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martLottoAI\data\"/>
    </mc:Choice>
  </mc:AlternateContent>
  <xr:revisionPtr revIDLastSave="0" documentId="13_ncr:1_{C07D7BDF-A02C-4DA6-8469-9AFE5D915CC4}" xr6:coauthVersionLast="47" xr6:coauthVersionMax="47" xr10:uidLastSave="{00000000-0000-0000-0000-000000000000}"/>
  <bookViews>
    <workbookView xWindow="-110" yWindow="-110" windowWidth="25820" windowHeight="15500" tabRatio="799" xr2:uid="{00000000-000D-0000-FFFF-FFFF00000000}"/>
  </bookViews>
  <sheets>
    <sheet name="집계" sheetId="13" r:id="rId1"/>
    <sheet name="집계 (27W)" sheetId="65" r:id="rId2"/>
    <sheet name="집계 (27W일본명인)" sheetId="105" r:id="rId3"/>
    <sheet name="집계 (20W)" sheetId="25" r:id="rId4"/>
    <sheet name="집계 (10W)" sheetId="94" r:id="rId5"/>
    <sheet name="Sheet1" sheetId="95" r:id="rId6"/>
    <sheet name="X,외곽,S" sheetId="97" r:id="rId7"/>
    <sheet name="백억엄마고정수" sheetId="96" r:id="rId8"/>
    <sheet name="03-04 중복" sheetId="100" r:id="rId9"/>
    <sheet name="2004 중복" sheetId="101" r:id="rId10"/>
    <sheet name="2005 중복" sheetId="102" r:id="rId11"/>
    <sheet name="2006 중복" sheetId="103" r:id="rId12"/>
    <sheet name="2007 중복" sheetId="104" r:id="rId13"/>
    <sheet name="Sheet2" sheetId="106" r:id="rId14"/>
  </sheets>
  <definedNames>
    <definedName name="_1열" localSheetId="4">'집계 (10W)'!#REF!</definedName>
    <definedName name="_1열" localSheetId="3">'집계 (20W)'!#REF!</definedName>
    <definedName name="_1열" localSheetId="1">'집계 (27W)'!#REF!</definedName>
    <definedName name="_1열" localSheetId="2">'집계 (27W일본명인)'!#REF!</definedName>
    <definedName name="_1열">집계!$N$5:$N$497</definedName>
    <definedName name="_2열" localSheetId="4">'집계 (10W)'!#REF!</definedName>
    <definedName name="_2열" localSheetId="3">'집계 (20W)'!#REF!</definedName>
    <definedName name="_2열" localSheetId="1">'집계 (27W)'!#REF!</definedName>
    <definedName name="_2열" localSheetId="2">'집계 (27W일본명인)'!#REF!</definedName>
    <definedName name="_2열">집계!$O$5:$O$497</definedName>
    <definedName name="_3열" localSheetId="4">'집계 (10W)'!#REF!</definedName>
    <definedName name="_3열" localSheetId="3">'집계 (20W)'!#REF!</definedName>
    <definedName name="_3열" localSheetId="1">'집계 (27W)'!#REF!</definedName>
    <definedName name="_3열" localSheetId="2">'집계 (27W일본명인)'!#REF!</definedName>
    <definedName name="_3열">집계!$P$5:$P$497</definedName>
    <definedName name="_4열" localSheetId="4">'집계 (10W)'!#REF!</definedName>
    <definedName name="_4열" localSheetId="3">'집계 (20W)'!#REF!</definedName>
    <definedName name="_4열" localSheetId="1">'집계 (27W)'!#REF!</definedName>
    <definedName name="_4열" localSheetId="2">'집계 (27W일본명인)'!#REF!</definedName>
    <definedName name="_4열">집계!$Q$5:$Q$497</definedName>
    <definedName name="_5열" localSheetId="4">'집계 (10W)'!#REF!</definedName>
    <definedName name="_5열" localSheetId="3">'집계 (20W)'!#REF!</definedName>
    <definedName name="_5열" localSheetId="1">'집계 (27W)'!#REF!</definedName>
    <definedName name="_5열" localSheetId="2">'집계 (27W일본명인)'!#REF!</definedName>
    <definedName name="_5열">집계!$R$5:$R$497</definedName>
    <definedName name="_6열" localSheetId="4">'집계 (10W)'!#REF!</definedName>
    <definedName name="_6열" localSheetId="3">'집계 (20W)'!#REF!</definedName>
    <definedName name="_6열" localSheetId="1">'집계 (27W)'!#REF!</definedName>
    <definedName name="_6열" localSheetId="2">'집계 (27W일본명인)'!#REF!</definedName>
    <definedName name="_6열">집계!$S$5:$S$497</definedName>
    <definedName name="_xlnm._FilterDatabase" localSheetId="0" hidden="1">집계!$A$4:$CD$563</definedName>
    <definedName name="_xlnm._FilterDatabase" localSheetId="4" hidden="1">'집계 (10W)'!$A$4:$CD$502</definedName>
    <definedName name="_xlnm._FilterDatabase" localSheetId="3" hidden="1">'집계 (20W)'!$A$1:$EP$705</definedName>
    <definedName name="_xlnm._FilterDatabase" localSheetId="1" hidden="1">'집계 (27W)'!$A$1:$CZ$705</definedName>
    <definedName name="_xlnm._FilterDatabase" localSheetId="2" hidden="1">'집계 (27W일본명인)'!$A$4:$CD$540</definedName>
    <definedName name="dfsf" localSheetId="8">#REF!</definedName>
    <definedName name="dfsf" localSheetId="9">#REF!</definedName>
    <definedName name="dfsf" localSheetId="10">#REF!</definedName>
    <definedName name="dfsf" localSheetId="11">#REF!</definedName>
    <definedName name="dfsf" localSheetId="12">#REF!</definedName>
    <definedName name="dfsf" localSheetId="4">#REF!</definedName>
    <definedName name="dfsf" localSheetId="3">#REF!</definedName>
    <definedName name="dfsf" localSheetId="1">#REF!</definedName>
    <definedName name="dfsf" localSheetId="2">#REF!</definedName>
    <definedName name="dfsf">#REF!</definedName>
    <definedName name="wh" localSheetId="8">#REF!</definedName>
    <definedName name="wh" localSheetId="9">#REF!</definedName>
    <definedName name="wh" localSheetId="10">#REF!</definedName>
    <definedName name="wh" localSheetId="11">#REF!</definedName>
    <definedName name="wh" localSheetId="12">#REF!</definedName>
    <definedName name="wh" localSheetId="4">#REF!</definedName>
    <definedName name="wh" localSheetId="3">#REF!</definedName>
    <definedName name="wh" localSheetId="1">#REF!</definedName>
    <definedName name="wh" localSheetId="2">#REF!</definedName>
    <definedName name="wh">#REF!</definedName>
    <definedName name="당첨" localSheetId="4">'집계 (10W)'!$CB$5:$CB$49</definedName>
    <definedName name="당첨" localSheetId="3">'집계 (20W)'!$CB$5:$CB$49</definedName>
    <definedName name="당첨" localSheetId="1">'집계 (27W)'!$CB$5:$CB$49</definedName>
    <definedName name="당첨" localSheetId="2">'집계 (27W일본명인)'!$CB$5:$CB$49</definedName>
    <definedName name="당첨">집계!$CB$5:$CB$49</definedName>
    <definedName name="당첨번호" localSheetId="4">'집계 (10W)'!$B$4:$S$936</definedName>
    <definedName name="당첨번호" localSheetId="3">'집계 (20W)'!$B$4:$S$946</definedName>
    <definedName name="당첨번호" localSheetId="1">'집계 (27W)'!$B$4:$S$953</definedName>
    <definedName name="당첨번호" localSheetId="2">'집계 (27W일본명인)'!$B$4:$S$953</definedName>
    <definedName name="당첨번호">집계!$B$4:$S$1499</definedName>
    <definedName name="보너스" localSheetId="4">'집계 (10W)'!#REF!</definedName>
    <definedName name="보너스" localSheetId="3">'집계 (20W)'!#REF!</definedName>
    <definedName name="보너스" localSheetId="1">'집계 (27W)'!#REF!</definedName>
    <definedName name="보너스" localSheetId="2">'집계 (27W일본명인)'!#REF!</definedName>
    <definedName name="보너스">집계!$T$5:$T$497</definedName>
    <definedName name="삼그룹" localSheetId="4">'집계 (10W)'!$BR$4:$BW$49</definedName>
    <definedName name="삼그룹" localSheetId="3">'집계 (20W)'!$BR$4:$BW$49</definedName>
    <definedName name="삼그룹" localSheetId="1">'집계 (27W)'!$BR$4:$BW$49</definedName>
    <definedName name="삼그룹" localSheetId="2">'집계 (27W일본명인)'!$BR$4:$BW$49</definedName>
    <definedName name="삼그룹">집계!$BR$4:$BW$49</definedName>
    <definedName name="전체출현번호" localSheetId="4">'집계 (10W)'!$N$5:$T$437</definedName>
    <definedName name="전체출현번호" localSheetId="3">'집계 (20W)'!$N$5:$T$447</definedName>
    <definedName name="전체출현번호" localSheetId="1">'집계 (27W)'!$N$5:$T$454</definedName>
    <definedName name="전체출현번호" localSheetId="2">'집계 (27W일본명인)'!$N$5:$T$454</definedName>
    <definedName name="전체출현번호">집계!$N$5:$T$1000</definedName>
    <definedName name="최근10회" localSheetId="4">'집계 (10W)'!$N$5:$T$1935</definedName>
    <definedName name="최근10회" localSheetId="3">'집계 (20W)'!$N$5:$T$1945</definedName>
    <definedName name="최근10회" localSheetId="1">'집계 (27W)'!$N$5:$T$1952</definedName>
    <definedName name="최근10회" localSheetId="2">'집계 (27W일본명인)'!$N$5:$T$1952</definedName>
    <definedName name="최근10회">집계!$N$490:$T$2498</definedName>
    <definedName name="최근5회" localSheetId="4">'집계 (10W)'!$N$5:$T$1935</definedName>
    <definedName name="최근5회" localSheetId="3">'집계 (20W)'!$N$5:$T$1945</definedName>
    <definedName name="최근5회" localSheetId="1">'집계 (27W)'!$N$5:$T$1952</definedName>
    <definedName name="최근5회" localSheetId="2">'집계 (27W일본명인)'!$N$5:$T$1952</definedName>
    <definedName name="최근5회">집계!$N$495:$T$2498</definedName>
    <definedName name="포함수필터" localSheetId="8">#REF!</definedName>
    <definedName name="포함수필터" localSheetId="9">#REF!</definedName>
    <definedName name="포함수필터" localSheetId="10">#REF!</definedName>
    <definedName name="포함수필터" localSheetId="11">#REF!</definedName>
    <definedName name="포함수필터" localSheetId="12">#REF!</definedName>
    <definedName name="포함수필터" localSheetId="4">#REF!</definedName>
    <definedName name="포함수필터" localSheetId="1">#REF!</definedName>
    <definedName name="포함수필터" localSheetId="2">#REF!</definedName>
    <definedName name="포함수필터">#REF!</definedName>
    <definedName name="합계" localSheetId="4">'집계 (10W)'!#REF!</definedName>
    <definedName name="합계" localSheetId="3">'집계 (20W)'!#REF!</definedName>
    <definedName name="합계" localSheetId="1">'집계 (27W)'!#REF!</definedName>
    <definedName name="합계" localSheetId="2">'집계 (27W일본명인)'!#REF!</definedName>
    <definedName name="합계">집계!$U$5:$U$497</definedName>
    <definedName name="홀짝수" localSheetId="4">'집계 (10W)'!$CC$5:$CC$49</definedName>
    <definedName name="홀짝수" localSheetId="3">'집계 (20W)'!$CC$5:$CC$49</definedName>
    <definedName name="홀짝수" localSheetId="1">'집계 (27W)'!$CC$5:$CC$49</definedName>
    <definedName name="홀짝수" localSheetId="2">'집계 (27W일본명인)'!$CC$5:$CC$49</definedName>
    <definedName name="홀짝수">집계!$CC$5:$CC$49</definedName>
    <definedName name="회차" localSheetId="4">'집계 (10W)'!$B$3:$B$437</definedName>
    <definedName name="회차" localSheetId="3">'집계 (20W)'!$B$3:$B$447</definedName>
    <definedName name="회차" localSheetId="1">'집계 (27W)'!$B$3:$B$454</definedName>
    <definedName name="회차" localSheetId="2">'집계 (27W일본명인)'!$B$3:$B$454</definedName>
    <definedName name="회차">집계!$B$3:$B$1000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312" i="104" l="1"/>
  <c r="AV312" i="104"/>
  <c r="AW312" i="104"/>
  <c r="AX312" i="104"/>
  <c r="AY312" i="104"/>
  <c r="AZ312" i="104"/>
  <c r="BA312" i="104"/>
  <c r="BI312" i="104"/>
  <c r="BJ312" i="104"/>
  <c r="BK312" i="104"/>
  <c r="BL312" i="104"/>
  <c r="BM312" i="104"/>
  <c r="BN312" i="104"/>
  <c r="BU312" i="104"/>
  <c r="BV312" i="104"/>
  <c r="BW312" i="104"/>
  <c r="BX312" i="104"/>
  <c r="BZ312" i="104"/>
  <c r="AK312" i="104"/>
  <c r="AG312" i="104"/>
  <c r="BY312" i="104" s="1"/>
  <c r="AC312" i="104"/>
  <c r="Y312" i="104"/>
  <c r="U312" i="104"/>
  <c r="Q312" i="104"/>
  <c r="AQ310" i="103"/>
  <c r="AR310" i="103"/>
  <c r="AS310" i="103"/>
  <c r="AT310" i="103"/>
  <c r="AU310" i="103"/>
  <c r="AV310" i="103"/>
  <c r="AW310" i="103"/>
  <c r="AX310" i="103"/>
  <c r="BE310" i="103"/>
  <c r="BF310" i="103"/>
  <c r="BG310" i="103"/>
  <c r="BH310" i="103"/>
  <c r="BI310" i="103"/>
  <c r="BJ310" i="103"/>
  <c r="BK310" i="103"/>
  <c r="BQ310" i="103"/>
  <c r="BR310" i="103"/>
  <c r="BS310" i="103"/>
  <c r="BT310" i="103"/>
  <c r="BU310" i="103"/>
  <c r="BV310" i="103"/>
  <c r="BW310" i="103"/>
  <c r="AH310" i="103"/>
  <c r="AD310" i="103"/>
  <c r="Z310" i="103"/>
  <c r="V310" i="103"/>
  <c r="R310" i="103"/>
  <c r="N310" i="103"/>
  <c r="J310" i="103"/>
  <c r="AU311" i="102"/>
  <c r="AV311" i="102"/>
  <c r="AW311" i="102"/>
  <c r="AX311" i="102"/>
  <c r="AY311" i="102"/>
  <c r="AZ311" i="102"/>
  <c r="BA311" i="102"/>
  <c r="BB311" i="102"/>
  <c r="BC311" i="102"/>
  <c r="BI311" i="102"/>
  <c r="BJ311" i="102"/>
  <c r="BK311" i="102"/>
  <c r="BL311" i="102"/>
  <c r="BM311" i="102"/>
  <c r="BN311" i="102"/>
  <c r="BO311" i="102"/>
  <c r="BP311" i="102"/>
  <c r="BU311" i="102"/>
  <c r="BV311" i="102"/>
  <c r="BW311" i="102"/>
  <c r="BX311" i="102"/>
  <c r="BY311" i="102"/>
  <c r="BZ311" i="102"/>
  <c r="CA311" i="102"/>
  <c r="CB311" i="102"/>
  <c r="AM311" i="102"/>
  <c r="AI311" i="102"/>
  <c r="AE311" i="102"/>
  <c r="AA311" i="102"/>
  <c r="W311" i="102"/>
  <c r="S311" i="102"/>
  <c r="O311" i="102"/>
  <c r="K311" i="102"/>
  <c r="AX309" i="101"/>
  <c r="AY309" i="101"/>
  <c r="AZ309" i="101"/>
  <c r="BA309" i="101"/>
  <c r="BB309" i="101"/>
  <c r="BC309" i="101"/>
  <c r="BD309" i="101"/>
  <c r="BE309" i="101"/>
  <c r="BF309" i="101"/>
  <c r="BG309" i="101"/>
  <c r="BL309" i="101"/>
  <c r="BM309" i="101"/>
  <c r="BN309" i="101"/>
  <c r="BO309" i="101"/>
  <c r="BP309" i="101"/>
  <c r="BQ309" i="101"/>
  <c r="BR309" i="101"/>
  <c r="BS309" i="101"/>
  <c r="BT309" i="101"/>
  <c r="BY309" i="101"/>
  <c r="BZ309" i="101"/>
  <c r="CA309" i="101"/>
  <c r="CB309" i="101"/>
  <c r="CC309" i="101"/>
  <c r="CD309" i="101"/>
  <c r="CF309" i="101"/>
  <c r="AQ309" i="101"/>
  <c r="AM309" i="101"/>
  <c r="CE309" i="101" s="1"/>
  <c r="AI309" i="101"/>
  <c r="AE309" i="101"/>
  <c r="AA309" i="101"/>
  <c r="W309" i="101"/>
  <c r="S309" i="101"/>
  <c r="O309" i="101"/>
  <c r="K309" i="101"/>
  <c r="BX309" i="101" s="1"/>
  <c r="BG311" i="100"/>
  <c r="BH311" i="100"/>
  <c r="BI311" i="100"/>
  <c r="BJ311" i="100"/>
  <c r="BK311" i="100"/>
  <c r="BL311" i="100"/>
  <c r="BM311" i="100"/>
  <c r="BN311" i="100"/>
  <c r="BO311" i="100"/>
  <c r="BP311" i="100"/>
  <c r="BT311" i="100"/>
  <c r="BU311" i="100"/>
  <c r="BV311" i="100"/>
  <c r="BW311" i="100"/>
  <c r="BX311" i="100"/>
  <c r="BY311" i="100"/>
  <c r="BZ311" i="100"/>
  <c r="CA311" i="100"/>
  <c r="CB311" i="100"/>
  <c r="CC311" i="100"/>
  <c r="CF311" i="100"/>
  <c r="CH311" i="100"/>
  <c r="CM311" i="100"/>
  <c r="CN311" i="100"/>
  <c r="CO311" i="100"/>
  <c r="AZ311" i="100"/>
  <c r="AV311" i="100"/>
  <c r="AR311" i="100"/>
  <c r="AN311" i="100"/>
  <c r="CL311" i="100" s="1"/>
  <c r="AJ311" i="100"/>
  <c r="CK311" i="100" s="1"/>
  <c r="AF311" i="100"/>
  <c r="CJ311" i="100" s="1"/>
  <c r="AB311" i="100"/>
  <c r="CI311" i="100" s="1"/>
  <c r="X311" i="100"/>
  <c r="T311" i="100"/>
  <c r="CG311" i="100" s="1"/>
  <c r="P311" i="100"/>
  <c r="BF311" i="100"/>
  <c r="BC312" i="96"/>
  <c r="BD312" i="96"/>
  <c r="BE312" i="96"/>
  <c r="BF312" i="96"/>
  <c r="BG312" i="96"/>
  <c r="BH312" i="96"/>
  <c r="BI312" i="96"/>
  <c r="BJ312" i="96"/>
  <c r="BK312" i="96"/>
  <c r="BL312" i="96"/>
  <c r="BM312" i="96"/>
  <c r="BN312" i="96"/>
  <c r="BO312" i="96"/>
  <c r="BQ312" i="96"/>
  <c r="BR312" i="96"/>
  <c r="BS312" i="96"/>
  <c r="BT312" i="96"/>
  <c r="BU312" i="96"/>
  <c r="BV312" i="96"/>
  <c r="BW312" i="96"/>
  <c r="BX312" i="96"/>
  <c r="BY312" i="96"/>
  <c r="BZ312" i="96"/>
  <c r="CA312" i="96"/>
  <c r="CB312" i="96"/>
  <c r="DM64" i="94"/>
  <c r="DN64" i="94"/>
  <c r="DO64" i="94"/>
  <c r="DP64" i="94"/>
  <c r="DQ64" i="94"/>
  <c r="DR64" i="94"/>
  <c r="EC64" i="94" s="1"/>
  <c r="DS64" i="94"/>
  <c r="DT64" i="94"/>
  <c r="DU64" i="94"/>
  <c r="DV64" i="94"/>
  <c r="EE64" i="94" s="1"/>
  <c r="DW64" i="94"/>
  <c r="DX64" i="94"/>
  <c r="DY64" i="94"/>
  <c r="DZ64" i="94"/>
  <c r="EB64" i="94"/>
  <c r="ED64" i="94"/>
  <c r="EG64" i="94"/>
  <c r="EH64" i="94"/>
  <c r="EJ64" i="94"/>
  <c r="DJ65" i="25"/>
  <c r="DK65" i="25"/>
  <c r="DL65" i="25"/>
  <c r="DY65" i="25" s="1"/>
  <c r="DM65" i="25"/>
  <c r="DN65" i="25"/>
  <c r="DO65" i="25"/>
  <c r="DP65" i="25"/>
  <c r="ED65" i="25" s="1"/>
  <c r="DQ65" i="25"/>
  <c r="DR65" i="25"/>
  <c r="DX65" i="25" s="1"/>
  <c r="DS65" i="25"/>
  <c r="DT65" i="25"/>
  <c r="DU65" i="25"/>
  <c r="DV65" i="25"/>
  <c r="EF65" i="25" s="1"/>
  <c r="DW65" i="25"/>
  <c r="DZ65" i="25"/>
  <c r="EA65" i="25"/>
  <c r="EB65" i="25"/>
  <c r="EC65" i="25"/>
  <c r="EE65" i="25"/>
  <c r="DG233" i="105"/>
  <c r="DH233" i="105"/>
  <c r="DI233" i="105"/>
  <c r="DV233" i="105" s="1"/>
  <c r="DJ233" i="105"/>
  <c r="DK233" i="105"/>
  <c r="DW233" i="105" s="1"/>
  <c r="DL233" i="105"/>
  <c r="EB233" i="105" s="1"/>
  <c r="DM233" i="105"/>
  <c r="DX233" i="105" s="1"/>
  <c r="DN233" i="105"/>
  <c r="DO233" i="105"/>
  <c r="DU233" i="105" s="1"/>
  <c r="DP233" i="105"/>
  <c r="EC233" i="105" s="1"/>
  <c r="DQ233" i="105"/>
  <c r="DR233" i="105"/>
  <c r="DS233" i="105"/>
  <c r="DT233" i="105"/>
  <c r="BC726" i="13"/>
  <c r="BI726" i="13" s="1"/>
  <c r="BD726" i="13"/>
  <c r="BE726" i="13"/>
  <c r="BF726" i="13"/>
  <c r="BG726" i="13"/>
  <c r="BH726" i="13"/>
  <c r="U726" i="13"/>
  <c r="AB726" i="13"/>
  <c r="AD726" i="13"/>
  <c r="AK726" i="13"/>
  <c r="AM726" i="13"/>
  <c r="AO726" i="13"/>
  <c r="AU726" i="13"/>
  <c r="BB726" i="13" s="1"/>
  <c r="BA726" i="13"/>
  <c r="AA726" i="13"/>
  <c r="AJ726" i="13"/>
  <c r="AT726" i="13"/>
  <c r="AZ726" i="13"/>
  <c r="Z726" i="13"/>
  <c r="AI726" i="13"/>
  <c r="AS726" i="13"/>
  <c r="AY726" i="13"/>
  <c r="Y726" i="13"/>
  <c r="AH726" i="13"/>
  <c r="AR726" i="13"/>
  <c r="AX726" i="13"/>
  <c r="X726" i="13"/>
  <c r="AG726" i="13"/>
  <c r="AQ726" i="13"/>
  <c r="AW726" i="13"/>
  <c r="W726" i="13"/>
  <c r="AE726" i="13" s="1"/>
  <c r="AF726" i="13"/>
  <c r="AN726" i="13" s="1"/>
  <c r="AP726" i="13"/>
  <c r="AV726" i="13"/>
  <c r="ED233" i="105" l="1"/>
  <c r="AL726" i="13"/>
  <c r="EA233" i="105"/>
  <c r="AC726" i="13"/>
  <c r="DY233" i="105"/>
  <c r="BK726" i="13"/>
  <c r="EG65" i="25"/>
  <c r="BJ726" i="13"/>
  <c r="BL726" i="13" s="1"/>
  <c r="DZ233" i="105"/>
  <c r="EF64" i="94"/>
  <c r="EA64" i="94"/>
  <c r="EI64" i="94"/>
  <c r="AB164" i="97" l="1"/>
  <c r="AB163" i="97"/>
  <c r="AB162" i="97"/>
  <c r="AB161" i="97"/>
  <c r="AB160" i="97"/>
  <c r="AB159" i="97"/>
  <c r="AB158" i="97"/>
  <c r="W164" i="97"/>
  <c r="W163" i="97"/>
  <c r="W162" i="97"/>
  <c r="W161" i="97"/>
  <c r="W160" i="97"/>
  <c r="W159" i="97"/>
  <c r="W158" i="97"/>
  <c r="R164" i="97"/>
  <c r="R163" i="97"/>
  <c r="R162" i="97"/>
  <c r="R161" i="97"/>
  <c r="R160" i="97"/>
  <c r="R159" i="97"/>
  <c r="R158" i="97"/>
  <c r="M164" i="97"/>
  <c r="M163" i="97"/>
  <c r="M162" i="97"/>
  <c r="M161" i="97"/>
  <c r="M160" i="97"/>
  <c r="M159" i="97"/>
  <c r="M158" i="97"/>
  <c r="DA29" i="94"/>
  <c r="DA28" i="94"/>
  <c r="DA27" i="94"/>
  <c r="DA26" i="94"/>
  <c r="DA25" i="94"/>
  <c r="DA24" i="94"/>
  <c r="DA23" i="94"/>
  <c r="DM63" i="94"/>
  <c r="DN63" i="94"/>
  <c r="EB63" i="94" s="1"/>
  <c r="DO63" i="94"/>
  <c r="DP63" i="94"/>
  <c r="DQ63" i="94"/>
  <c r="DR63" i="94"/>
  <c r="EC63" i="94" s="1"/>
  <c r="DS63" i="94"/>
  <c r="ED63" i="94" s="1"/>
  <c r="DT63" i="94"/>
  <c r="DU63" i="94"/>
  <c r="DV63" i="94"/>
  <c r="EE63" i="94" s="1"/>
  <c r="DW63" i="94"/>
  <c r="DX63" i="94"/>
  <c r="DY63" i="94"/>
  <c r="DZ63" i="94"/>
  <c r="DJ64" i="25"/>
  <c r="DK64" i="25"/>
  <c r="DY64" i="25" s="1"/>
  <c r="DL64" i="25"/>
  <c r="DM64" i="25"/>
  <c r="DN64" i="25"/>
  <c r="DO64" i="25"/>
  <c r="DP64" i="25"/>
  <c r="ED64" i="25" s="1"/>
  <c r="DQ64" i="25"/>
  <c r="DR64" i="25"/>
  <c r="DX64" i="25" s="1"/>
  <c r="DS64" i="25"/>
  <c r="DT64" i="25"/>
  <c r="EC64" i="25" s="1"/>
  <c r="DU64" i="25"/>
  <c r="DV64" i="25"/>
  <c r="DW64" i="25"/>
  <c r="DZ64" i="25"/>
  <c r="EA64" i="25"/>
  <c r="EB64" i="25"/>
  <c r="DG232" i="105"/>
  <c r="DH232" i="105"/>
  <c r="ED232" i="105" s="1"/>
  <c r="DI232" i="105"/>
  <c r="DJ232" i="105"/>
  <c r="DK232" i="105"/>
  <c r="DW232" i="105" s="1"/>
  <c r="DL232" i="105"/>
  <c r="DM232" i="105"/>
  <c r="DN232" i="105"/>
  <c r="DO232" i="105"/>
  <c r="EC232" i="105" s="1"/>
  <c r="DP232" i="105"/>
  <c r="DQ232" i="105"/>
  <c r="DZ232" i="105" s="1"/>
  <c r="DR232" i="105"/>
  <c r="DS232" i="105"/>
  <c r="DT232" i="105"/>
  <c r="DX232" i="105"/>
  <c r="EA232" i="105"/>
  <c r="EB232" i="105"/>
  <c r="BC725" i="13"/>
  <c r="BJ725" i="13" s="1"/>
  <c r="BD725" i="13"/>
  <c r="BE725" i="13"/>
  <c r="BF725" i="13"/>
  <c r="BG725" i="13"/>
  <c r="BH725" i="13"/>
  <c r="U725" i="13"/>
  <c r="AB725" i="13"/>
  <c r="AD725" i="13"/>
  <c r="AE725" i="13"/>
  <c r="AK725" i="13"/>
  <c r="AO725" i="13"/>
  <c r="AU725" i="13"/>
  <c r="BB725" i="13" s="1"/>
  <c r="BA725" i="13"/>
  <c r="AA725" i="13"/>
  <c r="AJ725" i="13"/>
  <c r="AT725" i="13"/>
  <c r="AZ725" i="13"/>
  <c r="Z725" i="13"/>
  <c r="AI725" i="13"/>
  <c r="AS725" i="13"/>
  <c r="AY725" i="13"/>
  <c r="Y725" i="13"/>
  <c r="AH725" i="13"/>
  <c r="AR725" i="13"/>
  <c r="AX725" i="13"/>
  <c r="X725" i="13"/>
  <c r="AG725" i="13"/>
  <c r="AM725" i="13" s="1"/>
  <c r="AQ725" i="13"/>
  <c r="AW725" i="13"/>
  <c r="W725" i="13"/>
  <c r="AF725" i="13"/>
  <c r="AP725" i="13"/>
  <c r="AV725" i="13"/>
  <c r="EG64" i="25" l="1"/>
  <c r="BK725" i="13"/>
  <c r="DV232" i="105"/>
  <c r="BI725" i="13"/>
  <c r="BL725" i="13" s="1"/>
  <c r="EF64" i="25"/>
  <c r="EE64" i="25"/>
  <c r="AC725" i="13"/>
  <c r="DY232" i="105"/>
  <c r="DU232" i="105"/>
  <c r="AN725" i="13"/>
  <c r="AL725" i="13" s="1"/>
  <c r="EI63" i="94"/>
  <c r="EA63" i="94"/>
  <c r="EF63" i="94"/>
  <c r="EH63" i="94"/>
  <c r="DA30" i="94"/>
  <c r="EJ63" i="94"/>
  <c r="EG63" i="94"/>
  <c r="AU311" i="104"/>
  <c r="AV311" i="104"/>
  <c r="AW311" i="104"/>
  <c r="AX311" i="104"/>
  <c r="AY311" i="104"/>
  <c r="AZ311" i="104"/>
  <c r="BA311" i="104"/>
  <c r="BI311" i="104"/>
  <c r="BJ311" i="104"/>
  <c r="BK311" i="104"/>
  <c r="BL311" i="104"/>
  <c r="BM311" i="104"/>
  <c r="BN311" i="104"/>
  <c r="AK311" i="104"/>
  <c r="BZ311" i="104" s="1"/>
  <c r="AG311" i="104"/>
  <c r="BY311" i="104" s="1"/>
  <c r="AC311" i="104"/>
  <c r="BX311" i="104" s="1"/>
  <c r="Y311" i="104"/>
  <c r="BW311" i="104" s="1"/>
  <c r="U311" i="104"/>
  <c r="BV311" i="104" s="1"/>
  <c r="Q311" i="104"/>
  <c r="BU311" i="104" s="1"/>
  <c r="AQ309" i="103"/>
  <c r="AR309" i="103"/>
  <c r="AS309" i="103"/>
  <c r="AT309" i="103"/>
  <c r="AU309" i="103"/>
  <c r="AV309" i="103"/>
  <c r="AW309" i="103"/>
  <c r="AX309" i="103"/>
  <c r="BE309" i="103"/>
  <c r="BF309" i="103"/>
  <c r="BG309" i="103"/>
  <c r="BH309" i="103"/>
  <c r="BI309" i="103"/>
  <c r="BJ309" i="103"/>
  <c r="BK309" i="103"/>
  <c r="BQ309" i="103"/>
  <c r="BR309" i="103"/>
  <c r="BS309" i="103"/>
  <c r="BT309" i="103"/>
  <c r="BU309" i="103"/>
  <c r="BW309" i="103"/>
  <c r="AH309" i="103"/>
  <c r="AD309" i="103"/>
  <c r="BV309" i="103" s="1"/>
  <c r="Z309" i="103"/>
  <c r="V309" i="103"/>
  <c r="R309" i="103"/>
  <c r="N309" i="103"/>
  <c r="J309" i="103"/>
  <c r="AU310" i="102"/>
  <c r="AV310" i="102"/>
  <c r="AW310" i="102"/>
  <c r="AX310" i="102"/>
  <c r="AY310" i="102"/>
  <c r="AZ310" i="102"/>
  <c r="BA310" i="102"/>
  <c r="BB310" i="102"/>
  <c r="BC310" i="102"/>
  <c r="BI310" i="102"/>
  <c r="BJ310" i="102"/>
  <c r="BK310" i="102"/>
  <c r="BL310" i="102"/>
  <c r="BM310" i="102"/>
  <c r="BN310" i="102"/>
  <c r="BO310" i="102"/>
  <c r="BP310" i="102"/>
  <c r="BU310" i="102"/>
  <c r="BV310" i="102"/>
  <c r="BW310" i="102"/>
  <c r="BX310" i="102"/>
  <c r="BY310" i="102"/>
  <c r="BZ310" i="102"/>
  <c r="CB310" i="102"/>
  <c r="AM310" i="102"/>
  <c r="AI310" i="102"/>
  <c r="CA310" i="102" s="1"/>
  <c r="AE310" i="102"/>
  <c r="AA310" i="102"/>
  <c r="W310" i="102"/>
  <c r="S310" i="102"/>
  <c r="O310" i="102"/>
  <c r="K310" i="102"/>
  <c r="AX308" i="101"/>
  <c r="AY308" i="101"/>
  <c r="AZ308" i="101"/>
  <c r="BA308" i="101"/>
  <c r="BB308" i="101"/>
  <c r="BC308" i="101"/>
  <c r="BD308" i="101"/>
  <c r="BE308" i="101"/>
  <c r="BF308" i="101"/>
  <c r="BG308" i="101"/>
  <c r="BL308" i="101"/>
  <c r="BM308" i="101"/>
  <c r="BN308" i="101"/>
  <c r="BO308" i="101"/>
  <c r="BP308" i="101"/>
  <c r="BQ308" i="101"/>
  <c r="BR308" i="101"/>
  <c r="BS308" i="101"/>
  <c r="BT308" i="101"/>
  <c r="BY308" i="101"/>
  <c r="AQ308" i="101"/>
  <c r="CF308" i="101" s="1"/>
  <c r="AM308" i="101"/>
  <c r="CE308" i="101" s="1"/>
  <c r="AI308" i="101"/>
  <c r="CD308" i="101" s="1"/>
  <c r="AE308" i="101"/>
  <c r="CC308" i="101" s="1"/>
  <c r="AA308" i="101"/>
  <c r="CB308" i="101" s="1"/>
  <c r="W308" i="101"/>
  <c r="CA308" i="101" s="1"/>
  <c r="S308" i="101"/>
  <c r="BZ308" i="101" s="1"/>
  <c r="O308" i="101"/>
  <c r="K308" i="101"/>
  <c r="BX308" i="101" s="1"/>
  <c r="BF310" i="100"/>
  <c r="BG310" i="100"/>
  <c r="BH310" i="100"/>
  <c r="BI310" i="100"/>
  <c r="BJ310" i="100"/>
  <c r="BK310" i="100"/>
  <c r="BL310" i="100"/>
  <c r="BM310" i="100"/>
  <c r="BN310" i="100"/>
  <c r="BO310" i="100"/>
  <c r="BP310" i="100"/>
  <c r="BT310" i="100"/>
  <c r="BU310" i="100"/>
  <c r="BV310" i="100"/>
  <c r="BW310" i="100"/>
  <c r="BX310" i="100"/>
  <c r="BY310" i="100"/>
  <c r="BZ310" i="100"/>
  <c r="CA310" i="100"/>
  <c r="CB310" i="100"/>
  <c r="CC310" i="100"/>
  <c r="CH310" i="100"/>
  <c r="CI310" i="100"/>
  <c r="CJ310" i="100"/>
  <c r="CK310" i="100"/>
  <c r="CL310" i="100"/>
  <c r="CM310" i="100"/>
  <c r="AZ310" i="100"/>
  <c r="CO310" i="100" s="1"/>
  <c r="AV310" i="100"/>
  <c r="CN310" i="100" s="1"/>
  <c r="AR310" i="100"/>
  <c r="AN310" i="100"/>
  <c r="AJ310" i="100"/>
  <c r="AF310" i="100"/>
  <c r="AB310" i="100"/>
  <c r="X310" i="100"/>
  <c r="T310" i="100"/>
  <c r="CG310" i="100" s="1"/>
  <c r="P310" i="100"/>
  <c r="CF310" i="100" s="1"/>
  <c r="BC311" i="96"/>
  <c r="BD311" i="96"/>
  <c r="BE311" i="96"/>
  <c r="BF311" i="96"/>
  <c r="BG311" i="96"/>
  <c r="BH311" i="96"/>
  <c r="BI311" i="96"/>
  <c r="BJ311" i="96"/>
  <c r="BK311" i="96"/>
  <c r="BL311" i="96"/>
  <c r="BM311" i="96"/>
  <c r="BN311" i="96"/>
  <c r="BO311" i="96"/>
  <c r="BQ311" i="96"/>
  <c r="BR311" i="96"/>
  <c r="BS311" i="96"/>
  <c r="BT311" i="96"/>
  <c r="BU311" i="96"/>
  <c r="BV311" i="96"/>
  <c r="BW311" i="96"/>
  <c r="BX311" i="96"/>
  <c r="BY311" i="96"/>
  <c r="BZ311" i="96"/>
  <c r="CA311" i="96"/>
  <c r="CB311" i="96"/>
  <c r="D22" i="95"/>
  <c r="DM62" i="94"/>
  <c r="DN62" i="94"/>
  <c r="EJ62" i="94" s="1"/>
  <c r="DO62" i="94"/>
  <c r="DP62" i="94"/>
  <c r="DQ62" i="94"/>
  <c r="DR62" i="94"/>
  <c r="DS62" i="94"/>
  <c r="DT62" i="94"/>
  <c r="DU62" i="94"/>
  <c r="DV62" i="94"/>
  <c r="DW62" i="94"/>
  <c r="DX62" i="94"/>
  <c r="DY62" i="94"/>
  <c r="DZ62" i="94"/>
  <c r="DJ63" i="25"/>
  <c r="DK63" i="25"/>
  <c r="EG63" i="25" s="1"/>
  <c r="DL63" i="25"/>
  <c r="DM63" i="25"/>
  <c r="DN63" i="25"/>
  <c r="DZ63" i="25" s="1"/>
  <c r="DO63" i="25"/>
  <c r="ED63" i="25" s="1"/>
  <c r="DP63" i="25"/>
  <c r="EE63" i="25" s="1"/>
  <c r="DQ63" i="25"/>
  <c r="EA63" i="25" s="1"/>
  <c r="DR63" i="25"/>
  <c r="EB63" i="25" s="1"/>
  <c r="DS63" i="25"/>
  <c r="DT63" i="25"/>
  <c r="DU63" i="25"/>
  <c r="DV63" i="25"/>
  <c r="DW63" i="25"/>
  <c r="DY63" i="25"/>
  <c r="EL60" i="105"/>
  <c r="DG231" i="105"/>
  <c r="DH231" i="105"/>
  <c r="DV231" i="105" s="1"/>
  <c r="DI231" i="105"/>
  <c r="ED231" i="105" s="1"/>
  <c r="DJ231" i="105"/>
  <c r="DK231" i="105"/>
  <c r="DW231" i="105" s="1"/>
  <c r="DL231" i="105"/>
  <c r="DM231" i="105"/>
  <c r="DN231" i="105"/>
  <c r="DO231" i="105"/>
  <c r="DY231" i="105" s="1"/>
  <c r="DP231" i="105"/>
  <c r="DQ231" i="105"/>
  <c r="DR231" i="105"/>
  <c r="DS231" i="105"/>
  <c r="DT231" i="105"/>
  <c r="DZ231" i="105"/>
  <c r="BC724" i="13"/>
  <c r="BI724" i="13" s="1"/>
  <c r="BD724" i="13"/>
  <c r="BE724" i="13"/>
  <c r="BF724" i="13"/>
  <c r="BG724" i="13"/>
  <c r="BH724" i="13"/>
  <c r="U724" i="13"/>
  <c r="AB724" i="13"/>
  <c r="AK724" i="13"/>
  <c r="AO724" i="13"/>
  <c r="AU724" i="13"/>
  <c r="BA724" i="13"/>
  <c r="AA724" i="13"/>
  <c r="AJ724" i="13"/>
  <c r="AT724" i="13"/>
  <c r="AZ724" i="13"/>
  <c r="Z724" i="13"/>
  <c r="AI724" i="13"/>
  <c r="AS724" i="13"/>
  <c r="AY724" i="13"/>
  <c r="Y724" i="13"/>
  <c r="AH724" i="13"/>
  <c r="AR724" i="13"/>
  <c r="AX724" i="13"/>
  <c r="X724" i="13"/>
  <c r="AG724" i="13"/>
  <c r="AQ724" i="13"/>
  <c r="AW724" i="13"/>
  <c r="W724" i="13"/>
  <c r="AD724" i="13" s="1"/>
  <c r="AF724" i="13"/>
  <c r="AM724" i="13" s="1"/>
  <c r="AP724" i="13"/>
  <c r="AV724" i="13"/>
  <c r="AN724" i="13" l="1"/>
  <c r="AL724" i="13" s="1"/>
  <c r="AE724" i="13"/>
  <c r="AC724" i="13" s="1"/>
  <c r="EF63" i="25"/>
  <c r="BK724" i="13"/>
  <c r="DU231" i="105"/>
  <c r="EA231" i="105"/>
  <c r="BB724" i="13"/>
  <c r="BJ724" i="13"/>
  <c r="BL724" i="13" s="1"/>
  <c r="EC63" i="25"/>
  <c r="ED62" i="94"/>
  <c r="EH62" i="94"/>
  <c r="EB62" i="94"/>
  <c r="EF62" i="94"/>
  <c r="DX63" i="25"/>
  <c r="EA62" i="94"/>
  <c r="EC62" i="94"/>
  <c r="EG62" i="94"/>
  <c r="EI62" i="94"/>
  <c r="EE62" i="94"/>
  <c r="EC231" i="105"/>
  <c r="EB231" i="105"/>
  <c r="DX231" i="105"/>
  <c r="P95" i="95"/>
  <c r="P94" i="95"/>
  <c r="P93" i="95"/>
  <c r="P92" i="95"/>
  <c r="P91" i="95"/>
  <c r="P90" i="95"/>
  <c r="P89" i="95"/>
  <c r="P88" i="95"/>
  <c r="P87" i="95"/>
  <c r="P86" i="95"/>
  <c r="P85" i="95"/>
  <c r="P84" i="95"/>
  <c r="P83" i="95"/>
  <c r="P82" i="95"/>
  <c r="P81" i="95"/>
  <c r="P80" i="95"/>
  <c r="V95" i="95"/>
  <c r="V94" i="95"/>
  <c r="V93" i="95"/>
  <c r="V92" i="95"/>
  <c r="V91" i="95"/>
  <c r="V90" i="95"/>
  <c r="V89" i="95"/>
  <c r="V88" i="95"/>
  <c r="V87" i="95"/>
  <c r="V86" i="95"/>
  <c r="V85" i="95"/>
  <c r="V84" i="95"/>
  <c r="V83" i="95"/>
  <c r="V82" i="95"/>
  <c r="V81" i="95"/>
  <c r="V80" i="95"/>
  <c r="P96" i="95" l="1"/>
  <c r="Q84" i="95"/>
  <c r="V96" i="95"/>
  <c r="W80" i="95" s="1"/>
  <c r="AU310" i="104"/>
  <c r="AV310" i="104"/>
  <c r="AW310" i="104"/>
  <c r="AX310" i="104"/>
  <c r="AY310" i="104"/>
  <c r="AZ310" i="104"/>
  <c r="BA310" i="104"/>
  <c r="BI310" i="104"/>
  <c r="BJ310" i="104"/>
  <c r="BK310" i="104"/>
  <c r="BL310" i="104"/>
  <c r="BM310" i="104"/>
  <c r="BN310" i="104"/>
  <c r="AK310" i="104"/>
  <c r="BZ310" i="104" s="1"/>
  <c r="AG310" i="104"/>
  <c r="BY310" i="104" s="1"/>
  <c r="AC310" i="104"/>
  <c r="BX310" i="104" s="1"/>
  <c r="Y310" i="104"/>
  <c r="BW310" i="104" s="1"/>
  <c r="U310" i="104"/>
  <c r="BV310" i="104" s="1"/>
  <c r="Q310" i="104"/>
  <c r="BU310" i="104" s="1"/>
  <c r="AQ308" i="103"/>
  <c r="AR308" i="103"/>
  <c r="AS308" i="103"/>
  <c r="AT308" i="103"/>
  <c r="AU308" i="103"/>
  <c r="AV308" i="103"/>
  <c r="AW308" i="103"/>
  <c r="AX308" i="103"/>
  <c r="BE308" i="103"/>
  <c r="BF308" i="103"/>
  <c r="BG308" i="103"/>
  <c r="BH308" i="103"/>
  <c r="BI308" i="103"/>
  <c r="BJ308" i="103"/>
  <c r="BK308" i="103"/>
  <c r="AH308" i="103"/>
  <c r="BW308" i="103" s="1"/>
  <c r="AD308" i="103"/>
  <c r="BV308" i="103" s="1"/>
  <c r="Z308" i="103"/>
  <c r="BU308" i="103" s="1"/>
  <c r="V308" i="103"/>
  <c r="BT308" i="103" s="1"/>
  <c r="R308" i="103"/>
  <c r="BS308" i="103" s="1"/>
  <c r="N308" i="103"/>
  <c r="BR308" i="103" s="1"/>
  <c r="J308" i="103"/>
  <c r="BQ308" i="103" s="1"/>
  <c r="AU309" i="102"/>
  <c r="AV309" i="102"/>
  <c r="AW309" i="102"/>
  <c r="AX309" i="102"/>
  <c r="AY309" i="102"/>
  <c r="AZ309" i="102"/>
  <c r="BA309" i="102"/>
  <c r="BB309" i="102"/>
  <c r="BC309" i="102"/>
  <c r="BI309" i="102"/>
  <c r="BJ309" i="102"/>
  <c r="BK309" i="102"/>
  <c r="BL309" i="102"/>
  <c r="BM309" i="102"/>
  <c r="BN309" i="102"/>
  <c r="BO309" i="102"/>
  <c r="BP309" i="102"/>
  <c r="AM309" i="102"/>
  <c r="CB309" i="102" s="1"/>
  <c r="AI309" i="102"/>
  <c r="CA309" i="102" s="1"/>
  <c r="AE309" i="102"/>
  <c r="BZ309" i="102" s="1"/>
  <c r="AA309" i="102"/>
  <c r="BY309" i="102" s="1"/>
  <c r="W309" i="102"/>
  <c r="BX309" i="102" s="1"/>
  <c r="S309" i="102"/>
  <c r="BW309" i="102" s="1"/>
  <c r="O309" i="102"/>
  <c r="BV309" i="102" s="1"/>
  <c r="K309" i="102"/>
  <c r="BU309" i="102" s="1"/>
  <c r="AX307" i="101"/>
  <c r="AY307" i="101"/>
  <c r="AZ307" i="101"/>
  <c r="BA307" i="101"/>
  <c r="BB307" i="101"/>
  <c r="BC307" i="101"/>
  <c r="BD307" i="101"/>
  <c r="BE307" i="101"/>
  <c r="BF307" i="101"/>
  <c r="BG307" i="101"/>
  <c r="BL307" i="101"/>
  <c r="BM307" i="101"/>
  <c r="BN307" i="101"/>
  <c r="BO307" i="101"/>
  <c r="BP307" i="101"/>
  <c r="BQ307" i="101"/>
  <c r="BR307" i="101"/>
  <c r="BS307" i="101"/>
  <c r="BT307" i="101"/>
  <c r="AQ307" i="101"/>
  <c r="CF307" i="101" s="1"/>
  <c r="AM307" i="101"/>
  <c r="CE307" i="101" s="1"/>
  <c r="AI307" i="101"/>
  <c r="CD307" i="101" s="1"/>
  <c r="AE307" i="101"/>
  <c r="CC307" i="101" s="1"/>
  <c r="AA307" i="101"/>
  <c r="CB307" i="101" s="1"/>
  <c r="W307" i="101"/>
  <c r="CA307" i="101" s="1"/>
  <c r="S307" i="101"/>
  <c r="BZ307" i="101" s="1"/>
  <c r="O307" i="101"/>
  <c r="BY307" i="101" s="1"/>
  <c r="K307" i="101"/>
  <c r="BX307" i="101" s="1"/>
  <c r="BF309" i="100"/>
  <c r="BG309" i="100"/>
  <c r="BH309" i="100"/>
  <c r="BI309" i="100"/>
  <c r="BJ309" i="100"/>
  <c r="BK309" i="100"/>
  <c r="BL309" i="100"/>
  <c r="BM309" i="100"/>
  <c r="BN309" i="100"/>
  <c r="BO309" i="100"/>
  <c r="BP309" i="100"/>
  <c r="BT309" i="100"/>
  <c r="BU309" i="100"/>
  <c r="BV309" i="100"/>
  <c r="BW309" i="100"/>
  <c r="BX309" i="100"/>
  <c r="BY309" i="100"/>
  <c r="BZ309" i="100"/>
  <c r="CA309" i="100"/>
  <c r="CB309" i="100"/>
  <c r="CC309" i="100"/>
  <c r="AZ309" i="100"/>
  <c r="CO309" i="100" s="1"/>
  <c r="AV309" i="100"/>
  <c r="CN309" i="100" s="1"/>
  <c r="AR309" i="100"/>
  <c r="CM309" i="100" s="1"/>
  <c r="AN309" i="100"/>
  <c r="CL309" i="100" s="1"/>
  <c r="AJ309" i="100"/>
  <c r="CK309" i="100" s="1"/>
  <c r="AF309" i="100"/>
  <c r="CJ309" i="100" s="1"/>
  <c r="AB309" i="100"/>
  <c r="CI309" i="100" s="1"/>
  <c r="X309" i="100"/>
  <c r="CH309" i="100" s="1"/>
  <c r="T309" i="100"/>
  <c r="CG309" i="100" s="1"/>
  <c r="P309" i="100"/>
  <c r="CF309" i="100" s="1"/>
  <c r="BC310" i="96"/>
  <c r="BD310" i="96"/>
  <c r="BE310" i="96"/>
  <c r="BF310" i="96"/>
  <c r="BG310" i="96"/>
  <c r="BH310" i="96"/>
  <c r="BI310" i="96"/>
  <c r="BJ310" i="96"/>
  <c r="BK310" i="96"/>
  <c r="BL310" i="96"/>
  <c r="BM310" i="96"/>
  <c r="BN310" i="96"/>
  <c r="BO310" i="96"/>
  <c r="BQ310" i="96"/>
  <c r="BR310" i="96"/>
  <c r="BS310" i="96"/>
  <c r="BT310" i="96"/>
  <c r="BU310" i="96"/>
  <c r="BV310" i="96"/>
  <c r="BW310" i="96"/>
  <c r="BX310" i="96"/>
  <c r="BY310" i="96"/>
  <c r="BZ310" i="96"/>
  <c r="CA310" i="96"/>
  <c r="CB310" i="96"/>
  <c r="DM61" i="94"/>
  <c r="DN61" i="94"/>
  <c r="DO61" i="94"/>
  <c r="DP61" i="94"/>
  <c r="DQ61" i="94"/>
  <c r="DR61" i="94"/>
  <c r="DS61" i="94"/>
  <c r="DT61" i="94"/>
  <c r="DU61" i="94"/>
  <c r="DV61" i="94"/>
  <c r="DW61" i="94"/>
  <c r="DX61" i="94"/>
  <c r="DY61" i="94"/>
  <c r="DZ61" i="94"/>
  <c r="DJ62" i="25"/>
  <c r="DK62" i="25"/>
  <c r="DL62" i="25"/>
  <c r="EG62" i="25" s="1"/>
  <c r="DM62" i="25"/>
  <c r="DY62" i="25" s="1"/>
  <c r="DN62" i="25"/>
  <c r="ED62" i="25" s="1"/>
  <c r="DO62" i="25"/>
  <c r="EE62" i="25" s="1"/>
  <c r="DP62" i="25"/>
  <c r="DQ62" i="25"/>
  <c r="EA62" i="25" s="1"/>
  <c r="DR62" i="25"/>
  <c r="DS62" i="25"/>
  <c r="DT62" i="25"/>
  <c r="DU62" i="25"/>
  <c r="DV62" i="25"/>
  <c r="DX62" i="25" s="1"/>
  <c r="DW62" i="25"/>
  <c r="EB62" i="25"/>
  <c r="EF62" i="25"/>
  <c r="DG230" i="105"/>
  <c r="DH230" i="105"/>
  <c r="DV230" i="105" s="1"/>
  <c r="DI230" i="105"/>
  <c r="DJ230" i="105"/>
  <c r="DK230" i="105"/>
  <c r="DL230" i="105"/>
  <c r="EA230" i="105" s="1"/>
  <c r="DM230" i="105"/>
  <c r="EB230" i="105" s="1"/>
  <c r="DN230" i="105"/>
  <c r="DO230" i="105"/>
  <c r="EC230" i="105" s="1"/>
  <c r="DP230" i="105"/>
  <c r="DQ230" i="105"/>
  <c r="DZ230" i="105" s="1"/>
  <c r="DR230" i="105"/>
  <c r="DS230" i="105"/>
  <c r="DT230" i="105"/>
  <c r="DU230" i="105"/>
  <c r="DW230" i="105"/>
  <c r="DX230" i="105"/>
  <c r="DY230" i="105"/>
  <c r="BC723" i="13"/>
  <c r="BD723" i="13"/>
  <c r="BE723" i="13"/>
  <c r="BF723" i="13"/>
  <c r="BG723" i="13"/>
  <c r="BH723" i="13"/>
  <c r="BI723" i="13"/>
  <c r="BJ723" i="13"/>
  <c r="BK723" i="13"/>
  <c r="U723" i="13"/>
  <c r="AB723" i="13"/>
  <c r="AK723" i="13"/>
  <c r="AO723" i="13"/>
  <c r="AU723" i="13"/>
  <c r="BA723" i="13"/>
  <c r="AA723" i="13"/>
  <c r="AJ723" i="13"/>
  <c r="AT723" i="13"/>
  <c r="AZ723" i="13"/>
  <c r="Z723" i="13"/>
  <c r="AI723" i="13"/>
  <c r="AS723" i="13"/>
  <c r="AY723" i="13"/>
  <c r="Y723" i="13"/>
  <c r="AH723" i="13"/>
  <c r="AR723" i="13"/>
  <c r="AX723" i="13"/>
  <c r="X723" i="13"/>
  <c r="AG723" i="13"/>
  <c r="AQ723" i="13"/>
  <c r="AW723" i="13"/>
  <c r="W723" i="13"/>
  <c r="AD723" i="13" s="1"/>
  <c r="AF723" i="13"/>
  <c r="AN723" i="13" s="1"/>
  <c r="AP723" i="13"/>
  <c r="AV723" i="13"/>
  <c r="DZ62" i="25" l="1"/>
  <c r="AM723" i="13"/>
  <c r="AL723" i="13" s="1"/>
  <c r="BB723" i="13"/>
  <c r="ED230" i="105"/>
  <c r="EC62" i="25"/>
  <c r="AE723" i="13"/>
  <c r="AC723" i="13" s="1"/>
  <c r="EC61" i="94"/>
  <c r="EA61" i="94"/>
  <c r="EF61" i="94"/>
  <c r="EG61" i="94"/>
  <c r="EB61" i="94"/>
  <c r="EE61" i="94"/>
  <c r="BL723" i="13"/>
  <c r="Q85" i="95"/>
  <c r="Q81" i="95"/>
  <c r="Q91" i="95"/>
  <c r="Q92" i="95"/>
  <c r="Q87" i="95"/>
  <c r="Q90" i="95"/>
  <c r="Q86" i="95"/>
  <c r="Q82" i="95"/>
  <c r="Q83" i="95"/>
  <c r="Q88" i="95"/>
  <c r="Q89" i="95"/>
  <c r="Q95" i="95"/>
  <c r="Q93" i="95"/>
  <c r="Q94" i="95"/>
  <c r="Q80" i="95"/>
  <c r="W84" i="95"/>
  <c r="EI61" i="94"/>
  <c r="EJ61" i="94"/>
  <c r="EH61" i="94"/>
  <c r="ED61" i="94"/>
  <c r="AU309" i="104"/>
  <c r="AV309" i="104"/>
  <c r="AW309" i="104"/>
  <c r="AX309" i="104"/>
  <c r="AY309" i="104"/>
  <c r="AZ309" i="104"/>
  <c r="BA309" i="104"/>
  <c r="BI309" i="104"/>
  <c r="BJ309" i="104"/>
  <c r="BK309" i="104"/>
  <c r="BL309" i="104"/>
  <c r="BM309" i="104"/>
  <c r="BN309" i="104"/>
  <c r="AK309" i="104"/>
  <c r="BZ309" i="104" s="1"/>
  <c r="AG309" i="104"/>
  <c r="BY309" i="104" s="1"/>
  <c r="AC309" i="104"/>
  <c r="BX309" i="104" s="1"/>
  <c r="Y309" i="104"/>
  <c r="BW309" i="104" s="1"/>
  <c r="U309" i="104"/>
  <c r="BV309" i="104" s="1"/>
  <c r="Q309" i="104"/>
  <c r="BU309" i="104" s="1"/>
  <c r="AQ307" i="103"/>
  <c r="AR307" i="103"/>
  <c r="AS307" i="103"/>
  <c r="AT307" i="103"/>
  <c r="AU307" i="103"/>
  <c r="AV307" i="103"/>
  <c r="AW307" i="103"/>
  <c r="AX307" i="103"/>
  <c r="BE307" i="103"/>
  <c r="BF307" i="103"/>
  <c r="BG307" i="103"/>
  <c r="BH307" i="103"/>
  <c r="BI307" i="103"/>
  <c r="BJ307" i="103"/>
  <c r="BK307" i="103"/>
  <c r="AH307" i="103"/>
  <c r="BW307" i="103" s="1"/>
  <c r="AD307" i="103"/>
  <c r="BV307" i="103" s="1"/>
  <c r="Z307" i="103"/>
  <c r="BU307" i="103" s="1"/>
  <c r="V307" i="103"/>
  <c r="BT307" i="103" s="1"/>
  <c r="R307" i="103"/>
  <c r="BS307" i="103" s="1"/>
  <c r="N307" i="103"/>
  <c r="BR307" i="103" s="1"/>
  <c r="J307" i="103"/>
  <c r="BQ307" i="103" s="1"/>
  <c r="AU308" i="102"/>
  <c r="AV308" i="102"/>
  <c r="AW308" i="102"/>
  <c r="AX308" i="102"/>
  <c r="AY308" i="102"/>
  <c r="AZ308" i="102"/>
  <c r="BA308" i="102"/>
  <c r="BB308" i="102"/>
  <c r="BC308" i="102"/>
  <c r="BI308" i="102"/>
  <c r="BJ308" i="102"/>
  <c r="BK308" i="102"/>
  <c r="BL308" i="102"/>
  <c r="BM308" i="102"/>
  <c r="BN308" i="102"/>
  <c r="BO308" i="102"/>
  <c r="BP308" i="102"/>
  <c r="AM308" i="102"/>
  <c r="CB308" i="102" s="1"/>
  <c r="AI308" i="102"/>
  <c r="CA308" i="102" s="1"/>
  <c r="AE308" i="102"/>
  <c r="BZ308" i="102" s="1"/>
  <c r="AA308" i="102"/>
  <c r="BY308" i="102" s="1"/>
  <c r="W308" i="102"/>
  <c r="BX308" i="102" s="1"/>
  <c r="S308" i="102"/>
  <c r="BW308" i="102" s="1"/>
  <c r="O308" i="102"/>
  <c r="BV308" i="102" s="1"/>
  <c r="K308" i="102"/>
  <c r="BU308" i="102" s="1"/>
  <c r="AX306" i="101"/>
  <c r="AY306" i="101"/>
  <c r="AZ306" i="101"/>
  <c r="BA306" i="101"/>
  <c r="BB306" i="101"/>
  <c r="BC306" i="101"/>
  <c r="BD306" i="101"/>
  <c r="BE306" i="101"/>
  <c r="BF306" i="101"/>
  <c r="BG306" i="101"/>
  <c r="BL306" i="101"/>
  <c r="BM306" i="101"/>
  <c r="BN306" i="101"/>
  <c r="BO306" i="101"/>
  <c r="BP306" i="101"/>
  <c r="BQ306" i="101"/>
  <c r="BR306" i="101"/>
  <c r="BS306" i="101"/>
  <c r="BT306" i="101"/>
  <c r="BZ306" i="101"/>
  <c r="AQ306" i="101"/>
  <c r="CF306" i="101" s="1"/>
  <c r="AM306" i="101"/>
  <c r="CE306" i="101" s="1"/>
  <c r="AI306" i="101"/>
  <c r="CD306" i="101" s="1"/>
  <c r="AE306" i="101"/>
  <c r="CC306" i="101" s="1"/>
  <c r="AA306" i="101"/>
  <c r="CB306" i="101" s="1"/>
  <c r="W306" i="101"/>
  <c r="CA306" i="101" s="1"/>
  <c r="S306" i="101"/>
  <c r="O306" i="101"/>
  <c r="BY306" i="101" s="1"/>
  <c r="K306" i="101"/>
  <c r="BX306" i="101" s="1"/>
  <c r="BF308" i="100"/>
  <c r="BG308" i="100"/>
  <c r="BH308" i="100"/>
  <c r="BI308" i="100"/>
  <c r="BJ308" i="100"/>
  <c r="BK308" i="100"/>
  <c r="BL308" i="100"/>
  <c r="BM308" i="100"/>
  <c r="BN308" i="100"/>
  <c r="BO308" i="100"/>
  <c r="BP308" i="100"/>
  <c r="BT308" i="100"/>
  <c r="BU308" i="100"/>
  <c r="BV308" i="100"/>
  <c r="BW308" i="100"/>
  <c r="BX308" i="100"/>
  <c r="BY308" i="100"/>
  <c r="BZ308" i="100"/>
  <c r="CA308" i="100"/>
  <c r="CB308" i="100"/>
  <c r="CC308" i="100"/>
  <c r="AZ308" i="100"/>
  <c r="CO308" i="100" s="1"/>
  <c r="AV308" i="100"/>
  <c r="CN308" i="100" s="1"/>
  <c r="AR308" i="100"/>
  <c r="CM308" i="100" s="1"/>
  <c r="AN308" i="100"/>
  <c r="CL308" i="100" s="1"/>
  <c r="AJ308" i="100"/>
  <c r="CK308" i="100" s="1"/>
  <c r="AF308" i="100"/>
  <c r="CJ308" i="100" s="1"/>
  <c r="AB308" i="100"/>
  <c r="CI308" i="100" s="1"/>
  <c r="X308" i="100"/>
  <c r="CH308" i="100" s="1"/>
  <c r="T308" i="100"/>
  <c r="CG308" i="100" s="1"/>
  <c r="P308" i="100"/>
  <c r="CF308" i="100" s="1"/>
  <c r="BC309" i="96"/>
  <c r="BD309" i="96"/>
  <c r="BE309" i="96"/>
  <c r="BF309" i="96"/>
  <c r="BG309" i="96"/>
  <c r="BH309" i="96"/>
  <c r="BI309" i="96"/>
  <c r="BJ309" i="96"/>
  <c r="BK309" i="96"/>
  <c r="BL309" i="96"/>
  <c r="BM309" i="96"/>
  <c r="BN309" i="96"/>
  <c r="BO309" i="96"/>
  <c r="BQ309" i="96"/>
  <c r="BR309" i="96"/>
  <c r="BS309" i="96"/>
  <c r="BT309" i="96"/>
  <c r="BU309" i="96"/>
  <c r="BV309" i="96"/>
  <c r="BW309" i="96"/>
  <c r="BX309" i="96"/>
  <c r="BY309" i="96"/>
  <c r="BZ309" i="96"/>
  <c r="CA309" i="96"/>
  <c r="CB309" i="96"/>
  <c r="DM60" i="94"/>
  <c r="DN60" i="94"/>
  <c r="DO60" i="94"/>
  <c r="DP60" i="94"/>
  <c r="DQ60" i="94"/>
  <c r="DR60" i="94"/>
  <c r="DS60" i="94"/>
  <c r="DT60" i="94"/>
  <c r="DU60" i="94"/>
  <c r="DV60" i="94"/>
  <c r="DW60" i="94"/>
  <c r="DX60" i="94"/>
  <c r="DY60" i="94"/>
  <c r="DZ60" i="94"/>
  <c r="DJ61" i="25"/>
  <c r="DK61" i="25"/>
  <c r="DY61" i="25" s="1"/>
  <c r="DL61" i="25"/>
  <c r="EG61" i="25" s="1"/>
  <c r="DM61" i="25"/>
  <c r="DN61" i="25"/>
  <c r="DZ61" i="25" s="1"/>
  <c r="DO61" i="25"/>
  <c r="DP61" i="25"/>
  <c r="DQ61" i="25"/>
  <c r="DR61" i="25"/>
  <c r="DS61" i="25"/>
  <c r="DT61" i="25"/>
  <c r="DU61" i="25"/>
  <c r="DV61" i="25"/>
  <c r="DW61" i="25"/>
  <c r="EB61" i="25"/>
  <c r="DG229" i="105"/>
  <c r="DH229" i="105"/>
  <c r="DI229" i="105"/>
  <c r="DJ229" i="105"/>
  <c r="DK229" i="105"/>
  <c r="DL229" i="105"/>
  <c r="DW229" i="105" s="1"/>
  <c r="DM229" i="105"/>
  <c r="DX229" i="105" s="1"/>
  <c r="DN229" i="105"/>
  <c r="DO229" i="105"/>
  <c r="DP229" i="105"/>
  <c r="DQ229" i="105"/>
  <c r="DR229" i="105"/>
  <c r="DS229" i="105"/>
  <c r="DT229" i="105"/>
  <c r="DZ229" i="105" s="1"/>
  <c r="DY229" i="105"/>
  <c r="BC722" i="13"/>
  <c r="BD722" i="13"/>
  <c r="BE722" i="13"/>
  <c r="BF722" i="13"/>
  <c r="BG722" i="13"/>
  <c r="BH722" i="13"/>
  <c r="U722" i="13"/>
  <c r="AB722" i="13"/>
  <c r="AK722" i="13"/>
  <c r="AO722" i="13"/>
  <c r="AU722" i="13"/>
  <c r="BA722" i="13"/>
  <c r="AA722" i="13"/>
  <c r="AJ722" i="13"/>
  <c r="AT722" i="13"/>
  <c r="AZ722" i="13"/>
  <c r="Z722" i="13"/>
  <c r="AI722" i="13"/>
  <c r="AS722" i="13"/>
  <c r="AY722" i="13"/>
  <c r="Y722" i="13"/>
  <c r="AH722" i="13"/>
  <c r="AR722" i="13"/>
  <c r="AX722" i="13"/>
  <c r="X722" i="13"/>
  <c r="AG722" i="13"/>
  <c r="AQ722" i="13"/>
  <c r="AW722" i="13"/>
  <c r="W722" i="13"/>
  <c r="AD722" i="13" s="1"/>
  <c r="AF722" i="13"/>
  <c r="AM722" i="13" s="1"/>
  <c r="AP722" i="13"/>
  <c r="AV722" i="13"/>
  <c r="ED61" i="25" l="1"/>
  <c r="DU229" i="105"/>
  <c r="AE722" i="13"/>
  <c r="AC722" i="13" s="1"/>
  <c r="EF61" i="25"/>
  <c r="BB722" i="13"/>
  <c r="AN722" i="13"/>
  <c r="AL722" i="13" s="1"/>
  <c r="EA61" i="25"/>
  <c r="ED229" i="105"/>
  <c r="EC60" i="94"/>
  <c r="DX61" i="25"/>
  <c r="EC61" i="25"/>
  <c r="EE61" i="25"/>
  <c r="BI722" i="13"/>
  <c r="ED60" i="94"/>
  <c r="BK722" i="13"/>
  <c r="BJ722" i="13"/>
  <c r="R84" i="95"/>
  <c r="R94" i="95"/>
  <c r="R93" i="95"/>
  <c r="R89" i="95"/>
  <c r="R86" i="95"/>
  <c r="R91" i="95"/>
  <c r="R88" i="95"/>
  <c r="R90" i="95"/>
  <c r="R81" i="95"/>
  <c r="R87" i="95"/>
  <c r="R85" i="95"/>
  <c r="R83" i="95"/>
  <c r="R95" i="95"/>
  <c r="R82" i="95"/>
  <c r="R92" i="95"/>
  <c r="Q96" i="95"/>
  <c r="R80" i="95"/>
  <c r="EE60" i="94"/>
  <c r="EI60" i="94"/>
  <c r="EF60" i="94"/>
  <c r="EB60" i="94"/>
  <c r="EA60" i="94"/>
  <c r="EH60" i="94"/>
  <c r="EG60" i="94"/>
  <c r="EJ60" i="94"/>
  <c r="DV229" i="105"/>
  <c r="EC229" i="105"/>
  <c r="EB229" i="105"/>
  <c r="EA229" i="105"/>
  <c r="AU308" i="104"/>
  <c r="AV308" i="104"/>
  <c r="AW308" i="104"/>
  <c r="AX308" i="104"/>
  <c r="AY308" i="104"/>
  <c r="AZ308" i="104"/>
  <c r="BA308" i="104"/>
  <c r="BI308" i="104"/>
  <c r="BJ308" i="104"/>
  <c r="BK308" i="104"/>
  <c r="BL308" i="104"/>
  <c r="BM308" i="104"/>
  <c r="BN308" i="104"/>
  <c r="AK308" i="104"/>
  <c r="BZ308" i="104" s="1"/>
  <c r="AG308" i="104"/>
  <c r="BY308" i="104" s="1"/>
  <c r="AC308" i="104"/>
  <c r="BX308" i="104" s="1"/>
  <c r="Y308" i="104"/>
  <c r="BW308" i="104" s="1"/>
  <c r="U308" i="104"/>
  <c r="BV308" i="104" s="1"/>
  <c r="Q308" i="104"/>
  <c r="BU308" i="104" s="1"/>
  <c r="AQ306" i="103"/>
  <c r="AR306" i="103"/>
  <c r="AS306" i="103"/>
  <c r="AT306" i="103"/>
  <c r="AU306" i="103"/>
  <c r="AV306" i="103"/>
  <c r="AW306" i="103"/>
  <c r="AX306" i="103"/>
  <c r="BE306" i="103"/>
  <c r="BF306" i="103"/>
  <c r="BG306" i="103"/>
  <c r="BH306" i="103"/>
  <c r="BI306" i="103"/>
  <c r="BJ306" i="103"/>
  <c r="BK306" i="103"/>
  <c r="AH306" i="103"/>
  <c r="BW306" i="103" s="1"/>
  <c r="AD306" i="103"/>
  <c r="BV306" i="103" s="1"/>
  <c r="Z306" i="103"/>
  <c r="BU306" i="103" s="1"/>
  <c r="V306" i="103"/>
  <c r="BT306" i="103" s="1"/>
  <c r="R306" i="103"/>
  <c r="BS306" i="103" s="1"/>
  <c r="N306" i="103"/>
  <c r="BR306" i="103" s="1"/>
  <c r="J306" i="103"/>
  <c r="BQ306" i="103" s="1"/>
  <c r="AU307" i="102"/>
  <c r="AV307" i="102"/>
  <c r="AW307" i="102"/>
  <c r="AX307" i="102"/>
  <c r="AY307" i="102"/>
  <c r="AZ307" i="102"/>
  <c r="BA307" i="102"/>
  <c r="BB307" i="102"/>
  <c r="BC307" i="102"/>
  <c r="BI307" i="102"/>
  <c r="BJ307" i="102"/>
  <c r="BK307" i="102"/>
  <c r="BL307" i="102"/>
  <c r="BM307" i="102"/>
  <c r="BN307" i="102"/>
  <c r="BO307" i="102"/>
  <c r="BP307" i="102"/>
  <c r="AM307" i="102"/>
  <c r="CB307" i="102" s="1"/>
  <c r="AI307" i="102"/>
  <c r="CA307" i="102" s="1"/>
  <c r="AE307" i="102"/>
  <c r="BZ307" i="102" s="1"/>
  <c r="AA307" i="102"/>
  <c r="BY307" i="102" s="1"/>
  <c r="W307" i="102"/>
  <c r="BX307" i="102" s="1"/>
  <c r="S307" i="102"/>
  <c r="BW307" i="102" s="1"/>
  <c r="O307" i="102"/>
  <c r="BV307" i="102" s="1"/>
  <c r="K307" i="102"/>
  <c r="BU307" i="102" s="1"/>
  <c r="AX305" i="101"/>
  <c r="AY305" i="101"/>
  <c r="AZ305" i="101"/>
  <c r="BA305" i="101"/>
  <c r="BB305" i="101"/>
  <c r="BC305" i="101"/>
  <c r="BD305" i="101"/>
  <c r="BE305" i="101"/>
  <c r="BF305" i="101"/>
  <c r="BG305" i="101"/>
  <c r="BL305" i="101"/>
  <c r="BM305" i="101"/>
  <c r="BN305" i="101"/>
  <c r="BO305" i="101"/>
  <c r="BP305" i="101"/>
  <c r="BQ305" i="101"/>
  <c r="BR305" i="101"/>
  <c r="BS305" i="101"/>
  <c r="BT305" i="101"/>
  <c r="AQ305" i="101"/>
  <c r="CF305" i="101" s="1"/>
  <c r="AM305" i="101"/>
  <c r="CE305" i="101" s="1"/>
  <c r="AI305" i="101"/>
  <c r="CD305" i="101" s="1"/>
  <c r="AE305" i="101"/>
  <c r="CC305" i="101" s="1"/>
  <c r="AA305" i="101"/>
  <c r="CB305" i="101" s="1"/>
  <c r="W305" i="101"/>
  <c r="CA305" i="101" s="1"/>
  <c r="S305" i="101"/>
  <c r="BZ305" i="101" s="1"/>
  <c r="O305" i="101"/>
  <c r="BY305" i="101" s="1"/>
  <c r="K305" i="101"/>
  <c r="BX305" i="101" s="1"/>
  <c r="BF307" i="100"/>
  <c r="BG307" i="100"/>
  <c r="BH307" i="100"/>
  <c r="BI307" i="100"/>
  <c r="BJ307" i="100"/>
  <c r="BK307" i="100"/>
  <c r="BL307" i="100"/>
  <c r="BM307" i="100"/>
  <c r="BN307" i="100"/>
  <c r="BO307" i="100"/>
  <c r="BP307" i="100"/>
  <c r="BT307" i="100"/>
  <c r="BU307" i="100"/>
  <c r="BV307" i="100"/>
  <c r="BW307" i="100"/>
  <c r="BX307" i="100"/>
  <c r="BY307" i="100"/>
  <c r="BZ307" i="100"/>
  <c r="CA307" i="100"/>
  <c r="CB307" i="100"/>
  <c r="CC307" i="100"/>
  <c r="AZ307" i="100"/>
  <c r="CO307" i="100" s="1"/>
  <c r="AV307" i="100"/>
  <c r="CN307" i="100" s="1"/>
  <c r="AR307" i="100"/>
  <c r="CM307" i="100" s="1"/>
  <c r="AN307" i="100"/>
  <c r="CL307" i="100" s="1"/>
  <c r="AJ307" i="100"/>
  <c r="CK307" i="100" s="1"/>
  <c r="AF307" i="100"/>
  <c r="CJ307" i="100" s="1"/>
  <c r="AB307" i="100"/>
  <c r="CI307" i="100" s="1"/>
  <c r="X307" i="100"/>
  <c r="CH307" i="100" s="1"/>
  <c r="T307" i="100"/>
  <c r="CG307" i="100" s="1"/>
  <c r="P307" i="100"/>
  <c r="CF307" i="100" s="1"/>
  <c r="BC308" i="96"/>
  <c r="BD308" i="96"/>
  <c r="BE308" i="96"/>
  <c r="BF308" i="96"/>
  <c r="BG308" i="96"/>
  <c r="BH308" i="96"/>
  <c r="BI308" i="96"/>
  <c r="BJ308" i="96"/>
  <c r="BK308" i="96"/>
  <c r="BL308" i="96"/>
  <c r="BM308" i="96"/>
  <c r="BN308" i="96"/>
  <c r="BO308" i="96"/>
  <c r="BQ308" i="96"/>
  <c r="BR308" i="96"/>
  <c r="BS308" i="96"/>
  <c r="BT308" i="96"/>
  <c r="BU308" i="96"/>
  <c r="BV308" i="96"/>
  <c r="BW308" i="96"/>
  <c r="BX308" i="96"/>
  <c r="BY308" i="96"/>
  <c r="BZ308" i="96"/>
  <c r="CA308" i="96"/>
  <c r="CB308" i="96"/>
  <c r="DM59" i="94"/>
  <c r="DN59" i="94"/>
  <c r="DO59" i="94"/>
  <c r="DP59" i="94"/>
  <c r="DQ59" i="94"/>
  <c r="DR59" i="94"/>
  <c r="DS59" i="94"/>
  <c r="DT59" i="94"/>
  <c r="DU59" i="94"/>
  <c r="DV59" i="94"/>
  <c r="DW59" i="94"/>
  <c r="DX59" i="94"/>
  <c r="DY59" i="94"/>
  <c r="DZ59" i="94"/>
  <c r="DJ60" i="25"/>
  <c r="DK60" i="25"/>
  <c r="DL60" i="25"/>
  <c r="DM60" i="25"/>
  <c r="DN60" i="25"/>
  <c r="DO60" i="25"/>
  <c r="DP60" i="25"/>
  <c r="DQ60" i="25"/>
  <c r="DR60" i="25"/>
  <c r="EB60" i="25" s="1"/>
  <c r="DS60" i="25"/>
  <c r="DT60" i="25"/>
  <c r="DU60" i="25"/>
  <c r="DV60" i="25"/>
  <c r="DW60" i="25"/>
  <c r="DG228" i="105"/>
  <c r="DH228" i="105"/>
  <c r="DV228" i="105" s="1"/>
  <c r="DI228" i="105"/>
  <c r="DJ228" i="105"/>
  <c r="DK228" i="105"/>
  <c r="EA228" i="105" s="1"/>
  <c r="DL228" i="105"/>
  <c r="DW228" i="105" s="1"/>
  <c r="DM228" i="105"/>
  <c r="DX228" i="105" s="1"/>
  <c r="DN228" i="105"/>
  <c r="DO228" i="105"/>
  <c r="DY228" i="105" s="1"/>
  <c r="DP228" i="105"/>
  <c r="DQ228" i="105"/>
  <c r="DR228" i="105"/>
  <c r="DS228" i="105"/>
  <c r="DT228" i="105"/>
  <c r="ED228" i="105"/>
  <c r="BC721" i="13"/>
  <c r="BD721" i="13"/>
  <c r="BE721" i="13"/>
  <c r="BF721" i="13"/>
  <c r="BG721" i="13"/>
  <c r="BH721" i="13"/>
  <c r="U721" i="13"/>
  <c r="AB721" i="13"/>
  <c r="AK721" i="13"/>
  <c r="AO721" i="13"/>
  <c r="AU721" i="13"/>
  <c r="BA721" i="13"/>
  <c r="AA721" i="13"/>
  <c r="AJ721" i="13"/>
  <c r="AT721" i="13"/>
  <c r="AZ721" i="13"/>
  <c r="Z721" i="13"/>
  <c r="AI721" i="13"/>
  <c r="AS721" i="13"/>
  <c r="AY721" i="13"/>
  <c r="Y721" i="13"/>
  <c r="AH721" i="13"/>
  <c r="AR721" i="13"/>
  <c r="AX721" i="13"/>
  <c r="X721" i="13"/>
  <c r="AG721" i="13"/>
  <c r="AQ721" i="13"/>
  <c r="AW721" i="13"/>
  <c r="W721" i="13"/>
  <c r="AD721" i="13" s="1"/>
  <c r="AF721" i="13"/>
  <c r="AN721" i="13" s="1"/>
  <c r="AP721" i="13"/>
  <c r="AV721" i="13"/>
  <c r="EE60" i="25" l="1"/>
  <c r="EA60" i="25"/>
  <c r="AM721" i="13"/>
  <c r="AL721" i="13" s="1"/>
  <c r="AE721" i="13"/>
  <c r="AC721" i="13" s="1"/>
  <c r="DU228" i="105"/>
  <c r="EC228" i="105"/>
  <c r="BB721" i="13"/>
  <c r="EG60" i="25"/>
  <c r="EB228" i="105"/>
  <c r="DZ228" i="105"/>
  <c r="EH59" i="94"/>
  <c r="EJ59" i="94"/>
  <c r="DX60" i="25"/>
  <c r="DZ60" i="25"/>
  <c r="EF60" i="25"/>
  <c r="EC60" i="25"/>
  <c r="DY60" i="25"/>
  <c r="BI721" i="13"/>
  <c r="BL722" i="13"/>
  <c r="BK721" i="13"/>
  <c r="EC59" i="94"/>
  <c r="ED59" i="94"/>
  <c r="EB59" i="94"/>
  <c r="BJ721" i="13"/>
  <c r="BL721" i="13" s="1"/>
  <c r="EG59" i="94"/>
  <c r="EF59" i="94"/>
  <c r="EA59" i="94"/>
  <c r="EI59" i="94"/>
  <c r="EE59" i="94"/>
  <c r="ED60" i="25"/>
  <c r="AU307" i="104"/>
  <c r="AV307" i="104"/>
  <c r="AW307" i="104"/>
  <c r="AX307" i="104"/>
  <c r="AY307" i="104"/>
  <c r="AZ307" i="104"/>
  <c r="BA307" i="104"/>
  <c r="BI307" i="104"/>
  <c r="BJ307" i="104"/>
  <c r="BK307" i="104"/>
  <c r="BL307" i="104"/>
  <c r="BM307" i="104"/>
  <c r="BN307" i="104"/>
  <c r="AK307" i="104"/>
  <c r="BZ307" i="104" s="1"/>
  <c r="AG307" i="104"/>
  <c r="BY307" i="104" s="1"/>
  <c r="AC307" i="104"/>
  <c r="BX307" i="104" s="1"/>
  <c r="Y307" i="104"/>
  <c r="BW307" i="104" s="1"/>
  <c r="U307" i="104"/>
  <c r="BV307" i="104" s="1"/>
  <c r="Q307" i="104"/>
  <c r="BU307" i="104" s="1"/>
  <c r="AQ305" i="103"/>
  <c r="AR305" i="103"/>
  <c r="AS305" i="103"/>
  <c r="AT305" i="103"/>
  <c r="AU305" i="103"/>
  <c r="AV305" i="103"/>
  <c r="AW305" i="103"/>
  <c r="AX305" i="103"/>
  <c r="BE305" i="103"/>
  <c r="BF305" i="103"/>
  <c r="BG305" i="103"/>
  <c r="BH305" i="103"/>
  <c r="BI305" i="103"/>
  <c r="BJ305" i="103"/>
  <c r="BK305" i="103"/>
  <c r="BV305" i="103"/>
  <c r="AH305" i="103"/>
  <c r="BW305" i="103" s="1"/>
  <c r="AD305" i="103"/>
  <c r="Z305" i="103"/>
  <c r="BU305" i="103" s="1"/>
  <c r="V305" i="103"/>
  <c r="BT305" i="103" s="1"/>
  <c r="R305" i="103"/>
  <c r="BS305" i="103" s="1"/>
  <c r="N305" i="103"/>
  <c r="BR305" i="103" s="1"/>
  <c r="J305" i="103"/>
  <c r="BQ305" i="103" s="1"/>
  <c r="AU306" i="102"/>
  <c r="AV306" i="102"/>
  <c r="AW306" i="102"/>
  <c r="AX306" i="102"/>
  <c r="AY306" i="102"/>
  <c r="AZ306" i="102"/>
  <c r="BA306" i="102"/>
  <c r="BB306" i="102"/>
  <c r="BC306" i="102"/>
  <c r="BI306" i="102"/>
  <c r="BJ306" i="102"/>
  <c r="BK306" i="102"/>
  <c r="BL306" i="102"/>
  <c r="BM306" i="102"/>
  <c r="BN306" i="102"/>
  <c r="BO306" i="102"/>
  <c r="BP306" i="102"/>
  <c r="BY306" i="102"/>
  <c r="AM306" i="102"/>
  <c r="CB306" i="102" s="1"/>
  <c r="AI306" i="102"/>
  <c r="CA306" i="102" s="1"/>
  <c r="AE306" i="102"/>
  <c r="BZ306" i="102" s="1"/>
  <c r="AA306" i="102"/>
  <c r="W306" i="102"/>
  <c r="BX306" i="102" s="1"/>
  <c r="S306" i="102"/>
  <c r="BW306" i="102" s="1"/>
  <c r="O306" i="102"/>
  <c r="BV306" i="102" s="1"/>
  <c r="K306" i="102"/>
  <c r="BU306" i="102" s="1"/>
  <c r="AX304" i="101"/>
  <c r="AY304" i="101"/>
  <c r="AZ304" i="101"/>
  <c r="BA304" i="101"/>
  <c r="BB304" i="101"/>
  <c r="BC304" i="101"/>
  <c r="BD304" i="101"/>
  <c r="BE304" i="101"/>
  <c r="BF304" i="101"/>
  <c r="BG304" i="101"/>
  <c r="BL304" i="101"/>
  <c r="BM304" i="101"/>
  <c r="BN304" i="101"/>
  <c r="BO304" i="101"/>
  <c r="BP304" i="101"/>
  <c r="BQ304" i="101"/>
  <c r="BR304" i="101"/>
  <c r="BS304" i="101"/>
  <c r="BT304" i="101"/>
  <c r="AQ304" i="101"/>
  <c r="CF304" i="101" s="1"/>
  <c r="AM304" i="101"/>
  <c r="CE304" i="101" s="1"/>
  <c r="AI304" i="101"/>
  <c r="CD304" i="101" s="1"/>
  <c r="AE304" i="101"/>
  <c r="CC304" i="101" s="1"/>
  <c r="AA304" i="101"/>
  <c r="CB304" i="101" s="1"/>
  <c r="W304" i="101"/>
  <c r="CA304" i="101" s="1"/>
  <c r="S304" i="101"/>
  <c r="BZ304" i="101" s="1"/>
  <c r="O304" i="101"/>
  <c r="BY304" i="101" s="1"/>
  <c r="K304" i="101"/>
  <c r="BX304" i="101" s="1"/>
  <c r="BF306" i="100"/>
  <c r="BG306" i="100"/>
  <c r="BH306" i="100"/>
  <c r="BI306" i="100"/>
  <c r="BJ306" i="100"/>
  <c r="BK306" i="100"/>
  <c r="BL306" i="100"/>
  <c r="BM306" i="100"/>
  <c r="BN306" i="100"/>
  <c r="BO306" i="100"/>
  <c r="BP306" i="100"/>
  <c r="BT306" i="100"/>
  <c r="BU306" i="100"/>
  <c r="BV306" i="100"/>
  <c r="BW306" i="100"/>
  <c r="BX306" i="100"/>
  <c r="BY306" i="100"/>
  <c r="BZ306" i="100"/>
  <c r="CA306" i="100"/>
  <c r="CB306" i="100"/>
  <c r="CC306" i="100"/>
  <c r="CH306" i="100"/>
  <c r="AZ306" i="100"/>
  <c r="CO306" i="100" s="1"/>
  <c r="AV306" i="100"/>
  <c r="CN306" i="100" s="1"/>
  <c r="AR306" i="100"/>
  <c r="CM306" i="100" s="1"/>
  <c r="AN306" i="100"/>
  <c r="CL306" i="100" s="1"/>
  <c r="AJ306" i="100"/>
  <c r="CK306" i="100" s="1"/>
  <c r="AF306" i="100"/>
  <c r="CJ306" i="100" s="1"/>
  <c r="AB306" i="100"/>
  <c r="CI306" i="100" s="1"/>
  <c r="X306" i="100"/>
  <c r="T306" i="100"/>
  <c r="CG306" i="100" s="1"/>
  <c r="P306" i="100"/>
  <c r="CF306" i="100" s="1"/>
  <c r="BC307" i="96"/>
  <c r="BD307" i="96"/>
  <c r="BE307" i="96"/>
  <c r="BF307" i="96"/>
  <c r="BG307" i="96"/>
  <c r="BH307" i="96"/>
  <c r="BI307" i="96"/>
  <c r="BJ307" i="96"/>
  <c r="BK307" i="96"/>
  <c r="BL307" i="96"/>
  <c r="BM307" i="96"/>
  <c r="BN307" i="96"/>
  <c r="BO307" i="96"/>
  <c r="BQ307" i="96"/>
  <c r="BR307" i="96"/>
  <c r="BS307" i="96"/>
  <c r="BT307" i="96"/>
  <c r="BU307" i="96"/>
  <c r="BV307" i="96"/>
  <c r="BW307" i="96"/>
  <c r="BX307" i="96"/>
  <c r="BY307" i="96"/>
  <c r="BZ307" i="96"/>
  <c r="CA307" i="96"/>
  <c r="CB307" i="96"/>
  <c r="DM58" i="94"/>
  <c r="DN58" i="94"/>
  <c r="DO58" i="94"/>
  <c r="DP58" i="94"/>
  <c r="DQ58" i="94"/>
  <c r="DR58" i="94"/>
  <c r="DS58" i="94"/>
  <c r="DT58" i="94"/>
  <c r="DU58" i="94"/>
  <c r="DV58" i="94"/>
  <c r="DW58" i="94"/>
  <c r="DX58" i="94"/>
  <c r="DY58" i="94"/>
  <c r="DZ58" i="94"/>
  <c r="DJ59" i="25"/>
  <c r="DK59" i="25"/>
  <c r="DY59" i="25" s="1"/>
  <c r="DL59" i="25"/>
  <c r="DM59" i="25"/>
  <c r="DN59" i="25"/>
  <c r="DO59" i="25"/>
  <c r="DP59" i="25"/>
  <c r="DQ59" i="25"/>
  <c r="DR59" i="25"/>
  <c r="DS59" i="25"/>
  <c r="EB59" i="25" s="1"/>
  <c r="DT59" i="25"/>
  <c r="DU59" i="25"/>
  <c r="DV59" i="25"/>
  <c r="DW59" i="25"/>
  <c r="DG227" i="105"/>
  <c r="DH227" i="105"/>
  <c r="DV227" i="105" s="1"/>
  <c r="DI227" i="105"/>
  <c r="DJ227" i="105"/>
  <c r="DK227" i="105"/>
  <c r="DL227" i="105"/>
  <c r="DW227" i="105" s="1"/>
  <c r="DM227" i="105"/>
  <c r="DN227" i="105"/>
  <c r="DO227" i="105"/>
  <c r="DP227" i="105"/>
  <c r="DQ227" i="105"/>
  <c r="DR227" i="105"/>
  <c r="DS227" i="105"/>
  <c r="DT227" i="105"/>
  <c r="DZ227" i="105"/>
  <c r="BC720" i="13"/>
  <c r="BD720" i="13"/>
  <c r="BE720" i="13"/>
  <c r="BF720" i="13"/>
  <c r="BG720" i="13"/>
  <c r="BH720" i="13"/>
  <c r="U720" i="13"/>
  <c r="AB720" i="13"/>
  <c r="AK720" i="13"/>
  <c r="AO720" i="13"/>
  <c r="AU720" i="13"/>
  <c r="BA720" i="13"/>
  <c r="AA720" i="13"/>
  <c r="AJ720" i="13"/>
  <c r="AT720" i="13"/>
  <c r="AZ720" i="13"/>
  <c r="Z720" i="13"/>
  <c r="AI720" i="13"/>
  <c r="AS720" i="13"/>
  <c r="AY720" i="13"/>
  <c r="Y720" i="13"/>
  <c r="AH720" i="13"/>
  <c r="AR720" i="13"/>
  <c r="AX720" i="13"/>
  <c r="X720" i="13"/>
  <c r="AG720" i="13"/>
  <c r="AQ720" i="13"/>
  <c r="AW720" i="13"/>
  <c r="W720" i="13"/>
  <c r="AD720" i="13" s="1"/>
  <c r="AF720" i="13"/>
  <c r="AM720" i="13" s="1"/>
  <c r="AP720" i="13"/>
  <c r="AV720" i="13"/>
  <c r="BK720" i="13" l="1"/>
  <c r="EG59" i="25"/>
  <c r="ED227" i="105"/>
  <c r="AN720" i="13"/>
  <c r="AL720" i="13" s="1"/>
  <c r="AE720" i="13"/>
  <c r="AC720" i="13" s="1"/>
  <c r="BB720" i="13"/>
  <c r="EA227" i="105"/>
  <c r="DZ59" i="25"/>
  <c r="DU227" i="105"/>
  <c r="ED58" i="94"/>
  <c r="DX59" i="25"/>
  <c r="ED59" i="25"/>
  <c r="EC59" i="25"/>
  <c r="EE58" i="94"/>
  <c r="EI58" i="94"/>
  <c r="EH58" i="94"/>
  <c r="EB58" i="94"/>
  <c r="EJ58" i="94"/>
  <c r="EG58" i="94"/>
  <c r="EC58" i="94"/>
  <c r="EA58" i="94"/>
  <c r="EF58" i="94"/>
  <c r="BJ720" i="13"/>
  <c r="EF59" i="25"/>
  <c r="EE59" i="25"/>
  <c r="EA59" i="25"/>
  <c r="EC227" i="105"/>
  <c r="DY227" i="105"/>
  <c r="DX227" i="105"/>
  <c r="EB227" i="105"/>
  <c r="BI720" i="13"/>
  <c r="AU306" i="104"/>
  <c r="AV306" i="104"/>
  <c r="AW306" i="104"/>
  <c r="AX306" i="104"/>
  <c r="AY306" i="104"/>
  <c r="AZ306" i="104"/>
  <c r="BA306" i="104"/>
  <c r="BI306" i="104"/>
  <c r="BJ306" i="104"/>
  <c r="BK306" i="104"/>
  <c r="BL306" i="104"/>
  <c r="BM306" i="104"/>
  <c r="BN306" i="104"/>
  <c r="AK306" i="104"/>
  <c r="BZ306" i="104" s="1"/>
  <c r="AG306" i="104"/>
  <c r="BY306" i="104" s="1"/>
  <c r="AC306" i="104"/>
  <c r="BX306" i="104" s="1"/>
  <c r="Y306" i="104"/>
  <c r="BW306" i="104" s="1"/>
  <c r="U306" i="104"/>
  <c r="BV306" i="104" s="1"/>
  <c r="Q306" i="104"/>
  <c r="BU306" i="104" s="1"/>
  <c r="AU305" i="104"/>
  <c r="AV305" i="104"/>
  <c r="AW305" i="104"/>
  <c r="AX305" i="104"/>
  <c r="AY305" i="104"/>
  <c r="AZ305" i="104"/>
  <c r="BA305" i="104"/>
  <c r="BI305" i="104"/>
  <c r="BJ305" i="104"/>
  <c r="BK305" i="104"/>
  <c r="BL305" i="104"/>
  <c r="BM305" i="104"/>
  <c r="BN305" i="104"/>
  <c r="AK305" i="104"/>
  <c r="BZ305" i="104" s="1"/>
  <c r="AG305" i="104"/>
  <c r="BY305" i="104" s="1"/>
  <c r="AC305" i="104"/>
  <c r="BX305" i="104" s="1"/>
  <c r="Y305" i="104"/>
  <c r="BW305" i="104" s="1"/>
  <c r="U305" i="104"/>
  <c r="BV305" i="104" s="1"/>
  <c r="Q305" i="104"/>
  <c r="BU305" i="104" s="1"/>
  <c r="AQ304" i="103"/>
  <c r="AR304" i="103"/>
  <c r="AS304" i="103"/>
  <c r="AT304" i="103"/>
  <c r="AU304" i="103"/>
  <c r="AV304" i="103"/>
  <c r="AW304" i="103"/>
  <c r="AX304" i="103"/>
  <c r="BE304" i="103"/>
  <c r="BF304" i="103"/>
  <c r="BG304" i="103"/>
  <c r="BH304" i="103"/>
  <c r="BI304" i="103"/>
  <c r="BJ304" i="103"/>
  <c r="BK304" i="103"/>
  <c r="AH304" i="103"/>
  <c r="BW304" i="103" s="1"/>
  <c r="AD304" i="103"/>
  <c r="BV304" i="103" s="1"/>
  <c r="Z304" i="103"/>
  <c r="BU304" i="103" s="1"/>
  <c r="V304" i="103"/>
  <c r="BT304" i="103" s="1"/>
  <c r="R304" i="103"/>
  <c r="BS304" i="103" s="1"/>
  <c r="N304" i="103"/>
  <c r="BR304" i="103" s="1"/>
  <c r="J304" i="103"/>
  <c r="BQ304" i="103" s="1"/>
  <c r="AU305" i="102"/>
  <c r="AV305" i="102"/>
  <c r="AW305" i="102"/>
  <c r="AX305" i="102"/>
  <c r="AY305" i="102"/>
  <c r="AZ305" i="102"/>
  <c r="BA305" i="102"/>
  <c r="BB305" i="102"/>
  <c r="BC305" i="102"/>
  <c r="BI305" i="102"/>
  <c r="BJ305" i="102"/>
  <c r="BK305" i="102"/>
  <c r="BL305" i="102"/>
  <c r="BM305" i="102"/>
  <c r="BN305" i="102"/>
  <c r="BO305" i="102"/>
  <c r="BP305" i="102"/>
  <c r="AM305" i="102"/>
  <c r="CB305" i="102" s="1"/>
  <c r="AI305" i="102"/>
  <c r="CA305" i="102" s="1"/>
  <c r="AE305" i="102"/>
  <c r="BZ305" i="102" s="1"/>
  <c r="AA305" i="102"/>
  <c r="BY305" i="102" s="1"/>
  <c r="W305" i="102"/>
  <c r="BX305" i="102" s="1"/>
  <c r="S305" i="102"/>
  <c r="BW305" i="102" s="1"/>
  <c r="O305" i="102"/>
  <c r="BV305" i="102" s="1"/>
  <c r="K305" i="102"/>
  <c r="BU305" i="102" s="1"/>
  <c r="AX303" i="101"/>
  <c r="AY303" i="101"/>
  <c r="AZ303" i="101"/>
  <c r="BA303" i="101"/>
  <c r="BB303" i="101"/>
  <c r="BC303" i="101"/>
  <c r="BD303" i="101"/>
  <c r="BE303" i="101"/>
  <c r="BF303" i="101"/>
  <c r="BG303" i="101"/>
  <c r="BL303" i="101"/>
  <c r="BM303" i="101"/>
  <c r="BN303" i="101"/>
  <c r="BO303" i="101"/>
  <c r="BP303" i="101"/>
  <c r="BQ303" i="101"/>
  <c r="BR303" i="101"/>
  <c r="BS303" i="101"/>
  <c r="BT303" i="101"/>
  <c r="CD303" i="101"/>
  <c r="AQ303" i="101"/>
  <c r="CF303" i="101" s="1"/>
  <c r="AM303" i="101"/>
  <c r="CE303" i="101" s="1"/>
  <c r="AI303" i="101"/>
  <c r="AE303" i="101"/>
  <c r="CC303" i="101" s="1"/>
  <c r="AA303" i="101"/>
  <c r="CB303" i="101" s="1"/>
  <c r="W303" i="101"/>
  <c r="CA303" i="101" s="1"/>
  <c r="S303" i="101"/>
  <c r="BZ303" i="101" s="1"/>
  <c r="O303" i="101"/>
  <c r="BY303" i="101" s="1"/>
  <c r="K303" i="101"/>
  <c r="BX303" i="101" s="1"/>
  <c r="BF305" i="100"/>
  <c r="BG305" i="100"/>
  <c r="BH305" i="100"/>
  <c r="BI305" i="100"/>
  <c r="BJ305" i="100"/>
  <c r="BK305" i="100"/>
  <c r="BL305" i="100"/>
  <c r="BM305" i="100"/>
  <c r="BN305" i="100"/>
  <c r="BO305" i="100"/>
  <c r="BP305" i="100"/>
  <c r="BT305" i="100"/>
  <c r="BU305" i="100"/>
  <c r="BV305" i="100"/>
  <c r="BW305" i="100"/>
  <c r="BX305" i="100"/>
  <c r="BY305" i="100"/>
  <c r="BZ305" i="100"/>
  <c r="CA305" i="100"/>
  <c r="CB305" i="100"/>
  <c r="CC305" i="100"/>
  <c r="CH305" i="100"/>
  <c r="CL305" i="100"/>
  <c r="CN305" i="100"/>
  <c r="AZ305" i="100"/>
  <c r="CO305" i="100" s="1"/>
  <c r="AV305" i="100"/>
  <c r="AR305" i="100"/>
  <c r="CM305" i="100" s="1"/>
  <c r="AN305" i="100"/>
  <c r="AJ305" i="100"/>
  <c r="CK305" i="100" s="1"/>
  <c r="AF305" i="100"/>
  <c r="CJ305" i="100" s="1"/>
  <c r="AB305" i="100"/>
  <c r="CI305" i="100" s="1"/>
  <c r="X305" i="100"/>
  <c r="T305" i="100"/>
  <c r="CG305" i="100" s="1"/>
  <c r="P305" i="100"/>
  <c r="CF305" i="100" s="1"/>
  <c r="BL720" i="13" l="1"/>
  <c r="BC306" i="96"/>
  <c r="BD306" i="96"/>
  <c r="BE306" i="96"/>
  <c r="BF306" i="96"/>
  <c r="BG306" i="96"/>
  <c r="BH306" i="96"/>
  <c r="BI306" i="96"/>
  <c r="BJ306" i="96"/>
  <c r="BK306" i="96"/>
  <c r="BL306" i="96"/>
  <c r="BM306" i="96"/>
  <c r="BN306" i="96"/>
  <c r="BO306" i="96"/>
  <c r="BQ306" i="96"/>
  <c r="BR306" i="96"/>
  <c r="BS306" i="96"/>
  <c r="BT306" i="96"/>
  <c r="BU306" i="96"/>
  <c r="BV306" i="96"/>
  <c r="BW306" i="96"/>
  <c r="BX306" i="96"/>
  <c r="BY306" i="96"/>
  <c r="BZ306" i="96"/>
  <c r="CA306" i="96"/>
  <c r="CB306" i="96"/>
  <c r="DM57" i="94"/>
  <c r="DN57" i="94"/>
  <c r="DO57" i="94"/>
  <c r="DP57" i="94"/>
  <c r="DQ57" i="94"/>
  <c r="DR57" i="94"/>
  <c r="DS57" i="94"/>
  <c r="DT57" i="94"/>
  <c r="DU57" i="94"/>
  <c r="DV57" i="94"/>
  <c r="DW57" i="94"/>
  <c r="DX57" i="94"/>
  <c r="DY57" i="94"/>
  <c r="DZ57" i="94"/>
  <c r="DJ58" i="25"/>
  <c r="DK58" i="25"/>
  <c r="DL58" i="25"/>
  <c r="DM58" i="25"/>
  <c r="DN58" i="25"/>
  <c r="DO58" i="25"/>
  <c r="DP58" i="25"/>
  <c r="EA58" i="25" s="1"/>
  <c r="DQ58" i="25"/>
  <c r="DR58" i="25"/>
  <c r="DS58" i="25"/>
  <c r="DT58" i="25"/>
  <c r="DU58" i="25"/>
  <c r="DV58" i="25"/>
  <c r="DW58" i="25"/>
  <c r="DG226" i="105"/>
  <c r="DH226" i="105"/>
  <c r="DV226" i="105" s="1"/>
  <c r="DI226" i="105"/>
  <c r="ED226" i="105" s="1"/>
  <c r="DJ226" i="105"/>
  <c r="DK226" i="105"/>
  <c r="DW226" i="105" s="1"/>
  <c r="DL226" i="105"/>
  <c r="DM226" i="105"/>
  <c r="DN226" i="105"/>
  <c r="EA226" i="105" s="1"/>
  <c r="DO226" i="105"/>
  <c r="DU226" i="105" s="1"/>
  <c r="DP226" i="105"/>
  <c r="DQ226" i="105"/>
  <c r="DR226" i="105"/>
  <c r="DS226" i="105"/>
  <c r="DT226" i="105"/>
  <c r="BC719" i="13"/>
  <c r="BD719" i="13"/>
  <c r="BE719" i="13"/>
  <c r="BF719" i="13"/>
  <c r="BG719" i="13"/>
  <c r="BH719" i="13"/>
  <c r="U719" i="13"/>
  <c r="AB719" i="13"/>
  <c r="AK719" i="13"/>
  <c r="AO719" i="13"/>
  <c r="AU719" i="13"/>
  <c r="BA719" i="13"/>
  <c r="AA719" i="13"/>
  <c r="AJ719" i="13"/>
  <c r="AT719" i="13"/>
  <c r="AZ719" i="13"/>
  <c r="Z719" i="13"/>
  <c r="AI719" i="13"/>
  <c r="AS719" i="13"/>
  <c r="AY719" i="13"/>
  <c r="Y719" i="13"/>
  <c r="AH719" i="13"/>
  <c r="AR719" i="13"/>
  <c r="AX719" i="13"/>
  <c r="X719" i="13"/>
  <c r="AG719" i="13"/>
  <c r="AQ719" i="13"/>
  <c r="AW719" i="13"/>
  <c r="W719" i="13"/>
  <c r="AD719" i="13" s="1"/>
  <c r="AF719" i="13"/>
  <c r="AN719" i="13" s="1"/>
  <c r="AP719" i="13"/>
  <c r="BB719" i="13" s="1"/>
  <c r="AV719" i="13"/>
  <c r="DY226" i="105" l="1"/>
  <c r="DZ58" i="25"/>
  <c r="AE719" i="13"/>
  <c r="AC719" i="13" s="1"/>
  <c r="DZ226" i="105"/>
  <c r="AM719" i="13"/>
  <c r="AL719" i="13" s="1"/>
  <c r="BI719" i="13"/>
  <c r="BK719" i="13"/>
  <c r="EE58" i="25"/>
  <c r="DX58" i="25"/>
  <c r="DY58" i="25"/>
  <c r="EC58" i="25"/>
  <c r="EE57" i="94"/>
  <c r="EC57" i="94"/>
  <c r="BJ719" i="13"/>
  <c r="BL719" i="13" s="1"/>
  <c r="EA57" i="94"/>
  <c r="EF57" i="94"/>
  <c r="EG57" i="94"/>
  <c r="EB57" i="94"/>
  <c r="EI57" i="94"/>
  <c r="EJ57" i="94"/>
  <c r="EH57" i="94"/>
  <c r="ED57" i="94"/>
  <c r="EG58" i="25"/>
  <c r="EF58" i="25"/>
  <c r="EB58" i="25"/>
  <c r="ED58" i="25"/>
  <c r="EC226" i="105"/>
  <c r="EB226" i="105"/>
  <c r="DX226" i="105"/>
  <c r="CX12" i="25"/>
  <c r="AQ303" i="103" l="1"/>
  <c r="AR303" i="103"/>
  <c r="AS303" i="103"/>
  <c r="AT303" i="103"/>
  <c r="AU303" i="103"/>
  <c r="AV303" i="103"/>
  <c r="AW303" i="103"/>
  <c r="AX303" i="103"/>
  <c r="BE303" i="103"/>
  <c r="BF303" i="103"/>
  <c r="BG303" i="103"/>
  <c r="BH303" i="103"/>
  <c r="BI303" i="103"/>
  <c r="BJ303" i="103"/>
  <c r="BK303" i="103"/>
  <c r="BQ303" i="103"/>
  <c r="AH303" i="103"/>
  <c r="BW303" i="103" s="1"/>
  <c r="AD303" i="103"/>
  <c r="BV303" i="103" s="1"/>
  <c r="Z303" i="103"/>
  <c r="BU303" i="103" s="1"/>
  <c r="V303" i="103"/>
  <c r="BT303" i="103" s="1"/>
  <c r="R303" i="103"/>
  <c r="BS303" i="103" s="1"/>
  <c r="N303" i="103"/>
  <c r="BR303" i="103" s="1"/>
  <c r="J303" i="103"/>
  <c r="AU304" i="102"/>
  <c r="AV304" i="102"/>
  <c r="AW304" i="102"/>
  <c r="AX304" i="102"/>
  <c r="AY304" i="102"/>
  <c r="AZ304" i="102"/>
  <c r="BA304" i="102"/>
  <c r="BB304" i="102"/>
  <c r="BC304" i="102"/>
  <c r="BI304" i="102"/>
  <c r="BJ304" i="102"/>
  <c r="BK304" i="102"/>
  <c r="BL304" i="102"/>
  <c r="BM304" i="102"/>
  <c r="BN304" i="102"/>
  <c r="BO304" i="102"/>
  <c r="BP304" i="102"/>
  <c r="AM304" i="102"/>
  <c r="CB304" i="102" s="1"/>
  <c r="AI304" i="102"/>
  <c r="CA304" i="102" s="1"/>
  <c r="AE304" i="102"/>
  <c r="BZ304" i="102" s="1"/>
  <c r="AA304" i="102"/>
  <c r="BY304" i="102" s="1"/>
  <c r="W304" i="102"/>
  <c r="BX304" i="102" s="1"/>
  <c r="S304" i="102"/>
  <c r="BW304" i="102" s="1"/>
  <c r="O304" i="102"/>
  <c r="BV304" i="102" s="1"/>
  <c r="K304" i="102"/>
  <c r="BU304" i="102" s="1"/>
  <c r="AX302" i="101"/>
  <c r="AY302" i="101"/>
  <c r="AZ302" i="101"/>
  <c r="BA302" i="101"/>
  <c r="BB302" i="101"/>
  <c r="BC302" i="101"/>
  <c r="BD302" i="101"/>
  <c r="BE302" i="101"/>
  <c r="BF302" i="101"/>
  <c r="BG302" i="101"/>
  <c r="BL302" i="101"/>
  <c r="BM302" i="101"/>
  <c r="BN302" i="101"/>
  <c r="BO302" i="101"/>
  <c r="BP302" i="101"/>
  <c r="BQ302" i="101"/>
  <c r="BR302" i="101"/>
  <c r="BS302" i="101"/>
  <c r="BT302" i="101"/>
  <c r="AQ302" i="101"/>
  <c r="CF302" i="101" s="1"/>
  <c r="AM302" i="101"/>
  <c r="CE302" i="101" s="1"/>
  <c r="AI302" i="101"/>
  <c r="CD302" i="101" s="1"/>
  <c r="AE302" i="101"/>
  <c r="CC302" i="101" s="1"/>
  <c r="AA302" i="101"/>
  <c r="CB302" i="101" s="1"/>
  <c r="W302" i="101"/>
  <c r="CA302" i="101" s="1"/>
  <c r="S302" i="101"/>
  <c r="BZ302" i="101" s="1"/>
  <c r="O302" i="101"/>
  <c r="BY302" i="101" s="1"/>
  <c r="K302" i="101"/>
  <c r="BX302" i="101" s="1"/>
  <c r="BF304" i="100"/>
  <c r="BG304" i="100"/>
  <c r="BH304" i="100"/>
  <c r="BI304" i="100"/>
  <c r="BJ304" i="100"/>
  <c r="BK304" i="100"/>
  <c r="BL304" i="100"/>
  <c r="BM304" i="100"/>
  <c r="BN304" i="100"/>
  <c r="BO304" i="100"/>
  <c r="BP304" i="100"/>
  <c r="BT304" i="100"/>
  <c r="BU304" i="100"/>
  <c r="BV304" i="100"/>
  <c r="BW304" i="100"/>
  <c r="BX304" i="100"/>
  <c r="BY304" i="100"/>
  <c r="BZ304" i="100"/>
  <c r="CA304" i="100"/>
  <c r="CB304" i="100"/>
  <c r="CC304" i="100"/>
  <c r="AZ304" i="100"/>
  <c r="CO304" i="100" s="1"/>
  <c r="AV304" i="100"/>
  <c r="CN304" i="100" s="1"/>
  <c r="AR304" i="100"/>
  <c r="CM304" i="100" s="1"/>
  <c r="AN304" i="100"/>
  <c r="CL304" i="100" s="1"/>
  <c r="AJ304" i="100"/>
  <c r="CK304" i="100" s="1"/>
  <c r="AF304" i="100"/>
  <c r="CJ304" i="100" s="1"/>
  <c r="AB304" i="100"/>
  <c r="CI304" i="100" s="1"/>
  <c r="X304" i="100"/>
  <c r="CH304" i="100" s="1"/>
  <c r="T304" i="100"/>
  <c r="CG304" i="100" s="1"/>
  <c r="P304" i="100"/>
  <c r="CF304" i="100" s="1"/>
  <c r="BC305" i="96"/>
  <c r="BD305" i="96"/>
  <c r="BE305" i="96"/>
  <c r="BF305" i="96"/>
  <c r="BG305" i="96"/>
  <c r="BH305" i="96"/>
  <c r="BI305" i="96"/>
  <c r="BJ305" i="96"/>
  <c r="BK305" i="96"/>
  <c r="BL305" i="96"/>
  <c r="BM305" i="96"/>
  <c r="BN305" i="96"/>
  <c r="BO305" i="96"/>
  <c r="BQ305" i="96"/>
  <c r="BR305" i="96"/>
  <c r="BS305" i="96"/>
  <c r="BT305" i="96"/>
  <c r="BU305" i="96"/>
  <c r="BV305" i="96"/>
  <c r="BW305" i="96"/>
  <c r="BX305" i="96"/>
  <c r="BY305" i="96"/>
  <c r="BZ305" i="96"/>
  <c r="CA305" i="96"/>
  <c r="CB305" i="96"/>
  <c r="DM56" i="94"/>
  <c r="DN56" i="94"/>
  <c r="DO56" i="94"/>
  <c r="DP56" i="94"/>
  <c r="DQ56" i="94"/>
  <c r="DR56" i="94"/>
  <c r="DS56" i="94"/>
  <c r="DT56" i="94"/>
  <c r="DU56" i="94"/>
  <c r="DV56" i="94"/>
  <c r="DW56" i="94"/>
  <c r="DX56" i="94"/>
  <c r="DY56" i="94"/>
  <c r="DZ56" i="94"/>
  <c r="DJ57" i="25"/>
  <c r="DK57" i="25"/>
  <c r="DL57" i="25"/>
  <c r="DM57" i="25"/>
  <c r="DN57" i="25"/>
  <c r="DO57" i="25"/>
  <c r="DP57" i="25"/>
  <c r="DQ57" i="25"/>
  <c r="DR57" i="25"/>
  <c r="DS57" i="25"/>
  <c r="DT57" i="25"/>
  <c r="DU57" i="25"/>
  <c r="DV57" i="25"/>
  <c r="DW57" i="25"/>
  <c r="DG225" i="105"/>
  <c r="DH225" i="105"/>
  <c r="DI225" i="105"/>
  <c r="DJ225" i="105"/>
  <c r="DK225" i="105"/>
  <c r="DL225" i="105"/>
  <c r="DW225" i="105" s="1"/>
  <c r="DM225" i="105"/>
  <c r="DN225" i="105"/>
  <c r="DO225" i="105"/>
  <c r="DY225" i="105" s="1"/>
  <c r="DP225" i="105"/>
  <c r="DQ225" i="105"/>
  <c r="DZ225" i="105" s="1"/>
  <c r="DR225" i="105"/>
  <c r="DS225" i="105"/>
  <c r="DT225" i="105"/>
  <c r="BC718" i="13"/>
  <c r="BD718" i="13"/>
  <c r="BE718" i="13"/>
  <c r="BF718" i="13"/>
  <c r="BG718" i="13"/>
  <c r="BH718" i="13"/>
  <c r="U718" i="13"/>
  <c r="AB718" i="13"/>
  <c r="AK718" i="13"/>
  <c r="AO718" i="13"/>
  <c r="AU718" i="13"/>
  <c r="BB718" i="13" s="1"/>
  <c r="BA718" i="13"/>
  <c r="AA718" i="13"/>
  <c r="AJ718" i="13"/>
  <c r="AT718" i="13"/>
  <c r="AZ718" i="13"/>
  <c r="Z718" i="13"/>
  <c r="AI718" i="13"/>
  <c r="AS718" i="13"/>
  <c r="AY718" i="13"/>
  <c r="Y718" i="13"/>
  <c r="AH718" i="13"/>
  <c r="AR718" i="13"/>
  <c r="AX718" i="13"/>
  <c r="X718" i="13"/>
  <c r="AG718" i="13"/>
  <c r="AQ718" i="13"/>
  <c r="AW718" i="13"/>
  <c r="W718" i="13"/>
  <c r="AF718" i="13"/>
  <c r="AP718" i="13"/>
  <c r="AV718" i="13"/>
  <c r="DV225" i="105" l="1"/>
  <c r="EA225" i="105"/>
  <c r="AM718" i="13"/>
  <c r="AD718" i="13"/>
  <c r="EB57" i="25"/>
  <c r="DZ57" i="25"/>
  <c r="EG57" i="25"/>
  <c r="EF57" i="25"/>
  <c r="DX57" i="25"/>
  <c r="ED57" i="25"/>
  <c r="DY57" i="25"/>
  <c r="EF56" i="94"/>
  <c r="EG56" i="94"/>
  <c r="EB56" i="94"/>
  <c r="EE56" i="94"/>
  <c r="EC56" i="94"/>
  <c r="EA56" i="94"/>
  <c r="EI56" i="94"/>
  <c r="EJ56" i="94"/>
  <c r="EH56" i="94"/>
  <c r="ED56" i="94"/>
  <c r="EC57" i="25"/>
  <c r="EE57" i="25"/>
  <c r="EA57" i="25"/>
  <c r="EC225" i="105"/>
  <c r="DU225" i="105"/>
  <c r="EB225" i="105"/>
  <c r="ED225" i="105"/>
  <c r="DX225" i="105"/>
  <c r="AN718" i="13"/>
  <c r="AL718" i="13" s="1"/>
  <c r="AE718" i="13"/>
  <c r="AC718" i="13" s="1"/>
  <c r="BK718" i="13"/>
  <c r="BJ718" i="13"/>
  <c r="BI718" i="13"/>
  <c r="AU304" i="104"/>
  <c r="AV304" i="104"/>
  <c r="AW304" i="104"/>
  <c r="AX304" i="104"/>
  <c r="AY304" i="104"/>
  <c r="AZ304" i="104"/>
  <c r="BA304" i="104"/>
  <c r="BI304" i="104"/>
  <c r="BJ304" i="104"/>
  <c r="BK304" i="104"/>
  <c r="BL304" i="104"/>
  <c r="BM304" i="104"/>
  <c r="BN304" i="104"/>
  <c r="AK304" i="104"/>
  <c r="BZ304" i="104" s="1"/>
  <c r="AG304" i="104"/>
  <c r="BY304" i="104" s="1"/>
  <c r="AC304" i="104"/>
  <c r="BX304" i="104" s="1"/>
  <c r="Y304" i="104"/>
  <c r="BW304" i="104" s="1"/>
  <c r="U304" i="104"/>
  <c r="BV304" i="104" s="1"/>
  <c r="Q304" i="104"/>
  <c r="BU304" i="104" s="1"/>
  <c r="AQ302" i="103"/>
  <c r="AR302" i="103"/>
  <c r="AS302" i="103"/>
  <c r="AT302" i="103"/>
  <c r="AU302" i="103"/>
  <c r="AV302" i="103"/>
  <c r="AW302" i="103"/>
  <c r="AX302" i="103"/>
  <c r="BE302" i="103"/>
  <c r="BF302" i="103"/>
  <c r="BG302" i="103"/>
  <c r="BH302" i="103"/>
  <c r="BI302" i="103"/>
  <c r="BJ302" i="103"/>
  <c r="BK302" i="103"/>
  <c r="AH302" i="103"/>
  <c r="BW302" i="103" s="1"/>
  <c r="AD302" i="103"/>
  <c r="BV302" i="103" s="1"/>
  <c r="Z302" i="103"/>
  <c r="BU302" i="103" s="1"/>
  <c r="V302" i="103"/>
  <c r="BT302" i="103" s="1"/>
  <c r="R302" i="103"/>
  <c r="BS302" i="103" s="1"/>
  <c r="N302" i="103"/>
  <c r="BR302" i="103" s="1"/>
  <c r="J302" i="103"/>
  <c r="BQ302" i="103" s="1"/>
  <c r="AU303" i="102"/>
  <c r="AV303" i="102"/>
  <c r="AW303" i="102"/>
  <c r="AX303" i="102"/>
  <c r="AY303" i="102"/>
  <c r="AZ303" i="102"/>
  <c r="BA303" i="102"/>
  <c r="BB303" i="102"/>
  <c r="BC303" i="102"/>
  <c r="BI303" i="102"/>
  <c r="BJ303" i="102"/>
  <c r="BK303" i="102"/>
  <c r="BL303" i="102"/>
  <c r="BM303" i="102"/>
  <c r="BN303" i="102"/>
  <c r="BO303" i="102"/>
  <c r="BP303" i="102"/>
  <c r="AM303" i="102"/>
  <c r="CB303" i="102" s="1"/>
  <c r="AI303" i="102"/>
  <c r="CA303" i="102" s="1"/>
  <c r="AE303" i="102"/>
  <c r="BZ303" i="102" s="1"/>
  <c r="AA303" i="102"/>
  <c r="BY303" i="102" s="1"/>
  <c r="W303" i="102"/>
  <c r="BX303" i="102" s="1"/>
  <c r="S303" i="102"/>
  <c r="BW303" i="102" s="1"/>
  <c r="O303" i="102"/>
  <c r="BV303" i="102" s="1"/>
  <c r="K303" i="102"/>
  <c r="BU303" i="102" s="1"/>
  <c r="AX301" i="101"/>
  <c r="AY301" i="101"/>
  <c r="AZ301" i="101"/>
  <c r="BA301" i="101"/>
  <c r="BB301" i="101"/>
  <c r="BC301" i="101"/>
  <c r="BD301" i="101"/>
  <c r="BE301" i="101"/>
  <c r="BF301" i="101"/>
  <c r="BG301" i="101"/>
  <c r="BL301" i="101"/>
  <c r="BM301" i="101"/>
  <c r="BN301" i="101"/>
  <c r="BO301" i="101"/>
  <c r="BP301" i="101"/>
  <c r="BQ301" i="101"/>
  <c r="BR301" i="101"/>
  <c r="BS301" i="101"/>
  <c r="BT301" i="101"/>
  <c r="BY301" i="101"/>
  <c r="BZ301" i="101"/>
  <c r="AQ301" i="101"/>
  <c r="CF301" i="101" s="1"/>
  <c r="AM301" i="101"/>
  <c r="CE301" i="101" s="1"/>
  <c r="AI301" i="101"/>
  <c r="CD301" i="101" s="1"/>
  <c r="AE301" i="101"/>
  <c r="CC301" i="101" s="1"/>
  <c r="AA301" i="101"/>
  <c r="CB301" i="101" s="1"/>
  <c r="W301" i="101"/>
  <c r="CA301" i="101" s="1"/>
  <c r="S301" i="101"/>
  <c r="O301" i="101"/>
  <c r="K301" i="101"/>
  <c r="BX301" i="101" s="1"/>
  <c r="BF303" i="100"/>
  <c r="BG303" i="100"/>
  <c r="BH303" i="100"/>
  <c r="BI303" i="100"/>
  <c r="BJ303" i="100"/>
  <c r="BK303" i="100"/>
  <c r="BL303" i="100"/>
  <c r="BM303" i="100"/>
  <c r="BN303" i="100"/>
  <c r="BO303" i="100"/>
  <c r="BP303" i="100"/>
  <c r="BT303" i="100"/>
  <c r="BU303" i="100"/>
  <c r="BV303" i="100"/>
  <c r="BW303" i="100"/>
  <c r="BX303" i="100"/>
  <c r="BY303" i="100"/>
  <c r="BZ303" i="100"/>
  <c r="CA303" i="100"/>
  <c r="CB303" i="100"/>
  <c r="CC303" i="100"/>
  <c r="CF303" i="100"/>
  <c r="CJ303" i="100"/>
  <c r="CN303" i="100"/>
  <c r="CO303" i="100"/>
  <c r="AZ303" i="100"/>
  <c r="AV303" i="100"/>
  <c r="AR303" i="100"/>
  <c r="CM303" i="100" s="1"/>
  <c r="AN303" i="100"/>
  <c r="CL303" i="100" s="1"/>
  <c r="AJ303" i="100"/>
  <c r="CK303" i="100" s="1"/>
  <c r="AF303" i="100"/>
  <c r="AB303" i="100"/>
  <c r="CI303" i="100" s="1"/>
  <c r="X303" i="100"/>
  <c r="CH303" i="100" s="1"/>
  <c r="T303" i="100"/>
  <c r="CG303" i="100" s="1"/>
  <c r="P303" i="100"/>
  <c r="BC304" i="96"/>
  <c r="BD304" i="96"/>
  <c r="BE304" i="96"/>
  <c r="BF304" i="96"/>
  <c r="BG304" i="96"/>
  <c r="BH304" i="96"/>
  <c r="BI304" i="96"/>
  <c r="BJ304" i="96"/>
  <c r="BK304" i="96"/>
  <c r="BL304" i="96"/>
  <c r="BM304" i="96"/>
  <c r="BN304" i="96"/>
  <c r="BO304" i="96"/>
  <c r="BQ304" i="96"/>
  <c r="BR304" i="96"/>
  <c r="BS304" i="96"/>
  <c r="BT304" i="96"/>
  <c r="BU304" i="96"/>
  <c r="BV304" i="96"/>
  <c r="BW304" i="96"/>
  <c r="BX304" i="96"/>
  <c r="BY304" i="96"/>
  <c r="BZ304" i="96"/>
  <c r="CA304" i="96"/>
  <c r="CB304" i="96"/>
  <c r="DM55" i="94"/>
  <c r="DN55" i="94"/>
  <c r="DO55" i="94"/>
  <c r="DP55" i="94"/>
  <c r="DQ55" i="94"/>
  <c r="DR55" i="94"/>
  <c r="DS55" i="94"/>
  <c r="DT55" i="94"/>
  <c r="DU55" i="94"/>
  <c r="DV55" i="94"/>
  <c r="DW55" i="94"/>
  <c r="DX55" i="94"/>
  <c r="DY55" i="94"/>
  <c r="DZ55" i="94"/>
  <c r="DJ56" i="25"/>
  <c r="DK56" i="25"/>
  <c r="DY56" i="25" s="1"/>
  <c r="DL56" i="25"/>
  <c r="DM56" i="25"/>
  <c r="DN56" i="25"/>
  <c r="DO56" i="25"/>
  <c r="DP56" i="25"/>
  <c r="DQ56" i="25"/>
  <c r="DR56" i="25"/>
  <c r="DS56" i="25"/>
  <c r="DT56" i="25"/>
  <c r="DU56" i="25"/>
  <c r="DV56" i="25"/>
  <c r="DW56" i="25"/>
  <c r="EB56" i="25" l="1"/>
  <c r="DZ56" i="25"/>
  <c r="EG56" i="25"/>
  <c r="DX56" i="25"/>
  <c r="EF56" i="25"/>
  <c r="ED56" i="25"/>
  <c r="BL718" i="13"/>
  <c r="ED55" i="94"/>
  <c r="EB55" i="94"/>
  <c r="EJ55" i="94"/>
  <c r="EF55" i="94"/>
  <c r="EA55" i="94"/>
  <c r="EC55" i="94"/>
  <c r="EI55" i="94"/>
  <c r="EE55" i="94"/>
  <c r="EH55" i="94"/>
  <c r="EG55" i="94"/>
  <c r="EC56" i="25"/>
  <c r="EE56" i="25"/>
  <c r="EA56" i="25"/>
  <c r="DG224" i="105"/>
  <c r="DH224" i="105"/>
  <c r="DV224" i="105" s="1"/>
  <c r="DI224" i="105"/>
  <c r="ED224" i="105" s="1"/>
  <c r="DJ224" i="105"/>
  <c r="DK224" i="105"/>
  <c r="EA224" i="105" s="1"/>
  <c r="DL224" i="105"/>
  <c r="DM224" i="105"/>
  <c r="DN224" i="105"/>
  <c r="DX224" i="105" s="1"/>
  <c r="DO224" i="105"/>
  <c r="DP224" i="105"/>
  <c r="DQ224" i="105"/>
  <c r="DR224" i="105"/>
  <c r="DS224" i="105"/>
  <c r="DT224" i="105"/>
  <c r="BC717" i="13"/>
  <c r="BD717" i="13"/>
  <c r="BE717" i="13"/>
  <c r="BF717" i="13"/>
  <c r="BG717" i="13"/>
  <c r="BH717" i="13"/>
  <c r="U717" i="13"/>
  <c r="AB717" i="13"/>
  <c r="AK717" i="13"/>
  <c r="AM717" i="13"/>
  <c r="AO717" i="13"/>
  <c r="AU717" i="13"/>
  <c r="BA717" i="13"/>
  <c r="AA717" i="13"/>
  <c r="AJ717" i="13"/>
  <c r="AT717" i="13"/>
  <c r="AZ717" i="13"/>
  <c r="Z717" i="13"/>
  <c r="AI717" i="13"/>
  <c r="AS717" i="13"/>
  <c r="AY717" i="13"/>
  <c r="Y717" i="13"/>
  <c r="AH717" i="13"/>
  <c r="AR717" i="13"/>
  <c r="AX717" i="13"/>
  <c r="X717" i="13"/>
  <c r="AG717" i="13"/>
  <c r="AQ717" i="13"/>
  <c r="AW717" i="13"/>
  <c r="W717" i="13"/>
  <c r="AF717" i="13"/>
  <c r="AN717" i="13" s="1"/>
  <c r="AL717" i="13" s="1"/>
  <c r="AP717" i="13"/>
  <c r="AV717" i="13"/>
  <c r="BB717" i="13" l="1"/>
  <c r="DU224" i="105"/>
  <c r="DW224" i="105"/>
  <c r="AE717" i="13"/>
  <c r="DZ224" i="105"/>
  <c r="BJ717" i="13"/>
  <c r="AD717" i="13"/>
  <c r="AC717" i="13" s="1"/>
  <c r="BK717" i="13"/>
  <c r="EC224" i="105"/>
  <c r="DY224" i="105"/>
  <c r="EB224" i="105"/>
  <c r="BI717" i="13"/>
  <c r="BL717" i="13" s="1"/>
  <c r="AU303" i="104"/>
  <c r="AV303" i="104"/>
  <c r="AW303" i="104"/>
  <c r="AX303" i="104"/>
  <c r="AY303" i="104"/>
  <c r="AZ303" i="104"/>
  <c r="BA303" i="104"/>
  <c r="BI303" i="104"/>
  <c r="BJ303" i="104"/>
  <c r="BK303" i="104"/>
  <c r="BL303" i="104"/>
  <c r="BM303" i="104"/>
  <c r="BN303" i="104"/>
  <c r="AK303" i="104"/>
  <c r="BZ303" i="104" s="1"/>
  <c r="AG303" i="104"/>
  <c r="BY303" i="104" s="1"/>
  <c r="AC303" i="104"/>
  <c r="BX303" i="104" s="1"/>
  <c r="Y303" i="104"/>
  <c r="BW303" i="104" s="1"/>
  <c r="U303" i="104"/>
  <c r="BV303" i="104" s="1"/>
  <c r="Q303" i="104"/>
  <c r="BU303" i="104" s="1"/>
  <c r="AQ301" i="103"/>
  <c r="AR301" i="103"/>
  <c r="AS301" i="103"/>
  <c r="AT301" i="103"/>
  <c r="AU301" i="103"/>
  <c r="AV301" i="103"/>
  <c r="AW301" i="103"/>
  <c r="AX301" i="103"/>
  <c r="BE301" i="103"/>
  <c r="BF301" i="103"/>
  <c r="BG301" i="103"/>
  <c r="BH301" i="103"/>
  <c r="BI301" i="103"/>
  <c r="BJ301" i="103"/>
  <c r="BK301" i="103"/>
  <c r="BR301" i="103"/>
  <c r="BS301" i="103"/>
  <c r="AH301" i="103"/>
  <c r="BW301" i="103" s="1"/>
  <c r="AD301" i="103"/>
  <c r="BV301" i="103" s="1"/>
  <c r="Z301" i="103"/>
  <c r="BU301" i="103" s="1"/>
  <c r="V301" i="103"/>
  <c r="BT301" i="103" s="1"/>
  <c r="R301" i="103"/>
  <c r="N301" i="103"/>
  <c r="J301" i="103"/>
  <c r="BQ301" i="103" s="1"/>
  <c r="AU302" i="102"/>
  <c r="AV302" i="102"/>
  <c r="AW302" i="102"/>
  <c r="AX302" i="102"/>
  <c r="AY302" i="102"/>
  <c r="AZ302" i="102"/>
  <c r="BA302" i="102"/>
  <c r="BB302" i="102"/>
  <c r="BC302" i="102"/>
  <c r="BI302" i="102"/>
  <c r="BJ302" i="102"/>
  <c r="BK302" i="102"/>
  <c r="BL302" i="102"/>
  <c r="BM302" i="102"/>
  <c r="BN302" i="102"/>
  <c r="BO302" i="102"/>
  <c r="BP302" i="102"/>
  <c r="BU302" i="102"/>
  <c r="BY302" i="102"/>
  <c r="AM302" i="102"/>
  <c r="CB302" i="102" s="1"/>
  <c r="AI302" i="102"/>
  <c r="CA302" i="102" s="1"/>
  <c r="AE302" i="102"/>
  <c r="BZ302" i="102" s="1"/>
  <c r="AA302" i="102"/>
  <c r="W302" i="102"/>
  <c r="BX302" i="102" s="1"/>
  <c r="S302" i="102"/>
  <c r="BW302" i="102" s="1"/>
  <c r="O302" i="102"/>
  <c r="BV302" i="102" s="1"/>
  <c r="K302" i="102"/>
  <c r="AX300" i="101"/>
  <c r="AY300" i="101"/>
  <c r="AZ300" i="101"/>
  <c r="BA300" i="101"/>
  <c r="BB300" i="101"/>
  <c r="BC300" i="101"/>
  <c r="BD300" i="101"/>
  <c r="BE300" i="101"/>
  <c r="BF300" i="101"/>
  <c r="BG300" i="101"/>
  <c r="BL300" i="101"/>
  <c r="BM300" i="101"/>
  <c r="BN300" i="101"/>
  <c r="BO300" i="101"/>
  <c r="BP300" i="101"/>
  <c r="BQ300" i="101"/>
  <c r="BR300" i="101"/>
  <c r="BS300" i="101"/>
  <c r="BT300" i="101"/>
  <c r="AQ300" i="101"/>
  <c r="CF300" i="101" s="1"/>
  <c r="AM300" i="101"/>
  <c r="CE300" i="101" s="1"/>
  <c r="AI300" i="101"/>
  <c r="CD300" i="101" s="1"/>
  <c r="AE300" i="101"/>
  <c r="CC300" i="101" s="1"/>
  <c r="AA300" i="101"/>
  <c r="CB300" i="101" s="1"/>
  <c r="W300" i="101"/>
  <c r="CA300" i="101" s="1"/>
  <c r="S300" i="101"/>
  <c r="BZ300" i="101" s="1"/>
  <c r="O300" i="101"/>
  <c r="BY300" i="101" s="1"/>
  <c r="K300" i="101"/>
  <c r="BX300" i="101" s="1"/>
  <c r="BF302" i="100"/>
  <c r="BG302" i="100"/>
  <c r="BH302" i="100"/>
  <c r="BI302" i="100"/>
  <c r="BJ302" i="100"/>
  <c r="BK302" i="100"/>
  <c r="BL302" i="100"/>
  <c r="BM302" i="100"/>
  <c r="BN302" i="100"/>
  <c r="BO302" i="100"/>
  <c r="BP302" i="100"/>
  <c r="BT302" i="100"/>
  <c r="BU302" i="100"/>
  <c r="BV302" i="100"/>
  <c r="BW302" i="100"/>
  <c r="BX302" i="100"/>
  <c r="BY302" i="100"/>
  <c r="BZ302" i="100"/>
  <c r="CA302" i="100"/>
  <c r="CB302" i="100"/>
  <c r="CC302" i="100"/>
  <c r="CL302" i="100"/>
  <c r="AZ302" i="100"/>
  <c r="CO302" i="100" s="1"/>
  <c r="AV302" i="100"/>
  <c r="CN302" i="100" s="1"/>
  <c r="AR302" i="100"/>
  <c r="CM302" i="100" s="1"/>
  <c r="AN302" i="100"/>
  <c r="AJ302" i="100"/>
  <c r="CK302" i="100" s="1"/>
  <c r="AF302" i="100"/>
  <c r="CJ302" i="100" s="1"/>
  <c r="AB302" i="100"/>
  <c r="CI302" i="100" s="1"/>
  <c r="X302" i="100"/>
  <c r="CH302" i="100" s="1"/>
  <c r="T302" i="100"/>
  <c r="CG302" i="100" s="1"/>
  <c r="P302" i="100"/>
  <c r="CF302" i="100" s="1"/>
  <c r="BC303" i="96"/>
  <c r="BD303" i="96"/>
  <c r="BE303" i="96"/>
  <c r="BF303" i="96"/>
  <c r="BG303" i="96"/>
  <c r="BH303" i="96"/>
  <c r="BI303" i="96"/>
  <c r="BJ303" i="96"/>
  <c r="BK303" i="96"/>
  <c r="BL303" i="96"/>
  <c r="BM303" i="96"/>
  <c r="BN303" i="96"/>
  <c r="BO303" i="96"/>
  <c r="BQ303" i="96"/>
  <c r="BR303" i="96"/>
  <c r="BS303" i="96"/>
  <c r="BT303" i="96"/>
  <c r="BU303" i="96"/>
  <c r="BV303" i="96"/>
  <c r="BW303" i="96"/>
  <c r="BX303" i="96"/>
  <c r="BY303" i="96"/>
  <c r="BZ303" i="96"/>
  <c r="CA303" i="96"/>
  <c r="CB303" i="96"/>
  <c r="DM54" i="94"/>
  <c r="DN54" i="94"/>
  <c r="DO54" i="94"/>
  <c r="DP54" i="94"/>
  <c r="DQ54" i="94"/>
  <c r="DR54" i="94"/>
  <c r="DS54" i="94"/>
  <c r="DT54" i="94"/>
  <c r="DU54" i="94"/>
  <c r="DV54" i="94"/>
  <c r="DW54" i="94"/>
  <c r="DX54" i="94"/>
  <c r="DY54" i="94"/>
  <c r="DZ54" i="94"/>
  <c r="DJ55" i="25"/>
  <c r="DK55" i="25"/>
  <c r="DY55" i="25" s="1"/>
  <c r="DL55" i="25"/>
  <c r="DM55" i="25"/>
  <c r="EG55" i="25" s="1"/>
  <c r="DN55" i="25"/>
  <c r="DZ55" i="25" s="1"/>
  <c r="DO55" i="25"/>
  <c r="DP55" i="25"/>
  <c r="DQ55" i="25"/>
  <c r="DR55" i="25"/>
  <c r="DS55" i="25"/>
  <c r="DT55" i="25"/>
  <c r="DU55" i="25"/>
  <c r="DV55" i="25"/>
  <c r="DW55" i="25"/>
  <c r="DG223" i="105"/>
  <c r="DH223" i="105"/>
  <c r="ED223" i="105" s="1"/>
  <c r="DI223" i="105"/>
  <c r="DV223" i="105" s="1"/>
  <c r="DJ223" i="105"/>
  <c r="DK223" i="105"/>
  <c r="EA223" i="105" s="1"/>
  <c r="DL223" i="105"/>
  <c r="DM223" i="105"/>
  <c r="DX223" i="105" s="1"/>
  <c r="DN223" i="105"/>
  <c r="DO223" i="105"/>
  <c r="DP223" i="105"/>
  <c r="DQ223" i="105"/>
  <c r="DR223" i="105"/>
  <c r="DS223" i="105"/>
  <c r="DT223" i="105"/>
  <c r="DU223" i="105"/>
  <c r="DY223" i="105"/>
  <c r="DZ223" i="105"/>
  <c r="EB223" i="105"/>
  <c r="EC223" i="105"/>
  <c r="BC716" i="13"/>
  <c r="BD716" i="13"/>
  <c r="BE716" i="13"/>
  <c r="BF716" i="13"/>
  <c r="BG716" i="13"/>
  <c r="BH716" i="13"/>
  <c r="U716" i="13"/>
  <c r="AB716" i="13"/>
  <c r="AK716" i="13"/>
  <c r="AO716" i="13"/>
  <c r="AU716" i="13"/>
  <c r="BA716" i="13"/>
  <c r="AA716" i="13"/>
  <c r="AJ716" i="13"/>
  <c r="AT716" i="13"/>
  <c r="AZ716" i="13"/>
  <c r="Z716" i="13"/>
  <c r="AI716" i="13"/>
  <c r="AS716" i="13"/>
  <c r="AY716" i="13"/>
  <c r="Y716" i="13"/>
  <c r="AH716" i="13"/>
  <c r="AR716" i="13"/>
  <c r="AX716" i="13"/>
  <c r="X716" i="13"/>
  <c r="AG716" i="13"/>
  <c r="AQ716" i="13"/>
  <c r="AW716" i="13"/>
  <c r="W716" i="13"/>
  <c r="AD716" i="13" s="1"/>
  <c r="AF716" i="13"/>
  <c r="AM716" i="13" s="1"/>
  <c r="AP716" i="13"/>
  <c r="AV716" i="13"/>
  <c r="EA55" i="25" l="1"/>
  <c r="DW223" i="105"/>
  <c r="ED55" i="25"/>
  <c r="AN716" i="13"/>
  <c r="AL716" i="13" s="1"/>
  <c r="BB716" i="13"/>
  <c r="EF55" i="25"/>
  <c r="EE55" i="25"/>
  <c r="EB55" i="25"/>
  <c r="DX55" i="25"/>
  <c r="EC55" i="25"/>
  <c r="ED54" i="94"/>
  <c r="EC54" i="94"/>
  <c r="EB54" i="94"/>
  <c r="AE716" i="13"/>
  <c r="AC716" i="13" s="1"/>
  <c r="BK716" i="13"/>
  <c r="EA54" i="94"/>
  <c r="EH54" i="94"/>
  <c r="EF54" i="94"/>
  <c r="EG54" i="94"/>
  <c r="EJ54" i="94"/>
  <c r="EI54" i="94"/>
  <c r="EE54" i="94"/>
  <c r="BJ716" i="13"/>
  <c r="BI716" i="13"/>
  <c r="AU302" i="104"/>
  <c r="AV302" i="104"/>
  <c r="AW302" i="104"/>
  <c r="AX302" i="104"/>
  <c r="AY302" i="104"/>
  <c r="AZ302" i="104"/>
  <c r="BA302" i="104"/>
  <c r="BI302" i="104"/>
  <c r="BJ302" i="104"/>
  <c r="BK302" i="104"/>
  <c r="BL302" i="104"/>
  <c r="BM302" i="104"/>
  <c r="BN302" i="104"/>
  <c r="AK302" i="104"/>
  <c r="BZ302" i="104" s="1"/>
  <c r="AG302" i="104"/>
  <c r="BY302" i="104" s="1"/>
  <c r="AC302" i="104"/>
  <c r="BX302" i="104" s="1"/>
  <c r="Y302" i="104"/>
  <c r="BW302" i="104" s="1"/>
  <c r="U302" i="104"/>
  <c r="BV302" i="104" s="1"/>
  <c r="Q302" i="104"/>
  <c r="BU302" i="104" s="1"/>
  <c r="AQ300" i="103"/>
  <c r="AR300" i="103"/>
  <c r="AS300" i="103"/>
  <c r="AT300" i="103"/>
  <c r="AU300" i="103"/>
  <c r="AV300" i="103"/>
  <c r="AW300" i="103"/>
  <c r="AX300" i="103"/>
  <c r="BE300" i="103"/>
  <c r="BF300" i="103"/>
  <c r="BG300" i="103"/>
  <c r="BH300" i="103"/>
  <c r="BI300" i="103"/>
  <c r="BJ300" i="103"/>
  <c r="BK300" i="103"/>
  <c r="AH300" i="103"/>
  <c r="BW300" i="103" s="1"/>
  <c r="AD300" i="103"/>
  <c r="BV300" i="103" s="1"/>
  <c r="Z300" i="103"/>
  <c r="BU300" i="103" s="1"/>
  <c r="V300" i="103"/>
  <c r="BT300" i="103" s="1"/>
  <c r="R300" i="103"/>
  <c r="BS300" i="103" s="1"/>
  <c r="N300" i="103"/>
  <c r="BR300" i="103" s="1"/>
  <c r="J300" i="103"/>
  <c r="BQ300" i="103" s="1"/>
  <c r="AU301" i="102"/>
  <c r="AV301" i="102"/>
  <c r="AW301" i="102"/>
  <c r="AX301" i="102"/>
  <c r="AY301" i="102"/>
  <c r="AZ301" i="102"/>
  <c r="BA301" i="102"/>
  <c r="BB301" i="102"/>
  <c r="BC301" i="102"/>
  <c r="BI301" i="102"/>
  <c r="BJ301" i="102"/>
  <c r="BK301" i="102"/>
  <c r="BL301" i="102"/>
  <c r="BM301" i="102"/>
  <c r="BN301" i="102"/>
  <c r="BO301" i="102"/>
  <c r="BP301" i="102"/>
  <c r="AM301" i="102"/>
  <c r="CB301" i="102" s="1"/>
  <c r="AI301" i="102"/>
  <c r="CA301" i="102" s="1"/>
  <c r="AE301" i="102"/>
  <c r="BZ301" i="102" s="1"/>
  <c r="AA301" i="102"/>
  <c r="BY301" i="102" s="1"/>
  <c r="W301" i="102"/>
  <c r="BX301" i="102" s="1"/>
  <c r="S301" i="102"/>
  <c r="BW301" i="102" s="1"/>
  <c r="O301" i="102"/>
  <c r="BV301" i="102" s="1"/>
  <c r="K301" i="102"/>
  <c r="BU301" i="102" s="1"/>
  <c r="AX299" i="101"/>
  <c r="AY299" i="101"/>
  <c r="AZ299" i="101"/>
  <c r="BA299" i="101"/>
  <c r="BB299" i="101"/>
  <c r="BC299" i="101"/>
  <c r="BD299" i="101"/>
  <c r="BE299" i="101"/>
  <c r="BF299" i="101"/>
  <c r="BG299" i="101"/>
  <c r="BL299" i="101"/>
  <c r="BM299" i="101"/>
  <c r="BN299" i="101"/>
  <c r="BO299" i="101"/>
  <c r="BP299" i="101"/>
  <c r="BQ299" i="101"/>
  <c r="BR299" i="101"/>
  <c r="BS299" i="101"/>
  <c r="BT299" i="101"/>
  <c r="AQ299" i="101"/>
  <c r="CF299" i="101" s="1"/>
  <c r="AM299" i="101"/>
  <c r="CE299" i="101" s="1"/>
  <c r="AI299" i="101"/>
  <c r="CD299" i="101" s="1"/>
  <c r="AE299" i="101"/>
  <c r="CC299" i="101" s="1"/>
  <c r="AA299" i="101"/>
  <c r="CB299" i="101" s="1"/>
  <c r="W299" i="101"/>
  <c r="CA299" i="101" s="1"/>
  <c r="S299" i="101"/>
  <c r="BZ299" i="101" s="1"/>
  <c r="O299" i="101"/>
  <c r="BY299" i="101" s="1"/>
  <c r="K299" i="101"/>
  <c r="BX299" i="101" s="1"/>
  <c r="BF301" i="100"/>
  <c r="BG301" i="100"/>
  <c r="BH301" i="100"/>
  <c r="BI301" i="100"/>
  <c r="BJ301" i="100"/>
  <c r="BK301" i="100"/>
  <c r="BL301" i="100"/>
  <c r="BM301" i="100"/>
  <c r="BN301" i="100"/>
  <c r="BO301" i="100"/>
  <c r="BP301" i="100"/>
  <c r="BT301" i="100"/>
  <c r="BU301" i="100"/>
  <c r="BV301" i="100"/>
  <c r="BW301" i="100"/>
  <c r="BX301" i="100"/>
  <c r="BY301" i="100"/>
  <c r="BZ301" i="100"/>
  <c r="CA301" i="100"/>
  <c r="CB301" i="100"/>
  <c r="CC301" i="100"/>
  <c r="CL301" i="100"/>
  <c r="CN301" i="100"/>
  <c r="AZ301" i="100"/>
  <c r="CO301" i="100" s="1"/>
  <c r="AV301" i="100"/>
  <c r="AR301" i="100"/>
  <c r="CM301" i="100" s="1"/>
  <c r="AN301" i="100"/>
  <c r="AJ301" i="100"/>
  <c r="CK301" i="100" s="1"/>
  <c r="AF301" i="100"/>
  <c r="CJ301" i="100" s="1"/>
  <c r="AB301" i="100"/>
  <c r="CI301" i="100" s="1"/>
  <c r="X301" i="100"/>
  <c r="CH301" i="100" s="1"/>
  <c r="T301" i="100"/>
  <c r="CG301" i="100" s="1"/>
  <c r="P301" i="100"/>
  <c r="CF301" i="100" s="1"/>
  <c r="BC302" i="96"/>
  <c r="BD302" i="96"/>
  <c r="BE302" i="96"/>
  <c r="BF302" i="96"/>
  <c r="BG302" i="96"/>
  <c r="BH302" i="96"/>
  <c r="BI302" i="96"/>
  <c r="BJ302" i="96"/>
  <c r="BK302" i="96"/>
  <c r="BL302" i="96"/>
  <c r="BM302" i="96"/>
  <c r="BN302" i="96"/>
  <c r="BO302" i="96"/>
  <c r="BQ302" i="96"/>
  <c r="BR302" i="96"/>
  <c r="BS302" i="96"/>
  <c r="BT302" i="96"/>
  <c r="BU302" i="96"/>
  <c r="BV302" i="96"/>
  <c r="BW302" i="96"/>
  <c r="BX302" i="96"/>
  <c r="BY302" i="96"/>
  <c r="BZ302" i="96"/>
  <c r="CA302" i="96"/>
  <c r="CB302" i="96"/>
  <c r="DM53" i="94"/>
  <c r="DN53" i="94"/>
  <c r="DO53" i="94"/>
  <c r="DP53" i="94"/>
  <c r="DQ53" i="94"/>
  <c r="DR53" i="94"/>
  <c r="DS53" i="94"/>
  <c r="DT53" i="94"/>
  <c r="DU53" i="94"/>
  <c r="DV53" i="94"/>
  <c r="DW53" i="94"/>
  <c r="DX53" i="94"/>
  <c r="DY53" i="94"/>
  <c r="DZ53" i="94"/>
  <c r="DJ54" i="25"/>
  <c r="DK54" i="25"/>
  <c r="DL54" i="25"/>
  <c r="DM54" i="25"/>
  <c r="DY54" i="25" s="1"/>
  <c r="DN54" i="25"/>
  <c r="DO54" i="25"/>
  <c r="DP54" i="25"/>
  <c r="DQ54" i="25"/>
  <c r="DR54" i="25"/>
  <c r="DS54" i="25"/>
  <c r="DT54" i="25"/>
  <c r="DU54" i="25"/>
  <c r="DV54" i="25"/>
  <c r="DW54" i="25"/>
  <c r="EE54" i="25"/>
  <c r="EG54" i="25"/>
  <c r="U30" i="105"/>
  <c r="U29" i="105"/>
  <c r="U28" i="105"/>
  <c r="U27" i="105"/>
  <c r="U26" i="105"/>
  <c r="U25" i="105"/>
  <c r="U24" i="105"/>
  <c r="U23" i="105"/>
  <c r="U22" i="105"/>
  <c r="U21" i="105"/>
  <c r="U20" i="105"/>
  <c r="U19" i="105"/>
  <c r="U18" i="105"/>
  <c r="U17" i="105"/>
  <c r="U16" i="105"/>
  <c r="U15" i="105"/>
  <c r="U14" i="105"/>
  <c r="U13" i="105"/>
  <c r="U12" i="105"/>
  <c r="U11" i="105"/>
  <c r="U10" i="105"/>
  <c r="U9" i="105"/>
  <c r="U8" i="105"/>
  <c r="U7" i="105"/>
  <c r="U6" i="105"/>
  <c r="U5" i="105"/>
  <c r="DG222" i="105"/>
  <c r="DH222" i="105"/>
  <c r="DV222" i="105" s="1"/>
  <c r="DI222" i="105"/>
  <c r="ED222" i="105" s="1"/>
  <c r="DJ222" i="105"/>
  <c r="DK222" i="105"/>
  <c r="DL222" i="105"/>
  <c r="DW222" i="105" s="1"/>
  <c r="DM222" i="105"/>
  <c r="DN222" i="105"/>
  <c r="DO222" i="105"/>
  <c r="DP222" i="105"/>
  <c r="DQ222" i="105"/>
  <c r="DR222" i="105"/>
  <c r="DS222" i="105"/>
  <c r="DT222" i="105"/>
  <c r="DZ222" i="105" s="1"/>
  <c r="DX222" i="105"/>
  <c r="BC715" i="13"/>
  <c r="BD715" i="13"/>
  <c r="BE715" i="13"/>
  <c r="BF715" i="13"/>
  <c r="BG715" i="13"/>
  <c r="BH715" i="13"/>
  <c r="U715" i="13"/>
  <c r="AB715" i="13"/>
  <c r="AK715" i="13"/>
  <c r="AO715" i="13"/>
  <c r="AU715" i="13"/>
  <c r="BA715" i="13"/>
  <c r="AA715" i="13"/>
  <c r="AJ715" i="13"/>
  <c r="AT715" i="13"/>
  <c r="AZ715" i="13"/>
  <c r="Z715" i="13"/>
  <c r="AI715" i="13"/>
  <c r="AS715" i="13"/>
  <c r="AY715" i="13"/>
  <c r="Y715" i="13"/>
  <c r="AH715" i="13"/>
  <c r="AR715" i="13"/>
  <c r="AX715" i="13"/>
  <c r="X715" i="13"/>
  <c r="AG715" i="13"/>
  <c r="AQ715" i="13"/>
  <c r="AW715" i="13"/>
  <c r="W715" i="13"/>
  <c r="AF715" i="13"/>
  <c r="AP715" i="13"/>
  <c r="AV715" i="13"/>
  <c r="EB222" i="105" l="1"/>
  <c r="AN715" i="13"/>
  <c r="AD715" i="13"/>
  <c r="AM715" i="13"/>
  <c r="DU222" i="105"/>
  <c r="ED54" i="25"/>
  <c r="EA54" i="25"/>
  <c r="EC54" i="25"/>
  <c r="EB54" i="25"/>
  <c r="DZ54" i="25"/>
  <c r="BB715" i="13"/>
  <c r="BL716" i="13"/>
  <c r="BJ715" i="13"/>
  <c r="BI715" i="13"/>
  <c r="ED53" i="94"/>
  <c r="EH53" i="94"/>
  <c r="BK715" i="13"/>
  <c r="AE715" i="13"/>
  <c r="AC715" i="13" s="1"/>
  <c r="EA222" i="105"/>
  <c r="EF54" i="25"/>
  <c r="DX54" i="25"/>
  <c r="EC222" i="105"/>
  <c r="DY222" i="105"/>
  <c r="EF53" i="94"/>
  <c r="EA53" i="94"/>
  <c r="EC53" i="94"/>
  <c r="EB53" i="94"/>
  <c r="EJ53" i="94"/>
  <c r="EI53" i="94"/>
  <c r="EE53" i="94"/>
  <c r="EG53" i="94"/>
  <c r="AU301" i="104"/>
  <c r="AV301" i="104"/>
  <c r="AW301" i="104"/>
  <c r="AX301" i="104"/>
  <c r="AY301" i="104"/>
  <c r="AZ301" i="104"/>
  <c r="BA301" i="104"/>
  <c r="BI301" i="104"/>
  <c r="BJ301" i="104"/>
  <c r="BK301" i="104"/>
  <c r="BL301" i="104"/>
  <c r="BM301" i="104"/>
  <c r="BN301" i="104"/>
  <c r="AK301" i="104"/>
  <c r="BZ301" i="104" s="1"/>
  <c r="AG301" i="104"/>
  <c r="BY301" i="104" s="1"/>
  <c r="AC301" i="104"/>
  <c r="BX301" i="104" s="1"/>
  <c r="Y301" i="104"/>
  <c r="BW301" i="104" s="1"/>
  <c r="U301" i="104"/>
  <c r="BV301" i="104" s="1"/>
  <c r="Q301" i="104"/>
  <c r="BU301" i="104" s="1"/>
  <c r="AQ299" i="103"/>
  <c r="AR299" i="103"/>
  <c r="AS299" i="103"/>
  <c r="AT299" i="103"/>
  <c r="AU299" i="103"/>
  <c r="AV299" i="103"/>
  <c r="AW299" i="103"/>
  <c r="AX299" i="103"/>
  <c r="BE299" i="103"/>
  <c r="BF299" i="103"/>
  <c r="BG299" i="103"/>
  <c r="BH299" i="103"/>
  <c r="BI299" i="103"/>
  <c r="BJ299" i="103"/>
  <c r="BK299" i="103"/>
  <c r="AH299" i="103"/>
  <c r="BW299" i="103" s="1"/>
  <c r="AD299" i="103"/>
  <c r="BV299" i="103" s="1"/>
  <c r="Z299" i="103"/>
  <c r="BU299" i="103" s="1"/>
  <c r="V299" i="103"/>
  <c r="BT299" i="103" s="1"/>
  <c r="R299" i="103"/>
  <c r="BS299" i="103" s="1"/>
  <c r="N299" i="103"/>
  <c r="BR299" i="103" s="1"/>
  <c r="J299" i="103"/>
  <c r="BQ299" i="103" s="1"/>
  <c r="AU300" i="102"/>
  <c r="AV300" i="102"/>
  <c r="AW300" i="102"/>
  <c r="AX300" i="102"/>
  <c r="AY300" i="102"/>
  <c r="AZ300" i="102"/>
  <c r="BA300" i="102"/>
  <c r="BB300" i="102"/>
  <c r="BC300" i="102"/>
  <c r="BI300" i="102"/>
  <c r="BJ300" i="102"/>
  <c r="BK300" i="102"/>
  <c r="BL300" i="102"/>
  <c r="BM300" i="102"/>
  <c r="BN300" i="102"/>
  <c r="BO300" i="102"/>
  <c r="BP300" i="102"/>
  <c r="BU300" i="102"/>
  <c r="AM300" i="102"/>
  <c r="CB300" i="102" s="1"/>
  <c r="AI300" i="102"/>
  <c r="CA300" i="102" s="1"/>
  <c r="AE300" i="102"/>
  <c r="BZ300" i="102" s="1"/>
  <c r="AA300" i="102"/>
  <c r="BY300" i="102" s="1"/>
  <c r="W300" i="102"/>
  <c r="BX300" i="102" s="1"/>
  <c r="S300" i="102"/>
  <c r="BW300" i="102" s="1"/>
  <c r="O300" i="102"/>
  <c r="BV300" i="102" s="1"/>
  <c r="K300" i="102"/>
  <c r="AX298" i="101"/>
  <c r="AY298" i="101"/>
  <c r="AZ298" i="101"/>
  <c r="BA298" i="101"/>
  <c r="BB298" i="101"/>
  <c r="BC298" i="101"/>
  <c r="BD298" i="101"/>
  <c r="BE298" i="101"/>
  <c r="BF298" i="101"/>
  <c r="BG298" i="101"/>
  <c r="BL298" i="101"/>
  <c r="BM298" i="101"/>
  <c r="BN298" i="101"/>
  <c r="BO298" i="101"/>
  <c r="BP298" i="101"/>
  <c r="BQ298" i="101"/>
  <c r="BR298" i="101"/>
  <c r="BS298" i="101"/>
  <c r="BT298" i="101"/>
  <c r="AQ298" i="101"/>
  <c r="CF298" i="101" s="1"/>
  <c r="AM298" i="101"/>
  <c r="CE298" i="101" s="1"/>
  <c r="AI298" i="101"/>
  <c r="CD298" i="101" s="1"/>
  <c r="AE298" i="101"/>
  <c r="CC298" i="101" s="1"/>
  <c r="AA298" i="101"/>
  <c r="CB298" i="101" s="1"/>
  <c r="W298" i="101"/>
  <c r="CA298" i="101" s="1"/>
  <c r="S298" i="101"/>
  <c r="BZ298" i="101" s="1"/>
  <c r="O298" i="101"/>
  <c r="BY298" i="101" s="1"/>
  <c r="K298" i="101"/>
  <c r="BX298" i="101" s="1"/>
  <c r="BF300" i="100"/>
  <c r="BG300" i="100"/>
  <c r="BH300" i="100"/>
  <c r="BI300" i="100"/>
  <c r="BJ300" i="100"/>
  <c r="BK300" i="100"/>
  <c r="BL300" i="100"/>
  <c r="BM300" i="100"/>
  <c r="BN300" i="100"/>
  <c r="BO300" i="100"/>
  <c r="BP300" i="100"/>
  <c r="BT300" i="100"/>
  <c r="BU300" i="100"/>
  <c r="BV300" i="100"/>
  <c r="BW300" i="100"/>
  <c r="BX300" i="100"/>
  <c r="BY300" i="100"/>
  <c r="BZ300" i="100"/>
  <c r="CA300" i="100"/>
  <c r="CB300" i="100"/>
  <c r="CC300" i="100"/>
  <c r="CN300" i="100"/>
  <c r="AZ300" i="100"/>
  <c r="CO300" i="100" s="1"/>
  <c r="AV300" i="100"/>
  <c r="AR300" i="100"/>
  <c r="CM300" i="100" s="1"/>
  <c r="AN300" i="100"/>
  <c r="CL300" i="100" s="1"/>
  <c r="AJ300" i="100"/>
  <c r="CK300" i="100" s="1"/>
  <c r="AF300" i="100"/>
  <c r="CJ300" i="100" s="1"/>
  <c r="AB300" i="100"/>
  <c r="CI300" i="100" s="1"/>
  <c r="X300" i="100"/>
  <c r="CH300" i="100" s="1"/>
  <c r="T300" i="100"/>
  <c r="CG300" i="100" s="1"/>
  <c r="P300" i="100"/>
  <c r="CF300" i="100" s="1"/>
  <c r="BC301" i="96"/>
  <c r="BD301" i="96"/>
  <c r="BE301" i="96"/>
  <c r="BF301" i="96"/>
  <c r="BG301" i="96"/>
  <c r="BH301" i="96"/>
  <c r="BI301" i="96"/>
  <c r="BJ301" i="96"/>
  <c r="BK301" i="96"/>
  <c r="BL301" i="96"/>
  <c r="BM301" i="96"/>
  <c r="BN301" i="96"/>
  <c r="BO301" i="96"/>
  <c r="BQ301" i="96"/>
  <c r="BR301" i="96"/>
  <c r="BS301" i="96"/>
  <c r="BT301" i="96"/>
  <c r="BU301" i="96"/>
  <c r="BV301" i="96"/>
  <c r="BW301" i="96"/>
  <c r="BX301" i="96"/>
  <c r="BY301" i="96"/>
  <c r="BZ301" i="96"/>
  <c r="CA301" i="96"/>
  <c r="CB301" i="96"/>
  <c r="DM52" i="94"/>
  <c r="DN52" i="94"/>
  <c r="DO52" i="94"/>
  <c r="DP52" i="94"/>
  <c r="DQ52" i="94"/>
  <c r="DR52" i="94"/>
  <c r="DS52" i="94"/>
  <c r="DT52" i="94"/>
  <c r="DU52" i="94"/>
  <c r="DV52" i="94"/>
  <c r="DW52" i="94"/>
  <c r="DX52" i="94"/>
  <c r="DY52" i="94"/>
  <c r="DZ52" i="94"/>
  <c r="DJ53" i="25"/>
  <c r="DK53" i="25"/>
  <c r="DY53" i="25" s="1"/>
  <c r="DL53" i="25"/>
  <c r="EG53" i="25" s="1"/>
  <c r="DM53" i="25"/>
  <c r="DN53" i="25"/>
  <c r="DO53" i="25"/>
  <c r="EE53" i="25" s="1"/>
  <c r="DP53" i="25"/>
  <c r="EA53" i="25" s="1"/>
  <c r="DQ53" i="25"/>
  <c r="DR53" i="25"/>
  <c r="DS53" i="25"/>
  <c r="DT53" i="25"/>
  <c r="DU53" i="25"/>
  <c r="DV53" i="25"/>
  <c r="DW53" i="25"/>
  <c r="EC53" i="25"/>
  <c r="U31" i="105"/>
  <c r="DG221" i="105"/>
  <c r="DH221" i="105"/>
  <c r="DI221" i="105"/>
  <c r="DJ221" i="105"/>
  <c r="DK221" i="105"/>
  <c r="DW221" i="105" s="1"/>
  <c r="DL221" i="105"/>
  <c r="DM221" i="105"/>
  <c r="DN221" i="105"/>
  <c r="DO221" i="105"/>
  <c r="DP221" i="105"/>
  <c r="DQ221" i="105"/>
  <c r="DR221" i="105"/>
  <c r="DS221" i="105"/>
  <c r="DT221" i="105"/>
  <c r="DU221" i="105"/>
  <c r="DY221" i="105"/>
  <c r="EC221" i="105"/>
  <c r="BC714" i="13"/>
  <c r="BD714" i="13"/>
  <c r="BE714" i="13"/>
  <c r="BF714" i="13"/>
  <c r="BG714" i="13"/>
  <c r="BH714" i="13"/>
  <c r="U714" i="13"/>
  <c r="AB714" i="13"/>
  <c r="AK714" i="13"/>
  <c r="AO714" i="13"/>
  <c r="AU714" i="13"/>
  <c r="BA714" i="13"/>
  <c r="AA714" i="13"/>
  <c r="AJ714" i="13"/>
  <c r="AT714" i="13"/>
  <c r="AZ714" i="13"/>
  <c r="Z714" i="13"/>
  <c r="AI714" i="13"/>
  <c r="AS714" i="13"/>
  <c r="AY714" i="13"/>
  <c r="Y714" i="13"/>
  <c r="AH714" i="13"/>
  <c r="AR714" i="13"/>
  <c r="AX714" i="13"/>
  <c r="X714" i="13"/>
  <c r="AG714" i="13"/>
  <c r="AQ714" i="13"/>
  <c r="AW714" i="13"/>
  <c r="W714" i="13"/>
  <c r="AF714" i="13"/>
  <c r="AP714" i="13"/>
  <c r="AV714" i="13"/>
  <c r="AD714" i="13" l="1"/>
  <c r="DZ221" i="105"/>
  <c r="DV221" i="105"/>
  <c r="EB53" i="25"/>
  <c r="EA221" i="105"/>
  <c r="AM714" i="13"/>
  <c r="AL715" i="13"/>
  <c r="DX221" i="105"/>
  <c r="DZ53" i="25"/>
  <c r="BL715" i="13"/>
  <c r="EG52" i="94"/>
  <c r="EJ52" i="94"/>
  <c r="AE714" i="13"/>
  <c r="AC714" i="13" s="1"/>
  <c r="EB221" i="105"/>
  <c r="EF53" i="25"/>
  <c r="DX53" i="25"/>
  <c r="EB52" i="94"/>
  <c r="AN714" i="13"/>
  <c r="ED221" i="105"/>
  <c r="ED53" i="25"/>
  <c r="BB714" i="13"/>
  <c r="EC52" i="94"/>
  <c r="BK714" i="13"/>
  <c r="BJ714" i="13"/>
  <c r="BI714" i="13"/>
  <c r="EF52" i="94"/>
  <c r="ED52" i="94"/>
  <c r="EA52" i="94"/>
  <c r="EI52" i="94"/>
  <c r="EE52" i="94"/>
  <c r="EH52" i="94"/>
  <c r="AU300" i="104"/>
  <c r="AV300" i="104"/>
  <c r="AW300" i="104"/>
  <c r="AX300" i="104"/>
  <c r="AY300" i="104"/>
  <c r="AZ300" i="104"/>
  <c r="BA300" i="104"/>
  <c r="BI300" i="104"/>
  <c r="BJ300" i="104"/>
  <c r="BK300" i="104"/>
  <c r="BL300" i="104"/>
  <c r="BM300" i="104"/>
  <c r="BN300" i="104"/>
  <c r="BU300" i="104"/>
  <c r="AK300" i="104"/>
  <c r="BZ300" i="104" s="1"/>
  <c r="AG300" i="104"/>
  <c r="BY300" i="104" s="1"/>
  <c r="AC300" i="104"/>
  <c r="BX300" i="104" s="1"/>
  <c r="Y300" i="104"/>
  <c r="BW300" i="104" s="1"/>
  <c r="U300" i="104"/>
  <c r="BV300" i="104" s="1"/>
  <c r="Q300" i="104"/>
  <c r="AQ298" i="103"/>
  <c r="AR298" i="103"/>
  <c r="AS298" i="103"/>
  <c r="AT298" i="103"/>
  <c r="AU298" i="103"/>
  <c r="AV298" i="103"/>
  <c r="AW298" i="103"/>
  <c r="AX298" i="103"/>
  <c r="BE298" i="103"/>
  <c r="BF298" i="103"/>
  <c r="BG298" i="103"/>
  <c r="BH298" i="103"/>
  <c r="BI298" i="103"/>
  <c r="BJ298" i="103"/>
  <c r="BK298" i="103"/>
  <c r="AH298" i="103"/>
  <c r="BW298" i="103" s="1"/>
  <c r="AD298" i="103"/>
  <c r="BV298" i="103" s="1"/>
  <c r="Z298" i="103"/>
  <c r="BU298" i="103" s="1"/>
  <c r="V298" i="103"/>
  <c r="BT298" i="103" s="1"/>
  <c r="R298" i="103"/>
  <c r="BS298" i="103" s="1"/>
  <c r="N298" i="103"/>
  <c r="BR298" i="103" s="1"/>
  <c r="J298" i="103"/>
  <c r="BQ298" i="103" s="1"/>
  <c r="AU299" i="102"/>
  <c r="AV299" i="102"/>
  <c r="AW299" i="102"/>
  <c r="AX299" i="102"/>
  <c r="AY299" i="102"/>
  <c r="AZ299" i="102"/>
  <c r="BA299" i="102"/>
  <c r="BB299" i="102"/>
  <c r="BC299" i="102"/>
  <c r="BI299" i="102"/>
  <c r="BJ299" i="102"/>
  <c r="BK299" i="102"/>
  <c r="BL299" i="102"/>
  <c r="BM299" i="102"/>
  <c r="BN299" i="102"/>
  <c r="BO299" i="102"/>
  <c r="BP299" i="102"/>
  <c r="AM299" i="102"/>
  <c r="CB299" i="102" s="1"/>
  <c r="AI299" i="102"/>
  <c r="CA299" i="102" s="1"/>
  <c r="AE299" i="102"/>
  <c r="BZ299" i="102" s="1"/>
  <c r="AA299" i="102"/>
  <c r="BY299" i="102" s="1"/>
  <c r="W299" i="102"/>
  <c r="BX299" i="102" s="1"/>
  <c r="S299" i="102"/>
  <c r="BW299" i="102" s="1"/>
  <c r="O299" i="102"/>
  <c r="BV299" i="102" s="1"/>
  <c r="K299" i="102"/>
  <c r="BU299" i="102" s="1"/>
  <c r="AX297" i="101"/>
  <c r="AY297" i="101"/>
  <c r="AZ297" i="101"/>
  <c r="BA297" i="101"/>
  <c r="BB297" i="101"/>
  <c r="BC297" i="101"/>
  <c r="BD297" i="101"/>
  <c r="BE297" i="101"/>
  <c r="BF297" i="101"/>
  <c r="BG297" i="101"/>
  <c r="BL297" i="101"/>
  <c r="BM297" i="101"/>
  <c r="BN297" i="101"/>
  <c r="BO297" i="101"/>
  <c r="BP297" i="101"/>
  <c r="BQ297" i="101"/>
  <c r="BR297" i="101"/>
  <c r="BS297" i="101"/>
  <c r="BT297" i="101"/>
  <c r="CE297" i="101"/>
  <c r="AQ297" i="101"/>
  <c r="CF297" i="101" s="1"/>
  <c r="AM297" i="101"/>
  <c r="AI297" i="101"/>
  <c r="CD297" i="101" s="1"/>
  <c r="AE297" i="101"/>
  <c r="CC297" i="101" s="1"/>
  <c r="AA297" i="101"/>
  <c r="CB297" i="101" s="1"/>
  <c r="W297" i="101"/>
  <c r="CA297" i="101" s="1"/>
  <c r="S297" i="101"/>
  <c r="BZ297" i="101" s="1"/>
  <c r="O297" i="101"/>
  <c r="BY297" i="101" s="1"/>
  <c r="K297" i="101"/>
  <c r="BX297" i="101" s="1"/>
  <c r="BF299" i="100"/>
  <c r="BG299" i="100"/>
  <c r="BH299" i="100"/>
  <c r="BI299" i="100"/>
  <c r="BJ299" i="100"/>
  <c r="BK299" i="100"/>
  <c r="BL299" i="100"/>
  <c r="BM299" i="100"/>
  <c r="BN299" i="100"/>
  <c r="BO299" i="100"/>
  <c r="BP299" i="100"/>
  <c r="BT299" i="100"/>
  <c r="BU299" i="100"/>
  <c r="BV299" i="100"/>
  <c r="BW299" i="100"/>
  <c r="BX299" i="100"/>
  <c r="BY299" i="100"/>
  <c r="BZ299" i="100"/>
  <c r="CA299" i="100"/>
  <c r="CB299" i="100"/>
  <c r="CC299" i="100"/>
  <c r="AZ299" i="100"/>
  <c r="CO299" i="100" s="1"/>
  <c r="AV299" i="100"/>
  <c r="CN299" i="100" s="1"/>
  <c r="AR299" i="100"/>
  <c r="CM299" i="100" s="1"/>
  <c r="AN299" i="100"/>
  <c r="CL299" i="100" s="1"/>
  <c r="AJ299" i="100"/>
  <c r="CK299" i="100" s="1"/>
  <c r="AF299" i="100"/>
  <c r="CJ299" i="100" s="1"/>
  <c r="AB299" i="100"/>
  <c r="CI299" i="100" s="1"/>
  <c r="X299" i="100"/>
  <c r="CH299" i="100" s="1"/>
  <c r="T299" i="100"/>
  <c r="CG299" i="100" s="1"/>
  <c r="P299" i="100"/>
  <c r="CF299" i="100" s="1"/>
  <c r="BC300" i="96"/>
  <c r="BD300" i="96"/>
  <c r="BE300" i="96"/>
  <c r="BF300" i="96"/>
  <c r="BG300" i="96"/>
  <c r="BH300" i="96"/>
  <c r="BI300" i="96"/>
  <c r="BJ300" i="96"/>
  <c r="BK300" i="96"/>
  <c r="BL300" i="96"/>
  <c r="BM300" i="96"/>
  <c r="BN300" i="96"/>
  <c r="BO300" i="96"/>
  <c r="BQ300" i="96"/>
  <c r="BR300" i="96"/>
  <c r="BS300" i="96"/>
  <c r="BT300" i="96"/>
  <c r="BU300" i="96"/>
  <c r="BV300" i="96"/>
  <c r="BW300" i="96"/>
  <c r="BX300" i="96"/>
  <c r="BY300" i="96"/>
  <c r="BZ300" i="96"/>
  <c r="CA300" i="96"/>
  <c r="CB300" i="96"/>
  <c r="AL714" i="13" l="1"/>
  <c r="BL714" i="13"/>
  <c r="DM51" i="94"/>
  <c r="DN51" i="94"/>
  <c r="DO51" i="94"/>
  <c r="DP51" i="94"/>
  <c r="DQ51" i="94"/>
  <c r="DR51" i="94"/>
  <c r="DS51" i="94"/>
  <c r="DT51" i="94"/>
  <c r="DU51" i="94"/>
  <c r="DV51" i="94"/>
  <c r="DW51" i="94"/>
  <c r="DX51" i="94"/>
  <c r="DY51" i="94"/>
  <c r="DZ51" i="94"/>
  <c r="CX11" i="25"/>
  <c r="DJ52" i="25"/>
  <c r="DK52" i="25"/>
  <c r="DL52" i="25"/>
  <c r="DM52" i="25"/>
  <c r="EG52" i="25" s="1"/>
  <c r="DN52" i="25"/>
  <c r="DO52" i="25"/>
  <c r="DP52" i="25"/>
  <c r="DQ52" i="25"/>
  <c r="EE52" i="25" s="1"/>
  <c r="DR52" i="25"/>
  <c r="EB52" i="25" s="1"/>
  <c r="DS52" i="25"/>
  <c r="DT52" i="25"/>
  <c r="DU52" i="25"/>
  <c r="DV52" i="25"/>
  <c r="DW52" i="25"/>
  <c r="DZ52" i="25"/>
  <c r="DG220" i="105"/>
  <c r="DH220" i="105"/>
  <c r="DI220" i="105"/>
  <c r="DJ220" i="105"/>
  <c r="DK220" i="105"/>
  <c r="DL220" i="105"/>
  <c r="DW220" i="105" s="1"/>
  <c r="DM220" i="105"/>
  <c r="DN220" i="105"/>
  <c r="DO220" i="105"/>
  <c r="DP220" i="105"/>
  <c r="DQ220" i="105"/>
  <c r="DR220" i="105"/>
  <c r="DS220" i="105"/>
  <c r="DT220" i="105"/>
  <c r="DX220" i="105"/>
  <c r="BC713" i="13"/>
  <c r="BD713" i="13"/>
  <c r="BE713" i="13"/>
  <c r="BF713" i="13"/>
  <c r="BG713" i="13"/>
  <c r="BH713" i="13"/>
  <c r="U713" i="13"/>
  <c r="AB713" i="13"/>
  <c r="AK713" i="13"/>
  <c r="AO713" i="13"/>
  <c r="AU713" i="13"/>
  <c r="BA713" i="13"/>
  <c r="AA713" i="13"/>
  <c r="AJ713" i="13"/>
  <c r="AT713" i="13"/>
  <c r="AZ713" i="13"/>
  <c r="Z713" i="13"/>
  <c r="AI713" i="13"/>
  <c r="AS713" i="13"/>
  <c r="AY713" i="13"/>
  <c r="Y713" i="13"/>
  <c r="AH713" i="13"/>
  <c r="AR713" i="13"/>
  <c r="AX713" i="13"/>
  <c r="X713" i="13"/>
  <c r="AG713" i="13"/>
  <c r="AQ713" i="13"/>
  <c r="AW713" i="13"/>
  <c r="W713" i="13"/>
  <c r="AD713" i="13" s="1"/>
  <c r="AF713" i="13"/>
  <c r="AM713" i="13" s="1"/>
  <c r="AP713" i="13"/>
  <c r="AV713" i="13"/>
  <c r="DX52" i="25" l="1"/>
  <c r="DU220" i="105"/>
  <c r="DV220" i="105"/>
  <c r="DZ220" i="105"/>
  <c r="EB220" i="105"/>
  <c r="EE51" i="94"/>
  <c r="EC51" i="94"/>
  <c r="AE713" i="13"/>
  <c r="AC713" i="13" s="1"/>
  <c r="EB51" i="94"/>
  <c r="EH51" i="94"/>
  <c r="AN713" i="13"/>
  <c r="AL713" i="13" s="1"/>
  <c r="BK713" i="13"/>
  <c r="EA220" i="105"/>
  <c r="DY52" i="25"/>
  <c r="EF52" i="25"/>
  <c r="ED220" i="105"/>
  <c r="EC52" i="25"/>
  <c r="EJ51" i="94"/>
  <c r="BB713" i="13"/>
  <c r="EC220" i="105"/>
  <c r="DY220" i="105"/>
  <c r="EA51" i="94"/>
  <c r="EI51" i="94"/>
  <c r="ED51" i="94"/>
  <c r="EF51" i="94"/>
  <c r="EG51" i="94"/>
  <c r="BI713" i="13"/>
  <c r="BJ713" i="13"/>
  <c r="ED52" i="25"/>
  <c r="EA52" i="25"/>
  <c r="AU299" i="104"/>
  <c r="AV299" i="104"/>
  <c r="AW299" i="104"/>
  <c r="AX299" i="104"/>
  <c r="AY299" i="104"/>
  <c r="AZ299" i="104"/>
  <c r="BA299" i="104"/>
  <c r="BI299" i="104"/>
  <c r="BJ299" i="104"/>
  <c r="BK299" i="104"/>
  <c r="BL299" i="104"/>
  <c r="BM299" i="104"/>
  <c r="BN299" i="104"/>
  <c r="AK299" i="104"/>
  <c r="BZ299" i="104" s="1"/>
  <c r="AG299" i="104"/>
  <c r="BY299" i="104" s="1"/>
  <c r="AC299" i="104"/>
  <c r="BX299" i="104" s="1"/>
  <c r="Y299" i="104"/>
  <c r="BW299" i="104" s="1"/>
  <c r="U299" i="104"/>
  <c r="BV299" i="104" s="1"/>
  <c r="Q299" i="104"/>
  <c r="BU299" i="104" s="1"/>
  <c r="AQ297" i="103"/>
  <c r="AR297" i="103"/>
  <c r="AS297" i="103"/>
  <c r="AT297" i="103"/>
  <c r="AU297" i="103"/>
  <c r="AV297" i="103"/>
  <c r="AW297" i="103"/>
  <c r="AX297" i="103"/>
  <c r="BE297" i="103"/>
  <c r="BF297" i="103"/>
  <c r="BG297" i="103"/>
  <c r="BH297" i="103"/>
  <c r="BI297" i="103"/>
  <c r="BJ297" i="103"/>
  <c r="BK297" i="103"/>
  <c r="AH297" i="103"/>
  <c r="BW297" i="103" s="1"/>
  <c r="AD297" i="103"/>
  <c r="BV297" i="103" s="1"/>
  <c r="Z297" i="103"/>
  <c r="BU297" i="103" s="1"/>
  <c r="V297" i="103"/>
  <c r="BT297" i="103" s="1"/>
  <c r="R297" i="103"/>
  <c r="BS297" i="103" s="1"/>
  <c r="N297" i="103"/>
  <c r="BR297" i="103" s="1"/>
  <c r="J297" i="103"/>
  <c r="BQ297" i="103" s="1"/>
  <c r="AU298" i="102"/>
  <c r="AV298" i="102"/>
  <c r="AW298" i="102"/>
  <c r="AX298" i="102"/>
  <c r="AY298" i="102"/>
  <c r="AZ298" i="102"/>
  <c r="BA298" i="102"/>
  <c r="BB298" i="102"/>
  <c r="BC298" i="102"/>
  <c r="BI298" i="102"/>
  <c r="BJ298" i="102"/>
  <c r="BK298" i="102"/>
  <c r="BL298" i="102"/>
  <c r="BM298" i="102"/>
  <c r="BN298" i="102"/>
  <c r="BO298" i="102"/>
  <c r="BP298" i="102"/>
  <c r="AM298" i="102"/>
  <c r="CB298" i="102" s="1"/>
  <c r="AI298" i="102"/>
  <c r="CA298" i="102" s="1"/>
  <c r="AE298" i="102"/>
  <c r="BZ298" i="102" s="1"/>
  <c r="AA298" i="102"/>
  <c r="BY298" i="102" s="1"/>
  <c r="W298" i="102"/>
  <c r="BX298" i="102" s="1"/>
  <c r="S298" i="102"/>
  <c r="BW298" i="102" s="1"/>
  <c r="O298" i="102"/>
  <c r="BV298" i="102" s="1"/>
  <c r="K298" i="102"/>
  <c r="BU298" i="102" s="1"/>
  <c r="AX296" i="101"/>
  <c r="AY296" i="101"/>
  <c r="AZ296" i="101"/>
  <c r="BA296" i="101"/>
  <c r="BB296" i="101"/>
  <c r="BC296" i="101"/>
  <c r="BD296" i="101"/>
  <c r="BE296" i="101"/>
  <c r="BF296" i="101"/>
  <c r="BG296" i="101"/>
  <c r="BL296" i="101"/>
  <c r="BM296" i="101"/>
  <c r="BN296" i="101"/>
  <c r="BO296" i="101"/>
  <c r="BP296" i="101"/>
  <c r="BQ296" i="101"/>
  <c r="BR296" i="101"/>
  <c r="BS296" i="101"/>
  <c r="BT296" i="101"/>
  <c r="AQ296" i="101"/>
  <c r="CF296" i="101" s="1"/>
  <c r="AM296" i="101"/>
  <c r="CE296" i="101" s="1"/>
  <c r="AI296" i="101"/>
  <c r="CD296" i="101" s="1"/>
  <c r="AE296" i="101"/>
  <c r="CC296" i="101" s="1"/>
  <c r="AA296" i="101"/>
  <c r="CB296" i="101" s="1"/>
  <c r="W296" i="101"/>
  <c r="CA296" i="101" s="1"/>
  <c r="S296" i="101"/>
  <c r="BZ296" i="101" s="1"/>
  <c r="O296" i="101"/>
  <c r="BY296" i="101" s="1"/>
  <c r="K296" i="101"/>
  <c r="BX296" i="101" s="1"/>
  <c r="BF298" i="100"/>
  <c r="BG298" i="100"/>
  <c r="BH298" i="100"/>
  <c r="BI298" i="100"/>
  <c r="BJ298" i="100"/>
  <c r="BK298" i="100"/>
  <c r="BL298" i="100"/>
  <c r="BM298" i="100"/>
  <c r="BN298" i="100"/>
  <c r="BO298" i="100"/>
  <c r="BP298" i="100"/>
  <c r="BT298" i="100"/>
  <c r="BU298" i="100"/>
  <c r="BV298" i="100"/>
  <c r="BW298" i="100"/>
  <c r="BX298" i="100"/>
  <c r="BY298" i="100"/>
  <c r="BZ298" i="100"/>
  <c r="CA298" i="100"/>
  <c r="CB298" i="100"/>
  <c r="CC298" i="100"/>
  <c r="CO298" i="100"/>
  <c r="AZ298" i="100"/>
  <c r="AV298" i="100"/>
  <c r="CN298" i="100" s="1"/>
  <c r="AR298" i="100"/>
  <c r="CM298" i="100" s="1"/>
  <c r="AN298" i="100"/>
  <c r="CL298" i="100" s="1"/>
  <c r="AJ298" i="100"/>
  <c r="CK298" i="100" s="1"/>
  <c r="AF298" i="100"/>
  <c r="CJ298" i="100" s="1"/>
  <c r="AB298" i="100"/>
  <c r="CI298" i="100" s="1"/>
  <c r="X298" i="100"/>
  <c r="CH298" i="100" s="1"/>
  <c r="T298" i="100"/>
  <c r="CG298" i="100" s="1"/>
  <c r="P298" i="100"/>
  <c r="CF298" i="100" s="1"/>
  <c r="BC299" i="96"/>
  <c r="BD299" i="96"/>
  <c r="BE299" i="96"/>
  <c r="BF299" i="96"/>
  <c r="BG299" i="96"/>
  <c r="BH299" i="96"/>
  <c r="BI299" i="96"/>
  <c r="BJ299" i="96"/>
  <c r="BK299" i="96"/>
  <c r="BL299" i="96"/>
  <c r="BM299" i="96"/>
  <c r="BN299" i="96"/>
  <c r="BO299" i="96"/>
  <c r="BQ299" i="96"/>
  <c r="BR299" i="96"/>
  <c r="BS299" i="96"/>
  <c r="BT299" i="96"/>
  <c r="BU299" i="96"/>
  <c r="BV299" i="96"/>
  <c r="BW299" i="96"/>
  <c r="BX299" i="96"/>
  <c r="BY299" i="96"/>
  <c r="BZ299" i="96"/>
  <c r="CA299" i="96"/>
  <c r="CB299" i="96"/>
  <c r="DM50" i="94"/>
  <c r="DN50" i="94"/>
  <c r="DO50" i="94"/>
  <c r="DP50" i="94"/>
  <c r="DQ50" i="94"/>
  <c r="DR50" i="94"/>
  <c r="DS50" i="94"/>
  <c r="DT50" i="94"/>
  <c r="DU50" i="94"/>
  <c r="DV50" i="94"/>
  <c r="DW50" i="94"/>
  <c r="DX50" i="94"/>
  <c r="DY50" i="94"/>
  <c r="DZ50" i="94"/>
  <c r="DJ51" i="25"/>
  <c r="DK51" i="25"/>
  <c r="DL51" i="25"/>
  <c r="DM51" i="25"/>
  <c r="DN51" i="25"/>
  <c r="DO51" i="25"/>
  <c r="DP51" i="25"/>
  <c r="DQ51" i="25"/>
  <c r="DR51" i="25"/>
  <c r="DS51" i="25"/>
  <c r="DT51" i="25"/>
  <c r="DU51" i="25"/>
  <c r="DV51" i="25"/>
  <c r="DW51" i="25"/>
  <c r="DG219" i="105"/>
  <c r="DH219" i="105"/>
  <c r="DI219" i="105"/>
  <c r="ED219" i="105" s="1"/>
  <c r="DJ219" i="105"/>
  <c r="DK219" i="105"/>
  <c r="DL219" i="105"/>
  <c r="DM219" i="105"/>
  <c r="DX219" i="105" s="1"/>
  <c r="DN219" i="105"/>
  <c r="DO219" i="105"/>
  <c r="DP219" i="105"/>
  <c r="DQ219" i="105"/>
  <c r="DR219" i="105"/>
  <c r="DS219" i="105"/>
  <c r="DT219" i="105"/>
  <c r="CX12" i="65"/>
  <c r="BC712" i="13"/>
  <c r="BD712" i="13"/>
  <c r="BE712" i="13"/>
  <c r="BF712" i="13"/>
  <c r="BG712" i="13"/>
  <c r="BH712" i="13"/>
  <c r="U712" i="13"/>
  <c r="AB712" i="13"/>
  <c r="AK712" i="13"/>
  <c r="AO712" i="13"/>
  <c r="AU712" i="13"/>
  <c r="BA712" i="13"/>
  <c r="AA712" i="13"/>
  <c r="AJ712" i="13"/>
  <c r="AT712" i="13"/>
  <c r="AZ712" i="13"/>
  <c r="Z712" i="13"/>
  <c r="AI712" i="13"/>
  <c r="AS712" i="13"/>
  <c r="AY712" i="13"/>
  <c r="Y712" i="13"/>
  <c r="AH712" i="13"/>
  <c r="AR712" i="13"/>
  <c r="AX712" i="13"/>
  <c r="X712" i="13"/>
  <c r="AG712" i="13"/>
  <c r="AQ712" i="13"/>
  <c r="AW712" i="13"/>
  <c r="W712" i="13"/>
  <c r="AF712" i="13"/>
  <c r="AP712" i="13"/>
  <c r="AV712" i="13"/>
  <c r="DY219" i="105" l="1"/>
  <c r="DV219" i="105"/>
  <c r="EA219" i="105"/>
  <c r="AM712" i="13"/>
  <c r="EC219" i="105"/>
  <c r="AD712" i="13"/>
  <c r="EC51" i="25"/>
  <c r="EE51" i="25"/>
  <c r="EG51" i="25"/>
  <c r="DZ51" i="25"/>
  <c r="BB712" i="13"/>
  <c r="BK712" i="13"/>
  <c r="DU219" i="105"/>
  <c r="DZ219" i="105"/>
  <c r="DY51" i="25"/>
  <c r="AE712" i="13"/>
  <c r="AC712" i="13" s="1"/>
  <c r="DW219" i="105"/>
  <c r="ED51" i="25"/>
  <c r="DX51" i="25"/>
  <c r="AN712" i="13"/>
  <c r="AL712" i="13" s="1"/>
  <c r="EB219" i="105"/>
  <c r="EA51" i="25"/>
  <c r="ED50" i="94"/>
  <c r="BL713" i="13"/>
  <c r="BI712" i="13"/>
  <c r="EF50" i="94"/>
  <c r="EC50" i="94"/>
  <c r="BJ712" i="13"/>
  <c r="EB50" i="94"/>
  <c r="EF51" i="25"/>
  <c r="EB51" i="25"/>
  <c r="EH50" i="94"/>
  <c r="EA50" i="94"/>
  <c r="EJ50" i="94"/>
  <c r="EI50" i="94"/>
  <c r="EE50" i="94"/>
  <c r="EG50" i="94"/>
  <c r="AU298" i="104"/>
  <c r="AV298" i="104"/>
  <c r="AW298" i="104"/>
  <c r="AX298" i="104"/>
  <c r="AY298" i="104"/>
  <c r="AZ298" i="104"/>
  <c r="BA298" i="104"/>
  <c r="BI298" i="104"/>
  <c r="BJ298" i="104"/>
  <c r="BK298" i="104"/>
  <c r="BL298" i="104"/>
  <c r="BM298" i="104"/>
  <c r="BN298" i="104"/>
  <c r="AK298" i="104"/>
  <c r="BZ298" i="104" s="1"/>
  <c r="AG298" i="104"/>
  <c r="BY298" i="104" s="1"/>
  <c r="AC298" i="104"/>
  <c r="BX298" i="104" s="1"/>
  <c r="Y298" i="104"/>
  <c r="BW298" i="104" s="1"/>
  <c r="U298" i="104"/>
  <c r="BV298" i="104" s="1"/>
  <c r="Q298" i="104"/>
  <c r="BU298" i="104" s="1"/>
  <c r="AQ296" i="103"/>
  <c r="AR296" i="103"/>
  <c r="AS296" i="103"/>
  <c r="AT296" i="103"/>
  <c r="AU296" i="103"/>
  <c r="AV296" i="103"/>
  <c r="AW296" i="103"/>
  <c r="AX296" i="103"/>
  <c r="BE296" i="103"/>
  <c r="BF296" i="103"/>
  <c r="BG296" i="103"/>
  <c r="BH296" i="103"/>
  <c r="BI296" i="103"/>
  <c r="BJ296" i="103"/>
  <c r="BK296" i="103"/>
  <c r="AH296" i="103"/>
  <c r="BW296" i="103" s="1"/>
  <c r="AD296" i="103"/>
  <c r="BV296" i="103" s="1"/>
  <c r="Z296" i="103"/>
  <c r="BU296" i="103" s="1"/>
  <c r="V296" i="103"/>
  <c r="BT296" i="103" s="1"/>
  <c r="R296" i="103"/>
  <c r="BS296" i="103" s="1"/>
  <c r="N296" i="103"/>
  <c r="BR296" i="103" s="1"/>
  <c r="J296" i="103"/>
  <c r="BQ296" i="103" s="1"/>
  <c r="AU297" i="102"/>
  <c r="AV297" i="102"/>
  <c r="AW297" i="102"/>
  <c r="AX297" i="102"/>
  <c r="AY297" i="102"/>
  <c r="AZ297" i="102"/>
  <c r="BA297" i="102"/>
  <c r="BB297" i="102"/>
  <c r="BC297" i="102"/>
  <c r="BI297" i="102"/>
  <c r="BJ297" i="102"/>
  <c r="BK297" i="102"/>
  <c r="BL297" i="102"/>
  <c r="BM297" i="102"/>
  <c r="BN297" i="102"/>
  <c r="BO297" i="102"/>
  <c r="BP297" i="102"/>
  <c r="AM297" i="102"/>
  <c r="CB297" i="102" s="1"/>
  <c r="AI297" i="102"/>
  <c r="CA297" i="102" s="1"/>
  <c r="AE297" i="102"/>
  <c r="BZ297" i="102" s="1"/>
  <c r="AA297" i="102"/>
  <c r="BY297" i="102" s="1"/>
  <c r="W297" i="102"/>
  <c r="BX297" i="102" s="1"/>
  <c r="S297" i="102"/>
  <c r="BW297" i="102" s="1"/>
  <c r="O297" i="102"/>
  <c r="BV297" i="102" s="1"/>
  <c r="K297" i="102"/>
  <c r="BU297" i="102" s="1"/>
  <c r="AX295" i="101"/>
  <c r="AY295" i="101"/>
  <c r="AZ295" i="101"/>
  <c r="BA295" i="101"/>
  <c r="BB295" i="101"/>
  <c r="BC295" i="101"/>
  <c r="BD295" i="101"/>
  <c r="BE295" i="101"/>
  <c r="BF295" i="101"/>
  <c r="BG295" i="101"/>
  <c r="BL295" i="101"/>
  <c r="BM295" i="101"/>
  <c r="BN295" i="101"/>
  <c r="BO295" i="101"/>
  <c r="BP295" i="101"/>
  <c r="BQ295" i="101"/>
  <c r="BR295" i="101"/>
  <c r="BS295" i="101"/>
  <c r="BT295" i="101"/>
  <c r="AQ295" i="101"/>
  <c r="CF295" i="101" s="1"/>
  <c r="AM295" i="101"/>
  <c r="CE295" i="101" s="1"/>
  <c r="AI295" i="101"/>
  <c r="CD295" i="101" s="1"/>
  <c r="AE295" i="101"/>
  <c r="CC295" i="101" s="1"/>
  <c r="AA295" i="101"/>
  <c r="CB295" i="101" s="1"/>
  <c r="W295" i="101"/>
  <c r="CA295" i="101" s="1"/>
  <c r="S295" i="101"/>
  <c r="BZ295" i="101" s="1"/>
  <c r="O295" i="101"/>
  <c r="BY295" i="101" s="1"/>
  <c r="K295" i="101"/>
  <c r="BX295" i="101" s="1"/>
  <c r="BF297" i="100"/>
  <c r="BG297" i="100"/>
  <c r="BH297" i="100"/>
  <c r="BI297" i="100"/>
  <c r="BJ297" i="100"/>
  <c r="BK297" i="100"/>
  <c r="BL297" i="100"/>
  <c r="BM297" i="100"/>
  <c r="BN297" i="100"/>
  <c r="BO297" i="100"/>
  <c r="BP297" i="100"/>
  <c r="BT297" i="100"/>
  <c r="BU297" i="100"/>
  <c r="BV297" i="100"/>
  <c r="BW297" i="100"/>
  <c r="BX297" i="100"/>
  <c r="BY297" i="100"/>
  <c r="BZ297" i="100"/>
  <c r="CA297" i="100"/>
  <c r="CB297" i="100"/>
  <c r="CC297" i="100"/>
  <c r="CG297" i="100"/>
  <c r="CK297" i="100"/>
  <c r="AZ297" i="100"/>
  <c r="CO297" i="100" s="1"/>
  <c r="AV297" i="100"/>
  <c r="CN297" i="100" s="1"/>
  <c r="AR297" i="100"/>
  <c r="CM297" i="100" s="1"/>
  <c r="AN297" i="100"/>
  <c r="CL297" i="100" s="1"/>
  <c r="AJ297" i="100"/>
  <c r="AF297" i="100"/>
  <c r="CJ297" i="100" s="1"/>
  <c r="AB297" i="100"/>
  <c r="CI297" i="100" s="1"/>
  <c r="X297" i="100"/>
  <c r="CH297" i="100" s="1"/>
  <c r="T297" i="100"/>
  <c r="P297" i="100"/>
  <c r="CF297" i="100" s="1"/>
  <c r="BC298" i="96"/>
  <c r="BD298" i="96"/>
  <c r="BE298" i="96"/>
  <c r="BF298" i="96"/>
  <c r="BG298" i="96"/>
  <c r="BH298" i="96"/>
  <c r="BI298" i="96"/>
  <c r="BJ298" i="96"/>
  <c r="BK298" i="96"/>
  <c r="BL298" i="96"/>
  <c r="BM298" i="96"/>
  <c r="BN298" i="96"/>
  <c r="BO298" i="96"/>
  <c r="BQ298" i="96"/>
  <c r="BR298" i="96"/>
  <c r="BS298" i="96"/>
  <c r="BT298" i="96"/>
  <c r="BU298" i="96"/>
  <c r="BV298" i="96"/>
  <c r="BW298" i="96"/>
  <c r="BX298" i="96"/>
  <c r="BY298" i="96"/>
  <c r="BZ298" i="96"/>
  <c r="CA298" i="96"/>
  <c r="CB298" i="96"/>
  <c r="DM49" i="94"/>
  <c r="DN49" i="94"/>
  <c r="DO49" i="94"/>
  <c r="DP49" i="94"/>
  <c r="DQ49" i="94"/>
  <c r="DR49" i="94"/>
  <c r="DS49" i="94"/>
  <c r="DT49" i="94"/>
  <c r="DU49" i="94"/>
  <c r="DV49" i="94"/>
  <c r="DW49" i="94"/>
  <c r="DX49" i="94"/>
  <c r="DY49" i="94"/>
  <c r="DZ49" i="94"/>
  <c r="DJ50" i="25"/>
  <c r="DK50" i="25"/>
  <c r="DL50" i="25"/>
  <c r="DM50" i="25"/>
  <c r="DN50" i="25"/>
  <c r="DO50" i="25"/>
  <c r="DP50" i="25"/>
  <c r="DQ50" i="25"/>
  <c r="DR50" i="25"/>
  <c r="DS50" i="25"/>
  <c r="DT50" i="25"/>
  <c r="DU50" i="25"/>
  <c r="DV50" i="25"/>
  <c r="DW50" i="25"/>
  <c r="EE50" i="25"/>
  <c r="DG218" i="105"/>
  <c r="DH218" i="105"/>
  <c r="ED218" i="105" s="1"/>
  <c r="DI218" i="105"/>
  <c r="DJ218" i="105"/>
  <c r="DK218" i="105"/>
  <c r="DL218" i="105"/>
  <c r="DW218" i="105" s="1"/>
  <c r="DM218" i="105"/>
  <c r="DN218" i="105"/>
  <c r="DO218" i="105"/>
  <c r="DP218" i="105"/>
  <c r="DQ218" i="105"/>
  <c r="DR218" i="105"/>
  <c r="DS218" i="105"/>
  <c r="DT218" i="105"/>
  <c r="DX218" i="105"/>
  <c r="EC218" i="105"/>
  <c r="BC711" i="13"/>
  <c r="BD711" i="13"/>
  <c r="BE711" i="13"/>
  <c r="BF711" i="13"/>
  <c r="BG711" i="13"/>
  <c r="BH711" i="13"/>
  <c r="U711" i="13"/>
  <c r="AB711" i="13"/>
  <c r="AK711" i="13"/>
  <c r="AO711" i="13"/>
  <c r="AU711" i="13"/>
  <c r="BA711" i="13"/>
  <c r="AA711" i="13"/>
  <c r="AJ711" i="13"/>
  <c r="AT711" i="13"/>
  <c r="AZ711" i="13"/>
  <c r="Z711" i="13"/>
  <c r="AI711" i="13"/>
  <c r="AS711" i="13"/>
  <c r="AY711" i="13"/>
  <c r="Y711" i="13"/>
  <c r="AH711" i="13"/>
  <c r="AR711" i="13"/>
  <c r="AX711" i="13"/>
  <c r="X711" i="13"/>
  <c r="AG711" i="13"/>
  <c r="AQ711" i="13"/>
  <c r="AW711" i="13"/>
  <c r="W711" i="13"/>
  <c r="AF711" i="13"/>
  <c r="AM711" i="13" s="1"/>
  <c r="AP711" i="13"/>
  <c r="AV711" i="13"/>
  <c r="DZ218" i="105" l="1"/>
  <c r="DU218" i="105"/>
  <c r="AN711" i="13"/>
  <c r="AE711" i="13"/>
  <c r="DY50" i="25"/>
  <c r="EF50" i="25"/>
  <c r="DZ50" i="25"/>
  <c r="EB49" i="94"/>
  <c r="EC49" i="94"/>
  <c r="AD711" i="13"/>
  <c r="AC711" i="13" s="1"/>
  <c r="EA218" i="105"/>
  <c r="DV218" i="105"/>
  <c r="EG50" i="25"/>
  <c r="AL711" i="13"/>
  <c r="DY218" i="105"/>
  <c r="DX50" i="25"/>
  <c r="BB711" i="13"/>
  <c r="EB218" i="105"/>
  <c r="EC50" i="25"/>
  <c r="EA49" i="94"/>
  <c r="EI49" i="94"/>
  <c r="EE49" i="94"/>
  <c r="BL712" i="13"/>
  <c r="EG49" i="94"/>
  <c r="EH49" i="94"/>
  <c r="BK711" i="13"/>
  <c r="BI711" i="13"/>
  <c r="BJ711" i="13"/>
  <c r="EB50" i="25"/>
  <c r="ED50" i="25"/>
  <c r="EJ49" i="94"/>
  <c r="ED49" i="94"/>
  <c r="EF49" i="94"/>
  <c r="EA50" i="25"/>
  <c r="AU297" i="104"/>
  <c r="AV297" i="104"/>
  <c r="AW297" i="104"/>
  <c r="AX297" i="104"/>
  <c r="AY297" i="104"/>
  <c r="AZ297" i="104"/>
  <c r="BA297" i="104"/>
  <c r="BI297" i="104"/>
  <c r="BJ297" i="104"/>
  <c r="BK297" i="104"/>
  <c r="BL297" i="104"/>
  <c r="BM297" i="104"/>
  <c r="BN297" i="104"/>
  <c r="AK297" i="104"/>
  <c r="BZ297" i="104" s="1"/>
  <c r="AG297" i="104"/>
  <c r="BY297" i="104" s="1"/>
  <c r="AC297" i="104"/>
  <c r="BX297" i="104" s="1"/>
  <c r="Y297" i="104"/>
  <c r="BW297" i="104" s="1"/>
  <c r="U297" i="104"/>
  <c r="BV297" i="104" s="1"/>
  <c r="Q297" i="104"/>
  <c r="BU297" i="104" s="1"/>
  <c r="AQ295" i="103"/>
  <c r="AR295" i="103"/>
  <c r="AS295" i="103"/>
  <c r="AT295" i="103"/>
  <c r="AU295" i="103"/>
  <c r="AV295" i="103"/>
  <c r="AW295" i="103"/>
  <c r="AX295" i="103"/>
  <c r="BE295" i="103"/>
  <c r="BF295" i="103"/>
  <c r="BG295" i="103"/>
  <c r="BH295" i="103"/>
  <c r="BI295" i="103"/>
  <c r="BJ295" i="103"/>
  <c r="BK295" i="103"/>
  <c r="AH295" i="103"/>
  <c r="BW295" i="103" s="1"/>
  <c r="AD295" i="103"/>
  <c r="BV295" i="103" s="1"/>
  <c r="Z295" i="103"/>
  <c r="BU295" i="103" s="1"/>
  <c r="V295" i="103"/>
  <c r="BT295" i="103" s="1"/>
  <c r="R295" i="103"/>
  <c r="BS295" i="103" s="1"/>
  <c r="N295" i="103"/>
  <c r="BR295" i="103" s="1"/>
  <c r="J295" i="103"/>
  <c r="BQ295" i="103" s="1"/>
  <c r="AU296" i="102"/>
  <c r="AV296" i="102"/>
  <c r="AW296" i="102"/>
  <c r="AX296" i="102"/>
  <c r="AY296" i="102"/>
  <c r="AZ296" i="102"/>
  <c r="BA296" i="102"/>
  <c r="BB296" i="102"/>
  <c r="BC296" i="102"/>
  <c r="BI296" i="102"/>
  <c r="BJ296" i="102"/>
  <c r="BK296" i="102"/>
  <c r="BL296" i="102"/>
  <c r="BM296" i="102"/>
  <c r="BN296" i="102"/>
  <c r="BO296" i="102"/>
  <c r="BP296" i="102"/>
  <c r="AM296" i="102"/>
  <c r="CB296" i="102" s="1"/>
  <c r="AI296" i="102"/>
  <c r="CA296" i="102" s="1"/>
  <c r="AE296" i="102"/>
  <c r="BZ296" i="102" s="1"/>
  <c r="AA296" i="102"/>
  <c r="BY296" i="102" s="1"/>
  <c r="W296" i="102"/>
  <c r="BX296" i="102" s="1"/>
  <c r="S296" i="102"/>
  <c r="BW296" i="102" s="1"/>
  <c r="O296" i="102"/>
  <c r="BV296" i="102" s="1"/>
  <c r="K296" i="102"/>
  <c r="BU296" i="102" s="1"/>
  <c r="AX294" i="101"/>
  <c r="AY294" i="101"/>
  <c r="AZ294" i="101"/>
  <c r="BA294" i="101"/>
  <c r="BB294" i="101"/>
  <c r="BC294" i="101"/>
  <c r="BD294" i="101"/>
  <c r="BE294" i="101"/>
  <c r="BF294" i="101"/>
  <c r="BG294" i="101"/>
  <c r="BL294" i="101"/>
  <c r="BM294" i="101"/>
  <c r="BN294" i="101"/>
  <c r="BO294" i="101"/>
  <c r="BP294" i="101"/>
  <c r="BQ294" i="101"/>
  <c r="BR294" i="101"/>
  <c r="BS294" i="101"/>
  <c r="BT294" i="101"/>
  <c r="AQ294" i="101"/>
  <c r="CF294" i="101" s="1"/>
  <c r="AM294" i="101"/>
  <c r="CE294" i="101" s="1"/>
  <c r="AI294" i="101"/>
  <c r="CD294" i="101" s="1"/>
  <c r="AE294" i="101"/>
  <c r="CC294" i="101" s="1"/>
  <c r="AA294" i="101"/>
  <c r="CB294" i="101" s="1"/>
  <c r="W294" i="101"/>
  <c r="CA294" i="101" s="1"/>
  <c r="S294" i="101"/>
  <c r="BZ294" i="101" s="1"/>
  <c r="O294" i="101"/>
  <c r="BY294" i="101" s="1"/>
  <c r="K294" i="101"/>
  <c r="BX294" i="101" s="1"/>
  <c r="BF296" i="100"/>
  <c r="BG296" i="100"/>
  <c r="BH296" i="100"/>
  <c r="BI296" i="100"/>
  <c r="BJ296" i="100"/>
  <c r="BK296" i="100"/>
  <c r="BL296" i="100"/>
  <c r="BM296" i="100"/>
  <c r="BN296" i="100"/>
  <c r="BO296" i="100"/>
  <c r="BP296" i="100"/>
  <c r="BT296" i="100"/>
  <c r="BU296" i="100"/>
  <c r="BV296" i="100"/>
  <c r="BW296" i="100"/>
  <c r="BX296" i="100"/>
  <c r="BY296" i="100"/>
  <c r="BZ296" i="100"/>
  <c r="CA296" i="100"/>
  <c r="CB296" i="100"/>
  <c r="CC296" i="100"/>
  <c r="CF296" i="100"/>
  <c r="AZ296" i="100"/>
  <c r="CO296" i="100" s="1"/>
  <c r="AV296" i="100"/>
  <c r="CN296" i="100" s="1"/>
  <c r="AR296" i="100"/>
  <c r="CM296" i="100" s="1"/>
  <c r="AN296" i="100"/>
  <c r="CL296" i="100" s="1"/>
  <c r="AJ296" i="100"/>
  <c r="CK296" i="100" s="1"/>
  <c r="AF296" i="100"/>
  <c r="CJ296" i="100" s="1"/>
  <c r="AB296" i="100"/>
  <c r="CI296" i="100" s="1"/>
  <c r="X296" i="100"/>
  <c r="CH296" i="100" s="1"/>
  <c r="T296" i="100"/>
  <c r="CG296" i="100" s="1"/>
  <c r="P296" i="100"/>
  <c r="BC297" i="96"/>
  <c r="BD297" i="96"/>
  <c r="BE297" i="96"/>
  <c r="BF297" i="96"/>
  <c r="BG297" i="96"/>
  <c r="BH297" i="96"/>
  <c r="BI297" i="96"/>
  <c r="BJ297" i="96"/>
  <c r="BK297" i="96"/>
  <c r="BL297" i="96"/>
  <c r="BM297" i="96"/>
  <c r="BN297" i="96"/>
  <c r="BO297" i="96"/>
  <c r="BQ297" i="96"/>
  <c r="BR297" i="96"/>
  <c r="BS297" i="96"/>
  <c r="BT297" i="96"/>
  <c r="BU297" i="96"/>
  <c r="BV297" i="96"/>
  <c r="BW297" i="96"/>
  <c r="BX297" i="96"/>
  <c r="BY297" i="96"/>
  <c r="BZ297" i="96"/>
  <c r="CA297" i="96"/>
  <c r="CB297" i="96"/>
  <c r="DZ48" i="94"/>
  <c r="DY48" i="94"/>
  <c r="DX48" i="94"/>
  <c r="DW48" i="94"/>
  <c r="DV48" i="94"/>
  <c r="DU48" i="94"/>
  <c r="DT48" i="94"/>
  <c r="DS48" i="94"/>
  <c r="DR48" i="94"/>
  <c r="DQ48" i="94"/>
  <c r="DP48" i="94"/>
  <c r="DO48" i="94"/>
  <c r="DN48" i="94"/>
  <c r="DM48" i="94"/>
  <c r="DJ49" i="25"/>
  <c r="DK49" i="25"/>
  <c r="DL49" i="25"/>
  <c r="DM49" i="25"/>
  <c r="DN49" i="25"/>
  <c r="DO49" i="25"/>
  <c r="DP49" i="25"/>
  <c r="EA49" i="25" s="1"/>
  <c r="DQ49" i="25"/>
  <c r="DR49" i="25"/>
  <c r="DS49" i="25"/>
  <c r="DT49" i="25"/>
  <c r="DU49" i="25"/>
  <c r="DV49" i="25"/>
  <c r="DW49" i="25"/>
  <c r="DG217" i="105"/>
  <c r="DH217" i="105"/>
  <c r="DV217" i="105" s="1"/>
  <c r="DI217" i="105"/>
  <c r="DJ217" i="105"/>
  <c r="ED217" i="105" s="1"/>
  <c r="DK217" i="105"/>
  <c r="DW217" i="105" s="1"/>
  <c r="DL217" i="105"/>
  <c r="DM217" i="105"/>
  <c r="DN217" i="105"/>
  <c r="EA217" i="105" s="1"/>
  <c r="DO217" i="105"/>
  <c r="DP217" i="105"/>
  <c r="DQ217" i="105"/>
  <c r="DR217" i="105"/>
  <c r="DS217" i="105"/>
  <c r="DT217" i="105"/>
  <c r="BC710" i="13"/>
  <c r="BD710" i="13"/>
  <c r="BE710" i="13"/>
  <c r="BF710" i="13"/>
  <c r="BG710" i="13"/>
  <c r="BH710" i="13"/>
  <c r="U710" i="13"/>
  <c r="AB710" i="13"/>
  <c r="AK710" i="13"/>
  <c r="AO710" i="13"/>
  <c r="AU710" i="13"/>
  <c r="BA710" i="13"/>
  <c r="AA710" i="13"/>
  <c r="AJ710" i="13"/>
  <c r="AT710" i="13"/>
  <c r="AZ710" i="13"/>
  <c r="Z710" i="13"/>
  <c r="AI710" i="13"/>
  <c r="AS710" i="13"/>
  <c r="AY710" i="13"/>
  <c r="Y710" i="13"/>
  <c r="AH710" i="13"/>
  <c r="AR710" i="13"/>
  <c r="AX710" i="13"/>
  <c r="X710" i="13"/>
  <c r="AG710" i="13"/>
  <c r="AQ710" i="13"/>
  <c r="AW710" i="13"/>
  <c r="W710" i="13"/>
  <c r="AF710" i="13"/>
  <c r="AP710" i="13"/>
  <c r="AV710" i="13"/>
  <c r="AD710" i="13" l="1"/>
  <c r="EC217" i="105"/>
  <c r="DY217" i="105"/>
  <c r="EE49" i="25"/>
  <c r="EG49" i="25"/>
  <c r="AE710" i="13"/>
  <c r="AC710" i="13" s="1"/>
  <c r="AM710" i="13"/>
  <c r="ED48" i="94"/>
  <c r="BK710" i="13"/>
  <c r="BB710" i="13"/>
  <c r="DY49" i="25"/>
  <c r="AN710" i="13"/>
  <c r="EB49" i="25"/>
  <c r="BL711" i="13"/>
  <c r="DX49" i="25"/>
  <c r="EC49" i="25"/>
  <c r="EF49" i="25"/>
  <c r="DZ49" i="25"/>
  <c r="BI710" i="13"/>
  <c r="EF48" i="94"/>
  <c r="EG48" i="94"/>
  <c r="EI48" i="94"/>
  <c r="BJ710" i="13"/>
  <c r="EJ48" i="94"/>
  <c r="EH48" i="94"/>
  <c r="EC48" i="94"/>
  <c r="EA48" i="94"/>
  <c r="EE48" i="94"/>
  <c r="EB48" i="94"/>
  <c r="ED49" i="25"/>
  <c r="DZ217" i="105"/>
  <c r="DU217" i="105"/>
  <c r="EB217" i="105"/>
  <c r="DX217" i="105"/>
  <c r="AU296" i="104"/>
  <c r="AV296" i="104"/>
  <c r="AW296" i="104"/>
  <c r="AX296" i="104"/>
  <c r="AY296" i="104"/>
  <c r="AZ296" i="104"/>
  <c r="BA296" i="104"/>
  <c r="BI296" i="104"/>
  <c r="BJ296" i="104"/>
  <c r="BK296" i="104"/>
  <c r="BL296" i="104"/>
  <c r="BM296" i="104"/>
  <c r="BN296" i="104"/>
  <c r="AK296" i="104"/>
  <c r="BZ296" i="104" s="1"/>
  <c r="AG296" i="104"/>
  <c r="BY296" i="104" s="1"/>
  <c r="AC296" i="104"/>
  <c r="BX296" i="104" s="1"/>
  <c r="Y296" i="104"/>
  <c r="BW296" i="104" s="1"/>
  <c r="U296" i="104"/>
  <c r="BV296" i="104" s="1"/>
  <c r="Q296" i="104"/>
  <c r="BU296" i="104" s="1"/>
  <c r="AU295" i="102"/>
  <c r="AV295" i="102"/>
  <c r="AW295" i="102"/>
  <c r="AX295" i="102"/>
  <c r="AY295" i="102"/>
  <c r="AZ295" i="102"/>
  <c r="BA295" i="102"/>
  <c r="BB295" i="102"/>
  <c r="BC295" i="102"/>
  <c r="BI295" i="102"/>
  <c r="BJ295" i="102"/>
  <c r="BK295" i="102"/>
  <c r="BL295" i="102"/>
  <c r="BM295" i="102"/>
  <c r="BN295" i="102"/>
  <c r="BO295" i="102"/>
  <c r="BP295" i="102"/>
  <c r="AM295" i="102"/>
  <c r="CB295" i="102" s="1"/>
  <c r="AI295" i="102"/>
  <c r="CA295" i="102" s="1"/>
  <c r="AE295" i="102"/>
  <c r="BZ295" i="102" s="1"/>
  <c r="AA295" i="102"/>
  <c r="BY295" i="102" s="1"/>
  <c r="W295" i="102"/>
  <c r="BX295" i="102" s="1"/>
  <c r="S295" i="102"/>
  <c r="BW295" i="102" s="1"/>
  <c r="O295" i="102"/>
  <c r="BV295" i="102" s="1"/>
  <c r="K295" i="102"/>
  <c r="BU295" i="102" s="1"/>
  <c r="AX293" i="101"/>
  <c r="AY293" i="101"/>
  <c r="AZ293" i="101"/>
  <c r="BA293" i="101"/>
  <c r="BB293" i="101"/>
  <c r="BC293" i="101"/>
  <c r="BD293" i="101"/>
  <c r="BE293" i="101"/>
  <c r="BF293" i="101"/>
  <c r="BG293" i="101"/>
  <c r="BL293" i="101"/>
  <c r="BM293" i="101"/>
  <c r="BN293" i="101"/>
  <c r="BO293" i="101"/>
  <c r="BP293" i="101"/>
  <c r="BQ293" i="101"/>
  <c r="BR293" i="101"/>
  <c r="BS293" i="101"/>
  <c r="BT293" i="101"/>
  <c r="AQ293" i="101"/>
  <c r="CF293" i="101" s="1"/>
  <c r="AM293" i="101"/>
  <c r="CE293" i="101" s="1"/>
  <c r="AI293" i="101"/>
  <c r="CD293" i="101" s="1"/>
  <c r="AE293" i="101"/>
  <c r="CC293" i="101" s="1"/>
  <c r="AA293" i="101"/>
  <c r="CB293" i="101" s="1"/>
  <c r="W293" i="101"/>
  <c r="CA293" i="101" s="1"/>
  <c r="S293" i="101"/>
  <c r="BZ293" i="101" s="1"/>
  <c r="O293" i="101"/>
  <c r="BY293" i="101" s="1"/>
  <c r="K293" i="101"/>
  <c r="BX293" i="101" s="1"/>
  <c r="BF295" i="100"/>
  <c r="BG295" i="100"/>
  <c r="BH295" i="100"/>
  <c r="BI295" i="100"/>
  <c r="BJ295" i="100"/>
  <c r="BK295" i="100"/>
  <c r="BL295" i="100"/>
  <c r="BM295" i="100"/>
  <c r="BN295" i="100"/>
  <c r="BO295" i="100"/>
  <c r="BP295" i="100"/>
  <c r="BT295" i="100"/>
  <c r="BU295" i="100"/>
  <c r="BV295" i="100"/>
  <c r="BW295" i="100"/>
  <c r="BX295" i="100"/>
  <c r="BY295" i="100"/>
  <c r="BZ295" i="100"/>
  <c r="CA295" i="100"/>
  <c r="CB295" i="100"/>
  <c r="CC295" i="100"/>
  <c r="AZ295" i="100"/>
  <c r="CO295" i="100" s="1"/>
  <c r="AV295" i="100"/>
  <c r="CN295" i="100" s="1"/>
  <c r="AR295" i="100"/>
  <c r="CM295" i="100" s="1"/>
  <c r="AN295" i="100"/>
  <c r="CL295" i="100" s="1"/>
  <c r="AJ295" i="100"/>
  <c r="CK295" i="100" s="1"/>
  <c r="AF295" i="100"/>
  <c r="CJ295" i="100" s="1"/>
  <c r="AB295" i="100"/>
  <c r="CI295" i="100" s="1"/>
  <c r="X295" i="100"/>
  <c r="CH295" i="100" s="1"/>
  <c r="T295" i="100"/>
  <c r="CG295" i="100" s="1"/>
  <c r="P295" i="100"/>
  <c r="CF295" i="100" s="1"/>
  <c r="BC296" i="96"/>
  <c r="BD296" i="96"/>
  <c r="BE296" i="96"/>
  <c r="BF296" i="96"/>
  <c r="BG296" i="96"/>
  <c r="BH296" i="96"/>
  <c r="BI296" i="96"/>
  <c r="BJ296" i="96"/>
  <c r="BK296" i="96"/>
  <c r="BL296" i="96"/>
  <c r="BM296" i="96"/>
  <c r="BN296" i="96"/>
  <c r="BO296" i="96"/>
  <c r="BQ296" i="96"/>
  <c r="BR296" i="96"/>
  <c r="BS296" i="96"/>
  <c r="BT296" i="96"/>
  <c r="BU296" i="96"/>
  <c r="BV296" i="96"/>
  <c r="BW296" i="96"/>
  <c r="BX296" i="96"/>
  <c r="BY296" i="96"/>
  <c r="BZ296" i="96"/>
  <c r="CA296" i="96"/>
  <c r="CB296" i="96"/>
  <c r="AL710" i="13" l="1"/>
  <c r="BL710" i="13"/>
  <c r="DZ47" i="94"/>
  <c r="DY47" i="94"/>
  <c r="DX47" i="94"/>
  <c r="DW47" i="94"/>
  <c r="DV47" i="94"/>
  <c r="DU47" i="94"/>
  <c r="DT47" i="94"/>
  <c r="DS47" i="94"/>
  <c r="DR47" i="94"/>
  <c r="DQ47" i="94"/>
  <c r="DP47" i="94"/>
  <c r="DO47" i="94"/>
  <c r="DN47" i="94"/>
  <c r="DM47" i="94"/>
  <c r="DJ48" i="25"/>
  <c r="DK48" i="25"/>
  <c r="EG48" i="25" s="1"/>
  <c r="DL48" i="25"/>
  <c r="DM48" i="25"/>
  <c r="DN48" i="25"/>
  <c r="DO48" i="25"/>
  <c r="DP48" i="25"/>
  <c r="DQ48" i="25"/>
  <c r="DR48" i="25"/>
  <c r="DS48" i="25"/>
  <c r="DT48" i="25"/>
  <c r="DU48" i="25"/>
  <c r="DV48" i="25"/>
  <c r="DW48" i="25"/>
  <c r="DZ48" i="25"/>
  <c r="EA48" i="25"/>
  <c r="DG216" i="105"/>
  <c r="DH216" i="105"/>
  <c r="ED216" i="105" s="1"/>
  <c r="DI216" i="105"/>
  <c r="DJ216" i="105"/>
  <c r="DK216" i="105"/>
  <c r="DL216" i="105"/>
  <c r="DW216" i="105" s="1"/>
  <c r="DM216" i="105"/>
  <c r="DX216" i="105" s="1"/>
  <c r="DN216" i="105"/>
  <c r="DO216" i="105"/>
  <c r="DP216" i="105"/>
  <c r="DQ216" i="105"/>
  <c r="DR216" i="105"/>
  <c r="DS216" i="105"/>
  <c r="DT216" i="105"/>
  <c r="DV216" i="105"/>
  <c r="BC709" i="13"/>
  <c r="BD709" i="13"/>
  <c r="BE709" i="13"/>
  <c r="BF709" i="13"/>
  <c r="BG709" i="13"/>
  <c r="BH709" i="13"/>
  <c r="U709" i="13"/>
  <c r="AB709" i="13"/>
  <c r="AK709" i="13"/>
  <c r="AO709" i="13"/>
  <c r="AU709" i="13"/>
  <c r="BA709" i="13"/>
  <c r="AA709" i="13"/>
  <c r="AJ709" i="13"/>
  <c r="AT709" i="13"/>
  <c r="AZ709" i="13"/>
  <c r="Z709" i="13"/>
  <c r="AI709" i="13"/>
  <c r="AS709" i="13"/>
  <c r="AY709" i="13"/>
  <c r="Y709" i="13"/>
  <c r="AH709" i="13"/>
  <c r="AR709" i="13"/>
  <c r="AX709" i="13"/>
  <c r="X709" i="13"/>
  <c r="AG709" i="13"/>
  <c r="AQ709" i="13"/>
  <c r="AW709" i="13"/>
  <c r="W709" i="13"/>
  <c r="AF709" i="13"/>
  <c r="AP709" i="13"/>
  <c r="AV709" i="13"/>
  <c r="ED48" i="25" l="1"/>
  <c r="EA216" i="105"/>
  <c r="EC216" i="105"/>
  <c r="DU216" i="105"/>
  <c r="EB216" i="105"/>
  <c r="AM709" i="13"/>
  <c r="DY216" i="105"/>
  <c r="AD709" i="13"/>
  <c r="EE48" i="25"/>
  <c r="DY48" i="25"/>
  <c r="BJ709" i="13"/>
  <c r="BB709" i="13"/>
  <c r="AE709" i="13"/>
  <c r="AC709" i="13" s="1"/>
  <c r="DX48" i="25"/>
  <c r="AN709" i="13"/>
  <c r="AL709" i="13" s="1"/>
  <c r="DZ216" i="105"/>
  <c r="BK709" i="13"/>
  <c r="EF48" i="25"/>
  <c r="EC48" i="25"/>
  <c r="EB48" i="25"/>
  <c r="BI709" i="13"/>
  <c r="ED47" i="94"/>
  <c r="EJ47" i="94"/>
  <c r="EH47" i="94"/>
  <c r="EF47" i="94"/>
  <c r="EG47" i="94"/>
  <c r="EI47" i="94"/>
  <c r="EC47" i="94"/>
  <c r="EA47" i="94"/>
  <c r="EE47" i="94"/>
  <c r="EB47" i="94"/>
  <c r="AU295" i="104"/>
  <c r="AV295" i="104"/>
  <c r="AW295" i="104"/>
  <c r="AX295" i="104"/>
  <c r="AY295" i="104"/>
  <c r="AZ295" i="104"/>
  <c r="BA295" i="104"/>
  <c r="BI295" i="104"/>
  <c r="BJ295" i="104"/>
  <c r="BK295" i="104"/>
  <c r="BL295" i="104"/>
  <c r="BM295" i="104"/>
  <c r="BN295" i="104"/>
  <c r="AK295" i="104"/>
  <c r="BZ295" i="104" s="1"/>
  <c r="AG295" i="104"/>
  <c r="BY295" i="104" s="1"/>
  <c r="AC295" i="104"/>
  <c r="BX295" i="104" s="1"/>
  <c r="Y295" i="104"/>
  <c r="BW295" i="104" s="1"/>
  <c r="U295" i="104"/>
  <c r="BV295" i="104" s="1"/>
  <c r="Q295" i="104"/>
  <c r="BU295" i="104" s="1"/>
  <c r="AQ294" i="103"/>
  <c r="AR294" i="103"/>
  <c r="AS294" i="103"/>
  <c r="AT294" i="103"/>
  <c r="AU294" i="103"/>
  <c r="AV294" i="103"/>
  <c r="AW294" i="103"/>
  <c r="AX294" i="103"/>
  <c r="BE294" i="103"/>
  <c r="BF294" i="103"/>
  <c r="BG294" i="103"/>
  <c r="BH294" i="103"/>
  <c r="BI294" i="103"/>
  <c r="BJ294" i="103"/>
  <c r="BK294" i="103"/>
  <c r="AH294" i="103"/>
  <c r="BW294" i="103" s="1"/>
  <c r="AD294" i="103"/>
  <c r="BV294" i="103" s="1"/>
  <c r="Z294" i="103"/>
  <c r="BU294" i="103" s="1"/>
  <c r="V294" i="103"/>
  <c r="BT294" i="103" s="1"/>
  <c r="R294" i="103"/>
  <c r="BS294" i="103" s="1"/>
  <c r="N294" i="103"/>
  <c r="BR294" i="103" s="1"/>
  <c r="J294" i="103"/>
  <c r="BQ294" i="103" s="1"/>
  <c r="AU294" i="102"/>
  <c r="AV294" i="102"/>
  <c r="AW294" i="102"/>
  <c r="AX294" i="102"/>
  <c r="AY294" i="102"/>
  <c r="AZ294" i="102"/>
  <c r="BA294" i="102"/>
  <c r="BB294" i="102"/>
  <c r="BC294" i="102"/>
  <c r="BI294" i="102"/>
  <c r="BJ294" i="102"/>
  <c r="BK294" i="102"/>
  <c r="BL294" i="102"/>
  <c r="BM294" i="102"/>
  <c r="BN294" i="102"/>
  <c r="BO294" i="102"/>
  <c r="BP294" i="102"/>
  <c r="BU294" i="102"/>
  <c r="AM294" i="102"/>
  <c r="CB294" i="102" s="1"/>
  <c r="AI294" i="102"/>
  <c r="CA294" i="102" s="1"/>
  <c r="AE294" i="102"/>
  <c r="BZ294" i="102" s="1"/>
  <c r="AA294" i="102"/>
  <c r="BY294" i="102" s="1"/>
  <c r="W294" i="102"/>
  <c r="BX294" i="102" s="1"/>
  <c r="S294" i="102"/>
  <c r="BW294" i="102" s="1"/>
  <c r="O294" i="102"/>
  <c r="BV294" i="102" s="1"/>
  <c r="K294" i="102"/>
  <c r="AX292" i="101"/>
  <c r="AY292" i="101"/>
  <c r="AZ292" i="101"/>
  <c r="BA292" i="101"/>
  <c r="BB292" i="101"/>
  <c r="BC292" i="101"/>
  <c r="BD292" i="101"/>
  <c r="BE292" i="101"/>
  <c r="BF292" i="101"/>
  <c r="BG292" i="101"/>
  <c r="BL292" i="101"/>
  <c r="BM292" i="101"/>
  <c r="BN292" i="101"/>
  <c r="BO292" i="101"/>
  <c r="BP292" i="101"/>
  <c r="BQ292" i="101"/>
  <c r="BR292" i="101"/>
  <c r="BS292" i="101"/>
  <c r="BT292" i="101"/>
  <c r="AQ292" i="101"/>
  <c r="CF292" i="101" s="1"/>
  <c r="AM292" i="101"/>
  <c r="CE292" i="101" s="1"/>
  <c r="AI292" i="101"/>
  <c r="CD292" i="101" s="1"/>
  <c r="AE292" i="101"/>
  <c r="CC292" i="101" s="1"/>
  <c r="AA292" i="101"/>
  <c r="CB292" i="101" s="1"/>
  <c r="W292" i="101"/>
  <c r="CA292" i="101" s="1"/>
  <c r="S292" i="101"/>
  <c r="BZ292" i="101" s="1"/>
  <c r="O292" i="101"/>
  <c r="BY292" i="101" s="1"/>
  <c r="K292" i="101"/>
  <c r="BX292" i="101" s="1"/>
  <c r="BF294" i="100"/>
  <c r="BG294" i="100"/>
  <c r="BH294" i="100"/>
  <c r="BI294" i="100"/>
  <c r="BJ294" i="100"/>
  <c r="BK294" i="100"/>
  <c r="BL294" i="100"/>
  <c r="BM294" i="100"/>
  <c r="BN294" i="100"/>
  <c r="BO294" i="100"/>
  <c r="BP294" i="100"/>
  <c r="BT294" i="100"/>
  <c r="BU294" i="100"/>
  <c r="BV294" i="100"/>
  <c r="BW294" i="100"/>
  <c r="BX294" i="100"/>
  <c r="BY294" i="100"/>
  <c r="BZ294" i="100"/>
  <c r="CA294" i="100"/>
  <c r="CB294" i="100"/>
  <c r="CC294" i="100"/>
  <c r="CN294" i="100"/>
  <c r="AZ294" i="100"/>
  <c r="CO294" i="100" s="1"/>
  <c r="AV294" i="100"/>
  <c r="AR294" i="100"/>
  <c r="CM294" i="100" s="1"/>
  <c r="AN294" i="100"/>
  <c r="CL294" i="100" s="1"/>
  <c r="AJ294" i="100"/>
  <c r="CK294" i="100" s="1"/>
  <c r="AF294" i="100"/>
  <c r="CJ294" i="100" s="1"/>
  <c r="AB294" i="100"/>
  <c r="CI294" i="100" s="1"/>
  <c r="X294" i="100"/>
  <c r="CH294" i="100" s="1"/>
  <c r="T294" i="100"/>
  <c r="CG294" i="100" s="1"/>
  <c r="P294" i="100"/>
  <c r="CF294" i="100" s="1"/>
  <c r="BC295" i="96"/>
  <c r="BD295" i="96"/>
  <c r="BE295" i="96"/>
  <c r="BF295" i="96"/>
  <c r="BG295" i="96"/>
  <c r="BH295" i="96"/>
  <c r="BI295" i="96"/>
  <c r="BJ295" i="96"/>
  <c r="BK295" i="96"/>
  <c r="BL295" i="96"/>
  <c r="BM295" i="96"/>
  <c r="BN295" i="96"/>
  <c r="BO295" i="96"/>
  <c r="BQ295" i="96"/>
  <c r="BR295" i="96"/>
  <c r="BS295" i="96"/>
  <c r="BT295" i="96"/>
  <c r="BU295" i="96"/>
  <c r="BV295" i="96"/>
  <c r="BW295" i="96"/>
  <c r="BX295" i="96"/>
  <c r="BY295" i="96"/>
  <c r="BZ295" i="96"/>
  <c r="CA295" i="96"/>
  <c r="CB295" i="96"/>
  <c r="DM46" i="94"/>
  <c r="DN46" i="94"/>
  <c r="DO46" i="94"/>
  <c r="DP46" i="94"/>
  <c r="DQ46" i="94"/>
  <c r="DR46" i="94"/>
  <c r="DS46" i="94"/>
  <c r="DT46" i="94"/>
  <c r="DU46" i="94"/>
  <c r="DV46" i="94"/>
  <c r="DW46" i="94"/>
  <c r="DX46" i="94"/>
  <c r="DY46" i="94"/>
  <c r="DZ46" i="94"/>
  <c r="DJ47" i="25"/>
  <c r="DK47" i="25"/>
  <c r="DL47" i="25"/>
  <c r="DM47" i="25"/>
  <c r="DN47" i="25"/>
  <c r="DO47" i="25"/>
  <c r="DZ47" i="25" s="1"/>
  <c r="DP47" i="25"/>
  <c r="DQ47" i="25"/>
  <c r="EA47" i="25" s="1"/>
  <c r="DR47" i="25"/>
  <c r="DS47" i="25"/>
  <c r="DT47" i="25"/>
  <c r="DU47" i="25"/>
  <c r="DV47" i="25"/>
  <c r="DW47" i="25"/>
  <c r="DG215" i="105"/>
  <c r="DH215" i="105"/>
  <c r="DV215" i="105" s="1"/>
  <c r="DI215" i="105"/>
  <c r="DJ215" i="105"/>
  <c r="DK215" i="105"/>
  <c r="DL215" i="105"/>
  <c r="DM215" i="105"/>
  <c r="DN215" i="105"/>
  <c r="DO215" i="105"/>
  <c r="DP215" i="105"/>
  <c r="DQ215" i="105"/>
  <c r="DZ215" i="105" s="1"/>
  <c r="DR215" i="105"/>
  <c r="DS215" i="105"/>
  <c r="DT215" i="105"/>
  <c r="BC708" i="13"/>
  <c r="BD708" i="13"/>
  <c r="BE708" i="13"/>
  <c r="BF708" i="13"/>
  <c r="BG708" i="13"/>
  <c r="BH708" i="13"/>
  <c r="U708" i="13"/>
  <c r="AB708" i="13"/>
  <c r="AK708" i="13"/>
  <c r="AO708" i="13"/>
  <c r="AU708" i="13"/>
  <c r="BA708" i="13"/>
  <c r="AA708" i="13"/>
  <c r="AJ708" i="13"/>
  <c r="AT708" i="13"/>
  <c r="AZ708" i="13"/>
  <c r="Z708" i="13"/>
  <c r="AI708" i="13"/>
  <c r="AS708" i="13"/>
  <c r="AY708" i="13"/>
  <c r="Y708" i="13"/>
  <c r="AH708" i="13"/>
  <c r="AR708" i="13"/>
  <c r="AX708" i="13"/>
  <c r="X708" i="13"/>
  <c r="AG708" i="13"/>
  <c r="AQ708" i="13"/>
  <c r="AW708" i="13"/>
  <c r="W708" i="13"/>
  <c r="AF708" i="13"/>
  <c r="AP708" i="13"/>
  <c r="AV708" i="13"/>
  <c r="DW215" i="105" l="1"/>
  <c r="DY47" i="25"/>
  <c r="DX215" i="105"/>
  <c r="DY215" i="105"/>
  <c r="ED215" i="105"/>
  <c r="AN708" i="13"/>
  <c r="AD708" i="13"/>
  <c r="EE47" i="25"/>
  <c r="BL709" i="13"/>
  <c r="AM708" i="13"/>
  <c r="AL708" i="13" s="1"/>
  <c r="BB708" i="13"/>
  <c r="EC215" i="105"/>
  <c r="DU215" i="105"/>
  <c r="ED47" i="25"/>
  <c r="EC47" i="25"/>
  <c r="DX47" i="25"/>
  <c r="AE708" i="13"/>
  <c r="EB215" i="105"/>
  <c r="EA215" i="105"/>
  <c r="EG47" i="25"/>
  <c r="BI708" i="13"/>
  <c r="EF47" i="25"/>
  <c r="EB47" i="25"/>
  <c r="BK708" i="13"/>
  <c r="BJ708" i="13"/>
  <c r="EB46" i="94"/>
  <c r="ED46" i="94"/>
  <c r="EJ46" i="94"/>
  <c r="EC46" i="94"/>
  <c r="EH46" i="94"/>
  <c r="EI46" i="94"/>
  <c r="EG46" i="94"/>
  <c r="EE46" i="94"/>
  <c r="EA46" i="94"/>
  <c r="EF46" i="94"/>
  <c r="AU294" i="104"/>
  <c r="AV294" i="104"/>
  <c r="AW294" i="104"/>
  <c r="AX294" i="104"/>
  <c r="AY294" i="104"/>
  <c r="AZ294" i="104"/>
  <c r="BA294" i="104"/>
  <c r="BI294" i="104"/>
  <c r="BJ294" i="104"/>
  <c r="BK294" i="104"/>
  <c r="BL294" i="104"/>
  <c r="BM294" i="104"/>
  <c r="BN294" i="104"/>
  <c r="AK294" i="104"/>
  <c r="BZ294" i="104" s="1"/>
  <c r="AG294" i="104"/>
  <c r="BY294" i="104" s="1"/>
  <c r="AC294" i="104"/>
  <c r="BX294" i="104" s="1"/>
  <c r="Y294" i="104"/>
  <c r="BW294" i="104" s="1"/>
  <c r="U294" i="104"/>
  <c r="BV294" i="104" s="1"/>
  <c r="Q294" i="104"/>
  <c r="BU294" i="104" s="1"/>
  <c r="AQ293" i="103"/>
  <c r="AR293" i="103"/>
  <c r="AS293" i="103"/>
  <c r="AT293" i="103"/>
  <c r="AU293" i="103"/>
  <c r="AV293" i="103"/>
  <c r="AW293" i="103"/>
  <c r="AX293" i="103"/>
  <c r="BE293" i="103"/>
  <c r="BF293" i="103"/>
  <c r="BG293" i="103"/>
  <c r="BH293" i="103"/>
  <c r="BI293" i="103"/>
  <c r="BJ293" i="103"/>
  <c r="BK293" i="103"/>
  <c r="BW293" i="103"/>
  <c r="AH293" i="103"/>
  <c r="AD293" i="103"/>
  <c r="BV293" i="103" s="1"/>
  <c r="Z293" i="103"/>
  <c r="BU293" i="103" s="1"/>
  <c r="V293" i="103"/>
  <c r="BT293" i="103" s="1"/>
  <c r="R293" i="103"/>
  <c r="BS293" i="103" s="1"/>
  <c r="N293" i="103"/>
  <c r="BR293" i="103" s="1"/>
  <c r="J293" i="103"/>
  <c r="BQ293" i="103" s="1"/>
  <c r="AU293" i="102"/>
  <c r="AV293" i="102"/>
  <c r="AW293" i="102"/>
  <c r="AX293" i="102"/>
  <c r="AY293" i="102"/>
  <c r="AZ293" i="102"/>
  <c r="BA293" i="102"/>
  <c r="BB293" i="102"/>
  <c r="BC293" i="102"/>
  <c r="BI293" i="102"/>
  <c r="BJ293" i="102"/>
  <c r="BK293" i="102"/>
  <c r="BL293" i="102"/>
  <c r="BM293" i="102"/>
  <c r="BN293" i="102"/>
  <c r="BO293" i="102"/>
  <c r="BP293" i="102"/>
  <c r="AM293" i="102"/>
  <c r="CB293" i="102" s="1"/>
  <c r="AI293" i="102"/>
  <c r="CA293" i="102" s="1"/>
  <c r="AE293" i="102"/>
  <c r="BZ293" i="102" s="1"/>
  <c r="AA293" i="102"/>
  <c r="BY293" i="102" s="1"/>
  <c r="W293" i="102"/>
  <c r="BX293" i="102" s="1"/>
  <c r="S293" i="102"/>
  <c r="BW293" i="102" s="1"/>
  <c r="O293" i="102"/>
  <c r="BV293" i="102" s="1"/>
  <c r="K293" i="102"/>
  <c r="BU293" i="102" s="1"/>
  <c r="AX291" i="101"/>
  <c r="AY291" i="101"/>
  <c r="AZ291" i="101"/>
  <c r="BA291" i="101"/>
  <c r="BB291" i="101"/>
  <c r="BC291" i="101"/>
  <c r="BD291" i="101"/>
  <c r="BE291" i="101"/>
  <c r="BF291" i="101"/>
  <c r="BG291" i="101"/>
  <c r="BL291" i="101"/>
  <c r="BM291" i="101"/>
  <c r="BN291" i="101"/>
  <c r="BO291" i="101"/>
  <c r="BP291" i="101"/>
  <c r="BQ291" i="101"/>
  <c r="BR291" i="101"/>
  <c r="BS291" i="101"/>
  <c r="BT291" i="101"/>
  <c r="AQ291" i="101"/>
  <c r="CF291" i="101" s="1"/>
  <c r="AM291" i="101"/>
  <c r="CE291" i="101" s="1"/>
  <c r="AI291" i="101"/>
  <c r="CD291" i="101" s="1"/>
  <c r="AE291" i="101"/>
  <c r="CC291" i="101" s="1"/>
  <c r="AA291" i="101"/>
  <c r="CB291" i="101" s="1"/>
  <c r="W291" i="101"/>
  <c r="CA291" i="101" s="1"/>
  <c r="S291" i="101"/>
  <c r="BZ291" i="101" s="1"/>
  <c r="O291" i="101"/>
  <c r="BY291" i="101" s="1"/>
  <c r="K291" i="101"/>
  <c r="BX291" i="101" s="1"/>
  <c r="BF293" i="100"/>
  <c r="BG293" i="100"/>
  <c r="BH293" i="100"/>
  <c r="BI293" i="100"/>
  <c r="BJ293" i="100"/>
  <c r="BK293" i="100"/>
  <c r="BL293" i="100"/>
  <c r="BM293" i="100"/>
  <c r="BN293" i="100"/>
  <c r="BO293" i="100"/>
  <c r="BP293" i="100"/>
  <c r="BT293" i="100"/>
  <c r="BU293" i="100"/>
  <c r="BV293" i="100"/>
  <c r="BW293" i="100"/>
  <c r="BX293" i="100"/>
  <c r="BY293" i="100"/>
  <c r="BZ293" i="100"/>
  <c r="CA293" i="100"/>
  <c r="CB293" i="100"/>
  <c r="CC293" i="100"/>
  <c r="CF293" i="100"/>
  <c r="AZ293" i="100"/>
  <c r="CO293" i="100" s="1"/>
  <c r="AV293" i="100"/>
  <c r="CN293" i="100" s="1"/>
  <c r="AR293" i="100"/>
  <c r="CM293" i="100" s="1"/>
  <c r="AN293" i="100"/>
  <c r="CL293" i="100" s="1"/>
  <c r="AJ293" i="100"/>
  <c r="CK293" i="100" s="1"/>
  <c r="AF293" i="100"/>
  <c r="CJ293" i="100" s="1"/>
  <c r="AB293" i="100"/>
  <c r="CI293" i="100" s="1"/>
  <c r="X293" i="100"/>
  <c r="CH293" i="100" s="1"/>
  <c r="T293" i="100"/>
  <c r="CG293" i="100" s="1"/>
  <c r="P293" i="100"/>
  <c r="BC294" i="96"/>
  <c r="BD294" i="96"/>
  <c r="BE294" i="96"/>
  <c r="BF294" i="96"/>
  <c r="BG294" i="96"/>
  <c r="BH294" i="96"/>
  <c r="BI294" i="96"/>
  <c r="BJ294" i="96"/>
  <c r="BK294" i="96"/>
  <c r="BL294" i="96"/>
  <c r="BM294" i="96"/>
  <c r="BN294" i="96"/>
  <c r="BO294" i="96"/>
  <c r="BQ294" i="96"/>
  <c r="BR294" i="96"/>
  <c r="BS294" i="96"/>
  <c r="BT294" i="96"/>
  <c r="BU294" i="96"/>
  <c r="BV294" i="96"/>
  <c r="BW294" i="96"/>
  <c r="BX294" i="96"/>
  <c r="BY294" i="96"/>
  <c r="BZ294" i="96"/>
  <c r="CA294" i="96"/>
  <c r="CB294" i="96"/>
  <c r="DM45" i="94"/>
  <c r="DN45" i="94"/>
  <c r="DO45" i="94"/>
  <c r="DP45" i="94"/>
  <c r="DQ45" i="94"/>
  <c r="DR45" i="94"/>
  <c r="DS45" i="94"/>
  <c r="DT45" i="94"/>
  <c r="DU45" i="94"/>
  <c r="DV45" i="94"/>
  <c r="DW45" i="94"/>
  <c r="DX45" i="94"/>
  <c r="DY45" i="94"/>
  <c r="DZ45" i="94"/>
  <c r="DJ46" i="25"/>
  <c r="DK46" i="25"/>
  <c r="DL46" i="25"/>
  <c r="DM46" i="25"/>
  <c r="DN46" i="25"/>
  <c r="DO46" i="25"/>
  <c r="DP46" i="25"/>
  <c r="DQ46" i="25"/>
  <c r="DR46" i="25"/>
  <c r="DS46" i="25"/>
  <c r="DT46" i="25"/>
  <c r="DU46" i="25"/>
  <c r="DV46" i="25"/>
  <c r="DW46" i="25"/>
  <c r="EE46" i="25"/>
  <c r="DG214" i="105"/>
  <c r="DH214" i="105"/>
  <c r="DI214" i="105"/>
  <c r="DJ214" i="105"/>
  <c r="DK214" i="105"/>
  <c r="DW214" i="105" s="1"/>
  <c r="DL214" i="105"/>
  <c r="DM214" i="105"/>
  <c r="DN214" i="105"/>
  <c r="DO214" i="105"/>
  <c r="DP214" i="105"/>
  <c r="DQ214" i="105"/>
  <c r="DR214" i="105"/>
  <c r="DS214" i="105"/>
  <c r="DT214" i="105"/>
  <c r="BC707" i="13"/>
  <c r="BD707" i="13"/>
  <c r="BE707" i="13"/>
  <c r="BF707" i="13"/>
  <c r="BG707" i="13"/>
  <c r="BH707" i="13"/>
  <c r="U707" i="13"/>
  <c r="AB707" i="13"/>
  <c r="AK707" i="13"/>
  <c r="AO707" i="13"/>
  <c r="AU707" i="13"/>
  <c r="BA707" i="13"/>
  <c r="AA707" i="13"/>
  <c r="AJ707" i="13"/>
  <c r="AT707" i="13"/>
  <c r="AZ707" i="13"/>
  <c r="Z707" i="13"/>
  <c r="AI707" i="13"/>
  <c r="AS707" i="13"/>
  <c r="AY707" i="13"/>
  <c r="Y707" i="13"/>
  <c r="AH707" i="13"/>
  <c r="AR707" i="13"/>
  <c r="AX707" i="13"/>
  <c r="X707" i="13"/>
  <c r="AG707" i="13"/>
  <c r="AQ707" i="13"/>
  <c r="AW707" i="13"/>
  <c r="W707" i="13"/>
  <c r="AF707" i="13"/>
  <c r="AP707" i="13"/>
  <c r="AV707" i="13"/>
  <c r="AM707" i="13" l="1"/>
  <c r="AE707" i="13"/>
  <c r="DU214" i="105"/>
  <c r="DV214" i="105"/>
  <c r="DY214" i="105"/>
  <c r="EA214" i="105"/>
  <c r="DZ46" i="25"/>
  <c r="AC708" i="13"/>
  <c r="DY46" i="25"/>
  <c r="EA46" i="25"/>
  <c r="AN707" i="13"/>
  <c r="AL707" i="13" s="1"/>
  <c r="ED46" i="25"/>
  <c r="EC46" i="25"/>
  <c r="DX46" i="25"/>
  <c r="EG46" i="25"/>
  <c r="EF46" i="25"/>
  <c r="EB46" i="25"/>
  <c r="BL708" i="13"/>
  <c r="BI707" i="13"/>
  <c r="BK707" i="13"/>
  <c r="BJ707" i="13"/>
  <c r="ED45" i="94"/>
  <c r="EI45" i="94"/>
  <c r="EF45" i="94"/>
  <c r="EC45" i="94"/>
  <c r="EJ45" i="94"/>
  <c r="EA45" i="94"/>
  <c r="EH45" i="94"/>
  <c r="EB45" i="94"/>
  <c r="EE45" i="94"/>
  <c r="EG45" i="94"/>
  <c r="EC214" i="105"/>
  <c r="ED214" i="105"/>
  <c r="DZ214" i="105"/>
  <c r="EB214" i="105"/>
  <c r="DX214" i="105"/>
  <c r="AD707" i="13"/>
  <c r="AC707" i="13" s="1"/>
  <c r="BB707" i="13"/>
  <c r="AU293" i="104"/>
  <c r="AV293" i="104"/>
  <c r="AW293" i="104"/>
  <c r="AX293" i="104"/>
  <c r="AY293" i="104"/>
  <c r="AZ293" i="104"/>
  <c r="BA293" i="104"/>
  <c r="BI293" i="104"/>
  <c r="BJ293" i="104"/>
  <c r="BK293" i="104"/>
  <c r="BL293" i="104"/>
  <c r="BM293" i="104"/>
  <c r="BN293" i="104"/>
  <c r="AK293" i="104"/>
  <c r="BZ293" i="104" s="1"/>
  <c r="AG293" i="104"/>
  <c r="BY293" i="104" s="1"/>
  <c r="AC293" i="104"/>
  <c r="BX293" i="104" s="1"/>
  <c r="Y293" i="104"/>
  <c r="BW293" i="104" s="1"/>
  <c r="U293" i="104"/>
  <c r="BV293" i="104" s="1"/>
  <c r="Q293" i="104"/>
  <c r="BU293" i="104" s="1"/>
  <c r="AQ292" i="103"/>
  <c r="AR292" i="103"/>
  <c r="AS292" i="103"/>
  <c r="AT292" i="103"/>
  <c r="AU292" i="103"/>
  <c r="AV292" i="103"/>
  <c r="AW292" i="103"/>
  <c r="AX292" i="103"/>
  <c r="BE292" i="103"/>
  <c r="BF292" i="103"/>
  <c r="BG292" i="103"/>
  <c r="BH292" i="103"/>
  <c r="BI292" i="103"/>
  <c r="BJ292" i="103"/>
  <c r="BK292" i="103"/>
  <c r="AH292" i="103"/>
  <c r="BW292" i="103" s="1"/>
  <c r="AD292" i="103"/>
  <c r="BV292" i="103" s="1"/>
  <c r="Z292" i="103"/>
  <c r="BU292" i="103" s="1"/>
  <c r="V292" i="103"/>
  <c r="BT292" i="103" s="1"/>
  <c r="R292" i="103"/>
  <c r="BS292" i="103" s="1"/>
  <c r="N292" i="103"/>
  <c r="BR292" i="103" s="1"/>
  <c r="J292" i="103"/>
  <c r="BQ292" i="103" s="1"/>
  <c r="AV292" i="102"/>
  <c r="AW292" i="102"/>
  <c r="AX292" i="102"/>
  <c r="AY292" i="102"/>
  <c r="AZ292" i="102"/>
  <c r="BA292" i="102"/>
  <c r="BB292" i="102"/>
  <c r="BC292" i="102"/>
  <c r="BI292" i="102"/>
  <c r="BJ292" i="102"/>
  <c r="BK292" i="102"/>
  <c r="BL292" i="102"/>
  <c r="BM292" i="102"/>
  <c r="BN292" i="102"/>
  <c r="BO292" i="102"/>
  <c r="BP292" i="102"/>
  <c r="AM292" i="102"/>
  <c r="CB292" i="102" s="1"/>
  <c r="AI292" i="102"/>
  <c r="CA292" i="102" s="1"/>
  <c r="AE292" i="102"/>
  <c r="BZ292" i="102" s="1"/>
  <c r="AA292" i="102"/>
  <c r="BY292" i="102" s="1"/>
  <c r="W292" i="102"/>
  <c r="BX292" i="102" s="1"/>
  <c r="S292" i="102"/>
  <c r="BW292" i="102" s="1"/>
  <c r="O292" i="102"/>
  <c r="BV292" i="102" s="1"/>
  <c r="K292" i="102"/>
  <c r="BU292" i="102" s="1"/>
  <c r="AU292" i="102"/>
  <c r="BF292" i="100"/>
  <c r="BG292" i="100"/>
  <c r="BH292" i="100"/>
  <c r="BI292" i="100"/>
  <c r="BJ292" i="100"/>
  <c r="BK292" i="100"/>
  <c r="BL292" i="100"/>
  <c r="BM292" i="100"/>
  <c r="BN292" i="100"/>
  <c r="BO292" i="100"/>
  <c r="BP292" i="100"/>
  <c r="BT292" i="100"/>
  <c r="BU292" i="100"/>
  <c r="BV292" i="100"/>
  <c r="BW292" i="100"/>
  <c r="BX292" i="100"/>
  <c r="BY292" i="100"/>
  <c r="BZ292" i="100"/>
  <c r="CA292" i="100"/>
  <c r="CB292" i="100"/>
  <c r="CC292" i="100"/>
  <c r="CM292" i="100"/>
  <c r="AZ292" i="100"/>
  <c r="CO292" i="100" s="1"/>
  <c r="AV292" i="100"/>
  <c r="CN292" i="100" s="1"/>
  <c r="AR292" i="100"/>
  <c r="AN292" i="100"/>
  <c r="CL292" i="100" s="1"/>
  <c r="AJ292" i="100"/>
  <c r="CK292" i="100" s="1"/>
  <c r="AF292" i="100"/>
  <c r="CJ292" i="100" s="1"/>
  <c r="AB292" i="100"/>
  <c r="CI292" i="100" s="1"/>
  <c r="X292" i="100"/>
  <c r="CH292" i="100" s="1"/>
  <c r="T292" i="100"/>
  <c r="CG292" i="100" s="1"/>
  <c r="P292" i="100"/>
  <c r="CF292" i="100" s="1"/>
  <c r="BC293" i="96"/>
  <c r="BD293" i="96"/>
  <c r="BE293" i="96"/>
  <c r="BF293" i="96"/>
  <c r="BG293" i="96"/>
  <c r="BH293" i="96"/>
  <c r="BI293" i="96"/>
  <c r="BJ293" i="96"/>
  <c r="BK293" i="96"/>
  <c r="BL293" i="96"/>
  <c r="BM293" i="96"/>
  <c r="BN293" i="96"/>
  <c r="BO293" i="96"/>
  <c r="BQ293" i="96"/>
  <c r="BR293" i="96"/>
  <c r="BS293" i="96"/>
  <c r="BT293" i="96"/>
  <c r="BU293" i="96"/>
  <c r="BV293" i="96"/>
  <c r="BW293" i="96"/>
  <c r="BX293" i="96"/>
  <c r="BY293" i="96"/>
  <c r="BZ293" i="96"/>
  <c r="CA293" i="96"/>
  <c r="CB293" i="96"/>
  <c r="DM44" i="94"/>
  <c r="DN44" i="94"/>
  <c r="DO44" i="94"/>
  <c r="DP44" i="94"/>
  <c r="DQ44" i="94"/>
  <c r="DR44" i="94"/>
  <c r="DS44" i="94"/>
  <c r="DT44" i="94"/>
  <c r="DU44" i="94"/>
  <c r="DV44" i="94"/>
  <c r="DW44" i="94"/>
  <c r="DX44" i="94"/>
  <c r="DY44" i="94"/>
  <c r="DZ44" i="94"/>
  <c r="DJ45" i="25"/>
  <c r="DK45" i="25"/>
  <c r="DL45" i="25"/>
  <c r="DM45" i="25"/>
  <c r="DY45" i="25" s="1"/>
  <c r="DN45" i="25"/>
  <c r="DO45" i="25"/>
  <c r="DP45" i="25"/>
  <c r="DQ45" i="25"/>
  <c r="EE45" i="25" s="1"/>
  <c r="DR45" i="25"/>
  <c r="DS45" i="25"/>
  <c r="DT45" i="25"/>
  <c r="DU45" i="25"/>
  <c r="DV45" i="25"/>
  <c r="DW45" i="25"/>
  <c r="DG213" i="105"/>
  <c r="DH213" i="105"/>
  <c r="DV213" i="105" s="1"/>
  <c r="DI213" i="105"/>
  <c r="DJ213" i="105"/>
  <c r="DK213" i="105"/>
  <c r="DL213" i="105"/>
  <c r="DM213" i="105"/>
  <c r="DX213" i="105" s="1"/>
  <c r="DN213" i="105"/>
  <c r="DO213" i="105"/>
  <c r="DP213" i="105"/>
  <c r="DQ213" i="105"/>
  <c r="DR213" i="105"/>
  <c r="DS213" i="105"/>
  <c r="DT213" i="105"/>
  <c r="EA213" i="105"/>
  <c r="BC706" i="13"/>
  <c r="BD706" i="13"/>
  <c r="BE706" i="13"/>
  <c r="BF706" i="13"/>
  <c r="BG706" i="13"/>
  <c r="BH706" i="13"/>
  <c r="U706" i="13"/>
  <c r="AB706" i="13"/>
  <c r="AK706" i="13"/>
  <c r="AO706" i="13"/>
  <c r="AU706" i="13"/>
  <c r="BA706" i="13"/>
  <c r="AA706" i="13"/>
  <c r="AJ706" i="13"/>
  <c r="AT706" i="13"/>
  <c r="AZ706" i="13"/>
  <c r="Z706" i="13"/>
  <c r="AI706" i="13"/>
  <c r="AM706" i="13" s="1"/>
  <c r="AS706" i="13"/>
  <c r="AY706" i="13"/>
  <c r="Y706" i="13"/>
  <c r="AH706" i="13"/>
  <c r="AR706" i="13"/>
  <c r="AX706" i="13"/>
  <c r="X706" i="13"/>
  <c r="AG706" i="13"/>
  <c r="AQ706" i="13"/>
  <c r="AW706" i="13"/>
  <c r="W706" i="13"/>
  <c r="AF706" i="13"/>
  <c r="AP706" i="13"/>
  <c r="AV706" i="13"/>
  <c r="EB213" i="105" l="1"/>
  <c r="DZ45" i="25"/>
  <c r="EA45" i="25"/>
  <c r="DU213" i="105"/>
  <c r="ED213" i="105"/>
  <c r="DW213" i="105"/>
  <c r="DZ213" i="105"/>
  <c r="EG45" i="25"/>
  <c r="ED45" i="25"/>
  <c r="EC45" i="25"/>
  <c r="DX45" i="25"/>
  <c r="EE44" i="94"/>
  <c r="BL707" i="13"/>
  <c r="ED44" i="94"/>
  <c r="EJ44" i="94"/>
  <c r="EG44" i="94"/>
  <c r="EI44" i="94"/>
  <c r="EB44" i="94"/>
  <c r="EC44" i="94"/>
  <c r="EC213" i="105"/>
  <c r="DY213" i="105"/>
  <c r="EA44" i="94"/>
  <c r="EH44" i="94"/>
  <c r="EF44" i="94"/>
  <c r="AD706" i="13"/>
  <c r="BJ706" i="13"/>
  <c r="BI706" i="13"/>
  <c r="BK706" i="13"/>
  <c r="EF45" i="25"/>
  <c r="EB45" i="25"/>
  <c r="AE706" i="13"/>
  <c r="AC706" i="13" s="1"/>
  <c r="AN706" i="13"/>
  <c r="AL706" i="13" s="1"/>
  <c r="BB706" i="13"/>
  <c r="AU292" i="104"/>
  <c r="AV292" i="104"/>
  <c r="AW292" i="104"/>
  <c r="AX292" i="104"/>
  <c r="AY292" i="104"/>
  <c r="AZ292" i="104"/>
  <c r="BA292" i="104"/>
  <c r="BI292" i="104"/>
  <c r="BJ292" i="104"/>
  <c r="BK292" i="104"/>
  <c r="BL292" i="104"/>
  <c r="BM292" i="104"/>
  <c r="BN292" i="104"/>
  <c r="AK292" i="104"/>
  <c r="BZ292" i="104" s="1"/>
  <c r="AG292" i="104"/>
  <c r="BY292" i="104" s="1"/>
  <c r="AC292" i="104"/>
  <c r="BX292" i="104" s="1"/>
  <c r="Y292" i="104"/>
  <c r="BW292" i="104" s="1"/>
  <c r="U292" i="104"/>
  <c r="BV292" i="104" s="1"/>
  <c r="Q292" i="104"/>
  <c r="BU292" i="104" s="1"/>
  <c r="AQ291" i="103"/>
  <c r="AR291" i="103"/>
  <c r="AS291" i="103"/>
  <c r="AT291" i="103"/>
  <c r="AU291" i="103"/>
  <c r="AV291" i="103"/>
  <c r="AW291" i="103"/>
  <c r="AX291" i="103"/>
  <c r="BE291" i="103"/>
  <c r="BF291" i="103"/>
  <c r="BG291" i="103"/>
  <c r="BH291" i="103"/>
  <c r="BI291" i="103"/>
  <c r="BJ291" i="103"/>
  <c r="BK291" i="103"/>
  <c r="AH291" i="103"/>
  <c r="BW291" i="103" s="1"/>
  <c r="AD291" i="103"/>
  <c r="BV291" i="103" s="1"/>
  <c r="Z291" i="103"/>
  <c r="BU291" i="103" s="1"/>
  <c r="V291" i="103"/>
  <c r="BT291" i="103" s="1"/>
  <c r="R291" i="103"/>
  <c r="BS291" i="103" s="1"/>
  <c r="N291" i="103"/>
  <c r="BR291" i="103" s="1"/>
  <c r="J291" i="103"/>
  <c r="BQ291" i="103" s="1"/>
  <c r="AU291" i="102"/>
  <c r="AV291" i="102"/>
  <c r="AW291" i="102"/>
  <c r="AX291" i="102"/>
  <c r="AY291" i="102"/>
  <c r="AZ291" i="102"/>
  <c r="BA291" i="102"/>
  <c r="BB291" i="102"/>
  <c r="BC291" i="102"/>
  <c r="BI291" i="102"/>
  <c r="BJ291" i="102"/>
  <c r="BK291" i="102"/>
  <c r="BL291" i="102"/>
  <c r="BM291" i="102"/>
  <c r="BN291" i="102"/>
  <c r="BO291" i="102"/>
  <c r="BP291" i="102"/>
  <c r="AM291" i="102"/>
  <c r="CB291" i="102" s="1"/>
  <c r="AI291" i="102"/>
  <c r="CA291" i="102" s="1"/>
  <c r="AE291" i="102"/>
  <c r="BZ291" i="102" s="1"/>
  <c r="AA291" i="102"/>
  <c r="BY291" i="102" s="1"/>
  <c r="W291" i="102"/>
  <c r="BX291" i="102" s="1"/>
  <c r="S291" i="102"/>
  <c r="BW291" i="102" s="1"/>
  <c r="O291" i="102"/>
  <c r="BV291" i="102" s="1"/>
  <c r="K291" i="102"/>
  <c r="BU291" i="102" s="1"/>
  <c r="AX290" i="101"/>
  <c r="AY290" i="101"/>
  <c r="AZ290" i="101"/>
  <c r="BA290" i="101"/>
  <c r="BB290" i="101"/>
  <c r="BC290" i="101"/>
  <c r="BD290" i="101"/>
  <c r="BE290" i="101"/>
  <c r="BF290" i="101"/>
  <c r="BG290" i="101"/>
  <c r="BL290" i="101"/>
  <c r="BM290" i="101"/>
  <c r="BN290" i="101"/>
  <c r="BO290" i="101"/>
  <c r="BP290" i="101"/>
  <c r="BQ290" i="101"/>
  <c r="BR290" i="101"/>
  <c r="BS290" i="101"/>
  <c r="BT290" i="101"/>
  <c r="AQ290" i="101"/>
  <c r="CF290" i="101" s="1"/>
  <c r="AM290" i="101"/>
  <c r="CE290" i="101" s="1"/>
  <c r="AI290" i="101"/>
  <c r="CD290" i="101" s="1"/>
  <c r="AE290" i="101"/>
  <c r="CC290" i="101" s="1"/>
  <c r="AA290" i="101"/>
  <c r="CB290" i="101" s="1"/>
  <c r="W290" i="101"/>
  <c r="CA290" i="101" s="1"/>
  <c r="S290" i="101"/>
  <c r="BZ290" i="101" s="1"/>
  <c r="O290" i="101"/>
  <c r="BY290" i="101" s="1"/>
  <c r="K290" i="101"/>
  <c r="BX290" i="101" s="1"/>
  <c r="BF291" i="100"/>
  <c r="BG291" i="100"/>
  <c r="BH291" i="100"/>
  <c r="BI291" i="100"/>
  <c r="BJ291" i="100"/>
  <c r="BK291" i="100"/>
  <c r="BL291" i="100"/>
  <c r="BM291" i="100"/>
  <c r="BN291" i="100"/>
  <c r="BO291" i="100"/>
  <c r="BP291" i="100"/>
  <c r="BT291" i="100"/>
  <c r="BU291" i="100"/>
  <c r="BV291" i="100"/>
  <c r="BW291" i="100"/>
  <c r="BX291" i="100"/>
  <c r="BY291" i="100"/>
  <c r="BZ291" i="100"/>
  <c r="CA291" i="100"/>
  <c r="CB291" i="100"/>
  <c r="CC291" i="100"/>
  <c r="CF291" i="100"/>
  <c r="AZ291" i="100"/>
  <c r="CO291" i="100" s="1"/>
  <c r="AV291" i="100"/>
  <c r="CN291" i="100" s="1"/>
  <c r="AR291" i="100"/>
  <c r="CM291" i="100" s="1"/>
  <c r="AN291" i="100"/>
  <c r="CL291" i="100" s="1"/>
  <c r="AJ291" i="100"/>
  <c r="CK291" i="100" s="1"/>
  <c r="AF291" i="100"/>
  <c r="CJ291" i="100" s="1"/>
  <c r="AB291" i="100"/>
  <c r="CI291" i="100" s="1"/>
  <c r="X291" i="100"/>
  <c r="CH291" i="100" s="1"/>
  <c r="T291" i="100"/>
  <c r="CG291" i="100" s="1"/>
  <c r="P291" i="100"/>
  <c r="BC292" i="96"/>
  <c r="BD292" i="96"/>
  <c r="BE292" i="96"/>
  <c r="BF292" i="96"/>
  <c r="BG292" i="96"/>
  <c r="BH292" i="96"/>
  <c r="BI292" i="96"/>
  <c r="BJ292" i="96"/>
  <c r="BK292" i="96"/>
  <c r="BL292" i="96"/>
  <c r="BM292" i="96"/>
  <c r="BN292" i="96"/>
  <c r="BO292" i="96"/>
  <c r="BQ292" i="96"/>
  <c r="BR292" i="96"/>
  <c r="BS292" i="96"/>
  <c r="BT292" i="96"/>
  <c r="BU292" i="96"/>
  <c r="BV292" i="96"/>
  <c r="BW292" i="96"/>
  <c r="BX292" i="96"/>
  <c r="BY292" i="96"/>
  <c r="BZ292" i="96"/>
  <c r="CA292" i="96"/>
  <c r="CB292" i="96"/>
  <c r="DM43" i="94"/>
  <c r="DN43" i="94"/>
  <c r="DO43" i="94"/>
  <c r="DP43" i="94"/>
  <c r="DQ43" i="94"/>
  <c r="DR43" i="94"/>
  <c r="DS43" i="94"/>
  <c r="DT43" i="94"/>
  <c r="DU43" i="94"/>
  <c r="DV43" i="94"/>
  <c r="DW43" i="94"/>
  <c r="DX43" i="94"/>
  <c r="DY43" i="94"/>
  <c r="DZ43" i="94"/>
  <c r="DJ44" i="25"/>
  <c r="DK44" i="25"/>
  <c r="EG44" i="25" s="1"/>
  <c r="DL44" i="25"/>
  <c r="DM44" i="25"/>
  <c r="DN44" i="25"/>
  <c r="DO44" i="25"/>
  <c r="EE44" i="25" s="1"/>
  <c r="DP44" i="25"/>
  <c r="DQ44" i="25"/>
  <c r="DR44" i="25"/>
  <c r="DS44" i="25"/>
  <c r="DT44" i="25"/>
  <c r="DU44" i="25"/>
  <c r="DV44" i="25"/>
  <c r="DW44" i="25"/>
  <c r="DG212" i="105"/>
  <c r="DH212" i="105"/>
  <c r="DI212" i="105"/>
  <c r="DJ212" i="105"/>
  <c r="DK212" i="105"/>
  <c r="DL212" i="105"/>
  <c r="DM212" i="105"/>
  <c r="DN212" i="105"/>
  <c r="DO212" i="105"/>
  <c r="DP212" i="105"/>
  <c r="DQ212" i="105"/>
  <c r="DR212" i="105"/>
  <c r="DS212" i="105"/>
  <c r="DT212" i="105"/>
  <c r="DZ212" i="105" s="1"/>
  <c r="BC705" i="13"/>
  <c r="BD705" i="13"/>
  <c r="BE705" i="13"/>
  <c r="BF705" i="13"/>
  <c r="BG705" i="13"/>
  <c r="BH705" i="13"/>
  <c r="U705" i="13"/>
  <c r="AB705" i="13"/>
  <c r="AK705" i="13"/>
  <c r="AO705" i="13"/>
  <c r="AU705" i="13"/>
  <c r="BA705" i="13"/>
  <c r="AA705" i="13"/>
  <c r="AJ705" i="13"/>
  <c r="AT705" i="13"/>
  <c r="AZ705" i="13"/>
  <c r="Z705" i="13"/>
  <c r="AI705" i="13"/>
  <c r="AS705" i="13"/>
  <c r="AY705" i="13"/>
  <c r="Y705" i="13"/>
  <c r="AH705" i="13"/>
  <c r="AR705" i="13"/>
  <c r="AX705" i="13"/>
  <c r="X705" i="13"/>
  <c r="AG705" i="13"/>
  <c r="AQ705" i="13"/>
  <c r="AW705" i="13"/>
  <c r="W705" i="13"/>
  <c r="AF705" i="13"/>
  <c r="AP705" i="13"/>
  <c r="AV705" i="13"/>
  <c r="AU291" i="104"/>
  <c r="AV291" i="104"/>
  <c r="AW291" i="104"/>
  <c r="AX291" i="104"/>
  <c r="AY291" i="104"/>
  <c r="AZ291" i="104"/>
  <c r="BA291" i="104"/>
  <c r="BI291" i="104"/>
  <c r="BJ291" i="104"/>
  <c r="BK291" i="104"/>
  <c r="BL291" i="104"/>
  <c r="BM291" i="104"/>
  <c r="BN291" i="104"/>
  <c r="AK291" i="104"/>
  <c r="BZ291" i="104" s="1"/>
  <c r="AG291" i="104"/>
  <c r="BY291" i="104" s="1"/>
  <c r="AC291" i="104"/>
  <c r="BX291" i="104" s="1"/>
  <c r="Y291" i="104"/>
  <c r="BW291" i="104" s="1"/>
  <c r="U291" i="104"/>
  <c r="BV291" i="104" s="1"/>
  <c r="Q291" i="104"/>
  <c r="BU291" i="104" s="1"/>
  <c r="AQ290" i="103"/>
  <c r="AR290" i="103"/>
  <c r="AS290" i="103"/>
  <c r="AT290" i="103"/>
  <c r="AU290" i="103"/>
  <c r="AV290" i="103"/>
  <c r="AW290" i="103"/>
  <c r="AX290" i="103"/>
  <c r="BE290" i="103"/>
  <c r="BF290" i="103"/>
  <c r="BG290" i="103"/>
  <c r="BH290" i="103"/>
  <c r="BI290" i="103"/>
  <c r="BJ290" i="103"/>
  <c r="BK290" i="103"/>
  <c r="AH290" i="103"/>
  <c r="BW290" i="103" s="1"/>
  <c r="AD290" i="103"/>
  <c r="BV290" i="103" s="1"/>
  <c r="Z290" i="103"/>
  <c r="BU290" i="103" s="1"/>
  <c r="V290" i="103"/>
  <c r="BT290" i="103" s="1"/>
  <c r="R290" i="103"/>
  <c r="BS290" i="103" s="1"/>
  <c r="N290" i="103"/>
  <c r="BR290" i="103" s="1"/>
  <c r="J290" i="103"/>
  <c r="BQ290" i="103" s="1"/>
  <c r="AU290" i="102"/>
  <c r="AV290" i="102"/>
  <c r="AW290" i="102"/>
  <c r="AX290" i="102"/>
  <c r="AY290" i="102"/>
  <c r="AZ290" i="102"/>
  <c r="BA290" i="102"/>
  <c r="BB290" i="102"/>
  <c r="BC290" i="102"/>
  <c r="BI290" i="102"/>
  <c r="BJ290" i="102"/>
  <c r="BK290" i="102"/>
  <c r="BL290" i="102"/>
  <c r="BM290" i="102"/>
  <c r="BN290" i="102"/>
  <c r="BO290" i="102"/>
  <c r="BP290" i="102"/>
  <c r="AM290" i="102"/>
  <c r="CB290" i="102" s="1"/>
  <c r="AI290" i="102"/>
  <c r="CA290" i="102" s="1"/>
  <c r="AE290" i="102"/>
  <c r="BZ290" i="102" s="1"/>
  <c r="AA290" i="102"/>
  <c r="BY290" i="102" s="1"/>
  <c r="W290" i="102"/>
  <c r="BX290" i="102" s="1"/>
  <c r="S290" i="102"/>
  <c r="BW290" i="102" s="1"/>
  <c r="O290" i="102"/>
  <c r="BV290" i="102" s="1"/>
  <c r="K290" i="102"/>
  <c r="BU290" i="102" s="1"/>
  <c r="AX289" i="101"/>
  <c r="AY289" i="101"/>
  <c r="AZ289" i="101"/>
  <c r="BA289" i="101"/>
  <c r="BB289" i="101"/>
  <c r="BC289" i="101"/>
  <c r="BD289" i="101"/>
  <c r="BE289" i="101"/>
  <c r="BF289" i="101"/>
  <c r="BG289" i="101"/>
  <c r="BL289" i="101"/>
  <c r="BM289" i="101"/>
  <c r="BN289" i="101"/>
  <c r="BO289" i="101"/>
  <c r="BP289" i="101"/>
  <c r="BQ289" i="101"/>
  <c r="BR289" i="101"/>
  <c r="BS289" i="101"/>
  <c r="BT289" i="101"/>
  <c r="AQ289" i="101"/>
  <c r="CF289" i="101" s="1"/>
  <c r="AM289" i="101"/>
  <c r="CE289" i="101" s="1"/>
  <c r="AI289" i="101"/>
  <c r="CD289" i="101" s="1"/>
  <c r="AE289" i="101"/>
  <c r="CC289" i="101" s="1"/>
  <c r="AA289" i="101"/>
  <c r="CB289" i="101" s="1"/>
  <c r="W289" i="101"/>
  <c r="CA289" i="101" s="1"/>
  <c r="S289" i="101"/>
  <c r="BZ289" i="101" s="1"/>
  <c r="O289" i="101"/>
  <c r="BY289" i="101" s="1"/>
  <c r="K289" i="101"/>
  <c r="BX289" i="101" s="1"/>
  <c r="BF290" i="100"/>
  <c r="BG290" i="100"/>
  <c r="BH290" i="100"/>
  <c r="BI290" i="100"/>
  <c r="BJ290" i="100"/>
  <c r="BK290" i="100"/>
  <c r="BL290" i="100"/>
  <c r="BM290" i="100"/>
  <c r="BN290" i="100"/>
  <c r="BO290" i="100"/>
  <c r="BP290" i="100"/>
  <c r="BT290" i="100"/>
  <c r="BU290" i="100"/>
  <c r="BV290" i="100"/>
  <c r="BW290" i="100"/>
  <c r="BX290" i="100"/>
  <c r="BY290" i="100"/>
  <c r="BZ290" i="100"/>
  <c r="CA290" i="100"/>
  <c r="CB290" i="100"/>
  <c r="CC290" i="100"/>
  <c r="AZ290" i="100"/>
  <c r="CO290" i="100" s="1"/>
  <c r="AV290" i="100"/>
  <c r="CN290" i="100" s="1"/>
  <c r="AR290" i="100"/>
  <c r="CM290" i="100" s="1"/>
  <c r="AN290" i="100"/>
  <c r="CL290" i="100" s="1"/>
  <c r="AJ290" i="100"/>
  <c r="CK290" i="100" s="1"/>
  <c r="AF290" i="100"/>
  <c r="CJ290" i="100" s="1"/>
  <c r="AB290" i="100"/>
  <c r="CI290" i="100" s="1"/>
  <c r="X290" i="100"/>
  <c r="CH290" i="100" s="1"/>
  <c r="T290" i="100"/>
  <c r="CG290" i="100" s="1"/>
  <c r="P290" i="100"/>
  <c r="CF290" i="100" s="1"/>
  <c r="BC291" i="96"/>
  <c r="BD291" i="96"/>
  <c r="BE291" i="96"/>
  <c r="BF291" i="96"/>
  <c r="BG291" i="96"/>
  <c r="BH291" i="96"/>
  <c r="BI291" i="96"/>
  <c r="BJ291" i="96"/>
  <c r="BK291" i="96"/>
  <c r="BL291" i="96"/>
  <c r="BM291" i="96"/>
  <c r="BN291" i="96"/>
  <c r="BO291" i="96"/>
  <c r="BQ291" i="96"/>
  <c r="BR291" i="96"/>
  <c r="BS291" i="96"/>
  <c r="BT291" i="96"/>
  <c r="BU291" i="96"/>
  <c r="BV291" i="96"/>
  <c r="BW291" i="96"/>
  <c r="BX291" i="96"/>
  <c r="BY291" i="96"/>
  <c r="BZ291" i="96"/>
  <c r="CA291" i="96"/>
  <c r="CB291" i="96"/>
  <c r="DM42" i="94"/>
  <c r="DN42" i="94"/>
  <c r="DO42" i="94"/>
  <c r="DP42" i="94"/>
  <c r="DQ42" i="94"/>
  <c r="DR42" i="94"/>
  <c r="DS42" i="94"/>
  <c r="DT42" i="94"/>
  <c r="DU42" i="94"/>
  <c r="DV42" i="94"/>
  <c r="DW42" i="94"/>
  <c r="DX42" i="94"/>
  <c r="DY42" i="94"/>
  <c r="DZ42" i="94"/>
  <c r="DJ43" i="25"/>
  <c r="DK43" i="25"/>
  <c r="DY43" i="25" s="1"/>
  <c r="DL43" i="25"/>
  <c r="DM43" i="25"/>
  <c r="DN43" i="25"/>
  <c r="DO43" i="25"/>
  <c r="DP43" i="25"/>
  <c r="DQ43" i="25"/>
  <c r="DR43" i="25"/>
  <c r="DS43" i="25"/>
  <c r="DT43" i="25"/>
  <c r="DU43" i="25"/>
  <c r="DV43" i="25"/>
  <c r="DW43" i="25"/>
  <c r="DG211" i="105"/>
  <c r="DH211" i="105"/>
  <c r="DI211" i="105"/>
  <c r="DJ211" i="105"/>
  <c r="DK211" i="105"/>
  <c r="DL211" i="105"/>
  <c r="DM211" i="105"/>
  <c r="DN211" i="105"/>
  <c r="DO211" i="105"/>
  <c r="DP211" i="105"/>
  <c r="DQ211" i="105"/>
  <c r="DR211" i="105"/>
  <c r="DS211" i="105"/>
  <c r="DT211" i="105"/>
  <c r="BP5" i="13"/>
  <c r="BC704" i="13"/>
  <c r="BD704" i="13"/>
  <c r="BE704" i="13"/>
  <c r="BF704" i="13"/>
  <c r="BG704" i="13"/>
  <c r="BH704" i="13"/>
  <c r="U704" i="13"/>
  <c r="AB704" i="13"/>
  <c r="AK704" i="13"/>
  <c r="AO704" i="13"/>
  <c r="AU704" i="13"/>
  <c r="BA704" i="13"/>
  <c r="AA704" i="13"/>
  <c r="AJ704" i="13"/>
  <c r="AT704" i="13"/>
  <c r="AZ704" i="13"/>
  <c r="Z704" i="13"/>
  <c r="AI704" i="13"/>
  <c r="AS704" i="13"/>
  <c r="AY704" i="13"/>
  <c r="Y704" i="13"/>
  <c r="AH704" i="13"/>
  <c r="AR704" i="13"/>
  <c r="AX704" i="13"/>
  <c r="X704" i="13"/>
  <c r="AG704" i="13"/>
  <c r="AQ704" i="13"/>
  <c r="AW704" i="13"/>
  <c r="W704" i="13"/>
  <c r="AF704" i="13"/>
  <c r="AP704" i="13"/>
  <c r="AV704" i="13"/>
  <c r="DW211" i="105" l="1"/>
  <c r="EA44" i="25"/>
  <c r="EG43" i="25"/>
  <c r="DV212" i="105"/>
  <c r="AM705" i="13"/>
  <c r="AL705" i="13" s="1"/>
  <c r="AD705" i="13"/>
  <c r="DZ43" i="25"/>
  <c r="EC44" i="25"/>
  <c r="DX44" i="25"/>
  <c r="DZ44" i="25"/>
  <c r="DY44" i="25"/>
  <c r="AN704" i="13"/>
  <c r="AN705" i="13"/>
  <c r="DV211" i="105"/>
  <c r="DY211" i="105"/>
  <c r="EA211" i="105"/>
  <c r="ED212" i="105"/>
  <c r="DY212" i="105"/>
  <c r="ED44" i="25"/>
  <c r="DX43" i="25"/>
  <c r="EF44" i="25"/>
  <c r="EB44" i="25"/>
  <c r="EB43" i="25"/>
  <c r="EF43" i="25"/>
  <c r="EC43" i="25"/>
  <c r="ED43" i="25"/>
  <c r="ED43" i="94"/>
  <c r="ED211" i="105"/>
  <c r="DU212" i="105"/>
  <c r="DU211" i="105"/>
  <c r="DZ211" i="105"/>
  <c r="EB211" i="105"/>
  <c r="DX212" i="105"/>
  <c r="DW212" i="105"/>
  <c r="ED42" i="94"/>
  <c r="EH43" i="94"/>
  <c r="BB705" i="13"/>
  <c r="AD704" i="13"/>
  <c r="AE705" i="13"/>
  <c r="AC705" i="13" s="1"/>
  <c r="BL706" i="13"/>
  <c r="EA43" i="94"/>
  <c r="EF42" i="94"/>
  <c r="EF43" i="94"/>
  <c r="EE43" i="94"/>
  <c r="EC43" i="94"/>
  <c r="EB43" i="94"/>
  <c r="EG43" i="94"/>
  <c r="EJ43" i="94"/>
  <c r="EI43" i="94"/>
  <c r="BI705" i="13"/>
  <c r="BJ705" i="13"/>
  <c r="BK705" i="13"/>
  <c r="BK704" i="13"/>
  <c r="BI704" i="13"/>
  <c r="EC42" i="94"/>
  <c r="EB42" i="94"/>
  <c r="EC212" i="105"/>
  <c r="EB212" i="105"/>
  <c r="EA212" i="105"/>
  <c r="BJ704" i="13"/>
  <c r="AM704" i="13"/>
  <c r="AL704" i="13" s="1"/>
  <c r="BB704" i="13"/>
  <c r="EC211" i="105"/>
  <c r="DX211" i="105"/>
  <c r="EE43" i="25"/>
  <c r="EA43" i="25"/>
  <c r="AE704" i="13"/>
  <c r="EA42" i="94"/>
  <c r="EH42" i="94"/>
  <c r="EJ42" i="94"/>
  <c r="EI42" i="94"/>
  <c r="EE42" i="94"/>
  <c r="EG42" i="94"/>
  <c r="AC704" i="13" l="1"/>
  <c r="BL704" i="13"/>
  <c r="BL705" i="13"/>
  <c r="AK290" i="104"/>
  <c r="BZ290" i="104" s="1"/>
  <c r="BN290" i="104"/>
  <c r="BA290" i="104"/>
  <c r="AG290" i="104"/>
  <c r="BY290" i="104" s="1"/>
  <c r="BM290" i="104"/>
  <c r="AZ290" i="104"/>
  <c r="AC290" i="104"/>
  <c r="BX290" i="104" s="1"/>
  <c r="BL290" i="104"/>
  <c r="AY290" i="104"/>
  <c r="Y290" i="104"/>
  <c r="BW290" i="104" s="1"/>
  <c r="BK290" i="104"/>
  <c r="AX290" i="104"/>
  <c r="U290" i="104"/>
  <c r="BV290" i="104" s="1"/>
  <c r="BJ290" i="104"/>
  <c r="AW290" i="104"/>
  <c r="Q290" i="104"/>
  <c r="BU290" i="104" s="1"/>
  <c r="BI290" i="104"/>
  <c r="AV290" i="104"/>
  <c r="AU290" i="104"/>
  <c r="AH289" i="103"/>
  <c r="BW289" i="103" s="1"/>
  <c r="BK289" i="103"/>
  <c r="AX289" i="103"/>
  <c r="AD289" i="103"/>
  <c r="BV289" i="103" s="1"/>
  <c r="BJ289" i="103"/>
  <c r="AW289" i="103"/>
  <c r="Z289" i="103"/>
  <c r="BU289" i="103" s="1"/>
  <c r="BI289" i="103"/>
  <c r="AV289" i="103"/>
  <c r="V289" i="103"/>
  <c r="BT289" i="103" s="1"/>
  <c r="BH289" i="103"/>
  <c r="AU289" i="103"/>
  <c r="R289" i="103"/>
  <c r="BS289" i="103" s="1"/>
  <c r="BG289" i="103"/>
  <c r="AT289" i="103"/>
  <c r="N289" i="103"/>
  <c r="BR289" i="103" s="1"/>
  <c r="BF289" i="103"/>
  <c r="AS289" i="103"/>
  <c r="J289" i="103"/>
  <c r="BQ289" i="103" s="1"/>
  <c r="BE289" i="103"/>
  <c r="AR289" i="103"/>
  <c r="AQ289" i="103"/>
  <c r="AM289" i="102"/>
  <c r="CB289" i="102" s="1"/>
  <c r="BP289" i="102"/>
  <c r="BC289" i="102"/>
  <c r="AI289" i="102"/>
  <c r="CA289" i="102" s="1"/>
  <c r="BO289" i="102"/>
  <c r="BB289" i="102"/>
  <c r="AE289" i="102"/>
  <c r="BZ289" i="102" s="1"/>
  <c r="BN289" i="102"/>
  <c r="BA289" i="102"/>
  <c r="AA289" i="102"/>
  <c r="BY289" i="102" s="1"/>
  <c r="BM289" i="102"/>
  <c r="AZ289" i="102"/>
  <c r="W289" i="102"/>
  <c r="BX289" i="102" s="1"/>
  <c r="BL289" i="102"/>
  <c r="AY289" i="102"/>
  <c r="S289" i="102"/>
  <c r="BW289" i="102" s="1"/>
  <c r="BK289" i="102"/>
  <c r="AX289" i="102"/>
  <c r="O289" i="102"/>
  <c r="BV289" i="102" s="1"/>
  <c r="BJ289" i="102"/>
  <c r="AW289" i="102"/>
  <c r="K289" i="102"/>
  <c r="BU289" i="102" s="1"/>
  <c r="BI289" i="102"/>
  <c r="AV289" i="102"/>
  <c r="AU289" i="102"/>
  <c r="AX288" i="101"/>
  <c r="AY288" i="101"/>
  <c r="AZ288" i="101"/>
  <c r="BA288" i="101"/>
  <c r="BB288" i="101"/>
  <c r="BC288" i="101"/>
  <c r="BD288" i="101"/>
  <c r="BE288" i="101"/>
  <c r="BF288" i="101"/>
  <c r="BG288" i="101"/>
  <c r="BL288" i="101"/>
  <c r="BM288" i="101"/>
  <c r="BN288" i="101"/>
  <c r="BO288" i="101"/>
  <c r="BP288" i="101"/>
  <c r="BQ288" i="101"/>
  <c r="BR288" i="101"/>
  <c r="BS288" i="101"/>
  <c r="BT288" i="101"/>
  <c r="AQ288" i="101"/>
  <c r="CF288" i="101" s="1"/>
  <c r="AM288" i="101"/>
  <c r="CE288" i="101" s="1"/>
  <c r="AI288" i="101"/>
  <c r="CD288" i="101" s="1"/>
  <c r="AE288" i="101"/>
  <c r="CC288" i="101" s="1"/>
  <c r="AA288" i="101"/>
  <c r="CB288" i="101" s="1"/>
  <c r="W288" i="101"/>
  <c r="CA288" i="101" s="1"/>
  <c r="S288" i="101"/>
  <c r="BZ288" i="101" s="1"/>
  <c r="O288" i="101"/>
  <c r="BY288" i="101" s="1"/>
  <c r="K288" i="101"/>
  <c r="BX288" i="101" s="1"/>
  <c r="BF289" i="100"/>
  <c r="BG289" i="100"/>
  <c r="BH289" i="100"/>
  <c r="BI289" i="100"/>
  <c r="BJ289" i="100"/>
  <c r="BK289" i="100"/>
  <c r="BL289" i="100"/>
  <c r="BM289" i="100"/>
  <c r="BN289" i="100"/>
  <c r="BO289" i="100"/>
  <c r="BP289" i="100"/>
  <c r="BT289" i="100"/>
  <c r="BU289" i="100"/>
  <c r="BV289" i="100"/>
  <c r="BW289" i="100"/>
  <c r="BX289" i="100"/>
  <c r="BY289" i="100"/>
  <c r="BZ289" i="100"/>
  <c r="CA289" i="100"/>
  <c r="CB289" i="100"/>
  <c r="CC289" i="100"/>
  <c r="AZ289" i="100"/>
  <c r="CO289" i="100" s="1"/>
  <c r="AV289" i="100"/>
  <c r="CN289" i="100" s="1"/>
  <c r="AR289" i="100"/>
  <c r="CM289" i="100" s="1"/>
  <c r="AN289" i="100"/>
  <c r="CL289" i="100" s="1"/>
  <c r="AJ289" i="100"/>
  <c r="CK289" i="100" s="1"/>
  <c r="AF289" i="100"/>
  <c r="CJ289" i="100" s="1"/>
  <c r="AB289" i="100"/>
  <c r="CI289" i="100" s="1"/>
  <c r="X289" i="100"/>
  <c r="CH289" i="100" s="1"/>
  <c r="T289" i="100"/>
  <c r="CG289" i="100" s="1"/>
  <c r="P289" i="100"/>
  <c r="CF289" i="100" s="1"/>
  <c r="BC290" i="96"/>
  <c r="BD290" i="96"/>
  <c r="BE290" i="96"/>
  <c r="BF290" i="96"/>
  <c r="BG290" i="96"/>
  <c r="BH290" i="96"/>
  <c r="BI290" i="96"/>
  <c r="BJ290" i="96"/>
  <c r="BK290" i="96"/>
  <c r="BL290" i="96"/>
  <c r="BM290" i="96"/>
  <c r="BN290" i="96"/>
  <c r="BO290" i="96"/>
  <c r="BQ290" i="96"/>
  <c r="BR290" i="96"/>
  <c r="BS290" i="96"/>
  <c r="BT290" i="96"/>
  <c r="BU290" i="96"/>
  <c r="BV290" i="96"/>
  <c r="BW290" i="96"/>
  <c r="BX290" i="96"/>
  <c r="BY290" i="96"/>
  <c r="BZ290" i="96"/>
  <c r="CA290" i="96"/>
  <c r="CB290" i="96"/>
  <c r="DM41" i="94"/>
  <c r="DN41" i="94"/>
  <c r="DO41" i="94"/>
  <c r="DP41" i="94"/>
  <c r="DQ41" i="94"/>
  <c r="DR41" i="94"/>
  <c r="DS41" i="94"/>
  <c r="DT41" i="94"/>
  <c r="DU41" i="94"/>
  <c r="DV41" i="94"/>
  <c r="DW41" i="94"/>
  <c r="DX41" i="94"/>
  <c r="DY41" i="94"/>
  <c r="DZ41" i="94"/>
  <c r="DJ42" i="25"/>
  <c r="DK42" i="25"/>
  <c r="DL42" i="25"/>
  <c r="DM42" i="25"/>
  <c r="DN42" i="25"/>
  <c r="DO42" i="25"/>
  <c r="DP42" i="25"/>
  <c r="DQ42" i="25"/>
  <c r="DR42" i="25"/>
  <c r="DS42" i="25"/>
  <c r="DT42" i="25"/>
  <c r="DU42" i="25"/>
  <c r="DV42" i="25"/>
  <c r="DW42" i="25"/>
  <c r="DG210" i="105"/>
  <c r="DH210" i="105"/>
  <c r="DI210" i="105"/>
  <c r="DJ210" i="105"/>
  <c r="DK210" i="105"/>
  <c r="DL210" i="105"/>
  <c r="DM210" i="105"/>
  <c r="DN210" i="105"/>
  <c r="DO210" i="105"/>
  <c r="DP210" i="105"/>
  <c r="DQ210" i="105"/>
  <c r="DR210" i="105"/>
  <c r="DS210" i="105"/>
  <c r="DT210" i="105"/>
  <c r="BC703" i="13"/>
  <c r="BD703" i="13"/>
  <c r="BE703" i="13"/>
  <c r="BF703" i="13"/>
  <c r="BG703" i="13"/>
  <c r="BH703" i="13"/>
  <c r="U703" i="13"/>
  <c r="AB703" i="13"/>
  <c r="AK703" i="13"/>
  <c r="AO703" i="13"/>
  <c r="AU703" i="13"/>
  <c r="BA703" i="13"/>
  <c r="AA703" i="13"/>
  <c r="AJ703" i="13"/>
  <c r="AT703" i="13"/>
  <c r="AZ703" i="13"/>
  <c r="Z703" i="13"/>
  <c r="AI703" i="13"/>
  <c r="AS703" i="13"/>
  <c r="AY703" i="13"/>
  <c r="Y703" i="13"/>
  <c r="AH703" i="13"/>
  <c r="AR703" i="13"/>
  <c r="AX703" i="13"/>
  <c r="X703" i="13"/>
  <c r="AG703" i="13"/>
  <c r="AQ703" i="13"/>
  <c r="AW703" i="13"/>
  <c r="W703" i="13"/>
  <c r="AE703" i="13" s="1"/>
  <c r="AF703" i="13"/>
  <c r="AP703" i="13"/>
  <c r="AV703" i="13"/>
  <c r="DW210" i="105" l="1"/>
  <c r="EC210" i="105"/>
  <c r="DY42" i="25"/>
  <c r="EB42" i="25"/>
  <c r="DZ42" i="25"/>
  <c r="AM703" i="13"/>
  <c r="EC42" i="25"/>
  <c r="DU210" i="105"/>
  <c r="AN703" i="13"/>
  <c r="BJ703" i="13"/>
  <c r="BK703" i="13"/>
  <c r="BI703" i="13"/>
  <c r="DY210" i="105"/>
  <c r="EF42" i="25"/>
  <c r="EE41" i="94"/>
  <c r="AD703" i="13"/>
  <c r="AC703" i="13" s="1"/>
  <c r="BB703" i="13"/>
  <c r="EG42" i="25"/>
  <c r="ED42" i="25"/>
  <c r="DZ210" i="105"/>
  <c r="EA210" i="105"/>
  <c r="DV210" i="105"/>
  <c r="EC41" i="94"/>
  <c r="EB41" i="94"/>
  <c r="EF41" i="94"/>
  <c r="EG41" i="94"/>
  <c r="EI41" i="94"/>
  <c r="EA41" i="94"/>
  <c r="EJ41" i="94"/>
  <c r="EH41" i="94"/>
  <c r="ED41" i="94"/>
  <c r="DX42" i="25"/>
  <c r="EE42" i="25"/>
  <c r="EA42" i="25"/>
  <c r="ED210" i="105"/>
  <c r="EB210" i="105"/>
  <c r="DX210" i="105"/>
  <c r="AU289" i="104"/>
  <c r="AV289" i="104"/>
  <c r="AW289" i="104"/>
  <c r="AX289" i="104"/>
  <c r="AY289" i="104"/>
  <c r="AZ289" i="104"/>
  <c r="BA289" i="104"/>
  <c r="BI289" i="104"/>
  <c r="BJ289" i="104"/>
  <c r="BK289" i="104"/>
  <c r="BL289" i="104"/>
  <c r="BM289" i="104"/>
  <c r="BN289" i="104"/>
  <c r="AK289" i="104"/>
  <c r="BZ289" i="104" s="1"/>
  <c r="AG289" i="104"/>
  <c r="BY289" i="104" s="1"/>
  <c r="AC289" i="104"/>
  <c r="BX289" i="104" s="1"/>
  <c r="Y289" i="104"/>
  <c r="BW289" i="104" s="1"/>
  <c r="U289" i="104"/>
  <c r="BV289" i="104" s="1"/>
  <c r="Q289" i="104"/>
  <c r="BU289" i="104" s="1"/>
  <c r="AH288" i="103"/>
  <c r="BW288" i="103" s="1"/>
  <c r="BK288" i="103"/>
  <c r="AX288" i="103"/>
  <c r="AD288" i="103"/>
  <c r="BV288" i="103" s="1"/>
  <c r="BJ288" i="103"/>
  <c r="AW288" i="103"/>
  <c r="Z288" i="103"/>
  <c r="BU288" i="103" s="1"/>
  <c r="BI288" i="103"/>
  <c r="AV288" i="103"/>
  <c r="V288" i="103"/>
  <c r="BT288" i="103" s="1"/>
  <c r="BH288" i="103"/>
  <c r="AU288" i="103"/>
  <c r="R288" i="103"/>
  <c r="BS288" i="103" s="1"/>
  <c r="BG288" i="103"/>
  <c r="AT288" i="103"/>
  <c r="N288" i="103"/>
  <c r="BR288" i="103" s="1"/>
  <c r="BF288" i="103"/>
  <c r="AS288" i="103"/>
  <c r="J288" i="103"/>
  <c r="BQ288" i="103" s="1"/>
  <c r="BE288" i="103"/>
  <c r="AR288" i="103"/>
  <c r="AQ288" i="103"/>
  <c r="AM288" i="102"/>
  <c r="CB288" i="102" s="1"/>
  <c r="BP288" i="102"/>
  <c r="BC288" i="102"/>
  <c r="AI288" i="102"/>
  <c r="CA288" i="102" s="1"/>
  <c r="BO288" i="102"/>
  <c r="BB288" i="102"/>
  <c r="AE288" i="102"/>
  <c r="BZ288" i="102" s="1"/>
  <c r="BN288" i="102"/>
  <c r="BA288" i="102"/>
  <c r="AA288" i="102"/>
  <c r="BY288" i="102" s="1"/>
  <c r="BM288" i="102"/>
  <c r="AZ288" i="102"/>
  <c r="W288" i="102"/>
  <c r="BX288" i="102" s="1"/>
  <c r="BL288" i="102"/>
  <c r="AY288" i="102"/>
  <c r="S288" i="102"/>
  <c r="BW288" i="102" s="1"/>
  <c r="BK288" i="102"/>
  <c r="AX288" i="102"/>
  <c r="O288" i="102"/>
  <c r="BV288" i="102" s="1"/>
  <c r="BJ288" i="102"/>
  <c r="AW288" i="102"/>
  <c r="K288" i="102"/>
  <c r="BU288" i="102" s="1"/>
  <c r="BI288" i="102"/>
  <c r="AV288" i="102"/>
  <c r="AU288" i="102"/>
  <c r="AX287" i="101"/>
  <c r="AY287" i="101"/>
  <c r="AZ287" i="101"/>
  <c r="BA287" i="101"/>
  <c r="BB287" i="101"/>
  <c r="BC287" i="101"/>
  <c r="BD287" i="101"/>
  <c r="BE287" i="101"/>
  <c r="BF287" i="101"/>
  <c r="BG287" i="101"/>
  <c r="BL287" i="101"/>
  <c r="BM287" i="101"/>
  <c r="BN287" i="101"/>
  <c r="BO287" i="101"/>
  <c r="BP287" i="101"/>
  <c r="BQ287" i="101"/>
  <c r="BR287" i="101"/>
  <c r="BS287" i="101"/>
  <c r="BT287" i="101"/>
  <c r="AQ287" i="101"/>
  <c r="CF287" i="101" s="1"/>
  <c r="AM287" i="101"/>
  <c r="CE287" i="101" s="1"/>
  <c r="AI287" i="101"/>
  <c r="CD287" i="101" s="1"/>
  <c r="AE287" i="101"/>
  <c r="CC287" i="101" s="1"/>
  <c r="AA287" i="101"/>
  <c r="CB287" i="101" s="1"/>
  <c r="W287" i="101"/>
  <c r="CA287" i="101" s="1"/>
  <c r="S287" i="101"/>
  <c r="BZ287" i="101" s="1"/>
  <c r="O287" i="101"/>
  <c r="BY287" i="101" s="1"/>
  <c r="K287" i="101"/>
  <c r="BX287" i="101" s="1"/>
  <c r="BF288" i="100"/>
  <c r="BG288" i="100"/>
  <c r="BH288" i="100"/>
  <c r="BI288" i="100"/>
  <c r="BJ288" i="100"/>
  <c r="BK288" i="100"/>
  <c r="BL288" i="100"/>
  <c r="BM288" i="100"/>
  <c r="BN288" i="100"/>
  <c r="BO288" i="100"/>
  <c r="BP288" i="100"/>
  <c r="BT288" i="100"/>
  <c r="BU288" i="100"/>
  <c r="BV288" i="100"/>
  <c r="BW288" i="100"/>
  <c r="BX288" i="100"/>
  <c r="BY288" i="100"/>
  <c r="BZ288" i="100"/>
  <c r="CA288" i="100"/>
  <c r="CB288" i="100"/>
  <c r="CC288" i="100"/>
  <c r="AZ288" i="100"/>
  <c r="CO288" i="100" s="1"/>
  <c r="AV288" i="100"/>
  <c r="CN288" i="100" s="1"/>
  <c r="AR288" i="100"/>
  <c r="CM288" i="100" s="1"/>
  <c r="AN288" i="100"/>
  <c r="CL288" i="100" s="1"/>
  <c r="AJ288" i="100"/>
  <c r="CK288" i="100" s="1"/>
  <c r="AF288" i="100"/>
  <c r="CJ288" i="100" s="1"/>
  <c r="AB288" i="100"/>
  <c r="CI288" i="100" s="1"/>
  <c r="X288" i="100"/>
  <c r="CH288" i="100" s="1"/>
  <c r="T288" i="100"/>
  <c r="CG288" i="100" s="1"/>
  <c r="P288" i="100"/>
  <c r="CF288" i="100" s="1"/>
  <c r="BC289" i="96"/>
  <c r="BD289" i="96"/>
  <c r="BE289" i="96"/>
  <c r="BF289" i="96"/>
  <c r="BG289" i="96"/>
  <c r="BH289" i="96"/>
  <c r="BI289" i="96"/>
  <c r="BJ289" i="96"/>
  <c r="BK289" i="96"/>
  <c r="BL289" i="96"/>
  <c r="BM289" i="96"/>
  <c r="BN289" i="96"/>
  <c r="BO289" i="96"/>
  <c r="BQ289" i="96"/>
  <c r="BR289" i="96"/>
  <c r="BS289" i="96"/>
  <c r="BT289" i="96"/>
  <c r="BU289" i="96"/>
  <c r="BV289" i="96"/>
  <c r="BW289" i="96"/>
  <c r="BX289" i="96"/>
  <c r="BY289" i="96"/>
  <c r="BZ289" i="96"/>
  <c r="CA289" i="96"/>
  <c r="CB289" i="96"/>
  <c r="DM40" i="94"/>
  <c r="DN40" i="94"/>
  <c r="DO40" i="94"/>
  <c r="DP40" i="94"/>
  <c r="DQ40" i="94"/>
  <c r="DR40" i="94"/>
  <c r="DS40" i="94"/>
  <c r="DT40" i="94"/>
  <c r="DU40" i="94"/>
  <c r="DV40" i="94"/>
  <c r="DW40" i="94"/>
  <c r="DX40" i="94"/>
  <c r="DY40" i="94"/>
  <c r="DZ40" i="94"/>
  <c r="DJ41" i="25"/>
  <c r="DK41" i="25"/>
  <c r="DL41" i="25"/>
  <c r="DM41" i="25"/>
  <c r="DN41" i="25"/>
  <c r="DO41" i="25"/>
  <c r="DP41" i="25"/>
  <c r="DQ41" i="25"/>
  <c r="DR41" i="25"/>
  <c r="DS41" i="25"/>
  <c r="DT41" i="25"/>
  <c r="DU41" i="25"/>
  <c r="DV41" i="25"/>
  <c r="DW41" i="25"/>
  <c r="DG209" i="105"/>
  <c r="DH209" i="105"/>
  <c r="DI209" i="105"/>
  <c r="DJ209" i="105"/>
  <c r="DK209" i="105"/>
  <c r="DL209" i="105"/>
  <c r="DM209" i="105"/>
  <c r="DN209" i="105"/>
  <c r="DO209" i="105"/>
  <c r="DP209" i="105"/>
  <c r="DQ209" i="105"/>
  <c r="DR209" i="105"/>
  <c r="DS209" i="105"/>
  <c r="DT209" i="105"/>
  <c r="DY209" i="105"/>
  <c r="BC702" i="13"/>
  <c r="BD702" i="13"/>
  <c r="BE702" i="13"/>
  <c r="BF702" i="13"/>
  <c r="BG702" i="13"/>
  <c r="BH702" i="13"/>
  <c r="U702" i="13"/>
  <c r="AB702" i="13"/>
  <c r="AK702" i="13"/>
  <c r="AO702" i="13"/>
  <c r="AU702" i="13"/>
  <c r="BA702" i="13"/>
  <c r="AA702" i="13"/>
  <c r="AJ702" i="13"/>
  <c r="AT702" i="13"/>
  <c r="AZ702" i="13"/>
  <c r="Z702" i="13"/>
  <c r="AI702" i="13"/>
  <c r="AS702" i="13"/>
  <c r="AY702" i="13"/>
  <c r="Y702" i="13"/>
  <c r="AH702" i="13"/>
  <c r="AR702" i="13"/>
  <c r="AX702" i="13"/>
  <c r="X702" i="13"/>
  <c r="AG702" i="13"/>
  <c r="AQ702" i="13"/>
  <c r="AW702" i="13"/>
  <c r="W702" i="13"/>
  <c r="AF702" i="13"/>
  <c r="AP702" i="13"/>
  <c r="AV702" i="13"/>
  <c r="ED209" i="105" l="1"/>
  <c r="AM702" i="13"/>
  <c r="AD702" i="13"/>
  <c r="EA41" i="25"/>
  <c r="EE41" i="25"/>
  <c r="EG41" i="25"/>
  <c r="AL703" i="13"/>
  <c r="EC209" i="105"/>
  <c r="DX209" i="105"/>
  <c r="EB41" i="25"/>
  <c r="ED41" i="25"/>
  <c r="EB209" i="105"/>
  <c r="AE702" i="13"/>
  <c r="AC702" i="13" s="1"/>
  <c r="BB702" i="13"/>
  <c r="BL703" i="13"/>
  <c r="BI702" i="13"/>
  <c r="DU209" i="105"/>
  <c r="EF41" i="25"/>
  <c r="AN702" i="13"/>
  <c r="AL702" i="13" s="1"/>
  <c r="DW209" i="105"/>
  <c r="DV209" i="105"/>
  <c r="DX41" i="25"/>
  <c r="EC41" i="25"/>
  <c r="EG40" i="94"/>
  <c r="BK702" i="13"/>
  <c r="DZ209" i="105"/>
  <c r="DZ41" i="25"/>
  <c r="DY41" i="25"/>
  <c r="ED40" i="94"/>
  <c r="EC40" i="94"/>
  <c r="BJ702" i="13"/>
  <c r="EF40" i="94"/>
  <c r="EB40" i="94"/>
  <c r="EE40" i="94"/>
  <c r="EJ40" i="94"/>
  <c r="EI40" i="94"/>
  <c r="EA40" i="94"/>
  <c r="EH40" i="94"/>
  <c r="EA209" i="105"/>
  <c r="AU288" i="104"/>
  <c r="AV288" i="104"/>
  <c r="AW288" i="104"/>
  <c r="AX288" i="104"/>
  <c r="AY288" i="104"/>
  <c r="AZ288" i="104"/>
  <c r="BA288" i="104"/>
  <c r="BI288" i="104"/>
  <c r="BJ288" i="104"/>
  <c r="BK288" i="104"/>
  <c r="BL288" i="104"/>
  <c r="BM288" i="104"/>
  <c r="BN288" i="104"/>
  <c r="AK288" i="104"/>
  <c r="BZ288" i="104" s="1"/>
  <c r="AG288" i="104"/>
  <c r="BY288" i="104" s="1"/>
  <c r="AC288" i="104"/>
  <c r="BX288" i="104" s="1"/>
  <c r="Y288" i="104"/>
  <c r="BW288" i="104" s="1"/>
  <c r="U288" i="104"/>
  <c r="BV288" i="104" s="1"/>
  <c r="Q288" i="104"/>
  <c r="BU288" i="104" s="1"/>
  <c r="AQ287" i="103"/>
  <c r="AR287" i="103"/>
  <c r="AS287" i="103"/>
  <c r="AT287" i="103"/>
  <c r="AU287" i="103"/>
  <c r="AV287" i="103"/>
  <c r="AW287" i="103"/>
  <c r="AX287" i="103"/>
  <c r="BE287" i="103"/>
  <c r="BF287" i="103"/>
  <c r="BG287" i="103"/>
  <c r="BH287" i="103"/>
  <c r="BI287" i="103"/>
  <c r="BJ287" i="103"/>
  <c r="BK287" i="103"/>
  <c r="AH287" i="103"/>
  <c r="BW287" i="103" s="1"/>
  <c r="AD287" i="103"/>
  <c r="BV287" i="103" s="1"/>
  <c r="Z287" i="103"/>
  <c r="BU287" i="103" s="1"/>
  <c r="V287" i="103"/>
  <c r="BT287" i="103" s="1"/>
  <c r="R287" i="103"/>
  <c r="BS287" i="103" s="1"/>
  <c r="N287" i="103"/>
  <c r="BR287" i="103" s="1"/>
  <c r="J287" i="103"/>
  <c r="BQ287" i="103" s="1"/>
  <c r="AU287" i="102"/>
  <c r="AV287" i="102"/>
  <c r="AW287" i="102"/>
  <c r="AX287" i="102"/>
  <c r="AY287" i="102"/>
  <c r="AZ287" i="102"/>
  <c r="BA287" i="102"/>
  <c r="BB287" i="102"/>
  <c r="BC287" i="102"/>
  <c r="BI287" i="102"/>
  <c r="BJ287" i="102"/>
  <c r="BK287" i="102"/>
  <c r="BL287" i="102"/>
  <c r="BM287" i="102"/>
  <c r="BN287" i="102"/>
  <c r="BO287" i="102"/>
  <c r="BP287" i="102"/>
  <c r="AM287" i="102"/>
  <c r="CB287" i="102" s="1"/>
  <c r="AI287" i="102"/>
  <c r="CA287" i="102" s="1"/>
  <c r="AE287" i="102"/>
  <c r="BZ287" i="102" s="1"/>
  <c r="AA287" i="102"/>
  <c r="BY287" i="102" s="1"/>
  <c r="W287" i="102"/>
  <c r="BX287" i="102" s="1"/>
  <c r="S287" i="102"/>
  <c r="BW287" i="102" s="1"/>
  <c r="O287" i="102"/>
  <c r="BV287" i="102" s="1"/>
  <c r="K287" i="102"/>
  <c r="BU287" i="102" s="1"/>
  <c r="AX286" i="101"/>
  <c r="AY286" i="101"/>
  <c r="AZ286" i="101"/>
  <c r="BA286" i="101"/>
  <c r="BB286" i="101"/>
  <c r="BC286" i="101"/>
  <c r="BD286" i="101"/>
  <c r="BE286" i="101"/>
  <c r="BF286" i="101"/>
  <c r="BG286" i="101"/>
  <c r="BL286" i="101"/>
  <c r="BM286" i="101"/>
  <c r="BN286" i="101"/>
  <c r="BO286" i="101"/>
  <c r="BP286" i="101"/>
  <c r="BQ286" i="101"/>
  <c r="BR286" i="101"/>
  <c r="BS286" i="101"/>
  <c r="BT286" i="101"/>
  <c r="AQ286" i="101"/>
  <c r="CF286" i="101" s="1"/>
  <c r="AM286" i="101"/>
  <c r="CE286" i="101" s="1"/>
  <c r="AI286" i="101"/>
  <c r="CD286" i="101" s="1"/>
  <c r="AE286" i="101"/>
  <c r="CC286" i="101" s="1"/>
  <c r="AA286" i="101"/>
  <c r="CB286" i="101" s="1"/>
  <c r="W286" i="101"/>
  <c r="CA286" i="101" s="1"/>
  <c r="S286" i="101"/>
  <c r="BZ286" i="101" s="1"/>
  <c r="O286" i="101"/>
  <c r="BY286" i="101" s="1"/>
  <c r="K286" i="101"/>
  <c r="BX286" i="101" s="1"/>
  <c r="BF287" i="100"/>
  <c r="BG287" i="100"/>
  <c r="BH287" i="100"/>
  <c r="BI287" i="100"/>
  <c r="BJ287" i="100"/>
  <c r="BK287" i="100"/>
  <c r="BL287" i="100"/>
  <c r="BM287" i="100"/>
  <c r="BN287" i="100"/>
  <c r="BO287" i="100"/>
  <c r="BP287" i="100"/>
  <c r="BT287" i="100"/>
  <c r="BU287" i="100"/>
  <c r="BV287" i="100"/>
  <c r="BW287" i="100"/>
  <c r="BX287" i="100"/>
  <c r="BY287" i="100"/>
  <c r="BZ287" i="100"/>
  <c r="CA287" i="100"/>
  <c r="CB287" i="100"/>
  <c r="CC287" i="100"/>
  <c r="AZ287" i="100"/>
  <c r="CO287" i="100" s="1"/>
  <c r="AV287" i="100"/>
  <c r="CN287" i="100" s="1"/>
  <c r="AR287" i="100"/>
  <c r="CM287" i="100" s="1"/>
  <c r="AN287" i="100"/>
  <c r="CL287" i="100" s="1"/>
  <c r="AJ287" i="100"/>
  <c r="CK287" i="100" s="1"/>
  <c r="AF287" i="100"/>
  <c r="CJ287" i="100" s="1"/>
  <c r="AB287" i="100"/>
  <c r="CI287" i="100" s="1"/>
  <c r="X287" i="100"/>
  <c r="CH287" i="100" s="1"/>
  <c r="T287" i="100"/>
  <c r="CG287" i="100" s="1"/>
  <c r="P287" i="100"/>
  <c r="CF287" i="100" s="1"/>
  <c r="BC288" i="96"/>
  <c r="BD288" i="96"/>
  <c r="BE288" i="96"/>
  <c r="BF288" i="96"/>
  <c r="BG288" i="96"/>
  <c r="BH288" i="96"/>
  <c r="BI288" i="96"/>
  <c r="BJ288" i="96"/>
  <c r="BK288" i="96"/>
  <c r="BL288" i="96"/>
  <c r="BM288" i="96"/>
  <c r="BN288" i="96"/>
  <c r="BO288" i="96"/>
  <c r="BQ288" i="96"/>
  <c r="BR288" i="96"/>
  <c r="BS288" i="96"/>
  <c r="BT288" i="96"/>
  <c r="BU288" i="96"/>
  <c r="BV288" i="96"/>
  <c r="BW288" i="96"/>
  <c r="BX288" i="96"/>
  <c r="BY288" i="96"/>
  <c r="BZ288" i="96"/>
  <c r="CA288" i="96"/>
  <c r="CB288" i="96"/>
  <c r="DM39" i="94"/>
  <c r="DN39" i="94"/>
  <c r="DO39" i="94"/>
  <c r="DP39" i="94"/>
  <c r="DQ39" i="94"/>
  <c r="DR39" i="94"/>
  <c r="DS39" i="94"/>
  <c r="DT39" i="94"/>
  <c r="DU39" i="94"/>
  <c r="DV39" i="94"/>
  <c r="DW39" i="94"/>
  <c r="DX39" i="94"/>
  <c r="DY39" i="94"/>
  <c r="DZ39" i="94"/>
  <c r="DJ40" i="25"/>
  <c r="DK40" i="25"/>
  <c r="DL40" i="25"/>
  <c r="DM40" i="25"/>
  <c r="DN40" i="25"/>
  <c r="DO40" i="25"/>
  <c r="DZ40" i="25" s="1"/>
  <c r="DP40" i="25"/>
  <c r="DQ40" i="25"/>
  <c r="DR40" i="25"/>
  <c r="DS40" i="25"/>
  <c r="DT40" i="25"/>
  <c r="DU40" i="25"/>
  <c r="DV40" i="25"/>
  <c r="DW40" i="25"/>
  <c r="DG208" i="105"/>
  <c r="DH208" i="105"/>
  <c r="DI208" i="105"/>
  <c r="DJ208" i="105"/>
  <c r="DK208" i="105"/>
  <c r="EA208" i="105" s="1"/>
  <c r="DL208" i="105"/>
  <c r="DM208" i="105"/>
  <c r="DN208" i="105"/>
  <c r="DO208" i="105"/>
  <c r="DP208" i="105"/>
  <c r="DQ208" i="105"/>
  <c r="DR208" i="105"/>
  <c r="DS208" i="105"/>
  <c r="DT208" i="105"/>
  <c r="BC701" i="13"/>
  <c r="BD701" i="13"/>
  <c r="BE701" i="13"/>
  <c r="BF701" i="13"/>
  <c r="BG701" i="13"/>
  <c r="BH701" i="13"/>
  <c r="U701" i="13"/>
  <c r="AB701" i="13"/>
  <c r="AK701" i="13"/>
  <c r="AO701" i="13"/>
  <c r="AU701" i="13"/>
  <c r="BA701" i="13"/>
  <c r="AA701" i="13"/>
  <c r="AJ701" i="13"/>
  <c r="AT701" i="13"/>
  <c r="AZ701" i="13"/>
  <c r="Z701" i="13"/>
  <c r="AI701" i="13"/>
  <c r="AS701" i="13"/>
  <c r="AY701" i="13"/>
  <c r="Y701" i="13"/>
  <c r="AH701" i="13"/>
  <c r="AR701" i="13"/>
  <c r="AX701" i="13"/>
  <c r="X701" i="13"/>
  <c r="AG701" i="13"/>
  <c r="AQ701" i="13"/>
  <c r="AW701" i="13"/>
  <c r="W701" i="13"/>
  <c r="AF701" i="13"/>
  <c r="AP701" i="13"/>
  <c r="AV701" i="13"/>
  <c r="AN701" i="13" l="1"/>
  <c r="EA40" i="25"/>
  <c r="DV208" i="105"/>
  <c r="EG40" i="25"/>
  <c r="EE40" i="25"/>
  <c r="DW208" i="105"/>
  <c r="EF40" i="25"/>
  <c r="ED40" i="25"/>
  <c r="DY40" i="25"/>
  <c r="DZ208" i="105"/>
  <c r="EE39" i="94"/>
  <c r="BB701" i="13"/>
  <c r="BJ701" i="13"/>
  <c r="BI701" i="13"/>
  <c r="BL702" i="13"/>
  <c r="EJ39" i="94"/>
  <c r="DU208" i="105"/>
  <c r="AM701" i="13"/>
  <c r="AL701" i="13" s="1"/>
  <c r="AD701" i="13"/>
  <c r="EB40" i="25"/>
  <c r="DX40" i="25"/>
  <c r="ED208" i="105"/>
  <c r="DX208" i="105"/>
  <c r="EC40" i="25"/>
  <c r="EG39" i="94"/>
  <c r="EB39" i="94"/>
  <c r="BK701" i="13"/>
  <c r="ED39" i="94"/>
  <c r="EH39" i="94"/>
  <c r="EA39" i="94"/>
  <c r="EC39" i="94"/>
  <c r="EI39" i="94"/>
  <c r="EF39" i="94"/>
  <c r="EC208" i="105"/>
  <c r="DY208" i="105"/>
  <c r="EB208" i="105"/>
  <c r="AE701" i="13"/>
  <c r="DA13" i="94"/>
  <c r="DA27" i="13"/>
  <c r="BL701" i="13" l="1"/>
  <c r="AC701" i="13"/>
  <c r="AU287" i="104"/>
  <c r="AV287" i="104"/>
  <c r="AW287" i="104"/>
  <c r="AX287" i="104"/>
  <c r="AY287" i="104"/>
  <c r="AZ287" i="104"/>
  <c r="BA287" i="104"/>
  <c r="BI287" i="104"/>
  <c r="BJ287" i="104"/>
  <c r="BK287" i="104"/>
  <c r="BL287" i="104"/>
  <c r="BM287" i="104"/>
  <c r="BN287" i="104"/>
  <c r="AK287" i="104"/>
  <c r="BZ287" i="104" s="1"/>
  <c r="AG287" i="104"/>
  <c r="BY287" i="104" s="1"/>
  <c r="AC287" i="104"/>
  <c r="BX287" i="104" s="1"/>
  <c r="Y287" i="104"/>
  <c r="BW287" i="104" s="1"/>
  <c r="U287" i="104"/>
  <c r="BV287" i="104" s="1"/>
  <c r="Q287" i="104"/>
  <c r="BU287" i="104" s="1"/>
  <c r="AQ286" i="103"/>
  <c r="AR286" i="103"/>
  <c r="AS286" i="103"/>
  <c r="AT286" i="103"/>
  <c r="AU286" i="103"/>
  <c r="AV286" i="103"/>
  <c r="AW286" i="103"/>
  <c r="AX286" i="103"/>
  <c r="BE286" i="103"/>
  <c r="BF286" i="103"/>
  <c r="BG286" i="103"/>
  <c r="BH286" i="103"/>
  <c r="BI286" i="103"/>
  <c r="BJ286" i="103"/>
  <c r="BK286" i="103"/>
  <c r="AH286" i="103"/>
  <c r="BW286" i="103" s="1"/>
  <c r="AD286" i="103"/>
  <c r="BV286" i="103" s="1"/>
  <c r="Z286" i="103"/>
  <c r="BU286" i="103" s="1"/>
  <c r="V286" i="103"/>
  <c r="BT286" i="103" s="1"/>
  <c r="R286" i="103"/>
  <c r="BS286" i="103" s="1"/>
  <c r="N286" i="103"/>
  <c r="BR286" i="103" s="1"/>
  <c r="J286" i="103"/>
  <c r="BQ286" i="103" s="1"/>
  <c r="AU286" i="102"/>
  <c r="AV286" i="102"/>
  <c r="AW286" i="102"/>
  <c r="AX286" i="102"/>
  <c r="AY286" i="102"/>
  <c r="AZ286" i="102"/>
  <c r="BA286" i="102"/>
  <c r="BB286" i="102"/>
  <c r="BC286" i="102"/>
  <c r="BI286" i="102"/>
  <c r="BJ286" i="102"/>
  <c r="BK286" i="102"/>
  <c r="BL286" i="102"/>
  <c r="BM286" i="102"/>
  <c r="BN286" i="102"/>
  <c r="BO286" i="102"/>
  <c r="BP286" i="102"/>
  <c r="AM286" i="102"/>
  <c r="CB286" i="102" s="1"/>
  <c r="AI286" i="102"/>
  <c r="CA286" i="102" s="1"/>
  <c r="AE286" i="102"/>
  <c r="BZ286" i="102" s="1"/>
  <c r="AA286" i="102"/>
  <c r="BY286" i="102" s="1"/>
  <c r="W286" i="102"/>
  <c r="BX286" i="102" s="1"/>
  <c r="S286" i="102"/>
  <c r="BW286" i="102" s="1"/>
  <c r="O286" i="102"/>
  <c r="BV286" i="102" s="1"/>
  <c r="K286" i="102"/>
  <c r="BU286" i="102" s="1"/>
  <c r="AX285" i="101"/>
  <c r="AY285" i="101"/>
  <c r="AZ285" i="101"/>
  <c r="BA285" i="101"/>
  <c r="BB285" i="101"/>
  <c r="BC285" i="101"/>
  <c r="BD285" i="101"/>
  <c r="BE285" i="101"/>
  <c r="BF285" i="101"/>
  <c r="BG285" i="101"/>
  <c r="BL285" i="101"/>
  <c r="BM285" i="101"/>
  <c r="BN285" i="101"/>
  <c r="BO285" i="101"/>
  <c r="BP285" i="101"/>
  <c r="BQ285" i="101"/>
  <c r="BR285" i="101"/>
  <c r="BS285" i="101"/>
  <c r="BT285" i="101"/>
  <c r="AQ285" i="101"/>
  <c r="CF285" i="101" s="1"/>
  <c r="AM285" i="101"/>
  <c r="CE285" i="101" s="1"/>
  <c r="AI285" i="101"/>
  <c r="CD285" i="101" s="1"/>
  <c r="AE285" i="101"/>
  <c r="CC285" i="101" s="1"/>
  <c r="AA285" i="101"/>
  <c r="CB285" i="101" s="1"/>
  <c r="W285" i="101"/>
  <c r="CA285" i="101" s="1"/>
  <c r="S285" i="101"/>
  <c r="BZ285" i="101" s="1"/>
  <c r="O285" i="101"/>
  <c r="BY285" i="101" s="1"/>
  <c r="K285" i="101"/>
  <c r="BX285" i="101" s="1"/>
  <c r="BF286" i="100"/>
  <c r="BG286" i="100"/>
  <c r="BH286" i="100"/>
  <c r="BI286" i="100"/>
  <c r="BJ286" i="100"/>
  <c r="BK286" i="100"/>
  <c r="BL286" i="100"/>
  <c r="BM286" i="100"/>
  <c r="BN286" i="100"/>
  <c r="BO286" i="100"/>
  <c r="BP286" i="100"/>
  <c r="BT286" i="100"/>
  <c r="BU286" i="100"/>
  <c r="BV286" i="100"/>
  <c r="BW286" i="100"/>
  <c r="BX286" i="100"/>
  <c r="BY286" i="100"/>
  <c r="BZ286" i="100"/>
  <c r="CA286" i="100"/>
  <c r="CB286" i="100"/>
  <c r="CC286" i="100"/>
  <c r="AZ286" i="100"/>
  <c r="CO286" i="100" s="1"/>
  <c r="AV286" i="100"/>
  <c r="CN286" i="100" s="1"/>
  <c r="AR286" i="100"/>
  <c r="CM286" i="100" s="1"/>
  <c r="AN286" i="100"/>
  <c r="CL286" i="100" s="1"/>
  <c r="AJ286" i="100"/>
  <c r="CK286" i="100" s="1"/>
  <c r="AF286" i="100"/>
  <c r="CJ286" i="100" s="1"/>
  <c r="AB286" i="100"/>
  <c r="CI286" i="100" s="1"/>
  <c r="X286" i="100"/>
  <c r="CH286" i="100" s="1"/>
  <c r="T286" i="100"/>
  <c r="CG286" i="100" s="1"/>
  <c r="P286" i="100"/>
  <c r="CF286" i="100" s="1"/>
  <c r="BC287" i="96"/>
  <c r="BD287" i="96"/>
  <c r="BE287" i="96"/>
  <c r="BF287" i="96"/>
  <c r="BG287" i="96"/>
  <c r="BH287" i="96"/>
  <c r="BI287" i="96"/>
  <c r="BJ287" i="96"/>
  <c r="BK287" i="96"/>
  <c r="BL287" i="96"/>
  <c r="BM287" i="96"/>
  <c r="BN287" i="96"/>
  <c r="BO287" i="96"/>
  <c r="BQ287" i="96"/>
  <c r="BR287" i="96"/>
  <c r="BS287" i="96"/>
  <c r="BT287" i="96"/>
  <c r="BU287" i="96"/>
  <c r="BV287" i="96"/>
  <c r="BW287" i="96"/>
  <c r="BX287" i="96"/>
  <c r="BY287" i="96"/>
  <c r="BZ287" i="96"/>
  <c r="CA287" i="96"/>
  <c r="CB287" i="96"/>
  <c r="DM38" i="94"/>
  <c r="DN38" i="94"/>
  <c r="DO38" i="94"/>
  <c r="DP38" i="94"/>
  <c r="DQ38" i="94"/>
  <c r="DR38" i="94"/>
  <c r="DS38" i="94"/>
  <c r="DT38" i="94"/>
  <c r="DU38" i="94"/>
  <c r="DV38" i="94"/>
  <c r="DW38" i="94"/>
  <c r="DX38" i="94"/>
  <c r="DY38" i="94"/>
  <c r="DZ38" i="94"/>
  <c r="DJ39" i="25"/>
  <c r="DK39" i="25"/>
  <c r="DL39" i="25"/>
  <c r="DM39" i="25"/>
  <c r="DN39" i="25"/>
  <c r="DO39" i="25"/>
  <c r="DP39" i="25"/>
  <c r="DQ39" i="25"/>
  <c r="EE39" i="25" s="1"/>
  <c r="DR39" i="25"/>
  <c r="DS39" i="25"/>
  <c r="DT39" i="25"/>
  <c r="DU39" i="25"/>
  <c r="DV39" i="25"/>
  <c r="DW39" i="25"/>
  <c r="DG207" i="105"/>
  <c r="DH207" i="105"/>
  <c r="DV207" i="105" s="1"/>
  <c r="DI207" i="105"/>
  <c r="DJ207" i="105"/>
  <c r="DK207" i="105"/>
  <c r="DL207" i="105"/>
  <c r="DM207" i="105"/>
  <c r="DN207" i="105"/>
  <c r="DO207" i="105"/>
  <c r="DP207" i="105"/>
  <c r="DQ207" i="105"/>
  <c r="DR207" i="105"/>
  <c r="DS207" i="105"/>
  <c r="DT207" i="105"/>
  <c r="BC700" i="13"/>
  <c r="BD700" i="13"/>
  <c r="BE700" i="13"/>
  <c r="BF700" i="13"/>
  <c r="BG700" i="13"/>
  <c r="BH700" i="13"/>
  <c r="U700" i="13"/>
  <c r="AB700" i="13"/>
  <c r="AK700" i="13"/>
  <c r="AO700" i="13"/>
  <c r="AU700" i="13"/>
  <c r="BA700" i="13"/>
  <c r="AA700" i="13"/>
  <c r="AJ700" i="13"/>
  <c r="AT700" i="13"/>
  <c r="AZ700" i="13"/>
  <c r="Z700" i="13"/>
  <c r="AI700" i="13"/>
  <c r="AS700" i="13"/>
  <c r="AY700" i="13"/>
  <c r="Y700" i="13"/>
  <c r="AH700" i="13"/>
  <c r="AR700" i="13"/>
  <c r="AX700" i="13"/>
  <c r="X700" i="13"/>
  <c r="AG700" i="13"/>
  <c r="AQ700" i="13"/>
  <c r="AW700" i="13"/>
  <c r="W700" i="13"/>
  <c r="AF700" i="13"/>
  <c r="AP700" i="13"/>
  <c r="AV700" i="13"/>
  <c r="EC207" i="105" l="1"/>
  <c r="EB207" i="105"/>
  <c r="ED207" i="105"/>
  <c r="DY207" i="105"/>
  <c r="EB39" i="25"/>
  <c r="DY39" i="25"/>
  <c r="EA39" i="25"/>
  <c r="DX207" i="105"/>
  <c r="DU207" i="105"/>
  <c r="EG39" i="25"/>
  <c r="EF39" i="25"/>
  <c r="AD700" i="13"/>
  <c r="AN700" i="13"/>
  <c r="EC39" i="25"/>
  <c r="DX39" i="25"/>
  <c r="DZ39" i="25"/>
  <c r="EA207" i="105"/>
  <c r="DW207" i="105"/>
  <c r="ED38" i="94"/>
  <c r="AM700" i="13"/>
  <c r="DZ207" i="105"/>
  <c r="BB700" i="13"/>
  <c r="AE700" i="13"/>
  <c r="ED39" i="25"/>
  <c r="EH38" i="94"/>
  <c r="EJ38" i="94"/>
  <c r="BJ700" i="13"/>
  <c r="EB38" i="94"/>
  <c r="EE38" i="94"/>
  <c r="EG38" i="94"/>
  <c r="BK700" i="13"/>
  <c r="EA38" i="94"/>
  <c r="EI38" i="94"/>
  <c r="EC38" i="94"/>
  <c r="EF38" i="94"/>
  <c r="BI700" i="13"/>
  <c r="AC700" i="13" l="1"/>
  <c r="AL700" i="13"/>
  <c r="BL700" i="13"/>
  <c r="AU286" i="104"/>
  <c r="AV286" i="104"/>
  <c r="AW286" i="104"/>
  <c r="AX286" i="104"/>
  <c r="AY286" i="104"/>
  <c r="AZ286" i="104"/>
  <c r="BA286" i="104"/>
  <c r="BI286" i="104"/>
  <c r="BJ286" i="104"/>
  <c r="BK286" i="104"/>
  <c r="BL286" i="104"/>
  <c r="BM286" i="104"/>
  <c r="BN286" i="104"/>
  <c r="AK286" i="104"/>
  <c r="BZ286" i="104" s="1"/>
  <c r="AG286" i="104"/>
  <c r="BY286" i="104" s="1"/>
  <c r="AC286" i="104"/>
  <c r="BX286" i="104" s="1"/>
  <c r="Y286" i="104"/>
  <c r="BW286" i="104" s="1"/>
  <c r="U286" i="104"/>
  <c r="BV286" i="104" s="1"/>
  <c r="Q286" i="104"/>
  <c r="BU286" i="104" s="1"/>
  <c r="AQ285" i="103"/>
  <c r="AR285" i="103"/>
  <c r="AS285" i="103"/>
  <c r="AT285" i="103"/>
  <c r="AU285" i="103"/>
  <c r="AV285" i="103"/>
  <c r="AW285" i="103"/>
  <c r="AX285" i="103"/>
  <c r="BE285" i="103"/>
  <c r="BF285" i="103"/>
  <c r="BG285" i="103"/>
  <c r="BH285" i="103"/>
  <c r="BI285" i="103"/>
  <c r="BJ285" i="103"/>
  <c r="BK285" i="103"/>
  <c r="BW285" i="103"/>
  <c r="AH285" i="103"/>
  <c r="AD285" i="103"/>
  <c r="BV285" i="103" s="1"/>
  <c r="Z285" i="103"/>
  <c r="BU285" i="103" s="1"/>
  <c r="V285" i="103"/>
  <c r="BT285" i="103" s="1"/>
  <c r="R285" i="103"/>
  <c r="BS285" i="103" s="1"/>
  <c r="N285" i="103"/>
  <c r="BR285" i="103" s="1"/>
  <c r="J285" i="103"/>
  <c r="BQ285" i="103" s="1"/>
  <c r="AU285" i="102"/>
  <c r="AV285" i="102"/>
  <c r="AW285" i="102"/>
  <c r="AX285" i="102"/>
  <c r="AY285" i="102"/>
  <c r="AZ285" i="102"/>
  <c r="BA285" i="102"/>
  <c r="BB285" i="102"/>
  <c r="BC285" i="102"/>
  <c r="BI285" i="102"/>
  <c r="BJ285" i="102"/>
  <c r="BK285" i="102"/>
  <c r="BL285" i="102"/>
  <c r="BM285" i="102"/>
  <c r="BN285" i="102"/>
  <c r="BO285" i="102"/>
  <c r="BP285" i="102"/>
  <c r="AM285" i="102"/>
  <c r="CB285" i="102" s="1"/>
  <c r="AI285" i="102"/>
  <c r="CA285" i="102" s="1"/>
  <c r="AE285" i="102"/>
  <c r="BZ285" i="102" s="1"/>
  <c r="AA285" i="102"/>
  <c r="BY285" i="102" s="1"/>
  <c r="W285" i="102"/>
  <c r="BX285" i="102" s="1"/>
  <c r="S285" i="102"/>
  <c r="BW285" i="102" s="1"/>
  <c r="O285" i="102"/>
  <c r="BV285" i="102" s="1"/>
  <c r="K285" i="102"/>
  <c r="BU285" i="102" s="1"/>
  <c r="AX284" i="101"/>
  <c r="AY284" i="101"/>
  <c r="AZ284" i="101"/>
  <c r="BA284" i="101"/>
  <c r="BB284" i="101"/>
  <c r="BC284" i="101"/>
  <c r="BD284" i="101"/>
  <c r="BE284" i="101"/>
  <c r="BF284" i="101"/>
  <c r="BG284" i="101"/>
  <c r="BL284" i="101"/>
  <c r="BM284" i="101"/>
  <c r="BN284" i="101"/>
  <c r="BO284" i="101"/>
  <c r="BP284" i="101"/>
  <c r="BQ284" i="101"/>
  <c r="BR284" i="101"/>
  <c r="BS284" i="101"/>
  <c r="BT284" i="101"/>
  <c r="AQ284" i="101"/>
  <c r="CF284" i="101" s="1"/>
  <c r="AM284" i="101"/>
  <c r="CE284" i="101" s="1"/>
  <c r="AI284" i="101"/>
  <c r="CD284" i="101" s="1"/>
  <c r="AE284" i="101"/>
  <c r="CC284" i="101" s="1"/>
  <c r="AA284" i="101"/>
  <c r="CB284" i="101" s="1"/>
  <c r="W284" i="101"/>
  <c r="CA284" i="101" s="1"/>
  <c r="S284" i="101"/>
  <c r="BZ284" i="101" s="1"/>
  <c r="O284" i="101"/>
  <c r="BY284" i="101" s="1"/>
  <c r="K284" i="101"/>
  <c r="BX284" i="101" s="1"/>
  <c r="BF285" i="100"/>
  <c r="BG285" i="100"/>
  <c r="BH285" i="100"/>
  <c r="BI285" i="100"/>
  <c r="BJ285" i="100"/>
  <c r="BK285" i="100"/>
  <c r="BL285" i="100"/>
  <c r="BM285" i="100"/>
  <c r="BN285" i="100"/>
  <c r="BO285" i="100"/>
  <c r="BP285" i="100"/>
  <c r="BT285" i="100"/>
  <c r="BU285" i="100"/>
  <c r="BV285" i="100"/>
  <c r="BW285" i="100"/>
  <c r="BX285" i="100"/>
  <c r="BY285" i="100"/>
  <c r="BZ285" i="100"/>
  <c r="CA285" i="100"/>
  <c r="CB285" i="100"/>
  <c r="CC285" i="100"/>
  <c r="AZ285" i="100"/>
  <c r="CO285" i="100" s="1"/>
  <c r="AV285" i="100"/>
  <c r="CN285" i="100" s="1"/>
  <c r="AR285" i="100"/>
  <c r="CM285" i="100" s="1"/>
  <c r="AN285" i="100"/>
  <c r="CL285" i="100" s="1"/>
  <c r="AJ285" i="100"/>
  <c r="CK285" i="100" s="1"/>
  <c r="AF285" i="100"/>
  <c r="CJ285" i="100" s="1"/>
  <c r="AB285" i="100"/>
  <c r="CI285" i="100" s="1"/>
  <c r="X285" i="100"/>
  <c r="CH285" i="100" s="1"/>
  <c r="T285" i="100"/>
  <c r="CG285" i="100" s="1"/>
  <c r="P285" i="100"/>
  <c r="CF285" i="100" s="1"/>
  <c r="BC286" i="96"/>
  <c r="BD286" i="96"/>
  <c r="BE286" i="96"/>
  <c r="BF286" i="96"/>
  <c r="BG286" i="96"/>
  <c r="BH286" i="96"/>
  <c r="BI286" i="96"/>
  <c r="BJ286" i="96"/>
  <c r="BK286" i="96"/>
  <c r="BL286" i="96"/>
  <c r="BM286" i="96"/>
  <c r="BN286" i="96"/>
  <c r="BO286" i="96"/>
  <c r="BQ286" i="96"/>
  <c r="BR286" i="96"/>
  <c r="BS286" i="96"/>
  <c r="BT286" i="96"/>
  <c r="BU286" i="96"/>
  <c r="BV286" i="96"/>
  <c r="BW286" i="96"/>
  <c r="BX286" i="96"/>
  <c r="BY286" i="96"/>
  <c r="BZ286" i="96"/>
  <c r="CA286" i="96"/>
  <c r="CB286" i="96"/>
  <c r="DM37" i="94"/>
  <c r="DN37" i="94"/>
  <c r="DO37" i="94"/>
  <c r="DP37" i="94"/>
  <c r="DQ37" i="94"/>
  <c r="DR37" i="94"/>
  <c r="DS37" i="94"/>
  <c r="DT37" i="94"/>
  <c r="DU37" i="94"/>
  <c r="DV37" i="94"/>
  <c r="DW37" i="94"/>
  <c r="DX37" i="94"/>
  <c r="DY37" i="94"/>
  <c r="DZ37" i="94"/>
  <c r="DJ38" i="25"/>
  <c r="DK38" i="25"/>
  <c r="DL38" i="25"/>
  <c r="DM38" i="25"/>
  <c r="DN38" i="25"/>
  <c r="DO38" i="25"/>
  <c r="DP38" i="25"/>
  <c r="DQ38" i="25"/>
  <c r="DR38" i="25"/>
  <c r="DS38" i="25"/>
  <c r="DT38" i="25"/>
  <c r="DU38" i="25"/>
  <c r="DV38" i="25"/>
  <c r="DW38" i="25"/>
  <c r="DG206" i="105"/>
  <c r="DH206" i="105"/>
  <c r="DV206" i="105" s="1"/>
  <c r="DI206" i="105"/>
  <c r="DJ206" i="105"/>
  <c r="DK206" i="105"/>
  <c r="DL206" i="105"/>
  <c r="EB206" i="105" s="1"/>
  <c r="DM206" i="105"/>
  <c r="DN206" i="105"/>
  <c r="DO206" i="105"/>
  <c r="DY206" i="105" s="1"/>
  <c r="DP206" i="105"/>
  <c r="DQ206" i="105"/>
  <c r="DR206" i="105"/>
  <c r="DS206" i="105"/>
  <c r="DT206" i="105"/>
  <c r="BC699" i="13"/>
  <c r="BD699" i="13"/>
  <c r="BE699" i="13"/>
  <c r="BF699" i="13"/>
  <c r="BG699" i="13"/>
  <c r="BH699" i="13"/>
  <c r="U699" i="13"/>
  <c r="AB699" i="13"/>
  <c r="AK699" i="13"/>
  <c r="AO699" i="13"/>
  <c r="AU699" i="13"/>
  <c r="BA699" i="13"/>
  <c r="AA699" i="13"/>
  <c r="AJ699" i="13"/>
  <c r="AT699" i="13"/>
  <c r="AZ699" i="13"/>
  <c r="Z699" i="13"/>
  <c r="AI699" i="13"/>
  <c r="AS699" i="13"/>
  <c r="AY699" i="13"/>
  <c r="Y699" i="13"/>
  <c r="AH699" i="13"/>
  <c r="AR699" i="13"/>
  <c r="AX699" i="13"/>
  <c r="X699" i="13"/>
  <c r="AG699" i="13"/>
  <c r="AQ699" i="13"/>
  <c r="AW699" i="13"/>
  <c r="W699" i="13"/>
  <c r="AF699" i="13"/>
  <c r="AP699" i="13"/>
  <c r="AV699" i="13"/>
  <c r="ED206" i="105" l="1"/>
  <c r="AN699" i="13"/>
  <c r="DX206" i="105"/>
  <c r="EE38" i="25"/>
  <c r="AD699" i="13"/>
  <c r="DZ206" i="105"/>
  <c r="EB38" i="25"/>
  <c r="EA38" i="25"/>
  <c r="DY38" i="25"/>
  <c r="DW206" i="105"/>
  <c r="DX38" i="25"/>
  <c r="EG38" i="25"/>
  <c r="ED38" i="25"/>
  <c r="EF38" i="25"/>
  <c r="DZ38" i="25"/>
  <c r="EC206" i="105"/>
  <c r="DU206" i="105"/>
  <c r="AM699" i="13"/>
  <c r="AL699" i="13" s="1"/>
  <c r="BB699" i="13"/>
  <c r="EC38" i="25"/>
  <c r="AE699" i="13"/>
  <c r="EA206" i="105"/>
  <c r="BI699" i="13"/>
  <c r="EG37" i="94"/>
  <c r="EE37" i="94"/>
  <c r="EC37" i="94"/>
  <c r="EB37" i="94"/>
  <c r="BK699" i="13"/>
  <c r="BJ699" i="13"/>
  <c r="EJ37" i="94"/>
  <c r="EF37" i="94"/>
  <c r="EI37" i="94"/>
  <c r="EA37" i="94"/>
  <c r="ED37" i="94"/>
  <c r="EH37" i="94"/>
  <c r="EO61" i="25"/>
  <c r="CX63" i="25"/>
  <c r="AC699" i="13" l="1"/>
  <c r="BL699" i="13"/>
  <c r="AU285" i="104"/>
  <c r="AV285" i="104"/>
  <c r="AW285" i="104"/>
  <c r="AX285" i="104"/>
  <c r="AY285" i="104"/>
  <c r="AZ285" i="104"/>
  <c r="BA285" i="104"/>
  <c r="BI285" i="104"/>
  <c r="BJ285" i="104"/>
  <c r="BK285" i="104"/>
  <c r="BL285" i="104"/>
  <c r="BM285" i="104"/>
  <c r="BN285" i="104"/>
  <c r="AK285" i="104"/>
  <c r="BZ285" i="104" s="1"/>
  <c r="AG285" i="104"/>
  <c r="BY285" i="104" s="1"/>
  <c r="AC285" i="104"/>
  <c r="BX285" i="104" s="1"/>
  <c r="Y285" i="104"/>
  <c r="BW285" i="104" s="1"/>
  <c r="U285" i="104"/>
  <c r="BV285" i="104" s="1"/>
  <c r="Q285" i="104"/>
  <c r="BU285" i="104" s="1"/>
  <c r="AQ284" i="103"/>
  <c r="AR284" i="103"/>
  <c r="AS284" i="103"/>
  <c r="AT284" i="103"/>
  <c r="AU284" i="103"/>
  <c r="AV284" i="103"/>
  <c r="AW284" i="103"/>
  <c r="AX284" i="103"/>
  <c r="BE284" i="103"/>
  <c r="BF284" i="103"/>
  <c r="BG284" i="103"/>
  <c r="BH284" i="103"/>
  <c r="BI284" i="103"/>
  <c r="BJ284" i="103"/>
  <c r="BK284" i="103"/>
  <c r="AH284" i="103"/>
  <c r="BW284" i="103" s="1"/>
  <c r="AD284" i="103"/>
  <c r="BV284" i="103" s="1"/>
  <c r="Z284" i="103"/>
  <c r="BU284" i="103" s="1"/>
  <c r="V284" i="103"/>
  <c r="BT284" i="103" s="1"/>
  <c r="R284" i="103"/>
  <c r="BS284" i="103" s="1"/>
  <c r="N284" i="103"/>
  <c r="BR284" i="103" s="1"/>
  <c r="J284" i="103"/>
  <c r="BQ284" i="103" s="1"/>
  <c r="AU284" i="102"/>
  <c r="AV284" i="102"/>
  <c r="AW284" i="102"/>
  <c r="AX284" i="102"/>
  <c r="AY284" i="102"/>
  <c r="AZ284" i="102"/>
  <c r="BA284" i="102"/>
  <c r="BB284" i="102"/>
  <c r="BC284" i="102"/>
  <c r="BI284" i="102"/>
  <c r="BJ284" i="102"/>
  <c r="BK284" i="102"/>
  <c r="BL284" i="102"/>
  <c r="BM284" i="102"/>
  <c r="BN284" i="102"/>
  <c r="BO284" i="102"/>
  <c r="BP284" i="102"/>
  <c r="AM284" i="102"/>
  <c r="CB284" i="102" s="1"/>
  <c r="AI284" i="102"/>
  <c r="CA284" i="102" s="1"/>
  <c r="AE284" i="102"/>
  <c r="BZ284" i="102" s="1"/>
  <c r="AA284" i="102"/>
  <c r="BY284" i="102" s="1"/>
  <c r="W284" i="102"/>
  <c r="BX284" i="102" s="1"/>
  <c r="S284" i="102"/>
  <c r="BW284" i="102" s="1"/>
  <c r="O284" i="102"/>
  <c r="BV284" i="102" s="1"/>
  <c r="K284" i="102"/>
  <c r="BU284" i="102" s="1"/>
  <c r="AX283" i="101"/>
  <c r="AY283" i="101"/>
  <c r="AZ283" i="101"/>
  <c r="BA283" i="101"/>
  <c r="BB283" i="101"/>
  <c r="BC283" i="101"/>
  <c r="BD283" i="101"/>
  <c r="BE283" i="101"/>
  <c r="BF283" i="101"/>
  <c r="BG283" i="101"/>
  <c r="BL283" i="101"/>
  <c r="BM283" i="101"/>
  <c r="BN283" i="101"/>
  <c r="BO283" i="101"/>
  <c r="BP283" i="101"/>
  <c r="BQ283" i="101"/>
  <c r="BR283" i="101"/>
  <c r="BS283" i="101"/>
  <c r="BT283" i="101"/>
  <c r="AQ283" i="101"/>
  <c r="CF283" i="101" s="1"/>
  <c r="AM283" i="101"/>
  <c r="CE283" i="101" s="1"/>
  <c r="AI283" i="101"/>
  <c r="CD283" i="101" s="1"/>
  <c r="AE283" i="101"/>
  <c r="CC283" i="101" s="1"/>
  <c r="AA283" i="101"/>
  <c r="CB283" i="101" s="1"/>
  <c r="W283" i="101"/>
  <c r="CA283" i="101" s="1"/>
  <c r="S283" i="101"/>
  <c r="BZ283" i="101" s="1"/>
  <c r="O283" i="101"/>
  <c r="BY283" i="101" s="1"/>
  <c r="K283" i="101"/>
  <c r="BX283" i="101" s="1"/>
  <c r="BF284" i="100"/>
  <c r="BG284" i="100"/>
  <c r="BH284" i="100"/>
  <c r="BI284" i="100"/>
  <c r="BJ284" i="100"/>
  <c r="BK284" i="100"/>
  <c r="BL284" i="100"/>
  <c r="BM284" i="100"/>
  <c r="BN284" i="100"/>
  <c r="BO284" i="100"/>
  <c r="BP284" i="100"/>
  <c r="BT284" i="100"/>
  <c r="BU284" i="100"/>
  <c r="BV284" i="100"/>
  <c r="BW284" i="100"/>
  <c r="BX284" i="100"/>
  <c r="BY284" i="100"/>
  <c r="BZ284" i="100"/>
  <c r="CA284" i="100"/>
  <c r="CB284" i="100"/>
  <c r="CC284" i="100"/>
  <c r="AZ284" i="100"/>
  <c r="CO284" i="100" s="1"/>
  <c r="AV284" i="100"/>
  <c r="CN284" i="100" s="1"/>
  <c r="AR284" i="100"/>
  <c r="CM284" i="100" s="1"/>
  <c r="AN284" i="100"/>
  <c r="CL284" i="100" s="1"/>
  <c r="AJ284" i="100"/>
  <c r="CK284" i="100" s="1"/>
  <c r="AF284" i="100"/>
  <c r="CJ284" i="100" s="1"/>
  <c r="AB284" i="100"/>
  <c r="CI284" i="100" s="1"/>
  <c r="X284" i="100"/>
  <c r="CH284" i="100" s="1"/>
  <c r="T284" i="100"/>
  <c r="CG284" i="100" s="1"/>
  <c r="P284" i="100"/>
  <c r="CF284" i="100" s="1"/>
  <c r="BC285" i="96"/>
  <c r="BD285" i="96"/>
  <c r="BE285" i="96"/>
  <c r="BF285" i="96"/>
  <c r="BG285" i="96"/>
  <c r="BH285" i="96"/>
  <c r="BI285" i="96"/>
  <c r="BJ285" i="96"/>
  <c r="BK285" i="96"/>
  <c r="BL285" i="96"/>
  <c r="BM285" i="96"/>
  <c r="BN285" i="96"/>
  <c r="BO285" i="96"/>
  <c r="BQ285" i="96"/>
  <c r="BR285" i="96"/>
  <c r="BS285" i="96"/>
  <c r="BT285" i="96"/>
  <c r="BU285" i="96"/>
  <c r="BV285" i="96"/>
  <c r="BW285" i="96"/>
  <c r="BX285" i="96"/>
  <c r="BY285" i="96"/>
  <c r="BZ285" i="96"/>
  <c r="CA285" i="96"/>
  <c r="CB285" i="96"/>
  <c r="DM36" i="94"/>
  <c r="DN36" i="94"/>
  <c r="DO36" i="94"/>
  <c r="DP36" i="94"/>
  <c r="DQ36" i="94"/>
  <c r="DR36" i="94"/>
  <c r="DS36" i="94"/>
  <c r="DT36" i="94"/>
  <c r="DU36" i="94"/>
  <c r="DV36" i="94"/>
  <c r="DW36" i="94"/>
  <c r="DX36" i="94"/>
  <c r="DY36" i="94"/>
  <c r="DZ36" i="94"/>
  <c r="DJ37" i="25"/>
  <c r="DK37" i="25"/>
  <c r="DL37" i="25"/>
  <c r="DM37" i="25"/>
  <c r="DN37" i="25"/>
  <c r="DO37" i="25"/>
  <c r="DP37" i="25"/>
  <c r="EA37" i="25" s="1"/>
  <c r="DQ37" i="25"/>
  <c r="DR37" i="25"/>
  <c r="DS37" i="25"/>
  <c r="DT37" i="25"/>
  <c r="DU37" i="25"/>
  <c r="DV37" i="25"/>
  <c r="DW37" i="25"/>
  <c r="DG205" i="105"/>
  <c r="DH205" i="105"/>
  <c r="DI205" i="105"/>
  <c r="DJ205" i="105"/>
  <c r="DK205" i="105"/>
  <c r="DL205" i="105"/>
  <c r="DM205" i="105"/>
  <c r="DN205" i="105"/>
  <c r="DX205" i="105" s="1"/>
  <c r="DO205" i="105"/>
  <c r="DP205" i="105"/>
  <c r="DQ205" i="105"/>
  <c r="DR205" i="105"/>
  <c r="DS205" i="105"/>
  <c r="DT205" i="105"/>
  <c r="BC698" i="13"/>
  <c r="BD698" i="13"/>
  <c r="BE698" i="13"/>
  <c r="BF698" i="13"/>
  <c r="BG698" i="13"/>
  <c r="BH698" i="13"/>
  <c r="U698" i="13"/>
  <c r="AB698" i="13"/>
  <c r="AK698" i="13"/>
  <c r="AO698" i="13"/>
  <c r="AU698" i="13"/>
  <c r="BA698" i="13"/>
  <c r="AA698" i="13"/>
  <c r="AJ698" i="13"/>
  <c r="AT698" i="13"/>
  <c r="AZ698" i="13"/>
  <c r="Z698" i="13"/>
  <c r="AI698" i="13"/>
  <c r="AS698" i="13"/>
  <c r="AY698" i="13"/>
  <c r="Y698" i="13"/>
  <c r="AH698" i="13"/>
  <c r="AR698" i="13"/>
  <c r="AX698" i="13"/>
  <c r="X698" i="13"/>
  <c r="AG698" i="13"/>
  <c r="AQ698" i="13"/>
  <c r="AW698" i="13"/>
  <c r="W698" i="13"/>
  <c r="AF698" i="13"/>
  <c r="AP698" i="13"/>
  <c r="AV698" i="13"/>
  <c r="DW205" i="105" l="1"/>
  <c r="DU205" i="105"/>
  <c r="AM698" i="13"/>
  <c r="EB205" i="105"/>
  <c r="AD698" i="13"/>
  <c r="EC37" i="25"/>
  <c r="EG37" i="25"/>
  <c r="EB37" i="25"/>
  <c r="DY205" i="105"/>
  <c r="DZ37" i="25"/>
  <c r="DV205" i="105"/>
  <c r="DX37" i="25"/>
  <c r="DY37" i="25"/>
  <c r="EF37" i="25"/>
  <c r="EE37" i="25"/>
  <c r="DZ205" i="105"/>
  <c r="BB698" i="13"/>
  <c r="EC205" i="105"/>
  <c r="AE698" i="13"/>
  <c r="AN698" i="13"/>
  <c r="AL698" i="13" s="1"/>
  <c r="EA205" i="105"/>
  <c r="ED37" i="25"/>
  <c r="ED205" i="105"/>
  <c r="EH36" i="94"/>
  <c r="EJ36" i="94"/>
  <c r="ED36" i="94"/>
  <c r="EC36" i="94"/>
  <c r="BI698" i="13"/>
  <c r="BK698" i="13"/>
  <c r="BJ698" i="13"/>
  <c r="EG36" i="94"/>
  <c r="EB36" i="94"/>
  <c r="EF36" i="94"/>
  <c r="EA36" i="94"/>
  <c r="EI36" i="94"/>
  <c r="EE36" i="94"/>
  <c r="EO60" i="25"/>
  <c r="CX62" i="25"/>
  <c r="AC698" i="13" l="1"/>
  <c r="BL698" i="13"/>
  <c r="BP33" i="25"/>
  <c r="DA26" i="13"/>
  <c r="AU284" i="104"/>
  <c r="AV284" i="104"/>
  <c r="AW284" i="104"/>
  <c r="AX284" i="104"/>
  <c r="AY284" i="104"/>
  <c r="AZ284" i="104"/>
  <c r="BA284" i="104"/>
  <c r="BI284" i="104"/>
  <c r="BJ284" i="104"/>
  <c r="BK284" i="104"/>
  <c r="BL284" i="104"/>
  <c r="BM284" i="104"/>
  <c r="BN284" i="104"/>
  <c r="AK284" i="104"/>
  <c r="BZ284" i="104" s="1"/>
  <c r="AG284" i="104"/>
  <c r="BY284" i="104" s="1"/>
  <c r="AC284" i="104"/>
  <c r="BX284" i="104" s="1"/>
  <c r="Y284" i="104"/>
  <c r="BW284" i="104" s="1"/>
  <c r="U284" i="104"/>
  <c r="BV284" i="104" s="1"/>
  <c r="Q284" i="104"/>
  <c r="BU284" i="104" s="1"/>
  <c r="AQ283" i="103"/>
  <c r="AR283" i="103"/>
  <c r="AS283" i="103"/>
  <c r="AT283" i="103"/>
  <c r="AU283" i="103"/>
  <c r="AV283" i="103"/>
  <c r="AW283" i="103"/>
  <c r="AX283" i="103"/>
  <c r="BE283" i="103"/>
  <c r="BF283" i="103"/>
  <c r="BG283" i="103"/>
  <c r="BH283" i="103"/>
  <c r="BI283" i="103"/>
  <c r="BJ283" i="103"/>
  <c r="BK283" i="103"/>
  <c r="AH283" i="103"/>
  <c r="BW283" i="103" s="1"/>
  <c r="AD283" i="103"/>
  <c r="BV283" i="103" s="1"/>
  <c r="Z283" i="103"/>
  <c r="BU283" i="103" s="1"/>
  <c r="V283" i="103"/>
  <c r="BT283" i="103" s="1"/>
  <c r="R283" i="103"/>
  <c r="BS283" i="103" s="1"/>
  <c r="N283" i="103"/>
  <c r="BR283" i="103" s="1"/>
  <c r="J283" i="103"/>
  <c r="BQ283" i="103" s="1"/>
  <c r="AU283" i="102"/>
  <c r="AV283" i="102"/>
  <c r="AW283" i="102"/>
  <c r="AX283" i="102"/>
  <c r="AY283" i="102"/>
  <c r="AZ283" i="102"/>
  <c r="BA283" i="102"/>
  <c r="BB283" i="102"/>
  <c r="BC283" i="102"/>
  <c r="BI283" i="102"/>
  <c r="BJ283" i="102"/>
  <c r="BK283" i="102"/>
  <c r="BL283" i="102"/>
  <c r="BM283" i="102"/>
  <c r="BN283" i="102"/>
  <c r="BO283" i="102"/>
  <c r="BP283" i="102"/>
  <c r="AM283" i="102"/>
  <c r="CB283" i="102" s="1"/>
  <c r="AI283" i="102"/>
  <c r="CA283" i="102" s="1"/>
  <c r="AE283" i="102"/>
  <c r="BZ283" i="102" s="1"/>
  <c r="AA283" i="102"/>
  <c r="BY283" i="102" s="1"/>
  <c r="W283" i="102"/>
  <c r="BX283" i="102" s="1"/>
  <c r="S283" i="102"/>
  <c r="BW283" i="102" s="1"/>
  <c r="O283" i="102"/>
  <c r="BV283" i="102" s="1"/>
  <c r="K283" i="102"/>
  <c r="BU283" i="102" s="1"/>
  <c r="AX282" i="101"/>
  <c r="AY282" i="101"/>
  <c r="AZ282" i="101"/>
  <c r="BA282" i="101"/>
  <c r="BB282" i="101"/>
  <c r="BC282" i="101"/>
  <c r="BD282" i="101"/>
  <c r="BE282" i="101"/>
  <c r="BF282" i="101"/>
  <c r="BG282" i="101"/>
  <c r="BL282" i="101"/>
  <c r="BM282" i="101"/>
  <c r="BN282" i="101"/>
  <c r="BO282" i="101"/>
  <c r="BP282" i="101"/>
  <c r="BQ282" i="101"/>
  <c r="BR282" i="101"/>
  <c r="BS282" i="101"/>
  <c r="BT282" i="101"/>
  <c r="AQ282" i="101"/>
  <c r="CF282" i="101" s="1"/>
  <c r="AM282" i="101"/>
  <c r="CE282" i="101" s="1"/>
  <c r="AI282" i="101"/>
  <c r="CD282" i="101" s="1"/>
  <c r="AE282" i="101"/>
  <c r="CC282" i="101" s="1"/>
  <c r="AA282" i="101"/>
  <c r="CB282" i="101" s="1"/>
  <c r="W282" i="101"/>
  <c r="CA282" i="101" s="1"/>
  <c r="S282" i="101"/>
  <c r="BZ282" i="101" s="1"/>
  <c r="O282" i="101"/>
  <c r="BY282" i="101" s="1"/>
  <c r="K282" i="101"/>
  <c r="BX282" i="101" s="1"/>
  <c r="BF283" i="100"/>
  <c r="BG283" i="100"/>
  <c r="BH283" i="100"/>
  <c r="BI283" i="100"/>
  <c r="BJ283" i="100"/>
  <c r="BK283" i="100"/>
  <c r="BL283" i="100"/>
  <c r="BM283" i="100"/>
  <c r="BN283" i="100"/>
  <c r="BO283" i="100"/>
  <c r="BP283" i="100"/>
  <c r="BT283" i="100"/>
  <c r="BU283" i="100"/>
  <c r="BV283" i="100"/>
  <c r="BW283" i="100"/>
  <c r="BX283" i="100"/>
  <c r="BY283" i="100"/>
  <c r="BZ283" i="100"/>
  <c r="CA283" i="100"/>
  <c r="CB283" i="100"/>
  <c r="CC283" i="100"/>
  <c r="AZ283" i="100"/>
  <c r="CO283" i="100" s="1"/>
  <c r="AV283" i="100"/>
  <c r="CN283" i="100" s="1"/>
  <c r="AR283" i="100"/>
  <c r="CM283" i="100" s="1"/>
  <c r="AN283" i="100"/>
  <c r="CL283" i="100" s="1"/>
  <c r="AJ283" i="100"/>
  <c r="CK283" i="100" s="1"/>
  <c r="AF283" i="100"/>
  <c r="CJ283" i="100" s="1"/>
  <c r="AB283" i="100"/>
  <c r="CI283" i="100" s="1"/>
  <c r="X283" i="100"/>
  <c r="CH283" i="100" s="1"/>
  <c r="T283" i="100"/>
  <c r="CG283" i="100" s="1"/>
  <c r="P283" i="100"/>
  <c r="CF283" i="100" s="1"/>
  <c r="BC284" i="96"/>
  <c r="BD284" i="96"/>
  <c r="BE284" i="96"/>
  <c r="BF284" i="96"/>
  <c r="BG284" i="96"/>
  <c r="BH284" i="96"/>
  <c r="BI284" i="96"/>
  <c r="BJ284" i="96"/>
  <c r="BK284" i="96"/>
  <c r="BL284" i="96"/>
  <c r="BM284" i="96"/>
  <c r="BN284" i="96"/>
  <c r="BO284" i="96"/>
  <c r="BQ284" i="96"/>
  <c r="BR284" i="96"/>
  <c r="BS284" i="96"/>
  <c r="BT284" i="96"/>
  <c r="BU284" i="96"/>
  <c r="BV284" i="96"/>
  <c r="BW284" i="96"/>
  <c r="BX284" i="96"/>
  <c r="BY284" i="96"/>
  <c r="BZ284" i="96"/>
  <c r="CA284" i="96"/>
  <c r="CB284" i="96"/>
  <c r="DM34" i="94"/>
  <c r="DN34" i="94"/>
  <c r="DO34" i="94"/>
  <c r="DP34" i="94"/>
  <c r="DQ34" i="94"/>
  <c r="DR34" i="94"/>
  <c r="DS34" i="94"/>
  <c r="DT34" i="94"/>
  <c r="DU34" i="94"/>
  <c r="DV34" i="94"/>
  <c r="DW34" i="94"/>
  <c r="DX34" i="94"/>
  <c r="DY34" i="94"/>
  <c r="DZ34" i="94"/>
  <c r="DM35" i="94"/>
  <c r="DN35" i="94"/>
  <c r="DO35" i="94"/>
  <c r="DP35" i="94"/>
  <c r="DQ35" i="94"/>
  <c r="DR35" i="94"/>
  <c r="DS35" i="94"/>
  <c r="DT35" i="94"/>
  <c r="DU35" i="94"/>
  <c r="DV35" i="94"/>
  <c r="DW35" i="94"/>
  <c r="DX35" i="94"/>
  <c r="DY35" i="94"/>
  <c r="DZ35" i="94"/>
  <c r="DJ36" i="25"/>
  <c r="DK36" i="25"/>
  <c r="DL36" i="25"/>
  <c r="DM36" i="25"/>
  <c r="DN36" i="25"/>
  <c r="DO36" i="25"/>
  <c r="DZ36" i="25" s="1"/>
  <c r="DP36" i="25"/>
  <c r="DQ36" i="25"/>
  <c r="EA36" i="25" s="1"/>
  <c r="DR36" i="25"/>
  <c r="DS36" i="25"/>
  <c r="DT36" i="25"/>
  <c r="DU36" i="25"/>
  <c r="DV36" i="25"/>
  <c r="DW36" i="25"/>
  <c r="DG204" i="105"/>
  <c r="DH204" i="105"/>
  <c r="DI204" i="105"/>
  <c r="DJ204" i="105"/>
  <c r="DV204" i="105" s="1"/>
  <c r="DK204" i="105"/>
  <c r="DW204" i="105" s="1"/>
  <c r="DL204" i="105"/>
  <c r="DM204" i="105"/>
  <c r="DN204" i="105"/>
  <c r="DO204" i="105"/>
  <c r="DP204" i="105"/>
  <c r="DQ204" i="105"/>
  <c r="DR204" i="105"/>
  <c r="DS204" i="105"/>
  <c r="DT204" i="105"/>
  <c r="BC697" i="13"/>
  <c r="BD697" i="13"/>
  <c r="BE697" i="13"/>
  <c r="BF697" i="13"/>
  <c r="BG697" i="13"/>
  <c r="BH697" i="13"/>
  <c r="U697" i="13"/>
  <c r="AB697" i="13"/>
  <c r="AK697" i="13"/>
  <c r="AO697" i="13"/>
  <c r="AU697" i="13"/>
  <c r="BA697" i="13"/>
  <c r="AA697" i="13"/>
  <c r="AJ697" i="13"/>
  <c r="AT697" i="13"/>
  <c r="AZ697" i="13"/>
  <c r="Z697" i="13"/>
  <c r="AI697" i="13"/>
  <c r="AS697" i="13"/>
  <c r="AY697" i="13"/>
  <c r="Y697" i="13"/>
  <c r="AH697" i="13"/>
  <c r="AR697" i="13"/>
  <c r="AX697" i="13"/>
  <c r="X697" i="13"/>
  <c r="AG697" i="13"/>
  <c r="AQ697" i="13"/>
  <c r="AW697" i="13"/>
  <c r="W697" i="13"/>
  <c r="AF697" i="13"/>
  <c r="AP697" i="13"/>
  <c r="AV697" i="13"/>
  <c r="AN697" i="13" l="1"/>
  <c r="ED204" i="105"/>
  <c r="DY36" i="25"/>
  <c r="EA204" i="105"/>
  <c r="EE36" i="25"/>
  <c r="EC36" i="25"/>
  <c r="DX36" i="25"/>
  <c r="DZ204" i="105"/>
  <c r="DU204" i="105"/>
  <c r="DX204" i="105"/>
  <c r="AM697" i="13"/>
  <c r="AL697" i="13" s="1"/>
  <c r="EB204" i="105"/>
  <c r="EF36" i="25"/>
  <c r="EB36" i="25"/>
  <c r="ED36" i="25"/>
  <c r="AE697" i="13"/>
  <c r="EC204" i="105"/>
  <c r="DY204" i="105"/>
  <c r="EG36" i="25"/>
  <c r="BJ697" i="13"/>
  <c r="BI697" i="13"/>
  <c r="EA34" i="94"/>
  <c r="ED34" i="94"/>
  <c r="BK697" i="13"/>
  <c r="EE35" i="94"/>
  <c r="EA35" i="94"/>
  <c r="EE34" i="94"/>
  <c r="EI34" i="94"/>
  <c r="EH35" i="94"/>
  <c r="EF35" i="94"/>
  <c r="EG35" i="94"/>
  <c r="EB35" i="94"/>
  <c r="EH34" i="94"/>
  <c r="EB34" i="94"/>
  <c r="EG34" i="94"/>
  <c r="EC34" i="94"/>
  <c r="EJ35" i="94"/>
  <c r="EJ34" i="94"/>
  <c r="EF34" i="94"/>
  <c r="EI35" i="94"/>
  <c r="EC35" i="94"/>
  <c r="ED35" i="94"/>
  <c r="AD697" i="13"/>
  <c r="BB697" i="13"/>
  <c r="AC697" i="13" l="1"/>
  <c r="BL697" i="13"/>
  <c r="AU283" i="104"/>
  <c r="AV283" i="104"/>
  <c r="AW283" i="104"/>
  <c r="AX283" i="104"/>
  <c r="AY283" i="104"/>
  <c r="AZ283" i="104"/>
  <c r="BA283" i="104"/>
  <c r="BI283" i="104"/>
  <c r="BJ283" i="104"/>
  <c r="BK283" i="104"/>
  <c r="BL283" i="104"/>
  <c r="BM283" i="104"/>
  <c r="BN283" i="104"/>
  <c r="AK283" i="104"/>
  <c r="BZ283" i="104" s="1"/>
  <c r="AG283" i="104"/>
  <c r="BY283" i="104" s="1"/>
  <c r="AC283" i="104"/>
  <c r="BX283" i="104" s="1"/>
  <c r="Y283" i="104"/>
  <c r="BW283" i="104" s="1"/>
  <c r="U283" i="104"/>
  <c r="BV283" i="104" s="1"/>
  <c r="Q283" i="104"/>
  <c r="BU283" i="104" s="1"/>
  <c r="AQ282" i="103"/>
  <c r="AR282" i="103"/>
  <c r="AS282" i="103"/>
  <c r="AT282" i="103"/>
  <c r="AU282" i="103"/>
  <c r="AV282" i="103"/>
  <c r="AW282" i="103"/>
  <c r="AX282" i="103"/>
  <c r="BE282" i="103"/>
  <c r="BF282" i="103"/>
  <c r="BG282" i="103"/>
  <c r="BH282" i="103"/>
  <c r="BI282" i="103"/>
  <c r="BJ282" i="103"/>
  <c r="BK282" i="103"/>
  <c r="AH282" i="103"/>
  <c r="BW282" i="103" s="1"/>
  <c r="AD282" i="103"/>
  <c r="BV282" i="103" s="1"/>
  <c r="Z282" i="103"/>
  <c r="BU282" i="103" s="1"/>
  <c r="V282" i="103"/>
  <c r="BT282" i="103" s="1"/>
  <c r="R282" i="103"/>
  <c r="BS282" i="103" s="1"/>
  <c r="N282" i="103"/>
  <c r="BR282" i="103" s="1"/>
  <c r="J282" i="103"/>
  <c r="BQ282" i="103" s="1"/>
  <c r="AU282" i="102"/>
  <c r="AV282" i="102"/>
  <c r="AW282" i="102"/>
  <c r="AX282" i="102"/>
  <c r="AY282" i="102"/>
  <c r="AZ282" i="102"/>
  <c r="BA282" i="102"/>
  <c r="BB282" i="102"/>
  <c r="BC282" i="102"/>
  <c r="BI282" i="102"/>
  <c r="BJ282" i="102"/>
  <c r="BK282" i="102"/>
  <c r="BL282" i="102"/>
  <c r="BM282" i="102"/>
  <c r="BN282" i="102"/>
  <c r="BO282" i="102"/>
  <c r="BP282" i="102"/>
  <c r="AM282" i="102"/>
  <c r="CB282" i="102" s="1"/>
  <c r="AI282" i="102"/>
  <c r="CA282" i="102" s="1"/>
  <c r="AE282" i="102"/>
  <c r="BZ282" i="102" s="1"/>
  <c r="AA282" i="102"/>
  <c r="BY282" i="102" s="1"/>
  <c r="W282" i="102"/>
  <c r="BX282" i="102" s="1"/>
  <c r="S282" i="102"/>
  <c r="BW282" i="102" s="1"/>
  <c r="O282" i="102"/>
  <c r="BV282" i="102" s="1"/>
  <c r="K282" i="102"/>
  <c r="BU282" i="102" s="1"/>
  <c r="AX281" i="101"/>
  <c r="AY281" i="101"/>
  <c r="AZ281" i="101"/>
  <c r="BA281" i="101"/>
  <c r="BB281" i="101"/>
  <c r="BC281" i="101"/>
  <c r="BD281" i="101"/>
  <c r="BE281" i="101"/>
  <c r="BF281" i="101"/>
  <c r="BG281" i="101"/>
  <c r="BL281" i="101"/>
  <c r="BM281" i="101"/>
  <c r="BN281" i="101"/>
  <c r="BO281" i="101"/>
  <c r="BP281" i="101"/>
  <c r="BQ281" i="101"/>
  <c r="BR281" i="101"/>
  <c r="BS281" i="101"/>
  <c r="BT281" i="101"/>
  <c r="AQ281" i="101"/>
  <c r="CF281" i="101" s="1"/>
  <c r="AM281" i="101"/>
  <c r="CE281" i="101" s="1"/>
  <c r="AI281" i="101"/>
  <c r="CD281" i="101" s="1"/>
  <c r="AE281" i="101"/>
  <c r="CC281" i="101" s="1"/>
  <c r="AA281" i="101"/>
  <c r="CB281" i="101" s="1"/>
  <c r="W281" i="101"/>
  <c r="CA281" i="101" s="1"/>
  <c r="S281" i="101"/>
  <c r="BZ281" i="101" s="1"/>
  <c r="O281" i="101"/>
  <c r="BY281" i="101" s="1"/>
  <c r="K281" i="101"/>
  <c r="BX281" i="101" s="1"/>
  <c r="BF282" i="100"/>
  <c r="BG282" i="100"/>
  <c r="BH282" i="100"/>
  <c r="BI282" i="100"/>
  <c r="BJ282" i="100"/>
  <c r="BK282" i="100"/>
  <c r="BL282" i="100"/>
  <c r="BM282" i="100"/>
  <c r="BN282" i="100"/>
  <c r="BO282" i="100"/>
  <c r="BP282" i="100"/>
  <c r="BT282" i="100"/>
  <c r="BU282" i="100"/>
  <c r="BV282" i="100"/>
  <c r="BW282" i="100"/>
  <c r="BX282" i="100"/>
  <c r="BY282" i="100"/>
  <c r="BZ282" i="100"/>
  <c r="CA282" i="100"/>
  <c r="CB282" i="100"/>
  <c r="CC282" i="100"/>
  <c r="AZ282" i="100"/>
  <c r="CO282" i="100" s="1"/>
  <c r="AV282" i="100"/>
  <c r="CN282" i="100" s="1"/>
  <c r="AR282" i="100"/>
  <c r="CM282" i="100" s="1"/>
  <c r="AN282" i="100"/>
  <c r="CL282" i="100" s="1"/>
  <c r="AJ282" i="100"/>
  <c r="CK282" i="100" s="1"/>
  <c r="AF282" i="100"/>
  <c r="CJ282" i="100" s="1"/>
  <c r="AB282" i="100"/>
  <c r="CI282" i="100" s="1"/>
  <c r="X282" i="100"/>
  <c r="CH282" i="100" s="1"/>
  <c r="T282" i="100"/>
  <c r="CG282" i="100" s="1"/>
  <c r="P282" i="100"/>
  <c r="CF282" i="100" s="1"/>
  <c r="BC283" i="96"/>
  <c r="BD283" i="96"/>
  <c r="BE283" i="96"/>
  <c r="BF283" i="96"/>
  <c r="BG283" i="96"/>
  <c r="BH283" i="96"/>
  <c r="BI283" i="96"/>
  <c r="BJ283" i="96"/>
  <c r="BK283" i="96"/>
  <c r="BL283" i="96"/>
  <c r="BM283" i="96"/>
  <c r="BN283" i="96"/>
  <c r="BO283" i="96"/>
  <c r="BQ283" i="96"/>
  <c r="BR283" i="96"/>
  <c r="BS283" i="96"/>
  <c r="BT283" i="96"/>
  <c r="BU283" i="96"/>
  <c r="BV283" i="96"/>
  <c r="BW283" i="96"/>
  <c r="BX283" i="96"/>
  <c r="BY283" i="96"/>
  <c r="BZ283" i="96"/>
  <c r="CA283" i="96"/>
  <c r="CB283" i="96"/>
  <c r="DJ35" i="25"/>
  <c r="DK35" i="25"/>
  <c r="DL35" i="25"/>
  <c r="DM35" i="25"/>
  <c r="DN35" i="25"/>
  <c r="DO35" i="25"/>
  <c r="DP35" i="25"/>
  <c r="DQ35" i="25"/>
  <c r="DR35" i="25"/>
  <c r="DS35" i="25"/>
  <c r="DT35" i="25"/>
  <c r="DU35" i="25"/>
  <c r="DV35" i="25"/>
  <c r="DW35" i="25"/>
  <c r="DG203" i="105"/>
  <c r="DH203" i="105"/>
  <c r="DI203" i="105"/>
  <c r="DJ203" i="105"/>
  <c r="DK203" i="105"/>
  <c r="DW203" i="105" s="1"/>
  <c r="DL203" i="105"/>
  <c r="DM203" i="105"/>
  <c r="DN203" i="105"/>
  <c r="DO203" i="105"/>
  <c r="DP203" i="105"/>
  <c r="DQ203" i="105"/>
  <c r="DR203" i="105"/>
  <c r="DS203" i="105"/>
  <c r="DT203" i="105"/>
  <c r="BC696" i="13"/>
  <c r="BD696" i="13"/>
  <c r="BE696" i="13"/>
  <c r="BF696" i="13"/>
  <c r="BG696" i="13"/>
  <c r="BH696" i="13"/>
  <c r="U696" i="13"/>
  <c r="AB696" i="13"/>
  <c r="AK696" i="13"/>
  <c r="AO696" i="13"/>
  <c r="AU696" i="13"/>
  <c r="BA696" i="13"/>
  <c r="AA696" i="13"/>
  <c r="AJ696" i="13"/>
  <c r="AT696" i="13"/>
  <c r="AZ696" i="13"/>
  <c r="Z696" i="13"/>
  <c r="AI696" i="13"/>
  <c r="AS696" i="13"/>
  <c r="AY696" i="13"/>
  <c r="Y696" i="13"/>
  <c r="AH696" i="13"/>
  <c r="AR696" i="13"/>
  <c r="AX696" i="13"/>
  <c r="X696" i="13"/>
  <c r="AG696" i="13"/>
  <c r="AQ696" i="13"/>
  <c r="AW696" i="13"/>
  <c r="W696" i="13"/>
  <c r="AF696" i="13"/>
  <c r="AP696" i="13"/>
  <c r="AV696" i="13"/>
  <c r="EG35" i="25" l="1"/>
  <c r="AD696" i="13"/>
  <c r="AN696" i="13"/>
  <c r="DY203" i="105"/>
  <c r="ED35" i="25"/>
  <c r="EA35" i="25"/>
  <c r="EC203" i="105"/>
  <c r="DU203" i="105"/>
  <c r="BK696" i="13"/>
  <c r="DX35" i="25"/>
  <c r="DZ203" i="105"/>
  <c r="EA203" i="105"/>
  <c r="DV203" i="105"/>
  <c r="EB35" i="25"/>
  <c r="EF35" i="25"/>
  <c r="DZ35" i="25"/>
  <c r="DY35" i="25"/>
  <c r="BI696" i="13"/>
  <c r="BJ696" i="13"/>
  <c r="EE35" i="25"/>
  <c r="AM696" i="13"/>
  <c r="AL696" i="13" s="1"/>
  <c r="BB696" i="13"/>
  <c r="AE696" i="13"/>
  <c r="AC696" i="13" s="1"/>
  <c r="EC35" i="25"/>
  <c r="ED203" i="105"/>
  <c r="EB203" i="105"/>
  <c r="DX203" i="105"/>
  <c r="AU282" i="104"/>
  <c r="AV282" i="104"/>
  <c r="AW282" i="104"/>
  <c r="AX282" i="104"/>
  <c r="AY282" i="104"/>
  <c r="AZ282" i="104"/>
  <c r="BA282" i="104"/>
  <c r="BI282" i="104"/>
  <c r="BJ282" i="104"/>
  <c r="BK282" i="104"/>
  <c r="BL282" i="104"/>
  <c r="BM282" i="104"/>
  <c r="BN282" i="104"/>
  <c r="BY282" i="104"/>
  <c r="AK282" i="104"/>
  <c r="BZ282" i="104" s="1"/>
  <c r="AG282" i="104"/>
  <c r="AC282" i="104"/>
  <c r="BX282" i="104" s="1"/>
  <c r="Y282" i="104"/>
  <c r="BW282" i="104" s="1"/>
  <c r="U282" i="104"/>
  <c r="BV282" i="104" s="1"/>
  <c r="Q282" i="104"/>
  <c r="BU282" i="104" s="1"/>
  <c r="AQ281" i="103"/>
  <c r="AR281" i="103"/>
  <c r="AS281" i="103"/>
  <c r="AT281" i="103"/>
  <c r="AU281" i="103"/>
  <c r="AV281" i="103"/>
  <c r="AW281" i="103"/>
  <c r="AX281" i="103"/>
  <c r="BE281" i="103"/>
  <c r="BF281" i="103"/>
  <c r="BG281" i="103"/>
  <c r="BH281" i="103"/>
  <c r="BI281" i="103"/>
  <c r="BJ281" i="103"/>
  <c r="BK281" i="103"/>
  <c r="AH281" i="103"/>
  <c r="BW281" i="103" s="1"/>
  <c r="AD281" i="103"/>
  <c r="BV281" i="103" s="1"/>
  <c r="Z281" i="103"/>
  <c r="BU281" i="103" s="1"/>
  <c r="V281" i="103"/>
  <c r="BT281" i="103" s="1"/>
  <c r="R281" i="103"/>
  <c r="BS281" i="103" s="1"/>
  <c r="N281" i="103"/>
  <c r="BR281" i="103" s="1"/>
  <c r="J281" i="103"/>
  <c r="BQ281" i="103" s="1"/>
  <c r="AU281" i="102"/>
  <c r="AV281" i="102"/>
  <c r="AW281" i="102"/>
  <c r="AX281" i="102"/>
  <c r="AY281" i="102"/>
  <c r="AZ281" i="102"/>
  <c r="BA281" i="102"/>
  <c r="BB281" i="102"/>
  <c r="BC281" i="102"/>
  <c r="BI281" i="102"/>
  <c r="BJ281" i="102"/>
  <c r="BK281" i="102"/>
  <c r="BL281" i="102"/>
  <c r="BM281" i="102"/>
  <c r="BN281" i="102"/>
  <c r="BO281" i="102"/>
  <c r="BP281" i="102"/>
  <c r="AM281" i="102"/>
  <c r="CB281" i="102" s="1"/>
  <c r="AI281" i="102"/>
  <c r="CA281" i="102" s="1"/>
  <c r="AE281" i="102"/>
  <c r="BZ281" i="102" s="1"/>
  <c r="AA281" i="102"/>
  <c r="BY281" i="102" s="1"/>
  <c r="W281" i="102"/>
  <c r="BX281" i="102" s="1"/>
  <c r="S281" i="102"/>
  <c r="BW281" i="102" s="1"/>
  <c r="O281" i="102"/>
  <c r="BV281" i="102" s="1"/>
  <c r="K281" i="102"/>
  <c r="BU281" i="102" s="1"/>
  <c r="AX280" i="101"/>
  <c r="AY280" i="101"/>
  <c r="AZ280" i="101"/>
  <c r="BA280" i="101"/>
  <c r="BB280" i="101"/>
  <c r="BC280" i="101"/>
  <c r="BD280" i="101"/>
  <c r="BE280" i="101"/>
  <c r="BF280" i="101"/>
  <c r="BG280" i="101"/>
  <c r="BL280" i="101"/>
  <c r="BM280" i="101"/>
  <c r="BN280" i="101"/>
  <c r="BO280" i="101"/>
  <c r="BP280" i="101"/>
  <c r="BQ280" i="101"/>
  <c r="BR280" i="101"/>
  <c r="BS280" i="101"/>
  <c r="BT280" i="101"/>
  <c r="AQ280" i="101"/>
  <c r="CF280" i="101" s="1"/>
  <c r="AM280" i="101"/>
  <c r="CE280" i="101" s="1"/>
  <c r="AI280" i="101"/>
  <c r="CD280" i="101" s="1"/>
  <c r="AE280" i="101"/>
  <c r="CC280" i="101" s="1"/>
  <c r="AA280" i="101"/>
  <c r="CB280" i="101" s="1"/>
  <c r="W280" i="101"/>
  <c r="CA280" i="101" s="1"/>
  <c r="S280" i="101"/>
  <c r="BZ280" i="101" s="1"/>
  <c r="O280" i="101"/>
  <c r="BY280" i="101" s="1"/>
  <c r="K280" i="101"/>
  <c r="BX280" i="101" s="1"/>
  <c r="BF281" i="100"/>
  <c r="BG281" i="100"/>
  <c r="BH281" i="100"/>
  <c r="BI281" i="100"/>
  <c r="BJ281" i="100"/>
  <c r="BK281" i="100"/>
  <c r="BL281" i="100"/>
  <c r="BM281" i="100"/>
  <c r="BN281" i="100"/>
  <c r="BO281" i="100"/>
  <c r="BP281" i="100"/>
  <c r="BT281" i="100"/>
  <c r="BU281" i="100"/>
  <c r="BV281" i="100"/>
  <c r="BW281" i="100"/>
  <c r="BX281" i="100"/>
  <c r="BY281" i="100"/>
  <c r="BZ281" i="100"/>
  <c r="CA281" i="100"/>
  <c r="CB281" i="100"/>
  <c r="CC281" i="100"/>
  <c r="AZ281" i="100"/>
  <c r="CO281" i="100" s="1"/>
  <c r="AV281" i="100"/>
  <c r="CN281" i="100" s="1"/>
  <c r="AR281" i="100"/>
  <c r="CM281" i="100" s="1"/>
  <c r="AN281" i="100"/>
  <c r="CL281" i="100" s="1"/>
  <c r="AJ281" i="100"/>
  <c r="CK281" i="100" s="1"/>
  <c r="AF281" i="100"/>
  <c r="CJ281" i="100" s="1"/>
  <c r="AB281" i="100"/>
  <c r="CI281" i="100" s="1"/>
  <c r="X281" i="100"/>
  <c r="CH281" i="100" s="1"/>
  <c r="T281" i="100"/>
  <c r="CG281" i="100" s="1"/>
  <c r="P281" i="100"/>
  <c r="CF281" i="100" s="1"/>
  <c r="BC282" i="96"/>
  <c r="BD282" i="96"/>
  <c r="BE282" i="96"/>
  <c r="BF282" i="96"/>
  <c r="BG282" i="96"/>
  <c r="BH282" i="96"/>
  <c r="BI282" i="96"/>
  <c r="BJ282" i="96"/>
  <c r="BK282" i="96"/>
  <c r="BL282" i="96"/>
  <c r="BM282" i="96"/>
  <c r="BN282" i="96"/>
  <c r="BO282" i="96"/>
  <c r="BQ282" i="96"/>
  <c r="BR282" i="96"/>
  <c r="BS282" i="96"/>
  <c r="BT282" i="96"/>
  <c r="BU282" i="96"/>
  <c r="BV282" i="96"/>
  <c r="BW282" i="96"/>
  <c r="BX282" i="96"/>
  <c r="BY282" i="96"/>
  <c r="BZ282" i="96"/>
  <c r="CA282" i="96"/>
  <c r="CB282" i="96"/>
  <c r="DM33" i="94"/>
  <c r="DN33" i="94"/>
  <c r="DO33" i="94"/>
  <c r="DP33" i="94"/>
  <c r="DQ33" i="94"/>
  <c r="DR33" i="94"/>
  <c r="DS33" i="94"/>
  <c r="DT33" i="94"/>
  <c r="DU33" i="94"/>
  <c r="DV33" i="94"/>
  <c r="DW33" i="94"/>
  <c r="DX33" i="94"/>
  <c r="DY33" i="94"/>
  <c r="DZ33" i="94"/>
  <c r="DJ34" i="25"/>
  <c r="DK34" i="25"/>
  <c r="DL34" i="25"/>
  <c r="DM34" i="25"/>
  <c r="DN34" i="25"/>
  <c r="DO34" i="25"/>
  <c r="DP34" i="25"/>
  <c r="DQ34" i="25"/>
  <c r="EA34" i="25" s="1"/>
  <c r="DR34" i="25"/>
  <c r="DS34" i="25"/>
  <c r="DT34" i="25"/>
  <c r="DU34" i="25"/>
  <c r="DV34" i="25"/>
  <c r="DW34" i="25"/>
  <c r="DG202" i="105"/>
  <c r="DH202" i="105"/>
  <c r="DI202" i="105"/>
  <c r="DJ202" i="105"/>
  <c r="DK202" i="105"/>
  <c r="DL202" i="105"/>
  <c r="DW202" i="105" s="1"/>
  <c r="DM202" i="105"/>
  <c r="DN202" i="105"/>
  <c r="DO202" i="105"/>
  <c r="DP202" i="105"/>
  <c r="DQ202" i="105"/>
  <c r="DR202" i="105"/>
  <c r="DS202" i="105"/>
  <c r="DT202" i="105"/>
  <c r="DX202" i="105"/>
  <c r="BC695" i="13"/>
  <c r="BD695" i="13"/>
  <c r="BE695" i="13"/>
  <c r="BF695" i="13"/>
  <c r="BG695" i="13"/>
  <c r="BH695" i="13"/>
  <c r="U695" i="13"/>
  <c r="AB695" i="13"/>
  <c r="AK695" i="13"/>
  <c r="AO695" i="13"/>
  <c r="AU695" i="13"/>
  <c r="BA695" i="13"/>
  <c r="AA695" i="13"/>
  <c r="AJ695" i="13"/>
  <c r="AT695" i="13"/>
  <c r="AZ695" i="13"/>
  <c r="Z695" i="13"/>
  <c r="AI695" i="13"/>
  <c r="AS695" i="13"/>
  <c r="AY695" i="13"/>
  <c r="Y695" i="13"/>
  <c r="AH695" i="13"/>
  <c r="AR695" i="13"/>
  <c r="AX695" i="13"/>
  <c r="X695" i="13"/>
  <c r="AG695" i="13"/>
  <c r="AQ695" i="13"/>
  <c r="AW695" i="13"/>
  <c r="W695" i="13"/>
  <c r="AF695" i="13"/>
  <c r="AP695" i="13"/>
  <c r="AV695" i="13"/>
  <c r="AM695" i="13" l="1"/>
  <c r="DY202" i="105"/>
  <c r="DV202" i="105"/>
  <c r="AE695" i="13"/>
  <c r="DZ34" i="25"/>
  <c r="DU202" i="105"/>
  <c r="EB202" i="105"/>
  <c r="EE34" i="25"/>
  <c r="EC202" i="105"/>
  <c r="DZ202" i="105"/>
  <c r="BJ695" i="13"/>
  <c r="EA202" i="105"/>
  <c r="DY34" i="25"/>
  <c r="ED202" i="105"/>
  <c r="EG34" i="25"/>
  <c r="DX34" i="25"/>
  <c r="EB34" i="25"/>
  <c r="EJ33" i="94"/>
  <c r="EH33" i="94"/>
  <c r="BL696" i="13"/>
  <c r="BI695" i="13"/>
  <c r="BK695" i="13"/>
  <c r="EC33" i="94"/>
  <c r="EF34" i="25"/>
  <c r="EC34" i="25"/>
  <c r="ED33" i="94"/>
  <c r="EA33" i="94"/>
  <c r="EB33" i="94"/>
  <c r="EE33" i="94"/>
  <c r="EI33" i="94"/>
  <c r="EF33" i="94"/>
  <c r="EG33" i="94"/>
  <c r="ED34" i="25"/>
  <c r="AN695" i="13"/>
  <c r="AL695" i="13" s="1"/>
  <c r="AD695" i="13"/>
  <c r="BB695" i="13"/>
  <c r="AU281" i="104"/>
  <c r="AV281" i="104"/>
  <c r="AW281" i="104"/>
  <c r="AX281" i="104"/>
  <c r="AY281" i="104"/>
  <c r="AZ281" i="104"/>
  <c r="BA281" i="104"/>
  <c r="BI281" i="104"/>
  <c r="BJ281" i="104"/>
  <c r="BK281" i="104"/>
  <c r="BL281" i="104"/>
  <c r="BM281" i="104"/>
  <c r="BN281" i="104"/>
  <c r="AK281" i="104"/>
  <c r="BZ281" i="104" s="1"/>
  <c r="AG281" i="104"/>
  <c r="BY281" i="104" s="1"/>
  <c r="AC281" i="104"/>
  <c r="BX281" i="104" s="1"/>
  <c r="Y281" i="104"/>
  <c r="BW281" i="104" s="1"/>
  <c r="U281" i="104"/>
  <c r="BV281" i="104" s="1"/>
  <c r="Q281" i="104"/>
  <c r="BU281" i="104" s="1"/>
  <c r="AQ280" i="103"/>
  <c r="AR280" i="103"/>
  <c r="AS280" i="103"/>
  <c r="AT280" i="103"/>
  <c r="AU280" i="103"/>
  <c r="AV280" i="103"/>
  <c r="AW280" i="103"/>
  <c r="AX280" i="103"/>
  <c r="BE280" i="103"/>
  <c r="BF280" i="103"/>
  <c r="BG280" i="103"/>
  <c r="BH280" i="103"/>
  <c r="BI280" i="103"/>
  <c r="BJ280" i="103"/>
  <c r="BK280" i="103"/>
  <c r="AH280" i="103"/>
  <c r="BW280" i="103" s="1"/>
  <c r="AD280" i="103"/>
  <c r="BV280" i="103" s="1"/>
  <c r="Z280" i="103"/>
  <c r="BU280" i="103" s="1"/>
  <c r="V280" i="103"/>
  <c r="BT280" i="103" s="1"/>
  <c r="R280" i="103"/>
  <c r="BS280" i="103" s="1"/>
  <c r="N280" i="103"/>
  <c r="BR280" i="103" s="1"/>
  <c r="J280" i="103"/>
  <c r="BQ280" i="103" s="1"/>
  <c r="AU280" i="102"/>
  <c r="AV280" i="102"/>
  <c r="AW280" i="102"/>
  <c r="AX280" i="102"/>
  <c r="AY280" i="102"/>
  <c r="AZ280" i="102"/>
  <c r="BA280" i="102"/>
  <c r="BB280" i="102"/>
  <c r="BC280" i="102"/>
  <c r="BI280" i="102"/>
  <c r="BJ280" i="102"/>
  <c r="BK280" i="102"/>
  <c r="BL280" i="102"/>
  <c r="BM280" i="102"/>
  <c r="BN280" i="102"/>
  <c r="BO280" i="102"/>
  <c r="BP280" i="102"/>
  <c r="AM280" i="102"/>
  <c r="CB280" i="102" s="1"/>
  <c r="AI280" i="102"/>
  <c r="CA280" i="102" s="1"/>
  <c r="AE280" i="102"/>
  <c r="BZ280" i="102" s="1"/>
  <c r="AA280" i="102"/>
  <c r="BY280" i="102" s="1"/>
  <c r="W280" i="102"/>
  <c r="BX280" i="102" s="1"/>
  <c r="S280" i="102"/>
  <c r="BW280" i="102" s="1"/>
  <c r="O280" i="102"/>
  <c r="BV280" i="102" s="1"/>
  <c r="K280" i="102"/>
  <c r="BU280" i="102" s="1"/>
  <c r="AX279" i="101"/>
  <c r="AY279" i="101"/>
  <c r="AZ279" i="101"/>
  <c r="BA279" i="101"/>
  <c r="BB279" i="101"/>
  <c r="BC279" i="101"/>
  <c r="BD279" i="101"/>
  <c r="BE279" i="101"/>
  <c r="BF279" i="101"/>
  <c r="BG279" i="101"/>
  <c r="BL279" i="101"/>
  <c r="BM279" i="101"/>
  <c r="BN279" i="101"/>
  <c r="BO279" i="101"/>
  <c r="BP279" i="101"/>
  <c r="BQ279" i="101"/>
  <c r="BR279" i="101"/>
  <c r="BS279" i="101"/>
  <c r="BT279" i="101"/>
  <c r="AQ279" i="101"/>
  <c r="CF279" i="101" s="1"/>
  <c r="AM279" i="101"/>
  <c r="CE279" i="101" s="1"/>
  <c r="AI279" i="101"/>
  <c r="CD279" i="101" s="1"/>
  <c r="AE279" i="101"/>
  <c r="CC279" i="101" s="1"/>
  <c r="AA279" i="101"/>
  <c r="CB279" i="101" s="1"/>
  <c r="W279" i="101"/>
  <c r="CA279" i="101" s="1"/>
  <c r="S279" i="101"/>
  <c r="BZ279" i="101" s="1"/>
  <c r="O279" i="101"/>
  <c r="BY279" i="101" s="1"/>
  <c r="K279" i="101"/>
  <c r="BX279" i="101" s="1"/>
  <c r="BF280" i="100"/>
  <c r="BG280" i="100"/>
  <c r="BH280" i="100"/>
  <c r="BI280" i="100"/>
  <c r="BJ280" i="100"/>
  <c r="BK280" i="100"/>
  <c r="BL280" i="100"/>
  <c r="BM280" i="100"/>
  <c r="BN280" i="100"/>
  <c r="BO280" i="100"/>
  <c r="BP280" i="100"/>
  <c r="BT280" i="100"/>
  <c r="BU280" i="100"/>
  <c r="BV280" i="100"/>
  <c r="BW280" i="100"/>
  <c r="BX280" i="100"/>
  <c r="BY280" i="100"/>
  <c r="BZ280" i="100"/>
  <c r="CA280" i="100"/>
  <c r="CB280" i="100"/>
  <c r="CC280" i="100"/>
  <c r="AZ280" i="100"/>
  <c r="CO280" i="100" s="1"/>
  <c r="AV280" i="100"/>
  <c r="CN280" i="100" s="1"/>
  <c r="AR280" i="100"/>
  <c r="CM280" i="100" s="1"/>
  <c r="AN280" i="100"/>
  <c r="CL280" i="100" s="1"/>
  <c r="AJ280" i="100"/>
  <c r="CK280" i="100" s="1"/>
  <c r="AF280" i="100"/>
  <c r="CJ280" i="100" s="1"/>
  <c r="AB280" i="100"/>
  <c r="CI280" i="100" s="1"/>
  <c r="X280" i="100"/>
  <c r="CH280" i="100" s="1"/>
  <c r="P280" i="100"/>
  <c r="CF280" i="100" s="1"/>
  <c r="T280" i="100"/>
  <c r="CG280" i="100" s="1"/>
  <c r="BC281" i="96"/>
  <c r="BD281" i="96"/>
  <c r="BE281" i="96"/>
  <c r="BF281" i="96"/>
  <c r="BG281" i="96"/>
  <c r="BH281" i="96"/>
  <c r="BI281" i="96"/>
  <c r="BJ281" i="96"/>
  <c r="BK281" i="96"/>
  <c r="BL281" i="96"/>
  <c r="BM281" i="96"/>
  <c r="BN281" i="96"/>
  <c r="BO281" i="96"/>
  <c r="BQ281" i="96"/>
  <c r="BR281" i="96"/>
  <c r="BS281" i="96"/>
  <c r="BT281" i="96"/>
  <c r="BU281" i="96"/>
  <c r="BV281" i="96"/>
  <c r="BW281" i="96"/>
  <c r="BX281" i="96"/>
  <c r="BY281" i="96"/>
  <c r="BZ281" i="96"/>
  <c r="CA281" i="96"/>
  <c r="CB281" i="96"/>
  <c r="DA14" i="94"/>
  <c r="DM32" i="94"/>
  <c r="DN32" i="94"/>
  <c r="DO32" i="94"/>
  <c r="DP32" i="94"/>
  <c r="DQ32" i="94"/>
  <c r="DR32" i="94"/>
  <c r="DS32" i="94"/>
  <c r="DT32" i="94"/>
  <c r="DU32" i="94"/>
  <c r="DV32" i="94"/>
  <c r="DW32" i="94"/>
  <c r="DX32" i="94"/>
  <c r="DY32" i="94"/>
  <c r="DZ32" i="94"/>
  <c r="DJ33" i="25"/>
  <c r="DK33" i="25"/>
  <c r="DL33" i="25"/>
  <c r="DM33" i="25"/>
  <c r="DN33" i="25"/>
  <c r="DO33" i="25"/>
  <c r="DP33" i="25"/>
  <c r="DQ33" i="25"/>
  <c r="DR33" i="25"/>
  <c r="DS33" i="25"/>
  <c r="DT33" i="25"/>
  <c r="DU33" i="25"/>
  <c r="DV33" i="25"/>
  <c r="DW33" i="25"/>
  <c r="DG201" i="105"/>
  <c r="DH201" i="105"/>
  <c r="DI201" i="105"/>
  <c r="DJ201" i="105"/>
  <c r="DK201" i="105"/>
  <c r="DL201" i="105"/>
  <c r="DW201" i="105" s="1"/>
  <c r="DM201" i="105"/>
  <c r="DN201" i="105"/>
  <c r="DO201" i="105"/>
  <c r="DP201" i="105"/>
  <c r="DQ201" i="105"/>
  <c r="DR201" i="105"/>
  <c r="DS201" i="105"/>
  <c r="DT201" i="105"/>
  <c r="BC694" i="13"/>
  <c r="BD694" i="13"/>
  <c r="BE694" i="13"/>
  <c r="BF694" i="13"/>
  <c r="BG694" i="13"/>
  <c r="BH694" i="13"/>
  <c r="U694" i="13"/>
  <c r="AB694" i="13"/>
  <c r="AK694" i="13"/>
  <c r="AO694" i="13"/>
  <c r="AU694" i="13"/>
  <c r="BA694" i="13"/>
  <c r="AA694" i="13"/>
  <c r="AJ694" i="13"/>
  <c r="AT694" i="13"/>
  <c r="AZ694" i="13"/>
  <c r="Z694" i="13"/>
  <c r="AI694" i="13"/>
  <c r="AS694" i="13"/>
  <c r="AY694" i="13"/>
  <c r="Y694" i="13"/>
  <c r="AH694" i="13"/>
  <c r="AR694" i="13"/>
  <c r="AX694" i="13"/>
  <c r="X694" i="13"/>
  <c r="AG694" i="13"/>
  <c r="AQ694" i="13"/>
  <c r="AW694" i="13"/>
  <c r="W694" i="13"/>
  <c r="AF694" i="13"/>
  <c r="AP694" i="13"/>
  <c r="AV694" i="13"/>
  <c r="AC695" i="13" l="1"/>
  <c r="DY201" i="105"/>
  <c r="EA33" i="25"/>
  <c r="ED201" i="105"/>
  <c r="AN694" i="13"/>
  <c r="EB33" i="25"/>
  <c r="EG33" i="25"/>
  <c r="DZ201" i="105"/>
  <c r="DX33" i="25"/>
  <c r="ED33" i="25"/>
  <c r="EF33" i="25"/>
  <c r="DZ33" i="25"/>
  <c r="DY33" i="25"/>
  <c r="DU201" i="105"/>
  <c r="DX201" i="105"/>
  <c r="DV201" i="105"/>
  <c r="EC201" i="105"/>
  <c r="EB201" i="105"/>
  <c r="EE33" i="25"/>
  <c r="AD694" i="13"/>
  <c r="EA201" i="105"/>
  <c r="EC33" i="25"/>
  <c r="BL695" i="13"/>
  <c r="EE32" i="94"/>
  <c r="EF32" i="94"/>
  <c r="EG32" i="94"/>
  <c r="EJ32" i="94"/>
  <c r="BK694" i="13"/>
  <c r="BI694" i="13"/>
  <c r="BJ694" i="13"/>
  <c r="AM694" i="13"/>
  <c r="AL694" i="13" s="1"/>
  <c r="BB694" i="13"/>
  <c r="AE694" i="13"/>
  <c r="EC32" i="94"/>
  <c r="EI32" i="94"/>
  <c r="EA32" i="94"/>
  <c r="EB32" i="94"/>
  <c r="EH32" i="94"/>
  <c r="ED32" i="94"/>
  <c r="AU280" i="104"/>
  <c r="AV280" i="104"/>
  <c r="AW280" i="104"/>
  <c r="AX280" i="104"/>
  <c r="AY280" i="104"/>
  <c r="AZ280" i="104"/>
  <c r="BA280" i="104"/>
  <c r="BI280" i="104"/>
  <c r="BJ280" i="104"/>
  <c r="BK280" i="104"/>
  <c r="BL280" i="104"/>
  <c r="BM280" i="104"/>
  <c r="BN280" i="104"/>
  <c r="AK280" i="104"/>
  <c r="BZ280" i="104" s="1"/>
  <c r="AG280" i="104"/>
  <c r="BY280" i="104" s="1"/>
  <c r="AC280" i="104"/>
  <c r="BX280" i="104" s="1"/>
  <c r="Y280" i="104"/>
  <c r="BW280" i="104" s="1"/>
  <c r="U280" i="104"/>
  <c r="BV280" i="104" s="1"/>
  <c r="Q280" i="104"/>
  <c r="BU280" i="104" s="1"/>
  <c r="AQ279" i="103"/>
  <c r="AR279" i="103"/>
  <c r="AS279" i="103"/>
  <c r="AT279" i="103"/>
  <c r="AU279" i="103"/>
  <c r="AV279" i="103"/>
  <c r="AW279" i="103"/>
  <c r="AX279" i="103"/>
  <c r="BE279" i="103"/>
  <c r="BF279" i="103"/>
  <c r="BG279" i="103"/>
  <c r="BH279" i="103"/>
  <c r="BI279" i="103"/>
  <c r="BJ279" i="103"/>
  <c r="BK279" i="103"/>
  <c r="AH279" i="103"/>
  <c r="BW279" i="103" s="1"/>
  <c r="AD279" i="103"/>
  <c r="BV279" i="103" s="1"/>
  <c r="Z279" i="103"/>
  <c r="BU279" i="103" s="1"/>
  <c r="V279" i="103"/>
  <c r="BT279" i="103" s="1"/>
  <c r="R279" i="103"/>
  <c r="BS279" i="103" s="1"/>
  <c r="N279" i="103"/>
  <c r="BR279" i="103" s="1"/>
  <c r="J279" i="103"/>
  <c r="BQ279" i="103" s="1"/>
  <c r="AU279" i="102"/>
  <c r="AV279" i="102"/>
  <c r="AW279" i="102"/>
  <c r="AX279" i="102"/>
  <c r="AY279" i="102"/>
  <c r="AZ279" i="102"/>
  <c r="BA279" i="102"/>
  <c r="BB279" i="102"/>
  <c r="BC279" i="102"/>
  <c r="BI279" i="102"/>
  <c r="BJ279" i="102"/>
  <c r="BK279" i="102"/>
  <c r="BL279" i="102"/>
  <c r="BM279" i="102"/>
  <c r="BN279" i="102"/>
  <c r="BO279" i="102"/>
  <c r="BP279" i="102"/>
  <c r="AM279" i="102"/>
  <c r="CB279" i="102" s="1"/>
  <c r="AI279" i="102"/>
  <c r="CA279" i="102" s="1"/>
  <c r="AE279" i="102"/>
  <c r="BZ279" i="102" s="1"/>
  <c r="AA279" i="102"/>
  <c r="BY279" i="102" s="1"/>
  <c r="W279" i="102"/>
  <c r="BX279" i="102" s="1"/>
  <c r="S279" i="102"/>
  <c r="BW279" i="102" s="1"/>
  <c r="O279" i="102"/>
  <c r="BV279" i="102" s="1"/>
  <c r="K279" i="102"/>
  <c r="BU279" i="102" s="1"/>
  <c r="AX278" i="101"/>
  <c r="AY278" i="101"/>
  <c r="AZ278" i="101"/>
  <c r="BA278" i="101"/>
  <c r="BB278" i="101"/>
  <c r="BC278" i="101"/>
  <c r="BD278" i="101"/>
  <c r="BE278" i="101"/>
  <c r="BF278" i="101"/>
  <c r="BG278" i="101"/>
  <c r="BL278" i="101"/>
  <c r="BM278" i="101"/>
  <c r="BN278" i="101"/>
  <c r="BO278" i="101"/>
  <c r="BP278" i="101"/>
  <c r="BQ278" i="101"/>
  <c r="BR278" i="101"/>
  <c r="BS278" i="101"/>
  <c r="BT278" i="101"/>
  <c r="AQ278" i="101"/>
  <c r="CF278" i="101" s="1"/>
  <c r="AM278" i="101"/>
  <c r="CE278" i="101" s="1"/>
  <c r="AI278" i="101"/>
  <c r="CD278" i="101" s="1"/>
  <c r="AE278" i="101"/>
  <c r="CC278" i="101" s="1"/>
  <c r="AA278" i="101"/>
  <c r="CB278" i="101" s="1"/>
  <c r="W278" i="101"/>
  <c r="CA278" i="101" s="1"/>
  <c r="S278" i="101"/>
  <c r="BZ278" i="101" s="1"/>
  <c r="O278" i="101"/>
  <c r="BY278" i="101" s="1"/>
  <c r="K278" i="101"/>
  <c r="BX278" i="101" s="1"/>
  <c r="BF279" i="100"/>
  <c r="BG279" i="100"/>
  <c r="BH279" i="100"/>
  <c r="BI279" i="100"/>
  <c r="BJ279" i="100"/>
  <c r="BK279" i="100"/>
  <c r="BL279" i="100"/>
  <c r="BM279" i="100"/>
  <c r="BN279" i="100"/>
  <c r="BO279" i="100"/>
  <c r="BP279" i="100"/>
  <c r="BT279" i="100"/>
  <c r="BU279" i="100"/>
  <c r="BV279" i="100"/>
  <c r="BW279" i="100"/>
  <c r="BX279" i="100"/>
  <c r="BY279" i="100"/>
  <c r="BZ279" i="100"/>
  <c r="CA279" i="100"/>
  <c r="CB279" i="100"/>
  <c r="CC279" i="100"/>
  <c r="AZ279" i="100"/>
  <c r="CO279" i="100" s="1"/>
  <c r="AV279" i="100"/>
  <c r="CN279" i="100" s="1"/>
  <c r="AR279" i="100"/>
  <c r="CM279" i="100" s="1"/>
  <c r="AN279" i="100"/>
  <c r="CL279" i="100" s="1"/>
  <c r="AJ279" i="100"/>
  <c r="CK279" i="100" s="1"/>
  <c r="AF279" i="100"/>
  <c r="CJ279" i="100" s="1"/>
  <c r="AB279" i="100"/>
  <c r="CI279" i="100" s="1"/>
  <c r="X279" i="100"/>
  <c r="CH279" i="100" s="1"/>
  <c r="T279" i="100"/>
  <c r="CG279" i="100" s="1"/>
  <c r="P279" i="100"/>
  <c r="CF279" i="100" s="1"/>
  <c r="BC280" i="96"/>
  <c r="BD280" i="96"/>
  <c r="BE280" i="96"/>
  <c r="BF280" i="96"/>
  <c r="BG280" i="96"/>
  <c r="BH280" i="96"/>
  <c r="BI280" i="96"/>
  <c r="BJ280" i="96"/>
  <c r="BK280" i="96"/>
  <c r="BL280" i="96"/>
  <c r="BM280" i="96"/>
  <c r="BN280" i="96"/>
  <c r="BO280" i="96"/>
  <c r="BQ280" i="96"/>
  <c r="BR280" i="96"/>
  <c r="BS280" i="96"/>
  <c r="BT280" i="96"/>
  <c r="BU280" i="96"/>
  <c r="BV280" i="96"/>
  <c r="BW280" i="96"/>
  <c r="BX280" i="96"/>
  <c r="BY280" i="96"/>
  <c r="BZ280" i="96"/>
  <c r="CA280" i="96"/>
  <c r="CB280" i="96"/>
  <c r="DM31" i="94"/>
  <c r="DN31" i="94"/>
  <c r="DO31" i="94"/>
  <c r="DP31" i="94"/>
  <c r="DQ31" i="94"/>
  <c r="DR31" i="94"/>
  <c r="DS31" i="94"/>
  <c r="DT31" i="94"/>
  <c r="DU31" i="94"/>
  <c r="DV31" i="94"/>
  <c r="DW31" i="94"/>
  <c r="DX31" i="94"/>
  <c r="DY31" i="94"/>
  <c r="DZ31" i="94"/>
  <c r="DJ32" i="25"/>
  <c r="DK32" i="25"/>
  <c r="DL32" i="25"/>
  <c r="DM32" i="25"/>
  <c r="DN32" i="25"/>
  <c r="DO32" i="25"/>
  <c r="DP32" i="25"/>
  <c r="DQ32" i="25"/>
  <c r="EA32" i="25" s="1"/>
  <c r="DR32" i="25"/>
  <c r="DS32" i="25"/>
  <c r="DT32" i="25"/>
  <c r="DU32" i="25"/>
  <c r="DV32" i="25"/>
  <c r="DW32" i="25"/>
  <c r="DG200" i="105"/>
  <c r="DH200" i="105"/>
  <c r="ED200" i="105" s="1"/>
  <c r="DI200" i="105"/>
  <c r="DJ200" i="105"/>
  <c r="DK200" i="105"/>
  <c r="DL200" i="105"/>
  <c r="DM200" i="105"/>
  <c r="DN200" i="105"/>
  <c r="DO200" i="105"/>
  <c r="DP200" i="105"/>
  <c r="DQ200" i="105"/>
  <c r="DR200" i="105"/>
  <c r="DS200" i="105"/>
  <c r="DT200" i="105"/>
  <c r="BC693" i="13"/>
  <c r="BD693" i="13"/>
  <c r="BE693" i="13"/>
  <c r="BF693" i="13"/>
  <c r="BG693" i="13"/>
  <c r="BH693" i="13"/>
  <c r="U693" i="13"/>
  <c r="AB693" i="13"/>
  <c r="AK693" i="13"/>
  <c r="AO693" i="13"/>
  <c r="AU693" i="13"/>
  <c r="BA693" i="13"/>
  <c r="AA693" i="13"/>
  <c r="AJ693" i="13"/>
  <c r="AT693" i="13"/>
  <c r="AZ693" i="13"/>
  <c r="Z693" i="13"/>
  <c r="AI693" i="13"/>
  <c r="AS693" i="13"/>
  <c r="AY693" i="13"/>
  <c r="Y693" i="13"/>
  <c r="AH693" i="13"/>
  <c r="AR693" i="13"/>
  <c r="AX693" i="13"/>
  <c r="X693" i="13"/>
  <c r="AG693" i="13"/>
  <c r="AQ693" i="13"/>
  <c r="AW693" i="13"/>
  <c r="W693" i="13"/>
  <c r="AF693" i="13"/>
  <c r="AP693" i="13"/>
  <c r="AV693" i="13"/>
  <c r="AD693" i="13" l="1"/>
  <c r="AM693" i="13"/>
  <c r="DY200" i="105"/>
  <c r="DX200" i="105"/>
  <c r="AC694" i="13"/>
  <c r="ED32" i="25"/>
  <c r="EG32" i="25"/>
  <c r="EB32" i="25"/>
  <c r="DZ32" i="25"/>
  <c r="DU200" i="105"/>
  <c r="DW200" i="105"/>
  <c r="DV200" i="105"/>
  <c r="EC200" i="105"/>
  <c r="EB200" i="105"/>
  <c r="DX32" i="25"/>
  <c r="EE32" i="25"/>
  <c r="DY32" i="25"/>
  <c r="EA200" i="105"/>
  <c r="DZ200" i="105"/>
  <c r="EF32" i="25"/>
  <c r="ED31" i="94"/>
  <c r="BL694" i="13"/>
  <c r="EE31" i="94"/>
  <c r="EH31" i="94"/>
  <c r="EC32" i="25"/>
  <c r="BB693" i="13"/>
  <c r="BJ693" i="13"/>
  <c r="EC31" i="94"/>
  <c r="EJ31" i="94"/>
  <c r="AE693" i="13"/>
  <c r="AC693" i="13" s="1"/>
  <c r="BK693" i="13"/>
  <c r="AN693" i="13"/>
  <c r="AL693" i="13" s="1"/>
  <c r="BI693" i="13"/>
  <c r="EI31" i="94"/>
  <c r="EA31" i="94"/>
  <c r="EF31" i="94"/>
  <c r="EB31" i="94"/>
  <c r="EG31" i="94"/>
  <c r="AU279" i="104"/>
  <c r="AV279" i="104"/>
  <c r="AW279" i="104"/>
  <c r="AX279" i="104"/>
  <c r="AY279" i="104"/>
  <c r="AZ279" i="104"/>
  <c r="BA279" i="104"/>
  <c r="BI279" i="104"/>
  <c r="BJ279" i="104"/>
  <c r="BK279" i="104"/>
  <c r="BL279" i="104"/>
  <c r="BM279" i="104"/>
  <c r="BN279" i="104"/>
  <c r="AK279" i="104"/>
  <c r="BZ279" i="104" s="1"/>
  <c r="AG279" i="104"/>
  <c r="BY279" i="104" s="1"/>
  <c r="AC279" i="104"/>
  <c r="BX279" i="104" s="1"/>
  <c r="Y279" i="104"/>
  <c r="BW279" i="104" s="1"/>
  <c r="U279" i="104"/>
  <c r="BV279" i="104" s="1"/>
  <c r="Q279" i="104"/>
  <c r="BU279" i="104" s="1"/>
  <c r="AQ278" i="103"/>
  <c r="AR278" i="103"/>
  <c r="AS278" i="103"/>
  <c r="AT278" i="103"/>
  <c r="AU278" i="103"/>
  <c r="AV278" i="103"/>
  <c r="AW278" i="103"/>
  <c r="AX278" i="103"/>
  <c r="BE278" i="103"/>
  <c r="BF278" i="103"/>
  <c r="BG278" i="103"/>
  <c r="BH278" i="103"/>
  <c r="BI278" i="103"/>
  <c r="BJ278" i="103"/>
  <c r="BK278" i="103"/>
  <c r="AH278" i="103"/>
  <c r="BW278" i="103" s="1"/>
  <c r="AD278" i="103"/>
  <c r="BV278" i="103" s="1"/>
  <c r="Z278" i="103"/>
  <c r="BU278" i="103" s="1"/>
  <c r="V278" i="103"/>
  <c r="BT278" i="103" s="1"/>
  <c r="R278" i="103"/>
  <c r="BS278" i="103" s="1"/>
  <c r="N278" i="103"/>
  <c r="BR278" i="103" s="1"/>
  <c r="J278" i="103"/>
  <c r="BQ278" i="103" s="1"/>
  <c r="AU278" i="102"/>
  <c r="AV278" i="102"/>
  <c r="AW278" i="102"/>
  <c r="AX278" i="102"/>
  <c r="AY278" i="102"/>
  <c r="AZ278" i="102"/>
  <c r="BA278" i="102"/>
  <c r="BB278" i="102"/>
  <c r="BC278" i="102"/>
  <c r="BI278" i="102"/>
  <c r="BJ278" i="102"/>
  <c r="BK278" i="102"/>
  <c r="BL278" i="102"/>
  <c r="BM278" i="102"/>
  <c r="BN278" i="102"/>
  <c r="BO278" i="102"/>
  <c r="BP278" i="102"/>
  <c r="AM278" i="102"/>
  <c r="CB278" i="102" s="1"/>
  <c r="AI278" i="102"/>
  <c r="CA278" i="102" s="1"/>
  <c r="AE278" i="102"/>
  <c r="BZ278" i="102" s="1"/>
  <c r="AA278" i="102"/>
  <c r="BY278" i="102" s="1"/>
  <c r="W278" i="102"/>
  <c r="BX278" i="102" s="1"/>
  <c r="S278" i="102"/>
  <c r="BW278" i="102" s="1"/>
  <c r="O278" i="102"/>
  <c r="BV278" i="102" s="1"/>
  <c r="K278" i="102"/>
  <c r="BU278" i="102" s="1"/>
  <c r="AX277" i="101"/>
  <c r="AY277" i="101"/>
  <c r="AZ277" i="101"/>
  <c r="BA277" i="101"/>
  <c r="BB277" i="101"/>
  <c r="BC277" i="101"/>
  <c r="BD277" i="101"/>
  <c r="BE277" i="101"/>
  <c r="BF277" i="101"/>
  <c r="BG277" i="101"/>
  <c r="BL277" i="101"/>
  <c r="BM277" i="101"/>
  <c r="BN277" i="101"/>
  <c r="BO277" i="101"/>
  <c r="BP277" i="101"/>
  <c r="BQ277" i="101"/>
  <c r="BR277" i="101"/>
  <c r="BS277" i="101"/>
  <c r="BT277" i="101"/>
  <c r="AQ277" i="101"/>
  <c r="CF277" i="101" s="1"/>
  <c r="AM277" i="101"/>
  <c r="CE277" i="101" s="1"/>
  <c r="AI277" i="101"/>
  <c r="CD277" i="101" s="1"/>
  <c r="AE277" i="101"/>
  <c r="CC277" i="101" s="1"/>
  <c r="AA277" i="101"/>
  <c r="CB277" i="101" s="1"/>
  <c r="W277" i="101"/>
  <c r="CA277" i="101" s="1"/>
  <c r="S277" i="101"/>
  <c r="BZ277" i="101" s="1"/>
  <c r="O277" i="101"/>
  <c r="BY277" i="101" s="1"/>
  <c r="K277" i="101"/>
  <c r="BX277" i="101" s="1"/>
  <c r="BF278" i="100"/>
  <c r="BG278" i="100"/>
  <c r="BH278" i="100"/>
  <c r="BI278" i="100"/>
  <c r="BJ278" i="100"/>
  <c r="BK278" i="100"/>
  <c r="BL278" i="100"/>
  <c r="BM278" i="100"/>
  <c r="BN278" i="100"/>
  <c r="BO278" i="100"/>
  <c r="BP278" i="100"/>
  <c r="BT278" i="100"/>
  <c r="BU278" i="100"/>
  <c r="BV278" i="100"/>
  <c r="BW278" i="100"/>
  <c r="BX278" i="100"/>
  <c r="BY278" i="100"/>
  <c r="BZ278" i="100"/>
  <c r="CA278" i="100"/>
  <c r="CB278" i="100"/>
  <c r="CC278" i="100"/>
  <c r="AZ278" i="100"/>
  <c r="CO278" i="100" s="1"/>
  <c r="AV278" i="100"/>
  <c r="CN278" i="100" s="1"/>
  <c r="AR278" i="100"/>
  <c r="CM278" i="100" s="1"/>
  <c r="AN278" i="100"/>
  <c r="CL278" i="100" s="1"/>
  <c r="AJ278" i="100"/>
  <c r="CK278" i="100" s="1"/>
  <c r="AF278" i="100"/>
  <c r="CJ278" i="100" s="1"/>
  <c r="AB278" i="100"/>
  <c r="CI278" i="100" s="1"/>
  <c r="X278" i="100"/>
  <c r="CH278" i="100" s="1"/>
  <c r="T278" i="100"/>
  <c r="CG278" i="100" s="1"/>
  <c r="P278" i="100"/>
  <c r="CF278" i="100" s="1"/>
  <c r="BC279" i="96"/>
  <c r="BD279" i="96"/>
  <c r="BE279" i="96"/>
  <c r="BF279" i="96"/>
  <c r="BG279" i="96"/>
  <c r="BH279" i="96"/>
  <c r="BI279" i="96"/>
  <c r="BJ279" i="96"/>
  <c r="BK279" i="96"/>
  <c r="BL279" i="96"/>
  <c r="BM279" i="96"/>
  <c r="BN279" i="96"/>
  <c r="BO279" i="96"/>
  <c r="BQ279" i="96"/>
  <c r="BR279" i="96"/>
  <c r="BS279" i="96"/>
  <c r="BT279" i="96"/>
  <c r="BU279" i="96"/>
  <c r="BV279" i="96"/>
  <c r="BW279" i="96"/>
  <c r="BX279" i="96"/>
  <c r="BY279" i="96"/>
  <c r="BZ279" i="96"/>
  <c r="CA279" i="96"/>
  <c r="CB279" i="96"/>
  <c r="DM29" i="94"/>
  <c r="DN29" i="94"/>
  <c r="DO29" i="94"/>
  <c r="DP29" i="94"/>
  <c r="DQ29" i="94"/>
  <c r="DR29" i="94"/>
  <c r="DS29" i="94"/>
  <c r="DT29" i="94"/>
  <c r="DU29" i="94"/>
  <c r="DV29" i="94"/>
  <c r="DW29" i="94"/>
  <c r="DX29" i="94"/>
  <c r="DY29" i="94"/>
  <c r="DZ29" i="94"/>
  <c r="DM30" i="94"/>
  <c r="DN30" i="94"/>
  <c r="DO30" i="94"/>
  <c r="DP30" i="94"/>
  <c r="DQ30" i="94"/>
  <c r="DR30" i="94"/>
  <c r="DS30" i="94"/>
  <c r="DT30" i="94"/>
  <c r="DU30" i="94"/>
  <c r="DV30" i="94"/>
  <c r="DW30" i="94"/>
  <c r="DX30" i="94"/>
  <c r="DY30" i="94"/>
  <c r="DZ30" i="94"/>
  <c r="CX64" i="25"/>
  <c r="DJ31" i="25"/>
  <c r="DK31" i="25"/>
  <c r="DL31" i="25"/>
  <c r="DM31" i="25"/>
  <c r="EG31" i="25" s="1"/>
  <c r="DN31" i="25"/>
  <c r="DO31" i="25"/>
  <c r="DZ31" i="25" s="1"/>
  <c r="DP31" i="25"/>
  <c r="DQ31" i="25"/>
  <c r="DR31" i="25"/>
  <c r="DS31" i="25"/>
  <c r="EB31" i="25" s="1"/>
  <c r="DT31" i="25"/>
  <c r="DU31" i="25"/>
  <c r="DV31" i="25"/>
  <c r="DW31" i="25"/>
  <c r="DH199" i="105"/>
  <c r="DI199" i="105"/>
  <c r="DJ199" i="105"/>
  <c r="DK199" i="105"/>
  <c r="DW199" i="105" s="1"/>
  <c r="DL199" i="105"/>
  <c r="DM199" i="105"/>
  <c r="DN199" i="105"/>
  <c r="DO199" i="105"/>
  <c r="DY199" i="105" s="1"/>
  <c r="DP199" i="105"/>
  <c r="DQ199" i="105"/>
  <c r="DR199" i="105"/>
  <c r="DS199" i="105"/>
  <c r="DT199" i="105"/>
  <c r="DG199" i="105"/>
  <c r="BC692" i="13"/>
  <c r="BD692" i="13"/>
  <c r="BE692" i="13"/>
  <c r="BF692" i="13"/>
  <c r="BG692" i="13"/>
  <c r="BH692" i="13"/>
  <c r="U692" i="13"/>
  <c r="AB692" i="13"/>
  <c r="AK692" i="13"/>
  <c r="AO692" i="13"/>
  <c r="AU692" i="13"/>
  <c r="BA692" i="13"/>
  <c r="AA692" i="13"/>
  <c r="AJ692" i="13"/>
  <c r="AT692" i="13"/>
  <c r="AZ692" i="13"/>
  <c r="Z692" i="13"/>
  <c r="AI692" i="13"/>
  <c r="AS692" i="13"/>
  <c r="AY692" i="13"/>
  <c r="Y692" i="13"/>
  <c r="AH692" i="13"/>
  <c r="AR692" i="13"/>
  <c r="AX692" i="13"/>
  <c r="X692" i="13"/>
  <c r="AG692" i="13"/>
  <c r="AQ692" i="13"/>
  <c r="AW692" i="13"/>
  <c r="W692" i="13"/>
  <c r="AF692" i="13"/>
  <c r="AP692" i="13"/>
  <c r="AV692" i="13"/>
  <c r="DX31" i="25" l="1"/>
  <c r="AE692" i="13"/>
  <c r="BB692" i="13"/>
  <c r="EA31" i="25"/>
  <c r="AM692" i="13"/>
  <c r="DU199" i="105"/>
  <c r="EA199" i="105"/>
  <c r="DV199" i="105"/>
  <c r="EB199" i="105"/>
  <c r="DX199" i="105"/>
  <c r="ED199" i="105"/>
  <c r="DZ199" i="105"/>
  <c r="EC199" i="105"/>
  <c r="AN692" i="13"/>
  <c r="AL692" i="13" s="1"/>
  <c r="EF31" i="25"/>
  <c r="EC31" i="25"/>
  <c r="EE31" i="25"/>
  <c r="DY31" i="25"/>
  <c r="ED29" i="94"/>
  <c r="EJ29" i="94"/>
  <c r="AD692" i="13"/>
  <c r="AC692" i="13" s="1"/>
  <c r="BI692" i="13"/>
  <c r="BL693" i="13"/>
  <c r="BK692" i="13"/>
  <c r="BJ692" i="13"/>
  <c r="EH30" i="94"/>
  <c r="EE29" i="94"/>
  <c r="EC29" i="94"/>
  <c r="EA30" i="94"/>
  <c r="EF30" i="94"/>
  <c r="ED30" i="94"/>
  <c r="EJ30" i="94"/>
  <c r="EI29" i="94"/>
  <c r="EE30" i="94"/>
  <c r="EC30" i="94"/>
  <c r="EH29" i="94"/>
  <c r="EI30" i="94"/>
  <c r="EA29" i="94"/>
  <c r="EF29" i="94"/>
  <c r="EB30" i="94"/>
  <c r="EB29" i="94"/>
  <c r="EG30" i="94"/>
  <c r="EG29" i="94"/>
  <c r="ED31" i="25"/>
  <c r="AU278" i="104"/>
  <c r="AV278" i="104"/>
  <c r="AW278" i="104"/>
  <c r="AX278" i="104"/>
  <c r="AY278" i="104"/>
  <c r="AZ278" i="104"/>
  <c r="BA278" i="104"/>
  <c r="BI278" i="104"/>
  <c r="BJ278" i="104"/>
  <c r="BK278" i="104"/>
  <c r="BL278" i="104"/>
  <c r="BM278" i="104"/>
  <c r="BN278" i="104"/>
  <c r="AK278" i="104"/>
  <c r="BZ278" i="104" s="1"/>
  <c r="AG278" i="104"/>
  <c r="BY278" i="104" s="1"/>
  <c r="AC278" i="104"/>
  <c r="BX278" i="104" s="1"/>
  <c r="Y278" i="104"/>
  <c r="BW278" i="104" s="1"/>
  <c r="U278" i="104"/>
  <c r="BV278" i="104" s="1"/>
  <c r="Q278" i="104"/>
  <c r="BU278" i="104" s="1"/>
  <c r="AQ277" i="103"/>
  <c r="AR277" i="103"/>
  <c r="AS277" i="103"/>
  <c r="AT277" i="103"/>
  <c r="AU277" i="103"/>
  <c r="AV277" i="103"/>
  <c r="AW277" i="103"/>
  <c r="AX277" i="103"/>
  <c r="BE277" i="103"/>
  <c r="BF277" i="103"/>
  <c r="BG277" i="103"/>
  <c r="BH277" i="103"/>
  <c r="BI277" i="103"/>
  <c r="BJ277" i="103"/>
  <c r="BK277" i="103"/>
  <c r="AH277" i="103"/>
  <c r="BW277" i="103" s="1"/>
  <c r="AD277" i="103"/>
  <c r="BV277" i="103" s="1"/>
  <c r="Z277" i="103"/>
  <c r="BU277" i="103" s="1"/>
  <c r="V277" i="103"/>
  <c r="BT277" i="103" s="1"/>
  <c r="R277" i="103"/>
  <c r="BS277" i="103" s="1"/>
  <c r="N277" i="103"/>
  <c r="BR277" i="103" s="1"/>
  <c r="J277" i="103"/>
  <c r="BQ277" i="103" s="1"/>
  <c r="AU277" i="102"/>
  <c r="AV277" i="102"/>
  <c r="AW277" i="102"/>
  <c r="AX277" i="102"/>
  <c r="AY277" i="102"/>
  <c r="AZ277" i="102"/>
  <c r="BA277" i="102"/>
  <c r="BB277" i="102"/>
  <c r="BC277" i="102"/>
  <c r="BI277" i="102"/>
  <c r="BJ277" i="102"/>
  <c r="BK277" i="102"/>
  <c r="BL277" i="102"/>
  <c r="BM277" i="102"/>
  <c r="BN277" i="102"/>
  <c r="BO277" i="102"/>
  <c r="BP277" i="102"/>
  <c r="AM277" i="102"/>
  <c r="CB277" i="102" s="1"/>
  <c r="AI277" i="102"/>
  <c r="CA277" i="102" s="1"/>
  <c r="AE277" i="102"/>
  <c r="BZ277" i="102" s="1"/>
  <c r="AA277" i="102"/>
  <c r="BY277" i="102" s="1"/>
  <c r="W277" i="102"/>
  <c r="BX277" i="102" s="1"/>
  <c r="S277" i="102"/>
  <c r="BW277" i="102" s="1"/>
  <c r="O277" i="102"/>
  <c r="BV277" i="102" s="1"/>
  <c r="K277" i="102"/>
  <c r="BU277" i="102" s="1"/>
  <c r="AX276" i="101"/>
  <c r="AY276" i="101"/>
  <c r="AZ276" i="101"/>
  <c r="BA276" i="101"/>
  <c r="BB276" i="101"/>
  <c r="BC276" i="101"/>
  <c r="BD276" i="101"/>
  <c r="BE276" i="101"/>
  <c r="BF276" i="101"/>
  <c r="BG276" i="101"/>
  <c r="BL276" i="101"/>
  <c r="BM276" i="101"/>
  <c r="BN276" i="101"/>
  <c r="BO276" i="101"/>
  <c r="BP276" i="101"/>
  <c r="BQ276" i="101"/>
  <c r="BR276" i="101"/>
  <c r="BS276" i="101"/>
  <c r="BT276" i="101"/>
  <c r="AQ276" i="101"/>
  <c r="CF276" i="101" s="1"/>
  <c r="AM276" i="101"/>
  <c r="CE276" i="101" s="1"/>
  <c r="AI276" i="101"/>
  <c r="CD276" i="101" s="1"/>
  <c r="AE276" i="101"/>
  <c r="CC276" i="101" s="1"/>
  <c r="AA276" i="101"/>
  <c r="CB276" i="101" s="1"/>
  <c r="W276" i="101"/>
  <c r="CA276" i="101" s="1"/>
  <c r="S276" i="101"/>
  <c r="BZ276" i="101" s="1"/>
  <c r="O276" i="101"/>
  <c r="BY276" i="101" s="1"/>
  <c r="K276" i="101"/>
  <c r="BX276" i="101" s="1"/>
  <c r="BF277" i="100"/>
  <c r="BG277" i="100"/>
  <c r="BH277" i="100"/>
  <c r="BI277" i="100"/>
  <c r="BJ277" i="100"/>
  <c r="BK277" i="100"/>
  <c r="BL277" i="100"/>
  <c r="BM277" i="100"/>
  <c r="BN277" i="100"/>
  <c r="BO277" i="100"/>
  <c r="BP277" i="100"/>
  <c r="BT277" i="100"/>
  <c r="BU277" i="100"/>
  <c r="BV277" i="100"/>
  <c r="BW277" i="100"/>
  <c r="BX277" i="100"/>
  <c r="BY277" i="100"/>
  <c r="BZ277" i="100"/>
  <c r="CA277" i="100"/>
  <c r="CB277" i="100"/>
  <c r="CC277" i="100"/>
  <c r="CH277" i="100"/>
  <c r="AZ277" i="100"/>
  <c r="CO277" i="100" s="1"/>
  <c r="AV277" i="100"/>
  <c r="CN277" i="100" s="1"/>
  <c r="AR277" i="100"/>
  <c r="CM277" i="100" s="1"/>
  <c r="AN277" i="100"/>
  <c r="CL277" i="100" s="1"/>
  <c r="AJ277" i="100"/>
  <c r="CK277" i="100" s="1"/>
  <c r="AF277" i="100"/>
  <c r="CJ277" i="100" s="1"/>
  <c r="AB277" i="100"/>
  <c r="CI277" i="100" s="1"/>
  <c r="X277" i="100"/>
  <c r="T277" i="100"/>
  <c r="CG277" i="100" s="1"/>
  <c r="P277" i="100"/>
  <c r="CF277" i="100" s="1"/>
  <c r="BC278" i="96"/>
  <c r="BD278" i="96"/>
  <c r="BE278" i="96"/>
  <c r="BF278" i="96"/>
  <c r="BG278" i="96"/>
  <c r="BH278" i="96"/>
  <c r="BI278" i="96"/>
  <c r="BJ278" i="96"/>
  <c r="BK278" i="96"/>
  <c r="BL278" i="96"/>
  <c r="BM278" i="96"/>
  <c r="BN278" i="96"/>
  <c r="BO278" i="96"/>
  <c r="BQ278" i="96"/>
  <c r="BR278" i="96"/>
  <c r="BS278" i="96"/>
  <c r="BT278" i="96"/>
  <c r="BU278" i="96"/>
  <c r="BV278" i="96"/>
  <c r="BW278" i="96"/>
  <c r="BX278" i="96"/>
  <c r="BY278" i="96"/>
  <c r="BZ278" i="96"/>
  <c r="CA278" i="96"/>
  <c r="CB278" i="96"/>
  <c r="DJ30" i="25"/>
  <c r="DK30" i="25"/>
  <c r="DL30" i="25"/>
  <c r="DM30" i="25"/>
  <c r="DN30" i="25"/>
  <c r="DO30" i="25"/>
  <c r="DP30" i="25"/>
  <c r="DQ30" i="25"/>
  <c r="DR30" i="25"/>
  <c r="DS30" i="25"/>
  <c r="DT30" i="25"/>
  <c r="DU30" i="25"/>
  <c r="DV30" i="25"/>
  <c r="DW30" i="25"/>
  <c r="DG198" i="105"/>
  <c r="DH198" i="105"/>
  <c r="DI198" i="105"/>
  <c r="DJ198" i="105"/>
  <c r="ED198" i="105" s="1"/>
  <c r="DK198" i="105"/>
  <c r="DL198" i="105"/>
  <c r="DM198" i="105"/>
  <c r="DN198" i="105"/>
  <c r="DX198" i="105" s="1"/>
  <c r="DO198" i="105"/>
  <c r="EC198" i="105" s="1"/>
  <c r="DP198" i="105"/>
  <c r="DQ198" i="105"/>
  <c r="DR198" i="105"/>
  <c r="DS198" i="105"/>
  <c r="DT198" i="105"/>
  <c r="BC691" i="13"/>
  <c r="BD691" i="13"/>
  <c r="BE691" i="13"/>
  <c r="BF691" i="13"/>
  <c r="BG691" i="13"/>
  <c r="BH691" i="13"/>
  <c r="U691" i="13"/>
  <c r="AB691" i="13"/>
  <c r="AK691" i="13"/>
  <c r="AO691" i="13"/>
  <c r="AU691" i="13"/>
  <c r="BA691" i="13"/>
  <c r="AA691" i="13"/>
  <c r="AJ691" i="13"/>
  <c r="AT691" i="13"/>
  <c r="AZ691" i="13"/>
  <c r="Z691" i="13"/>
  <c r="AI691" i="13"/>
  <c r="AS691" i="13"/>
  <c r="AY691" i="13"/>
  <c r="Y691" i="13"/>
  <c r="AH691" i="13"/>
  <c r="AR691" i="13"/>
  <c r="AX691" i="13"/>
  <c r="X691" i="13"/>
  <c r="AG691" i="13"/>
  <c r="AQ691" i="13"/>
  <c r="AW691" i="13"/>
  <c r="W691" i="13"/>
  <c r="AD691" i="13" s="1"/>
  <c r="AF691" i="13"/>
  <c r="AP691" i="13"/>
  <c r="AV691" i="13"/>
  <c r="DZ30" i="25" l="1"/>
  <c r="DY198" i="105"/>
  <c r="EA198" i="105"/>
  <c r="DV198" i="105"/>
  <c r="DU198" i="105"/>
  <c r="EB30" i="25"/>
  <c r="DZ198" i="105"/>
  <c r="AN691" i="13"/>
  <c r="AM691" i="13"/>
  <c r="EB198" i="105"/>
  <c r="DW198" i="105"/>
  <c r="EF30" i="25"/>
  <c r="EA30" i="25"/>
  <c r="EG30" i="25"/>
  <c r="DY30" i="25"/>
  <c r="DX30" i="25"/>
  <c r="ED30" i="25"/>
  <c r="EC30" i="25"/>
  <c r="EE30" i="25"/>
  <c r="BL692" i="13"/>
  <c r="BB691" i="13"/>
  <c r="BK691" i="13"/>
  <c r="AE691" i="13"/>
  <c r="AC691" i="13" s="1"/>
  <c r="BJ691" i="13"/>
  <c r="BI691" i="13"/>
  <c r="AU277" i="104"/>
  <c r="AV277" i="104"/>
  <c r="AW277" i="104"/>
  <c r="AX277" i="104"/>
  <c r="AY277" i="104"/>
  <c r="AZ277" i="104"/>
  <c r="BA277" i="104"/>
  <c r="BI277" i="104"/>
  <c r="BJ277" i="104"/>
  <c r="BK277" i="104"/>
  <c r="BL277" i="104"/>
  <c r="BM277" i="104"/>
  <c r="BN277" i="104"/>
  <c r="AK277" i="104"/>
  <c r="BZ277" i="104" s="1"/>
  <c r="AG277" i="104"/>
  <c r="BY277" i="104" s="1"/>
  <c r="AC277" i="104"/>
  <c r="BX277" i="104" s="1"/>
  <c r="Y277" i="104"/>
  <c r="BW277" i="104" s="1"/>
  <c r="U277" i="104"/>
  <c r="BV277" i="104" s="1"/>
  <c r="Q277" i="104"/>
  <c r="BU277" i="104" s="1"/>
  <c r="AQ276" i="103"/>
  <c r="AR276" i="103"/>
  <c r="AS276" i="103"/>
  <c r="AT276" i="103"/>
  <c r="AU276" i="103"/>
  <c r="AV276" i="103"/>
  <c r="AW276" i="103"/>
  <c r="AX276" i="103"/>
  <c r="BE276" i="103"/>
  <c r="BF276" i="103"/>
  <c r="BG276" i="103"/>
  <c r="BH276" i="103"/>
  <c r="BI276" i="103"/>
  <c r="BJ276" i="103"/>
  <c r="BK276" i="103"/>
  <c r="AH276" i="103"/>
  <c r="BW276" i="103" s="1"/>
  <c r="AD276" i="103"/>
  <c r="BV276" i="103" s="1"/>
  <c r="Z276" i="103"/>
  <c r="BU276" i="103" s="1"/>
  <c r="V276" i="103"/>
  <c r="BT276" i="103" s="1"/>
  <c r="R276" i="103"/>
  <c r="BS276" i="103" s="1"/>
  <c r="N276" i="103"/>
  <c r="BR276" i="103" s="1"/>
  <c r="J276" i="103"/>
  <c r="BQ276" i="103" s="1"/>
  <c r="AU276" i="102"/>
  <c r="AV276" i="102"/>
  <c r="AW276" i="102"/>
  <c r="AX276" i="102"/>
  <c r="AY276" i="102"/>
  <c r="AZ276" i="102"/>
  <c r="BA276" i="102"/>
  <c r="BB276" i="102"/>
  <c r="BC276" i="102"/>
  <c r="BI276" i="102"/>
  <c r="BJ276" i="102"/>
  <c r="BK276" i="102"/>
  <c r="BL276" i="102"/>
  <c r="BM276" i="102"/>
  <c r="BN276" i="102"/>
  <c r="BO276" i="102"/>
  <c r="BP276" i="102"/>
  <c r="AM276" i="102"/>
  <c r="CB276" i="102" s="1"/>
  <c r="AI276" i="102"/>
  <c r="CA276" i="102" s="1"/>
  <c r="AE276" i="102"/>
  <c r="BZ276" i="102" s="1"/>
  <c r="AA276" i="102"/>
  <c r="BY276" i="102" s="1"/>
  <c r="W276" i="102"/>
  <c r="BX276" i="102" s="1"/>
  <c r="S276" i="102"/>
  <c r="BW276" i="102" s="1"/>
  <c r="O276" i="102"/>
  <c r="BV276" i="102" s="1"/>
  <c r="K276" i="102"/>
  <c r="BU276" i="102" s="1"/>
  <c r="AX275" i="101"/>
  <c r="AY275" i="101"/>
  <c r="AZ275" i="101"/>
  <c r="BA275" i="101"/>
  <c r="BB275" i="101"/>
  <c r="BC275" i="101"/>
  <c r="BD275" i="101"/>
  <c r="BE275" i="101"/>
  <c r="BF275" i="101"/>
  <c r="BG275" i="101"/>
  <c r="BL275" i="101"/>
  <c r="BM275" i="101"/>
  <c r="BN275" i="101"/>
  <c r="BO275" i="101"/>
  <c r="BP275" i="101"/>
  <c r="BQ275" i="101"/>
  <c r="BR275" i="101"/>
  <c r="BS275" i="101"/>
  <c r="BT275" i="101"/>
  <c r="AQ275" i="101"/>
  <c r="CF275" i="101" s="1"/>
  <c r="AM275" i="101"/>
  <c r="CE275" i="101" s="1"/>
  <c r="AI275" i="101"/>
  <c r="CD275" i="101" s="1"/>
  <c r="AE275" i="101"/>
  <c r="CC275" i="101" s="1"/>
  <c r="AA275" i="101"/>
  <c r="CB275" i="101" s="1"/>
  <c r="W275" i="101"/>
  <c r="CA275" i="101" s="1"/>
  <c r="S275" i="101"/>
  <c r="BZ275" i="101" s="1"/>
  <c r="O275" i="101"/>
  <c r="BY275" i="101" s="1"/>
  <c r="K275" i="101"/>
  <c r="BX275" i="101" s="1"/>
  <c r="BF276" i="100"/>
  <c r="BG276" i="100"/>
  <c r="BH276" i="100"/>
  <c r="BI276" i="100"/>
  <c r="BJ276" i="100"/>
  <c r="BK276" i="100"/>
  <c r="BL276" i="100"/>
  <c r="BM276" i="100"/>
  <c r="BN276" i="100"/>
  <c r="BO276" i="100"/>
  <c r="BP276" i="100"/>
  <c r="BT276" i="100"/>
  <c r="BU276" i="100"/>
  <c r="BV276" i="100"/>
  <c r="BW276" i="100"/>
  <c r="BX276" i="100"/>
  <c r="BY276" i="100"/>
  <c r="BZ276" i="100"/>
  <c r="CA276" i="100"/>
  <c r="CB276" i="100"/>
  <c r="CC276" i="100"/>
  <c r="AZ276" i="100"/>
  <c r="CO276" i="100" s="1"/>
  <c r="AV276" i="100"/>
  <c r="CN276" i="100" s="1"/>
  <c r="AR276" i="100"/>
  <c r="CM276" i="100" s="1"/>
  <c r="AN276" i="100"/>
  <c r="CL276" i="100" s="1"/>
  <c r="AJ276" i="100"/>
  <c r="CK276" i="100" s="1"/>
  <c r="AF276" i="100"/>
  <c r="CJ276" i="100" s="1"/>
  <c r="AB276" i="100"/>
  <c r="CI276" i="100" s="1"/>
  <c r="X276" i="100"/>
  <c r="CH276" i="100" s="1"/>
  <c r="T276" i="100"/>
  <c r="CG276" i="100" s="1"/>
  <c r="P276" i="100"/>
  <c r="CF276" i="100" s="1"/>
  <c r="BC277" i="96"/>
  <c r="BD277" i="96"/>
  <c r="BE277" i="96"/>
  <c r="BF277" i="96"/>
  <c r="BG277" i="96"/>
  <c r="BH277" i="96"/>
  <c r="BI277" i="96"/>
  <c r="BJ277" i="96"/>
  <c r="BK277" i="96"/>
  <c r="BL277" i="96"/>
  <c r="BM277" i="96"/>
  <c r="BN277" i="96"/>
  <c r="BO277" i="96"/>
  <c r="BQ277" i="96"/>
  <c r="BR277" i="96"/>
  <c r="BS277" i="96"/>
  <c r="BT277" i="96"/>
  <c r="BU277" i="96"/>
  <c r="BV277" i="96"/>
  <c r="BW277" i="96"/>
  <c r="BX277" i="96"/>
  <c r="BY277" i="96"/>
  <c r="BZ277" i="96"/>
  <c r="CA277" i="96"/>
  <c r="CB277" i="96"/>
  <c r="DJ29" i="25"/>
  <c r="DK29" i="25"/>
  <c r="DL29" i="25"/>
  <c r="DM29" i="25"/>
  <c r="DY29" i="25" s="1"/>
  <c r="DN29" i="25"/>
  <c r="DO29" i="25"/>
  <c r="DP29" i="25"/>
  <c r="DQ29" i="25"/>
  <c r="EA29" i="25" s="1"/>
  <c r="DR29" i="25"/>
  <c r="DS29" i="25"/>
  <c r="DT29" i="25"/>
  <c r="DU29" i="25"/>
  <c r="DV29" i="25"/>
  <c r="DW29" i="25"/>
  <c r="DG197" i="105"/>
  <c r="DH197" i="105"/>
  <c r="DI197" i="105"/>
  <c r="DJ197" i="105"/>
  <c r="DK197" i="105"/>
  <c r="DL197" i="105"/>
  <c r="DW197" i="105" s="1"/>
  <c r="DM197" i="105"/>
  <c r="DN197" i="105"/>
  <c r="DO197" i="105"/>
  <c r="DP197" i="105"/>
  <c r="DQ197" i="105"/>
  <c r="DR197" i="105"/>
  <c r="DS197" i="105"/>
  <c r="DT197" i="105"/>
  <c r="DX197" i="105"/>
  <c r="BC690" i="13"/>
  <c r="BD690" i="13"/>
  <c r="BE690" i="13"/>
  <c r="BF690" i="13"/>
  <c r="BG690" i="13"/>
  <c r="BH690" i="13"/>
  <c r="U690" i="13"/>
  <c r="AB690" i="13"/>
  <c r="AK690" i="13"/>
  <c r="AO690" i="13"/>
  <c r="AU690" i="13"/>
  <c r="BA690" i="13"/>
  <c r="AA690" i="13"/>
  <c r="AJ690" i="13"/>
  <c r="AT690" i="13"/>
  <c r="AZ690" i="13"/>
  <c r="Z690" i="13"/>
  <c r="AI690" i="13"/>
  <c r="AS690" i="13"/>
  <c r="AY690" i="13"/>
  <c r="Y690" i="13"/>
  <c r="AH690" i="13"/>
  <c r="AR690" i="13"/>
  <c r="AX690" i="13"/>
  <c r="X690" i="13"/>
  <c r="AG690" i="13"/>
  <c r="AQ690" i="13"/>
  <c r="AW690" i="13"/>
  <c r="W690" i="13"/>
  <c r="AF690" i="13"/>
  <c r="AP690" i="13"/>
  <c r="AV690" i="13"/>
  <c r="EB29" i="25" l="1"/>
  <c r="AL691" i="13"/>
  <c r="AM690" i="13"/>
  <c r="AE690" i="13"/>
  <c r="EE29" i="25"/>
  <c r="DV197" i="105"/>
  <c r="EB197" i="105"/>
  <c r="DZ197" i="105"/>
  <c r="DU197" i="105"/>
  <c r="ED29" i="25"/>
  <c r="EC29" i="25"/>
  <c r="DZ29" i="25"/>
  <c r="EG29" i="25"/>
  <c r="EF29" i="25"/>
  <c r="DX29" i="25"/>
  <c r="AN690" i="13"/>
  <c r="AL690" i="13" s="1"/>
  <c r="AD690" i="13"/>
  <c r="BB690" i="13"/>
  <c r="BL691" i="13"/>
  <c r="BI690" i="13"/>
  <c r="BK690" i="13"/>
  <c r="BJ690" i="13"/>
  <c r="ED197" i="105"/>
  <c r="EC197" i="105"/>
  <c r="DY197" i="105"/>
  <c r="EA197" i="105"/>
  <c r="AU276" i="104"/>
  <c r="AV276" i="104"/>
  <c r="AW276" i="104"/>
  <c r="AX276" i="104"/>
  <c r="AY276" i="104"/>
  <c r="AZ276" i="104"/>
  <c r="BA276" i="104"/>
  <c r="BI276" i="104"/>
  <c r="BJ276" i="104"/>
  <c r="BK276" i="104"/>
  <c r="BL276" i="104"/>
  <c r="BM276" i="104"/>
  <c r="BN276" i="104"/>
  <c r="AK276" i="104"/>
  <c r="BZ276" i="104" s="1"/>
  <c r="AG276" i="104"/>
  <c r="BY276" i="104" s="1"/>
  <c r="AC276" i="104"/>
  <c r="BX276" i="104" s="1"/>
  <c r="Y276" i="104"/>
  <c r="BW276" i="104" s="1"/>
  <c r="U276" i="104"/>
  <c r="BV276" i="104" s="1"/>
  <c r="Q276" i="104"/>
  <c r="BU276" i="104" s="1"/>
  <c r="AQ275" i="103"/>
  <c r="AR275" i="103"/>
  <c r="AS275" i="103"/>
  <c r="AT275" i="103"/>
  <c r="AU275" i="103"/>
  <c r="AV275" i="103"/>
  <c r="AW275" i="103"/>
  <c r="AX275" i="103"/>
  <c r="BE275" i="103"/>
  <c r="BF275" i="103"/>
  <c r="BG275" i="103"/>
  <c r="BH275" i="103"/>
  <c r="BI275" i="103"/>
  <c r="BJ275" i="103"/>
  <c r="BK275" i="103"/>
  <c r="AH275" i="103"/>
  <c r="BW275" i="103" s="1"/>
  <c r="AD275" i="103"/>
  <c r="BV275" i="103" s="1"/>
  <c r="Z275" i="103"/>
  <c r="BU275" i="103" s="1"/>
  <c r="V275" i="103"/>
  <c r="BT275" i="103" s="1"/>
  <c r="R275" i="103"/>
  <c r="BS275" i="103" s="1"/>
  <c r="N275" i="103"/>
  <c r="BR275" i="103" s="1"/>
  <c r="J275" i="103"/>
  <c r="BQ275" i="103" s="1"/>
  <c r="AU275" i="102"/>
  <c r="AV275" i="102"/>
  <c r="AW275" i="102"/>
  <c r="AX275" i="102"/>
  <c r="AY275" i="102"/>
  <c r="AZ275" i="102"/>
  <c r="BA275" i="102"/>
  <c r="BB275" i="102"/>
  <c r="BC275" i="102"/>
  <c r="BI275" i="102"/>
  <c r="BJ275" i="102"/>
  <c r="BK275" i="102"/>
  <c r="BL275" i="102"/>
  <c r="BM275" i="102"/>
  <c r="BN275" i="102"/>
  <c r="BO275" i="102"/>
  <c r="BP275" i="102"/>
  <c r="AM275" i="102"/>
  <c r="CB275" i="102" s="1"/>
  <c r="AI275" i="102"/>
  <c r="CA275" i="102" s="1"/>
  <c r="AE275" i="102"/>
  <c r="BZ275" i="102" s="1"/>
  <c r="AA275" i="102"/>
  <c r="BY275" i="102" s="1"/>
  <c r="W275" i="102"/>
  <c r="BX275" i="102" s="1"/>
  <c r="S275" i="102"/>
  <c r="BW275" i="102" s="1"/>
  <c r="O275" i="102"/>
  <c r="BV275" i="102" s="1"/>
  <c r="K275" i="102"/>
  <c r="BU275" i="102" s="1"/>
  <c r="AX274" i="101"/>
  <c r="AY274" i="101"/>
  <c r="AZ274" i="101"/>
  <c r="BA274" i="101"/>
  <c r="BB274" i="101"/>
  <c r="BC274" i="101"/>
  <c r="BD274" i="101"/>
  <c r="BE274" i="101"/>
  <c r="BF274" i="101"/>
  <c r="BG274" i="101"/>
  <c r="BL274" i="101"/>
  <c r="BM274" i="101"/>
  <c r="BN274" i="101"/>
  <c r="BO274" i="101"/>
  <c r="BP274" i="101"/>
  <c r="BQ274" i="101"/>
  <c r="BR274" i="101"/>
  <c r="BS274" i="101"/>
  <c r="BT274" i="101"/>
  <c r="AQ274" i="101"/>
  <c r="CF274" i="101" s="1"/>
  <c r="AM274" i="101"/>
  <c r="CE274" i="101" s="1"/>
  <c r="AI274" i="101"/>
  <c r="CD274" i="101" s="1"/>
  <c r="AE274" i="101"/>
  <c r="CC274" i="101" s="1"/>
  <c r="AA274" i="101"/>
  <c r="CB274" i="101" s="1"/>
  <c r="W274" i="101"/>
  <c r="CA274" i="101" s="1"/>
  <c r="S274" i="101"/>
  <c r="BZ274" i="101" s="1"/>
  <c r="O274" i="101"/>
  <c r="BY274" i="101" s="1"/>
  <c r="K274" i="101"/>
  <c r="BX274" i="101" s="1"/>
  <c r="BF275" i="100"/>
  <c r="BG275" i="100"/>
  <c r="BH275" i="100"/>
  <c r="BI275" i="100"/>
  <c r="BJ275" i="100"/>
  <c r="BK275" i="100"/>
  <c r="BL275" i="100"/>
  <c r="BM275" i="100"/>
  <c r="BN275" i="100"/>
  <c r="BO275" i="100"/>
  <c r="BP275" i="100"/>
  <c r="BT275" i="100"/>
  <c r="BU275" i="100"/>
  <c r="BV275" i="100"/>
  <c r="BW275" i="100"/>
  <c r="BX275" i="100"/>
  <c r="BY275" i="100"/>
  <c r="BZ275" i="100"/>
  <c r="CA275" i="100"/>
  <c r="CB275" i="100"/>
  <c r="CC275" i="100"/>
  <c r="AZ275" i="100"/>
  <c r="CO275" i="100" s="1"/>
  <c r="AV275" i="100"/>
  <c r="CN275" i="100" s="1"/>
  <c r="AR275" i="100"/>
  <c r="CM275" i="100" s="1"/>
  <c r="AN275" i="100"/>
  <c r="CL275" i="100" s="1"/>
  <c r="AJ275" i="100"/>
  <c r="CK275" i="100" s="1"/>
  <c r="AF275" i="100"/>
  <c r="CJ275" i="100" s="1"/>
  <c r="AB275" i="100"/>
  <c r="CI275" i="100" s="1"/>
  <c r="X275" i="100"/>
  <c r="CH275" i="100" s="1"/>
  <c r="T275" i="100"/>
  <c r="CG275" i="100" s="1"/>
  <c r="P275" i="100"/>
  <c r="CF275" i="100" s="1"/>
  <c r="BC276" i="96"/>
  <c r="BD276" i="96"/>
  <c r="BE276" i="96"/>
  <c r="BF276" i="96"/>
  <c r="BG276" i="96"/>
  <c r="BH276" i="96"/>
  <c r="BI276" i="96"/>
  <c r="BJ276" i="96"/>
  <c r="BK276" i="96"/>
  <c r="BL276" i="96"/>
  <c r="BM276" i="96"/>
  <c r="BN276" i="96"/>
  <c r="BO276" i="96"/>
  <c r="BQ276" i="96"/>
  <c r="BR276" i="96"/>
  <c r="BS276" i="96"/>
  <c r="BT276" i="96"/>
  <c r="BU276" i="96"/>
  <c r="BV276" i="96"/>
  <c r="BW276" i="96"/>
  <c r="BX276" i="96"/>
  <c r="BY276" i="96"/>
  <c r="BZ276" i="96"/>
  <c r="CA276" i="96"/>
  <c r="CB276" i="96"/>
  <c r="DM28" i="94"/>
  <c r="DN28" i="94"/>
  <c r="DO28" i="94"/>
  <c r="DP28" i="94"/>
  <c r="DQ28" i="94"/>
  <c r="DR28" i="94"/>
  <c r="DS28" i="94"/>
  <c r="DT28" i="94"/>
  <c r="DU28" i="94"/>
  <c r="DV28" i="94"/>
  <c r="DW28" i="94"/>
  <c r="DX28" i="94"/>
  <c r="DY28" i="94"/>
  <c r="DZ28" i="94"/>
  <c r="DJ28" i="25"/>
  <c r="DK28" i="25"/>
  <c r="DL28" i="25"/>
  <c r="DM28" i="25"/>
  <c r="DN28" i="25"/>
  <c r="DO28" i="25"/>
  <c r="DP28" i="25"/>
  <c r="DQ28" i="25"/>
  <c r="DR28" i="25"/>
  <c r="DS28" i="25"/>
  <c r="DT28" i="25"/>
  <c r="DU28" i="25"/>
  <c r="DV28" i="25"/>
  <c r="DW28" i="25"/>
  <c r="CX16" i="25"/>
  <c r="DG196" i="105"/>
  <c r="DH196" i="105"/>
  <c r="ED196" i="105" s="1"/>
  <c r="DI196" i="105"/>
  <c r="DJ196" i="105"/>
  <c r="DK196" i="105"/>
  <c r="DL196" i="105"/>
  <c r="DW196" i="105" s="1"/>
  <c r="DM196" i="105"/>
  <c r="DN196" i="105"/>
  <c r="DX196" i="105" s="1"/>
  <c r="DO196" i="105"/>
  <c r="DP196" i="105"/>
  <c r="DQ196" i="105"/>
  <c r="DR196" i="105"/>
  <c r="DS196" i="105"/>
  <c r="DT196" i="105"/>
  <c r="BC689" i="13"/>
  <c r="BD689" i="13"/>
  <c r="BE689" i="13"/>
  <c r="BF689" i="13"/>
  <c r="BG689" i="13"/>
  <c r="BH689" i="13"/>
  <c r="U689" i="13"/>
  <c r="AB689" i="13"/>
  <c r="AK689" i="13"/>
  <c r="AO689" i="13"/>
  <c r="AU689" i="13"/>
  <c r="BA689" i="13"/>
  <c r="AA689" i="13"/>
  <c r="AJ689" i="13"/>
  <c r="AT689" i="13"/>
  <c r="AZ689" i="13"/>
  <c r="Z689" i="13"/>
  <c r="AI689" i="13"/>
  <c r="AS689" i="13"/>
  <c r="AY689" i="13"/>
  <c r="Y689" i="13"/>
  <c r="AH689" i="13"/>
  <c r="AR689" i="13"/>
  <c r="AX689" i="13"/>
  <c r="X689" i="13"/>
  <c r="AG689" i="13"/>
  <c r="AQ689" i="13"/>
  <c r="AW689" i="13"/>
  <c r="W689" i="13"/>
  <c r="AF689" i="13"/>
  <c r="AN689" i="13" s="1"/>
  <c r="AP689" i="13"/>
  <c r="AV689" i="13"/>
  <c r="AE689" i="13" l="1"/>
  <c r="AC690" i="13"/>
  <c r="EE28" i="25"/>
  <c r="EG28" i="25"/>
  <c r="EF28" i="25"/>
  <c r="DU196" i="105"/>
  <c r="DY196" i="105"/>
  <c r="EB196" i="105"/>
  <c r="DV196" i="105"/>
  <c r="AM689" i="13"/>
  <c r="EC196" i="105"/>
  <c r="DZ196" i="105"/>
  <c r="DX28" i="25"/>
  <c r="AL689" i="13"/>
  <c r="EA28" i="25"/>
  <c r="EB28" i="25"/>
  <c r="DZ28" i="25"/>
  <c r="DY28" i="25"/>
  <c r="AD689" i="13"/>
  <c r="AC689" i="13" s="1"/>
  <c r="BI689" i="13"/>
  <c r="BB689" i="13"/>
  <c r="BK689" i="13"/>
  <c r="BJ689" i="13"/>
  <c r="BL690" i="13"/>
  <c r="EE28" i="94"/>
  <c r="EC28" i="94"/>
  <c r="EB28" i="94"/>
  <c r="EC28" i="25"/>
  <c r="EH28" i="94"/>
  <c r="EA28" i="94"/>
  <c r="EJ28" i="94"/>
  <c r="EG28" i="94"/>
  <c r="EF28" i="94"/>
  <c r="EI28" i="94"/>
  <c r="ED28" i="94"/>
  <c r="ED28" i="25"/>
  <c r="EA196" i="105"/>
  <c r="AU275" i="104"/>
  <c r="AV275" i="104"/>
  <c r="AW275" i="104"/>
  <c r="AX275" i="104"/>
  <c r="AY275" i="104"/>
  <c r="AZ275" i="104"/>
  <c r="BA275" i="104"/>
  <c r="BI275" i="104"/>
  <c r="BJ275" i="104"/>
  <c r="BK275" i="104"/>
  <c r="BL275" i="104"/>
  <c r="BM275" i="104"/>
  <c r="BN275" i="104"/>
  <c r="AK275" i="104"/>
  <c r="BZ275" i="104" s="1"/>
  <c r="AG275" i="104"/>
  <c r="BY275" i="104" s="1"/>
  <c r="AC275" i="104"/>
  <c r="BX275" i="104" s="1"/>
  <c r="Y275" i="104"/>
  <c r="BW275" i="104" s="1"/>
  <c r="U275" i="104"/>
  <c r="BV275" i="104" s="1"/>
  <c r="Q275" i="104"/>
  <c r="BU275" i="104" s="1"/>
  <c r="AQ274" i="103"/>
  <c r="AR274" i="103"/>
  <c r="AS274" i="103"/>
  <c r="AT274" i="103"/>
  <c r="AU274" i="103"/>
  <c r="AV274" i="103"/>
  <c r="AW274" i="103"/>
  <c r="AX274" i="103"/>
  <c r="BE274" i="103"/>
  <c r="BF274" i="103"/>
  <c r="BG274" i="103"/>
  <c r="BH274" i="103"/>
  <c r="BI274" i="103"/>
  <c r="BJ274" i="103"/>
  <c r="BK274" i="103"/>
  <c r="AH274" i="103"/>
  <c r="BW274" i="103" s="1"/>
  <c r="AD274" i="103"/>
  <c r="BV274" i="103" s="1"/>
  <c r="Z274" i="103"/>
  <c r="BU274" i="103" s="1"/>
  <c r="V274" i="103"/>
  <c r="BT274" i="103" s="1"/>
  <c r="R274" i="103"/>
  <c r="BS274" i="103" s="1"/>
  <c r="N274" i="103"/>
  <c r="BR274" i="103" s="1"/>
  <c r="J274" i="103"/>
  <c r="BQ274" i="103" s="1"/>
  <c r="AU274" i="102"/>
  <c r="AV274" i="102"/>
  <c r="AW274" i="102"/>
  <c r="AX274" i="102"/>
  <c r="AY274" i="102"/>
  <c r="AZ274" i="102"/>
  <c r="BA274" i="102"/>
  <c r="BB274" i="102"/>
  <c r="BC274" i="102"/>
  <c r="BI274" i="102"/>
  <c r="BJ274" i="102"/>
  <c r="BK274" i="102"/>
  <c r="BL274" i="102"/>
  <c r="BM274" i="102"/>
  <c r="BN274" i="102"/>
  <c r="BO274" i="102"/>
  <c r="BP274" i="102"/>
  <c r="AM274" i="102"/>
  <c r="CB274" i="102" s="1"/>
  <c r="AI274" i="102"/>
  <c r="CA274" i="102" s="1"/>
  <c r="AE274" i="102"/>
  <c r="BZ274" i="102" s="1"/>
  <c r="AA274" i="102"/>
  <c r="BY274" i="102" s="1"/>
  <c r="W274" i="102"/>
  <c r="BX274" i="102" s="1"/>
  <c r="S274" i="102"/>
  <c r="BW274" i="102" s="1"/>
  <c r="O274" i="102"/>
  <c r="BV274" i="102" s="1"/>
  <c r="K274" i="102"/>
  <c r="BU274" i="102" s="1"/>
  <c r="AX273" i="101"/>
  <c r="AY273" i="101"/>
  <c r="AZ273" i="101"/>
  <c r="BA273" i="101"/>
  <c r="BB273" i="101"/>
  <c r="BC273" i="101"/>
  <c r="BD273" i="101"/>
  <c r="BE273" i="101"/>
  <c r="BF273" i="101"/>
  <c r="BG273" i="101"/>
  <c r="BL273" i="101"/>
  <c r="BM273" i="101"/>
  <c r="BN273" i="101"/>
  <c r="BO273" i="101"/>
  <c r="BP273" i="101"/>
  <c r="BQ273" i="101"/>
  <c r="BR273" i="101"/>
  <c r="BS273" i="101"/>
  <c r="BT273" i="101"/>
  <c r="AQ273" i="101"/>
  <c r="CF273" i="101" s="1"/>
  <c r="AM273" i="101"/>
  <c r="CE273" i="101" s="1"/>
  <c r="AI273" i="101"/>
  <c r="CD273" i="101" s="1"/>
  <c r="AE273" i="101"/>
  <c r="CC273" i="101" s="1"/>
  <c r="AA273" i="101"/>
  <c r="CB273" i="101" s="1"/>
  <c r="W273" i="101"/>
  <c r="CA273" i="101" s="1"/>
  <c r="S273" i="101"/>
  <c r="BZ273" i="101" s="1"/>
  <c r="O273" i="101"/>
  <c r="BY273" i="101" s="1"/>
  <c r="K273" i="101"/>
  <c r="BX273" i="101" s="1"/>
  <c r="BF274" i="100"/>
  <c r="BG274" i="100"/>
  <c r="BH274" i="100"/>
  <c r="BI274" i="100"/>
  <c r="BJ274" i="100"/>
  <c r="BK274" i="100"/>
  <c r="BL274" i="100"/>
  <c r="BM274" i="100"/>
  <c r="BN274" i="100"/>
  <c r="BO274" i="100"/>
  <c r="BP274" i="100"/>
  <c r="BT274" i="100"/>
  <c r="BU274" i="100"/>
  <c r="BV274" i="100"/>
  <c r="BW274" i="100"/>
  <c r="BX274" i="100"/>
  <c r="BY274" i="100"/>
  <c r="BZ274" i="100"/>
  <c r="CA274" i="100"/>
  <c r="CB274" i="100"/>
  <c r="CC274" i="100"/>
  <c r="AZ274" i="100"/>
  <c r="CO274" i="100" s="1"/>
  <c r="AV274" i="100"/>
  <c r="CN274" i="100" s="1"/>
  <c r="AR274" i="100"/>
  <c r="CM274" i="100" s="1"/>
  <c r="AN274" i="100"/>
  <c r="CL274" i="100" s="1"/>
  <c r="AJ274" i="100"/>
  <c r="CK274" i="100" s="1"/>
  <c r="AF274" i="100"/>
  <c r="CJ274" i="100" s="1"/>
  <c r="AB274" i="100"/>
  <c r="CI274" i="100" s="1"/>
  <c r="X274" i="100"/>
  <c r="CH274" i="100" s="1"/>
  <c r="T274" i="100"/>
  <c r="CG274" i="100" s="1"/>
  <c r="P274" i="100"/>
  <c r="CF274" i="100" s="1"/>
  <c r="BC275" i="96"/>
  <c r="BD275" i="96"/>
  <c r="BE275" i="96"/>
  <c r="BF275" i="96"/>
  <c r="BG275" i="96"/>
  <c r="BH275" i="96"/>
  <c r="BI275" i="96"/>
  <c r="BJ275" i="96"/>
  <c r="BK275" i="96"/>
  <c r="BL275" i="96"/>
  <c r="BM275" i="96"/>
  <c r="BN275" i="96"/>
  <c r="BO275" i="96"/>
  <c r="BQ275" i="96"/>
  <c r="BR275" i="96"/>
  <c r="BS275" i="96"/>
  <c r="BT275" i="96"/>
  <c r="BU275" i="96"/>
  <c r="BV275" i="96"/>
  <c r="BW275" i="96"/>
  <c r="BX275" i="96"/>
  <c r="BY275" i="96"/>
  <c r="BZ275" i="96"/>
  <c r="CA275" i="96"/>
  <c r="CB275" i="96"/>
  <c r="DM27" i="94"/>
  <c r="DN27" i="94"/>
  <c r="DO27" i="94"/>
  <c r="DP27" i="94"/>
  <c r="DQ27" i="94"/>
  <c r="DR27" i="94"/>
  <c r="DS27" i="94"/>
  <c r="DT27" i="94"/>
  <c r="DU27" i="94"/>
  <c r="DV27" i="94"/>
  <c r="DW27" i="94"/>
  <c r="DX27" i="94"/>
  <c r="DY27" i="94"/>
  <c r="DZ27" i="94"/>
  <c r="DJ27" i="25"/>
  <c r="DK27" i="25"/>
  <c r="DL27" i="25"/>
  <c r="DM27" i="25"/>
  <c r="DN27" i="25"/>
  <c r="DO27" i="25"/>
  <c r="DP27" i="25"/>
  <c r="DQ27" i="25"/>
  <c r="DR27" i="25"/>
  <c r="DS27" i="25"/>
  <c r="DT27" i="25"/>
  <c r="DU27" i="25"/>
  <c r="DV27" i="25"/>
  <c r="DW27" i="25"/>
  <c r="DG195" i="105"/>
  <c r="DH195" i="105"/>
  <c r="DI195" i="105"/>
  <c r="DJ195" i="105"/>
  <c r="DK195" i="105"/>
  <c r="DL195" i="105"/>
  <c r="DW195" i="105" s="1"/>
  <c r="DM195" i="105"/>
  <c r="EA195" i="105" s="1"/>
  <c r="DN195" i="105"/>
  <c r="DO195" i="105"/>
  <c r="DP195" i="105"/>
  <c r="DY195" i="105" s="1"/>
  <c r="DQ195" i="105"/>
  <c r="DR195" i="105"/>
  <c r="DS195" i="105"/>
  <c r="DT195" i="105"/>
  <c r="BC688" i="13"/>
  <c r="BD688" i="13"/>
  <c r="BE688" i="13"/>
  <c r="BF688" i="13"/>
  <c r="BG688" i="13"/>
  <c r="BH688" i="13"/>
  <c r="U688" i="13"/>
  <c r="AB688" i="13"/>
  <c r="AK688" i="13"/>
  <c r="AO688" i="13"/>
  <c r="AU688" i="13"/>
  <c r="BA688" i="13"/>
  <c r="AA688" i="13"/>
  <c r="AJ688" i="13"/>
  <c r="AT688" i="13"/>
  <c r="AZ688" i="13"/>
  <c r="Z688" i="13"/>
  <c r="AI688" i="13"/>
  <c r="AS688" i="13"/>
  <c r="AY688" i="13"/>
  <c r="Y688" i="13"/>
  <c r="AH688" i="13"/>
  <c r="AR688" i="13"/>
  <c r="AX688" i="13"/>
  <c r="X688" i="13"/>
  <c r="AG688" i="13"/>
  <c r="AQ688" i="13"/>
  <c r="AW688" i="13"/>
  <c r="W688" i="13"/>
  <c r="AF688" i="13"/>
  <c r="AP688" i="13"/>
  <c r="AV688" i="13"/>
  <c r="DZ27" i="25" l="1"/>
  <c r="AM688" i="13"/>
  <c r="DX195" i="105"/>
  <c r="DU195" i="105"/>
  <c r="AE688" i="13"/>
  <c r="EG27" i="25"/>
  <c r="DV195" i="105"/>
  <c r="EC195" i="105"/>
  <c r="EB195" i="105"/>
  <c r="DZ195" i="105"/>
  <c r="EC27" i="25"/>
  <c r="ED195" i="105"/>
  <c r="ED27" i="25"/>
  <c r="EA27" i="25"/>
  <c r="DY27" i="25"/>
  <c r="DX27" i="25"/>
  <c r="EE27" i="25"/>
  <c r="AN688" i="13"/>
  <c r="AL688" i="13" s="1"/>
  <c r="AD688" i="13"/>
  <c r="BB688" i="13"/>
  <c r="BL689" i="13"/>
  <c r="EH27" i="94"/>
  <c r="EF27" i="25"/>
  <c r="EB27" i="25"/>
  <c r="BI688" i="13"/>
  <c r="EC27" i="94"/>
  <c r="EF27" i="94"/>
  <c r="EG27" i="94"/>
  <c r="EJ27" i="94"/>
  <c r="EB27" i="94"/>
  <c r="EA27" i="94"/>
  <c r="EI27" i="94"/>
  <c r="ED27" i="94"/>
  <c r="EE27" i="94"/>
  <c r="BK688" i="13"/>
  <c r="BJ688" i="13"/>
  <c r="AC688" i="13" l="1"/>
  <c r="BL688" i="13"/>
  <c r="AU274" i="104"/>
  <c r="AV274" i="104"/>
  <c r="AW274" i="104"/>
  <c r="AX274" i="104"/>
  <c r="AY274" i="104"/>
  <c r="AZ274" i="104"/>
  <c r="BA274" i="104"/>
  <c r="BI274" i="104"/>
  <c r="BJ274" i="104"/>
  <c r="BK274" i="104"/>
  <c r="BL274" i="104"/>
  <c r="BM274" i="104"/>
  <c r="BN274" i="104"/>
  <c r="AK274" i="104"/>
  <c r="BZ274" i="104" s="1"/>
  <c r="AG274" i="104"/>
  <c r="BY274" i="104" s="1"/>
  <c r="AC274" i="104"/>
  <c r="BX274" i="104" s="1"/>
  <c r="Y274" i="104"/>
  <c r="BW274" i="104" s="1"/>
  <c r="U274" i="104"/>
  <c r="BV274" i="104" s="1"/>
  <c r="Q274" i="104"/>
  <c r="BU274" i="104" s="1"/>
  <c r="AQ273" i="103"/>
  <c r="AR273" i="103"/>
  <c r="AS273" i="103"/>
  <c r="AT273" i="103"/>
  <c r="AU273" i="103"/>
  <c r="AV273" i="103"/>
  <c r="AW273" i="103"/>
  <c r="AX273" i="103"/>
  <c r="BE273" i="103"/>
  <c r="BF273" i="103"/>
  <c r="BG273" i="103"/>
  <c r="BH273" i="103"/>
  <c r="BI273" i="103"/>
  <c r="BJ273" i="103"/>
  <c r="BK273" i="103"/>
  <c r="AH273" i="103"/>
  <c r="BW273" i="103" s="1"/>
  <c r="AD273" i="103"/>
  <c r="BV273" i="103" s="1"/>
  <c r="Z273" i="103"/>
  <c r="BU273" i="103" s="1"/>
  <c r="V273" i="103"/>
  <c r="BT273" i="103" s="1"/>
  <c r="R273" i="103"/>
  <c r="BS273" i="103" s="1"/>
  <c r="N273" i="103"/>
  <c r="BR273" i="103" s="1"/>
  <c r="J273" i="103"/>
  <c r="BQ273" i="103" s="1"/>
  <c r="AU273" i="102"/>
  <c r="AV273" i="102"/>
  <c r="AW273" i="102"/>
  <c r="AX273" i="102"/>
  <c r="AY273" i="102"/>
  <c r="AZ273" i="102"/>
  <c r="BA273" i="102"/>
  <c r="BB273" i="102"/>
  <c r="BC273" i="102"/>
  <c r="BI273" i="102"/>
  <c r="BJ273" i="102"/>
  <c r="BK273" i="102"/>
  <c r="BL273" i="102"/>
  <c r="BM273" i="102"/>
  <c r="BN273" i="102"/>
  <c r="BO273" i="102"/>
  <c r="BP273" i="102"/>
  <c r="AM273" i="102"/>
  <c r="CB273" i="102" s="1"/>
  <c r="AI273" i="102"/>
  <c r="CA273" i="102" s="1"/>
  <c r="AE273" i="102"/>
  <c r="BZ273" i="102" s="1"/>
  <c r="AA273" i="102"/>
  <c r="BY273" i="102" s="1"/>
  <c r="W273" i="102"/>
  <c r="BX273" i="102" s="1"/>
  <c r="S273" i="102"/>
  <c r="BW273" i="102" s="1"/>
  <c r="O273" i="102"/>
  <c r="BV273" i="102" s="1"/>
  <c r="K273" i="102"/>
  <c r="BU273" i="102" s="1"/>
  <c r="AX272" i="101"/>
  <c r="AY272" i="101"/>
  <c r="AZ272" i="101"/>
  <c r="BA272" i="101"/>
  <c r="BB272" i="101"/>
  <c r="BC272" i="101"/>
  <c r="BD272" i="101"/>
  <c r="BE272" i="101"/>
  <c r="BF272" i="101"/>
  <c r="BG272" i="101"/>
  <c r="BL272" i="101"/>
  <c r="BM272" i="101"/>
  <c r="BN272" i="101"/>
  <c r="BO272" i="101"/>
  <c r="BP272" i="101"/>
  <c r="BQ272" i="101"/>
  <c r="BR272" i="101"/>
  <c r="BS272" i="101"/>
  <c r="BT272" i="101"/>
  <c r="AQ272" i="101"/>
  <c r="CF272" i="101" s="1"/>
  <c r="AM272" i="101"/>
  <c r="CE272" i="101" s="1"/>
  <c r="AI272" i="101"/>
  <c r="CD272" i="101" s="1"/>
  <c r="AE272" i="101"/>
  <c r="CC272" i="101" s="1"/>
  <c r="AA272" i="101"/>
  <c r="CB272" i="101" s="1"/>
  <c r="W272" i="101"/>
  <c r="CA272" i="101" s="1"/>
  <c r="S272" i="101"/>
  <c r="BZ272" i="101" s="1"/>
  <c r="O272" i="101"/>
  <c r="BY272" i="101" s="1"/>
  <c r="K272" i="101"/>
  <c r="BX272" i="101" s="1"/>
  <c r="BF273" i="100"/>
  <c r="BG273" i="100"/>
  <c r="BH273" i="100"/>
  <c r="BI273" i="100"/>
  <c r="BJ273" i="100"/>
  <c r="BK273" i="100"/>
  <c r="BL273" i="100"/>
  <c r="BM273" i="100"/>
  <c r="BN273" i="100"/>
  <c r="BO273" i="100"/>
  <c r="BP273" i="100"/>
  <c r="BT273" i="100"/>
  <c r="BU273" i="100"/>
  <c r="BV273" i="100"/>
  <c r="BW273" i="100"/>
  <c r="BX273" i="100"/>
  <c r="BY273" i="100"/>
  <c r="BZ273" i="100"/>
  <c r="CA273" i="100"/>
  <c r="CB273" i="100"/>
  <c r="CC273" i="100"/>
  <c r="AZ273" i="100"/>
  <c r="CO273" i="100" s="1"/>
  <c r="AV273" i="100"/>
  <c r="CN273" i="100" s="1"/>
  <c r="AR273" i="100"/>
  <c r="CM273" i="100" s="1"/>
  <c r="AN273" i="100"/>
  <c r="CL273" i="100" s="1"/>
  <c r="AJ273" i="100"/>
  <c r="CK273" i="100" s="1"/>
  <c r="AF273" i="100"/>
  <c r="CJ273" i="100" s="1"/>
  <c r="AB273" i="100"/>
  <c r="CI273" i="100" s="1"/>
  <c r="X273" i="100"/>
  <c r="CH273" i="100" s="1"/>
  <c r="T273" i="100"/>
  <c r="CG273" i="100" s="1"/>
  <c r="P273" i="100"/>
  <c r="CF273" i="100" s="1"/>
  <c r="BC274" i="96"/>
  <c r="BD274" i="96"/>
  <c r="BE274" i="96"/>
  <c r="BF274" i="96"/>
  <c r="BG274" i="96"/>
  <c r="BH274" i="96"/>
  <c r="BI274" i="96"/>
  <c r="BJ274" i="96"/>
  <c r="BK274" i="96"/>
  <c r="BL274" i="96"/>
  <c r="BM274" i="96"/>
  <c r="BN274" i="96"/>
  <c r="BO274" i="96"/>
  <c r="BQ274" i="96"/>
  <c r="BR274" i="96"/>
  <c r="BS274" i="96"/>
  <c r="BT274" i="96"/>
  <c r="BU274" i="96"/>
  <c r="BV274" i="96"/>
  <c r="BW274" i="96"/>
  <c r="BX274" i="96"/>
  <c r="BY274" i="96"/>
  <c r="BZ274" i="96"/>
  <c r="CA274" i="96"/>
  <c r="CB274" i="96"/>
  <c r="I22" i="95"/>
  <c r="DM26" i="94"/>
  <c r="DN26" i="94"/>
  <c r="DO26" i="94"/>
  <c r="DP26" i="94"/>
  <c r="DQ26" i="94"/>
  <c r="DR26" i="94"/>
  <c r="DS26" i="94"/>
  <c r="DT26" i="94"/>
  <c r="DU26" i="94"/>
  <c r="DV26" i="94"/>
  <c r="DW26" i="94"/>
  <c r="DX26" i="94"/>
  <c r="DY26" i="94"/>
  <c r="DZ26" i="94"/>
  <c r="DJ26" i="25"/>
  <c r="DK26" i="25"/>
  <c r="DL26" i="25"/>
  <c r="DM26" i="25"/>
  <c r="DN26" i="25"/>
  <c r="DO26" i="25"/>
  <c r="DP26" i="25"/>
  <c r="DQ26" i="25"/>
  <c r="DR26" i="25"/>
  <c r="DS26" i="25"/>
  <c r="DT26" i="25"/>
  <c r="DU26" i="25"/>
  <c r="DV26" i="25"/>
  <c r="DW26" i="25"/>
  <c r="DG194" i="105"/>
  <c r="DH194" i="105"/>
  <c r="DI194" i="105"/>
  <c r="DJ194" i="105"/>
  <c r="ED194" i="105" s="1"/>
  <c r="DK194" i="105"/>
  <c r="DL194" i="105"/>
  <c r="DM194" i="105"/>
  <c r="DN194" i="105"/>
  <c r="DO194" i="105"/>
  <c r="DP194" i="105"/>
  <c r="DQ194" i="105"/>
  <c r="DR194" i="105"/>
  <c r="DS194" i="105"/>
  <c r="DT194" i="105"/>
  <c r="BC687" i="13"/>
  <c r="BD687" i="13"/>
  <c r="BE687" i="13"/>
  <c r="BF687" i="13"/>
  <c r="BG687" i="13"/>
  <c r="BH687" i="13"/>
  <c r="U687" i="13"/>
  <c r="AB687" i="13"/>
  <c r="AK687" i="13"/>
  <c r="AO687" i="13"/>
  <c r="AU687" i="13"/>
  <c r="BA687" i="13"/>
  <c r="AA687" i="13"/>
  <c r="AJ687" i="13"/>
  <c r="AT687" i="13"/>
  <c r="AZ687" i="13"/>
  <c r="Z687" i="13"/>
  <c r="AI687" i="13"/>
  <c r="AS687" i="13"/>
  <c r="AY687" i="13"/>
  <c r="Y687" i="13"/>
  <c r="AH687" i="13"/>
  <c r="AR687" i="13"/>
  <c r="AX687" i="13"/>
  <c r="X687" i="13"/>
  <c r="AG687" i="13"/>
  <c r="AQ687" i="13"/>
  <c r="AW687" i="13"/>
  <c r="W687" i="13"/>
  <c r="AF687" i="13"/>
  <c r="AP687" i="13"/>
  <c r="AV687" i="13"/>
  <c r="AM687" i="13" l="1"/>
  <c r="DY194" i="105"/>
  <c r="DW194" i="105"/>
  <c r="EA26" i="25"/>
  <c r="EE26" i="25"/>
  <c r="EG26" i="25"/>
  <c r="ED26" i="25"/>
  <c r="DV194" i="105"/>
  <c r="AE687" i="13"/>
  <c r="AN687" i="13"/>
  <c r="AL687" i="13" s="1"/>
  <c r="DZ194" i="105"/>
  <c r="EA194" i="105"/>
  <c r="EE26" i="94"/>
  <c r="DX26" i="25"/>
  <c r="EB26" i="25"/>
  <c r="AD687" i="13"/>
  <c r="BJ687" i="13"/>
  <c r="BB687" i="13"/>
  <c r="EC26" i="94"/>
  <c r="EA26" i="94"/>
  <c r="EH26" i="94"/>
  <c r="EB26" i="94"/>
  <c r="DZ26" i="25"/>
  <c r="EF26" i="25"/>
  <c r="EC26" i="25"/>
  <c r="DY26" i="25"/>
  <c r="BK687" i="13"/>
  <c r="BI687" i="13"/>
  <c r="EF26" i="94"/>
  <c r="EJ26" i="94"/>
  <c r="EG26" i="94"/>
  <c r="EI26" i="94"/>
  <c r="ED26" i="94"/>
  <c r="EC194" i="105"/>
  <c r="DU194" i="105"/>
  <c r="EB194" i="105"/>
  <c r="DX194" i="105"/>
  <c r="AU273" i="104"/>
  <c r="AV273" i="104"/>
  <c r="AW273" i="104"/>
  <c r="AX273" i="104"/>
  <c r="AY273" i="104"/>
  <c r="AZ273" i="104"/>
  <c r="BA273" i="104"/>
  <c r="BI273" i="104"/>
  <c r="BJ273" i="104"/>
  <c r="BK273" i="104"/>
  <c r="BL273" i="104"/>
  <c r="BM273" i="104"/>
  <c r="BN273" i="104"/>
  <c r="AK273" i="104"/>
  <c r="BZ273" i="104" s="1"/>
  <c r="AG273" i="104"/>
  <c r="BY273" i="104" s="1"/>
  <c r="AC273" i="104"/>
  <c r="BX273" i="104" s="1"/>
  <c r="Y273" i="104"/>
  <c r="BW273" i="104" s="1"/>
  <c r="U273" i="104"/>
  <c r="BV273" i="104" s="1"/>
  <c r="Q273" i="104"/>
  <c r="BU273" i="104" s="1"/>
  <c r="AQ272" i="103"/>
  <c r="AR272" i="103"/>
  <c r="AS272" i="103"/>
  <c r="AT272" i="103"/>
  <c r="AU272" i="103"/>
  <c r="AV272" i="103"/>
  <c r="AW272" i="103"/>
  <c r="AX272" i="103"/>
  <c r="BE272" i="103"/>
  <c r="BF272" i="103"/>
  <c r="BG272" i="103"/>
  <c r="BH272" i="103"/>
  <c r="BI272" i="103"/>
  <c r="BJ272" i="103"/>
  <c r="BK272" i="103"/>
  <c r="AH272" i="103"/>
  <c r="BW272" i="103" s="1"/>
  <c r="AD272" i="103"/>
  <c r="BV272" i="103" s="1"/>
  <c r="Z272" i="103"/>
  <c r="BU272" i="103" s="1"/>
  <c r="V272" i="103"/>
  <c r="BT272" i="103" s="1"/>
  <c r="R272" i="103"/>
  <c r="BS272" i="103" s="1"/>
  <c r="N272" i="103"/>
  <c r="BR272" i="103" s="1"/>
  <c r="J272" i="103"/>
  <c r="BQ272" i="103" s="1"/>
  <c r="AU272" i="102"/>
  <c r="AV272" i="102"/>
  <c r="AW272" i="102"/>
  <c r="AX272" i="102"/>
  <c r="AY272" i="102"/>
  <c r="AZ272" i="102"/>
  <c r="BA272" i="102"/>
  <c r="BB272" i="102"/>
  <c r="BC272" i="102"/>
  <c r="BI272" i="102"/>
  <c r="BJ272" i="102"/>
  <c r="BK272" i="102"/>
  <c r="BL272" i="102"/>
  <c r="BM272" i="102"/>
  <c r="BN272" i="102"/>
  <c r="BO272" i="102"/>
  <c r="BP272" i="102"/>
  <c r="AM272" i="102"/>
  <c r="CB272" i="102" s="1"/>
  <c r="AI272" i="102"/>
  <c r="CA272" i="102" s="1"/>
  <c r="AE272" i="102"/>
  <c r="BZ272" i="102" s="1"/>
  <c r="AA272" i="102"/>
  <c r="BY272" i="102" s="1"/>
  <c r="W272" i="102"/>
  <c r="BX272" i="102" s="1"/>
  <c r="S272" i="102"/>
  <c r="BW272" i="102" s="1"/>
  <c r="O272" i="102"/>
  <c r="BV272" i="102" s="1"/>
  <c r="K272" i="102"/>
  <c r="BU272" i="102" s="1"/>
  <c r="AX271" i="101"/>
  <c r="AY271" i="101"/>
  <c r="AZ271" i="101"/>
  <c r="BA271" i="101"/>
  <c r="BB271" i="101"/>
  <c r="BC271" i="101"/>
  <c r="BD271" i="101"/>
  <c r="BE271" i="101"/>
  <c r="BF271" i="101"/>
  <c r="BG271" i="101"/>
  <c r="BL271" i="101"/>
  <c r="BM271" i="101"/>
  <c r="BN271" i="101"/>
  <c r="BO271" i="101"/>
  <c r="BP271" i="101"/>
  <c r="BQ271" i="101"/>
  <c r="BR271" i="101"/>
  <c r="BS271" i="101"/>
  <c r="BT271" i="101"/>
  <c r="AQ271" i="101"/>
  <c r="CF271" i="101" s="1"/>
  <c r="AM271" i="101"/>
  <c r="CE271" i="101" s="1"/>
  <c r="AI271" i="101"/>
  <c r="CD271" i="101" s="1"/>
  <c r="AE271" i="101"/>
  <c r="CC271" i="101" s="1"/>
  <c r="AA271" i="101"/>
  <c r="CB271" i="101" s="1"/>
  <c r="W271" i="101"/>
  <c r="CA271" i="101" s="1"/>
  <c r="S271" i="101"/>
  <c r="BZ271" i="101" s="1"/>
  <c r="O271" i="101"/>
  <c r="BY271" i="101" s="1"/>
  <c r="K271" i="101"/>
  <c r="BX271" i="101" s="1"/>
  <c r="BF272" i="100"/>
  <c r="BG272" i="100"/>
  <c r="BH272" i="100"/>
  <c r="BI272" i="100"/>
  <c r="BJ272" i="100"/>
  <c r="BK272" i="100"/>
  <c r="BL272" i="100"/>
  <c r="BM272" i="100"/>
  <c r="BN272" i="100"/>
  <c r="BO272" i="100"/>
  <c r="BP272" i="100"/>
  <c r="BT272" i="100"/>
  <c r="BU272" i="100"/>
  <c r="BV272" i="100"/>
  <c r="BW272" i="100"/>
  <c r="BX272" i="100"/>
  <c r="BY272" i="100"/>
  <c r="BZ272" i="100"/>
  <c r="CA272" i="100"/>
  <c r="CB272" i="100"/>
  <c r="CC272" i="100"/>
  <c r="AZ272" i="100"/>
  <c r="CO272" i="100" s="1"/>
  <c r="AV272" i="100"/>
  <c r="CN272" i="100" s="1"/>
  <c r="AR272" i="100"/>
  <c r="CM272" i="100" s="1"/>
  <c r="AN272" i="100"/>
  <c r="CL272" i="100" s="1"/>
  <c r="AJ272" i="100"/>
  <c r="CK272" i="100" s="1"/>
  <c r="AF272" i="100"/>
  <c r="CJ272" i="100" s="1"/>
  <c r="AB272" i="100"/>
  <c r="CI272" i="100" s="1"/>
  <c r="X272" i="100"/>
  <c r="CH272" i="100" s="1"/>
  <c r="T272" i="100"/>
  <c r="CG272" i="100" s="1"/>
  <c r="P272" i="100"/>
  <c r="CF272" i="100" s="1"/>
  <c r="CB273" i="96"/>
  <c r="BO273" i="96"/>
  <c r="CA273" i="96"/>
  <c r="BN273" i="96"/>
  <c r="BZ273" i="96"/>
  <c r="BM273" i="96"/>
  <c r="BY273" i="96"/>
  <c r="BL273" i="96"/>
  <c r="BX273" i="96"/>
  <c r="BK273" i="96"/>
  <c r="BW273" i="96"/>
  <c r="BJ273" i="96"/>
  <c r="BV273" i="96"/>
  <c r="BI273" i="96"/>
  <c r="BU273" i="96"/>
  <c r="BH273" i="96"/>
  <c r="BT273" i="96"/>
  <c r="BG273" i="96"/>
  <c r="BS273" i="96"/>
  <c r="BF273" i="96"/>
  <c r="BR273" i="96"/>
  <c r="BE273" i="96"/>
  <c r="BQ273" i="96"/>
  <c r="BD273" i="96"/>
  <c r="BC273" i="96"/>
  <c r="DM25" i="94"/>
  <c r="DN25" i="94"/>
  <c r="DO25" i="94"/>
  <c r="DP25" i="94"/>
  <c r="DQ25" i="94"/>
  <c r="DR25" i="94"/>
  <c r="DS25" i="94"/>
  <c r="DT25" i="94"/>
  <c r="DU25" i="94"/>
  <c r="DV25" i="94"/>
  <c r="DW25" i="94"/>
  <c r="DX25" i="94"/>
  <c r="DY25" i="94"/>
  <c r="DZ25" i="94"/>
  <c r="DJ25" i="25"/>
  <c r="DK25" i="25"/>
  <c r="DL25" i="25"/>
  <c r="DM25" i="25"/>
  <c r="DN25" i="25"/>
  <c r="DO25" i="25"/>
  <c r="DP25" i="25"/>
  <c r="DQ25" i="25"/>
  <c r="DR25" i="25"/>
  <c r="DS25" i="25"/>
  <c r="DT25" i="25"/>
  <c r="DU25" i="25"/>
  <c r="DV25" i="25"/>
  <c r="DW25" i="25"/>
  <c r="DG193" i="105"/>
  <c r="DH193" i="105"/>
  <c r="DI193" i="105"/>
  <c r="DJ193" i="105"/>
  <c r="ED193" i="105" s="1"/>
  <c r="DK193" i="105"/>
  <c r="DL193" i="105"/>
  <c r="DM193" i="105"/>
  <c r="DN193" i="105"/>
  <c r="DO193" i="105"/>
  <c r="DP193" i="105"/>
  <c r="DQ193" i="105"/>
  <c r="DR193" i="105"/>
  <c r="DS193" i="105"/>
  <c r="DT193" i="105"/>
  <c r="BC686" i="13"/>
  <c r="BD686" i="13"/>
  <c r="BE686" i="13"/>
  <c r="BF686" i="13"/>
  <c r="BG686" i="13"/>
  <c r="BH686" i="13"/>
  <c r="U686" i="13"/>
  <c r="AB686" i="13"/>
  <c r="AK686" i="13"/>
  <c r="AO686" i="13"/>
  <c r="AU686" i="13"/>
  <c r="BA686" i="13"/>
  <c r="AA686" i="13"/>
  <c r="AJ686" i="13"/>
  <c r="AT686" i="13"/>
  <c r="AZ686" i="13"/>
  <c r="Z686" i="13"/>
  <c r="AI686" i="13"/>
  <c r="AS686" i="13"/>
  <c r="AY686" i="13"/>
  <c r="Y686" i="13"/>
  <c r="AH686" i="13"/>
  <c r="AR686" i="13"/>
  <c r="AX686" i="13"/>
  <c r="X686" i="13"/>
  <c r="AG686" i="13"/>
  <c r="AQ686" i="13"/>
  <c r="AW686" i="13"/>
  <c r="W686" i="13"/>
  <c r="AF686" i="13"/>
  <c r="AP686" i="13"/>
  <c r="AV686" i="13"/>
  <c r="DZ25" i="25" l="1"/>
  <c r="AE686" i="13"/>
  <c r="EB25" i="25"/>
  <c r="AC687" i="13"/>
  <c r="DY193" i="105"/>
  <c r="DY25" i="25"/>
  <c r="DX193" i="105"/>
  <c r="DU193" i="105"/>
  <c r="DW193" i="105"/>
  <c r="DV193" i="105"/>
  <c r="EC193" i="105"/>
  <c r="AM686" i="13"/>
  <c r="EB193" i="105"/>
  <c r="EG25" i="25"/>
  <c r="EA193" i="105"/>
  <c r="DZ193" i="105"/>
  <c r="EC25" i="25"/>
  <c r="AN686" i="13"/>
  <c r="AD686" i="13"/>
  <c r="AC686" i="13" s="1"/>
  <c r="BB686" i="13"/>
  <c r="EE25" i="94"/>
  <c r="EC25" i="94"/>
  <c r="ED25" i="25"/>
  <c r="BL687" i="13"/>
  <c r="BI686" i="13"/>
  <c r="BK686" i="13"/>
  <c r="BJ686" i="13"/>
  <c r="EF25" i="25"/>
  <c r="DX25" i="25"/>
  <c r="EF25" i="94"/>
  <c r="EG25" i="94"/>
  <c r="EA25" i="94"/>
  <c r="EB25" i="94"/>
  <c r="EI25" i="94"/>
  <c r="EJ25" i="94"/>
  <c r="EH25" i="94"/>
  <c r="ED25" i="94"/>
  <c r="EE25" i="25"/>
  <c r="EA25" i="25"/>
  <c r="AU272" i="104"/>
  <c r="AV272" i="104"/>
  <c r="AW272" i="104"/>
  <c r="AX272" i="104"/>
  <c r="AY272" i="104"/>
  <c r="AZ272" i="104"/>
  <c r="BA272" i="104"/>
  <c r="BI272" i="104"/>
  <c r="BJ272" i="104"/>
  <c r="BK272" i="104"/>
  <c r="BL272" i="104"/>
  <c r="BM272" i="104"/>
  <c r="BN272" i="104"/>
  <c r="AK272" i="104"/>
  <c r="BZ272" i="104" s="1"/>
  <c r="AG272" i="104"/>
  <c r="BY272" i="104" s="1"/>
  <c r="AC272" i="104"/>
  <c r="BX272" i="104" s="1"/>
  <c r="Y272" i="104"/>
  <c r="BW272" i="104" s="1"/>
  <c r="U272" i="104"/>
  <c r="BV272" i="104" s="1"/>
  <c r="Q272" i="104"/>
  <c r="BU272" i="104" s="1"/>
  <c r="AQ271" i="103"/>
  <c r="AR271" i="103"/>
  <c r="AS271" i="103"/>
  <c r="AT271" i="103"/>
  <c r="AU271" i="103"/>
  <c r="AV271" i="103"/>
  <c r="AW271" i="103"/>
  <c r="AX271" i="103"/>
  <c r="BE271" i="103"/>
  <c r="BF271" i="103"/>
  <c r="BG271" i="103"/>
  <c r="BH271" i="103"/>
  <c r="BI271" i="103"/>
  <c r="BJ271" i="103"/>
  <c r="BK271" i="103"/>
  <c r="BS271" i="103"/>
  <c r="AH271" i="103"/>
  <c r="BW271" i="103" s="1"/>
  <c r="AD271" i="103"/>
  <c r="BV271" i="103" s="1"/>
  <c r="Z271" i="103"/>
  <c r="BU271" i="103" s="1"/>
  <c r="V271" i="103"/>
  <c r="BT271" i="103" s="1"/>
  <c r="R271" i="103"/>
  <c r="N271" i="103"/>
  <c r="BR271" i="103" s="1"/>
  <c r="J271" i="103"/>
  <c r="BQ271" i="103" s="1"/>
  <c r="AU271" i="102"/>
  <c r="AV271" i="102"/>
  <c r="AW271" i="102"/>
  <c r="AX271" i="102"/>
  <c r="AY271" i="102"/>
  <c r="AZ271" i="102"/>
  <c r="BA271" i="102"/>
  <c r="BB271" i="102"/>
  <c r="BC271" i="102"/>
  <c r="BI271" i="102"/>
  <c r="BJ271" i="102"/>
  <c r="BK271" i="102"/>
  <c r="BL271" i="102"/>
  <c r="BM271" i="102"/>
  <c r="BN271" i="102"/>
  <c r="BO271" i="102"/>
  <c r="BP271" i="102"/>
  <c r="AM271" i="102"/>
  <c r="CB271" i="102" s="1"/>
  <c r="AI271" i="102"/>
  <c r="CA271" i="102" s="1"/>
  <c r="AE271" i="102"/>
  <c r="BZ271" i="102" s="1"/>
  <c r="AA271" i="102"/>
  <c r="BY271" i="102" s="1"/>
  <c r="W271" i="102"/>
  <c r="BX271" i="102" s="1"/>
  <c r="S271" i="102"/>
  <c r="BW271" i="102" s="1"/>
  <c r="O271" i="102"/>
  <c r="BV271" i="102" s="1"/>
  <c r="K271" i="102"/>
  <c r="BU271" i="102" s="1"/>
  <c r="AX270" i="101"/>
  <c r="AY270" i="101"/>
  <c r="AZ270" i="101"/>
  <c r="BA270" i="101"/>
  <c r="BB270" i="101"/>
  <c r="BC270" i="101"/>
  <c r="BD270" i="101"/>
  <c r="BE270" i="101"/>
  <c r="BF270" i="101"/>
  <c r="BG270" i="101"/>
  <c r="BL270" i="101"/>
  <c r="BM270" i="101"/>
  <c r="BN270" i="101"/>
  <c r="BO270" i="101"/>
  <c r="BP270" i="101"/>
  <c r="BQ270" i="101"/>
  <c r="BR270" i="101"/>
  <c r="BS270" i="101"/>
  <c r="BT270" i="101"/>
  <c r="AQ270" i="101"/>
  <c r="CF270" i="101" s="1"/>
  <c r="AM270" i="101"/>
  <c r="CE270" i="101" s="1"/>
  <c r="AI270" i="101"/>
  <c r="CD270" i="101" s="1"/>
  <c r="AE270" i="101"/>
  <c r="CC270" i="101" s="1"/>
  <c r="AA270" i="101"/>
  <c r="CB270" i="101" s="1"/>
  <c r="W270" i="101"/>
  <c r="CA270" i="101" s="1"/>
  <c r="S270" i="101"/>
  <c r="BZ270" i="101" s="1"/>
  <c r="O270" i="101"/>
  <c r="BY270" i="101" s="1"/>
  <c r="K270" i="101"/>
  <c r="BX270" i="101" s="1"/>
  <c r="BF271" i="100"/>
  <c r="BG271" i="100"/>
  <c r="BH271" i="100"/>
  <c r="BI271" i="100"/>
  <c r="BJ271" i="100"/>
  <c r="BK271" i="100"/>
  <c r="BL271" i="100"/>
  <c r="BM271" i="100"/>
  <c r="BN271" i="100"/>
  <c r="BO271" i="100"/>
  <c r="BP271" i="100"/>
  <c r="BT271" i="100"/>
  <c r="BU271" i="100"/>
  <c r="BV271" i="100"/>
  <c r="BW271" i="100"/>
  <c r="BX271" i="100"/>
  <c r="BY271" i="100"/>
  <c r="BZ271" i="100"/>
  <c r="CA271" i="100"/>
  <c r="CB271" i="100"/>
  <c r="CC271" i="100"/>
  <c r="AZ271" i="100"/>
  <c r="CO271" i="100" s="1"/>
  <c r="AV271" i="100"/>
  <c r="CN271" i="100" s="1"/>
  <c r="AR271" i="100"/>
  <c r="CM271" i="100" s="1"/>
  <c r="AN271" i="100"/>
  <c r="CL271" i="100" s="1"/>
  <c r="AJ271" i="100"/>
  <c r="CK271" i="100" s="1"/>
  <c r="AF271" i="100"/>
  <c r="CJ271" i="100" s="1"/>
  <c r="AB271" i="100"/>
  <c r="CI271" i="100" s="1"/>
  <c r="X271" i="100"/>
  <c r="CH271" i="100" s="1"/>
  <c r="T271" i="100"/>
  <c r="CG271" i="100" s="1"/>
  <c r="P271" i="100"/>
  <c r="CF271" i="100" s="1"/>
  <c r="BC272" i="96"/>
  <c r="BD272" i="96"/>
  <c r="BE272" i="96"/>
  <c r="BF272" i="96"/>
  <c r="BG272" i="96"/>
  <c r="BH272" i="96"/>
  <c r="BI272" i="96"/>
  <c r="BJ272" i="96"/>
  <c r="BK272" i="96"/>
  <c r="BL272" i="96"/>
  <c r="BM272" i="96"/>
  <c r="BN272" i="96"/>
  <c r="BO272" i="96"/>
  <c r="BQ272" i="96"/>
  <c r="BR272" i="96"/>
  <c r="BS272" i="96"/>
  <c r="BT272" i="96"/>
  <c r="BU272" i="96"/>
  <c r="BV272" i="96"/>
  <c r="BW272" i="96"/>
  <c r="BX272" i="96"/>
  <c r="BY272" i="96"/>
  <c r="BZ272" i="96"/>
  <c r="CA272" i="96"/>
  <c r="CB272" i="96"/>
  <c r="AZ19" i="95"/>
  <c r="DM24" i="94"/>
  <c r="DN24" i="94"/>
  <c r="DO24" i="94"/>
  <c r="DP24" i="94"/>
  <c r="DQ24" i="94"/>
  <c r="DR24" i="94"/>
  <c r="DS24" i="94"/>
  <c r="DT24" i="94"/>
  <c r="DU24" i="94"/>
  <c r="DV24" i="94"/>
  <c r="DW24" i="94"/>
  <c r="DX24" i="94"/>
  <c r="DY24" i="94"/>
  <c r="DZ24" i="94"/>
  <c r="DJ24" i="25"/>
  <c r="DK24" i="25"/>
  <c r="DL24" i="25"/>
  <c r="DM24" i="25"/>
  <c r="DN24" i="25"/>
  <c r="DO24" i="25"/>
  <c r="DP24" i="25"/>
  <c r="DQ24" i="25"/>
  <c r="DR24" i="25"/>
  <c r="DS24" i="25"/>
  <c r="DT24" i="25"/>
  <c r="DU24" i="25"/>
  <c r="DV24" i="25"/>
  <c r="DW24" i="25"/>
  <c r="DY24" i="25"/>
  <c r="EG24" i="25"/>
  <c r="DG192" i="105"/>
  <c r="DH192" i="105"/>
  <c r="DI192" i="105"/>
  <c r="DJ192" i="105"/>
  <c r="DK192" i="105"/>
  <c r="DL192" i="105"/>
  <c r="DM192" i="105"/>
  <c r="DN192" i="105"/>
  <c r="DO192" i="105"/>
  <c r="DP192" i="105"/>
  <c r="DQ192" i="105"/>
  <c r="DR192" i="105"/>
  <c r="DS192" i="105"/>
  <c r="DT192" i="105"/>
  <c r="EB192" i="105"/>
  <c r="BC685" i="13"/>
  <c r="BD685" i="13"/>
  <c r="BE685" i="13"/>
  <c r="BF685" i="13"/>
  <c r="BG685" i="13"/>
  <c r="BH685" i="13"/>
  <c r="U685" i="13"/>
  <c r="AB685" i="13"/>
  <c r="AK685" i="13"/>
  <c r="AO685" i="13"/>
  <c r="AU685" i="13"/>
  <c r="BA685" i="13"/>
  <c r="AA685" i="13"/>
  <c r="AJ685" i="13"/>
  <c r="AT685" i="13"/>
  <c r="AZ685" i="13"/>
  <c r="Z685" i="13"/>
  <c r="AI685" i="13"/>
  <c r="AS685" i="13"/>
  <c r="AY685" i="13"/>
  <c r="Y685" i="13"/>
  <c r="AH685" i="13"/>
  <c r="AR685" i="13"/>
  <c r="AX685" i="13"/>
  <c r="X685" i="13"/>
  <c r="AG685" i="13"/>
  <c r="AQ685" i="13"/>
  <c r="AW685" i="13"/>
  <c r="W685" i="13"/>
  <c r="AF685" i="13"/>
  <c r="AP685" i="13"/>
  <c r="AV685" i="13"/>
  <c r="AN685" i="13" l="1"/>
  <c r="AL686" i="13"/>
  <c r="DX192" i="105"/>
  <c r="DU192" i="105"/>
  <c r="DY192" i="105"/>
  <c r="DW192" i="105"/>
  <c r="EE24" i="25"/>
  <c r="EA24" i="25"/>
  <c r="EC192" i="105"/>
  <c r="DV192" i="105"/>
  <c r="AD685" i="13"/>
  <c r="ED192" i="105"/>
  <c r="DZ192" i="105"/>
  <c r="ED24" i="25"/>
  <c r="AM685" i="13"/>
  <c r="EF24" i="25"/>
  <c r="BB685" i="13"/>
  <c r="AE685" i="13"/>
  <c r="AL685" i="13"/>
  <c r="BK685" i="13"/>
  <c r="BJ685" i="13"/>
  <c r="DX24" i="25"/>
  <c r="BI685" i="13"/>
  <c r="BL686" i="13"/>
  <c r="ED24" i="94"/>
  <c r="EB24" i="94"/>
  <c r="EB24" i="25"/>
  <c r="DZ24" i="25"/>
  <c r="EC24" i="25"/>
  <c r="EJ24" i="94"/>
  <c r="EA24" i="94"/>
  <c r="EG24" i="94"/>
  <c r="EI24" i="94"/>
  <c r="EH24" i="94"/>
  <c r="EC24" i="94"/>
  <c r="EE24" i="94"/>
  <c r="EF24" i="94"/>
  <c r="EA192" i="105"/>
  <c r="AU271" i="104"/>
  <c r="AV271" i="104"/>
  <c r="AW271" i="104"/>
  <c r="AX271" i="104"/>
  <c r="AY271" i="104"/>
  <c r="AZ271" i="104"/>
  <c r="BA271" i="104"/>
  <c r="BI271" i="104"/>
  <c r="BJ271" i="104"/>
  <c r="BK271" i="104"/>
  <c r="BL271" i="104"/>
  <c r="BM271" i="104"/>
  <c r="BN271" i="104"/>
  <c r="AK271" i="104"/>
  <c r="BZ271" i="104" s="1"/>
  <c r="AG271" i="104"/>
  <c r="BY271" i="104" s="1"/>
  <c r="AC271" i="104"/>
  <c r="BX271" i="104" s="1"/>
  <c r="Y271" i="104"/>
  <c r="BW271" i="104" s="1"/>
  <c r="U271" i="104"/>
  <c r="BV271" i="104" s="1"/>
  <c r="Q271" i="104"/>
  <c r="BU271" i="104" s="1"/>
  <c r="AQ270" i="103"/>
  <c r="AR270" i="103"/>
  <c r="AS270" i="103"/>
  <c r="AT270" i="103"/>
  <c r="AU270" i="103"/>
  <c r="AV270" i="103"/>
  <c r="AW270" i="103"/>
  <c r="AX270" i="103"/>
  <c r="BE270" i="103"/>
  <c r="BF270" i="103"/>
  <c r="BG270" i="103"/>
  <c r="BH270" i="103"/>
  <c r="BI270" i="103"/>
  <c r="BJ270" i="103"/>
  <c r="BK270" i="103"/>
  <c r="BS270" i="103"/>
  <c r="AH270" i="103"/>
  <c r="BW270" i="103" s="1"/>
  <c r="AD270" i="103"/>
  <c r="BV270" i="103" s="1"/>
  <c r="Z270" i="103"/>
  <c r="BU270" i="103" s="1"/>
  <c r="V270" i="103"/>
  <c r="BT270" i="103" s="1"/>
  <c r="R270" i="103"/>
  <c r="N270" i="103"/>
  <c r="BR270" i="103" s="1"/>
  <c r="J270" i="103"/>
  <c r="BQ270" i="103" s="1"/>
  <c r="AU270" i="102"/>
  <c r="AV270" i="102"/>
  <c r="AW270" i="102"/>
  <c r="AX270" i="102"/>
  <c r="AY270" i="102"/>
  <c r="AZ270" i="102"/>
  <c r="BA270" i="102"/>
  <c r="BB270" i="102"/>
  <c r="BC270" i="102"/>
  <c r="BI270" i="102"/>
  <c r="BJ270" i="102"/>
  <c r="BK270" i="102"/>
  <c r="BL270" i="102"/>
  <c r="BM270" i="102"/>
  <c r="BN270" i="102"/>
  <c r="BO270" i="102"/>
  <c r="BP270" i="102"/>
  <c r="AM270" i="102"/>
  <c r="CB270" i="102" s="1"/>
  <c r="AI270" i="102"/>
  <c r="CA270" i="102" s="1"/>
  <c r="AE270" i="102"/>
  <c r="BZ270" i="102" s="1"/>
  <c r="AA270" i="102"/>
  <c r="BY270" i="102" s="1"/>
  <c r="W270" i="102"/>
  <c r="BX270" i="102" s="1"/>
  <c r="S270" i="102"/>
  <c r="BW270" i="102" s="1"/>
  <c r="O270" i="102"/>
  <c r="BV270" i="102" s="1"/>
  <c r="K270" i="102"/>
  <c r="BU270" i="102" s="1"/>
  <c r="AX269" i="101"/>
  <c r="AY269" i="101"/>
  <c r="AZ269" i="101"/>
  <c r="BA269" i="101"/>
  <c r="BB269" i="101"/>
  <c r="BC269" i="101"/>
  <c r="BD269" i="101"/>
  <c r="BE269" i="101"/>
  <c r="BF269" i="101"/>
  <c r="BG269" i="101"/>
  <c r="BL269" i="101"/>
  <c r="BM269" i="101"/>
  <c r="BN269" i="101"/>
  <c r="BO269" i="101"/>
  <c r="BP269" i="101"/>
  <c r="BQ269" i="101"/>
  <c r="BR269" i="101"/>
  <c r="BS269" i="101"/>
  <c r="BT269" i="101"/>
  <c r="AQ269" i="101"/>
  <c r="CF269" i="101" s="1"/>
  <c r="AM269" i="101"/>
  <c r="CE269" i="101" s="1"/>
  <c r="AI269" i="101"/>
  <c r="CD269" i="101" s="1"/>
  <c r="AE269" i="101"/>
  <c r="CC269" i="101" s="1"/>
  <c r="AA269" i="101"/>
  <c r="CB269" i="101" s="1"/>
  <c r="W269" i="101"/>
  <c r="CA269" i="101" s="1"/>
  <c r="S269" i="101"/>
  <c r="BZ269" i="101" s="1"/>
  <c r="O269" i="101"/>
  <c r="BY269" i="101" s="1"/>
  <c r="K269" i="101"/>
  <c r="BX269" i="101" s="1"/>
  <c r="BF270" i="100"/>
  <c r="BG270" i="100"/>
  <c r="BH270" i="100"/>
  <c r="BI270" i="100"/>
  <c r="BJ270" i="100"/>
  <c r="BK270" i="100"/>
  <c r="BL270" i="100"/>
  <c r="BM270" i="100"/>
  <c r="BN270" i="100"/>
  <c r="BO270" i="100"/>
  <c r="BP270" i="100"/>
  <c r="BT270" i="100"/>
  <c r="BU270" i="100"/>
  <c r="BV270" i="100"/>
  <c r="BW270" i="100"/>
  <c r="BX270" i="100"/>
  <c r="BY270" i="100"/>
  <c r="BZ270" i="100"/>
  <c r="CA270" i="100"/>
  <c r="CB270" i="100"/>
  <c r="CC270" i="100"/>
  <c r="CM270" i="100"/>
  <c r="AZ270" i="100"/>
  <c r="CO270" i="100" s="1"/>
  <c r="AV270" i="100"/>
  <c r="CN270" i="100" s="1"/>
  <c r="AR270" i="100"/>
  <c r="AN270" i="100"/>
  <c r="CL270" i="100" s="1"/>
  <c r="AJ270" i="100"/>
  <c r="CK270" i="100" s="1"/>
  <c r="AF270" i="100"/>
  <c r="CJ270" i="100" s="1"/>
  <c r="AB270" i="100"/>
  <c r="CI270" i="100" s="1"/>
  <c r="X270" i="100"/>
  <c r="CH270" i="100" s="1"/>
  <c r="T270" i="100"/>
  <c r="CG270" i="100" s="1"/>
  <c r="P270" i="100"/>
  <c r="CF270" i="100" s="1"/>
  <c r="BC271" i="96"/>
  <c r="BD271" i="96"/>
  <c r="BE271" i="96"/>
  <c r="BF271" i="96"/>
  <c r="BG271" i="96"/>
  <c r="BH271" i="96"/>
  <c r="BI271" i="96"/>
  <c r="BJ271" i="96"/>
  <c r="BK271" i="96"/>
  <c r="BL271" i="96"/>
  <c r="BM271" i="96"/>
  <c r="BN271" i="96"/>
  <c r="BO271" i="96"/>
  <c r="BQ271" i="96"/>
  <c r="BR271" i="96"/>
  <c r="BS271" i="96"/>
  <c r="BT271" i="96"/>
  <c r="BU271" i="96"/>
  <c r="BV271" i="96"/>
  <c r="BW271" i="96"/>
  <c r="BX271" i="96"/>
  <c r="BY271" i="96"/>
  <c r="BZ271" i="96"/>
  <c r="CA271" i="96"/>
  <c r="CB271" i="96"/>
  <c r="BB19" i="95"/>
  <c r="BA19" i="95"/>
  <c r="DM23" i="94"/>
  <c r="DN23" i="94"/>
  <c r="DO23" i="94"/>
  <c r="DP23" i="94"/>
  <c r="DQ23" i="94"/>
  <c r="DR23" i="94"/>
  <c r="DS23" i="94"/>
  <c r="DT23" i="94"/>
  <c r="DU23" i="94"/>
  <c r="DV23" i="94"/>
  <c r="DW23" i="94"/>
  <c r="DX23" i="94"/>
  <c r="DY23" i="94"/>
  <c r="DZ23" i="94"/>
  <c r="CX68" i="25"/>
  <c r="CX67" i="25"/>
  <c r="CX66" i="25"/>
  <c r="CX65" i="25"/>
  <c r="DJ23" i="25"/>
  <c r="DK23" i="25"/>
  <c r="DL23" i="25"/>
  <c r="DM23" i="25"/>
  <c r="DN23" i="25"/>
  <c r="DO23" i="25"/>
  <c r="DP23" i="25"/>
  <c r="DQ23" i="25"/>
  <c r="DR23" i="25"/>
  <c r="DS23" i="25"/>
  <c r="DT23" i="25"/>
  <c r="DU23" i="25"/>
  <c r="DV23" i="25"/>
  <c r="DW23" i="25"/>
  <c r="DG191" i="105"/>
  <c r="DH191" i="105"/>
  <c r="DI191" i="105"/>
  <c r="DJ191" i="105"/>
  <c r="DK191" i="105"/>
  <c r="DL191" i="105"/>
  <c r="DM191" i="105"/>
  <c r="DX191" i="105" s="1"/>
  <c r="DN191" i="105"/>
  <c r="DO191" i="105"/>
  <c r="DP191" i="105"/>
  <c r="DQ191" i="105"/>
  <c r="DR191" i="105"/>
  <c r="DS191" i="105"/>
  <c r="DT191" i="105"/>
  <c r="BC684" i="13"/>
  <c r="BD684" i="13"/>
  <c r="BE684" i="13"/>
  <c r="BF684" i="13"/>
  <c r="BG684" i="13"/>
  <c r="BH684" i="13"/>
  <c r="U684" i="13"/>
  <c r="AB684" i="13"/>
  <c r="AK684" i="13"/>
  <c r="AO684" i="13"/>
  <c r="AU684" i="13"/>
  <c r="BA684" i="13"/>
  <c r="AA684" i="13"/>
  <c r="AJ684" i="13"/>
  <c r="AT684" i="13"/>
  <c r="AZ684" i="13"/>
  <c r="Z684" i="13"/>
  <c r="AI684" i="13"/>
  <c r="AS684" i="13"/>
  <c r="AY684" i="13"/>
  <c r="Y684" i="13"/>
  <c r="AH684" i="13"/>
  <c r="AR684" i="13"/>
  <c r="AX684" i="13"/>
  <c r="X684" i="13"/>
  <c r="AG684" i="13"/>
  <c r="AQ684" i="13"/>
  <c r="AW684" i="13"/>
  <c r="W684" i="13"/>
  <c r="AD684" i="13" s="1"/>
  <c r="AF684" i="13"/>
  <c r="AP684" i="13"/>
  <c r="AV684" i="13"/>
  <c r="AM684" i="13" l="1"/>
  <c r="DU191" i="105"/>
  <c r="ED191" i="105"/>
  <c r="AC685" i="13"/>
  <c r="EC191" i="105"/>
  <c r="DY191" i="105"/>
  <c r="DW191" i="105"/>
  <c r="DZ191" i="105"/>
  <c r="EB191" i="105"/>
  <c r="DV191" i="105"/>
  <c r="DY23" i="25"/>
  <c r="EB23" i="25"/>
  <c r="DZ23" i="25"/>
  <c r="DX23" i="25"/>
  <c r="EC23" i="25"/>
  <c r="AE684" i="13"/>
  <c r="AC684" i="13" s="1"/>
  <c r="AN684" i="13"/>
  <c r="AL684" i="13" s="1"/>
  <c r="BB684" i="13"/>
  <c r="BL685" i="13"/>
  <c r="BJ684" i="13"/>
  <c r="BK684" i="13"/>
  <c r="BI684" i="13"/>
  <c r="EG23" i="25"/>
  <c r="EA23" i="25"/>
  <c r="EB23" i="94"/>
  <c r="EJ23" i="94"/>
  <c r="EE23" i="94"/>
  <c r="EH23" i="94"/>
  <c r="EF23" i="25"/>
  <c r="ED23" i="25"/>
  <c r="EE23" i="25"/>
  <c r="ED23" i="94"/>
  <c r="EG23" i="94"/>
  <c r="EF23" i="94"/>
  <c r="EI23" i="94"/>
  <c r="EC23" i="94"/>
  <c r="EA23" i="94"/>
  <c r="EA191" i="105"/>
  <c r="AU270" i="104"/>
  <c r="AV270" i="104"/>
  <c r="AW270" i="104"/>
  <c r="AX270" i="104"/>
  <c r="AY270" i="104"/>
  <c r="AZ270" i="104"/>
  <c r="BA270" i="104"/>
  <c r="BI270" i="104"/>
  <c r="BJ270" i="104"/>
  <c r="BK270" i="104"/>
  <c r="BL270" i="104"/>
  <c r="BM270" i="104"/>
  <c r="BN270" i="104"/>
  <c r="AK270" i="104"/>
  <c r="BZ270" i="104" s="1"/>
  <c r="AG270" i="104"/>
  <c r="BY270" i="104" s="1"/>
  <c r="AC270" i="104"/>
  <c r="BX270" i="104" s="1"/>
  <c r="Y270" i="104"/>
  <c r="BW270" i="104" s="1"/>
  <c r="U270" i="104"/>
  <c r="BV270" i="104" s="1"/>
  <c r="Q270" i="104"/>
  <c r="BU270" i="104" s="1"/>
  <c r="AQ269" i="103"/>
  <c r="AR269" i="103"/>
  <c r="AS269" i="103"/>
  <c r="AT269" i="103"/>
  <c r="AU269" i="103"/>
  <c r="AV269" i="103"/>
  <c r="AW269" i="103"/>
  <c r="AX269" i="103"/>
  <c r="BE269" i="103"/>
  <c r="BF269" i="103"/>
  <c r="BG269" i="103"/>
  <c r="BH269" i="103"/>
  <c r="BI269" i="103"/>
  <c r="BJ269" i="103"/>
  <c r="BK269" i="103"/>
  <c r="AH269" i="103"/>
  <c r="BW269" i="103" s="1"/>
  <c r="AD269" i="103"/>
  <c r="BV269" i="103" s="1"/>
  <c r="Z269" i="103"/>
  <c r="BU269" i="103" s="1"/>
  <c r="V269" i="103"/>
  <c r="BT269" i="103" s="1"/>
  <c r="R269" i="103"/>
  <c r="BS269" i="103" s="1"/>
  <c r="N269" i="103"/>
  <c r="BR269" i="103" s="1"/>
  <c r="J269" i="103"/>
  <c r="BQ269" i="103" s="1"/>
  <c r="AU269" i="102"/>
  <c r="AV269" i="102"/>
  <c r="AW269" i="102"/>
  <c r="AX269" i="102"/>
  <c r="AY269" i="102"/>
  <c r="AZ269" i="102"/>
  <c r="BA269" i="102"/>
  <c r="BB269" i="102"/>
  <c r="BC269" i="102"/>
  <c r="BI269" i="102"/>
  <c r="BJ269" i="102"/>
  <c r="BK269" i="102"/>
  <c r="BL269" i="102"/>
  <c r="BM269" i="102"/>
  <c r="BN269" i="102"/>
  <c r="BO269" i="102"/>
  <c r="BP269" i="102"/>
  <c r="AM269" i="102"/>
  <c r="CB269" i="102" s="1"/>
  <c r="AI269" i="102"/>
  <c r="CA269" i="102" s="1"/>
  <c r="AE269" i="102"/>
  <c r="BZ269" i="102" s="1"/>
  <c r="AA269" i="102"/>
  <c r="BY269" i="102" s="1"/>
  <c r="W269" i="102"/>
  <c r="BX269" i="102" s="1"/>
  <c r="S269" i="102"/>
  <c r="BW269" i="102" s="1"/>
  <c r="O269" i="102"/>
  <c r="BV269" i="102" s="1"/>
  <c r="K269" i="102"/>
  <c r="BU269" i="102" s="1"/>
  <c r="AX268" i="101"/>
  <c r="AY268" i="101"/>
  <c r="AZ268" i="101"/>
  <c r="BA268" i="101"/>
  <c r="BB268" i="101"/>
  <c r="BC268" i="101"/>
  <c r="BD268" i="101"/>
  <c r="BE268" i="101"/>
  <c r="BF268" i="101"/>
  <c r="BG268" i="101"/>
  <c r="BL268" i="101"/>
  <c r="BM268" i="101"/>
  <c r="BN268" i="101"/>
  <c r="BO268" i="101"/>
  <c r="BP268" i="101"/>
  <c r="BQ268" i="101"/>
  <c r="BR268" i="101"/>
  <c r="BS268" i="101"/>
  <c r="BT268" i="101"/>
  <c r="AQ268" i="101"/>
  <c r="CF268" i="101" s="1"/>
  <c r="AM268" i="101"/>
  <c r="CE268" i="101" s="1"/>
  <c r="AI268" i="101"/>
  <c r="CD268" i="101" s="1"/>
  <c r="AE268" i="101"/>
  <c r="CC268" i="101" s="1"/>
  <c r="AA268" i="101"/>
  <c r="CB268" i="101" s="1"/>
  <c r="W268" i="101"/>
  <c r="CA268" i="101" s="1"/>
  <c r="S268" i="101"/>
  <c r="BZ268" i="101" s="1"/>
  <c r="O268" i="101"/>
  <c r="BY268" i="101" s="1"/>
  <c r="K268" i="101"/>
  <c r="BX268" i="101" s="1"/>
  <c r="BF269" i="100"/>
  <c r="BG269" i="100"/>
  <c r="BH269" i="100"/>
  <c r="BI269" i="100"/>
  <c r="BJ269" i="100"/>
  <c r="BK269" i="100"/>
  <c r="BL269" i="100"/>
  <c r="BM269" i="100"/>
  <c r="BN269" i="100"/>
  <c r="BO269" i="100"/>
  <c r="BP269" i="100"/>
  <c r="BT269" i="100"/>
  <c r="BU269" i="100"/>
  <c r="BV269" i="100"/>
  <c r="BW269" i="100"/>
  <c r="BX269" i="100"/>
  <c r="BY269" i="100"/>
  <c r="BZ269" i="100"/>
  <c r="CA269" i="100"/>
  <c r="CB269" i="100"/>
  <c r="CC269" i="100"/>
  <c r="AZ269" i="100"/>
  <c r="CO269" i="100" s="1"/>
  <c r="AV269" i="100"/>
  <c r="CN269" i="100" s="1"/>
  <c r="AR269" i="100"/>
  <c r="CM269" i="100" s="1"/>
  <c r="AN269" i="100"/>
  <c r="CL269" i="100" s="1"/>
  <c r="AJ269" i="100"/>
  <c r="CK269" i="100" s="1"/>
  <c r="AF269" i="100"/>
  <c r="CJ269" i="100" s="1"/>
  <c r="AB269" i="100"/>
  <c r="CI269" i="100" s="1"/>
  <c r="X269" i="100"/>
  <c r="CH269" i="100" s="1"/>
  <c r="T269" i="100"/>
  <c r="CG269" i="100" s="1"/>
  <c r="P269" i="100"/>
  <c r="CF269" i="100" s="1"/>
  <c r="BC270" i="96"/>
  <c r="BD270" i="96"/>
  <c r="BE270" i="96"/>
  <c r="BF270" i="96"/>
  <c r="BG270" i="96"/>
  <c r="BH270" i="96"/>
  <c r="BI270" i="96"/>
  <c r="BJ270" i="96"/>
  <c r="BK270" i="96"/>
  <c r="BL270" i="96"/>
  <c r="BM270" i="96"/>
  <c r="BN270" i="96"/>
  <c r="BO270" i="96"/>
  <c r="BQ270" i="96"/>
  <c r="BR270" i="96"/>
  <c r="BS270" i="96"/>
  <c r="BT270" i="96"/>
  <c r="BU270" i="96"/>
  <c r="BV270" i="96"/>
  <c r="BW270" i="96"/>
  <c r="BX270" i="96"/>
  <c r="BY270" i="96"/>
  <c r="BZ270" i="96"/>
  <c r="CA270" i="96"/>
  <c r="CB270" i="96"/>
  <c r="DM21" i="94"/>
  <c r="DN21" i="94"/>
  <c r="DO21" i="94"/>
  <c r="DP21" i="94"/>
  <c r="DQ21" i="94"/>
  <c r="DR21" i="94"/>
  <c r="DS21" i="94"/>
  <c r="DT21" i="94"/>
  <c r="DU21" i="94"/>
  <c r="DV21" i="94"/>
  <c r="DW21" i="94"/>
  <c r="DX21" i="94"/>
  <c r="DY21" i="94"/>
  <c r="DZ21" i="94"/>
  <c r="DM22" i="94"/>
  <c r="DN22" i="94"/>
  <c r="DO22" i="94"/>
  <c r="DP22" i="94"/>
  <c r="DQ22" i="94"/>
  <c r="DR22" i="94"/>
  <c r="DS22" i="94"/>
  <c r="DT22" i="94"/>
  <c r="DU22" i="94"/>
  <c r="DV22" i="94"/>
  <c r="DW22" i="94"/>
  <c r="DX22" i="94"/>
  <c r="DY22" i="94"/>
  <c r="DZ22" i="94"/>
  <c r="DJ22" i="25"/>
  <c r="DK22" i="25"/>
  <c r="DL22" i="25"/>
  <c r="DM22" i="25"/>
  <c r="DN22" i="25"/>
  <c r="DO22" i="25"/>
  <c r="DP22" i="25"/>
  <c r="DQ22" i="25"/>
  <c r="DR22" i="25"/>
  <c r="DS22" i="25"/>
  <c r="DT22" i="25"/>
  <c r="DU22" i="25"/>
  <c r="DV22" i="25"/>
  <c r="DW22" i="25"/>
  <c r="DG190" i="105"/>
  <c r="DH190" i="105"/>
  <c r="DI190" i="105"/>
  <c r="DJ190" i="105"/>
  <c r="ED190" i="105" s="1"/>
  <c r="DK190" i="105"/>
  <c r="DW190" i="105" s="1"/>
  <c r="DL190" i="105"/>
  <c r="DM190" i="105"/>
  <c r="DN190" i="105"/>
  <c r="DO190" i="105"/>
  <c r="DP190" i="105"/>
  <c r="DQ190" i="105"/>
  <c r="DR190" i="105"/>
  <c r="DS190" i="105"/>
  <c r="DT190" i="105"/>
  <c r="BP20" i="13"/>
  <c r="BC683" i="13"/>
  <c r="BD683" i="13"/>
  <c r="BE683" i="13"/>
  <c r="BF683" i="13"/>
  <c r="BG683" i="13"/>
  <c r="BH683" i="13"/>
  <c r="U683" i="13"/>
  <c r="AB683" i="13"/>
  <c r="AK683" i="13"/>
  <c r="AO683" i="13"/>
  <c r="AU683" i="13"/>
  <c r="BA683" i="13"/>
  <c r="AA683" i="13"/>
  <c r="AJ683" i="13"/>
  <c r="AT683" i="13"/>
  <c r="AZ683" i="13"/>
  <c r="Z683" i="13"/>
  <c r="AI683" i="13"/>
  <c r="AS683" i="13"/>
  <c r="AY683" i="13"/>
  <c r="Y683" i="13"/>
  <c r="AH683" i="13"/>
  <c r="AR683" i="13"/>
  <c r="AX683" i="13"/>
  <c r="X683" i="13"/>
  <c r="AG683" i="13"/>
  <c r="AQ683" i="13"/>
  <c r="AW683" i="13"/>
  <c r="W683" i="13"/>
  <c r="AF683" i="13"/>
  <c r="AP683" i="13"/>
  <c r="AV683" i="13"/>
  <c r="AN683" i="13" l="1"/>
  <c r="EG22" i="25"/>
  <c r="DZ190" i="105"/>
  <c r="DX190" i="105"/>
  <c r="DV190" i="105"/>
  <c r="EB22" i="25"/>
  <c r="DU190" i="105"/>
  <c r="EA190" i="105"/>
  <c r="ED22" i="25"/>
  <c r="DY22" i="25"/>
  <c r="AD683" i="13"/>
  <c r="AM683" i="13"/>
  <c r="AL683" i="13" s="1"/>
  <c r="EC190" i="105"/>
  <c r="DY190" i="105"/>
  <c r="EB190" i="105"/>
  <c r="EC22" i="25"/>
  <c r="AE683" i="13"/>
  <c r="BB683" i="13"/>
  <c r="BL684" i="13"/>
  <c r="BK683" i="13"/>
  <c r="BJ683" i="13"/>
  <c r="BI683" i="13"/>
  <c r="EA22" i="25"/>
  <c r="EE22" i="25"/>
  <c r="DZ22" i="25"/>
  <c r="EE21" i="94"/>
  <c r="EC21" i="94"/>
  <c r="EF22" i="94"/>
  <c r="EE22" i="94"/>
  <c r="EB22" i="94"/>
  <c r="EC22" i="94"/>
  <c r="EA21" i="94"/>
  <c r="EB21" i="94"/>
  <c r="DB27" i="94"/>
  <c r="EA22" i="94"/>
  <c r="EJ21" i="94"/>
  <c r="EG21" i="94"/>
  <c r="EJ22" i="94"/>
  <c r="EG22" i="94"/>
  <c r="EF21" i="94"/>
  <c r="EI21" i="94"/>
  <c r="EH22" i="94"/>
  <c r="ED22" i="94"/>
  <c r="EH21" i="94"/>
  <c r="ED21" i="94"/>
  <c r="EI22" i="94"/>
  <c r="CX69" i="25"/>
  <c r="CY65" i="25" s="1"/>
  <c r="EF22" i="25"/>
  <c r="DX22" i="25"/>
  <c r="AU269" i="104"/>
  <c r="AV269" i="104"/>
  <c r="AW269" i="104"/>
  <c r="AX269" i="104"/>
  <c r="AY269" i="104"/>
  <c r="AZ269" i="104"/>
  <c r="BA269" i="104"/>
  <c r="BI269" i="104"/>
  <c r="BJ269" i="104"/>
  <c r="BK269" i="104"/>
  <c r="BL269" i="104"/>
  <c r="BM269" i="104"/>
  <c r="BN269" i="104"/>
  <c r="AK269" i="104"/>
  <c r="BZ269" i="104" s="1"/>
  <c r="AG269" i="104"/>
  <c r="BY269" i="104" s="1"/>
  <c r="AC269" i="104"/>
  <c r="BX269" i="104" s="1"/>
  <c r="Y269" i="104"/>
  <c r="BW269" i="104" s="1"/>
  <c r="U269" i="104"/>
  <c r="BV269" i="104" s="1"/>
  <c r="Q269" i="104"/>
  <c r="BU269" i="104" s="1"/>
  <c r="AQ268" i="103"/>
  <c r="AR268" i="103"/>
  <c r="AS268" i="103"/>
  <c r="AT268" i="103"/>
  <c r="AU268" i="103"/>
  <c r="AV268" i="103"/>
  <c r="AW268" i="103"/>
  <c r="AX268" i="103"/>
  <c r="BE268" i="103"/>
  <c r="BF268" i="103"/>
  <c r="BG268" i="103"/>
  <c r="BH268" i="103"/>
  <c r="BI268" i="103"/>
  <c r="BJ268" i="103"/>
  <c r="BK268" i="103"/>
  <c r="AH268" i="103"/>
  <c r="BW268" i="103" s="1"/>
  <c r="AD268" i="103"/>
  <c r="BV268" i="103" s="1"/>
  <c r="Z268" i="103"/>
  <c r="BU268" i="103" s="1"/>
  <c r="V268" i="103"/>
  <c r="BT268" i="103" s="1"/>
  <c r="R268" i="103"/>
  <c r="BS268" i="103" s="1"/>
  <c r="N268" i="103"/>
  <c r="BR268" i="103" s="1"/>
  <c r="J268" i="103"/>
  <c r="BQ268" i="103" s="1"/>
  <c r="AU268" i="102"/>
  <c r="AV268" i="102"/>
  <c r="AW268" i="102"/>
  <c r="AX268" i="102"/>
  <c r="AY268" i="102"/>
  <c r="AZ268" i="102"/>
  <c r="BA268" i="102"/>
  <c r="BB268" i="102"/>
  <c r="BC268" i="102"/>
  <c r="BI268" i="102"/>
  <c r="BJ268" i="102"/>
  <c r="BK268" i="102"/>
  <c r="BL268" i="102"/>
  <c r="BM268" i="102"/>
  <c r="BN268" i="102"/>
  <c r="BO268" i="102"/>
  <c r="BP268" i="102"/>
  <c r="AM268" i="102"/>
  <c r="CB268" i="102" s="1"/>
  <c r="AI268" i="102"/>
  <c r="CA268" i="102" s="1"/>
  <c r="AE268" i="102"/>
  <c r="BZ268" i="102" s="1"/>
  <c r="AA268" i="102"/>
  <c r="BY268" i="102" s="1"/>
  <c r="W268" i="102"/>
  <c r="BX268" i="102" s="1"/>
  <c r="S268" i="102"/>
  <c r="BW268" i="102" s="1"/>
  <c r="O268" i="102"/>
  <c r="BV268" i="102" s="1"/>
  <c r="K268" i="102"/>
  <c r="BU268" i="102" s="1"/>
  <c r="AX267" i="101"/>
  <c r="AY267" i="101"/>
  <c r="AZ267" i="101"/>
  <c r="BA267" i="101"/>
  <c r="BB267" i="101"/>
  <c r="BC267" i="101"/>
  <c r="BD267" i="101"/>
  <c r="BE267" i="101"/>
  <c r="BF267" i="101"/>
  <c r="BG267" i="101"/>
  <c r="BL267" i="101"/>
  <c r="BM267" i="101"/>
  <c r="BN267" i="101"/>
  <c r="BO267" i="101"/>
  <c r="BP267" i="101"/>
  <c r="BQ267" i="101"/>
  <c r="BR267" i="101"/>
  <c r="BS267" i="101"/>
  <c r="BT267" i="101"/>
  <c r="AQ267" i="101"/>
  <c r="CF267" i="101" s="1"/>
  <c r="AM267" i="101"/>
  <c r="CE267" i="101" s="1"/>
  <c r="AI267" i="101"/>
  <c r="CD267" i="101" s="1"/>
  <c r="AE267" i="101"/>
  <c r="CC267" i="101" s="1"/>
  <c r="AA267" i="101"/>
  <c r="CB267" i="101" s="1"/>
  <c r="W267" i="101"/>
  <c r="CA267" i="101" s="1"/>
  <c r="S267" i="101"/>
  <c r="BZ267" i="101" s="1"/>
  <c r="O267" i="101"/>
  <c r="BY267" i="101" s="1"/>
  <c r="K267" i="101"/>
  <c r="BX267" i="101" s="1"/>
  <c r="BF268" i="100"/>
  <c r="BG268" i="100"/>
  <c r="BH268" i="100"/>
  <c r="BI268" i="100"/>
  <c r="BJ268" i="100"/>
  <c r="BK268" i="100"/>
  <c r="BL268" i="100"/>
  <c r="BM268" i="100"/>
  <c r="BN268" i="100"/>
  <c r="BO268" i="100"/>
  <c r="BP268" i="100"/>
  <c r="BT268" i="100"/>
  <c r="BU268" i="100"/>
  <c r="BV268" i="100"/>
  <c r="BW268" i="100"/>
  <c r="BX268" i="100"/>
  <c r="BY268" i="100"/>
  <c r="BZ268" i="100"/>
  <c r="CA268" i="100"/>
  <c r="CB268" i="100"/>
  <c r="CC268" i="100"/>
  <c r="AZ268" i="100"/>
  <c r="CO268" i="100" s="1"/>
  <c r="AV268" i="100"/>
  <c r="CN268" i="100" s="1"/>
  <c r="AR268" i="100"/>
  <c r="CM268" i="100" s="1"/>
  <c r="AN268" i="100"/>
  <c r="CL268" i="100" s="1"/>
  <c r="AJ268" i="100"/>
  <c r="CK268" i="100" s="1"/>
  <c r="AF268" i="100"/>
  <c r="CJ268" i="100" s="1"/>
  <c r="AB268" i="100"/>
  <c r="CI268" i="100" s="1"/>
  <c r="X268" i="100"/>
  <c r="CH268" i="100" s="1"/>
  <c r="T268" i="100"/>
  <c r="CG268" i="100" s="1"/>
  <c r="P268" i="100"/>
  <c r="CF268" i="100" s="1"/>
  <c r="BC269" i="96"/>
  <c r="BD269" i="96"/>
  <c r="BE269" i="96"/>
  <c r="BF269" i="96"/>
  <c r="BG269" i="96"/>
  <c r="BH269" i="96"/>
  <c r="BI269" i="96"/>
  <c r="BJ269" i="96"/>
  <c r="BK269" i="96"/>
  <c r="BL269" i="96"/>
  <c r="BM269" i="96"/>
  <c r="BN269" i="96"/>
  <c r="BO269" i="96"/>
  <c r="BQ269" i="96"/>
  <c r="BR269" i="96"/>
  <c r="BS269" i="96"/>
  <c r="BT269" i="96"/>
  <c r="BU269" i="96"/>
  <c r="BV269" i="96"/>
  <c r="BW269" i="96"/>
  <c r="BX269" i="96"/>
  <c r="BY269" i="96"/>
  <c r="BZ269" i="96"/>
  <c r="CA269" i="96"/>
  <c r="CB269" i="96"/>
  <c r="BC19" i="95"/>
  <c r="DJ21" i="25"/>
  <c r="DK21" i="25"/>
  <c r="DL21" i="25"/>
  <c r="DM21" i="25"/>
  <c r="DN21" i="25"/>
  <c r="DO21" i="25"/>
  <c r="DP21" i="25"/>
  <c r="DQ21" i="25"/>
  <c r="DR21" i="25"/>
  <c r="DS21" i="25"/>
  <c r="EB21" i="25" s="1"/>
  <c r="DT21" i="25"/>
  <c r="DU21" i="25"/>
  <c r="DV21" i="25"/>
  <c r="DW21" i="25"/>
  <c r="DG189" i="105"/>
  <c r="DH189" i="105"/>
  <c r="DI189" i="105"/>
  <c r="DJ189" i="105"/>
  <c r="DK189" i="105"/>
  <c r="DW189" i="105" s="1"/>
  <c r="DL189" i="105"/>
  <c r="DM189" i="105"/>
  <c r="DN189" i="105"/>
  <c r="DO189" i="105"/>
  <c r="DP189" i="105"/>
  <c r="DQ189" i="105"/>
  <c r="DR189" i="105"/>
  <c r="DS189" i="105"/>
  <c r="DT189" i="105"/>
  <c r="BC682" i="13"/>
  <c r="BD682" i="13"/>
  <c r="BE682" i="13"/>
  <c r="BF682" i="13"/>
  <c r="BG682" i="13"/>
  <c r="BH682" i="13"/>
  <c r="U682" i="13"/>
  <c r="AB682" i="13"/>
  <c r="AK682" i="13"/>
  <c r="AO682" i="13"/>
  <c r="AU682" i="13"/>
  <c r="BA682" i="13"/>
  <c r="AA682" i="13"/>
  <c r="AJ682" i="13"/>
  <c r="AT682" i="13"/>
  <c r="AZ682" i="13"/>
  <c r="Z682" i="13"/>
  <c r="AI682" i="13"/>
  <c r="AS682" i="13"/>
  <c r="AY682" i="13"/>
  <c r="Y682" i="13"/>
  <c r="AH682" i="13"/>
  <c r="AR682" i="13"/>
  <c r="AX682" i="13"/>
  <c r="X682" i="13"/>
  <c r="AG682" i="13"/>
  <c r="AQ682" i="13"/>
  <c r="AW682" i="13"/>
  <c r="W682" i="13"/>
  <c r="AF682" i="13"/>
  <c r="AP682" i="13"/>
  <c r="AV682" i="13"/>
  <c r="EA189" i="105" l="1"/>
  <c r="DX189" i="105"/>
  <c r="DY21" i="25"/>
  <c r="DV189" i="105"/>
  <c r="AN682" i="13"/>
  <c r="ED189" i="105"/>
  <c r="EB189" i="105"/>
  <c r="DZ189" i="105"/>
  <c r="DZ21" i="25"/>
  <c r="DU189" i="105"/>
  <c r="AD682" i="13"/>
  <c r="EC189" i="105"/>
  <c r="DY189" i="105"/>
  <c r="AC683" i="13"/>
  <c r="ED21" i="25"/>
  <c r="EC21" i="25"/>
  <c r="EG21" i="25"/>
  <c r="EF21" i="25"/>
  <c r="AM682" i="13"/>
  <c r="AL682" i="13" s="1"/>
  <c r="BB682" i="13"/>
  <c r="AE682" i="13"/>
  <c r="BL683" i="13"/>
  <c r="BJ682" i="13"/>
  <c r="DX21" i="25"/>
  <c r="EE21" i="25"/>
  <c r="EA21" i="25"/>
  <c r="BK682" i="13"/>
  <c r="BI682" i="13"/>
  <c r="CY68" i="25"/>
  <c r="DB29" i="94"/>
  <c r="DB26" i="94"/>
  <c r="DB28" i="94"/>
  <c r="DB25" i="94"/>
  <c r="DB24" i="94"/>
  <c r="DB23" i="94"/>
  <c r="CY63" i="25"/>
  <c r="CY66" i="25"/>
  <c r="CY64" i="25"/>
  <c r="CY62" i="25"/>
  <c r="CY67" i="25"/>
  <c r="AU268" i="104"/>
  <c r="AV268" i="104"/>
  <c r="AW268" i="104"/>
  <c r="AX268" i="104"/>
  <c r="AY268" i="104"/>
  <c r="AZ268" i="104"/>
  <c r="BA268" i="104"/>
  <c r="BI268" i="104"/>
  <c r="BJ268" i="104"/>
  <c r="BK268" i="104"/>
  <c r="BL268" i="104"/>
  <c r="BM268" i="104"/>
  <c r="BN268" i="104"/>
  <c r="AK268" i="104"/>
  <c r="BZ268" i="104" s="1"/>
  <c r="AG268" i="104"/>
  <c r="BY268" i="104" s="1"/>
  <c r="AC268" i="104"/>
  <c r="BX268" i="104" s="1"/>
  <c r="Y268" i="104"/>
  <c r="BW268" i="104" s="1"/>
  <c r="U268" i="104"/>
  <c r="BV268" i="104" s="1"/>
  <c r="Q268" i="104"/>
  <c r="BU268" i="104" s="1"/>
  <c r="AQ267" i="103"/>
  <c r="AR267" i="103"/>
  <c r="AS267" i="103"/>
  <c r="AT267" i="103"/>
  <c r="AU267" i="103"/>
  <c r="AV267" i="103"/>
  <c r="AW267" i="103"/>
  <c r="AX267" i="103"/>
  <c r="BE267" i="103"/>
  <c r="BF267" i="103"/>
  <c r="BG267" i="103"/>
  <c r="BH267" i="103"/>
  <c r="BI267" i="103"/>
  <c r="BJ267" i="103"/>
  <c r="BK267" i="103"/>
  <c r="AH267" i="103"/>
  <c r="BW267" i="103" s="1"/>
  <c r="AD267" i="103"/>
  <c r="BV267" i="103" s="1"/>
  <c r="Z267" i="103"/>
  <c r="BU267" i="103" s="1"/>
  <c r="V267" i="103"/>
  <c r="BT267" i="103" s="1"/>
  <c r="R267" i="103"/>
  <c r="BS267" i="103" s="1"/>
  <c r="N267" i="103"/>
  <c r="BR267" i="103" s="1"/>
  <c r="J267" i="103"/>
  <c r="BQ267" i="103" s="1"/>
  <c r="AU267" i="102"/>
  <c r="AV267" i="102"/>
  <c r="AW267" i="102"/>
  <c r="AX267" i="102"/>
  <c r="AY267" i="102"/>
  <c r="AZ267" i="102"/>
  <c r="BA267" i="102"/>
  <c r="BB267" i="102"/>
  <c r="BC267" i="102"/>
  <c r="BI267" i="102"/>
  <c r="BJ267" i="102"/>
  <c r="BK267" i="102"/>
  <c r="BL267" i="102"/>
  <c r="BM267" i="102"/>
  <c r="BN267" i="102"/>
  <c r="BO267" i="102"/>
  <c r="BP267" i="102"/>
  <c r="AM267" i="102"/>
  <c r="CB267" i="102" s="1"/>
  <c r="AI267" i="102"/>
  <c r="CA267" i="102" s="1"/>
  <c r="AE267" i="102"/>
  <c r="BZ267" i="102" s="1"/>
  <c r="AA267" i="102"/>
  <c r="BY267" i="102" s="1"/>
  <c r="W267" i="102"/>
  <c r="BX267" i="102" s="1"/>
  <c r="S267" i="102"/>
  <c r="BW267" i="102" s="1"/>
  <c r="O267" i="102"/>
  <c r="BV267" i="102" s="1"/>
  <c r="K267" i="102"/>
  <c r="BU267" i="102" s="1"/>
  <c r="AX266" i="101"/>
  <c r="AY266" i="101"/>
  <c r="AZ266" i="101"/>
  <c r="BA266" i="101"/>
  <c r="BB266" i="101"/>
  <c r="BC266" i="101"/>
  <c r="BD266" i="101"/>
  <c r="BE266" i="101"/>
  <c r="BF266" i="101"/>
  <c r="BG266" i="101"/>
  <c r="BL266" i="101"/>
  <c r="BM266" i="101"/>
  <c r="BN266" i="101"/>
  <c r="BO266" i="101"/>
  <c r="BP266" i="101"/>
  <c r="BQ266" i="101"/>
  <c r="BR266" i="101"/>
  <c r="BS266" i="101"/>
  <c r="BT266" i="101"/>
  <c r="AQ266" i="101"/>
  <c r="CF266" i="101" s="1"/>
  <c r="AM266" i="101"/>
  <c r="CE266" i="101" s="1"/>
  <c r="AI266" i="101"/>
  <c r="CD266" i="101" s="1"/>
  <c r="AE266" i="101"/>
  <c r="CC266" i="101" s="1"/>
  <c r="AA266" i="101"/>
  <c r="CB266" i="101" s="1"/>
  <c r="W266" i="101"/>
  <c r="CA266" i="101" s="1"/>
  <c r="S266" i="101"/>
  <c r="BZ266" i="101" s="1"/>
  <c r="O266" i="101"/>
  <c r="BY266" i="101" s="1"/>
  <c r="K266" i="101"/>
  <c r="BX266" i="101" s="1"/>
  <c r="BF267" i="100"/>
  <c r="BG267" i="100"/>
  <c r="BH267" i="100"/>
  <c r="BI267" i="100"/>
  <c r="BJ267" i="100"/>
  <c r="BK267" i="100"/>
  <c r="BL267" i="100"/>
  <c r="BM267" i="100"/>
  <c r="BN267" i="100"/>
  <c r="BO267" i="100"/>
  <c r="BP267" i="100"/>
  <c r="BT267" i="100"/>
  <c r="BU267" i="100"/>
  <c r="BV267" i="100"/>
  <c r="BW267" i="100"/>
  <c r="BX267" i="100"/>
  <c r="BY267" i="100"/>
  <c r="BZ267" i="100"/>
  <c r="CA267" i="100"/>
  <c r="CB267" i="100"/>
  <c r="CC267" i="100"/>
  <c r="AZ267" i="100"/>
  <c r="CO267" i="100" s="1"/>
  <c r="AV267" i="100"/>
  <c r="CN267" i="100" s="1"/>
  <c r="AR267" i="100"/>
  <c r="CM267" i="100" s="1"/>
  <c r="AN267" i="100"/>
  <c r="CL267" i="100" s="1"/>
  <c r="AJ267" i="100"/>
  <c r="CK267" i="100" s="1"/>
  <c r="AF267" i="100"/>
  <c r="CJ267" i="100" s="1"/>
  <c r="AB267" i="100"/>
  <c r="CI267" i="100" s="1"/>
  <c r="X267" i="100"/>
  <c r="CH267" i="100" s="1"/>
  <c r="T267" i="100"/>
  <c r="CG267" i="100" s="1"/>
  <c r="P267" i="100"/>
  <c r="CF267" i="100" s="1"/>
  <c r="BC268" i="96"/>
  <c r="BD268" i="96"/>
  <c r="BE268" i="96"/>
  <c r="BF268" i="96"/>
  <c r="BG268" i="96"/>
  <c r="BH268" i="96"/>
  <c r="BI268" i="96"/>
  <c r="BJ268" i="96"/>
  <c r="BK268" i="96"/>
  <c r="BL268" i="96"/>
  <c r="BM268" i="96"/>
  <c r="BN268" i="96"/>
  <c r="BO268" i="96"/>
  <c r="BQ268" i="96"/>
  <c r="BR268" i="96"/>
  <c r="BS268" i="96"/>
  <c r="BT268" i="96"/>
  <c r="BU268" i="96"/>
  <c r="BV268" i="96"/>
  <c r="BW268" i="96"/>
  <c r="BX268" i="96"/>
  <c r="BY268" i="96"/>
  <c r="BZ268" i="96"/>
  <c r="CA268" i="96"/>
  <c r="CB268" i="96"/>
  <c r="BD19" i="95"/>
  <c r="DM20" i="94"/>
  <c r="DN20" i="94"/>
  <c r="DO20" i="94"/>
  <c r="DP20" i="94"/>
  <c r="DQ20" i="94"/>
  <c r="DR20" i="94"/>
  <c r="DS20" i="94"/>
  <c r="DT20" i="94"/>
  <c r="DU20" i="94"/>
  <c r="DV20" i="94"/>
  <c r="DW20" i="94"/>
  <c r="DX20" i="94"/>
  <c r="DY20" i="94"/>
  <c r="DZ20" i="94"/>
  <c r="DJ20" i="25"/>
  <c r="DK20" i="25"/>
  <c r="DL20" i="25"/>
  <c r="DM20" i="25"/>
  <c r="DN20" i="25"/>
  <c r="DO20" i="25"/>
  <c r="DP20" i="25"/>
  <c r="DQ20" i="25"/>
  <c r="DR20" i="25"/>
  <c r="DS20" i="25"/>
  <c r="DT20" i="25"/>
  <c r="DU20" i="25"/>
  <c r="DV20" i="25"/>
  <c r="DW20" i="25"/>
  <c r="DG188" i="105"/>
  <c r="DH188" i="105"/>
  <c r="DV188" i="105" s="1"/>
  <c r="DI188" i="105"/>
  <c r="DJ188" i="105"/>
  <c r="DK188" i="105"/>
  <c r="DL188" i="105"/>
  <c r="DM188" i="105"/>
  <c r="DN188" i="105"/>
  <c r="DO188" i="105"/>
  <c r="DP188" i="105"/>
  <c r="DY188" i="105" s="1"/>
  <c r="DQ188" i="105"/>
  <c r="DR188" i="105"/>
  <c r="DS188" i="105"/>
  <c r="DT188" i="105"/>
  <c r="DU188" i="105" s="1"/>
  <c r="BC681" i="13"/>
  <c r="BD681" i="13"/>
  <c r="BE681" i="13"/>
  <c r="BF681" i="13"/>
  <c r="BG681" i="13"/>
  <c r="BH681" i="13"/>
  <c r="U681" i="13"/>
  <c r="AB681" i="13"/>
  <c r="AK681" i="13"/>
  <c r="AO681" i="13"/>
  <c r="AU681" i="13"/>
  <c r="BA681" i="13"/>
  <c r="AA681" i="13"/>
  <c r="AJ681" i="13"/>
  <c r="AT681" i="13"/>
  <c r="AZ681" i="13"/>
  <c r="Z681" i="13"/>
  <c r="AI681" i="13"/>
  <c r="AS681" i="13"/>
  <c r="AY681" i="13"/>
  <c r="Y681" i="13"/>
  <c r="AH681" i="13"/>
  <c r="AR681" i="13"/>
  <c r="AX681" i="13"/>
  <c r="X681" i="13"/>
  <c r="AG681" i="13"/>
  <c r="AQ681" i="13"/>
  <c r="AW681" i="13"/>
  <c r="W681" i="13"/>
  <c r="AF681" i="13"/>
  <c r="AP681" i="13"/>
  <c r="AV681" i="13"/>
  <c r="AC682" i="13" l="1"/>
  <c r="DW188" i="105"/>
  <c r="AE681" i="13"/>
  <c r="ED188" i="105"/>
  <c r="DX188" i="105"/>
  <c r="AN681" i="13"/>
  <c r="DZ20" i="25"/>
  <c r="EG20" i="25"/>
  <c r="EA188" i="105"/>
  <c r="EC188" i="105"/>
  <c r="EB188" i="105"/>
  <c r="DZ188" i="105"/>
  <c r="AM681" i="13"/>
  <c r="ED20" i="25"/>
  <c r="DY20" i="25"/>
  <c r="AD681" i="13"/>
  <c r="AC681" i="13" s="1"/>
  <c r="BB681" i="13"/>
  <c r="EA20" i="25"/>
  <c r="EC20" i="25"/>
  <c r="DX20" i="25"/>
  <c r="EE20" i="25"/>
  <c r="BL682" i="13"/>
  <c r="BK681" i="13"/>
  <c r="EF20" i="25"/>
  <c r="EB20" i="25"/>
  <c r="CZ67" i="25"/>
  <c r="BJ681" i="13"/>
  <c r="DC23" i="94"/>
  <c r="EA20" i="94"/>
  <c r="EG20" i="94"/>
  <c r="DB30" i="94"/>
  <c r="EE20" i="94"/>
  <c r="EJ20" i="94"/>
  <c r="EI20" i="94"/>
  <c r="EC20" i="94"/>
  <c r="EB20" i="94"/>
  <c r="DC28" i="94"/>
  <c r="DC26" i="94"/>
  <c r="DC24" i="94"/>
  <c r="DC29" i="94"/>
  <c r="ED20" i="94"/>
  <c r="DC25" i="94"/>
  <c r="DC27" i="94"/>
  <c r="BI681" i="13"/>
  <c r="CZ66" i="25"/>
  <c r="CZ68" i="25"/>
  <c r="CY69" i="25"/>
  <c r="CZ62" i="25"/>
  <c r="CZ63" i="25"/>
  <c r="CZ64" i="25"/>
  <c r="CZ65" i="25"/>
  <c r="EH20" i="94"/>
  <c r="EF20" i="94"/>
  <c r="AU267" i="104"/>
  <c r="AV267" i="104"/>
  <c r="AW267" i="104"/>
  <c r="AX267" i="104"/>
  <c r="AY267" i="104"/>
  <c r="AZ267" i="104"/>
  <c r="BA267" i="104"/>
  <c r="BI267" i="104"/>
  <c r="BJ267" i="104"/>
  <c r="BK267" i="104"/>
  <c r="BL267" i="104"/>
  <c r="BM267" i="104"/>
  <c r="BN267" i="104"/>
  <c r="AK267" i="104"/>
  <c r="BZ267" i="104" s="1"/>
  <c r="AG267" i="104"/>
  <c r="BY267" i="104" s="1"/>
  <c r="AC267" i="104"/>
  <c r="BX267" i="104" s="1"/>
  <c r="Y267" i="104"/>
  <c r="BW267" i="104" s="1"/>
  <c r="U267" i="104"/>
  <c r="BV267" i="104" s="1"/>
  <c r="Q267" i="104"/>
  <c r="BU267" i="104" s="1"/>
  <c r="AQ266" i="103"/>
  <c r="AR266" i="103"/>
  <c r="AS266" i="103"/>
  <c r="AT266" i="103"/>
  <c r="AU266" i="103"/>
  <c r="AV266" i="103"/>
  <c r="AW266" i="103"/>
  <c r="AX266" i="103"/>
  <c r="BE266" i="103"/>
  <c r="BF266" i="103"/>
  <c r="BG266" i="103"/>
  <c r="BH266" i="103"/>
  <c r="BI266" i="103"/>
  <c r="BJ266" i="103"/>
  <c r="BK266" i="103"/>
  <c r="AH266" i="103"/>
  <c r="BW266" i="103" s="1"/>
  <c r="AD266" i="103"/>
  <c r="BV266" i="103" s="1"/>
  <c r="Z266" i="103"/>
  <c r="BU266" i="103" s="1"/>
  <c r="V266" i="103"/>
  <c r="BT266" i="103" s="1"/>
  <c r="R266" i="103"/>
  <c r="BS266" i="103" s="1"/>
  <c r="N266" i="103"/>
  <c r="BR266" i="103" s="1"/>
  <c r="J266" i="103"/>
  <c r="BQ266" i="103" s="1"/>
  <c r="AU266" i="102"/>
  <c r="AV266" i="102"/>
  <c r="AW266" i="102"/>
  <c r="AX266" i="102"/>
  <c r="AY266" i="102"/>
  <c r="AZ266" i="102"/>
  <c r="BA266" i="102"/>
  <c r="BB266" i="102"/>
  <c r="BC266" i="102"/>
  <c r="BI266" i="102"/>
  <c r="BJ266" i="102"/>
  <c r="BK266" i="102"/>
  <c r="BL266" i="102"/>
  <c r="BM266" i="102"/>
  <c r="BN266" i="102"/>
  <c r="BO266" i="102"/>
  <c r="BP266" i="102"/>
  <c r="AM266" i="102"/>
  <c r="CB266" i="102" s="1"/>
  <c r="AI266" i="102"/>
  <c r="CA266" i="102" s="1"/>
  <c r="AE266" i="102"/>
  <c r="BZ266" i="102" s="1"/>
  <c r="AA266" i="102"/>
  <c r="BY266" i="102" s="1"/>
  <c r="W266" i="102"/>
  <c r="BX266" i="102" s="1"/>
  <c r="S266" i="102"/>
  <c r="BW266" i="102" s="1"/>
  <c r="O266" i="102"/>
  <c r="BV266" i="102" s="1"/>
  <c r="K266" i="102"/>
  <c r="BU266" i="102" s="1"/>
  <c r="AX265" i="101"/>
  <c r="AY265" i="101"/>
  <c r="AZ265" i="101"/>
  <c r="BA265" i="101"/>
  <c r="BB265" i="101"/>
  <c r="BC265" i="101"/>
  <c r="BD265" i="101"/>
  <c r="BE265" i="101"/>
  <c r="BF265" i="101"/>
  <c r="BG265" i="101"/>
  <c r="BL265" i="101"/>
  <c r="BM265" i="101"/>
  <c r="BN265" i="101"/>
  <c r="BO265" i="101"/>
  <c r="BP265" i="101"/>
  <c r="BQ265" i="101"/>
  <c r="BR265" i="101"/>
  <c r="BS265" i="101"/>
  <c r="BT265" i="101"/>
  <c r="AQ265" i="101"/>
  <c r="CF265" i="101" s="1"/>
  <c r="AM265" i="101"/>
  <c r="CE265" i="101" s="1"/>
  <c r="AI265" i="101"/>
  <c r="CD265" i="101" s="1"/>
  <c r="AE265" i="101"/>
  <c r="CC265" i="101" s="1"/>
  <c r="AA265" i="101"/>
  <c r="CB265" i="101" s="1"/>
  <c r="W265" i="101"/>
  <c r="CA265" i="101" s="1"/>
  <c r="S265" i="101"/>
  <c r="BZ265" i="101" s="1"/>
  <c r="O265" i="101"/>
  <c r="BY265" i="101" s="1"/>
  <c r="K265" i="101"/>
  <c r="BX265" i="101" s="1"/>
  <c r="BF266" i="100"/>
  <c r="BG266" i="100"/>
  <c r="BH266" i="100"/>
  <c r="BI266" i="100"/>
  <c r="BJ266" i="100"/>
  <c r="BK266" i="100"/>
  <c r="BL266" i="100"/>
  <c r="BM266" i="100"/>
  <c r="BN266" i="100"/>
  <c r="BO266" i="100"/>
  <c r="BP266" i="100"/>
  <c r="BT266" i="100"/>
  <c r="BU266" i="100"/>
  <c r="BV266" i="100"/>
  <c r="BW266" i="100"/>
  <c r="BX266" i="100"/>
  <c r="BY266" i="100"/>
  <c r="BZ266" i="100"/>
  <c r="CA266" i="100"/>
  <c r="CB266" i="100"/>
  <c r="CC266" i="100"/>
  <c r="CJ266" i="100"/>
  <c r="AZ266" i="100"/>
  <c r="CO266" i="100" s="1"/>
  <c r="AV266" i="100"/>
  <c r="CN266" i="100" s="1"/>
  <c r="AR266" i="100"/>
  <c r="CM266" i="100" s="1"/>
  <c r="AN266" i="100"/>
  <c r="CL266" i="100" s="1"/>
  <c r="AJ266" i="100"/>
  <c r="CK266" i="100" s="1"/>
  <c r="AF266" i="100"/>
  <c r="AB266" i="100"/>
  <c r="CI266" i="100" s="1"/>
  <c r="X266" i="100"/>
  <c r="CH266" i="100" s="1"/>
  <c r="T266" i="100"/>
  <c r="CG266" i="100" s="1"/>
  <c r="P266" i="100"/>
  <c r="CF266" i="100" s="1"/>
  <c r="BC267" i="96"/>
  <c r="BD267" i="96"/>
  <c r="BE267" i="96"/>
  <c r="BF267" i="96"/>
  <c r="BG267" i="96"/>
  <c r="BH267" i="96"/>
  <c r="BI267" i="96"/>
  <c r="BJ267" i="96"/>
  <c r="BK267" i="96"/>
  <c r="BL267" i="96"/>
  <c r="BM267" i="96"/>
  <c r="BN267" i="96"/>
  <c r="BO267" i="96"/>
  <c r="BQ267" i="96"/>
  <c r="BR267" i="96"/>
  <c r="BS267" i="96"/>
  <c r="BT267" i="96"/>
  <c r="BU267" i="96"/>
  <c r="BV267" i="96"/>
  <c r="BW267" i="96"/>
  <c r="BX267" i="96"/>
  <c r="BY267" i="96"/>
  <c r="BZ267" i="96"/>
  <c r="CA267" i="96"/>
  <c r="CB267" i="96"/>
  <c r="BE19" i="95"/>
  <c r="DM19" i="94"/>
  <c r="DN19" i="94"/>
  <c r="DO19" i="94"/>
  <c r="DP19" i="94"/>
  <c r="DQ19" i="94"/>
  <c r="DR19" i="94"/>
  <c r="DS19" i="94"/>
  <c r="DT19" i="94"/>
  <c r="DU19" i="94"/>
  <c r="DV19" i="94"/>
  <c r="DW19" i="94"/>
  <c r="DX19" i="94"/>
  <c r="DY19" i="94"/>
  <c r="DZ19" i="94"/>
  <c r="DJ19" i="25"/>
  <c r="DK19" i="25"/>
  <c r="DL19" i="25"/>
  <c r="DM19" i="25"/>
  <c r="DN19" i="25"/>
  <c r="DO19" i="25"/>
  <c r="DP19" i="25"/>
  <c r="DQ19" i="25"/>
  <c r="DR19" i="25"/>
  <c r="DS19" i="25"/>
  <c r="DT19" i="25"/>
  <c r="DU19" i="25"/>
  <c r="DV19" i="25"/>
  <c r="DW19" i="25"/>
  <c r="DG187" i="105"/>
  <c r="DH187" i="105"/>
  <c r="DI187" i="105"/>
  <c r="DJ187" i="105"/>
  <c r="DK187" i="105"/>
  <c r="DL187" i="105"/>
  <c r="DM187" i="105"/>
  <c r="DN187" i="105"/>
  <c r="DO187" i="105"/>
  <c r="DP187" i="105"/>
  <c r="DQ187" i="105"/>
  <c r="DR187" i="105"/>
  <c r="DS187" i="105"/>
  <c r="DT187" i="105"/>
  <c r="DY187" i="105"/>
  <c r="BP6" i="13"/>
  <c r="BC680" i="13"/>
  <c r="BD680" i="13"/>
  <c r="BE680" i="13"/>
  <c r="BF680" i="13"/>
  <c r="BG680" i="13"/>
  <c r="BH680" i="13"/>
  <c r="U680" i="13"/>
  <c r="AB680" i="13"/>
  <c r="AK680" i="13"/>
  <c r="AO680" i="13"/>
  <c r="AU680" i="13"/>
  <c r="BA680" i="13"/>
  <c r="AA680" i="13"/>
  <c r="AJ680" i="13"/>
  <c r="AT680" i="13"/>
  <c r="AZ680" i="13"/>
  <c r="Z680" i="13"/>
  <c r="AI680" i="13"/>
  <c r="AS680" i="13"/>
  <c r="AY680" i="13"/>
  <c r="Y680" i="13"/>
  <c r="AH680" i="13"/>
  <c r="AR680" i="13"/>
  <c r="AX680" i="13"/>
  <c r="X680" i="13"/>
  <c r="AG680" i="13"/>
  <c r="AQ680" i="13"/>
  <c r="AW680" i="13"/>
  <c r="W680" i="13"/>
  <c r="AF680" i="13"/>
  <c r="AP680" i="13"/>
  <c r="AV680" i="13"/>
  <c r="AL681" i="13" l="1"/>
  <c r="EB187" i="105"/>
  <c r="ED187" i="105"/>
  <c r="DZ19" i="25"/>
  <c r="EG19" i="25"/>
  <c r="EB19" i="25"/>
  <c r="ED19" i="25"/>
  <c r="DX187" i="105"/>
  <c r="DU187" i="105"/>
  <c r="EA187" i="105"/>
  <c r="AE680" i="13"/>
  <c r="DW187" i="105"/>
  <c r="DV187" i="105"/>
  <c r="BB680" i="13"/>
  <c r="EC187" i="105"/>
  <c r="DX19" i="25"/>
  <c r="AM680" i="13"/>
  <c r="DZ187" i="105"/>
  <c r="EA19" i="25"/>
  <c r="AD680" i="13"/>
  <c r="AN680" i="13"/>
  <c r="AL680" i="13" s="1"/>
  <c r="EF19" i="25"/>
  <c r="DY19" i="25"/>
  <c r="EE19" i="25"/>
  <c r="EE19" i="94"/>
  <c r="ED19" i="94"/>
  <c r="EC19" i="25"/>
  <c r="BK680" i="13"/>
  <c r="BJ680" i="13"/>
  <c r="BL681" i="13"/>
  <c r="EC19" i="94"/>
  <c r="EG19" i="94"/>
  <c r="EH19" i="94"/>
  <c r="EI19" i="94"/>
  <c r="EB19" i="94"/>
  <c r="EA19" i="94"/>
  <c r="EF19" i="94"/>
  <c r="EJ19" i="94"/>
  <c r="BI680" i="13"/>
  <c r="AC680" i="13" l="1"/>
  <c r="BL680" i="13"/>
  <c r="AU266" i="104"/>
  <c r="AV266" i="104"/>
  <c r="AW266" i="104"/>
  <c r="AX266" i="104"/>
  <c r="AY266" i="104"/>
  <c r="AZ266" i="104"/>
  <c r="BA266" i="104"/>
  <c r="BI266" i="104"/>
  <c r="BJ266" i="104"/>
  <c r="BK266" i="104"/>
  <c r="BL266" i="104"/>
  <c r="BM266" i="104"/>
  <c r="BN266" i="104"/>
  <c r="AK266" i="104"/>
  <c r="BZ266" i="104" s="1"/>
  <c r="AG266" i="104"/>
  <c r="BY266" i="104" s="1"/>
  <c r="AC266" i="104"/>
  <c r="BX266" i="104" s="1"/>
  <c r="Y266" i="104"/>
  <c r="BW266" i="104" s="1"/>
  <c r="U266" i="104"/>
  <c r="BV266" i="104" s="1"/>
  <c r="Q266" i="104"/>
  <c r="BU266" i="104" s="1"/>
  <c r="AQ265" i="103"/>
  <c r="AR265" i="103"/>
  <c r="AS265" i="103"/>
  <c r="AT265" i="103"/>
  <c r="AU265" i="103"/>
  <c r="AV265" i="103"/>
  <c r="AW265" i="103"/>
  <c r="AX265" i="103"/>
  <c r="BE265" i="103"/>
  <c r="BF265" i="103"/>
  <c r="BG265" i="103"/>
  <c r="BH265" i="103"/>
  <c r="BI265" i="103"/>
  <c r="BJ265" i="103"/>
  <c r="BK265" i="103"/>
  <c r="AH265" i="103"/>
  <c r="BW265" i="103" s="1"/>
  <c r="AD265" i="103"/>
  <c r="BV265" i="103" s="1"/>
  <c r="Z265" i="103"/>
  <c r="BU265" i="103" s="1"/>
  <c r="V265" i="103"/>
  <c r="BT265" i="103" s="1"/>
  <c r="R265" i="103"/>
  <c r="BS265" i="103" s="1"/>
  <c r="N265" i="103"/>
  <c r="BR265" i="103" s="1"/>
  <c r="J265" i="103"/>
  <c r="BQ265" i="103" s="1"/>
  <c r="AU265" i="102"/>
  <c r="AV265" i="102"/>
  <c r="AW265" i="102"/>
  <c r="AX265" i="102"/>
  <c r="AY265" i="102"/>
  <c r="AZ265" i="102"/>
  <c r="BA265" i="102"/>
  <c r="BB265" i="102"/>
  <c r="BC265" i="102"/>
  <c r="BI265" i="102"/>
  <c r="BJ265" i="102"/>
  <c r="BK265" i="102"/>
  <c r="BL265" i="102"/>
  <c r="BM265" i="102"/>
  <c r="BN265" i="102"/>
  <c r="BO265" i="102"/>
  <c r="BP265" i="102"/>
  <c r="AM265" i="102"/>
  <c r="CB265" i="102" s="1"/>
  <c r="AI265" i="102"/>
  <c r="CA265" i="102" s="1"/>
  <c r="AE265" i="102"/>
  <c r="BZ265" i="102" s="1"/>
  <c r="AA265" i="102"/>
  <c r="BY265" i="102" s="1"/>
  <c r="W265" i="102"/>
  <c r="BX265" i="102" s="1"/>
  <c r="S265" i="102"/>
  <c r="BW265" i="102" s="1"/>
  <c r="O265" i="102"/>
  <c r="BV265" i="102" s="1"/>
  <c r="K265" i="102"/>
  <c r="BU265" i="102" s="1"/>
  <c r="AX264" i="101"/>
  <c r="AY264" i="101"/>
  <c r="AZ264" i="101"/>
  <c r="BA264" i="101"/>
  <c r="BB264" i="101"/>
  <c r="BC264" i="101"/>
  <c r="BD264" i="101"/>
  <c r="BE264" i="101"/>
  <c r="BF264" i="101"/>
  <c r="BG264" i="101"/>
  <c r="BL264" i="101"/>
  <c r="BM264" i="101"/>
  <c r="BN264" i="101"/>
  <c r="BO264" i="101"/>
  <c r="BP264" i="101"/>
  <c r="BQ264" i="101"/>
  <c r="BR264" i="101"/>
  <c r="BS264" i="101"/>
  <c r="BT264" i="101"/>
  <c r="AQ264" i="101"/>
  <c r="CF264" i="101" s="1"/>
  <c r="AM264" i="101"/>
  <c r="CE264" i="101" s="1"/>
  <c r="AI264" i="101"/>
  <c r="CD264" i="101" s="1"/>
  <c r="AE264" i="101"/>
  <c r="CC264" i="101" s="1"/>
  <c r="AA264" i="101"/>
  <c r="CB264" i="101" s="1"/>
  <c r="W264" i="101"/>
  <c r="CA264" i="101" s="1"/>
  <c r="S264" i="101"/>
  <c r="BZ264" i="101" s="1"/>
  <c r="O264" i="101"/>
  <c r="BY264" i="101" s="1"/>
  <c r="K264" i="101"/>
  <c r="BX264" i="101" s="1"/>
  <c r="BF265" i="100"/>
  <c r="BG265" i="100"/>
  <c r="BH265" i="100"/>
  <c r="BI265" i="100"/>
  <c r="BJ265" i="100"/>
  <c r="BK265" i="100"/>
  <c r="BL265" i="100"/>
  <c r="BM265" i="100"/>
  <c r="BN265" i="100"/>
  <c r="BO265" i="100"/>
  <c r="BP265" i="100"/>
  <c r="BT265" i="100"/>
  <c r="BU265" i="100"/>
  <c r="BV265" i="100"/>
  <c r="BW265" i="100"/>
  <c r="BX265" i="100"/>
  <c r="BY265" i="100"/>
  <c r="BZ265" i="100"/>
  <c r="CA265" i="100"/>
  <c r="CB265" i="100"/>
  <c r="CC265" i="100"/>
  <c r="AZ265" i="100"/>
  <c r="CO265" i="100" s="1"/>
  <c r="AV265" i="100"/>
  <c r="CN265" i="100" s="1"/>
  <c r="AR265" i="100"/>
  <c r="CM265" i="100" s="1"/>
  <c r="AN265" i="100"/>
  <c r="CL265" i="100" s="1"/>
  <c r="AJ265" i="100"/>
  <c r="CK265" i="100" s="1"/>
  <c r="AF265" i="100"/>
  <c r="CJ265" i="100" s="1"/>
  <c r="AB265" i="100"/>
  <c r="CI265" i="100" s="1"/>
  <c r="X265" i="100"/>
  <c r="CH265" i="100" s="1"/>
  <c r="T265" i="100"/>
  <c r="CG265" i="100" s="1"/>
  <c r="P265" i="100"/>
  <c r="CF265" i="100" s="1"/>
  <c r="BC266" i="96"/>
  <c r="BD266" i="96"/>
  <c r="BE266" i="96"/>
  <c r="BF266" i="96"/>
  <c r="BG266" i="96"/>
  <c r="BH266" i="96"/>
  <c r="BI266" i="96"/>
  <c r="BJ266" i="96"/>
  <c r="BK266" i="96"/>
  <c r="BL266" i="96"/>
  <c r="BM266" i="96"/>
  <c r="BN266" i="96"/>
  <c r="BO266" i="96"/>
  <c r="BQ266" i="96"/>
  <c r="BR266" i="96"/>
  <c r="BS266" i="96"/>
  <c r="BT266" i="96"/>
  <c r="BU266" i="96"/>
  <c r="BV266" i="96"/>
  <c r="BW266" i="96"/>
  <c r="BX266" i="96"/>
  <c r="BY266" i="96"/>
  <c r="BZ266" i="96"/>
  <c r="CA266" i="96"/>
  <c r="CB266" i="96"/>
  <c r="BF19" i="95"/>
  <c r="DJ18" i="25"/>
  <c r="DK18" i="25"/>
  <c r="DL18" i="25"/>
  <c r="DM18" i="25"/>
  <c r="DN18" i="25"/>
  <c r="DO18" i="25"/>
  <c r="DP18" i="25"/>
  <c r="DQ18" i="25"/>
  <c r="DR18" i="25"/>
  <c r="DS18" i="25"/>
  <c r="DT18" i="25"/>
  <c r="DU18" i="25"/>
  <c r="DV18" i="25"/>
  <c r="DW18" i="25"/>
  <c r="DG186" i="105"/>
  <c r="DH186" i="105"/>
  <c r="ED186" i="105" s="1"/>
  <c r="DI186" i="105"/>
  <c r="DJ186" i="105"/>
  <c r="DK186" i="105"/>
  <c r="DW186" i="105" s="1"/>
  <c r="DL186" i="105"/>
  <c r="DM186" i="105"/>
  <c r="DN186" i="105"/>
  <c r="DO186" i="105"/>
  <c r="DP186" i="105"/>
  <c r="DQ186" i="105"/>
  <c r="DR186" i="105"/>
  <c r="DS186" i="105"/>
  <c r="DT186" i="105"/>
  <c r="BC679" i="13"/>
  <c r="BD679" i="13"/>
  <c r="BE679" i="13"/>
  <c r="BF679" i="13"/>
  <c r="BG679" i="13"/>
  <c r="BH679" i="13"/>
  <c r="U679" i="13"/>
  <c r="AB679" i="13"/>
  <c r="AK679" i="13"/>
  <c r="AO679" i="13"/>
  <c r="AU679" i="13"/>
  <c r="BA679" i="13"/>
  <c r="AA679" i="13"/>
  <c r="AJ679" i="13"/>
  <c r="AT679" i="13"/>
  <c r="AZ679" i="13"/>
  <c r="Z679" i="13"/>
  <c r="AI679" i="13"/>
  <c r="AS679" i="13"/>
  <c r="AY679" i="13"/>
  <c r="Y679" i="13"/>
  <c r="AH679" i="13"/>
  <c r="AR679" i="13"/>
  <c r="AX679" i="13"/>
  <c r="X679" i="13"/>
  <c r="AG679" i="13"/>
  <c r="AQ679" i="13"/>
  <c r="AW679" i="13"/>
  <c r="W679" i="13"/>
  <c r="AF679" i="13"/>
  <c r="AP679" i="13"/>
  <c r="AV679" i="13"/>
  <c r="DX186" i="105" l="1"/>
  <c r="AN679" i="13"/>
  <c r="EB186" i="105"/>
  <c r="DV186" i="105"/>
  <c r="EB18" i="25"/>
  <c r="DZ18" i="25"/>
  <c r="DZ186" i="105"/>
  <c r="EA186" i="105"/>
  <c r="DU186" i="105"/>
  <c r="EF18" i="25"/>
  <c r="DX18" i="25"/>
  <c r="AM679" i="13"/>
  <c r="AL679" i="13" s="1"/>
  <c r="EC18" i="25"/>
  <c r="ED18" i="25"/>
  <c r="DY18" i="25"/>
  <c r="EG18" i="25"/>
  <c r="EE18" i="25"/>
  <c r="EA18" i="25"/>
  <c r="BJ679" i="13"/>
  <c r="BK679" i="13"/>
  <c r="BI679" i="13"/>
  <c r="EC186" i="105"/>
  <c r="DY186" i="105"/>
  <c r="BB679" i="13"/>
  <c r="AD679" i="13"/>
  <c r="AE679" i="13"/>
  <c r="AU265" i="104"/>
  <c r="AV265" i="104"/>
  <c r="AW265" i="104"/>
  <c r="AX265" i="104"/>
  <c r="AY265" i="104"/>
  <c r="AZ265" i="104"/>
  <c r="BA265" i="104"/>
  <c r="BI265" i="104"/>
  <c r="BJ265" i="104"/>
  <c r="BK265" i="104"/>
  <c r="BL265" i="104"/>
  <c r="BM265" i="104"/>
  <c r="BN265" i="104"/>
  <c r="AK265" i="104"/>
  <c r="BZ265" i="104" s="1"/>
  <c r="AG265" i="104"/>
  <c r="BY265" i="104" s="1"/>
  <c r="AC265" i="104"/>
  <c r="BX265" i="104" s="1"/>
  <c r="Y265" i="104"/>
  <c r="BW265" i="104" s="1"/>
  <c r="U265" i="104"/>
  <c r="BV265" i="104" s="1"/>
  <c r="Q265" i="104"/>
  <c r="BU265" i="104" s="1"/>
  <c r="AQ264" i="103"/>
  <c r="AR264" i="103"/>
  <c r="AS264" i="103"/>
  <c r="AT264" i="103"/>
  <c r="AU264" i="103"/>
  <c r="AV264" i="103"/>
  <c r="AW264" i="103"/>
  <c r="AX264" i="103"/>
  <c r="BE264" i="103"/>
  <c r="BF264" i="103"/>
  <c r="BG264" i="103"/>
  <c r="BH264" i="103"/>
  <c r="BI264" i="103"/>
  <c r="BJ264" i="103"/>
  <c r="BK264" i="103"/>
  <c r="AH264" i="103"/>
  <c r="BW264" i="103" s="1"/>
  <c r="AD264" i="103"/>
  <c r="BV264" i="103" s="1"/>
  <c r="Z264" i="103"/>
  <c r="BU264" i="103" s="1"/>
  <c r="V264" i="103"/>
  <c r="BT264" i="103" s="1"/>
  <c r="R264" i="103"/>
  <c r="BS264" i="103" s="1"/>
  <c r="N264" i="103"/>
  <c r="BR264" i="103" s="1"/>
  <c r="J264" i="103"/>
  <c r="BQ264" i="103" s="1"/>
  <c r="AU264" i="102"/>
  <c r="AV264" i="102"/>
  <c r="AW264" i="102"/>
  <c r="AX264" i="102"/>
  <c r="AY264" i="102"/>
  <c r="AZ264" i="102"/>
  <c r="BA264" i="102"/>
  <c r="BB264" i="102"/>
  <c r="BC264" i="102"/>
  <c r="BI264" i="102"/>
  <c r="BJ264" i="102"/>
  <c r="BK264" i="102"/>
  <c r="BL264" i="102"/>
  <c r="BM264" i="102"/>
  <c r="BN264" i="102"/>
  <c r="BO264" i="102"/>
  <c r="BP264" i="102"/>
  <c r="AM264" i="102"/>
  <c r="CB264" i="102" s="1"/>
  <c r="AI264" i="102"/>
  <c r="CA264" i="102" s="1"/>
  <c r="AE264" i="102"/>
  <c r="BZ264" i="102" s="1"/>
  <c r="AA264" i="102"/>
  <c r="BY264" i="102" s="1"/>
  <c r="W264" i="102"/>
  <c r="BX264" i="102" s="1"/>
  <c r="S264" i="102"/>
  <c r="BW264" i="102" s="1"/>
  <c r="O264" i="102"/>
  <c r="BV264" i="102" s="1"/>
  <c r="K264" i="102"/>
  <c r="BU264" i="102" s="1"/>
  <c r="AX263" i="101"/>
  <c r="AY263" i="101"/>
  <c r="AZ263" i="101"/>
  <c r="BA263" i="101"/>
  <c r="BB263" i="101"/>
  <c r="BC263" i="101"/>
  <c r="BD263" i="101"/>
  <c r="BE263" i="101"/>
  <c r="BF263" i="101"/>
  <c r="BG263" i="101"/>
  <c r="BL263" i="101"/>
  <c r="BM263" i="101"/>
  <c r="BN263" i="101"/>
  <c r="BO263" i="101"/>
  <c r="BP263" i="101"/>
  <c r="BQ263" i="101"/>
  <c r="BR263" i="101"/>
  <c r="BS263" i="101"/>
  <c r="BT263" i="101"/>
  <c r="AQ263" i="101"/>
  <c r="CF263" i="101" s="1"/>
  <c r="AM263" i="101"/>
  <c r="CE263" i="101" s="1"/>
  <c r="AI263" i="101"/>
  <c r="CD263" i="101" s="1"/>
  <c r="AE263" i="101"/>
  <c r="CC263" i="101" s="1"/>
  <c r="AA263" i="101"/>
  <c r="CB263" i="101" s="1"/>
  <c r="W263" i="101"/>
  <c r="CA263" i="101" s="1"/>
  <c r="S263" i="101"/>
  <c r="BZ263" i="101" s="1"/>
  <c r="O263" i="101"/>
  <c r="BY263" i="101" s="1"/>
  <c r="K263" i="101"/>
  <c r="BX263" i="101" s="1"/>
  <c r="BF264" i="100"/>
  <c r="BG264" i="100"/>
  <c r="BH264" i="100"/>
  <c r="BI264" i="100"/>
  <c r="BJ264" i="100"/>
  <c r="BK264" i="100"/>
  <c r="BL264" i="100"/>
  <c r="BM264" i="100"/>
  <c r="BN264" i="100"/>
  <c r="BO264" i="100"/>
  <c r="BP264" i="100"/>
  <c r="BT264" i="100"/>
  <c r="BU264" i="100"/>
  <c r="BV264" i="100"/>
  <c r="BW264" i="100"/>
  <c r="BX264" i="100"/>
  <c r="BY264" i="100"/>
  <c r="BZ264" i="100"/>
  <c r="CA264" i="100"/>
  <c r="CB264" i="100"/>
  <c r="CC264" i="100"/>
  <c r="AZ264" i="100"/>
  <c r="CO264" i="100" s="1"/>
  <c r="AV264" i="100"/>
  <c r="CN264" i="100" s="1"/>
  <c r="AR264" i="100"/>
  <c r="CM264" i="100" s="1"/>
  <c r="AN264" i="100"/>
  <c r="CL264" i="100" s="1"/>
  <c r="AJ264" i="100"/>
  <c r="CK264" i="100" s="1"/>
  <c r="AF264" i="100"/>
  <c r="CJ264" i="100" s="1"/>
  <c r="AB264" i="100"/>
  <c r="CI264" i="100" s="1"/>
  <c r="X264" i="100"/>
  <c r="CH264" i="100" s="1"/>
  <c r="T264" i="100"/>
  <c r="CG264" i="100" s="1"/>
  <c r="P264" i="100"/>
  <c r="CF264" i="100" s="1"/>
  <c r="BC265" i="96"/>
  <c r="BD265" i="96"/>
  <c r="BE265" i="96"/>
  <c r="BF265" i="96"/>
  <c r="BG265" i="96"/>
  <c r="BH265" i="96"/>
  <c r="BI265" i="96"/>
  <c r="BJ265" i="96"/>
  <c r="BK265" i="96"/>
  <c r="BL265" i="96"/>
  <c r="BM265" i="96"/>
  <c r="BN265" i="96"/>
  <c r="BO265" i="96"/>
  <c r="BQ265" i="96"/>
  <c r="BR265" i="96"/>
  <c r="BS265" i="96"/>
  <c r="BT265" i="96"/>
  <c r="BU265" i="96"/>
  <c r="BV265" i="96"/>
  <c r="BW265" i="96"/>
  <c r="BX265" i="96"/>
  <c r="BY265" i="96"/>
  <c r="BZ265" i="96"/>
  <c r="CA265" i="96"/>
  <c r="CB265" i="96"/>
  <c r="BG19" i="95"/>
  <c r="DM17" i="94"/>
  <c r="DN17" i="94"/>
  <c r="DO17" i="94"/>
  <c r="DP17" i="94"/>
  <c r="DQ17" i="94"/>
  <c r="DR17" i="94"/>
  <c r="DS17" i="94"/>
  <c r="DT17" i="94"/>
  <c r="DU17" i="94"/>
  <c r="DV17" i="94"/>
  <c r="DW17" i="94"/>
  <c r="DX17" i="94"/>
  <c r="DY17" i="94"/>
  <c r="DZ17" i="94"/>
  <c r="DM18" i="94"/>
  <c r="DN18" i="94"/>
  <c r="DO18" i="94"/>
  <c r="DP18" i="94"/>
  <c r="DQ18" i="94"/>
  <c r="DR18" i="94"/>
  <c r="DS18" i="94"/>
  <c r="DT18" i="94"/>
  <c r="DU18" i="94"/>
  <c r="DV18" i="94"/>
  <c r="DW18" i="94"/>
  <c r="DX18" i="94"/>
  <c r="DY18" i="94"/>
  <c r="DZ18" i="94"/>
  <c r="DJ17" i="25"/>
  <c r="DK17" i="25"/>
  <c r="DL17" i="25"/>
  <c r="DM17" i="25"/>
  <c r="DN17" i="25"/>
  <c r="DO17" i="25"/>
  <c r="DP17" i="25"/>
  <c r="DQ17" i="25"/>
  <c r="DR17" i="25"/>
  <c r="DS17" i="25"/>
  <c r="DT17" i="25"/>
  <c r="DU17" i="25"/>
  <c r="DV17" i="25"/>
  <c r="DW17" i="25"/>
  <c r="DG185" i="105"/>
  <c r="DH185" i="105"/>
  <c r="DI185" i="105"/>
  <c r="DJ185" i="105"/>
  <c r="DK185" i="105"/>
  <c r="DW185" i="105" s="1"/>
  <c r="DL185" i="105"/>
  <c r="DM185" i="105"/>
  <c r="DN185" i="105"/>
  <c r="DO185" i="105"/>
  <c r="DP185" i="105"/>
  <c r="DQ185" i="105"/>
  <c r="DR185" i="105"/>
  <c r="DS185" i="105"/>
  <c r="DT185" i="105"/>
  <c r="DV185" i="105"/>
  <c r="ED185" i="105"/>
  <c r="BC678" i="13"/>
  <c r="BD678" i="13"/>
  <c r="BE678" i="13"/>
  <c r="BF678" i="13"/>
  <c r="BG678" i="13"/>
  <c r="BH678" i="13"/>
  <c r="U678" i="13"/>
  <c r="AB678" i="13"/>
  <c r="AK678" i="13"/>
  <c r="AO678" i="13"/>
  <c r="AU678" i="13"/>
  <c r="BA678" i="13"/>
  <c r="AA678" i="13"/>
  <c r="AJ678" i="13"/>
  <c r="AT678" i="13"/>
  <c r="AZ678" i="13"/>
  <c r="Z678" i="13"/>
  <c r="AI678" i="13"/>
  <c r="AS678" i="13"/>
  <c r="AY678" i="13"/>
  <c r="Y678" i="13"/>
  <c r="AH678" i="13"/>
  <c r="AR678" i="13"/>
  <c r="AX678" i="13"/>
  <c r="X678" i="13"/>
  <c r="AG678" i="13"/>
  <c r="AQ678" i="13"/>
  <c r="AW678" i="13"/>
  <c r="W678" i="13"/>
  <c r="AD678" i="13" s="1"/>
  <c r="AF678" i="13"/>
  <c r="AP678" i="13"/>
  <c r="AV678" i="13"/>
  <c r="EF17" i="25" l="1"/>
  <c r="DZ185" i="105"/>
  <c r="EG17" i="25"/>
  <c r="EA185" i="105"/>
  <c r="DU185" i="105"/>
  <c r="DX185" i="105"/>
  <c r="EA17" i="25"/>
  <c r="EE17" i="25"/>
  <c r="DY17" i="25"/>
  <c r="DX17" i="25"/>
  <c r="EB17" i="25"/>
  <c r="AM678" i="13"/>
  <c r="DZ17" i="25"/>
  <c r="AC679" i="13"/>
  <c r="EC17" i="25"/>
  <c r="ED17" i="25"/>
  <c r="BJ678" i="13"/>
  <c r="EJ17" i="94"/>
  <c r="BL679" i="13"/>
  <c r="EB17" i="94"/>
  <c r="BI678" i="13"/>
  <c r="BK678" i="13"/>
  <c r="EF18" i="94"/>
  <c r="ED17" i="94"/>
  <c r="EE17" i="94"/>
  <c r="EJ18" i="94"/>
  <c r="EC17" i="94"/>
  <c r="AE678" i="13"/>
  <c r="AC678" i="13" s="1"/>
  <c r="AN678" i="13"/>
  <c r="BB678" i="13"/>
  <c r="EF17" i="94"/>
  <c r="EA18" i="94"/>
  <c r="EI17" i="94"/>
  <c r="EE18" i="94"/>
  <c r="EG17" i="94"/>
  <c r="EI18" i="94"/>
  <c r="EC18" i="94"/>
  <c r="EB18" i="94"/>
  <c r="EH17" i="94"/>
  <c r="EA17" i="94"/>
  <c r="ED18" i="94"/>
  <c r="EG18" i="94"/>
  <c r="EH18" i="94"/>
  <c r="EC185" i="105"/>
  <c r="DY185" i="105"/>
  <c r="EB185" i="105"/>
  <c r="AU264" i="104"/>
  <c r="AV264" i="104"/>
  <c r="AW264" i="104"/>
  <c r="AX264" i="104"/>
  <c r="AY264" i="104"/>
  <c r="AZ264" i="104"/>
  <c r="BA264" i="104"/>
  <c r="BI264" i="104"/>
  <c r="BJ264" i="104"/>
  <c r="BK264" i="104"/>
  <c r="BL264" i="104"/>
  <c r="BM264" i="104"/>
  <c r="BN264" i="104"/>
  <c r="AK264" i="104"/>
  <c r="BZ264" i="104" s="1"/>
  <c r="AG264" i="104"/>
  <c r="BY264" i="104" s="1"/>
  <c r="AC264" i="104"/>
  <c r="BX264" i="104" s="1"/>
  <c r="Y264" i="104"/>
  <c r="BW264" i="104" s="1"/>
  <c r="U264" i="104"/>
  <c r="BV264" i="104" s="1"/>
  <c r="Q264" i="104"/>
  <c r="BU264" i="104" s="1"/>
  <c r="AQ263" i="103"/>
  <c r="AR263" i="103"/>
  <c r="AS263" i="103"/>
  <c r="AT263" i="103"/>
  <c r="AU263" i="103"/>
  <c r="AV263" i="103"/>
  <c r="AW263" i="103"/>
  <c r="AX263" i="103"/>
  <c r="BE263" i="103"/>
  <c r="BF263" i="103"/>
  <c r="BG263" i="103"/>
  <c r="BH263" i="103"/>
  <c r="BI263" i="103"/>
  <c r="BJ263" i="103"/>
  <c r="BK263" i="103"/>
  <c r="AH263" i="103"/>
  <c r="BW263" i="103" s="1"/>
  <c r="AD263" i="103"/>
  <c r="BV263" i="103" s="1"/>
  <c r="Z263" i="103"/>
  <c r="BU263" i="103" s="1"/>
  <c r="V263" i="103"/>
  <c r="BT263" i="103" s="1"/>
  <c r="R263" i="103"/>
  <c r="BS263" i="103" s="1"/>
  <c r="N263" i="103"/>
  <c r="BR263" i="103" s="1"/>
  <c r="J263" i="103"/>
  <c r="BQ263" i="103" s="1"/>
  <c r="AU263" i="102"/>
  <c r="AV263" i="102"/>
  <c r="AW263" i="102"/>
  <c r="AX263" i="102"/>
  <c r="AY263" i="102"/>
  <c r="AZ263" i="102"/>
  <c r="BA263" i="102"/>
  <c r="BB263" i="102"/>
  <c r="BC263" i="102"/>
  <c r="BI263" i="102"/>
  <c r="BJ263" i="102"/>
  <c r="BK263" i="102"/>
  <c r="BL263" i="102"/>
  <c r="BM263" i="102"/>
  <c r="BN263" i="102"/>
  <c r="BO263" i="102"/>
  <c r="BP263" i="102"/>
  <c r="AM263" i="102"/>
  <c r="CB263" i="102" s="1"/>
  <c r="AI263" i="102"/>
  <c r="CA263" i="102" s="1"/>
  <c r="AE263" i="102"/>
  <c r="BZ263" i="102" s="1"/>
  <c r="AA263" i="102"/>
  <c r="BY263" i="102" s="1"/>
  <c r="W263" i="102"/>
  <c r="BX263" i="102" s="1"/>
  <c r="S263" i="102"/>
  <c r="BW263" i="102" s="1"/>
  <c r="O263" i="102"/>
  <c r="BV263" i="102" s="1"/>
  <c r="K263" i="102"/>
  <c r="BU263" i="102" s="1"/>
  <c r="AX262" i="101"/>
  <c r="AY262" i="101"/>
  <c r="AZ262" i="101"/>
  <c r="BA262" i="101"/>
  <c r="BB262" i="101"/>
  <c r="BC262" i="101"/>
  <c r="BD262" i="101"/>
  <c r="BE262" i="101"/>
  <c r="BF262" i="101"/>
  <c r="BG262" i="101"/>
  <c r="BL262" i="101"/>
  <c r="BM262" i="101"/>
  <c r="BN262" i="101"/>
  <c r="BO262" i="101"/>
  <c r="BP262" i="101"/>
  <c r="BQ262" i="101"/>
  <c r="BR262" i="101"/>
  <c r="BS262" i="101"/>
  <c r="BT262" i="101"/>
  <c r="AQ262" i="101"/>
  <c r="CF262" i="101" s="1"/>
  <c r="AM262" i="101"/>
  <c r="CE262" i="101" s="1"/>
  <c r="AI262" i="101"/>
  <c r="CD262" i="101" s="1"/>
  <c r="AE262" i="101"/>
  <c r="CC262" i="101" s="1"/>
  <c r="AA262" i="101"/>
  <c r="CB262" i="101" s="1"/>
  <c r="W262" i="101"/>
  <c r="CA262" i="101" s="1"/>
  <c r="S262" i="101"/>
  <c r="BZ262" i="101" s="1"/>
  <c r="O262" i="101"/>
  <c r="BY262" i="101" s="1"/>
  <c r="K262" i="101"/>
  <c r="BX262" i="101" s="1"/>
  <c r="BF263" i="100"/>
  <c r="BG263" i="100"/>
  <c r="BH263" i="100"/>
  <c r="BI263" i="100"/>
  <c r="BJ263" i="100"/>
  <c r="BK263" i="100"/>
  <c r="BL263" i="100"/>
  <c r="BM263" i="100"/>
  <c r="BN263" i="100"/>
  <c r="BO263" i="100"/>
  <c r="BP263" i="100"/>
  <c r="BT263" i="100"/>
  <c r="BU263" i="100"/>
  <c r="BV263" i="100"/>
  <c r="BW263" i="100"/>
  <c r="BX263" i="100"/>
  <c r="BY263" i="100"/>
  <c r="BZ263" i="100"/>
  <c r="CA263" i="100"/>
  <c r="CB263" i="100"/>
  <c r="CC263" i="100"/>
  <c r="AZ263" i="100"/>
  <c r="CO263" i="100" s="1"/>
  <c r="AV263" i="100"/>
  <c r="CN263" i="100" s="1"/>
  <c r="AR263" i="100"/>
  <c r="CM263" i="100" s="1"/>
  <c r="AN263" i="100"/>
  <c r="CL263" i="100" s="1"/>
  <c r="AJ263" i="100"/>
  <c r="CK263" i="100" s="1"/>
  <c r="AF263" i="100"/>
  <c r="CJ263" i="100" s="1"/>
  <c r="AB263" i="100"/>
  <c r="CI263" i="100" s="1"/>
  <c r="X263" i="100"/>
  <c r="CH263" i="100" s="1"/>
  <c r="T263" i="100"/>
  <c r="CG263" i="100" s="1"/>
  <c r="P263" i="100"/>
  <c r="CF263" i="100" s="1"/>
  <c r="BC264" i="96"/>
  <c r="BD264" i="96"/>
  <c r="BE264" i="96"/>
  <c r="BF264" i="96"/>
  <c r="BG264" i="96"/>
  <c r="BH264" i="96"/>
  <c r="BI264" i="96"/>
  <c r="BJ264" i="96"/>
  <c r="BK264" i="96"/>
  <c r="BL264" i="96"/>
  <c r="BM264" i="96"/>
  <c r="BN264" i="96"/>
  <c r="BO264" i="96"/>
  <c r="BQ264" i="96"/>
  <c r="BR264" i="96"/>
  <c r="BS264" i="96"/>
  <c r="BT264" i="96"/>
  <c r="BU264" i="96"/>
  <c r="BV264" i="96"/>
  <c r="BW264" i="96"/>
  <c r="BX264" i="96"/>
  <c r="BY264" i="96"/>
  <c r="BZ264" i="96"/>
  <c r="CA264" i="96"/>
  <c r="CB264" i="96"/>
  <c r="BH19" i="95"/>
  <c r="DM16" i="94"/>
  <c r="DN16" i="94"/>
  <c r="DO16" i="94"/>
  <c r="DP16" i="94"/>
  <c r="DQ16" i="94"/>
  <c r="DR16" i="94"/>
  <c r="DS16" i="94"/>
  <c r="DT16" i="94"/>
  <c r="DU16" i="94"/>
  <c r="DV16" i="94"/>
  <c r="DW16" i="94"/>
  <c r="DX16" i="94"/>
  <c r="DY16" i="94"/>
  <c r="DZ16" i="94"/>
  <c r="DJ16" i="25"/>
  <c r="DK16" i="25"/>
  <c r="DL16" i="25"/>
  <c r="DM16" i="25"/>
  <c r="DN16" i="25"/>
  <c r="DO16" i="25"/>
  <c r="DP16" i="25"/>
  <c r="DQ16" i="25"/>
  <c r="DR16" i="25"/>
  <c r="EB16" i="25" s="1"/>
  <c r="DS16" i="25"/>
  <c r="DT16" i="25"/>
  <c r="DU16" i="25"/>
  <c r="DV16" i="25"/>
  <c r="DW16" i="25"/>
  <c r="DG184" i="105"/>
  <c r="DH184" i="105"/>
  <c r="DV184" i="105" s="1"/>
  <c r="DI184" i="105"/>
  <c r="DJ184" i="105"/>
  <c r="DK184" i="105"/>
  <c r="EA184" i="105" s="1"/>
  <c r="DL184" i="105"/>
  <c r="EB184" i="105" s="1"/>
  <c r="DM184" i="105"/>
  <c r="DN184" i="105"/>
  <c r="DO184" i="105"/>
  <c r="DP184" i="105"/>
  <c r="DQ184" i="105"/>
  <c r="DR184" i="105"/>
  <c r="DS184" i="105"/>
  <c r="DT184" i="105"/>
  <c r="BC677" i="13"/>
  <c r="BD677" i="13"/>
  <c r="BE677" i="13"/>
  <c r="BF677" i="13"/>
  <c r="BG677" i="13"/>
  <c r="BH677" i="13"/>
  <c r="U677" i="13"/>
  <c r="W677" i="13"/>
  <c r="AF677" i="13"/>
  <c r="AO677" i="13"/>
  <c r="AP677" i="13"/>
  <c r="AV677" i="13"/>
  <c r="AB677" i="13"/>
  <c r="AK677" i="13"/>
  <c r="AU677" i="13"/>
  <c r="BA677" i="13"/>
  <c r="AA677" i="13"/>
  <c r="AJ677" i="13"/>
  <c r="AT677" i="13"/>
  <c r="AZ677" i="13"/>
  <c r="Z677" i="13"/>
  <c r="AI677" i="13"/>
  <c r="AS677" i="13"/>
  <c r="AY677" i="13"/>
  <c r="Y677" i="13"/>
  <c r="AH677" i="13"/>
  <c r="AR677" i="13"/>
  <c r="AX677" i="13"/>
  <c r="X677" i="13"/>
  <c r="AG677" i="13"/>
  <c r="AQ677" i="13"/>
  <c r="AW677" i="13"/>
  <c r="AD677" i="13" l="1"/>
  <c r="DU184" i="105"/>
  <c r="AL678" i="13"/>
  <c r="DZ184" i="105"/>
  <c r="DX184" i="105"/>
  <c r="ED184" i="105"/>
  <c r="DW184" i="105"/>
  <c r="EC184" i="105"/>
  <c r="DY184" i="105"/>
  <c r="ED16" i="25"/>
  <c r="DY16" i="25"/>
  <c r="AM677" i="13"/>
  <c r="EG16" i="25"/>
  <c r="EA16" i="25"/>
  <c r="EC16" i="25"/>
  <c r="DZ16" i="25"/>
  <c r="AN677" i="13"/>
  <c r="EE16" i="25"/>
  <c r="DX16" i="25"/>
  <c r="EF16" i="25"/>
  <c r="BK677" i="13"/>
  <c r="BI677" i="13"/>
  <c r="BL678" i="13"/>
  <c r="BJ677" i="13"/>
  <c r="EC16" i="94"/>
  <c r="EH16" i="94"/>
  <c r="EJ16" i="94"/>
  <c r="EG16" i="94"/>
  <c r="EB16" i="94"/>
  <c r="EI16" i="94"/>
  <c r="EE16" i="94"/>
  <c r="EA16" i="94"/>
  <c r="ED16" i="94"/>
  <c r="EF16" i="94"/>
  <c r="BB677" i="13"/>
  <c r="AE677" i="13"/>
  <c r="AC677" i="13" s="1"/>
  <c r="AU263" i="104"/>
  <c r="AV263" i="104"/>
  <c r="AW263" i="104"/>
  <c r="AX263" i="104"/>
  <c r="AY263" i="104"/>
  <c r="AZ263" i="104"/>
  <c r="BA263" i="104"/>
  <c r="BI263" i="104"/>
  <c r="BJ263" i="104"/>
  <c r="BK263" i="104"/>
  <c r="BL263" i="104"/>
  <c r="BM263" i="104"/>
  <c r="BN263" i="104"/>
  <c r="AK263" i="104"/>
  <c r="BZ263" i="104" s="1"/>
  <c r="AG263" i="104"/>
  <c r="BY263" i="104" s="1"/>
  <c r="AC263" i="104"/>
  <c r="BX263" i="104" s="1"/>
  <c r="Y263" i="104"/>
  <c r="BW263" i="104" s="1"/>
  <c r="U263" i="104"/>
  <c r="BV263" i="104" s="1"/>
  <c r="Q263" i="104"/>
  <c r="BU263" i="104" s="1"/>
  <c r="AQ261" i="103"/>
  <c r="AQ262" i="103"/>
  <c r="AR262" i="103"/>
  <c r="AS262" i="103"/>
  <c r="AT262" i="103"/>
  <c r="AU262" i="103"/>
  <c r="AV262" i="103"/>
  <c r="AW262" i="103"/>
  <c r="AX262" i="103"/>
  <c r="BE262" i="103"/>
  <c r="BF262" i="103"/>
  <c r="BG262" i="103"/>
  <c r="BH262" i="103"/>
  <c r="BI262" i="103"/>
  <c r="BJ262" i="103"/>
  <c r="BK262" i="103"/>
  <c r="AH262" i="103"/>
  <c r="BW262" i="103" s="1"/>
  <c r="AD262" i="103"/>
  <c r="BV262" i="103" s="1"/>
  <c r="Z262" i="103"/>
  <c r="BU262" i="103" s="1"/>
  <c r="V262" i="103"/>
  <c r="BT262" i="103" s="1"/>
  <c r="R262" i="103"/>
  <c r="BS262" i="103" s="1"/>
  <c r="N262" i="103"/>
  <c r="BR262" i="103" s="1"/>
  <c r="J262" i="103"/>
  <c r="BQ262" i="103" s="1"/>
  <c r="AU262" i="102"/>
  <c r="AV262" i="102"/>
  <c r="AW262" i="102"/>
  <c r="AX262" i="102"/>
  <c r="AY262" i="102"/>
  <c r="AZ262" i="102"/>
  <c r="BA262" i="102"/>
  <c r="BB262" i="102"/>
  <c r="BC262" i="102"/>
  <c r="BI262" i="102"/>
  <c r="BJ262" i="102"/>
  <c r="BK262" i="102"/>
  <c r="BL262" i="102"/>
  <c r="BM262" i="102"/>
  <c r="BN262" i="102"/>
  <c r="BO262" i="102"/>
  <c r="BP262" i="102"/>
  <c r="AM262" i="102"/>
  <c r="CB262" i="102" s="1"/>
  <c r="AI262" i="102"/>
  <c r="CA262" i="102" s="1"/>
  <c r="AE262" i="102"/>
  <c r="BZ262" i="102" s="1"/>
  <c r="AA262" i="102"/>
  <c r="BY262" i="102" s="1"/>
  <c r="W262" i="102"/>
  <c r="BX262" i="102" s="1"/>
  <c r="S262" i="102"/>
  <c r="BW262" i="102" s="1"/>
  <c r="O262" i="102"/>
  <c r="BV262" i="102" s="1"/>
  <c r="K262" i="102"/>
  <c r="BU262" i="102" s="1"/>
  <c r="AX261" i="101"/>
  <c r="AY261" i="101"/>
  <c r="AZ261" i="101"/>
  <c r="BA261" i="101"/>
  <c r="BB261" i="101"/>
  <c r="BC261" i="101"/>
  <c r="BD261" i="101"/>
  <c r="BE261" i="101"/>
  <c r="BF261" i="101"/>
  <c r="BG261" i="101"/>
  <c r="BL261" i="101"/>
  <c r="BM261" i="101"/>
  <c r="BN261" i="101"/>
  <c r="BO261" i="101"/>
  <c r="BP261" i="101"/>
  <c r="BQ261" i="101"/>
  <c r="BR261" i="101"/>
  <c r="BS261" i="101"/>
  <c r="BT261" i="101"/>
  <c r="AQ261" i="101"/>
  <c r="CF261" i="101" s="1"/>
  <c r="AM261" i="101"/>
  <c r="CE261" i="101" s="1"/>
  <c r="AI261" i="101"/>
  <c r="CD261" i="101" s="1"/>
  <c r="AE261" i="101"/>
  <c r="CC261" i="101" s="1"/>
  <c r="AA261" i="101"/>
  <c r="CB261" i="101" s="1"/>
  <c r="W261" i="101"/>
  <c r="CA261" i="101" s="1"/>
  <c r="S261" i="101"/>
  <c r="BZ261" i="101" s="1"/>
  <c r="O261" i="101"/>
  <c r="BY261" i="101" s="1"/>
  <c r="K261" i="101"/>
  <c r="BX261" i="101" s="1"/>
  <c r="BF262" i="100"/>
  <c r="BG262" i="100"/>
  <c r="BH262" i="100"/>
  <c r="BI262" i="100"/>
  <c r="BJ262" i="100"/>
  <c r="BK262" i="100"/>
  <c r="BL262" i="100"/>
  <c r="BM262" i="100"/>
  <c r="BN262" i="100"/>
  <c r="BO262" i="100"/>
  <c r="BP262" i="100"/>
  <c r="BT262" i="100"/>
  <c r="BU262" i="100"/>
  <c r="BV262" i="100"/>
  <c r="BW262" i="100"/>
  <c r="BX262" i="100"/>
  <c r="BY262" i="100"/>
  <c r="BZ262" i="100"/>
  <c r="CA262" i="100"/>
  <c r="CB262" i="100"/>
  <c r="CC262" i="100"/>
  <c r="AZ262" i="100"/>
  <c r="CO262" i="100" s="1"/>
  <c r="AV262" i="100"/>
  <c r="CN262" i="100" s="1"/>
  <c r="AR262" i="100"/>
  <c r="CM262" i="100" s="1"/>
  <c r="AN262" i="100"/>
  <c r="CL262" i="100" s="1"/>
  <c r="AJ262" i="100"/>
  <c r="CK262" i="100" s="1"/>
  <c r="AF262" i="100"/>
  <c r="CJ262" i="100" s="1"/>
  <c r="AB262" i="100"/>
  <c r="CI262" i="100" s="1"/>
  <c r="X262" i="100"/>
  <c r="CH262" i="100" s="1"/>
  <c r="T262" i="100"/>
  <c r="CG262" i="100" s="1"/>
  <c r="P262" i="100"/>
  <c r="CF262" i="100" s="1"/>
  <c r="BC263" i="96"/>
  <c r="BD263" i="96"/>
  <c r="BE263" i="96"/>
  <c r="BF263" i="96"/>
  <c r="BG263" i="96"/>
  <c r="BH263" i="96"/>
  <c r="BI263" i="96"/>
  <c r="BJ263" i="96"/>
  <c r="BK263" i="96"/>
  <c r="BL263" i="96"/>
  <c r="BM263" i="96"/>
  <c r="BN263" i="96"/>
  <c r="BO263" i="96"/>
  <c r="BQ263" i="96"/>
  <c r="BR263" i="96"/>
  <c r="BS263" i="96"/>
  <c r="BT263" i="96"/>
  <c r="BU263" i="96"/>
  <c r="BV263" i="96"/>
  <c r="BW263" i="96"/>
  <c r="BX263" i="96"/>
  <c r="BY263" i="96"/>
  <c r="BZ263" i="96"/>
  <c r="CA263" i="96"/>
  <c r="CB263" i="96"/>
  <c r="BI19" i="95"/>
  <c r="DM15" i="94"/>
  <c r="DN15" i="94"/>
  <c r="DO15" i="94"/>
  <c r="DP15" i="94"/>
  <c r="DQ15" i="94"/>
  <c r="DR15" i="94"/>
  <c r="DS15" i="94"/>
  <c r="DT15" i="94"/>
  <c r="DU15" i="94"/>
  <c r="DV15" i="94"/>
  <c r="DW15" i="94"/>
  <c r="DX15" i="94"/>
  <c r="DY15" i="94"/>
  <c r="DZ15" i="94"/>
  <c r="DJ15" i="25"/>
  <c r="DK15" i="25"/>
  <c r="DL15" i="25"/>
  <c r="DM15" i="25"/>
  <c r="DN15" i="25"/>
  <c r="DO15" i="25"/>
  <c r="DP15" i="25"/>
  <c r="DQ15" i="25"/>
  <c r="DR15" i="25"/>
  <c r="DS15" i="25"/>
  <c r="DT15" i="25"/>
  <c r="DU15" i="25"/>
  <c r="DV15" i="25"/>
  <c r="DW15" i="25"/>
  <c r="DG183" i="105"/>
  <c r="DH183" i="105"/>
  <c r="DI183" i="105"/>
  <c r="DJ183" i="105"/>
  <c r="DK183" i="105"/>
  <c r="DL183" i="105"/>
  <c r="DM183" i="105"/>
  <c r="DN183" i="105"/>
  <c r="DO183" i="105"/>
  <c r="DP183" i="105"/>
  <c r="DQ183" i="105"/>
  <c r="DR183" i="105"/>
  <c r="DS183" i="105"/>
  <c r="DT183" i="105"/>
  <c r="BC676" i="13"/>
  <c r="BD676" i="13"/>
  <c r="BE676" i="13"/>
  <c r="BF676" i="13"/>
  <c r="BG676" i="13"/>
  <c r="BH676" i="13"/>
  <c r="U676" i="13"/>
  <c r="AB676" i="13"/>
  <c r="AK676" i="13"/>
  <c r="AO676" i="13"/>
  <c r="AU676" i="13"/>
  <c r="BA676" i="13"/>
  <c r="AA676" i="13"/>
  <c r="AJ676" i="13"/>
  <c r="AT676" i="13"/>
  <c r="AZ676" i="13"/>
  <c r="Z676" i="13"/>
  <c r="AI676" i="13"/>
  <c r="AS676" i="13"/>
  <c r="AY676" i="13"/>
  <c r="Y676" i="13"/>
  <c r="AH676" i="13"/>
  <c r="AR676" i="13"/>
  <c r="AX676" i="13"/>
  <c r="X676" i="13"/>
  <c r="AG676" i="13"/>
  <c r="AQ676" i="13"/>
  <c r="AW676" i="13"/>
  <c r="W676" i="13"/>
  <c r="AF676" i="13"/>
  <c r="AP676" i="13"/>
  <c r="AV676" i="13"/>
  <c r="DY183" i="105" l="1"/>
  <c r="AD676" i="13"/>
  <c r="AL677" i="13"/>
  <c r="EA15" i="25"/>
  <c r="DY15" i="25"/>
  <c r="DW183" i="105"/>
  <c r="EC183" i="105"/>
  <c r="EE15" i="25"/>
  <c r="EG15" i="25"/>
  <c r="AM676" i="13"/>
  <c r="DU183" i="105"/>
  <c r="EA183" i="105"/>
  <c r="DV183" i="105"/>
  <c r="EF15" i="25"/>
  <c r="EB15" i="25"/>
  <c r="ED15" i="25"/>
  <c r="AE676" i="13"/>
  <c r="DX15" i="25"/>
  <c r="EC15" i="25"/>
  <c r="DZ15" i="25"/>
  <c r="BL677" i="13"/>
  <c r="BI676" i="13"/>
  <c r="AN676" i="13"/>
  <c r="BB676" i="13"/>
  <c r="EH15" i="94"/>
  <c r="BK676" i="13"/>
  <c r="BJ676" i="13"/>
  <c r="EI15" i="94"/>
  <c r="EB15" i="94"/>
  <c r="EA15" i="94"/>
  <c r="EE15" i="94"/>
  <c r="EF15" i="94"/>
  <c r="EG15" i="94"/>
  <c r="EC15" i="94"/>
  <c r="EJ15" i="94"/>
  <c r="ED15" i="94"/>
  <c r="ED183" i="105"/>
  <c r="DZ183" i="105"/>
  <c r="EB183" i="105"/>
  <c r="DX183" i="105"/>
  <c r="AU262" i="104"/>
  <c r="AV262" i="104"/>
  <c r="AW262" i="104"/>
  <c r="AX262" i="104"/>
  <c r="AY262" i="104"/>
  <c r="AZ262" i="104"/>
  <c r="BA262" i="104"/>
  <c r="BI262" i="104"/>
  <c r="BJ262" i="104"/>
  <c r="BK262" i="104"/>
  <c r="BL262" i="104"/>
  <c r="BM262" i="104"/>
  <c r="BN262" i="104"/>
  <c r="AK262" i="104"/>
  <c r="BZ262" i="104" s="1"/>
  <c r="AG262" i="104"/>
  <c r="BY262" i="104" s="1"/>
  <c r="AC262" i="104"/>
  <c r="BX262" i="104" s="1"/>
  <c r="Y262" i="104"/>
  <c r="BW262" i="104" s="1"/>
  <c r="U262" i="104"/>
  <c r="BV262" i="104" s="1"/>
  <c r="Q262" i="104"/>
  <c r="BU262" i="104" s="1"/>
  <c r="AR261" i="103"/>
  <c r="AS261" i="103"/>
  <c r="AT261" i="103"/>
  <c r="AU261" i="103"/>
  <c r="AV261" i="103"/>
  <c r="AW261" i="103"/>
  <c r="AX261" i="103"/>
  <c r="BE261" i="103"/>
  <c r="BF261" i="103"/>
  <c r="BG261" i="103"/>
  <c r="BH261" i="103"/>
  <c r="BI261" i="103"/>
  <c r="BJ261" i="103"/>
  <c r="BK261" i="103"/>
  <c r="AH261" i="103"/>
  <c r="BW261" i="103" s="1"/>
  <c r="AD261" i="103"/>
  <c r="BV261" i="103" s="1"/>
  <c r="Z261" i="103"/>
  <c r="BU261" i="103" s="1"/>
  <c r="V261" i="103"/>
  <c r="BT261" i="103" s="1"/>
  <c r="R261" i="103"/>
  <c r="BS261" i="103" s="1"/>
  <c r="N261" i="103"/>
  <c r="BR261" i="103" s="1"/>
  <c r="J261" i="103"/>
  <c r="BQ261" i="103" s="1"/>
  <c r="AU261" i="102"/>
  <c r="AV261" i="102"/>
  <c r="AW261" i="102"/>
  <c r="AX261" i="102"/>
  <c r="AY261" i="102"/>
  <c r="AZ261" i="102"/>
  <c r="BA261" i="102"/>
  <c r="BB261" i="102"/>
  <c r="BC261" i="102"/>
  <c r="BI261" i="102"/>
  <c r="BJ261" i="102"/>
  <c r="BK261" i="102"/>
  <c r="BL261" i="102"/>
  <c r="BM261" i="102"/>
  <c r="BN261" i="102"/>
  <c r="BO261" i="102"/>
  <c r="BP261" i="102"/>
  <c r="AM261" i="102"/>
  <c r="CB261" i="102" s="1"/>
  <c r="AI261" i="102"/>
  <c r="CA261" i="102" s="1"/>
  <c r="AE261" i="102"/>
  <c r="BZ261" i="102" s="1"/>
  <c r="AA261" i="102"/>
  <c r="BY261" i="102" s="1"/>
  <c r="W261" i="102"/>
  <c r="BX261" i="102" s="1"/>
  <c r="S261" i="102"/>
  <c r="BW261" i="102" s="1"/>
  <c r="O261" i="102"/>
  <c r="BV261" i="102" s="1"/>
  <c r="K261" i="102"/>
  <c r="BU261" i="102" s="1"/>
  <c r="AX260" i="101"/>
  <c r="AY260" i="101"/>
  <c r="AZ260" i="101"/>
  <c r="BA260" i="101"/>
  <c r="BB260" i="101"/>
  <c r="BC260" i="101"/>
  <c r="BD260" i="101"/>
  <c r="BE260" i="101"/>
  <c r="BF260" i="101"/>
  <c r="BG260" i="101"/>
  <c r="BL260" i="101"/>
  <c r="BM260" i="101"/>
  <c r="BN260" i="101"/>
  <c r="BO260" i="101"/>
  <c r="BP260" i="101"/>
  <c r="BQ260" i="101"/>
  <c r="BR260" i="101"/>
  <c r="BS260" i="101"/>
  <c r="BT260" i="101"/>
  <c r="AQ260" i="101"/>
  <c r="CF260" i="101" s="1"/>
  <c r="AM260" i="101"/>
  <c r="CE260" i="101" s="1"/>
  <c r="AI260" i="101"/>
  <c r="CD260" i="101" s="1"/>
  <c r="AE260" i="101"/>
  <c r="CC260" i="101" s="1"/>
  <c r="AA260" i="101"/>
  <c r="CB260" i="101" s="1"/>
  <c r="W260" i="101"/>
  <c r="CA260" i="101" s="1"/>
  <c r="S260" i="101"/>
  <c r="BZ260" i="101" s="1"/>
  <c r="O260" i="101"/>
  <c r="BY260" i="101" s="1"/>
  <c r="K260" i="101"/>
  <c r="BX260" i="101" s="1"/>
  <c r="BF261" i="100"/>
  <c r="BG261" i="100"/>
  <c r="BH261" i="100"/>
  <c r="BI261" i="100"/>
  <c r="BJ261" i="100"/>
  <c r="BK261" i="100"/>
  <c r="BL261" i="100"/>
  <c r="BM261" i="100"/>
  <c r="BN261" i="100"/>
  <c r="BO261" i="100"/>
  <c r="BP261" i="100"/>
  <c r="BT261" i="100"/>
  <c r="BU261" i="100"/>
  <c r="BV261" i="100"/>
  <c r="BW261" i="100"/>
  <c r="BX261" i="100"/>
  <c r="BY261" i="100"/>
  <c r="BZ261" i="100"/>
  <c r="CA261" i="100"/>
  <c r="CB261" i="100"/>
  <c r="CC261" i="100"/>
  <c r="AZ261" i="100"/>
  <c r="CO261" i="100" s="1"/>
  <c r="AV261" i="100"/>
  <c r="CN261" i="100" s="1"/>
  <c r="AR261" i="100"/>
  <c r="CM261" i="100" s="1"/>
  <c r="AN261" i="100"/>
  <c r="CL261" i="100" s="1"/>
  <c r="AJ261" i="100"/>
  <c r="CK261" i="100" s="1"/>
  <c r="AF261" i="100"/>
  <c r="CJ261" i="100" s="1"/>
  <c r="AB261" i="100"/>
  <c r="CI261" i="100" s="1"/>
  <c r="X261" i="100"/>
  <c r="CH261" i="100" s="1"/>
  <c r="T261" i="100"/>
  <c r="CG261" i="100" s="1"/>
  <c r="P261" i="100"/>
  <c r="CF261" i="100" s="1"/>
  <c r="BC262" i="96"/>
  <c r="BD262" i="96"/>
  <c r="BE262" i="96"/>
  <c r="BF262" i="96"/>
  <c r="BG262" i="96"/>
  <c r="BH262" i="96"/>
  <c r="BI262" i="96"/>
  <c r="BJ262" i="96"/>
  <c r="BK262" i="96"/>
  <c r="BL262" i="96"/>
  <c r="BM262" i="96"/>
  <c r="BN262" i="96"/>
  <c r="BO262" i="96"/>
  <c r="BQ262" i="96"/>
  <c r="BR262" i="96"/>
  <c r="BS262" i="96"/>
  <c r="BT262" i="96"/>
  <c r="BU262" i="96"/>
  <c r="BV262" i="96"/>
  <c r="BW262" i="96"/>
  <c r="BX262" i="96"/>
  <c r="BY262" i="96"/>
  <c r="BZ262" i="96"/>
  <c r="CA262" i="96"/>
  <c r="CB262" i="96"/>
  <c r="BJ19" i="95"/>
  <c r="DM14" i="94"/>
  <c r="DN14" i="94"/>
  <c r="DO14" i="94"/>
  <c r="DP14" i="94"/>
  <c r="DQ14" i="94"/>
  <c r="DR14" i="94"/>
  <c r="DS14" i="94"/>
  <c r="DT14" i="94"/>
  <c r="DU14" i="94"/>
  <c r="DV14" i="94"/>
  <c r="DW14" i="94"/>
  <c r="DX14" i="94"/>
  <c r="DY14" i="94"/>
  <c r="DZ14" i="94"/>
  <c r="DJ14" i="25"/>
  <c r="DK14" i="25"/>
  <c r="DL14" i="25"/>
  <c r="DM14" i="25"/>
  <c r="DN14" i="25"/>
  <c r="DO14" i="25"/>
  <c r="DZ14" i="25" s="1"/>
  <c r="DP14" i="25"/>
  <c r="DQ14" i="25"/>
  <c r="DR14" i="25"/>
  <c r="DS14" i="25"/>
  <c r="DT14" i="25"/>
  <c r="DU14" i="25"/>
  <c r="DV14" i="25"/>
  <c r="DW14" i="25"/>
  <c r="DG182" i="105"/>
  <c r="DH182" i="105"/>
  <c r="DI182" i="105"/>
  <c r="DJ182" i="105"/>
  <c r="DK182" i="105"/>
  <c r="DW182" i="105" s="1"/>
  <c r="DL182" i="105"/>
  <c r="DM182" i="105"/>
  <c r="DN182" i="105"/>
  <c r="DO182" i="105"/>
  <c r="DP182" i="105"/>
  <c r="DQ182" i="105"/>
  <c r="DR182" i="105"/>
  <c r="DS182" i="105"/>
  <c r="DT182" i="105"/>
  <c r="BC675" i="13"/>
  <c r="BD675" i="13"/>
  <c r="BE675" i="13"/>
  <c r="BF675" i="13"/>
  <c r="BG675" i="13"/>
  <c r="BH675" i="13"/>
  <c r="U675" i="13"/>
  <c r="AB675" i="13"/>
  <c r="AK675" i="13"/>
  <c r="AO675" i="13"/>
  <c r="AU675" i="13"/>
  <c r="BA675" i="13"/>
  <c r="AA675" i="13"/>
  <c r="AJ675" i="13"/>
  <c r="AT675" i="13"/>
  <c r="AZ675" i="13"/>
  <c r="Z675" i="13"/>
  <c r="AI675" i="13"/>
  <c r="AS675" i="13"/>
  <c r="AY675" i="13"/>
  <c r="Y675" i="13"/>
  <c r="AH675" i="13"/>
  <c r="AR675" i="13"/>
  <c r="AX675" i="13"/>
  <c r="X675" i="13"/>
  <c r="AG675" i="13"/>
  <c r="AQ675" i="13"/>
  <c r="AW675" i="13"/>
  <c r="W675" i="13"/>
  <c r="AF675" i="13"/>
  <c r="AP675" i="13"/>
  <c r="AV675" i="13"/>
  <c r="DV182" i="105" l="1"/>
  <c r="EA182" i="105"/>
  <c r="AD675" i="13"/>
  <c r="AC676" i="13"/>
  <c r="ED182" i="105"/>
  <c r="DZ182" i="105"/>
  <c r="DY14" i="25"/>
  <c r="DX182" i="105"/>
  <c r="DU182" i="105"/>
  <c r="EG14" i="25"/>
  <c r="EC182" i="105"/>
  <c r="DY182" i="105"/>
  <c r="AN675" i="13"/>
  <c r="EB182" i="105"/>
  <c r="ED14" i="25"/>
  <c r="AL676" i="13"/>
  <c r="EE14" i="25"/>
  <c r="AM675" i="13"/>
  <c r="EA14" i="25"/>
  <c r="EF14" i="25"/>
  <c r="DX14" i="25"/>
  <c r="EC14" i="25"/>
  <c r="EB14" i="25"/>
  <c r="BB675" i="13"/>
  <c r="AE675" i="13"/>
  <c r="AC675" i="13" s="1"/>
  <c r="EJ14" i="94"/>
  <c r="BJ675" i="13"/>
  <c r="BL676" i="13"/>
  <c r="BK675" i="13"/>
  <c r="BI675" i="13"/>
  <c r="EF14" i="94"/>
  <c r="EH14" i="94"/>
  <c r="EB14" i="94"/>
  <c r="EE14" i="94"/>
  <c r="EI14" i="94"/>
  <c r="EA14" i="94"/>
  <c r="EG14" i="94"/>
  <c r="EC14" i="94"/>
  <c r="ED14" i="94"/>
  <c r="AU261" i="104"/>
  <c r="AV261" i="104"/>
  <c r="AW261" i="104"/>
  <c r="AX261" i="104"/>
  <c r="AY261" i="104"/>
  <c r="AZ261" i="104"/>
  <c r="BA261" i="104"/>
  <c r="BI261" i="104"/>
  <c r="BJ261" i="104"/>
  <c r="BK261" i="104"/>
  <c r="BL261" i="104"/>
  <c r="BM261" i="104"/>
  <c r="BN261" i="104"/>
  <c r="AK261" i="104"/>
  <c r="BZ261" i="104" s="1"/>
  <c r="AG261" i="104"/>
  <c r="BY261" i="104" s="1"/>
  <c r="AC261" i="104"/>
  <c r="BX261" i="104" s="1"/>
  <c r="Y261" i="104"/>
  <c r="BW261" i="104" s="1"/>
  <c r="U261" i="104"/>
  <c r="BV261" i="104" s="1"/>
  <c r="Q261" i="104"/>
  <c r="BU261" i="104" s="1"/>
  <c r="AQ260" i="103"/>
  <c r="AR260" i="103"/>
  <c r="AS260" i="103"/>
  <c r="AT260" i="103"/>
  <c r="AU260" i="103"/>
  <c r="AV260" i="103"/>
  <c r="AW260" i="103"/>
  <c r="AX260" i="103"/>
  <c r="BE260" i="103"/>
  <c r="BF260" i="103"/>
  <c r="BG260" i="103"/>
  <c r="BH260" i="103"/>
  <c r="BI260" i="103"/>
  <c r="BJ260" i="103"/>
  <c r="BK260" i="103"/>
  <c r="AH260" i="103"/>
  <c r="BW260" i="103" s="1"/>
  <c r="AD260" i="103"/>
  <c r="BV260" i="103" s="1"/>
  <c r="Z260" i="103"/>
  <c r="BU260" i="103" s="1"/>
  <c r="V260" i="103"/>
  <c r="BT260" i="103" s="1"/>
  <c r="R260" i="103"/>
  <c r="BS260" i="103" s="1"/>
  <c r="N260" i="103"/>
  <c r="BR260" i="103" s="1"/>
  <c r="J260" i="103"/>
  <c r="BQ260" i="103" s="1"/>
  <c r="AU260" i="102"/>
  <c r="AV260" i="102"/>
  <c r="AW260" i="102"/>
  <c r="AX260" i="102"/>
  <c r="AY260" i="102"/>
  <c r="AZ260" i="102"/>
  <c r="BA260" i="102"/>
  <c r="BB260" i="102"/>
  <c r="BC260" i="102"/>
  <c r="BI260" i="102"/>
  <c r="BJ260" i="102"/>
  <c r="BK260" i="102"/>
  <c r="BL260" i="102"/>
  <c r="BM260" i="102"/>
  <c r="BN260" i="102"/>
  <c r="BO260" i="102"/>
  <c r="BP260" i="102"/>
  <c r="CB260" i="102"/>
  <c r="AM260" i="102"/>
  <c r="AI260" i="102"/>
  <c r="CA260" i="102" s="1"/>
  <c r="AE260" i="102"/>
  <c r="BZ260" i="102" s="1"/>
  <c r="AA260" i="102"/>
  <c r="BY260" i="102" s="1"/>
  <c r="W260" i="102"/>
  <c r="BX260" i="102" s="1"/>
  <c r="S260" i="102"/>
  <c r="BW260" i="102" s="1"/>
  <c r="O260" i="102"/>
  <c r="BV260" i="102" s="1"/>
  <c r="K260" i="102"/>
  <c r="BU260" i="102" s="1"/>
  <c r="AX259" i="101"/>
  <c r="AY259" i="101"/>
  <c r="AZ259" i="101"/>
  <c r="BA259" i="101"/>
  <c r="BB259" i="101"/>
  <c r="BC259" i="101"/>
  <c r="BD259" i="101"/>
  <c r="BE259" i="101"/>
  <c r="BF259" i="101"/>
  <c r="BG259" i="101"/>
  <c r="BL259" i="101"/>
  <c r="BM259" i="101"/>
  <c r="BN259" i="101"/>
  <c r="BO259" i="101"/>
  <c r="BP259" i="101"/>
  <c r="BQ259" i="101"/>
  <c r="BR259" i="101"/>
  <c r="BS259" i="101"/>
  <c r="BT259" i="101"/>
  <c r="AQ259" i="101"/>
  <c r="CF259" i="101" s="1"/>
  <c r="AM259" i="101"/>
  <c r="CE259" i="101" s="1"/>
  <c r="AI259" i="101"/>
  <c r="CD259" i="101" s="1"/>
  <c r="AE259" i="101"/>
  <c r="CC259" i="101" s="1"/>
  <c r="AA259" i="101"/>
  <c r="CB259" i="101" s="1"/>
  <c r="W259" i="101"/>
  <c r="CA259" i="101" s="1"/>
  <c r="S259" i="101"/>
  <c r="BZ259" i="101" s="1"/>
  <c r="O259" i="101"/>
  <c r="BY259" i="101" s="1"/>
  <c r="K259" i="101"/>
  <c r="BX259" i="101" s="1"/>
  <c r="BF260" i="100"/>
  <c r="BG260" i="100"/>
  <c r="BH260" i="100"/>
  <c r="BI260" i="100"/>
  <c r="BJ260" i="100"/>
  <c r="BK260" i="100"/>
  <c r="BL260" i="100"/>
  <c r="BM260" i="100"/>
  <c r="BN260" i="100"/>
  <c r="BO260" i="100"/>
  <c r="BP260" i="100"/>
  <c r="BT260" i="100"/>
  <c r="BU260" i="100"/>
  <c r="BV260" i="100"/>
  <c r="BW260" i="100"/>
  <c r="BX260" i="100"/>
  <c r="BY260" i="100"/>
  <c r="BZ260" i="100"/>
  <c r="CA260" i="100"/>
  <c r="CB260" i="100"/>
  <c r="CC260" i="100"/>
  <c r="CF260" i="100"/>
  <c r="CN260" i="100"/>
  <c r="CO260" i="100"/>
  <c r="AZ260" i="100"/>
  <c r="AV260" i="100"/>
  <c r="AR260" i="100"/>
  <c r="CM260" i="100" s="1"/>
  <c r="AN260" i="100"/>
  <c r="CL260" i="100" s="1"/>
  <c r="AJ260" i="100"/>
  <c r="CK260" i="100" s="1"/>
  <c r="AF260" i="100"/>
  <c r="CJ260" i="100" s="1"/>
  <c r="AB260" i="100"/>
  <c r="CI260" i="100" s="1"/>
  <c r="X260" i="100"/>
  <c r="CH260" i="100" s="1"/>
  <c r="T260" i="100"/>
  <c r="CG260" i="100" s="1"/>
  <c r="P260" i="100"/>
  <c r="BC261" i="96"/>
  <c r="BD261" i="96"/>
  <c r="BE261" i="96"/>
  <c r="BF261" i="96"/>
  <c r="BG261" i="96"/>
  <c r="BH261" i="96"/>
  <c r="BI261" i="96"/>
  <c r="BJ261" i="96"/>
  <c r="BK261" i="96"/>
  <c r="BL261" i="96"/>
  <c r="BM261" i="96"/>
  <c r="BN261" i="96"/>
  <c r="BO261" i="96"/>
  <c r="BQ261" i="96"/>
  <c r="BR261" i="96"/>
  <c r="BS261" i="96"/>
  <c r="BT261" i="96"/>
  <c r="BU261" i="96"/>
  <c r="BV261" i="96"/>
  <c r="BW261" i="96"/>
  <c r="BX261" i="96"/>
  <c r="BY261" i="96"/>
  <c r="BZ261" i="96"/>
  <c r="CA261" i="96"/>
  <c r="CB261" i="96"/>
  <c r="BK19" i="95"/>
  <c r="AL675" i="13" l="1"/>
  <c r="BL675" i="13"/>
  <c r="DM13" i="94"/>
  <c r="DN13" i="94"/>
  <c r="DO13" i="94"/>
  <c r="DP13" i="94"/>
  <c r="DQ13" i="94"/>
  <c r="DR13" i="94"/>
  <c r="DS13" i="94"/>
  <c r="DT13" i="94"/>
  <c r="DU13" i="94"/>
  <c r="DV13" i="94"/>
  <c r="DW13" i="94"/>
  <c r="DX13" i="94"/>
  <c r="DY13" i="94"/>
  <c r="DZ13" i="94"/>
  <c r="DJ13" i="25"/>
  <c r="DK13" i="25"/>
  <c r="DL13" i="25"/>
  <c r="DM13" i="25"/>
  <c r="DN13" i="25"/>
  <c r="DO13" i="25"/>
  <c r="DP13" i="25"/>
  <c r="DQ13" i="25"/>
  <c r="DR13" i="25"/>
  <c r="DS13" i="25"/>
  <c r="DT13" i="25"/>
  <c r="DU13" i="25"/>
  <c r="DV13" i="25"/>
  <c r="DW13" i="25"/>
  <c r="EG13" i="25"/>
  <c r="DG181" i="105"/>
  <c r="DH181" i="105"/>
  <c r="DI181" i="105"/>
  <c r="DJ181" i="105"/>
  <c r="ED181" i="105" s="1"/>
  <c r="DK181" i="105"/>
  <c r="DL181" i="105"/>
  <c r="DM181" i="105"/>
  <c r="DN181" i="105"/>
  <c r="DX181" i="105" s="1"/>
  <c r="DO181" i="105"/>
  <c r="DP181" i="105"/>
  <c r="DQ181" i="105"/>
  <c r="DR181" i="105"/>
  <c r="DS181" i="105"/>
  <c r="DT181" i="105"/>
  <c r="DV181" i="105"/>
  <c r="EB181" i="105"/>
  <c r="BC674" i="13"/>
  <c r="BD674" i="13"/>
  <c r="BE674" i="13"/>
  <c r="BF674" i="13"/>
  <c r="BG674" i="13"/>
  <c r="BH674" i="13"/>
  <c r="U674" i="13"/>
  <c r="AB674" i="13"/>
  <c r="AK674" i="13"/>
  <c r="AO674" i="13"/>
  <c r="AU674" i="13"/>
  <c r="BA674" i="13"/>
  <c r="AA674" i="13"/>
  <c r="AJ674" i="13"/>
  <c r="AT674" i="13"/>
  <c r="AZ674" i="13"/>
  <c r="Z674" i="13"/>
  <c r="AI674" i="13"/>
  <c r="AS674" i="13"/>
  <c r="AY674" i="13"/>
  <c r="Y674" i="13"/>
  <c r="AH674" i="13"/>
  <c r="AR674" i="13"/>
  <c r="AX674" i="13"/>
  <c r="X674" i="13"/>
  <c r="AG674" i="13"/>
  <c r="AQ674" i="13"/>
  <c r="AW674" i="13"/>
  <c r="W674" i="13"/>
  <c r="AF674" i="13"/>
  <c r="AM674" i="13" s="1"/>
  <c r="AP674" i="13"/>
  <c r="AV674" i="13"/>
  <c r="DY181" i="105" l="1"/>
  <c r="AD674" i="13"/>
  <c r="EA13" i="25"/>
  <c r="DY13" i="25"/>
  <c r="EC181" i="105"/>
  <c r="DW181" i="105"/>
  <c r="EA181" i="105"/>
  <c r="DU181" i="105"/>
  <c r="DZ181" i="105"/>
  <c r="AN674" i="13"/>
  <c r="AL674" i="13" s="1"/>
  <c r="EC13" i="25"/>
  <c r="ED13" i="25"/>
  <c r="EE13" i="94"/>
  <c r="DX13" i="25"/>
  <c r="DZ13" i="25"/>
  <c r="BB674" i="13"/>
  <c r="AE674" i="13"/>
  <c r="AC674" i="13" s="1"/>
  <c r="BJ674" i="13"/>
  <c r="EF13" i="94"/>
  <c r="EH13" i="94"/>
  <c r="EB13" i="94"/>
  <c r="EC13" i="94"/>
  <c r="EJ13" i="94"/>
  <c r="EA13" i="94"/>
  <c r="EI13" i="94"/>
  <c r="BI674" i="13"/>
  <c r="BK674" i="13"/>
  <c r="EG13" i="94"/>
  <c r="ED13" i="94"/>
  <c r="EF13" i="25"/>
  <c r="EB13" i="25"/>
  <c r="EE13" i="25"/>
  <c r="AU260" i="104"/>
  <c r="AV260" i="104"/>
  <c r="AW260" i="104"/>
  <c r="AX260" i="104"/>
  <c r="AY260" i="104"/>
  <c r="AZ260" i="104"/>
  <c r="BA260" i="104"/>
  <c r="BI260" i="104"/>
  <c r="BJ260" i="104"/>
  <c r="BK260" i="104"/>
  <c r="BL260" i="104"/>
  <c r="BM260" i="104"/>
  <c r="BN260" i="104"/>
  <c r="AK260" i="104"/>
  <c r="BZ260" i="104" s="1"/>
  <c r="AG260" i="104"/>
  <c r="BY260" i="104" s="1"/>
  <c r="AC260" i="104"/>
  <c r="BX260" i="104" s="1"/>
  <c r="Y260" i="104"/>
  <c r="BW260" i="104" s="1"/>
  <c r="U260" i="104"/>
  <c r="BV260" i="104" s="1"/>
  <c r="Q260" i="104"/>
  <c r="BU260" i="104" s="1"/>
  <c r="AQ259" i="103"/>
  <c r="AR259" i="103"/>
  <c r="AS259" i="103"/>
  <c r="AT259" i="103"/>
  <c r="AU259" i="103"/>
  <c r="AV259" i="103"/>
  <c r="AW259" i="103"/>
  <c r="AX259" i="103"/>
  <c r="BE259" i="103"/>
  <c r="BF259" i="103"/>
  <c r="BG259" i="103"/>
  <c r="BH259" i="103"/>
  <c r="BI259" i="103"/>
  <c r="BJ259" i="103"/>
  <c r="BK259" i="103"/>
  <c r="AH259" i="103"/>
  <c r="BW259" i="103" s="1"/>
  <c r="AD259" i="103"/>
  <c r="BV259" i="103" s="1"/>
  <c r="Z259" i="103"/>
  <c r="BU259" i="103" s="1"/>
  <c r="V259" i="103"/>
  <c r="BT259" i="103" s="1"/>
  <c r="R259" i="103"/>
  <c r="BS259" i="103" s="1"/>
  <c r="N259" i="103"/>
  <c r="BR259" i="103" s="1"/>
  <c r="J259" i="103"/>
  <c r="BQ259" i="103" s="1"/>
  <c r="AU259" i="102"/>
  <c r="AV259" i="102"/>
  <c r="AW259" i="102"/>
  <c r="AX259" i="102"/>
  <c r="AY259" i="102"/>
  <c r="AZ259" i="102"/>
  <c r="BA259" i="102"/>
  <c r="BB259" i="102"/>
  <c r="BC259" i="102"/>
  <c r="BI259" i="102"/>
  <c r="BJ259" i="102"/>
  <c r="BK259" i="102"/>
  <c r="BL259" i="102"/>
  <c r="BM259" i="102"/>
  <c r="BN259" i="102"/>
  <c r="BO259" i="102"/>
  <c r="BP259" i="102"/>
  <c r="AM259" i="102"/>
  <c r="CB259" i="102" s="1"/>
  <c r="AI259" i="102"/>
  <c r="CA259" i="102" s="1"/>
  <c r="AE259" i="102"/>
  <c r="BZ259" i="102" s="1"/>
  <c r="AA259" i="102"/>
  <c r="BY259" i="102" s="1"/>
  <c r="W259" i="102"/>
  <c r="BX259" i="102" s="1"/>
  <c r="S259" i="102"/>
  <c r="BW259" i="102" s="1"/>
  <c r="O259" i="102"/>
  <c r="BV259" i="102" s="1"/>
  <c r="K259" i="102"/>
  <c r="BU259" i="102" s="1"/>
  <c r="AX258" i="101"/>
  <c r="AY258" i="101"/>
  <c r="AZ258" i="101"/>
  <c r="BA258" i="101"/>
  <c r="BB258" i="101"/>
  <c r="BC258" i="101"/>
  <c r="BD258" i="101"/>
  <c r="BE258" i="101"/>
  <c r="BF258" i="101"/>
  <c r="BG258" i="101"/>
  <c r="BL258" i="101"/>
  <c r="BM258" i="101"/>
  <c r="BN258" i="101"/>
  <c r="BO258" i="101"/>
  <c r="BP258" i="101"/>
  <c r="BQ258" i="101"/>
  <c r="BR258" i="101"/>
  <c r="BS258" i="101"/>
  <c r="BT258" i="101"/>
  <c r="AQ258" i="101"/>
  <c r="CF258" i="101" s="1"/>
  <c r="AM258" i="101"/>
  <c r="CE258" i="101" s="1"/>
  <c r="AI258" i="101"/>
  <c r="CD258" i="101" s="1"/>
  <c r="AE258" i="101"/>
  <c r="CC258" i="101" s="1"/>
  <c r="AA258" i="101"/>
  <c r="CB258" i="101" s="1"/>
  <c r="W258" i="101"/>
  <c r="CA258" i="101" s="1"/>
  <c r="S258" i="101"/>
  <c r="BZ258" i="101" s="1"/>
  <c r="O258" i="101"/>
  <c r="BY258" i="101" s="1"/>
  <c r="K258" i="101"/>
  <c r="BX258" i="101" s="1"/>
  <c r="BF259" i="100"/>
  <c r="BG259" i="100"/>
  <c r="BH259" i="100"/>
  <c r="BI259" i="100"/>
  <c r="BJ259" i="100"/>
  <c r="BK259" i="100"/>
  <c r="BL259" i="100"/>
  <c r="BM259" i="100"/>
  <c r="BN259" i="100"/>
  <c r="BO259" i="100"/>
  <c r="BP259" i="100"/>
  <c r="BT259" i="100"/>
  <c r="BU259" i="100"/>
  <c r="BV259" i="100"/>
  <c r="BW259" i="100"/>
  <c r="BX259" i="100"/>
  <c r="BY259" i="100"/>
  <c r="BZ259" i="100"/>
  <c r="CA259" i="100"/>
  <c r="CB259" i="100"/>
  <c r="CC259" i="100"/>
  <c r="AZ259" i="100"/>
  <c r="CO259" i="100" s="1"/>
  <c r="AV259" i="100"/>
  <c r="CN259" i="100" s="1"/>
  <c r="AR259" i="100"/>
  <c r="CM259" i="100" s="1"/>
  <c r="AN259" i="100"/>
  <c r="CL259" i="100" s="1"/>
  <c r="AJ259" i="100"/>
  <c r="CK259" i="100" s="1"/>
  <c r="AF259" i="100"/>
  <c r="CJ259" i="100" s="1"/>
  <c r="AB259" i="100"/>
  <c r="CI259" i="100" s="1"/>
  <c r="X259" i="100"/>
  <c r="CH259" i="100" s="1"/>
  <c r="T259" i="100"/>
  <c r="CG259" i="100" s="1"/>
  <c r="P259" i="100"/>
  <c r="CF259" i="100" s="1"/>
  <c r="BC260" i="96"/>
  <c r="BD260" i="96"/>
  <c r="BE260" i="96"/>
  <c r="BF260" i="96"/>
  <c r="BG260" i="96"/>
  <c r="BH260" i="96"/>
  <c r="BI260" i="96"/>
  <c r="BJ260" i="96"/>
  <c r="BK260" i="96"/>
  <c r="BL260" i="96"/>
  <c r="BM260" i="96"/>
  <c r="BN260" i="96"/>
  <c r="BO260" i="96"/>
  <c r="BQ260" i="96"/>
  <c r="BR260" i="96"/>
  <c r="BS260" i="96"/>
  <c r="BT260" i="96"/>
  <c r="BU260" i="96"/>
  <c r="BV260" i="96"/>
  <c r="BW260" i="96"/>
  <c r="BX260" i="96"/>
  <c r="BY260" i="96"/>
  <c r="BZ260" i="96"/>
  <c r="CA260" i="96"/>
  <c r="CB260" i="96"/>
  <c r="BL19" i="95"/>
  <c r="DA15" i="94"/>
  <c r="DG180" i="105"/>
  <c r="DH180" i="105"/>
  <c r="DI180" i="105"/>
  <c r="DJ180" i="105"/>
  <c r="DK180" i="105"/>
  <c r="DL180" i="105"/>
  <c r="EB180" i="105" s="1"/>
  <c r="DM180" i="105"/>
  <c r="DN180" i="105"/>
  <c r="DO180" i="105"/>
  <c r="DP180" i="105"/>
  <c r="DQ180" i="105"/>
  <c r="DR180" i="105"/>
  <c r="DS180" i="105"/>
  <c r="DT180" i="105"/>
  <c r="BC673" i="13"/>
  <c r="BD673" i="13"/>
  <c r="BE673" i="13"/>
  <c r="BF673" i="13"/>
  <c r="BG673" i="13"/>
  <c r="BH673" i="13"/>
  <c r="U673" i="13"/>
  <c r="AB673" i="13"/>
  <c r="AK673" i="13"/>
  <c r="AO673" i="13"/>
  <c r="AU673" i="13"/>
  <c r="BA673" i="13"/>
  <c r="AA673" i="13"/>
  <c r="AJ673" i="13"/>
  <c r="AT673" i="13"/>
  <c r="AZ673" i="13"/>
  <c r="Z673" i="13"/>
  <c r="AI673" i="13"/>
  <c r="AS673" i="13"/>
  <c r="AY673" i="13"/>
  <c r="Y673" i="13"/>
  <c r="AH673" i="13"/>
  <c r="AR673" i="13"/>
  <c r="AX673" i="13"/>
  <c r="X673" i="13"/>
  <c r="AG673" i="13"/>
  <c r="AQ673" i="13"/>
  <c r="AW673" i="13"/>
  <c r="W673" i="13"/>
  <c r="AF673" i="13"/>
  <c r="AP673" i="13"/>
  <c r="AV673" i="13"/>
  <c r="AN673" i="13" l="1"/>
  <c r="AD673" i="13"/>
  <c r="DY180" i="105"/>
  <c r="DX180" i="105"/>
  <c r="DU180" i="105"/>
  <c r="DW180" i="105"/>
  <c r="DV180" i="105"/>
  <c r="ED180" i="105"/>
  <c r="EC180" i="105"/>
  <c r="DZ180" i="105"/>
  <c r="AM673" i="13"/>
  <c r="AL673" i="13" s="1"/>
  <c r="BK673" i="13"/>
  <c r="BB673" i="13"/>
  <c r="AE673" i="13"/>
  <c r="AC673" i="13" s="1"/>
  <c r="BL674" i="13"/>
  <c r="BJ673" i="13"/>
  <c r="BI673" i="13"/>
  <c r="EA180" i="105"/>
  <c r="AU259" i="104"/>
  <c r="AV259" i="104"/>
  <c r="AW259" i="104"/>
  <c r="AX259" i="104"/>
  <c r="AY259" i="104"/>
  <c r="AZ259" i="104"/>
  <c r="BA259" i="104"/>
  <c r="BI259" i="104"/>
  <c r="BJ259" i="104"/>
  <c r="BK259" i="104"/>
  <c r="BL259" i="104"/>
  <c r="BM259" i="104"/>
  <c r="BN259" i="104"/>
  <c r="AK259" i="104"/>
  <c r="BZ259" i="104" s="1"/>
  <c r="AG259" i="104"/>
  <c r="BY259" i="104" s="1"/>
  <c r="AC259" i="104"/>
  <c r="BX259" i="104" s="1"/>
  <c r="Y259" i="104"/>
  <c r="BW259" i="104" s="1"/>
  <c r="U259" i="104"/>
  <c r="BV259" i="104" s="1"/>
  <c r="Q259" i="104"/>
  <c r="BU259" i="104" s="1"/>
  <c r="AQ258" i="103"/>
  <c r="AR258" i="103"/>
  <c r="AS258" i="103"/>
  <c r="AT258" i="103"/>
  <c r="AU258" i="103"/>
  <c r="AV258" i="103"/>
  <c r="AW258" i="103"/>
  <c r="AX258" i="103"/>
  <c r="BE258" i="103"/>
  <c r="BF258" i="103"/>
  <c r="BG258" i="103"/>
  <c r="BH258" i="103"/>
  <c r="BI258" i="103"/>
  <c r="BJ258" i="103"/>
  <c r="BK258" i="103"/>
  <c r="AH258" i="103"/>
  <c r="BW258" i="103" s="1"/>
  <c r="AD258" i="103"/>
  <c r="BV258" i="103" s="1"/>
  <c r="Z258" i="103"/>
  <c r="BU258" i="103" s="1"/>
  <c r="V258" i="103"/>
  <c r="BT258" i="103" s="1"/>
  <c r="R258" i="103"/>
  <c r="BS258" i="103" s="1"/>
  <c r="N258" i="103"/>
  <c r="BR258" i="103" s="1"/>
  <c r="J258" i="103"/>
  <c r="BQ258" i="103" s="1"/>
  <c r="AU258" i="102"/>
  <c r="AV258" i="102"/>
  <c r="AW258" i="102"/>
  <c r="AX258" i="102"/>
  <c r="AY258" i="102"/>
  <c r="AZ258" i="102"/>
  <c r="BA258" i="102"/>
  <c r="BB258" i="102"/>
  <c r="BC258" i="102"/>
  <c r="BI258" i="102"/>
  <c r="BJ258" i="102"/>
  <c r="BK258" i="102"/>
  <c r="BL258" i="102"/>
  <c r="BM258" i="102"/>
  <c r="BN258" i="102"/>
  <c r="BO258" i="102"/>
  <c r="BP258" i="102"/>
  <c r="AM258" i="102"/>
  <c r="CB258" i="102" s="1"/>
  <c r="AI258" i="102"/>
  <c r="CA258" i="102" s="1"/>
  <c r="AE258" i="102"/>
  <c r="BZ258" i="102" s="1"/>
  <c r="AA258" i="102"/>
  <c r="BY258" i="102" s="1"/>
  <c r="W258" i="102"/>
  <c r="BX258" i="102" s="1"/>
  <c r="S258" i="102"/>
  <c r="BW258" i="102" s="1"/>
  <c r="O258" i="102"/>
  <c r="BV258" i="102" s="1"/>
  <c r="K258" i="102"/>
  <c r="BU258" i="102" s="1"/>
  <c r="AX257" i="101"/>
  <c r="AY257" i="101"/>
  <c r="AZ257" i="101"/>
  <c r="BA257" i="101"/>
  <c r="BB257" i="101"/>
  <c r="BC257" i="101"/>
  <c r="BD257" i="101"/>
  <c r="BE257" i="101"/>
  <c r="BF257" i="101"/>
  <c r="BG257" i="101"/>
  <c r="BL257" i="101"/>
  <c r="BM257" i="101"/>
  <c r="BN257" i="101"/>
  <c r="BO257" i="101"/>
  <c r="BP257" i="101"/>
  <c r="BQ257" i="101"/>
  <c r="BR257" i="101"/>
  <c r="BS257" i="101"/>
  <c r="BT257" i="101"/>
  <c r="AQ257" i="101"/>
  <c r="CF257" i="101" s="1"/>
  <c r="AM257" i="101"/>
  <c r="CE257" i="101" s="1"/>
  <c r="AI257" i="101"/>
  <c r="CD257" i="101" s="1"/>
  <c r="AE257" i="101"/>
  <c r="CC257" i="101" s="1"/>
  <c r="AA257" i="101"/>
  <c r="CB257" i="101" s="1"/>
  <c r="W257" i="101"/>
  <c r="CA257" i="101" s="1"/>
  <c r="S257" i="101"/>
  <c r="BZ257" i="101" s="1"/>
  <c r="O257" i="101"/>
  <c r="BY257" i="101" s="1"/>
  <c r="K257" i="101"/>
  <c r="BX257" i="101" s="1"/>
  <c r="BF258" i="100"/>
  <c r="BG258" i="100"/>
  <c r="BH258" i="100"/>
  <c r="BI258" i="100"/>
  <c r="BJ258" i="100"/>
  <c r="BK258" i="100"/>
  <c r="BL258" i="100"/>
  <c r="BM258" i="100"/>
  <c r="BN258" i="100"/>
  <c r="BO258" i="100"/>
  <c r="BP258" i="100"/>
  <c r="BT258" i="100"/>
  <c r="BU258" i="100"/>
  <c r="BV258" i="100"/>
  <c r="BW258" i="100"/>
  <c r="BX258" i="100"/>
  <c r="BY258" i="100"/>
  <c r="BZ258" i="100"/>
  <c r="CA258" i="100"/>
  <c r="CB258" i="100"/>
  <c r="CC258" i="100"/>
  <c r="AZ258" i="100"/>
  <c r="CO258" i="100" s="1"/>
  <c r="AV258" i="100"/>
  <c r="CN258" i="100" s="1"/>
  <c r="AR258" i="100"/>
  <c r="CM258" i="100" s="1"/>
  <c r="AN258" i="100"/>
  <c r="CL258" i="100" s="1"/>
  <c r="AJ258" i="100"/>
  <c r="CK258" i="100" s="1"/>
  <c r="AF258" i="100"/>
  <c r="CJ258" i="100" s="1"/>
  <c r="AB258" i="100"/>
  <c r="CI258" i="100" s="1"/>
  <c r="X258" i="100"/>
  <c r="CH258" i="100" s="1"/>
  <c r="T258" i="100"/>
  <c r="CG258" i="100" s="1"/>
  <c r="P258" i="100"/>
  <c r="CF258" i="100" s="1"/>
  <c r="BC259" i="96"/>
  <c r="BD259" i="96"/>
  <c r="BE259" i="96"/>
  <c r="BF259" i="96"/>
  <c r="BG259" i="96"/>
  <c r="BH259" i="96"/>
  <c r="BI259" i="96"/>
  <c r="BJ259" i="96"/>
  <c r="BK259" i="96"/>
  <c r="BL259" i="96"/>
  <c r="BM259" i="96"/>
  <c r="BN259" i="96"/>
  <c r="BO259" i="96"/>
  <c r="BQ259" i="96"/>
  <c r="BR259" i="96"/>
  <c r="BS259" i="96"/>
  <c r="BT259" i="96"/>
  <c r="BU259" i="96"/>
  <c r="BV259" i="96"/>
  <c r="BW259" i="96"/>
  <c r="BX259" i="96"/>
  <c r="BY259" i="96"/>
  <c r="BZ259" i="96"/>
  <c r="CA259" i="96"/>
  <c r="CB259" i="96"/>
  <c r="BM19" i="95"/>
  <c r="BP6" i="94"/>
  <c r="ER66" i="94"/>
  <c r="ER65" i="94"/>
  <c r="ER64" i="94"/>
  <c r="ER63" i="94"/>
  <c r="ER62" i="94"/>
  <c r="ER61" i="94"/>
  <c r="ER60" i="94"/>
  <c r="DZ12" i="94"/>
  <c r="DY12" i="94"/>
  <c r="DX12" i="94"/>
  <c r="DW12" i="94"/>
  <c r="DV12" i="94"/>
  <c r="DU12" i="94"/>
  <c r="DT12" i="94"/>
  <c r="DS12" i="94"/>
  <c r="DR12" i="94"/>
  <c r="DQ12" i="94"/>
  <c r="DP12" i="94"/>
  <c r="DO12" i="94"/>
  <c r="DN12" i="94"/>
  <c r="DM12" i="94"/>
  <c r="DZ11" i="94"/>
  <c r="DY11" i="94"/>
  <c r="DX11" i="94"/>
  <c r="DW11" i="94"/>
  <c r="DV11" i="94"/>
  <c r="DU11" i="94"/>
  <c r="DT11" i="94"/>
  <c r="DS11" i="94"/>
  <c r="DR11" i="94"/>
  <c r="DQ11" i="94"/>
  <c r="DP11" i="94"/>
  <c r="DO11" i="94"/>
  <c r="DN11" i="94"/>
  <c r="DM11" i="94"/>
  <c r="EO66" i="25"/>
  <c r="EO65" i="25"/>
  <c r="EO64" i="25"/>
  <c r="EO63" i="25"/>
  <c r="EO62" i="25"/>
  <c r="DW12" i="25"/>
  <c r="DV12" i="25"/>
  <c r="DU12" i="25"/>
  <c r="DT12" i="25"/>
  <c r="DS12" i="25"/>
  <c r="DR12" i="25"/>
  <c r="DQ12" i="25"/>
  <c r="DP12" i="25"/>
  <c r="DO12" i="25"/>
  <c r="DN12" i="25"/>
  <c r="DM12" i="25"/>
  <c r="DL12" i="25"/>
  <c r="DK12" i="25"/>
  <c r="DJ12" i="25"/>
  <c r="DW11" i="25"/>
  <c r="DV11" i="25"/>
  <c r="DU11" i="25"/>
  <c r="DT11" i="25"/>
  <c r="DS11" i="25"/>
  <c r="DR11" i="25"/>
  <c r="DQ11" i="25"/>
  <c r="DP11" i="25"/>
  <c r="DO11" i="25"/>
  <c r="DN11" i="25"/>
  <c r="DM11" i="25"/>
  <c r="DL11" i="25"/>
  <c r="DK11" i="25"/>
  <c r="DJ11" i="25"/>
  <c r="DG179" i="105"/>
  <c r="DH179" i="105"/>
  <c r="DI179" i="105"/>
  <c r="DJ179" i="105"/>
  <c r="DK179" i="105"/>
  <c r="DL179" i="105"/>
  <c r="DM179" i="105"/>
  <c r="DN179" i="105"/>
  <c r="DO179" i="105"/>
  <c r="DP179" i="105"/>
  <c r="DQ179" i="105"/>
  <c r="DR179" i="105"/>
  <c r="DS179" i="105"/>
  <c r="DT179" i="105"/>
  <c r="DY179" i="105"/>
  <c r="EH178" i="13"/>
  <c r="EG178" i="13"/>
  <c r="EF178" i="13"/>
  <c r="EE178" i="13"/>
  <c r="ED178" i="13"/>
  <c r="EC178" i="13"/>
  <c r="EB178" i="13"/>
  <c r="EA178" i="13"/>
  <c r="DZ178" i="13"/>
  <c r="DY178" i="13"/>
  <c r="DX178" i="13"/>
  <c r="DW178" i="13"/>
  <c r="DV178" i="13"/>
  <c r="DU178" i="13"/>
  <c r="EH177" i="13"/>
  <c r="EG177" i="13"/>
  <c r="EF177" i="13"/>
  <c r="EE177" i="13"/>
  <c r="ED177" i="13"/>
  <c r="EC177" i="13"/>
  <c r="EB177" i="13"/>
  <c r="EA177" i="13"/>
  <c r="DZ177" i="13"/>
  <c r="DY177" i="13"/>
  <c r="DX177" i="13"/>
  <c r="DW177" i="13"/>
  <c r="DV177" i="13"/>
  <c r="DU177" i="13"/>
  <c r="EH176" i="13"/>
  <c r="EG176" i="13"/>
  <c r="EF176" i="13"/>
  <c r="EE176" i="13"/>
  <c r="ED176" i="13"/>
  <c r="EC176" i="13"/>
  <c r="EB176" i="13"/>
  <c r="EA176" i="13"/>
  <c r="DZ176" i="13"/>
  <c r="DY176" i="13"/>
  <c r="DX176" i="13"/>
  <c r="DW176" i="13"/>
  <c r="DV176" i="13"/>
  <c r="DU176" i="13"/>
  <c r="EH175" i="13"/>
  <c r="EG175" i="13"/>
  <c r="EF175" i="13"/>
  <c r="EE175" i="13"/>
  <c r="ED175" i="13"/>
  <c r="EC175" i="13"/>
  <c r="EB175" i="13"/>
  <c r="EA175" i="13"/>
  <c r="DZ175" i="13"/>
  <c r="DY175" i="13"/>
  <c r="DX175" i="13"/>
  <c r="DW175" i="13"/>
  <c r="DV175" i="13"/>
  <c r="DU175" i="13"/>
  <c r="EH174" i="13"/>
  <c r="EG174" i="13"/>
  <c r="EF174" i="13"/>
  <c r="EE174" i="13"/>
  <c r="ED174" i="13"/>
  <c r="EC174" i="13"/>
  <c r="EB174" i="13"/>
  <c r="EA174" i="13"/>
  <c r="DZ174" i="13"/>
  <c r="DY174" i="13"/>
  <c r="DX174" i="13"/>
  <c r="DW174" i="13"/>
  <c r="DV174" i="13"/>
  <c r="DU174" i="13"/>
  <c r="EH173" i="13"/>
  <c r="EG173" i="13"/>
  <c r="EF173" i="13"/>
  <c r="EE173" i="13"/>
  <c r="ED173" i="13"/>
  <c r="EC173" i="13"/>
  <c r="EB173" i="13"/>
  <c r="EA173" i="13"/>
  <c r="DZ173" i="13"/>
  <c r="DY173" i="13"/>
  <c r="DX173" i="13"/>
  <c r="DW173" i="13"/>
  <c r="DV173" i="13"/>
  <c r="DU173" i="13"/>
  <c r="EH172" i="13"/>
  <c r="EG172" i="13"/>
  <c r="EF172" i="13"/>
  <c r="EE172" i="13"/>
  <c r="ED172" i="13"/>
  <c r="EC172" i="13"/>
  <c r="EB172" i="13"/>
  <c r="EA172" i="13"/>
  <c r="DZ172" i="13"/>
  <c r="DY172" i="13"/>
  <c r="DX172" i="13"/>
  <c r="DW172" i="13"/>
  <c r="DV172" i="13"/>
  <c r="DU172" i="13"/>
  <c r="EH171" i="13"/>
  <c r="EG171" i="13"/>
  <c r="EF171" i="13"/>
  <c r="EE171" i="13"/>
  <c r="ED171" i="13"/>
  <c r="EC171" i="13"/>
  <c r="EB171" i="13"/>
  <c r="EA171" i="13"/>
  <c r="DZ171" i="13"/>
  <c r="DY171" i="13"/>
  <c r="DX171" i="13"/>
  <c r="DW171" i="13"/>
  <c r="DV171" i="13"/>
  <c r="DU171" i="13"/>
  <c r="EH170" i="13"/>
  <c r="EG170" i="13"/>
  <c r="EF170" i="13"/>
  <c r="EE170" i="13"/>
  <c r="ED170" i="13"/>
  <c r="EC170" i="13"/>
  <c r="EB170" i="13"/>
  <c r="EA170" i="13"/>
  <c r="DZ170" i="13"/>
  <c r="DY170" i="13"/>
  <c r="DX170" i="13"/>
  <c r="DW170" i="13"/>
  <c r="DV170" i="13"/>
  <c r="DU170" i="13"/>
  <c r="EH169" i="13"/>
  <c r="EG169" i="13"/>
  <c r="EF169" i="13"/>
  <c r="EE169" i="13"/>
  <c r="ED169" i="13"/>
  <c r="EC169" i="13"/>
  <c r="EB169" i="13"/>
  <c r="EA169" i="13"/>
  <c r="DZ169" i="13"/>
  <c r="DY169" i="13"/>
  <c r="DX169" i="13"/>
  <c r="DW169" i="13"/>
  <c r="DV169" i="13"/>
  <c r="DU169" i="13"/>
  <c r="EH168" i="13"/>
  <c r="EG168" i="13"/>
  <c r="EF168" i="13"/>
  <c r="EE168" i="13"/>
  <c r="ED168" i="13"/>
  <c r="EC168" i="13"/>
  <c r="EB168" i="13"/>
  <c r="EA168" i="13"/>
  <c r="DZ168" i="13"/>
  <c r="DY168" i="13"/>
  <c r="DX168" i="13"/>
  <c r="DW168" i="13"/>
  <c r="DV168" i="13"/>
  <c r="DU168" i="13"/>
  <c r="EH167" i="13"/>
  <c r="EG167" i="13"/>
  <c r="EF167" i="13"/>
  <c r="EE167" i="13"/>
  <c r="ED167" i="13"/>
  <c r="EC167" i="13"/>
  <c r="EB167" i="13"/>
  <c r="EA167" i="13"/>
  <c r="DZ167" i="13"/>
  <c r="DY167" i="13"/>
  <c r="DX167" i="13"/>
  <c r="DW167" i="13"/>
  <c r="DV167" i="13"/>
  <c r="DU167" i="13"/>
  <c r="EH166" i="13"/>
  <c r="EG166" i="13"/>
  <c r="EF166" i="13"/>
  <c r="EE166" i="13"/>
  <c r="ED166" i="13"/>
  <c r="EC166" i="13"/>
  <c r="EB166" i="13"/>
  <c r="EA166" i="13"/>
  <c r="DZ166" i="13"/>
  <c r="DY166" i="13"/>
  <c r="DX166" i="13"/>
  <c r="DW166" i="13"/>
  <c r="DV166" i="13"/>
  <c r="DU166" i="13"/>
  <c r="EH165" i="13"/>
  <c r="EG165" i="13"/>
  <c r="EF165" i="13"/>
  <c r="EE165" i="13"/>
  <c r="ED165" i="13"/>
  <c r="EC165" i="13"/>
  <c r="EB165" i="13"/>
  <c r="EA165" i="13"/>
  <c r="DZ165" i="13"/>
  <c r="DY165" i="13"/>
  <c r="DX165" i="13"/>
  <c r="DW165" i="13"/>
  <c r="DV165" i="13"/>
  <c r="DU165" i="13"/>
  <c r="EH164" i="13"/>
  <c r="EG164" i="13"/>
  <c r="EF164" i="13"/>
  <c r="EE164" i="13"/>
  <c r="ED164" i="13"/>
  <c r="EC164" i="13"/>
  <c r="EB164" i="13"/>
  <c r="EA164" i="13"/>
  <c r="DZ164" i="13"/>
  <c r="DY164" i="13"/>
  <c r="DX164" i="13"/>
  <c r="DW164" i="13"/>
  <c r="DV164" i="13"/>
  <c r="DU164" i="13"/>
  <c r="EH163" i="13"/>
  <c r="EG163" i="13"/>
  <c r="EF163" i="13"/>
  <c r="EE163" i="13"/>
  <c r="ED163" i="13"/>
  <c r="EC163" i="13"/>
  <c r="EB163" i="13"/>
  <c r="EA163" i="13"/>
  <c r="DZ163" i="13"/>
  <c r="DY163" i="13"/>
  <c r="DX163" i="13"/>
  <c r="DW163" i="13"/>
  <c r="DV163" i="13"/>
  <c r="DU163" i="13"/>
  <c r="EH162" i="13"/>
  <c r="EG162" i="13"/>
  <c r="EF162" i="13"/>
  <c r="EE162" i="13"/>
  <c r="ED162" i="13"/>
  <c r="EC162" i="13"/>
  <c r="EB162" i="13"/>
  <c r="EA162" i="13"/>
  <c r="DZ162" i="13"/>
  <c r="DY162" i="13"/>
  <c r="DX162" i="13"/>
  <c r="DW162" i="13"/>
  <c r="DV162" i="13"/>
  <c r="DU162" i="13"/>
  <c r="EH161" i="13"/>
  <c r="EG161" i="13"/>
  <c r="EF161" i="13"/>
  <c r="EE161" i="13"/>
  <c r="ED161" i="13"/>
  <c r="EC161" i="13"/>
  <c r="EB161" i="13"/>
  <c r="EA161" i="13"/>
  <c r="DZ161" i="13"/>
  <c r="DY161" i="13"/>
  <c r="DX161" i="13"/>
  <c r="DW161" i="13"/>
  <c r="DV161" i="13"/>
  <c r="DU161" i="13"/>
  <c r="EH160" i="13"/>
  <c r="EG160" i="13"/>
  <c r="EF160" i="13"/>
  <c r="EE160" i="13"/>
  <c r="ED160" i="13"/>
  <c r="EC160" i="13"/>
  <c r="EB160" i="13"/>
  <c r="EA160" i="13"/>
  <c r="DZ160" i="13"/>
  <c r="DY160" i="13"/>
  <c r="DX160" i="13"/>
  <c r="DW160" i="13"/>
  <c r="DV160" i="13"/>
  <c r="DU160" i="13"/>
  <c r="EH159" i="13"/>
  <c r="EG159" i="13"/>
  <c r="EF159" i="13"/>
  <c r="EE159" i="13"/>
  <c r="ED159" i="13"/>
  <c r="EC159" i="13"/>
  <c r="EB159" i="13"/>
  <c r="EA159" i="13"/>
  <c r="DZ159" i="13"/>
  <c r="DY159" i="13"/>
  <c r="DX159" i="13"/>
  <c r="DW159" i="13"/>
  <c r="DV159" i="13"/>
  <c r="DU159" i="13"/>
  <c r="EH158" i="13"/>
  <c r="EG158" i="13"/>
  <c r="EF158" i="13"/>
  <c r="EE158" i="13"/>
  <c r="ED158" i="13"/>
  <c r="EC158" i="13"/>
  <c r="EB158" i="13"/>
  <c r="EA158" i="13"/>
  <c r="DZ158" i="13"/>
  <c r="DY158" i="13"/>
  <c r="DX158" i="13"/>
  <c r="DW158" i="13"/>
  <c r="DV158" i="13"/>
  <c r="DU158" i="13"/>
  <c r="EH157" i="13"/>
  <c r="EG157" i="13"/>
  <c r="EF157" i="13"/>
  <c r="EE157" i="13"/>
  <c r="ED157" i="13"/>
  <c r="EC157" i="13"/>
  <c r="EB157" i="13"/>
  <c r="EA157" i="13"/>
  <c r="DZ157" i="13"/>
  <c r="DY157" i="13"/>
  <c r="DX157" i="13"/>
  <c r="DW157" i="13"/>
  <c r="DV157" i="13"/>
  <c r="DU157" i="13"/>
  <c r="EH156" i="13"/>
  <c r="EG156" i="13"/>
  <c r="EF156" i="13"/>
  <c r="EE156" i="13"/>
  <c r="ED156" i="13"/>
  <c r="EC156" i="13"/>
  <c r="EB156" i="13"/>
  <c r="EA156" i="13"/>
  <c r="DZ156" i="13"/>
  <c r="DY156" i="13"/>
  <c r="DX156" i="13"/>
  <c r="DW156" i="13"/>
  <c r="DV156" i="13"/>
  <c r="DU156" i="13"/>
  <c r="EH155" i="13"/>
  <c r="EG155" i="13"/>
  <c r="EF155" i="13"/>
  <c r="EE155" i="13"/>
  <c r="ED155" i="13"/>
  <c r="EC155" i="13"/>
  <c r="EB155" i="13"/>
  <c r="EA155" i="13"/>
  <c r="DZ155" i="13"/>
  <c r="DY155" i="13"/>
  <c r="DX155" i="13"/>
  <c r="DW155" i="13"/>
  <c r="DV155" i="13"/>
  <c r="DU155" i="13"/>
  <c r="EH154" i="13"/>
  <c r="EG154" i="13"/>
  <c r="EF154" i="13"/>
  <c r="EE154" i="13"/>
  <c r="ED154" i="13"/>
  <c r="EC154" i="13"/>
  <c r="EB154" i="13"/>
  <c r="EA154" i="13"/>
  <c r="DZ154" i="13"/>
  <c r="DY154" i="13"/>
  <c r="DX154" i="13"/>
  <c r="DW154" i="13"/>
  <c r="DV154" i="13"/>
  <c r="DU154" i="13"/>
  <c r="EH153" i="13"/>
  <c r="EG153" i="13"/>
  <c r="EF153" i="13"/>
  <c r="EE153" i="13"/>
  <c r="ED153" i="13"/>
  <c r="EC153" i="13"/>
  <c r="EB153" i="13"/>
  <c r="EA153" i="13"/>
  <c r="DZ153" i="13"/>
  <c r="DY153" i="13"/>
  <c r="DX153" i="13"/>
  <c r="DW153" i="13"/>
  <c r="DV153" i="13"/>
  <c r="DU153" i="13"/>
  <c r="EH152" i="13"/>
  <c r="EG152" i="13"/>
  <c r="EF152" i="13"/>
  <c r="EE152" i="13"/>
  <c r="ED152" i="13"/>
  <c r="EC152" i="13"/>
  <c r="EB152" i="13"/>
  <c r="EA152" i="13"/>
  <c r="DZ152" i="13"/>
  <c r="DY152" i="13"/>
  <c r="DX152" i="13"/>
  <c r="DW152" i="13"/>
  <c r="DV152" i="13"/>
  <c r="DU152" i="13"/>
  <c r="EH151" i="13"/>
  <c r="EG151" i="13"/>
  <c r="EF151" i="13"/>
  <c r="EE151" i="13"/>
  <c r="ED151" i="13"/>
  <c r="EC151" i="13"/>
  <c r="EB151" i="13"/>
  <c r="EA151" i="13"/>
  <c r="DZ151" i="13"/>
  <c r="DY151" i="13"/>
  <c r="DX151" i="13"/>
  <c r="DW151" i="13"/>
  <c r="DV151" i="13"/>
  <c r="DU151" i="13"/>
  <c r="EH150" i="13"/>
  <c r="EG150" i="13"/>
  <c r="EF150" i="13"/>
  <c r="EE150" i="13"/>
  <c r="ED150" i="13"/>
  <c r="EC150" i="13"/>
  <c r="EB150" i="13"/>
  <c r="EA150" i="13"/>
  <c r="DZ150" i="13"/>
  <c r="DY150" i="13"/>
  <c r="DX150" i="13"/>
  <c r="DW150" i="13"/>
  <c r="DV150" i="13"/>
  <c r="DU150" i="13"/>
  <c r="EH149" i="13"/>
  <c r="EG149" i="13"/>
  <c r="EF149" i="13"/>
  <c r="EE149" i="13"/>
  <c r="ED149" i="13"/>
  <c r="EC149" i="13"/>
  <c r="EB149" i="13"/>
  <c r="EA149" i="13"/>
  <c r="DZ149" i="13"/>
  <c r="DY149" i="13"/>
  <c r="DX149" i="13"/>
  <c r="DW149" i="13"/>
  <c r="DV149" i="13"/>
  <c r="DU149" i="13"/>
  <c r="EH148" i="13"/>
  <c r="EG148" i="13"/>
  <c r="EF148" i="13"/>
  <c r="EE148" i="13"/>
  <c r="ED148" i="13"/>
  <c r="EC148" i="13"/>
  <c r="EB148" i="13"/>
  <c r="EA148" i="13"/>
  <c r="DZ148" i="13"/>
  <c r="DY148" i="13"/>
  <c r="DX148" i="13"/>
  <c r="DW148" i="13"/>
  <c r="DV148" i="13"/>
  <c r="DU148" i="13"/>
  <c r="EH147" i="13"/>
  <c r="EG147" i="13"/>
  <c r="EF147" i="13"/>
  <c r="EE147" i="13"/>
  <c r="ED147" i="13"/>
  <c r="EC147" i="13"/>
  <c r="EB147" i="13"/>
  <c r="EA147" i="13"/>
  <c r="DZ147" i="13"/>
  <c r="DY147" i="13"/>
  <c r="DX147" i="13"/>
  <c r="DW147" i="13"/>
  <c r="DV147" i="13"/>
  <c r="DU147" i="13"/>
  <c r="EH146" i="13"/>
  <c r="EG146" i="13"/>
  <c r="EF146" i="13"/>
  <c r="EE146" i="13"/>
  <c r="ED146" i="13"/>
  <c r="EC146" i="13"/>
  <c r="EB146" i="13"/>
  <c r="EA146" i="13"/>
  <c r="DZ146" i="13"/>
  <c r="DY146" i="13"/>
  <c r="DX146" i="13"/>
  <c r="DW146" i="13"/>
  <c r="DV146" i="13"/>
  <c r="DU146" i="13"/>
  <c r="EH145" i="13"/>
  <c r="EG145" i="13"/>
  <c r="EF145" i="13"/>
  <c r="EE145" i="13"/>
  <c r="ED145" i="13"/>
  <c r="EC145" i="13"/>
  <c r="EB145" i="13"/>
  <c r="EA145" i="13"/>
  <c r="DZ145" i="13"/>
  <c r="DY145" i="13"/>
  <c r="DX145" i="13"/>
  <c r="DW145" i="13"/>
  <c r="DV145" i="13"/>
  <c r="DU145" i="13"/>
  <c r="EH144" i="13"/>
  <c r="EG144" i="13"/>
  <c r="EF144" i="13"/>
  <c r="EE144" i="13"/>
  <c r="ED144" i="13"/>
  <c r="EC144" i="13"/>
  <c r="EB144" i="13"/>
  <c r="EA144" i="13"/>
  <c r="DZ144" i="13"/>
  <c r="DY144" i="13"/>
  <c r="DX144" i="13"/>
  <c r="DW144" i="13"/>
  <c r="DV144" i="13"/>
  <c r="DU144" i="13"/>
  <c r="EH143" i="13"/>
  <c r="EG143" i="13"/>
  <c r="EF143" i="13"/>
  <c r="EE143" i="13"/>
  <c r="ED143" i="13"/>
  <c r="EC143" i="13"/>
  <c r="EB143" i="13"/>
  <c r="EA143" i="13"/>
  <c r="DZ143" i="13"/>
  <c r="DY143" i="13"/>
  <c r="DX143" i="13"/>
  <c r="DW143" i="13"/>
  <c r="DV143" i="13"/>
  <c r="DU143" i="13"/>
  <c r="EH142" i="13"/>
  <c r="EG142" i="13"/>
  <c r="EF142" i="13"/>
  <c r="EE142" i="13"/>
  <c r="ED142" i="13"/>
  <c r="EC142" i="13"/>
  <c r="EB142" i="13"/>
  <c r="EA142" i="13"/>
  <c r="DZ142" i="13"/>
  <c r="DY142" i="13"/>
  <c r="DX142" i="13"/>
  <c r="DW142" i="13"/>
  <c r="DV142" i="13"/>
  <c r="DU142" i="13"/>
  <c r="EH141" i="13"/>
  <c r="EG141" i="13"/>
  <c r="EF141" i="13"/>
  <c r="EE141" i="13"/>
  <c r="ED141" i="13"/>
  <c r="EC141" i="13"/>
  <c r="EB141" i="13"/>
  <c r="EA141" i="13"/>
  <c r="DZ141" i="13"/>
  <c r="DY141" i="13"/>
  <c r="DX141" i="13"/>
  <c r="DW141" i="13"/>
  <c r="DV141" i="13"/>
  <c r="DU141" i="13"/>
  <c r="EH140" i="13"/>
  <c r="EG140" i="13"/>
  <c r="EF140" i="13"/>
  <c r="EE140" i="13"/>
  <c r="ED140" i="13"/>
  <c r="EC140" i="13"/>
  <c r="EB140" i="13"/>
  <c r="EA140" i="13"/>
  <c r="DZ140" i="13"/>
  <c r="DY140" i="13"/>
  <c r="DX140" i="13"/>
  <c r="DW140" i="13"/>
  <c r="DV140" i="13"/>
  <c r="DU140" i="13"/>
  <c r="EH139" i="13"/>
  <c r="EG139" i="13"/>
  <c r="EF139" i="13"/>
  <c r="EE139" i="13"/>
  <c r="ED139" i="13"/>
  <c r="EC139" i="13"/>
  <c r="EB139" i="13"/>
  <c r="EA139" i="13"/>
  <c r="DZ139" i="13"/>
  <c r="DY139" i="13"/>
  <c r="DX139" i="13"/>
  <c r="DW139" i="13"/>
  <c r="DV139" i="13"/>
  <c r="DU139" i="13"/>
  <c r="EH138" i="13"/>
  <c r="EG138" i="13"/>
  <c r="EF138" i="13"/>
  <c r="EE138" i="13"/>
  <c r="ED138" i="13"/>
  <c r="EC138" i="13"/>
  <c r="EB138" i="13"/>
  <c r="EA138" i="13"/>
  <c r="DZ138" i="13"/>
  <c r="DY138" i="13"/>
  <c r="DX138" i="13"/>
  <c r="DW138" i="13"/>
  <c r="DV138" i="13"/>
  <c r="DU138" i="13"/>
  <c r="EH137" i="13"/>
  <c r="EG137" i="13"/>
  <c r="EF137" i="13"/>
  <c r="EE137" i="13"/>
  <c r="ED137" i="13"/>
  <c r="EC137" i="13"/>
  <c r="EB137" i="13"/>
  <c r="EA137" i="13"/>
  <c r="DZ137" i="13"/>
  <c r="DY137" i="13"/>
  <c r="DX137" i="13"/>
  <c r="DW137" i="13"/>
  <c r="DV137" i="13"/>
  <c r="DU137" i="13"/>
  <c r="EH136" i="13"/>
  <c r="EG136" i="13"/>
  <c r="EF136" i="13"/>
  <c r="EE136" i="13"/>
  <c r="ED136" i="13"/>
  <c r="EC136" i="13"/>
  <c r="EB136" i="13"/>
  <c r="EA136" i="13"/>
  <c r="DZ136" i="13"/>
  <c r="DY136" i="13"/>
  <c r="DX136" i="13"/>
  <c r="DW136" i="13"/>
  <c r="DV136" i="13"/>
  <c r="DU136" i="13"/>
  <c r="EH135" i="13"/>
  <c r="EG135" i="13"/>
  <c r="EF135" i="13"/>
  <c r="EE135" i="13"/>
  <c r="ED135" i="13"/>
  <c r="EC135" i="13"/>
  <c r="EB135" i="13"/>
  <c r="EA135" i="13"/>
  <c r="DZ135" i="13"/>
  <c r="DY135" i="13"/>
  <c r="DX135" i="13"/>
  <c r="DW135" i="13"/>
  <c r="DV135" i="13"/>
  <c r="DU135" i="13"/>
  <c r="EH134" i="13"/>
  <c r="EG134" i="13"/>
  <c r="EF134" i="13"/>
  <c r="EE134" i="13"/>
  <c r="ED134" i="13"/>
  <c r="EC134" i="13"/>
  <c r="EB134" i="13"/>
  <c r="EA134" i="13"/>
  <c r="DZ134" i="13"/>
  <c r="DY134" i="13"/>
  <c r="DX134" i="13"/>
  <c r="DW134" i="13"/>
  <c r="DV134" i="13"/>
  <c r="DU134" i="13"/>
  <c r="EH133" i="13"/>
  <c r="EG133" i="13"/>
  <c r="EF133" i="13"/>
  <c r="EE133" i="13"/>
  <c r="ED133" i="13"/>
  <c r="EC133" i="13"/>
  <c r="EB133" i="13"/>
  <c r="EA133" i="13"/>
  <c r="DZ133" i="13"/>
  <c r="DY133" i="13"/>
  <c r="DX133" i="13"/>
  <c r="DW133" i="13"/>
  <c r="DV133" i="13"/>
  <c r="DU133" i="13"/>
  <c r="EH132" i="13"/>
  <c r="EG132" i="13"/>
  <c r="EF132" i="13"/>
  <c r="EE132" i="13"/>
  <c r="ED132" i="13"/>
  <c r="EC132" i="13"/>
  <c r="EB132" i="13"/>
  <c r="EA132" i="13"/>
  <c r="DZ132" i="13"/>
  <c r="DY132" i="13"/>
  <c r="DX132" i="13"/>
  <c r="DW132" i="13"/>
  <c r="DV132" i="13"/>
  <c r="DU132" i="13"/>
  <c r="EH131" i="13"/>
  <c r="EG131" i="13"/>
  <c r="EF131" i="13"/>
  <c r="EE131" i="13"/>
  <c r="ED131" i="13"/>
  <c r="EC131" i="13"/>
  <c r="EB131" i="13"/>
  <c r="EA131" i="13"/>
  <c r="DZ131" i="13"/>
  <c r="DY131" i="13"/>
  <c r="DX131" i="13"/>
  <c r="DW131" i="13"/>
  <c r="DV131" i="13"/>
  <c r="DU131" i="13"/>
  <c r="EH130" i="13"/>
  <c r="EG130" i="13"/>
  <c r="EF130" i="13"/>
  <c r="EE130" i="13"/>
  <c r="ED130" i="13"/>
  <c r="EC130" i="13"/>
  <c r="EB130" i="13"/>
  <c r="EA130" i="13"/>
  <c r="DZ130" i="13"/>
  <c r="DY130" i="13"/>
  <c r="DX130" i="13"/>
  <c r="DW130" i="13"/>
  <c r="DV130" i="13"/>
  <c r="DU130" i="13"/>
  <c r="EH129" i="13"/>
  <c r="EG129" i="13"/>
  <c r="EF129" i="13"/>
  <c r="EE129" i="13"/>
  <c r="ED129" i="13"/>
  <c r="EC129" i="13"/>
  <c r="EB129" i="13"/>
  <c r="EA129" i="13"/>
  <c r="DZ129" i="13"/>
  <c r="DY129" i="13"/>
  <c r="DX129" i="13"/>
  <c r="DW129" i="13"/>
  <c r="DV129" i="13"/>
  <c r="DU129" i="13"/>
  <c r="EH128" i="13"/>
  <c r="EG128" i="13"/>
  <c r="EF128" i="13"/>
  <c r="EE128" i="13"/>
  <c r="ED128" i="13"/>
  <c r="EC128" i="13"/>
  <c r="EB128" i="13"/>
  <c r="EA128" i="13"/>
  <c r="DZ128" i="13"/>
  <c r="DY128" i="13"/>
  <c r="DX128" i="13"/>
  <c r="DW128" i="13"/>
  <c r="DV128" i="13"/>
  <c r="DU128" i="13"/>
  <c r="EH127" i="13"/>
  <c r="EG127" i="13"/>
  <c r="EF127" i="13"/>
  <c r="EE127" i="13"/>
  <c r="ED127" i="13"/>
  <c r="EC127" i="13"/>
  <c r="EB127" i="13"/>
  <c r="EA127" i="13"/>
  <c r="DZ127" i="13"/>
  <c r="DY127" i="13"/>
  <c r="DX127" i="13"/>
  <c r="DW127" i="13"/>
  <c r="DV127" i="13"/>
  <c r="DU127" i="13"/>
  <c r="EH126" i="13"/>
  <c r="EG126" i="13"/>
  <c r="EF126" i="13"/>
  <c r="EE126" i="13"/>
  <c r="ED126" i="13"/>
  <c r="EC126" i="13"/>
  <c r="EB126" i="13"/>
  <c r="EA126" i="13"/>
  <c r="DZ126" i="13"/>
  <c r="DY126" i="13"/>
  <c r="DX126" i="13"/>
  <c r="DW126" i="13"/>
  <c r="DV126" i="13"/>
  <c r="DU126" i="13"/>
  <c r="EH125" i="13"/>
  <c r="EG125" i="13"/>
  <c r="EF125" i="13"/>
  <c r="EE125" i="13"/>
  <c r="ED125" i="13"/>
  <c r="EC125" i="13"/>
  <c r="EB125" i="13"/>
  <c r="EA125" i="13"/>
  <c r="DZ125" i="13"/>
  <c r="DY125" i="13"/>
  <c r="DX125" i="13"/>
  <c r="DW125" i="13"/>
  <c r="DV125" i="13"/>
  <c r="DU125" i="13"/>
  <c r="EH124" i="13"/>
  <c r="EG124" i="13"/>
  <c r="EF124" i="13"/>
  <c r="EE124" i="13"/>
  <c r="ED124" i="13"/>
  <c r="EC124" i="13"/>
  <c r="EB124" i="13"/>
  <c r="EA124" i="13"/>
  <c r="DZ124" i="13"/>
  <c r="DY124" i="13"/>
  <c r="DX124" i="13"/>
  <c r="DW124" i="13"/>
  <c r="DV124" i="13"/>
  <c r="DU124" i="13"/>
  <c r="EH123" i="13"/>
  <c r="EG123" i="13"/>
  <c r="EF123" i="13"/>
  <c r="EE123" i="13"/>
  <c r="ED123" i="13"/>
  <c r="EC123" i="13"/>
  <c r="EB123" i="13"/>
  <c r="EA123" i="13"/>
  <c r="DZ123" i="13"/>
  <c r="DY123" i="13"/>
  <c r="DX123" i="13"/>
  <c r="DW123" i="13"/>
  <c r="DV123" i="13"/>
  <c r="DU123" i="13"/>
  <c r="EH122" i="13"/>
  <c r="EG122" i="13"/>
  <c r="EF122" i="13"/>
  <c r="EE122" i="13"/>
  <c r="ED122" i="13"/>
  <c r="EC122" i="13"/>
  <c r="EB122" i="13"/>
  <c r="EA122" i="13"/>
  <c r="DZ122" i="13"/>
  <c r="DY122" i="13"/>
  <c r="DX122" i="13"/>
  <c r="DW122" i="13"/>
  <c r="DV122" i="13"/>
  <c r="DU122" i="13"/>
  <c r="EH121" i="13"/>
  <c r="EG121" i="13"/>
  <c r="EF121" i="13"/>
  <c r="EE121" i="13"/>
  <c r="ED121" i="13"/>
  <c r="EC121" i="13"/>
  <c r="EB121" i="13"/>
  <c r="EA121" i="13"/>
  <c r="DZ121" i="13"/>
  <c r="DY121" i="13"/>
  <c r="DX121" i="13"/>
  <c r="DW121" i="13"/>
  <c r="DV121" i="13"/>
  <c r="DU121" i="13"/>
  <c r="EH120" i="13"/>
  <c r="EG120" i="13"/>
  <c r="EF120" i="13"/>
  <c r="EE120" i="13"/>
  <c r="ED120" i="13"/>
  <c r="EC120" i="13"/>
  <c r="EB120" i="13"/>
  <c r="EA120" i="13"/>
  <c r="DZ120" i="13"/>
  <c r="DY120" i="13"/>
  <c r="DX120" i="13"/>
  <c r="DW120" i="13"/>
  <c r="DV120" i="13"/>
  <c r="DU120" i="13"/>
  <c r="EH119" i="13"/>
  <c r="EG119" i="13"/>
  <c r="EF119" i="13"/>
  <c r="EE119" i="13"/>
  <c r="ED119" i="13"/>
  <c r="EC119" i="13"/>
  <c r="EB119" i="13"/>
  <c r="EA119" i="13"/>
  <c r="DZ119" i="13"/>
  <c r="DY119" i="13"/>
  <c r="DX119" i="13"/>
  <c r="DW119" i="13"/>
  <c r="DV119" i="13"/>
  <c r="DU119" i="13"/>
  <c r="EH118" i="13"/>
  <c r="EG118" i="13"/>
  <c r="EF118" i="13"/>
  <c r="EE118" i="13"/>
  <c r="ED118" i="13"/>
  <c r="EC118" i="13"/>
  <c r="EB118" i="13"/>
  <c r="EA118" i="13"/>
  <c r="DZ118" i="13"/>
  <c r="DY118" i="13"/>
  <c r="DX118" i="13"/>
  <c r="DW118" i="13"/>
  <c r="DV118" i="13"/>
  <c r="DU118" i="13"/>
  <c r="EH117" i="13"/>
  <c r="EG117" i="13"/>
  <c r="EF117" i="13"/>
  <c r="EE117" i="13"/>
  <c r="ED117" i="13"/>
  <c r="EC117" i="13"/>
  <c r="EB117" i="13"/>
  <c r="EA117" i="13"/>
  <c r="DZ117" i="13"/>
  <c r="DY117" i="13"/>
  <c r="DX117" i="13"/>
  <c r="DW117" i="13"/>
  <c r="DV117" i="13"/>
  <c r="DU117" i="13"/>
  <c r="EH116" i="13"/>
  <c r="EG116" i="13"/>
  <c r="EF116" i="13"/>
  <c r="EE116" i="13"/>
  <c r="ED116" i="13"/>
  <c r="EC116" i="13"/>
  <c r="EB116" i="13"/>
  <c r="EA116" i="13"/>
  <c r="DZ116" i="13"/>
  <c r="DY116" i="13"/>
  <c r="DX116" i="13"/>
  <c r="DW116" i="13"/>
  <c r="DV116" i="13"/>
  <c r="DU116" i="13"/>
  <c r="EH115" i="13"/>
  <c r="EG115" i="13"/>
  <c r="EF115" i="13"/>
  <c r="EE115" i="13"/>
  <c r="ED115" i="13"/>
  <c r="EC115" i="13"/>
  <c r="EB115" i="13"/>
  <c r="EA115" i="13"/>
  <c r="DZ115" i="13"/>
  <c r="DY115" i="13"/>
  <c r="DX115" i="13"/>
  <c r="DW115" i="13"/>
  <c r="DV115" i="13"/>
  <c r="DU115" i="13"/>
  <c r="EH114" i="13"/>
  <c r="EG114" i="13"/>
  <c r="EF114" i="13"/>
  <c r="EE114" i="13"/>
  <c r="ED114" i="13"/>
  <c r="EC114" i="13"/>
  <c r="EB114" i="13"/>
  <c r="EA114" i="13"/>
  <c r="DZ114" i="13"/>
  <c r="DY114" i="13"/>
  <c r="DX114" i="13"/>
  <c r="DW114" i="13"/>
  <c r="DV114" i="13"/>
  <c r="DU114" i="13"/>
  <c r="EH113" i="13"/>
  <c r="EG113" i="13"/>
  <c r="EF113" i="13"/>
  <c r="EE113" i="13"/>
  <c r="ED113" i="13"/>
  <c r="EC113" i="13"/>
  <c r="EB113" i="13"/>
  <c r="EA113" i="13"/>
  <c r="DZ113" i="13"/>
  <c r="DY113" i="13"/>
  <c r="DX113" i="13"/>
  <c r="DW113" i="13"/>
  <c r="DV113" i="13"/>
  <c r="DU113" i="13"/>
  <c r="EH112" i="13"/>
  <c r="EG112" i="13"/>
  <c r="EF112" i="13"/>
  <c r="EE112" i="13"/>
  <c r="ED112" i="13"/>
  <c r="EC112" i="13"/>
  <c r="EB112" i="13"/>
  <c r="EA112" i="13"/>
  <c r="DZ112" i="13"/>
  <c r="DY112" i="13"/>
  <c r="DX112" i="13"/>
  <c r="DW112" i="13"/>
  <c r="DV112" i="13"/>
  <c r="DU112" i="13"/>
  <c r="EH111" i="13"/>
  <c r="EG111" i="13"/>
  <c r="EF111" i="13"/>
  <c r="EE111" i="13"/>
  <c r="ED111" i="13"/>
  <c r="EC111" i="13"/>
  <c r="EB111" i="13"/>
  <c r="EA111" i="13"/>
  <c r="DZ111" i="13"/>
  <c r="DY111" i="13"/>
  <c r="DX111" i="13"/>
  <c r="DW111" i="13"/>
  <c r="DV111" i="13"/>
  <c r="DU111" i="13"/>
  <c r="EH110" i="13"/>
  <c r="EG110" i="13"/>
  <c r="EF110" i="13"/>
  <c r="EE110" i="13"/>
  <c r="ED110" i="13"/>
  <c r="EC110" i="13"/>
  <c r="EB110" i="13"/>
  <c r="EA110" i="13"/>
  <c r="DZ110" i="13"/>
  <c r="DY110" i="13"/>
  <c r="DX110" i="13"/>
  <c r="DW110" i="13"/>
  <c r="DV110" i="13"/>
  <c r="DU110" i="13"/>
  <c r="EH109" i="13"/>
  <c r="EG109" i="13"/>
  <c r="EF109" i="13"/>
  <c r="EE109" i="13"/>
  <c r="ED109" i="13"/>
  <c r="EC109" i="13"/>
  <c r="EB109" i="13"/>
  <c r="EA109" i="13"/>
  <c r="DZ109" i="13"/>
  <c r="DY109" i="13"/>
  <c r="DX109" i="13"/>
  <c r="DW109" i="13"/>
  <c r="DV109" i="13"/>
  <c r="DU109" i="13"/>
  <c r="EH108" i="13"/>
  <c r="EG108" i="13"/>
  <c r="EF108" i="13"/>
  <c r="EE108" i="13"/>
  <c r="ED108" i="13"/>
  <c r="EC108" i="13"/>
  <c r="EB108" i="13"/>
  <c r="EA108" i="13"/>
  <c r="DZ108" i="13"/>
  <c r="DY108" i="13"/>
  <c r="DX108" i="13"/>
  <c r="DW108" i="13"/>
  <c r="DV108" i="13"/>
  <c r="DU108" i="13"/>
  <c r="EH107" i="13"/>
  <c r="EG107" i="13"/>
  <c r="EF107" i="13"/>
  <c r="EE107" i="13"/>
  <c r="ED107" i="13"/>
  <c r="EC107" i="13"/>
  <c r="EB107" i="13"/>
  <c r="EA107" i="13"/>
  <c r="DZ107" i="13"/>
  <c r="DY107" i="13"/>
  <c r="DX107" i="13"/>
  <c r="DW107" i="13"/>
  <c r="DV107" i="13"/>
  <c r="DU107" i="13"/>
  <c r="EH106" i="13"/>
  <c r="EG106" i="13"/>
  <c r="EF106" i="13"/>
  <c r="EE106" i="13"/>
  <c r="ED106" i="13"/>
  <c r="EC106" i="13"/>
  <c r="EB106" i="13"/>
  <c r="EA106" i="13"/>
  <c r="DZ106" i="13"/>
  <c r="DY106" i="13"/>
  <c r="DX106" i="13"/>
  <c r="DW106" i="13"/>
  <c r="DV106" i="13"/>
  <c r="DU106" i="13"/>
  <c r="EH105" i="13"/>
  <c r="EG105" i="13"/>
  <c r="EF105" i="13"/>
  <c r="EE105" i="13"/>
  <c r="ED105" i="13"/>
  <c r="EC105" i="13"/>
  <c r="EB105" i="13"/>
  <c r="EA105" i="13"/>
  <c r="DZ105" i="13"/>
  <c r="DY105" i="13"/>
  <c r="DX105" i="13"/>
  <c r="DW105" i="13"/>
  <c r="DV105" i="13"/>
  <c r="DU105" i="13"/>
  <c r="EH104" i="13"/>
  <c r="EG104" i="13"/>
  <c r="EF104" i="13"/>
  <c r="EE104" i="13"/>
  <c r="ED104" i="13"/>
  <c r="EC104" i="13"/>
  <c r="EB104" i="13"/>
  <c r="EA104" i="13"/>
  <c r="DZ104" i="13"/>
  <c r="DY104" i="13"/>
  <c r="DX104" i="13"/>
  <c r="DW104" i="13"/>
  <c r="DV104" i="13"/>
  <c r="DU104" i="13"/>
  <c r="EH103" i="13"/>
  <c r="EG103" i="13"/>
  <c r="EF103" i="13"/>
  <c r="EE103" i="13"/>
  <c r="ED103" i="13"/>
  <c r="EC103" i="13"/>
  <c r="EB103" i="13"/>
  <c r="EA103" i="13"/>
  <c r="DZ103" i="13"/>
  <c r="DY103" i="13"/>
  <c r="DX103" i="13"/>
  <c r="DW103" i="13"/>
  <c r="DV103" i="13"/>
  <c r="DU103" i="13"/>
  <c r="EH102" i="13"/>
  <c r="EG102" i="13"/>
  <c r="EF102" i="13"/>
  <c r="EE102" i="13"/>
  <c r="ED102" i="13"/>
  <c r="EC102" i="13"/>
  <c r="EB102" i="13"/>
  <c r="EA102" i="13"/>
  <c r="DZ102" i="13"/>
  <c r="DY102" i="13"/>
  <c r="DX102" i="13"/>
  <c r="DW102" i="13"/>
  <c r="DV102" i="13"/>
  <c r="DU102" i="13"/>
  <c r="EH101" i="13"/>
  <c r="EG101" i="13"/>
  <c r="EF101" i="13"/>
  <c r="EE101" i="13"/>
  <c r="ED101" i="13"/>
  <c r="EC101" i="13"/>
  <c r="EB101" i="13"/>
  <c r="EA101" i="13"/>
  <c r="DZ101" i="13"/>
  <c r="DY101" i="13"/>
  <c r="DX101" i="13"/>
  <c r="DW101" i="13"/>
  <c r="DV101" i="13"/>
  <c r="DU101" i="13"/>
  <c r="EH100" i="13"/>
  <c r="EG100" i="13"/>
  <c r="EF100" i="13"/>
  <c r="EE100" i="13"/>
  <c r="ED100" i="13"/>
  <c r="EC100" i="13"/>
  <c r="EB100" i="13"/>
  <c r="EA100" i="13"/>
  <c r="DZ100" i="13"/>
  <c r="DY100" i="13"/>
  <c r="DX100" i="13"/>
  <c r="DW100" i="13"/>
  <c r="DV100" i="13"/>
  <c r="DU100" i="13"/>
  <c r="EH99" i="13"/>
  <c r="EG99" i="13"/>
  <c r="EF99" i="13"/>
  <c r="EE99" i="13"/>
  <c r="ED99" i="13"/>
  <c r="EC99" i="13"/>
  <c r="EB99" i="13"/>
  <c r="EA99" i="13"/>
  <c r="DZ99" i="13"/>
  <c r="DY99" i="13"/>
  <c r="DX99" i="13"/>
  <c r="DW99" i="13"/>
  <c r="DV99" i="13"/>
  <c r="DU99" i="13"/>
  <c r="EH98" i="13"/>
  <c r="EG98" i="13"/>
  <c r="EF98" i="13"/>
  <c r="EE98" i="13"/>
  <c r="ED98" i="13"/>
  <c r="EC98" i="13"/>
  <c r="EB98" i="13"/>
  <c r="EA98" i="13"/>
  <c r="DZ98" i="13"/>
  <c r="DY98" i="13"/>
  <c r="DX98" i="13"/>
  <c r="DW98" i="13"/>
  <c r="DV98" i="13"/>
  <c r="DU98" i="13"/>
  <c r="EH97" i="13"/>
  <c r="EG97" i="13"/>
  <c r="EF97" i="13"/>
  <c r="EE97" i="13"/>
  <c r="ED97" i="13"/>
  <c r="EC97" i="13"/>
  <c r="EB97" i="13"/>
  <c r="EA97" i="13"/>
  <c r="DZ97" i="13"/>
  <c r="DY97" i="13"/>
  <c r="DX97" i="13"/>
  <c r="DW97" i="13"/>
  <c r="DV97" i="13"/>
  <c r="DU97" i="13"/>
  <c r="EH96" i="13"/>
  <c r="EG96" i="13"/>
  <c r="EF96" i="13"/>
  <c r="EE96" i="13"/>
  <c r="ED96" i="13"/>
  <c r="EC96" i="13"/>
  <c r="EB96" i="13"/>
  <c r="EA96" i="13"/>
  <c r="DZ96" i="13"/>
  <c r="DY96" i="13"/>
  <c r="DX96" i="13"/>
  <c r="DW96" i="13"/>
  <c r="DV96" i="13"/>
  <c r="DU96" i="13"/>
  <c r="EH95" i="13"/>
  <c r="EG95" i="13"/>
  <c r="EF95" i="13"/>
  <c r="EE95" i="13"/>
  <c r="ED95" i="13"/>
  <c r="EC95" i="13"/>
  <c r="EB95" i="13"/>
  <c r="EA95" i="13"/>
  <c r="DZ95" i="13"/>
  <c r="DY95" i="13"/>
  <c r="DX95" i="13"/>
  <c r="DW95" i="13"/>
  <c r="DV95" i="13"/>
  <c r="DU95" i="13"/>
  <c r="EH94" i="13"/>
  <c r="EG94" i="13"/>
  <c r="EF94" i="13"/>
  <c r="EE94" i="13"/>
  <c r="ED94" i="13"/>
  <c r="EC94" i="13"/>
  <c r="EB94" i="13"/>
  <c r="EA94" i="13"/>
  <c r="DZ94" i="13"/>
  <c r="DY94" i="13"/>
  <c r="DX94" i="13"/>
  <c r="DW94" i="13"/>
  <c r="DV94" i="13"/>
  <c r="DU94" i="13"/>
  <c r="EH93" i="13"/>
  <c r="EG93" i="13"/>
  <c r="EF93" i="13"/>
  <c r="EE93" i="13"/>
  <c r="ED93" i="13"/>
  <c r="EC93" i="13"/>
  <c r="EB93" i="13"/>
  <c r="EA93" i="13"/>
  <c r="DZ93" i="13"/>
  <c r="DY93" i="13"/>
  <c r="DX93" i="13"/>
  <c r="DW93" i="13"/>
  <c r="DV93" i="13"/>
  <c r="DU93" i="13"/>
  <c r="EH92" i="13"/>
  <c r="EG92" i="13"/>
  <c r="EF92" i="13"/>
  <c r="EE92" i="13"/>
  <c r="ED92" i="13"/>
  <c r="EC92" i="13"/>
  <c r="EB92" i="13"/>
  <c r="EA92" i="13"/>
  <c r="DZ92" i="13"/>
  <c r="DY92" i="13"/>
  <c r="DX92" i="13"/>
  <c r="DW92" i="13"/>
  <c r="DV92" i="13"/>
  <c r="DU92" i="13"/>
  <c r="EH91" i="13"/>
  <c r="EG91" i="13"/>
  <c r="EF91" i="13"/>
  <c r="EE91" i="13"/>
  <c r="ED91" i="13"/>
  <c r="EC91" i="13"/>
  <c r="EB91" i="13"/>
  <c r="EA91" i="13"/>
  <c r="DZ91" i="13"/>
  <c r="DY91" i="13"/>
  <c r="DX91" i="13"/>
  <c r="DW91" i="13"/>
  <c r="DV91" i="13"/>
  <c r="DU91" i="13"/>
  <c r="EH90" i="13"/>
  <c r="EG90" i="13"/>
  <c r="EF90" i="13"/>
  <c r="EE90" i="13"/>
  <c r="ED90" i="13"/>
  <c r="EC90" i="13"/>
  <c r="EB90" i="13"/>
  <c r="EA90" i="13"/>
  <c r="DZ90" i="13"/>
  <c r="DY90" i="13"/>
  <c r="DX90" i="13"/>
  <c r="DW90" i="13"/>
  <c r="DV90" i="13"/>
  <c r="DU90" i="13"/>
  <c r="EH89" i="13"/>
  <c r="EG89" i="13"/>
  <c r="EF89" i="13"/>
  <c r="EE89" i="13"/>
  <c r="ED89" i="13"/>
  <c r="EC89" i="13"/>
  <c r="EB89" i="13"/>
  <c r="EA89" i="13"/>
  <c r="DZ89" i="13"/>
  <c r="DY89" i="13"/>
  <c r="DX89" i="13"/>
  <c r="DW89" i="13"/>
  <c r="DV89" i="13"/>
  <c r="DU89" i="13"/>
  <c r="EH88" i="13"/>
  <c r="EG88" i="13"/>
  <c r="EF88" i="13"/>
  <c r="EE88" i="13"/>
  <c r="ED88" i="13"/>
  <c r="EC88" i="13"/>
  <c r="EB88" i="13"/>
  <c r="EA88" i="13"/>
  <c r="DZ88" i="13"/>
  <c r="DY88" i="13"/>
  <c r="DX88" i="13"/>
  <c r="DW88" i="13"/>
  <c r="DV88" i="13"/>
  <c r="DU88" i="13"/>
  <c r="EH87" i="13"/>
  <c r="EG87" i="13"/>
  <c r="EF87" i="13"/>
  <c r="EE87" i="13"/>
  <c r="ED87" i="13"/>
  <c r="EC87" i="13"/>
  <c r="EB87" i="13"/>
  <c r="EA87" i="13"/>
  <c r="DZ87" i="13"/>
  <c r="DY87" i="13"/>
  <c r="DX87" i="13"/>
  <c r="DW87" i="13"/>
  <c r="DV87" i="13"/>
  <c r="DU87" i="13"/>
  <c r="EH86" i="13"/>
  <c r="EG86" i="13"/>
  <c r="EF86" i="13"/>
  <c r="EE86" i="13"/>
  <c r="ED86" i="13"/>
  <c r="EC86" i="13"/>
  <c r="EB86" i="13"/>
  <c r="EA86" i="13"/>
  <c r="DZ86" i="13"/>
  <c r="DY86" i="13"/>
  <c r="DX86" i="13"/>
  <c r="DW86" i="13"/>
  <c r="DV86" i="13"/>
  <c r="DU86" i="13"/>
  <c r="EH85" i="13"/>
  <c r="EG85" i="13"/>
  <c r="EF85" i="13"/>
  <c r="EE85" i="13"/>
  <c r="ED85" i="13"/>
  <c r="EC85" i="13"/>
  <c r="EB85" i="13"/>
  <c r="EA85" i="13"/>
  <c r="DZ85" i="13"/>
  <c r="DY85" i="13"/>
  <c r="DX85" i="13"/>
  <c r="DW85" i="13"/>
  <c r="DV85" i="13"/>
  <c r="DU85" i="13"/>
  <c r="EH84" i="13"/>
  <c r="EG84" i="13"/>
  <c r="EF84" i="13"/>
  <c r="EE84" i="13"/>
  <c r="ED84" i="13"/>
  <c r="EC84" i="13"/>
  <c r="EB84" i="13"/>
  <c r="EA84" i="13"/>
  <c r="DZ84" i="13"/>
  <c r="DY84" i="13"/>
  <c r="DX84" i="13"/>
  <c r="DW84" i="13"/>
  <c r="DV84" i="13"/>
  <c r="DU84" i="13"/>
  <c r="EH83" i="13"/>
  <c r="EG83" i="13"/>
  <c r="EF83" i="13"/>
  <c r="EE83" i="13"/>
  <c r="ED83" i="13"/>
  <c r="EC83" i="13"/>
  <c r="EB83" i="13"/>
  <c r="EA83" i="13"/>
  <c r="DZ83" i="13"/>
  <c r="DY83" i="13"/>
  <c r="DX83" i="13"/>
  <c r="DW83" i="13"/>
  <c r="DV83" i="13"/>
  <c r="DU83" i="13"/>
  <c r="EZ66" i="13"/>
  <c r="EZ65" i="13"/>
  <c r="EZ64" i="13"/>
  <c r="EZ63" i="13"/>
  <c r="EZ62" i="13"/>
  <c r="EZ61" i="13"/>
  <c r="EZ60" i="13"/>
  <c r="U672" i="13"/>
  <c r="W672" i="13"/>
  <c r="X672" i="13"/>
  <c r="Y672" i="13"/>
  <c r="Z672" i="13"/>
  <c r="AA672" i="13"/>
  <c r="AB672" i="13"/>
  <c r="AF672" i="13"/>
  <c r="AG672" i="13"/>
  <c r="AH672" i="13"/>
  <c r="AI672" i="13"/>
  <c r="AJ672" i="13"/>
  <c r="AK672" i="13"/>
  <c r="AO672" i="13"/>
  <c r="AP672" i="13"/>
  <c r="AQ672" i="13"/>
  <c r="AR672" i="13"/>
  <c r="AS672" i="13"/>
  <c r="AT672" i="13"/>
  <c r="AU672" i="13"/>
  <c r="AV672" i="13"/>
  <c r="AW672" i="13"/>
  <c r="AX672" i="13"/>
  <c r="AY672" i="13"/>
  <c r="AZ672" i="13"/>
  <c r="BA672" i="13"/>
  <c r="BC672" i="13"/>
  <c r="BD672" i="13"/>
  <c r="BE672" i="13"/>
  <c r="BF672" i="13"/>
  <c r="BG672" i="13"/>
  <c r="BH672" i="13"/>
  <c r="EK43" i="25" l="1"/>
  <c r="EB179" i="105"/>
  <c r="EK131" i="13"/>
  <c r="EV26" i="13"/>
  <c r="EO164" i="13"/>
  <c r="EO166" i="13"/>
  <c r="EO168" i="13"/>
  <c r="EQ168" i="13"/>
  <c r="EO170" i="13"/>
  <c r="EQ170" i="13"/>
  <c r="EO172" i="13"/>
  <c r="EQ172" i="13"/>
  <c r="ER114" i="13"/>
  <c r="EP114" i="13"/>
  <c r="ER116" i="13"/>
  <c r="EP116" i="13"/>
  <c r="ER118" i="13"/>
  <c r="EP118" i="13"/>
  <c r="ER122" i="13"/>
  <c r="EP122" i="13"/>
  <c r="EP128" i="13"/>
  <c r="EL91" i="13"/>
  <c r="EL93" i="13"/>
  <c r="EL95" i="13"/>
  <c r="EL97" i="13"/>
  <c r="EL99" i="13"/>
  <c r="EL101" i="13"/>
  <c r="EL103" i="13"/>
  <c r="EL105" i="13"/>
  <c r="EL107" i="13"/>
  <c r="EN107" i="13"/>
  <c r="EN153" i="13"/>
  <c r="EL155" i="13"/>
  <c r="EL157" i="13"/>
  <c r="EL173" i="13"/>
  <c r="EO174" i="13"/>
  <c r="EQ174" i="13"/>
  <c r="EL175" i="13"/>
  <c r="EN175" i="13"/>
  <c r="EO176" i="13"/>
  <c r="EQ176" i="13"/>
  <c r="EL177" i="13"/>
  <c r="EN177" i="13"/>
  <c r="DU179" i="105"/>
  <c r="DX179" i="105"/>
  <c r="AD672" i="13"/>
  <c r="AC672" i="13" s="1"/>
  <c r="EV16" i="13"/>
  <c r="EL89" i="13"/>
  <c r="EO108" i="13"/>
  <c r="EO92" i="13"/>
  <c r="EI100" i="13"/>
  <c r="EQ104" i="13"/>
  <c r="EQ106" i="13"/>
  <c r="EQ88" i="13"/>
  <c r="EQ92" i="13"/>
  <c r="EQ96" i="13"/>
  <c r="EO100" i="13"/>
  <c r="EN105" i="13"/>
  <c r="ER104" i="13"/>
  <c r="EP104" i="13"/>
  <c r="EN129" i="13"/>
  <c r="EP130" i="13"/>
  <c r="ER134" i="13"/>
  <c r="EP134" i="13"/>
  <c r="ER138" i="13"/>
  <c r="EP138" i="13"/>
  <c r="EN141" i="13"/>
  <c r="ER142" i="13"/>
  <c r="EP142" i="13"/>
  <c r="EN145" i="13"/>
  <c r="ER146" i="13"/>
  <c r="EP146" i="13"/>
  <c r="EN149" i="13"/>
  <c r="EJ150" i="13"/>
  <c r="EP150" i="13"/>
  <c r="ER152" i="13"/>
  <c r="EP152" i="13"/>
  <c r="EO88" i="13"/>
  <c r="EO96" i="13"/>
  <c r="EO104" i="13"/>
  <c r="EO106" i="13"/>
  <c r="EC179" i="105"/>
  <c r="DZ179" i="105"/>
  <c r="EK10" i="25"/>
  <c r="EL160" i="13"/>
  <c r="EL162" i="13"/>
  <c r="EL164" i="13"/>
  <c r="EL166" i="13"/>
  <c r="EL168" i="13"/>
  <c r="EL170" i="13"/>
  <c r="EL172" i="13"/>
  <c r="DW179" i="105"/>
  <c r="DV179" i="105"/>
  <c r="EJ11" i="94"/>
  <c r="EK30" i="25"/>
  <c r="ER139" i="13"/>
  <c r="EP139" i="13"/>
  <c r="EQ108" i="13"/>
  <c r="EL109" i="13"/>
  <c r="EN109" i="13"/>
  <c r="EO110" i="13"/>
  <c r="EQ110" i="13"/>
  <c r="EL111" i="13"/>
  <c r="EO114" i="13"/>
  <c r="EQ114" i="13"/>
  <c r="EO116" i="13"/>
  <c r="EO130" i="13"/>
  <c r="EL131" i="13"/>
  <c r="EL133" i="13"/>
  <c r="EO134" i="13"/>
  <c r="EQ134" i="13"/>
  <c r="EL135" i="13"/>
  <c r="EL137" i="13"/>
  <c r="EO138" i="13"/>
  <c r="EQ138" i="13"/>
  <c r="EO146" i="13"/>
  <c r="EO178" i="13"/>
  <c r="EQ178" i="13"/>
  <c r="EN152" i="13"/>
  <c r="EP156" i="13"/>
  <c r="EP160" i="13"/>
  <c r="EP162" i="13"/>
  <c r="AE672" i="13"/>
  <c r="EM83" i="13"/>
  <c r="EL84" i="13"/>
  <c r="EM85" i="13"/>
  <c r="EL86" i="13"/>
  <c r="EM87" i="13"/>
  <c r="AM672" i="13"/>
  <c r="EP85" i="13"/>
  <c r="EL88" i="13"/>
  <c r="EL90" i="13"/>
  <c r="EL92" i="13"/>
  <c r="EL94" i="13"/>
  <c r="EL96" i="13"/>
  <c r="EL98" i="13"/>
  <c r="EL102" i="13"/>
  <c r="EN102" i="13"/>
  <c r="EL114" i="13"/>
  <c r="EL116" i="13"/>
  <c r="EL118" i="13"/>
  <c r="EL120" i="13"/>
  <c r="EO121" i="13"/>
  <c r="EQ121" i="13"/>
  <c r="EL122" i="13"/>
  <c r="EL124" i="13"/>
  <c r="EN124" i="13"/>
  <c r="EO125" i="13"/>
  <c r="EQ125" i="13"/>
  <c r="EL126" i="13"/>
  <c r="EN126" i="13"/>
  <c r="EK127" i="13"/>
  <c r="EO129" i="13"/>
  <c r="EL130" i="13"/>
  <c r="EL132" i="13"/>
  <c r="EO133" i="13"/>
  <c r="EQ133" i="13"/>
  <c r="EL134" i="13"/>
  <c r="EL136" i="13"/>
  <c r="EO137" i="13"/>
  <c r="EQ137" i="13"/>
  <c r="EL138" i="13"/>
  <c r="EL140" i="13"/>
  <c r="EO141" i="13"/>
  <c r="EQ141" i="13"/>
  <c r="EL142" i="13"/>
  <c r="EL144" i="13"/>
  <c r="EO145" i="13"/>
  <c r="EQ145" i="13"/>
  <c r="EL146" i="13"/>
  <c r="EL148" i="13"/>
  <c r="EO149" i="13"/>
  <c r="EQ149" i="13"/>
  <c r="EL150" i="13"/>
  <c r="EL152" i="13"/>
  <c r="EL154" i="13"/>
  <c r="EL156" i="13"/>
  <c r="EL158" i="13"/>
  <c r="EO84" i="13"/>
  <c r="EQ84" i="13"/>
  <c r="EL85" i="13"/>
  <c r="ER89" i="13"/>
  <c r="EP89" i="13"/>
  <c r="ER93" i="13"/>
  <c r="EP93" i="13"/>
  <c r="ER97" i="13"/>
  <c r="EP97" i="13"/>
  <c r="EP101" i="13"/>
  <c r="ER123" i="13"/>
  <c r="EP123" i="13"/>
  <c r="EN136" i="13"/>
  <c r="EN140" i="13"/>
  <c r="ER143" i="13"/>
  <c r="EP143" i="13"/>
  <c r="ER147" i="13"/>
  <c r="EP147" i="13"/>
  <c r="ER151" i="13"/>
  <c r="EP151" i="13"/>
  <c r="EP153" i="13"/>
  <c r="EN111" i="13"/>
  <c r="EO112" i="13"/>
  <c r="EQ112" i="13"/>
  <c r="EL113" i="13"/>
  <c r="EN113" i="13"/>
  <c r="EL115" i="13"/>
  <c r="EN115" i="13"/>
  <c r="EQ116" i="13"/>
  <c r="EL117" i="13"/>
  <c r="EN117" i="13"/>
  <c r="EO118" i="13"/>
  <c r="EQ118" i="13"/>
  <c r="EL119" i="13"/>
  <c r="EN119" i="13"/>
  <c r="EL121" i="13"/>
  <c r="EO122" i="13"/>
  <c r="EQ122" i="13"/>
  <c r="EL123" i="13"/>
  <c r="EN123" i="13"/>
  <c r="EL129" i="13"/>
  <c r="EL139" i="13"/>
  <c r="EL141" i="13"/>
  <c r="EO142" i="13"/>
  <c r="EQ142" i="13"/>
  <c r="EL143" i="13"/>
  <c r="EL145" i="13"/>
  <c r="EQ146" i="13"/>
  <c r="EL147" i="13"/>
  <c r="EL149" i="13"/>
  <c r="EO150" i="13"/>
  <c r="EM150" i="13"/>
  <c r="EL151" i="13"/>
  <c r="EL159" i="13"/>
  <c r="EN91" i="13"/>
  <c r="EN95" i="13"/>
  <c r="EN133" i="13"/>
  <c r="EN137" i="13"/>
  <c r="EL161" i="13"/>
  <c r="EN161" i="13"/>
  <c r="ER162" i="13"/>
  <c r="EL163" i="13"/>
  <c r="EN163" i="13"/>
  <c r="ER164" i="13"/>
  <c r="EP164" i="13"/>
  <c r="EL165" i="13"/>
  <c r="EN165" i="13"/>
  <c r="ER166" i="13"/>
  <c r="EP166" i="13"/>
  <c r="EL167" i="13"/>
  <c r="EN167" i="13"/>
  <c r="ER168" i="13"/>
  <c r="EP168" i="13"/>
  <c r="EL169" i="13"/>
  <c r="ER170" i="13"/>
  <c r="EP170" i="13"/>
  <c r="ER172" i="13"/>
  <c r="EP172" i="13"/>
  <c r="ER174" i="13"/>
  <c r="EP174" i="13"/>
  <c r="ER176" i="13"/>
  <c r="EP176" i="13"/>
  <c r="ER178" i="13"/>
  <c r="EP178" i="13"/>
  <c r="EP83" i="13"/>
  <c r="EO86" i="13"/>
  <c r="EQ86" i="13"/>
  <c r="EP87" i="13"/>
  <c r="EN89" i="13"/>
  <c r="EO90" i="13"/>
  <c r="EQ90" i="13"/>
  <c r="ER91" i="13"/>
  <c r="EP91" i="13"/>
  <c r="EN93" i="13"/>
  <c r="EO94" i="13"/>
  <c r="EQ94" i="13"/>
  <c r="ER95" i="13"/>
  <c r="EP95" i="13"/>
  <c r="EN97" i="13"/>
  <c r="EO98" i="13"/>
  <c r="EQ98" i="13"/>
  <c r="EP99" i="13"/>
  <c r="EM99" i="13"/>
  <c r="EP100" i="13"/>
  <c r="EL100" i="13"/>
  <c r="EO102" i="13"/>
  <c r="EQ102" i="13"/>
  <c r="ER103" i="13"/>
  <c r="EP103" i="13"/>
  <c r="EL104" i="13"/>
  <c r="EN104" i="13"/>
  <c r="EO105" i="13"/>
  <c r="EQ105" i="13"/>
  <c r="EL106" i="13"/>
  <c r="EN106" i="13"/>
  <c r="EO107" i="13"/>
  <c r="EQ107" i="13"/>
  <c r="EL108" i="13"/>
  <c r="EN108" i="13"/>
  <c r="EO109" i="13"/>
  <c r="EQ109" i="13"/>
  <c r="EL110" i="13"/>
  <c r="EN110" i="13"/>
  <c r="EO111" i="13"/>
  <c r="EQ111" i="13"/>
  <c r="EL112" i="13"/>
  <c r="EN112" i="13"/>
  <c r="ER83" i="13"/>
  <c r="EL83" i="13"/>
  <c r="EN83" i="13"/>
  <c r="EN84" i="13"/>
  <c r="EO85" i="13"/>
  <c r="ER86" i="13"/>
  <c r="EP86" i="13"/>
  <c r="ER87" i="13"/>
  <c r="EL87" i="13"/>
  <c r="EN87" i="13"/>
  <c r="EN88" i="13"/>
  <c r="EO89" i="13"/>
  <c r="EQ89" i="13"/>
  <c r="ER90" i="13"/>
  <c r="EP90" i="13"/>
  <c r="EN92" i="13"/>
  <c r="EO93" i="13"/>
  <c r="EQ93" i="13"/>
  <c r="ER94" i="13"/>
  <c r="EP94" i="13"/>
  <c r="EN96" i="13"/>
  <c r="EO97" i="13"/>
  <c r="EQ97" i="13"/>
  <c r="ER98" i="13"/>
  <c r="EP98" i="13"/>
  <c r="ER102" i="13"/>
  <c r="EP102" i="13"/>
  <c r="EN103" i="13"/>
  <c r="ER105" i="13"/>
  <c r="EP105" i="13"/>
  <c r="ER107" i="13"/>
  <c r="EP107" i="13"/>
  <c r="ER109" i="13"/>
  <c r="EP109" i="13"/>
  <c r="ER111" i="13"/>
  <c r="EP111" i="13"/>
  <c r="EO83" i="13"/>
  <c r="ER84" i="13"/>
  <c r="EP84" i="13"/>
  <c r="ER85" i="13"/>
  <c r="EN85" i="13"/>
  <c r="EN86" i="13"/>
  <c r="EO87" i="13"/>
  <c r="ER88" i="13"/>
  <c r="EP88" i="13"/>
  <c r="EN90" i="13"/>
  <c r="EO91" i="13"/>
  <c r="EQ91" i="13"/>
  <c r="ER92" i="13"/>
  <c r="EP92" i="13"/>
  <c r="EN94" i="13"/>
  <c r="EO95" i="13"/>
  <c r="EQ95" i="13"/>
  <c r="ER96" i="13"/>
  <c r="EP96" i="13"/>
  <c r="EN98" i="13"/>
  <c r="EO99" i="13"/>
  <c r="EI99" i="13"/>
  <c r="EN101" i="13"/>
  <c r="EO103" i="13"/>
  <c r="EQ103" i="13"/>
  <c r="ER106" i="13"/>
  <c r="EP106" i="13"/>
  <c r="ER108" i="13"/>
  <c r="EP108" i="13"/>
  <c r="ER110" i="13"/>
  <c r="EP110" i="13"/>
  <c r="ER112" i="13"/>
  <c r="EP112" i="13"/>
  <c r="ER113" i="13"/>
  <c r="EP113" i="13"/>
  <c r="EM113" i="13"/>
  <c r="ER115" i="13"/>
  <c r="EP115" i="13"/>
  <c r="ER117" i="13"/>
  <c r="EP117" i="13"/>
  <c r="EO119" i="13"/>
  <c r="EQ119" i="13"/>
  <c r="ER120" i="13"/>
  <c r="EP120" i="13"/>
  <c r="EN121" i="13"/>
  <c r="EO123" i="13"/>
  <c r="EQ123" i="13"/>
  <c r="ER124" i="13"/>
  <c r="EP124" i="13"/>
  <c r="EL125" i="13"/>
  <c r="EN125" i="13"/>
  <c r="EO126" i="13"/>
  <c r="EQ126" i="13"/>
  <c r="EL127" i="13"/>
  <c r="EO128" i="13"/>
  <c r="EO131" i="13"/>
  <c r="EP132" i="13"/>
  <c r="EN134" i="13"/>
  <c r="EO135" i="13"/>
  <c r="EQ135" i="13"/>
  <c r="ER136" i="13"/>
  <c r="EP136" i="13"/>
  <c r="EN138" i="13"/>
  <c r="EO139" i="13"/>
  <c r="EQ139" i="13"/>
  <c r="ER140" i="13"/>
  <c r="EP140" i="13"/>
  <c r="EN142" i="13"/>
  <c r="EO143" i="13"/>
  <c r="EQ143" i="13"/>
  <c r="ER144" i="13"/>
  <c r="EP144" i="13"/>
  <c r="EN146" i="13"/>
  <c r="EO147" i="13"/>
  <c r="EQ147" i="13"/>
  <c r="ER148" i="13"/>
  <c r="EP148" i="13"/>
  <c r="EN150" i="13"/>
  <c r="EK151" i="13"/>
  <c r="EO151" i="13"/>
  <c r="EQ153" i="13"/>
  <c r="EP154" i="13"/>
  <c r="EP158" i="13"/>
  <c r="EN160" i="13"/>
  <c r="ER161" i="13"/>
  <c r="EP161" i="13"/>
  <c r="EN162" i="13"/>
  <c r="ER163" i="13"/>
  <c r="EP163" i="13"/>
  <c r="EN164" i="13"/>
  <c r="ER165" i="13"/>
  <c r="EP165" i="13"/>
  <c r="EN166" i="13"/>
  <c r="ER167" i="13"/>
  <c r="EP167" i="13"/>
  <c r="EN168" i="13"/>
  <c r="ER169" i="13"/>
  <c r="EP169" i="13"/>
  <c r="EN170" i="13"/>
  <c r="ER171" i="13"/>
  <c r="EP171" i="13"/>
  <c r="EN172" i="13"/>
  <c r="ER173" i="13"/>
  <c r="EP173" i="13"/>
  <c r="ER175" i="13"/>
  <c r="EP175" i="13"/>
  <c r="ER177" i="13"/>
  <c r="EP177" i="13"/>
  <c r="ER119" i="13"/>
  <c r="EP119" i="13"/>
  <c r="EN120" i="13"/>
  <c r="ER126" i="13"/>
  <c r="EP126" i="13"/>
  <c r="ER135" i="13"/>
  <c r="EP135" i="13"/>
  <c r="EN151" i="13"/>
  <c r="EK152" i="13"/>
  <c r="EP157" i="13"/>
  <c r="EQ160" i="13"/>
  <c r="EO162" i="13"/>
  <c r="EQ162" i="13"/>
  <c r="EQ164" i="13"/>
  <c r="EQ166" i="13"/>
  <c r="EN127" i="13"/>
  <c r="EN144" i="13"/>
  <c r="EN148" i="13"/>
  <c r="EJ151" i="13"/>
  <c r="EN169" i="13"/>
  <c r="EL171" i="13"/>
  <c r="EN171" i="13"/>
  <c r="EN173" i="13"/>
  <c r="EO113" i="13"/>
  <c r="EQ113" i="13"/>
  <c r="EN114" i="13"/>
  <c r="EO115" i="13"/>
  <c r="EQ115" i="13"/>
  <c r="EN116" i="13"/>
  <c r="EO117" i="13"/>
  <c r="EQ117" i="13"/>
  <c r="EN118" i="13"/>
  <c r="EO120" i="13"/>
  <c r="EQ120" i="13"/>
  <c r="ER121" i="13"/>
  <c r="EP121" i="13"/>
  <c r="EN122" i="13"/>
  <c r="EO124" i="13"/>
  <c r="EQ124" i="13"/>
  <c r="ER125" i="13"/>
  <c r="EP125" i="13"/>
  <c r="ER127" i="13"/>
  <c r="EP127" i="13"/>
  <c r="EL128" i="13"/>
  <c r="EN128" i="13"/>
  <c r="EK129" i="13"/>
  <c r="EN131" i="13"/>
  <c r="EP133" i="13"/>
  <c r="EN135" i="13"/>
  <c r="EO136" i="13"/>
  <c r="EQ136" i="13"/>
  <c r="ER137" i="13"/>
  <c r="EP137" i="13"/>
  <c r="EN139" i="13"/>
  <c r="EO140" i="13"/>
  <c r="EQ140" i="13"/>
  <c r="ER141" i="13"/>
  <c r="EP141" i="13"/>
  <c r="EN143" i="13"/>
  <c r="EO144" i="13"/>
  <c r="EQ144" i="13"/>
  <c r="ER145" i="13"/>
  <c r="EP145" i="13"/>
  <c r="EN147" i="13"/>
  <c r="EO148" i="13"/>
  <c r="EQ148" i="13"/>
  <c r="ER149" i="13"/>
  <c r="EP149" i="13"/>
  <c r="ER153" i="13"/>
  <c r="EL153" i="13"/>
  <c r="EP155" i="13"/>
  <c r="EP159" i="13"/>
  <c r="EO161" i="13"/>
  <c r="EQ161" i="13"/>
  <c r="EO163" i="13"/>
  <c r="EQ163" i="13"/>
  <c r="EO165" i="13"/>
  <c r="EQ165" i="13"/>
  <c r="EO167" i="13"/>
  <c r="EQ167" i="13"/>
  <c r="EO169" i="13"/>
  <c r="EQ169" i="13"/>
  <c r="EO171" i="13"/>
  <c r="EQ171" i="13"/>
  <c r="EO173" i="13"/>
  <c r="EQ173" i="13"/>
  <c r="EL174" i="13"/>
  <c r="EN174" i="13"/>
  <c r="EO175" i="13"/>
  <c r="EQ175" i="13"/>
  <c r="EL176" i="13"/>
  <c r="EN176" i="13"/>
  <c r="EO177" i="13"/>
  <c r="EQ177" i="13"/>
  <c r="EL178" i="13"/>
  <c r="EN178" i="13"/>
  <c r="BL673" i="13"/>
  <c r="EH12" i="94"/>
  <c r="EF11" i="25"/>
  <c r="EA12" i="25"/>
  <c r="EE12" i="25"/>
  <c r="EK16" i="25"/>
  <c r="BJ672" i="13"/>
  <c r="EN26" i="94"/>
  <c r="ED11" i="94"/>
  <c r="EF11" i="94"/>
  <c r="EG12" i="94"/>
  <c r="EE12" i="94"/>
  <c r="EN16" i="94"/>
  <c r="EF12" i="94"/>
  <c r="EE11" i="94"/>
  <c r="EJ12" i="94"/>
  <c r="ED12" i="94"/>
  <c r="EI12" i="94"/>
  <c r="EN56" i="94"/>
  <c r="EN55" i="94"/>
  <c r="EN54" i="94"/>
  <c r="EN53" i="94"/>
  <c r="EN52" i="94"/>
  <c r="EN51" i="94"/>
  <c r="EN50" i="94"/>
  <c r="EH11" i="94"/>
  <c r="EN66" i="94"/>
  <c r="EN65" i="94"/>
  <c r="EN64" i="94"/>
  <c r="EN63" i="94"/>
  <c r="EN62" i="94"/>
  <c r="EN61" i="94"/>
  <c r="EN60" i="94"/>
  <c r="EA11" i="94"/>
  <c r="EI11" i="94"/>
  <c r="EA12" i="94"/>
  <c r="EN36" i="94"/>
  <c r="EN35" i="94"/>
  <c r="EN34" i="94"/>
  <c r="EN33" i="94"/>
  <c r="EN32" i="94"/>
  <c r="EN31" i="94"/>
  <c r="EN30" i="94"/>
  <c r="EN75" i="94"/>
  <c r="EN73" i="94"/>
  <c r="EN76" i="94"/>
  <c r="EN74" i="94"/>
  <c r="EN72" i="94"/>
  <c r="EN71" i="94"/>
  <c r="EN70" i="94"/>
  <c r="EB11" i="94"/>
  <c r="EB12" i="94"/>
  <c r="EN25" i="94"/>
  <c r="EN10" i="94"/>
  <c r="EN46" i="94"/>
  <c r="EN45" i="94"/>
  <c r="EN44" i="94"/>
  <c r="EN43" i="94"/>
  <c r="EN42" i="94"/>
  <c r="EN41" i="94"/>
  <c r="EN40" i="94"/>
  <c r="EC11" i="94"/>
  <c r="EG11" i="94"/>
  <c r="EN11" i="94"/>
  <c r="EC12" i="94"/>
  <c r="EN12" i="94"/>
  <c r="EN13" i="94"/>
  <c r="EN14" i="94"/>
  <c r="EN15" i="94"/>
  <c r="EN20" i="94"/>
  <c r="EN21" i="94"/>
  <c r="EN22" i="94"/>
  <c r="EN23" i="94"/>
  <c r="EN24" i="94"/>
  <c r="ER67" i="94"/>
  <c r="ES60" i="94" s="1"/>
  <c r="EK25" i="25"/>
  <c r="EA11" i="25"/>
  <c r="EK11" i="25"/>
  <c r="EG12" i="25"/>
  <c r="EC12" i="25"/>
  <c r="EC11" i="25"/>
  <c r="ED12" i="25"/>
  <c r="EF12" i="25"/>
  <c r="EK14" i="25"/>
  <c r="EK13" i="25"/>
  <c r="EK12" i="25"/>
  <c r="EK56" i="25"/>
  <c r="EK55" i="25"/>
  <c r="EK54" i="25"/>
  <c r="EK53" i="25"/>
  <c r="EK52" i="25"/>
  <c r="EK51" i="25"/>
  <c r="EK50" i="25"/>
  <c r="EE11" i="25"/>
  <c r="EK66" i="25"/>
  <c r="EK65" i="25"/>
  <c r="EK64" i="25"/>
  <c r="EK63" i="25"/>
  <c r="EK62" i="25"/>
  <c r="EK61" i="25"/>
  <c r="EK60" i="25"/>
  <c r="DX11" i="25"/>
  <c r="EB11" i="25"/>
  <c r="DX12" i="25"/>
  <c r="EB12" i="25"/>
  <c r="EK36" i="25"/>
  <c r="EK35" i="25"/>
  <c r="EK34" i="25"/>
  <c r="EK33" i="25"/>
  <c r="EK32" i="25"/>
  <c r="EK31" i="25"/>
  <c r="EK76" i="25"/>
  <c r="EK74" i="25"/>
  <c r="EK72" i="25"/>
  <c r="EK70" i="25"/>
  <c r="EK75" i="25"/>
  <c r="EK73" i="25"/>
  <c r="EK71" i="25"/>
  <c r="DY11" i="25"/>
  <c r="EG11" i="25"/>
  <c r="DY12" i="25"/>
  <c r="EK20" i="25"/>
  <c r="EK21" i="25"/>
  <c r="EK22" i="25"/>
  <c r="EK23" i="25"/>
  <c r="EK26" i="25"/>
  <c r="EK46" i="25"/>
  <c r="EK45" i="25"/>
  <c r="EK44" i="25"/>
  <c r="EK42" i="25"/>
  <c r="EK41" i="25"/>
  <c r="EK40" i="25"/>
  <c r="DZ11" i="25"/>
  <c r="ED11" i="25"/>
  <c r="EO10" i="25" s="1"/>
  <c r="DZ12" i="25"/>
  <c r="EK15" i="25"/>
  <c r="EK24" i="25"/>
  <c r="EO67" i="25"/>
  <c r="EP63" i="25" s="1"/>
  <c r="ED179" i="105"/>
  <c r="EA179" i="105"/>
  <c r="EV56" i="13"/>
  <c r="EV55" i="13"/>
  <c r="EV54" i="13"/>
  <c r="EV53" i="13"/>
  <c r="EV52" i="13"/>
  <c r="EV51" i="13"/>
  <c r="EV50" i="13"/>
  <c r="EV66" i="13"/>
  <c r="EV65" i="13"/>
  <c r="EV64" i="13"/>
  <c r="EV63" i="13"/>
  <c r="EV62" i="13"/>
  <c r="EV61" i="13"/>
  <c r="EV60" i="13"/>
  <c r="EV36" i="13"/>
  <c r="EV35" i="13"/>
  <c r="EV34" i="13"/>
  <c r="EV33" i="13"/>
  <c r="EV32" i="13"/>
  <c r="EV31" i="13"/>
  <c r="EV30" i="13"/>
  <c r="EV75" i="13"/>
  <c r="EV73" i="13"/>
  <c r="EV70" i="13"/>
  <c r="EV76" i="13"/>
  <c r="EV74" i="13"/>
  <c r="EV71" i="13"/>
  <c r="EV72" i="13"/>
  <c r="EV10" i="13"/>
  <c r="EV46" i="13"/>
  <c r="EV45" i="13"/>
  <c r="EV44" i="13"/>
  <c r="EV43" i="13"/>
  <c r="EV42" i="13"/>
  <c r="EV41" i="13"/>
  <c r="EV40" i="13"/>
  <c r="EV11" i="13"/>
  <c r="EV12" i="13"/>
  <c r="EV13" i="13"/>
  <c r="EV14" i="13"/>
  <c r="EV15" i="13"/>
  <c r="EV20" i="13"/>
  <c r="EV21" i="13"/>
  <c r="EV22" i="13"/>
  <c r="EV23" i="13"/>
  <c r="EV24" i="13"/>
  <c r="EV25" i="13"/>
  <c r="EZ67" i="13"/>
  <c r="FA60" i="13" s="1"/>
  <c r="EJ84" i="13"/>
  <c r="EJ86" i="13"/>
  <c r="EJ88" i="13"/>
  <c r="EJ89" i="13"/>
  <c r="EJ90" i="13"/>
  <c r="EJ91" i="13"/>
  <c r="EJ92" i="13"/>
  <c r="EJ93" i="13"/>
  <c r="EJ94" i="13"/>
  <c r="EJ95" i="13"/>
  <c r="EJ96" i="13"/>
  <c r="EJ97" i="13"/>
  <c r="EJ98" i="13"/>
  <c r="EK99" i="13"/>
  <c r="EN100" i="13"/>
  <c r="EI83" i="13"/>
  <c r="EQ83" i="13"/>
  <c r="EK84" i="13"/>
  <c r="EI85" i="13"/>
  <c r="EQ85" i="13"/>
  <c r="EK86" i="13"/>
  <c r="EI87" i="13"/>
  <c r="EQ87" i="13"/>
  <c r="EK88" i="13"/>
  <c r="EK89" i="13"/>
  <c r="EK90" i="13"/>
  <c r="EK91" i="13"/>
  <c r="EK92" i="13"/>
  <c r="EK93" i="13"/>
  <c r="EK94" i="13"/>
  <c r="EK95" i="13"/>
  <c r="EK96" i="13"/>
  <c r="EK97" i="13"/>
  <c r="EK98" i="13"/>
  <c r="EQ99" i="13"/>
  <c r="EK100" i="13"/>
  <c r="EO101" i="13"/>
  <c r="EK101" i="13"/>
  <c r="EQ101" i="13"/>
  <c r="EJ83" i="13"/>
  <c r="EJ85" i="13"/>
  <c r="EJ87" i="13"/>
  <c r="ER99" i="13"/>
  <c r="EJ99" i="13"/>
  <c r="EQ100" i="13"/>
  <c r="EM100" i="13"/>
  <c r="ER101" i="13"/>
  <c r="EJ101" i="13"/>
  <c r="EK83" i="13"/>
  <c r="EI84" i="13"/>
  <c r="EM84" i="13"/>
  <c r="EK85" i="13"/>
  <c r="EI86" i="13"/>
  <c r="EM86" i="13"/>
  <c r="EK87" i="13"/>
  <c r="EI88" i="13"/>
  <c r="EM88" i="13"/>
  <c r="EI89" i="13"/>
  <c r="EM89" i="13"/>
  <c r="EI90" i="13"/>
  <c r="EM90" i="13"/>
  <c r="EI91" i="13"/>
  <c r="EM91" i="13"/>
  <c r="EI92" i="13"/>
  <c r="EM92" i="13"/>
  <c r="EI93" i="13"/>
  <c r="EM93" i="13"/>
  <c r="EI94" i="13"/>
  <c r="EM94" i="13"/>
  <c r="EI95" i="13"/>
  <c r="EM95" i="13"/>
  <c r="EI96" i="13"/>
  <c r="EM96" i="13"/>
  <c r="EI97" i="13"/>
  <c r="EM97" i="13"/>
  <c r="EI98" i="13"/>
  <c r="EM98" i="13"/>
  <c r="EN99" i="13"/>
  <c r="ER100" i="13"/>
  <c r="EJ100" i="13"/>
  <c r="EI101" i="13"/>
  <c r="EM101" i="13"/>
  <c r="EI102" i="13"/>
  <c r="EM102" i="13"/>
  <c r="EI103" i="13"/>
  <c r="EM103" i="13"/>
  <c r="EI104" i="13"/>
  <c r="EM104" i="13"/>
  <c r="EI105" i="13"/>
  <c r="EM105" i="13"/>
  <c r="EI106" i="13"/>
  <c r="EM106" i="13"/>
  <c r="EI107" i="13"/>
  <c r="EM107" i="13"/>
  <c r="EI108" i="13"/>
  <c r="EM108" i="13"/>
  <c r="EI109" i="13"/>
  <c r="EM109" i="13"/>
  <c r="EI110" i="13"/>
  <c r="EM110" i="13"/>
  <c r="EI111" i="13"/>
  <c r="EM111" i="13"/>
  <c r="EI112" i="13"/>
  <c r="EM112" i="13"/>
  <c r="EI113" i="13"/>
  <c r="EI114" i="13"/>
  <c r="EM114" i="13"/>
  <c r="EI115" i="13"/>
  <c r="EM115" i="13"/>
  <c r="EI116" i="13"/>
  <c r="EM116" i="13"/>
  <c r="EI117" i="13"/>
  <c r="EM117" i="13"/>
  <c r="EI118" i="13"/>
  <c r="EM118" i="13"/>
  <c r="EI119" i="13"/>
  <c r="EM119" i="13"/>
  <c r="EI120" i="13"/>
  <c r="EM120" i="13"/>
  <c r="EI121" i="13"/>
  <c r="EM121" i="13"/>
  <c r="EI122" i="13"/>
  <c r="EM122" i="13"/>
  <c r="EI123" i="13"/>
  <c r="EM123" i="13"/>
  <c r="EI124" i="13"/>
  <c r="EM124" i="13"/>
  <c r="EI125" i="13"/>
  <c r="EM125" i="13"/>
  <c r="EI126" i="13"/>
  <c r="EM126" i="13"/>
  <c r="EJ127" i="13"/>
  <c r="EO127" i="13"/>
  <c r="ER128" i="13"/>
  <c r="EJ128" i="13"/>
  <c r="ER130" i="13"/>
  <c r="EJ130" i="13"/>
  <c r="ER132" i="13"/>
  <c r="EJ132" i="13"/>
  <c r="ER133" i="13"/>
  <c r="EJ133" i="13"/>
  <c r="EJ102" i="13"/>
  <c r="EJ103" i="13"/>
  <c r="EJ104" i="13"/>
  <c r="EJ105" i="13"/>
  <c r="EJ106" i="13"/>
  <c r="EJ107" i="13"/>
  <c r="EJ108" i="13"/>
  <c r="EJ109" i="13"/>
  <c r="EJ110" i="13"/>
  <c r="EJ111" i="13"/>
  <c r="EJ112" i="13"/>
  <c r="EJ113" i="13"/>
  <c r="EJ114" i="13"/>
  <c r="EJ115" i="13"/>
  <c r="EJ116" i="13"/>
  <c r="EJ117" i="13"/>
  <c r="EJ118" i="13"/>
  <c r="EJ119" i="13"/>
  <c r="EJ120" i="13"/>
  <c r="EJ121" i="13"/>
  <c r="EJ122" i="13"/>
  <c r="EJ123" i="13"/>
  <c r="EJ124" i="13"/>
  <c r="EJ125" i="13"/>
  <c r="EJ126" i="13"/>
  <c r="EK128" i="13"/>
  <c r="EQ129" i="13"/>
  <c r="EM129" i="13"/>
  <c r="EI129" i="13"/>
  <c r="EK130" i="13"/>
  <c r="EQ131" i="13"/>
  <c r="EM131" i="13"/>
  <c r="EI131" i="13"/>
  <c r="EK102" i="13"/>
  <c r="EK103" i="13"/>
  <c r="EK104" i="13"/>
  <c r="EK105" i="13"/>
  <c r="EK106" i="13"/>
  <c r="EK107" i="13"/>
  <c r="EK108" i="13"/>
  <c r="EK109" i="13"/>
  <c r="EK110" i="13"/>
  <c r="EK111" i="13"/>
  <c r="EK112" i="13"/>
  <c r="EK113" i="13"/>
  <c r="EK114" i="13"/>
  <c r="EK115" i="13"/>
  <c r="EK116" i="13"/>
  <c r="EK117" i="13"/>
  <c r="EK118" i="13"/>
  <c r="EK119" i="13"/>
  <c r="EK120" i="13"/>
  <c r="EK121" i="13"/>
  <c r="EK122" i="13"/>
  <c r="EK123" i="13"/>
  <c r="EK124" i="13"/>
  <c r="EK125" i="13"/>
  <c r="EK126" i="13"/>
  <c r="EQ127" i="13"/>
  <c r="EM127" i="13"/>
  <c r="EI127" i="13"/>
  <c r="ER129" i="13"/>
  <c r="EJ129" i="13"/>
  <c r="EP129" i="13"/>
  <c r="EN130" i="13"/>
  <c r="ER131" i="13"/>
  <c r="EJ131" i="13"/>
  <c r="EP131" i="13"/>
  <c r="EN132" i="13"/>
  <c r="EQ128" i="13"/>
  <c r="EM128" i="13"/>
  <c r="EI128" i="13"/>
  <c r="EQ130" i="13"/>
  <c r="EM130" i="13"/>
  <c r="EI130" i="13"/>
  <c r="EO132" i="13"/>
  <c r="EK132" i="13"/>
  <c r="EQ132" i="13"/>
  <c r="EI132" i="13"/>
  <c r="EM132" i="13"/>
  <c r="EI133" i="13"/>
  <c r="EM133" i="13"/>
  <c r="EI134" i="13"/>
  <c r="EM134" i="13"/>
  <c r="EI135" i="13"/>
  <c r="EM135" i="13"/>
  <c r="EI136" i="13"/>
  <c r="EM136" i="13"/>
  <c r="EI137" i="13"/>
  <c r="EM137" i="13"/>
  <c r="EI138" i="13"/>
  <c r="EM138" i="13"/>
  <c r="EI139" i="13"/>
  <c r="EM139" i="13"/>
  <c r="EI140" i="13"/>
  <c r="EM140" i="13"/>
  <c r="EI141" i="13"/>
  <c r="EM141" i="13"/>
  <c r="EI142" i="13"/>
  <c r="EM142" i="13"/>
  <c r="EI143" i="13"/>
  <c r="EM143" i="13"/>
  <c r="EI144" i="13"/>
  <c r="EM144" i="13"/>
  <c r="EI145" i="13"/>
  <c r="EM145" i="13"/>
  <c r="EI146" i="13"/>
  <c r="EM146" i="13"/>
  <c r="EI147" i="13"/>
  <c r="EM147" i="13"/>
  <c r="EI148" i="13"/>
  <c r="EM148" i="13"/>
  <c r="EI149" i="13"/>
  <c r="EM149" i="13"/>
  <c r="EI150" i="13"/>
  <c r="ER150" i="13"/>
  <c r="EJ152" i="13"/>
  <c r="EO152" i="13"/>
  <c r="EJ134" i="13"/>
  <c r="EJ135" i="13"/>
  <c r="EJ136" i="13"/>
  <c r="EJ137" i="13"/>
  <c r="EJ138" i="13"/>
  <c r="EJ139" i="13"/>
  <c r="EJ140" i="13"/>
  <c r="EJ141" i="13"/>
  <c r="EJ142" i="13"/>
  <c r="EJ143" i="13"/>
  <c r="EJ144" i="13"/>
  <c r="EJ145" i="13"/>
  <c r="EJ146" i="13"/>
  <c r="EJ147" i="13"/>
  <c r="EJ148" i="13"/>
  <c r="EJ149" i="13"/>
  <c r="EQ151" i="13"/>
  <c r="EM151" i="13"/>
  <c r="EI151" i="13"/>
  <c r="EJ153" i="13"/>
  <c r="EN154" i="13"/>
  <c r="EN155" i="13"/>
  <c r="EN156" i="13"/>
  <c r="EN157" i="13"/>
  <c r="EN158" i="13"/>
  <c r="EN159" i="13"/>
  <c r="EK133" i="13"/>
  <c r="EK134" i="13"/>
  <c r="EK135" i="13"/>
  <c r="EK136" i="13"/>
  <c r="EK137" i="13"/>
  <c r="EK138" i="13"/>
  <c r="EK139" i="13"/>
  <c r="EK140" i="13"/>
  <c r="EK141" i="13"/>
  <c r="EK142" i="13"/>
  <c r="EK143" i="13"/>
  <c r="EK144" i="13"/>
  <c r="EK145" i="13"/>
  <c r="EK146" i="13"/>
  <c r="EK147" i="13"/>
  <c r="EK148" i="13"/>
  <c r="EK149" i="13"/>
  <c r="EQ150" i="13"/>
  <c r="EK150" i="13"/>
  <c r="EQ152" i="13"/>
  <c r="EM152" i="13"/>
  <c r="EI152" i="13"/>
  <c r="EO154" i="13"/>
  <c r="EQ154" i="13"/>
  <c r="EO155" i="13"/>
  <c r="EQ155" i="13"/>
  <c r="EO156" i="13"/>
  <c r="EQ156" i="13"/>
  <c r="EO157" i="13"/>
  <c r="EQ157" i="13"/>
  <c r="EO158" i="13"/>
  <c r="EQ158" i="13"/>
  <c r="EO159" i="13"/>
  <c r="EQ159" i="13"/>
  <c r="EO160" i="13"/>
  <c r="EO153" i="13"/>
  <c r="EK153" i="13"/>
  <c r="ER154" i="13"/>
  <c r="EJ154" i="13"/>
  <c r="ER155" i="13"/>
  <c r="EJ155" i="13"/>
  <c r="ER156" i="13"/>
  <c r="EJ156" i="13"/>
  <c r="ER157" i="13"/>
  <c r="EJ157" i="13"/>
  <c r="ER158" i="13"/>
  <c r="EJ158" i="13"/>
  <c r="ER159" i="13"/>
  <c r="EJ159" i="13"/>
  <c r="ER160" i="13"/>
  <c r="EJ160" i="13"/>
  <c r="EK154" i="13"/>
  <c r="EK155" i="13"/>
  <c r="EK156" i="13"/>
  <c r="EK157" i="13"/>
  <c r="EK158" i="13"/>
  <c r="EK159" i="13"/>
  <c r="EK160" i="13"/>
  <c r="EK161" i="13"/>
  <c r="EK162" i="13"/>
  <c r="EK163" i="13"/>
  <c r="EK164" i="13"/>
  <c r="EK165" i="13"/>
  <c r="EK166" i="13"/>
  <c r="EK167" i="13"/>
  <c r="EK168" i="13"/>
  <c r="EK169" i="13"/>
  <c r="EK170" i="13"/>
  <c r="EK171" i="13"/>
  <c r="EK172" i="13"/>
  <c r="EK173" i="13"/>
  <c r="EK174" i="13"/>
  <c r="EK175" i="13"/>
  <c r="EK176" i="13"/>
  <c r="EK177" i="13"/>
  <c r="EK178" i="13"/>
  <c r="EI153" i="13"/>
  <c r="EM153" i="13"/>
  <c r="EI154" i="13"/>
  <c r="EM154" i="13"/>
  <c r="EI155" i="13"/>
  <c r="EM155" i="13"/>
  <c r="EI156" i="13"/>
  <c r="EM156" i="13"/>
  <c r="EI157" i="13"/>
  <c r="EM157" i="13"/>
  <c r="EI158" i="13"/>
  <c r="EM158" i="13"/>
  <c r="EI159" i="13"/>
  <c r="EM159" i="13"/>
  <c r="EI160" i="13"/>
  <c r="EM160" i="13"/>
  <c r="EI161" i="13"/>
  <c r="EM161" i="13"/>
  <c r="EI162" i="13"/>
  <c r="EM162" i="13"/>
  <c r="EI163" i="13"/>
  <c r="EM163" i="13"/>
  <c r="EI164" i="13"/>
  <c r="EM164" i="13"/>
  <c r="EI165" i="13"/>
  <c r="EM165" i="13"/>
  <c r="EI166" i="13"/>
  <c r="EM166" i="13"/>
  <c r="EI167" i="13"/>
  <c r="EM167" i="13"/>
  <c r="EI168" i="13"/>
  <c r="EM168" i="13"/>
  <c r="EI169" i="13"/>
  <c r="EM169" i="13"/>
  <c r="EI170" i="13"/>
  <c r="EM170" i="13"/>
  <c r="EI171" i="13"/>
  <c r="EM171" i="13"/>
  <c r="EI172" i="13"/>
  <c r="EM172" i="13"/>
  <c r="EI173" i="13"/>
  <c r="EM173" i="13"/>
  <c r="EI174" i="13"/>
  <c r="EM174" i="13"/>
  <c r="EI175" i="13"/>
  <c r="EM175" i="13"/>
  <c r="EI176" i="13"/>
  <c r="EM176" i="13"/>
  <c r="EI177" i="13"/>
  <c r="EM177" i="13"/>
  <c r="EI178" i="13"/>
  <c r="EM178" i="13"/>
  <c r="EJ161" i="13"/>
  <c r="EJ162" i="13"/>
  <c r="EJ163" i="13"/>
  <c r="EJ164" i="13"/>
  <c r="EJ165" i="13"/>
  <c r="EJ166" i="13"/>
  <c r="EJ167" i="13"/>
  <c r="EJ168" i="13"/>
  <c r="EJ169" i="13"/>
  <c r="EJ170" i="13"/>
  <c r="EJ171" i="13"/>
  <c r="EJ172" i="13"/>
  <c r="EJ173" i="13"/>
  <c r="EJ174" i="13"/>
  <c r="EJ175" i="13"/>
  <c r="EJ176" i="13"/>
  <c r="EJ177" i="13"/>
  <c r="EJ178" i="13"/>
  <c r="BK672" i="13"/>
  <c r="AN672" i="13"/>
  <c r="BB672" i="13"/>
  <c r="BI672" i="13"/>
  <c r="AL672" i="13" l="1"/>
  <c r="ER40" i="94"/>
  <c r="ER43" i="94"/>
  <c r="EO30" i="25"/>
  <c r="EP60" i="25"/>
  <c r="EP66" i="25"/>
  <c r="BL672" i="13"/>
  <c r="ER46" i="94"/>
  <c r="ER45" i="94"/>
  <c r="ER44" i="94"/>
  <c r="ER42" i="94"/>
  <c r="ER41" i="94"/>
  <c r="ES63" i="94"/>
  <c r="EN57" i="94"/>
  <c r="EO54" i="94" s="1"/>
  <c r="ES65" i="94"/>
  <c r="ER16" i="94"/>
  <c r="ER15" i="94"/>
  <c r="ER14" i="94"/>
  <c r="ER13" i="94"/>
  <c r="ER12" i="94"/>
  <c r="ER11" i="94"/>
  <c r="ER10" i="94"/>
  <c r="EN37" i="94"/>
  <c r="EO33" i="94" s="1"/>
  <c r="ER36" i="94"/>
  <c r="ER35" i="94"/>
  <c r="ER34" i="94"/>
  <c r="ER33" i="94"/>
  <c r="ER32" i="94"/>
  <c r="ER31" i="94"/>
  <c r="ER30" i="94"/>
  <c r="ES62" i="94"/>
  <c r="EN27" i="94"/>
  <c r="EO26" i="94" s="1"/>
  <c r="ER56" i="94"/>
  <c r="ER55" i="94"/>
  <c r="ER54" i="94"/>
  <c r="ER53" i="94"/>
  <c r="ER52" i="94"/>
  <c r="ER51" i="94"/>
  <c r="ER50" i="94"/>
  <c r="EN17" i="94"/>
  <c r="EO16" i="94" s="1"/>
  <c r="EN77" i="94"/>
  <c r="EO75" i="94" s="1"/>
  <c r="EN85" i="94"/>
  <c r="EN83" i="94"/>
  <c r="EN81" i="94"/>
  <c r="EN86" i="94"/>
  <c r="EN84" i="94"/>
  <c r="EN82" i="94"/>
  <c r="EN80" i="94"/>
  <c r="ES61" i="94"/>
  <c r="ES66" i="94"/>
  <c r="EN47" i="94"/>
  <c r="EO42" i="94" s="1"/>
  <c r="EN67" i="94"/>
  <c r="EO62" i="94" s="1"/>
  <c r="ES64" i="94"/>
  <c r="ER26" i="94"/>
  <c r="ER24" i="94"/>
  <c r="ER23" i="94"/>
  <c r="ER22" i="94"/>
  <c r="ER21" i="94"/>
  <c r="ER20" i="94"/>
  <c r="ER25" i="94"/>
  <c r="EP62" i="25"/>
  <c r="EO34" i="25"/>
  <c r="EP64" i="25"/>
  <c r="EO56" i="25"/>
  <c r="EO55" i="25"/>
  <c r="EO54" i="25"/>
  <c r="EO53" i="25"/>
  <c r="EO52" i="25"/>
  <c r="EO51" i="25"/>
  <c r="EO50" i="25"/>
  <c r="EO31" i="25"/>
  <c r="EO35" i="25"/>
  <c r="EK47" i="25"/>
  <c r="EL44" i="25" s="1"/>
  <c r="EK27" i="25"/>
  <c r="EL25" i="25" s="1"/>
  <c r="EK86" i="25"/>
  <c r="EK84" i="25"/>
  <c r="EK82" i="25"/>
  <c r="EK80" i="25"/>
  <c r="EK85" i="25"/>
  <c r="EK83" i="25"/>
  <c r="EK81" i="25"/>
  <c r="EO26" i="25"/>
  <c r="EO25" i="25"/>
  <c r="EO24" i="25"/>
  <c r="EO23" i="25"/>
  <c r="EO22" i="25"/>
  <c r="EO21" i="25"/>
  <c r="EO20" i="25"/>
  <c r="EO32" i="25"/>
  <c r="EO36" i="25"/>
  <c r="EP65" i="25"/>
  <c r="EO46" i="25"/>
  <c r="EO45" i="25"/>
  <c r="EO44" i="25"/>
  <c r="EO43" i="25"/>
  <c r="EO42" i="25"/>
  <c r="EO41" i="25"/>
  <c r="EO40" i="25"/>
  <c r="EK67" i="25"/>
  <c r="EL66" i="25" s="1"/>
  <c r="EK57" i="25"/>
  <c r="EL54" i="25" s="1"/>
  <c r="EO33" i="25"/>
  <c r="EP61" i="25"/>
  <c r="EO16" i="25"/>
  <c r="EO15" i="25"/>
  <c r="EO14" i="25"/>
  <c r="EO13" i="25"/>
  <c r="EO12" i="25"/>
  <c r="EO11" i="25"/>
  <c r="EK77" i="25"/>
  <c r="EL72" i="25" s="1"/>
  <c r="EK37" i="25"/>
  <c r="EL32" i="25" s="1"/>
  <c r="EK17" i="25"/>
  <c r="EV47" i="13"/>
  <c r="EW40" i="13" s="1"/>
  <c r="EZ46" i="13"/>
  <c r="EZ45" i="13"/>
  <c r="EZ44" i="13"/>
  <c r="EZ43" i="13"/>
  <c r="EZ41" i="13"/>
  <c r="EZ42" i="13"/>
  <c r="EZ40" i="13"/>
  <c r="EZ36" i="13"/>
  <c r="EZ34" i="13"/>
  <c r="EZ32" i="13"/>
  <c r="EZ30" i="13"/>
  <c r="EZ35" i="13"/>
  <c r="EZ33" i="13"/>
  <c r="EZ31" i="13"/>
  <c r="FA63" i="13"/>
  <c r="EW41" i="13"/>
  <c r="EV37" i="13"/>
  <c r="EW33" i="13" s="1"/>
  <c r="EV85" i="13"/>
  <c r="EV83" i="13"/>
  <c r="EV81" i="13"/>
  <c r="EV86" i="13"/>
  <c r="EV84" i="13"/>
  <c r="EV82" i="13"/>
  <c r="EV80" i="13"/>
  <c r="FA66" i="13"/>
  <c r="FA62" i="13"/>
  <c r="EZ16" i="13"/>
  <c r="EZ15" i="13"/>
  <c r="EZ14" i="13"/>
  <c r="EZ13" i="13"/>
  <c r="EZ12" i="13"/>
  <c r="EZ11" i="13"/>
  <c r="EZ10" i="13"/>
  <c r="EV77" i="13"/>
  <c r="EW75" i="13" s="1"/>
  <c r="EV67" i="13"/>
  <c r="EW62" i="13" s="1"/>
  <c r="FA65" i="13"/>
  <c r="FA61" i="13"/>
  <c r="EZ26" i="13"/>
  <c r="EZ25" i="13"/>
  <c r="EZ24" i="13"/>
  <c r="EZ23" i="13"/>
  <c r="EZ22" i="13"/>
  <c r="EZ21" i="13"/>
  <c r="EZ20" i="13"/>
  <c r="EV27" i="13"/>
  <c r="EW26" i="13" s="1"/>
  <c r="EZ56" i="13"/>
  <c r="EZ55" i="13"/>
  <c r="EZ54" i="13"/>
  <c r="EZ53" i="13"/>
  <c r="EZ52" i="13"/>
  <c r="EZ51" i="13"/>
  <c r="EZ50" i="13"/>
  <c r="EV17" i="13"/>
  <c r="EW16" i="13" s="1"/>
  <c r="EW73" i="13"/>
  <c r="EW32" i="13"/>
  <c r="EW36" i="13"/>
  <c r="EW65" i="13"/>
  <c r="FA64" i="13"/>
  <c r="EV57" i="13"/>
  <c r="EW51" i="13" s="1"/>
  <c r="AU258" i="104"/>
  <c r="AV258" i="104"/>
  <c r="AW258" i="104"/>
  <c r="AX258" i="104"/>
  <c r="AY258" i="104"/>
  <c r="AZ258" i="104"/>
  <c r="BA258" i="104"/>
  <c r="BI258" i="104"/>
  <c r="BJ258" i="104"/>
  <c r="BK258" i="104"/>
  <c r="BL258" i="104"/>
  <c r="BM258" i="104"/>
  <c r="BN258" i="104"/>
  <c r="AK258" i="104"/>
  <c r="BZ258" i="104" s="1"/>
  <c r="AG258" i="104"/>
  <c r="BY258" i="104" s="1"/>
  <c r="AC258" i="104"/>
  <c r="BX258" i="104" s="1"/>
  <c r="Y258" i="104"/>
  <c r="BW258" i="104" s="1"/>
  <c r="U258" i="104"/>
  <c r="BV258" i="104" s="1"/>
  <c r="Q258" i="104"/>
  <c r="BU258" i="104" s="1"/>
  <c r="AQ257" i="103"/>
  <c r="AR257" i="103"/>
  <c r="AS257" i="103"/>
  <c r="AT257" i="103"/>
  <c r="AU257" i="103"/>
  <c r="AV257" i="103"/>
  <c r="AW257" i="103"/>
  <c r="AX257" i="103"/>
  <c r="BE257" i="103"/>
  <c r="BF257" i="103"/>
  <c r="BG257" i="103"/>
  <c r="BH257" i="103"/>
  <c r="BI257" i="103"/>
  <c r="BJ257" i="103"/>
  <c r="BK257" i="103"/>
  <c r="AH257" i="103"/>
  <c r="BW257" i="103" s="1"/>
  <c r="AD257" i="103"/>
  <c r="BV257" i="103" s="1"/>
  <c r="Z257" i="103"/>
  <c r="BU257" i="103" s="1"/>
  <c r="V257" i="103"/>
  <c r="BT257" i="103" s="1"/>
  <c r="R257" i="103"/>
  <c r="BS257" i="103" s="1"/>
  <c r="N257" i="103"/>
  <c r="BR257" i="103" s="1"/>
  <c r="J257" i="103"/>
  <c r="BQ257" i="103" s="1"/>
  <c r="AU257" i="102"/>
  <c r="AV257" i="102"/>
  <c r="AW257" i="102"/>
  <c r="AX257" i="102"/>
  <c r="AY257" i="102"/>
  <c r="AZ257" i="102"/>
  <c r="BA257" i="102"/>
  <c r="BB257" i="102"/>
  <c r="BC257" i="102"/>
  <c r="BI257" i="102"/>
  <c r="BJ257" i="102"/>
  <c r="BK257" i="102"/>
  <c r="BL257" i="102"/>
  <c r="BM257" i="102"/>
  <c r="BN257" i="102"/>
  <c r="BO257" i="102"/>
  <c r="BP257" i="102"/>
  <c r="AM257" i="102"/>
  <c r="CB257" i="102" s="1"/>
  <c r="AI257" i="102"/>
  <c r="CA257" i="102" s="1"/>
  <c r="AE257" i="102"/>
  <c r="BZ257" i="102" s="1"/>
  <c r="AA257" i="102"/>
  <c r="BY257" i="102" s="1"/>
  <c r="W257" i="102"/>
  <c r="BX257" i="102" s="1"/>
  <c r="S257" i="102"/>
  <c r="BW257" i="102" s="1"/>
  <c r="O257" i="102"/>
  <c r="BV257" i="102" s="1"/>
  <c r="K257" i="102"/>
  <c r="BU257" i="102" s="1"/>
  <c r="AX256" i="101"/>
  <c r="AY256" i="101"/>
  <c r="AZ256" i="101"/>
  <c r="BA256" i="101"/>
  <c r="BB256" i="101"/>
  <c r="BC256" i="101"/>
  <c r="BD256" i="101"/>
  <c r="BE256" i="101"/>
  <c r="BF256" i="101"/>
  <c r="BG256" i="101"/>
  <c r="BL256" i="101"/>
  <c r="BM256" i="101"/>
  <c r="BN256" i="101"/>
  <c r="BO256" i="101"/>
  <c r="BP256" i="101"/>
  <c r="BQ256" i="101"/>
  <c r="BR256" i="101"/>
  <c r="BS256" i="101"/>
  <c r="BT256" i="101"/>
  <c r="AQ256" i="101"/>
  <c r="CF256" i="101" s="1"/>
  <c r="AM256" i="101"/>
  <c r="CE256" i="101" s="1"/>
  <c r="AI256" i="101"/>
  <c r="CD256" i="101" s="1"/>
  <c r="AE256" i="101"/>
  <c r="CC256" i="101" s="1"/>
  <c r="AA256" i="101"/>
  <c r="CB256" i="101" s="1"/>
  <c r="W256" i="101"/>
  <c r="CA256" i="101" s="1"/>
  <c r="S256" i="101"/>
  <c r="BZ256" i="101" s="1"/>
  <c r="O256" i="101"/>
  <c r="BY256" i="101" s="1"/>
  <c r="K256" i="101"/>
  <c r="BX256" i="101" s="1"/>
  <c r="BF257" i="100"/>
  <c r="BG257" i="100"/>
  <c r="BH257" i="100"/>
  <c r="BI257" i="100"/>
  <c r="BJ257" i="100"/>
  <c r="BK257" i="100"/>
  <c r="BL257" i="100"/>
  <c r="BM257" i="100"/>
  <c r="BN257" i="100"/>
  <c r="BO257" i="100"/>
  <c r="BP257" i="100"/>
  <c r="BT257" i="100"/>
  <c r="BU257" i="100"/>
  <c r="BV257" i="100"/>
  <c r="BW257" i="100"/>
  <c r="BX257" i="100"/>
  <c r="BY257" i="100"/>
  <c r="BZ257" i="100"/>
  <c r="CA257" i="100"/>
  <c r="CB257" i="100"/>
  <c r="CC257" i="100"/>
  <c r="AZ257" i="100"/>
  <c r="CO257" i="100" s="1"/>
  <c r="AV257" i="100"/>
  <c r="CN257" i="100" s="1"/>
  <c r="AR257" i="100"/>
  <c r="CM257" i="100" s="1"/>
  <c r="AN257" i="100"/>
  <c r="CL257" i="100" s="1"/>
  <c r="AJ257" i="100"/>
  <c r="CK257" i="100" s="1"/>
  <c r="AF257" i="100"/>
  <c r="CJ257" i="100" s="1"/>
  <c r="AB257" i="100"/>
  <c r="CI257" i="100" s="1"/>
  <c r="X257" i="100"/>
  <c r="CH257" i="100" s="1"/>
  <c r="T257" i="100"/>
  <c r="CG257" i="100" s="1"/>
  <c r="P257" i="100"/>
  <c r="CF257" i="100" s="1"/>
  <c r="BC258" i="96"/>
  <c r="BD258" i="96"/>
  <c r="BE258" i="96"/>
  <c r="BF258" i="96"/>
  <c r="BG258" i="96"/>
  <c r="BH258" i="96"/>
  <c r="BI258" i="96"/>
  <c r="BJ258" i="96"/>
  <c r="BK258" i="96"/>
  <c r="BL258" i="96"/>
  <c r="BM258" i="96"/>
  <c r="BN258" i="96"/>
  <c r="BO258" i="96"/>
  <c r="BQ258" i="96"/>
  <c r="BR258" i="96"/>
  <c r="BS258" i="96"/>
  <c r="BT258" i="96"/>
  <c r="BU258" i="96"/>
  <c r="BV258" i="96"/>
  <c r="BW258" i="96"/>
  <c r="BX258" i="96"/>
  <c r="BY258" i="96"/>
  <c r="BZ258" i="96"/>
  <c r="CA258" i="96"/>
  <c r="CB258" i="96"/>
  <c r="BN19" i="95"/>
  <c r="DG178" i="105"/>
  <c r="DH178" i="105"/>
  <c r="DI178" i="105"/>
  <c r="DJ178" i="105"/>
  <c r="DK178" i="105"/>
  <c r="DW178" i="105" s="1"/>
  <c r="DL178" i="105"/>
  <c r="DM178" i="105"/>
  <c r="DN178" i="105"/>
  <c r="DO178" i="105"/>
  <c r="DP178" i="105"/>
  <c r="DQ178" i="105"/>
  <c r="DR178" i="105"/>
  <c r="DS178" i="105"/>
  <c r="DT178" i="105"/>
  <c r="BP30" i="13"/>
  <c r="BC671" i="13"/>
  <c r="BD671" i="13"/>
  <c r="BE671" i="13"/>
  <c r="BF671" i="13"/>
  <c r="BG671" i="13"/>
  <c r="BH671" i="13"/>
  <c r="U671" i="13"/>
  <c r="AB671" i="13"/>
  <c r="AK671" i="13"/>
  <c r="AO671" i="13"/>
  <c r="AU671" i="13"/>
  <c r="BA671" i="13"/>
  <c r="AA671" i="13"/>
  <c r="AJ671" i="13"/>
  <c r="AT671" i="13"/>
  <c r="AZ671" i="13"/>
  <c r="Z671" i="13"/>
  <c r="AI671" i="13"/>
  <c r="AS671" i="13"/>
  <c r="AY671" i="13"/>
  <c r="Y671" i="13"/>
  <c r="AH671" i="13"/>
  <c r="AR671" i="13"/>
  <c r="AX671" i="13"/>
  <c r="X671" i="13"/>
  <c r="AG671" i="13"/>
  <c r="AQ671" i="13"/>
  <c r="AW671" i="13"/>
  <c r="W671" i="13"/>
  <c r="AF671" i="13"/>
  <c r="AP671" i="13"/>
  <c r="AV671" i="13"/>
  <c r="EW35" i="13" l="1"/>
  <c r="EW31" i="13"/>
  <c r="AM671" i="13"/>
  <c r="EW46" i="13"/>
  <c r="EW61" i="13"/>
  <c r="EW42" i="13"/>
  <c r="EW43" i="13"/>
  <c r="EW45" i="13"/>
  <c r="DY178" i="105"/>
  <c r="EO35" i="94"/>
  <c r="EO36" i="94"/>
  <c r="DU178" i="105"/>
  <c r="EA178" i="105"/>
  <c r="DV178" i="105"/>
  <c r="EC178" i="105"/>
  <c r="EW71" i="13"/>
  <c r="EW20" i="13"/>
  <c r="EO32" i="94"/>
  <c r="EO31" i="94"/>
  <c r="EL45" i="25"/>
  <c r="EL46" i="25"/>
  <c r="EO53" i="94"/>
  <c r="EL42" i="25"/>
  <c r="EL41" i="25"/>
  <c r="ES67" i="94"/>
  <c r="EP67" i="25"/>
  <c r="EW22" i="13"/>
  <c r="AN671" i="13"/>
  <c r="AL671" i="13" s="1"/>
  <c r="AE671" i="13"/>
  <c r="EW72" i="13"/>
  <c r="BJ671" i="13"/>
  <c r="EO52" i="94"/>
  <c r="EO71" i="94"/>
  <c r="EO55" i="94"/>
  <c r="EO51" i="94"/>
  <c r="EO56" i="94"/>
  <c r="BK671" i="13"/>
  <c r="EO44" i="94"/>
  <c r="EL51" i="25"/>
  <c r="EO40" i="94"/>
  <c r="EO10" i="94"/>
  <c r="EO34" i="94"/>
  <c r="EO73" i="94"/>
  <c r="EO30" i="94"/>
  <c r="EO24" i="94"/>
  <c r="EO64" i="94"/>
  <c r="EO20" i="94"/>
  <c r="EO50" i="94"/>
  <c r="EO22" i="94"/>
  <c r="ER27" i="94"/>
  <c r="ES20" i="94" s="1"/>
  <c r="EO60" i="94"/>
  <c r="EO70" i="94"/>
  <c r="EO43" i="94"/>
  <c r="EO12" i="94"/>
  <c r="ER17" i="94"/>
  <c r="ES10" i="94" s="1"/>
  <c r="EO65" i="94"/>
  <c r="EO72" i="94"/>
  <c r="EO25" i="94"/>
  <c r="EO13" i="94"/>
  <c r="EO63" i="94"/>
  <c r="ER57" i="94"/>
  <c r="ES53" i="94" s="1"/>
  <c r="EO14" i="94"/>
  <c r="EO66" i="94"/>
  <c r="EO74" i="94"/>
  <c r="EO61" i="94"/>
  <c r="ER47" i="94"/>
  <c r="ES40" i="94" s="1"/>
  <c r="EO45" i="94"/>
  <c r="EO15" i="94"/>
  <c r="EN87" i="94"/>
  <c r="EO84" i="94" s="1"/>
  <c r="EO46" i="94"/>
  <c r="EO41" i="94"/>
  <c r="EO21" i="94"/>
  <c r="EO76" i="94"/>
  <c r="ER37" i="94"/>
  <c r="ES32" i="94" s="1"/>
  <c r="EO11" i="94"/>
  <c r="EO23" i="94"/>
  <c r="EL24" i="25"/>
  <c r="EL21" i="25"/>
  <c r="EL22" i="25"/>
  <c r="EL26" i="25"/>
  <c r="EL20" i="25"/>
  <c r="EO47" i="25"/>
  <c r="EP40" i="25" s="1"/>
  <c r="EL74" i="25"/>
  <c r="EL62" i="25"/>
  <c r="EL71" i="25"/>
  <c r="EL14" i="25"/>
  <c r="EL13" i="25"/>
  <c r="EL11" i="25"/>
  <c r="EL16" i="25"/>
  <c r="EL10" i="25"/>
  <c r="EL12" i="25"/>
  <c r="EL65" i="25"/>
  <c r="EL30" i="25"/>
  <c r="EL50" i="25"/>
  <c r="EL15" i="25"/>
  <c r="EL73" i="25"/>
  <c r="EL40" i="25"/>
  <c r="EL56" i="25"/>
  <c r="EL35" i="25"/>
  <c r="EL33" i="25"/>
  <c r="EO37" i="25"/>
  <c r="EP34" i="25" s="1"/>
  <c r="EL61" i="25"/>
  <c r="EL70" i="25"/>
  <c r="EO17" i="25"/>
  <c r="EP16" i="25" s="1"/>
  <c r="EL64" i="25"/>
  <c r="EL76" i="25"/>
  <c r="EL53" i="25"/>
  <c r="EL63" i="25"/>
  <c r="EK87" i="25"/>
  <c r="EL84" i="25" s="1"/>
  <c r="EL36" i="25"/>
  <c r="EL23" i="25"/>
  <c r="EL52" i="25"/>
  <c r="EL31" i="25"/>
  <c r="EL43" i="25"/>
  <c r="EL55" i="25"/>
  <c r="EL34" i="25"/>
  <c r="EL60" i="25"/>
  <c r="EL75" i="25"/>
  <c r="EO27" i="25"/>
  <c r="EP21" i="25" s="1"/>
  <c r="EO57" i="25"/>
  <c r="EP54" i="25" s="1"/>
  <c r="FA67" i="13"/>
  <c r="EW10" i="13"/>
  <c r="EW44" i="13"/>
  <c r="EW47" i="13" s="1"/>
  <c r="EW64" i="13"/>
  <c r="EW30" i="13"/>
  <c r="EZ27" i="13"/>
  <c r="FA20" i="13" s="1"/>
  <c r="EW11" i="13"/>
  <c r="EW23" i="13"/>
  <c r="EW74" i="13"/>
  <c r="EW12" i="13"/>
  <c r="EW76" i="13"/>
  <c r="EW13" i="13"/>
  <c r="EW25" i="13"/>
  <c r="EW66" i="13"/>
  <c r="EZ47" i="13"/>
  <c r="FA44" i="13" s="1"/>
  <c r="EW54" i="13"/>
  <c r="EW50" i="13"/>
  <c r="EZ57" i="13"/>
  <c r="FA53" i="13" s="1"/>
  <c r="FA54" i="13"/>
  <c r="EW14" i="13"/>
  <c r="EW24" i="13"/>
  <c r="EW60" i="13"/>
  <c r="EW70" i="13"/>
  <c r="EW56" i="13"/>
  <c r="EW63" i="13"/>
  <c r="EW34" i="13"/>
  <c r="EW15" i="13"/>
  <c r="EW55" i="13"/>
  <c r="EZ37" i="13"/>
  <c r="FA33" i="13" s="1"/>
  <c r="FA42" i="13"/>
  <c r="EW53" i="13"/>
  <c r="EZ17" i="13"/>
  <c r="FA12" i="13" s="1"/>
  <c r="FA14" i="13"/>
  <c r="EW52" i="13"/>
  <c r="EV87" i="13"/>
  <c r="EW82" i="13" s="1"/>
  <c r="EW81" i="13"/>
  <c r="EW21" i="13"/>
  <c r="ED178" i="105"/>
  <c r="DZ178" i="105"/>
  <c r="EB178" i="105"/>
  <c r="DX178" i="105"/>
  <c r="BI671" i="13"/>
  <c r="AD671" i="13"/>
  <c r="BB671" i="13"/>
  <c r="AU257" i="104"/>
  <c r="AV257" i="104"/>
  <c r="AW257" i="104"/>
  <c r="AX257" i="104"/>
  <c r="AY257" i="104"/>
  <c r="AZ257" i="104"/>
  <c r="BA257" i="104"/>
  <c r="BI257" i="104"/>
  <c r="BJ257" i="104"/>
  <c r="BK257" i="104"/>
  <c r="BL257" i="104"/>
  <c r="BM257" i="104"/>
  <c r="BN257" i="104"/>
  <c r="AK257" i="104"/>
  <c r="BZ257" i="104" s="1"/>
  <c r="AG257" i="104"/>
  <c r="BY257" i="104" s="1"/>
  <c r="AC257" i="104"/>
  <c r="BX257" i="104" s="1"/>
  <c r="Y257" i="104"/>
  <c r="BW257" i="104" s="1"/>
  <c r="U257" i="104"/>
  <c r="BV257" i="104" s="1"/>
  <c r="Q257" i="104"/>
  <c r="BU257" i="104" s="1"/>
  <c r="AQ256" i="103"/>
  <c r="AR256" i="103"/>
  <c r="AS256" i="103"/>
  <c r="AT256" i="103"/>
  <c r="AU256" i="103"/>
  <c r="AV256" i="103"/>
  <c r="AW256" i="103"/>
  <c r="AX256" i="103"/>
  <c r="BE256" i="103"/>
  <c r="BF256" i="103"/>
  <c r="BG256" i="103"/>
  <c r="BH256" i="103"/>
  <c r="BI256" i="103"/>
  <c r="BJ256" i="103"/>
  <c r="BK256" i="103"/>
  <c r="BV256" i="103"/>
  <c r="AH256" i="103"/>
  <c r="BW256" i="103" s="1"/>
  <c r="AD256" i="103"/>
  <c r="Z256" i="103"/>
  <c r="BU256" i="103" s="1"/>
  <c r="V256" i="103"/>
  <c r="BT256" i="103" s="1"/>
  <c r="R256" i="103"/>
  <c r="BS256" i="103" s="1"/>
  <c r="N256" i="103"/>
  <c r="BR256" i="103" s="1"/>
  <c r="J256" i="103"/>
  <c r="BQ256" i="103" s="1"/>
  <c r="AU256" i="102"/>
  <c r="AV256" i="102"/>
  <c r="AW256" i="102"/>
  <c r="AX256" i="102"/>
  <c r="AY256" i="102"/>
  <c r="AZ256" i="102"/>
  <c r="BA256" i="102"/>
  <c r="BB256" i="102"/>
  <c r="BC256" i="102"/>
  <c r="BI256" i="102"/>
  <c r="BJ256" i="102"/>
  <c r="BK256" i="102"/>
  <c r="BL256" i="102"/>
  <c r="BM256" i="102"/>
  <c r="BN256" i="102"/>
  <c r="BO256" i="102"/>
  <c r="BP256" i="102"/>
  <c r="AM256" i="102"/>
  <c r="CB256" i="102" s="1"/>
  <c r="AI256" i="102"/>
  <c r="CA256" i="102" s="1"/>
  <c r="AE256" i="102"/>
  <c r="BZ256" i="102" s="1"/>
  <c r="AA256" i="102"/>
  <c r="BY256" i="102" s="1"/>
  <c r="W256" i="102"/>
  <c r="BX256" i="102" s="1"/>
  <c r="S256" i="102"/>
  <c r="BW256" i="102" s="1"/>
  <c r="O256" i="102"/>
  <c r="BV256" i="102" s="1"/>
  <c r="K256" i="102"/>
  <c r="BU256" i="102" s="1"/>
  <c r="AX255" i="101"/>
  <c r="AY255" i="101"/>
  <c r="AZ255" i="101"/>
  <c r="BA255" i="101"/>
  <c r="BB255" i="101"/>
  <c r="BC255" i="101"/>
  <c r="BD255" i="101"/>
  <c r="BE255" i="101"/>
  <c r="BF255" i="101"/>
  <c r="BG255" i="101"/>
  <c r="BL255" i="101"/>
  <c r="BM255" i="101"/>
  <c r="BN255" i="101"/>
  <c r="BO255" i="101"/>
  <c r="BP255" i="101"/>
  <c r="BQ255" i="101"/>
  <c r="BR255" i="101"/>
  <c r="BS255" i="101"/>
  <c r="BT255" i="101"/>
  <c r="AQ255" i="101"/>
  <c r="CF255" i="101" s="1"/>
  <c r="AM255" i="101"/>
  <c r="CE255" i="101" s="1"/>
  <c r="AI255" i="101"/>
  <c r="CD255" i="101" s="1"/>
  <c r="AE255" i="101"/>
  <c r="CC255" i="101" s="1"/>
  <c r="AA255" i="101"/>
  <c r="CB255" i="101" s="1"/>
  <c r="W255" i="101"/>
  <c r="CA255" i="101" s="1"/>
  <c r="S255" i="101"/>
  <c r="BZ255" i="101" s="1"/>
  <c r="O255" i="101"/>
  <c r="BY255" i="101" s="1"/>
  <c r="K255" i="101"/>
  <c r="BX255" i="101" s="1"/>
  <c r="BF256" i="100"/>
  <c r="BG256" i="100"/>
  <c r="BH256" i="100"/>
  <c r="BI256" i="100"/>
  <c r="BJ256" i="100"/>
  <c r="BK256" i="100"/>
  <c r="BL256" i="100"/>
  <c r="BM256" i="100"/>
  <c r="BN256" i="100"/>
  <c r="BO256" i="100"/>
  <c r="BP256" i="100"/>
  <c r="BT256" i="100"/>
  <c r="BU256" i="100"/>
  <c r="BV256" i="100"/>
  <c r="BW256" i="100"/>
  <c r="BX256" i="100"/>
  <c r="BY256" i="100"/>
  <c r="BZ256" i="100"/>
  <c r="CA256" i="100"/>
  <c r="CB256" i="100"/>
  <c r="CC256" i="100"/>
  <c r="AZ256" i="100"/>
  <c r="CO256" i="100" s="1"/>
  <c r="AV256" i="100"/>
  <c r="CN256" i="100" s="1"/>
  <c r="AR256" i="100"/>
  <c r="CM256" i="100" s="1"/>
  <c r="AN256" i="100"/>
  <c r="CL256" i="100" s="1"/>
  <c r="AJ256" i="100"/>
  <c r="CK256" i="100" s="1"/>
  <c r="AF256" i="100"/>
  <c r="CJ256" i="100" s="1"/>
  <c r="AB256" i="100"/>
  <c r="CI256" i="100" s="1"/>
  <c r="X256" i="100"/>
  <c r="CH256" i="100" s="1"/>
  <c r="T256" i="100"/>
  <c r="CG256" i="100" s="1"/>
  <c r="P256" i="100"/>
  <c r="CF256" i="100" s="1"/>
  <c r="BC257" i="96"/>
  <c r="BD257" i="96"/>
  <c r="BE257" i="96"/>
  <c r="BF257" i="96"/>
  <c r="BG257" i="96"/>
  <c r="BH257" i="96"/>
  <c r="BI257" i="96"/>
  <c r="BJ257" i="96"/>
  <c r="BK257" i="96"/>
  <c r="BL257" i="96"/>
  <c r="BM257" i="96"/>
  <c r="BN257" i="96"/>
  <c r="BO257" i="96"/>
  <c r="BQ257" i="96"/>
  <c r="BR257" i="96"/>
  <c r="BS257" i="96"/>
  <c r="BT257" i="96"/>
  <c r="BU257" i="96"/>
  <c r="BV257" i="96"/>
  <c r="BW257" i="96"/>
  <c r="BX257" i="96"/>
  <c r="BY257" i="96"/>
  <c r="BZ257" i="96"/>
  <c r="CA257" i="96"/>
  <c r="CB257" i="96"/>
  <c r="BO19" i="95"/>
  <c r="DG177" i="105"/>
  <c r="DH177" i="105"/>
  <c r="DV177" i="105" s="1"/>
  <c r="DI177" i="105"/>
  <c r="DJ177" i="105"/>
  <c r="DK177" i="105"/>
  <c r="DL177" i="105"/>
  <c r="DM177" i="105"/>
  <c r="DN177" i="105"/>
  <c r="DO177" i="105"/>
  <c r="DP177" i="105"/>
  <c r="DY177" i="105" s="1"/>
  <c r="DQ177" i="105"/>
  <c r="DR177" i="105"/>
  <c r="DS177" i="105"/>
  <c r="DT177" i="105"/>
  <c r="BC670" i="13"/>
  <c r="BD670" i="13"/>
  <c r="BE670" i="13"/>
  <c r="BF670" i="13"/>
  <c r="BG670" i="13"/>
  <c r="BH670" i="13"/>
  <c r="U670" i="13"/>
  <c r="AB670" i="13"/>
  <c r="AK670" i="13"/>
  <c r="AO670" i="13"/>
  <c r="AU670" i="13"/>
  <c r="BA670" i="13"/>
  <c r="AA670" i="13"/>
  <c r="AJ670" i="13"/>
  <c r="AT670" i="13"/>
  <c r="AZ670" i="13"/>
  <c r="Z670" i="13"/>
  <c r="AI670" i="13"/>
  <c r="AS670" i="13"/>
  <c r="AY670" i="13"/>
  <c r="Y670" i="13"/>
  <c r="AH670" i="13"/>
  <c r="AR670" i="13"/>
  <c r="AX670" i="13"/>
  <c r="X670" i="13"/>
  <c r="AG670" i="13"/>
  <c r="AQ670" i="13"/>
  <c r="AW670" i="13"/>
  <c r="W670" i="13"/>
  <c r="AF670" i="13"/>
  <c r="AP670" i="13"/>
  <c r="AV670" i="13"/>
  <c r="AC671" i="13" l="1"/>
  <c r="FA51" i="13"/>
  <c r="FA55" i="13"/>
  <c r="FA46" i="13"/>
  <c r="FA41" i="13"/>
  <c r="FA32" i="13"/>
  <c r="FA31" i="13"/>
  <c r="ED177" i="105"/>
  <c r="DZ177" i="105"/>
  <c r="EC177" i="105"/>
  <c r="DX177" i="105"/>
  <c r="EB177" i="105"/>
  <c r="AM670" i="13"/>
  <c r="EA177" i="105"/>
  <c r="DW177" i="105"/>
  <c r="DU177" i="105"/>
  <c r="AD670" i="13"/>
  <c r="BB670" i="13"/>
  <c r="EW37" i="13"/>
  <c r="BL671" i="13"/>
  <c r="EL81" i="25"/>
  <c r="AN670" i="13"/>
  <c r="FA25" i="13"/>
  <c r="FA23" i="13"/>
  <c r="FA45" i="13"/>
  <c r="EW77" i="13"/>
  <c r="FA21" i="13"/>
  <c r="EW80" i="13"/>
  <c r="FA10" i="13"/>
  <c r="FA26" i="13"/>
  <c r="EP43" i="25"/>
  <c r="EL27" i="25"/>
  <c r="EO57" i="94"/>
  <c r="EO37" i="94"/>
  <c r="ES23" i="94"/>
  <c r="ES13" i="94"/>
  <c r="ES25" i="94"/>
  <c r="ES16" i="94"/>
  <c r="ES22" i="94"/>
  <c r="EP41" i="25"/>
  <c r="EP45" i="25"/>
  <c r="EP46" i="25"/>
  <c r="EO17" i="94"/>
  <c r="ES52" i="94"/>
  <c r="ES46" i="94"/>
  <c r="ES41" i="94"/>
  <c r="EP42" i="25"/>
  <c r="EP35" i="25"/>
  <c r="BK670" i="13"/>
  <c r="BI670" i="13"/>
  <c r="ES26" i="94"/>
  <c r="EO83" i="94"/>
  <c r="EO47" i="94"/>
  <c r="ES42" i="94"/>
  <c r="ES56" i="94"/>
  <c r="ES45" i="94"/>
  <c r="ES55" i="94"/>
  <c r="ES14" i="94"/>
  <c r="EO27" i="94"/>
  <c r="ES51" i="94"/>
  <c r="ES15" i="94"/>
  <c r="ES30" i="94"/>
  <c r="ES12" i="94"/>
  <c r="ES11" i="94"/>
  <c r="ES54" i="94"/>
  <c r="ES21" i="94"/>
  <c r="ES34" i="94"/>
  <c r="EO80" i="94"/>
  <c r="EO86" i="94"/>
  <c r="ES35" i="94"/>
  <c r="EO67" i="94"/>
  <c r="ES44" i="94"/>
  <c r="ES36" i="94"/>
  <c r="ES31" i="94"/>
  <c r="EO77" i="94"/>
  <c r="ES24" i="94"/>
  <c r="ES33" i="94"/>
  <c r="ES43" i="94"/>
  <c r="EO85" i="94"/>
  <c r="EO82" i="94"/>
  <c r="EO81" i="94"/>
  <c r="ES50" i="94"/>
  <c r="EP11" i="25"/>
  <c r="EL80" i="25"/>
  <c r="EP24" i="25"/>
  <c r="EL85" i="25"/>
  <c r="EL82" i="25"/>
  <c r="EP20" i="25"/>
  <c r="EP15" i="25"/>
  <c r="EP23" i="25"/>
  <c r="EP53" i="25"/>
  <c r="EP14" i="25"/>
  <c r="EP13" i="25"/>
  <c r="EL37" i="25"/>
  <c r="EP12" i="25"/>
  <c r="EL83" i="25"/>
  <c r="EP44" i="25"/>
  <c r="EP50" i="25"/>
  <c r="EP56" i="25"/>
  <c r="EL47" i="25"/>
  <c r="EP26" i="25"/>
  <c r="EP55" i="25"/>
  <c r="EP31" i="25"/>
  <c r="EP25" i="25"/>
  <c r="EP10" i="25"/>
  <c r="EP30" i="25"/>
  <c r="EP52" i="25"/>
  <c r="EP22" i="25"/>
  <c r="EP51" i="25"/>
  <c r="EL67" i="25"/>
  <c r="EP33" i="25"/>
  <c r="EL77" i="25"/>
  <c r="EL86" i="25"/>
  <c r="EP32" i="25"/>
  <c r="EL57" i="25"/>
  <c r="EL17" i="25"/>
  <c r="EP36" i="25"/>
  <c r="EW17" i="13"/>
  <c r="EW27" i="13"/>
  <c r="FA22" i="13"/>
  <c r="EW85" i="13"/>
  <c r="FA43" i="13"/>
  <c r="FA15" i="13"/>
  <c r="FA13" i="13"/>
  <c r="FA52" i="13"/>
  <c r="FA40" i="13"/>
  <c r="EW84" i="13"/>
  <c r="FA11" i="13"/>
  <c r="FA30" i="13"/>
  <c r="EW86" i="13"/>
  <c r="FA50" i="13"/>
  <c r="FA36" i="13"/>
  <c r="FA16" i="13"/>
  <c r="FA34" i="13"/>
  <c r="EW83" i="13"/>
  <c r="FA24" i="13"/>
  <c r="FA56" i="13"/>
  <c r="EW67" i="13"/>
  <c r="EW57" i="13"/>
  <c r="FA35" i="13"/>
  <c r="AE670" i="13"/>
  <c r="AC670" i="13" s="1"/>
  <c r="AL670" i="13"/>
  <c r="BJ670" i="13"/>
  <c r="AU256" i="104"/>
  <c r="AV256" i="104"/>
  <c r="AW256" i="104"/>
  <c r="AX256" i="104"/>
  <c r="AY256" i="104"/>
  <c r="AZ256" i="104"/>
  <c r="BA256" i="104"/>
  <c r="BI256" i="104"/>
  <c r="BJ256" i="104"/>
  <c r="BK256" i="104"/>
  <c r="BL256" i="104"/>
  <c r="BM256" i="104"/>
  <c r="BN256" i="104"/>
  <c r="AK256" i="104"/>
  <c r="BZ256" i="104" s="1"/>
  <c r="AG256" i="104"/>
  <c r="BY256" i="104" s="1"/>
  <c r="AC256" i="104"/>
  <c r="BX256" i="104" s="1"/>
  <c r="Y256" i="104"/>
  <c r="BW256" i="104" s="1"/>
  <c r="U256" i="104"/>
  <c r="BV256" i="104" s="1"/>
  <c r="Q256" i="104"/>
  <c r="BU256" i="104" s="1"/>
  <c r="AQ255" i="103"/>
  <c r="AR255" i="103"/>
  <c r="AS255" i="103"/>
  <c r="AT255" i="103"/>
  <c r="AU255" i="103"/>
  <c r="AV255" i="103"/>
  <c r="AW255" i="103"/>
  <c r="AX255" i="103"/>
  <c r="BE255" i="103"/>
  <c r="BF255" i="103"/>
  <c r="BG255" i="103"/>
  <c r="BH255" i="103"/>
  <c r="BI255" i="103"/>
  <c r="BJ255" i="103"/>
  <c r="BK255" i="103"/>
  <c r="BV255" i="103"/>
  <c r="AH255" i="103"/>
  <c r="BW255" i="103" s="1"/>
  <c r="AD255" i="103"/>
  <c r="Z255" i="103"/>
  <c r="BU255" i="103" s="1"/>
  <c r="V255" i="103"/>
  <c r="BT255" i="103" s="1"/>
  <c r="R255" i="103"/>
  <c r="BS255" i="103" s="1"/>
  <c r="N255" i="103"/>
  <c r="BR255" i="103" s="1"/>
  <c r="J255" i="103"/>
  <c r="BQ255" i="103" s="1"/>
  <c r="AU255" i="102"/>
  <c r="AV255" i="102"/>
  <c r="AW255" i="102"/>
  <c r="AX255" i="102"/>
  <c r="AY255" i="102"/>
  <c r="AZ255" i="102"/>
  <c r="BA255" i="102"/>
  <c r="BB255" i="102"/>
  <c r="BC255" i="102"/>
  <c r="BI255" i="102"/>
  <c r="BJ255" i="102"/>
  <c r="BK255" i="102"/>
  <c r="BL255" i="102"/>
  <c r="BM255" i="102"/>
  <c r="BN255" i="102"/>
  <c r="BO255" i="102"/>
  <c r="BP255" i="102"/>
  <c r="AM255" i="102"/>
  <c r="CB255" i="102" s="1"/>
  <c r="AI255" i="102"/>
  <c r="CA255" i="102" s="1"/>
  <c r="AE255" i="102"/>
  <c r="BZ255" i="102" s="1"/>
  <c r="AA255" i="102"/>
  <c r="BY255" i="102" s="1"/>
  <c r="W255" i="102"/>
  <c r="BX255" i="102" s="1"/>
  <c r="S255" i="102"/>
  <c r="BW255" i="102" s="1"/>
  <c r="O255" i="102"/>
  <c r="BV255" i="102" s="1"/>
  <c r="K255" i="102"/>
  <c r="BU255" i="102" s="1"/>
  <c r="BF255" i="100"/>
  <c r="BG255" i="100"/>
  <c r="BH255" i="100"/>
  <c r="BI255" i="100"/>
  <c r="BJ255" i="100"/>
  <c r="BK255" i="100"/>
  <c r="BL255" i="100"/>
  <c r="BM255" i="100"/>
  <c r="BN255" i="100"/>
  <c r="BO255" i="100"/>
  <c r="BP255" i="100"/>
  <c r="BT255" i="100"/>
  <c r="BU255" i="100"/>
  <c r="BV255" i="100"/>
  <c r="BW255" i="100"/>
  <c r="BX255" i="100"/>
  <c r="BY255" i="100"/>
  <c r="BZ255" i="100"/>
  <c r="CA255" i="100"/>
  <c r="CB255" i="100"/>
  <c r="CC255" i="100"/>
  <c r="AZ255" i="100"/>
  <c r="CO255" i="100" s="1"/>
  <c r="AV255" i="100"/>
  <c r="CN255" i="100" s="1"/>
  <c r="AR255" i="100"/>
  <c r="CM255" i="100" s="1"/>
  <c r="AN255" i="100"/>
  <c r="CL255" i="100" s="1"/>
  <c r="AJ255" i="100"/>
  <c r="CK255" i="100" s="1"/>
  <c r="AF255" i="100"/>
  <c r="CJ255" i="100" s="1"/>
  <c r="AB255" i="100"/>
  <c r="CI255" i="100" s="1"/>
  <c r="X255" i="100"/>
  <c r="CH255" i="100" s="1"/>
  <c r="T255" i="100"/>
  <c r="CG255" i="100" s="1"/>
  <c r="P255" i="100"/>
  <c r="CF255" i="100" s="1"/>
  <c r="BC256" i="96"/>
  <c r="BD256" i="96"/>
  <c r="BE256" i="96"/>
  <c r="BF256" i="96"/>
  <c r="BG256" i="96"/>
  <c r="BH256" i="96"/>
  <c r="BI256" i="96"/>
  <c r="BJ256" i="96"/>
  <c r="BK256" i="96"/>
  <c r="BL256" i="96"/>
  <c r="BM256" i="96"/>
  <c r="BN256" i="96"/>
  <c r="BO256" i="96"/>
  <c r="BQ256" i="96"/>
  <c r="BR256" i="96"/>
  <c r="BS256" i="96"/>
  <c r="BT256" i="96"/>
  <c r="BU256" i="96"/>
  <c r="BV256" i="96"/>
  <c r="BW256" i="96"/>
  <c r="BX256" i="96"/>
  <c r="BY256" i="96"/>
  <c r="BZ256" i="96"/>
  <c r="CA256" i="96"/>
  <c r="CB256" i="96"/>
  <c r="BP19" i="95"/>
  <c r="DG176" i="105"/>
  <c r="DH176" i="105"/>
  <c r="DI176" i="105"/>
  <c r="DJ176" i="105"/>
  <c r="DK176" i="105"/>
  <c r="DL176" i="105"/>
  <c r="DM176" i="105"/>
  <c r="DN176" i="105"/>
  <c r="DO176" i="105"/>
  <c r="DP176" i="105"/>
  <c r="DQ176" i="105"/>
  <c r="DR176" i="105"/>
  <c r="DS176" i="105"/>
  <c r="DT176" i="105"/>
  <c r="BP7" i="13"/>
  <c r="BC669" i="13"/>
  <c r="BD669" i="13"/>
  <c r="BE669" i="13"/>
  <c r="BF669" i="13"/>
  <c r="BG669" i="13"/>
  <c r="BH669" i="13"/>
  <c r="U669" i="13"/>
  <c r="AB669" i="13"/>
  <c r="AK669" i="13"/>
  <c r="AO669" i="13"/>
  <c r="AU669" i="13"/>
  <c r="BA669" i="13"/>
  <c r="AA669" i="13"/>
  <c r="AJ669" i="13"/>
  <c r="AT669" i="13"/>
  <c r="AZ669" i="13"/>
  <c r="Z669" i="13"/>
  <c r="AI669" i="13"/>
  <c r="AS669" i="13"/>
  <c r="AY669" i="13"/>
  <c r="Y669" i="13"/>
  <c r="AH669" i="13"/>
  <c r="AR669" i="13"/>
  <c r="AX669" i="13"/>
  <c r="X669" i="13"/>
  <c r="AG669" i="13"/>
  <c r="AQ669" i="13"/>
  <c r="AW669" i="13"/>
  <c r="W669" i="13"/>
  <c r="AF669" i="13"/>
  <c r="AP669" i="13"/>
  <c r="AV669" i="13"/>
  <c r="ED176" i="105" l="1"/>
  <c r="DV176" i="105"/>
  <c r="DW176" i="105"/>
  <c r="DX176" i="105"/>
  <c r="DU176" i="105"/>
  <c r="DZ176" i="105"/>
  <c r="EC176" i="105"/>
  <c r="DY176" i="105"/>
  <c r="AD669" i="13"/>
  <c r="EB176" i="105"/>
  <c r="EA176" i="105"/>
  <c r="AN669" i="13"/>
  <c r="AM669" i="13"/>
  <c r="AL669" i="13" s="1"/>
  <c r="FA27" i="13"/>
  <c r="EW87" i="13"/>
  <c r="EP47" i="25"/>
  <c r="ES47" i="94"/>
  <c r="ES57" i="94"/>
  <c r="BL670" i="13"/>
  <c r="ES27" i="94"/>
  <c r="ES37" i="94"/>
  <c r="ES17" i="94"/>
  <c r="EO87" i="94"/>
  <c r="EP27" i="25"/>
  <c r="EL87" i="25"/>
  <c r="EP37" i="25"/>
  <c r="EP17" i="25"/>
  <c r="EP57" i="25"/>
  <c r="FA17" i="13"/>
  <c r="FA37" i="13"/>
  <c r="FA57" i="13"/>
  <c r="FA47" i="13"/>
  <c r="BB669" i="13"/>
  <c r="AE669" i="13"/>
  <c r="BJ669" i="13"/>
  <c r="BK669" i="13"/>
  <c r="BI669" i="13"/>
  <c r="AU255" i="104"/>
  <c r="AV255" i="104"/>
  <c r="AW255" i="104"/>
  <c r="AX255" i="104"/>
  <c r="AY255" i="104"/>
  <c r="AZ255" i="104"/>
  <c r="BA255" i="104"/>
  <c r="BI255" i="104"/>
  <c r="BJ255" i="104"/>
  <c r="BK255" i="104"/>
  <c r="BL255" i="104"/>
  <c r="BM255" i="104"/>
  <c r="BN255" i="104"/>
  <c r="AK255" i="104"/>
  <c r="BZ255" i="104" s="1"/>
  <c r="AG255" i="104"/>
  <c r="BY255" i="104" s="1"/>
  <c r="AC255" i="104"/>
  <c r="BX255" i="104" s="1"/>
  <c r="Y255" i="104"/>
  <c r="BW255" i="104" s="1"/>
  <c r="U255" i="104"/>
  <c r="BV255" i="104" s="1"/>
  <c r="Q255" i="104"/>
  <c r="BU255" i="104" s="1"/>
  <c r="AQ254" i="103"/>
  <c r="AR254" i="103"/>
  <c r="AS254" i="103"/>
  <c r="AT254" i="103"/>
  <c r="AU254" i="103"/>
  <c r="AV254" i="103"/>
  <c r="AW254" i="103"/>
  <c r="AX254" i="103"/>
  <c r="BE254" i="103"/>
  <c r="BF254" i="103"/>
  <c r="BG254" i="103"/>
  <c r="BH254" i="103"/>
  <c r="BI254" i="103"/>
  <c r="BJ254" i="103"/>
  <c r="BK254" i="103"/>
  <c r="AH254" i="103"/>
  <c r="BW254" i="103" s="1"/>
  <c r="AD254" i="103"/>
  <c r="BV254" i="103" s="1"/>
  <c r="Z254" i="103"/>
  <c r="BU254" i="103" s="1"/>
  <c r="V254" i="103"/>
  <c r="BT254" i="103" s="1"/>
  <c r="R254" i="103"/>
  <c r="BS254" i="103" s="1"/>
  <c r="N254" i="103"/>
  <c r="BR254" i="103" s="1"/>
  <c r="J254" i="103"/>
  <c r="BQ254" i="103" s="1"/>
  <c r="AU254" i="102"/>
  <c r="AV254" i="102"/>
  <c r="AW254" i="102"/>
  <c r="AX254" i="102"/>
  <c r="AY254" i="102"/>
  <c r="AZ254" i="102"/>
  <c r="BA254" i="102"/>
  <c r="BB254" i="102"/>
  <c r="BC254" i="102"/>
  <c r="BI254" i="102"/>
  <c r="BJ254" i="102"/>
  <c r="BK254" i="102"/>
  <c r="BL254" i="102"/>
  <c r="BM254" i="102"/>
  <c r="BN254" i="102"/>
  <c r="BO254" i="102"/>
  <c r="BP254" i="102"/>
  <c r="AM254" i="102"/>
  <c r="CB254" i="102" s="1"/>
  <c r="AI254" i="102"/>
  <c r="CA254" i="102" s="1"/>
  <c r="AE254" i="102"/>
  <c r="BZ254" i="102" s="1"/>
  <c r="AA254" i="102"/>
  <c r="BY254" i="102" s="1"/>
  <c r="W254" i="102"/>
  <c r="BX254" i="102" s="1"/>
  <c r="S254" i="102"/>
  <c r="BW254" i="102" s="1"/>
  <c r="O254" i="102"/>
  <c r="BV254" i="102" s="1"/>
  <c r="K254" i="102"/>
  <c r="BU254" i="102" s="1"/>
  <c r="AX254" i="101"/>
  <c r="AY254" i="101"/>
  <c r="AZ254" i="101"/>
  <c r="BA254" i="101"/>
  <c r="BB254" i="101"/>
  <c r="BC254" i="101"/>
  <c r="BD254" i="101"/>
  <c r="BE254" i="101"/>
  <c r="BF254" i="101"/>
  <c r="BG254" i="101"/>
  <c r="BL254" i="101"/>
  <c r="BM254" i="101"/>
  <c r="BN254" i="101"/>
  <c r="BO254" i="101"/>
  <c r="BP254" i="101"/>
  <c r="BQ254" i="101"/>
  <c r="BR254" i="101"/>
  <c r="BS254" i="101"/>
  <c r="BT254" i="101"/>
  <c r="AQ254" i="101"/>
  <c r="CF254" i="101" s="1"/>
  <c r="AM254" i="101"/>
  <c r="CE254" i="101" s="1"/>
  <c r="AI254" i="101"/>
  <c r="CD254" i="101" s="1"/>
  <c r="AE254" i="101"/>
  <c r="CC254" i="101" s="1"/>
  <c r="AA254" i="101"/>
  <c r="CB254" i="101" s="1"/>
  <c r="W254" i="101"/>
  <c r="CA254" i="101" s="1"/>
  <c r="S254" i="101"/>
  <c r="BZ254" i="101" s="1"/>
  <c r="O254" i="101"/>
  <c r="BY254" i="101" s="1"/>
  <c r="K254" i="101"/>
  <c r="BX254" i="101" s="1"/>
  <c r="BF254" i="100"/>
  <c r="BG254" i="100"/>
  <c r="BH254" i="100"/>
  <c r="BI254" i="100"/>
  <c r="BJ254" i="100"/>
  <c r="BK254" i="100"/>
  <c r="BL254" i="100"/>
  <c r="BM254" i="100"/>
  <c r="BN254" i="100"/>
  <c r="BO254" i="100"/>
  <c r="BP254" i="100"/>
  <c r="BT254" i="100"/>
  <c r="BU254" i="100"/>
  <c r="BV254" i="100"/>
  <c r="BW254" i="100"/>
  <c r="BX254" i="100"/>
  <c r="BY254" i="100"/>
  <c r="BZ254" i="100"/>
  <c r="CA254" i="100"/>
  <c r="CB254" i="100"/>
  <c r="CC254" i="100"/>
  <c r="AZ254" i="100"/>
  <c r="CO254" i="100" s="1"/>
  <c r="AV254" i="100"/>
  <c r="CN254" i="100" s="1"/>
  <c r="AR254" i="100"/>
  <c r="CM254" i="100" s="1"/>
  <c r="AN254" i="100"/>
  <c r="CL254" i="100" s="1"/>
  <c r="AJ254" i="100"/>
  <c r="CK254" i="100" s="1"/>
  <c r="AF254" i="100"/>
  <c r="CJ254" i="100" s="1"/>
  <c r="AB254" i="100"/>
  <c r="CI254" i="100" s="1"/>
  <c r="X254" i="100"/>
  <c r="CH254" i="100" s="1"/>
  <c r="T254" i="100"/>
  <c r="CG254" i="100" s="1"/>
  <c r="P254" i="100"/>
  <c r="CF254" i="100" s="1"/>
  <c r="BC255" i="96"/>
  <c r="BD255" i="96"/>
  <c r="BE255" i="96"/>
  <c r="BF255" i="96"/>
  <c r="BG255" i="96"/>
  <c r="BH255" i="96"/>
  <c r="BI255" i="96"/>
  <c r="BJ255" i="96"/>
  <c r="BK255" i="96"/>
  <c r="BL255" i="96"/>
  <c r="BM255" i="96"/>
  <c r="BN255" i="96"/>
  <c r="BO255" i="96"/>
  <c r="BQ255" i="96"/>
  <c r="BR255" i="96"/>
  <c r="BS255" i="96"/>
  <c r="BT255" i="96"/>
  <c r="BU255" i="96"/>
  <c r="BV255" i="96"/>
  <c r="BW255" i="96"/>
  <c r="BX255" i="96"/>
  <c r="BY255" i="96"/>
  <c r="BZ255" i="96"/>
  <c r="CA255" i="96"/>
  <c r="CB255" i="96"/>
  <c r="BQ19" i="95"/>
  <c r="BT6" i="94"/>
  <c r="BZ6" i="94" s="1"/>
  <c r="DG175" i="105"/>
  <c r="DH175" i="105"/>
  <c r="DI175" i="105"/>
  <c r="DJ175" i="105"/>
  <c r="DK175" i="105"/>
  <c r="DL175" i="105"/>
  <c r="DM175" i="105"/>
  <c r="DN175" i="105"/>
  <c r="DO175" i="105"/>
  <c r="DY175" i="105" s="1"/>
  <c r="DP175" i="105"/>
  <c r="DQ175" i="105"/>
  <c r="DR175" i="105"/>
  <c r="DS175" i="105"/>
  <c r="DT175" i="105"/>
  <c r="BC668" i="13"/>
  <c r="BD668" i="13"/>
  <c r="BE668" i="13"/>
  <c r="BF668" i="13"/>
  <c r="BG668" i="13"/>
  <c r="BH668" i="13"/>
  <c r="U668" i="13"/>
  <c r="AB668" i="13"/>
  <c r="AK668" i="13"/>
  <c r="AO668" i="13"/>
  <c r="AU668" i="13"/>
  <c r="BA668" i="13"/>
  <c r="AA668" i="13"/>
  <c r="AJ668" i="13"/>
  <c r="AT668" i="13"/>
  <c r="AZ668" i="13"/>
  <c r="Z668" i="13"/>
  <c r="AI668" i="13"/>
  <c r="AS668" i="13"/>
  <c r="AY668" i="13"/>
  <c r="Y668" i="13"/>
  <c r="AH668" i="13"/>
  <c r="AR668" i="13"/>
  <c r="AX668" i="13"/>
  <c r="X668" i="13"/>
  <c r="AG668" i="13"/>
  <c r="AQ668" i="13"/>
  <c r="AW668" i="13"/>
  <c r="W668" i="13"/>
  <c r="AF668" i="13"/>
  <c r="AP668" i="13"/>
  <c r="AV668" i="13"/>
  <c r="AE668" i="13" l="1"/>
  <c r="AC669" i="13"/>
  <c r="DU175" i="105"/>
  <c r="DW175" i="105"/>
  <c r="DZ175" i="105"/>
  <c r="EA175" i="105"/>
  <c r="DV175" i="105"/>
  <c r="AN668" i="13"/>
  <c r="EC175" i="105"/>
  <c r="AM668" i="13"/>
  <c r="AL668" i="13" s="1"/>
  <c r="BL669" i="13"/>
  <c r="AD668" i="13"/>
  <c r="AC668" i="13" s="1"/>
  <c r="BB668" i="13"/>
  <c r="BI668" i="13"/>
  <c r="BJ668" i="13"/>
  <c r="BK668" i="13"/>
  <c r="ED175" i="105"/>
  <c r="EB175" i="105"/>
  <c r="DX175" i="105"/>
  <c r="AU254" i="104"/>
  <c r="AV254" i="104"/>
  <c r="AW254" i="104"/>
  <c r="AX254" i="104"/>
  <c r="AY254" i="104"/>
  <c r="AZ254" i="104"/>
  <c r="BA254" i="104"/>
  <c r="BI254" i="104"/>
  <c r="BJ254" i="104"/>
  <c r="BK254" i="104"/>
  <c r="BL254" i="104"/>
  <c r="BM254" i="104"/>
  <c r="BN254" i="104"/>
  <c r="AK254" i="104"/>
  <c r="BZ254" i="104" s="1"/>
  <c r="AG254" i="104"/>
  <c r="BY254" i="104" s="1"/>
  <c r="AC254" i="104"/>
  <c r="BX254" i="104" s="1"/>
  <c r="Y254" i="104"/>
  <c r="BW254" i="104" s="1"/>
  <c r="U254" i="104"/>
  <c r="BV254" i="104" s="1"/>
  <c r="Q254" i="104"/>
  <c r="BU254" i="104" s="1"/>
  <c r="AQ253" i="103"/>
  <c r="AR253" i="103"/>
  <c r="AS253" i="103"/>
  <c r="AT253" i="103"/>
  <c r="AU253" i="103"/>
  <c r="AV253" i="103"/>
  <c r="AW253" i="103"/>
  <c r="AX253" i="103"/>
  <c r="BE253" i="103"/>
  <c r="BF253" i="103"/>
  <c r="BG253" i="103"/>
  <c r="BH253" i="103"/>
  <c r="BI253" i="103"/>
  <c r="BJ253" i="103"/>
  <c r="BK253" i="103"/>
  <c r="AH253" i="103"/>
  <c r="BW253" i="103" s="1"/>
  <c r="AD253" i="103"/>
  <c r="BV253" i="103" s="1"/>
  <c r="Z253" i="103"/>
  <c r="BU253" i="103" s="1"/>
  <c r="V253" i="103"/>
  <c r="BT253" i="103" s="1"/>
  <c r="R253" i="103"/>
  <c r="BS253" i="103" s="1"/>
  <c r="N253" i="103"/>
  <c r="BR253" i="103" s="1"/>
  <c r="J253" i="103"/>
  <c r="BQ253" i="103" s="1"/>
  <c r="AU253" i="102"/>
  <c r="AV253" i="102"/>
  <c r="AW253" i="102"/>
  <c r="AX253" i="102"/>
  <c r="AY253" i="102"/>
  <c r="AZ253" i="102"/>
  <c r="BA253" i="102"/>
  <c r="BB253" i="102"/>
  <c r="BC253" i="102"/>
  <c r="BI253" i="102"/>
  <c r="BJ253" i="102"/>
  <c r="BK253" i="102"/>
  <c r="BL253" i="102"/>
  <c r="BM253" i="102"/>
  <c r="BN253" i="102"/>
  <c r="BO253" i="102"/>
  <c r="BP253" i="102"/>
  <c r="AM253" i="102"/>
  <c r="CB253" i="102" s="1"/>
  <c r="AI253" i="102"/>
  <c r="CA253" i="102" s="1"/>
  <c r="AE253" i="102"/>
  <c r="BZ253" i="102" s="1"/>
  <c r="AA253" i="102"/>
  <c r="BY253" i="102" s="1"/>
  <c r="W253" i="102"/>
  <c r="BX253" i="102" s="1"/>
  <c r="S253" i="102"/>
  <c r="BW253" i="102" s="1"/>
  <c r="O253" i="102"/>
  <c r="BV253" i="102" s="1"/>
  <c r="K253" i="102"/>
  <c r="BU253" i="102" s="1"/>
  <c r="AX253" i="101"/>
  <c r="AY253" i="101"/>
  <c r="AZ253" i="101"/>
  <c r="BA253" i="101"/>
  <c r="BB253" i="101"/>
  <c r="BC253" i="101"/>
  <c r="BD253" i="101"/>
  <c r="BE253" i="101"/>
  <c r="BF253" i="101"/>
  <c r="BG253" i="101"/>
  <c r="BL253" i="101"/>
  <c r="BM253" i="101"/>
  <c r="BN253" i="101"/>
  <c r="BO253" i="101"/>
  <c r="BP253" i="101"/>
  <c r="BQ253" i="101"/>
  <c r="BR253" i="101"/>
  <c r="BS253" i="101"/>
  <c r="BT253" i="101"/>
  <c r="AQ253" i="101"/>
  <c r="CF253" i="101" s="1"/>
  <c r="AM253" i="101"/>
  <c r="CE253" i="101" s="1"/>
  <c r="AI253" i="101"/>
  <c r="CD253" i="101" s="1"/>
  <c r="AE253" i="101"/>
  <c r="CC253" i="101" s="1"/>
  <c r="AA253" i="101"/>
  <c r="CB253" i="101" s="1"/>
  <c r="W253" i="101"/>
  <c r="CA253" i="101" s="1"/>
  <c r="S253" i="101"/>
  <c r="BZ253" i="101" s="1"/>
  <c r="O253" i="101"/>
  <c r="BY253" i="101" s="1"/>
  <c r="K253" i="101"/>
  <c r="BX253" i="101" s="1"/>
  <c r="BF253" i="100"/>
  <c r="BG253" i="100"/>
  <c r="BH253" i="100"/>
  <c r="BI253" i="100"/>
  <c r="BJ253" i="100"/>
  <c r="BK253" i="100"/>
  <c r="BL253" i="100"/>
  <c r="BM253" i="100"/>
  <c r="BN253" i="100"/>
  <c r="BO253" i="100"/>
  <c r="BP253" i="100"/>
  <c r="BT253" i="100"/>
  <c r="BU253" i="100"/>
  <c r="BV253" i="100"/>
  <c r="BW253" i="100"/>
  <c r="BX253" i="100"/>
  <c r="BY253" i="100"/>
  <c r="BZ253" i="100"/>
  <c r="CA253" i="100"/>
  <c r="CB253" i="100"/>
  <c r="CC253" i="100"/>
  <c r="AZ253" i="100"/>
  <c r="CO253" i="100" s="1"/>
  <c r="AV253" i="100"/>
  <c r="CN253" i="100" s="1"/>
  <c r="AR253" i="100"/>
  <c r="CM253" i="100" s="1"/>
  <c r="AN253" i="100"/>
  <c r="CL253" i="100" s="1"/>
  <c r="AJ253" i="100"/>
  <c r="CK253" i="100" s="1"/>
  <c r="AF253" i="100"/>
  <c r="CJ253" i="100" s="1"/>
  <c r="AB253" i="100"/>
  <c r="CI253" i="100" s="1"/>
  <c r="X253" i="100"/>
  <c r="CH253" i="100" s="1"/>
  <c r="T253" i="100"/>
  <c r="CG253" i="100" s="1"/>
  <c r="P253" i="100"/>
  <c r="CF253" i="100" s="1"/>
  <c r="BC254" i="96"/>
  <c r="BD254" i="96"/>
  <c r="BE254" i="96"/>
  <c r="BF254" i="96"/>
  <c r="BG254" i="96"/>
  <c r="BH254" i="96"/>
  <c r="BI254" i="96"/>
  <c r="BJ254" i="96"/>
  <c r="BK254" i="96"/>
  <c r="BL254" i="96"/>
  <c r="BM254" i="96"/>
  <c r="BN254" i="96"/>
  <c r="BO254" i="96"/>
  <c r="BQ254" i="96"/>
  <c r="BR254" i="96"/>
  <c r="BS254" i="96"/>
  <c r="BT254" i="96"/>
  <c r="BU254" i="96"/>
  <c r="BV254" i="96"/>
  <c r="BW254" i="96"/>
  <c r="BX254" i="96"/>
  <c r="BY254" i="96"/>
  <c r="BZ254" i="96"/>
  <c r="CA254" i="96"/>
  <c r="CB254" i="96"/>
  <c r="BR19" i="95"/>
  <c r="DA18" i="94"/>
  <c r="DA17" i="94"/>
  <c r="DA16" i="94"/>
  <c r="DG174" i="105"/>
  <c r="DH174" i="105"/>
  <c r="DV174" i="105" s="1"/>
  <c r="DI174" i="105"/>
  <c r="DJ174" i="105"/>
  <c r="DK174" i="105"/>
  <c r="DL174" i="105"/>
  <c r="DM174" i="105"/>
  <c r="DN174" i="105"/>
  <c r="EA174" i="105" s="1"/>
  <c r="DO174" i="105"/>
  <c r="DP174" i="105"/>
  <c r="DY174" i="105" s="1"/>
  <c r="DQ174" i="105"/>
  <c r="DR174" i="105"/>
  <c r="DS174" i="105"/>
  <c r="DT174" i="105"/>
  <c r="DW174" i="105"/>
  <c r="BC667" i="13"/>
  <c r="BD667" i="13"/>
  <c r="BE667" i="13"/>
  <c r="BF667" i="13"/>
  <c r="BG667" i="13"/>
  <c r="BH667" i="13"/>
  <c r="U667" i="13"/>
  <c r="AB667" i="13"/>
  <c r="AK667" i="13"/>
  <c r="AO667" i="13"/>
  <c r="AU667" i="13"/>
  <c r="BA667" i="13"/>
  <c r="AA667" i="13"/>
  <c r="AJ667" i="13"/>
  <c r="AT667" i="13"/>
  <c r="AZ667" i="13"/>
  <c r="Z667" i="13"/>
  <c r="AI667" i="13"/>
  <c r="AS667" i="13"/>
  <c r="AY667" i="13"/>
  <c r="Y667" i="13"/>
  <c r="AH667" i="13"/>
  <c r="AR667" i="13"/>
  <c r="AX667" i="13"/>
  <c r="X667" i="13"/>
  <c r="AG667" i="13"/>
  <c r="AQ667" i="13"/>
  <c r="AW667" i="13"/>
  <c r="W667" i="13"/>
  <c r="AF667" i="13"/>
  <c r="AP667" i="13"/>
  <c r="AV667" i="13"/>
  <c r="EB174" i="105" l="1"/>
  <c r="AM667" i="13"/>
  <c r="DX174" i="105"/>
  <c r="ED174" i="105"/>
  <c r="EC174" i="105"/>
  <c r="DU174" i="105"/>
  <c r="AD667" i="13"/>
  <c r="AE667" i="13"/>
  <c r="AN667" i="13"/>
  <c r="AL667" i="13" s="1"/>
  <c r="BK667" i="13"/>
  <c r="BB667" i="13"/>
  <c r="BL668" i="13"/>
  <c r="BJ667" i="13"/>
  <c r="BI667" i="13"/>
  <c r="DZ174" i="105"/>
  <c r="AU253" i="104"/>
  <c r="AV253" i="104"/>
  <c r="AW253" i="104"/>
  <c r="AX253" i="104"/>
  <c r="AY253" i="104"/>
  <c r="AZ253" i="104"/>
  <c r="BA253" i="104"/>
  <c r="BI253" i="104"/>
  <c r="BJ253" i="104"/>
  <c r="BK253" i="104"/>
  <c r="BL253" i="104"/>
  <c r="BM253" i="104"/>
  <c r="BN253" i="104"/>
  <c r="BU253" i="104"/>
  <c r="AK253" i="104"/>
  <c r="BZ253" i="104" s="1"/>
  <c r="AG253" i="104"/>
  <c r="BY253" i="104" s="1"/>
  <c r="AC253" i="104"/>
  <c r="BX253" i="104" s="1"/>
  <c r="Y253" i="104"/>
  <c r="BW253" i="104" s="1"/>
  <c r="U253" i="104"/>
  <c r="BV253" i="104" s="1"/>
  <c r="Q253" i="104"/>
  <c r="AQ252" i="103"/>
  <c r="AR252" i="103"/>
  <c r="AS252" i="103"/>
  <c r="AT252" i="103"/>
  <c r="AU252" i="103"/>
  <c r="AV252" i="103"/>
  <c r="AW252" i="103"/>
  <c r="AX252" i="103"/>
  <c r="BE252" i="103"/>
  <c r="BF252" i="103"/>
  <c r="BG252" i="103"/>
  <c r="BH252" i="103"/>
  <c r="BI252" i="103"/>
  <c r="BJ252" i="103"/>
  <c r="BK252" i="103"/>
  <c r="AH252" i="103"/>
  <c r="BW252" i="103" s="1"/>
  <c r="AD252" i="103"/>
  <c r="BV252" i="103" s="1"/>
  <c r="Z252" i="103"/>
  <c r="BU252" i="103" s="1"/>
  <c r="V252" i="103"/>
  <c r="BT252" i="103" s="1"/>
  <c r="R252" i="103"/>
  <c r="BS252" i="103" s="1"/>
  <c r="N252" i="103"/>
  <c r="BR252" i="103" s="1"/>
  <c r="J252" i="103"/>
  <c r="BQ252" i="103" s="1"/>
  <c r="AU252" i="102"/>
  <c r="AV252" i="102"/>
  <c r="AW252" i="102"/>
  <c r="AX252" i="102"/>
  <c r="AY252" i="102"/>
  <c r="AZ252" i="102"/>
  <c r="BA252" i="102"/>
  <c r="BB252" i="102"/>
  <c r="BC252" i="102"/>
  <c r="BI252" i="102"/>
  <c r="BJ252" i="102"/>
  <c r="BK252" i="102"/>
  <c r="BL252" i="102"/>
  <c r="BM252" i="102"/>
  <c r="BN252" i="102"/>
  <c r="BO252" i="102"/>
  <c r="BP252" i="102"/>
  <c r="AM252" i="102"/>
  <c r="CB252" i="102" s="1"/>
  <c r="AI252" i="102"/>
  <c r="CA252" i="102" s="1"/>
  <c r="AE252" i="102"/>
  <c r="BZ252" i="102" s="1"/>
  <c r="AA252" i="102"/>
  <c r="BY252" i="102" s="1"/>
  <c r="W252" i="102"/>
  <c r="BX252" i="102" s="1"/>
  <c r="S252" i="102"/>
  <c r="BW252" i="102" s="1"/>
  <c r="O252" i="102"/>
  <c r="BV252" i="102" s="1"/>
  <c r="K252" i="102"/>
  <c r="BU252" i="102" s="1"/>
  <c r="AX252" i="101"/>
  <c r="AY252" i="101"/>
  <c r="AZ252" i="101"/>
  <c r="BA252" i="101"/>
  <c r="BB252" i="101"/>
  <c r="BC252" i="101"/>
  <c r="BD252" i="101"/>
  <c r="BE252" i="101"/>
  <c r="BF252" i="101"/>
  <c r="BG252" i="101"/>
  <c r="BL252" i="101"/>
  <c r="BM252" i="101"/>
  <c r="BN252" i="101"/>
  <c r="BO252" i="101"/>
  <c r="BP252" i="101"/>
  <c r="BQ252" i="101"/>
  <c r="BR252" i="101"/>
  <c r="BS252" i="101"/>
  <c r="BT252" i="101"/>
  <c r="AQ252" i="101"/>
  <c r="CF252" i="101" s="1"/>
  <c r="AM252" i="101"/>
  <c r="CE252" i="101" s="1"/>
  <c r="AI252" i="101"/>
  <c r="CD252" i="101" s="1"/>
  <c r="AE252" i="101"/>
  <c r="CC252" i="101" s="1"/>
  <c r="AA252" i="101"/>
  <c r="CB252" i="101" s="1"/>
  <c r="W252" i="101"/>
  <c r="CA252" i="101" s="1"/>
  <c r="S252" i="101"/>
  <c r="BZ252" i="101" s="1"/>
  <c r="O252" i="101"/>
  <c r="BY252" i="101" s="1"/>
  <c r="K252" i="101"/>
  <c r="BX252" i="101" s="1"/>
  <c r="BF252" i="100"/>
  <c r="BG252" i="100"/>
  <c r="BH252" i="100"/>
  <c r="BI252" i="100"/>
  <c r="BJ252" i="100"/>
  <c r="BK252" i="100"/>
  <c r="BL252" i="100"/>
  <c r="BM252" i="100"/>
  <c r="BN252" i="100"/>
  <c r="BO252" i="100"/>
  <c r="BP252" i="100"/>
  <c r="BT252" i="100"/>
  <c r="BU252" i="100"/>
  <c r="BV252" i="100"/>
  <c r="BW252" i="100"/>
  <c r="BX252" i="100"/>
  <c r="BY252" i="100"/>
  <c r="BZ252" i="100"/>
  <c r="CA252" i="100"/>
  <c r="CB252" i="100"/>
  <c r="CC252" i="100"/>
  <c r="AZ252" i="100"/>
  <c r="CO252" i="100" s="1"/>
  <c r="AV252" i="100"/>
  <c r="CN252" i="100" s="1"/>
  <c r="AR252" i="100"/>
  <c r="CM252" i="100" s="1"/>
  <c r="AN252" i="100"/>
  <c r="CL252" i="100" s="1"/>
  <c r="AJ252" i="100"/>
  <c r="CK252" i="100" s="1"/>
  <c r="AF252" i="100"/>
  <c r="CJ252" i="100" s="1"/>
  <c r="AB252" i="100"/>
  <c r="CI252" i="100" s="1"/>
  <c r="X252" i="100"/>
  <c r="CH252" i="100" s="1"/>
  <c r="T252" i="100"/>
  <c r="CG252" i="100" s="1"/>
  <c r="P252" i="100"/>
  <c r="CF252" i="100" s="1"/>
  <c r="BC253" i="96"/>
  <c r="BD253" i="96"/>
  <c r="BE253" i="96"/>
  <c r="BF253" i="96"/>
  <c r="BG253" i="96"/>
  <c r="BH253" i="96"/>
  <c r="BI253" i="96"/>
  <c r="BJ253" i="96"/>
  <c r="BK253" i="96"/>
  <c r="BL253" i="96"/>
  <c r="BM253" i="96"/>
  <c r="BN253" i="96"/>
  <c r="BO253" i="96"/>
  <c r="BQ253" i="96"/>
  <c r="BR253" i="96"/>
  <c r="BS253" i="96"/>
  <c r="BT253" i="96"/>
  <c r="BU253" i="96"/>
  <c r="BV253" i="96"/>
  <c r="BW253" i="96"/>
  <c r="BX253" i="96"/>
  <c r="BY253" i="96"/>
  <c r="BZ253" i="96"/>
  <c r="CA253" i="96"/>
  <c r="CB253" i="96"/>
  <c r="BS19" i="95"/>
  <c r="DG173" i="105"/>
  <c r="DH173" i="105"/>
  <c r="DI173" i="105"/>
  <c r="DJ173" i="105"/>
  <c r="DV173" i="105" s="1"/>
  <c r="DK173" i="105"/>
  <c r="DW173" i="105" s="1"/>
  <c r="DL173" i="105"/>
  <c r="DM173" i="105"/>
  <c r="DN173" i="105"/>
  <c r="DO173" i="105"/>
  <c r="DP173" i="105"/>
  <c r="DQ173" i="105"/>
  <c r="DR173" i="105"/>
  <c r="DS173" i="105"/>
  <c r="DT173" i="105"/>
  <c r="BP48" i="65"/>
  <c r="BP31" i="13"/>
  <c r="BC666" i="13"/>
  <c r="BD666" i="13"/>
  <c r="BE666" i="13"/>
  <c r="BF666" i="13"/>
  <c r="BG666" i="13"/>
  <c r="BH666" i="13"/>
  <c r="U666" i="13"/>
  <c r="AB666" i="13"/>
  <c r="AK666" i="13"/>
  <c r="AO666" i="13"/>
  <c r="AU666" i="13"/>
  <c r="BA666" i="13"/>
  <c r="AA666" i="13"/>
  <c r="AJ666" i="13"/>
  <c r="AT666" i="13"/>
  <c r="AZ666" i="13"/>
  <c r="Z666" i="13"/>
  <c r="AI666" i="13"/>
  <c r="AS666" i="13"/>
  <c r="AY666" i="13"/>
  <c r="Y666" i="13"/>
  <c r="AH666" i="13"/>
  <c r="AR666" i="13"/>
  <c r="AX666" i="13"/>
  <c r="X666" i="13"/>
  <c r="AG666" i="13"/>
  <c r="AQ666" i="13"/>
  <c r="AW666" i="13"/>
  <c r="W666" i="13"/>
  <c r="AF666" i="13"/>
  <c r="AP666" i="13"/>
  <c r="AV666" i="13"/>
  <c r="EB173" i="105" l="1"/>
  <c r="EC173" i="105"/>
  <c r="DX173" i="105"/>
  <c r="DY173" i="105"/>
  <c r="EA173" i="105"/>
  <c r="AN666" i="13"/>
  <c r="ED173" i="105"/>
  <c r="DU173" i="105"/>
  <c r="AD666" i="13"/>
  <c r="AM666" i="13"/>
  <c r="AL666" i="13" s="1"/>
  <c r="AC667" i="13"/>
  <c r="BL667" i="13"/>
  <c r="BB666" i="13"/>
  <c r="AE666" i="13"/>
  <c r="AC666" i="13" s="1"/>
  <c r="BJ666" i="13"/>
  <c r="BI666" i="13"/>
  <c r="BK666" i="13"/>
  <c r="DZ173" i="105"/>
  <c r="AU252" i="104"/>
  <c r="AV252" i="104"/>
  <c r="AW252" i="104"/>
  <c r="AX252" i="104"/>
  <c r="AY252" i="104"/>
  <c r="AZ252" i="104"/>
  <c r="BA252" i="104"/>
  <c r="BI252" i="104"/>
  <c r="BJ252" i="104"/>
  <c r="BK252" i="104"/>
  <c r="BL252" i="104"/>
  <c r="BM252" i="104"/>
  <c r="BN252" i="104"/>
  <c r="BV252" i="104"/>
  <c r="AK252" i="104"/>
  <c r="BZ252" i="104" s="1"/>
  <c r="AG252" i="104"/>
  <c r="BY252" i="104" s="1"/>
  <c r="AC252" i="104"/>
  <c r="BX252" i="104" s="1"/>
  <c r="Y252" i="104"/>
  <c r="BW252" i="104" s="1"/>
  <c r="U252" i="104"/>
  <c r="Q252" i="104"/>
  <c r="BU252" i="104" s="1"/>
  <c r="AQ251" i="103"/>
  <c r="AR251" i="103"/>
  <c r="AS251" i="103"/>
  <c r="AT251" i="103"/>
  <c r="AU251" i="103"/>
  <c r="AV251" i="103"/>
  <c r="AW251" i="103"/>
  <c r="AX251" i="103"/>
  <c r="BE251" i="103"/>
  <c r="BF251" i="103"/>
  <c r="BG251" i="103"/>
  <c r="BH251" i="103"/>
  <c r="BI251" i="103"/>
  <c r="BJ251" i="103"/>
  <c r="BK251" i="103"/>
  <c r="AH251" i="103"/>
  <c r="BW251" i="103" s="1"/>
  <c r="AD251" i="103"/>
  <c r="BV251" i="103" s="1"/>
  <c r="Z251" i="103"/>
  <c r="BU251" i="103" s="1"/>
  <c r="V251" i="103"/>
  <c r="BT251" i="103" s="1"/>
  <c r="R251" i="103"/>
  <c r="BS251" i="103" s="1"/>
  <c r="N251" i="103"/>
  <c r="BR251" i="103" s="1"/>
  <c r="J251" i="103"/>
  <c r="BQ251" i="103" s="1"/>
  <c r="AU251" i="102"/>
  <c r="AV251" i="102"/>
  <c r="AW251" i="102"/>
  <c r="AX251" i="102"/>
  <c r="AY251" i="102"/>
  <c r="AZ251" i="102"/>
  <c r="BA251" i="102"/>
  <c r="BB251" i="102"/>
  <c r="BC251" i="102"/>
  <c r="BI251" i="102"/>
  <c r="BJ251" i="102"/>
  <c r="BK251" i="102"/>
  <c r="BL251" i="102"/>
  <c r="BM251" i="102"/>
  <c r="BN251" i="102"/>
  <c r="BO251" i="102"/>
  <c r="BP251" i="102"/>
  <c r="AM251" i="102"/>
  <c r="CB251" i="102" s="1"/>
  <c r="AI251" i="102"/>
  <c r="CA251" i="102" s="1"/>
  <c r="AE251" i="102"/>
  <c r="BZ251" i="102" s="1"/>
  <c r="AA251" i="102"/>
  <c r="BY251" i="102" s="1"/>
  <c r="W251" i="102"/>
  <c r="BX251" i="102" s="1"/>
  <c r="S251" i="102"/>
  <c r="BW251" i="102" s="1"/>
  <c r="O251" i="102"/>
  <c r="BV251" i="102" s="1"/>
  <c r="K251" i="102"/>
  <c r="BU251" i="102" s="1"/>
  <c r="AX251" i="101"/>
  <c r="AY251" i="101"/>
  <c r="AZ251" i="101"/>
  <c r="BA251" i="101"/>
  <c r="BB251" i="101"/>
  <c r="BC251" i="101"/>
  <c r="BD251" i="101"/>
  <c r="BE251" i="101"/>
  <c r="BF251" i="101"/>
  <c r="BG251" i="101"/>
  <c r="BL251" i="101"/>
  <c r="BM251" i="101"/>
  <c r="BN251" i="101"/>
  <c r="BO251" i="101"/>
  <c r="BP251" i="101"/>
  <c r="BQ251" i="101"/>
  <c r="BR251" i="101"/>
  <c r="BS251" i="101"/>
  <c r="BT251" i="101"/>
  <c r="AQ251" i="101"/>
  <c r="CF251" i="101" s="1"/>
  <c r="AM251" i="101"/>
  <c r="CE251" i="101" s="1"/>
  <c r="AI251" i="101"/>
  <c r="CD251" i="101" s="1"/>
  <c r="AE251" i="101"/>
  <c r="CC251" i="101" s="1"/>
  <c r="AA251" i="101"/>
  <c r="CB251" i="101" s="1"/>
  <c r="W251" i="101"/>
  <c r="CA251" i="101" s="1"/>
  <c r="S251" i="101"/>
  <c r="BZ251" i="101" s="1"/>
  <c r="O251" i="101"/>
  <c r="BY251" i="101" s="1"/>
  <c r="K251" i="101"/>
  <c r="BX251" i="101" s="1"/>
  <c r="BF251" i="100"/>
  <c r="BG251" i="100"/>
  <c r="BH251" i="100"/>
  <c r="BI251" i="100"/>
  <c r="BJ251" i="100"/>
  <c r="BK251" i="100"/>
  <c r="BL251" i="100"/>
  <c r="BM251" i="100"/>
  <c r="BN251" i="100"/>
  <c r="BO251" i="100"/>
  <c r="BP251" i="100"/>
  <c r="BT251" i="100"/>
  <c r="BU251" i="100"/>
  <c r="BV251" i="100"/>
  <c r="BW251" i="100"/>
  <c r="BX251" i="100"/>
  <c r="BY251" i="100"/>
  <c r="BZ251" i="100"/>
  <c r="CA251" i="100"/>
  <c r="CB251" i="100"/>
  <c r="CC251" i="100"/>
  <c r="AZ251" i="100"/>
  <c r="CO251" i="100" s="1"/>
  <c r="AV251" i="100"/>
  <c r="CN251" i="100" s="1"/>
  <c r="AR251" i="100"/>
  <c r="CM251" i="100" s="1"/>
  <c r="AN251" i="100"/>
  <c r="CL251" i="100" s="1"/>
  <c r="AJ251" i="100"/>
  <c r="CK251" i="100" s="1"/>
  <c r="AF251" i="100"/>
  <c r="CJ251" i="100" s="1"/>
  <c r="AB251" i="100"/>
  <c r="CI251" i="100" s="1"/>
  <c r="X251" i="100"/>
  <c r="CH251" i="100" s="1"/>
  <c r="T251" i="100"/>
  <c r="CG251" i="100" s="1"/>
  <c r="P251" i="100"/>
  <c r="CF251" i="100" s="1"/>
  <c r="BC252" i="96"/>
  <c r="BD252" i="96"/>
  <c r="BE252" i="96"/>
  <c r="BF252" i="96"/>
  <c r="BG252" i="96"/>
  <c r="BH252" i="96"/>
  <c r="BI252" i="96"/>
  <c r="BJ252" i="96"/>
  <c r="BK252" i="96"/>
  <c r="BL252" i="96"/>
  <c r="BM252" i="96"/>
  <c r="BN252" i="96"/>
  <c r="BO252" i="96"/>
  <c r="BQ252" i="96"/>
  <c r="BR252" i="96"/>
  <c r="BS252" i="96"/>
  <c r="BT252" i="96"/>
  <c r="BU252" i="96"/>
  <c r="BV252" i="96"/>
  <c r="BW252" i="96"/>
  <c r="BX252" i="96"/>
  <c r="BY252" i="96"/>
  <c r="BZ252" i="96"/>
  <c r="CA252" i="96"/>
  <c r="CB252" i="96"/>
  <c r="BT19" i="95"/>
  <c r="DG172" i="105"/>
  <c r="DH172" i="105"/>
  <c r="DI172" i="105"/>
  <c r="DJ172" i="105"/>
  <c r="DV172" i="105" s="1"/>
  <c r="DK172" i="105"/>
  <c r="DL172" i="105"/>
  <c r="DM172" i="105"/>
  <c r="DN172" i="105"/>
  <c r="DO172" i="105"/>
  <c r="DP172" i="105"/>
  <c r="DY172" i="105" s="1"/>
  <c r="DQ172" i="105"/>
  <c r="DR172" i="105"/>
  <c r="DS172" i="105"/>
  <c r="DT172" i="105"/>
  <c r="DW172" i="105"/>
  <c r="U665" i="13"/>
  <c r="W665" i="13"/>
  <c r="X665" i="13"/>
  <c r="Y665" i="13"/>
  <c r="Z665" i="13"/>
  <c r="AA665" i="13"/>
  <c r="AB665" i="13"/>
  <c r="AF665" i="13"/>
  <c r="AG665" i="13"/>
  <c r="AH665" i="13"/>
  <c r="AI665" i="13"/>
  <c r="AJ665" i="13"/>
  <c r="AK665" i="13"/>
  <c r="AO665" i="13"/>
  <c r="AP665" i="13"/>
  <c r="AQ665" i="13"/>
  <c r="AR665" i="13"/>
  <c r="AS665" i="13"/>
  <c r="AT665" i="13"/>
  <c r="AU665" i="13"/>
  <c r="AV665" i="13"/>
  <c r="AW665" i="13"/>
  <c r="AX665" i="13"/>
  <c r="AY665" i="13"/>
  <c r="AZ665" i="13"/>
  <c r="BA665" i="13"/>
  <c r="BC665" i="13"/>
  <c r="BD665" i="13"/>
  <c r="BE665" i="13"/>
  <c r="BF665" i="13"/>
  <c r="BG665" i="13"/>
  <c r="BH665" i="13"/>
  <c r="ED172" i="105" l="1"/>
  <c r="AN665" i="13"/>
  <c r="DZ172" i="105"/>
  <c r="EA172" i="105"/>
  <c r="EC172" i="105"/>
  <c r="DU172" i="105"/>
  <c r="EB172" i="105"/>
  <c r="DX172" i="105"/>
  <c r="BL666" i="13"/>
  <c r="AD665" i="13"/>
  <c r="BI665" i="13"/>
  <c r="BJ665" i="13"/>
  <c r="BK665" i="13"/>
  <c r="BB665" i="13"/>
  <c r="AM665" i="13"/>
  <c r="AL665" i="13" s="1"/>
  <c r="AE665" i="13"/>
  <c r="AC665" i="13" l="1"/>
  <c r="BL665" i="13"/>
  <c r="AU251" i="104"/>
  <c r="AV251" i="104"/>
  <c r="AW251" i="104"/>
  <c r="AX251" i="104"/>
  <c r="AY251" i="104"/>
  <c r="AZ251" i="104"/>
  <c r="BA251" i="104"/>
  <c r="BI251" i="104"/>
  <c r="BJ251" i="104"/>
  <c r="BK251" i="104"/>
  <c r="BL251" i="104"/>
  <c r="BM251" i="104"/>
  <c r="BN251" i="104"/>
  <c r="AK251" i="104"/>
  <c r="BZ251" i="104" s="1"/>
  <c r="AG251" i="104"/>
  <c r="BY251" i="104" s="1"/>
  <c r="AC251" i="104"/>
  <c r="BX251" i="104" s="1"/>
  <c r="Y251" i="104"/>
  <c r="BW251" i="104" s="1"/>
  <c r="U251" i="104"/>
  <c r="BV251" i="104" s="1"/>
  <c r="Q251" i="104"/>
  <c r="BU251" i="104" s="1"/>
  <c r="AQ250" i="103"/>
  <c r="AR250" i="103"/>
  <c r="AS250" i="103"/>
  <c r="AT250" i="103"/>
  <c r="AU250" i="103"/>
  <c r="AV250" i="103"/>
  <c r="AW250" i="103"/>
  <c r="AX250" i="103"/>
  <c r="BE250" i="103"/>
  <c r="BF250" i="103"/>
  <c r="BG250" i="103"/>
  <c r="BH250" i="103"/>
  <c r="BI250" i="103"/>
  <c r="BJ250" i="103"/>
  <c r="BK250" i="103"/>
  <c r="AH250" i="103"/>
  <c r="BW250" i="103" s="1"/>
  <c r="AD250" i="103"/>
  <c r="BV250" i="103" s="1"/>
  <c r="Z250" i="103"/>
  <c r="BU250" i="103" s="1"/>
  <c r="V250" i="103"/>
  <c r="BT250" i="103" s="1"/>
  <c r="R250" i="103"/>
  <c r="BS250" i="103" s="1"/>
  <c r="N250" i="103"/>
  <c r="BR250" i="103" s="1"/>
  <c r="J250" i="103"/>
  <c r="BQ250" i="103" s="1"/>
  <c r="AU250" i="102"/>
  <c r="AV250" i="102"/>
  <c r="AW250" i="102"/>
  <c r="AX250" i="102"/>
  <c r="AY250" i="102"/>
  <c r="AZ250" i="102"/>
  <c r="BA250" i="102"/>
  <c r="BB250" i="102"/>
  <c r="BC250" i="102"/>
  <c r="BI250" i="102"/>
  <c r="BJ250" i="102"/>
  <c r="BK250" i="102"/>
  <c r="BL250" i="102"/>
  <c r="BM250" i="102"/>
  <c r="BN250" i="102"/>
  <c r="BO250" i="102"/>
  <c r="BP250" i="102"/>
  <c r="AM250" i="102"/>
  <c r="CB250" i="102" s="1"/>
  <c r="AI250" i="102"/>
  <c r="CA250" i="102" s="1"/>
  <c r="AE250" i="102"/>
  <c r="BZ250" i="102" s="1"/>
  <c r="AA250" i="102"/>
  <c r="BY250" i="102" s="1"/>
  <c r="W250" i="102"/>
  <c r="BX250" i="102" s="1"/>
  <c r="S250" i="102"/>
  <c r="BW250" i="102" s="1"/>
  <c r="O250" i="102"/>
  <c r="BV250" i="102" s="1"/>
  <c r="K250" i="102"/>
  <c r="BU250" i="102" s="1"/>
  <c r="AX250" i="101"/>
  <c r="AY250" i="101"/>
  <c r="AZ250" i="101"/>
  <c r="BA250" i="101"/>
  <c r="BB250" i="101"/>
  <c r="BC250" i="101"/>
  <c r="BD250" i="101"/>
  <c r="BE250" i="101"/>
  <c r="BF250" i="101"/>
  <c r="BG250" i="101"/>
  <c r="BL250" i="101"/>
  <c r="BM250" i="101"/>
  <c r="BN250" i="101"/>
  <c r="BO250" i="101"/>
  <c r="BP250" i="101"/>
  <c r="BQ250" i="101"/>
  <c r="BR250" i="101"/>
  <c r="BS250" i="101"/>
  <c r="BT250" i="101"/>
  <c r="AQ250" i="101"/>
  <c r="CF250" i="101" s="1"/>
  <c r="AM250" i="101"/>
  <c r="CE250" i="101" s="1"/>
  <c r="AI250" i="101"/>
  <c r="CD250" i="101" s="1"/>
  <c r="AE250" i="101"/>
  <c r="CC250" i="101" s="1"/>
  <c r="AA250" i="101"/>
  <c r="CB250" i="101" s="1"/>
  <c r="W250" i="101"/>
  <c r="CA250" i="101" s="1"/>
  <c r="S250" i="101"/>
  <c r="BZ250" i="101" s="1"/>
  <c r="O250" i="101"/>
  <c r="BY250" i="101" s="1"/>
  <c r="K250" i="101"/>
  <c r="BX250" i="101" s="1"/>
  <c r="BF250" i="100"/>
  <c r="BG250" i="100"/>
  <c r="BH250" i="100"/>
  <c r="BI250" i="100"/>
  <c r="BJ250" i="100"/>
  <c r="BK250" i="100"/>
  <c r="BL250" i="100"/>
  <c r="BM250" i="100"/>
  <c r="BN250" i="100"/>
  <c r="BO250" i="100"/>
  <c r="BP250" i="100"/>
  <c r="BT250" i="100"/>
  <c r="BU250" i="100"/>
  <c r="BV250" i="100"/>
  <c r="BW250" i="100"/>
  <c r="BX250" i="100"/>
  <c r="BY250" i="100"/>
  <c r="BZ250" i="100"/>
  <c r="CA250" i="100"/>
  <c r="CB250" i="100"/>
  <c r="CC250" i="100"/>
  <c r="AZ250" i="100"/>
  <c r="CO250" i="100" s="1"/>
  <c r="AV250" i="100"/>
  <c r="CN250" i="100" s="1"/>
  <c r="AR250" i="100"/>
  <c r="CM250" i="100" s="1"/>
  <c r="AN250" i="100"/>
  <c r="CL250" i="100" s="1"/>
  <c r="AJ250" i="100"/>
  <c r="CK250" i="100" s="1"/>
  <c r="AF250" i="100"/>
  <c r="CJ250" i="100" s="1"/>
  <c r="AB250" i="100"/>
  <c r="CI250" i="100" s="1"/>
  <c r="X250" i="100"/>
  <c r="CH250" i="100" s="1"/>
  <c r="T250" i="100"/>
  <c r="CG250" i="100" s="1"/>
  <c r="P250" i="100"/>
  <c r="CF250" i="100" s="1"/>
  <c r="BC251" i="96"/>
  <c r="BD251" i="96"/>
  <c r="BE251" i="96"/>
  <c r="BF251" i="96"/>
  <c r="BG251" i="96"/>
  <c r="BH251" i="96"/>
  <c r="BI251" i="96"/>
  <c r="BJ251" i="96"/>
  <c r="BK251" i="96"/>
  <c r="BL251" i="96"/>
  <c r="BM251" i="96"/>
  <c r="BN251" i="96"/>
  <c r="BO251" i="96"/>
  <c r="BQ251" i="96"/>
  <c r="BR251" i="96"/>
  <c r="BS251" i="96"/>
  <c r="BT251" i="96"/>
  <c r="BU251" i="96"/>
  <c r="BV251" i="96"/>
  <c r="BW251" i="96"/>
  <c r="BX251" i="96"/>
  <c r="BY251" i="96"/>
  <c r="BZ251" i="96"/>
  <c r="CA251" i="96"/>
  <c r="CB251" i="96"/>
  <c r="BU19" i="95"/>
  <c r="EL66" i="105"/>
  <c r="EL65" i="105"/>
  <c r="EL64" i="105"/>
  <c r="EL63" i="105"/>
  <c r="EL62" i="105"/>
  <c r="EL61" i="105"/>
  <c r="DG171" i="105"/>
  <c r="DH171" i="105"/>
  <c r="DI171" i="105"/>
  <c r="DJ171" i="105"/>
  <c r="DK171" i="105"/>
  <c r="DL171" i="105"/>
  <c r="DM171" i="105"/>
  <c r="EA171" i="105" s="1"/>
  <c r="DN171" i="105"/>
  <c r="DO171" i="105"/>
  <c r="DP171" i="105"/>
  <c r="DQ171" i="105"/>
  <c r="DR171" i="105"/>
  <c r="DS171" i="105"/>
  <c r="DT171" i="105"/>
  <c r="DY171" i="105"/>
  <c r="BC664" i="13"/>
  <c r="BD664" i="13"/>
  <c r="BE664" i="13"/>
  <c r="BF664" i="13"/>
  <c r="BG664" i="13"/>
  <c r="BH664" i="13"/>
  <c r="U664" i="13"/>
  <c r="AB664" i="13"/>
  <c r="AK664" i="13"/>
  <c r="AO664" i="13"/>
  <c r="AU664" i="13"/>
  <c r="BA664" i="13"/>
  <c r="AA664" i="13"/>
  <c r="AJ664" i="13"/>
  <c r="AT664" i="13"/>
  <c r="AZ664" i="13"/>
  <c r="Z664" i="13"/>
  <c r="AI664" i="13"/>
  <c r="AS664" i="13"/>
  <c r="AY664" i="13"/>
  <c r="Y664" i="13"/>
  <c r="AH664" i="13"/>
  <c r="AR664" i="13"/>
  <c r="AX664" i="13"/>
  <c r="X664" i="13"/>
  <c r="AG664" i="13"/>
  <c r="AQ664" i="13"/>
  <c r="AW664" i="13"/>
  <c r="W664" i="13"/>
  <c r="AF664" i="13"/>
  <c r="AP664" i="13"/>
  <c r="AV664" i="13"/>
  <c r="AD664" i="13" l="1"/>
  <c r="DW171" i="105"/>
  <c r="ED171" i="105"/>
  <c r="AM664" i="13"/>
  <c r="DX171" i="105"/>
  <c r="DU171" i="105"/>
  <c r="DV171" i="105"/>
  <c r="EC171" i="105"/>
  <c r="EB171" i="105"/>
  <c r="DZ171" i="105"/>
  <c r="AE664" i="13"/>
  <c r="AC664" i="13" s="1"/>
  <c r="AN664" i="13"/>
  <c r="AL664" i="13" s="1"/>
  <c r="BB664" i="13"/>
  <c r="BI664" i="13"/>
  <c r="BJ664" i="13"/>
  <c r="BK664" i="13"/>
  <c r="EL67" i="105"/>
  <c r="EM63" i="105" s="1"/>
  <c r="AU250" i="104"/>
  <c r="AV250" i="104"/>
  <c r="AW250" i="104"/>
  <c r="AX250" i="104"/>
  <c r="AY250" i="104"/>
  <c r="AZ250" i="104"/>
  <c r="BA250" i="104"/>
  <c r="BI250" i="104"/>
  <c r="BJ250" i="104"/>
  <c r="BK250" i="104"/>
  <c r="BL250" i="104"/>
  <c r="BM250" i="104"/>
  <c r="BN250" i="104"/>
  <c r="AK250" i="104"/>
  <c r="BZ250" i="104" s="1"/>
  <c r="AG250" i="104"/>
  <c r="BY250" i="104" s="1"/>
  <c r="AC250" i="104"/>
  <c r="BX250" i="104" s="1"/>
  <c r="Y250" i="104"/>
  <c r="BW250" i="104" s="1"/>
  <c r="U250" i="104"/>
  <c r="BV250" i="104" s="1"/>
  <c r="Q250" i="104"/>
  <c r="BU250" i="104" s="1"/>
  <c r="AQ249" i="103"/>
  <c r="AR249" i="103"/>
  <c r="AS249" i="103"/>
  <c r="AT249" i="103"/>
  <c r="AU249" i="103"/>
  <c r="AV249" i="103"/>
  <c r="AW249" i="103"/>
  <c r="AX249" i="103"/>
  <c r="BE249" i="103"/>
  <c r="BF249" i="103"/>
  <c r="BG249" i="103"/>
  <c r="BH249" i="103"/>
  <c r="BI249" i="103"/>
  <c r="BJ249" i="103"/>
  <c r="BK249" i="103"/>
  <c r="AH249" i="103"/>
  <c r="BW249" i="103" s="1"/>
  <c r="AD249" i="103"/>
  <c r="BV249" i="103" s="1"/>
  <c r="Z249" i="103"/>
  <c r="BU249" i="103" s="1"/>
  <c r="V249" i="103"/>
  <c r="BT249" i="103" s="1"/>
  <c r="R249" i="103"/>
  <c r="BS249" i="103" s="1"/>
  <c r="N249" i="103"/>
  <c r="BR249" i="103" s="1"/>
  <c r="J249" i="103"/>
  <c r="BQ249" i="103" s="1"/>
  <c r="AU249" i="102"/>
  <c r="AV249" i="102"/>
  <c r="AW249" i="102"/>
  <c r="AX249" i="102"/>
  <c r="AY249" i="102"/>
  <c r="AZ249" i="102"/>
  <c r="BA249" i="102"/>
  <c r="BB249" i="102"/>
  <c r="BC249" i="102"/>
  <c r="BI249" i="102"/>
  <c r="BJ249" i="102"/>
  <c r="BK249" i="102"/>
  <c r="BL249" i="102"/>
  <c r="BM249" i="102"/>
  <c r="BN249" i="102"/>
  <c r="BO249" i="102"/>
  <c r="BP249" i="102"/>
  <c r="AM249" i="102"/>
  <c r="CB249" i="102" s="1"/>
  <c r="AI249" i="102"/>
  <c r="CA249" i="102" s="1"/>
  <c r="AE249" i="102"/>
  <c r="BZ249" i="102" s="1"/>
  <c r="AA249" i="102"/>
  <c r="BY249" i="102" s="1"/>
  <c r="W249" i="102"/>
  <c r="BX249" i="102" s="1"/>
  <c r="S249" i="102"/>
  <c r="BW249" i="102" s="1"/>
  <c r="O249" i="102"/>
  <c r="BV249" i="102" s="1"/>
  <c r="K249" i="102"/>
  <c r="BU249" i="102" s="1"/>
  <c r="AX249" i="101"/>
  <c r="AY249" i="101"/>
  <c r="AZ249" i="101"/>
  <c r="BA249" i="101"/>
  <c r="BB249" i="101"/>
  <c r="BC249" i="101"/>
  <c r="BD249" i="101"/>
  <c r="BE249" i="101"/>
  <c r="BF249" i="101"/>
  <c r="BG249" i="101"/>
  <c r="BL249" i="101"/>
  <c r="BM249" i="101"/>
  <c r="BN249" i="101"/>
  <c r="BO249" i="101"/>
  <c r="BP249" i="101"/>
  <c r="BQ249" i="101"/>
  <c r="BR249" i="101"/>
  <c r="BS249" i="101"/>
  <c r="BT249" i="101"/>
  <c r="AQ249" i="101"/>
  <c r="CF249" i="101" s="1"/>
  <c r="AM249" i="101"/>
  <c r="CE249" i="101" s="1"/>
  <c r="AI249" i="101"/>
  <c r="CD249" i="101" s="1"/>
  <c r="AE249" i="101"/>
  <c r="CC249" i="101" s="1"/>
  <c r="AA249" i="101"/>
  <c r="CB249" i="101" s="1"/>
  <c r="W249" i="101"/>
  <c r="CA249" i="101" s="1"/>
  <c r="S249" i="101"/>
  <c r="BZ249" i="101" s="1"/>
  <c r="O249" i="101"/>
  <c r="BY249" i="101" s="1"/>
  <c r="K249" i="101"/>
  <c r="BX249" i="101" s="1"/>
  <c r="BF249" i="100"/>
  <c r="BG249" i="100"/>
  <c r="BH249" i="100"/>
  <c r="BI249" i="100"/>
  <c r="BJ249" i="100"/>
  <c r="BK249" i="100"/>
  <c r="BL249" i="100"/>
  <c r="BM249" i="100"/>
  <c r="BN249" i="100"/>
  <c r="BO249" i="100"/>
  <c r="BP249" i="100"/>
  <c r="BT249" i="100"/>
  <c r="BU249" i="100"/>
  <c r="BV249" i="100"/>
  <c r="BW249" i="100"/>
  <c r="BX249" i="100"/>
  <c r="BY249" i="100"/>
  <c r="BZ249" i="100"/>
  <c r="CA249" i="100"/>
  <c r="CB249" i="100"/>
  <c r="CC249" i="100"/>
  <c r="AZ249" i="100"/>
  <c r="CO249" i="100" s="1"/>
  <c r="AV249" i="100"/>
  <c r="CN249" i="100" s="1"/>
  <c r="AR249" i="100"/>
  <c r="CM249" i="100" s="1"/>
  <c r="AN249" i="100"/>
  <c r="CL249" i="100" s="1"/>
  <c r="AJ249" i="100"/>
  <c r="CK249" i="100" s="1"/>
  <c r="AF249" i="100"/>
  <c r="CJ249" i="100" s="1"/>
  <c r="AB249" i="100"/>
  <c r="CI249" i="100" s="1"/>
  <c r="X249" i="100"/>
  <c r="CH249" i="100" s="1"/>
  <c r="T249" i="100"/>
  <c r="CG249" i="100" s="1"/>
  <c r="P249" i="100"/>
  <c r="CF249" i="100" s="1"/>
  <c r="BC250" i="96"/>
  <c r="BD250" i="96"/>
  <c r="BE250" i="96"/>
  <c r="BF250" i="96"/>
  <c r="BG250" i="96"/>
  <c r="BH250" i="96"/>
  <c r="BI250" i="96"/>
  <c r="BJ250" i="96"/>
  <c r="BK250" i="96"/>
  <c r="BL250" i="96"/>
  <c r="BM250" i="96"/>
  <c r="BN250" i="96"/>
  <c r="BO250" i="96"/>
  <c r="BQ250" i="96"/>
  <c r="BR250" i="96"/>
  <c r="BS250" i="96"/>
  <c r="BT250" i="96"/>
  <c r="BU250" i="96"/>
  <c r="BV250" i="96"/>
  <c r="BW250" i="96"/>
  <c r="BX250" i="96"/>
  <c r="BY250" i="96"/>
  <c r="BZ250" i="96"/>
  <c r="CA250" i="96"/>
  <c r="CB250" i="96"/>
  <c r="BV19" i="95"/>
  <c r="DG170" i="105"/>
  <c r="DH170" i="105"/>
  <c r="ED170" i="105" s="1"/>
  <c r="DI170" i="105"/>
  <c r="DJ170" i="105"/>
  <c r="DV170" i="105" s="1"/>
  <c r="DK170" i="105"/>
  <c r="DL170" i="105"/>
  <c r="DM170" i="105"/>
  <c r="DN170" i="105"/>
  <c r="DO170" i="105"/>
  <c r="DP170" i="105"/>
  <c r="DQ170" i="105"/>
  <c r="DR170" i="105"/>
  <c r="DS170" i="105"/>
  <c r="DT170" i="105"/>
  <c r="U663" i="13"/>
  <c r="AO663" i="13"/>
  <c r="AO662" i="13"/>
  <c r="W663" i="13"/>
  <c r="X663" i="13"/>
  <c r="Y663" i="13"/>
  <c r="Z663" i="13"/>
  <c r="AA663" i="13"/>
  <c r="AB663" i="13"/>
  <c r="AF663" i="13"/>
  <c r="AG663" i="13"/>
  <c r="AH663" i="13"/>
  <c r="AI663" i="13"/>
  <c r="AJ663" i="13"/>
  <c r="AK663" i="13"/>
  <c r="AP663" i="13"/>
  <c r="AQ663" i="13"/>
  <c r="AR663" i="13"/>
  <c r="AS663" i="13"/>
  <c r="AT663" i="13"/>
  <c r="AU663" i="13"/>
  <c r="AV663" i="13"/>
  <c r="AW663" i="13"/>
  <c r="AX663" i="13"/>
  <c r="AY663" i="13"/>
  <c r="AZ663" i="13"/>
  <c r="BA663" i="13"/>
  <c r="BC663" i="13"/>
  <c r="BD663" i="13"/>
  <c r="BE663" i="13"/>
  <c r="BF663" i="13"/>
  <c r="BG663" i="13"/>
  <c r="BH663" i="13"/>
  <c r="DZ170" i="105" l="1"/>
  <c r="DW170" i="105"/>
  <c r="AD663" i="13"/>
  <c r="DU170" i="105"/>
  <c r="EB170" i="105"/>
  <c r="AM663" i="13"/>
  <c r="DX170" i="105"/>
  <c r="AN663" i="13"/>
  <c r="AE663" i="13"/>
  <c r="BL664" i="13"/>
  <c r="EM61" i="105"/>
  <c r="EM60" i="105"/>
  <c r="EM65" i="105"/>
  <c r="BJ663" i="13"/>
  <c r="EM62" i="105"/>
  <c r="EM66" i="105"/>
  <c r="EM64" i="105"/>
  <c r="EC170" i="105"/>
  <c r="DY170" i="105"/>
  <c r="EA170" i="105"/>
  <c r="BK663" i="13"/>
  <c r="BB663" i="13"/>
  <c r="BI663" i="13"/>
  <c r="AU249" i="104"/>
  <c r="AV249" i="104"/>
  <c r="AW249" i="104"/>
  <c r="AX249" i="104"/>
  <c r="AY249" i="104"/>
  <c r="AZ249" i="104"/>
  <c r="BA249" i="104"/>
  <c r="BI249" i="104"/>
  <c r="BJ249" i="104"/>
  <c r="BK249" i="104"/>
  <c r="BL249" i="104"/>
  <c r="BM249" i="104"/>
  <c r="BN249" i="104"/>
  <c r="AK249" i="104"/>
  <c r="BZ249" i="104" s="1"/>
  <c r="AG249" i="104"/>
  <c r="BY249" i="104" s="1"/>
  <c r="AC249" i="104"/>
  <c r="BX249" i="104" s="1"/>
  <c r="Y249" i="104"/>
  <c r="BW249" i="104" s="1"/>
  <c r="U249" i="104"/>
  <c r="BV249" i="104" s="1"/>
  <c r="Q249" i="104"/>
  <c r="BU249" i="104" s="1"/>
  <c r="AQ248" i="103"/>
  <c r="AR248" i="103"/>
  <c r="AS248" i="103"/>
  <c r="AT248" i="103"/>
  <c r="AU248" i="103"/>
  <c r="AV248" i="103"/>
  <c r="AW248" i="103"/>
  <c r="AX248" i="103"/>
  <c r="BE248" i="103"/>
  <c r="BF248" i="103"/>
  <c r="BG248" i="103"/>
  <c r="BH248" i="103"/>
  <c r="BI248" i="103"/>
  <c r="BJ248" i="103"/>
  <c r="BK248" i="103"/>
  <c r="AH248" i="103"/>
  <c r="BW248" i="103" s="1"/>
  <c r="AD248" i="103"/>
  <c r="BV248" i="103" s="1"/>
  <c r="Z248" i="103"/>
  <c r="BU248" i="103" s="1"/>
  <c r="V248" i="103"/>
  <c r="BT248" i="103" s="1"/>
  <c r="R248" i="103"/>
  <c r="BS248" i="103" s="1"/>
  <c r="N248" i="103"/>
  <c r="BR248" i="103" s="1"/>
  <c r="J248" i="103"/>
  <c r="BQ248" i="103" s="1"/>
  <c r="AU248" i="102"/>
  <c r="AV248" i="102"/>
  <c r="AW248" i="102"/>
  <c r="AX248" i="102"/>
  <c r="AY248" i="102"/>
  <c r="AZ248" i="102"/>
  <c r="BA248" i="102"/>
  <c r="BB248" i="102"/>
  <c r="BC248" i="102"/>
  <c r="BI248" i="102"/>
  <c r="BJ248" i="102"/>
  <c r="BK248" i="102"/>
  <c r="BL248" i="102"/>
  <c r="BM248" i="102"/>
  <c r="BN248" i="102"/>
  <c r="BO248" i="102"/>
  <c r="BP248" i="102"/>
  <c r="AM248" i="102"/>
  <c r="CB248" i="102" s="1"/>
  <c r="AI248" i="102"/>
  <c r="CA248" i="102" s="1"/>
  <c r="AE248" i="102"/>
  <c r="BZ248" i="102" s="1"/>
  <c r="AA248" i="102"/>
  <c r="BY248" i="102" s="1"/>
  <c r="W248" i="102"/>
  <c r="BX248" i="102" s="1"/>
  <c r="S248" i="102"/>
  <c r="BW248" i="102" s="1"/>
  <c r="O248" i="102"/>
  <c r="BV248" i="102" s="1"/>
  <c r="K248" i="102"/>
  <c r="BU248" i="102" s="1"/>
  <c r="AX248" i="101"/>
  <c r="AY248" i="101"/>
  <c r="AZ248" i="101"/>
  <c r="BA248" i="101"/>
  <c r="BB248" i="101"/>
  <c r="BC248" i="101"/>
  <c r="BD248" i="101"/>
  <c r="BE248" i="101"/>
  <c r="BF248" i="101"/>
  <c r="BG248" i="101"/>
  <c r="BL248" i="101"/>
  <c r="BM248" i="101"/>
  <c r="BN248" i="101"/>
  <c r="BO248" i="101"/>
  <c r="BP248" i="101"/>
  <c r="BQ248" i="101"/>
  <c r="BR248" i="101"/>
  <c r="BS248" i="101"/>
  <c r="BT248" i="101"/>
  <c r="CA248" i="101"/>
  <c r="AQ248" i="101"/>
  <c r="CF248" i="101" s="1"/>
  <c r="AM248" i="101"/>
  <c r="CE248" i="101" s="1"/>
  <c r="AI248" i="101"/>
  <c r="CD248" i="101" s="1"/>
  <c r="AE248" i="101"/>
  <c r="CC248" i="101" s="1"/>
  <c r="AA248" i="101"/>
  <c r="CB248" i="101" s="1"/>
  <c r="W248" i="101"/>
  <c r="S248" i="101"/>
  <c r="BZ248" i="101" s="1"/>
  <c r="O248" i="101"/>
  <c r="BY248" i="101" s="1"/>
  <c r="K248" i="101"/>
  <c r="BX248" i="101" s="1"/>
  <c r="BF248" i="100"/>
  <c r="BG248" i="100"/>
  <c r="BH248" i="100"/>
  <c r="BI248" i="100"/>
  <c r="BJ248" i="100"/>
  <c r="BK248" i="100"/>
  <c r="BL248" i="100"/>
  <c r="BM248" i="100"/>
  <c r="BN248" i="100"/>
  <c r="BO248" i="100"/>
  <c r="BP248" i="100"/>
  <c r="BT248" i="100"/>
  <c r="BU248" i="100"/>
  <c r="BV248" i="100"/>
  <c r="BW248" i="100"/>
  <c r="BX248" i="100"/>
  <c r="BY248" i="100"/>
  <c r="BZ248" i="100"/>
  <c r="CA248" i="100"/>
  <c r="CB248" i="100"/>
  <c r="CC248" i="100"/>
  <c r="CJ248" i="100"/>
  <c r="AZ248" i="100"/>
  <c r="CO248" i="100" s="1"/>
  <c r="AV248" i="100"/>
  <c r="CN248" i="100" s="1"/>
  <c r="AR248" i="100"/>
  <c r="CM248" i="100" s="1"/>
  <c r="AN248" i="100"/>
  <c r="CL248" i="100" s="1"/>
  <c r="AJ248" i="100"/>
  <c r="CK248" i="100" s="1"/>
  <c r="AF248" i="100"/>
  <c r="AB248" i="100"/>
  <c r="CI248" i="100" s="1"/>
  <c r="X248" i="100"/>
  <c r="CH248" i="100" s="1"/>
  <c r="T248" i="100"/>
  <c r="CG248" i="100" s="1"/>
  <c r="P248" i="100"/>
  <c r="CF248" i="100" s="1"/>
  <c r="BC249" i="96"/>
  <c r="BD249" i="96"/>
  <c r="BE249" i="96"/>
  <c r="BF249" i="96"/>
  <c r="BG249" i="96"/>
  <c r="BH249" i="96"/>
  <c r="BI249" i="96"/>
  <c r="BJ249" i="96"/>
  <c r="BK249" i="96"/>
  <c r="BL249" i="96"/>
  <c r="BM249" i="96"/>
  <c r="BN249" i="96"/>
  <c r="BO249" i="96"/>
  <c r="BQ249" i="96"/>
  <c r="BR249" i="96"/>
  <c r="BS249" i="96"/>
  <c r="BT249" i="96"/>
  <c r="BU249" i="96"/>
  <c r="BV249" i="96"/>
  <c r="BW249" i="96"/>
  <c r="BX249" i="96"/>
  <c r="BY249" i="96"/>
  <c r="BZ249" i="96"/>
  <c r="CA249" i="96"/>
  <c r="CB249" i="96"/>
  <c r="BW19" i="95"/>
  <c r="DG169" i="105"/>
  <c r="DH169" i="105"/>
  <c r="DI169" i="105"/>
  <c r="DJ169" i="105"/>
  <c r="DV169" i="105" s="1"/>
  <c r="DK169" i="105"/>
  <c r="DL169" i="105"/>
  <c r="DM169" i="105"/>
  <c r="DN169" i="105"/>
  <c r="DO169" i="105"/>
  <c r="DP169" i="105"/>
  <c r="DQ169" i="105"/>
  <c r="DR169" i="105"/>
  <c r="DS169" i="105"/>
  <c r="DT169" i="105"/>
  <c r="DY169" i="105"/>
  <c r="AC663" i="13" l="1"/>
  <c r="DX169" i="105"/>
  <c r="EC169" i="105"/>
  <c r="DW169" i="105"/>
  <c r="EA169" i="105"/>
  <c r="DU169" i="105"/>
  <c r="ED169" i="105"/>
  <c r="EB169" i="105"/>
  <c r="DZ169" i="105"/>
  <c r="AL663" i="13"/>
  <c r="EM67" i="105"/>
  <c r="BL663" i="13"/>
  <c r="BC662" i="13"/>
  <c r="BD662" i="13"/>
  <c r="BE662" i="13"/>
  <c r="BF662" i="13"/>
  <c r="BG662" i="13"/>
  <c r="BH662" i="13"/>
  <c r="U662" i="13"/>
  <c r="AB662" i="13"/>
  <c r="AK662" i="13"/>
  <c r="AU662" i="13"/>
  <c r="BA662" i="13"/>
  <c r="AA662" i="13"/>
  <c r="AJ662" i="13"/>
  <c r="AT662" i="13"/>
  <c r="AZ662" i="13"/>
  <c r="Z662" i="13"/>
  <c r="AI662" i="13"/>
  <c r="AS662" i="13"/>
  <c r="AY662" i="13"/>
  <c r="Y662" i="13"/>
  <c r="AH662" i="13"/>
  <c r="AR662" i="13"/>
  <c r="AX662" i="13"/>
  <c r="X662" i="13"/>
  <c r="AG662" i="13"/>
  <c r="AQ662" i="13"/>
  <c r="AW662" i="13"/>
  <c r="W662" i="13"/>
  <c r="AF662" i="13"/>
  <c r="AM662" i="13" s="1"/>
  <c r="AP662" i="13"/>
  <c r="AV662" i="13"/>
  <c r="U660" i="13"/>
  <c r="W660" i="13"/>
  <c r="X660" i="13"/>
  <c r="Y660" i="13"/>
  <c r="Z660" i="13"/>
  <c r="AA660" i="13"/>
  <c r="AB660" i="13"/>
  <c r="AF660" i="13"/>
  <c r="AG660" i="13"/>
  <c r="AH660" i="13"/>
  <c r="AI660" i="13"/>
  <c r="AJ660" i="13"/>
  <c r="AK660" i="13"/>
  <c r="AO660" i="13"/>
  <c r="AP660" i="13"/>
  <c r="AQ660" i="13"/>
  <c r="AR660" i="13"/>
  <c r="AS660" i="13"/>
  <c r="AT660" i="13"/>
  <c r="AU660" i="13"/>
  <c r="AV660" i="13"/>
  <c r="AW660" i="13"/>
  <c r="AX660" i="13"/>
  <c r="AY660" i="13"/>
  <c r="AZ660" i="13"/>
  <c r="BA660" i="13"/>
  <c r="BC660" i="13"/>
  <c r="BD660" i="13"/>
  <c r="BE660" i="13"/>
  <c r="BF660" i="13"/>
  <c r="BG660" i="13"/>
  <c r="BH660" i="13"/>
  <c r="U661" i="13"/>
  <c r="W661" i="13"/>
  <c r="X661" i="13"/>
  <c r="Y661" i="13"/>
  <c r="Z661" i="13"/>
  <c r="AA661" i="13"/>
  <c r="AB661" i="13"/>
  <c r="AF661" i="13"/>
  <c r="AG661" i="13"/>
  <c r="AH661" i="13"/>
  <c r="AI661" i="13"/>
  <c r="AJ661" i="13"/>
  <c r="AK661" i="13"/>
  <c r="AO661" i="13"/>
  <c r="AP661" i="13"/>
  <c r="AQ661" i="13"/>
  <c r="AR661" i="13"/>
  <c r="AS661" i="13"/>
  <c r="AT661" i="13"/>
  <c r="AU661" i="13"/>
  <c r="AV661" i="13"/>
  <c r="AW661" i="13"/>
  <c r="AX661" i="13"/>
  <c r="AY661" i="13"/>
  <c r="AZ661" i="13"/>
  <c r="BA661" i="13"/>
  <c r="BC661" i="13"/>
  <c r="BD661" i="13"/>
  <c r="BE661" i="13"/>
  <c r="BF661" i="13"/>
  <c r="BG661" i="13"/>
  <c r="BH661" i="13"/>
  <c r="AD662" i="13" l="1"/>
  <c r="AM660" i="13"/>
  <c r="AN661" i="13"/>
  <c r="BB661" i="13"/>
  <c r="AN660" i="13"/>
  <c r="AD661" i="13"/>
  <c r="AC661" i="13" s="1"/>
  <c r="BB662" i="13"/>
  <c r="AE662" i="13"/>
  <c r="AC662" i="13" s="1"/>
  <c r="AD660" i="13"/>
  <c r="AN662" i="13"/>
  <c r="AL662" i="13" s="1"/>
  <c r="BB660" i="13"/>
  <c r="AM661" i="13"/>
  <c r="AE661" i="13"/>
  <c r="BK662" i="13"/>
  <c r="BJ662" i="13"/>
  <c r="BI662" i="13"/>
  <c r="BJ660" i="13"/>
  <c r="BI661" i="13"/>
  <c r="BK661" i="13"/>
  <c r="BK660" i="13"/>
  <c r="BJ661" i="13"/>
  <c r="BI660" i="13"/>
  <c r="AE660" i="13"/>
  <c r="AU248" i="104"/>
  <c r="AV248" i="104"/>
  <c r="AW248" i="104"/>
  <c r="AX248" i="104"/>
  <c r="AY248" i="104"/>
  <c r="AZ248" i="104"/>
  <c r="BA248" i="104"/>
  <c r="BI248" i="104"/>
  <c r="BJ248" i="104"/>
  <c r="BK248" i="104"/>
  <c r="BL248" i="104"/>
  <c r="BM248" i="104"/>
  <c r="BN248" i="104"/>
  <c r="AK248" i="104"/>
  <c r="BZ248" i="104" s="1"/>
  <c r="AG248" i="104"/>
  <c r="BY248" i="104" s="1"/>
  <c r="AC248" i="104"/>
  <c r="BX248" i="104" s="1"/>
  <c r="Y248" i="104"/>
  <c r="BW248" i="104" s="1"/>
  <c r="U248" i="104"/>
  <c r="BV248" i="104" s="1"/>
  <c r="Q248" i="104"/>
  <c r="BU248" i="104" s="1"/>
  <c r="AQ247" i="103"/>
  <c r="AR247" i="103"/>
  <c r="AS247" i="103"/>
  <c r="AT247" i="103"/>
  <c r="AU247" i="103"/>
  <c r="AV247" i="103"/>
  <c r="AW247" i="103"/>
  <c r="AX247" i="103"/>
  <c r="BE247" i="103"/>
  <c r="BF247" i="103"/>
  <c r="BG247" i="103"/>
  <c r="BH247" i="103"/>
  <c r="BI247" i="103"/>
  <c r="BJ247" i="103"/>
  <c r="BK247" i="103"/>
  <c r="AH247" i="103"/>
  <c r="BW247" i="103" s="1"/>
  <c r="AD247" i="103"/>
  <c r="BV247" i="103" s="1"/>
  <c r="Z247" i="103"/>
  <c r="BU247" i="103" s="1"/>
  <c r="V247" i="103"/>
  <c r="BT247" i="103" s="1"/>
  <c r="R247" i="103"/>
  <c r="BS247" i="103" s="1"/>
  <c r="N247" i="103"/>
  <c r="BR247" i="103" s="1"/>
  <c r="J247" i="103"/>
  <c r="BQ247" i="103" s="1"/>
  <c r="AU247" i="102"/>
  <c r="AV247" i="102"/>
  <c r="AW247" i="102"/>
  <c r="AX247" i="102"/>
  <c r="AY247" i="102"/>
  <c r="AZ247" i="102"/>
  <c r="BA247" i="102"/>
  <c r="BB247" i="102"/>
  <c r="BC247" i="102"/>
  <c r="BI247" i="102"/>
  <c r="BJ247" i="102"/>
  <c r="BK247" i="102"/>
  <c r="BL247" i="102"/>
  <c r="BM247" i="102"/>
  <c r="BN247" i="102"/>
  <c r="BO247" i="102"/>
  <c r="BP247" i="102"/>
  <c r="AM247" i="102"/>
  <c r="CB247" i="102" s="1"/>
  <c r="AI247" i="102"/>
  <c r="CA247" i="102" s="1"/>
  <c r="AE247" i="102"/>
  <c r="BZ247" i="102" s="1"/>
  <c r="AA247" i="102"/>
  <c r="BY247" i="102" s="1"/>
  <c r="W247" i="102"/>
  <c r="BX247" i="102" s="1"/>
  <c r="S247" i="102"/>
  <c r="BW247" i="102" s="1"/>
  <c r="O247" i="102"/>
  <c r="BV247" i="102" s="1"/>
  <c r="K247" i="102"/>
  <c r="BU247" i="102" s="1"/>
  <c r="AX247" i="101"/>
  <c r="AY247" i="101"/>
  <c r="AZ247" i="101"/>
  <c r="BA247" i="101"/>
  <c r="BB247" i="101"/>
  <c r="BC247" i="101"/>
  <c r="BD247" i="101"/>
  <c r="BE247" i="101"/>
  <c r="BF247" i="101"/>
  <c r="BG247" i="101"/>
  <c r="BL247" i="101"/>
  <c r="BM247" i="101"/>
  <c r="BN247" i="101"/>
  <c r="BO247" i="101"/>
  <c r="BP247" i="101"/>
  <c r="BQ247" i="101"/>
  <c r="BR247" i="101"/>
  <c r="BS247" i="101"/>
  <c r="BT247" i="101"/>
  <c r="AQ247" i="101"/>
  <c r="CF247" i="101" s="1"/>
  <c r="AM247" i="101"/>
  <c r="CE247" i="101" s="1"/>
  <c r="AI247" i="101"/>
  <c r="CD247" i="101" s="1"/>
  <c r="AE247" i="101"/>
  <c r="CC247" i="101" s="1"/>
  <c r="AA247" i="101"/>
  <c r="CB247" i="101" s="1"/>
  <c r="W247" i="101"/>
  <c r="CA247" i="101" s="1"/>
  <c r="S247" i="101"/>
  <c r="BZ247" i="101" s="1"/>
  <c r="O247" i="101"/>
  <c r="BY247" i="101" s="1"/>
  <c r="K247" i="101"/>
  <c r="BX247" i="101" s="1"/>
  <c r="BF247" i="100"/>
  <c r="BG247" i="100"/>
  <c r="BH247" i="100"/>
  <c r="BI247" i="100"/>
  <c r="BJ247" i="100"/>
  <c r="BK247" i="100"/>
  <c r="BL247" i="100"/>
  <c r="BM247" i="100"/>
  <c r="BN247" i="100"/>
  <c r="BO247" i="100"/>
  <c r="BP247" i="100"/>
  <c r="BT247" i="100"/>
  <c r="BU247" i="100"/>
  <c r="BV247" i="100"/>
  <c r="BW247" i="100"/>
  <c r="BX247" i="100"/>
  <c r="BY247" i="100"/>
  <c r="BZ247" i="100"/>
  <c r="CA247" i="100"/>
  <c r="CB247" i="100"/>
  <c r="CC247" i="100"/>
  <c r="CG247" i="100"/>
  <c r="AZ247" i="100"/>
  <c r="CO247" i="100" s="1"/>
  <c r="AV247" i="100"/>
  <c r="CN247" i="100" s="1"/>
  <c r="AR247" i="100"/>
  <c r="CM247" i="100" s="1"/>
  <c r="AN247" i="100"/>
  <c r="CL247" i="100" s="1"/>
  <c r="AJ247" i="100"/>
  <c r="CK247" i="100" s="1"/>
  <c r="AF247" i="100"/>
  <c r="CJ247" i="100" s="1"/>
  <c r="AB247" i="100"/>
  <c r="CI247" i="100" s="1"/>
  <c r="X247" i="100"/>
  <c r="CH247" i="100" s="1"/>
  <c r="T247" i="100"/>
  <c r="P247" i="100"/>
  <c r="CF247" i="100" s="1"/>
  <c r="BC248" i="96"/>
  <c r="BD248" i="96"/>
  <c r="BE248" i="96"/>
  <c r="BF248" i="96"/>
  <c r="BG248" i="96"/>
  <c r="BH248" i="96"/>
  <c r="BI248" i="96"/>
  <c r="BJ248" i="96"/>
  <c r="BK248" i="96"/>
  <c r="BL248" i="96"/>
  <c r="BM248" i="96"/>
  <c r="BN248" i="96"/>
  <c r="BO248" i="96"/>
  <c r="BQ248" i="96"/>
  <c r="BR248" i="96"/>
  <c r="BS248" i="96"/>
  <c r="BT248" i="96"/>
  <c r="BU248" i="96"/>
  <c r="BV248" i="96"/>
  <c r="BW248" i="96"/>
  <c r="BX248" i="96"/>
  <c r="BY248" i="96"/>
  <c r="BZ248" i="96"/>
  <c r="CA248" i="96"/>
  <c r="CB248" i="96"/>
  <c r="BX19" i="95"/>
  <c r="DG168" i="105"/>
  <c r="DH168" i="105"/>
  <c r="DI168" i="105"/>
  <c r="DJ168" i="105"/>
  <c r="DK168" i="105"/>
  <c r="DL168" i="105"/>
  <c r="DM168" i="105"/>
  <c r="DN168" i="105"/>
  <c r="DX168" i="105" s="1"/>
  <c r="DO168" i="105"/>
  <c r="DP168" i="105"/>
  <c r="DY168" i="105" s="1"/>
  <c r="DQ168" i="105"/>
  <c r="DR168" i="105"/>
  <c r="DS168" i="105"/>
  <c r="DT168" i="105"/>
  <c r="DV168" i="105" l="1"/>
  <c r="AC660" i="13"/>
  <c r="AL661" i="13"/>
  <c r="AL660" i="13"/>
  <c r="ED168" i="105"/>
  <c r="DU168" i="105"/>
  <c r="EA168" i="105"/>
  <c r="EC168" i="105"/>
  <c r="DW168" i="105"/>
  <c r="EB168" i="105"/>
  <c r="DZ168" i="105"/>
  <c r="BL662" i="13"/>
  <c r="BL660" i="13"/>
  <c r="BL661" i="13"/>
  <c r="AU247" i="104"/>
  <c r="AV247" i="104"/>
  <c r="AW247" i="104"/>
  <c r="AX247" i="104"/>
  <c r="AY247" i="104"/>
  <c r="AZ247" i="104"/>
  <c r="BA247" i="104"/>
  <c r="BI247" i="104"/>
  <c r="BJ247" i="104"/>
  <c r="BK247" i="104"/>
  <c r="BL247" i="104"/>
  <c r="BM247" i="104"/>
  <c r="BN247" i="104"/>
  <c r="AK247" i="104"/>
  <c r="BZ247" i="104" s="1"/>
  <c r="AG247" i="104"/>
  <c r="BY247" i="104" s="1"/>
  <c r="AC247" i="104"/>
  <c r="BX247" i="104" s="1"/>
  <c r="Y247" i="104"/>
  <c r="BW247" i="104" s="1"/>
  <c r="U247" i="104"/>
  <c r="BV247" i="104" s="1"/>
  <c r="Q247" i="104"/>
  <c r="BU247" i="104" s="1"/>
  <c r="AQ246" i="103"/>
  <c r="AR246" i="103"/>
  <c r="AS246" i="103"/>
  <c r="AT246" i="103"/>
  <c r="AU246" i="103"/>
  <c r="AV246" i="103"/>
  <c r="AW246" i="103"/>
  <c r="AX246" i="103"/>
  <c r="BE246" i="103"/>
  <c r="BF246" i="103"/>
  <c r="BG246" i="103"/>
  <c r="BH246" i="103"/>
  <c r="BI246" i="103"/>
  <c r="BJ246" i="103"/>
  <c r="BK246" i="103"/>
  <c r="AH246" i="103"/>
  <c r="BW246" i="103" s="1"/>
  <c r="AD246" i="103"/>
  <c r="BV246" i="103" s="1"/>
  <c r="Z246" i="103"/>
  <c r="BU246" i="103" s="1"/>
  <c r="V246" i="103"/>
  <c r="BT246" i="103" s="1"/>
  <c r="R246" i="103"/>
  <c r="BS246" i="103" s="1"/>
  <c r="N246" i="103"/>
  <c r="BR246" i="103" s="1"/>
  <c r="J246" i="103"/>
  <c r="BQ246" i="103" s="1"/>
  <c r="AU246" i="102"/>
  <c r="AV246" i="102"/>
  <c r="AW246" i="102"/>
  <c r="AX246" i="102"/>
  <c r="AY246" i="102"/>
  <c r="AZ246" i="102"/>
  <c r="BA246" i="102"/>
  <c r="BB246" i="102"/>
  <c r="BC246" i="102"/>
  <c r="BI246" i="102"/>
  <c r="BJ246" i="102"/>
  <c r="BK246" i="102"/>
  <c r="BL246" i="102"/>
  <c r="BM246" i="102"/>
  <c r="BN246" i="102"/>
  <c r="BO246" i="102"/>
  <c r="BP246" i="102"/>
  <c r="AM246" i="102"/>
  <c r="CB246" i="102" s="1"/>
  <c r="AI246" i="102"/>
  <c r="CA246" i="102" s="1"/>
  <c r="AE246" i="102"/>
  <c r="BZ246" i="102" s="1"/>
  <c r="AA246" i="102"/>
  <c r="BY246" i="102" s="1"/>
  <c r="W246" i="102"/>
  <c r="BX246" i="102" s="1"/>
  <c r="S246" i="102"/>
  <c r="BW246" i="102" s="1"/>
  <c r="O246" i="102"/>
  <c r="BV246" i="102" s="1"/>
  <c r="K246" i="102"/>
  <c r="BU246" i="102" s="1"/>
  <c r="AX246" i="101"/>
  <c r="AY246" i="101"/>
  <c r="AZ246" i="101"/>
  <c r="BA246" i="101"/>
  <c r="BB246" i="101"/>
  <c r="BC246" i="101"/>
  <c r="BD246" i="101"/>
  <c r="BE246" i="101"/>
  <c r="BF246" i="101"/>
  <c r="BG246" i="101"/>
  <c r="BL246" i="101"/>
  <c r="BM246" i="101"/>
  <c r="BN246" i="101"/>
  <c r="BO246" i="101"/>
  <c r="BP246" i="101"/>
  <c r="BQ246" i="101"/>
  <c r="BR246" i="101"/>
  <c r="BS246" i="101"/>
  <c r="BT246" i="101"/>
  <c r="AQ246" i="101"/>
  <c r="CF246" i="101" s="1"/>
  <c r="AM246" i="101"/>
  <c r="CE246" i="101" s="1"/>
  <c r="AI246" i="101"/>
  <c r="CD246" i="101" s="1"/>
  <c r="AE246" i="101"/>
  <c r="CC246" i="101" s="1"/>
  <c r="AA246" i="101"/>
  <c r="CB246" i="101" s="1"/>
  <c r="W246" i="101"/>
  <c r="CA246" i="101" s="1"/>
  <c r="S246" i="101"/>
  <c r="BZ246" i="101" s="1"/>
  <c r="O246" i="101"/>
  <c r="BY246" i="101" s="1"/>
  <c r="K246" i="101"/>
  <c r="BX246" i="101" s="1"/>
  <c r="BF246" i="100"/>
  <c r="BG246" i="100"/>
  <c r="BH246" i="100"/>
  <c r="BI246" i="100"/>
  <c r="BJ246" i="100"/>
  <c r="BK246" i="100"/>
  <c r="BL246" i="100"/>
  <c r="BM246" i="100"/>
  <c r="BN246" i="100"/>
  <c r="BO246" i="100"/>
  <c r="BP246" i="100"/>
  <c r="BT246" i="100"/>
  <c r="BU246" i="100"/>
  <c r="BV246" i="100"/>
  <c r="BW246" i="100"/>
  <c r="BX246" i="100"/>
  <c r="BY246" i="100"/>
  <c r="BZ246" i="100"/>
  <c r="CA246" i="100"/>
  <c r="CB246" i="100"/>
  <c r="CC246" i="100"/>
  <c r="CO246" i="100"/>
  <c r="AZ246" i="100"/>
  <c r="AV246" i="100"/>
  <c r="CN246" i="100" s="1"/>
  <c r="AR246" i="100"/>
  <c r="CM246" i="100" s="1"/>
  <c r="AN246" i="100"/>
  <c r="CL246" i="100" s="1"/>
  <c r="AJ246" i="100"/>
  <c r="CK246" i="100" s="1"/>
  <c r="AF246" i="100"/>
  <c r="CJ246" i="100" s="1"/>
  <c r="AB246" i="100"/>
  <c r="CI246" i="100" s="1"/>
  <c r="X246" i="100"/>
  <c r="CH246" i="100" s="1"/>
  <c r="T246" i="100"/>
  <c r="CG246" i="100" s="1"/>
  <c r="P246" i="100"/>
  <c r="CF246" i="100" s="1"/>
  <c r="BC247" i="96"/>
  <c r="BD247" i="96"/>
  <c r="BE247" i="96"/>
  <c r="BF247" i="96"/>
  <c r="BG247" i="96"/>
  <c r="BH247" i="96"/>
  <c r="BI247" i="96"/>
  <c r="BJ247" i="96"/>
  <c r="BK247" i="96"/>
  <c r="BL247" i="96"/>
  <c r="BM247" i="96"/>
  <c r="BN247" i="96"/>
  <c r="BO247" i="96"/>
  <c r="BQ247" i="96"/>
  <c r="BR247" i="96"/>
  <c r="BS247" i="96"/>
  <c r="BT247" i="96"/>
  <c r="BU247" i="96"/>
  <c r="BV247" i="96"/>
  <c r="BW247" i="96"/>
  <c r="BX247" i="96"/>
  <c r="BY247" i="96"/>
  <c r="BZ247" i="96"/>
  <c r="CA247" i="96"/>
  <c r="CB247" i="96"/>
  <c r="BY19" i="95"/>
  <c r="DG167" i="105"/>
  <c r="DH167" i="105"/>
  <c r="DV167" i="105" s="1"/>
  <c r="DI167" i="105"/>
  <c r="DJ167" i="105"/>
  <c r="DK167" i="105"/>
  <c r="DW167" i="105" s="1"/>
  <c r="DL167" i="105"/>
  <c r="DM167" i="105"/>
  <c r="DN167" i="105"/>
  <c r="DO167" i="105"/>
  <c r="DP167" i="105"/>
  <c r="DY167" i="105" s="1"/>
  <c r="DQ167" i="105"/>
  <c r="DR167" i="105"/>
  <c r="DS167" i="105"/>
  <c r="DT167" i="105"/>
  <c r="CX11" i="65"/>
  <c r="ED167" i="105" l="1"/>
  <c r="EA167" i="105"/>
  <c r="EB167" i="105"/>
  <c r="DU167" i="105"/>
  <c r="DZ167" i="105"/>
  <c r="EC167" i="105"/>
  <c r="DX167" i="105"/>
  <c r="AU246" i="104"/>
  <c r="AV246" i="104"/>
  <c r="AW246" i="104"/>
  <c r="AX246" i="104"/>
  <c r="AY246" i="104"/>
  <c r="AZ246" i="104"/>
  <c r="BA246" i="104"/>
  <c r="BI246" i="104"/>
  <c r="BJ246" i="104"/>
  <c r="BK246" i="104"/>
  <c r="BL246" i="104"/>
  <c r="BM246" i="104"/>
  <c r="BN246" i="104"/>
  <c r="AK246" i="104"/>
  <c r="BZ246" i="104" s="1"/>
  <c r="AG246" i="104"/>
  <c r="BY246" i="104" s="1"/>
  <c r="AC246" i="104"/>
  <c r="BX246" i="104" s="1"/>
  <c r="Y246" i="104"/>
  <c r="BW246" i="104" s="1"/>
  <c r="U246" i="104"/>
  <c r="BV246" i="104" s="1"/>
  <c r="Q246" i="104"/>
  <c r="BU246" i="104" s="1"/>
  <c r="AQ245" i="103"/>
  <c r="AR245" i="103"/>
  <c r="AS245" i="103"/>
  <c r="AT245" i="103"/>
  <c r="AU245" i="103"/>
  <c r="AV245" i="103"/>
  <c r="AW245" i="103"/>
  <c r="AX245" i="103"/>
  <c r="BE245" i="103"/>
  <c r="BF245" i="103"/>
  <c r="BG245" i="103"/>
  <c r="BH245" i="103"/>
  <c r="BI245" i="103"/>
  <c r="BJ245" i="103"/>
  <c r="BK245" i="103"/>
  <c r="AH245" i="103"/>
  <c r="BW245" i="103" s="1"/>
  <c r="AD245" i="103"/>
  <c r="BV245" i="103" s="1"/>
  <c r="Z245" i="103"/>
  <c r="BU245" i="103" s="1"/>
  <c r="V245" i="103"/>
  <c r="BT245" i="103" s="1"/>
  <c r="R245" i="103"/>
  <c r="BS245" i="103" s="1"/>
  <c r="N245" i="103"/>
  <c r="BR245" i="103" s="1"/>
  <c r="J245" i="103"/>
  <c r="BQ245" i="103" s="1"/>
  <c r="AU245" i="102"/>
  <c r="AV245" i="102"/>
  <c r="AW245" i="102"/>
  <c r="AX245" i="102"/>
  <c r="AY245" i="102"/>
  <c r="AZ245" i="102"/>
  <c r="BA245" i="102"/>
  <c r="BB245" i="102"/>
  <c r="BC245" i="102"/>
  <c r="BI245" i="102"/>
  <c r="BJ245" i="102"/>
  <c r="BK245" i="102"/>
  <c r="BL245" i="102"/>
  <c r="BM245" i="102"/>
  <c r="BN245" i="102"/>
  <c r="BO245" i="102"/>
  <c r="BP245" i="102"/>
  <c r="AM245" i="102"/>
  <c r="CB245" i="102" s="1"/>
  <c r="AI245" i="102"/>
  <c r="CA245" i="102" s="1"/>
  <c r="AE245" i="102"/>
  <c r="BZ245" i="102" s="1"/>
  <c r="AA245" i="102"/>
  <c r="BY245" i="102" s="1"/>
  <c r="W245" i="102"/>
  <c r="BX245" i="102" s="1"/>
  <c r="S245" i="102"/>
  <c r="BW245" i="102" s="1"/>
  <c r="O245" i="102"/>
  <c r="BV245" i="102" s="1"/>
  <c r="K245" i="102"/>
  <c r="BU245" i="102" s="1"/>
  <c r="AX245" i="101"/>
  <c r="AY245" i="101"/>
  <c r="AZ245" i="101"/>
  <c r="BA245" i="101"/>
  <c r="BB245" i="101"/>
  <c r="BC245" i="101"/>
  <c r="BD245" i="101"/>
  <c r="BE245" i="101"/>
  <c r="BF245" i="101"/>
  <c r="BG245" i="101"/>
  <c r="BL245" i="101"/>
  <c r="BM245" i="101"/>
  <c r="BN245" i="101"/>
  <c r="BO245" i="101"/>
  <c r="BP245" i="101"/>
  <c r="BQ245" i="101"/>
  <c r="BR245" i="101"/>
  <c r="BS245" i="101"/>
  <c r="BT245" i="101"/>
  <c r="AQ245" i="101"/>
  <c r="CF245" i="101" s="1"/>
  <c r="AM245" i="101"/>
  <c r="CE245" i="101" s="1"/>
  <c r="AI245" i="101"/>
  <c r="CD245" i="101" s="1"/>
  <c r="AE245" i="101"/>
  <c r="CC245" i="101" s="1"/>
  <c r="AA245" i="101"/>
  <c r="CB245" i="101" s="1"/>
  <c r="W245" i="101"/>
  <c r="CA245" i="101" s="1"/>
  <c r="S245" i="101"/>
  <c r="BZ245" i="101" s="1"/>
  <c r="O245" i="101"/>
  <c r="BY245" i="101" s="1"/>
  <c r="K245" i="101"/>
  <c r="BX245" i="101" s="1"/>
  <c r="BF245" i="100"/>
  <c r="BG245" i="100"/>
  <c r="BH245" i="100"/>
  <c r="BI245" i="100"/>
  <c r="BJ245" i="100"/>
  <c r="BK245" i="100"/>
  <c r="BL245" i="100"/>
  <c r="BM245" i="100"/>
  <c r="BN245" i="100"/>
  <c r="BO245" i="100"/>
  <c r="BP245" i="100"/>
  <c r="BT245" i="100"/>
  <c r="BU245" i="100"/>
  <c r="BV245" i="100"/>
  <c r="BW245" i="100"/>
  <c r="BX245" i="100"/>
  <c r="BY245" i="100"/>
  <c r="BZ245" i="100"/>
  <c r="CA245" i="100"/>
  <c r="CB245" i="100"/>
  <c r="CC245" i="100"/>
  <c r="AZ245" i="100"/>
  <c r="CO245" i="100" s="1"/>
  <c r="AV245" i="100"/>
  <c r="CN245" i="100" s="1"/>
  <c r="AR245" i="100"/>
  <c r="CM245" i="100" s="1"/>
  <c r="AN245" i="100"/>
  <c r="CL245" i="100" s="1"/>
  <c r="AJ245" i="100"/>
  <c r="CK245" i="100" s="1"/>
  <c r="AF245" i="100"/>
  <c r="CJ245" i="100" s="1"/>
  <c r="AB245" i="100"/>
  <c r="CI245" i="100" s="1"/>
  <c r="X245" i="100"/>
  <c r="CH245" i="100" s="1"/>
  <c r="T245" i="100"/>
  <c r="CG245" i="100" s="1"/>
  <c r="P245" i="100"/>
  <c r="CF245" i="100" s="1"/>
  <c r="BC246" i="96"/>
  <c r="BD246" i="96"/>
  <c r="BE246" i="96"/>
  <c r="BF246" i="96"/>
  <c r="BG246" i="96"/>
  <c r="BH246" i="96"/>
  <c r="BI246" i="96"/>
  <c r="BJ246" i="96"/>
  <c r="BK246" i="96"/>
  <c r="BL246" i="96"/>
  <c r="BM246" i="96"/>
  <c r="BN246" i="96"/>
  <c r="BO246" i="96"/>
  <c r="BQ246" i="96"/>
  <c r="BR246" i="96"/>
  <c r="BS246" i="96"/>
  <c r="BT246" i="96"/>
  <c r="BU246" i="96"/>
  <c r="BV246" i="96"/>
  <c r="BW246" i="96"/>
  <c r="BX246" i="96"/>
  <c r="BY246" i="96"/>
  <c r="BZ246" i="96"/>
  <c r="CA246" i="96"/>
  <c r="CB246" i="96"/>
  <c r="BZ19" i="95"/>
  <c r="DG166" i="105"/>
  <c r="DH166" i="105"/>
  <c r="DI166" i="105"/>
  <c r="DJ166" i="105"/>
  <c r="DK166" i="105"/>
  <c r="DL166" i="105"/>
  <c r="DW166" i="105" s="1"/>
  <c r="DM166" i="105"/>
  <c r="DN166" i="105"/>
  <c r="DO166" i="105"/>
  <c r="DP166" i="105"/>
  <c r="DQ166" i="105"/>
  <c r="DR166" i="105"/>
  <c r="DS166" i="105"/>
  <c r="DT166" i="105"/>
  <c r="DZ166" i="105" s="1"/>
  <c r="CX13" i="65"/>
  <c r="BP23" i="13"/>
  <c r="BC659" i="13"/>
  <c r="BD659" i="13"/>
  <c r="BE659" i="13"/>
  <c r="BF659" i="13"/>
  <c r="BG659" i="13"/>
  <c r="BH659" i="13"/>
  <c r="U659" i="13"/>
  <c r="AB659" i="13"/>
  <c r="AK659" i="13"/>
  <c r="AO659" i="13"/>
  <c r="AU659" i="13"/>
  <c r="BA659" i="13"/>
  <c r="AA659" i="13"/>
  <c r="AJ659" i="13"/>
  <c r="AT659" i="13"/>
  <c r="AZ659" i="13"/>
  <c r="Z659" i="13"/>
  <c r="AI659" i="13"/>
  <c r="AS659" i="13"/>
  <c r="AY659" i="13"/>
  <c r="Y659" i="13"/>
  <c r="AH659" i="13"/>
  <c r="AR659" i="13"/>
  <c r="AX659" i="13"/>
  <c r="X659" i="13"/>
  <c r="AG659" i="13"/>
  <c r="AQ659" i="13"/>
  <c r="AW659" i="13"/>
  <c r="W659" i="13"/>
  <c r="AF659" i="13"/>
  <c r="AP659" i="13"/>
  <c r="AV659" i="13"/>
  <c r="DX166" i="105" l="1"/>
  <c r="AN659" i="13"/>
  <c r="EB166" i="105"/>
  <c r="DV166" i="105"/>
  <c r="DU166" i="105"/>
  <c r="EA166" i="105"/>
  <c r="ED166" i="105"/>
  <c r="AD659" i="13"/>
  <c r="EC166" i="105"/>
  <c r="DY166" i="105"/>
  <c r="AM659" i="13"/>
  <c r="AL659" i="13" s="1"/>
  <c r="AE659" i="13"/>
  <c r="AC659" i="13" s="1"/>
  <c r="BB659" i="13"/>
  <c r="BI659" i="13"/>
  <c r="BK659" i="13"/>
  <c r="BJ659" i="13"/>
  <c r="AU245" i="104"/>
  <c r="AV245" i="104"/>
  <c r="AW245" i="104"/>
  <c r="AX245" i="104"/>
  <c r="AY245" i="104"/>
  <c r="AZ245" i="104"/>
  <c r="BA245" i="104"/>
  <c r="BI245" i="104"/>
  <c r="BJ245" i="104"/>
  <c r="BK245" i="104"/>
  <c r="BL245" i="104"/>
  <c r="BM245" i="104"/>
  <c r="BN245" i="104"/>
  <c r="AK245" i="104"/>
  <c r="BZ245" i="104" s="1"/>
  <c r="AG245" i="104"/>
  <c r="BY245" i="104" s="1"/>
  <c r="AC245" i="104"/>
  <c r="BX245" i="104" s="1"/>
  <c r="Y245" i="104"/>
  <c r="BW245" i="104" s="1"/>
  <c r="U245" i="104"/>
  <c r="BV245" i="104" s="1"/>
  <c r="Q245" i="104"/>
  <c r="BU245" i="104" s="1"/>
  <c r="AQ244" i="103"/>
  <c r="AR244" i="103"/>
  <c r="AS244" i="103"/>
  <c r="AT244" i="103"/>
  <c r="AU244" i="103"/>
  <c r="AV244" i="103"/>
  <c r="AW244" i="103"/>
  <c r="AX244" i="103"/>
  <c r="BE244" i="103"/>
  <c r="BF244" i="103"/>
  <c r="BG244" i="103"/>
  <c r="BH244" i="103"/>
  <c r="BI244" i="103"/>
  <c r="BJ244" i="103"/>
  <c r="BK244" i="103"/>
  <c r="AH244" i="103"/>
  <c r="BW244" i="103" s="1"/>
  <c r="AD244" i="103"/>
  <c r="BV244" i="103" s="1"/>
  <c r="Z244" i="103"/>
  <c r="BU244" i="103" s="1"/>
  <c r="V244" i="103"/>
  <c r="BT244" i="103" s="1"/>
  <c r="R244" i="103"/>
  <c r="BS244" i="103" s="1"/>
  <c r="N244" i="103"/>
  <c r="BR244" i="103" s="1"/>
  <c r="J244" i="103"/>
  <c r="BQ244" i="103" s="1"/>
  <c r="AU244" i="102"/>
  <c r="AV244" i="102"/>
  <c r="AW244" i="102"/>
  <c r="AX244" i="102"/>
  <c r="AY244" i="102"/>
  <c r="AZ244" i="102"/>
  <c r="BA244" i="102"/>
  <c r="BB244" i="102"/>
  <c r="BC244" i="102"/>
  <c r="BI244" i="102"/>
  <c r="BJ244" i="102"/>
  <c r="BK244" i="102"/>
  <c r="BL244" i="102"/>
  <c r="BM244" i="102"/>
  <c r="BN244" i="102"/>
  <c r="BO244" i="102"/>
  <c r="BP244" i="102"/>
  <c r="AM244" i="102"/>
  <c r="CB244" i="102" s="1"/>
  <c r="AI244" i="102"/>
  <c r="CA244" i="102" s="1"/>
  <c r="AE244" i="102"/>
  <c r="BZ244" i="102" s="1"/>
  <c r="AA244" i="102"/>
  <c r="BY244" i="102" s="1"/>
  <c r="W244" i="102"/>
  <c r="BX244" i="102" s="1"/>
  <c r="S244" i="102"/>
  <c r="BW244" i="102" s="1"/>
  <c r="O244" i="102"/>
  <c r="BV244" i="102" s="1"/>
  <c r="K244" i="102"/>
  <c r="BU244" i="102" s="1"/>
  <c r="AX244" i="101"/>
  <c r="AY244" i="101"/>
  <c r="AZ244" i="101"/>
  <c r="BA244" i="101"/>
  <c r="BB244" i="101"/>
  <c r="BC244" i="101"/>
  <c r="BD244" i="101"/>
  <c r="BE244" i="101"/>
  <c r="BF244" i="101"/>
  <c r="BG244" i="101"/>
  <c r="BL244" i="101"/>
  <c r="BM244" i="101"/>
  <c r="BN244" i="101"/>
  <c r="BO244" i="101"/>
  <c r="BP244" i="101"/>
  <c r="BQ244" i="101"/>
  <c r="BR244" i="101"/>
  <c r="BS244" i="101"/>
  <c r="BT244" i="101"/>
  <c r="AQ244" i="101"/>
  <c r="CF244" i="101" s="1"/>
  <c r="AM244" i="101"/>
  <c r="CE244" i="101" s="1"/>
  <c r="AI244" i="101"/>
  <c r="CD244" i="101" s="1"/>
  <c r="AE244" i="101"/>
  <c r="CC244" i="101" s="1"/>
  <c r="AA244" i="101"/>
  <c r="CB244" i="101" s="1"/>
  <c r="W244" i="101"/>
  <c r="CA244" i="101" s="1"/>
  <c r="S244" i="101"/>
  <c r="BZ244" i="101" s="1"/>
  <c r="O244" i="101"/>
  <c r="BY244" i="101" s="1"/>
  <c r="K244" i="101"/>
  <c r="BX244" i="101" s="1"/>
  <c r="BF244" i="100"/>
  <c r="BG244" i="100"/>
  <c r="BH244" i="100"/>
  <c r="BI244" i="100"/>
  <c r="BJ244" i="100"/>
  <c r="BK244" i="100"/>
  <c r="BL244" i="100"/>
  <c r="BM244" i="100"/>
  <c r="BN244" i="100"/>
  <c r="BO244" i="100"/>
  <c r="BP244" i="100"/>
  <c r="BT244" i="100"/>
  <c r="BU244" i="100"/>
  <c r="BV244" i="100"/>
  <c r="BW244" i="100"/>
  <c r="BX244" i="100"/>
  <c r="BY244" i="100"/>
  <c r="BZ244" i="100"/>
  <c r="CA244" i="100"/>
  <c r="CB244" i="100"/>
  <c r="CC244" i="100"/>
  <c r="AZ244" i="100"/>
  <c r="CO244" i="100" s="1"/>
  <c r="AV244" i="100"/>
  <c r="CN244" i="100" s="1"/>
  <c r="AR244" i="100"/>
  <c r="CM244" i="100" s="1"/>
  <c r="AN244" i="100"/>
  <c r="CL244" i="100" s="1"/>
  <c r="AJ244" i="100"/>
  <c r="CK244" i="100" s="1"/>
  <c r="AF244" i="100"/>
  <c r="CJ244" i="100" s="1"/>
  <c r="AB244" i="100"/>
  <c r="CI244" i="100" s="1"/>
  <c r="X244" i="100"/>
  <c r="CH244" i="100" s="1"/>
  <c r="T244" i="100"/>
  <c r="CG244" i="100" s="1"/>
  <c r="P244" i="100"/>
  <c r="CF244" i="100" s="1"/>
  <c r="BC245" i="96"/>
  <c r="BD245" i="96"/>
  <c r="BE245" i="96"/>
  <c r="BF245" i="96"/>
  <c r="BG245" i="96"/>
  <c r="BH245" i="96"/>
  <c r="BI245" i="96"/>
  <c r="BJ245" i="96"/>
  <c r="BK245" i="96"/>
  <c r="BL245" i="96"/>
  <c r="BM245" i="96"/>
  <c r="BN245" i="96"/>
  <c r="BO245" i="96"/>
  <c r="BQ245" i="96"/>
  <c r="BR245" i="96"/>
  <c r="BS245" i="96"/>
  <c r="BT245" i="96"/>
  <c r="BU245" i="96"/>
  <c r="BV245" i="96"/>
  <c r="BW245" i="96"/>
  <c r="BX245" i="96"/>
  <c r="BY245" i="96"/>
  <c r="BZ245" i="96"/>
  <c r="CA245" i="96"/>
  <c r="CB245" i="96"/>
  <c r="CA19" i="95"/>
  <c r="DG165" i="105"/>
  <c r="DH165" i="105"/>
  <c r="DI165" i="105"/>
  <c r="DJ165" i="105"/>
  <c r="DK165" i="105"/>
  <c r="DL165" i="105"/>
  <c r="DM165" i="105"/>
  <c r="DN165" i="105"/>
  <c r="DO165" i="105"/>
  <c r="DP165" i="105"/>
  <c r="DQ165" i="105"/>
  <c r="DR165" i="105"/>
  <c r="DS165" i="105"/>
  <c r="DT165" i="105"/>
  <c r="BC658" i="13"/>
  <c r="BD658" i="13"/>
  <c r="BE658" i="13"/>
  <c r="BF658" i="13"/>
  <c r="BG658" i="13"/>
  <c r="BH658" i="13"/>
  <c r="U658" i="13"/>
  <c r="AB658" i="13"/>
  <c r="AK658" i="13"/>
  <c r="AO658" i="13"/>
  <c r="AU658" i="13"/>
  <c r="BA658" i="13"/>
  <c r="AA658" i="13"/>
  <c r="AJ658" i="13"/>
  <c r="AT658" i="13"/>
  <c r="AZ658" i="13"/>
  <c r="Z658" i="13"/>
  <c r="AI658" i="13"/>
  <c r="AS658" i="13"/>
  <c r="AY658" i="13"/>
  <c r="Y658" i="13"/>
  <c r="AH658" i="13"/>
  <c r="AR658" i="13"/>
  <c r="AX658" i="13"/>
  <c r="X658" i="13"/>
  <c r="AG658" i="13"/>
  <c r="AQ658" i="13"/>
  <c r="AW658" i="13"/>
  <c r="W658" i="13"/>
  <c r="AF658" i="13"/>
  <c r="AP658" i="13"/>
  <c r="AV658" i="13"/>
  <c r="EC165" i="105" l="1"/>
  <c r="DX165" i="105"/>
  <c r="DY165" i="105"/>
  <c r="DW165" i="105"/>
  <c r="DZ165" i="105"/>
  <c r="ED165" i="105"/>
  <c r="DU165" i="105"/>
  <c r="EA165" i="105"/>
  <c r="AE658" i="13"/>
  <c r="DV165" i="105"/>
  <c r="EB165" i="105"/>
  <c r="AN658" i="13"/>
  <c r="AM658" i="13"/>
  <c r="AD658" i="13"/>
  <c r="BB658" i="13"/>
  <c r="BL659" i="13"/>
  <c r="BK658" i="13"/>
  <c r="BJ658" i="13"/>
  <c r="BI658" i="13"/>
  <c r="AU244" i="104"/>
  <c r="AV244" i="104"/>
  <c r="AW244" i="104"/>
  <c r="AX244" i="104"/>
  <c r="AY244" i="104"/>
  <c r="AZ244" i="104"/>
  <c r="BA244" i="104"/>
  <c r="BI244" i="104"/>
  <c r="BJ244" i="104"/>
  <c r="BK244" i="104"/>
  <c r="BL244" i="104"/>
  <c r="BM244" i="104"/>
  <c r="BN244" i="104"/>
  <c r="AK244" i="104"/>
  <c r="BZ244" i="104" s="1"/>
  <c r="AG244" i="104"/>
  <c r="BY244" i="104" s="1"/>
  <c r="AC244" i="104"/>
  <c r="BX244" i="104" s="1"/>
  <c r="Y244" i="104"/>
  <c r="BW244" i="104" s="1"/>
  <c r="U244" i="104"/>
  <c r="BV244" i="104" s="1"/>
  <c r="Q244" i="104"/>
  <c r="BU244" i="104" s="1"/>
  <c r="AQ243" i="103"/>
  <c r="AR243" i="103"/>
  <c r="AS243" i="103"/>
  <c r="AT243" i="103"/>
  <c r="AU243" i="103"/>
  <c r="AV243" i="103"/>
  <c r="AW243" i="103"/>
  <c r="AX243" i="103"/>
  <c r="BE243" i="103"/>
  <c r="BF243" i="103"/>
  <c r="BG243" i="103"/>
  <c r="BH243" i="103"/>
  <c r="BI243" i="103"/>
  <c r="BJ243" i="103"/>
  <c r="BK243" i="103"/>
  <c r="AH243" i="103"/>
  <c r="BW243" i="103" s="1"/>
  <c r="AD243" i="103"/>
  <c r="BV243" i="103" s="1"/>
  <c r="Z243" i="103"/>
  <c r="BU243" i="103" s="1"/>
  <c r="V243" i="103"/>
  <c r="BT243" i="103" s="1"/>
  <c r="R243" i="103"/>
  <c r="BS243" i="103" s="1"/>
  <c r="N243" i="103"/>
  <c r="BR243" i="103" s="1"/>
  <c r="J243" i="103"/>
  <c r="BQ243" i="103" s="1"/>
  <c r="AU243" i="102"/>
  <c r="AV243" i="102"/>
  <c r="AW243" i="102"/>
  <c r="AX243" i="102"/>
  <c r="AY243" i="102"/>
  <c r="AZ243" i="102"/>
  <c r="BA243" i="102"/>
  <c r="BB243" i="102"/>
  <c r="BC243" i="102"/>
  <c r="BI243" i="102"/>
  <c r="BJ243" i="102"/>
  <c r="BK243" i="102"/>
  <c r="BL243" i="102"/>
  <c r="BM243" i="102"/>
  <c r="BN243" i="102"/>
  <c r="BO243" i="102"/>
  <c r="BP243" i="102"/>
  <c r="AM243" i="102"/>
  <c r="CB243" i="102" s="1"/>
  <c r="AI243" i="102"/>
  <c r="CA243" i="102" s="1"/>
  <c r="AE243" i="102"/>
  <c r="BZ243" i="102" s="1"/>
  <c r="AA243" i="102"/>
  <c r="BY243" i="102" s="1"/>
  <c r="W243" i="102"/>
  <c r="BX243" i="102" s="1"/>
  <c r="S243" i="102"/>
  <c r="BW243" i="102" s="1"/>
  <c r="O243" i="102"/>
  <c r="BV243" i="102" s="1"/>
  <c r="K243" i="102"/>
  <c r="BU243" i="102" s="1"/>
  <c r="BF243" i="100"/>
  <c r="BG243" i="100"/>
  <c r="BH243" i="100"/>
  <c r="BI243" i="100"/>
  <c r="BJ243" i="100"/>
  <c r="BK243" i="100"/>
  <c r="BL243" i="100"/>
  <c r="BM243" i="100"/>
  <c r="BN243" i="100"/>
  <c r="BO243" i="100"/>
  <c r="BP243" i="100"/>
  <c r="BT243" i="100"/>
  <c r="BU243" i="100"/>
  <c r="BV243" i="100"/>
  <c r="BW243" i="100"/>
  <c r="BX243" i="100"/>
  <c r="BY243" i="100"/>
  <c r="BZ243" i="100"/>
  <c r="CA243" i="100"/>
  <c r="CB243" i="100"/>
  <c r="CC243" i="100"/>
  <c r="AZ243" i="100"/>
  <c r="CO243" i="100" s="1"/>
  <c r="AV243" i="100"/>
  <c r="CN243" i="100" s="1"/>
  <c r="AR243" i="100"/>
  <c r="CM243" i="100" s="1"/>
  <c r="AN243" i="100"/>
  <c r="CL243" i="100" s="1"/>
  <c r="AJ243" i="100"/>
  <c r="CK243" i="100" s="1"/>
  <c r="AF243" i="100"/>
  <c r="CJ243" i="100" s="1"/>
  <c r="AB243" i="100"/>
  <c r="CI243" i="100" s="1"/>
  <c r="X243" i="100"/>
  <c r="CH243" i="100" s="1"/>
  <c r="T243" i="100"/>
  <c r="CG243" i="100" s="1"/>
  <c r="P243" i="100"/>
  <c r="CF243" i="100" s="1"/>
  <c r="BC244" i="96"/>
  <c r="BD244" i="96"/>
  <c r="BE244" i="96"/>
  <c r="BF244" i="96"/>
  <c r="BG244" i="96"/>
  <c r="BH244" i="96"/>
  <c r="BI244" i="96"/>
  <c r="BJ244" i="96"/>
  <c r="BK244" i="96"/>
  <c r="BL244" i="96"/>
  <c r="BM244" i="96"/>
  <c r="BN244" i="96"/>
  <c r="BO244" i="96"/>
  <c r="BQ244" i="96"/>
  <c r="BR244" i="96"/>
  <c r="BS244" i="96"/>
  <c r="BT244" i="96"/>
  <c r="BU244" i="96"/>
  <c r="BV244" i="96"/>
  <c r="BW244" i="96"/>
  <c r="BX244" i="96"/>
  <c r="BY244" i="96"/>
  <c r="BZ244" i="96"/>
  <c r="CA244" i="96"/>
  <c r="CB244" i="96"/>
  <c r="CB19" i="95"/>
  <c r="DG164" i="105"/>
  <c r="DH164" i="105"/>
  <c r="DI164" i="105"/>
  <c r="DJ164" i="105"/>
  <c r="DK164" i="105"/>
  <c r="DL164" i="105"/>
  <c r="DM164" i="105"/>
  <c r="DN164" i="105"/>
  <c r="DO164" i="105"/>
  <c r="DP164" i="105"/>
  <c r="DQ164" i="105"/>
  <c r="DR164" i="105"/>
  <c r="DS164" i="105"/>
  <c r="DT164" i="105"/>
  <c r="BC657" i="13"/>
  <c r="BD657" i="13"/>
  <c r="BE657" i="13"/>
  <c r="BF657" i="13"/>
  <c r="BG657" i="13"/>
  <c r="BH657" i="13"/>
  <c r="U657" i="13"/>
  <c r="AB657" i="13"/>
  <c r="AK657" i="13"/>
  <c r="AO657" i="13"/>
  <c r="AU657" i="13"/>
  <c r="BA657" i="13"/>
  <c r="AA657" i="13"/>
  <c r="AJ657" i="13"/>
  <c r="AT657" i="13"/>
  <c r="AZ657" i="13"/>
  <c r="Z657" i="13"/>
  <c r="AI657" i="13"/>
  <c r="AS657" i="13"/>
  <c r="AY657" i="13"/>
  <c r="Y657" i="13"/>
  <c r="AH657" i="13"/>
  <c r="AR657" i="13"/>
  <c r="AX657" i="13"/>
  <c r="X657" i="13"/>
  <c r="AG657" i="13"/>
  <c r="AQ657" i="13"/>
  <c r="AW657" i="13"/>
  <c r="W657" i="13"/>
  <c r="AF657" i="13"/>
  <c r="AP657" i="13"/>
  <c r="AV657" i="13"/>
  <c r="DY164" i="105" l="1"/>
  <c r="AE657" i="13"/>
  <c r="AC658" i="13"/>
  <c r="AL658" i="13"/>
  <c r="DZ164" i="105"/>
  <c r="DV164" i="105"/>
  <c r="DW164" i="105"/>
  <c r="AM657" i="13"/>
  <c r="ED164" i="105"/>
  <c r="DU164" i="105"/>
  <c r="EC164" i="105"/>
  <c r="EA164" i="105"/>
  <c r="AN657" i="13"/>
  <c r="AD657" i="13"/>
  <c r="AC657" i="13" s="1"/>
  <c r="BB657" i="13"/>
  <c r="BJ657" i="13"/>
  <c r="BK657" i="13"/>
  <c r="BL658" i="13"/>
  <c r="BI657" i="13"/>
  <c r="DX164" i="105"/>
  <c r="EB164" i="105"/>
  <c r="AU243" i="104"/>
  <c r="AV243" i="104"/>
  <c r="AW243" i="104"/>
  <c r="AX243" i="104"/>
  <c r="AY243" i="104"/>
  <c r="AZ243" i="104"/>
  <c r="BA243" i="104"/>
  <c r="BI243" i="104"/>
  <c r="BJ243" i="104"/>
  <c r="BK243" i="104"/>
  <c r="BL243" i="104"/>
  <c r="BM243" i="104"/>
  <c r="BN243" i="104"/>
  <c r="AK243" i="104"/>
  <c r="BZ243" i="104" s="1"/>
  <c r="AG243" i="104"/>
  <c r="BY243" i="104" s="1"/>
  <c r="AC243" i="104"/>
  <c r="BX243" i="104" s="1"/>
  <c r="Y243" i="104"/>
  <c r="BW243" i="104" s="1"/>
  <c r="U243" i="104"/>
  <c r="BV243" i="104" s="1"/>
  <c r="Q243" i="104"/>
  <c r="BU243" i="104" s="1"/>
  <c r="AQ242" i="103"/>
  <c r="AR242" i="103"/>
  <c r="AS242" i="103"/>
  <c r="AT242" i="103"/>
  <c r="AU242" i="103"/>
  <c r="AV242" i="103"/>
  <c r="AW242" i="103"/>
  <c r="AX242" i="103"/>
  <c r="BE242" i="103"/>
  <c r="BF242" i="103"/>
  <c r="BG242" i="103"/>
  <c r="BH242" i="103"/>
  <c r="BI242" i="103"/>
  <c r="BJ242" i="103"/>
  <c r="BK242" i="103"/>
  <c r="AH242" i="103"/>
  <c r="BW242" i="103" s="1"/>
  <c r="AD242" i="103"/>
  <c r="BV242" i="103" s="1"/>
  <c r="Z242" i="103"/>
  <c r="BU242" i="103" s="1"/>
  <c r="V242" i="103"/>
  <c r="BT242" i="103" s="1"/>
  <c r="R242" i="103"/>
  <c r="BS242" i="103" s="1"/>
  <c r="N242" i="103"/>
  <c r="BR242" i="103" s="1"/>
  <c r="J242" i="103"/>
  <c r="BQ242" i="103" s="1"/>
  <c r="AU242" i="102"/>
  <c r="AV242" i="102"/>
  <c r="AW242" i="102"/>
  <c r="AX242" i="102"/>
  <c r="AY242" i="102"/>
  <c r="AZ242" i="102"/>
  <c r="BA242" i="102"/>
  <c r="BB242" i="102"/>
  <c r="BC242" i="102"/>
  <c r="BI242" i="102"/>
  <c r="BJ242" i="102"/>
  <c r="BK242" i="102"/>
  <c r="BL242" i="102"/>
  <c r="BM242" i="102"/>
  <c r="BN242" i="102"/>
  <c r="BO242" i="102"/>
  <c r="BP242" i="102"/>
  <c r="AM242" i="102"/>
  <c r="CB242" i="102" s="1"/>
  <c r="AI242" i="102"/>
  <c r="CA242" i="102" s="1"/>
  <c r="AE242" i="102"/>
  <c r="BZ242" i="102" s="1"/>
  <c r="AA242" i="102"/>
  <c r="BY242" i="102" s="1"/>
  <c r="W242" i="102"/>
  <c r="BX242" i="102" s="1"/>
  <c r="S242" i="102"/>
  <c r="BW242" i="102" s="1"/>
  <c r="O242" i="102"/>
  <c r="BV242" i="102" s="1"/>
  <c r="K242" i="102"/>
  <c r="BU242" i="102" s="1"/>
  <c r="AX243" i="101"/>
  <c r="AY243" i="101"/>
  <c r="AZ243" i="101"/>
  <c r="BA243" i="101"/>
  <c r="BB243" i="101"/>
  <c r="BC243" i="101"/>
  <c r="BD243" i="101"/>
  <c r="BE243" i="101"/>
  <c r="BF243" i="101"/>
  <c r="BG243" i="101"/>
  <c r="BL243" i="101"/>
  <c r="BM243" i="101"/>
  <c r="BN243" i="101"/>
  <c r="BO243" i="101"/>
  <c r="BP243" i="101"/>
  <c r="BQ243" i="101"/>
  <c r="BR243" i="101"/>
  <c r="BS243" i="101"/>
  <c r="BT243" i="101"/>
  <c r="AQ243" i="101"/>
  <c r="CF243" i="101" s="1"/>
  <c r="AM243" i="101"/>
  <c r="CE243" i="101" s="1"/>
  <c r="AI243" i="101"/>
  <c r="CD243" i="101" s="1"/>
  <c r="AE243" i="101"/>
  <c r="CC243" i="101" s="1"/>
  <c r="AA243" i="101"/>
  <c r="CB243" i="101" s="1"/>
  <c r="W243" i="101"/>
  <c r="CA243" i="101" s="1"/>
  <c r="S243" i="101"/>
  <c r="BZ243" i="101" s="1"/>
  <c r="O243" i="101"/>
  <c r="BY243" i="101" s="1"/>
  <c r="K243" i="101"/>
  <c r="BX243" i="101" s="1"/>
  <c r="BF242" i="100"/>
  <c r="BG242" i="100"/>
  <c r="BH242" i="100"/>
  <c r="BI242" i="100"/>
  <c r="BJ242" i="100"/>
  <c r="BK242" i="100"/>
  <c r="BL242" i="100"/>
  <c r="BM242" i="100"/>
  <c r="BN242" i="100"/>
  <c r="BO242" i="100"/>
  <c r="BP242" i="100"/>
  <c r="BT242" i="100"/>
  <c r="BU242" i="100"/>
  <c r="BV242" i="100"/>
  <c r="BW242" i="100"/>
  <c r="BX242" i="100"/>
  <c r="BY242" i="100"/>
  <c r="BZ242" i="100"/>
  <c r="CA242" i="100"/>
  <c r="CB242" i="100"/>
  <c r="CC242" i="100"/>
  <c r="AZ242" i="100"/>
  <c r="CO242" i="100" s="1"/>
  <c r="AV242" i="100"/>
  <c r="CN242" i="100" s="1"/>
  <c r="AR242" i="100"/>
  <c r="CM242" i="100" s="1"/>
  <c r="AN242" i="100"/>
  <c r="CL242" i="100" s="1"/>
  <c r="AJ242" i="100"/>
  <c r="CK242" i="100" s="1"/>
  <c r="AF242" i="100"/>
  <c r="CJ242" i="100" s="1"/>
  <c r="AB242" i="100"/>
  <c r="CI242" i="100" s="1"/>
  <c r="X242" i="100"/>
  <c r="CH242" i="100" s="1"/>
  <c r="T242" i="100"/>
  <c r="CG242" i="100" s="1"/>
  <c r="P242" i="100"/>
  <c r="CF242" i="100" s="1"/>
  <c r="BC243" i="96"/>
  <c r="BD243" i="96"/>
  <c r="BE243" i="96"/>
  <c r="BF243" i="96"/>
  <c r="BG243" i="96"/>
  <c r="BH243" i="96"/>
  <c r="BI243" i="96"/>
  <c r="BJ243" i="96"/>
  <c r="BK243" i="96"/>
  <c r="BL243" i="96"/>
  <c r="BM243" i="96"/>
  <c r="BN243" i="96"/>
  <c r="BO243" i="96"/>
  <c r="BQ243" i="96"/>
  <c r="BR243" i="96"/>
  <c r="BS243" i="96"/>
  <c r="BT243" i="96"/>
  <c r="BU243" i="96"/>
  <c r="BV243" i="96"/>
  <c r="BW243" i="96"/>
  <c r="BX243" i="96"/>
  <c r="BY243" i="96"/>
  <c r="BZ243" i="96"/>
  <c r="CA243" i="96"/>
  <c r="CB243" i="96"/>
  <c r="CC19" i="95"/>
  <c r="DG163" i="105"/>
  <c r="DH163" i="105"/>
  <c r="DI163" i="105"/>
  <c r="DJ163" i="105"/>
  <c r="DK163" i="105"/>
  <c r="DL163" i="105"/>
  <c r="DM163" i="105"/>
  <c r="DN163" i="105"/>
  <c r="DO163" i="105"/>
  <c r="DP163" i="105"/>
  <c r="DQ163" i="105"/>
  <c r="DR163" i="105"/>
  <c r="DS163" i="105"/>
  <c r="DT163" i="105"/>
  <c r="DX163" i="105"/>
  <c r="EA163" i="105"/>
  <c r="BC656" i="13"/>
  <c r="BD656" i="13"/>
  <c r="BE656" i="13"/>
  <c r="BF656" i="13"/>
  <c r="BG656" i="13"/>
  <c r="BH656" i="13"/>
  <c r="U656" i="13"/>
  <c r="AB656" i="13"/>
  <c r="AK656" i="13"/>
  <c r="AO656" i="13"/>
  <c r="AU656" i="13"/>
  <c r="BA656" i="13"/>
  <c r="AA656" i="13"/>
  <c r="AJ656" i="13"/>
  <c r="AT656" i="13"/>
  <c r="AZ656" i="13"/>
  <c r="Z656" i="13"/>
  <c r="AI656" i="13"/>
  <c r="AS656" i="13"/>
  <c r="AY656" i="13"/>
  <c r="Y656" i="13"/>
  <c r="AH656" i="13"/>
  <c r="AR656" i="13"/>
  <c r="AX656" i="13"/>
  <c r="X656" i="13"/>
  <c r="AG656" i="13"/>
  <c r="AQ656" i="13"/>
  <c r="AW656" i="13"/>
  <c r="W656" i="13"/>
  <c r="AF656" i="13"/>
  <c r="AP656" i="13"/>
  <c r="AV656" i="13"/>
  <c r="ED163" i="105" l="1"/>
  <c r="AE656" i="13"/>
  <c r="AN656" i="13"/>
  <c r="DY163" i="105"/>
  <c r="EC163" i="105"/>
  <c r="DU163" i="105"/>
  <c r="EB163" i="105"/>
  <c r="DV163" i="105"/>
  <c r="AL657" i="13"/>
  <c r="DZ163" i="105"/>
  <c r="DW163" i="105"/>
  <c r="AM656" i="13"/>
  <c r="AL656" i="13" s="1"/>
  <c r="AD656" i="13"/>
  <c r="AC656" i="13" s="1"/>
  <c r="BB656" i="13"/>
  <c r="BL657" i="13"/>
  <c r="BI656" i="13"/>
  <c r="BJ656" i="13"/>
  <c r="BK656" i="13"/>
  <c r="AU242" i="104"/>
  <c r="AV242" i="104"/>
  <c r="AW242" i="104"/>
  <c r="AX242" i="104"/>
  <c r="AY242" i="104"/>
  <c r="AZ242" i="104"/>
  <c r="BA242" i="104"/>
  <c r="BI242" i="104"/>
  <c r="BJ242" i="104"/>
  <c r="BK242" i="104"/>
  <c r="BL242" i="104"/>
  <c r="BM242" i="104"/>
  <c r="BN242" i="104"/>
  <c r="AK242" i="104"/>
  <c r="BZ242" i="104" s="1"/>
  <c r="AG242" i="104"/>
  <c r="BY242" i="104" s="1"/>
  <c r="AC242" i="104"/>
  <c r="BX242" i="104" s="1"/>
  <c r="Y242" i="104"/>
  <c r="BW242" i="104" s="1"/>
  <c r="U242" i="104"/>
  <c r="BV242" i="104" s="1"/>
  <c r="Q242" i="104"/>
  <c r="BU242" i="104" s="1"/>
  <c r="AQ241" i="103"/>
  <c r="AR241" i="103"/>
  <c r="AS241" i="103"/>
  <c r="AT241" i="103"/>
  <c r="AU241" i="103"/>
  <c r="AV241" i="103"/>
  <c r="AW241" i="103"/>
  <c r="AX241" i="103"/>
  <c r="BE241" i="103"/>
  <c r="BF241" i="103"/>
  <c r="BG241" i="103"/>
  <c r="BH241" i="103"/>
  <c r="BI241" i="103"/>
  <c r="BJ241" i="103"/>
  <c r="BK241" i="103"/>
  <c r="AH241" i="103"/>
  <c r="BW241" i="103" s="1"/>
  <c r="AD241" i="103"/>
  <c r="BV241" i="103" s="1"/>
  <c r="Z241" i="103"/>
  <c r="BU241" i="103" s="1"/>
  <c r="V241" i="103"/>
  <c r="BT241" i="103" s="1"/>
  <c r="R241" i="103"/>
  <c r="BS241" i="103" s="1"/>
  <c r="N241" i="103"/>
  <c r="BR241" i="103" s="1"/>
  <c r="J241" i="103"/>
  <c r="BQ241" i="103" s="1"/>
  <c r="AU241" i="102"/>
  <c r="AV241" i="102"/>
  <c r="AW241" i="102"/>
  <c r="AX241" i="102"/>
  <c r="AY241" i="102"/>
  <c r="AZ241" i="102"/>
  <c r="BA241" i="102"/>
  <c r="BB241" i="102"/>
  <c r="BC241" i="102"/>
  <c r="BI241" i="102"/>
  <c r="BJ241" i="102"/>
  <c r="BK241" i="102"/>
  <c r="BL241" i="102"/>
  <c r="BM241" i="102"/>
  <c r="BN241" i="102"/>
  <c r="BO241" i="102"/>
  <c r="BP241" i="102"/>
  <c r="AM241" i="102"/>
  <c r="CB241" i="102" s="1"/>
  <c r="AI241" i="102"/>
  <c r="CA241" i="102" s="1"/>
  <c r="AE241" i="102"/>
  <c r="BZ241" i="102" s="1"/>
  <c r="AA241" i="102"/>
  <c r="BY241" i="102" s="1"/>
  <c r="W241" i="102"/>
  <c r="BX241" i="102" s="1"/>
  <c r="S241" i="102"/>
  <c r="BW241" i="102" s="1"/>
  <c r="O241" i="102"/>
  <c r="BV241" i="102" s="1"/>
  <c r="K241" i="102"/>
  <c r="BU241" i="102" s="1"/>
  <c r="AX242" i="101"/>
  <c r="AY242" i="101"/>
  <c r="AZ242" i="101"/>
  <c r="BA242" i="101"/>
  <c r="BB242" i="101"/>
  <c r="BC242" i="101"/>
  <c r="BD242" i="101"/>
  <c r="BE242" i="101"/>
  <c r="BF242" i="101"/>
  <c r="BG242" i="101"/>
  <c r="BL242" i="101"/>
  <c r="BM242" i="101"/>
  <c r="BN242" i="101"/>
  <c r="BO242" i="101"/>
  <c r="BP242" i="101"/>
  <c r="BQ242" i="101"/>
  <c r="BR242" i="101"/>
  <c r="BS242" i="101"/>
  <c r="BT242" i="101"/>
  <c r="AQ242" i="101"/>
  <c r="CF242" i="101" s="1"/>
  <c r="AM242" i="101"/>
  <c r="CE242" i="101" s="1"/>
  <c r="AI242" i="101"/>
  <c r="CD242" i="101" s="1"/>
  <c r="AE242" i="101"/>
  <c r="CC242" i="101" s="1"/>
  <c r="AA242" i="101"/>
  <c r="CB242" i="101" s="1"/>
  <c r="W242" i="101"/>
  <c r="CA242" i="101" s="1"/>
  <c r="S242" i="101"/>
  <c r="BZ242" i="101" s="1"/>
  <c r="O242" i="101"/>
  <c r="BY242" i="101" s="1"/>
  <c r="K242" i="101"/>
  <c r="BX242" i="101" s="1"/>
  <c r="BF241" i="100"/>
  <c r="BG241" i="100"/>
  <c r="BH241" i="100"/>
  <c r="BI241" i="100"/>
  <c r="BJ241" i="100"/>
  <c r="BK241" i="100"/>
  <c r="BL241" i="100"/>
  <c r="BM241" i="100"/>
  <c r="BN241" i="100"/>
  <c r="BO241" i="100"/>
  <c r="BP241" i="100"/>
  <c r="BT241" i="100"/>
  <c r="BU241" i="100"/>
  <c r="BV241" i="100"/>
  <c r="BW241" i="100"/>
  <c r="BX241" i="100"/>
  <c r="BY241" i="100"/>
  <c r="BZ241" i="100"/>
  <c r="CA241" i="100"/>
  <c r="CB241" i="100"/>
  <c r="CC241" i="100"/>
  <c r="AZ241" i="100"/>
  <c r="CO241" i="100" s="1"/>
  <c r="AV241" i="100"/>
  <c r="CN241" i="100" s="1"/>
  <c r="AR241" i="100"/>
  <c r="CM241" i="100" s="1"/>
  <c r="AN241" i="100"/>
  <c r="CL241" i="100" s="1"/>
  <c r="AJ241" i="100"/>
  <c r="CK241" i="100" s="1"/>
  <c r="AF241" i="100"/>
  <c r="CJ241" i="100" s="1"/>
  <c r="AB241" i="100"/>
  <c r="CI241" i="100" s="1"/>
  <c r="X241" i="100"/>
  <c r="CH241" i="100" s="1"/>
  <c r="T241" i="100"/>
  <c r="CG241" i="100" s="1"/>
  <c r="P241" i="100"/>
  <c r="CF241" i="100" s="1"/>
  <c r="BC242" i="96"/>
  <c r="BD242" i="96"/>
  <c r="BE242" i="96"/>
  <c r="BF242" i="96"/>
  <c r="BG242" i="96"/>
  <c r="BH242" i="96"/>
  <c r="BI242" i="96"/>
  <c r="BJ242" i="96"/>
  <c r="BK242" i="96"/>
  <c r="BL242" i="96"/>
  <c r="BM242" i="96"/>
  <c r="BN242" i="96"/>
  <c r="BO242" i="96"/>
  <c r="BQ242" i="96"/>
  <c r="BR242" i="96"/>
  <c r="BS242" i="96"/>
  <c r="BT242" i="96"/>
  <c r="BU242" i="96"/>
  <c r="BV242" i="96"/>
  <c r="BW242" i="96"/>
  <c r="BX242" i="96"/>
  <c r="BY242" i="96"/>
  <c r="BZ242" i="96"/>
  <c r="CA242" i="96"/>
  <c r="CB242" i="96"/>
  <c r="CD19" i="95"/>
  <c r="DG162" i="105"/>
  <c r="DH162" i="105"/>
  <c r="DI162" i="105"/>
  <c r="DJ162" i="105"/>
  <c r="DK162" i="105"/>
  <c r="DW162" i="105" s="1"/>
  <c r="DL162" i="105"/>
  <c r="DM162" i="105"/>
  <c r="DN162" i="105"/>
  <c r="DO162" i="105"/>
  <c r="DP162" i="105"/>
  <c r="DQ162" i="105"/>
  <c r="DR162" i="105"/>
  <c r="DS162" i="105"/>
  <c r="DT162" i="105"/>
  <c r="DY162" i="105"/>
  <c r="BC655" i="13"/>
  <c r="BD655" i="13"/>
  <c r="BE655" i="13"/>
  <c r="BF655" i="13"/>
  <c r="BG655" i="13"/>
  <c r="BH655" i="13"/>
  <c r="U655" i="13"/>
  <c r="AB655" i="13"/>
  <c r="AK655" i="13"/>
  <c r="AO655" i="13"/>
  <c r="AU655" i="13"/>
  <c r="BA655" i="13"/>
  <c r="AA655" i="13"/>
  <c r="AJ655" i="13"/>
  <c r="AT655" i="13"/>
  <c r="AZ655" i="13"/>
  <c r="Z655" i="13"/>
  <c r="AI655" i="13"/>
  <c r="AS655" i="13"/>
  <c r="AY655" i="13"/>
  <c r="Y655" i="13"/>
  <c r="AH655" i="13"/>
  <c r="AR655" i="13"/>
  <c r="AX655" i="13"/>
  <c r="X655" i="13"/>
  <c r="AG655" i="13"/>
  <c r="AQ655" i="13"/>
  <c r="AW655" i="13"/>
  <c r="W655" i="13"/>
  <c r="AF655" i="13"/>
  <c r="AP655" i="13"/>
  <c r="AV655" i="13"/>
  <c r="AM655" i="13" l="1"/>
  <c r="DU162" i="105"/>
  <c r="DZ162" i="105"/>
  <c r="EA162" i="105"/>
  <c r="DV162" i="105"/>
  <c r="EC162" i="105"/>
  <c r="ED162" i="105"/>
  <c r="EB162" i="105"/>
  <c r="DX162" i="105"/>
  <c r="AE655" i="13"/>
  <c r="AN655" i="13"/>
  <c r="AL655" i="13" s="1"/>
  <c r="AD655" i="13"/>
  <c r="BB655" i="13"/>
  <c r="BJ655" i="13"/>
  <c r="BL656" i="13"/>
  <c r="BK655" i="13"/>
  <c r="BI655" i="13"/>
  <c r="AU241" i="104"/>
  <c r="AV241" i="104"/>
  <c r="AW241" i="104"/>
  <c r="AX241" i="104"/>
  <c r="AY241" i="104"/>
  <c r="AZ241" i="104"/>
  <c r="BA241" i="104"/>
  <c r="BI241" i="104"/>
  <c r="BJ241" i="104"/>
  <c r="BK241" i="104"/>
  <c r="BL241" i="104"/>
  <c r="BM241" i="104"/>
  <c r="BN241" i="104"/>
  <c r="AK241" i="104"/>
  <c r="BZ241" i="104" s="1"/>
  <c r="AG241" i="104"/>
  <c r="BY241" i="104" s="1"/>
  <c r="AC241" i="104"/>
  <c r="BX241" i="104" s="1"/>
  <c r="Y241" i="104"/>
  <c r="BW241" i="104" s="1"/>
  <c r="U241" i="104"/>
  <c r="BV241" i="104" s="1"/>
  <c r="Q241" i="104"/>
  <c r="BU241" i="104" s="1"/>
  <c r="AQ240" i="103"/>
  <c r="AR240" i="103"/>
  <c r="AS240" i="103"/>
  <c r="AT240" i="103"/>
  <c r="AU240" i="103"/>
  <c r="AV240" i="103"/>
  <c r="AW240" i="103"/>
  <c r="AX240" i="103"/>
  <c r="BE240" i="103"/>
  <c r="BF240" i="103"/>
  <c r="BG240" i="103"/>
  <c r="BH240" i="103"/>
  <c r="BI240" i="103"/>
  <c r="BJ240" i="103"/>
  <c r="BK240" i="103"/>
  <c r="AH240" i="103"/>
  <c r="BW240" i="103" s="1"/>
  <c r="AD240" i="103"/>
  <c r="BV240" i="103" s="1"/>
  <c r="Z240" i="103"/>
  <c r="BU240" i="103" s="1"/>
  <c r="V240" i="103"/>
  <c r="BT240" i="103" s="1"/>
  <c r="R240" i="103"/>
  <c r="BS240" i="103" s="1"/>
  <c r="N240" i="103"/>
  <c r="BR240" i="103" s="1"/>
  <c r="J240" i="103"/>
  <c r="BQ240" i="103" s="1"/>
  <c r="AU240" i="102"/>
  <c r="AV240" i="102"/>
  <c r="AW240" i="102"/>
  <c r="AX240" i="102"/>
  <c r="AY240" i="102"/>
  <c r="AZ240" i="102"/>
  <c r="BA240" i="102"/>
  <c r="BB240" i="102"/>
  <c r="BC240" i="102"/>
  <c r="BI240" i="102"/>
  <c r="BJ240" i="102"/>
  <c r="BK240" i="102"/>
  <c r="BL240" i="102"/>
  <c r="BM240" i="102"/>
  <c r="BN240" i="102"/>
  <c r="BO240" i="102"/>
  <c r="BP240" i="102"/>
  <c r="AM240" i="102"/>
  <c r="CB240" i="102" s="1"/>
  <c r="AI240" i="102"/>
  <c r="CA240" i="102" s="1"/>
  <c r="AE240" i="102"/>
  <c r="BZ240" i="102" s="1"/>
  <c r="AA240" i="102"/>
  <c r="BY240" i="102" s="1"/>
  <c r="W240" i="102"/>
  <c r="BX240" i="102" s="1"/>
  <c r="S240" i="102"/>
  <c r="BW240" i="102" s="1"/>
  <c r="O240" i="102"/>
  <c r="BV240" i="102" s="1"/>
  <c r="K240" i="102"/>
  <c r="BU240" i="102" s="1"/>
  <c r="AX241" i="101"/>
  <c r="AY241" i="101"/>
  <c r="AZ241" i="101"/>
  <c r="BA241" i="101"/>
  <c r="BB241" i="101"/>
  <c r="BC241" i="101"/>
  <c r="BD241" i="101"/>
  <c r="BE241" i="101"/>
  <c r="BF241" i="101"/>
  <c r="BG241" i="101"/>
  <c r="BL241" i="101"/>
  <c r="BM241" i="101"/>
  <c r="BN241" i="101"/>
  <c r="BO241" i="101"/>
  <c r="BP241" i="101"/>
  <c r="BQ241" i="101"/>
  <c r="BR241" i="101"/>
  <c r="BS241" i="101"/>
  <c r="BT241" i="101"/>
  <c r="AQ241" i="101"/>
  <c r="CF241" i="101" s="1"/>
  <c r="AM241" i="101"/>
  <c r="CE241" i="101" s="1"/>
  <c r="AI241" i="101"/>
  <c r="CD241" i="101" s="1"/>
  <c r="AE241" i="101"/>
  <c r="CC241" i="101" s="1"/>
  <c r="AA241" i="101"/>
  <c r="CB241" i="101" s="1"/>
  <c r="W241" i="101"/>
  <c r="CA241" i="101" s="1"/>
  <c r="S241" i="101"/>
  <c r="BZ241" i="101" s="1"/>
  <c r="O241" i="101"/>
  <c r="BY241" i="101" s="1"/>
  <c r="K241" i="101"/>
  <c r="BX241" i="101" s="1"/>
  <c r="BF240" i="100"/>
  <c r="BG240" i="100"/>
  <c r="BH240" i="100"/>
  <c r="BI240" i="100"/>
  <c r="BJ240" i="100"/>
  <c r="BK240" i="100"/>
  <c r="BL240" i="100"/>
  <c r="BM240" i="100"/>
  <c r="BN240" i="100"/>
  <c r="BO240" i="100"/>
  <c r="BP240" i="100"/>
  <c r="BT240" i="100"/>
  <c r="BU240" i="100"/>
  <c r="BV240" i="100"/>
  <c r="BW240" i="100"/>
  <c r="BX240" i="100"/>
  <c r="BY240" i="100"/>
  <c r="BZ240" i="100"/>
  <c r="CA240" i="100"/>
  <c r="CB240" i="100"/>
  <c r="CC240" i="100"/>
  <c r="CO240" i="100"/>
  <c r="AZ240" i="100"/>
  <c r="AV240" i="100"/>
  <c r="CN240" i="100" s="1"/>
  <c r="AR240" i="100"/>
  <c r="CM240" i="100" s="1"/>
  <c r="AN240" i="100"/>
  <c r="CL240" i="100" s="1"/>
  <c r="AJ240" i="100"/>
  <c r="CK240" i="100" s="1"/>
  <c r="AF240" i="100"/>
  <c r="CJ240" i="100" s="1"/>
  <c r="AB240" i="100"/>
  <c r="CI240" i="100" s="1"/>
  <c r="X240" i="100"/>
  <c r="CH240" i="100" s="1"/>
  <c r="T240" i="100"/>
  <c r="CG240" i="100" s="1"/>
  <c r="P240" i="100"/>
  <c r="CF240" i="100" s="1"/>
  <c r="BC241" i="96"/>
  <c r="BD241" i="96"/>
  <c r="BE241" i="96"/>
  <c r="BF241" i="96"/>
  <c r="BG241" i="96"/>
  <c r="BH241" i="96"/>
  <c r="BI241" i="96"/>
  <c r="BJ241" i="96"/>
  <c r="BK241" i="96"/>
  <c r="BL241" i="96"/>
  <c r="BM241" i="96"/>
  <c r="BN241" i="96"/>
  <c r="BO241" i="96"/>
  <c r="BQ241" i="96"/>
  <c r="BR241" i="96"/>
  <c r="BS241" i="96"/>
  <c r="BT241" i="96"/>
  <c r="BU241" i="96"/>
  <c r="BV241" i="96"/>
  <c r="BW241" i="96"/>
  <c r="BX241" i="96"/>
  <c r="BY241" i="96"/>
  <c r="BZ241" i="96"/>
  <c r="CA241" i="96"/>
  <c r="CB241" i="96"/>
  <c r="CE19" i="95"/>
  <c r="CF19" i="95"/>
  <c r="CG19" i="95"/>
  <c r="CH19" i="95"/>
  <c r="CI19" i="95"/>
  <c r="CJ19" i="95"/>
  <c r="BS5" i="94"/>
  <c r="BP5" i="94"/>
  <c r="DG161" i="105"/>
  <c r="DH161" i="105"/>
  <c r="DI161" i="105"/>
  <c r="DJ161" i="105"/>
  <c r="DK161" i="105"/>
  <c r="DL161" i="105"/>
  <c r="DM161" i="105"/>
  <c r="DN161" i="105"/>
  <c r="DO161" i="105"/>
  <c r="DP161" i="105"/>
  <c r="DQ161" i="105"/>
  <c r="DR161" i="105"/>
  <c r="DS161" i="105"/>
  <c r="DT161" i="105"/>
  <c r="DW161" i="105"/>
  <c r="EB161" i="105"/>
  <c r="U654" i="13"/>
  <c r="W654" i="13"/>
  <c r="X654" i="13"/>
  <c r="Y654" i="13"/>
  <c r="Z654" i="13"/>
  <c r="AA654" i="13"/>
  <c r="AB654" i="13"/>
  <c r="AF654" i="13"/>
  <c r="AG654" i="13"/>
  <c r="AH654" i="13"/>
  <c r="AI654" i="13"/>
  <c r="AJ654" i="13"/>
  <c r="AK654" i="13"/>
  <c r="AO654" i="13"/>
  <c r="AP654" i="13"/>
  <c r="AQ654" i="13"/>
  <c r="AR654" i="13"/>
  <c r="AS654" i="13"/>
  <c r="AT654" i="13"/>
  <c r="AU654" i="13"/>
  <c r="AV654" i="13"/>
  <c r="AW654" i="13"/>
  <c r="AX654" i="13"/>
  <c r="AY654" i="13"/>
  <c r="AZ654" i="13"/>
  <c r="BA654" i="13"/>
  <c r="BC654" i="13"/>
  <c r="BD654" i="13"/>
  <c r="BE654" i="13"/>
  <c r="BF654" i="13"/>
  <c r="BG654" i="13"/>
  <c r="BH654" i="13"/>
  <c r="DX161" i="105" l="1"/>
  <c r="DZ161" i="105"/>
  <c r="DV161" i="105"/>
  <c r="EC161" i="105"/>
  <c r="DU161" i="105"/>
  <c r="EA161" i="105"/>
  <c r="AC655" i="13"/>
  <c r="ED161" i="105"/>
  <c r="DY161" i="105"/>
  <c r="AD654" i="13"/>
  <c r="AM654" i="13"/>
  <c r="AN654" i="13"/>
  <c r="AE654" i="13"/>
  <c r="BI654" i="13"/>
  <c r="BL655" i="13"/>
  <c r="BJ654" i="13"/>
  <c r="BB654" i="13"/>
  <c r="BK654" i="13"/>
  <c r="AU240" i="104"/>
  <c r="AV240" i="104"/>
  <c r="AW240" i="104"/>
  <c r="AX240" i="104"/>
  <c r="AY240" i="104"/>
  <c r="AZ240" i="104"/>
  <c r="BA240" i="104"/>
  <c r="BI240" i="104"/>
  <c r="BJ240" i="104"/>
  <c r="BK240" i="104"/>
  <c r="BL240" i="104"/>
  <c r="BM240" i="104"/>
  <c r="BN240" i="104"/>
  <c r="AK240" i="104"/>
  <c r="BZ240" i="104" s="1"/>
  <c r="AG240" i="104"/>
  <c r="BY240" i="104" s="1"/>
  <c r="AC240" i="104"/>
  <c r="BX240" i="104" s="1"/>
  <c r="Y240" i="104"/>
  <c r="BW240" i="104" s="1"/>
  <c r="U240" i="104"/>
  <c r="BV240" i="104" s="1"/>
  <c r="Q240" i="104"/>
  <c r="BU240" i="104" s="1"/>
  <c r="AQ239" i="103"/>
  <c r="AR239" i="103"/>
  <c r="AS239" i="103"/>
  <c r="AT239" i="103"/>
  <c r="AU239" i="103"/>
  <c r="AV239" i="103"/>
  <c r="AW239" i="103"/>
  <c r="AX239" i="103"/>
  <c r="BE239" i="103"/>
  <c r="BF239" i="103"/>
  <c r="BG239" i="103"/>
  <c r="BH239" i="103"/>
  <c r="BI239" i="103"/>
  <c r="BJ239" i="103"/>
  <c r="BK239" i="103"/>
  <c r="AH239" i="103"/>
  <c r="BW239" i="103" s="1"/>
  <c r="AD239" i="103"/>
  <c r="BV239" i="103" s="1"/>
  <c r="Z239" i="103"/>
  <c r="BU239" i="103" s="1"/>
  <c r="V239" i="103"/>
  <c r="BT239" i="103" s="1"/>
  <c r="R239" i="103"/>
  <c r="BS239" i="103" s="1"/>
  <c r="N239" i="103"/>
  <c r="BR239" i="103" s="1"/>
  <c r="J239" i="103"/>
  <c r="BQ239" i="103" s="1"/>
  <c r="AU239" i="102"/>
  <c r="AV239" i="102"/>
  <c r="AW239" i="102"/>
  <c r="AX239" i="102"/>
  <c r="AY239" i="102"/>
  <c r="AZ239" i="102"/>
  <c r="BA239" i="102"/>
  <c r="BB239" i="102"/>
  <c r="BC239" i="102"/>
  <c r="BI239" i="102"/>
  <c r="BJ239" i="102"/>
  <c r="BK239" i="102"/>
  <c r="BL239" i="102"/>
  <c r="BM239" i="102"/>
  <c r="BN239" i="102"/>
  <c r="BO239" i="102"/>
  <c r="BP239" i="102"/>
  <c r="AM239" i="102"/>
  <c r="CB239" i="102" s="1"/>
  <c r="AI239" i="102"/>
  <c r="CA239" i="102" s="1"/>
  <c r="AE239" i="102"/>
  <c r="BZ239" i="102" s="1"/>
  <c r="AA239" i="102"/>
  <c r="BY239" i="102" s="1"/>
  <c r="W239" i="102"/>
  <c r="BX239" i="102" s="1"/>
  <c r="S239" i="102"/>
  <c r="BW239" i="102" s="1"/>
  <c r="O239" i="102"/>
  <c r="BV239" i="102" s="1"/>
  <c r="K239" i="102"/>
  <c r="BU239" i="102" s="1"/>
  <c r="AX240" i="101"/>
  <c r="AY240" i="101"/>
  <c r="AZ240" i="101"/>
  <c r="BA240" i="101"/>
  <c r="BB240" i="101"/>
  <c r="BC240" i="101"/>
  <c r="BD240" i="101"/>
  <c r="BE240" i="101"/>
  <c r="BF240" i="101"/>
  <c r="BG240" i="101"/>
  <c r="BL240" i="101"/>
  <c r="BM240" i="101"/>
  <c r="BN240" i="101"/>
  <c r="BO240" i="101"/>
  <c r="BP240" i="101"/>
  <c r="BQ240" i="101"/>
  <c r="BR240" i="101"/>
  <c r="BS240" i="101"/>
  <c r="BT240" i="101"/>
  <c r="AQ240" i="101"/>
  <c r="CF240" i="101" s="1"/>
  <c r="AM240" i="101"/>
  <c r="CE240" i="101" s="1"/>
  <c r="AI240" i="101"/>
  <c r="CD240" i="101" s="1"/>
  <c r="AE240" i="101"/>
  <c r="CC240" i="101" s="1"/>
  <c r="AA240" i="101"/>
  <c r="CB240" i="101" s="1"/>
  <c r="W240" i="101"/>
  <c r="CA240" i="101" s="1"/>
  <c r="S240" i="101"/>
  <c r="BZ240" i="101" s="1"/>
  <c r="O240" i="101"/>
  <c r="BY240" i="101" s="1"/>
  <c r="K240" i="101"/>
  <c r="BX240" i="101" s="1"/>
  <c r="BF239" i="100"/>
  <c r="BG239" i="100"/>
  <c r="BH239" i="100"/>
  <c r="BI239" i="100"/>
  <c r="BJ239" i="100"/>
  <c r="BK239" i="100"/>
  <c r="BL239" i="100"/>
  <c r="BM239" i="100"/>
  <c r="BN239" i="100"/>
  <c r="BO239" i="100"/>
  <c r="BP239" i="100"/>
  <c r="BT239" i="100"/>
  <c r="BU239" i="100"/>
  <c r="BV239" i="100"/>
  <c r="BW239" i="100"/>
  <c r="BX239" i="100"/>
  <c r="BY239" i="100"/>
  <c r="BZ239" i="100"/>
  <c r="CA239" i="100"/>
  <c r="CB239" i="100"/>
  <c r="CC239" i="100"/>
  <c r="AZ239" i="100"/>
  <c r="CO239" i="100" s="1"/>
  <c r="AV239" i="100"/>
  <c r="CN239" i="100" s="1"/>
  <c r="AR239" i="100"/>
  <c r="CM239" i="100" s="1"/>
  <c r="AN239" i="100"/>
  <c r="CL239" i="100" s="1"/>
  <c r="AJ239" i="100"/>
  <c r="CK239" i="100" s="1"/>
  <c r="AF239" i="100"/>
  <c r="CJ239" i="100" s="1"/>
  <c r="AB239" i="100"/>
  <c r="CI239" i="100" s="1"/>
  <c r="X239" i="100"/>
  <c r="CH239" i="100" s="1"/>
  <c r="T239" i="100"/>
  <c r="CG239" i="100" s="1"/>
  <c r="P239" i="100"/>
  <c r="CF239" i="100" s="1"/>
  <c r="BC240" i="96"/>
  <c r="BD240" i="96"/>
  <c r="BE240" i="96"/>
  <c r="BF240" i="96"/>
  <c r="BG240" i="96"/>
  <c r="BH240" i="96"/>
  <c r="BI240" i="96"/>
  <c r="BJ240" i="96"/>
  <c r="BK240" i="96"/>
  <c r="BL240" i="96"/>
  <c r="BM240" i="96"/>
  <c r="BN240" i="96"/>
  <c r="BO240" i="96"/>
  <c r="BQ240" i="96"/>
  <c r="BR240" i="96"/>
  <c r="BS240" i="96"/>
  <c r="BT240" i="96"/>
  <c r="BU240" i="96"/>
  <c r="BV240" i="96"/>
  <c r="BW240" i="96"/>
  <c r="BX240" i="96"/>
  <c r="BY240" i="96"/>
  <c r="BZ240" i="96"/>
  <c r="CA240" i="96"/>
  <c r="CB240" i="96"/>
  <c r="DG160" i="105"/>
  <c r="DH160" i="105"/>
  <c r="DI160" i="105"/>
  <c r="DJ160" i="105"/>
  <c r="DK160" i="105"/>
  <c r="DW160" i="105" s="1"/>
  <c r="DL160" i="105"/>
  <c r="DM160" i="105"/>
  <c r="DX160" i="105" s="1"/>
  <c r="DN160" i="105"/>
  <c r="DO160" i="105"/>
  <c r="DP160" i="105"/>
  <c r="DQ160" i="105"/>
  <c r="DR160" i="105"/>
  <c r="DS160" i="105"/>
  <c r="DT160" i="105"/>
  <c r="BC653" i="13"/>
  <c r="BD653" i="13"/>
  <c r="BE653" i="13"/>
  <c r="BF653" i="13"/>
  <c r="BG653" i="13"/>
  <c r="BH653" i="13"/>
  <c r="U653" i="13"/>
  <c r="AB653" i="13"/>
  <c r="AK653" i="13"/>
  <c r="AO653" i="13"/>
  <c r="AU653" i="13"/>
  <c r="BA653" i="13"/>
  <c r="AA653" i="13"/>
  <c r="AJ653" i="13"/>
  <c r="AT653" i="13"/>
  <c r="AZ653" i="13"/>
  <c r="Z653" i="13"/>
  <c r="AI653" i="13"/>
  <c r="AS653" i="13"/>
  <c r="AY653" i="13"/>
  <c r="Y653" i="13"/>
  <c r="AH653" i="13"/>
  <c r="AR653" i="13"/>
  <c r="AX653" i="13"/>
  <c r="X653" i="13"/>
  <c r="AG653" i="13"/>
  <c r="AQ653" i="13"/>
  <c r="AW653" i="13"/>
  <c r="W653" i="13"/>
  <c r="AF653" i="13"/>
  <c r="AP653" i="13"/>
  <c r="AV653" i="13"/>
  <c r="EA160" i="105" l="1"/>
  <c r="AE653" i="13"/>
  <c r="DY160" i="105"/>
  <c r="EB160" i="105"/>
  <c r="AC654" i="13"/>
  <c r="DZ160" i="105"/>
  <c r="DV160" i="105"/>
  <c r="EC160" i="105"/>
  <c r="DU160" i="105"/>
  <c r="ED160" i="105"/>
  <c r="AL654" i="13"/>
  <c r="AM653" i="13"/>
  <c r="BL654" i="13"/>
  <c r="BI653" i="13"/>
  <c r="BJ653" i="13"/>
  <c r="BK653" i="13"/>
  <c r="AN653" i="13"/>
  <c r="AD653" i="13"/>
  <c r="AC653" i="13" s="1"/>
  <c r="BB653" i="13"/>
  <c r="AU239" i="104"/>
  <c r="AV239" i="104"/>
  <c r="AW239" i="104"/>
  <c r="AX239" i="104"/>
  <c r="AY239" i="104"/>
  <c r="AZ239" i="104"/>
  <c r="BA239" i="104"/>
  <c r="BI239" i="104"/>
  <c r="BJ239" i="104"/>
  <c r="BK239" i="104"/>
  <c r="BL239" i="104"/>
  <c r="BM239" i="104"/>
  <c r="BN239" i="104"/>
  <c r="AK239" i="104"/>
  <c r="BZ239" i="104" s="1"/>
  <c r="AG239" i="104"/>
  <c r="BY239" i="104" s="1"/>
  <c r="AC239" i="104"/>
  <c r="BX239" i="104" s="1"/>
  <c r="Y239" i="104"/>
  <c r="BW239" i="104" s="1"/>
  <c r="U239" i="104"/>
  <c r="BV239" i="104" s="1"/>
  <c r="Q239" i="104"/>
  <c r="BU239" i="104" s="1"/>
  <c r="AQ238" i="103"/>
  <c r="AR238" i="103"/>
  <c r="AS238" i="103"/>
  <c r="AT238" i="103"/>
  <c r="AU238" i="103"/>
  <c r="AV238" i="103"/>
  <c r="AW238" i="103"/>
  <c r="AX238" i="103"/>
  <c r="BE238" i="103"/>
  <c r="BF238" i="103"/>
  <c r="BG238" i="103"/>
  <c r="BH238" i="103"/>
  <c r="BI238" i="103"/>
  <c r="BJ238" i="103"/>
  <c r="BK238" i="103"/>
  <c r="AH238" i="103"/>
  <c r="BW238" i="103" s="1"/>
  <c r="AD238" i="103"/>
  <c r="BV238" i="103" s="1"/>
  <c r="Z238" i="103"/>
  <c r="BU238" i="103" s="1"/>
  <c r="V238" i="103"/>
  <c r="BT238" i="103" s="1"/>
  <c r="R238" i="103"/>
  <c r="BS238" i="103" s="1"/>
  <c r="N238" i="103"/>
  <c r="BR238" i="103" s="1"/>
  <c r="J238" i="103"/>
  <c r="BQ238" i="103" s="1"/>
  <c r="AU238" i="102"/>
  <c r="AV238" i="102"/>
  <c r="AW238" i="102"/>
  <c r="AX238" i="102"/>
  <c r="AY238" i="102"/>
  <c r="AZ238" i="102"/>
  <c r="BA238" i="102"/>
  <c r="BB238" i="102"/>
  <c r="BC238" i="102"/>
  <c r="BI238" i="102"/>
  <c r="BJ238" i="102"/>
  <c r="BK238" i="102"/>
  <c r="BL238" i="102"/>
  <c r="BM238" i="102"/>
  <c r="BN238" i="102"/>
  <c r="BO238" i="102"/>
  <c r="BP238" i="102"/>
  <c r="AM238" i="102"/>
  <c r="CB238" i="102" s="1"/>
  <c r="AI238" i="102"/>
  <c r="CA238" i="102" s="1"/>
  <c r="AE238" i="102"/>
  <c r="BZ238" i="102" s="1"/>
  <c r="AA238" i="102"/>
  <c r="BY238" i="102" s="1"/>
  <c r="W238" i="102"/>
  <c r="BX238" i="102" s="1"/>
  <c r="S238" i="102"/>
  <c r="BW238" i="102" s="1"/>
  <c r="O238" i="102"/>
  <c r="BV238" i="102" s="1"/>
  <c r="K238" i="102"/>
  <c r="BU238" i="102" s="1"/>
  <c r="AX239" i="101"/>
  <c r="AY239" i="101"/>
  <c r="AZ239" i="101"/>
  <c r="BA239" i="101"/>
  <c r="BB239" i="101"/>
  <c r="BC239" i="101"/>
  <c r="BD239" i="101"/>
  <c r="BE239" i="101"/>
  <c r="BF239" i="101"/>
  <c r="BG239" i="101"/>
  <c r="BL239" i="101"/>
  <c r="BM239" i="101"/>
  <c r="BN239" i="101"/>
  <c r="BO239" i="101"/>
  <c r="BP239" i="101"/>
  <c r="BQ239" i="101"/>
  <c r="BR239" i="101"/>
  <c r="BS239" i="101"/>
  <c r="BT239" i="101"/>
  <c r="AQ239" i="101"/>
  <c r="CF239" i="101" s="1"/>
  <c r="AM239" i="101"/>
  <c r="CE239" i="101" s="1"/>
  <c r="AI239" i="101"/>
  <c r="CD239" i="101" s="1"/>
  <c r="AE239" i="101"/>
  <c r="CC239" i="101" s="1"/>
  <c r="AA239" i="101"/>
  <c r="CB239" i="101" s="1"/>
  <c r="W239" i="101"/>
  <c r="CA239" i="101" s="1"/>
  <c r="S239" i="101"/>
  <c r="BZ239" i="101" s="1"/>
  <c r="O239" i="101"/>
  <c r="BY239" i="101" s="1"/>
  <c r="K239" i="101"/>
  <c r="BX239" i="101" s="1"/>
  <c r="AZ238" i="100"/>
  <c r="CO238" i="100" s="1"/>
  <c r="CC238" i="100"/>
  <c r="BP238" i="100"/>
  <c r="AV238" i="100"/>
  <c r="CN238" i="100" s="1"/>
  <c r="CB238" i="100"/>
  <c r="BO238" i="100"/>
  <c r="AV237" i="100"/>
  <c r="AR238" i="100"/>
  <c r="CM238" i="100" s="1"/>
  <c r="CA238" i="100"/>
  <c r="BN238" i="100"/>
  <c r="AN238" i="100"/>
  <c r="CL238" i="100" s="1"/>
  <c r="BZ238" i="100"/>
  <c r="BM238" i="100"/>
  <c r="AJ238" i="100"/>
  <c r="CK238" i="100" s="1"/>
  <c r="BY238" i="100"/>
  <c r="BL238" i="100"/>
  <c r="AF238" i="100"/>
  <c r="CJ238" i="100" s="1"/>
  <c r="BX238" i="100"/>
  <c r="BK238" i="100"/>
  <c r="AB238" i="100"/>
  <c r="CI238" i="100" s="1"/>
  <c r="BW238" i="100"/>
  <c r="BJ238" i="100"/>
  <c r="X238" i="100"/>
  <c r="CH238" i="100"/>
  <c r="BV238" i="100"/>
  <c r="BI238" i="100"/>
  <c r="T238" i="100"/>
  <c r="CG238" i="100"/>
  <c r="BU238" i="100"/>
  <c r="BH238" i="100"/>
  <c r="P238" i="100"/>
  <c r="CF238" i="100" s="1"/>
  <c r="BT238" i="100"/>
  <c r="BG238" i="100"/>
  <c r="BF238" i="100"/>
  <c r="BC239" i="96"/>
  <c r="BD239" i="96"/>
  <c r="BE239" i="96"/>
  <c r="BF239" i="96"/>
  <c r="BG239" i="96"/>
  <c r="BH239" i="96"/>
  <c r="BI239" i="96"/>
  <c r="BJ239" i="96"/>
  <c r="BK239" i="96"/>
  <c r="BL239" i="96"/>
  <c r="BM239" i="96"/>
  <c r="BN239" i="96"/>
  <c r="BO239" i="96"/>
  <c r="BQ239" i="96"/>
  <c r="BR239" i="96"/>
  <c r="BS239" i="96"/>
  <c r="BT239" i="96"/>
  <c r="BU239" i="96"/>
  <c r="BV239" i="96"/>
  <c r="BW239" i="96"/>
  <c r="BX239" i="96"/>
  <c r="BY239" i="96"/>
  <c r="BZ239" i="96"/>
  <c r="CA239" i="96"/>
  <c r="CB239" i="96"/>
  <c r="DG159" i="105"/>
  <c r="DH159" i="105"/>
  <c r="DV159" i="105" s="1"/>
  <c r="DI159" i="105"/>
  <c r="DJ159" i="105"/>
  <c r="DK159" i="105"/>
  <c r="DL159" i="105"/>
  <c r="DM159" i="105"/>
  <c r="DN159" i="105"/>
  <c r="DO159" i="105"/>
  <c r="DP159" i="105"/>
  <c r="DQ159" i="105"/>
  <c r="DR159" i="105"/>
  <c r="DS159" i="105"/>
  <c r="DT159" i="105"/>
  <c r="DX159" i="105"/>
  <c r="EA159" i="105"/>
  <c r="EB159" i="105"/>
  <c r="BC652" i="13"/>
  <c r="BD652" i="13"/>
  <c r="BE652" i="13"/>
  <c r="BF652" i="13"/>
  <c r="BG652" i="13"/>
  <c r="BH652" i="13"/>
  <c r="U652" i="13"/>
  <c r="AB652" i="13"/>
  <c r="AK652" i="13"/>
  <c r="AO652" i="13"/>
  <c r="AU652" i="13"/>
  <c r="BA652" i="13"/>
  <c r="AA652" i="13"/>
  <c r="AJ652" i="13"/>
  <c r="AT652" i="13"/>
  <c r="AZ652" i="13"/>
  <c r="Z652" i="13"/>
  <c r="AI652" i="13"/>
  <c r="AS652" i="13"/>
  <c r="AY652" i="13"/>
  <c r="Y652" i="13"/>
  <c r="AH652" i="13"/>
  <c r="AR652" i="13"/>
  <c r="AX652" i="13"/>
  <c r="X652" i="13"/>
  <c r="AG652" i="13"/>
  <c r="AQ652" i="13"/>
  <c r="AW652" i="13"/>
  <c r="W652" i="13"/>
  <c r="AF652" i="13"/>
  <c r="AP652" i="13"/>
  <c r="AV652" i="13"/>
  <c r="AN652" i="13" l="1"/>
  <c r="DY159" i="105"/>
  <c r="AD652" i="13"/>
  <c r="ED159" i="105"/>
  <c r="DU159" i="105"/>
  <c r="DZ159" i="105"/>
  <c r="DW159" i="105"/>
  <c r="EC159" i="105"/>
  <c r="AM652" i="13"/>
  <c r="AL652" i="13" s="1"/>
  <c r="AL653" i="13"/>
  <c r="BI652" i="13"/>
  <c r="BJ652" i="13"/>
  <c r="BL653" i="13"/>
  <c r="BB652" i="13"/>
  <c r="AE652" i="13"/>
  <c r="AC652" i="13" s="1"/>
  <c r="BK652" i="13"/>
  <c r="AU238" i="104"/>
  <c r="AV238" i="104"/>
  <c r="AW238" i="104"/>
  <c r="AX238" i="104"/>
  <c r="AY238" i="104"/>
  <c r="AZ238" i="104"/>
  <c r="BA238" i="104"/>
  <c r="BI238" i="104"/>
  <c r="BJ238" i="104"/>
  <c r="BK238" i="104"/>
  <c r="BL238" i="104"/>
  <c r="BM238" i="104"/>
  <c r="BN238" i="104"/>
  <c r="BX238" i="104"/>
  <c r="AK238" i="104"/>
  <c r="BZ238" i="104" s="1"/>
  <c r="AG238" i="104"/>
  <c r="BY238" i="104" s="1"/>
  <c r="AC238" i="104"/>
  <c r="Y238" i="104"/>
  <c r="BW238" i="104" s="1"/>
  <c r="U238" i="104"/>
  <c r="BV238" i="104" s="1"/>
  <c r="Q238" i="104"/>
  <c r="BU238" i="104" s="1"/>
  <c r="AQ237" i="103"/>
  <c r="AR237" i="103"/>
  <c r="AS237" i="103"/>
  <c r="AT237" i="103"/>
  <c r="AU237" i="103"/>
  <c r="AV237" i="103"/>
  <c r="AW237" i="103"/>
  <c r="AX237" i="103"/>
  <c r="BE237" i="103"/>
  <c r="BF237" i="103"/>
  <c r="BG237" i="103"/>
  <c r="BH237" i="103"/>
  <c r="BI237" i="103"/>
  <c r="BJ237" i="103"/>
  <c r="BK237" i="103"/>
  <c r="AH237" i="103"/>
  <c r="BW237" i="103" s="1"/>
  <c r="AD237" i="103"/>
  <c r="BV237" i="103" s="1"/>
  <c r="Z237" i="103"/>
  <c r="BU237" i="103" s="1"/>
  <c r="V237" i="103"/>
  <c r="BT237" i="103" s="1"/>
  <c r="R237" i="103"/>
  <c r="BS237" i="103" s="1"/>
  <c r="N237" i="103"/>
  <c r="BR237" i="103" s="1"/>
  <c r="J237" i="103"/>
  <c r="BQ237" i="103" s="1"/>
  <c r="AU237" i="102"/>
  <c r="AV237" i="102"/>
  <c r="AW237" i="102"/>
  <c r="AX237" i="102"/>
  <c r="AY237" i="102"/>
  <c r="AZ237" i="102"/>
  <c r="BA237" i="102"/>
  <c r="BB237" i="102"/>
  <c r="BC237" i="102"/>
  <c r="BI237" i="102"/>
  <c r="BJ237" i="102"/>
  <c r="BK237" i="102"/>
  <c r="BL237" i="102"/>
  <c r="BM237" i="102"/>
  <c r="BN237" i="102"/>
  <c r="BO237" i="102"/>
  <c r="BP237" i="102"/>
  <c r="AM237" i="102"/>
  <c r="CB237" i="102" s="1"/>
  <c r="AI237" i="102"/>
  <c r="CA237" i="102" s="1"/>
  <c r="AE237" i="102"/>
  <c r="BZ237" i="102" s="1"/>
  <c r="AA237" i="102"/>
  <c r="BY237" i="102" s="1"/>
  <c r="W237" i="102"/>
  <c r="BX237" i="102" s="1"/>
  <c r="S237" i="102"/>
  <c r="BW237" i="102" s="1"/>
  <c r="O237" i="102"/>
  <c r="BV237" i="102" s="1"/>
  <c r="K237" i="102"/>
  <c r="BU237" i="102" s="1"/>
  <c r="AX238" i="101"/>
  <c r="AY238" i="101"/>
  <c r="AZ238" i="101"/>
  <c r="BA238" i="101"/>
  <c r="BB238" i="101"/>
  <c r="BC238" i="101"/>
  <c r="BD238" i="101"/>
  <c r="BE238" i="101"/>
  <c r="BF238" i="101"/>
  <c r="BG238" i="101"/>
  <c r="BL238" i="101"/>
  <c r="BM238" i="101"/>
  <c r="BN238" i="101"/>
  <c r="BO238" i="101"/>
  <c r="BP238" i="101"/>
  <c r="BQ238" i="101"/>
  <c r="BR238" i="101"/>
  <c r="BS238" i="101"/>
  <c r="BT238" i="101"/>
  <c r="AQ238" i="101"/>
  <c r="CF238" i="101" s="1"/>
  <c r="AM238" i="101"/>
  <c r="CE238" i="101" s="1"/>
  <c r="AI238" i="101"/>
  <c r="CD238" i="101" s="1"/>
  <c r="AE238" i="101"/>
  <c r="CC238" i="101" s="1"/>
  <c r="AA238" i="101"/>
  <c r="CB238" i="101" s="1"/>
  <c r="W238" i="101"/>
  <c r="CA238" i="101" s="1"/>
  <c r="S238" i="101"/>
  <c r="BZ238" i="101" s="1"/>
  <c r="O238" i="101"/>
  <c r="BY238" i="101" s="1"/>
  <c r="K238" i="101"/>
  <c r="BX238" i="101" s="1"/>
  <c r="BF237" i="100"/>
  <c r="BG237" i="100"/>
  <c r="BH237" i="100"/>
  <c r="BI237" i="100"/>
  <c r="BJ237" i="100"/>
  <c r="BK237" i="100"/>
  <c r="BL237" i="100"/>
  <c r="BM237" i="100"/>
  <c r="BN237" i="100"/>
  <c r="BO237" i="100"/>
  <c r="BP237" i="100"/>
  <c r="BT237" i="100"/>
  <c r="BU237" i="100"/>
  <c r="BV237" i="100"/>
  <c r="BW237" i="100"/>
  <c r="BX237" i="100"/>
  <c r="BY237" i="100"/>
  <c r="BZ237" i="100"/>
  <c r="CA237" i="100"/>
  <c r="CB237" i="100"/>
  <c r="CC237" i="100"/>
  <c r="CN237" i="100"/>
  <c r="AZ237" i="100"/>
  <c r="CO237" i="100" s="1"/>
  <c r="AR237" i="100"/>
  <c r="CM237" i="100" s="1"/>
  <c r="AN237" i="100"/>
  <c r="CL237" i="100" s="1"/>
  <c r="AJ237" i="100"/>
  <c r="CK237" i="100" s="1"/>
  <c r="AF237" i="100"/>
  <c r="CJ237" i="100" s="1"/>
  <c r="AB237" i="100"/>
  <c r="CI237" i="100" s="1"/>
  <c r="X237" i="100"/>
  <c r="CH237" i="100" s="1"/>
  <c r="T237" i="100"/>
  <c r="CG237" i="100" s="1"/>
  <c r="P237" i="100"/>
  <c r="CF237" i="100" s="1"/>
  <c r="BC238" i="96"/>
  <c r="BD238" i="96"/>
  <c r="BE238" i="96"/>
  <c r="BF238" i="96"/>
  <c r="BG238" i="96"/>
  <c r="BH238" i="96"/>
  <c r="BI238" i="96"/>
  <c r="BJ238" i="96"/>
  <c r="BK238" i="96"/>
  <c r="BL238" i="96"/>
  <c r="BM238" i="96"/>
  <c r="BN238" i="96"/>
  <c r="BO238" i="96"/>
  <c r="BQ238" i="96"/>
  <c r="BR238" i="96"/>
  <c r="BS238" i="96"/>
  <c r="BT238" i="96"/>
  <c r="BU238" i="96"/>
  <c r="BV238" i="96"/>
  <c r="BW238" i="96"/>
  <c r="BX238" i="96"/>
  <c r="BY238" i="96"/>
  <c r="BZ238" i="96"/>
  <c r="CA238" i="96"/>
  <c r="CB238" i="96"/>
  <c r="X22" i="95"/>
  <c r="DG158" i="105"/>
  <c r="DH158" i="105"/>
  <c r="DI158" i="105"/>
  <c r="DJ158" i="105"/>
  <c r="DV158" i="105" s="1"/>
  <c r="DK158" i="105"/>
  <c r="DL158" i="105"/>
  <c r="DM158" i="105"/>
  <c r="DX158" i="105" s="1"/>
  <c r="DN158" i="105"/>
  <c r="DO158" i="105"/>
  <c r="DP158" i="105"/>
  <c r="DQ158" i="105"/>
  <c r="DR158" i="105"/>
  <c r="DS158" i="105"/>
  <c r="DT158" i="105"/>
  <c r="BC651" i="13"/>
  <c r="BD651" i="13"/>
  <c r="BE651" i="13"/>
  <c r="BF651" i="13"/>
  <c r="BG651" i="13"/>
  <c r="BH651" i="13"/>
  <c r="U651" i="13"/>
  <c r="AB651" i="13"/>
  <c r="AK651" i="13"/>
  <c r="AO651" i="13"/>
  <c r="AU651" i="13"/>
  <c r="BA651" i="13"/>
  <c r="AA651" i="13"/>
  <c r="AJ651" i="13"/>
  <c r="AT651" i="13"/>
  <c r="AZ651" i="13"/>
  <c r="Z651" i="13"/>
  <c r="AI651" i="13"/>
  <c r="AS651" i="13"/>
  <c r="AY651" i="13"/>
  <c r="Y651" i="13"/>
  <c r="AH651" i="13"/>
  <c r="AR651" i="13"/>
  <c r="AX651" i="13"/>
  <c r="X651" i="13"/>
  <c r="AG651" i="13"/>
  <c r="AQ651" i="13"/>
  <c r="AW651" i="13"/>
  <c r="W651" i="13"/>
  <c r="AF651" i="13"/>
  <c r="AP651" i="13"/>
  <c r="AV651" i="13"/>
  <c r="EB158" i="105" l="1"/>
  <c r="DZ158" i="105"/>
  <c r="AE651" i="13"/>
  <c r="AN651" i="13"/>
  <c r="ED158" i="105"/>
  <c r="EC158" i="105"/>
  <c r="DW158" i="105"/>
  <c r="DY158" i="105"/>
  <c r="DU158" i="105"/>
  <c r="EA158" i="105"/>
  <c r="AM651" i="13"/>
  <c r="AL651" i="13" s="1"/>
  <c r="BL652" i="13"/>
  <c r="BJ651" i="13"/>
  <c r="AD651" i="13"/>
  <c r="AC651" i="13" s="1"/>
  <c r="BB651" i="13"/>
  <c r="BK651" i="13"/>
  <c r="BI651" i="13"/>
  <c r="AU237" i="104"/>
  <c r="AV237" i="104"/>
  <c r="AW237" i="104"/>
  <c r="AX237" i="104"/>
  <c r="AY237" i="104"/>
  <c r="AZ237" i="104"/>
  <c r="BA237" i="104"/>
  <c r="BI237" i="104"/>
  <c r="BJ237" i="104"/>
  <c r="BK237" i="104"/>
  <c r="BL237" i="104"/>
  <c r="BM237" i="104"/>
  <c r="BN237" i="104"/>
  <c r="AK237" i="104"/>
  <c r="BZ237" i="104" s="1"/>
  <c r="AG237" i="104"/>
  <c r="BY237" i="104" s="1"/>
  <c r="AC237" i="104"/>
  <c r="BX237" i="104" s="1"/>
  <c r="Y237" i="104"/>
  <c r="BW237" i="104" s="1"/>
  <c r="U237" i="104"/>
  <c r="BV237" i="104" s="1"/>
  <c r="Q237" i="104"/>
  <c r="BU237" i="104" s="1"/>
  <c r="AU236" i="102"/>
  <c r="AV236" i="102"/>
  <c r="AW236" i="102"/>
  <c r="AX236" i="102"/>
  <c r="AY236" i="102"/>
  <c r="AZ236" i="102"/>
  <c r="BA236" i="102"/>
  <c r="BB236" i="102"/>
  <c r="BC236" i="102"/>
  <c r="BI236" i="102"/>
  <c r="BJ236" i="102"/>
  <c r="BK236" i="102"/>
  <c r="BL236" i="102"/>
  <c r="BM236" i="102"/>
  <c r="BN236" i="102"/>
  <c r="BO236" i="102"/>
  <c r="BP236" i="102"/>
  <c r="AM236" i="102"/>
  <c r="CB236" i="102" s="1"/>
  <c r="AI236" i="102"/>
  <c r="CA236" i="102" s="1"/>
  <c r="AE236" i="102"/>
  <c r="BZ236" i="102" s="1"/>
  <c r="AA236" i="102"/>
  <c r="BY236" i="102" s="1"/>
  <c r="W236" i="102"/>
  <c r="BX236" i="102" s="1"/>
  <c r="S236" i="102"/>
  <c r="BW236" i="102" s="1"/>
  <c r="O236" i="102"/>
  <c r="BV236" i="102" s="1"/>
  <c r="K236" i="102"/>
  <c r="BU236" i="102" s="1"/>
  <c r="AX237" i="101"/>
  <c r="AY237" i="101"/>
  <c r="AZ237" i="101"/>
  <c r="BA237" i="101"/>
  <c r="BB237" i="101"/>
  <c r="BC237" i="101"/>
  <c r="BD237" i="101"/>
  <c r="BE237" i="101"/>
  <c r="BF237" i="101"/>
  <c r="BG237" i="101"/>
  <c r="BL237" i="101"/>
  <c r="BM237" i="101"/>
  <c r="BN237" i="101"/>
  <c r="BO237" i="101"/>
  <c r="BP237" i="101"/>
  <c r="BQ237" i="101"/>
  <c r="BR237" i="101"/>
  <c r="BS237" i="101"/>
  <c r="BT237" i="101"/>
  <c r="AQ237" i="101"/>
  <c r="CF237" i="101" s="1"/>
  <c r="AM237" i="101"/>
  <c r="CE237" i="101" s="1"/>
  <c r="AI237" i="101"/>
  <c r="CD237" i="101" s="1"/>
  <c r="AE237" i="101"/>
  <c r="CC237" i="101" s="1"/>
  <c r="AA237" i="101"/>
  <c r="CB237" i="101" s="1"/>
  <c r="W237" i="101"/>
  <c r="CA237" i="101" s="1"/>
  <c r="S237" i="101"/>
  <c r="BZ237" i="101" s="1"/>
  <c r="O237" i="101"/>
  <c r="BY237" i="101" s="1"/>
  <c r="K237" i="101"/>
  <c r="BX237" i="101" s="1"/>
  <c r="BF236" i="100"/>
  <c r="BG236" i="100"/>
  <c r="BH236" i="100"/>
  <c r="BI236" i="100"/>
  <c r="BJ236" i="100"/>
  <c r="BK236" i="100"/>
  <c r="BL236" i="100"/>
  <c r="BM236" i="100"/>
  <c r="BN236" i="100"/>
  <c r="BO236" i="100"/>
  <c r="BP236" i="100"/>
  <c r="BT236" i="100"/>
  <c r="BU236" i="100"/>
  <c r="BV236" i="100"/>
  <c r="BW236" i="100"/>
  <c r="BX236" i="100"/>
  <c r="BY236" i="100"/>
  <c r="BZ236" i="100"/>
  <c r="CA236" i="100"/>
  <c r="CB236" i="100"/>
  <c r="CC236" i="100"/>
  <c r="CG236" i="100"/>
  <c r="AZ236" i="100"/>
  <c r="CO236" i="100" s="1"/>
  <c r="AV236" i="100"/>
  <c r="CN236" i="100" s="1"/>
  <c r="AR236" i="100"/>
  <c r="CM236" i="100" s="1"/>
  <c r="AN236" i="100"/>
  <c r="CL236" i="100" s="1"/>
  <c r="AJ236" i="100"/>
  <c r="CK236" i="100" s="1"/>
  <c r="AF236" i="100"/>
  <c r="CJ236" i="100" s="1"/>
  <c r="AB236" i="100"/>
  <c r="CI236" i="100" s="1"/>
  <c r="X236" i="100"/>
  <c r="CH236" i="100" s="1"/>
  <c r="T236" i="100"/>
  <c r="P236" i="100"/>
  <c r="CF236" i="100" s="1"/>
  <c r="BC237" i="96"/>
  <c r="BD237" i="96"/>
  <c r="BE237" i="96"/>
  <c r="BF237" i="96"/>
  <c r="BG237" i="96"/>
  <c r="BH237" i="96"/>
  <c r="BI237" i="96"/>
  <c r="BJ237" i="96"/>
  <c r="BK237" i="96"/>
  <c r="BL237" i="96"/>
  <c r="BM237" i="96"/>
  <c r="BN237" i="96"/>
  <c r="BO237" i="96"/>
  <c r="BQ237" i="96"/>
  <c r="BR237" i="96"/>
  <c r="BS237" i="96"/>
  <c r="BT237" i="96"/>
  <c r="BU237" i="96"/>
  <c r="BV237" i="96"/>
  <c r="BW237" i="96"/>
  <c r="BX237" i="96"/>
  <c r="BY237" i="96"/>
  <c r="BZ237" i="96"/>
  <c r="CA237" i="96"/>
  <c r="CB237" i="96"/>
  <c r="DG157" i="105"/>
  <c r="DH157" i="105"/>
  <c r="DI157" i="105"/>
  <c r="DJ157" i="105"/>
  <c r="DV157" i="105" s="1"/>
  <c r="DK157" i="105"/>
  <c r="DL157" i="105"/>
  <c r="DM157" i="105"/>
  <c r="DN157" i="105"/>
  <c r="DO157" i="105"/>
  <c r="DP157" i="105"/>
  <c r="DQ157" i="105"/>
  <c r="DR157" i="105"/>
  <c r="DS157" i="105"/>
  <c r="DT157" i="105"/>
  <c r="BC650" i="13"/>
  <c r="BD650" i="13"/>
  <c r="BE650" i="13"/>
  <c r="BF650" i="13"/>
  <c r="BG650" i="13"/>
  <c r="BH650" i="13"/>
  <c r="U650" i="13"/>
  <c r="AB650" i="13"/>
  <c r="AK650" i="13"/>
  <c r="AO650" i="13"/>
  <c r="AU650" i="13"/>
  <c r="BA650" i="13"/>
  <c r="AA650" i="13"/>
  <c r="AJ650" i="13"/>
  <c r="AT650" i="13"/>
  <c r="AZ650" i="13"/>
  <c r="Z650" i="13"/>
  <c r="AI650" i="13"/>
  <c r="AS650" i="13"/>
  <c r="AY650" i="13"/>
  <c r="Y650" i="13"/>
  <c r="AH650" i="13"/>
  <c r="AR650" i="13"/>
  <c r="AX650" i="13"/>
  <c r="X650" i="13"/>
  <c r="AG650" i="13"/>
  <c r="AQ650" i="13"/>
  <c r="AW650" i="13"/>
  <c r="W650" i="13"/>
  <c r="AF650" i="13"/>
  <c r="AP650" i="13"/>
  <c r="AV650" i="13"/>
  <c r="DW157" i="105" l="1"/>
  <c r="DY157" i="105"/>
  <c r="EC157" i="105"/>
  <c r="DU157" i="105"/>
  <c r="EA157" i="105"/>
  <c r="ED157" i="105"/>
  <c r="DZ157" i="105"/>
  <c r="AM650" i="13"/>
  <c r="AD650" i="13"/>
  <c r="BI650" i="13"/>
  <c r="BK650" i="13"/>
  <c r="BJ650" i="13"/>
  <c r="BL651" i="13"/>
  <c r="EB157" i="105"/>
  <c r="DX157" i="105"/>
  <c r="BB650" i="13"/>
  <c r="AE650" i="13"/>
  <c r="AN650" i="13"/>
  <c r="AU236" i="104"/>
  <c r="AV236" i="104"/>
  <c r="AW236" i="104"/>
  <c r="AX236" i="104"/>
  <c r="AY236" i="104"/>
  <c r="AZ236" i="104"/>
  <c r="BA236" i="104"/>
  <c r="BI236" i="104"/>
  <c r="BJ236" i="104"/>
  <c r="BK236" i="104"/>
  <c r="BL236" i="104"/>
  <c r="BM236" i="104"/>
  <c r="BN236" i="104"/>
  <c r="AK236" i="104"/>
  <c r="BZ236" i="104" s="1"/>
  <c r="AG236" i="104"/>
  <c r="BY236" i="104" s="1"/>
  <c r="AC236" i="104"/>
  <c r="BX236" i="104" s="1"/>
  <c r="Y236" i="104"/>
  <c r="BW236" i="104" s="1"/>
  <c r="U236" i="104"/>
  <c r="BV236" i="104" s="1"/>
  <c r="Q236" i="104"/>
  <c r="BU236" i="104" s="1"/>
  <c r="AQ236" i="103"/>
  <c r="AR236" i="103"/>
  <c r="AS236" i="103"/>
  <c r="AT236" i="103"/>
  <c r="AU236" i="103"/>
  <c r="AV236" i="103"/>
  <c r="AW236" i="103"/>
  <c r="AX236" i="103"/>
  <c r="BE236" i="103"/>
  <c r="BF236" i="103"/>
  <c r="BG236" i="103"/>
  <c r="BH236" i="103"/>
  <c r="BI236" i="103"/>
  <c r="BJ236" i="103"/>
  <c r="BK236" i="103"/>
  <c r="BV236" i="103"/>
  <c r="AH236" i="103"/>
  <c r="BW236" i="103" s="1"/>
  <c r="AD236" i="103"/>
  <c r="Z236" i="103"/>
  <c r="BU236" i="103" s="1"/>
  <c r="V236" i="103"/>
  <c r="BT236" i="103" s="1"/>
  <c r="R236" i="103"/>
  <c r="BS236" i="103" s="1"/>
  <c r="N236" i="103"/>
  <c r="BR236" i="103" s="1"/>
  <c r="J236" i="103"/>
  <c r="BQ236" i="103" s="1"/>
  <c r="AU235" i="102"/>
  <c r="AV235" i="102"/>
  <c r="AW235" i="102"/>
  <c r="AX235" i="102"/>
  <c r="AY235" i="102"/>
  <c r="AZ235" i="102"/>
  <c r="BA235" i="102"/>
  <c r="BB235" i="102"/>
  <c r="BC235" i="102"/>
  <c r="BI235" i="102"/>
  <c r="BJ235" i="102"/>
  <c r="BK235" i="102"/>
  <c r="BL235" i="102"/>
  <c r="BM235" i="102"/>
  <c r="BN235" i="102"/>
  <c r="BO235" i="102"/>
  <c r="BP235" i="102"/>
  <c r="AM235" i="102"/>
  <c r="CB235" i="102" s="1"/>
  <c r="AI235" i="102"/>
  <c r="CA235" i="102" s="1"/>
  <c r="AE235" i="102"/>
  <c r="BZ235" i="102" s="1"/>
  <c r="AA235" i="102"/>
  <c r="BY235" i="102" s="1"/>
  <c r="W235" i="102"/>
  <c r="BX235" i="102" s="1"/>
  <c r="S235" i="102"/>
  <c r="BW235" i="102" s="1"/>
  <c r="O235" i="102"/>
  <c r="BV235" i="102" s="1"/>
  <c r="K235" i="102"/>
  <c r="BU235" i="102" s="1"/>
  <c r="AX236" i="101"/>
  <c r="AY236" i="101"/>
  <c r="AZ236" i="101"/>
  <c r="BA236" i="101"/>
  <c r="BB236" i="101"/>
  <c r="BC236" i="101"/>
  <c r="BD236" i="101"/>
  <c r="BE236" i="101"/>
  <c r="BF236" i="101"/>
  <c r="BG236" i="101"/>
  <c r="BL236" i="101"/>
  <c r="BM236" i="101"/>
  <c r="BN236" i="101"/>
  <c r="BO236" i="101"/>
  <c r="BP236" i="101"/>
  <c r="BQ236" i="101"/>
  <c r="BR236" i="101"/>
  <c r="BS236" i="101"/>
  <c r="BT236" i="101"/>
  <c r="AQ236" i="101"/>
  <c r="CF236" i="101" s="1"/>
  <c r="AM236" i="101"/>
  <c r="CE236" i="101" s="1"/>
  <c r="AI236" i="101"/>
  <c r="CD236" i="101" s="1"/>
  <c r="AE236" i="101"/>
  <c r="CC236" i="101" s="1"/>
  <c r="AA236" i="101"/>
  <c r="CB236" i="101" s="1"/>
  <c r="W236" i="101"/>
  <c r="CA236" i="101" s="1"/>
  <c r="S236" i="101"/>
  <c r="BZ236" i="101" s="1"/>
  <c r="O236" i="101"/>
  <c r="BY236" i="101" s="1"/>
  <c r="K236" i="101"/>
  <c r="BX236" i="101" s="1"/>
  <c r="BF235" i="100"/>
  <c r="BG235" i="100"/>
  <c r="BH235" i="100"/>
  <c r="BI235" i="100"/>
  <c r="BJ235" i="100"/>
  <c r="BK235" i="100"/>
  <c r="BL235" i="100"/>
  <c r="BM235" i="100"/>
  <c r="BN235" i="100"/>
  <c r="BO235" i="100"/>
  <c r="BP235" i="100"/>
  <c r="BT235" i="100"/>
  <c r="BU235" i="100"/>
  <c r="BV235" i="100"/>
  <c r="BW235" i="100"/>
  <c r="BX235" i="100"/>
  <c r="BY235" i="100"/>
  <c r="BZ235" i="100"/>
  <c r="CA235" i="100"/>
  <c r="CB235" i="100"/>
  <c r="CC235" i="100"/>
  <c r="AZ235" i="100"/>
  <c r="CO235" i="100" s="1"/>
  <c r="AV235" i="100"/>
  <c r="CN235" i="100" s="1"/>
  <c r="AR235" i="100"/>
  <c r="CM235" i="100" s="1"/>
  <c r="AN235" i="100"/>
  <c r="CL235" i="100" s="1"/>
  <c r="AJ235" i="100"/>
  <c r="CK235" i="100" s="1"/>
  <c r="AF235" i="100"/>
  <c r="CJ235" i="100" s="1"/>
  <c r="AB235" i="100"/>
  <c r="CI235" i="100" s="1"/>
  <c r="X235" i="100"/>
  <c r="CH235" i="100" s="1"/>
  <c r="T235" i="100"/>
  <c r="CG235" i="100" s="1"/>
  <c r="P235" i="100"/>
  <c r="CF235" i="100" s="1"/>
  <c r="BC236" i="96"/>
  <c r="BD236" i="96"/>
  <c r="BE236" i="96"/>
  <c r="BF236" i="96"/>
  <c r="BG236" i="96"/>
  <c r="BH236" i="96"/>
  <c r="BI236" i="96"/>
  <c r="BJ236" i="96"/>
  <c r="BK236" i="96"/>
  <c r="BL236" i="96"/>
  <c r="BM236" i="96"/>
  <c r="BN236" i="96"/>
  <c r="BO236" i="96"/>
  <c r="BQ236" i="96"/>
  <c r="BR236" i="96"/>
  <c r="BS236" i="96"/>
  <c r="BT236" i="96"/>
  <c r="BU236" i="96"/>
  <c r="BV236" i="96"/>
  <c r="BW236" i="96"/>
  <c r="BX236" i="96"/>
  <c r="BY236" i="96"/>
  <c r="BZ236" i="96"/>
  <c r="CA236" i="96"/>
  <c r="CB236" i="96"/>
  <c r="DG156" i="105"/>
  <c r="DH156" i="105"/>
  <c r="ED156" i="105" s="1"/>
  <c r="DI156" i="105"/>
  <c r="DJ156" i="105"/>
  <c r="DK156" i="105"/>
  <c r="DL156" i="105"/>
  <c r="DM156" i="105"/>
  <c r="DN156" i="105"/>
  <c r="DO156" i="105"/>
  <c r="DP156" i="105"/>
  <c r="DQ156" i="105"/>
  <c r="DR156" i="105"/>
  <c r="DS156" i="105"/>
  <c r="DT156" i="105"/>
  <c r="EA156" i="105"/>
  <c r="BC649" i="13"/>
  <c r="BD649" i="13"/>
  <c r="BE649" i="13"/>
  <c r="BF649" i="13"/>
  <c r="BG649" i="13"/>
  <c r="BH649" i="13"/>
  <c r="U649" i="13"/>
  <c r="AB649" i="13"/>
  <c r="AK649" i="13"/>
  <c r="AO649" i="13"/>
  <c r="AU649" i="13"/>
  <c r="BA649" i="13"/>
  <c r="AA649" i="13"/>
  <c r="AJ649" i="13"/>
  <c r="AT649" i="13"/>
  <c r="AZ649" i="13"/>
  <c r="Z649" i="13"/>
  <c r="AI649" i="13"/>
  <c r="AS649" i="13"/>
  <c r="AY649" i="13"/>
  <c r="Y649" i="13"/>
  <c r="AH649" i="13"/>
  <c r="AR649" i="13"/>
  <c r="AX649" i="13"/>
  <c r="X649" i="13"/>
  <c r="AG649" i="13"/>
  <c r="AQ649" i="13"/>
  <c r="AW649" i="13"/>
  <c r="W649" i="13"/>
  <c r="AF649" i="13"/>
  <c r="AP649" i="13"/>
  <c r="AV649" i="13"/>
  <c r="AD649" i="13" l="1"/>
  <c r="DW156" i="105"/>
  <c r="AL650" i="13"/>
  <c r="AC650" i="13"/>
  <c r="DV156" i="105"/>
  <c r="DU156" i="105"/>
  <c r="DZ156" i="105"/>
  <c r="DX156" i="105"/>
  <c r="AM649" i="13"/>
  <c r="EB156" i="105"/>
  <c r="EC156" i="105"/>
  <c r="DY156" i="105"/>
  <c r="AN649" i="13"/>
  <c r="AL649" i="13" s="1"/>
  <c r="BL650" i="13"/>
  <c r="AE649" i="13"/>
  <c r="AC649" i="13" s="1"/>
  <c r="BI649" i="13"/>
  <c r="BJ649" i="13"/>
  <c r="BK649" i="13"/>
  <c r="BB649" i="13"/>
  <c r="AU235" i="104"/>
  <c r="AV235" i="104"/>
  <c r="AW235" i="104"/>
  <c r="AX235" i="104"/>
  <c r="AY235" i="104"/>
  <c r="AZ235" i="104"/>
  <c r="BA235" i="104"/>
  <c r="BI235" i="104"/>
  <c r="BJ235" i="104"/>
  <c r="BK235" i="104"/>
  <c r="BL235" i="104"/>
  <c r="BM235" i="104"/>
  <c r="BN235" i="104"/>
  <c r="AK235" i="104"/>
  <c r="BZ235" i="104" s="1"/>
  <c r="AG235" i="104"/>
  <c r="BY235" i="104" s="1"/>
  <c r="AC235" i="104"/>
  <c r="BX235" i="104" s="1"/>
  <c r="Y235" i="104"/>
  <c r="BW235" i="104" s="1"/>
  <c r="U235" i="104"/>
  <c r="BV235" i="104" s="1"/>
  <c r="Q235" i="104"/>
  <c r="BU235" i="104" s="1"/>
  <c r="AQ235" i="103"/>
  <c r="AR235" i="103"/>
  <c r="AS235" i="103"/>
  <c r="AT235" i="103"/>
  <c r="AU235" i="103"/>
  <c r="AV235" i="103"/>
  <c r="AW235" i="103"/>
  <c r="AX235" i="103"/>
  <c r="BE235" i="103"/>
  <c r="BF235" i="103"/>
  <c r="BG235" i="103"/>
  <c r="BH235" i="103"/>
  <c r="BI235" i="103"/>
  <c r="BJ235" i="103"/>
  <c r="BK235" i="103"/>
  <c r="BW235" i="103"/>
  <c r="AH235" i="103"/>
  <c r="AD235" i="103"/>
  <c r="BV235" i="103" s="1"/>
  <c r="Z235" i="103"/>
  <c r="BU235" i="103" s="1"/>
  <c r="V235" i="103"/>
  <c r="BT235" i="103" s="1"/>
  <c r="R235" i="103"/>
  <c r="BS235" i="103" s="1"/>
  <c r="N235" i="103"/>
  <c r="BR235" i="103" s="1"/>
  <c r="J235" i="103"/>
  <c r="BQ235" i="103" s="1"/>
  <c r="AU234" i="102"/>
  <c r="AV234" i="102"/>
  <c r="AW234" i="102"/>
  <c r="AX234" i="102"/>
  <c r="AY234" i="102"/>
  <c r="AZ234" i="102"/>
  <c r="BA234" i="102"/>
  <c r="BB234" i="102"/>
  <c r="BC234" i="102"/>
  <c r="BI234" i="102"/>
  <c r="BJ234" i="102"/>
  <c r="BK234" i="102"/>
  <c r="BL234" i="102"/>
  <c r="BM234" i="102"/>
  <c r="BN234" i="102"/>
  <c r="BO234" i="102"/>
  <c r="BP234" i="102"/>
  <c r="AM234" i="102"/>
  <c r="CB234" i="102" s="1"/>
  <c r="AI234" i="102"/>
  <c r="CA234" i="102" s="1"/>
  <c r="AE234" i="102"/>
  <c r="BZ234" i="102" s="1"/>
  <c r="AA234" i="102"/>
  <c r="BY234" i="102" s="1"/>
  <c r="W234" i="102"/>
  <c r="BX234" i="102" s="1"/>
  <c r="S234" i="102"/>
  <c r="BW234" i="102" s="1"/>
  <c r="O234" i="102"/>
  <c r="BV234" i="102" s="1"/>
  <c r="K234" i="102"/>
  <c r="BU234" i="102" s="1"/>
  <c r="AX235" i="101"/>
  <c r="AY235" i="101"/>
  <c r="AZ235" i="101"/>
  <c r="BA235" i="101"/>
  <c r="BB235" i="101"/>
  <c r="BC235" i="101"/>
  <c r="BD235" i="101"/>
  <c r="BE235" i="101"/>
  <c r="BF235" i="101"/>
  <c r="BG235" i="101"/>
  <c r="BL235" i="101"/>
  <c r="BM235" i="101"/>
  <c r="BN235" i="101"/>
  <c r="BO235" i="101"/>
  <c r="BP235" i="101"/>
  <c r="BQ235" i="101"/>
  <c r="BR235" i="101"/>
  <c r="BS235" i="101"/>
  <c r="BT235" i="101"/>
  <c r="AQ235" i="101"/>
  <c r="CF235" i="101" s="1"/>
  <c r="AM235" i="101"/>
  <c r="CE235" i="101" s="1"/>
  <c r="AI235" i="101"/>
  <c r="CD235" i="101" s="1"/>
  <c r="AE235" i="101"/>
  <c r="CC235" i="101" s="1"/>
  <c r="AA235" i="101"/>
  <c r="CB235" i="101" s="1"/>
  <c r="W235" i="101"/>
  <c r="CA235" i="101" s="1"/>
  <c r="S235" i="101"/>
  <c r="BZ235" i="101" s="1"/>
  <c r="O235" i="101"/>
  <c r="BY235" i="101" s="1"/>
  <c r="K235" i="101"/>
  <c r="BX235" i="101" s="1"/>
  <c r="BF234" i="100"/>
  <c r="BG234" i="100"/>
  <c r="BH234" i="100"/>
  <c r="BI234" i="100"/>
  <c r="BJ234" i="100"/>
  <c r="BK234" i="100"/>
  <c r="BL234" i="100"/>
  <c r="BM234" i="100"/>
  <c r="BN234" i="100"/>
  <c r="BO234" i="100"/>
  <c r="BP234" i="100"/>
  <c r="BT234" i="100"/>
  <c r="BU234" i="100"/>
  <c r="BV234" i="100"/>
  <c r="BW234" i="100"/>
  <c r="BX234" i="100"/>
  <c r="BY234" i="100"/>
  <c r="BZ234" i="100"/>
  <c r="CA234" i="100"/>
  <c r="CB234" i="100"/>
  <c r="CC234" i="100"/>
  <c r="AZ234" i="100"/>
  <c r="CO234" i="100" s="1"/>
  <c r="AV234" i="100"/>
  <c r="CN234" i="100" s="1"/>
  <c r="AR234" i="100"/>
  <c r="CM234" i="100" s="1"/>
  <c r="AN234" i="100"/>
  <c r="CL234" i="100" s="1"/>
  <c r="AJ234" i="100"/>
  <c r="CK234" i="100" s="1"/>
  <c r="AF234" i="100"/>
  <c r="CJ234" i="100" s="1"/>
  <c r="AB234" i="100"/>
  <c r="CI234" i="100" s="1"/>
  <c r="X234" i="100"/>
  <c r="CH234" i="100" s="1"/>
  <c r="T234" i="100"/>
  <c r="CG234" i="100" s="1"/>
  <c r="P234" i="100"/>
  <c r="CF234" i="100" s="1"/>
  <c r="BC235" i="96"/>
  <c r="BD235" i="96"/>
  <c r="BE235" i="96"/>
  <c r="BF235" i="96"/>
  <c r="BG235" i="96"/>
  <c r="BH235" i="96"/>
  <c r="BI235" i="96"/>
  <c r="BJ235" i="96"/>
  <c r="BK235" i="96"/>
  <c r="BL235" i="96"/>
  <c r="BM235" i="96"/>
  <c r="BN235" i="96"/>
  <c r="BO235" i="96"/>
  <c r="BQ235" i="96"/>
  <c r="BR235" i="96"/>
  <c r="BS235" i="96"/>
  <c r="BT235" i="96"/>
  <c r="BU235" i="96"/>
  <c r="BV235" i="96"/>
  <c r="BW235" i="96"/>
  <c r="BX235" i="96"/>
  <c r="BY235" i="96"/>
  <c r="BZ235" i="96"/>
  <c r="CA235" i="96"/>
  <c r="CB235" i="96"/>
  <c r="CK19" i="95"/>
  <c r="U14" i="94"/>
  <c r="U13" i="94"/>
  <c r="U12" i="94"/>
  <c r="U11" i="94"/>
  <c r="U10" i="94"/>
  <c r="U9" i="94"/>
  <c r="U8" i="94"/>
  <c r="U7" i="94"/>
  <c r="U6" i="94"/>
  <c r="U5" i="94"/>
  <c r="BH23" i="25"/>
  <c r="BG23" i="25"/>
  <c r="BF23" i="25"/>
  <c r="BE23" i="25"/>
  <c r="BD23" i="25"/>
  <c r="BC23" i="25"/>
  <c r="BA23" i="25"/>
  <c r="AZ23" i="25"/>
  <c r="AY23" i="25"/>
  <c r="AX23" i="25"/>
  <c r="AW23" i="25"/>
  <c r="AV23" i="25"/>
  <c r="AU23" i="25"/>
  <c r="AT23" i="25"/>
  <c r="AS23" i="25"/>
  <c r="AR23" i="25"/>
  <c r="AQ23" i="25"/>
  <c r="AP23" i="25"/>
  <c r="AO23" i="25"/>
  <c r="AK23" i="25"/>
  <c r="AJ23" i="25"/>
  <c r="AI23" i="25"/>
  <c r="AH23" i="25"/>
  <c r="AG23" i="25"/>
  <c r="AF23" i="25"/>
  <c r="AB23" i="25"/>
  <c r="AA23" i="25"/>
  <c r="Z23" i="25"/>
  <c r="Y23" i="25"/>
  <c r="X23" i="25"/>
  <c r="W23" i="25"/>
  <c r="U23" i="25"/>
  <c r="BH22" i="25"/>
  <c r="BG22" i="25"/>
  <c r="BF22" i="25"/>
  <c r="BE22" i="25"/>
  <c r="BD22" i="25"/>
  <c r="BC22" i="25"/>
  <c r="BA22" i="25"/>
  <c r="AZ22" i="25"/>
  <c r="AY22" i="25"/>
  <c r="AX22" i="25"/>
  <c r="AW22" i="25"/>
  <c r="AV22" i="25"/>
  <c r="AU22" i="25"/>
  <c r="AT22" i="25"/>
  <c r="AS22" i="25"/>
  <c r="AR22" i="25"/>
  <c r="AQ22" i="25"/>
  <c r="AP22" i="25"/>
  <c r="AO22" i="25"/>
  <c r="AK22" i="25"/>
  <c r="AJ22" i="25"/>
  <c r="AI22" i="25"/>
  <c r="AH22" i="25"/>
  <c r="AG22" i="25"/>
  <c r="AF22" i="25"/>
  <c r="AB22" i="25"/>
  <c r="AA22" i="25"/>
  <c r="Z22" i="25"/>
  <c r="Y22" i="25"/>
  <c r="X22" i="25"/>
  <c r="W22" i="25"/>
  <c r="U22" i="25"/>
  <c r="BH21" i="25"/>
  <c r="BG21" i="25"/>
  <c r="BF21" i="25"/>
  <c r="BE21" i="25"/>
  <c r="BD21" i="25"/>
  <c r="BC21" i="25"/>
  <c r="BA21" i="25"/>
  <c r="AZ21" i="25"/>
  <c r="AY21" i="25"/>
  <c r="AX21" i="25"/>
  <c r="AW21" i="25"/>
  <c r="AV21" i="25"/>
  <c r="AU21" i="25"/>
  <c r="AT21" i="25"/>
  <c r="AS21" i="25"/>
  <c r="AR21" i="25"/>
  <c r="AQ21" i="25"/>
  <c r="AP21" i="25"/>
  <c r="AO21" i="25"/>
  <c r="AK21" i="25"/>
  <c r="AJ21" i="25"/>
  <c r="AI21" i="25"/>
  <c r="AH21" i="25"/>
  <c r="AG21" i="25"/>
  <c r="AF21" i="25"/>
  <c r="AB21" i="25"/>
  <c r="AA21" i="25"/>
  <c r="Z21" i="25"/>
  <c r="Y21" i="25"/>
  <c r="X21" i="25"/>
  <c r="W21" i="25"/>
  <c r="U21" i="25"/>
  <c r="BH20" i="25"/>
  <c r="BG20" i="25"/>
  <c r="BF20" i="25"/>
  <c r="BE20" i="25"/>
  <c r="BD20" i="25"/>
  <c r="BC20" i="25"/>
  <c r="BA20" i="25"/>
  <c r="AZ20" i="25"/>
  <c r="AY20" i="25"/>
  <c r="AX20" i="25"/>
  <c r="AW20" i="25"/>
  <c r="AV20" i="25"/>
  <c r="AU20" i="25"/>
  <c r="AT20" i="25"/>
  <c r="AS20" i="25"/>
  <c r="AR20" i="25"/>
  <c r="AQ20" i="25"/>
  <c r="AP20" i="25"/>
  <c r="AO20" i="25"/>
  <c r="AK20" i="25"/>
  <c r="AJ20" i="25"/>
  <c r="AI20" i="25"/>
  <c r="AH20" i="25"/>
  <c r="AG20" i="25"/>
  <c r="AF20" i="25"/>
  <c r="AB20" i="25"/>
  <c r="AA20" i="25"/>
  <c r="Z20" i="25"/>
  <c r="Y20" i="25"/>
  <c r="X20" i="25"/>
  <c r="W20" i="25"/>
  <c r="U20" i="25"/>
  <c r="BH19" i="25"/>
  <c r="BG19" i="25"/>
  <c r="BF19" i="25"/>
  <c r="BE19" i="25"/>
  <c r="BD19" i="25"/>
  <c r="BC19" i="25"/>
  <c r="BA19" i="25"/>
  <c r="AZ19" i="25"/>
  <c r="AY19" i="25"/>
  <c r="AX19" i="25"/>
  <c r="AW19" i="25"/>
  <c r="AV19" i="25"/>
  <c r="AU19" i="25"/>
  <c r="AT19" i="25"/>
  <c r="AS19" i="25"/>
  <c r="AR19" i="25"/>
  <c r="AQ19" i="25"/>
  <c r="AP19" i="25"/>
  <c r="AO19" i="25"/>
  <c r="AK19" i="25"/>
  <c r="AJ19" i="25"/>
  <c r="AI19" i="25"/>
  <c r="AH19" i="25"/>
  <c r="AG19" i="25"/>
  <c r="AF19" i="25"/>
  <c r="AB19" i="25"/>
  <c r="AA19" i="25"/>
  <c r="Z19" i="25"/>
  <c r="Y19" i="25"/>
  <c r="X19" i="25"/>
  <c r="W19" i="25"/>
  <c r="U19" i="25"/>
  <c r="BH18" i="25"/>
  <c r="BG18" i="25"/>
  <c r="BF18" i="25"/>
  <c r="BE18" i="25"/>
  <c r="BD18" i="25"/>
  <c r="BC18" i="25"/>
  <c r="BA18" i="25"/>
  <c r="AZ18" i="25"/>
  <c r="AY18" i="25"/>
  <c r="AX18" i="25"/>
  <c r="AW18" i="25"/>
  <c r="AV18" i="25"/>
  <c r="AU18" i="25"/>
  <c r="AT18" i="25"/>
  <c r="AS18" i="25"/>
  <c r="AR18" i="25"/>
  <c r="AQ18" i="25"/>
  <c r="AP18" i="25"/>
  <c r="AO18" i="25"/>
  <c r="AK18" i="25"/>
  <c r="AJ18" i="25"/>
  <c r="AI18" i="25"/>
  <c r="AH18" i="25"/>
  <c r="AG18" i="25"/>
  <c r="AF18" i="25"/>
  <c r="AB18" i="25"/>
  <c r="AA18" i="25"/>
  <c r="Z18" i="25"/>
  <c r="Y18" i="25"/>
  <c r="X18" i="25"/>
  <c r="W18" i="25"/>
  <c r="U18" i="25"/>
  <c r="BH17" i="25"/>
  <c r="BG17" i="25"/>
  <c r="BF17" i="25"/>
  <c r="BE17" i="25"/>
  <c r="BD17" i="25"/>
  <c r="BC17" i="25"/>
  <c r="BA17" i="25"/>
  <c r="AZ17" i="25"/>
  <c r="AY17" i="25"/>
  <c r="AX17" i="25"/>
  <c r="AW17" i="25"/>
  <c r="AV17" i="25"/>
  <c r="AU17" i="25"/>
  <c r="AT17" i="25"/>
  <c r="AS17" i="25"/>
  <c r="AR17" i="25"/>
  <c r="AQ17" i="25"/>
  <c r="AP17" i="25"/>
  <c r="AO17" i="25"/>
  <c r="AK17" i="25"/>
  <c r="AJ17" i="25"/>
  <c r="AI17" i="25"/>
  <c r="AH17" i="25"/>
  <c r="AG17" i="25"/>
  <c r="AF17" i="25"/>
  <c r="AB17" i="25"/>
  <c r="AA17" i="25"/>
  <c r="Z17" i="25"/>
  <c r="Y17" i="25"/>
  <c r="X17" i="25"/>
  <c r="W17" i="25"/>
  <c r="U17" i="25"/>
  <c r="BH16" i="25"/>
  <c r="BG16" i="25"/>
  <c r="BF16" i="25"/>
  <c r="BE16" i="25"/>
  <c r="BD16" i="25"/>
  <c r="BC16" i="25"/>
  <c r="BA16" i="25"/>
  <c r="AZ16" i="25"/>
  <c r="AY16" i="25"/>
  <c r="AX16" i="25"/>
  <c r="AW16" i="25"/>
  <c r="AV16" i="25"/>
  <c r="AU16" i="25"/>
  <c r="AT16" i="25"/>
  <c r="AS16" i="25"/>
  <c r="AR16" i="25"/>
  <c r="AQ16" i="25"/>
  <c r="AP16" i="25"/>
  <c r="AO16" i="25"/>
  <c r="AK16" i="25"/>
  <c r="AJ16" i="25"/>
  <c r="AI16" i="25"/>
  <c r="AH16" i="25"/>
  <c r="AG16" i="25"/>
  <c r="AF16" i="25"/>
  <c r="AB16" i="25"/>
  <c r="AA16" i="25"/>
  <c r="Z16" i="25"/>
  <c r="Y16" i="25"/>
  <c r="X16" i="25"/>
  <c r="W16" i="25"/>
  <c r="U16" i="25"/>
  <c r="BH15" i="25"/>
  <c r="BG15" i="25"/>
  <c r="BF15" i="25"/>
  <c r="BE15" i="25"/>
  <c r="BD15" i="25"/>
  <c r="BC15" i="25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K15" i="25"/>
  <c r="AJ15" i="25"/>
  <c r="AI15" i="25"/>
  <c r="AH15" i="25"/>
  <c r="AG15" i="25"/>
  <c r="AF15" i="25"/>
  <c r="AB15" i="25"/>
  <c r="AA15" i="25"/>
  <c r="Z15" i="25"/>
  <c r="Y15" i="25"/>
  <c r="X15" i="25"/>
  <c r="W15" i="25"/>
  <c r="U15" i="25"/>
  <c r="BH14" i="25"/>
  <c r="BG14" i="25"/>
  <c r="BF14" i="25"/>
  <c r="BE14" i="25"/>
  <c r="BD14" i="25"/>
  <c r="BC14" i="25"/>
  <c r="BA14" i="25"/>
  <c r="AZ14" i="25"/>
  <c r="AY14" i="25"/>
  <c r="AX14" i="25"/>
  <c r="AW14" i="25"/>
  <c r="AV14" i="25"/>
  <c r="AU14" i="25"/>
  <c r="AT14" i="25"/>
  <c r="AS14" i="25"/>
  <c r="AR14" i="25"/>
  <c r="AQ14" i="25"/>
  <c r="AP14" i="25"/>
  <c r="AO14" i="25"/>
  <c r="AK14" i="25"/>
  <c r="AJ14" i="25"/>
  <c r="AI14" i="25"/>
  <c r="AH14" i="25"/>
  <c r="AG14" i="25"/>
  <c r="AF14" i="25"/>
  <c r="AB14" i="25"/>
  <c r="AA14" i="25"/>
  <c r="Z14" i="25"/>
  <c r="Y14" i="25"/>
  <c r="X14" i="25"/>
  <c r="W14" i="25"/>
  <c r="U14" i="25"/>
  <c r="BH13" i="25"/>
  <c r="BG13" i="25"/>
  <c r="BF13" i="25"/>
  <c r="BE13" i="25"/>
  <c r="BD13" i="25"/>
  <c r="BC13" i="25"/>
  <c r="BA13" i="25"/>
  <c r="AZ13" i="25"/>
  <c r="AY13" i="25"/>
  <c r="AX13" i="25"/>
  <c r="AW13" i="25"/>
  <c r="AV13" i="25"/>
  <c r="AU13" i="25"/>
  <c r="AT13" i="25"/>
  <c r="AS13" i="25"/>
  <c r="AR13" i="25"/>
  <c r="AQ13" i="25"/>
  <c r="AP13" i="25"/>
  <c r="AO13" i="25"/>
  <c r="AK13" i="25"/>
  <c r="AJ13" i="25"/>
  <c r="AI13" i="25"/>
  <c r="AH13" i="25"/>
  <c r="AG13" i="25"/>
  <c r="AF13" i="25"/>
  <c r="AB13" i="25"/>
  <c r="AA13" i="25"/>
  <c r="Z13" i="25"/>
  <c r="Y13" i="25"/>
  <c r="X13" i="25"/>
  <c r="W13" i="25"/>
  <c r="U13" i="25"/>
  <c r="BH12" i="25"/>
  <c r="BG12" i="25"/>
  <c r="BF12" i="25"/>
  <c r="BE12" i="25"/>
  <c r="BD12" i="25"/>
  <c r="BC12" i="25"/>
  <c r="BA12" i="25"/>
  <c r="AZ12" i="25"/>
  <c r="AY12" i="25"/>
  <c r="AX12" i="25"/>
  <c r="AW12" i="25"/>
  <c r="AV12" i="25"/>
  <c r="AU12" i="25"/>
  <c r="AT12" i="25"/>
  <c r="AS12" i="25"/>
  <c r="AR12" i="25"/>
  <c r="AQ12" i="25"/>
  <c r="AP12" i="25"/>
  <c r="AO12" i="25"/>
  <c r="AK12" i="25"/>
  <c r="AJ12" i="25"/>
  <c r="AI12" i="25"/>
  <c r="AH12" i="25"/>
  <c r="AG12" i="25"/>
  <c r="AF12" i="25"/>
  <c r="AB12" i="25"/>
  <c r="AA12" i="25"/>
  <c r="Z12" i="25"/>
  <c r="Y12" i="25"/>
  <c r="X12" i="25"/>
  <c r="W12" i="25"/>
  <c r="U12" i="25"/>
  <c r="BH11" i="25"/>
  <c r="BG11" i="25"/>
  <c r="BF11" i="25"/>
  <c r="BE11" i="25"/>
  <c r="BD11" i="25"/>
  <c r="BC11" i="25"/>
  <c r="BA11" i="25"/>
  <c r="AZ11" i="25"/>
  <c r="AY11" i="25"/>
  <c r="AX11" i="25"/>
  <c r="AW11" i="25"/>
  <c r="AV11" i="25"/>
  <c r="AU11" i="25"/>
  <c r="AT11" i="25"/>
  <c r="AS11" i="25"/>
  <c r="AR11" i="25"/>
  <c r="AQ11" i="25"/>
  <c r="AP11" i="25"/>
  <c r="AO11" i="25"/>
  <c r="AK11" i="25"/>
  <c r="AJ11" i="25"/>
  <c r="AI11" i="25"/>
  <c r="AH11" i="25"/>
  <c r="AG11" i="25"/>
  <c r="AF11" i="25"/>
  <c r="AB11" i="25"/>
  <c r="AA11" i="25"/>
  <c r="Z11" i="25"/>
  <c r="Y11" i="25"/>
  <c r="X11" i="25"/>
  <c r="W11" i="25"/>
  <c r="U11" i="25"/>
  <c r="BH10" i="25"/>
  <c r="BG10" i="25"/>
  <c r="BF10" i="25"/>
  <c r="BE10" i="25"/>
  <c r="BD10" i="25"/>
  <c r="BC10" i="25"/>
  <c r="BA10" i="25"/>
  <c r="AZ10" i="25"/>
  <c r="AY10" i="25"/>
  <c r="AX10" i="25"/>
  <c r="AW10" i="25"/>
  <c r="AV10" i="25"/>
  <c r="AU10" i="25"/>
  <c r="AT10" i="25"/>
  <c r="AS10" i="25"/>
  <c r="AR10" i="25"/>
  <c r="AQ10" i="25"/>
  <c r="AP10" i="25"/>
  <c r="AO10" i="25"/>
  <c r="AK10" i="25"/>
  <c r="AJ10" i="25"/>
  <c r="AI10" i="25"/>
  <c r="AH10" i="25"/>
  <c r="AG10" i="25"/>
  <c r="AF10" i="25"/>
  <c r="AB10" i="25"/>
  <c r="AA10" i="25"/>
  <c r="Z10" i="25"/>
  <c r="Y10" i="25"/>
  <c r="X10" i="25"/>
  <c r="W10" i="25"/>
  <c r="U10" i="25"/>
  <c r="BH9" i="25"/>
  <c r="BG9" i="25"/>
  <c r="BF9" i="25"/>
  <c r="BE9" i="25"/>
  <c r="BD9" i="25"/>
  <c r="BC9" i="25"/>
  <c r="BA9" i="25"/>
  <c r="AZ9" i="25"/>
  <c r="AY9" i="25"/>
  <c r="AX9" i="25"/>
  <c r="AW9" i="25"/>
  <c r="AV9" i="25"/>
  <c r="AU9" i="25"/>
  <c r="AT9" i="25"/>
  <c r="AS9" i="25"/>
  <c r="AR9" i="25"/>
  <c r="AQ9" i="25"/>
  <c r="AP9" i="25"/>
  <c r="AO9" i="25"/>
  <c r="AK9" i="25"/>
  <c r="AJ9" i="25"/>
  <c r="AI9" i="25"/>
  <c r="AH9" i="25"/>
  <c r="AG9" i="25"/>
  <c r="AF9" i="25"/>
  <c r="AB9" i="25"/>
  <c r="AA9" i="25"/>
  <c r="Z9" i="25"/>
  <c r="Y9" i="25"/>
  <c r="X9" i="25"/>
  <c r="W9" i="25"/>
  <c r="U9" i="25"/>
  <c r="BH8" i="25"/>
  <c r="BG8" i="25"/>
  <c r="BF8" i="25"/>
  <c r="BE8" i="25"/>
  <c r="BD8" i="25"/>
  <c r="BC8" i="25"/>
  <c r="BA8" i="25"/>
  <c r="AZ8" i="25"/>
  <c r="AY8" i="25"/>
  <c r="AX8" i="25"/>
  <c r="AW8" i="25"/>
  <c r="AV8" i="25"/>
  <c r="AU8" i="25"/>
  <c r="AT8" i="25"/>
  <c r="AS8" i="25"/>
  <c r="AR8" i="25"/>
  <c r="AQ8" i="25"/>
  <c r="AP8" i="25"/>
  <c r="AO8" i="25"/>
  <c r="AK8" i="25"/>
  <c r="AJ8" i="25"/>
  <c r="AI8" i="25"/>
  <c r="AH8" i="25"/>
  <c r="AG8" i="25"/>
  <c r="AF8" i="25"/>
  <c r="AB8" i="25"/>
  <c r="AA8" i="25"/>
  <c r="Z8" i="25"/>
  <c r="Y8" i="25"/>
  <c r="X8" i="25"/>
  <c r="W8" i="25"/>
  <c r="U8" i="25"/>
  <c r="BH7" i="25"/>
  <c r="BG7" i="25"/>
  <c r="BF7" i="25"/>
  <c r="BE7" i="25"/>
  <c r="BD7" i="25"/>
  <c r="BC7" i="25"/>
  <c r="BA7" i="25"/>
  <c r="AZ7" i="25"/>
  <c r="AY7" i="25"/>
  <c r="AX7" i="25"/>
  <c r="AW7" i="25"/>
  <c r="AV7" i="25"/>
  <c r="AU7" i="25"/>
  <c r="AT7" i="25"/>
  <c r="AS7" i="25"/>
  <c r="AR7" i="25"/>
  <c r="AQ7" i="25"/>
  <c r="AP7" i="25"/>
  <c r="AO7" i="25"/>
  <c r="AK7" i="25"/>
  <c r="AJ7" i="25"/>
  <c r="AI7" i="25"/>
  <c r="AH7" i="25"/>
  <c r="AG7" i="25"/>
  <c r="AF7" i="25"/>
  <c r="AB7" i="25"/>
  <c r="AA7" i="25"/>
  <c r="Z7" i="25"/>
  <c r="Y7" i="25"/>
  <c r="X7" i="25"/>
  <c r="W7" i="25"/>
  <c r="U7" i="25"/>
  <c r="BH6" i="25"/>
  <c r="BG6" i="25"/>
  <c r="BF6" i="25"/>
  <c r="BE6" i="25"/>
  <c r="BD6" i="25"/>
  <c r="BC6" i="25"/>
  <c r="BA6" i="25"/>
  <c r="AZ6" i="25"/>
  <c r="AY6" i="25"/>
  <c r="AX6" i="25"/>
  <c r="AW6" i="25"/>
  <c r="AV6" i="25"/>
  <c r="AU6" i="25"/>
  <c r="AT6" i="25"/>
  <c r="AS6" i="25"/>
  <c r="AR6" i="25"/>
  <c r="AQ6" i="25"/>
  <c r="AP6" i="25"/>
  <c r="AO6" i="25"/>
  <c r="AK6" i="25"/>
  <c r="AJ6" i="25"/>
  <c r="AI6" i="25"/>
  <c r="AH6" i="25"/>
  <c r="AG6" i="25"/>
  <c r="AF6" i="25"/>
  <c r="AB6" i="25"/>
  <c r="AA6" i="25"/>
  <c r="Z6" i="25"/>
  <c r="Y6" i="25"/>
  <c r="X6" i="25"/>
  <c r="W6" i="25"/>
  <c r="U6" i="25"/>
  <c r="BH5" i="25"/>
  <c r="BG5" i="25"/>
  <c r="BF5" i="25"/>
  <c r="BE5" i="25"/>
  <c r="BD5" i="25"/>
  <c r="BC5" i="25"/>
  <c r="BA5" i="25"/>
  <c r="AZ5" i="25"/>
  <c r="AY5" i="25"/>
  <c r="AX5" i="25"/>
  <c r="AW5" i="25"/>
  <c r="AV5" i="25"/>
  <c r="AU5" i="25"/>
  <c r="AT5" i="25"/>
  <c r="AS5" i="25"/>
  <c r="AR5" i="25"/>
  <c r="AQ5" i="25"/>
  <c r="AP5" i="25"/>
  <c r="AO5" i="25"/>
  <c r="AK5" i="25"/>
  <c r="AJ5" i="25"/>
  <c r="AI5" i="25"/>
  <c r="AH5" i="25"/>
  <c r="AG5" i="25"/>
  <c r="AF5" i="25"/>
  <c r="AB5" i="25"/>
  <c r="AA5" i="25"/>
  <c r="Z5" i="25"/>
  <c r="Y5" i="25"/>
  <c r="X5" i="25"/>
  <c r="W5" i="25"/>
  <c r="U5" i="25"/>
  <c r="BH30" i="105"/>
  <c r="BG30" i="105"/>
  <c r="BF30" i="105"/>
  <c r="BE30" i="105"/>
  <c r="BD30" i="105"/>
  <c r="BC30" i="105"/>
  <c r="BA30" i="105"/>
  <c r="AZ30" i="105"/>
  <c r="AY30" i="105"/>
  <c r="AX30" i="105"/>
  <c r="AW30" i="105"/>
  <c r="AV30" i="105"/>
  <c r="AU30" i="105"/>
  <c r="AT30" i="105"/>
  <c r="AS30" i="105"/>
  <c r="AR30" i="105"/>
  <c r="AQ30" i="105"/>
  <c r="AP30" i="105"/>
  <c r="AO30" i="105"/>
  <c r="AK30" i="105"/>
  <c r="AJ30" i="105"/>
  <c r="AI30" i="105"/>
  <c r="AH30" i="105"/>
  <c r="AG30" i="105"/>
  <c r="AF30" i="105"/>
  <c r="AB30" i="105"/>
  <c r="AA30" i="105"/>
  <c r="Z30" i="105"/>
  <c r="Y30" i="105"/>
  <c r="X30" i="105"/>
  <c r="W30" i="105"/>
  <c r="BH29" i="105"/>
  <c r="BG29" i="105"/>
  <c r="BF29" i="105"/>
  <c r="BE29" i="105"/>
  <c r="BD29" i="105"/>
  <c r="BC29" i="105"/>
  <c r="BA29" i="105"/>
  <c r="AZ29" i="105"/>
  <c r="AY29" i="105"/>
  <c r="AX29" i="105"/>
  <c r="AW29" i="105"/>
  <c r="AV29" i="105"/>
  <c r="AU29" i="105"/>
  <c r="AT29" i="105"/>
  <c r="AS29" i="105"/>
  <c r="AR29" i="105"/>
  <c r="AQ29" i="105"/>
  <c r="AP29" i="105"/>
  <c r="AO29" i="105"/>
  <c r="AK29" i="105"/>
  <c r="AJ29" i="105"/>
  <c r="AI29" i="105"/>
  <c r="AH29" i="105"/>
  <c r="AG29" i="105"/>
  <c r="AF29" i="105"/>
  <c r="AB29" i="105"/>
  <c r="AA29" i="105"/>
  <c r="Z29" i="105"/>
  <c r="Y29" i="105"/>
  <c r="X29" i="105"/>
  <c r="W29" i="105"/>
  <c r="BH28" i="105"/>
  <c r="BG28" i="105"/>
  <c r="BF28" i="105"/>
  <c r="BE28" i="105"/>
  <c r="BD28" i="105"/>
  <c r="BC28" i="105"/>
  <c r="BA28" i="105"/>
  <c r="AZ28" i="105"/>
  <c r="AY28" i="105"/>
  <c r="AX28" i="105"/>
  <c r="AW28" i="105"/>
  <c r="AV28" i="105"/>
  <c r="AU28" i="105"/>
  <c r="AT28" i="105"/>
  <c r="AS28" i="105"/>
  <c r="AR28" i="105"/>
  <c r="AQ28" i="105"/>
  <c r="AP28" i="105"/>
  <c r="AO28" i="105"/>
  <c r="AK28" i="105"/>
  <c r="AJ28" i="105"/>
  <c r="AI28" i="105"/>
  <c r="AH28" i="105"/>
  <c r="AG28" i="105"/>
  <c r="AF28" i="105"/>
  <c r="AB28" i="105"/>
  <c r="AA28" i="105"/>
  <c r="Z28" i="105"/>
  <c r="Y28" i="105"/>
  <c r="X28" i="105"/>
  <c r="W28" i="105"/>
  <c r="BH27" i="105"/>
  <c r="BG27" i="105"/>
  <c r="BF27" i="105"/>
  <c r="BE27" i="105"/>
  <c r="BD27" i="105"/>
  <c r="BC27" i="105"/>
  <c r="BA27" i="105"/>
  <c r="AZ27" i="105"/>
  <c r="AY27" i="105"/>
  <c r="AX27" i="105"/>
  <c r="AW27" i="105"/>
  <c r="AV27" i="105"/>
  <c r="AU27" i="105"/>
  <c r="AT27" i="105"/>
  <c r="AS27" i="105"/>
  <c r="AR27" i="105"/>
  <c r="AQ27" i="105"/>
  <c r="AP27" i="105"/>
  <c r="AO27" i="105"/>
  <c r="AK27" i="105"/>
  <c r="AJ27" i="105"/>
  <c r="AI27" i="105"/>
  <c r="AH27" i="105"/>
  <c r="AG27" i="105"/>
  <c r="AF27" i="105"/>
  <c r="AB27" i="105"/>
  <c r="AA27" i="105"/>
  <c r="Z27" i="105"/>
  <c r="Y27" i="105"/>
  <c r="X27" i="105"/>
  <c r="W27" i="105"/>
  <c r="BH26" i="105"/>
  <c r="BG26" i="105"/>
  <c r="BF26" i="105"/>
  <c r="BE26" i="105"/>
  <c r="BD26" i="105"/>
  <c r="BC26" i="105"/>
  <c r="BA26" i="105"/>
  <c r="AZ26" i="105"/>
  <c r="AY26" i="105"/>
  <c r="AX26" i="105"/>
  <c r="AW26" i="105"/>
  <c r="AV26" i="105"/>
  <c r="AU26" i="105"/>
  <c r="AT26" i="105"/>
  <c r="AS26" i="105"/>
  <c r="AR26" i="105"/>
  <c r="AQ26" i="105"/>
  <c r="AP26" i="105"/>
  <c r="AO26" i="105"/>
  <c r="AK26" i="105"/>
  <c r="AJ26" i="105"/>
  <c r="AI26" i="105"/>
  <c r="AH26" i="105"/>
  <c r="AG26" i="105"/>
  <c r="AF26" i="105"/>
  <c r="AB26" i="105"/>
  <c r="AA26" i="105"/>
  <c r="Z26" i="105"/>
  <c r="Y26" i="105"/>
  <c r="X26" i="105"/>
  <c r="W26" i="105"/>
  <c r="BH25" i="105"/>
  <c r="BG25" i="105"/>
  <c r="BF25" i="105"/>
  <c r="BE25" i="105"/>
  <c r="BD25" i="105"/>
  <c r="BC25" i="105"/>
  <c r="BA25" i="105"/>
  <c r="AZ25" i="105"/>
  <c r="AY25" i="105"/>
  <c r="AX25" i="105"/>
  <c r="AW25" i="105"/>
  <c r="AV25" i="105"/>
  <c r="AU25" i="105"/>
  <c r="AT25" i="105"/>
  <c r="AS25" i="105"/>
  <c r="AR25" i="105"/>
  <c r="AQ25" i="105"/>
  <c r="AP25" i="105"/>
  <c r="AO25" i="105"/>
  <c r="AK25" i="105"/>
  <c r="AJ25" i="105"/>
  <c r="AI25" i="105"/>
  <c r="AH25" i="105"/>
  <c r="AG25" i="105"/>
  <c r="AF25" i="105"/>
  <c r="AB25" i="105"/>
  <c r="AA25" i="105"/>
  <c r="Z25" i="105"/>
  <c r="Y25" i="105"/>
  <c r="X25" i="105"/>
  <c r="W25" i="105"/>
  <c r="BH24" i="105"/>
  <c r="BG24" i="105"/>
  <c r="BF24" i="105"/>
  <c r="BE24" i="105"/>
  <c r="BD24" i="105"/>
  <c r="BC24" i="105"/>
  <c r="BA24" i="105"/>
  <c r="AZ24" i="105"/>
  <c r="AY24" i="105"/>
  <c r="AX24" i="105"/>
  <c r="AW24" i="105"/>
  <c r="AV24" i="105"/>
  <c r="AU24" i="105"/>
  <c r="AT24" i="105"/>
  <c r="AS24" i="105"/>
  <c r="AR24" i="105"/>
  <c r="AQ24" i="105"/>
  <c r="AP24" i="105"/>
  <c r="AO24" i="105"/>
  <c r="AK24" i="105"/>
  <c r="AJ24" i="105"/>
  <c r="AI24" i="105"/>
  <c r="AH24" i="105"/>
  <c r="AG24" i="105"/>
  <c r="AF24" i="105"/>
  <c r="AB24" i="105"/>
  <c r="AA24" i="105"/>
  <c r="Z24" i="105"/>
  <c r="Y24" i="105"/>
  <c r="X24" i="105"/>
  <c r="W24" i="105"/>
  <c r="BH23" i="105"/>
  <c r="BG23" i="105"/>
  <c r="BF23" i="105"/>
  <c r="BE23" i="105"/>
  <c r="BD23" i="105"/>
  <c r="BC23" i="105"/>
  <c r="BA23" i="105"/>
  <c r="AZ23" i="105"/>
  <c r="AY23" i="105"/>
  <c r="AX23" i="105"/>
  <c r="AW23" i="105"/>
  <c r="AV23" i="105"/>
  <c r="AU23" i="105"/>
  <c r="AT23" i="105"/>
  <c r="AS23" i="105"/>
  <c r="AR23" i="105"/>
  <c r="AQ23" i="105"/>
  <c r="AP23" i="105"/>
  <c r="AO23" i="105"/>
  <c r="AK23" i="105"/>
  <c r="AJ23" i="105"/>
  <c r="AI23" i="105"/>
  <c r="AH23" i="105"/>
  <c r="AG23" i="105"/>
  <c r="AF23" i="105"/>
  <c r="AB23" i="105"/>
  <c r="AA23" i="105"/>
  <c r="Z23" i="105"/>
  <c r="Y23" i="105"/>
  <c r="X23" i="105"/>
  <c r="W23" i="105"/>
  <c r="BH22" i="105"/>
  <c r="BG22" i="105"/>
  <c r="BF22" i="105"/>
  <c r="BE22" i="105"/>
  <c r="BD22" i="105"/>
  <c r="BC22" i="105"/>
  <c r="BA22" i="105"/>
  <c r="AZ22" i="105"/>
  <c r="AY22" i="105"/>
  <c r="AX22" i="105"/>
  <c r="AW22" i="105"/>
  <c r="AV22" i="105"/>
  <c r="AU22" i="105"/>
  <c r="AT22" i="105"/>
  <c r="AS22" i="105"/>
  <c r="AR22" i="105"/>
  <c r="AQ22" i="105"/>
  <c r="AP22" i="105"/>
  <c r="AO22" i="105"/>
  <c r="AK22" i="105"/>
  <c r="AJ22" i="105"/>
  <c r="AI22" i="105"/>
  <c r="AH22" i="105"/>
  <c r="AG22" i="105"/>
  <c r="AF22" i="105"/>
  <c r="AB22" i="105"/>
  <c r="AA22" i="105"/>
  <c r="Z22" i="105"/>
  <c r="Y22" i="105"/>
  <c r="X22" i="105"/>
  <c r="W22" i="105"/>
  <c r="BH21" i="105"/>
  <c r="BG21" i="105"/>
  <c r="BF21" i="105"/>
  <c r="BE21" i="105"/>
  <c r="BD21" i="105"/>
  <c r="BC21" i="105"/>
  <c r="BA21" i="105"/>
  <c r="AZ21" i="105"/>
  <c r="AY21" i="105"/>
  <c r="AX21" i="105"/>
  <c r="AW21" i="105"/>
  <c r="AV21" i="105"/>
  <c r="AU21" i="105"/>
  <c r="AT21" i="105"/>
  <c r="AS21" i="105"/>
  <c r="AR21" i="105"/>
  <c r="AQ21" i="105"/>
  <c r="AP21" i="105"/>
  <c r="AO21" i="105"/>
  <c r="AK21" i="105"/>
  <c r="AJ21" i="105"/>
  <c r="AI21" i="105"/>
  <c r="AH21" i="105"/>
  <c r="AG21" i="105"/>
  <c r="AF21" i="105"/>
  <c r="AB21" i="105"/>
  <c r="AA21" i="105"/>
  <c r="Z21" i="105"/>
  <c r="Y21" i="105"/>
  <c r="X21" i="105"/>
  <c r="W21" i="105"/>
  <c r="BH20" i="105"/>
  <c r="BG20" i="105"/>
  <c r="BF20" i="105"/>
  <c r="BE20" i="105"/>
  <c r="BD20" i="105"/>
  <c r="BC20" i="105"/>
  <c r="BA20" i="105"/>
  <c r="AZ20" i="105"/>
  <c r="AY20" i="105"/>
  <c r="AX20" i="105"/>
  <c r="AW20" i="105"/>
  <c r="AV20" i="105"/>
  <c r="AU20" i="105"/>
  <c r="AT20" i="105"/>
  <c r="AS20" i="105"/>
  <c r="AR20" i="105"/>
  <c r="AQ20" i="105"/>
  <c r="AP20" i="105"/>
  <c r="AO20" i="105"/>
  <c r="AK20" i="105"/>
  <c r="AJ20" i="105"/>
  <c r="AI20" i="105"/>
  <c r="AH20" i="105"/>
  <c r="AG20" i="105"/>
  <c r="AF20" i="105"/>
  <c r="AB20" i="105"/>
  <c r="AA20" i="105"/>
  <c r="Z20" i="105"/>
  <c r="Y20" i="105"/>
  <c r="X20" i="105"/>
  <c r="W20" i="105"/>
  <c r="BH19" i="105"/>
  <c r="BG19" i="105"/>
  <c r="BF19" i="105"/>
  <c r="BE19" i="105"/>
  <c r="BD19" i="105"/>
  <c r="BC19" i="105"/>
  <c r="BA19" i="105"/>
  <c r="AZ19" i="105"/>
  <c r="AY19" i="105"/>
  <c r="AX19" i="105"/>
  <c r="AW19" i="105"/>
  <c r="AV19" i="105"/>
  <c r="AU19" i="105"/>
  <c r="AT19" i="105"/>
  <c r="AS19" i="105"/>
  <c r="AR19" i="105"/>
  <c r="AQ19" i="105"/>
  <c r="AP19" i="105"/>
  <c r="AO19" i="105"/>
  <c r="AK19" i="105"/>
  <c r="AJ19" i="105"/>
  <c r="AI19" i="105"/>
  <c r="AH19" i="105"/>
  <c r="AG19" i="105"/>
  <c r="AF19" i="105"/>
  <c r="AB19" i="105"/>
  <c r="AA19" i="105"/>
  <c r="Z19" i="105"/>
  <c r="Y19" i="105"/>
  <c r="X19" i="105"/>
  <c r="W19" i="105"/>
  <c r="BH18" i="105"/>
  <c r="BG18" i="105"/>
  <c r="BF18" i="105"/>
  <c r="BE18" i="105"/>
  <c r="BD18" i="105"/>
  <c r="BC18" i="105"/>
  <c r="BA18" i="105"/>
  <c r="AZ18" i="105"/>
  <c r="AY18" i="105"/>
  <c r="AX18" i="105"/>
  <c r="AW18" i="105"/>
  <c r="AV18" i="105"/>
  <c r="AU18" i="105"/>
  <c r="AT18" i="105"/>
  <c r="AS18" i="105"/>
  <c r="AR18" i="105"/>
  <c r="AQ18" i="105"/>
  <c r="AP18" i="105"/>
  <c r="AO18" i="105"/>
  <c r="AK18" i="105"/>
  <c r="AJ18" i="105"/>
  <c r="AI18" i="105"/>
  <c r="AH18" i="105"/>
  <c r="AG18" i="105"/>
  <c r="AF18" i="105"/>
  <c r="AB18" i="105"/>
  <c r="AA18" i="105"/>
  <c r="Z18" i="105"/>
  <c r="Y18" i="105"/>
  <c r="X18" i="105"/>
  <c r="W18" i="105"/>
  <c r="BH17" i="105"/>
  <c r="BG17" i="105"/>
  <c r="BF17" i="105"/>
  <c r="BE17" i="105"/>
  <c r="BD17" i="105"/>
  <c r="BC17" i="105"/>
  <c r="BA17" i="105"/>
  <c r="AZ17" i="105"/>
  <c r="AY17" i="105"/>
  <c r="AX17" i="105"/>
  <c r="AW17" i="105"/>
  <c r="AV17" i="105"/>
  <c r="AU17" i="105"/>
  <c r="AT17" i="105"/>
  <c r="AS17" i="105"/>
  <c r="AR17" i="105"/>
  <c r="AQ17" i="105"/>
  <c r="AP17" i="105"/>
  <c r="AO17" i="105"/>
  <c r="AK17" i="105"/>
  <c r="AJ17" i="105"/>
  <c r="AI17" i="105"/>
  <c r="AH17" i="105"/>
  <c r="AG17" i="105"/>
  <c r="AF17" i="105"/>
  <c r="AB17" i="105"/>
  <c r="AA17" i="105"/>
  <c r="Z17" i="105"/>
  <c r="Y17" i="105"/>
  <c r="X17" i="105"/>
  <c r="W17" i="105"/>
  <c r="BH16" i="105"/>
  <c r="BG16" i="105"/>
  <c r="BF16" i="105"/>
  <c r="BE16" i="105"/>
  <c r="BD16" i="105"/>
  <c r="BC16" i="105"/>
  <c r="BA16" i="105"/>
  <c r="AZ16" i="105"/>
  <c r="AY16" i="105"/>
  <c r="AX16" i="105"/>
  <c r="AW16" i="105"/>
  <c r="AV16" i="105"/>
  <c r="AU16" i="105"/>
  <c r="AT16" i="105"/>
  <c r="AS16" i="105"/>
  <c r="AR16" i="105"/>
  <c r="AQ16" i="105"/>
  <c r="AP16" i="105"/>
  <c r="AO16" i="105"/>
  <c r="AK16" i="105"/>
  <c r="AJ16" i="105"/>
  <c r="AI16" i="105"/>
  <c r="AH16" i="105"/>
  <c r="AG16" i="105"/>
  <c r="AF16" i="105"/>
  <c r="AB16" i="105"/>
  <c r="AA16" i="105"/>
  <c r="Z16" i="105"/>
  <c r="Y16" i="105"/>
  <c r="X16" i="105"/>
  <c r="W16" i="105"/>
  <c r="BH15" i="105"/>
  <c r="BG15" i="105"/>
  <c r="BF15" i="105"/>
  <c r="BE15" i="105"/>
  <c r="BD15" i="105"/>
  <c r="BC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K15" i="105"/>
  <c r="AJ15" i="105"/>
  <c r="AI15" i="105"/>
  <c r="AH15" i="105"/>
  <c r="AG15" i="105"/>
  <c r="AF15" i="105"/>
  <c r="AB15" i="105"/>
  <c r="AA15" i="105"/>
  <c r="Z15" i="105"/>
  <c r="Y15" i="105"/>
  <c r="X15" i="105"/>
  <c r="W15" i="105"/>
  <c r="BH14" i="105"/>
  <c r="BG14" i="105"/>
  <c r="BF14" i="105"/>
  <c r="BE14" i="105"/>
  <c r="BD14" i="105"/>
  <c r="BC14" i="105"/>
  <c r="BA14" i="105"/>
  <c r="AZ14" i="105"/>
  <c r="AY14" i="105"/>
  <c r="AX14" i="105"/>
  <c r="AW14" i="105"/>
  <c r="AV14" i="105"/>
  <c r="AU14" i="105"/>
  <c r="AT14" i="105"/>
  <c r="AS14" i="105"/>
  <c r="AR14" i="105"/>
  <c r="AQ14" i="105"/>
  <c r="AP14" i="105"/>
  <c r="AO14" i="105"/>
  <c r="AK14" i="105"/>
  <c r="AJ14" i="105"/>
  <c r="AI14" i="105"/>
  <c r="AH14" i="105"/>
  <c r="AG14" i="105"/>
  <c r="AF14" i="105"/>
  <c r="AB14" i="105"/>
  <c r="AA14" i="105"/>
  <c r="Z14" i="105"/>
  <c r="Y14" i="105"/>
  <c r="X14" i="105"/>
  <c r="W14" i="105"/>
  <c r="BH13" i="105"/>
  <c r="BG13" i="105"/>
  <c r="BF13" i="105"/>
  <c r="BE13" i="105"/>
  <c r="BD13" i="105"/>
  <c r="BC13" i="105"/>
  <c r="BA13" i="105"/>
  <c r="AZ13" i="105"/>
  <c r="AY13" i="105"/>
  <c r="AX13" i="105"/>
  <c r="AW13" i="105"/>
  <c r="AV13" i="105"/>
  <c r="AU13" i="105"/>
  <c r="AT13" i="105"/>
  <c r="AS13" i="105"/>
  <c r="AR13" i="105"/>
  <c r="AQ13" i="105"/>
  <c r="AP13" i="105"/>
  <c r="AO13" i="105"/>
  <c r="AK13" i="105"/>
  <c r="AJ13" i="105"/>
  <c r="AI13" i="105"/>
  <c r="AH13" i="105"/>
  <c r="AG13" i="105"/>
  <c r="AF13" i="105"/>
  <c r="AB13" i="105"/>
  <c r="AA13" i="105"/>
  <c r="Z13" i="105"/>
  <c r="Y13" i="105"/>
  <c r="X13" i="105"/>
  <c r="W13" i="105"/>
  <c r="BH12" i="105"/>
  <c r="BG12" i="105"/>
  <c r="BF12" i="105"/>
  <c r="BE12" i="105"/>
  <c r="BD12" i="105"/>
  <c r="BC12" i="105"/>
  <c r="BA12" i="105"/>
  <c r="AZ12" i="105"/>
  <c r="AY12" i="105"/>
  <c r="AX12" i="105"/>
  <c r="AW12" i="105"/>
  <c r="AV12" i="105"/>
  <c r="AU12" i="105"/>
  <c r="AT12" i="105"/>
  <c r="AS12" i="105"/>
  <c r="AR12" i="105"/>
  <c r="AQ12" i="105"/>
  <c r="AP12" i="105"/>
  <c r="AO12" i="105"/>
  <c r="AK12" i="105"/>
  <c r="AJ12" i="105"/>
  <c r="AI12" i="105"/>
  <c r="AH12" i="105"/>
  <c r="AG12" i="105"/>
  <c r="AF12" i="105"/>
  <c r="AB12" i="105"/>
  <c r="AA12" i="105"/>
  <c r="Z12" i="105"/>
  <c r="Y12" i="105"/>
  <c r="X12" i="105"/>
  <c r="W12" i="105"/>
  <c r="BH11" i="105"/>
  <c r="BG11" i="105"/>
  <c r="BF11" i="105"/>
  <c r="BE11" i="105"/>
  <c r="BD11" i="105"/>
  <c r="BC11" i="105"/>
  <c r="BA11" i="105"/>
  <c r="AZ11" i="105"/>
  <c r="AY11" i="105"/>
  <c r="AX11" i="105"/>
  <c r="AW11" i="105"/>
  <c r="AV11" i="105"/>
  <c r="AU11" i="105"/>
  <c r="AT11" i="105"/>
  <c r="AS11" i="105"/>
  <c r="AR11" i="105"/>
  <c r="AQ11" i="105"/>
  <c r="AP11" i="105"/>
  <c r="AO11" i="105"/>
  <c r="AK11" i="105"/>
  <c r="AJ11" i="105"/>
  <c r="AI11" i="105"/>
  <c r="AH11" i="105"/>
  <c r="AG11" i="105"/>
  <c r="AF11" i="105"/>
  <c r="AB11" i="105"/>
  <c r="AA11" i="105"/>
  <c r="Z11" i="105"/>
  <c r="Y11" i="105"/>
  <c r="X11" i="105"/>
  <c r="W11" i="105"/>
  <c r="BH10" i="105"/>
  <c r="BG10" i="105"/>
  <c r="BF10" i="105"/>
  <c r="BE10" i="105"/>
  <c r="BD10" i="105"/>
  <c r="BC10" i="105"/>
  <c r="BA10" i="105"/>
  <c r="AZ10" i="105"/>
  <c r="AY10" i="105"/>
  <c r="AX10" i="105"/>
  <c r="AW10" i="105"/>
  <c r="AV10" i="105"/>
  <c r="AU10" i="105"/>
  <c r="AT10" i="105"/>
  <c r="AS10" i="105"/>
  <c r="AR10" i="105"/>
  <c r="AQ10" i="105"/>
  <c r="AP10" i="105"/>
  <c r="AO10" i="105"/>
  <c r="AK10" i="105"/>
  <c r="AJ10" i="105"/>
  <c r="AI10" i="105"/>
  <c r="AH10" i="105"/>
  <c r="AG10" i="105"/>
  <c r="AF10" i="105"/>
  <c r="AB10" i="105"/>
  <c r="AA10" i="105"/>
  <c r="Z10" i="105"/>
  <c r="Y10" i="105"/>
  <c r="X10" i="105"/>
  <c r="W10" i="105"/>
  <c r="BH9" i="105"/>
  <c r="BG9" i="105"/>
  <c r="BF9" i="105"/>
  <c r="BE9" i="105"/>
  <c r="BD9" i="105"/>
  <c r="BC9" i="105"/>
  <c r="BA9" i="105"/>
  <c r="AZ9" i="105"/>
  <c r="AY9" i="105"/>
  <c r="AX9" i="105"/>
  <c r="AW9" i="105"/>
  <c r="AV9" i="105"/>
  <c r="AU9" i="105"/>
  <c r="AT9" i="105"/>
  <c r="AS9" i="105"/>
  <c r="AR9" i="105"/>
  <c r="AQ9" i="105"/>
  <c r="AP9" i="105"/>
  <c r="AO9" i="105"/>
  <c r="AK9" i="105"/>
  <c r="AJ9" i="105"/>
  <c r="AI9" i="105"/>
  <c r="AH9" i="105"/>
  <c r="AG9" i="105"/>
  <c r="AF9" i="105"/>
  <c r="AB9" i="105"/>
  <c r="AA9" i="105"/>
  <c r="Z9" i="105"/>
  <c r="Y9" i="105"/>
  <c r="X9" i="105"/>
  <c r="W9" i="105"/>
  <c r="BH8" i="105"/>
  <c r="BG8" i="105"/>
  <c r="BF8" i="105"/>
  <c r="BE8" i="105"/>
  <c r="BD8" i="105"/>
  <c r="BC8" i="105"/>
  <c r="BA8" i="105"/>
  <c r="AZ8" i="105"/>
  <c r="AY8" i="105"/>
  <c r="AX8" i="105"/>
  <c r="AW8" i="105"/>
  <c r="AV8" i="105"/>
  <c r="AU8" i="105"/>
  <c r="AT8" i="105"/>
  <c r="AS8" i="105"/>
  <c r="AR8" i="105"/>
  <c r="AQ8" i="105"/>
  <c r="AP8" i="105"/>
  <c r="AO8" i="105"/>
  <c r="AK8" i="105"/>
  <c r="AJ8" i="105"/>
  <c r="AI8" i="105"/>
  <c r="AH8" i="105"/>
  <c r="AG8" i="105"/>
  <c r="AF8" i="105"/>
  <c r="AB8" i="105"/>
  <c r="AA8" i="105"/>
  <c r="Z8" i="105"/>
  <c r="Y8" i="105"/>
  <c r="X8" i="105"/>
  <c r="W8" i="105"/>
  <c r="BH7" i="105"/>
  <c r="BG7" i="105"/>
  <c r="BF7" i="105"/>
  <c r="BE7" i="105"/>
  <c r="BD7" i="105"/>
  <c r="BC7" i="105"/>
  <c r="BA7" i="105"/>
  <c r="AZ7" i="105"/>
  <c r="AY7" i="105"/>
  <c r="AX7" i="105"/>
  <c r="AW7" i="105"/>
  <c r="AV7" i="105"/>
  <c r="AU7" i="105"/>
  <c r="AT7" i="105"/>
  <c r="AS7" i="105"/>
  <c r="AR7" i="105"/>
  <c r="AQ7" i="105"/>
  <c r="AP7" i="105"/>
  <c r="AO7" i="105"/>
  <c r="AK7" i="105"/>
  <c r="AJ7" i="105"/>
  <c r="AI7" i="105"/>
  <c r="AH7" i="105"/>
  <c r="AG7" i="105"/>
  <c r="AF7" i="105"/>
  <c r="AB7" i="105"/>
  <c r="AA7" i="105"/>
  <c r="Z7" i="105"/>
  <c r="Y7" i="105"/>
  <c r="X7" i="105"/>
  <c r="W7" i="105"/>
  <c r="BH6" i="105"/>
  <c r="BG6" i="105"/>
  <c r="BF6" i="105"/>
  <c r="BE6" i="105"/>
  <c r="BD6" i="105"/>
  <c r="BC6" i="105"/>
  <c r="BA6" i="105"/>
  <c r="AZ6" i="105"/>
  <c r="AY6" i="105"/>
  <c r="AX6" i="105"/>
  <c r="AW6" i="105"/>
  <c r="AV6" i="105"/>
  <c r="AU6" i="105"/>
  <c r="AT6" i="105"/>
  <c r="AS6" i="105"/>
  <c r="AR6" i="105"/>
  <c r="AQ6" i="105"/>
  <c r="AP6" i="105"/>
  <c r="AO6" i="105"/>
  <c r="AK6" i="105"/>
  <c r="AJ6" i="105"/>
  <c r="AI6" i="105"/>
  <c r="AH6" i="105"/>
  <c r="AG6" i="105"/>
  <c r="AF6" i="105"/>
  <c r="AB6" i="105"/>
  <c r="AA6" i="105"/>
  <c r="Z6" i="105"/>
  <c r="Y6" i="105"/>
  <c r="X6" i="105"/>
  <c r="W6" i="105"/>
  <c r="BH5" i="105"/>
  <c r="BG5" i="105"/>
  <c r="BF5" i="105"/>
  <c r="BE5" i="105"/>
  <c r="BD5" i="105"/>
  <c r="BC5" i="105"/>
  <c r="BA5" i="105"/>
  <c r="AZ5" i="105"/>
  <c r="AY5" i="105"/>
  <c r="AX5" i="105"/>
  <c r="AW5" i="105"/>
  <c r="AV5" i="105"/>
  <c r="AU5" i="105"/>
  <c r="AT5" i="105"/>
  <c r="AS5" i="105"/>
  <c r="AR5" i="105"/>
  <c r="AQ5" i="105"/>
  <c r="AP5" i="105"/>
  <c r="AO5" i="105"/>
  <c r="AK5" i="105"/>
  <c r="AJ5" i="105"/>
  <c r="AI5" i="105"/>
  <c r="AH5" i="105"/>
  <c r="AG5" i="105"/>
  <c r="AF5" i="105"/>
  <c r="AB5" i="105"/>
  <c r="AA5" i="105"/>
  <c r="Z5" i="105"/>
  <c r="Y5" i="105"/>
  <c r="X5" i="105"/>
  <c r="W5" i="105"/>
  <c r="DG155" i="105"/>
  <c r="DH155" i="105"/>
  <c r="DI155" i="105"/>
  <c r="DJ155" i="105"/>
  <c r="DK155" i="105"/>
  <c r="DL155" i="105"/>
  <c r="DM155" i="105"/>
  <c r="DN155" i="105"/>
  <c r="DO155" i="105"/>
  <c r="DP155" i="105"/>
  <c r="DQ155" i="105"/>
  <c r="DR155" i="105"/>
  <c r="DS155" i="105"/>
  <c r="DT155" i="105"/>
  <c r="BH30" i="65"/>
  <c r="BG30" i="65"/>
  <c r="BF30" i="65"/>
  <c r="BE30" i="65"/>
  <c r="BD30" i="65"/>
  <c r="BC30" i="65"/>
  <c r="BA30" i="65"/>
  <c r="AZ30" i="65"/>
  <c r="AY30" i="65"/>
  <c r="AX30" i="65"/>
  <c r="AW30" i="65"/>
  <c r="AV30" i="65"/>
  <c r="AU30" i="65"/>
  <c r="AT30" i="65"/>
  <c r="AS30" i="65"/>
  <c r="AR30" i="65"/>
  <c r="AQ30" i="65"/>
  <c r="AP30" i="65"/>
  <c r="AO30" i="65"/>
  <c r="AK30" i="65"/>
  <c r="AJ30" i="65"/>
  <c r="AI30" i="65"/>
  <c r="AH30" i="65"/>
  <c r="AG30" i="65"/>
  <c r="AF30" i="65"/>
  <c r="AB30" i="65"/>
  <c r="AA30" i="65"/>
  <c r="Z30" i="65"/>
  <c r="Y30" i="65"/>
  <c r="X30" i="65"/>
  <c r="W30" i="65"/>
  <c r="U30" i="65"/>
  <c r="BH29" i="65"/>
  <c r="BG29" i="65"/>
  <c r="BF29" i="65"/>
  <c r="BE29" i="65"/>
  <c r="BD29" i="65"/>
  <c r="BC29" i="65"/>
  <c r="BA29" i="65"/>
  <c r="AZ29" i="65"/>
  <c r="AY29" i="65"/>
  <c r="AX29" i="65"/>
  <c r="AW29" i="65"/>
  <c r="AV29" i="65"/>
  <c r="AU29" i="65"/>
  <c r="AT29" i="65"/>
  <c r="AS29" i="65"/>
  <c r="AR29" i="65"/>
  <c r="AQ29" i="65"/>
  <c r="AP29" i="65"/>
  <c r="AO29" i="65"/>
  <c r="AK29" i="65"/>
  <c r="AJ29" i="65"/>
  <c r="AI29" i="65"/>
  <c r="AH29" i="65"/>
  <c r="AG29" i="65"/>
  <c r="AF29" i="65"/>
  <c r="AB29" i="65"/>
  <c r="AA29" i="65"/>
  <c r="Z29" i="65"/>
  <c r="Y29" i="65"/>
  <c r="X29" i="65"/>
  <c r="W29" i="65"/>
  <c r="U29" i="65"/>
  <c r="BH28" i="65"/>
  <c r="BG28" i="65"/>
  <c r="BF28" i="65"/>
  <c r="BE28" i="65"/>
  <c r="BD28" i="65"/>
  <c r="BC28" i="65"/>
  <c r="BA28" i="65"/>
  <c r="AZ28" i="65"/>
  <c r="AY28" i="65"/>
  <c r="AX28" i="65"/>
  <c r="AW28" i="65"/>
  <c r="AV28" i="65"/>
  <c r="AU28" i="65"/>
  <c r="AT28" i="65"/>
  <c r="AS28" i="65"/>
  <c r="AR28" i="65"/>
  <c r="AQ28" i="65"/>
  <c r="AP28" i="65"/>
  <c r="AO28" i="65"/>
  <c r="AK28" i="65"/>
  <c r="AJ28" i="65"/>
  <c r="AI28" i="65"/>
  <c r="AH28" i="65"/>
  <c r="AG28" i="65"/>
  <c r="AF28" i="65"/>
  <c r="AB28" i="65"/>
  <c r="AA28" i="65"/>
  <c r="Z28" i="65"/>
  <c r="Y28" i="65"/>
  <c r="X28" i="65"/>
  <c r="W28" i="65"/>
  <c r="U28" i="65"/>
  <c r="BH27" i="65"/>
  <c r="BG27" i="65"/>
  <c r="BF27" i="65"/>
  <c r="BE27" i="65"/>
  <c r="BD27" i="65"/>
  <c r="BC27" i="65"/>
  <c r="BA27" i="65"/>
  <c r="AZ27" i="65"/>
  <c r="AY27" i="65"/>
  <c r="AX27" i="65"/>
  <c r="AW27" i="65"/>
  <c r="AV27" i="65"/>
  <c r="AU27" i="65"/>
  <c r="AT27" i="65"/>
  <c r="AS27" i="65"/>
  <c r="AR27" i="65"/>
  <c r="AQ27" i="65"/>
  <c r="AP27" i="65"/>
  <c r="AO27" i="65"/>
  <c r="AK27" i="65"/>
  <c r="AJ27" i="65"/>
  <c r="AI27" i="65"/>
  <c r="AH27" i="65"/>
  <c r="AG27" i="65"/>
  <c r="AF27" i="65"/>
  <c r="AB27" i="65"/>
  <c r="AA27" i="65"/>
  <c r="Z27" i="65"/>
  <c r="Y27" i="65"/>
  <c r="X27" i="65"/>
  <c r="W27" i="65"/>
  <c r="U27" i="65"/>
  <c r="BH26" i="65"/>
  <c r="BG26" i="65"/>
  <c r="BF26" i="65"/>
  <c r="BE26" i="65"/>
  <c r="BD26" i="65"/>
  <c r="BC26" i="65"/>
  <c r="BA26" i="65"/>
  <c r="AZ26" i="65"/>
  <c r="AY26" i="65"/>
  <c r="AX26" i="65"/>
  <c r="AW26" i="65"/>
  <c r="AV26" i="65"/>
  <c r="AU26" i="65"/>
  <c r="AT26" i="65"/>
  <c r="AS26" i="65"/>
  <c r="AR26" i="65"/>
  <c r="AQ26" i="65"/>
  <c r="AP26" i="65"/>
  <c r="AO26" i="65"/>
  <c r="AK26" i="65"/>
  <c r="AJ26" i="65"/>
  <c r="AI26" i="65"/>
  <c r="AH26" i="65"/>
  <c r="AG26" i="65"/>
  <c r="AF26" i="65"/>
  <c r="AB26" i="65"/>
  <c r="AA26" i="65"/>
  <c r="Z26" i="65"/>
  <c r="Y26" i="65"/>
  <c r="X26" i="65"/>
  <c r="W26" i="65"/>
  <c r="U26" i="65"/>
  <c r="BH25" i="65"/>
  <c r="BG25" i="65"/>
  <c r="BF25" i="65"/>
  <c r="BE25" i="65"/>
  <c r="BD25" i="65"/>
  <c r="BC25" i="65"/>
  <c r="BA25" i="65"/>
  <c r="AZ25" i="65"/>
  <c r="AY25" i="65"/>
  <c r="AX25" i="65"/>
  <c r="AW25" i="65"/>
  <c r="AV25" i="65"/>
  <c r="AU25" i="65"/>
  <c r="AT25" i="65"/>
  <c r="AS25" i="65"/>
  <c r="AR25" i="65"/>
  <c r="AQ25" i="65"/>
  <c r="AP25" i="65"/>
  <c r="AO25" i="65"/>
  <c r="AK25" i="65"/>
  <c r="AJ25" i="65"/>
  <c r="AI25" i="65"/>
  <c r="AH25" i="65"/>
  <c r="AG25" i="65"/>
  <c r="AF25" i="65"/>
  <c r="AB25" i="65"/>
  <c r="AA25" i="65"/>
  <c r="Z25" i="65"/>
  <c r="Y25" i="65"/>
  <c r="X25" i="65"/>
  <c r="W25" i="65"/>
  <c r="U25" i="65"/>
  <c r="BH24" i="65"/>
  <c r="BG24" i="65"/>
  <c r="BF24" i="65"/>
  <c r="BE24" i="65"/>
  <c r="BD24" i="65"/>
  <c r="BC24" i="65"/>
  <c r="BA24" i="65"/>
  <c r="AZ24" i="65"/>
  <c r="AY24" i="65"/>
  <c r="AX24" i="65"/>
  <c r="AW24" i="65"/>
  <c r="AV24" i="65"/>
  <c r="AU24" i="65"/>
  <c r="AT24" i="65"/>
  <c r="AS24" i="65"/>
  <c r="AR24" i="65"/>
  <c r="AQ24" i="65"/>
  <c r="AP24" i="65"/>
  <c r="AO24" i="65"/>
  <c r="AK24" i="65"/>
  <c r="AJ24" i="65"/>
  <c r="AI24" i="65"/>
  <c r="AH24" i="65"/>
  <c r="AG24" i="65"/>
  <c r="AF24" i="65"/>
  <c r="AB24" i="65"/>
  <c r="AA24" i="65"/>
  <c r="Z24" i="65"/>
  <c r="Y24" i="65"/>
  <c r="X24" i="65"/>
  <c r="W24" i="65"/>
  <c r="U24" i="65"/>
  <c r="BH23" i="65"/>
  <c r="BG23" i="65"/>
  <c r="BF23" i="65"/>
  <c r="BE23" i="65"/>
  <c r="BD23" i="65"/>
  <c r="BC23" i="65"/>
  <c r="BA23" i="65"/>
  <c r="AZ23" i="65"/>
  <c r="AY23" i="65"/>
  <c r="AX23" i="65"/>
  <c r="AW23" i="65"/>
  <c r="AV23" i="65"/>
  <c r="AU23" i="65"/>
  <c r="AT23" i="65"/>
  <c r="AS23" i="65"/>
  <c r="AR23" i="65"/>
  <c r="AQ23" i="65"/>
  <c r="AP23" i="65"/>
  <c r="AO23" i="65"/>
  <c r="AK23" i="65"/>
  <c r="AJ23" i="65"/>
  <c r="AI23" i="65"/>
  <c r="AH23" i="65"/>
  <c r="AG23" i="65"/>
  <c r="AF23" i="65"/>
  <c r="AB23" i="65"/>
  <c r="AA23" i="65"/>
  <c r="Z23" i="65"/>
  <c r="Y23" i="65"/>
  <c r="X23" i="65"/>
  <c r="W23" i="65"/>
  <c r="U23" i="65"/>
  <c r="BH22" i="65"/>
  <c r="BG22" i="65"/>
  <c r="BF22" i="65"/>
  <c r="BE22" i="65"/>
  <c r="BD22" i="65"/>
  <c r="BC22" i="65"/>
  <c r="BA22" i="65"/>
  <c r="AZ22" i="65"/>
  <c r="AY22" i="65"/>
  <c r="AX22" i="65"/>
  <c r="AW22" i="65"/>
  <c r="AV22" i="65"/>
  <c r="AU22" i="65"/>
  <c r="AT22" i="65"/>
  <c r="AS22" i="65"/>
  <c r="AR22" i="65"/>
  <c r="AQ22" i="65"/>
  <c r="AP22" i="65"/>
  <c r="AO22" i="65"/>
  <c r="AK22" i="65"/>
  <c r="AJ22" i="65"/>
  <c r="AI22" i="65"/>
  <c r="AH22" i="65"/>
  <c r="AG22" i="65"/>
  <c r="AF22" i="65"/>
  <c r="AB22" i="65"/>
  <c r="AA22" i="65"/>
  <c r="Z22" i="65"/>
  <c r="Y22" i="65"/>
  <c r="X22" i="65"/>
  <c r="W22" i="65"/>
  <c r="U22" i="65"/>
  <c r="BH21" i="65"/>
  <c r="BG21" i="65"/>
  <c r="BF21" i="65"/>
  <c r="BE21" i="65"/>
  <c r="BD21" i="65"/>
  <c r="BC21" i="65"/>
  <c r="BA21" i="65"/>
  <c r="AZ21" i="65"/>
  <c r="AY21" i="65"/>
  <c r="AX21" i="65"/>
  <c r="AW21" i="65"/>
  <c r="AV21" i="65"/>
  <c r="AU21" i="65"/>
  <c r="AT21" i="65"/>
  <c r="AS21" i="65"/>
  <c r="AR21" i="65"/>
  <c r="AQ21" i="65"/>
  <c r="AP21" i="65"/>
  <c r="AO21" i="65"/>
  <c r="AK21" i="65"/>
  <c r="AJ21" i="65"/>
  <c r="AI21" i="65"/>
  <c r="AH21" i="65"/>
  <c r="AG21" i="65"/>
  <c r="AF21" i="65"/>
  <c r="AB21" i="65"/>
  <c r="AA21" i="65"/>
  <c r="Z21" i="65"/>
  <c r="Y21" i="65"/>
  <c r="X21" i="65"/>
  <c r="W21" i="65"/>
  <c r="U21" i="65"/>
  <c r="BH20" i="65"/>
  <c r="BG20" i="65"/>
  <c r="BF20" i="65"/>
  <c r="BE20" i="65"/>
  <c r="BD20" i="65"/>
  <c r="BC20" i="65"/>
  <c r="BA20" i="65"/>
  <c r="AZ20" i="65"/>
  <c r="AY20" i="65"/>
  <c r="AX20" i="65"/>
  <c r="AW20" i="65"/>
  <c r="AV20" i="65"/>
  <c r="AU20" i="65"/>
  <c r="AT20" i="65"/>
  <c r="AS20" i="65"/>
  <c r="AR20" i="65"/>
  <c r="AQ20" i="65"/>
  <c r="AP20" i="65"/>
  <c r="AO20" i="65"/>
  <c r="AK20" i="65"/>
  <c r="AJ20" i="65"/>
  <c r="AI20" i="65"/>
  <c r="AH20" i="65"/>
  <c r="AG20" i="65"/>
  <c r="AF20" i="65"/>
  <c r="AB20" i="65"/>
  <c r="AA20" i="65"/>
  <c r="Z20" i="65"/>
  <c r="Y20" i="65"/>
  <c r="X20" i="65"/>
  <c r="W20" i="65"/>
  <c r="U20" i="65"/>
  <c r="BH19" i="65"/>
  <c r="BG19" i="65"/>
  <c r="BF19" i="65"/>
  <c r="BE19" i="65"/>
  <c r="BD19" i="65"/>
  <c r="BC19" i="65"/>
  <c r="BA19" i="65"/>
  <c r="AZ19" i="65"/>
  <c r="AY19" i="65"/>
  <c r="AX19" i="65"/>
  <c r="AW19" i="65"/>
  <c r="AV19" i="65"/>
  <c r="AU19" i="65"/>
  <c r="AT19" i="65"/>
  <c r="AS19" i="65"/>
  <c r="AR19" i="65"/>
  <c r="AQ19" i="65"/>
  <c r="AP19" i="65"/>
  <c r="AO19" i="65"/>
  <c r="AK19" i="65"/>
  <c r="AJ19" i="65"/>
  <c r="AI19" i="65"/>
  <c r="AH19" i="65"/>
  <c r="AG19" i="65"/>
  <c r="AF19" i="65"/>
  <c r="AB19" i="65"/>
  <c r="AA19" i="65"/>
  <c r="Z19" i="65"/>
  <c r="Y19" i="65"/>
  <c r="X19" i="65"/>
  <c r="W19" i="65"/>
  <c r="U19" i="65"/>
  <c r="BH18" i="65"/>
  <c r="BG18" i="65"/>
  <c r="BF18" i="65"/>
  <c r="BE18" i="65"/>
  <c r="BD18" i="65"/>
  <c r="BC18" i="65"/>
  <c r="BA18" i="65"/>
  <c r="AZ18" i="65"/>
  <c r="AY18" i="65"/>
  <c r="AX18" i="65"/>
  <c r="AW18" i="65"/>
  <c r="AV18" i="65"/>
  <c r="AU18" i="65"/>
  <c r="AT18" i="65"/>
  <c r="AS18" i="65"/>
  <c r="AR18" i="65"/>
  <c r="AQ18" i="65"/>
  <c r="AP18" i="65"/>
  <c r="AO18" i="65"/>
  <c r="AK18" i="65"/>
  <c r="AJ18" i="65"/>
  <c r="AI18" i="65"/>
  <c r="AH18" i="65"/>
  <c r="AG18" i="65"/>
  <c r="AF18" i="65"/>
  <c r="AB18" i="65"/>
  <c r="AA18" i="65"/>
  <c r="Z18" i="65"/>
  <c r="Y18" i="65"/>
  <c r="X18" i="65"/>
  <c r="W18" i="65"/>
  <c r="U18" i="65"/>
  <c r="BH17" i="65"/>
  <c r="BG17" i="65"/>
  <c r="BF17" i="65"/>
  <c r="BE17" i="65"/>
  <c r="BD17" i="65"/>
  <c r="BC17" i="65"/>
  <c r="BA17" i="65"/>
  <c r="AZ17" i="65"/>
  <c r="AY17" i="65"/>
  <c r="AX17" i="65"/>
  <c r="AW17" i="65"/>
  <c r="AV17" i="65"/>
  <c r="AU17" i="65"/>
  <c r="AT17" i="65"/>
  <c r="AS17" i="65"/>
  <c r="AR17" i="65"/>
  <c r="AQ17" i="65"/>
  <c r="AP17" i="65"/>
  <c r="AO17" i="65"/>
  <c r="AK17" i="65"/>
  <c r="AJ17" i="65"/>
  <c r="AI17" i="65"/>
  <c r="AH17" i="65"/>
  <c r="AG17" i="65"/>
  <c r="AF17" i="65"/>
  <c r="AB17" i="65"/>
  <c r="AA17" i="65"/>
  <c r="Z17" i="65"/>
  <c r="Y17" i="65"/>
  <c r="X17" i="65"/>
  <c r="W17" i="65"/>
  <c r="U17" i="65"/>
  <c r="BH16" i="65"/>
  <c r="BG16" i="65"/>
  <c r="BF16" i="65"/>
  <c r="BE16" i="65"/>
  <c r="BD16" i="65"/>
  <c r="BC16" i="65"/>
  <c r="BA16" i="65"/>
  <c r="AZ16" i="65"/>
  <c r="AY16" i="65"/>
  <c r="AX16" i="65"/>
  <c r="AW16" i="65"/>
  <c r="AV16" i="65"/>
  <c r="AU16" i="65"/>
  <c r="AT16" i="65"/>
  <c r="AS16" i="65"/>
  <c r="AR16" i="65"/>
  <c r="AQ16" i="65"/>
  <c r="AP16" i="65"/>
  <c r="AO16" i="65"/>
  <c r="AK16" i="65"/>
  <c r="AJ16" i="65"/>
  <c r="AI16" i="65"/>
  <c r="AH16" i="65"/>
  <c r="AG16" i="65"/>
  <c r="AF16" i="65"/>
  <c r="AB16" i="65"/>
  <c r="AA16" i="65"/>
  <c r="Z16" i="65"/>
  <c r="Y16" i="65"/>
  <c r="X16" i="65"/>
  <c r="W16" i="65"/>
  <c r="U16" i="65"/>
  <c r="BH15" i="65"/>
  <c r="BG15" i="65"/>
  <c r="BF15" i="65"/>
  <c r="BE15" i="65"/>
  <c r="BD15" i="65"/>
  <c r="BC15" i="65"/>
  <c r="BA15" i="65"/>
  <c r="AZ15" i="65"/>
  <c r="AY15" i="65"/>
  <c r="AX15" i="65"/>
  <c r="AW15" i="65"/>
  <c r="AV15" i="65"/>
  <c r="AU15" i="65"/>
  <c r="AT15" i="65"/>
  <c r="AS15" i="65"/>
  <c r="AR15" i="65"/>
  <c r="AQ15" i="65"/>
  <c r="AP15" i="65"/>
  <c r="AO15" i="65"/>
  <c r="AK15" i="65"/>
  <c r="AJ15" i="65"/>
  <c r="AI15" i="65"/>
  <c r="AH15" i="65"/>
  <c r="AG15" i="65"/>
  <c r="AF15" i="65"/>
  <c r="AB15" i="65"/>
  <c r="AA15" i="65"/>
  <c r="Z15" i="65"/>
  <c r="Y15" i="65"/>
  <c r="X15" i="65"/>
  <c r="W15" i="65"/>
  <c r="U15" i="65"/>
  <c r="BH14" i="65"/>
  <c r="BG14" i="65"/>
  <c r="BF14" i="65"/>
  <c r="BE14" i="65"/>
  <c r="BD14" i="65"/>
  <c r="BC14" i="65"/>
  <c r="BA14" i="65"/>
  <c r="AZ14" i="65"/>
  <c r="AY14" i="65"/>
  <c r="AX14" i="65"/>
  <c r="AW14" i="65"/>
  <c r="AV14" i="65"/>
  <c r="AU14" i="65"/>
  <c r="AT14" i="65"/>
  <c r="AS14" i="65"/>
  <c r="AR14" i="65"/>
  <c r="AQ14" i="65"/>
  <c r="AP14" i="65"/>
  <c r="AO14" i="65"/>
  <c r="AK14" i="65"/>
  <c r="AJ14" i="65"/>
  <c r="AI14" i="65"/>
  <c r="AH14" i="65"/>
  <c r="AG14" i="65"/>
  <c r="AF14" i="65"/>
  <c r="AB14" i="65"/>
  <c r="AA14" i="65"/>
  <c r="Z14" i="65"/>
  <c r="Y14" i="65"/>
  <c r="X14" i="65"/>
  <c r="W14" i="65"/>
  <c r="U14" i="65"/>
  <c r="BH13" i="65"/>
  <c r="BG13" i="65"/>
  <c r="BF13" i="65"/>
  <c r="BE13" i="65"/>
  <c r="BD13" i="65"/>
  <c r="BC13" i="65"/>
  <c r="BA13" i="65"/>
  <c r="AZ13" i="65"/>
  <c r="AY13" i="65"/>
  <c r="AX13" i="65"/>
  <c r="AW13" i="65"/>
  <c r="AV13" i="65"/>
  <c r="AU13" i="65"/>
  <c r="AT13" i="65"/>
  <c r="AS13" i="65"/>
  <c r="AR13" i="65"/>
  <c r="AQ13" i="65"/>
  <c r="AP13" i="65"/>
  <c r="AO13" i="65"/>
  <c r="AK13" i="65"/>
  <c r="AJ13" i="65"/>
  <c r="AI13" i="65"/>
  <c r="AH13" i="65"/>
  <c r="AG13" i="65"/>
  <c r="AF13" i="65"/>
  <c r="AB13" i="65"/>
  <c r="AA13" i="65"/>
  <c r="Z13" i="65"/>
  <c r="Y13" i="65"/>
  <c r="X13" i="65"/>
  <c r="W13" i="65"/>
  <c r="U13" i="65"/>
  <c r="BH12" i="65"/>
  <c r="BG12" i="65"/>
  <c r="BF12" i="65"/>
  <c r="BE12" i="65"/>
  <c r="BD12" i="65"/>
  <c r="BC12" i="65"/>
  <c r="BA12" i="65"/>
  <c r="AZ12" i="65"/>
  <c r="AY12" i="65"/>
  <c r="AX12" i="65"/>
  <c r="AW12" i="65"/>
  <c r="AV12" i="65"/>
  <c r="AU12" i="65"/>
  <c r="AT12" i="65"/>
  <c r="AS12" i="65"/>
  <c r="AR12" i="65"/>
  <c r="AQ12" i="65"/>
  <c r="AP12" i="65"/>
  <c r="AO12" i="65"/>
  <c r="AK12" i="65"/>
  <c r="AJ12" i="65"/>
  <c r="AI12" i="65"/>
  <c r="AH12" i="65"/>
  <c r="AG12" i="65"/>
  <c r="AF12" i="65"/>
  <c r="AB12" i="65"/>
  <c r="AA12" i="65"/>
  <c r="Z12" i="65"/>
  <c r="Y12" i="65"/>
  <c r="X12" i="65"/>
  <c r="W12" i="65"/>
  <c r="U12" i="65"/>
  <c r="BH11" i="65"/>
  <c r="BG11" i="65"/>
  <c r="BF11" i="65"/>
  <c r="BE11" i="65"/>
  <c r="BD11" i="65"/>
  <c r="BC11" i="65"/>
  <c r="BA11" i="65"/>
  <c r="AZ11" i="65"/>
  <c r="AY11" i="65"/>
  <c r="AX11" i="65"/>
  <c r="AW11" i="65"/>
  <c r="AV11" i="65"/>
  <c r="AU11" i="65"/>
  <c r="AT11" i="65"/>
  <c r="AS11" i="65"/>
  <c r="AR11" i="65"/>
  <c r="AQ11" i="65"/>
  <c r="AP11" i="65"/>
  <c r="AO11" i="65"/>
  <c r="AK11" i="65"/>
  <c r="AJ11" i="65"/>
  <c r="AI11" i="65"/>
  <c r="AH11" i="65"/>
  <c r="AG11" i="65"/>
  <c r="AF11" i="65"/>
  <c r="AB11" i="65"/>
  <c r="AA11" i="65"/>
  <c r="Z11" i="65"/>
  <c r="Y11" i="65"/>
  <c r="X11" i="65"/>
  <c r="W11" i="65"/>
  <c r="U11" i="65"/>
  <c r="BH10" i="65"/>
  <c r="BG10" i="65"/>
  <c r="BF10" i="65"/>
  <c r="BE10" i="65"/>
  <c r="BD10" i="65"/>
  <c r="BC10" i="65"/>
  <c r="BA10" i="65"/>
  <c r="AZ10" i="65"/>
  <c r="AY10" i="65"/>
  <c r="AX10" i="65"/>
  <c r="AW10" i="65"/>
  <c r="AV10" i="65"/>
  <c r="AU10" i="65"/>
  <c r="AT10" i="65"/>
  <c r="AS10" i="65"/>
  <c r="AR10" i="65"/>
  <c r="AQ10" i="65"/>
  <c r="AP10" i="65"/>
  <c r="AO10" i="65"/>
  <c r="AK10" i="65"/>
  <c r="AJ10" i="65"/>
  <c r="AI10" i="65"/>
  <c r="AH10" i="65"/>
  <c r="AG10" i="65"/>
  <c r="AF10" i="65"/>
  <c r="AB10" i="65"/>
  <c r="AA10" i="65"/>
  <c r="Z10" i="65"/>
  <c r="Y10" i="65"/>
  <c r="X10" i="65"/>
  <c r="W10" i="65"/>
  <c r="U10" i="65"/>
  <c r="BH9" i="65"/>
  <c r="BG9" i="65"/>
  <c r="BF9" i="65"/>
  <c r="BE9" i="65"/>
  <c r="BD9" i="65"/>
  <c r="BC9" i="65"/>
  <c r="BA9" i="65"/>
  <c r="AZ9" i="65"/>
  <c r="AY9" i="65"/>
  <c r="AX9" i="65"/>
  <c r="AW9" i="65"/>
  <c r="AV9" i="65"/>
  <c r="AU9" i="65"/>
  <c r="AT9" i="65"/>
  <c r="AS9" i="65"/>
  <c r="AR9" i="65"/>
  <c r="AQ9" i="65"/>
  <c r="AP9" i="65"/>
  <c r="AO9" i="65"/>
  <c r="AK9" i="65"/>
  <c r="AJ9" i="65"/>
  <c r="AI9" i="65"/>
  <c r="AH9" i="65"/>
  <c r="AG9" i="65"/>
  <c r="AF9" i="65"/>
  <c r="AB9" i="65"/>
  <c r="AA9" i="65"/>
  <c r="Z9" i="65"/>
  <c r="Y9" i="65"/>
  <c r="X9" i="65"/>
  <c r="W9" i="65"/>
  <c r="U9" i="65"/>
  <c r="BH8" i="65"/>
  <c r="BG8" i="65"/>
  <c r="BF8" i="65"/>
  <c r="BE8" i="65"/>
  <c r="BD8" i="65"/>
  <c r="BC8" i="65"/>
  <c r="BA8" i="65"/>
  <c r="AZ8" i="65"/>
  <c r="AY8" i="65"/>
  <c r="AX8" i="65"/>
  <c r="AW8" i="65"/>
  <c r="AV8" i="65"/>
  <c r="AU8" i="65"/>
  <c r="AT8" i="65"/>
  <c r="AS8" i="65"/>
  <c r="AR8" i="65"/>
  <c r="AQ8" i="65"/>
  <c r="AP8" i="65"/>
  <c r="AO8" i="65"/>
  <c r="AK8" i="65"/>
  <c r="AJ8" i="65"/>
  <c r="AI8" i="65"/>
  <c r="AH8" i="65"/>
  <c r="AG8" i="65"/>
  <c r="AF8" i="65"/>
  <c r="AB8" i="65"/>
  <c r="AA8" i="65"/>
  <c r="Z8" i="65"/>
  <c r="Y8" i="65"/>
  <c r="X8" i="65"/>
  <c r="W8" i="65"/>
  <c r="U8" i="65"/>
  <c r="BH7" i="65"/>
  <c r="BG7" i="65"/>
  <c r="BF7" i="65"/>
  <c r="BE7" i="65"/>
  <c r="BD7" i="65"/>
  <c r="BC7" i="65"/>
  <c r="BA7" i="65"/>
  <c r="AZ7" i="65"/>
  <c r="AY7" i="65"/>
  <c r="AX7" i="65"/>
  <c r="AW7" i="65"/>
  <c r="AV7" i="65"/>
  <c r="AU7" i="65"/>
  <c r="AT7" i="65"/>
  <c r="AS7" i="65"/>
  <c r="AR7" i="65"/>
  <c r="AQ7" i="65"/>
  <c r="AP7" i="65"/>
  <c r="AO7" i="65"/>
  <c r="AK7" i="65"/>
  <c r="AJ7" i="65"/>
  <c r="AI7" i="65"/>
  <c r="AH7" i="65"/>
  <c r="AG7" i="65"/>
  <c r="AF7" i="65"/>
  <c r="AB7" i="65"/>
  <c r="AA7" i="65"/>
  <c r="Z7" i="65"/>
  <c r="Y7" i="65"/>
  <c r="X7" i="65"/>
  <c r="W7" i="65"/>
  <c r="U7" i="65"/>
  <c r="BH6" i="65"/>
  <c r="BG6" i="65"/>
  <c r="BF6" i="65"/>
  <c r="BE6" i="65"/>
  <c r="BD6" i="65"/>
  <c r="BC6" i="65"/>
  <c r="BA6" i="65"/>
  <c r="AZ6" i="65"/>
  <c r="AY6" i="65"/>
  <c r="AX6" i="65"/>
  <c r="AW6" i="65"/>
  <c r="AV6" i="65"/>
  <c r="AU6" i="65"/>
  <c r="AT6" i="65"/>
  <c r="AS6" i="65"/>
  <c r="AR6" i="65"/>
  <c r="AQ6" i="65"/>
  <c r="AP6" i="65"/>
  <c r="AO6" i="65"/>
  <c r="AK6" i="65"/>
  <c r="AJ6" i="65"/>
  <c r="AI6" i="65"/>
  <c r="AH6" i="65"/>
  <c r="AG6" i="65"/>
  <c r="AF6" i="65"/>
  <c r="AB6" i="65"/>
  <c r="AA6" i="65"/>
  <c r="Z6" i="65"/>
  <c r="Y6" i="65"/>
  <c r="X6" i="65"/>
  <c r="W6" i="65"/>
  <c r="U6" i="65"/>
  <c r="BH5" i="65"/>
  <c r="BG5" i="65"/>
  <c r="BF5" i="65"/>
  <c r="BE5" i="65"/>
  <c r="BD5" i="65"/>
  <c r="BC5" i="65"/>
  <c r="BA5" i="65"/>
  <c r="AZ5" i="65"/>
  <c r="AY5" i="65"/>
  <c r="AX5" i="65"/>
  <c r="AW5" i="65"/>
  <c r="AV5" i="65"/>
  <c r="AU5" i="65"/>
  <c r="AT5" i="65"/>
  <c r="AS5" i="65"/>
  <c r="AR5" i="65"/>
  <c r="AQ5" i="65"/>
  <c r="AP5" i="65"/>
  <c r="AO5" i="65"/>
  <c r="AK5" i="65"/>
  <c r="AJ5" i="65"/>
  <c r="AI5" i="65"/>
  <c r="AH5" i="65"/>
  <c r="AG5" i="65"/>
  <c r="AF5" i="65"/>
  <c r="AB5" i="65"/>
  <c r="AA5" i="65"/>
  <c r="Z5" i="65"/>
  <c r="Y5" i="65"/>
  <c r="X5" i="65"/>
  <c r="W5" i="65"/>
  <c r="U5" i="65"/>
  <c r="BC648" i="13"/>
  <c r="BD648" i="13"/>
  <c r="BE648" i="13"/>
  <c r="BF648" i="13"/>
  <c r="BG648" i="13"/>
  <c r="BH648" i="13"/>
  <c r="U648" i="13"/>
  <c r="AB648" i="13"/>
  <c r="AK648" i="13"/>
  <c r="AO648" i="13"/>
  <c r="AU648" i="13"/>
  <c r="BA648" i="13"/>
  <c r="AA648" i="13"/>
  <c r="AJ648" i="13"/>
  <c r="AT648" i="13"/>
  <c r="AZ648" i="13"/>
  <c r="Z648" i="13"/>
  <c r="AI648" i="13"/>
  <c r="AS648" i="13"/>
  <c r="AY648" i="13"/>
  <c r="Y648" i="13"/>
  <c r="AH648" i="13"/>
  <c r="AR648" i="13"/>
  <c r="AX648" i="13"/>
  <c r="X648" i="13"/>
  <c r="AG648" i="13"/>
  <c r="AQ648" i="13"/>
  <c r="AW648" i="13"/>
  <c r="W648" i="13"/>
  <c r="AF648" i="13"/>
  <c r="AP648" i="13"/>
  <c r="AV648" i="13"/>
  <c r="DY155" i="105" l="1"/>
  <c r="DV155" i="105"/>
  <c r="ED155" i="105"/>
  <c r="DW155" i="105"/>
  <c r="DZ155" i="105"/>
  <c r="DU155" i="105"/>
  <c r="EA155" i="105"/>
  <c r="AM648" i="13"/>
  <c r="EB155" i="105"/>
  <c r="DX155" i="105"/>
  <c r="AD648" i="13"/>
  <c r="BB648" i="13"/>
  <c r="EC155" i="105"/>
  <c r="AN648" i="13"/>
  <c r="AE7" i="25"/>
  <c r="AE8" i="25"/>
  <c r="AD9" i="25"/>
  <c r="AE11" i="25"/>
  <c r="AE12" i="25"/>
  <c r="AD13" i="25"/>
  <c r="AE14" i="25"/>
  <c r="AE15" i="25"/>
  <c r="AE16" i="25"/>
  <c r="AD17" i="25"/>
  <c r="AE18" i="25"/>
  <c r="AE19" i="25"/>
  <c r="AE20" i="25"/>
  <c r="AD21" i="25"/>
  <c r="AE22" i="25"/>
  <c r="AE23" i="25"/>
  <c r="AD5" i="25"/>
  <c r="AE6" i="25"/>
  <c r="AE10" i="25"/>
  <c r="AE648" i="13"/>
  <c r="BL649" i="13"/>
  <c r="BB6" i="105"/>
  <c r="AM7" i="105"/>
  <c r="AM7" i="65"/>
  <c r="AM11" i="65"/>
  <c r="AD14" i="65"/>
  <c r="BB7" i="105"/>
  <c r="AN8" i="105"/>
  <c r="AM9" i="105"/>
  <c r="AM10" i="105"/>
  <c r="AM11" i="105"/>
  <c r="BB11" i="105"/>
  <c r="AN12" i="105"/>
  <c r="AM13" i="105"/>
  <c r="AE14" i="105"/>
  <c r="AM14" i="105"/>
  <c r="AM15" i="105"/>
  <c r="BB15" i="105"/>
  <c r="AN16" i="105"/>
  <c r="AM17" i="105"/>
  <c r="AE18" i="105"/>
  <c r="AM18" i="105"/>
  <c r="AM19" i="105"/>
  <c r="BB19" i="105"/>
  <c r="AN20" i="105"/>
  <c r="AM21" i="105"/>
  <c r="AE22" i="105"/>
  <c r="AM22" i="105"/>
  <c r="BB23" i="105"/>
  <c r="AN24" i="105"/>
  <c r="AM25" i="105"/>
  <c r="AE26" i="105"/>
  <c r="AM26" i="105"/>
  <c r="BB27" i="105"/>
  <c r="AN28" i="105"/>
  <c r="AD29" i="105"/>
  <c r="AE30" i="105"/>
  <c r="AD6" i="105"/>
  <c r="AN6" i="105"/>
  <c r="AD5" i="105"/>
  <c r="AN5" i="105"/>
  <c r="AM8" i="65"/>
  <c r="AD13" i="65"/>
  <c r="AM13" i="65"/>
  <c r="AN14" i="65"/>
  <c r="AN15" i="65"/>
  <c r="AN16" i="65"/>
  <c r="AD17" i="65"/>
  <c r="AM17" i="65"/>
  <c r="AN18" i="65"/>
  <c r="AN19" i="65"/>
  <c r="AN20" i="65"/>
  <c r="AD21" i="65"/>
  <c r="AM21" i="65"/>
  <c r="AN22" i="65"/>
  <c r="AN23" i="65"/>
  <c r="AN24" i="65"/>
  <c r="AD25" i="65"/>
  <c r="AN25" i="65"/>
  <c r="AN26" i="65"/>
  <c r="AN27" i="65"/>
  <c r="AN28" i="65"/>
  <c r="AN29" i="65"/>
  <c r="AN30" i="65"/>
  <c r="AM6" i="65"/>
  <c r="AM10" i="65"/>
  <c r="AD11" i="65"/>
  <c r="BB6" i="65"/>
  <c r="BB8" i="65"/>
  <c r="AD10" i="65"/>
  <c r="BB5" i="25"/>
  <c r="AM7" i="25"/>
  <c r="AD8" i="25"/>
  <c r="AM11" i="25"/>
  <c r="AD12" i="25"/>
  <c r="AM15" i="25"/>
  <c r="AD16" i="25"/>
  <c r="AC16" i="25" s="1"/>
  <c r="AM19" i="25"/>
  <c r="AD20" i="25"/>
  <c r="AD23" i="25"/>
  <c r="AM23" i="25"/>
  <c r="AM5" i="25"/>
  <c r="BB6" i="25"/>
  <c r="BB7" i="25"/>
  <c r="BB8" i="25"/>
  <c r="AM9" i="25"/>
  <c r="BB9" i="25"/>
  <c r="AD10" i="25"/>
  <c r="BB10" i="25"/>
  <c r="BB11" i="25"/>
  <c r="BB12" i="25"/>
  <c r="AM13" i="25"/>
  <c r="BB13" i="25"/>
  <c r="AD14" i="25"/>
  <c r="BB14" i="25"/>
  <c r="BB15" i="25"/>
  <c r="BB16" i="25"/>
  <c r="AM17" i="25"/>
  <c r="BB17" i="25"/>
  <c r="AD18" i="25"/>
  <c r="BB18" i="25"/>
  <c r="BB19" i="25"/>
  <c r="BB20" i="25"/>
  <c r="BB21" i="25"/>
  <c r="AD22" i="25"/>
  <c r="BB22" i="25"/>
  <c r="BB23" i="25"/>
  <c r="AD6" i="25"/>
  <c r="AN5" i="25"/>
  <c r="AM6" i="25"/>
  <c r="AN7" i="25"/>
  <c r="AN8" i="25"/>
  <c r="AN9" i="25"/>
  <c r="AM10" i="25"/>
  <c r="AN11" i="25"/>
  <c r="AN12" i="25"/>
  <c r="AN13" i="25"/>
  <c r="AM14" i="25"/>
  <c r="AN15" i="25"/>
  <c r="AN16" i="25"/>
  <c r="AN17" i="25"/>
  <c r="AM18" i="25"/>
  <c r="AN19" i="25"/>
  <c r="AN20" i="25"/>
  <c r="AN21" i="25"/>
  <c r="AM22" i="25"/>
  <c r="AN23" i="25"/>
  <c r="BB5" i="105"/>
  <c r="AN7" i="105"/>
  <c r="AD8" i="105"/>
  <c r="BB8" i="105"/>
  <c r="AD9" i="105"/>
  <c r="AN9" i="105"/>
  <c r="AE10" i="105"/>
  <c r="AE11" i="105"/>
  <c r="AD12" i="105"/>
  <c r="BB12" i="105"/>
  <c r="AD13" i="105"/>
  <c r="AN13" i="105"/>
  <c r="AD14" i="105"/>
  <c r="AE15" i="105"/>
  <c r="AD16" i="105"/>
  <c r="BB16" i="105"/>
  <c r="AD17" i="105"/>
  <c r="AN17" i="105"/>
  <c r="AD18" i="105"/>
  <c r="AE19" i="105"/>
  <c r="AD20" i="105"/>
  <c r="BB20" i="105"/>
  <c r="AD21" i="105"/>
  <c r="AN21" i="105"/>
  <c r="AD22" i="105"/>
  <c r="AE23" i="105"/>
  <c r="AD24" i="105"/>
  <c r="BB24" i="105"/>
  <c r="AD25" i="105"/>
  <c r="AN25" i="105"/>
  <c r="AE27" i="105"/>
  <c r="AD28" i="105"/>
  <c r="BB28" i="105"/>
  <c r="AM29" i="105"/>
  <c r="AM5" i="105"/>
  <c r="AE6" i="105"/>
  <c r="AE9" i="105"/>
  <c r="BB10" i="105"/>
  <c r="AN11" i="105"/>
  <c r="AE13" i="105"/>
  <c r="BB14" i="105"/>
  <c r="AN15" i="105"/>
  <c r="AL15" i="105" s="1"/>
  <c r="AE17" i="105"/>
  <c r="BB18" i="105"/>
  <c r="AN19" i="105"/>
  <c r="AE21" i="105"/>
  <c r="BB22" i="105"/>
  <c r="AN23" i="105"/>
  <c r="AE25" i="105"/>
  <c r="BB26" i="105"/>
  <c r="AN27" i="105"/>
  <c r="AE29" i="105"/>
  <c r="AM30" i="105"/>
  <c r="BB30" i="105"/>
  <c r="AE5" i="105"/>
  <c r="AM6" i="105"/>
  <c r="AL6" i="105" s="1"/>
  <c r="AD7" i="105"/>
  <c r="AE8" i="105"/>
  <c r="BB9" i="105"/>
  <c r="AN10" i="105"/>
  <c r="AE12" i="105"/>
  <c r="BB13" i="105"/>
  <c r="AN14" i="105"/>
  <c r="AE16" i="105"/>
  <c r="BB17" i="105"/>
  <c r="AN18" i="105"/>
  <c r="AE20" i="105"/>
  <c r="BB21" i="105"/>
  <c r="AN22" i="105"/>
  <c r="AE24" i="105"/>
  <c r="BB25" i="105"/>
  <c r="AN26" i="105"/>
  <c r="AE28" i="105"/>
  <c r="BB29" i="105"/>
  <c r="AN30" i="105"/>
  <c r="AN12" i="65"/>
  <c r="AD29" i="65"/>
  <c r="AM5" i="65"/>
  <c r="AN7" i="65"/>
  <c r="AD8" i="65"/>
  <c r="AN8" i="65"/>
  <c r="AN10" i="65"/>
  <c r="AE11" i="65"/>
  <c r="AN11" i="65"/>
  <c r="AD12" i="65"/>
  <c r="AE13" i="65"/>
  <c r="BB13" i="65"/>
  <c r="AE14" i="65"/>
  <c r="AM14" i="65"/>
  <c r="AE15" i="65"/>
  <c r="AD16" i="65"/>
  <c r="AE17" i="65"/>
  <c r="AE18" i="65"/>
  <c r="AM18" i="65"/>
  <c r="AE19" i="65"/>
  <c r="AD20" i="65"/>
  <c r="AE21" i="65"/>
  <c r="AE22" i="65"/>
  <c r="AM22" i="65"/>
  <c r="AE23" i="65"/>
  <c r="AD24" i="65"/>
  <c r="AE25" i="65"/>
  <c r="AE26" i="65"/>
  <c r="AM26" i="65"/>
  <c r="AE27" i="65"/>
  <c r="AE28" i="65"/>
  <c r="AE29" i="65"/>
  <c r="AE30" i="65"/>
  <c r="BB5" i="65"/>
  <c r="AD7" i="65"/>
  <c r="AE7" i="65"/>
  <c r="AD9" i="65"/>
  <c r="AM9" i="65"/>
  <c r="BB10" i="65"/>
  <c r="AD18" i="65"/>
  <c r="AD22" i="65"/>
  <c r="AM25" i="65"/>
  <c r="AD26" i="65"/>
  <c r="AM29" i="65"/>
  <c r="AD5" i="65"/>
  <c r="AN6" i="65"/>
  <c r="AE6" i="65"/>
  <c r="BB7" i="65"/>
  <c r="AE9" i="65"/>
  <c r="BB9" i="65"/>
  <c r="AE10" i="65"/>
  <c r="BB11" i="65"/>
  <c r="BB12" i="65"/>
  <c r="BB14" i="65"/>
  <c r="AM15" i="65"/>
  <c r="BB15" i="65"/>
  <c r="BB16" i="65"/>
  <c r="BB17" i="65"/>
  <c r="BB18" i="65"/>
  <c r="AM19" i="65"/>
  <c r="BB19" i="65"/>
  <c r="BB20" i="65"/>
  <c r="BB21" i="65"/>
  <c r="BB22" i="65"/>
  <c r="AM23" i="65"/>
  <c r="BB23" i="65"/>
  <c r="BB24" i="65"/>
  <c r="BB25" i="65"/>
  <c r="BB26" i="65"/>
  <c r="AM27" i="65"/>
  <c r="BB27" i="65"/>
  <c r="AD28" i="65"/>
  <c r="BB28" i="65"/>
  <c r="BB29" i="65"/>
  <c r="AM30" i="65"/>
  <c r="BB30" i="65"/>
  <c r="BI648" i="13"/>
  <c r="BK648" i="13"/>
  <c r="BJ648" i="13"/>
  <c r="BI8" i="25"/>
  <c r="BI12" i="25"/>
  <c r="BJ5" i="25"/>
  <c r="BK6" i="25"/>
  <c r="BJ9" i="25"/>
  <c r="BK10" i="25"/>
  <c r="BK11" i="25"/>
  <c r="BK14" i="25"/>
  <c r="BK15" i="25"/>
  <c r="BI16" i="25"/>
  <c r="BJ17" i="25"/>
  <c r="BK18" i="25"/>
  <c r="BK7" i="25"/>
  <c r="BJ13" i="25"/>
  <c r="BK19" i="25"/>
  <c r="BI20" i="25"/>
  <c r="BJ21" i="25"/>
  <c r="BK22" i="25"/>
  <c r="BK23" i="25"/>
  <c r="BI7" i="25"/>
  <c r="BI11" i="25"/>
  <c r="BI15" i="25"/>
  <c r="BI19" i="25"/>
  <c r="BI21" i="25"/>
  <c r="BI22" i="25"/>
  <c r="BJ8" i="25"/>
  <c r="BJ12" i="25"/>
  <c r="BJ16" i="25"/>
  <c r="BJ20" i="25"/>
  <c r="BJ6" i="25"/>
  <c r="BJ10" i="25"/>
  <c r="BJ14" i="25"/>
  <c r="BJ18" i="25"/>
  <c r="BJ22" i="25"/>
  <c r="AE5" i="25"/>
  <c r="BK5" i="25"/>
  <c r="AN6" i="25"/>
  <c r="AL6" i="25" s="1"/>
  <c r="AE9" i="25"/>
  <c r="BK9" i="25"/>
  <c r="AN10" i="25"/>
  <c r="AE13" i="25"/>
  <c r="BK13" i="25"/>
  <c r="AN14" i="25"/>
  <c r="AE17" i="25"/>
  <c r="BK17" i="25"/>
  <c r="AN18" i="25"/>
  <c r="AE21" i="25"/>
  <c r="AM21" i="25"/>
  <c r="BK21" i="25"/>
  <c r="AN22" i="25"/>
  <c r="BI23" i="25"/>
  <c r="BI6" i="25"/>
  <c r="AD7" i="25"/>
  <c r="BJ7" i="25"/>
  <c r="AM8" i="25"/>
  <c r="AL8" i="25" s="1"/>
  <c r="BK8" i="25"/>
  <c r="BI10" i="25"/>
  <c r="AD11" i="25"/>
  <c r="BJ11" i="25"/>
  <c r="AM12" i="25"/>
  <c r="BK12" i="25"/>
  <c r="BI14" i="25"/>
  <c r="AD15" i="25"/>
  <c r="BJ15" i="25"/>
  <c r="AM16" i="25"/>
  <c r="BK16" i="25"/>
  <c r="BI18" i="25"/>
  <c r="AD19" i="25"/>
  <c r="BJ19" i="25"/>
  <c r="AM20" i="25"/>
  <c r="BK20" i="25"/>
  <c r="BJ23" i="25"/>
  <c r="BI5" i="25"/>
  <c r="BI9" i="25"/>
  <c r="BI13" i="25"/>
  <c r="BI17" i="25"/>
  <c r="BI11" i="105"/>
  <c r="BK17" i="105"/>
  <c r="BI5" i="105"/>
  <c r="BK8" i="105"/>
  <c r="BK10" i="105"/>
  <c r="BK13" i="105"/>
  <c r="BI15" i="105"/>
  <c r="BK18" i="105"/>
  <c r="BI19" i="105"/>
  <c r="BK20" i="105"/>
  <c r="BK22" i="105"/>
  <c r="BI23" i="105"/>
  <c r="BK24" i="105"/>
  <c r="BK25" i="105"/>
  <c r="BK26" i="105"/>
  <c r="BI27" i="105"/>
  <c r="BK28" i="105"/>
  <c r="BK29" i="105"/>
  <c r="BK30" i="105"/>
  <c r="BK9" i="105"/>
  <c r="BK12" i="105"/>
  <c r="BK14" i="105"/>
  <c r="BK16" i="105"/>
  <c r="BK21" i="105"/>
  <c r="BJ5" i="105"/>
  <c r="BK6" i="105"/>
  <c r="BJ6" i="105"/>
  <c r="BK5" i="105"/>
  <c r="BJ9" i="105"/>
  <c r="BI12" i="105"/>
  <c r="BJ13" i="105"/>
  <c r="BI16" i="105"/>
  <c r="BJ17" i="105"/>
  <c r="BI20" i="105"/>
  <c r="BJ21" i="105"/>
  <c r="BI24" i="105"/>
  <c r="BJ25" i="105"/>
  <c r="BI28" i="105"/>
  <c r="BJ29" i="105"/>
  <c r="BI7" i="105"/>
  <c r="BJ10" i="105"/>
  <c r="BJ14" i="105"/>
  <c r="BJ18" i="105"/>
  <c r="BJ22" i="105"/>
  <c r="BJ26" i="105"/>
  <c r="BI6" i="105"/>
  <c r="BK7" i="105"/>
  <c r="BJ8" i="105"/>
  <c r="BJ12" i="105"/>
  <c r="BJ16" i="105"/>
  <c r="BJ20" i="105"/>
  <c r="BJ24" i="105"/>
  <c r="BJ28" i="105"/>
  <c r="AE7" i="105"/>
  <c r="BJ7" i="105"/>
  <c r="AM8" i="105"/>
  <c r="BI10" i="105"/>
  <c r="AD11" i="105"/>
  <c r="BJ11" i="105"/>
  <c r="AM12" i="105"/>
  <c r="BI14" i="105"/>
  <c r="AD15" i="105"/>
  <c r="BJ15" i="105"/>
  <c r="AM16" i="105"/>
  <c r="BI18" i="105"/>
  <c r="AD19" i="105"/>
  <c r="BJ19" i="105"/>
  <c r="AM20" i="105"/>
  <c r="BI22" i="105"/>
  <c r="AD23" i="105"/>
  <c r="BJ23" i="105"/>
  <c r="AM24" i="105"/>
  <c r="BI26" i="105"/>
  <c r="AD27" i="105"/>
  <c r="BJ27" i="105"/>
  <c r="AM28" i="105"/>
  <c r="AN29" i="105"/>
  <c r="BI30" i="105"/>
  <c r="BI9" i="105"/>
  <c r="AD10" i="105"/>
  <c r="BK11" i="105"/>
  <c r="BI13" i="105"/>
  <c r="BK15" i="105"/>
  <c r="BI17" i="105"/>
  <c r="BK19" i="105"/>
  <c r="BI21" i="105"/>
  <c r="AM23" i="105"/>
  <c r="BK23" i="105"/>
  <c r="BI25" i="105"/>
  <c r="AD26" i="105"/>
  <c r="AC26" i="105" s="1"/>
  <c r="AM27" i="105"/>
  <c r="BK27" i="105"/>
  <c r="BI29" i="105"/>
  <c r="AD30" i="105"/>
  <c r="BJ30" i="105"/>
  <c r="BI8" i="105"/>
  <c r="BI11" i="65"/>
  <c r="BK13" i="65"/>
  <c r="BI15" i="65"/>
  <c r="BK18" i="65"/>
  <c r="BK21" i="65"/>
  <c r="BI23" i="65"/>
  <c r="BI27" i="65"/>
  <c r="BK14" i="65"/>
  <c r="BK17" i="65"/>
  <c r="BJ20" i="65"/>
  <c r="BK22" i="65"/>
  <c r="BK25" i="65"/>
  <c r="BK26" i="65"/>
  <c r="BK28" i="65"/>
  <c r="BK30" i="65"/>
  <c r="BJ12" i="65"/>
  <c r="BJ16" i="65"/>
  <c r="BI19" i="65"/>
  <c r="BJ24" i="65"/>
  <c r="BK29" i="65"/>
  <c r="BI5" i="65"/>
  <c r="BJ8" i="65"/>
  <c r="BI9" i="65"/>
  <c r="BJ10" i="65"/>
  <c r="BJ5" i="65"/>
  <c r="BI6" i="65"/>
  <c r="BK5" i="65"/>
  <c r="BJ6" i="65"/>
  <c r="BI7" i="65"/>
  <c r="BJ13" i="65"/>
  <c r="BI16" i="65"/>
  <c r="BJ17" i="65"/>
  <c r="BJ21" i="65"/>
  <c r="BI24" i="65"/>
  <c r="BJ25" i="65"/>
  <c r="BI28" i="65"/>
  <c r="BJ29" i="65"/>
  <c r="BK6" i="65"/>
  <c r="BK8" i="65"/>
  <c r="BK9" i="65"/>
  <c r="BJ14" i="65"/>
  <c r="BJ18" i="65"/>
  <c r="BJ22" i="65"/>
  <c r="BJ26" i="65"/>
  <c r="BJ9" i="65"/>
  <c r="BI10" i="65"/>
  <c r="BI12" i="65"/>
  <c r="BI20" i="65"/>
  <c r="BJ28" i="65"/>
  <c r="AE5" i="65"/>
  <c r="AD6" i="65"/>
  <c r="BK10" i="65"/>
  <c r="AN5" i="65"/>
  <c r="BJ7" i="65"/>
  <c r="AE8" i="65"/>
  <c r="AN9" i="65"/>
  <c r="BJ11" i="65"/>
  <c r="AE12" i="65"/>
  <c r="AM12" i="65"/>
  <c r="BK12" i="65"/>
  <c r="AN13" i="65"/>
  <c r="BI14" i="65"/>
  <c r="AD15" i="65"/>
  <c r="BJ15" i="65"/>
  <c r="AE16" i="65"/>
  <c r="AM16" i="65"/>
  <c r="AL16" i="65" s="1"/>
  <c r="BK16" i="65"/>
  <c r="AN17" i="65"/>
  <c r="BI18" i="65"/>
  <c r="AD19" i="65"/>
  <c r="BJ19" i="65"/>
  <c r="AE20" i="65"/>
  <c r="AM20" i="65"/>
  <c r="BK20" i="65"/>
  <c r="AN21" i="65"/>
  <c r="BI22" i="65"/>
  <c r="AD23" i="65"/>
  <c r="BJ23" i="65"/>
  <c r="AE24" i="65"/>
  <c r="AM24" i="65"/>
  <c r="BK24" i="65"/>
  <c r="BI26" i="65"/>
  <c r="AD27" i="65"/>
  <c r="BJ27" i="65"/>
  <c r="AM28" i="65"/>
  <c r="AL28" i="65" s="1"/>
  <c r="BI30" i="65"/>
  <c r="BK11" i="65"/>
  <c r="BI13" i="65"/>
  <c r="BK15" i="65"/>
  <c r="BI17" i="65"/>
  <c r="BK19" i="65"/>
  <c r="BI21" i="65"/>
  <c r="BK23" i="65"/>
  <c r="BI25" i="65"/>
  <c r="BK27" i="65"/>
  <c r="BI29" i="65"/>
  <c r="AD30" i="65"/>
  <c r="BJ30" i="65"/>
  <c r="BI8" i="65"/>
  <c r="BK7" i="65"/>
  <c r="BH31" i="105"/>
  <c r="BG31" i="105"/>
  <c r="BF31" i="105"/>
  <c r="BE31" i="105"/>
  <c r="BD31" i="105"/>
  <c r="BC31" i="105"/>
  <c r="BA31" i="105"/>
  <c r="AZ31" i="105"/>
  <c r="AY31" i="105"/>
  <c r="AX31" i="105"/>
  <c r="AW31" i="105"/>
  <c r="AV31" i="105"/>
  <c r="AU31" i="105"/>
  <c r="AT31" i="105"/>
  <c r="AS31" i="105"/>
  <c r="AR31" i="105"/>
  <c r="AQ31" i="105"/>
  <c r="AP31" i="105"/>
  <c r="AO31" i="105"/>
  <c r="AK31" i="105"/>
  <c r="AJ31" i="105"/>
  <c r="AI31" i="105"/>
  <c r="AH31" i="105"/>
  <c r="AG31" i="105"/>
  <c r="AF31" i="105"/>
  <c r="AB31" i="105"/>
  <c r="AA31" i="105"/>
  <c r="Z31" i="105"/>
  <c r="Y31" i="105"/>
  <c r="X31" i="105"/>
  <c r="W31" i="105"/>
  <c r="AL22" i="105" l="1"/>
  <c r="AC648" i="13"/>
  <c r="AC13" i="25"/>
  <c r="AL16" i="25"/>
  <c r="AC25" i="105"/>
  <c r="AC30" i="105"/>
  <c r="AC23" i="105"/>
  <c r="AC15" i="105"/>
  <c r="AL20" i="25"/>
  <c r="AL17" i="105"/>
  <c r="AL9" i="105"/>
  <c r="AC29" i="105"/>
  <c r="AC14" i="65"/>
  <c r="AC15" i="65"/>
  <c r="AL27" i="65"/>
  <c r="AL24" i="65"/>
  <c r="AL17" i="65"/>
  <c r="AL648" i="13"/>
  <c r="AC22" i="65"/>
  <c r="AL12" i="25"/>
  <c r="AC14" i="25"/>
  <c r="AC17" i="25"/>
  <c r="AC8" i="25"/>
  <c r="AC21" i="25"/>
  <c r="AL19" i="65"/>
  <c r="AL29" i="65"/>
  <c r="AL22" i="65"/>
  <c r="AC11" i="65"/>
  <c r="AC30" i="65"/>
  <c r="AC13" i="65"/>
  <c r="AC23" i="65"/>
  <c r="AC20" i="65"/>
  <c r="AL12" i="65"/>
  <c r="AC8" i="65"/>
  <c r="AL25" i="65"/>
  <c r="AC20" i="25"/>
  <c r="AC12" i="25"/>
  <c r="AC7" i="25"/>
  <c r="AC5" i="25"/>
  <c r="AL10" i="25"/>
  <c r="AL21" i="65"/>
  <c r="AC19" i="65"/>
  <c r="AC19" i="25"/>
  <c r="AL14" i="25"/>
  <c r="AL22" i="25"/>
  <c r="AL18" i="25"/>
  <c r="AC9" i="25"/>
  <c r="AC6" i="25"/>
  <c r="AL11" i="105"/>
  <c r="AL28" i="105"/>
  <c r="AL16" i="105"/>
  <c r="AL25" i="105"/>
  <c r="AL7" i="105"/>
  <c r="AL19" i="105"/>
  <c r="AC22" i="105"/>
  <c r="AC14" i="105"/>
  <c r="AC27" i="105"/>
  <c r="AL10" i="105"/>
  <c r="AC6" i="105"/>
  <c r="AL21" i="105"/>
  <c r="AL13" i="105"/>
  <c r="AC10" i="105"/>
  <c r="AL24" i="105"/>
  <c r="AL18" i="105"/>
  <c r="AC21" i="105"/>
  <c r="AL27" i="105"/>
  <c r="AL15" i="65"/>
  <c r="AC10" i="65"/>
  <c r="AC25" i="65"/>
  <c r="AL8" i="65"/>
  <c r="BL14" i="25"/>
  <c r="AL9" i="65"/>
  <c r="AL23" i="65"/>
  <c r="AL7" i="65"/>
  <c r="AC12" i="65"/>
  <c r="BL10" i="105"/>
  <c r="AC26" i="65"/>
  <c r="AL10" i="65"/>
  <c r="AC22" i="25"/>
  <c r="AC18" i="25"/>
  <c r="AC10" i="25"/>
  <c r="AC15" i="25"/>
  <c r="AC11" i="25"/>
  <c r="AC23" i="25"/>
  <c r="AL5" i="105"/>
  <c r="AC18" i="105"/>
  <c r="BL8" i="105"/>
  <c r="AL29" i="105"/>
  <c r="AL20" i="105"/>
  <c r="AL12" i="105"/>
  <c r="AL26" i="105"/>
  <c r="AC7" i="65"/>
  <c r="BL9" i="25"/>
  <c r="BL7" i="25"/>
  <c r="BL19" i="25"/>
  <c r="BL15" i="25"/>
  <c r="BL8" i="25"/>
  <c r="AC17" i="105"/>
  <c r="AC9" i="105"/>
  <c r="AL6" i="65"/>
  <c r="AL11" i="65"/>
  <c r="AC7" i="105"/>
  <c r="AL8" i="105"/>
  <c r="BL24" i="105"/>
  <c r="BL9" i="105"/>
  <c r="AL14" i="105"/>
  <c r="AC5" i="105"/>
  <c r="BL21" i="65"/>
  <c r="BL17" i="65"/>
  <c r="BL26" i="65"/>
  <c r="AC21" i="65"/>
  <c r="AC18" i="65"/>
  <c r="AL14" i="65"/>
  <c r="AC17" i="65"/>
  <c r="AL5" i="65"/>
  <c r="AC28" i="65"/>
  <c r="AL21" i="25"/>
  <c r="AC13" i="105"/>
  <c r="AL18" i="65"/>
  <c r="AC28" i="105"/>
  <c r="BL14" i="65"/>
  <c r="BL6" i="65"/>
  <c r="BL29" i="65"/>
  <c r="AC27" i="65"/>
  <c r="AC24" i="65"/>
  <c r="AL20" i="65"/>
  <c r="AL13" i="65"/>
  <c r="AC5" i="65"/>
  <c r="AL26" i="65"/>
  <c r="AL30" i="65"/>
  <c r="BL16" i="25"/>
  <c r="BL5" i="25"/>
  <c r="BL12" i="25"/>
  <c r="BL10" i="25"/>
  <c r="AL17" i="25"/>
  <c r="AL9" i="25"/>
  <c r="AL5" i="25"/>
  <c r="AL19" i="25"/>
  <c r="AL11" i="25"/>
  <c r="AL23" i="25"/>
  <c r="AL13" i="25"/>
  <c r="AL15" i="25"/>
  <c r="AL7" i="25"/>
  <c r="BL20" i="105"/>
  <c r="BL25" i="105"/>
  <c r="BL17" i="105"/>
  <c r="BL12" i="105"/>
  <c r="AL30" i="105"/>
  <c r="AC20" i="105"/>
  <c r="AC12" i="105"/>
  <c r="AC24" i="105"/>
  <c r="AC16" i="105"/>
  <c r="AC8" i="105"/>
  <c r="AL23" i="105"/>
  <c r="AC19" i="105"/>
  <c r="AC11" i="105"/>
  <c r="BL28" i="65"/>
  <c r="BL13" i="65"/>
  <c r="BL20" i="65"/>
  <c r="BL18" i="65"/>
  <c r="BL5" i="65"/>
  <c r="AC6" i="65"/>
  <c r="AC16" i="65"/>
  <c r="BL27" i="65"/>
  <c r="BL22" i="65"/>
  <c r="BL12" i="65"/>
  <c r="BL10" i="65"/>
  <c r="AC9" i="65"/>
  <c r="AC29" i="65"/>
  <c r="BL648" i="13"/>
  <c r="BL21" i="25"/>
  <c r="BL17" i="25"/>
  <c r="BL6" i="25"/>
  <c r="BL13" i="25"/>
  <c r="BL20" i="25"/>
  <c r="BL18" i="25"/>
  <c r="BL11" i="25"/>
  <c r="BL22" i="25"/>
  <c r="BL23" i="25"/>
  <c r="BL5" i="105"/>
  <c r="BL29" i="105"/>
  <c r="BL26" i="105"/>
  <c r="BL22" i="105"/>
  <c r="BL18" i="105"/>
  <c r="BB31" i="105"/>
  <c r="BL23" i="105"/>
  <c r="BL7" i="105"/>
  <c r="BL16" i="105"/>
  <c r="BL6" i="105"/>
  <c r="BL27" i="105"/>
  <c r="BL21" i="105"/>
  <c r="BL13" i="105"/>
  <c r="BL14" i="105"/>
  <c r="BL28" i="105"/>
  <c r="AN31" i="105"/>
  <c r="AE31" i="105"/>
  <c r="BL19" i="105"/>
  <c r="BL15" i="105"/>
  <c r="BL11" i="105"/>
  <c r="BL30" i="105"/>
  <c r="BK31" i="105"/>
  <c r="BL9" i="65"/>
  <c r="BL24" i="65"/>
  <c r="BL8" i="65"/>
  <c r="BL16" i="65"/>
  <c r="BL25" i="65"/>
  <c r="BL19" i="65"/>
  <c r="BL23" i="65"/>
  <c r="BL7" i="65"/>
  <c r="BL11" i="65"/>
  <c r="BL15" i="65"/>
  <c r="BL30" i="65"/>
  <c r="BI31" i="105"/>
  <c r="AD31" i="105"/>
  <c r="BJ31" i="105"/>
  <c r="AM31" i="105"/>
  <c r="AU234" i="104"/>
  <c r="AV234" i="104"/>
  <c r="AW234" i="104"/>
  <c r="AX234" i="104"/>
  <c r="AY234" i="104"/>
  <c r="AZ234" i="104"/>
  <c r="BA234" i="104"/>
  <c r="BI234" i="104"/>
  <c r="BJ234" i="104"/>
  <c r="BK234" i="104"/>
  <c r="BL234" i="104"/>
  <c r="BM234" i="104"/>
  <c r="BN234" i="104"/>
  <c r="AK234" i="104"/>
  <c r="BZ234" i="104" s="1"/>
  <c r="AG234" i="104"/>
  <c r="BY234" i="104" s="1"/>
  <c r="AC234" i="104"/>
  <c r="BX234" i="104" s="1"/>
  <c r="Y234" i="104"/>
  <c r="BW234" i="104" s="1"/>
  <c r="U234" i="104"/>
  <c r="BV234" i="104" s="1"/>
  <c r="Q234" i="104"/>
  <c r="BU234" i="104" s="1"/>
  <c r="AQ234" i="103"/>
  <c r="AR234" i="103"/>
  <c r="AS234" i="103"/>
  <c r="AT234" i="103"/>
  <c r="AU234" i="103"/>
  <c r="AV234" i="103"/>
  <c r="AW234" i="103"/>
  <c r="AX234" i="103"/>
  <c r="BE234" i="103"/>
  <c r="BF234" i="103"/>
  <c r="BG234" i="103"/>
  <c r="BH234" i="103"/>
  <c r="BI234" i="103"/>
  <c r="BJ234" i="103"/>
  <c r="BK234" i="103"/>
  <c r="AH234" i="103"/>
  <c r="BW234" i="103" s="1"/>
  <c r="AD234" i="103"/>
  <c r="BV234" i="103" s="1"/>
  <c r="Z234" i="103"/>
  <c r="BU234" i="103" s="1"/>
  <c r="V234" i="103"/>
  <c r="BT234" i="103" s="1"/>
  <c r="R234" i="103"/>
  <c r="BS234" i="103" s="1"/>
  <c r="N234" i="103"/>
  <c r="BR234" i="103" s="1"/>
  <c r="J234" i="103"/>
  <c r="BQ234" i="103" s="1"/>
  <c r="AU233" i="102"/>
  <c r="AV233" i="102"/>
  <c r="AW233" i="102"/>
  <c r="AX233" i="102"/>
  <c r="AY233" i="102"/>
  <c r="AZ233" i="102"/>
  <c r="BA233" i="102"/>
  <c r="BB233" i="102"/>
  <c r="BC233" i="102"/>
  <c r="BI233" i="102"/>
  <c r="BJ233" i="102"/>
  <c r="BK233" i="102"/>
  <c r="BL233" i="102"/>
  <c r="BM233" i="102"/>
  <c r="BN233" i="102"/>
  <c r="BO233" i="102"/>
  <c r="BP233" i="102"/>
  <c r="AM233" i="102"/>
  <c r="CB233" i="102" s="1"/>
  <c r="AI233" i="102"/>
  <c r="CA233" i="102" s="1"/>
  <c r="AE233" i="102"/>
  <c r="BZ233" i="102" s="1"/>
  <c r="AA233" i="102"/>
  <c r="BY233" i="102" s="1"/>
  <c r="W233" i="102"/>
  <c r="BX233" i="102" s="1"/>
  <c r="S233" i="102"/>
  <c r="BW233" i="102" s="1"/>
  <c r="O233" i="102"/>
  <c r="BV233" i="102" s="1"/>
  <c r="K233" i="102"/>
  <c r="BU233" i="102" s="1"/>
  <c r="AX234" i="101"/>
  <c r="AY234" i="101"/>
  <c r="AZ234" i="101"/>
  <c r="BA234" i="101"/>
  <c r="BB234" i="101"/>
  <c r="BC234" i="101"/>
  <c r="BD234" i="101"/>
  <c r="BE234" i="101"/>
  <c r="BF234" i="101"/>
  <c r="BG234" i="101"/>
  <c r="BL234" i="101"/>
  <c r="BM234" i="101"/>
  <c r="BN234" i="101"/>
  <c r="BO234" i="101"/>
  <c r="BP234" i="101"/>
  <c r="BQ234" i="101"/>
  <c r="BR234" i="101"/>
  <c r="BS234" i="101"/>
  <c r="BT234" i="101"/>
  <c r="BX234" i="101"/>
  <c r="AQ234" i="101"/>
  <c r="CF234" i="101" s="1"/>
  <c r="AM234" i="101"/>
  <c r="CE234" i="101" s="1"/>
  <c r="AI234" i="101"/>
  <c r="CD234" i="101" s="1"/>
  <c r="AE234" i="101"/>
  <c r="CC234" i="101" s="1"/>
  <c r="AA234" i="101"/>
  <c r="CB234" i="101" s="1"/>
  <c r="W234" i="101"/>
  <c r="CA234" i="101" s="1"/>
  <c r="S234" i="101"/>
  <c r="BZ234" i="101" s="1"/>
  <c r="O234" i="101"/>
  <c r="BY234" i="101" s="1"/>
  <c r="K234" i="101"/>
  <c r="BF233" i="100"/>
  <c r="BG233" i="100"/>
  <c r="BH233" i="100"/>
  <c r="BI233" i="100"/>
  <c r="BJ233" i="100"/>
  <c r="BK233" i="100"/>
  <c r="BL233" i="100"/>
  <c r="BM233" i="100"/>
  <c r="BN233" i="100"/>
  <c r="BO233" i="100"/>
  <c r="BP233" i="100"/>
  <c r="BT233" i="100"/>
  <c r="BU233" i="100"/>
  <c r="BV233" i="100"/>
  <c r="BW233" i="100"/>
  <c r="BX233" i="100"/>
  <c r="BY233" i="100"/>
  <c r="BZ233" i="100"/>
  <c r="CA233" i="100"/>
  <c r="CB233" i="100"/>
  <c r="CC233" i="100"/>
  <c r="CI233" i="100"/>
  <c r="AZ233" i="100"/>
  <c r="CO233" i="100" s="1"/>
  <c r="AV233" i="100"/>
  <c r="CN233" i="100" s="1"/>
  <c r="AR233" i="100"/>
  <c r="CM233" i="100" s="1"/>
  <c r="AN233" i="100"/>
  <c r="CL233" i="100" s="1"/>
  <c r="AJ233" i="100"/>
  <c r="CK233" i="100" s="1"/>
  <c r="AF233" i="100"/>
  <c r="CJ233" i="100" s="1"/>
  <c r="AB233" i="100"/>
  <c r="X233" i="100"/>
  <c r="CH233" i="100" s="1"/>
  <c r="T233" i="100"/>
  <c r="CG233" i="100" s="1"/>
  <c r="P233" i="100"/>
  <c r="CF233" i="100" s="1"/>
  <c r="BC234" i="96"/>
  <c r="BD234" i="96"/>
  <c r="BE234" i="96"/>
  <c r="BF234" i="96"/>
  <c r="BG234" i="96"/>
  <c r="BH234" i="96"/>
  <c r="BI234" i="96"/>
  <c r="BJ234" i="96"/>
  <c r="BK234" i="96"/>
  <c r="BL234" i="96"/>
  <c r="BM234" i="96"/>
  <c r="BN234" i="96"/>
  <c r="BO234" i="96"/>
  <c r="BQ234" i="96"/>
  <c r="BR234" i="96"/>
  <c r="BS234" i="96"/>
  <c r="BT234" i="96"/>
  <c r="BU234" i="96"/>
  <c r="BV234" i="96"/>
  <c r="BW234" i="96"/>
  <c r="BX234" i="96"/>
  <c r="BY234" i="96"/>
  <c r="BZ234" i="96"/>
  <c r="CA234" i="96"/>
  <c r="CB234" i="96"/>
  <c r="CL19" i="95"/>
  <c r="DG154" i="105"/>
  <c r="DH154" i="105"/>
  <c r="DI154" i="105"/>
  <c r="DJ154" i="105"/>
  <c r="DK154" i="105"/>
  <c r="DL154" i="105"/>
  <c r="DM154" i="105"/>
  <c r="DX154" i="105" s="1"/>
  <c r="DN154" i="105"/>
  <c r="DO154" i="105"/>
  <c r="DP154" i="105"/>
  <c r="DQ154" i="105"/>
  <c r="DR154" i="105"/>
  <c r="DS154" i="105"/>
  <c r="DT154" i="105"/>
  <c r="BC647" i="13"/>
  <c r="BD647" i="13"/>
  <c r="BE647" i="13"/>
  <c r="BF647" i="13"/>
  <c r="BG647" i="13"/>
  <c r="BH647" i="13"/>
  <c r="U647" i="13"/>
  <c r="AB647" i="13"/>
  <c r="AK647" i="13"/>
  <c r="AO647" i="13"/>
  <c r="AU647" i="13"/>
  <c r="BA647" i="13"/>
  <c r="AA647" i="13"/>
  <c r="AJ647" i="13"/>
  <c r="AT647" i="13"/>
  <c r="AZ647" i="13"/>
  <c r="Z647" i="13"/>
  <c r="AI647" i="13"/>
  <c r="AS647" i="13"/>
  <c r="AY647" i="13"/>
  <c r="Y647" i="13"/>
  <c r="AH647" i="13"/>
  <c r="AR647" i="13"/>
  <c r="AX647" i="13"/>
  <c r="X647" i="13"/>
  <c r="AG647" i="13"/>
  <c r="AQ647" i="13"/>
  <c r="AW647" i="13"/>
  <c r="W647" i="13"/>
  <c r="AD647" i="13" s="1"/>
  <c r="AF647" i="13"/>
  <c r="AP647" i="13"/>
  <c r="AV647" i="13"/>
  <c r="ED154" i="105" l="1"/>
  <c r="AM647" i="13"/>
  <c r="DY154" i="105"/>
  <c r="DW154" i="105"/>
  <c r="DV154" i="105"/>
  <c r="EB154" i="105"/>
  <c r="EC154" i="105"/>
  <c r="DU154" i="105"/>
  <c r="DZ154" i="105"/>
  <c r="BB647" i="13"/>
  <c r="AE647" i="13"/>
  <c r="AC647" i="13" s="1"/>
  <c r="AN647" i="13"/>
  <c r="AL647" i="13" s="1"/>
  <c r="BK647" i="13"/>
  <c r="AL31" i="105"/>
  <c r="AC31" i="105"/>
  <c r="BJ647" i="13"/>
  <c r="BI647" i="13"/>
  <c r="BL31" i="105"/>
  <c r="EA154" i="105"/>
  <c r="AU233" i="104"/>
  <c r="AV233" i="104"/>
  <c r="AW233" i="104"/>
  <c r="AX233" i="104"/>
  <c r="AY233" i="104"/>
  <c r="AZ233" i="104"/>
  <c r="BA233" i="104"/>
  <c r="BI233" i="104"/>
  <c r="BJ233" i="104"/>
  <c r="BK233" i="104"/>
  <c r="BL233" i="104"/>
  <c r="BM233" i="104"/>
  <c r="BN233" i="104"/>
  <c r="AK233" i="104"/>
  <c r="BZ233" i="104" s="1"/>
  <c r="AG233" i="104"/>
  <c r="BY233" i="104" s="1"/>
  <c r="AC233" i="104"/>
  <c r="BX233" i="104" s="1"/>
  <c r="Y233" i="104"/>
  <c r="BW233" i="104" s="1"/>
  <c r="U233" i="104"/>
  <c r="BV233" i="104" s="1"/>
  <c r="Q233" i="104"/>
  <c r="BU233" i="104" s="1"/>
  <c r="AQ233" i="103"/>
  <c r="AR233" i="103"/>
  <c r="AS233" i="103"/>
  <c r="AT233" i="103"/>
  <c r="AU233" i="103"/>
  <c r="AV233" i="103"/>
  <c r="AW233" i="103"/>
  <c r="AX233" i="103"/>
  <c r="BE233" i="103"/>
  <c r="BF233" i="103"/>
  <c r="BG233" i="103"/>
  <c r="BH233" i="103"/>
  <c r="BI233" i="103"/>
  <c r="BJ233" i="103"/>
  <c r="BK233" i="103"/>
  <c r="AH233" i="103"/>
  <c r="BW233" i="103" s="1"/>
  <c r="AD233" i="103"/>
  <c r="BV233" i="103" s="1"/>
  <c r="Z233" i="103"/>
  <c r="BU233" i="103" s="1"/>
  <c r="V233" i="103"/>
  <c r="BT233" i="103" s="1"/>
  <c r="R233" i="103"/>
  <c r="BS233" i="103" s="1"/>
  <c r="N233" i="103"/>
  <c r="BR233" i="103" s="1"/>
  <c r="J233" i="103"/>
  <c r="BQ233" i="103" s="1"/>
  <c r="AU232" i="102"/>
  <c r="AV232" i="102"/>
  <c r="AW232" i="102"/>
  <c r="AX232" i="102"/>
  <c r="AY232" i="102"/>
  <c r="AZ232" i="102"/>
  <c r="BA232" i="102"/>
  <c r="BB232" i="102"/>
  <c r="BC232" i="102"/>
  <c r="BI232" i="102"/>
  <c r="BJ232" i="102"/>
  <c r="BK232" i="102"/>
  <c r="BL232" i="102"/>
  <c r="BM232" i="102"/>
  <c r="BN232" i="102"/>
  <c r="BO232" i="102"/>
  <c r="BP232" i="102"/>
  <c r="AM232" i="102"/>
  <c r="CB232" i="102" s="1"/>
  <c r="AI232" i="102"/>
  <c r="CA232" i="102" s="1"/>
  <c r="AE232" i="102"/>
  <c r="BZ232" i="102" s="1"/>
  <c r="AA232" i="102"/>
  <c r="BY232" i="102" s="1"/>
  <c r="W232" i="102"/>
  <c r="BX232" i="102" s="1"/>
  <c r="S232" i="102"/>
  <c r="BW232" i="102" s="1"/>
  <c r="O232" i="102"/>
  <c r="BV232" i="102" s="1"/>
  <c r="K232" i="102"/>
  <c r="BU232" i="102" s="1"/>
  <c r="AX233" i="101"/>
  <c r="AY233" i="101"/>
  <c r="AZ233" i="101"/>
  <c r="BA233" i="101"/>
  <c r="BB233" i="101"/>
  <c r="BC233" i="101"/>
  <c r="BD233" i="101"/>
  <c r="BE233" i="101"/>
  <c r="BF233" i="101"/>
  <c r="BG233" i="101"/>
  <c r="BL233" i="101"/>
  <c r="BM233" i="101"/>
  <c r="BN233" i="101"/>
  <c r="BO233" i="101"/>
  <c r="BP233" i="101"/>
  <c r="BQ233" i="101"/>
  <c r="BR233" i="101"/>
  <c r="BS233" i="101"/>
  <c r="BT233" i="101"/>
  <c r="AQ233" i="101"/>
  <c r="CF233" i="101" s="1"/>
  <c r="AM233" i="101"/>
  <c r="CE233" i="101" s="1"/>
  <c r="AI233" i="101"/>
  <c r="CD233" i="101" s="1"/>
  <c r="AE233" i="101"/>
  <c r="CC233" i="101" s="1"/>
  <c r="AA233" i="101"/>
  <c r="CB233" i="101" s="1"/>
  <c r="W233" i="101"/>
  <c r="CA233" i="101" s="1"/>
  <c r="S233" i="101"/>
  <c r="BZ233" i="101" s="1"/>
  <c r="O233" i="101"/>
  <c r="BY233" i="101" s="1"/>
  <c r="K233" i="101"/>
  <c r="BX233" i="101" s="1"/>
  <c r="BF232" i="100"/>
  <c r="BG232" i="100"/>
  <c r="BH232" i="100"/>
  <c r="BI232" i="100"/>
  <c r="BJ232" i="100"/>
  <c r="BK232" i="100"/>
  <c r="BL232" i="100"/>
  <c r="BM232" i="100"/>
  <c r="BN232" i="100"/>
  <c r="BO232" i="100"/>
  <c r="BP232" i="100"/>
  <c r="BT232" i="100"/>
  <c r="BU232" i="100"/>
  <c r="BV232" i="100"/>
  <c r="BW232" i="100"/>
  <c r="BX232" i="100"/>
  <c r="BY232" i="100"/>
  <c r="BZ232" i="100"/>
  <c r="CA232" i="100"/>
  <c r="CB232" i="100"/>
  <c r="CC232" i="100"/>
  <c r="AZ232" i="100"/>
  <c r="CO232" i="100" s="1"/>
  <c r="AV232" i="100"/>
  <c r="CN232" i="100" s="1"/>
  <c r="AR232" i="100"/>
  <c r="CM232" i="100" s="1"/>
  <c r="AN232" i="100"/>
  <c r="CL232" i="100" s="1"/>
  <c r="AJ232" i="100"/>
  <c r="CK232" i="100" s="1"/>
  <c r="AF232" i="100"/>
  <c r="CJ232" i="100" s="1"/>
  <c r="AB232" i="100"/>
  <c r="CI232" i="100" s="1"/>
  <c r="X232" i="100"/>
  <c r="CH232" i="100" s="1"/>
  <c r="T232" i="100"/>
  <c r="CG232" i="100" s="1"/>
  <c r="P232" i="100"/>
  <c r="CF232" i="100" s="1"/>
  <c r="BM233" i="96"/>
  <c r="BC233" i="96"/>
  <c r="BD233" i="96"/>
  <c r="BE233" i="96"/>
  <c r="BF233" i="96"/>
  <c r="BG233" i="96"/>
  <c r="BH233" i="96"/>
  <c r="BI233" i="96"/>
  <c r="BJ233" i="96"/>
  <c r="BK233" i="96"/>
  <c r="BL233" i="96"/>
  <c r="BN233" i="96"/>
  <c r="BO233" i="96"/>
  <c r="BQ233" i="96"/>
  <c r="BR233" i="96"/>
  <c r="BS233" i="96"/>
  <c r="BT233" i="96"/>
  <c r="BU233" i="96"/>
  <c r="BV233" i="96"/>
  <c r="BW233" i="96"/>
  <c r="BX233" i="96"/>
  <c r="BY233" i="96"/>
  <c r="BZ233" i="96"/>
  <c r="CA233" i="96"/>
  <c r="CB233" i="96"/>
  <c r="CM19" i="95"/>
  <c r="DG153" i="105"/>
  <c r="DH153" i="105"/>
  <c r="DI153" i="105"/>
  <c r="DJ153" i="105"/>
  <c r="DK153" i="105"/>
  <c r="DL153" i="105"/>
  <c r="DM153" i="105"/>
  <c r="DN153" i="105"/>
  <c r="DO153" i="105"/>
  <c r="DP153" i="105"/>
  <c r="DQ153" i="105"/>
  <c r="DR153" i="105"/>
  <c r="DS153" i="105"/>
  <c r="DT153" i="105"/>
  <c r="BC646" i="13"/>
  <c r="BD646" i="13"/>
  <c r="BE646" i="13"/>
  <c r="BF646" i="13"/>
  <c r="BG646" i="13"/>
  <c r="BH646" i="13"/>
  <c r="U646" i="13"/>
  <c r="AB646" i="13"/>
  <c r="AK646" i="13"/>
  <c r="AO646" i="13"/>
  <c r="AU646" i="13"/>
  <c r="BA646" i="13"/>
  <c r="AA646" i="13"/>
  <c r="AJ646" i="13"/>
  <c r="AT646" i="13"/>
  <c r="AZ646" i="13"/>
  <c r="Z646" i="13"/>
  <c r="AI646" i="13"/>
  <c r="AS646" i="13"/>
  <c r="AY646" i="13"/>
  <c r="Y646" i="13"/>
  <c r="AH646" i="13"/>
  <c r="AR646" i="13"/>
  <c r="AX646" i="13"/>
  <c r="X646" i="13"/>
  <c r="AG646" i="13"/>
  <c r="AQ646" i="13"/>
  <c r="AW646" i="13"/>
  <c r="W646" i="13"/>
  <c r="AF646" i="13"/>
  <c r="AP646" i="13"/>
  <c r="AV646" i="13"/>
  <c r="AM646" i="13" l="1"/>
  <c r="AD646" i="13"/>
  <c r="DY153" i="105"/>
  <c r="DX153" i="105"/>
  <c r="DW153" i="105"/>
  <c r="DZ153" i="105"/>
  <c r="EB153" i="105"/>
  <c r="EC153" i="105"/>
  <c r="DU153" i="105"/>
  <c r="DV153" i="105"/>
  <c r="ED153" i="105"/>
  <c r="EA153" i="105"/>
  <c r="BB646" i="13"/>
  <c r="AN646" i="13"/>
  <c r="AL646" i="13" s="1"/>
  <c r="AE646" i="13"/>
  <c r="AC646" i="13" s="1"/>
  <c r="BL647" i="13"/>
  <c r="BI646" i="13"/>
  <c r="BJ646" i="13"/>
  <c r="BK646" i="13"/>
  <c r="AU232" i="104"/>
  <c r="AV232" i="104"/>
  <c r="AW232" i="104"/>
  <c r="AX232" i="104"/>
  <c r="AY232" i="104"/>
  <c r="AZ232" i="104"/>
  <c r="BA232" i="104"/>
  <c r="BI232" i="104"/>
  <c r="BJ232" i="104"/>
  <c r="BK232" i="104"/>
  <c r="BL232" i="104"/>
  <c r="BM232" i="104"/>
  <c r="BN232" i="104"/>
  <c r="AK232" i="104"/>
  <c r="BZ232" i="104" s="1"/>
  <c r="AG232" i="104"/>
  <c r="BY232" i="104" s="1"/>
  <c r="AC232" i="104"/>
  <c r="BX232" i="104" s="1"/>
  <c r="Y232" i="104"/>
  <c r="BW232" i="104" s="1"/>
  <c r="U232" i="104"/>
  <c r="BV232" i="104" s="1"/>
  <c r="Q232" i="104"/>
  <c r="BU232" i="104" s="1"/>
  <c r="AQ232" i="103"/>
  <c r="AR232" i="103"/>
  <c r="AS232" i="103"/>
  <c r="AT232" i="103"/>
  <c r="AU232" i="103"/>
  <c r="AV232" i="103"/>
  <c r="AW232" i="103"/>
  <c r="AX232" i="103"/>
  <c r="BE232" i="103"/>
  <c r="BF232" i="103"/>
  <c r="BG232" i="103"/>
  <c r="BH232" i="103"/>
  <c r="BI232" i="103"/>
  <c r="BJ232" i="103"/>
  <c r="BK232" i="103"/>
  <c r="AH232" i="103"/>
  <c r="BW232" i="103" s="1"/>
  <c r="AD232" i="103"/>
  <c r="BV232" i="103" s="1"/>
  <c r="Z232" i="103"/>
  <c r="BU232" i="103" s="1"/>
  <c r="V232" i="103"/>
  <c r="BT232" i="103" s="1"/>
  <c r="R232" i="103"/>
  <c r="BS232" i="103" s="1"/>
  <c r="N232" i="103"/>
  <c r="BR232" i="103" s="1"/>
  <c r="J232" i="103"/>
  <c r="BQ232" i="103" s="1"/>
  <c r="AU231" i="102"/>
  <c r="AV231" i="102"/>
  <c r="AW231" i="102"/>
  <c r="AX231" i="102"/>
  <c r="AY231" i="102"/>
  <c r="AZ231" i="102"/>
  <c r="BA231" i="102"/>
  <c r="BB231" i="102"/>
  <c r="BC231" i="102"/>
  <c r="BI231" i="102"/>
  <c r="BJ231" i="102"/>
  <c r="BK231" i="102"/>
  <c r="BL231" i="102"/>
  <c r="BM231" i="102"/>
  <c r="BN231" i="102"/>
  <c r="BO231" i="102"/>
  <c r="BP231" i="102"/>
  <c r="AM231" i="102"/>
  <c r="CB231" i="102" s="1"/>
  <c r="AI231" i="102"/>
  <c r="CA231" i="102" s="1"/>
  <c r="AE231" i="102"/>
  <c r="BZ231" i="102" s="1"/>
  <c r="AA231" i="102"/>
  <c r="BY231" i="102" s="1"/>
  <c r="W231" i="102"/>
  <c r="BX231" i="102" s="1"/>
  <c r="S231" i="102"/>
  <c r="BW231" i="102" s="1"/>
  <c r="O231" i="102"/>
  <c r="BV231" i="102" s="1"/>
  <c r="K231" i="102"/>
  <c r="BU231" i="102" s="1"/>
  <c r="AX232" i="101"/>
  <c r="AY232" i="101"/>
  <c r="AZ232" i="101"/>
  <c r="BA232" i="101"/>
  <c r="BB232" i="101"/>
  <c r="BC232" i="101"/>
  <c r="BD232" i="101"/>
  <c r="BE232" i="101"/>
  <c r="BF232" i="101"/>
  <c r="BG232" i="101"/>
  <c r="BL232" i="101"/>
  <c r="BM232" i="101"/>
  <c r="BN232" i="101"/>
  <c r="BO232" i="101"/>
  <c r="BP232" i="101"/>
  <c r="BQ232" i="101"/>
  <c r="BR232" i="101"/>
  <c r="BS232" i="101"/>
  <c r="BT232" i="101"/>
  <c r="AQ232" i="101"/>
  <c r="CF232" i="101" s="1"/>
  <c r="AM232" i="101"/>
  <c r="CE232" i="101" s="1"/>
  <c r="AI232" i="101"/>
  <c r="CD232" i="101" s="1"/>
  <c r="AE232" i="101"/>
  <c r="CC232" i="101" s="1"/>
  <c r="AA232" i="101"/>
  <c r="CB232" i="101" s="1"/>
  <c r="W232" i="101"/>
  <c r="CA232" i="101" s="1"/>
  <c r="S232" i="101"/>
  <c r="BZ232" i="101" s="1"/>
  <c r="O232" i="101"/>
  <c r="BY232" i="101" s="1"/>
  <c r="K232" i="101"/>
  <c r="BX232" i="101" s="1"/>
  <c r="BF231" i="100"/>
  <c r="BG231" i="100"/>
  <c r="BH231" i="100"/>
  <c r="BI231" i="100"/>
  <c r="BJ231" i="100"/>
  <c r="BK231" i="100"/>
  <c r="BL231" i="100"/>
  <c r="BM231" i="100"/>
  <c r="BN231" i="100"/>
  <c r="BO231" i="100"/>
  <c r="BP231" i="100"/>
  <c r="BT231" i="100"/>
  <c r="BU231" i="100"/>
  <c r="BV231" i="100"/>
  <c r="BW231" i="100"/>
  <c r="BX231" i="100"/>
  <c r="BY231" i="100"/>
  <c r="BZ231" i="100"/>
  <c r="CA231" i="100"/>
  <c r="CB231" i="100"/>
  <c r="CC231" i="100"/>
  <c r="AZ231" i="100"/>
  <c r="CO231" i="100" s="1"/>
  <c r="AV231" i="100"/>
  <c r="CN231" i="100" s="1"/>
  <c r="AR231" i="100"/>
  <c r="CM231" i="100" s="1"/>
  <c r="AN231" i="100"/>
  <c r="CL231" i="100" s="1"/>
  <c r="AJ231" i="100"/>
  <c r="CK231" i="100" s="1"/>
  <c r="AF231" i="100"/>
  <c r="CJ231" i="100" s="1"/>
  <c r="AB231" i="100"/>
  <c r="CI231" i="100" s="1"/>
  <c r="X231" i="100"/>
  <c r="CH231" i="100" s="1"/>
  <c r="T231" i="100"/>
  <c r="CG231" i="100" s="1"/>
  <c r="P231" i="100"/>
  <c r="CF231" i="100" s="1"/>
  <c r="BC232" i="96"/>
  <c r="BD232" i="96"/>
  <c r="BE232" i="96"/>
  <c r="BF232" i="96"/>
  <c r="BG232" i="96"/>
  <c r="BH232" i="96"/>
  <c r="BI232" i="96"/>
  <c r="BJ232" i="96"/>
  <c r="BK232" i="96"/>
  <c r="BL232" i="96"/>
  <c r="BM232" i="96"/>
  <c r="BN232" i="96"/>
  <c r="BO232" i="96"/>
  <c r="BQ232" i="96"/>
  <c r="BR232" i="96"/>
  <c r="BS232" i="96"/>
  <c r="BT232" i="96"/>
  <c r="BU232" i="96"/>
  <c r="BV232" i="96"/>
  <c r="BW232" i="96"/>
  <c r="BX232" i="96"/>
  <c r="BY232" i="96"/>
  <c r="BZ232" i="96"/>
  <c r="CA232" i="96"/>
  <c r="CB232" i="96"/>
  <c r="CN19" i="95"/>
  <c r="CO19" i="95"/>
  <c r="DG152" i="105"/>
  <c r="DH152" i="105"/>
  <c r="DI152" i="105"/>
  <c r="DJ152" i="105"/>
  <c r="DV152" i="105" s="1"/>
  <c r="DK152" i="105"/>
  <c r="DL152" i="105"/>
  <c r="DM152" i="105"/>
  <c r="DN152" i="105"/>
  <c r="DO152" i="105"/>
  <c r="DP152" i="105"/>
  <c r="DQ152" i="105"/>
  <c r="DR152" i="105"/>
  <c r="DS152" i="105"/>
  <c r="DT152" i="105"/>
  <c r="DX152" i="105"/>
  <c r="BC645" i="13"/>
  <c r="BD645" i="13"/>
  <c r="BE645" i="13"/>
  <c r="BF645" i="13"/>
  <c r="BG645" i="13"/>
  <c r="BH645" i="13"/>
  <c r="U645" i="13"/>
  <c r="AB645" i="13"/>
  <c r="AK645" i="13"/>
  <c r="AO645" i="13"/>
  <c r="AU645" i="13"/>
  <c r="BA645" i="13"/>
  <c r="AA645" i="13"/>
  <c r="AJ645" i="13"/>
  <c r="AT645" i="13"/>
  <c r="AZ645" i="13"/>
  <c r="Z645" i="13"/>
  <c r="AI645" i="13"/>
  <c r="AS645" i="13"/>
  <c r="AY645" i="13"/>
  <c r="Y645" i="13"/>
  <c r="AH645" i="13"/>
  <c r="AR645" i="13"/>
  <c r="AX645" i="13"/>
  <c r="X645" i="13"/>
  <c r="AG645" i="13"/>
  <c r="AQ645" i="13"/>
  <c r="AW645" i="13"/>
  <c r="W645" i="13"/>
  <c r="AF645" i="13"/>
  <c r="AP645" i="13"/>
  <c r="AV645" i="13"/>
  <c r="AE645" i="13" l="1"/>
  <c r="AM645" i="13"/>
  <c r="ED152" i="105"/>
  <c r="EB152" i="105"/>
  <c r="DZ152" i="105"/>
  <c r="DU152" i="105"/>
  <c r="DW152" i="105"/>
  <c r="EC152" i="105"/>
  <c r="DY152" i="105"/>
  <c r="EA152" i="105"/>
  <c r="AD645" i="13"/>
  <c r="AC645" i="13" s="1"/>
  <c r="BB645" i="13"/>
  <c r="AN645" i="13"/>
  <c r="AL645" i="13" s="1"/>
  <c r="BL646" i="13"/>
  <c r="BI645" i="13"/>
  <c r="BJ645" i="13"/>
  <c r="BK645" i="13"/>
  <c r="AU231" i="104"/>
  <c r="AV231" i="104"/>
  <c r="AW231" i="104"/>
  <c r="AX231" i="104"/>
  <c r="AY231" i="104"/>
  <c r="AZ231" i="104"/>
  <c r="BA231" i="104"/>
  <c r="BI231" i="104"/>
  <c r="BJ231" i="104"/>
  <c r="BK231" i="104"/>
  <c r="BL231" i="104"/>
  <c r="BM231" i="104"/>
  <c r="BN231" i="104"/>
  <c r="AK231" i="104"/>
  <c r="BZ231" i="104" s="1"/>
  <c r="AG231" i="104"/>
  <c r="BY231" i="104" s="1"/>
  <c r="AC231" i="104"/>
  <c r="BX231" i="104" s="1"/>
  <c r="Y231" i="104"/>
  <c r="BW231" i="104" s="1"/>
  <c r="U231" i="104"/>
  <c r="BV231" i="104" s="1"/>
  <c r="Q231" i="104"/>
  <c r="BU231" i="104" s="1"/>
  <c r="AQ231" i="103"/>
  <c r="AR231" i="103"/>
  <c r="AS231" i="103"/>
  <c r="AT231" i="103"/>
  <c r="AU231" i="103"/>
  <c r="AV231" i="103"/>
  <c r="AW231" i="103"/>
  <c r="AX231" i="103"/>
  <c r="BE231" i="103"/>
  <c r="BF231" i="103"/>
  <c r="BG231" i="103"/>
  <c r="BH231" i="103"/>
  <c r="BI231" i="103"/>
  <c r="BJ231" i="103"/>
  <c r="BK231" i="103"/>
  <c r="AH231" i="103"/>
  <c r="BW231" i="103" s="1"/>
  <c r="AD231" i="103"/>
  <c r="BV231" i="103" s="1"/>
  <c r="Z231" i="103"/>
  <c r="BU231" i="103" s="1"/>
  <c r="V231" i="103"/>
  <c r="BT231" i="103" s="1"/>
  <c r="R231" i="103"/>
  <c r="BS231" i="103" s="1"/>
  <c r="N231" i="103"/>
  <c r="BR231" i="103" s="1"/>
  <c r="J231" i="103"/>
  <c r="BQ231" i="103" s="1"/>
  <c r="AU230" i="102"/>
  <c r="AV230" i="102"/>
  <c r="AW230" i="102"/>
  <c r="AX230" i="102"/>
  <c r="AY230" i="102"/>
  <c r="AZ230" i="102"/>
  <c r="BA230" i="102"/>
  <c r="BB230" i="102"/>
  <c r="BC230" i="102"/>
  <c r="BI230" i="102"/>
  <c r="BJ230" i="102"/>
  <c r="BK230" i="102"/>
  <c r="BL230" i="102"/>
  <c r="BM230" i="102"/>
  <c r="BN230" i="102"/>
  <c r="BO230" i="102"/>
  <c r="BP230" i="102"/>
  <c r="AM230" i="102"/>
  <c r="CB230" i="102" s="1"/>
  <c r="AI230" i="102"/>
  <c r="CA230" i="102" s="1"/>
  <c r="AE230" i="102"/>
  <c r="BZ230" i="102" s="1"/>
  <c r="AA230" i="102"/>
  <c r="BY230" i="102" s="1"/>
  <c r="W230" i="102"/>
  <c r="BX230" i="102" s="1"/>
  <c r="S230" i="102"/>
  <c r="BW230" i="102" s="1"/>
  <c r="O230" i="102"/>
  <c r="BV230" i="102" s="1"/>
  <c r="K230" i="102"/>
  <c r="BU230" i="102" s="1"/>
  <c r="AX231" i="101"/>
  <c r="AY231" i="101"/>
  <c r="AZ231" i="101"/>
  <c r="BA231" i="101"/>
  <c r="BB231" i="101"/>
  <c r="BC231" i="101"/>
  <c r="BD231" i="101"/>
  <c r="BE231" i="101"/>
  <c r="BF231" i="101"/>
  <c r="BG231" i="101"/>
  <c r="BL231" i="101"/>
  <c r="BM231" i="101"/>
  <c r="BN231" i="101"/>
  <c r="BO231" i="101"/>
  <c r="BP231" i="101"/>
  <c r="BQ231" i="101"/>
  <c r="BR231" i="101"/>
  <c r="BS231" i="101"/>
  <c r="BT231" i="101"/>
  <c r="AQ231" i="101"/>
  <c r="CF231" i="101" s="1"/>
  <c r="AM231" i="101"/>
  <c r="CE231" i="101" s="1"/>
  <c r="AI231" i="101"/>
  <c r="CD231" i="101" s="1"/>
  <c r="AE231" i="101"/>
  <c r="CC231" i="101" s="1"/>
  <c r="AA231" i="101"/>
  <c r="CB231" i="101" s="1"/>
  <c r="W231" i="101"/>
  <c r="CA231" i="101" s="1"/>
  <c r="S231" i="101"/>
  <c r="BZ231" i="101" s="1"/>
  <c r="O231" i="101"/>
  <c r="BY231" i="101" s="1"/>
  <c r="K231" i="101"/>
  <c r="BX231" i="101" s="1"/>
  <c r="BF230" i="100"/>
  <c r="BG230" i="100"/>
  <c r="BH230" i="100"/>
  <c r="BI230" i="100"/>
  <c r="BJ230" i="100"/>
  <c r="BK230" i="100"/>
  <c r="BL230" i="100"/>
  <c r="BM230" i="100"/>
  <c r="BN230" i="100"/>
  <c r="BO230" i="100"/>
  <c r="BP230" i="100"/>
  <c r="BT230" i="100"/>
  <c r="BU230" i="100"/>
  <c r="BV230" i="100"/>
  <c r="BW230" i="100"/>
  <c r="BX230" i="100"/>
  <c r="BY230" i="100"/>
  <c r="BZ230" i="100"/>
  <c r="CA230" i="100"/>
  <c r="CB230" i="100"/>
  <c r="CC230" i="100"/>
  <c r="AZ230" i="100"/>
  <c r="CO230" i="100" s="1"/>
  <c r="AV230" i="100"/>
  <c r="CN230" i="100" s="1"/>
  <c r="AR230" i="100"/>
  <c r="CM230" i="100" s="1"/>
  <c r="AN230" i="100"/>
  <c r="CL230" i="100" s="1"/>
  <c r="AJ230" i="100"/>
  <c r="CK230" i="100" s="1"/>
  <c r="AF230" i="100"/>
  <c r="CJ230" i="100" s="1"/>
  <c r="AB230" i="100"/>
  <c r="CI230" i="100" s="1"/>
  <c r="X230" i="100"/>
  <c r="CH230" i="100" s="1"/>
  <c r="T230" i="100"/>
  <c r="CG230" i="100" s="1"/>
  <c r="P230" i="100"/>
  <c r="CF230" i="100" s="1"/>
  <c r="BC231" i="96"/>
  <c r="BD231" i="96"/>
  <c r="BE231" i="96"/>
  <c r="BF231" i="96"/>
  <c r="BG231" i="96"/>
  <c r="BH231" i="96"/>
  <c r="BI231" i="96"/>
  <c r="BJ231" i="96"/>
  <c r="BK231" i="96"/>
  <c r="BL231" i="96"/>
  <c r="BM231" i="96"/>
  <c r="BN231" i="96"/>
  <c r="BO231" i="96"/>
  <c r="BQ231" i="96"/>
  <c r="BR231" i="96"/>
  <c r="BS231" i="96"/>
  <c r="BT231" i="96"/>
  <c r="BU231" i="96"/>
  <c r="BV231" i="96"/>
  <c r="BW231" i="96"/>
  <c r="BX231" i="96"/>
  <c r="BY231" i="96"/>
  <c r="BZ231" i="96"/>
  <c r="CA231" i="96"/>
  <c r="CB231" i="96"/>
  <c r="DG151" i="105"/>
  <c r="DH151" i="105"/>
  <c r="DV151" i="105" s="1"/>
  <c r="DI151" i="105"/>
  <c r="DJ151" i="105"/>
  <c r="DK151" i="105"/>
  <c r="DL151" i="105"/>
  <c r="DM151" i="105"/>
  <c r="DN151" i="105"/>
  <c r="DO151" i="105"/>
  <c r="DY151" i="105" s="1"/>
  <c r="DP151" i="105"/>
  <c r="DQ151" i="105"/>
  <c r="DR151" i="105"/>
  <c r="DS151" i="105"/>
  <c r="DT151" i="105"/>
  <c r="BC644" i="13"/>
  <c r="BD644" i="13"/>
  <c r="BE644" i="13"/>
  <c r="BF644" i="13"/>
  <c r="BG644" i="13"/>
  <c r="BH644" i="13"/>
  <c r="U644" i="13"/>
  <c r="AB644" i="13"/>
  <c r="AK644" i="13"/>
  <c r="AO644" i="13"/>
  <c r="AU644" i="13"/>
  <c r="BA644" i="13"/>
  <c r="AA644" i="13"/>
  <c r="AJ644" i="13"/>
  <c r="AT644" i="13"/>
  <c r="AZ644" i="13"/>
  <c r="Z644" i="13"/>
  <c r="AI644" i="13"/>
  <c r="AS644" i="13"/>
  <c r="AY644" i="13"/>
  <c r="Y644" i="13"/>
  <c r="AH644" i="13"/>
  <c r="AR644" i="13"/>
  <c r="AX644" i="13"/>
  <c r="X644" i="13"/>
  <c r="AG644" i="13"/>
  <c r="AQ644" i="13"/>
  <c r="AW644" i="13"/>
  <c r="W644" i="13"/>
  <c r="AF644" i="13"/>
  <c r="AP644" i="13"/>
  <c r="AV644" i="13"/>
  <c r="AU230" i="104"/>
  <c r="AV230" i="104"/>
  <c r="AW230" i="104"/>
  <c r="AX230" i="104"/>
  <c r="AY230" i="104"/>
  <c r="AZ230" i="104"/>
  <c r="BA230" i="104"/>
  <c r="BI230" i="104"/>
  <c r="BJ230" i="104"/>
  <c r="BK230" i="104"/>
  <c r="BL230" i="104"/>
  <c r="BM230" i="104"/>
  <c r="BN230" i="104"/>
  <c r="AK230" i="104"/>
  <c r="BZ230" i="104" s="1"/>
  <c r="AG230" i="104"/>
  <c r="BY230" i="104" s="1"/>
  <c r="AC230" i="104"/>
  <c r="BX230" i="104" s="1"/>
  <c r="Y230" i="104"/>
  <c r="BW230" i="104" s="1"/>
  <c r="U230" i="104"/>
  <c r="BV230" i="104" s="1"/>
  <c r="Q230" i="104"/>
  <c r="BU230" i="104" s="1"/>
  <c r="AQ230" i="103"/>
  <c r="AR230" i="103"/>
  <c r="AS230" i="103"/>
  <c r="AT230" i="103"/>
  <c r="AU230" i="103"/>
  <c r="AV230" i="103"/>
  <c r="AW230" i="103"/>
  <c r="AX230" i="103"/>
  <c r="BE230" i="103"/>
  <c r="BF230" i="103"/>
  <c r="BG230" i="103"/>
  <c r="BH230" i="103"/>
  <c r="BI230" i="103"/>
  <c r="BJ230" i="103"/>
  <c r="BK230" i="103"/>
  <c r="AH230" i="103"/>
  <c r="BW230" i="103" s="1"/>
  <c r="AD230" i="103"/>
  <c r="BV230" i="103" s="1"/>
  <c r="Z230" i="103"/>
  <c r="BU230" i="103" s="1"/>
  <c r="V230" i="103"/>
  <c r="BT230" i="103" s="1"/>
  <c r="R230" i="103"/>
  <c r="BS230" i="103" s="1"/>
  <c r="N230" i="103"/>
  <c r="BR230" i="103" s="1"/>
  <c r="J230" i="103"/>
  <c r="BQ230" i="103" s="1"/>
  <c r="AU229" i="102"/>
  <c r="AV229" i="102"/>
  <c r="AW229" i="102"/>
  <c r="AX229" i="102"/>
  <c r="AY229" i="102"/>
  <c r="AZ229" i="102"/>
  <c r="BA229" i="102"/>
  <c r="BB229" i="102"/>
  <c r="BC229" i="102"/>
  <c r="BI229" i="102"/>
  <c r="BJ229" i="102"/>
  <c r="BK229" i="102"/>
  <c r="BL229" i="102"/>
  <c r="BM229" i="102"/>
  <c r="BN229" i="102"/>
  <c r="BO229" i="102"/>
  <c r="BP229" i="102"/>
  <c r="CB229" i="102"/>
  <c r="AM229" i="102"/>
  <c r="AI229" i="102"/>
  <c r="CA229" i="102" s="1"/>
  <c r="AE229" i="102"/>
  <c r="BZ229" i="102" s="1"/>
  <c r="AA229" i="102"/>
  <c r="BY229" i="102" s="1"/>
  <c r="W229" i="102"/>
  <c r="BX229" i="102" s="1"/>
  <c r="S229" i="102"/>
  <c r="BW229" i="102" s="1"/>
  <c r="O229" i="102"/>
  <c r="BV229" i="102" s="1"/>
  <c r="K229" i="102"/>
  <c r="BU229" i="102" s="1"/>
  <c r="AX230" i="101"/>
  <c r="AY230" i="101"/>
  <c r="AZ230" i="101"/>
  <c r="BA230" i="101"/>
  <c r="BB230" i="101"/>
  <c r="BC230" i="101"/>
  <c r="BD230" i="101"/>
  <c r="BE230" i="101"/>
  <c r="BF230" i="101"/>
  <c r="BG230" i="101"/>
  <c r="BL230" i="101"/>
  <c r="BM230" i="101"/>
  <c r="BN230" i="101"/>
  <c r="BO230" i="101"/>
  <c r="BP230" i="101"/>
  <c r="BQ230" i="101"/>
  <c r="BR230" i="101"/>
  <c r="BS230" i="101"/>
  <c r="BT230" i="101"/>
  <c r="AQ230" i="101"/>
  <c r="CF230" i="101" s="1"/>
  <c r="AM230" i="101"/>
  <c r="CE230" i="101" s="1"/>
  <c r="AI230" i="101"/>
  <c r="CD230" i="101" s="1"/>
  <c r="AE230" i="101"/>
  <c r="CC230" i="101" s="1"/>
  <c r="AA230" i="101"/>
  <c r="CB230" i="101" s="1"/>
  <c r="W230" i="101"/>
  <c r="CA230" i="101" s="1"/>
  <c r="S230" i="101"/>
  <c r="BZ230" i="101" s="1"/>
  <c r="O230" i="101"/>
  <c r="BY230" i="101" s="1"/>
  <c r="K230" i="101"/>
  <c r="BX230" i="101" s="1"/>
  <c r="BC230" i="96"/>
  <c r="BD230" i="96"/>
  <c r="BE230" i="96"/>
  <c r="BF230" i="96"/>
  <c r="BG230" i="96"/>
  <c r="BH230" i="96"/>
  <c r="BI230" i="96"/>
  <c r="BJ230" i="96"/>
  <c r="BK230" i="96"/>
  <c r="BL230" i="96"/>
  <c r="BM230" i="96"/>
  <c r="BN230" i="96"/>
  <c r="BO230" i="96"/>
  <c r="BQ230" i="96"/>
  <c r="BR230" i="96"/>
  <c r="BS230" i="96"/>
  <c r="BT230" i="96"/>
  <c r="BU230" i="96"/>
  <c r="BV230" i="96"/>
  <c r="BW230" i="96"/>
  <c r="BX230" i="96"/>
  <c r="BY230" i="96"/>
  <c r="BZ230" i="96"/>
  <c r="CA230" i="96"/>
  <c r="CB230" i="96"/>
  <c r="CP19" i="95"/>
  <c r="BS49" i="94"/>
  <c r="BS48" i="94"/>
  <c r="BS47" i="94"/>
  <c r="BS46" i="94"/>
  <c r="BS45" i="94"/>
  <c r="BS44" i="94"/>
  <c r="BS43" i="94"/>
  <c r="BS42" i="94"/>
  <c r="BS41" i="94"/>
  <c r="BS40" i="94"/>
  <c r="BS39" i="94"/>
  <c r="BS38" i="94"/>
  <c r="BS37" i="94"/>
  <c r="BS36" i="94"/>
  <c r="BS35" i="94"/>
  <c r="BS34" i="94"/>
  <c r="BS33" i="94"/>
  <c r="BS32" i="94"/>
  <c r="BS31" i="94"/>
  <c r="BS30" i="94"/>
  <c r="BS29" i="94"/>
  <c r="BS28" i="94"/>
  <c r="BS26" i="94"/>
  <c r="BS25" i="94"/>
  <c r="BS24" i="94"/>
  <c r="BS23" i="94"/>
  <c r="BS22" i="94"/>
  <c r="BS21" i="94"/>
  <c r="BS20" i="94"/>
  <c r="BS19" i="94"/>
  <c r="BS18" i="94"/>
  <c r="BS17" i="94"/>
  <c r="BS16" i="94"/>
  <c r="BS15" i="94"/>
  <c r="BS14" i="94"/>
  <c r="BS13" i="94"/>
  <c r="BS12" i="94"/>
  <c r="BS11" i="94"/>
  <c r="BS10" i="94"/>
  <c r="BS9" i="94"/>
  <c r="BS8" i="94"/>
  <c r="BS7" i="94"/>
  <c r="BS6" i="94"/>
  <c r="BS27" i="94"/>
  <c r="BY27" i="94" s="1"/>
  <c r="DG150" i="105"/>
  <c r="DH150" i="105"/>
  <c r="DI150" i="105"/>
  <c r="DJ150" i="105"/>
  <c r="DK150" i="105"/>
  <c r="DL150" i="105"/>
  <c r="DM150" i="105"/>
  <c r="DN150" i="105"/>
  <c r="DO150" i="105"/>
  <c r="DY150" i="105" s="1"/>
  <c r="DP150" i="105"/>
  <c r="DQ150" i="105"/>
  <c r="DR150" i="105"/>
  <c r="DS150" i="105"/>
  <c r="DT150" i="105"/>
  <c r="BC643" i="13"/>
  <c r="BD643" i="13"/>
  <c r="BE643" i="13"/>
  <c r="BF643" i="13"/>
  <c r="BG643" i="13"/>
  <c r="BH643" i="13"/>
  <c r="U643" i="13"/>
  <c r="AB643" i="13"/>
  <c r="AK643" i="13"/>
  <c r="AO643" i="13"/>
  <c r="AU643" i="13"/>
  <c r="BA643" i="13"/>
  <c r="AA643" i="13"/>
  <c r="AJ643" i="13"/>
  <c r="AT643" i="13"/>
  <c r="AZ643" i="13"/>
  <c r="Z643" i="13"/>
  <c r="AI643" i="13"/>
  <c r="AS643" i="13"/>
  <c r="AY643" i="13"/>
  <c r="Y643" i="13"/>
  <c r="AH643" i="13"/>
  <c r="AR643" i="13"/>
  <c r="AX643" i="13"/>
  <c r="X643" i="13"/>
  <c r="AG643" i="13"/>
  <c r="AQ643" i="13"/>
  <c r="AW643" i="13"/>
  <c r="W643" i="13"/>
  <c r="AF643" i="13"/>
  <c r="AP643" i="13"/>
  <c r="AV643" i="13"/>
  <c r="AD643" i="13" l="1"/>
  <c r="DU151" i="105"/>
  <c r="EA151" i="105"/>
  <c r="DW151" i="105"/>
  <c r="DZ150" i="105"/>
  <c r="DX150" i="105"/>
  <c r="EA150" i="105"/>
  <c r="ED151" i="105"/>
  <c r="EC151" i="105"/>
  <c r="AN644" i="13"/>
  <c r="AM644" i="13"/>
  <c r="AD644" i="13"/>
  <c r="AE643" i="13"/>
  <c r="AC643" i="13" s="1"/>
  <c r="M165" i="97"/>
  <c r="BB643" i="13"/>
  <c r="BB644" i="13"/>
  <c r="AE644" i="13"/>
  <c r="BL645" i="13"/>
  <c r="W165" i="97"/>
  <c r="BI644" i="13"/>
  <c r="BJ643" i="13"/>
  <c r="BK644" i="13"/>
  <c r="BJ644" i="13"/>
  <c r="DZ151" i="105"/>
  <c r="EB151" i="105"/>
  <c r="DX151" i="105"/>
  <c r="BK643" i="13"/>
  <c r="BI643" i="13"/>
  <c r="DW150" i="105"/>
  <c r="DU150" i="105"/>
  <c r="EC150" i="105"/>
  <c r="ED150" i="105"/>
  <c r="AM643" i="13"/>
  <c r="EB150" i="105"/>
  <c r="DV150" i="105"/>
  <c r="AN643" i="13"/>
  <c r="AU229" i="104"/>
  <c r="AV229" i="104"/>
  <c r="AW229" i="104"/>
  <c r="AX229" i="104"/>
  <c r="AY229" i="104"/>
  <c r="AZ229" i="104"/>
  <c r="BA229" i="104"/>
  <c r="BI229" i="104"/>
  <c r="BJ229" i="104"/>
  <c r="BK229" i="104"/>
  <c r="BL229" i="104"/>
  <c r="BM229" i="104"/>
  <c r="BN229" i="104"/>
  <c r="AK229" i="104"/>
  <c r="BZ229" i="104" s="1"/>
  <c r="AG229" i="104"/>
  <c r="BY229" i="104" s="1"/>
  <c r="AC229" i="104"/>
  <c r="BX229" i="104" s="1"/>
  <c r="Y229" i="104"/>
  <c r="BW229" i="104" s="1"/>
  <c r="U229" i="104"/>
  <c r="BV229" i="104" s="1"/>
  <c r="Q229" i="104"/>
  <c r="BU229" i="104" s="1"/>
  <c r="AQ229" i="103"/>
  <c r="AR229" i="103"/>
  <c r="AS229" i="103"/>
  <c r="AT229" i="103"/>
  <c r="AU229" i="103"/>
  <c r="AV229" i="103"/>
  <c r="AW229" i="103"/>
  <c r="AX229" i="103"/>
  <c r="BE229" i="103"/>
  <c r="BF229" i="103"/>
  <c r="BG229" i="103"/>
  <c r="BH229" i="103"/>
  <c r="BI229" i="103"/>
  <c r="BJ229" i="103"/>
  <c r="BK229" i="103"/>
  <c r="AH229" i="103"/>
  <c r="BW229" i="103" s="1"/>
  <c r="AD229" i="103"/>
  <c r="BV229" i="103" s="1"/>
  <c r="Z229" i="103"/>
  <c r="BU229" i="103" s="1"/>
  <c r="V229" i="103"/>
  <c r="BT229" i="103" s="1"/>
  <c r="R229" i="103"/>
  <c r="BS229" i="103" s="1"/>
  <c r="N229" i="103"/>
  <c r="BR229" i="103" s="1"/>
  <c r="J229" i="103"/>
  <c r="BQ229" i="103" s="1"/>
  <c r="AU228" i="102"/>
  <c r="AV228" i="102"/>
  <c r="AW228" i="102"/>
  <c r="AX228" i="102"/>
  <c r="AY228" i="102"/>
  <c r="AZ228" i="102"/>
  <c r="BA228" i="102"/>
  <c r="BB228" i="102"/>
  <c r="BC228" i="102"/>
  <c r="BI228" i="102"/>
  <c r="BJ228" i="102"/>
  <c r="BK228" i="102"/>
  <c r="BL228" i="102"/>
  <c r="BM228" i="102"/>
  <c r="BN228" i="102"/>
  <c r="BO228" i="102"/>
  <c r="BP228" i="102"/>
  <c r="BZ228" i="102"/>
  <c r="AM228" i="102"/>
  <c r="CB228" i="102" s="1"/>
  <c r="AI228" i="102"/>
  <c r="CA228" i="102" s="1"/>
  <c r="AE228" i="102"/>
  <c r="AA228" i="102"/>
  <c r="BY228" i="102" s="1"/>
  <c r="W228" i="102"/>
  <c r="BX228" i="102" s="1"/>
  <c r="S228" i="102"/>
  <c r="BW228" i="102" s="1"/>
  <c r="O228" i="102"/>
  <c r="BV228" i="102" s="1"/>
  <c r="K228" i="102"/>
  <c r="BU228" i="102" s="1"/>
  <c r="AX229" i="101"/>
  <c r="AY229" i="101"/>
  <c r="AZ229" i="101"/>
  <c r="BA229" i="101"/>
  <c r="BB229" i="101"/>
  <c r="BC229" i="101"/>
  <c r="BD229" i="101"/>
  <c r="BE229" i="101"/>
  <c r="BF229" i="101"/>
  <c r="BG229" i="101"/>
  <c r="BL229" i="101"/>
  <c r="BM229" i="101"/>
  <c r="BN229" i="101"/>
  <c r="BO229" i="101"/>
  <c r="BP229" i="101"/>
  <c r="BQ229" i="101"/>
  <c r="BR229" i="101"/>
  <c r="BS229" i="101"/>
  <c r="BT229" i="101"/>
  <c r="AQ229" i="101"/>
  <c r="CF229" i="101" s="1"/>
  <c r="AM229" i="101"/>
  <c r="CE229" i="101" s="1"/>
  <c r="AI229" i="101"/>
  <c r="CD229" i="101" s="1"/>
  <c r="AE229" i="101"/>
  <c r="CC229" i="101" s="1"/>
  <c r="AA229" i="101"/>
  <c r="CB229" i="101" s="1"/>
  <c r="W229" i="101"/>
  <c r="CA229" i="101" s="1"/>
  <c r="S229" i="101"/>
  <c r="BZ229" i="101" s="1"/>
  <c r="O229" i="101"/>
  <c r="BY229" i="101" s="1"/>
  <c r="K229" i="101"/>
  <c r="BX229" i="101" s="1"/>
  <c r="BF229" i="100"/>
  <c r="BG229" i="100"/>
  <c r="BH229" i="100"/>
  <c r="BI229" i="100"/>
  <c r="BJ229" i="100"/>
  <c r="BK229" i="100"/>
  <c r="BL229" i="100"/>
  <c r="BM229" i="100"/>
  <c r="BN229" i="100"/>
  <c r="BO229" i="100"/>
  <c r="BP229" i="100"/>
  <c r="BT229" i="100"/>
  <c r="BU229" i="100"/>
  <c r="BV229" i="100"/>
  <c r="BW229" i="100"/>
  <c r="BX229" i="100"/>
  <c r="BY229" i="100"/>
  <c r="BZ229" i="100"/>
  <c r="CA229" i="100"/>
  <c r="CB229" i="100"/>
  <c r="CC229" i="100"/>
  <c r="AZ229" i="100"/>
  <c r="CO229" i="100" s="1"/>
  <c r="AV229" i="100"/>
  <c r="CN229" i="100" s="1"/>
  <c r="AR229" i="100"/>
  <c r="CM229" i="100" s="1"/>
  <c r="AN229" i="100"/>
  <c r="CL229" i="100" s="1"/>
  <c r="AJ229" i="100"/>
  <c r="CK229" i="100" s="1"/>
  <c r="AF229" i="100"/>
  <c r="CJ229" i="100" s="1"/>
  <c r="AB229" i="100"/>
  <c r="CI229" i="100" s="1"/>
  <c r="X229" i="100"/>
  <c r="CH229" i="100" s="1"/>
  <c r="T229" i="100"/>
  <c r="CG229" i="100" s="1"/>
  <c r="P229" i="100"/>
  <c r="CF229" i="100" s="1"/>
  <c r="BC229" i="96"/>
  <c r="BD229" i="96"/>
  <c r="BE229" i="96"/>
  <c r="BF229" i="96"/>
  <c r="BG229" i="96"/>
  <c r="BH229" i="96"/>
  <c r="BI229" i="96"/>
  <c r="BJ229" i="96"/>
  <c r="BK229" i="96"/>
  <c r="BL229" i="96"/>
  <c r="BM229" i="96"/>
  <c r="BN229" i="96"/>
  <c r="BO229" i="96"/>
  <c r="BQ229" i="96"/>
  <c r="BR229" i="96"/>
  <c r="BS229" i="96"/>
  <c r="BT229" i="96"/>
  <c r="BU229" i="96"/>
  <c r="BV229" i="96"/>
  <c r="BW229" i="96"/>
  <c r="BX229" i="96"/>
  <c r="BY229" i="96"/>
  <c r="BZ229" i="96"/>
  <c r="CA229" i="96"/>
  <c r="CB229" i="96"/>
  <c r="CQ19" i="95"/>
  <c r="BH15" i="94"/>
  <c r="BG15" i="94"/>
  <c r="BF15" i="94"/>
  <c r="BE15" i="94"/>
  <c r="BD15" i="94"/>
  <c r="BC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K15" i="94"/>
  <c r="AJ15" i="94"/>
  <c r="AI15" i="94"/>
  <c r="AH15" i="94"/>
  <c r="AG15" i="94"/>
  <c r="AF15" i="94"/>
  <c r="AB15" i="94"/>
  <c r="AA15" i="94"/>
  <c r="Z15" i="94"/>
  <c r="Y15" i="94"/>
  <c r="X15" i="94"/>
  <c r="W15" i="94"/>
  <c r="BH14" i="94"/>
  <c r="BG14" i="94"/>
  <c r="BF14" i="94"/>
  <c r="BE14" i="94"/>
  <c r="BD14" i="94"/>
  <c r="BC14" i="94"/>
  <c r="BA14" i="94"/>
  <c r="AZ14" i="94"/>
  <c r="AY14" i="94"/>
  <c r="AX14" i="94"/>
  <c r="AW14" i="94"/>
  <c r="AV14" i="94"/>
  <c r="AU14" i="94"/>
  <c r="AT14" i="94"/>
  <c r="AS14" i="94"/>
  <c r="AR14" i="94"/>
  <c r="AQ14" i="94"/>
  <c r="AP14" i="94"/>
  <c r="AO14" i="94"/>
  <c r="AK14" i="94"/>
  <c r="AJ14" i="94"/>
  <c r="AI14" i="94"/>
  <c r="AH14" i="94"/>
  <c r="AG14" i="94"/>
  <c r="AF14" i="94"/>
  <c r="AB14" i="94"/>
  <c r="AA14" i="94"/>
  <c r="Z14" i="94"/>
  <c r="Y14" i="94"/>
  <c r="X14" i="94"/>
  <c r="W14" i="94"/>
  <c r="BH13" i="94"/>
  <c r="BG13" i="94"/>
  <c r="BF13" i="94"/>
  <c r="BE13" i="94"/>
  <c r="BD13" i="94"/>
  <c r="BC13" i="94"/>
  <c r="BA13" i="94"/>
  <c r="AZ13" i="94"/>
  <c r="AY13" i="94"/>
  <c r="AX13" i="94"/>
  <c r="AW13" i="94"/>
  <c r="AV13" i="94"/>
  <c r="AU13" i="94"/>
  <c r="AT13" i="94"/>
  <c r="AS13" i="94"/>
  <c r="AR13" i="94"/>
  <c r="AQ13" i="94"/>
  <c r="AP13" i="94"/>
  <c r="AO13" i="94"/>
  <c r="AK13" i="94"/>
  <c r="AJ13" i="94"/>
  <c r="AI13" i="94"/>
  <c r="AH13" i="94"/>
  <c r="AG13" i="94"/>
  <c r="AF13" i="94"/>
  <c r="AB13" i="94"/>
  <c r="AA13" i="94"/>
  <c r="Z13" i="94"/>
  <c r="Y13" i="94"/>
  <c r="X13" i="94"/>
  <c r="W13" i="94"/>
  <c r="BH12" i="94"/>
  <c r="BG12" i="94"/>
  <c r="BF12" i="94"/>
  <c r="BE12" i="94"/>
  <c r="BD12" i="94"/>
  <c r="BC12" i="94"/>
  <c r="BA12" i="94"/>
  <c r="AZ12" i="94"/>
  <c r="AY12" i="94"/>
  <c r="AX12" i="94"/>
  <c r="AW12" i="94"/>
  <c r="AV12" i="94"/>
  <c r="AU12" i="94"/>
  <c r="AT12" i="94"/>
  <c r="AS12" i="94"/>
  <c r="AR12" i="94"/>
  <c r="AQ12" i="94"/>
  <c r="AP12" i="94"/>
  <c r="AO12" i="94"/>
  <c r="AK12" i="94"/>
  <c r="AJ12" i="94"/>
  <c r="AI12" i="94"/>
  <c r="AH12" i="94"/>
  <c r="AG12" i="94"/>
  <c r="AF12" i="94"/>
  <c r="AB12" i="94"/>
  <c r="AA12" i="94"/>
  <c r="Z12" i="94"/>
  <c r="Y12" i="94"/>
  <c r="X12" i="94"/>
  <c r="W12" i="94"/>
  <c r="BH11" i="94"/>
  <c r="BG11" i="94"/>
  <c r="BF11" i="94"/>
  <c r="BE11" i="94"/>
  <c r="BD11" i="94"/>
  <c r="BC11" i="94"/>
  <c r="BA11" i="94"/>
  <c r="AZ11" i="94"/>
  <c r="AY11" i="94"/>
  <c r="AX11" i="94"/>
  <c r="AW11" i="94"/>
  <c r="AV11" i="94"/>
  <c r="AU11" i="94"/>
  <c r="AT11" i="94"/>
  <c r="AS11" i="94"/>
  <c r="AR11" i="94"/>
  <c r="AQ11" i="94"/>
  <c r="AP11" i="94"/>
  <c r="AO11" i="94"/>
  <c r="AK11" i="94"/>
  <c r="AJ11" i="94"/>
  <c r="AI11" i="94"/>
  <c r="AH11" i="94"/>
  <c r="AG11" i="94"/>
  <c r="AF11" i="94"/>
  <c r="AB11" i="94"/>
  <c r="AA11" i="94"/>
  <c r="Z11" i="94"/>
  <c r="Y11" i="94"/>
  <c r="X11" i="94"/>
  <c r="W11" i="94"/>
  <c r="BH10" i="94"/>
  <c r="BG10" i="94"/>
  <c r="BF10" i="94"/>
  <c r="BE10" i="94"/>
  <c r="BD10" i="94"/>
  <c r="BC10" i="94"/>
  <c r="BA10" i="94"/>
  <c r="AZ10" i="94"/>
  <c r="AY10" i="94"/>
  <c r="AX10" i="94"/>
  <c r="AW10" i="94"/>
  <c r="AV10" i="94"/>
  <c r="AU10" i="94"/>
  <c r="AT10" i="94"/>
  <c r="AS10" i="94"/>
  <c r="AR10" i="94"/>
  <c r="AQ10" i="94"/>
  <c r="AP10" i="94"/>
  <c r="AO10" i="94"/>
  <c r="AK10" i="94"/>
  <c r="AJ10" i="94"/>
  <c r="AI10" i="94"/>
  <c r="AH10" i="94"/>
  <c r="AG10" i="94"/>
  <c r="AF10" i="94"/>
  <c r="AB10" i="94"/>
  <c r="AA10" i="94"/>
  <c r="Z10" i="94"/>
  <c r="Y10" i="94"/>
  <c r="X10" i="94"/>
  <c r="W10" i="94"/>
  <c r="BH9" i="94"/>
  <c r="BG9" i="94"/>
  <c r="BF9" i="94"/>
  <c r="BE9" i="94"/>
  <c r="BD9" i="94"/>
  <c r="BC9" i="94"/>
  <c r="BA9" i="94"/>
  <c r="AZ9" i="94"/>
  <c r="AY9" i="94"/>
  <c r="AX9" i="94"/>
  <c r="AW9" i="94"/>
  <c r="AV9" i="94"/>
  <c r="AU9" i="94"/>
  <c r="AT9" i="94"/>
  <c r="AS9" i="94"/>
  <c r="AR9" i="94"/>
  <c r="AQ9" i="94"/>
  <c r="AP9" i="94"/>
  <c r="AO9" i="94"/>
  <c r="AK9" i="94"/>
  <c r="AJ9" i="94"/>
  <c r="AI9" i="94"/>
  <c r="AH9" i="94"/>
  <c r="AG9" i="94"/>
  <c r="AF9" i="94"/>
  <c r="AB9" i="94"/>
  <c r="AA9" i="94"/>
  <c r="Z9" i="94"/>
  <c r="Y9" i="94"/>
  <c r="X9" i="94"/>
  <c r="W9" i="94"/>
  <c r="BH8" i="94"/>
  <c r="BG8" i="94"/>
  <c r="BF8" i="94"/>
  <c r="BE8" i="94"/>
  <c r="BD8" i="94"/>
  <c r="BC8" i="94"/>
  <c r="BA8" i="94"/>
  <c r="AZ8" i="94"/>
  <c r="AY8" i="94"/>
  <c r="AX8" i="94"/>
  <c r="AW8" i="94"/>
  <c r="AV8" i="94"/>
  <c r="AU8" i="94"/>
  <c r="AT8" i="94"/>
  <c r="AS8" i="94"/>
  <c r="AR8" i="94"/>
  <c r="AQ8" i="94"/>
  <c r="AP8" i="94"/>
  <c r="AO8" i="94"/>
  <c r="AK8" i="94"/>
  <c r="AJ8" i="94"/>
  <c r="AI8" i="94"/>
  <c r="AH8" i="94"/>
  <c r="AG8" i="94"/>
  <c r="AF8" i="94"/>
  <c r="AB8" i="94"/>
  <c r="AA8" i="94"/>
  <c r="Z8" i="94"/>
  <c r="Y8" i="94"/>
  <c r="X8" i="94"/>
  <c r="W8" i="94"/>
  <c r="BH7" i="94"/>
  <c r="BG7" i="94"/>
  <c r="BF7" i="94"/>
  <c r="BE7" i="94"/>
  <c r="BD7" i="94"/>
  <c r="BC7" i="94"/>
  <c r="BA7" i="94"/>
  <c r="AZ7" i="94"/>
  <c r="AY7" i="94"/>
  <c r="AX7" i="94"/>
  <c r="AW7" i="94"/>
  <c r="AV7" i="94"/>
  <c r="AU7" i="94"/>
  <c r="AT7" i="94"/>
  <c r="AS7" i="94"/>
  <c r="AR7" i="94"/>
  <c r="AQ7" i="94"/>
  <c r="AP7" i="94"/>
  <c r="AO7" i="94"/>
  <c r="AK7" i="94"/>
  <c r="AJ7" i="94"/>
  <c r="AI7" i="94"/>
  <c r="AH7" i="94"/>
  <c r="AG7" i="94"/>
  <c r="AF7" i="94"/>
  <c r="AB7" i="94"/>
  <c r="AA7" i="94"/>
  <c r="Z7" i="94"/>
  <c r="Y7" i="94"/>
  <c r="X7" i="94"/>
  <c r="W7" i="94"/>
  <c r="BH6" i="94"/>
  <c r="BG6" i="94"/>
  <c r="BF6" i="94"/>
  <c r="BE6" i="94"/>
  <c r="BD6" i="94"/>
  <c r="BC6" i="94"/>
  <c r="BA6" i="94"/>
  <c r="AZ6" i="94"/>
  <c r="AY6" i="94"/>
  <c r="AX6" i="94"/>
  <c r="AW6" i="94"/>
  <c r="AV6" i="94"/>
  <c r="AU6" i="94"/>
  <c r="AT6" i="94"/>
  <c r="AS6" i="94"/>
  <c r="AR6" i="94"/>
  <c r="AQ6" i="94"/>
  <c r="AP6" i="94"/>
  <c r="AO6" i="94"/>
  <c r="AK6" i="94"/>
  <c r="AJ6" i="94"/>
  <c r="AI6" i="94"/>
  <c r="AH6" i="94"/>
  <c r="AG6" i="94"/>
  <c r="AF6" i="94"/>
  <c r="AB6" i="94"/>
  <c r="AA6" i="94"/>
  <c r="Z6" i="94"/>
  <c r="Y6" i="94"/>
  <c r="X6" i="94"/>
  <c r="W6" i="94"/>
  <c r="BH5" i="94"/>
  <c r="BG5" i="94"/>
  <c r="BF5" i="94"/>
  <c r="BE5" i="94"/>
  <c r="BD5" i="94"/>
  <c r="BC5" i="94"/>
  <c r="BA5" i="94"/>
  <c r="AZ5" i="94"/>
  <c r="AY5" i="94"/>
  <c r="AX5" i="94"/>
  <c r="AW5" i="94"/>
  <c r="AV5" i="94"/>
  <c r="AU5" i="94"/>
  <c r="AT5" i="94"/>
  <c r="AS5" i="94"/>
  <c r="AR5" i="94"/>
  <c r="AQ5" i="94"/>
  <c r="AP5" i="94"/>
  <c r="AO5" i="94"/>
  <c r="AK5" i="94"/>
  <c r="AJ5" i="94"/>
  <c r="AI5" i="94"/>
  <c r="AH5" i="94"/>
  <c r="AG5" i="94"/>
  <c r="AF5" i="94"/>
  <c r="AB5" i="94"/>
  <c r="AA5" i="94"/>
  <c r="Z5" i="94"/>
  <c r="Y5" i="94"/>
  <c r="X5" i="94"/>
  <c r="W5" i="94"/>
  <c r="DG149" i="105"/>
  <c r="DH149" i="105"/>
  <c r="DI149" i="105"/>
  <c r="DJ149" i="105"/>
  <c r="DK149" i="105"/>
  <c r="DL149" i="105"/>
  <c r="DM149" i="105"/>
  <c r="DN149" i="105"/>
  <c r="DO149" i="105"/>
  <c r="DP149" i="105"/>
  <c r="DQ149" i="105"/>
  <c r="DR149" i="105"/>
  <c r="DS149" i="105"/>
  <c r="DT149" i="105"/>
  <c r="BC642" i="13"/>
  <c r="BD642" i="13"/>
  <c r="BE642" i="13"/>
  <c r="BF642" i="13"/>
  <c r="BG642" i="13"/>
  <c r="BH642" i="13"/>
  <c r="U642" i="13"/>
  <c r="AB642" i="13"/>
  <c r="AK642" i="13"/>
  <c r="AO642" i="13"/>
  <c r="AU642" i="13"/>
  <c r="BA642" i="13"/>
  <c r="AA642" i="13"/>
  <c r="AJ642" i="13"/>
  <c r="AT642" i="13"/>
  <c r="AZ642" i="13"/>
  <c r="Z642" i="13"/>
  <c r="AI642" i="13"/>
  <c r="AS642" i="13"/>
  <c r="AY642" i="13"/>
  <c r="Y642" i="13"/>
  <c r="AH642" i="13"/>
  <c r="AR642" i="13"/>
  <c r="AX642" i="13"/>
  <c r="X642" i="13"/>
  <c r="AG642" i="13"/>
  <c r="AQ642" i="13"/>
  <c r="AW642" i="13"/>
  <c r="W642" i="13"/>
  <c r="AF642" i="13"/>
  <c r="AM642" i="13" s="1"/>
  <c r="AP642" i="13"/>
  <c r="AV642" i="13"/>
  <c r="DY149" i="105" l="1"/>
  <c r="AD642" i="13"/>
  <c r="AC644" i="13"/>
  <c r="ED149" i="105"/>
  <c r="AL644" i="13"/>
  <c r="EC149" i="105"/>
  <c r="EB149" i="105"/>
  <c r="DV149" i="105"/>
  <c r="DU149" i="105"/>
  <c r="EA149" i="105"/>
  <c r="AE642" i="13"/>
  <c r="AC642" i="13" s="1"/>
  <c r="AL643" i="13"/>
  <c r="BB642" i="13"/>
  <c r="BL644" i="13"/>
  <c r="BL643" i="13"/>
  <c r="BB6" i="94"/>
  <c r="BK6" i="94"/>
  <c r="DW149" i="105"/>
  <c r="AN642" i="13"/>
  <c r="AL642" i="13" s="1"/>
  <c r="BK642" i="13"/>
  <c r="DZ149" i="105"/>
  <c r="DX149" i="105"/>
  <c r="AD9" i="94"/>
  <c r="AD5" i="94"/>
  <c r="BB5" i="94"/>
  <c r="BK5" i="94"/>
  <c r="AM7" i="94"/>
  <c r="BI642" i="13"/>
  <c r="BJ642" i="13"/>
  <c r="BB9" i="94"/>
  <c r="BK9" i="94"/>
  <c r="BB10" i="94"/>
  <c r="BK10" i="94"/>
  <c r="BB11" i="94"/>
  <c r="BK11" i="94"/>
  <c r="BB12" i="94"/>
  <c r="BI12" i="94"/>
  <c r="BB13" i="94"/>
  <c r="BK13" i="94"/>
  <c r="BB14" i="94"/>
  <c r="BK14" i="94"/>
  <c r="AM15" i="94"/>
  <c r="BB15" i="94"/>
  <c r="BK15" i="94"/>
  <c r="BB7" i="94"/>
  <c r="BK7" i="94"/>
  <c r="BB8" i="94"/>
  <c r="BI8" i="94"/>
  <c r="BI5" i="94"/>
  <c r="AD6" i="94"/>
  <c r="AM6" i="94"/>
  <c r="BI6" i="94"/>
  <c r="BI9" i="94"/>
  <c r="AD10" i="94"/>
  <c r="BJ10" i="94"/>
  <c r="BI13" i="94"/>
  <c r="AD14" i="94"/>
  <c r="BJ14" i="94"/>
  <c r="AE5" i="94"/>
  <c r="AE6" i="94"/>
  <c r="BJ6" i="94"/>
  <c r="AE7" i="94"/>
  <c r="AE8" i="94"/>
  <c r="AE9" i="94"/>
  <c r="AE10" i="94"/>
  <c r="AE11" i="94"/>
  <c r="AM11" i="94"/>
  <c r="BJ11" i="94"/>
  <c r="AE12" i="94"/>
  <c r="AD13" i="94"/>
  <c r="AE14" i="94"/>
  <c r="AE15" i="94"/>
  <c r="AN5" i="94"/>
  <c r="BJ5" i="94"/>
  <c r="AN6" i="94"/>
  <c r="AN7" i="94"/>
  <c r="AN8" i="94"/>
  <c r="AN9" i="94"/>
  <c r="BJ9" i="94"/>
  <c r="AM10" i="94"/>
  <c r="AN11" i="94"/>
  <c r="AN12" i="94"/>
  <c r="AN13" i="94"/>
  <c r="BJ13" i="94"/>
  <c r="AM14" i="94"/>
  <c r="AN15" i="94"/>
  <c r="AM5" i="94"/>
  <c r="BI7" i="94"/>
  <c r="AD8" i="94"/>
  <c r="BJ8" i="94"/>
  <c r="AM9" i="94"/>
  <c r="AN10" i="94"/>
  <c r="BI11" i="94"/>
  <c r="AD12" i="94"/>
  <c r="BJ12" i="94"/>
  <c r="AE13" i="94"/>
  <c r="AM13" i="94"/>
  <c r="AN14" i="94"/>
  <c r="BI15" i="94"/>
  <c r="AD7" i="94"/>
  <c r="BJ7" i="94"/>
  <c r="AM8" i="94"/>
  <c r="BK8" i="94"/>
  <c r="BI10" i="94"/>
  <c r="AD11" i="94"/>
  <c r="AM12" i="94"/>
  <c r="BK12" i="94"/>
  <c r="BI14" i="94"/>
  <c r="AD15" i="94"/>
  <c r="BJ15" i="94"/>
  <c r="AU228" i="104"/>
  <c r="AV228" i="104"/>
  <c r="AW228" i="104"/>
  <c r="AX228" i="104"/>
  <c r="AY228" i="104"/>
  <c r="AZ228" i="104"/>
  <c r="BA228" i="104"/>
  <c r="BI228" i="104"/>
  <c r="BJ228" i="104"/>
  <c r="BK228" i="104"/>
  <c r="BL228" i="104"/>
  <c r="BM228" i="104"/>
  <c r="BN228" i="104"/>
  <c r="AK228" i="104"/>
  <c r="BZ228" i="104" s="1"/>
  <c r="AG228" i="104"/>
  <c r="BY228" i="104" s="1"/>
  <c r="AC228" i="104"/>
  <c r="BX228" i="104" s="1"/>
  <c r="Y228" i="104"/>
  <c r="BW228" i="104" s="1"/>
  <c r="U228" i="104"/>
  <c r="BV228" i="104" s="1"/>
  <c r="Q228" i="104"/>
  <c r="BU228" i="104" s="1"/>
  <c r="AQ228" i="103"/>
  <c r="AR228" i="103"/>
  <c r="AS228" i="103"/>
  <c r="AT228" i="103"/>
  <c r="AU228" i="103"/>
  <c r="AV228" i="103"/>
  <c r="AW228" i="103"/>
  <c r="AX228" i="103"/>
  <c r="BE228" i="103"/>
  <c r="BF228" i="103"/>
  <c r="BG228" i="103"/>
  <c r="BH228" i="103"/>
  <c r="BI228" i="103"/>
  <c r="BJ228" i="103"/>
  <c r="BK228" i="103"/>
  <c r="AH228" i="103"/>
  <c r="BW228" i="103" s="1"/>
  <c r="AD228" i="103"/>
  <c r="BV228" i="103" s="1"/>
  <c r="Z228" i="103"/>
  <c r="BU228" i="103" s="1"/>
  <c r="V228" i="103"/>
  <c r="BT228" i="103" s="1"/>
  <c r="R228" i="103"/>
  <c r="BS228" i="103" s="1"/>
  <c r="N228" i="103"/>
  <c r="BR228" i="103" s="1"/>
  <c r="J228" i="103"/>
  <c r="BQ228" i="103" s="1"/>
  <c r="AU227" i="102"/>
  <c r="AV227" i="102"/>
  <c r="AW227" i="102"/>
  <c r="AX227" i="102"/>
  <c r="AY227" i="102"/>
  <c r="AZ227" i="102"/>
  <c r="BA227" i="102"/>
  <c r="BB227" i="102"/>
  <c r="BC227" i="102"/>
  <c r="BI227" i="102"/>
  <c r="BJ227" i="102"/>
  <c r="BK227" i="102"/>
  <c r="BL227" i="102"/>
  <c r="BM227" i="102"/>
  <c r="BN227" i="102"/>
  <c r="BO227" i="102"/>
  <c r="BP227" i="102"/>
  <c r="AM227" i="102"/>
  <c r="CB227" i="102" s="1"/>
  <c r="AI227" i="102"/>
  <c r="CA227" i="102" s="1"/>
  <c r="AE227" i="102"/>
  <c r="BZ227" i="102" s="1"/>
  <c r="AA227" i="102"/>
  <c r="BY227" i="102" s="1"/>
  <c r="W227" i="102"/>
  <c r="BX227" i="102" s="1"/>
  <c r="S227" i="102"/>
  <c r="BW227" i="102" s="1"/>
  <c r="O227" i="102"/>
  <c r="BV227" i="102" s="1"/>
  <c r="K227" i="102"/>
  <c r="BU227" i="102" s="1"/>
  <c r="AX228" i="101"/>
  <c r="AY228" i="101"/>
  <c r="AZ228" i="101"/>
  <c r="BA228" i="101"/>
  <c r="BB228" i="101"/>
  <c r="BC228" i="101"/>
  <c r="BD228" i="101"/>
  <c r="BE228" i="101"/>
  <c r="BF228" i="101"/>
  <c r="BG228" i="101"/>
  <c r="BL228" i="101"/>
  <c r="BM228" i="101"/>
  <c r="BN228" i="101"/>
  <c r="BO228" i="101"/>
  <c r="BP228" i="101"/>
  <c r="BQ228" i="101"/>
  <c r="BR228" i="101"/>
  <c r="BS228" i="101"/>
  <c r="BT228" i="101"/>
  <c r="AQ228" i="101"/>
  <c r="CF228" i="101" s="1"/>
  <c r="AM228" i="101"/>
  <c r="CE228" i="101" s="1"/>
  <c r="AI228" i="101"/>
  <c r="CD228" i="101" s="1"/>
  <c r="AE228" i="101"/>
  <c r="CC228" i="101" s="1"/>
  <c r="AA228" i="101"/>
  <c r="CB228" i="101" s="1"/>
  <c r="W228" i="101"/>
  <c r="CA228" i="101" s="1"/>
  <c r="S228" i="101"/>
  <c r="BZ228" i="101" s="1"/>
  <c r="O228" i="101"/>
  <c r="BY228" i="101" s="1"/>
  <c r="K228" i="101"/>
  <c r="BX228" i="101" s="1"/>
  <c r="BF228" i="100"/>
  <c r="BG228" i="100"/>
  <c r="BH228" i="100"/>
  <c r="BI228" i="100"/>
  <c r="BJ228" i="100"/>
  <c r="BK228" i="100"/>
  <c r="BL228" i="100"/>
  <c r="BM228" i="100"/>
  <c r="BN228" i="100"/>
  <c r="BO228" i="100"/>
  <c r="BP228" i="100"/>
  <c r="BT228" i="100"/>
  <c r="BU228" i="100"/>
  <c r="BV228" i="100"/>
  <c r="BW228" i="100"/>
  <c r="BX228" i="100"/>
  <c r="BY228" i="100"/>
  <c r="BZ228" i="100"/>
  <c r="CA228" i="100"/>
  <c r="CB228" i="100"/>
  <c r="CC228" i="100"/>
  <c r="AZ228" i="100"/>
  <c r="CO228" i="100" s="1"/>
  <c r="AV228" i="100"/>
  <c r="CN228" i="100" s="1"/>
  <c r="AR228" i="100"/>
  <c r="CM228" i="100" s="1"/>
  <c r="AN228" i="100"/>
  <c r="CL228" i="100" s="1"/>
  <c r="AJ228" i="100"/>
  <c r="CK228" i="100" s="1"/>
  <c r="AF228" i="100"/>
  <c r="CJ228" i="100" s="1"/>
  <c r="AB228" i="100"/>
  <c r="CI228" i="100" s="1"/>
  <c r="X228" i="100"/>
  <c r="CH228" i="100" s="1"/>
  <c r="T228" i="100"/>
  <c r="CG228" i="100" s="1"/>
  <c r="P228" i="100"/>
  <c r="CF228" i="100" s="1"/>
  <c r="BC228" i="96"/>
  <c r="BD228" i="96"/>
  <c r="BE228" i="96"/>
  <c r="BF228" i="96"/>
  <c r="BG228" i="96"/>
  <c r="BH228" i="96"/>
  <c r="BI228" i="96"/>
  <c r="BJ228" i="96"/>
  <c r="BK228" i="96"/>
  <c r="BL228" i="96"/>
  <c r="BM228" i="96"/>
  <c r="BN228" i="96"/>
  <c r="BO228" i="96"/>
  <c r="BQ228" i="96"/>
  <c r="BR228" i="96"/>
  <c r="BS228" i="96"/>
  <c r="BT228" i="96"/>
  <c r="BU228" i="96"/>
  <c r="BV228" i="96"/>
  <c r="BW228" i="96"/>
  <c r="BX228" i="96"/>
  <c r="BY228" i="96"/>
  <c r="BZ228" i="96"/>
  <c r="CA228" i="96"/>
  <c r="CB228" i="96"/>
  <c r="CR19" i="95"/>
  <c r="DG148" i="105"/>
  <c r="DH148" i="105"/>
  <c r="DI148" i="105"/>
  <c r="DJ148" i="105"/>
  <c r="DK148" i="105"/>
  <c r="DL148" i="105"/>
  <c r="DM148" i="105"/>
  <c r="DN148" i="105"/>
  <c r="DO148" i="105"/>
  <c r="DP148" i="105"/>
  <c r="DQ148" i="105"/>
  <c r="DR148" i="105"/>
  <c r="DS148" i="105"/>
  <c r="DT148" i="105"/>
  <c r="BP18" i="13"/>
  <c r="BC641" i="13"/>
  <c r="BD641" i="13"/>
  <c r="BE641" i="13"/>
  <c r="BF641" i="13"/>
  <c r="BG641" i="13"/>
  <c r="BH641" i="13"/>
  <c r="U641" i="13"/>
  <c r="AB641" i="13"/>
  <c r="AK641" i="13"/>
  <c r="AO641" i="13"/>
  <c r="AU641" i="13"/>
  <c r="BA641" i="13"/>
  <c r="AA641" i="13"/>
  <c r="AJ641" i="13"/>
  <c r="AT641" i="13"/>
  <c r="AZ641" i="13"/>
  <c r="Z641" i="13"/>
  <c r="AI641" i="13"/>
  <c r="AS641" i="13"/>
  <c r="AY641" i="13"/>
  <c r="Y641" i="13"/>
  <c r="AH641" i="13"/>
  <c r="AR641" i="13"/>
  <c r="AX641" i="13"/>
  <c r="X641" i="13"/>
  <c r="AG641" i="13"/>
  <c r="AQ641" i="13"/>
  <c r="AW641" i="13"/>
  <c r="W641" i="13"/>
  <c r="AF641" i="13"/>
  <c r="AP641" i="13"/>
  <c r="AV641" i="13"/>
  <c r="AL15" i="94" l="1"/>
  <c r="DY148" i="105"/>
  <c r="DZ148" i="105"/>
  <c r="AN641" i="13"/>
  <c r="DW148" i="105"/>
  <c r="DV148" i="105"/>
  <c r="ED148" i="105"/>
  <c r="EA148" i="105"/>
  <c r="DU148" i="105"/>
  <c r="AE641" i="13"/>
  <c r="AD641" i="13"/>
  <c r="AM641" i="13"/>
  <c r="AL641" i="13" s="1"/>
  <c r="AL7" i="94"/>
  <c r="AC9" i="94"/>
  <c r="BL11" i="94"/>
  <c r="AC5" i="94"/>
  <c r="AC11" i="94"/>
  <c r="AL8" i="94"/>
  <c r="AL14" i="94"/>
  <c r="AC13" i="94"/>
  <c r="AC7" i="94"/>
  <c r="AL5" i="94"/>
  <c r="EC148" i="105"/>
  <c r="EB148" i="105"/>
  <c r="DX148" i="105"/>
  <c r="BB641" i="13"/>
  <c r="AC10" i="94"/>
  <c r="AC15" i="94"/>
  <c r="BL642" i="13"/>
  <c r="BJ641" i="13"/>
  <c r="BI641" i="13"/>
  <c r="AC12" i="94"/>
  <c r="BL9" i="94"/>
  <c r="AC6" i="94"/>
  <c r="BL5" i="94"/>
  <c r="AC14" i="94"/>
  <c r="BL14" i="94"/>
  <c r="AL10" i="94"/>
  <c r="BL13" i="94"/>
  <c r="BL6" i="94"/>
  <c r="AL11" i="94"/>
  <c r="AL6" i="94"/>
  <c r="AL9" i="94"/>
  <c r="AL12" i="94"/>
  <c r="BL12" i="94"/>
  <c r="BL8" i="94"/>
  <c r="BL10" i="94"/>
  <c r="AL13" i="94"/>
  <c r="AC8" i="94"/>
  <c r="BL7" i="94"/>
  <c r="BL15" i="94"/>
  <c r="BK641" i="13"/>
  <c r="AU227" i="104"/>
  <c r="AV227" i="104"/>
  <c r="AW227" i="104"/>
  <c r="AX227" i="104"/>
  <c r="AY227" i="104"/>
  <c r="AZ227" i="104"/>
  <c r="BA227" i="104"/>
  <c r="BI227" i="104"/>
  <c r="BJ227" i="104"/>
  <c r="BK227" i="104"/>
  <c r="BL227" i="104"/>
  <c r="BM227" i="104"/>
  <c r="BN227" i="104"/>
  <c r="AK227" i="104"/>
  <c r="BZ227" i="104" s="1"/>
  <c r="AG227" i="104"/>
  <c r="BY227" i="104" s="1"/>
  <c r="AC227" i="104"/>
  <c r="BX227" i="104" s="1"/>
  <c r="Y227" i="104"/>
  <c r="BW227" i="104" s="1"/>
  <c r="U227" i="104"/>
  <c r="BV227" i="104" s="1"/>
  <c r="Q227" i="104"/>
  <c r="BU227" i="104" s="1"/>
  <c r="AQ227" i="103"/>
  <c r="AR227" i="103"/>
  <c r="AS227" i="103"/>
  <c r="AT227" i="103"/>
  <c r="AU227" i="103"/>
  <c r="AV227" i="103"/>
  <c r="AW227" i="103"/>
  <c r="AX227" i="103"/>
  <c r="BE227" i="103"/>
  <c r="BF227" i="103"/>
  <c r="BG227" i="103"/>
  <c r="BH227" i="103"/>
  <c r="BI227" i="103"/>
  <c r="BJ227" i="103"/>
  <c r="BK227" i="103"/>
  <c r="AH227" i="103"/>
  <c r="BW227" i="103" s="1"/>
  <c r="AD227" i="103"/>
  <c r="BV227" i="103" s="1"/>
  <c r="Z227" i="103"/>
  <c r="BU227" i="103" s="1"/>
  <c r="V227" i="103"/>
  <c r="BT227" i="103" s="1"/>
  <c r="R227" i="103"/>
  <c r="BS227" i="103" s="1"/>
  <c r="N227" i="103"/>
  <c r="BR227" i="103" s="1"/>
  <c r="J227" i="103"/>
  <c r="BQ227" i="103" s="1"/>
  <c r="AU226" i="102"/>
  <c r="AV226" i="102"/>
  <c r="AW226" i="102"/>
  <c r="AX226" i="102"/>
  <c r="AY226" i="102"/>
  <c r="AZ226" i="102"/>
  <c r="BA226" i="102"/>
  <c r="BB226" i="102"/>
  <c r="BC226" i="102"/>
  <c r="BI226" i="102"/>
  <c r="BJ226" i="102"/>
  <c r="BK226" i="102"/>
  <c r="BL226" i="102"/>
  <c r="BM226" i="102"/>
  <c r="BN226" i="102"/>
  <c r="BO226" i="102"/>
  <c r="BP226" i="102"/>
  <c r="AM226" i="102"/>
  <c r="CB226" i="102" s="1"/>
  <c r="AI226" i="102"/>
  <c r="CA226" i="102" s="1"/>
  <c r="AE226" i="102"/>
  <c r="BZ226" i="102" s="1"/>
  <c r="AA226" i="102"/>
  <c r="BY226" i="102" s="1"/>
  <c r="W226" i="102"/>
  <c r="BX226" i="102" s="1"/>
  <c r="S226" i="102"/>
  <c r="BW226" i="102" s="1"/>
  <c r="O226" i="102"/>
  <c r="BV226" i="102" s="1"/>
  <c r="K226" i="102"/>
  <c r="BU226" i="102" s="1"/>
  <c r="AX227" i="101"/>
  <c r="AY227" i="101"/>
  <c r="AZ227" i="101"/>
  <c r="BA227" i="101"/>
  <c r="BB227" i="101"/>
  <c r="BC227" i="101"/>
  <c r="BD227" i="101"/>
  <c r="BE227" i="101"/>
  <c r="BF227" i="101"/>
  <c r="BG227" i="101"/>
  <c r="BL227" i="101"/>
  <c r="BM227" i="101"/>
  <c r="BN227" i="101"/>
  <c r="BO227" i="101"/>
  <c r="BP227" i="101"/>
  <c r="BQ227" i="101"/>
  <c r="BR227" i="101"/>
  <c r="BS227" i="101"/>
  <c r="BT227" i="101"/>
  <c r="AQ227" i="101"/>
  <c r="CF227" i="101" s="1"/>
  <c r="AM227" i="101"/>
  <c r="CE227" i="101" s="1"/>
  <c r="AI227" i="101"/>
  <c r="CD227" i="101" s="1"/>
  <c r="AE227" i="101"/>
  <c r="CC227" i="101" s="1"/>
  <c r="AA227" i="101"/>
  <c r="CB227" i="101" s="1"/>
  <c r="W227" i="101"/>
  <c r="CA227" i="101" s="1"/>
  <c r="S227" i="101"/>
  <c r="BZ227" i="101" s="1"/>
  <c r="O227" i="101"/>
  <c r="BY227" i="101" s="1"/>
  <c r="K227" i="101"/>
  <c r="BX227" i="101" s="1"/>
  <c r="BF227" i="100"/>
  <c r="BG227" i="100"/>
  <c r="BH227" i="100"/>
  <c r="BI227" i="100"/>
  <c r="BJ227" i="100"/>
  <c r="BK227" i="100"/>
  <c r="BL227" i="100"/>
  <c r="BM227" i="100"/>
  <c r="BN227" i="100"/>
  <c r="BO227" i="100"/>
  <c r="BP227" i="100"/>
  <c r="BT227" i="100"/>
  <c r="BU227" i="100"/>
  <c r="BV227" i="100"/>
  <c r="BW227" i="100"/>
  <c r="BX227" i="100"/>
  <c r="BY227" i="100"/>
  <c r="BZ227" i="100"/>
  <c r="CA227" i="100"/>
  <c r="CB227" i="100"/>
  <c r="CC227" i="100"/>
  <c r="AZ227" i="100"/>
  <c r="CO227" i="100" s="1"/>
  <c r="AV227" i="100"/>
  <c r="CN227" i="100" s="1"/>
  <c r="AR227" i="100"/>
  <c r="CM227" i="100" s="1"/>
  <c r="AN227" i="100"/>
  <c r="CL227" i="100" s="1"/>
  <c r="AJ227" i="100"/>
  <c r="CK227" i="100" s="1"/>
  <c r="AF227" i="100"/>
  <c r="CJ227" i="100" s="1"/>
  <c r="AB227" i="100"/>
  <c r="CI227" i="100" s="1"/>
  <c r="X227" i="100"/>
  <c r="CH227" i="100" s="1"/>
  <c r="T227" i="100"/>
  <c r="CG227" i="100" s="1"/>
  <c r="P227" i="100"/>
  <c r="CF227" i="100" s="1"/>
  <c r="BC227" i="96"/>
  <c r="BD227" i="96"/>
  <c r="BE227" i="96"/>
  <c r="BF227" i="96"/>
  <c r="BG227" i="96"/>
  <c r="BH227" i="96"/>
  <c r="BI227" i="96"/>
  <c r="BJ227" i="96"/>
  <c r="BK227" i="96"/>
  <c r="BL227" i="96"/>
  <c r="BM227" i="96"/>
  <c r="BN227" i="96"/>
  <c r="BO227" i="96"/>
  <c r="BQ227" i="96"/>
  <c r="BR227" i="96"/>
  <c r="BS227" i="96"/>
  <c r="BT227" i="96"/>
  <c r="BU227" i="96"/>
  <c r="BV227" i="96"/>
  <c r="BW227" i="96"/>
  <c r="BX227" i="96"/>
  <c r="BY227" i="96"/>
  <c r="BZ227" i="96"/>
  <c r="CA227" i="96"/>
  <c r="CB227" i="96"/>
  <c r="CS19" i="95"/>
  <c r="DG147" i="105"/>
  <c r="DH147" i="105"/>
  <c r="DI147" i="105"/>
  <c r="DJ147" i="105"/>
  <c r="DK147" i="105"/>
  <c r="DW147" i="105" s="1"/>
  <c r="DL147" i="105"/>
  <c r="DM147" i="105"/>
  <c r="DN147" i="105"/>
  <c r="DO147" i="105"/>
  <c r="DP147" i="105"/>
  <c r="DQ147" i="105"/>
  <c r="DR147" i="105"/>
  <c r="DS147" i="105"/>
  <c r="DT147" i="105"/>
  <c r="BC640" i="13"/>
  <c r="BD640" i="13"/>
  <c r="BE640" i="13"/>
  <c r="BF640" i="13"/>
  <c r="BG640" i="13"/>
  <c r="BH640" i="13"/>
  <c r="U640" i="13"/>
  <c r="AB640" i="13"/>
  <c r="AK640" i="13"/>
  <c r="AO640" i="13"/>
  <c r="AU640" i="13"/>
  <c r="BA640" i="13"/>
  <c r="AA640" i="13"/>
  <c r="AJ640" i="13"/>
  <c r="AT640" i="13"/>
  <c r="AZ640" i="13"/>
  <c r="Z640" i="13"/>
  <c r="AI640" i="13"/>
  <c r="AS640" i="13"/>
  <c r="AY640" i="13"/>
  <c r="Y640" i="13"/>
  <c r="AH640" i="13"/>
  <c r="AR640" i="13"/>
  <c r="AX640" i="13"/>
  <c r="X640" i="13"/>
  <c r="AG640" i="13"/>
  <c r="AQ640" i="13"/>
  <c r="AW640" i="13"/>
  <c r="W640" i="13"/>
  <c r="AF640" i="13"/>
  <c r="AP640" i="13"/>
  <c r="AV640" i="13"/>
  <c r="AD640" i="13" l="1"/>
  <c r="DY147" i="105"/>
  <c r="AM640" i="13"/>
  <c r="DU147" i="105"/>
  <c r="EA147" i="105"/>
  <c r="DV147" i="105"/>
  <c r="AC641" i="13"/>
  <c r="BB640" i="13"/>
  <c r="AE640" i="13"/>
  <c r="AC640" i="13" s="1"/>
  <c r="AN640" i="13"/>
  <c r="AL640" i="13" s="1"/>
  <c r="EC147" i="105"/>
  <c r="BL641" i="13"/>
  <c r="BK640" i="13"/>
  <c r="BJ640" i="13"/>
  <c r="BI640" i="13"/>
  <c r="ED147" i="105"/>
  <c r="DZ147" i="105"/>
  <c r="EB147" i="105"/>
  <c r="DX147" i="105"/>
  <c r="AU226" i="104"/>
  <c r="AV226" i="104"/>
  <c r="AW226" i="104"/>
  <c r="AX226" i="104"/>
  <c r="AY226" i="104"/>
  <c r="AZ226" i="104"/>
  <c r="BA226" i="104"/>
  <c r="BI226" i="104"/>
  <c r="BJ226" i="104"/>
  <c r="BK226" i="104"/>
  <c r="BL226" i="104"/>
  <c r="BM226" i="104"/>
  <c r="BN226" i="104"/>
  <c r="AK226" i="104"/>
  <c r="BZ226" i="104" s="1"/>
  <c r="AG226" i="104"/>
  <c r="BY226" i="104" s="1"/>
  <c r="AC226" i="104"/>
  <c r="BX226" i="104" s="1"/>
  <c r="Y226" i="104"/>
  <c r="BW226" i="104" s="1"/>
  <c r="U226" i="104"/>
  <c r="BV226" i="104" s="1"/>
  <c r="Q226" i="104"/>
  <c r="BU226" i="104" s="1"/>
  <c r="AQ226" i="103"/>
  <c r="AR226" i="103"/>
  <c r="AS226" i="103"/>
  <c r="AT226" i="103"/>
  <c r="AU226" i="103"/>
  <c r="AV226" i="103"/>
  <c r="AW226" i="103"/>
  <c r="AX226" i="103"/>
  <c r="BE226" i="103"/>
  <c r="BF226" i="103"/>
  <c r="BG226" i="103"/>
  <c r="BH226" i="103"/>
  <c r="BI226" i="103"/>
  <c r="BJ226" i="103"/>
  <c r="BK226" i="103"/>
  <c r="AH226" i="103"/>
  <c r="BW226" i="103" s="1"/>
  <c r="AD226" i="103"/>
  <c r="BV226" i="103" s="1"/>
  <c r="Z226" i="103"/>
  <c r="BU226" i="103" s="1"/>
  <c r="V226" i="103"/>
  <c r="BT226" i="103" s="1"/>
  <c r="R226" i="103"/>
  <c r="BS226" i="103" s="1"/>
  <c r="N226" i="103"/>
  <c r="BR226" i="103" s="1"/>
  <c r="J226" i="103"/>
  <c r="BQ226" i="103" s="1"/>
  <c r="AU225" i="102"/>
  <c r="AV225" i="102"/>
  <c r="AW225" i="102"/>
  <c r="AX225" i="102"/>
  <c r="AY225" i="102"/>
  <c r="AZ225" i="102"/>
  <c r="BA225" i="102"/>
  <c r="BB225" i="102"/>
  <c r="BC225" i="102"/>
  <c r="BI225" i="102"/>
  <c r="BJ225" i="102"/>
  <c r="BK225" i="102"/>
  <c r="BL225" i="102"/>
  <c r="BM225" i="102"/>
  <c r="BN225" i="102"/>
  <c r="BO225" i="102"/>
  <c r="BP225" i="102"/>
  <c r="AM225" i="102"/>
  <c r="CB225" i="102" s="1"/>
  <c r="AI225" i="102"/>
  <c r="CA225" i="102" s="1"/>
  <c r="AE225" i="102"/>
  <c r="BZ225" i="102" s="1"/>
  <c r="AA225" i="102"/>
  <c r="BY225" i="102" s="1"/>
  <c r="W225" i="102"/>
  <c r="BX225" i="102" s="1"/>
  <c r="S225" i="102"/>
  <c r="BW225" i="102" s="1"/>
  <c r="O225" i="102"/>
  <c r="BV225" i="102" s="1"/>
  <c r="K225" i="102"/>
  <c r="BU225" i="102" s="1"/>
  <c r="AX226" i="101"/>
  <c r="AY226" i="101"/>
  <c r="AZ226" i="101"/>
  <c r="BA226" i="101"/>
  <c r="BB226" i="101"/>
  <c r="BC226" i="101"/>
  <c r="BD226" i="101"/>
  <c r="BE226" i="101"/>
  <c r="BF226" i="101"/>
  <c r="BG226" i="101"/>
  <c r="BL226" i="101"/>
  <c r="BM226" i="101"/>
  <c r="BN226" i="101"/>
  <c r="BO226" i="101"/>
  <c r="BP226" i="101"/>
  <c r="BQ226" i="101"/>
  <c r="BR226" i="101"/>
  <c r="BS226" i="101"/>
  <c r="BT226" i="101"/>
  <c r="AQ226" i="101"/>
  <c r="CF226" i="101" s="1"/>
  <c r="AM226" i="101"/>
  <c r="CE226" i="101" s="1"/>
  <c r="AI226" i="101"/>
  <c r="CD226" i="101" s="1"/>
  <c r="AE226" i="101"/>
  <c r="CC226" i="101" s="1"/>
  <c r="AA226" i="101"/>
  <c r="CB226" i="101" s="1"/>
  <c r="W226" i="101"/>
  <c r="CA226" i="101" s="1"/>
  <c r="S226" i="101"/>
  <c r="BZ226" i="101" s="1"/>
  <c r="O226" i="101"/>
  <c r="BY226" i="101" s="1"/>
  <c r="K226" i="101"/>
  <c r="BX226" i="101" s="1"/>
  <c r="BF226" i="100"/>
  <c r="BG226" i="100"/>
  <c r="BH226" i="100"/>
  <c r="BI226" i="100"/>
  <c r="BJ226" i="100"/>
  <c r="BK226" i="100"/>
  <c r="BL226" i="100"/>
  <c r="BM226" i="100"/>
  <c r="BN226" i="100"/>
  <c r="BO226" i="100"/>
  <c r="BP226" i="100"/>
  <c r="BT226" i="100"/>
  <c r="BU226" i="100"/>
  <c r="BV226" i="100"/>
  <c r="BW226" i="100"/>
  <c r="BX226" i="100"/>
  <c r="BY226" i="100"/>
  <c r="BZ226" i="100"/>
  <c r="CA226" i="100"/>
  <c r="CB226" i="100"/>
  <c r="CC226" i="100"/>
  <c r="AZ226" i="100"/>
  <c r="CO226" i="100" s="1"/>
  <c r="AV226" i="100"/>
  <c r="CN226" i="100" s="1"/>
  <c r="AR226" i="100"/>
  <c r="CM226" i="100" s="1"/>
  <c r="AN226" i="100"/>
  <c r="CL226" i="100" s="1"/>
  <c r="AJ226" i="100"/>
  <c r="CK226" i="100" s="1"/>
  <c r="AF226" i="100"/>
  <c r="CJ226" i="100" s="1"/>
  <c r="AB226" i="100"/>
  <c r="CI226" i="100" s="1"/>
  <c r="X226" i="100"/>
  <c r="CH226" i="100" s="1"/>
  <c r="T226" i="100"/>
  <c r="CG226" i="100" s="1"/>
  <c r="P226" i="100"/>
  <c r="CF226" i="100" s="1"/>
  <c r="BC226" i="96"/>
  <c r="BD226" i="96"/>
  <c r="BE226" i="96"/>
  <c r="BF226" i="96"/>
  <c r="BG226" i="96"/>
  <c r="BH226" i="96"/>
  <c r="BI226" i="96"/>
  <c r="BJ226" i="96"/>
  <c r="BK226" i="96"/>
  <c r="BL226" i="96"/>
  <c r="BM226" i="96"/>
  <c r="BN226" i="96"/>
  <c r="BO226" i="96"/>
  <c r="BQ226" i="96"/>
  <c r="BR226" i="96"/>
  <c r="BS226" i="96"/>
  <c r="BT226" i="96"/>
  <c r="BU226" i="96"/>
  <c r="BV226" i="96"/>
  <c r="BW226" i="96"/>
  <c r="BX226" i="96"/>
  <c r="BY226" i="96"/>
  <c r="BZ226" i="96"/>
  <c r="CA226" i="96"/>
  <c r="CB226" i="96"/>
  <c r="CT19" i="95"/>
  <c r="DG146" i="105"/>
  <c r="DH146" i="105"/>
  <c r="DI146" i="105"/>
  <c r="DJ146" i="105"/>
  <c r="DK146" i="105"/>
  <c r="DL146" i="105"/>
  <c r="DM146" i="105"/>
  <c r="DN146" i="105"/>
  <c r="DO146" i="105"/>
  <c r="DP146" i="105"/>
  <c r="DQ146" i="105"/>
  <c r="DR146" i="105"/>
  <c r="DS146" i="105"/>
  <c r="DT146" i="105"/>
  <c r="BC639" i="13"/>
  <c r="BD639" i="13"/>
  <c r="BE639" i="13"/>
  <c r="BF639" i="13"/>
  <c r="BG639" i="13"/>
  <c r="BH639" i="13"/>
  <c r="U639" i="13"/>
  <c r="AB639" i="13"/>
  <c r="AK639" i="13"/>
  <c r="AO639" i="13"/>
  <c r="AU639" i="13"/>
  <c r="BA639" i="13"/>
  <c r="AA639" i="13"/>
  <c r="AJ639" i="13"/>
  <c r="AT639" i="13"/>
  <c r="AZ639" i="13"/>
  <c r="Z639" i="13"/>
  <c r="AI639" i="13"/>
  <c r="AS639" i="13"/>
  <c r="AY639" i="13"/>
  <c r="Y639" i="13"/>
  <c r="AH639" i="13"/>
  <c r="AR639" i="13"/>
  <c r="AX639" i="13"/>
  <c r="X639" i="13"/>
  <c r="AG639" i="13"/>
  <c r="AQ639" i="13"/>
  <c r="AW639" i="13"/>
  <c r="W639" i="13"/>
  <c r="AF639" i="13"/>
  <c r="AP639" i="13"/>
  <c r="AV639" i="13"/>
  <c r="DW146" i="105" l="1"/>
  <c r="DV146" i="105"/>
  <c r="EA146" i="105"/>
  <c r="DU146" i="105"/>
  <c r="DY146" i="105"/>
  <c r="AM639" i="13"/>
  <c r="AD639" i="13"/>
  <c r="AE639" i="13"/>
  <c r="AN639" i="13"/>
  <c r="EC146" i="105"/>
  <c r="BB639" i="13"/>
  <c r="BI639" i="13"/>
  <c r="BL640" i="13"/>
  <c r="BJ639" i="13"/>
  <c r="BK639" i="13"/>
  <c r="ED146" i="105"/>
  <c r="DZ146" i="105"/>
  <c r="EB146" i="105"/>
  <c r="DX146" i="105"/>
  <c r="AU225" i="104"/>
  <c r="AV225" i="104"/>
  <c r="AW225" i="104"/>
  <c r="AX225" i="104"/>
  <c r="AY225" i="104"/>
  <c r="AZ225" i="104"/>
  <c r="BA225" i="104"/>
  <c r="BI225" i="104"/>
  <c r="BJ225" i="104"/>
  <c r="BK225" i="104"/>
  <c r="BL225" i="104"/>
  <c r="BM225" i="104"/>
  <c r="BN225" i="104"/>
  <c r="AK225" i="104"/>
  <c r="BZ225" i="104" s="1"/>
  <c r="AG225" i="104"/>
  <c r="BY225" i="104" s="1"/>
  <c r="AC225" i="104"/>
  <c r="BX225" i="104" s="1"/>
  <c r="Y225" i="104"/>
  <c r="BW225" i="104" s="1"/>
  <c r="U225" i="104"/>
  <c r="BV225" i="104" s="1"/>
  <c r="Q225" i="104"/>
  <c r="BU225" i="104" s="1"/>
  <c r="AQ225" i="103"/>
  <c r="AR225" i="103"/>
  <c r="AS225" i="103"/>
  <c r="AT225" i="103"/>
  <c r="AU225" i="103"/>
  <c r="AV225" i="103"/>
  <c r="AW225" i="103"/>
  <c r="AX225" i="103"/>
  <c r="BE225" i="103"/>
  <c r="BF225" i="103"/>
  <c r="BG225" i="103"/>
  <c r="BH225" i="103"/>
  <c r="BI225" i="103"/>
  <c r="BJ225" i="103"/>
  <c r="BK225" i="103"/>
  <c r="AH225" i="103"/>
  <c r="BW225" i="103" s="1"/>
  <c r="AD225" i="103"/>
  <c r="BV225" i="103" s="1"/>
  <c r="Z225" i="103"/>
  <c r="BU225" i="103" s="1"/>
  <c r="V225" i="103"/>
  <c r="BT225" i="103" s="1"/>
  <c r="R225" i="103"/>
  <c r="BS225" i="103" s="1"/>
  <c r="N225" i="103"/>
  <c r="BR225" i="103" s="1"/>
  <c r="J225" i="103"/>
  <c r="BQ225" i="103" s="1"/>
  <c r="AU224" i="102"/>
  <c r="AV224" i="102"/>
  <c r="AW224" i="102"/>
  <c r="AX224" i="102"/>
  <c r="AY224" i="102"/>
  <c r="AZ224" i="102"/>
  <c r="BA224" i="102"/>
  <c r="BB224" i="102"/>
  <c r="BC224" i="102"/>
  <c r="BI224" i="102"/>
  <c r="BJ224" i="102"/>
  <c r="BK224" i="102"/>
  <c r="BL224" i="102"/>
  <c r="BM224" i="102"/>
  <c r="BN224" i="102"/>
  <c r="BO224" i="102"/>
  <c r="BP224" i="102"/>
  <c r="AM224" i="102"/>
  <c r="CB224" i="102" s="1"/>
  <c r="AI224" i="102"/>
  <c r="CA224" i="102" s="1"/>
  <c r="AE224" i="102"/>
  <c r="BZ224" i="102" s="1"/>
  <c r="AA224" i="102"/>
  <c r="BY224" i="102" s="1"/>
  <c r="W224" i="102"/>
  <c r="BX224" i="102" s="1"/>
  <c r="S224" i="102"/>
  <c r="BW224" i="102" s="1"/>
  <c r="O224" i="102"/>
  <c r="BV224" i="102" s="1"/>
  <c r="K224" i="102"/>
  <c r="BU224" i="102" s="1"/>
  <c r="AX225" i="101"/>
  <c r="AY225" i="101"/>
  <c r="AZ225" i="101"/>
  <c r="BA225" i="101"/>
  <c r="BB225" i="101"/>
  <c r="BC225" i="101"/>
  <c r="BD225" i="101"/>
  <c r="BE225" i="101"/>
  <c r="BF225" i="101"/>
  <c r="BG225" i="101"/>
  <c r="BL225" i="101"/>
  <c r="BM225" i="101"/>
  <c r="BN225" i="101"/>
  <c r="BO225" i="101"/>
  <c r="BP225" i="101"/>
  <c r="BQ225" i="101"/>
  <c r="BR225" i="101"/>
  <c r="BS225" i="101"/>
  <c r="BT225" i="101"/>
  <c r="AQ225" i="101"/>
  <c r="CF225" i="101" s="1"/>
  <c r="AM225" i="101"/>
  <c r="CE225" i="101" s="1"/>
  <c r="AI225" i="101"/>
  <c r="CD225" i="101" s="1"/>
  <c r="AE225" i="101"/>
  <c r="CC225" i="101" s="1"/>
  <c r="AA225" i="101"/>
  <c r="CB225" i="101" s="1"/>
  <c r="W225" i="101"/>
  <c r="CA225" i="101" s="1"/>
  <c r="S225" i="101"/>
  <c r="BZ225" i="101" s="1"/>
  <c r="O225" i="101"/>
  <c r="BY225" i="101" s="1"/>
  <c r="K225" i="101"/>
  <c r="BX225" i="101" s="1"/>
  <c r="BF225" i="100"/>
  <c r="BG225" i="100"/>
  <c r="BH225" i="100"/>
  <c r="BI225" i="100"/>
  <c r="BJ225" i="100"/>
  <c r="BK225" i="100"/>
  <c r="BL225" i="100"/>
  <c r="BM225" i="100"/>
  <c r="BN225" i="100"/>
  <c r="BO225" i="100"/>
  <c r="BP225" i="100"/>
  <c r="BT225" i="100"/>
  <c r="BU225" i="100"/>
  <c r="BV225" i="100"/>
  <c r="BW225" i="100"/>
  <c r="BX225" i="100"/>
  <c r="BY225" i="100"/>
  <c r="BZ225" i="100"/>
  <c r="CA225" i="100"/>
  <c r="CB225" i="100"/>
  <c r="CC225" i="100"/>
  <c r="AZ225" i="100"/>
  <c r="CO225" i="100" s="1"/>
  <c r="AV225" i="100"/>
  <c r="CN225" i="100" s="1"/>
  <c r="AR225" i="100"/>
  <c r="CM225" i="100" s="1"/>
  <c r="AN225" i="100"/>
  <c r="CL225" i="100" s="1"/>
  <c r="AJ225" i="100"/>
  <c r="CK225" i="100" s="1"/>
  <c r="AF225" i="100"/>
  <c r="CJ225" i="100" s="1"/>
  <c r="AB225" i="100"/>
  <c r="CI225" i="100" s="1"/>
  <c r="X225" i="100"/>
  <c r="CH225" i="100" s="1"/>
  <c r="T225" i="100"/>
  <c r="CG225" i="100" s="1"/>
  <c r="P225" i="100"/>
  <c r="CF225" i="100" s="1"/>
  <c r="BC225" i="96"/>
  <c r="BD225" i="96"/>
  <c r="BE225" i="96"/>
  <c r="BF225" i="96"/>
  <c r="BG225" i="96"/>
  <c r="BH225" i="96"/>
  <c r="BI225" i="96"/>
  <c r="BJ225" i="96"/>
  <c r="BK225" i="96"/>
  <c r="BL225" i="96"/>
  <c r="BM225" i="96"/>
  <c r="BN225" i="96"/>
  <c r="BO225" i="96"/>
  <c r="BQ225" i="96"/>
  <c r="BR225" i="96"/>
  <c r="BS225" i="96"/>
  <c r="BT225" i="96"/>
  <c r="BU225" i="96"/>
  <c r="BV225" i="96"/>
  <c r="BW225" i="96"/>
  <c r="BX225" i="96"/>
  <c r="BY225" i="96"/>
  <c r="BZ225" i="96"/>
  <c r="CA225" i="96"/>
  <c r="CB225" i="96"/>
  <c r="CU19" i="95"/>
  <c r="DG145" i="105"/>
  <c r="DH145" i="105"/>
  <c r="DI145" i="105"/>
  <c r="DJ145" i="105"/>
  <c r="DK145" i="105"/>
  <c r="DL145" i="105"/>
  <c r="DM145" i="105"/>
  <c r="DX145" i="105" s="1"/>
  <c r="DN145" i="105"/>
  <c r="DO145" i="105"/>
  <c r="DP145" i="105"/>
  <c r="DQ145" i="105"/>
  <c r="DR145" i="105"/>
  <c r="DS145" i="105"/>
  <c r="DT145" i="105"/>
  <c r="BC638" i="13"/>
  <c r="BD638" i="13"/>
  <c r="BE638" i="13"/>
  <c r="BF638" i="13"/>
  <c r="BG638" i="13"/>
  <c r="BH638" i="13"/>
  <c r="U638" i="13"/>
  <c r="AB638" i="13"/>
  <c r="AK638" i="13"/>
  <c r="AO638" i="13"/>
  <c r="AU638" i="13"/>
  <c r="BA638" i="13"/>
  <c r="AA638" i="13"/>
  <c r="AJ638" i="13"/>
  <c r="AT638" i="13"/>
  <c r="AZ638" i="13"/>
  <c r="Z638" i="13"/>
  <c r="AI638" i="13"/>
  <c r="AS638" i="13"/>
  <c r="AY638" i="13"/>
  <c r="Y638" i="13"/>
  <c r="AH638" i="13"/>
  <c r="AR638" i="13"/>
  <c r="AX638" i="13"/>
  <c r="X638" i="13"/>
  <c r="AG638" i="13"/>
  <c r="AQ638" i="13"/>
  <c r="AW638" i="13"/>
  <c r="W638" i="13"/>
  <c r="AF638" i="13"/>
  <c r="AP638" i="13"/>
  <c r="AV638" i="13"/>
  <c r="ED145" i="105" l="1"/>
  <c r="AN638" i="13"/>
  <c r="EB145" i="105"/>
  <c r="AL639" i="13"/>
  <c r="DU145" i="105"/>
  <c r="DY145" i="105"/>
  <c r="AD638" i="13"/>
  <c r="AM638" i="13"/>
  <c r="AL638" i="13" s="1"/>
  <c r="AC639" i="13"/>
  <c r="AE638" i="13"/>
  <c r="EC145" i="105"/>
  <c r="DZ145" i="105"/>
  <c r="DW145" i="105"/>
  <c r="DV145" i="105"/>
  <c r="BB638" i="13"/>
  <c r="BL639" i="13"/>
  <c r="BI638" i="13"/>
  <c r="BK638" i="13"/>
  <c r="BJ638" i="13"/>
  <c r="EA145" i="105"/>
  <c r="AU224" i="104"/>
  <c r="AV224" i="104"/>
  <c r="AW224" i="104"/>
  <c r="AX224" i="104"/>
  <c r="AY224" i="104"/>
  <c r="AZ224" i="104"/>
  <c r="BA224" i="104"/>
  <c r="BI224" i="104"/>
  <c r="BJ224" i="104"/>
  <c r="BK224" i="104"/>
  <c r="BL224" i="104"/>
  <c r="BM224" i="104"/>
  <c r="BN224" i="104"/>
  <c r="AK224" i="104"/>
  <c r="BZ224" i="104" s="1"/>
  <c r="AG224" i="104"/>
  <c r="BY224" i="104" s="1"/>
  <c r="AC224" i="104"/>
  <c r="BX224" i="104" s="1"/>
  <c r="Y224" i="104"/>
  <c r="BW224" i="104" s="1"/>
  <c r="U224" i="104"/>
  <c r="BV224" i="104" s="1"/>
  <c r="Q224" i="104"/>
  <c r="BU224" i="104" s="1"/>
  <c r="AQ224" i="103"/>
  <c r="AR224" i="103"/>
  <c r="AS224" i="103"/>
  <c r="AT224" i="103"/>
  <c r="AU224" i="103"/>
  <c r="AV224" i="103"/>
  <c r="AW224" i="103"/>
  <c r="AX224" i="103"/>
  <c r="BE224" i="103"/>
  <c r="BF224" i="103"/>
  <c r="BG224" i="103"/>
  <c r="BH224" i="103"/>
  <c r="BI224" i="103"/>
  <c r="BJ224" i="103"/>
  <c r="BK224" i="103"/>
  <c r="AH224" i="103"/>
  <c r="BW224" i="103" s="1"/>
  <c r="AD224" i="103"/>
  <c r="BV224" i="103" s="1"/>
  <c r="Z224" i="103"/>
  <c r="BU224" i="103" s="1"/>
  <c r="V224" i="103"/>
  <c r="BT224" i="103" s="1"/>
  <c r="R224" i="103"/>
  <c r="BS224" i="103" s="1"/>
  <c r="N224" i="103"/>
  <c r="BR224" i="103" s="1"/>
  <c r="J224" i="103"/>
  <c r="BQ224" i="103" s="1"/>
  <c r="AU223" i="102"/>
  <c r="AV223" i="102"/>
  <c r="AW223" i="102"/>
  <c r="AX223" i="102"/>
  <c r="AY223" i="102"/>
  <c r="AZ223" i="102"/>
  <c r="BA223" i="102"/>
  <c r="BB223" i="102"/>
  <c r="BC223" i="102"/>
  <c r="BI223" i="102"/>
  <c r="BJ223" i="102"/>
  <c r="BK223" i="102"/>
  <c r="BL223" i="102"/>
  <c r="BM223" i="102"/>
  <c r="BN223" i="102"/>
  <c r="BO223" i="102"/>
  <c r="BP223" i="102"/>
  <c r="AM223" i="102"/>
  <c r="CB223" i="102" s="1"/>
  <c r="AI223" i="102"/>
  <c r="CA223" i="102" s="1"/>
  <c r="AE223" i="102"/>
  <c r="BZ223" i="102" s="1"/>
  <c r="AA223" i="102"/>
  <c r="BY223" i="102" s="1"/>
  <c r="W223" i="102"/>
  <c r="BX223" i="102" s="1"/>
  <c r="S223" i="102"/>
  <c r="BW223" i="102" s="1"/>
  <c r="O223" i="102"/>
  <c r="BV223" i="102" s="1"/>
  <c r="K223" i="102"/>
  <c r="BU223" i="102" s="1"/>
  <c r="AX224" i="101"/>
  <c r="AY224" i="101"/>
  <c r="AZ224" i="101"/>
  <c r="BA224" i="101"/>
  <c r="BB224" i="101"/>
  <c r="BC224" i="101"/>
  <c r="BD224" i="101"/>
  <c r="BE224" i="101"/>
  <c r="BF224" i="101"/>
  <c r="BG224" i="101"/>
  <c r="BL224" i="101"/>
  <c r="BM224" i="101"/>
  <c r="BN224" i="101"/>
  <c r="BO224" i="101"/>
  <c r="BP224" i="101"/>
  <c r="BQ224" i="101"/>
  <c r="BR224" i="101"/>
  <c r="BS224" i="101"/>
  <c r="BT224" i="101"/>
  <c r="AQ224" i="101"/>
  <c r="CF224" i="101" s="1"/>
  <c r="AM224" i="101"/>
  <c r="CE224" i="101" s="1"/>
  <c r="AI224" i="101"/>
  <c r="CD224" i="101" s="1"/>
  <c r="AE224" i="101"/>
  <c r="CC224" i="101" s="1"/>
  <c r="AA224" i="101"/>
  <c r="CB224" i="101" s="1"/>
  <c r="W224" i="101"/>
  <c r="CA224" i="101" s="1"/>
  <c r="S224" i="101"/>
  <c r="BZ224" i="101" s="1"/>
  <c r="O224" i="101"/>
  <c r="BY224" i="101" s="1"/>
  <c r="K224" i="101"/>
  <c r="BX224" i="101" s="1"/>
  <c r="BF224" i="100"/>
  <c r="BG224" i="100"/>
  <c r="BH224" i="100"/>
  <c r="BI224" i="100"/>
  <c r="BJ224" i="100"/>
  <c r="BK224" i="100"/>
  <c r="BL224" i="100"/>
  <c r="BM224" i="100"/>
  <c r="BN224" i="100"/>
  <c r="BO224" i="100"/>
  <c r="BP224" i="100"/>
  <c r="BT224" i="100"/>
  <c r="BU224" i="100"/>
  <c r="BV224" i="100"/>
  <c r="BW224" i="100"/>
  <c r="BX224" i="100"/>
  <c r="BY224" i="100"/>
  <c r="BZ224" i="100"/>
  <c r="CA224" i="100"/>
  <c r="CB224" i="100"/>
  <c r="CC224" i="100"/>
  <c r="AZ224" i="100"/>
  <c r="CO224" i="100" s="1"/>
  <c r="AV224" i="100"/>
  <c r="CN224" i="100" s="1"/>
  <c r="AR224" i="100"/>
  <c r="CM224" i="100" s="1"/>
  <c r="AN224" i="100"/>
  <c r="CL224" i="100" s="1"/>
  <c r="AJ224" i="100"/>
  <c r="CK224" i="100" s="1"/>
  <c r="AF224" i="100"/>
  <c r="CJ224" i="100" s="1"/>
  <c r="AB224" i="100"/>
  <c r="CI224" i="100" s="1"/>
  <c r="X224" i="100"/>
  <c r="CH224" i="100" s="1"/>
  <c r="T224" i="100"/>
  <c r="CG224" i="100" s="1"/>
  <c r="P224" i="100"/>
  <c r="CF224" i="100" s="1"/>
  <c r="BC224" i="96"/>
  <c r="BD224" i="96"/>
  <c r="BE224" i="96"/>
  <c r="BF224" i="96"/>
  <c r="BG224" i="96"/>
  <c r="BH224" i="96"/>
  <c r="BI224" i="96"/>
  <c r="BJ224" i="96"/>
  <c r="BK224" i="96"/>
  <c r="BL224" i="96"/>
  <c r="BM224" i="96"/>
  <c r="BN224" i="96"/>
  <c r="BO224" i="96"/>
  <c r="BQ224" i="96"/>
  <c r="BR224" i="96"/>
  <c r="BS224" i="96"/>
  <c r="BT224" i="96"/>
  <c r="BU224" i="96"/>
  <c r="BV224" i="96"/>
  <c r="BW224" i="96"/>
  <c r="BX224" i="96"/>
  <c r="BY224" i="96"/>
  <c r="BZ224" i="96"/>
  <c r="CA224" i="96"/>
  <c r="CB224" i="96"/>
  <c r="CV19" i="95"/>
  <c r="DG144" i="105"/>
  <c r="DH144" i="105"/>
  <c r="DI144" i="105"/>
  <c r="DJ144" i="105"/>
  <c r="DK144" i="105"/>
  <c r="DL144" i="105"/>
  <c r="DM144" i="105"/>
  <c r="DX144" i="105" s="1"/>
  <c r="DN144" i="105"/>
  <c r="DO144" i="105"/>
  <c r="DP144" i="105"/>
  <c r="DY144" i="105" s="1"/>
  <c r="DQ144" i="105"/>
  <c r="DR144" i="105"/>
  <c r="DS144" i="105"/>
  <c r="DT144" i="105"/>
  <c r="EB144" i="105"/>
  <c r="BC637" i="13"/>
  <c r="BD637" i="13"/>
  <c r="BE637" i="13"/>
  <c r="BF637" i="13"/>
  <c r="BG637" i="13"/>
  <c r="BH637" i="13"/>
  <c r="U637" i="13"/>
  <c r="AB637" i="13"/>
  <c r="AK637" i="13"/>
  <c r="AO637" i="13"/>
  <c r="AU637" i="13"/>
  <c r="BA637" i="13"/>
  <c r="AA637" i="13"/>
  <c r="AJ637" i="13"/>
  <c r="AT637" i="13"/>
  <c r="AZ637" i="13"/>
  <c r="Z637" i="13"/>
  <c r="AI637" i="13"/>
  <c r="AS637" i="13"/>
  <c r="AY637" i="13"/>
  <c r="Y637" i="13"/>
  <c r="AH637" i="13"/>
  <c r="AR637" i="13"/>
  <c r="AX637" i="13"/>
  <c r="X637" i="13"/>
  <c r="AG637" i="13"/>
  <c r="AQ637" i="13"/>
  <c r="AW637" i="13"/>
  <c r="W637" i="13"/>
  <c r="AF637" i="13"/>
  <c r="AP637" i="13"/>
  <c r="AV637" i="13"/>
  <c r="AD637" i="13" l="1"/>
  <c r="AN637" i="13"/>
  <c r="DW144" i="105"/>
  <c r="EC144" i="105"/>
  <c r="DU144" i="105"/>
  <c r="DZ144" i="105"/>
  <c r="DV144" i="105"/>
  <c r="AC638" i="13"/>
  <c r="AM637" i="13"/>
  <c r="AL637" i="13" s="1"/>
  <c r="ED144" i="105"/>
  <c r="BB637" i="13"/>
  <c r="AE637" i="13"/>
  <c r="AC637" i="13" s="1"/>
  <c r="EA144" i="105"/>
  <c r="BI637" i="13"/>
  <c r="BL638" i="13"/>
  <c r="BK637" i="13"/>
  <c r="BJ637" i="13"/>
  <c r="AU223" i="104"/>
  <c r="AV223" i="104"/>
  <c r="AW223" i="104"/>
  <c r="AX223" i="104"/>
  <c r="AY223" i="104"/>
  <c r="AZ223" i="104"/>
  <c r="BA223" i="104"/>
  <c r="BI223" i="104"/>
  <c r="BJ223" i="104"/>
  <c r="BK223" i="104"/>
  <c r="BL223" i="104"/>
  <c r="BM223" i="104"/>
  <c r="BN223" i="104"/>
  <c r="AK223" i="104"/>
  <c r="BZ223" i="104" s="1"/>
  <c r="AG223" i="104"/>
  <c r="BY223" i="104" s="1"/>
  <c r="AC223" i="104"/>
  <c r="BX223" i="104" s="1"/>
  <c r="Y223" i="104"/>
  <c r="BW223" i="104" s="1"/>
  <c r="U223" i="104"/>
  <c r="BV223" i="104" s="1"/>
  <c r="Q223" i="104"/>
  <c r="BU223" i="104" s="1"/>
  <c r="AQ223" i="103"/>
  <c r="AR223" i="103"/>
  <c r="AS223" i="103"/>
  <c r="AT223" i="103"/>
  <c r="AU223" i="103"/>
  <c r="AV223" i="103"/>
  <c r="AW223" i="103"/>
  <c r="AX223" i="103"/>
  <c r="BE223" i="103"/>
  <c r="BF223" i="103"/>
  <c r="BG223" i="103"/>
  <c r="BH223" i="103"/>
  <c r="BI223" i="103"/>
  <c r="BJ223" i="103"/>
  <c r="BK223" i="103"/>
  <c r="AH223" i="103"/>
  <c r="BW223" i="103" s="1"/>
  <c r="AD223" i="103"/>
  <c r="BV223" i="103" s="1"/>
  <c r="Z223" i="103"/>
  <c r="BU223" i="103" s="1"/>
  <c r="V223" i="103"/>
  <c r="BT223" i="103" s="1"/>
  <c r="R223" i="103"/>
  <c r="BS223" i="103" s="1"/>
  <c r="N223" i="103"/>
  <c r="BR223" i="103" s="1"/>
  <c r="J223" i="103"/>
  <c r="BQ223" i="103" s="1"/>
  <c r="AU222" i="102"/>
  <c r="AV222" i="102"/>
  <c r="AW222" i="102"/>
  <c r="AX222" i="102"/>
  <c r="AY222" i="102"/>
  <c r="AZ222" i="102"/>
  <c r="BA222" i="102"/>
  <c r="BB222" i="102"/>
  <c r="BC222" i="102"/>
  <c r="BI222" i="102"/>
  <c r="BJ222" i="102"/>
  <c r="BK222" i="102"/>
  <c r="BL222" i="102"/>
  <c r="BM222" i="102"/>
  <c r="BN222" i="102"/>
  <c r="BO222" i="102"/>
  <c r="BP222" i="102"/>
  <c r="AM222" i="102"/>
  <c r="CB222" i="102" s="1"/>
  <c r="AI222" i="102"/>
  <c r="CA222" i="102" s="1"/>
  <c r="AE222" i="102"/>
  <c r="BZ222" i="102" s="1"/>
  <c r="AA222" i="102"/>
  <c r="BY222" i="102" s="1"/>
  <c r="W222" i="102"/>
  <c r="BX222" i="102" s="1"/>
  <c r="S222" i="102"/>
  <c r="BW222" i="102" s="1"/>
  <c r="O222" i="102"/>
  <c r="BV222" i="102" s="1"/>
  <c r="K222" i="102"/>
  <c r="BU222" i="102" s="1"/>
  <c r="AX223" i="101"/>
  <c r="AY223" i="101"/>
  <c r="AZ223" i="101"/>
  <c r="BA223" i="101"/>
  <c r="BB223" i="101"/>
  <c r="BC223" i="101"/>
  <c r="BD223" i="101"/>
  <c r="BE223" i="101"/>
  <c r="BF223" i="101"/>
  <c r="BG223" i="101"/>
  <c r="BL223" i="101"/>
  <c r="BM223" i="101"/>
  <c r="BN223" i="101"/>
  <c r="BO223" i="101"/>
  <c r="BP223" i="101"/>
  <c r="BQ223" i="101"/>
  <c r="BR223" i="101"/>
  <c r="BS223" i="101"/>
  <c r="BT223" i="101"/>
  <c r="AQ223" i="101"/>
  <c r="CF223" i="101" s="1"/>
  <c r="AM223" i="101"/>
  <c r="CE223" i="101" s="1"/>
  <c r="AI223" i="101"/>
  <c r="CD223" i="101" s="1"/>
  <c r="AE223" i="101"/>
  <c r="CC223" i="101" s="1"/>
  <c r="AA223" i="101"/>
  <c r="CB223" i="101" s="1"/>
  <c r="W223" i="101"/>
  <c r="CA223" i="101" s="1"/>
  <c r="S223" i="101"/>
  <c r="BZ223" i="101" s="1"/>
  <c r="O223" i="101"/>
  <c r="BY223" i="101" s="1"/>
  <c r="K223" i="101"/>
  <c r="BX223" i="101" s="1"/>
  <c r="BF223" i="100"/>
  <c r="BG223" i="100"/>
  <c r="BH223" i="100"/>
  <c r="BI223" i="100"/>
  <c r="BJ223" i="100"/>
  <c r="BK223" i="100"/>
  <c r="BL223" i="100"/>
  <c r="BM223" i="100"/>
  <c r="BN223" i="100"/>
  <c r="BO223" i="100"/>
  <c r="BP223" i="100"/>
  <c r="BT223" i="100"/>
  <c r="BU223" i="100"/>
  <c r="BV223" i="100"/>
  <c r="BW223" i="100"/>
  <c r="BX223" i="100"/>
  <c r="BY223" i="100"/>
  <c r="BZ223" i="100"/>
  <c r="CA223" i="100"/>
  <c r="CB223" i="100"/>
  <c r="CC223" i="100"/>
  <c r="AZ223" i="100"/>
  <c r="CO223" i="100" s="1"/>
  <c r="AV223" i="100"/>
  <c r="CN223" i="100" s="1"/>
  <c r="AR223" i="100"/>
  <c r="CM223" i="100" s="1"/>
  <c r="AN223" i="100"/>
  <c r="CL223" i="100" s="1"/>
  <c r="AJ223" i="100"/>
  <c r="CK223" i="100" s="1"/>
  <c r="AF223" i="100"/>
  <c r="CJ223" i="100" s="1"/>
  <c r="AB223" i="100"/>
  <c r="CI223" i="100" s="1"/>
  <c r="X223" i="100"/>
  <c r="CH223" i="100" s="1"/>
  <c r="T223" i="100"/>
  <c r="CG223" i="100" s="1"/>
  <c r="P223" i="100"/>
  <c r="CF223" i="100" s="1"/>
  <c r="BC223" i="96"/>
  <c r="BD223" i="96"/>
  <c r="BE223" i="96"/>
  <c r="BF223" i="96"/>
  <c r="BG223" i="96"/>
  <c r="BH223" i="96"/>
  <c r="BI223" i="96"/>
  <c r="BJ223" i="96"/>
  <c r="BK223" i="96"/>
  <c r="BL223" i="96"/>
  <c r="BM223" i="96"/>
  <c r="BN223" i="96"/>
  <c r="BO223" i="96"/>
  <c r="BQ223" i="96"/>
  <c r="BR223" i="96"/>
  <c r="BS223" i="96"/>
  <c r="BT223" i="96"/>
  <c r="BU223" i="96"/>
  <c r="BV223" i="96"/>
  <c r="BW223" i="96"/>
  <c r="BX223" i="96"/>
  <c r="BY223" i="96"/>
  <c r="BZ223" i="96"/>
  <c r="CA223" i="96"/>
  <c r="CB223" i="96"/>
  <c r="CW19" i="95"/>
  <c r="DG143" i="105"/>
  <c r="DH143" i="105"/>
  <c r="DI143" i="105"/>
  <c r="DJ143" i="105"/>
  <c r="DK143" i="105"/>
  <c r="DL143" i="105"/>
  <c r="DM143" i="105"/>
  <c r="DN143" i="105"/>
  <c r="DO143" i="105"/>
  <c r="DP143" i="105"/>
  <c r="DQ143" i="105"/>
  <c r="DR143" i="105"/>
  <c r="DS143" i="105"/>
  <c r="DT143" i="105"/>
  <c r="BC634" i="13"/>
  <c r="BD634" i="13"/>
  <c r="BE634" i="13"/>
  <c r="BF634" i="13"/>
  <c r="BG634" i="13"/>
  <c r="BH634" i="13"/>
  <c r="BC635" i="13"/>
  <c r="BD635" i="13"/>
  <c r="BE635" i="13"/>
  <c r="BF635" i="13"/>
  <c r="BG635" i="13"/>
  <c r="BH635" i="13"/>
  <c r="BC636" i="13"/>
  <c r="BD636" i="13"/>
  <c r="BE636" i="13"/>
  <c r="BF636" i="13"/>
  <c r="BG636" i="13"/>
  <c r="BH636" i="13"/>
  <c r="U636" i="13"/>
  <c r="AB636" i="13"/>
  <c r="AK636" i="13"/>
  <c r="AO636" i="13"/>
  <c r="AU636" i="13"/>
  <c r="BA636" i="13"/>
  <c r="AA636" i="13"/>
  <c r="AJ636" i="13"/>
  <c r="AT636" i="13"/>
  <c r="AZ636" i="13"/>
  <c r="Z636" i="13"/>
  <c r="AI636" i="13"/>
  <c r="AS636" i="13"/>
  <c r="AY636" i="13"/>
  <c r="Y636" i="13"/>
  <c r="AH636" i="13"/>
  <c r="AR636" i="13"/>
  <c r="AX636" i="13"/>
  <c r="X636" i="13"/>
  <c r="AG636" i="13"/>
  <c r="AQ636" i="13"/>
  <c r="AW636" i="13"/>
  <c r="W636" i="13"/>
  <c r="AF636" i="13"/>
  <c r="AP636" i="13"/>
  <c r="AV636" i="13"/>
  <c r="U635" i="13"/>
  <c r="AB635" i="13"/>
  <c r="AK635" i="13"/>
  <c r="AO635" i="13"/>
  <c r="AU635" i="13"/>
  <c r="BA635" i="13"/>
  <c r="AA635" i="13"/>
  <c r="AJ635" i="13"/>
  <c r="AT635" i="13"/>
  <c r="AZ635" i="13"/>
  <c r="Z635" i="13"/>
  <c r="AI635" i="13"/>
  <c r="AS635" i="13"/>
  <c r="AY635" i="13"/>
  <c r="Y635" i="13"/>
  <c r="AH635" i="13"/>
  <c r="AR635" i="13"/>
  <c r="AX635" i="13"/>
  <c r="X635" i="13"/>
  <c r="AG635" i="13"/>
  <c r="AQ635" i="13"/>
  <c r="AW635" i="13"/>
  <c r="W635" i="13"/>
  <c r="AF635" i="13"/>
  <c r="AP635" i="13"/>
  <c r="AV635" i="13"/>
  <c r="U634" i="13"/>
  <c r="AB634" i="13"/>
  <c r="AK634" i="13"/>
  <c r="AO634" i="13"/>
  <c r="AU634" i="13"/>
  <c r="BA634" i="13"/>
  <c r="AA634" i="13"/>
  <c r="AJ634" i="13"/>
  <c r="AT634" i="13"/>
  <c r="AZ634" i="13"/>
  <c r="Z634" i="13"/>
  <c r="AI634" i="13"/>
  <c r="AS634" i="13"/>
  <c r="AY634" i="13"/>
  <c r="Y634" i="13"/>
  <c r="AH634" i="13"/>
  <c r="AR634" i="13"/>
  <c r="AX634" i="13"/>
  <c r="X634" i="13"/>
  <c r="AG634" i="13"/>
  <c r="AQ634" i="13"/>
  <c r="AW634" i="13"/>
  <c r="W634" i="13"/>
  <c r="AF634" i="13"/>
  <c r="AP634" i="13"/>
  <c r="AV634" i="13"/>
  <c r="AD635" i="13" l="1"/>
  <c r="DX143" i="105"/>
  <c r="ED143" i="105"/>
  <c r="DY143" i="105"/>
  <c r="EC143" i="105"/>
  <c r="DV143" i="105"/>
  <c r="EA143" i="105"/>
  <c r="AM635" i="13"/>
  <c r="AM636" i="13"/>
  <c r="AN635" i="13"/>
  <c r="AE634" i="13"/>
  <c r="AM634" i="13"/>
  <c r="AE636" i="13"/>
  <c r="AD634" i="13"/>
  <c r="BB635" i="13"/>
  <c r="AN636" i="13"/>
  <c r="AD636" i="13"/>
  <c r="DU143" i="105"/>
  <c r="DZ143" i="105"/>
  <c r="BB634" i="13"/>
  <c r="AN634" i="13"/>
  <c r="AE635" i="13"/>
  <c r="DW143" i="105"/>
  <c r="BB636" i="13"/>
  <c r="EB143" i="105"/>
  <c r="BL637" i="13"/>
  <c r="BK634" i="13"/>
  <c r="BK635" i="13"/>
  <c r="BI634" i="13"/>
  <c r="BJ636" i="13"/>
  <c r="BJ634" i="13"/>
  <c r="BK636" i="13"/>
  <c r="BI635" i="13"/>
  <c r="BI636" i="13"/>
  <c r="BJ635" i="13"/>
  <c r="AU222" i="104"/>
  <c r="AV222" i="104"/>
  <c r="AW222" i="104"/>
  <c r="AX222" i="104"/>
  <c r="AY222" i="104"/>
  <c r="AZ222" i="104"/>
  <c r="BA222" i="104"/>
  <c r="BI222" i="104"/>
  <c r="BJ222" i="104"/>
  <c r="BK222" i="104"/>
  <c r="BL222" i="104"/>
  <c r="BM222" i="104"/>
  <c r="BN222" i="104"/>
  <c r="AK222" i="104"/>
  <c r="BZ222" i="104" s="1"/>
  <c r="AG222" i="104"/>
  <c r="BY222" i="104" s="1"/>
  <c r="AC222" i="104"/>
  <c r="BX222" i="104" s="1"/>
  <c r="Y222" i="104"/>
  <c r="BW222" i="104" s="1"/>
  <c r="U222" i="104"/>
  <c r="BV222" i="104" s="1"/>
  <c r="Q222" i="104"/>
  <c r="BU222" i="104" s="1"/>
  <c r="AQ222" i="103"/>
  <c r="AR222" i="103"/>
  <c r="AS222" i="103"/>
  <c r="AT222" i="103"/>
  <c r="AU222" i="103"/>
  <c r="AV222" i="103"/>
  <c r="AW222" i="103"/>
  <c r="AX222" i="103"/>
  <c r="BE222" i="103"/>
  <c r="BF222" i="103"/>
  <c r="BG222" i="103"/>
  <c r="BH222" i="103"/>
  <c r="BI222" i="103"/>
  <c r="BJ222" i="103"/>
  <c r="BK222" i="103"/>
  <c r="AH222" i="103"/>
  <c r="BW222" i="103" s="1"/>
  <c r="AD222" i="103"/>
  <c r="BV222" i="103" s="1"/>
  <c r="Z222" i="103"/>
  <c r="BU222" i="103" s="1"/>
  <c r="V222" i="103"/>
  <c r="BT222" i="103" s="1"/>
  <c r="R222" i="103"/>
  <c r="BS222" i="103" s="1"/>
  <c r="N222" i="103"/>
  <c r="BR222" i="103" s="1"/>
  <c r="J222" i="103"/>
  <c r="BQ222" i="103" s="1"/>
  <c r="AU221" i="102"/>
  <c r="AV221" i="102"/>
  <c r="AW221" i="102"/>
  <c r="AX221" i="102"/>
  <c r="AY221" i="102"/>
  <c r="AZ221" i="102"/>
  <c r="BA221" i="102"/>
  <c r="BB221" i="102"/>
  <c r="BC221" i="102"/>
  <c r="BI221" i="102"/>
  <c r="BJ221" i="102"/>
  <c r="BK221" i="102"/>
  <c r="BL221" i="102"/>
  <c r="BM221" i="102"/>
  <c r="BN221" i="102"/>
  <c r="BO221" i="102"/>
  <c r="BP221" i="102"/>
  <c r="AM221" i="102"/>
  <c r="CB221" i="102" s="1"/>
  <c r="AI221" i="102"/>
  <c r="CA221" i="102" s="1"/>
  <c r="AE221" i="102"/>
  <c r="BZ221" i="102" s="1"/>
  <c r="AA221" i="102"/>
  <c r="BY221" i="102" s="1"/>
  <c r="W221" i="102"/>
  <c r="BX221" i="102" s="1"/>
  <c r="S221" i="102"/>
  <c r="BW221" i="102" s="1"/>
  <c r="O221" i="102"/>
  <c r="BV221" i="102" s="1"/>
  <c r="K221" i="102"/>
  <c r="BU221" i="102" s="1"/>
  <c r="AX222" i="101"/>
  <c r="AY222" i="101"/>
  <c r="AZ222" i="101"/>
  <c r="BA222" i="101"/>
  <c r="BB222" i="101"/>
  <c r="BC222" i="101"/>
  <c r="BD222" i="101"/>
  <c r="BE222" i="101"/>
  <c r="BF222" i="101"/>
  <c r="BG222" i="101"/>
  <c r="BL222" i="101"/>
  <c r="BM222" i="101"/>
  <c r="BN222" i="101"/>
  <c r="BO222" i="101"/>
  <c r="BP222" i="101"/>
  <c r="BQ222" i="101"/>
  <c r="BR222" i="101"/>
  <c r="BS222" i="101"/>
  <c r="BT222" i="101"/>
  <c r="AQ222" i="101"/>
  <c r="CF222" i="101" s="1"/>
  <c r="AM222" i="101"/>
  <c r="CE222" i="101" s="1"/>
  <c r="AI222" i="101"/>
  <c r="CD222" i="101" s="1"/>
  <c r="AE222" i="101"/>
  <c r="CC222" i="101" s="1"/>
  <c r="AA222" i="101"/>
  <c r="CB222" i="101" s="1"/>
  <c r="W222" i="101"/>
  <c r="CA222" i="101" s="1"/>
  <c r="S222" i="101"/>
  <c r="BZ222" i="101" s="1"/>
  <c r="O222" i="101"/>
  <c r="BY222" i="101" s="1"/>
  <c r="K222" i="101"/>
  <c r="BX222" i="101" s="1"/>
  <c r="BF222" i="100"/>
  <c r="BG222" i="100"/>
  <c r="BH222" i="100"/>
  <c r="BI222" i="100"/>
  <c r="BJ222" i="100"/>
  <c r="BK222" i="100"/>
  <c r="BL222" i="100"/>
  <c r="BM222" i="100"/>
  <c r="BN222" i="100"/>
  <c r="BO222" i="100"/>
  <c r="BP222" i="100"/>
  <c r="BT222" i="100"/>
  <c r="BU222" i="100"/>
  <c r="BV222" i="100"/>
  <c r="BW222" i="100"/>
  <c r="BX222" i="100"/>
  <c r="BY222" i="100"/>
  <c r="BZ222" i="100"/>
  <c r="CA222" i="100"/>
  <c r="CB222" i="100"/>
  <c r="CC222" i="100"/>
  <c r="AZ222" i="100"/>
  <c r="CO222" i="100" s="1"/>
  <c r="AV222" i="100"/>
  <c r="CN222" i="100" s="1"/>
  <c r="AR222" i="100"/>
  <c r="CM222" i="100" s="1"/>
  <c r="AN222" i="100"/>
  <c r="CL222" i="100" s="1"/>
  <c r="AJ222" i="100"/>
  <c r="CK222" i="100" s="1"/>
  <c r="AF222" i="100"/>
  <c r="CJ222" i="100" s="1"/>
  <c r="AB222" i="100"/>
  <c r="CI222" i="100" s="1"/>
  <c r="X222" i="100"/>
  <c r="CH222" i="100" s="1"/>
  <c r="T222" i="100"/>
  <c r="CG222" i="100" s="1"/>
  <c r="P222" i="100"/>
  <c r="CF222" i="100" s="1"/>
  <c r="BC222" i="96"/>
  <c r="BD222" i="96"/>
  <c r="BE222" i="96"/>
  <c r="BF222" i="96"/>
  <c r="BG222" i="96"/>
  <c r="BH222" i="96"/>
  <c r="BI222" i="96"/>
  <c r="BJ222" i="96"/>
  <c r="BK222" i="96"/>
  <c r="BL222" i="96"/>
  <c r="BM222" i="96"/>
  <c r="BN222" i="96"/>
  <c r="BO222" i="96"/>
  <c r="BQ222" i="96"/>
  <c r="BR222" i="96"/>
  <c r="BS222" i="96"/>
  <c r="BT222" i="96"/>
  <c r="BU222" i="96"/>
  <c r="BV222" i="96"/>
  <c r="BW222" i="96"/>
  <c r="BX222" i="96"/>
  <c r="BY222" i="96"/>
  <c r="BZ222" i="96"/>
  <c r="CA222" i="96"/>
  <c r="CB222" i="96"/>
  <c r="CX19" i="95"/>
  <c r="DG142" i="105"/>
  <c r="DH142" i="105"/>
  <c r="DI142" i="105"/>
  <c r="DJ142" i="105"/>
  <c r="DK142" i="105"/>
  <c r="DL142" i="105"/>
  <c r="DM142" i="105"/>
  <c r="DN142" i="105"/>
  <c r="DX142" i="105" s="1"/>
  <c r="DO142" i="105"/>
  <c r="DP142" i="105"/>
  <c r="DQ142" i="105"/>
  <c r="DR142" i="105"/>
  <c r="DS142" i="105"/>
  <c r="DT142" i="105"/>
  <c r="AL634" i="13" l="1"/>
  <c r="EC142" i="105"/>
  <c r="AC636" i="13"/>
  <c r="AC635" i="13"/>
  <c r="DZ142" i="105"/>
  <c r="AL636" i="13"/>
  <c r="DU142" i="105"/>
  <c r="EB142" i="105"/>
  <c r="DV142" i="105"/>
  <c r="EA142" i="105"/>
  <c r="AC634" i="13"/>
  <c r="AL635" i="13"/>
  <c r="ED142" i="105"/>
  <c r="DY142" i="105"/>
  <c r="DW142" i="105"/>
  <c r="BL635" i="13"/>
  <c r="BL634" i="13"/>
  <c r="BL636" i="13"/>
  <c r="AU221" i="104"/>
  <c r="AV221" i="104"/>
  <c r="AW221" i="104"/>
  <c r="AX221" i="104"/>
  <c r="AY221" i="104"/>
  <c r="AZ221" i="104"/>
  <c r="BA221" i="104"/>
  <c r="BI221" i="104"/>
  <c r="BJ221" i="104"/>
  <c r="BK221" i="104"/>
  <c r="BL221" i="104"/>
  <c r="BM221" i="104"/>
  <c r="BN221" i="104"/>
  <c r="AK221" i="104"/>
  <c r="BZ221" i="104" s="1"/>
  <c r="AG221" i="104"/>
  <c r="BY221" i="104" s="1"/>
  <c r="AC221" i="104"/>
  <c r="BX221" i="104" s="1"/>
  <c r="Y221" i="104"/>
  <c r="BW221" i="104" s="1"/>
  <c r="U221" i="104"/>
  <c r="BV221" i="104" s="1"/>
  <c r="Q221" i="104"/>
  <c r="BU221" i="104" s="1"/>
  <c r="AQ221" i="103"/>
  <c r="AR221" i="103"/>
  <c r="AS221" i="103"/>
  <c r="AT221" i="103"/>
  <c r="AU221" i="103"/>
  <c r="AV221" i="103"/>
  <c r="AW221" i="103"/>
  <c r="AX221" i="103"/>
  <c r="BE221" i="103"/>
  <c r="BF221" i="103"/>
  <c r="BG221" i="103"/>
  <c r="BH221" i="103"/>
  <c r="BI221" i="103"/>
  <c r="BJ221" i="103"/>
  <c r="BK221" i="103"/>
  <c r="AH221" i="103"/>
  <c r="BW221" i="103" s="1"/>
  <c r="AD221" i="103"/>
  <c r="BV221" i="103" s="1"/>
  <c r="Z221" i="103"/>
  <c r="BU221" i="103" s="1"/>
  <c r="V221" i="103"/>
  <c r="BT221" i="103" s="1"/>
  <c r="R221" i="103"/>
  <c r="BS221" i="103" s="1"/>
  <c r="N221" i="103"/>
  <c r="BR221" i="103" s="1"/>
  <c r="J221" i="103"/>
  <c r="BQ221" i="103" s="1"/>
  <c r="AU220" i="102"/>
  <c r="AV220" i="102"/>
  <c r="AW220" i="102"/>
  <c r="AX220" i="102"/>
  <c r="AY220" i="102"/>
  <c r="AZ220" i="102"/>
  <c r="BA220" i="102"/>
  <c r="BB220" i="102"/>
  <c r="BC220" i="102"/>
  <c r="BI220" i="102"/>
  <c r="BJ220" i="102"/>
  <c r="BK220" i="102"/>
  <c r="BL220" i="102"/>
  <c r="BM220" i="102"/>
  <c r="BN220" i="102"/>
  <c r="BO220" i="102"/>
  <c r="BP220" i="102"/>
  <c r="AM220" i="102"/>
  <c r="CB220" i="102" s="1"/>
  <c r="AI220" i="102"/>
  <c r="CA220" i="102" s="1"/>
  <c r="AE220" i="102"/>
  <c r="BZ220" i="102" s="1"/>
  <c r="AA220" i="102"/>
  <c r="BY220" i="102" s="1"/>
  <c r="W220" i="102"/>
  <c r="BX220" i="102" s="1"/>
  <c r="S220" i="102"/>
  <c r="BW220" i="102" s="1"/>
  <c r="O220" i="102"/>
  <c r="BV220" i="102" s="1"/>
  <c r="K220" i="102"/>
  <c r="BU220" i="102" s="1"/>
  <c r="AX221" i="101"/>
  <c r="AY221" i="101"/>
  <c r="AZ221" i="101"/>
  <c r="BA221" i="101"/>
  <c r="BB221" i="101"/>
  <c r="BC221" i="101"/>
  <c r="BD221" i="101"/>
  <c r="BE221" i="101"/>
  <c r="BF221" i="101"/>
  <c r="BG221" i="101"/>
  <c r="BL221" i="101"/>
  <c r="BM221" i="101"/>
  <c r="BN221" i="101"/>
  <c r="BO221" i="101"/>
  <c r="BP221" i="101"/>
  <c r="BQ221" i="101"/>
  <c r="BR221" i="101"/>
  <c r="BS221" i="101"/>
  <c r="BT221" i="101"/>
  <c r="AQ221" i="101"/>
  <c r="CF221" i="101" s="1"/>
  <c r="AM221" i="101"/>
  <c r="CE221" i="101" s="1"/>
  <c r="AI221" i="101"/>
  <c r="CD221" i="101" s="1"/>
  <c r="AE221" i="101"/>
  <c r="CC221" i="101" s="1"/>
  <c r="AA221" i="101"/>
  <c r="CB221" i="101" s="1"/>
  <c r="W221" i="101"/>
  <c r="CA221" i="101" s="1"/>
  <c r="S221" i="101"/>
  <c r="BZ221" i="101" s="1"/>
  <c r="O221" i="101"/>
  <c r="BY221" i="101" s="1"/>
  <c r="K221" i="101"/>
  <c r="BX221" i="101" s="1"/>
  <c r="BF221" i="100"/>
  <c r="BG221" i="100"/>
  <c r="BH221" i="100"/>
  <c r="BI221" i="100"/>
  <c r="BJ221" i="100"/>
  <c r="BK221" i="100"/>
  <c r="BL221" i="100"/>
  <c r="BM221" i="100"/>
  <c r="BN221" i="100"/>
  <c r="BO221" i="100"/>
  <c r="BP221" i="100"/>
  <c r="BT221" i="100"/>
  <c r="BU221" i="100"/>
  <c r="BV221" i="100"/>
  <c r="BW221" i="100"/>
  <c r="BX221" i="100"/>
  <c r="BY221" i="100"/>
  <c r="BZ221" i="100"/>
  <c r="CA221" i="100"/>
  <c r="CB221" i="100"/>
  <c r="CC221" i="100"/>
  <c r="AZ221" i="100"/>
  <c r="CO221" i="100" s="1"/>
  <c r="AV221" i="100"/>
  <c r="CN221" i="100" s="1"/>
  <c r="AR221" i="100"/>
  <c r="CM221" i="100" s="1"/>
  <c r="AN221" i="100"/>
  <c r="CL221" i="100" s="1"/>
  <c r="AJ221" i="100"/>
  <c r="CK221" i="100" s="1"/>
  <c r="AF221" i="100"/>
  <c r="CJ221" i="100" s="1"/>
  <c r="AB221" i="100"/>
  <c r="CI221" i="100" s="1"/>
  <c r="X221" i="100"/>
  <c r="CH221" i="100" s="1"/>
  <c r="T221" i="100"/>
  <c r="CG221" i="100" s="1"/>
  <c r="P221" i="100"/>
  <c r="CF221" i="100" s="1"/>
  <c r="BC221" i="96"/>
  <c r="BD221" i="96"/>
  <c r="BE221" i="96"/>
  <c r="BF221" i="96"/>
  <c r="BG221" i="96"/>
  <c r="BH221" i="96"/>
  <c r="BI221" i="96"/>
  <c r="BJ221" i="96"/>
  <c r="BK221" i="96"/>
  <c r="BL221" i="96"/>
  <c r="BM221" i="96"/>
  <c r="BN221" i="96"/>
  <c r="BO221" i="96"/>
  <c r="BQ221" i="96"/>
  <c r="BR221" i="96"/>
  <c r="BS221" i="96"/>
  <c r="BT221" i="96"/>
  <c r="BU221" i="96"/>
  <c r="BV221" i="96"/>
  <c r="BW221" i="96"/>
  <c r="BX221" i="96"/>
  <c r="BY221" i="96"/>
  <c r="BZ221" i="96"/>
  <c r="CA221" i="96"/>
  <c r="CB221" i="96"/>
  <c r="CY19" i="95"/>
  <c r="DG141" i="105"/>
  <c r="DH141" i="105"/>
  <c r="DI141" i="105"/>
  <c r="DJ141" i="105"/>
  <c r="DK141" i="105"/>
  <c r="DL141" i="105"/>
  <c r="EB141" i="105" s="1"/>
  <c r="DM141" i="105"/>
  <c r="DN141" i="105"/>
  <c r="DO141" i="105"/>
  <c r="DP141" i="105"/>
  <c r="DQ141" i="105"/>
  <c r="DR141" i="105"/>
  <c r="DS141" i="105"/>
  <c r="DT141" i="105"/>
  <c r="DX141" i="105" l="1"/>
  <c r="DZ141" i="105"/>
  <c r="DU141" i="105"/>
  <c r="DW141" i="105"/>
  <c r="DV141" i="105"/>
  <c r="EA141" i="105"/>
  <c r="ED141" i="105"/>
  <c r="EC141" i="105"/>
  <c r="DY141" i="105"/>
  <c r="AU220" i="104"/>
  <c r="AV220" i="104"/>
  <c r="AW220" i="104"/>
  <c r="AX220" i="104"/>
  <c r="AY220" i="104"/>
  <c r="AZ220" i="104"/>
  <c r="BA220" i="104"/>
  <c r="BI220" i="104"/>
  <c r="BJ220" i="104"/>
  <c r="BK220" i="104"/>
  <c r="BL220" i="104"/>
  <c r="BM220" i="104"/>
  <c r="BN220" i="104"/>
  <c r="AK220" i="104"/>
  <c r="BZ220" i="104" s="1"/>
  <c r="AG220" i="104"/>
  <c r="BY220" i="104" s="1"/>
  <c r="AC220" i="104"/>
  <c r="BX220" i="104" s="1"/>
  <c r="Y220" i="104"/>
  <c r="BW220" i="104" s="1"/>
  <c r="U220" i="104"/>
  <c r="BV220" i="104" s="1"/>
  <c r="Q220" i="104"/>
  <c r="BU220" i="104" s="1"/>
  <c r="AQ220" i="103"/>
  <c r="AR220" i="103"/>
  <c r="AS220" i="103"/>
  <c r="AT220" i="103"/>
  <c r="AU220" i="103"/>
  <c r="AV220" i="103"/>
  <c r="AW220" i="103"/>
  <c r="AX220" i="103"/>
  <c r="BE220" i="103"/>
  <c r="BF220" i="103"/>
  <c r="BG220" i="103"/>
  <c r="BH220" i="103"/>
  <c r="BI220" i="103"/>
  <c r="BJ220" i="103"/>
  <c r="BK220" i="103"/>
  <c r="AH220" i="103"/>
  <c r="BW220" i="103" s="1"/>
  <c r="AD220" i="103"/>
  <c r="BV220" i="103" s="1"/>
  <c r="Z220" i="103"/>
  <c r="BU220" i="103" s="1"/>
  <c r="V220" i="103"/>
  <c r="BT220" i="103" s="1"/>
  <c r="R220" i="103"/>
  <c r="BS220" i="103" s="1"/>
  <c r="N220" i="103"/>
  <c r="BR220" i="103" s="1"/>
  <c r="J220" i="103"/>
  <c r="BQ220" i="103" s="1"/>
  <c r="AU219" i="102"/>
  <c r="AV219" i="102"/>
  <c r="AW219" i="102"/>
  <c r="AX219" i="102"/>
  <c r="AY219" i="102"/>
  <c r="AZ219" i="102"/>
  <c r="BA219" i="102"/>
  <c r="BB219" i="102"/>
  <c r="BC219" i="102"/>
  <c r="BI219" i="102"/>
  <c r="BJ219" i="102"/>
  <c r="BK219" i="102"/>
  <c r="BL219" i="102"/>
  <c r="BM219" i="102"/>
  <c r="BN219" i="102"/>
  <c r="BO219" i="102"/>
  <c r="BP219" i="102"/>
  <c r="AM219" i="102"/>
  <c r="CB219" i="102" s="1"/>
  <c r="AI219" i="102"/>
  <c r="CA219" i="102" s="1"/>
  <c r="AE219" i="102"/>
  <c r="BZ219" i="102" s="1"/>
  <c r="AA219" i="102"/>
  <c r="BY219" i="102" s="1"/>
  <c r="W219" i="102"/>
  <c r="BX219" i="102" s="1"/>
  <c r="S219" i="102"/>
  <c r="BW219" i="102" s="1"/>
  <c r="O219" i="102"/>
  <c r="BV219" i="102" s="1"/>
  <c r="K219" i="102"/>
  <c r="BU219" i="102" s="1"/>
  <c r="AX220" i="101"/>
  <c r="AY220" i="101"/>
  <c r="AZ220" i="101"/>
  <c r="BA220" i="101"/>
  <c r="BB220" i="101"/>
  <c r="BC220" i="101"/>
  <c r="BD220" i="101"/>
  <c r="BE220" i="101"/>
  <c r="BF220" i="101"/>
  <c r="BG220" i="101"/>
  <c r="BL220" i="101"/>
  <c r="BM220" i="101"/>
  <c r="BN220" i="101"/>
  <c r="BO220" i="101"/>
  <c r="BP220" i="101"/>
  <c r="BQ220" i="101"/>
  <c r="BR220" i="101"/>
  <c r="BS220" i="101"/>
  <c r="BT220" i="101"/>
  <c r="AQ220" i="101"/>
  <c r="CF220" i="101" s="1"/>
  <c r="AM220" i="101"/>
  <c r="CE220" i="101" s="1"/>
  <c r="AI220" i="101"/>
  <c r="CD220" i="101" s="1"/>
  <c r="AE220" i="101"/>
  <c r="CC220" i="101" s="1"/>
  <c r="AA220" i="101"/>
  <c r="CB220" i="101" s="1"/>
  <c r="W220" i="101"/>
  <c r="CA220" i="101" s="1"/>
  <c r="S220" i="101"/>
  <c r="BZ220" i="101" s="1"/>
  <c r="O220" i="101"/>
  <c r="BY220" i="101" s="1"/>
  <c r="K220" i="101"/>
  <c r="BX220" i="101" s="1"/>
  <c r="BF220" i="100"/>
  <c r="BG220" i="100"/>
  <c r="BH220" i="100"/>
  <c r="BI220" i="100"/>
  <c r="BJ220" i="100"/>
  <c r="BK220" i="100"/>
  <c r="BL220" i="100"/>
  <c r="BM220" i="100"/>
  <c r="BN220" i="100"/>
  <c r="BO220" i="100"/>
  <c r="BP220" i="100"/>
  <c r="BT220" i="100"/>
  <c r="BU220" i="100"/>
  <c r="BV220" i="100"/>
  <c r="BW220" i="100"/>
  <c r="BX220" i="100"/>
  <c r="BY220" i="100"/>
  <c r="BZ220" i="100"/>
  <c r="CA220" i="100"/>
  <c r="CB220" i="100"/>
  <c r="CC220" i="100"/>
  <c r="AZ220" i="100"/>
  <c r="CO220" i="100" s="1"/>
  <c r="AV220" i="100"/>
  <c r="CN220" i="100" s="1"/>
  <c r="AR220" i="100"/>
  <c r="CM220" i="100" s="1"/>
  <c r="AN220" i="100"/>
  <c r="CL220" i="100" s="1"/>
  <c r="AJ220" i="100"/>
  <c r="CK220" i="100" s="1"/>
  <c r="AF220" i="100"/>
  <c r="CJ220" i="100" s="1"/>
  <c r="AB220" i="100"/>
  <c r="CI220" i="100" s="1"/>
  <c r="X220" i="100"/>
  <c r="CH220" i="100" s="1"/>
  <c r="T220" i="100"/>
  <c r="CG220" i="100" s="1"/>
  <c r="P220" i="100"/>
  <c r="CF220" i="100" s="1"/>
  <c r="BC220" i="96"/>
  <c r="BD220" i="96"/>
  <c r="BE220" i="96"/>
  <c r="BF220" i="96"/>
  <c r="BG220" i="96"/>
  <c r="BH220" i="96"/>
  <c r="BI220" i="96"/>
  <c r="BJ220" i="96"/>
  <c r="BK220" i="96"/>
  <c r="BL220" i="96"/>
  <c r="BM220" i="96"/>
  <c r="BN220" i="96"/>
  <c r="BO220" i="96"/>
  <c r="BQ220" i="96"/>
  <c r="BR220" i="96"/>
  <c r="BS220" i="96"/>
  <c r="BT220" i="96"/>
  <c r="BU220" i="96"/>
  <c r="BV220" i="96"/>
  <c r="BW220" i="96"/>
  <c r="BX220" i="96"/>
  <c r="BY220" i="96"/>
  <c r="BZ220" i="96"/>
  <c r="CA220" i="96"/>
  <c r="CB220" i="96"/>
  <c r="CZ19" i="95"/>
  <c r="DG140" i="105"/>
  <c r="DH140" i="105"/>
  <c r="DI140" i="105"/>
  <c r="DJ140" i="105"/>
  <c r="DK140" i="105"/>
  <c r="DL140" i="105"/>
  <c r="DM140" i="105"/>
  <c r="DN140" i="105"/>
  <c r="DO140" i="105"/>
  <c r="DP140" i="105"/>
  <c r="DQ140" i="105"/>
  <c r="DR140" i="105"/>
  <c r="DS140" i="105"/>
  <c r="DT140" i="105"/>
  <c r="BC633" i="13"/>
  <c r="BD633" i="13"/>
  <c r="BE633" i="13"/>
  <c r="BF633" i="13"/>
  <c r="BG633" i="13"/>
  <c r="BH633" i="13"/>
  <c r="U633" i="13"/>
  <c r="AB633" i="13"/>
  <c r="AK633" i="13"/>
  <c r="AO633" i="13"/>
  <c r="AU633" i="13"/>
  <c r="BA633" i="13"/>
  <c r="AA633" i="13"/>
  <c r="AJ633" i="13"/>
  <c r="AT633" i="13"/>
  <c r="AZ633" i="13"/>
  <c r="Z633" i="13"/>
  <c r="AI633" i="13"/>
  <c r="AS633" i="13"/>
  <c r="AY633" i="13"/>
  <c r="Y633" i="13"/>
  <c r="AH633" i="13"/>
  <c r="AR633" i="13"/>
  <c r="AX633" i="13"/>
  <c r="X633" i="13"/>
  <c r="AG633" i="13"/>
  <c r="AQ633" i="13"/>
  <c r="AW633" i="13"/>
  <c r="W633" i="13"/>
  <c r="AF633" i="13"/>
  <c r="AP633" i="13"/>
  <c r="AV633" i="13"/>
  <c r="AM633" i="13" l="1"/>
  <c r="EB140" i="105"/>
  <c r="DY140" i="105"/>
  <c r="ED140" i="105"/>
  <c r="EA140" i="105"/>
  <c r="DV140" i="105"/>
  <c r="DX140" i="105"/>
  <c r="DU140" i="105"/>
  <c r="AD633" i="13"/>
  <c r="EC140" i="105"/>
  <c r="DW140" i="105"/>
  <c r="AE633" i="13"/>
  <c r="AN633" i="13"/>
  <c r="AL633" i="13" s="1"/>
  <c r="BB633" i="13"/>
  <c r="DZ140" i="105"/>
  <c r="BK633" i="13"/>
  <c r="BI633" i="13"/>
  <c r="BJ633" i="13"/>
  <c r="AU219" i="104"/>
  <c r="AV219" i="104"/>
  <c r="AW219" i="104"/>
  <c r="AX219" i="104"/>
  <c r="AY219" i="104"/>
  <c r="AZ219" i="104"/>
  <c r="BA219" i="104"/>
  <c r="BI219" i="104"/>
  <c r="BJ219" i="104"/>
  <c r="BK219" i="104"/>
  <c r="BL219" i="104"/>
  <c r="BM219" i="104"/>
  <c r="BN219" i="104"/>
  <c r="AK219" i="104"/>
  <c r="BZ219" i="104" s="1"/>
  <c r="AG219" i="104"/>
  <c r="BY219" i="104" s="1"/>
  <c r="AC219" i="104"/>
  <c r="BX219" i="104" s="1"/>
  <c r="Y219" i="104"/>
  <c r="BW219" i="104" s="1"/>
  <c r="U219" i="104"/>
  <c r="BV219" i="104" s="1"/>
  <c r="Q219" i="104"/>
  <c r="BU219" i="104" s="1"/>
  <c r="AQ219" i="103"/>
  <c r="AR219" i="103"/>
  <c r="AS219" i="103"/>
  <c r="AT219" i="103"/>
  <c r="AU219" i="103"/>
  <c r="AV219" i="103"/>
  <c r="AW219" i="103"/>
  <c r="AX219" i="103"/>
  <c r="BE219" i="103"/>
  <c r="BF219" i="103"/>
  <c r="BG219" i="103"/>
  <c r="BH219" i="103"/>
  <c r="BI219" i="103"/>
  <c r="BJ219" i="103"/>
  <c r="BK219" i="103"/>
  <c r="AH219" i="103"/>
  <c r="BW219" i="103" s="1"/>
  <c r="AD219" i="103"/>
  <c r="BV219" i="103" s="1"/>
  <c r="Z219" i="103"/>
  <c r="BU219" i="103" s="1"/>
  <c r="V219" i="103"/>
  <c r="BT219" i="103" s="1"/>
  <c r="R219" i="103"/>
  <c r="BS219" i="103" s="1"/>
  <c r="N219" i="103"/>
  <c r="BR219" i="103" s="1"/>
  <c r="J219" i="103"/>
  <c r="BQ219" i="103" s="1"/>
  <c r="AU218" i="102"/>
  <c r="AV218" i="102"/>
  <c r="AW218" i="102"/>
  <c r="AX218" i="102"/>
  <c r="AY218" i="102"/>
  <c r="AZ218" i="102"/>
  <c r="BA218" i="102"/>
  <c r="BB218" i="102"/>
  <c r="BC218" i="102"/>
  <c r="BI218" i="102"/>
  <c r="BJ218" i="102"/>
  <c r="BK218" i="102"/>
  <c r="BL218" i="102"/>
  <c r="BM218" i="102"/>
  <c r="BN218" i="102"/>
  <c r="BO218" i="102"/>
  <c r="BP218" i="102"/>
  <c r="AM218" i="102"/>
  <c r="CB218" i="102" s="1"/>
  <c r="AI218" i="102"/>
  <c r="CA218" i="102" s="1"/>
  <c r="AE218" i="102"/>
  <c r="BZ218" i="102" s="1"/>
  <c r="AA218" i="102"/>
  <c r="BY218" i="102" s="1"/>
  <c r="W218" i="102"/>
  <c r="BX218" i="102" s="1"/>
  <c r="S218" i="102"/>
  <c r="BW218" i="102" s="1"/>
  <c r="O218" i="102"/>
  <c r="BV218" i="102" s="1"/>
  <c r="K218" i="102"/>
  <c r="BU218" i="102" s="1"/>
  <c r="AX219" i="101"/>
  <c r="AY219" i="101"/>
  <c r="AZ219" i="101"/>
  <c r="BA219" i="101"/>
  <c r="BB219" i="101"/>
  <c r="BC219" i="101"/>
  <c r="BD219" i="101"/>
  <c r="BE219" i="101"/>
  <c r="BF219" i="101"/>
  <c r="BG219" i="101"/>
  <c r="BL219" i="101"/>
  <c r="BM219" i="101"/>
  <c r="BN219" i="101"/>
  <c r="BO219" i="101"/>
  <c r="BP219" i="101"/>
  <c r="BQ219" i="101"/>
  <c r="BR219" i="101"/>
  <c r="BS219" i="101"/>
  <c r="BT219" i="101"/>
  <c r="AQ219" i="101"/>
  <c r="CF219" i="101" s="1"/>
  <c r="AM219" i="101"/>
  <c r="CE219" i="101" s="1"/>
  <c r="AI219" i="101"/>
  <c r="CD219" i="101" s="1"/>
  <c r="AE219" i="101"/>
  <c r="CC219" i="101" s="1"/>
  <c r="AA219" i="101"/>
  <c r="CB219" i="101" s="1"/>
  <c r="W219" i="101"/>
  <c r="CA219" i="101" s="1"/>
  <c r="S219" i="101"/>
  <c r="BZ219" i="101" s="1"/>
  <c r="O219" i="101"/>
  <c r="BY219" i="101" s="1"/>
  <c r="K219" i="101"/>
  <c r="BX219" i="101" s="1"/>
  <c r="BF219" i="100"/>
  <c r="BG219" i="100"/>
  <c r="BH219" i="100"/>
  <c r="BI219" i="100"/>
  <c r="BJ219" i="100"/>
  <c r="BK219" i="100"/>
  <c r="BL219" i="100"/>
  <c r="BM219" i="100"/>
  <c r="BN219" i="100"/>
  <c r="BO219" i="100"/>
  <c r="BP219" i="100"/>
  <c r="BT219" i="100"/>
  <c r="BU219" i="100"/>
  <c r="BV219" i="100"/>
  <c r="BW219" i="100"/>
  <c r="BX219" i="100"/>
  <c r="BY219" i="100"/>
  <c r="BZ219" i="100"/>
  <c r="CA219" i="100"/>
  <c r="CB219" i="100"/>
  <c r="CC219" i="100"/>
  <c r="AZ219" i="100"/>
  <c r="CO219" i="100" s="1"/>
  <c r="AV219" i="100"/>
  <c r="CN219" i="100" s="1"/>
  <c r="AR219" i="100"/>
  <c r="CM219" i="100" s="1"/>
  <c r="AN219" i="100"/>
  <c r="CL219" i="100" s="1"/>
  <c r="AJ219" i="100"/>
  <c r="CK219" i="100" s="1"/>
  <c r="AF219" i="100"/>
  <c r="CJ219" i="100" s="1"/>
  <c r="AB219" i="100"/>
  <c r="CI219" i="100" s="1"/>
  <c r="X219" i="100"/>
  <c r="CH219" i="100" s="1"/>
  <c r="T219" i="100"/>
  <c r="CG219" i="100" s="1"/>
  <c r="P219" i="100"/>
  <c r="CF219" i="100" s="1"/>
  <c r="BC219" i="96"/>
  <c r="BD219" i="96"/>
  <c r="BE219" i="96"/>
  <c r="BF219" i="96"/>
  <c r="BG219" i="96"/>
  <c r="BH219" i="96"/>
  <c r="BI219" i="96"/>
  <c r="BJ219" i="96"/>
  <c r="BK219" i="96"/>
  <c r="BL219" i="96"/>
  <c r="BM219" i="96"/>
  <c r="BN219" i="96"/>
  <c r="BO219" i="96"/>
  <c r="BQ219" i="96"/>
  <c r="BR219" i="96"/>
  <c r="BS219" i="96"/>
  <c r="BT219" i="96"/>
  <c r="BU219" i="96"/>
  <c r="BV219" i="96"/>
  <c r="BW219" i="96"/>
  <c r="BX219" i="96"/>
  <c r="BY219" i="96"/>
  <c r="BZ219" i="96"/>
  <c r="CA219" i="96"/>
  <c r="CB219" i="96"/>
  <c r="DA19" i="95"/>
  <c r="DG139" i="105"/>
  <c r="DH139" i="105"/>
  <c r="DI139" i="105"/>
  <c r="DJ139" i="105"/>
  <c r="DK139" i="105"/>
  <c r="DL139" i="105"/>
  <c r="DM139" i="105"/>
  <c r="DN139" i="105"/>
  <c r="DO139" i="105"/>
  <c r="DP139" i="105"/>
  <c r="DQ139" i="105"/>
  <c r="DR139" i="105"/>
  <c r="DS139" i="105"/>
  <c r="DT139" i="105"/>
  <c r="BC632" i="13"/>
  <c r="BD632" i="13"/>
  <c r="BE632" i="13"/>
  <c r="BF632" i="13"/>
  <c r="BG632" i="13"/>
  <c r="BH632" i="13"/>
  <c r="U632" i="13"/>
  <c r="AB632" i="13"/>
  <c r="AK632" i="13"/>
  <c r="AO632" i="13"/>
  <c r="AU632" i="13"/>
  <c r="BA632" i="13"/>
  <c r="AA632" i="13"/>
  <c r="AJ632" i="13"/>
  <c r="AT632" i="13"/>
  <c r="AZ632" i="13"/>
  <c r="Z632" i="13"/>
  <c r="AI632" i="13"/>
  <c r="AS632" i="13"/>
  <c r="AY632" i="13"/>
  <c r="Y632" i="13"/>
  <c r="AH632" i="13"/>
  <c r="AR632" i="13"/>
  <c r="AX632" i="13"/>
  <c r="X632" i="13"/>
  <c r="AG632" i="13"/>
  <c r="AQ632" i="13"/>
  <c r="AW632" i="13"/>
  <c r="W632" i="13"/>
  <c r="AF632" i="13"/>
  <c r="AP632" i="13"/>
  <c r="AV632" i="13"/>
  <c r="AD632" i="13" l="1"/>
  <c r="AC633" i="13"/>
  <c r="DX139" i="105"/>
  <c r="DW139" i="105"/>
  <c r="DV139" i="105"/>
  <c r="DU139" i="105"/>
  <c r="DZ139" i="105"/>
  <c r="EB139" i="105"/>
  <c r="AM632" i="13"/>
  <c r="AE632" i="13"/>
  <c r="AC632" i="13" s="1"/>
  <c r="BB632" i="13"/>
  <c r="EC139" i="105"/>
  <c r="DY139" i="105"/>
  <c r="AN632" i="13"/>
  <c r="EA139" i="105"/>
  <c r="ED139" i="105"/>
  <c r="BJ632" i="13"/>
  <c r="BL633" i="13"/>
  <c r="BI632" i="13"/>
  <c r="BK632" i="13"/>
  <c r="AU218" i="104"/>
  <c r="AV218" i="104"/>
  <c r="AW218" i="104"/>
  <c r="AX218" i="104"/>
  <c r="AY218" i="104"/>
  <c r="AZ218" i="104"/>
  <c r="BA218" i="104"/>
  <c r="BI218" i="104"/>
  <c r="BJ218" i="104"/>
  <c r="BK218" i="104"/>
  <c r="BL218" i="104"/>
  <c r="BM218" i="104"/>
  <c r="BN218" i="104"/>
  <c r="AK218" i="104"/>
  <c r="BZ218" i="104" s="1"/>
  <c r="AG218" i="104"/>
  <c r="BY218" i="104" s="1"/>
  <c r="AC218" i="104"/>
  <c r="BX218" i="104" s="1"/>
  <c r="Y218" i="104"/>
  <c r="BW218" i="104" s="1"/>
  <c r="U218" i="104"/>
  <c r="BV218" i="104" s="1"/>
  <c r="Q218" i="104"/>
  <c r="BU218" i="104" s="1"/>
  <c r="AQ218" i="103"/>
  <c r="AR218" i="103"/>
  <c r="AS218" i="103"/>
  <c r="AT218" i="103"/>
  <c r="AU218" i="103"/>
  <c r="AV218" i="103"/>
  <c r="AW218" i="103"/>
  <c r="AX218" i="103"/>
  <c r="BE218" i="103"/>
  <c r="BF218" i="103"/>
  <c r="BG218" i="103"/>
  <c r="BH218" i="103"/>
  <c r="BI218" i="103"/>
  <c r="BJ218" i="103"/>
  <c r="BK218" i="103"/>
  <c r="AH218" i="103"/>
  <c r="BW218" i="103" s="1"/>
  <c r="AD218" i="103"/>
  <c r="BV218" i="103" s="1"/>
  <c r="Z218" i="103"/>
  <c r="BU218" i="103" s="1"/>
  <c r="V218" i="103"/>
  <c r="BT218" i="103" s="1"/>
  <c r="R218" i="103"/>
  <c r="BS218" i="103" s="1"/>
  <c r="N218" i="103"/>
  <c r="BR218" i="103" s="1"/>
  <c r="J218" i="103"/>
  <c r="BQ218" i="103" s="1"/>
  <c r="AX218" i="101"/>
  <c r="AY218" i="101"/>
  <c r="AZ218" i="101"/>
  <c r="BA218" i="101"/>
  <c r="BB218" i="101"/>
  <c r="BC218" i="101"/>
  <c r="BD218" i="101"/>
  <c r="BE218" i="101"/>
  <c r="BF218" i="101"/>
  <c r="BG218" i="101"/>
  <c r="BL218" i="101"/>
  <c r="BM218" i="101"/>
  <c r="BN218" i="101"/>
  <c r="BO218" i="101"/>
  <c r="BP218" i="101"/>
  <c r="BQ218" i="101"/>
  <c r="BR218" i="101"/>
  <c r="BS218" i="101"/>
  <c r="BT218" i="101"/>
  <c r="CE218" i="101"/>
  <c r="AQ218" i="101"/>
  <c r="CF218" i="101" s="1"/>
  <c r="AM218" i="101"/>
  <c r="AI218" i="101"/>
  <c r="CD218" i="101" s="1"/>
  <c r="AE218" i="101"/>
  <c r="CC218" i="101" s="1"/>
  <c r="AA218" i="101"/>
  <c r="CB218" i="101" s="1"/>
  <c r="W218" i="101"/>
  <c r="CA218" i="101" s="1"/>
  <c r="S218" i="101"/>
  <c r="BZ218" i="101" s="1"/>
  <c r="O218" i="101"/>
  <c r="BY218" i="101" s="1"/>
  <c r="K218" i="101"/>
  <c r="BX218" i="101" s="1"/>
  <c r="BF218" i="100"/>
  <c r="BG218" i="100"/>
  <c r="BH218" i="100"/>
  <c r="BI218" i="100"/>
  <c r="BJ218" i="100"/>
  <c r="BK218" i="100"/>
  <c r="BL218" i="100"/>
  <c r="BM218" i="100"/>
  <c r="BN218" i="100"/>
  <c r="BO218" i="100"/>
  <c r="BP218" i="100"/>
  <c r="BT218" i="100"/>
  <c r="BU218" i="100"/>
  <c r="BV218" i="100"/>
  <c r="BW218" i="100"/>
  <c r="BX218" i="100"/>
  <c r="BY218" i="100"/>
  <c r="BZ218" i="100"/>
  <c r="CA218" i="100"/>
  <c r="CB218" i="100"/>
  <c r="CC218" i="100"/>
  <c r="AZ218" i="100"/>
  <c r="CO218" i="100" s="1"/>
  <c r="AV218" i="100"/>
  <c r="CN218" i="100" s="1"/>
  <c r="AR218" i="100"/>
  <c r="CM218" i="100" s="1"/>
  <c r="AN218" i="100"/>
  <c r="CL218" i="100" s="1"/>
  <c r="AJ218" i="100"/>
  <c r="CK218" i="100" s="1"/>
  <c r="AF218" i="100"/>
  <c r="CJ218" i="100" s="1"/>
  <c r="AB218" i="100"/>
  <c r="CI218" i="100" s="1"/>
  <c r="X218" i="100"/>
  <c r="CH218" i="100" s="1"/>
  <c r="T218" i="100"/>
  <c r="CG218" i="100" s="1"/>
  <c r="P218" i="100"/>
  <c r="CF218" i="100" s="1"/>
  <c r="BC218" i="96"/>
  <c r="BD218" i="96"/>
  <c r="BE218" i="96"/>
  <c r="BF218" i="96"/>
  <c r="BG218" i="96"/>
  <c r="BH218" i="96"/>
  <c r="BI218" i="96"/>
  <c r="BJ218" i="96"/>
  <c r="BK218" i="96"/>
  <c r="BL218" i="96"/>
  <c r="BM218" i="96"/>
  <c r="BN218" i="96"/>
  <c r="BO218" i="96"/>
  <c r="BQ218" i="96"/>
  <c r="BR218" i="96"/>
  <c r="BS218" i="96"/>
  <c r="BT218" i="96"/>
  <c r="BU218" i="96"/>
  <c r="BV218" i="96"/>
  <c r="BW218" i="96"/>
  <c r="BX218" i="96"/>
  <c r="BY218" i="96"/>
  <c r="BZ218" i="96"/>
  <c r="CA218" i="96"/>
  <c r="CB218" i="96"/>
  <c r="DB19" i="95"/>
  <c r="DG138" i="105"/>
  <c r="DH138" i="105"/>
  <c r="DI138" i="105"/>
  <c r="DJ138" i="105"/>
  <c r="DK138" i="105"/>
  <c r="DL138" i="105"/>
  <c r="DM138" i="105"/>
  <c r="DN138" i="105"/>
  <c r="DO138" i="105"/>
  <c r="DP138" i="105"/>
  <c r="DQ138" i="105"/>
  <c r="DR138" i="105"/>
  <c r="DS138" i="105"/>
  <c r="DT138" i="105"/>
  <c r="BC631" i="13"/>
  <c r="BD631" i="13"/>
  <c r="BE631" i="13"/>
  <c r="BF631" i="13"/>
  <c r="BG631" i="13"/>
  <c r="BH631" i="13"/>
  <c r="U631" i="13"/>
  <c r="AB631" i="13"/>
  <c r="AK631" i="13"/>
  <c r="AO631" i="13"/>
  <c r="AU631" i="13"/>
  <c r="BA631" i="13"/>
  <c r="AA631" i="13"/>
  <c r="AJ631" i="13"/>
  <c r="AT631" i="13"/>
  <c r="AZ631" i="13"/>
  <c r="Z631" i="13"/>
  <c r="AI631" i="13"/>
  <c r="AS631" i="13"/>
  <c r="AY631" i="13"/>
  <c r="Y631" i="13"/>
  <c r="AH631" i="13"/>
  <c r="AR631" i="13"/>
  <c r="AX631" i="13"/>
  <c r="X631" i="13"/>
  <c r="AG631" i="13"/>
  <c r="AQ631" i="13"/>
  <c r="AW631" i="13"/>
  <c r="W631" i="13"/>
  <c r="AF631" i="13"/>
  <c r="AP631" i="13"/>
  <c r="AV631" i="13"/>
  <c r="AL632" i="13" l="1"/>
  <c r="EB138" i="105"/>
  <c r="ED138" i="105"/>
  <c r="DX138" i="105"/>
  <c r="DY138" i="105"/>
  <c r="AN631" i="13"/>
  <c r="DV138" i="105"/>
  <c r="AD631" i="13"/>
  <c r="AM631" i="13"/>
  <c r="BB631" i="13"/>
  <c r="EC138" i="105"/>
  <c r="AE631" i="13"/>
  <c r="DU138" i="105"/>
  <c r="DZ138" i="105"/>
  <c r="DW138" i="105"/>
  <c r="BJ631" i="13"/>
  <c r="BL632" i="13"/>
  <c r="BK631" i="13"/>
  <c r="BI631" i="13"/>
  <c r="EA138" i="105"/>
  <c r="AU217" i="104"/>
  <c r="AV217" i="104"/>
  <c r="AW217" i="104"/>
  <c r="AX217" i="104"/>
  <c r="AY217" i="104"/>
  <c r="AZ217" i="104"/>
  <c r="BA217" i="104"/>
  <c r="BI217" i="104"/>
  <c r="BJ217" i="104"/>
  <c r="BK217" i="104"/>
  <c r="BL217" i="104"/>
  <c r="BM217" i="104"/>
  <c r="BN217" i="104"/>
  <c r="AK217" i="104"/>
  <c r="BZ217" i="104" s="1"/>
  <c r="AG217" i="104"/>
  <c r="BY217" i="104" s="1"/>
  <c r="AC217" i="104"/>
  <c r="BX217" i="104" s="1"/>
  <c r="Y217" i="104"/>
  <c r="BW217" i="104" s="1"/>
  <c r="U217" i="104"/>
  <c r="BV217" i="104" s="1"/>
  <c r="Q217" i="104"/>
  <c r="BU217" i="104" s="1"/>
  <c r="AQ217" i="103"/>
  <c r="AR217" i="103"/>
  <c r="AS217" i="103"/>
  <c r="AT217" i="103"/>
  <c r="AU217" i="103"/>
  <c r="AV217" i="103"/>
  <c r="AW217" i="103"/>
  <c r="AX217" i="103"/>
  <c r="BE217" i="103"/>
  <c r="BF217" i="103"/>
  <c r="BG217" i="103"/>
  <c r="BH217" i="103"/>
  <c r="BI217" i="103"/>
  <c r="BJ217" i="103"/>
  <c r="BK217" i="103"/>
  <c r="AH217" i="103"/>
  <c r="BW217" i="103" s="1"/>
  <c r="AD217" i="103"/>
  <c r="BV217" i="103" s="1"/>
  <c r="Z217" i="103"/>
  <c r="BU217" i="103" s="1"/>
  <c r="V217" i="103"/>
  <c r="BT217" i="103" s="1"/>
  <c r="R217" i="103"/>
  <c r="BS217" i="103" s="1"/>
  <c r="N217" i="103"/>
  <c r="BR217" i="103" s="1"/>
  <c r="J217" i="103"/>
  <c r="BQ217" i="103" s="1"/>
  <c r="AU217" i="102"/>
  <c r="AV217" i="102"/>
  <c r="AW217" i="102"/>
  <c r="AX217" i="102"/>
  <c r="AY217" i="102"/>
  <c r="AZ217" i="102"/>
  <c r="BA217" i="102"/>
  <c r="BB217" i="102"/>
  <c r="BC217" i="102"/>
  <c r="BI217" i="102"/>
  <c r="BJ217" i="102"/>
  <c r="BK217" i="102"/>
  <c r="BL217" i="102"/>
  <c r="BM217" i="102"/>
  <c r="BN217" i="102"/>
  <c r="BO217" i="102"/>
  <c r="BP217" i="102"/>
  <c r="AM217" i="102"/>
  <c r="CB217" i="102" s="1"/>
  <c r="AI217" i="102"/>
  <c r="CA217" i="102" s="1"/>
  <c r="AE217" i="102"/>
  <c r="BZ217" i="102" s="1"/>
  <c r="AA217" i="102"/>
  <c r="BY217" i="102" s="1"/>
  <c r="W217" i="102"/>
  <c r="BX217" i="102" s="1"/>
  <c r="S217" i="102"/>
  <c r="BW217" i="102" s="1"/>
  <c r="O217" i="102"/>
  <c r="BV217" i="102" s="1"/>
  <c r="K217" i="102"/>
  <c r="BU217" i="102" s="1"/>
  <c r="AX217" i="101"/>
  <c r="AY217" i="101"/>
  <c r="AZ217" i="101"/>
  <c r="BA217" i="101"/>
  <c r="BB217" i="101"/>
  <c r="BC217" i="101"/>
  <c r="BD217" i="101"/>
  <c r="BE217" i="101"/>
  <c r="BF217" i="101"/>
  <c r="BG217" i="101"/>
  <c r="BL217" i="101"/>
  <c r="BM217" i="101"/>
  <c r="BN217" i="101"/>
  <c r="BO217" i="101"/>
  <c r="BP217" i="101"/>
  <c r="BQ217" i="101"/>
  <c r="BR217" i="101"/>
  <c r="BS217" i="101"/>
  <c r="BT217" i="101"/>
  <c r="AQ217" i="101"/>
  <c r="CF217" i="101" s="1"/>
  <c r="AM217" i="101"/>
  <c r="CE217" i="101" s="1"/>
  <c r="AI217" i="101"/>
  <c r="CD217" i="101" s="1"/>
  <c r="AE217" i="101"/>
  <c r="CC217" i="101" s="1"/>
  <c r="AA217" i="101"/>
  <c r="CB217" i="101" s="1"/>
  <c r="W217" i="101"/>
  <c r="CA217" i="101" s="1"/>
  <c r="S217" i="101"/>
  <c r="BZ217" i="101" s="1"/>
  <c r="O217" i="101"/>
  <c r="BY217" i="101" s="1"/>
  <c r="K217" i="101"/>
  <c r="BX217" i="101" s="1"/>
  <c r="BF217" i="100"/>
  <c r="BG217" i="100"/>
  <c r="BH217" i="100"/>
  <c r="BI217" i="100"/>
  <c r="BJ217" i="100"/>
  <c r="BK217" i="100"/>
  <c r="BL217" i="100"/>
  <c r="BM217" i="100"/>
  <c r="BN217" i="100"/>
  <c r="BO217" i="100"/>
  <c r="BP217" i="100"/>
  <c r="BT217" i="100"/>
  <c r="BU217" i="100"/>
  <c r="BV217" i="100"/>
  <c r="BW217" i="100"/>
  <c r="BX217" i="100"/>
  <c r="BY217" i="100"/>
  <c r="BZ217" i="100"/>
  <c r="CA217" i="100"/>
  <c r="CB217" i="100"/>
  <c r="CC217" i="100"/>
  <c r="AZ217" i="100"/>
  <c r="CO217" i="100" s="1"/>
  <c r="AV217" i="100"/>
  <c r="CN217" i="100" s="1"/>
  <c r="AR217" i="100"/>
  <c r="CM217" i="100" s="1"/>
  <c r="AN217" i="100"/>
  <c r="CL217" i="100" s="1"/>
  <c r="AJ217" i="100"/>
  <c r="CK217" i="100" s="1"/>
  <c r="AF217" i="100"/>
  <c r="CJ217" i="100" s="1"/>
  <c r="AB217" i="100"/>
  <c r="CI217" i="100" s="1"/>
  <c r="X217" i="100"/>
  <c r="CH217" i="100" s="1"/>
  <c r="T217" i="100"/>
  <c r="CG217" i="100" s="1"/>
  <c r="P217" i="100"/>
  <c r="CF217" i="100" s="1"/>
  <c r="BC217" i="96"/>
  <c r="BD217" i="96"/>
  <c r="BE217" i="96"/>
  <c r="BF217" i="96"/>
  <c r="BG217" i="96"/>
  <c r="BH217" i="96"/>
  <c r="BI217" i="96"/>
  <c r="BJ217" i="96"/>
  <c r="BK217" i="96"/>
  <c r="BL217" i="96"/>
  <c r="BM217" i="96"/>
  <c r="BN217" i="96"/>
  <c r="BO217" i="96"/>
  <c r="BQ217" i="96"/>
  <c r="BR217" i="96"/>
  <c r="BS217" i="96"/>
  <c r="BT217" i="96"/>
  <c r="BU217" i="96"/>
  <c r="BV217" i="96"/>
  <c r="BW217" i="96"/>
  <c r="BX217" i="96"/>
  <c r="BY217" i="96"/>
  <c r="BZ217" i="96"/>
  <c r="CA217" i="96"/>
  <c r="CB217" i="96"/>
  <c r="DC19" i="95"/>
  <c r="DG137" i="105"/>
  <c r="DH137" i="105"/>
  <c r="DI137" i="105"/>
  <c r="DJ137" i="105"/>
  <c r="DK137" i="105"/>
  <c r="DL137" i="105"/>
  <c r="DM137" i="105"/>
  <c r="DN137" i="105"/>
  <c r="DO137" i="105"/>
  <c r="DP137" i="105"/>
  <c r="DQ137" i="105"/>
  <c r="DR137" i="105"/>
  <c r="DS137" i="105"/>
  <c r="DT137" i="105"/>
  <c r="BC630" i="13"/>
  <c r="BD630" i="13"/>
  <c r="BE630" i="13"/>
  <c r="BF630" i="13"/>
  <c r="BG630" i="13"/>
  <c r="BH630" i="13"/>
  <c r="U630" i="13"/>
  <c r="AB630" i="13"/>
  <c r="AK630" i="13"/>
  <c r="AO630" i="13"/>
  <c r="AU630" i="13"/>
  <c r="BA630" i="13"/>
  <c r="AA630" i="13"/>
  <c r="AJ630" i="13"/>
  <c r="AT630" i="13"/>
  <c r="AZ630" i="13"/>
  <c r="Z630" i="13"/>
  <c r="AI630" i="13"/>
  <c r="AS630" i="13"/>
  <c r="AY630" i="13"/>
  <c r="Y630" i="13"/>
  <c r="AH630" i="13"/>
  <c r="AR630" i="13"/>
  <c r="AX630" i="13"/>
  <c r="X630" i="13"/>
  <c r="AG630" i="13"/>
  <c r="AQ630" i="13"/>
  <c r="AW630" i="13"/>
  <c r="W630" i="13"/>
  <c r="AF630" i="13"/>
  <c r="AP630" i="13"/>
  <c r="AV630" i="13"/>
  <c r="AD630" i="13" l="1"/>
  <c r="DY137" i="105"/>
  <c r="ED137" i="105"/>
  <c r="DW137" i="105"/>
  <c r="DV137" i="105"/>
  <c r="DX137" i="105"/>
  <c r="EC137" i="105"/>
  <c r="AC631" i="13"/>
  <c r="EB137" i="105"/>
  <c r="AL631" i="13"/>
  <c r="AM630" i="13"/>
  <c r="AE630" i="13"/>
  <c r="AC630" i="13" s="1"/>
  <c r="AN630" i="13"/>
  <c r="EA137" i="105"/>
  <c r="DU137" i="105"/>
  <c r="DZ137" i="105"/>
  <c r="BB630" i="13"/>
  <c r="BL631" i="13"/>
  <c r="BJ630" i="13"/>
  <c r="BK630" i="13"/>
  <c r="BI630" i="13"/>
  <c r="AU216" i="104"/>
  <c r="AV216" i="104"/>
  <c r="AW216" i="104"/>
  <c r="AX216" i="104"/>
  <c r="AY216" i="104"/>
  <c r="AZ216" i="104"/>
  <c r="BA216" i="104"/>
  <c r="BI216" i="104"/>
  <c r="BJ216" i="104"/>
  <c r="BK216" i="104"/>
  <c r="BL216" i="104"/>
  <c r="BM216" i="104"/>
  <c r="BN216" i="104"/>
  <c r="AK216" i="104"/>
  <c r="BZ216" i="104" s="1"/>
  <c r="AG216" i="104"/>
  <c r="BY216" i="104" s="1"/>
  <c r="AC216" i="104"/>
  <c r="BX216" i="104" s="1"/>
  <c r="Y216" i="104"/>
  <c r="BW216" i="104" s="1"/>
  <c r="U216" i="104"/>
  <c r="BV216" i="104" s="1"/>
  <c r="Q216" i="104"/>
  <c r="BU216" i="104" s="1"/>
  <c r="AQ216" i="103"/>
  <c r="AR216" i="103"/>
  <c r="AS216" i="103"/>
  <c r="AT216" i="103"/>
  <c r="AU216" i="103"/>
  <c r="AV216" i="103"/>
  <c r="AW216" i="103"/>
  <c r="AX216" i="103"/>
  <c r="BE216" i="103"/>
  <c r="BF216" i="103"/>
  <c r="BG216" i="103"/>
  <c r="BH216" i="103"/>
  <c r="BI216" i="103"/>
  <c r="BJ216" i="103"/>
  <c r="BK216" i="103"/>
  <c r="AH216" i="103"/>
  <c r="BW216" i="103" s="1"/>
  <c r="AD216" i="103"/>
  <c r="BV216" i="103" s="1"/>
  <c r="Z216" i="103"/>
  <c r="BU216" i="103" s="1"/>
  <c r="V216" i="103"/>
  <c r="BT216" i="103" s="1"/>
  <c r="R216" i="103"/>
  <c r="BS216" i="103" s="1"/>
  <c r="N216" i="103"/>
  <c r="BR216" i="103" s="1"/>
  <c r="J216" i="103"/>
  <c r="BQ216" i="103" s="1"/>
  <c r="AU216" i="102"/>
  <c r="AV216" i="102"/>
  <c r="AW216" i="102"/>
  <c r="AX216" i="102"/>
  <c r="AY216" i="102"/>
  <c r="AZ216" i="102"/>
  <c r="BA216" i="102"/>
  <c r="BB216" i="102"/>
  <c r="BC216" i="102"/>
  <c r="BI216" i="102"/>
  <c r="BJ216" i="102"/>
  <c r="BK216" i="102"/>
  <c r="BL216" i="102"/>
  <c r="BM216" i="102"/>
  <c r="BN216" i="102"/>
  <c r="BO216" i="102"/>
  <c r="BP216" i="102"/>
  <c r="AM216" i="102"/>
  <c r="CB216" i="102" s="1"/>
  <c r="AI216" i="102"/>
  <c r="CA216" i="102" s="1"/>
  <c r="AE216" i="102"/>
  <c r="BZ216" i="102" s="1"/>
  <c r="AA216" i="102"/>
  <c r="BY216" i="102" s="1"/>
  <c r="W216" i="102"/>
  <c r="BX216" i="102" s="1"/>
  <c r="S216" i="102"/>
  <c r="BW216" i="102" s="1"/>
  <c r="O216" i="102"/>
  <c r="BV216" i="102" s="1"/>
  <c r="K216" i="102"/>
  <c r="BU216" i="102" s="1"/>
  <c r="AX216" i="101"/>
  <c r="AY216" i="101"/>
  <c r="AZ216" i="101"/>
  <c r="BA216" i="101"/>
  <c r="BB216" i="101"/>
  <c r="BC216" i="101"/>
  <c r="BD216" i="101"/>
  <c r="BE216" i="101"/>
  <c r="BF216" i="101"/>
  <c r="BG216" i="101"/>
  <c r="BL216" i="101"/>
  <c r="BM216" i="101"/>
  <c r="BN216" i="101"/>
  <c r="BO216" i="101"/>
  <c r="BP216" i="101"/>
  <c r="BQ216" i="101"/>
  <c r="BR216" i="101"/>
  <c r="BS216" i="101"/>
  <c r="BT216" i="101"/>
  <c r="AQ216" i="101"/>
  <c r="CF216" i="101" s="1"/>
  <c r="AM216" i="101"/>
  <c r="CE216" i="101" s="1"/>
  <c r="AI216" i="101"/>
  <c r="CD216" i="101" s="1"/>
  <c r="AE216" i="101"/>
  <c r="CC216" i="101" s="1"/>
  <c r="AA216" i="101"/>
  <c r="CB216" i="101" s="1"/>
  <c r="W216" i="101"/>
  <c r="CA216" i="101" s="1"/>
  <c r="S216" i="101"/>
  <c r="BZ216" i="101" s="1"/>
  <c r="O216" i="101"/>
  <c r="BY216" i="101" s="1"/>
  <c r="K216" i="101"/>
  <c r="BX216" i="101" s="1"/>
  <c r="BF216" i="100"/>
  <c r="BG216" i="100"/>
  <c r="BH216" i="100"/>
  <c r="BI216" i="100"/>
  <c r="BJ216" i="100"/>
  <c r="BK216" i="100"/>
  <c r="BL216" i="100"/>
  <c r="BM216" i="100"/>
  <c r="BN216" i="100"/>
  <c r="BO216" i="100"/>
  <c r="BP216" i="100"/>
  <c r="BT216" i="100"/>
  <c r="BU216" i="100"/>
  <c r="BV216" i="100"/>
  <c r="BW216" i="100"/>
  <c r="BX216" i="100"/>
  <c r="BY216" i="100"/>
  <c r="BZ216" i="100"/>
  <c r="CA216" i="100"/>
  <c r="CB216" i="100"/>
  <c r="CC216" i="100"/>
  <c r="AZ216" i="100"/>
  <c r="CO216" i="100" s="1"/>
  <c r="AV216" i="100"/>
  <c r="CN216" i="100" s="1"/>
  <c r="AR216" i="100"/>
  <c r="CM216" i="100" s="1"/>
  <c r="AN216" i="100"/>
  <c r="CL216" i="100" s="1"/>
  <c r="AJ216" i="100"/>
  <c r="CK216" i="100" s="1"/>
  <c r="AF216" i="100"/>
  <c r="CJ216" i="100" s="1"/>
  <c r="AB216" i="100"/>
  <c r="CI216" i="100" s="1"/>
  <c r="X216" i="100"/>
  <c r="CH216" i="100" s="1"/>
  <c r="T216" i="100"/>
  <c r="CG216" i="100" s="1"/>
  <c r="P216" i="100"/>
  <c r="CF216" i="100" s="1"/>
  <c r="BC216" i="96"/>
  <c r="BD216" i="96"/>
  <c r="BE216" i="96"/>
  <c r="BF216" i="96"/>
  <c r="BG216" i="96"/>
  <c r="BH216" i="96"/>
  <c r="BI216" i="96"/>
  <c r="BJ216" i="96"/>
  <c r="BK216" i="96"/>
  <c r="BL216" i="96"/>
  <c r="BM216" i="96"/>
  <c r="BN216" i="96"/>
  <c r="BO216" i="96"/>
  <c r="BQ216" i="96"/>
  <c r="BR216" i="96"/>
  <c r="BS216" i="96"/>
  <c r="BT216" i="96"/>
  <c r="BU216" i="96"/>
  <c r="BV216" i="96"/>
  <c r="BW216" i="96"/>
  <c r="BX216" i="96"/>
  <c r="BY216" i="96"/>
  <c r="BZ216" i="96"/>
  <c r="CA216" i="96"/>
  <c r="CB216" i="96"/>
  <c r="DD19" i="95"/>
  <c r="DG136" i="105"/>
  <c r="DH136" i="105"/>
  <c r="DI136" i="105"/>
  <c r="DJ136" i="105"/>
  <c r="DK136" i="105"/>
  <c r="DW136" i="105" s="1"/>
  <c r="DL136" i="105"/>
  <c r="DM136" i="105"/>
  <c r="DN136" i="105"/>
  <c r="DO136" i="105"/>
  <c r="DP136" i="105"/>
  <c r="DY136" i="105" s="1"/>
  <c r="DQ136" i="105"/>
  <c r="DR136" i="105"/>
  <c r="DS136" i="105"/>
  <c r="DT136" i="105"/>
  <c r="BC629" i="13"/>
  <c r="BD629" i="13"/>
  <c r="BE629" i="13"/>
  <c r="BF629" i="13"/>
  <c r="BG629" i="13"/>
  <c r="BH629" i="13"/>
  <c r="U629" i="13"/>
  <c r="AB629" i="13"/>
  <c r="AK629" i="13"/>
  <c r="AO629" i="13"/>
  <c r="AU629" i="13"/>
  <c r="BA629" i="13"/>
  <c r="AA629" i="13"/>
  <c r="AJ629" i="13"/>
  <c r="AT629" i="13"/>
  <c r="AZ629" i="13"/>
  <c r="Z629" i="13"/>
  <c r="AI629" i="13"/>
  <c r="AS629" i="13"/>
  <c r="AY629" i="13"/>
  <c r="Y629" i="13"/>
  <c r="AH629" i="13"/>
  <c r="AR629" i="13"/>
  <c r="AX629" i="13"/>
  <c r="X629" i="13"/>
  <c r="AG629" i="13"/>
  <c r="AQ629" i="13"/>
  <c r="AW629" i="13"/>
  <c r="W629" i="13"/>
  <c r="AF629" i="13"/>
  <c r="AP629" i="13"/>
  <c r="AV629" i="13"/>
  <c r="EC136" i="105" l="1"/>
  <c r="DU136" i="105"/>
  <c r="AN629" i="13"/>
  <c r="DZ136" i="105"/>
  <c r="EA136" i="105"/>
  <c r="DV136" i="105"/>
  <c r="AL630" i="13"/>
  <c r="AD629" i="13"/>
  <c r="AM629" i="13"/>
  <c r="EB136" i="105"/>
  <c r="DX136" i="105"/>
  <c r="ED136" i="105"/>
  <c r="BL630" i="13"/>
  <c r="BI629" i="13"/>
  <c r="BJ629" i="13"/>
  <c r="BB629" i="13"/>
  <c r="AE629" i="13"/>
  <c r="BK629" i="13"/>
  <c r="AU215" i="104"/>
  <c r="AV215" i="104"/>
  <c r="AW215" i="104"/>
  <c r="AX215" i="104"/>
  <c r="AY215" i="104"/>
  <c r="AZ215" i="104"/>
  <c r="BA215" i="104"/>
  <c r="BI215" i="104"/>
  <c r="BJ215" i="104"/>
  <c r="BK215" i="104"/>
  <c r="BL215" i="104"/>
  <c r="BM215" i="104"/>
  <c r="BN215" i="104"/>
  <c r="AK215" i="104"/>
  <c r="BZ215" i="104" s="1"/>
  <c r="AG215" i="104"/>
  <c r="BY215" i="104" s="1"/>
  <c r="AC215" i="104"/>
  <c r="BX215" i="104" s="1"/>
  <c r="Y215" i="104"/>
  <c r="BW215" i="104" s="1"/>
  <c r="U215" i="104"/>
  <c r="BV215" i="104" s="1"/>
  <c r="Q215" i="104"/>
  <c r="BU215" i="104" s="1"/>
  <c r="AQ215" i="103"/>
  <c r="AR215" i="103"/>
  <c r="AS215" i="103"/>
  <c r="AT215" i="103"/>
  <c r="AU215" i="103"/>
  <c r="AV215" i="103"/>
  <c r="AW215" i="103"/>
  <c r="AX215" i="103"/>
  <c r="BE215" i="103"/>
  <c r="BF215" i="103"/>
  <c r="BG215" i="103"/>
  <c r="BH215" i="103"/>
  <c r="BI215" i="103"/>
  <c r="BJ215" i="103"/>
  <c r="BK215" i="103"/>
  <c r="AH215" i="103"/>
  <c r="BW215" i="103" s="1"/>
  <c r="AD215" i="103"/>
  <c r="BV215" i="103" s="1"/>
  <c r="Z215" i="103"/>
  <c r="BU215" i="103" s="1"/>
  <c r="V215" i="103"/>
  <c r="BT215" i="103" s="1"/>
  <c r="R215" i="103"/>
  <c r="BS215" i="103" s="1"/>
  <c r="N215" i="103"/>
  <c r="BR215" i="103" s="1"/>
  <c r="J215" i="103"/>
  <c r="BQ215" i="103" s="1"/>
  <c r="AU215" i="102"/>
  <c r="AV215" i="102"/>
  <c r="AW215" i="102"/>
  <c r="AX215" i="102"/>
  <c r="AY215" i="102"/>
  <c r="AZ215" i="102"/>
  <c r="BA215" i="102"/>
  <c r="BB215" i="102"/>
  <c r="BC215" i="102"/>
  <c r="BI215" i="102"/>
  <c r="BJ215" i="102"/>
  <c r="BK215" i="102"/>
  <c r="BL215" i="102"/>
  <c r="BM215" i="102"/>
  <c r="BN215" i="102"/>
  <c r="BO215" i="102"/>
  <c r="BP215" i="102"/>
  <c r="AM215" i="102"/>
  <c r="CB215" i="102" s="1"/>
  <c r="AI215" i="102"/>
  <c r="CA215" i="102" s="1"/>
  <c r="AE215" i="102"/>
  <c r="BZ215" i="102" s="1"/>
  <c r="AA215" i="102"/>
  <c r="BY215" i="102" s="1"/>
  <c r="W215" i="102"/>
  <c r="BX215" i="102" s="1"/>
  <c r="S215" i="102"/>
  <c r="BW215" i="102" s="1"/>
  <c r="O215" i="102"/>
  <c r="BV215" i="102" s="1"/>
  <c r="K215" i="102"/>
  <c r="BU215" i="102" s="1"/>
  <c r="AX215" i="101"/>
  <c r="AY215" i="101"/>
  <c r="AZ215" i="101"/>
  <c r="BA215" i="101"/>
  <c r="BB215" i="101"/>
  <c r="BC215" i="101"/>
  <c r="BD215" i="101"/>
  <c r="BE215" i="101"/>
  <c r="BF215" i="101"/>
  <c r="BG215" i="101"/>
  <c r="BL215" i="101"/>
  <c r="BM215" i="101"/>
  <c r="BN215" i="101"/>
  <c r="BO215" i="101"/>
  <c r="BP215" i="101"/>
  <c r="BQ215" i="101"/>
  <c r="BR215" i="101"/>
  <c r="BS215" i="101"/>
  <c r="BT215" i="101"/>
  <c r="AQ215" i="101"/>
  <c r="CF215" i="101" s="1"/>
  <c r="AM215" i="101"/>
  <c r="CE215" i="101" s="1"/>
  <c r="AI215" i="101"/>
  <c r="CD215" i="101" s="1"/>
  <c r="AE215" i="101"/>
  <c r="CC215" i="101" s="1"/>
  <c r="AA215" i="101"/>
  <c r="CB215" i="101" s="1"/>
  <c r="W215" i="101"/>
  <c r="CA215" i="101" s="1"/>
  <c r="S215" i="101"/>
  <c r="BZ215" i="101" s="1"/>
  <c r="O215" i="101"/>
  <c r="BY215" i="101" s="1"/>
  <c r="K215" i="101"/>
  <c r="BX215" i="101" s="1"/>
  <c r="BF215" i="100"/>
  <c r="BG215" i="100"/>
  <c r="BH215" i="100"/>
  <c r="BI215" i="100"/>
  <c r="BJ215" i="100"/>
  <c r="BK215" i="100"/>
  <c r="BL215" i="100"/>
  <c r="BM215" i="100"/>
  <c r="BN215" i="100"/>
  <c r="BO215" i="100"/>
  <c r="BP215" i="100"/>
  <c r="BT215" i="100"/>
  <c r="BU215" i="100"/>
  <c r="BV215" i="100"/>
  <c r="BW215" i="100"/>
  <c r="BX215" i="100"/>
  <c r="BY215" i="100"/>
  <c r="BZ215" i="100"/>
  <c r="CA215" i="100"/>
  <c r="CB215" i="100"/>
  <c r="CC215" i="100"/>
  <c r="AZ215" i="100"/>
  <c r="CO215" i="100" s="1"/>
  <c r="AV215" i="100"/>
  <c r="CN215" i="100" s="1"/>
  <c r="AR215" i="100"/>
  <c r="CM215" i="100" s="1"/>
  <c r="AN215" i="100"/>
  <c r="CL215" i="100" s="1"/>
  <c r="AJ215" i="100"/>
  <c r="CK215" i="100" s="1"/>
  <c r="AF215" i="100"/>
  <c r="CJ215" i="100" s="1"/>
  <c r="AB215" i="100"/>
  <c r="CI215" i="100" s="1"/>
  <c r="X215" i="100"/>
  <c r="CH215" i="100" s="1"/>
  <c r="T215" i="100"/>
  <c r="CG215" i="100" s="1"/>
  <c r="P215" i="100"/>
  <c r="CF215" i="100" s="1"/>
  <c r="BC215" i="96"/>
  <c r="BD215" i="96"/>
  <c r="BE215" i="96"/>
  <c r="BF215" i="96"/>
  <c r="BG215" i="96"/>
  <c r="BH215" i="96"/>
  <c r="BI215" i="96"/>
  <c r="BJ215" i="96"/>
  <c r="BK215" i="96"/>
  <c r="BL215" i="96"/>
  <c r="BM215" i="96"/>
  <c r="BN215" i="96"/>
  <c r="BO215" i="96"/>
  <c r="BQ215" i="96"/>
  <c r="BR215" i="96"/>
  <c r="BS215" i="96"/>
  <c r="BT215" i="96"/>
  <c r="BU215" i="96"/>
  <c r="BV215" i="96"/>
  <c r="BW215" i="96"/>
  <c r="BX215" i="96"/>
  <c r="BY215" i="96"/>
  <c r="BZ215" i="96"/>
  <c r="CA215" i="96"/>
  <c r="CB215" i="96"/>
  <c r="DE19" i="95"/>
  <c r="DG135" i="105"/>
  <c r="DH135" i="105"/>
  <c r="DI135" i="105"/>
  <c r="DJ135" i="105"/>
  <c r="DK135" i="105"/>
  <c r="DL135" i="105"/>
  <c r="DM135" i="105"/>
  <c r="DN135" i="105"/>
  <c r="DO135" i="105"/>
  <c r="DP135" i="105"/>
  <c r="DQ135" i="105"/>
  <c r="DR135" i="105"/>
  <c r="DS135" i="105"/>
  <c r="DT135" i="105"/>
  <c r="BC628" i="13"/>
  <c r="BD628" i="13"/>
  <c r="BE628" i="13"/>
  <c r="BF628" i="13"/>
  <c r="BG628" i="13"/>
  <c r="BH628" i="13"/>
  <c r="U628" i="13"/>
  <c r="AB628" i="13"/>
  <c r="AK628" i="13"/>
  <c r="AO628" i="13"/>
  <c r="AU628" i="13"/>
  <c r="BA628" i="13"/>
  <c r="AA628" i="13"/>
  <c r="AJ628" i="13"/>
  <c r="AT628" i="13"/>
  <c r="AZ628" i="13"/>
  <c r="Z628" i="13"/>
  <c r="AI628" i="13"/>
  <c r="AS628" i="13"/>
  <c r="AY628" i="13"/>
  <c r="Y628" i="13"/>
  <c r="AH628" i="13"/>
  <c r="AR628" i="13"/>
  <c r="AX628" i="13"/>
  <c r="X628" i="13"/>
  <c r="AG628" i="13"/>
  <c r="AQ628" i="13"/>
  <c r="AW628" i="13"/>
  <c r="W628" i="13"/>
  <c r="AF628" i="13"/>
  <c r="AP628" i="13"/>
  <c r="AV628" i="13"/>
  <c r="DW135" i="105" l="1"/>
  <c r="AN628" i="13"/>
  <c r="AL629" i="13"/>
  <c r="AC629" i="13"/>
  <c r="EA135" i="105"/>
  <c r="ED135" i="105"/>
  <c r="DV135" i="105"/>
  <c r="DZ135" i="105"/>
  <c r="DU135" i="105"/>
  <c r="DX135" i="105"/>
  <c r="AD628" i="13"/>
  <c r="AM628" i="13"/>
  <c r="AL628" i="13" s="1"/>
  <c r="EB135" i="105"/>
  <c r="EC135" i="105"/>
  <c r="DY135" i="105"/>
  <c r="BL629" i="13"/>
  <c r="BK628" i="13"/>
  <c r="AE628" i="13"/>
  <c r="BB628" i="13"/>
  <c r="BI628" i="13"/>
  <c r="BJ628" i="13"/>
  <c r="AU214" i="104"/>
  <c r="AV214" i="104"/>
  <c r="AW214" i="104"/>
  <c r="AX214" i="104"/>
  <c r="AY214" i="104"/>
  <c r="AZ214" i="104"/>
  <c r="BA214" i="104"/>
  <c r="BI214" i="104"/>
  <c r="BJ214" i="104"/>
  <c r="BK214" i="104"/>
  <c r="BL214" i="104"/>
  <c r="BM214" i="104"/>
  <c r="BN214" i="104"/>
  <c r="AK214" i="104"/>
  <c r="BZ214" i="104" s="1"/>
  <c r="AG214" i="104"/>
  <c r="BY214" i="104" s="1"/>
  <c r="AC214" i="104"/>
  <c r="BX214" i="104" s="1"/>
  <c r="Y214" i="104"/>
  <c r="BW214" i="104" s="1"/>
  <c r="U214" i="104"/>
  <c r="BV214" i="104" s="1"/>
  <c r="Q214" i="104"/>
  <c r="BU214" i="104" s="1"/>
  <c r="AQ214" i="103"/>
  <c r="AR214" i="103"/>
  <c r="AS214" i="103"/>
  <c r="AT214" i="103"/>
  <c r="AU214" i="103"/>
  <c r="AV214" i="103"/>
  <c r="AW214" i="103"/>
  <c r="AX214" i="103"/>
  <c r="BE214" i="103"/>
  <c r="BF214" i="103"/>
  <c r="BG214" i="103"/>
  <c r="BH214" i="103"/>
  <c r="BI214" i="103"/>
  <c r="BJ214" i="103"/>
  <c r="BK214" i="103"/>
  <c r="AH214" i="103"/>
  <c r="BW214" i="103" s="1"/>
  <c r="AD214" i="103"/>
  <c r="BV214" i="103" s="1"/>
  <c r="Z214" i="103"/>
  <c r="BU214" i="103" s="1"/>
  <c r="V214" i="103"/>
  <c r="BT214" i="103" s="1"/>
  <c r="R214" i="103"/>
  <c r="BS214" i="103" s="1"/>
  <c r="N214" i="103"/>
  <c r="BR214" i="103" s="1"/>
  <c r="J214" i="103"/>
  <c r="BQ214" i="103" s="1"/>
  <c r="AU214" i="102"/>
  <c r="AV214" i="102"/>
  <c r="AW214" i="102"/>
  <c r="AX214" i="102"/>
  <c r="AY214" i="102"/>
  <c r="AZ214" i="102"/>
  <c r="BA214" i="102"/>
  <c r="BB214" i="102"/>
  <c r="BC214" i="102"/>
  <c r="BI214" i="102"/>
  <c r="BJ214" i="102"/>
  <c r="BK214" i="102"/>
  <c r="BL214" i="102"/>
  <c r="BM214" i="102"/>
  <c r="BN214" i="102"/>
  <c r="BO214" i="102"/>
  <c r="BP214" i="102"/>
  <c r="AM214" i="102"/>
  <c r="CB214" i="102" s="1"/>
  <c r="AI214" i="102"/>
  <c r="CA214" i="102" s="1"/>
  <c r="AE214" i="102"/>
  <c r="BZ214" i="102" s="1"/>
  <c r="AA214" i="102"/>
  <c r="BY214" i="102" s="1"/>
  <c r="W214" i="102"/>
  <c r="BX214" i="102" s="1"/>
  <c r="S214" i="102"/>
  <c r="BW214" i="102" s="1"/>
  <c r="O214" i="102"/>
  <c r="BV214" i="102" s="1"/>
  <c r="K214" i="102"/>
  <c r="BU214" i="102" s="1"/>
  <c r="AX214" i="101"/>
  <c r="AY214" i="101"/>
  <c r="AZ214" i="101"/>
  <c r="BA214" i="101"/>
  <c r="BB214" i="101"/>
  <c r="BC214" i="101"/>
  <c r="BD214" i="101"/>
  <c r="BE214" i="101"/>
  <c r="BF214" i="101"/>
  <c r="BG214" i="101"/>
  <c r="BL214" i="101"/>
  <c r="BM214" i="101"/>
  <c r="BN214" i="101"/>
  <c r="BO214" i="101"/>
  <c r="BP214" i="101"/>
  <c r="BQ214" i="101"/>
  <c r="BR214" i="101"/>
  <c r="BS214" i="101"/>
  <c r="BT214" i="101"/>
  <c r="AQ214" i="101"/>
  <c r="CF214" i="101" s="1"/>
  <c r="AM214" i="101"/>
  <c r="CE214" i="101" s="1"/>
  <c r="AI214" i="101"/>
  <c r="CD214" i="101" s="1"/>
  <c r="AE214" i="101"/>
  <c r="CC214" i="101" s="1"/>
  <c r="AA214" i="101"/>
  <c r="CB214" i="101" s="1"/>
  <c r="W214" i="101"/>
  <c r="CA214" i="101" s="1"/>
  <c r="S214" i="101"/>
  <c r="BZ214" i="101" s="1"/>
  <c r="O214" i="101"/>
  <c r="BY214" i="101" s="1"/>
  <c r="K214" i="101"/>
  <c r="BX214" i="101" s="1"/>
  <c r="BF214" i="100"/>
  <c r="BG214" i="100"/>
  <c r="BH214" i="100"/>
  <c r="BI214" i="100"/>
  <c r="BJ214" i="100"/>
  <c r="BK214" i="100"/>
  <c r="BL214" i="100"/>
  <c r="BM214" i="100"/>
  <c r="BN214" i="100"/>
  <c r="BO214" i="100"/>
  <c r="BP214" i="100"/>
  <c r="BT214" i="100"/>
  <c r="BU214" i="100"/>
  <c r="BV214" i="100"/>
  <c r="BW214" i="100"/>
  <c r="BX214" i="100"/>
  <c r="BY214" i="100"/>
  <c r="BZ214" i="100"/>
  <c r="CA214" i="100"/>
  <c r="CB214" i="100"/>
  <c r="CC214" i="100"/>
  <c r="AZ214" i="100"/>
  <c r="CO214" i="100" s="1"/>
  <c r="AV214" i="100"/>
  <c r="CN214" i="100" s="1"/>
  <c r="AR214" i="100"/>
  <c r="CM214" i="100" s="1"/>
  <c r="AN214" i="100"/>
  <c r="CL214" i="100" s="1"/>
  <c r="AJ214" i="100"/>
  <c r="CK214" i="100" s="1"/>
  <c r="AF214" i="100"/>
  <c r="CJ214" i="100" s="1"/>
  <c r="AB214" i="100"/>
  <c r="CI214" i="100" s="1"/>
  <c r="X214" i="100"/>
  <c r="CH214" i="100" s="1"/>
  <c r="T214" i="100"/>
  <c r="CG214" i="100" s="1"/>
  <c r="P214" i="100"/>
  <c r="CF214" i="100" s="1"/>
  <c r="BC214" i="96"/>
  <c r="BD214" i="96"/>
  <c r="BE214" i="96"/>
  <c r="BF214" i="96"/>
  <c r="BG214" i="96"/>
  <c r="BH214" i="96"/>
  <c r="BI214" i="96"/>
  <c r="BJ214" i="96"/>
  <c r="BK214" i="96"/>
  <c r="BL214" i="96"/>
  <c r="BM214" i="96"/>
  <c r="BN214" i="96"/>
  <c r="BO214" i="96"/>
  <c r="BQ214" i="96"/>
  <c r="BR214" i="96"/>
  <c r="BS214" i="96"/>
  <c r="BT214" i="96"/>
  <c r="BU214" i="96"/>
  <c r="BV214" i="96"/>
  <c r="BW214" i="96"/>
  <c r="BX214" i="96"/>
  <c r="BY214" i="96"/>
  <c r="BZ214" i="96"/>
  <c r="CA214" i="96"/>
  <c r="CB214" i="96"/>
  <c r="DF19" i="95"/>
  <c r="DG134" i="105"/>
  <c r="DH134" i="105"/>
  <c r="DI134" i="105"/>
  <c r="DJ134" i="105"/>
  <c r="DK134" i="105"/>
  <c r="DL134" i="105"/>
  <c r="DM134" i="105"/>
  <c r="DN134" i="105"/>
  <c r="DO134" i="105"/>
  <c r="DP134" i="105"/>
  <c r="DQ134" i="105"/>
  <c r="DR134" i="105"/>
  <c r="DS134" i="105"/>
  <c r="DT134" i="105"/>
  <c r="BC627" i="13"/>
  <c r="BD627" i="13"/>
  <c r="BE627" i="13"/>
  <c r="BF627" i="13"/>
  <c r="BG627" i="13"/>
  <c r="BH627" i="13"/>
  <c r="U627" i="13"/>
  <c r="AB627" i="13"/>
  <c r="AK627" i="13"/>
  <c r="AO627" i="13"/>
  <c r="AU627" i="13"/>
  <c r="BA627" i="13"/>
  <c r="AA627" i="13"/>
  <c r="AJ627" i="13"/>
  <c r="AT627" i="13"/>
  <c r="AZ627" i="13"/>
  <c r="Z627" i="13"/>
  <c r="AI627" i="13"/>
  <c r="AS627" i="13"/>
  <c r="AY627" i="13"/>
  <c r="Y627" i="13"/>
  <c r="AH627" i="13"/>
  <c r="AR627" i="13"/>
  <c r="AX627" i="13"/>
  <c r="X627" i="13"/>
  <c r="AG627" i="13"/>
  <c r="AQ627" i="13"/>
  <c r="AW627" i="13"/>
  <c r="W627" i="13"/>
  <c r="AF627" i="13"/>
  <c r="AP627" i="13"/>
  <c r="AV627" i="13"/>
  <c r="AE627" i="13" l="1"/>
  <c r="EB134" i="105"/>
  <c r="DV134" i="105"/>
  <c r="DZ134" i="105"/>
  <c r="DW134" i="105"/>
  <c r="ED134" i="105"/>
  <c r="DX134" i="105"/>
  <c r="AC628" i="13"/>
  <c r="DU134" i="105"/>
  <c r="AM627" i="13"/>
  <c r="EA134" i="105"/>
  <c r="EC134" i="105"/>
  <c r="DY134" i="105"/>
  <c r="BK627" i="13"/>
  <c r="BJ627" i="13"/>
  <c r="BI627" i="13"/>
  <c r="BL628" i="13"/>
  <c r="AN627" i="13"/>
  <c r="AD627" i="13"/>
  <c r="AC627" i="13" s="1"/>
  <c r="BB627" i="13"/>
  <c r="AK213" i="104"/>
  <c r="BZ213" i="104" s="1"/>
  <c r="BN213" i="104"/>
  <c r="BA213" i="104"/>
  <c r="AG213" i="104"/>
  <c r="BY213" i="104" s="1"/>
  <c r="BM213" i="104"/>
  <c r="AZ213" i="104"/>
  <c r="AC213" i="104"/>
  <c r="BX213" i="104" s="1"/>
  <c r="BL213" i="104"/>
  <c r="AY213" i="104"/>
  <c r="Y213" i="104"/>
  <c r="BW213" i="104" s="1"/>
  <c r="BK213" i="104"/>
  <c r="AX213" i="104"/>
  <c r="U213" i="104"/>
  <c r="BV213" i="104" s="1"/>
  <c r="BJ213" i="104"/>
  <c r="AW213" i="104"/>
  <c r="Q213" i="104"/>
  <c r="BU213" i="104" s="1"/>
  <c r="BI213" i="104"/>
  <c r="AV213" i="104"/>
  <c r="AU213" i="104"/>
  <c r="AH213" i="103"/>
  <c r="BW213" i="103" s="1"/>
  <c r="BK213" i="103"/>
  <c r="AX213" i="103"/>
  <c r="AD213" i="103"/>
  <c r="BV213" i="103" s="1"/>
  <c r="BJ213" i="103"/>
  <c r="AW213" i="103"/>
  <c r="Z213" i="103"/>
  <c r="BU213" i="103" s="1"/>
  <c r="BI213" i="103"/>
  <c r="AV213" i="103"/>
  <c r="V213" i="103"/>
  <c r="BT213" i="103" s="1"/>
  <c r="BH213" i="103"/>
  <c r="AU213" i="103"/>
  <c r="R213" i="103"/>
  <c r="BS213" i="103" s="1"/>
  <c r="BG213" i="103"/>
  <c r="AT213" i="103"/>
  <c r="N213" i="103"/>
  <c r="BR213" i="103" s="1"/>
  <c r="BF213" i="103"/>
  <c r="AS213" i="103"/>
  <c r="J213" i="103"/>
  <c r="BQ213" i="103" s="1"/>
  <c r="BE213" i="103"/>
  <c r="AR213" i="103"/>
  <c r="AQ213" i="103"/>
  <c r="AU213" i="102"/>
  <c r="AV213" i="102"/>
  <c r="AW213" i="102"/>
  <c r="AX213" i="102"/>
  <c r="AY213" i="102"/>
  <c r="AZ213" i="102"/>
  <c r="BA213" i="102"/>
  <c r="BB213" i="102"/>
  <c r="BC213" i="102"/>
  <c r="BI213" i="102"/>
  <c r="BJ213" i="102"/>
  <c r="BK213" i="102"/>
  <c r="BL213" i="102"/>
  <c r="BM213" i="102"/>
  <c r="BN213" i="102"/>
  <c r="BO213" i="102"/>
  <c r="BP213" i="102"/>
  <c r="AM213" i="102"/>
  <c r="CB213" i="102" s="1"/>
  <c r="AI213" i="102"/>
  <c r="CA213" i="102" s="1"/>
  <c r="AE213" i="102"/>
  <c r="BZ213" i="102" s="1"/>
  <c r="AA213" i="102"/>
  <c r="BY213" i="102" s="1"/>
  <c r="W213" i="102"/>
  <c r="BX213" i="102" s="1"/>
  <c r="S213" i="102"/>
  <c r="BW213" i="102" s="1"/>
  <c r="O213" i="102"/>
  <c r="BV213" i="102" s="1"/>
  <c r="K213" i="102"/>
  <c r="BU213" i="102" s="1"/>
  <c r="AX213" i="101"/>
  <c r="AY213" i="101"/>
  <c r="AZ213" i="101"/>
  <c r="BA213" i="101"/>
  <c r="BB213" i="101"/>
  <c r="BC213" i="101"/>
  <c r="BD213" i="101"/>
  <c r="BE213" i="101"/>
  <c r="BF213" i="101"/>
  <c r="BG213" i="101"/>
  <c r="BL213" i="101"/>
  <c r="BM213" i="101"/>
  <c r="BN213" i="101"/>
  <c r="BO213" i="101"/>
  <c r="BP213" i="101"/>
  <c r="BQ213" i="101"/>
  <c r="BR213" i="101"/>
  <c r="BS213" i="101"/>
  <c r="BT213" i="101"/>
  <c r="AQ213" i="101"/>
  <c r="CF213" i="101" s="1"/>
  <c r="AM213" i="101"/>
  <c r="CE213" i="101" s="1"/>
  <c r="AI213" i="101"/>
  <c r="CD213" i="101" s="1"/>
  <c r="AE213" i="101"/>
  <c r="CC213" i="101" s="1"/>
  <c r="AA213" i="101"/>
  <c r="CB213" i="101" s="1"/>
  <c r="W213" i="101"/>
  <c r="CA213" i="101" s="1"/>
  <c r="S213" i="101"/>
  <c r="BZ213" i="101" s="1"/>
  <c r="O213" i="101"/>
  <c r="BY213" i="101" s="1"/>
  <c r="K213" i="101"/>
  <c r="BX213" i="101" s="1"/>
  <c r="BF213" i="100"/>
  <c r="BG213" i="100"/>
  <c r="BH213" i="100"/>
  <c r="BI213" i="100"/>
  <c r="BJ213" i="100"/>
  <c r="BK213" i="100"/>
  <c r="BL213" i="100"/>
  <c r="BM213" i="100"/>
  <c r="BN213" i="100"/>
  <c r="BO213" i="100"/>
  <c r="BP213" i="100"/>
  <c r="BT213" i="100"/>
  <c r="BU213" i="100"/>
  <c r="BV213" i="100"/>
  <c r="BW213" i="100"/>
  <c r="BX213" i="100"/>
  <c r="BY213" i="100"/>
  <c r="BZ213" i="100"/>
  <c r="CA213" i="100"/>
  <c r="CB213" i="100"/>
  <c r="CC213" i="100"/>
  <c r="AZ213" i="100"/>
  <c r="CO213" i="100" s="1"/>
  <c r="AV213" i="100"/>
  <c r="CN213" i="100" s="1"/>
  <c r="AR213" i="100"/>
  <c r="CM213" i="100" s="1"/>
  <c r="AN213" i="100"/>
  <c r="CL213" i="100" s="1"/>
  <c r="AJ213" i="100"/>
  <c r="CK213" i="100" s="1"/>
  <c r="AF213" i="100"/>
  <c r="CJ213" i="100" s="1"/>
  <c r="AB213" i="100"/>
  <c r="CI213" i="100" s="1"/>
  <c r="X213" i="100"/>
  <c r="CH213" i="100" s="1"/>
  <c r="T213" i="100"/>
  <c r="CG213" i="100" s="1"/>
  <c r="P213" i="100"/>
  <c r="CF213" i="100" s="1"/>
  <c r="BC213" i="96"/>
  <c r="BD213" i="96"/>
  <c r="BE213" i="96"/>
  <c r="BF213" i="96"/>
  <c r="BG213" i="96"/>
  <c r="BH213" i="96"/>
  <c r="BI213" i="96"/>
  <c r="BJ213" i="96"/>
  <c r="BK213" i="96"/>
  <c r="BL213" i="96"/>
  <c r="BM213" i="96"/>
  <c r="BN213" i="96"/>
  <c r="BO213" i="96"/>
  <c r="BQ213" i="96"/>
  <c r="BR213" i="96"/>
  <c r="BS213" i="96"/>
  <c r="BT213" i="96"/>
  <c r="BU213" i="96"/>
  <c r="BV213" i="96"/>
  <c r="BW213" i="96"/>
  <c r="BX213" i="96"/>
  <c r="BY213" i="96"/>
  <c r="BZ213" i="96"/>
  <c r="CA213" i="96"/>
  <c r="CB213" i="96"/>
  <c r="DG19" i="95"/>
  <c r="CX15" i="25"/>
  <c r="DG133" i="105"/>
  <c r="DH133" i="105"/>
  <c r="DI133" i="105"/>
  <c r="DJ133" i="105"/>
  <c r="DK133" i="105"/>
  <c r="DL133" i="105"/>
  <c r="DM133" i="105"/>
  <c r="DN133" i="105"/>
  <c r="EB133" i="105" s="1"/>
  <c r="DO133" i="105"/>
  <c r="DP133" i="105"/>
  <c r="DQ133" i="105"/>
  <c r="DR133" i="105"/>
  <c r="DS133" i="105"/>
  <c r="DT133" i="105"/>
  <c r="BC626" i="13"/>
  <c r="BD626" i="13"/>
  <c r="BE626" i="13"/>
  <c r="BF626" i="13"/>
  <c r="BG626" i="13"/>
  <c r="BH626" i="13"/>
  <c r="U626" i="13"/>
  <c r="AB626" i="13"/>
  <c r="AK626" i="13"/>
  <c r="AO626" i="13"/>
  <c r="AU626" i="13"/>
  <c r="BA626" i="13"/>
  <c r="AA626" i="13"/>
  <c r="AJ626" i="13"/>
  <c r="AT626" i="13"/>
  <c r="AZ626" i="13"/>
  <c r="Z626" i="13"/>
  <c r="AI626" i="13"/>
  <c r="AS626" i="13"/>
  <c r="AY626" i="13"/>
  <c r="Y626" i="13"/>
  <c r="AH626" i="13"/>
  <c r="AR626" i="13"/>
  <c r="AX626" i="13"/>
  <c r="X626" i="13"/>
  <c r="AG626" i="13"/>
  <c r="AQ626" i="13"/>
  <c r="AW626" i="13"/>
  <c r="W626" i="13"/>
  <c r="AF626" i="13"/>
  <c r="AP626" i="13"/>
  <c r="AV626" i="13"/>
  <c r="AE626" i="13" l="1"/>
  <c r="AL627" i="13"/>
  <c r="AM626" i="13"/>
  <c r="DZ133" i="105"/>
  <c r="DX133" i="105"/>
  <c r="DV133" i="105"/>
  <c r="AN626" i="13"/>
  <c r="AL626" i="13" s="1"/>
  <c r="DY133" i="105"/>
  <c r="DW133" i="105"/>
  <c r="BL627" i="13"/>
  <c r="AD626" i="13"/>
  <c r="AC626" i="13" s="1"/>
  <c r="BB626" i="13"/>
  <c r="BJ626" i="13"/>
  <c r="BK626" i="13"/>
  <c r="BI626" i="13"/>
  <c r="EC133" i="105"/>
  <c r="DU133" i="105"/>
  <c r="ED133" i="105"/>
  <c r="EA133" i="105"/>
  <c r="BN212" i="104"/>
  <c r="BA212" i="104"/>
  <c r="BN211" i="104"/>
  <c r="BA211" i="104"/>
  <c r="BN210" i="104"/>
  <c r="BA210" i="104"/>
  <c r="BN209" i="104"/>
  <c r="BA209" i="104"/>
  <c r="BN208" i="104"/>
  <c r="BA208" i="104"/>
  <c r="BN207" i="104"/>
  <c r="BA207" i="104"/>
  <c r="BN206" i="104"/>
  <c r="BA206" i="104"/>
  <c r="BN205" i="104"/>
  <c r="BA205" i="104"/>
  <c r="BN204" i="104"/>
  <c r="BA204" i="104"/>
  <c r="BN203" i="104"/>
  <c r="BA203" i="104"/>
  <c r="BN202" i="104"/>
  <c r="BA202" i="104"/>
  <c r="BN201" i="104"/>
  <c r="BA201" i="104"/>
  <c r="BN200" i="104"/>
  <c r="BA200" i="104"/>
  <c r="BN199" i="104"/>
  <c r="BA199" i="104"/>
  <c r="BN198" i="104"/>
  <c r="BA198" i="104"/>
  <c r="BN197" i="104"/>
  <c r="BA197" i="104"/>
  <c r="BN196" i="104"/>
  <c r="BA196" i="104"/>
  <c r="BN195" i="104"/>
  <c r="BA195" i="104"/>
  <c r="AK195" i="104"/>
  <c r="BZ195" i="104" s="1"/>
  <c r="AK196" i="104"/>
  <c r="BZ196" i="104" s="1"/>
  <c r="AK197" i="104"/>
  <c r="BZ197" i="104" s="1"/>
  <c r="AK198" i="104"/>
  <c r="BZ198" i="104" s="1"/>
  <c r="AK199" i="104"/>
  <c r="BZ199" i="104" s="1"/>
  <c r="AK200" i="104"/>
  <c r="BZ200" i="104" s="1"/>
  <c r="AK201" i="104"/>
  <c r="BZ201" i="104" s="1"/>
  <c r="AK202" i="104"/>
  <c r="BZ202" i="104" s="1"/>
  <c r="AK203" i="104"/>
  <c r="BZ203" i="104" s="1"/>
  <c r="AK204" i="104"/>
  <c r="BZ204" i="104" s="1"/>
  <c r="AK205" i="104"/>
  <c r="BZ205" i="104" s="1"/>
  <c r="AK206" i="104"/>
  <c r="BZ206" i="104" s="1"/>
  <c r="AK207" i="104"/>
  <c r="BZ207" i="104" s="1"/>
  <c r="AK208" i="104"/>
  <c r="BZ208" i="104" s="1"/>
  <c r="AK209" i="104"/>
  <c r="BZ209" i="104" s="1"/>
  <c r="AK210" i="104"/>
  <c r="BZ210" i="104" s="1"/>
  <c r="AK211" i="104"/>
  <c r="BZ211" i="104" s="1"/>
  <c r="AK212" i="104"/>
  <c r="BZ212" i="104" s="1"/>
  <c r="BM212" i="104"/>
  <c r="AZ212" i="104"/>
  <c r="BM211" i="104"/>
  <c r="AZ211" i="104"/>
  <c r="BM210" i="104"/>
  <c r="AZ210" i="104"/>
  <c r="BM209" i="104"/>
  <c r="AZ209" i="104"/>
  <c r="BM208" i="104"/>
  <c r="AZ208" i="104"/>
  <c r="BM207" i="104"/>
  <c r="AZ207" i="104"/>
  <c r="BM206" i="104"/>
  <c r="AZ206" i="104"/>
  <c r="BM205" i="104"/>
  <c r="AZ205" i="104"/>
  <c r="BM204" i="104"/>
  <c r="AZ204" i="104"/>
  <c r="BM203" i="104"/>
  <c r="AZ203" i="104"/>
  <c r="BM202" i="104"/>
  <c r="AZ202" i="104"/>
  <c r="BM201" i="104"/>
  <c r="AZ201" i="104"/>
  <c r="BM200" i="104"/>
  <c r="AZ200" i="104"/>
  <c r="BM199" i="104"/>
  <c r="AZ199" i="104"/>
  <c r="BM198" i="104"/>
  <c r="AZ198" i="104"/>
  <c r="BM197" i="104"/>
  <c r="AZ197" i="104"/>
  <c r="BM196" i="104"/>
  <c r="AZ196" i="104"/>
  <c r="BM195" i="104"/>
  <c r="AZ195" i="104"/>
  <c r="AG195" i="104"/>
  <c r="BY195" i="104" s="1"/>
  <c r="AG196" i="104"/>
  <c r="BY196" i="104" s="1"/>
  <c r="AG197" i="104"/>
  <c r="BY197" i="104" s="1"/>
  <c r="AG198" i="104"/>
  <c r="BY198" i="104" s="1"/>
  <c r="AG199" i="104"/>
  <c r="BY199" i="104" s="1"/>
  <c r="AG200" i="104"/>
  <c r="BY200" i="104" s="1"/>
  <c r="AG201" i="104"/>
  <c r="BY201" i="104" s="1"/>
  <c r="AG202" i="104"/>
  <c r="BY202" i="104" s="1"/>
  <c r="AG203" i="104"/>
  <c r="BY203" i="104" s="1"/>
  <c r="AG204" i="104"/>
  <c r="BY204" i="104" s="1"/>
  <c r="AG205" i="104"/>
  <c r="BY205" i="104" s="1"/>
  <c r="AG206" i="104"/>
  <c r="BY206" i="104" s="1"/>
  <c r="AG207" i="104"/>
  <c r="BY207" i="104" s="1"/>
  <c r="AG208" i="104"/>
  <c r="BY208" i="104" s="1"/>
  <c r="AG209" i="104"/>
  <c r="BY209" i="104" s="1"/>
  <c r="AG210" i="104"/>
  <c r="BY210" i="104" s="1"/>
  <c r="AG211" i="104"/>
  <c r="BY211" i="104" s="1"/>
  <c r="AG212" i="104"/>
  <c r="BY212" i="104" s="1"/>
  <c r="BL212" i="104"/>
  <c r="AY212" i="104"/>
  <c r="BL211" i="104"/>
  <c r="AY211" i="104"/>
  <c r="BL210" i="104"/>
  <c r="AY210" i="104"/>
  <c r="BL209" i="104"/>
  <c r="AY209" i="104"/>
  <c r="BL208" i="104"/>
  <c r="AY208" i="104"/>
  <c r="BL207" i="104"/>
  <c r="AY207" i="104"/>
  <c r="BL206" i="104"/>
  <c r="AY206" i="104"/>
  <c r="BL205" i="104"/>
  <c r="AY205" i="104"/>
  <c r="BL204" i="104"/>
  <c r="AY204" i="104"/>
  <c r="BL203" i="104"/>
  <c r="AY203" i="104"/>
  <c r="BL202" i="104"/>
  <c r="AY202" i="104"/>
  <c r="BL201" i="104"/>
  <c r="AY201" i="104"/>
  <c r="BL200" i="104"/>
  <c r="AY200" i="104"/>
  <c r="BL199" i="104"/>
  <c r="AY199" i="104"/>
  <c r="BL198" i="104"/>
  <c r="AY198" i="104"/>
  <c r="BL197" i="104"/>
  <c r="AY197" i="104"/>
  <c r="BL196" i="104"/>
  <c r="AY196" i="104"/>
  <c r="BL195" i="104"/>
  <c r="AY195" i="104"/>
  <c r="AC195" i="104"/>
  <c r="BX195" i="104" s="1"/>
  <c r="AC196" i="104"/>
  <c r="BX196" i="104" s="1"/>
  <c r="AC197" i="104"/>
  <c r="BX197" i="104" s="1"/>
  <c r="AC198" i="104"/>
  <c r="BX198" i="104" s="1"/>
  <c r="AC199" i="104"/>
  <c r="BX199" i="104" s="1"/>
  <c r="AC200" i="104"/>
  <c r="BX200" i="104" s="1"/>
  <c r="AC201" i="104"/>
  <c r="BX201" i="104" s="1"/>
  <c r="AC202" i="104"/>
  <c r="BX202" i="104" s="1"/>
  <c r="AC203" i="104"/>
  <c r="BX203" i="104" s="1"/>
  <c r="AC204" i="104"/>
  <c r="BX204" i="104" s="1"/>
  <c r="AC205" i="104"/>
  <c r="BX205" i="104" s="1"/>
  <c r="AC206" i="104"/>
  <c r="BX206" i="104" s="1"/>
  <c r="AC207" i="104"/>
  <c r="BX207" i="104" s="1"/>
  <c r="AC208" i="104"/>
  <c r="BX208" i="104" s="1"/>
  <c r="AC209" i="104"/>
  <c r="BX209" i="104" s="1"/>
  <c r="AC210" i="104"/>
  <c r="BX210" i="104" s="1"/>
  <c r="AC211" i="104"/>
  <c r="BX211" i="104" s="1"/>
  <c r="AC212" i="104"/>
  <c r="BX212" i="104" s="1"/>
  <c r="BK212" i="104"/>
  <c r="AX212" i="104"/>
  <c r="BK211" i="104"/>
  <c r="AX211" i="104"/>
  <c r="BK210" i="104"/>
  <c r="AX210" i="104"/>
  <c r="BK209" i="104"/>
  <c r="AX209" i="104"/>
  <c r="BK208" i="104"/>
  <c r="AX208" i="104"/>
  <c r="BK207" i="104"/>
  <c r="AX207" i="104"/>
  <c r="BK206" i="104"/>
  <c r="AX206" i="104"/>
  <c r="BK205" i="104"/>
  <c r="AX205" i="104"/>
  <c r="BK204" i="104"/>
  <c r="AX204" i="104"/>
  <c r="BK203" i="104"/>
  <c r="AX203" i="104"/>
  <c r="BK202" i="104"/>
  <c r="AX202" i="104"/>
  <c r="BK201" i="104"/>
  <c r="AX201" i="104"/>
  <c r="BK200" i="104"/>
  <c r="AX200" i="104"/>
  <c r="BK199" i="104"/>
  <c r="AX199" i="104"/>
  <c r="BK198" i="104"/>
  <c r="AX198" i="104"/>
  <c r="BK197" i="104"/>
  <c r="AX197" i="104"/>
  <c r="BK196" i="104"/>
  <c r="AX196" i="104"/>
  <c r="BK195" i="104"/>
  <c r="AX195" i="104"/>
  <c r="Y195" i="104"/>
  <c r="BW195" i="104" s="1"/>
  <c r="Y196" i="104"/>
  <c r="BW196" i="104" s="1"/>
  <c r="Y197" i="104"/>
  <c r="BW197" i="104" s="1"/>
  <c r="Y198" i="104"/>
  <c r="BW198" i="104" s="1"/>
  <c r="Y199" i="104"/>
  <c r="BW199" i="104" s="1"/>
  <c r="Y200" i="104"/>
  <c r="BW200" i="104" s="1"/>
  <c r="Y201" i="104"/>
  <c r="BW201" i="104" s="1"/>
  <c r="Y202" i="104"/>
  <c r="BW202" i="104" s="1"/>
  <c r="Y203" i="104"/>
  <c r="BW203" i="104" s="1"/>
  <c r="Y204" i="104"/>
  <c r="BW204" i="104" s="1"/>
  <c r="Y205" i="104"/>
  <c r="BW205" i="104" s="1"/>
  <c r="Y206" i="104"/>
  <c r="BW206" i="104" s="1"/>
  <c r="Y207" i="104"/>
  <c r="BW207" i="104" s="1"/>
  <c r="Y208" i="104"/>
  <c r="BW208" i="104" s="1"/>
  <c r="Y209" i="104"/>
  <c r="BW209" i="104" s="1"/>
  <c r="Y210" i="104"/>
  <c r="BW210" i="104" s="1"/>
  <c r="Y211" i="104"/>
  <c r="BW211" i="104" s="1"/>
  <c r="Y212" i="104"/>
  <c r="BW212" i="104" s="1"/>
  <c r="BJ212" i="104"/>
  <c r="AW212" i="104"/>
  <c r="BJ211" i="104"/>
  <c r="AW211" i="104"/>
  <c r="BJ210" i="104"/>
  <c r="AW210" i="104"/>
  <c r="BJ209" i="104"/>
  <c r="AW209" i="104"/>
  <c r="BJ208" i="104"/>
  <c r="AW208" i="104"/>
  <c r="BJ207" i="104"/>
  <c r="AW207" i="104"/>
  <c r="BJ206" i="104"/>
  <c r="AW206" i="104"/>
  <c r="BJ205" i="104"/>
  <c r="AW205" i="104"/>
  <c r="BJ204" i="104"/>
  <c r="AW204" i="104"/>
  <c r="BJ203" i="104"/>
  <c r="AW203" i="104"/>
  <c r="BJ202" i="104"/>
  <c r="AW202" i="104"/>
  <c r="BJ201" i="104"/>
  <c r="AW201" i="104"/>
  <c r="BJ200" i="104"/>
  <c r="AW200" i="104"/>
  <c r="BJ199" i="104"/>
  <c r="AW199" i="104"/>
  <c r="BJ198" i="104"/>
  <c r="AW198" i="104"/>
  <c r="BJ197" i="104"/>
  <c r="AW197" i="104"/>
  <c r="BJ196" i="104"/>
  <c r="AW196" i="104"/>
  <c r="BJ195" i="104"/>
  <c r="AW195" i="104"/>
  <c r="U195" i="104"/>
  <c r="BV195" i="104" s="1"/>
  <c r="U196" i="104"/>
  <c r="BV196" i="104" s="1"/>
  <c r="U197" i="104"/>
  <c r="BV197" i="104" s="1"/>
  <c r="U198" i="104"/>
  <c r="BV198" i="104" s="1"/>
  <c r="U199" i="104"/>
  <c r="BV199" i="104" s="1"/>
  <c r="U200" i="104"/>
  <c r="BV200" i="104" s="1"/>
  <c r="U201" i="104"/>
  <c r="BV201" i="104" s="1"/>
  <c r="U202" i="104"/>
  <c r="BV202" i="104" s="1"/>
  <c r="U203" i="104"/>
  <c r="BV203" i="104" s="1"/>
  <c r="U204" i="104"/>
  <c r="BV204" i="104" s="1"/>
  <c r="U205" i="104"/>
  <c r="BV205" i="104" s="1"/>
  <c r="U206" i="104"/>
  <c r="BV206" i="104" s="1"/>
  <c r="U207" i="104"/>
  <c r="BV207" i="104" s="1"/>
  <c r="U208" i="104"/>
  <c r="BV208" i="104" s="1"/>
  <c r="U209" i="104"/>
  <c r="BV209" i="104" s="1"/>
  <c r="U210" i="104"/>
  <c r="BV210" i="104" s="1"/>
  <c r="U211" i="104"/>
  <c r="BV211" i="104" s="1"/>
  <c r="U212" i="104"/>
  <c r="BV212" i="104" s="1"/>
  <c r="BI212" i="104"/>
  <c r="AV212" i="104"/>
  <c r="BI211" i="104"/>
  <c r="AV211" i="104"/>
  <c r="BI210" i="104"/>
  <c r="AV210" i="104"/>
  <c r="BI209" i="104"/>
  <c r="AV209" i="104"/>
  <c r="BI208" i="104"/>
  <c r="AV208" i="104"/>
  <c r="BI207" i="104"/>
  <c r="AV207" i="104"/>
  <c r="BI206" i="104"/>
  <c r="AV206" i="104"/>
  <c r="BI205" i="104"/>
  <c r="AV205" i="104"/>
  <c r="BI204" i="104"/>
  <c r="AV204" i="104"/>
  <c r="BI203" i="104"/>
  <c r="AV203" i="104"/>
  <c r="BI202" i="104"/>
  <c r="AV202" i="104"/>
  <c r="BI201" i="104"/>
  <c r="AV201" i="104"/>
  <c r="BI200" i="104"/>
  <c r="AV200" i="104"/>
  <c r="BI199" i="104"/>
  <c r="AV199" i="104"/>
  <c r="BI198" i="104"/>
  <c r="AV198" i="104"/>
  <c r="BI197" i="104"/>
  <c r="AV197" i="104"/>
  <c r="BI196" i="104"/>
  <c r="AV196" i="104"/>
  <c r="BI195" i="104"/>
  <c r="AV195" i="104"/>
  <c r="Q195" i="104"/>
  <c r="BU195" i="104" s="1"/>
  <c r="Q196" i="104"/>
  <c r="BU196" i="104" s="1"/>
  <c r="Q197" i="104"/>
  <c r="BU197" i="104" s="1"/>
  <c r="Q198" i="104"/>
  <c r="BU198" i="104" s="1"/>
  <c r="Q199" i="104"/>
  <c r="BU199" i="104" s="1"/>
  <c r="Q200" i="104"/>
  <c r="BU200" i="104" s="1"/>
  <c r="Q201" i="104"/>
  <c r="BU201" i="104" s="1"/>
  <c r="Q202" i="104"/>
  <c r="BU202" i="104" s="1"/>
  <c r="Q203" i="104"/>
  <c r="BU203" i="104" s="1"/>
  <c r="Q204" i="104"/>
  <c r="BU204" i="104" s="1"/>
  <c r="Q205" i="104"/>
  <c r="BU205" i="104" s="1"/>
  <c r="Q206" i="104"/>
  <c r="BU206" i="104" s="1"/>
  <c r="Q207" i="104"/>
  <c r="BU207" i="104" s="1"/>
  <c r="Q208" i="104"/>
  <c r="BU208" i="104" s="1"/>
  <c r="Q209" i="104"/>
  <c r="BU209" i="104" s="1"/>
  <c r="Q210" i="104"/>
  <c r="BU210" i="104" s="1"/>
  <c r="Q211" i="104"/>
  <c r="BU211" i="104" s="1"/>
  <c r="Q212" i="104"/>
  <c r="BU212" i="104" s="1"/>
  <c r="AU212" i="104"/>
  <c r="AU211" i="104"/>
  <c r="AU210" i="104"/>
  <c r="AU209" i="104"/>
  <c r="AU208" i="104"/>
  <c r="AU207" i="104"/>
  <c r="AU206" i="104"/>
  <c r="AU205" i="104"/>
  <c r="AU204" i="104"/>
  <c r="AU203" i="104"/>
  <c r="AU202" i="104"/>
  <c r="AU201" i="104"/>
  <c r="AU200" i="104"/>
  <c r="AU199" i="104"/>
  <c r="AU198" i="104"/>
  <c r="AU197" i="104"/>
  <c r="AU196" i="104"/>
  <c r="AU195" i="104"/>
  <c r="DO203" i="104"/>
  <c r="DO202" i="104"/>
  <c r="DO201" i="104"/>
  <c r="DO200" i="104"/>
  <c r="DO199" i="104"/>
  <c r="DO198" i="104"/>
  <c r="DO197" i="104"/>
  <c r="DO193" i="104"/>
  <c r="DO192" i="104"/>
  <c r="DO191" i="104"/>
  <c r="DO190" i="104"/>
  <c r="DO189" i="104"/>
  <c r="DO188" i="104"/>
  <c r="DO187" i="104"/>
  <c r="DJ203" i="104"/>
  <c r="DJ202" i="104"/>
  <c r="DJ201" i="104"/>
  <c r="DJ200" i="104"/>
  <c r="DJ199" i="104"/>
  <c r="DJ198" i="104"/>
  <c r="DJ197" i="104"/>
  <c r="DJ193" i="104"/>
  <c r="DJ192" i="104"/>
  <c r="DJ191" i="104"/>
  <c r="DJ190" i="104"/>
  <c r="DJ189" i="104"/>
  <c r="DJ188" i="104"/>
  <c r="DJ187" i="104"/>
  <c r="DE203" i="104"/>
  <c r="DE202" i="104"/>
  <c r="DE201" i="104"/>
  <c r="DE200" i="104"/>
  <c r="DE199" i="104"/>
  <c r="DE198" i="104"/>
  <c r="DE197" i="104"/>
  <c r="DE193" i="104"/>
  <c r="DE192" i="104"/>
  <c r="DE191" i="104"/>
  <c r="DE190" i="104"/>
  <c r="DE189" i="104"/>
  <c r="DE188" i="104"/>
  <c r="DE187" i="104"/>
  <c r="CZ203" i="104"/>
  <c r="CZ187" i="104"/>
  <c r="CZ202" i="104"/>
  <c r="CZ201" i="104"/>
  <c r="CZ200" i="104"/>
  <c r="CZ199" i="104"/>
  <c r="CZ198" i="104"/>
  <c r="CZ197" i="104"/>
  <c r="CZ189" i="104"/>
  <c r="CZ193" i="104"/>
  <c r="CZ192" i="104"/>
  <c r="CZ191" i="104"/>
  <c r="CZ190" i="104"/>
  <c r="CZ188" i="104"/>
  <c r="CU203" i="104"/>
  <c r="CU202" i="104"/>
  <c r="CU201" i="104"/>
  <c r="CU200" i="104"/>
  <c r="CU199" i="104"/>
  <c r="CU198" i="104"/>
  <c r="CU197" i="104"/>
  <c r="CU193" i="104"/>
  <c r="CU192" i="104"/>
  <c r="CU191" i="104"/>
  <c r="CU190" i="104"/>
  <c r="CU189" i="104"/>
  <c r="CU188" i="104"/>
  <c r="CU187" i="104"/>
  <c r="CP203" i="104"/>
  <c r="CP202" i="104"/>
  <c r="CP201" i="104"/>
  <c r="CP200" i="104"/>
  <c r="CP199" i="104"/>
  <c r="CP198" i="104"/>
  <c r="CP197" i="104"/>
  <c r="CP193" i="104"/>
  <c r="CP192" i="104"/>
  <c r="CP191" i="104"/>
  <c r="CP190" i="104"/>
  <c r="CP189" i="104"/>
  <c r="CP188" i="104"/>
  <c r="CP187" i="104"/>
  <c r="CK187" i="104"/>
  <c r="DO203" i="103"/>
  <c r="DO202" i="103"/>
  <c r="DO201" i="103"/>
  <c r="DO200" i="103"/>
  <c r="DO199" i="103"/>
  <c r="DO198" i="103"/>
  <c r="DO197" i="103"/>
  <c r="DO193" i="103"/>
  <c r="DO192" i="103"/>
  <c r="DO191" i="103"/>
  <c r="DO190" i="103"/>
  <c r="DO189" i="103"/>
  <c r="DO188" i="103"/>
  <c r="DO187" i="103"/>
  <c r="DJ203" i="103"/>
  <c r="DJ202" i="103"/>
  <c r="DJ201" i="103"/>
  <c r="DJ200" i="103"/>
  <c r="DJ199" i="103"/>
  <c r="DJ198" i="103"/>
  <c r="DJ197" i="103"/>
  <c r="DJ193" i="103"/>
  <c r="DJ192" i="103"/>
  <c r="DJ191" i="103"/>
  <c r="DJ190" i="103"/>
  <c r="DJ189" i="103"/>
  <c r="DJ188" i="103"/>
  <c r="DJ187" i="103"/>
  <c r="DE203" i="103"/>
  <c r="DE202" i="103"/>
  <c r="DE201" i="103"/>
  <c r="DE200" i="103"/>
  <c r="DE199" i="103"/>
  <c r="DE198" i="103"/>
  <c r="DE197" i="103"/>
  <c r="DE193" i="103"/>
  <c r="DE192" i="103"/>
  <c r="DE191" i="103"/>
  <c r="DE190" i="103"/>
  <c r="DE189" i="103"/>
  <c r="DE188" i="103"/>
  <c r="DE187" i="103"/>
  <c r="CZ203" i="103"/>
  <c r="CZ202" i="103"/>
  <c r="CZ201" i="103"/>
  <c r="CZ200" i="103"/>
  <c r="CZ199" i="103"/>
  <c r="CZ198" i="103"/>
  <c r="CZ197" i="103"/>
  <c r="CZ193" i="103"/>
  <c r="CZ192" i="103"/>
  <c r="CZ191" i="103"/>
  <c r="CZ190" i="103"/>
  <c r="CZ189" i="103"/>
  <c r="CZ188" i="103"/>
  <c r="CZ187" i="103"/>
  <c r="BL626" i="13" l="1"/>
  <c r="DE194" i="103"/>
  <c r="DJ204" i="103"/>
  <c r="CZ194" i="103"/>
  <c r="DJ194" i="103"/>
  <c r="DE204" i="103"/>
  <c r="DO204" i="103"/>
  <c r="DO194" i="103"/>
  <c r="CZ204" i="103"/>
  <c r="DO204" i="104"/>
  <c r="DO194" i="104"/>
  <c r="DJ204" i="104"/>
  <c r="DJ194" i="104"/>
  <c r="DE204" i="104"/>
  <c r="DE194" i="104"/>
  <c r="CZ204" i="104"/>
  <c r="CZ194" i="104"/>
  <c r="CU204" i="104"/>
  <c r="CU194" i="104"/>
  <c r="CP204" i="104"/>
  <c r="CP194" i="104"/>
  <c r="CU203" i="103"/>
  <c r="CU202" i="103"/>
  <c r="CU201" i="103"/>
  <c r="CU200" i="103"/>
  <c r="CU199" i="103"/>
  <c r="CU198" i="103"/>
  <c r="CU197" i="103"/>
  <c r="CU193" i="103"/>
  <c r="CU192" i="103"/>
  <c r="CU191" i="103"/>
  <c r="CU190" i="103"/>
  <c r="CU189" i="103"/>
  <c r="CU188" i="103"/>
  <c r="CU187" i="103"/>
  <c r="CP203" i="103"/>
  <c r="CP202" i="103"/>
  <c r="CP201" i="103"/>
  <c r="CP200" i="103"/>
  <c r="CP199" i="103"/>
  <c r="CP198" i="103"/>
  <c r="CP197" i="103"/>
  <c r="CP193" i="103"/>
  <c r="CP192" i="103"/>
  <c r="CP191" i="103"/>
  <c r="CP190" i="103"/>
  <c r="CP189" i="103"/>
  <c r="CP188" i="103"/>
  <c r="CP187" i="103"/>
  <c r="CK203" i="103"/>
  <c r="CK202" i="103"/>
  <c r="CK201" i="103"/>
  <c r="CK200" i="103"/>
  <c r="CK199" i="103"/>
  <c r="CK198" i="103"/>
  <c r="CK197" i="103"/>
  <c r="CK193" i="103"/>
  <c r="CK192" i="103"/>
  <c r="CK191" i="103"/>
  <c r="CK190" i="103"/>
  <c r="CK189" i="103"/>
  <c r="CK188" i="103"/>
  <c r="CK187" i="103"/>
  <c r="CF187" i="103"/>
  <c r="BK212" i="103"/>
  <c r="AX212" i="103"/>
  <c r="BK211" i="103"/>
  <c r="AX211" i="103"/>
  <c r="BK210" i="103"/>
  <c r="AX210" i="103"/>
  <c r="BK209" i="103"/>
  <c r="AX209" i="103"/>
  <c r="BK208" i="103"/>
  <c r="AX208" i="103"/>
  <c r="BK207" i="103"/>
  <c r="AX207" i="103"/>
  <c r="BK206" i="103"/>
  <c r="AX206" i="103"/>
  <c r="BK205" i="103"/>
  <c r="AX205" i="103"/>
  <c r="BK204" i="103"/>
  <c r="AX204" i="103"/>
  <c r="BK203" i="103"/>
  <c r="AX203" i="103"/>
  <c r="BK202" i="103"/>
  <c r="AX202" i="103"/>
  <c r="BK201" i="103"/>
  <c r="AX201" i="103"/>
  <c r="BK200" i="103"/>
  <c r="AX200" i="103"/>
  <c r="BK199" i="103"/>
  <c r="AX199" i="103"/>
  <c r="BK198" i="103"/>
  <c r="AX198" i="103"/>
  <c r="BK197" i="103"/>
  <c r="AX197" i="103"/>
  <c r="BK196" i="103"/>
  <c r="AX196" i="103"/>
  <c r="BK195" i="103"/>
  <c r="AX195" i="103"/>
  <c r="AH195" i="103"/>
  <c r="BW195" i="103" s="1"/>
  <c r="AH196" i="103"/>
  <c r="BW196" i="103" s="1"/>
  <c r="AH197" i="103"/>
  <c r="BW197" i="103" s="1"/>
  <c r="AH198" i="103"/>
  <c r="BW198" i="103" s="1"/>
  <c r="AH199" i="103"/>
  <c r="BW199" i="103" s="1"/>
  <c r="AH200" i="103"/>
  <c r="BW200" i="103" s="1"/>
  <c r="AH201" i="103"/>
  <c r="BW201" i="103" s="1"/>
  <c r="AH202" i="103"/>
  <c r="BW202" i="103" s="1"/>
  <c r="AH203" i="103"/>
  <c r="BW203" i="103" s="1"/>
  <c r="AH204" i="103"/>
  <c r="BW204" i="103" s="1"/>
  <c r="AH205" i="103"/>
  <c r="BW205" i="103" s="1"/>
  <c r="AH206" i="103"/>
  <c r="BW206" i="103" s="1"/>
  <c r="AH207" i="103"/>
  <c r="BW207" i="103" s="1"/>
  <c r="AH208" i="103"/>
  <c r="BW208" i="103" s="1"/>
  <c r="AH209" i="103"/>
  <c r="BW209" i="103" s="1"/>
  <c r="AH210" i="103"/>
  <c r="BW210" i="103" s="1"/>
  <c r="AH211" i="103"/>
  <c r="BW211" i="103" s="1"/>
  <c r="AH212" i="103"/>
  <c r="BW212" i="103" s="1"/>
  <c r="BJ212" i="103"/>
  <c r="AW212" i="103"/>
  <c r="BJ211" i="103"/>
  <c r="AW211" i="103"/>
  <c r="BJ210" i="103"/>
  <c r="AW210" i="103"/>
  <c r="BJ209" i="103"/>
  <c r="AW209" i="103"/>
  <c r="BJ208" i="103"/>
  <c r="AW208" i="103"/>
  <c r="BJ207" i="103"/>
  <c r="AW207" i="103"/>
  <c r="BJ206" i="103"/>
  <c r="AW206" i="103"/>
  <c r="BJ205" i="103"/>
  <c r="AW205" i="103"/>
  <c r="BJ204" i="103"/>
  <c r="AW204" i="103"/>
  <c r="BJ203" i="103"/>
  <c r="AW203" i="103"/>
  <c r="BJ202" i="103"/>
  <c r="AW202" i="103"/>
  <c r="BJ201" i="103"/>
  <c r="AW201" i="103"/>
  <c r="BJ200" i="103"/>
  <c r="AW200" i="103"/>
  <c r="BJ199" i="103"/>
  <c r="AW199" i="103"/>
  <c r="BJ198" i="103"/>
  <c r="AW198" i="103"/>
  <c r="BJ197" i="103"/>
  <c r="AW197" i="103"/>
  <c r="BJ196" i="103"/>
  <c r="AW196" i="103"/>
  <c r="BJ195" i="103"/>
  <c r="AW195" i="103"/>
  <c r="AD195" i="103"/>
  <c r="BV195" i="103" s="1"/>
  <c r="AD196" i="103"/>
  <c r="BV196" i="103" s="1"/>
  <c r="AD197" i="103"/>
  <c r="BV197" i="103" s="1"/>
  <c r="AD198" i="103"/>
  <c r="BV198" i="103" s="1"/>
  <c r="AD199" i="103"/>
  <c r="BV199" i="103" s="1"/>
  <c r="AD200" i="103"/>
  <c r="BV200" i="103" s="1"/>
  <c r="AD201" i="103"/>
  <c r="BV201" i="103" s="1"/>
  <c r="AD202" i="103"/>
  <c r="BV202" i="103" s="1"/>
  <c r="AD203" i="103"/>
  <c r="BV203" i="103" s="1"/>
  <c r="AD204" i="103"/>
  <c r="BV204" i="103" s="1"/>
  <c r="AD205" i="103"/>
  <c r="BV205" i="103" s="1"/>
  <c r="AD206" i="103"/>
  <c r="BV206" i="103" s="1"/>
  <c r="AD207" i="103"/>
  <c r="BV207" i="103" s="1"/>
  <c r="AD208" i="103"/>
  <c r="BV208" i="103" s="1"/>
  <c r="AD209" i="103"/>
  <c r="BV209" i="103" s="1"/>
  <c r="AD210" i="103"/>
  <c r="BV210" i="103" s="1"/>
  <c r="AD211" i="103"/>
  <c r="BV211" i="103" s="1"/>
  <c r="AD212" i="103"/>
  <c r="BV212" i="103" s="1"/>
  <c r="BI212" i="103"/>
  <c r="AV212" i="103"/>
  <c r="BI211" i="103"/>
  <c r="AV211" i="103"/>
  <c r="BI210" i="103"/>
  <c r="AV210" i="103"/>
  <c r="BI209" i="103"/>
  <c r="AV209" i="103"/>
  <c r="BI208" i="103"/>
  <c r="AV208" i="103"/>
  <c r="BI207" i="103"/>
  <c r="AV207" i="103"/>
  <c r="BI206" i="103"/>
  <c r="AV206" i="103"/>
  <c r="BI205" i="103"/>
  <c r="AV205" i="103"/>
  <c r="BI204" i="103"/>
  <c r="AV204" i="103"/>
  <c r="BI203" i="103"/>
  <c r="AV203" i="103"/>
  <c r="BI202" i="103"/>
  <c r="AV202" i="103"/>
  <c r="BI201" i="103"/>
  <c r="AV201" i="103"/>
  <c r="BI200" i="103"/>
  <c r="AV200" i="103"/>
  <c r="BI199" i="103"/>
  <c r="AV199" i="103"/>
  <c r="BI198" i="103"/>
  <c r="AV198" i="103"/>
  <c r="BI197" i="103"/>
  <c r="AV197" i="103"/>
  <c r="BI196" i="103"/>
  <c r="AV196" i="103"/>
  <c r="BI195" i="103"/>
  <c r="AV195" i="103"/>
  <c r="Z195" i="103"/>
  <c r="BU195" i="103" s="1"/>
  <c r="Z196" i="103"/>
  <c r="BU196" i="103" s="1"/>
  <c r="Z197" i="103"/>
  <c r="BU197" i="103" s="1"/>
  <c r="Z198" i="103"/>
  <c r="BU198" i="103" s="1"/>
  <c r="Z199" i="103"/>
  <c r="BU199" i="103" s="1"/>
  <c r="Z200" i="103"/>
  <c r="BU200" i="103" s="1"/>
  <c r="Z201" i="103"/>
  <c r="BU201" i="103" s="1"/>
  <c r="Z202" i="103"/>
  <c r="BU202" i="103" s="1"/>
  <c r="Z203" i="103"/>
  <c r="BU203" i="103" s="1"/>
  <c r="Z204" i="103"/>
  <c r="BU204" i="103" s="1"/>
  <c r="Z205" i="103"/>
  <c r="BU205" i="103" s="1"/>
  <c r="Z206" i="103"/>
  <c r="BU206" i="103" s="1"/>
  <c r="Z207" i="103"/>
  <c r="BU207" i="103" s="1"/>
  <c r="Z208" i="103"/>
  <c r="BU208" i="103" s="1"/>
  <c r="Z209" i="103"/>
  <c r="BU209" i="103" s="1"/>
  <c r="Z210" i="103"/>
  <c r="BU210" i="103" s="1"/>
  <c r="Z211" i="103"/>
  <c r="BU211" i="103" s="1"/>
  <c r="Z212" i="103"/>
  <c r="BU212" i="103" s="1"/>
  <c r="BH212" i="103"/>
  <c r="AU212" i="103"/>
  <c r="BH211" i="103"/>
  <c r="AU211" i="103"/>
  <c r="BH210" i="103"/>
  <c r="AU210" i="103"/>
  <c r="BH209" i="103"/>
  <c r="AU209" i="103"/>
  <c r="BH208" i="103"/>
  <c r="AU208" i="103"/>
  <c r="BH207" i="103"/>
  <c r="AU207" i="103"/>
  <c r="BH206" i="103"/>
  <c r="AU206" i="103"/>
  <c r="BH205" i="103"/>
  <c r="AU205" i="103"/>
  <c r="BH204" i="103"/>
  <c r="AU204" i="103"/>
  <c r="BH203" i="103"/>
  <c r="AU203" i="103"/>
  <c r="BH202" i="103"/>
  <c r="AU202" i="103"/>
  <c r="BH201" i="103"/>
  <c r="AU201" i="103"/>
  <c r="BH200" i="103"/>
  <c r="AU200" i="103"/>
  <c r="BH199" i="103"/>
  <c r="AU199" i="103"/>
  <c r="BH198" i="103"/>
  <c r="AU198" i="103"/>
  <c r="BH197" i="103"/>
  <c r="AU197" i="103"/>
  <c r="BH196" i="103"/>
  <c r="AU196" i="103"/>
  <c r="BH195" i="103"/>
  <c r="AU195" i="103"/>
  <c r="V195" i="103"/>
  <c r="BT195" i="103" s="1"/>
  <c r="V196" i="103"/>
  <c r="BT196" i="103" s="1"/>
  <c r="V197" i="103"/>
  <c r="BT197" i="103" s="1"/>
  <c r="V198" i="103"/>
  <c r="BT198" i="103" s="1"/>
  <c r="V199" i="103"/>
  <c r="BT199" i="103" s="1"/>
  <c r="V200" i="103"/>
  <c r="BT200" i="103" s="1"/>
  <c r="V201" i="103"/>
  <c r="BT201" i="103" s="1"/>
  <c r="V202" i="103"/>
  <c r="BT202" i="103" s="1"/>
  <c r="V203" i="103"/>
  <c r="BT203" i="103" s="1"/>
  <c r="V204" i="103"/>
  <c r="BT204" i="103" s="1"/>
  <c r="V205" i="103"/>
  <c r="BT205" i="103" s="1"/>
  <c r="V206" i="103"/>
  <c r="BT206" i="103" s="1"/>
  <c r="V207" i="103"/>
  <c r="BT207" i="103" s="1"/>
  <c r="V208" i="103"/>
  <c r="BT208" i="103" s="1"/>
  <c r="V209" i="103"/>
  <c r="BT209" i="103" s="1"/>
  <c r="V210" i="103"/>
  <c r="BT210" i="103" s="1"/>
  <c r="V211" i="103"/>
  <c r="BT211" i="103" s="1"/>
  <c r="V212" i="103"/>
  <c r="BT212" i="103" s="1"/>
  <c r="BG212" i="103"/>
  <c r="AT212" i="103"/>
  <c r="BG211" i="103"/>
  <c r="AT211" i="103"/>
  <c r="BG210" i="103"/>
  <c r="AT210" i="103"/>
  <c r="BG209" i="103"/>
  <c r="AT209" i="103"/>
  <c r="BG208" i="103"/>
  <c r="AT208" i="103"/>
  <c r="BG207" i="103"/>
  <c r="AT207" i="103"/>
  <c r="BG206" i="103"/>
  <c r="AT206" i="103"/>
  <c r="BG205" i="103"/>
  <c r="AT205" i="103"/>
  <c r="BG204" i="103"/>
  <c r="AT204" i="103"/>
  <c r="BG203" i="103"/>
  <c r="AT203" i="103"/>
  <c r="BG202" i="103"/>
  <c r="AT202" i="103"/>
  <c r="BG201" i="103"/>
  <c r="AT201" i="103"/>
  <c r="BG200" i="103"/>
  <c r="AT200" i="103"/>
  <c r="BG199" i="103"/>
  <c r="AT199" i="103"/>
  <c r="BG198" i="103"/>
  <c r="AT198" i="103"/>
  <c r="BG197" i="103"/>
  <c r="AT197" i="103"/>
  <c r="BG196" i="103"/>
  <c r="AT196" i="103"/>
  <c r="BG195" i="103"/>
  <c r="AT195" i="103"/>
  <c r="R195" i="103"/>
  <c r="BS195" i="103" s="1"/>
  <c r="R196" i="103"/>
  <c r="BS196" i="103" s="1"/>
  <c r="R197" i="103"/>
  <c r="BS197" i="103" s="1"/>
  <c r="R198" i="103"/>
  <c r="BS198" i="103" s="1"/>
  <c r="R199" i="103"/>
  <c r="BS199" i="103" s="1"/>
  <c r="R200" i="103"/>
  <c r="BS200" i="103" s="1"/>
  <c r="R201" i="103"/>
  <c r="BS201" i="103" s="1"/>
  <c r="R202" i="103"/>
  <c r="BS202" i="103" s="1"/>
  <c r="R203" i="103"/>
  <c r="BS203" i="103" s="1"/>
  <c r="R204" i="103"/>
  <c r="BS204" i="103" s="1"/>
  <c r="R205" i="103"/>
  <c r="BS205" i="103" s="1"/>
  <c r="R206" i="103"/>
  <c r="BS206" i="103" s="1"/>
  <c r="R207" i="103"/>
  <c r="BS207" i="103" s="1"/>
  <c r="R208" i="103"/>
  <c r="BS208" i="103" s="1"/>
  <c r="R209" i="103"/>
  <c r="BS209" i="103" s="1"/>
  <c r="R210" i="103"/>
  <c r="BS210" i="103" s="1"/>
  <c r="R211" i="103"/>
  <c r="BS211" i="103" s="1"/>
  <c r="R212" i="103"/>
  <c r="BS212" i="103" s="1"/>
  <c r="BF212" i="103"/>
  <c r="AS212" i="103"/>
  <c r="BF211" i="103"/>
  <c r="AS211" i="103"/>
  <c r="BF210" i="103"/>
  <c r="AS210" i="103"/>
  <c r="BF209" i="103"/>
  <c r="AS209" i="103"/>
  <c r="BF208" i="103"/>
  <c r="AS208" i="103"/>
  <c r="BF207" i="103"/>
  <c r="AS207" i="103"/>
  <c r="BF206" i="103"/>
  <c r="AS206" i="103"/>
  <c r="BF205" i="103"/>
  <c r="AS205" i="103"/>
  <c r="BF204" i="103"/>
  <c r="AS204" i="103"/>
  <c r="BF203" i="103"/>
  <c r="AS203" i="103"/>
  <c r="BF202" i="103"/>
  <c r="AS202" i="103"/>
  <c r="BF201" i="103"/>
  <c r="AS201" i="103"/>
  <c r="BF200" i="103"/>
  <c r="AS200" i="103"/>
  <c r="BF199" i="103"/>
  <c r="AS199" i="103"/>
  <c r="BF198" i="103"/>
  <c r="AS198" i="103"/>
  <c r="BF197" i="103"/>
  <c r="AS197" i="103"/>
  <c r="BF196" i="103"/>
  <c r="AS196" i="103"/>
  <c r="BF195" i="103"/>
  <c r="AS195" i="103"/>
  <c r="N195" i="103"/>
  <c r="BR195" i="103" s="1"/>
  <c r="N196" i="103"/>
  <c r="BR196" i="103" s="1"/>
  <c r="N197" i="103"/>
  <c r="BR197" i="103" s="1"/>
  <c r="N198" i="103"/>
  <c r="BR198" i="103" s="1"/>
  <c r="N199" i="103"/>
  <c r="BR199" i="103" s="1"/>
  <c r="N200" i="103"/>
  <c r="BR200" i="103" s="1"/>
  <c r="N201" i="103"/>
  <c r="BR201" i="103" s="1"/>
  <c r="N202" i="103"/>
  <c r="BR202" i="103" s="1"/>
  <c r="N203" i="103"/>
  <c r="BR203" i="103" s="1"/>
  <c r="N204" i="103"/>
  <c r="BR204" i="103" s="1"/>
  <c r="N205" i="103"/>
  <c r="BR205" i="103" s="1"/>
  <c r="N206" i="103"/>
  <c r="BR206" i="103" s="1"/>
  <c r="N207" i="103"/>
  <c r="BR207" i="103" s="1"/>
  <c r="N208" i="103"/>
  <c r="BR208" i="103" s="1"/>
  <c r="N209" i="103"/>
  <c r="BR209" i="103" s="1"/>
  <c r="N210" i="103"/>
  <c r="BR210" i="103" s="1"/>
  <c r="N211" i="103"/>
  <c r="BR211" i="103" s="1"/>
  <c r="N212" i="103"/>
  <c r="BR212" i="103" s="1"/>
  <c r="BE212" i="103"/>
  <c r="AR212" i="103"/>
  <c r="BE211" i="103"/>
  <c r="AR211" i="103"/>
  <c r="BE210" i="103"/>
  <c r="AR210" i="103"/>
  <c r="BE209" i="103"/>
  <c r="AR209" i="103"/>
  <c r="BE208" i="103"/>
  <c r="AR208" i="103"/>
  <c r="BE207" i="103"/>
  <c r="AR207" i="103"/>
  <c r="BE206" i="103"/>
  <c r="AR206" i="103"/>
  <c r="BE205" i="103"/>
  <c r="AR205" i="103"/>
  <c r="BE204" i="103"/>
  <c r="AR204" i="103"/>
  <c r="BE203" i="103"/>
  <c r="AR203" i="103"/>
  <c r="BE202" i="103"/>
  <c r="AR202" i="103"/>
  <c r="BE201" i="103"/>
  <c r="AR201" i="103"/>
  <c r="BE200" i="103"/>
  <c r="AR200" i="103"/>
  <c r="BE199" i="103"/>
  <c r="AR199" i="103"/>
  <c r="BE198" i="103"/>
  <c r="AR198" i="103"/>
  <c r="BE197" i="103"/>
  <c r="AR197" i="103"/>
  <c r="BE196" i="103"/>
  <c r="AR196" i="103"/>
  <c r="BE195" i="103"/>
  <c r="AR195" i="103"/>
  <c r="J195" i="103"/>
  <c r="BQ195" i="103" s="1"/>
  <c r="J196" i="103"/>
  <c r="BQ196" i="103" s="1"/>
  <c r="J197" i="103"/>
  <c r="BQ197" i="103" s="1"/>
  <c r="J198" i="103"/>
  <c r="BQ198" i="103" s="1"/>
  <c r="J199" i="103"/>
  <c r="BQ199" i="103" s="1"/>
  <c r="J200" i="103"/>
  <c r="BQ200" i="103" s="1"/>
  <c r="J201" i="103"/>
  <c r="BQ201" i="103" s="1"/>
  <c r="J202" i="103"/>
  <c r="BQ202" i="103" s="1"/>
  <c r="J203" i="103"/>
  <c r="BQ203" i="103" s="1"/>
  <c r="J204" i="103"/>
  <c r="BQ204" i="103" s="1"/>
  <c r="J205" i="103"/>
  <c r="BQ205" i="103" s="1"/>
  <c r="J206" i="103"/>
  <c r="BQ206" i="103" s="1"/>
  <c r="J207" i="103"/>
  <c r="BQ207" i="103" s="1"/>
  <c r="J208" i="103"/>
  <c r="BQ208" i="103" s="1"/>
  <c r="J209" i="103"/>
  <c r="BQ209" i="103" s="1"/>
  <c r="J210" i="103"/>
  <c r="BQ210" i="103" s="1"/>
  <c r="J211" i="103"/>
  <c r="BQ211" i="103" s="1"/>
  <c r="J212" i="103"/>
  <c r="BQ212" i="103" s="1"/>
  <c r="AQ212" i="103"/>
  <c r="AQ211" i="103"/>
  <c r="AQ210" i="103"/>
  <c r="AQ209" i="103"/>
  <c r="AQ208" i="103"/>
  <c r="AQ207" i="103"/>
  <c r="AQ206" i="103"/>
  <c r="AQ205" i="103"/>
  <c r="AQ204" i="103"/>
  <c r="AQ203" i="103"/>
  <c r="AQ202" i="103"/>
  <c r="AQ201" i="103"/>
  <c r="AQ200" i="103"/>
  <c r="AQ199" i="103"/>
  <c r="AQ198" i="103"/>
  <c r="AQ197" i="103"/>
  <c r="AQ196" i="103"/>
  <c r="AQ195" i="103"/>
  <c r="EE203" i="102"/>
  <c r="EE202" i="102"/>
  <c r="EE201" i="102"/>
  <c r="EE200" i="102"/>
  <c r="EE199" i="102"/>
  <c r="EE198" i="102"/>
  <c r="EE197" i="102"/>
  <c r="EE193" i="102"/>
  <c r="EE192" i="102"/>
  <c r="EE191" i="102"/>
  <c r="EE190" i="102"/>
  <c r="EE189" i="102"/>
  <c r="EE188" i="102"/>
  <c r="EE187" i="102"/>
  <c r="DZ203" i="102"/>
  <c r="DZ202" i="102"/>
  <c r="DZ201" i="102"/>
  <c r="DZ200" i="102"/>
  <c r="DZ199" i="102"/>
  <c r="DZ198" i="102"/>
  <c r="DZ197" i="102"/>
  <c r="DZ193" i="102"/>
  <c r="DZ192" i="102"/>
  <c r="DZ191" i="102"/>
  <c r="DZ190" i="102"/>
  <c r="DZ189" i="102"/>
  <c r="DZ188" i="102"/>
  <c r="DZ187" i="102"/>
  <c r="DU203" i="102"/>
  <c r="DU202" i="102"/>
  <c r="DU201" i="102"/>
  <c r="DU200" i="102"/>
  <c r="DU199" i="102"/>
  <c r="DU198" i="102"/>
  <c r="DU197" i="102"/>
  <c r="DU193" i="102"/>
  <c r="DU192" i="102"/>
  <c r="DU191" i="102"/>
  <c r="DU190" i="102"/>
  <c r="DU189" i="102"/>
  <c r="DU188" i="102"/>
  <c r="DU187" i="102"/>
  <c r="DP203" i="102"/>
  <c r="DP202" i="102"/>
  <c r="DP201" i="102"/>
  <c r="DP200" i="102"/>
  <c r="DP199" i="102"/>
  <c r="DP198" i="102"/>
  <c r="DP197" i="102"/>
  <c r="DP193" i="102"/>
  <c r="DP192" i="102"/>
  <c r="DP191" i="102"/>
  <c r="DP190" i="102"/>
  <c r="DP189" i="102"/>
  <c r="DP188" i="102"/>
  <c r="DP187" i="102"/>
  <c r="DK203" i="102"/>
  <c r="DK202" i="102"/>
  <c r="DK201" i="102"/>
  <c r="DK200" i="102"/>
  <c r="DK199" i="102"/>
  <c r="DK198" i="102"/>
  <c r="DK197" i="102"/>
  <c r="DK193" i="102"/>
  <c r="DK192" i="102"/>
  <c r="DK191" i="102"/>
  <c r="DK190" i="102"/>
  <c r="DK189" i="102"/>
  <c r="DK188" i="102"/>
  <c r="DK187" i="102"/>
  <c r="DF203" i="102"/>
  <c r="DF202" i="102"/>
  <c r="DF201" i="102"/>
  <c r="DF200" i="102"/>
  <c r="DF199" i="102"/>
  <c r="DF198" i="102"/>
  <c r="DF197" i="102"/>
  <c r="DF193" i="102"/>
  <c r="DF192" i="102"/>
  <c r="DF191" i="102"/>
  <c r="DF190" i="102"/>
  <c r="DF189" i="102"/>
  <c r="DF188" i="102"/>
  <c r="DF187" i="102"/>
  <c r="DA203" i="102"/>
  <c r="DA202" i="102"/>
  <c r="DA201" i="102"/>
  <c r="DA200" i="102"/>
  <c r="DA199" i="102"/>
  <c r="DA198" i="102"/>
  <c r="DA197" i="102"/>
  <c r="DA193" i="102"/>
  <c r="DA192" i="102"/>
  <c r="DA191" i="102"/>
  <c r="DA190" i="102"/>
  <c r="DA189" i="102"/>
  <c r="DA188" i="102"/>
  <c r="DA187" i="102"/>
  <c r="CV203" i="102"/>
  <c r="CV202" i="102"/>
  <c r="CV201" i="102"/>
  <c r="CV200" i="102"/>
  <c r="CV199" i="102"/>
  <c r="CV198" i="102"/>
  <c r="CV197" i="102"/>
  <c r="CV193" i="102"/>
  <c r="CV192" i="102"/>
  <c r="CV191" i="102"/>
  <c r="CV190" i="102"/>
  <c r="CV189" i="102"/>
  <c r="CV188" i="102"/>
  <c r="CV187" i="102"/>
  <c r="CQ187" i="102"/>
  <c r="BP212" i="102"/>
  <c r="BC212" i="102"/>
  <c r="BP211" i="102"/>
  <c r="BC211" i="102"/>
  <c r="BP210" i="102"/>
  <c r="BC210" i="102"/>
  <c r="BP209" i="102"/>
  <c r="BC209" i="102"/>
  <c r="BP208" i="102"/>
  <c r="BC208" i="102"/>
  <c r="BP207" i="102"/>
  <c r="BC207" i="102"/>
  <c r="BP206" i="102"/>
  <c r="BC206" i="102"/>
  <c r="BP205" i="102"/>
  <c r="BC205" i="102"/>
  <c r="BP204" i="102"/>
  <c r="BC204" i="102"/>
  <c r="BP203" i="102"/>
  <c r="BC203" i="102"/>
  <c r="BP202" i="102"/>
  <c r="BC202" i="102"/>
  <c r="BP201" i="102"/>
  <c r="BC201" i="102"/>
  <c r="BP200" i="102"/>
  <c r="BC200" i="102"/>
  <c r="BP199" i="102"/>
  <c r="BC199" i="102"/>
  <c r="BP198" i="102"/>
  <c r="BC198" i="102"/>
  <c r="BP197" i="102"/>
  <c r="BC197" i="102"/>
  <c r="BP196" i="102"/>
  <c r="BC196" i="102"/>
  <c r="BP195" i="102"/>
  <c r="BC195" i="102"/>
  <c r="AM195" i="102"/>
  <c r="CB195" i="102" s="1"/>
  <c r="AM196" i="102"/>
  <c r="CB196" i="102" s="1"/>
  <c r="AM197" i="102"/>
  <c r="CB197" i="102" s="1"/>
  <c r="AM198" i="102"/>
  <c r="CB198" i="102" s="1"/>
  <c r="AM199" i="102"/>
  <c r="CB199" i="102" s="1"/>
  <c r="AM200" i="102"/>
  <c r="CB200" i="102" s="1"/>
  <c r="AM201" i="102"/>
  <c r="CB201" i="102" s="1"/>
  <c r="AM202" i="102"/>
  <c r="CB202" i="102" s="1"/>
  <c r="AM203" i="102"/>
  <c r="CB203" i="102" s="1"/>
  <c r="AM204" i="102"/>
  <c r="CB204" i="102" s="1"/>
  <c r="AM205" i="102"/>
  <c r="CB205" i="102" s="1"/>
  <c r="AM206" i="102"/>
  <c r="CB206" i="102" s="1"/>
  <c r="AM207" i="102"/>
  <c r="CB207" i="102" s="1"/>
  <c r="AM208" i="102"/>
  <c r="CB208" i="102" s="1"/>
  <c r="AM209" i="102"/>
  <c r="CB209" i="102" s="1"/>
  <c r="AM210" i="102"/>
  <c r="CB210" i="102" s="1"/>
  <c r="AM211" i="102"/>
  <c r="CB211" i="102" s="1"/>
  <c r="AM212" i="102"/>
  <c r="CB212" i="102" s="1"/>
  <c r="BO212" i="102"/>
  <c r="BB212" i="102"/>
  <c r="BO211" i="102"/>
  <c r="BB211" i="102"/>
  <c r="BO210" i="102"/>
  <c r="BB210" i="102"/>
  <c r="BO209" i="102"/>
  <c r="BB209" i="102"/>
  <c r="BO208" i="102"/>
  <c r="BB208" i="102"/>
  <c r="BO207" i="102"/>
  <c r="BB207" i="102"/>
  <c r="BO206" i="102"/>
  <c r="BB206" i="102"/>
  <c r="BO205" i="102"/>
  <c r="BB205" i="102"/>
  <c r="BO204" i="102"/>
  <c r="BB204" i="102"/>
  <c r="BO203" i="102"/>
  <c r="BB203" i="102"/>
  <c r="BO202" i="102"/>
  <c r="BB202" i="102"/>
  <c r="BO201" i="102"/>
  <c r="BB201" i="102"/>
  <c r="BO200" i="102"/>
  <c r="BB200" i="102"/>
  <c r="BO199" i="102"/>
  <c r="BB199" i="102"/>
  <c r="BO198" i="102"/>
  <c r="BB198" i="102"/>
  <c r="BO197" i="102"/>
  <c r="BB197" i="102"/>
  <c r="BO196" i="102"/>
  <c r="BB196" i="102"/>
  <c r="BO195" i="102"/>
  <c r="BB195" i="102"/>
  <c r="AI195" i="102"/>
  <c r="CA195" i="102" s="1"/>
  <c r="AI196" i="102"/>
  <c r="CA196" i="102" s="1"/>
  <c r="AI197" i="102"/>
  <c r="CA197" i="102" s="1"/>
  <c r="AI198" i="102"/>
  <c r="CA198" i="102" s="1"/>
  <c r="AI199" i="102"/>
  <c r="CA199" i="102" s="1"/>
  <c r="AI200" i="102"/>
  <c r="CA200" i="102" s="1"/>
  <c r="AI201" i="102"/>
  <c r="CA201" i="102" s="1"/>
  <c r="AI202" i="102"/>
  <c r="CA202" i="102" s="1"/>
  <c r="AI203" i="102"/>
  <c r="CA203" i="102" s="1"/>
  <c r="AI204" i="102"/>
  <c r="CA204" i="102" s="1"/>
  <c r="AI205" i="102"/>
  <c r="CA205" i="102" s="1"/>
  <c r="AI206" i="102"/>
  <c r="CA206" i="102" s="1"/>
  <c r="AI207" i="102"/>
  <c r="CA207" i="102" s="1"/>
  <c r="AI208" i="102"/>
  <c r="CA208" i="102" s="1"/>
  <c r="AI209" i="102"/>
  <c r="CA209" i="102" s="1"/>
  <c r="AI210" i="102"/>
  <c r="CA210" i="102" s="1"/>
  <c r="AI211" i="102"/>
  <c r="CA211" i="102" s="1"/>
  <c r="AI212" i="102"/>
  <c r="CA212" i="102" s="1"/>
  <c r="BN212" i="102"/>
  <c r="BA212" i="102"/>
  <c r="BN211" i="102"/>
  <c r="BA211" i="102"/>
  <c r="BN210" i="102"/>
  <c r="BA210" i="102"/>
  <c r="BN209" i="102"/>
  <c r="BA209" i="102"/>
  <c r="BN208" i="102"/>
  <c r="BA208" i="102"/>
  <c r="BN207" i="102"/>
  <c r="BA207" i="102"/>
  <c r="BN206" i="102"/>
  <c r="BA206" i="102"/>
  <c r="BN205" i="102"/>
  <c r="BA205" i="102"/>
  <c r="BN204" i="102"/>
  <c r="BA204" i="102"/>
  <c r="BN203" i="102"/>
  <c r="BA203" i="102"/>
  <c r="BN202" i="102"/>
  <c r="BA202" i="102"/>
  <c r="BN201" i="102"/>
  <c r="BA201" i="102"/>
  <c r="BN200" i="102"/>
  <c r="BA200" i="102"/>
  <c r="BN199" i="102"/>
  <c r="BA199" i="102"/>
  <c r="BN198" i="102"/>
  <c r="BA198" i="102"/>
  <c r="BN197" i="102"/>
  <c r="BA197" i="102"/>
  <c r="BN196" i="102"/>
  <c r="BA196" i="102"/>
  <c r="BN195" i="102"/>
  <c r="BA195" i="102"/>
  <c r="AE195" i="102"/>
  <c r="BZ195" i="102" s="1"/>
  <c r="AE196" i="102"/>
  <c r="BZ196" i="102" s="1"/>
  <c r="AE197" i="102"/>
  <c r="BZ197" i="102" s="1"/>
  <c r="AE198" i="102"/>
  <c r="BZ198" i="102" s="1"/>
  <c r="AE199" i="102"/>
  <c r="BZ199" i="102" s="1"/>
  <c r="AE200" i="102"/>
  <c r="BZ200" i="102" s="1"/>
  <c r="AE201" i="102"/>
  <c r="BZ201" i="102" s="1"/>
  <c r="AE202" i="102"/>
  <c r="BZ202" i="102" s="1"/>
  <c r="AE203" i="102"/>
  <c r="BZ203" i="102" s="1"/>
  <c r="AE204" i="102"/>
  <c r="BZ204" i="102" s="1"/>
  <c r="AE205" i="102"/>
  <c r="BZ205" i="102" s="1"/>
  <c r="AE206" i="102"/>
  <c r="BZ206" i="102" s="1"/>
  <c r="AE207" i="102"/>
  <c r="BZ207" i="102" s="1"/>
  <c r="AE208" i="102"/>
  <c r="BZ208" i="102" s="1"/>
  <c r="AE209" i="102"/>
  <c r="BZ209" i="102" s="1"/>
  <c r="AE210" i="102"/>
  <c r="BZ210" i="102" s="1"/>
  <c r="AE211" i="102"/>
  <c r="BZ211" i="102" s="1"/>
  <c r="AE212" i="102"/>
  <c r="BZ212" i="102" s="1"/>
  <c r="BM212" i="102"/>
  <c r="AZ212" i="102"/>
  <c r="BM211" i="102"/>
  <c r="AZ211" i="102"/>
  <c r="BM210" i="102"/>
  <c r="AZ210" i="102"/>
  <c r="BM209" i="102"/>
  <c r="AZ209" i="102"/>
  <c r="BM208" i="102"/>
  <c r="AZ208" i="102"/>
  <c r="BM207" i="102"/>
  <c r="AZ207" i="102"/>
  <c r="BM206" i="102"/>
  <c r="AZ206" i="102"/>
  <c r="BM205" i="102"/>
  <c r="AZ205" i="102"/>
  <c r="BM204" i="102"/>
  <c r="AZ204" i="102"/>
  <c r="BM203" i="102"/>
  <c r="AZ203" i="102"/>
  <c r="BM202" i="102"/>
  <c r="AZ202" i="102"/>
  <c r="BM201" i="102"/>
  <c r="AZ201" i="102"/>
  <c r="BM200" i="102"/>
  <c r="AZ200" i="102"/>
  <c r="BM199" i="102"/>
  <c r="AZ199" i="102"/>
  <c r="BM198" i="102"/>
  <c r="AZ198" i="102"/>
  <c r="BM197" i="102"/>
  <c r="AZ197" i="102"/>
  <c r="BM196" i="102"/>
  <c r="AZ196" i="102"/>
  <c r="BM195" i="102"/>
  <c r="AZ195" i="102"/>
  <c r="AA195" i="102"/>
  <c r="BY195" i="102" s="1"/>
  <c r="AA196" i="102"/>
  <c r="BY196" i="102" s="1"/>
  <c r="AA197" i="102"/>
  <c r="BY197" i="102" s="1"/>
  <c r="AA198" i="102"/>
  <c r="BY198" i="102" s="1"/>
  <c r="AA199" i="102"/>
  <c r="BY199" i="102" s="1"/>
  <c r="AA200" i="102"/>
  <c r="BY200" i="102" s="1"/>
  <c r="AA201" i="102"/>
  <c r="BY201" i="102" s="1"/>
  <c r="AA202" i="102"/>
  <c r="BY202" i="102" s="1"/>
  <c r="AA203" i="102"/>
  <c r="BY203" i="102" s="1"/>
  <c r="AA204" i="102"/>
  <c r="BY204" i="102" s="1"/>
  <c r="AA205" i="102"/>
  <c r="BY205" i="102" s="1"/>
  <c r="AA206" i="102"/>
  <c r="BY206" i="102" s="1"/>
  <c r="AA207" i="102"/>
  <c r="BY207" i="102" s="1"/>
  <c r="AA208" i="102"/>
  <c r="BY208" i="102" s="1"/>
  <c r="AA209" i="102"/>
  <c r="BY209" i="102" s="1"/>
  <c r="AA210" i="102"/>
  <c r="BY210" i="102" s="1"/>
  <c r="AA211" i="102"/>
  <c r="BY211" i="102" s="1"/>
  <c r="AA212" i="102"/>
  <c r="BY212" i="102" s="1"/>
  <c r="CP194" i="103" l="1"/>
  <c r="DK194" i="102"/>
  <c r="DU194" i="102"/>
  <c r="CV204" i="102"/>
  <c r="DA194" i="102"/>
  <c r="DF204" i="102"/>
  <c r="DP194" i="102"/>
  <c r="DK204" i="102"/>
  <c r="DP204" i="102"/>
  <c r="DU204" i="102"/>
  <c r="DZ204" i="102"/>
  <c r="EE204" i="102"/>
  <c r="DA204" i="102"/>
  <c r="DZ194" i="102"/>
  <c r="EE194" i="102"/>
  <c r="CV194" i="102"/>
  <c r="DF194" i="102"/>
  <c r="CP204" i="103"/>
  <c r="CK204" i="103"/>
  <c r="CU204" i="103"/>
  <c r="CK194" i="103"/>
  <c r="CU194" i="103"/>
  <c r="BL212" i="102"/>
  <c r="AY212" i="102"/>
  <c r="BL211" i="102"/>
  <c r="AY211" i="102"/>
  <c r="BL210" i="102"/>
  <c r="AY210" i="102"/>
  <c r="BL209" i="102"/>
  <c r="AY209" i="102"/>
  <c r="BL208" i="102"/>
  <c r="AY208" i="102"/>
  <c r="BL207" i="102"/>
  <c r="AY207" i="102"/>
  <c r="BL206" i="102"/>
  <c r="AY206" i="102"/>
  <c r="BL205" i="102"/>
  <c r="AY205" i="102"/>
  <c r="BL204" i="102"/>
  <c r="AY204" i="102"/>
  <c r="BL203" i="102"/>
  <c r="AY203" i="102"/>
  <c r="BL202" i="102"/>
  <c r="AY202" i="102"/>
  <c r="BL201" i="102"/>
  <c r="AY201" i="102"/>
  <c r="BL200" i="102"/>
  <c r="AY200" i="102"/>
  <c r="BL199" i="102"/>
  <c r="AY199" i="102"/>
  <c r="BL198" i="102"/>
  <c r="AY198" i="102"/>
  <c r="BL197" i="102"/>
  <c r="AY197" i="102"/>
  <c r="BL196" i="102"/>
  <c r="AY196" i="102"/>
  <c r="BL195" i="102"/>
  <c r="AY195" i="102"/>
  <c r="W195" i="102"/>
  <c r="BX195" i="102" s="1"/>
  <c r="W196" i="102"/>
  <c r="BX196" i="102" s="1"/>
  <c r="W197" i="102"/>
  <c r="BX197" i="102" s="1"/>
  <c r="W198" i="102"/>
  <c r="BX198" i="102" s="1"/>
  <c r="W199" i="102"/>
  <c r="BX199" i="102" s="1"/>
  <c r="W200" i="102"/>
  <c r="BX200" i="102" s="1"/>
  <c r="W201" i="102"/>
  <c r="BX201" i="102" s="1"/>
  <c r="W202" i="102"/>
  <c r="BX202" i="102" s="1"/>
  <c r="W203" i="102"/>
  <c r="BX203" i="102" s="1"/>
  <c r="W204" i="102"/>
  <c r="BX204" i="102" s="1"/>
  <c r="W205" i="102"/>
  <c r="BX205" i="102" s="1"/>
  <c r="W206" i="102"/>
  <c r="BX206" i="102" s="1"/>
  <c r="W207" i="102"/>
  <c r="BX207" i="102" s="1"/>
  <c r="W208" i="102"/>
  <c r="BX208" i="102" s="1"/>
  <c r="W209" i="102"/>
  <c r="BX209" i="102" s="1"/>
  <c r="W210" i="102"/>
  <c r="BX210" i="102" s="1"/>
  <c r="W211" i="102"/>
  <c r="BX211" i="102" s="1"/>
  <c r="W212" i="102"/>
  <c r="BX212" i="102" s="1"/>
  <c r="BK212" i="102"/>
  <c r="AX212" i="102"/>
  <c r="BK211" i="102"/>
  <c r="AX211" i="102"/>
  <c r="BK210" i="102"/>
  <c r="AX210" i="102"/>
  <c r="BK209" i="102"/>
  <c r="AX209" i="102"/>
  <c r="BK208" i="102"/>
  <c r="AX208" i="102"/>
  <c r="BK207" i="102"/>
  <c r="AX207" i="102"/>
  <c r="BK206" i="102"/>
  <c r="AX206" i="102"/>
  <c r="BK205" i="102"/>
  <c r="AX205" i="102"/>
  <c r="BK204" i="102"/>
  <c r="AX204" i="102"/>
  <c r="BK203" i="102"/>
  <c r="AX203" i="102"/>
  <c r="BK202" i="102"/>
  <c r="AX202" i="102"/>
  <c r="BK201" i="102"/>
  <c r="AX201" i="102"/>
  <c r="BK200" i="102"/>
  <c r="AX200" i="102"/>
  <c r="BK199" i="102"/>
  <c r="AX199" i="102"/>
  <c r="BK198" i="102"/>
  <c r="AX198" i="102"/>
  <c r="BK197" i="102"/>
  <c r="AX197" i="102"/>
  <c r="BK196" i="102"/>
  <c r="AX196" i="102"/>
  <c r="BK195" i="102"/>
  <c r="AX195" i="102"/>
  <c r="S195" i="102"/>
  <c r="BW195" i="102" s="1"/>
  <c r="S196" i="102"/>
  <c r="BW196" i="102" s="1"/>
  <c r="S197" i="102"/>
  <c r="BW197" i="102" s="1"/>
  <c r="S198" i="102"/>
  <c r="BW198" i="102" s="1"/>
  <c r="S199" i="102"/>
  <c r="BW199" i="102" s="1"/>
  <c r="S200" i="102"/>
  <c r="BW200" i="102" s="1"/>
  <c r="S201" i="102"/>
  <c r="BW201" i="102" s="1"/>
  <c r="S202" i="102"/>
  <c r="BW202" i="102" s="1"/>
  <c r="S203" i="102"/>
  <c r="BW203" i="102" s="1"/>
  <c r="S204" i="102"/>
  <c r="BW204" i="102" s="1"/>
  <c r="S205" i="102"/>
  <c r="BW205" i="102" s="1"/>
  <c r="S206" i="102"/>
  <c r="BW206" i="102" s="1"/>
  <c r="S207" i="102"/>
  <c r="BW207" i="102" s="1"/>
  <c r="S208" i="102"/>
  <c r="BW208" i="102" s="1"/>
  <c r="S209" i="102"/>
  <c r="BW209" i="102" s="1"/>
  <c r="S210" i="102"/>
  <c r="BW210" i="102" s="1"/>
  <c r="S211" i="102"/>
  <c r="BW211" i="102" s="1"/>
  <c r="S212" i="102"/>
  <c r="BW212" i="102" s="1"/>
  <c r="BJ212" i="102"/>
  <c r="AW212" i="102"/>
  <c r="BJ211" i="102"/>
  <c r="AW211" i="102"/>
  <c r="BJ210" i="102"/>
  <c r="AW210" i="102"/>
  <c r="BJ209" i="102"/>
  <c r="AW209" i="102"/>
  <c r="BJ208" i="102"/>
  <c r="AW208" i="102"/>
  <c r="BJ207" i="102"/>
  <c r="AW207" i="102"/>
  <c r="BJ206" i="102"/>
  <c r="AW206" i="102"/>
  <c r="BJ205" i="102"/>
  <c r="AW205" i="102"/>
  <c r="BJ204" i="102"/>
  <c r="AW204" i="102"/>
  <c r="BJ203" i="102"/>
  <c r="AW203" i="102"/>
  <c r="BJ202" i="102"/>
  <c r="AW202" i="102"/>
  <c r="BJ201" i="102"/>
  <c r="AW201" i="102"/>
  <c r="BJ200" i="102"/>
  <c r="AW200" i="102"/>
  <c r="BJ199" i="102"/>
  <c r="AW199" i="102"/>
  <c r="BJ198" i="102"/>
  <c r="AW198" i="102"/>
  <c r="BJ197" i="102"/>
  <c r="AW197" i="102"/>
  <c r="BJ196" i="102"/>
  <c r="AW196" i="102"/>
  <c r="BJ195" i="102"/>
  <c r="AW195" i="102"/>
  <c r="O195" i="102"/>
  <c r="BV195" i="102" s="1"/>
  <c r="O196" i="102"/>
  <c r="BV196" i="102" s="1"/>
  <c r="O197" i="102"/>
  <c r="BV197" i="102" s="1"/>
  <c r="O198" i="102"/>
  <c r="BV198" i="102" s="1"/>
  <c r="O199" i="102"/>
  <c r="BV199" i="102" s="1"/>
  <c r="O200" i="102"/>
  <c r="BV200" i="102" s="1"/>
  <c r="O201" i="102"/>
  <c r="BV201" i="102" s="1"/>
  <c r="O202" i="102"/>
  <c r="BV202" i="102" s="1"/>
  <c r="O203" i="102"/>
  <c r="BV203" i="102" s="1"/>
  <c r="O204" i="102"/>
  <c r="BV204" i="102" s="1"/>
  <c r="O205" i="102"/>
  <c r="BV205" i="102" s="1"/>
  <c r="O206" i="102"/>
  <c r="BV206" i="102" s="1"/>
  <c r="O207" i="102"/>
  <c r="BV207" i="102" s="1"/>
  <c r="O208" i="102"/>
  <c r="BV208" i="102" s="1"/>
  <c r="O209" i="102"/>
  <c r="BV209" i="102" s="1"/>
  <c r="O210" i="102"/>
  <c r="BV210" i="102" s="1"/>
  <c r="O211" i="102"/>
  <c r="BV211" i="102" s="1"/>
  <c r="O212" i="102"/>
  <c r="BV212" i="102" s="1"/>
  <c r="BI212" i="102"/>
  <c r="AV212" i="102"/>
  <c r="BI211" i="102"/>
  <c r="AV211" i="102"/>
  <c r="BI210" i="102"/>
  <c r="AV210" i="102"/>
  <c r="BI209" i="102"/>
  <c r="AV209" i="102"/>
  <c r="BI208" i="102"/>
  <c r="AV208" i="102"/>
  <c r="BI207" i="102"/>
  <c r="AV207" i="102"/>
  <c r="BI206" i="102"/>
  <c r="AV206" i="102"/>
  <c r="BI205" i="102"/>
  <c r="AV205" i="102"/>
  <c r="BI204" i="102"/>
  <c r="AV204" i="102"/>
  <c r="BI203" i="102"/>
  <c r="AV203" i="102"/>
  <c r="BI202" i="102"/>
  <c r="AV202" i="102"/>
  <c r="BI201" i="102"/>
  <c r="AV201" i="102"/>
  <c r="BI200" i="102"/>
  <c r="AV200" i="102"/>
  <c r="BI199" i="102"/>
  <c r="AV199" i="102"/>
  <c r="BI198" i="102"/>
  <c r="AV198" i="102"/>
  <c r="BI197" i="102"/>
  <c r="AV197" i="102"/>
  <c r="BI196" i="102"/>
  <c r="AV196" i="102"/>
  <c r="BI195" i="102"/>
  <c r="AV195" i="102"/>
  <c r="K195" i="102"/>
  <c r="BU195" i="102" s="1"/>
  <c r="K196" i="102"/>
  <c r="BU196" i="102" s="1"/>
  <c r="K197" i="102"/>
  <c r="BU197" i="102" s="1"/>
  <c r="K198" i="102"/>
  <c r="BU198" i="102" s="1"/>
  <c r="K199" i="102"/>
  <c r="BU199" i="102" s="1"/>
  <c r="K200" i="102"/>
  <c r="BU200" i="102" s="1"/>
  <c r="K201" i="102"/>
  <c r="BU201" i="102" s="1"/>
  <c r="K202" i="102"/>
  <c r="BU202" i="102" s="1"/>
  <c r="K203" i="102"/>
  <c r="BU203" i="102" s="1"/>
  <c r="K204" i="102"/>
  <c r="BU204" i="102" s="1"/>
  <c r="K205" i="102"/>
  <c r="BU205" i="102" s="1"/>
  <c r="K206" i="102"/>
  <c r="BU206" i="102" s="1"/>
  <c r="K207" i="102"/>
  <c r="BU207" i="102" s="1"/>
  <c r="K208" i="102"/>
  <c r="BU208" i="102" s="1"/>
  <c r="K209" i="102"/>
  <c r="BU209" i="102" s="1"/>
  <c r="K210" i="102"/>
  <c r="BU210" i="102" s="1"/>
  <c r="K211" i="102"/>
  <c r="BU211" i="102" s="1"/>
  <c r="K212" i="102"/>
  <c r="BU212" i="102" s="1"/>
  <c r="AU212" i="102"/>
  <c r="AU211" i="102"/>
  <c r="AU210" i="102"/>
  <c r="AU209" i="102"/>
  <c r="AU208" i="102"/>
  <c r="AU207" i="102"/>
  <c r="AU206" i="102"/>
  <c r="AU205" i="102"/>
  <c r="AU204" i="102"/>
  <c r="AU203" i="102"/>
  <c r="AU202" i="102"/>
  <c r="AU201" i="102"/>
  <c r="AU200" i="102"/>
  <c r="AU199" i="102"/>
  <c r="AU198" i="102"/>
  <c r="AU197" i="102"/>
  <c r="AU196" i="102"/>
  <c r="AU195" i="102"/>
  <c r="EG203" i="101"/>
  <c r="EG202" i="101"/>
  <c r="EG201" i="101"/>
  <c r="EG200" i="101"/>
  <c r="EG199" i="101"/>
  <c r="EG198" i="101"/>
  <c r="EG197" i="101"/>
  <c r="EG193" i="101"/>
  <c r="EG192" i="101"/>
  <c r="EG191" i="101"/>
  <c r="EG190" i="101"/>
  <c r="EG189" i="101"/>
  <c r="EG188" i="101"/>
  <c r="EG187" i="101"/>
  <c r="EB203" i="101"/>
  <c r="EB202" i="101"/>
  <c r="EB201" i="101"/>
  <c r="EB200" i="101"/>
  <c r="EB199" i="101"/>
  <c r="EB198" i="101"/>
  <c r="EB197" i="101"/>
  <c r="EB193" i="101"/>
  <c r="EB192" i="101"/>
  <c r="EB191" i="101"/>
  <c r="EB190" i="101"/>
  <c r="EB189" i="101"/>
  <c r="EB188" i="101"/>
  <c r="EB187" i="101"/>
  <c r="DW203" i="101"/>
  <c r="DW202" i="101"/>
  <c r="DW201" i="101"/>
  <c r="DW200" i="101"/>
  <c r="DW199" i="101"/>
  <c r="DW198" i="101"/>
  <c r="DW197" i="101"/>
  <c r="DW193" i="101"/>
  <c r="DW192" i="101"/>
  <c r="DW191" i="101"/>
  <c r="DW190" i="101"/>
  <c r="DW189" i="101"/>
  <c r="DW188" i="101"/>
  <c r="DW187" i="101"/>
  <c r="DR203" i="101"/>
  <c r="DR202" i="101"/>
  <c r="DR201" i="101"/>
  <c r="DR200" i="101"/>
  <c r="DR199" i="101"/>
  <c r="DR198" i="101"/>
  <c r="DR197" i="101"/>
  <c r="DR193" i="101"/>
  <c r="DR192" i="101"/>
  <c r="DR191" i="101"/>
  <c r="DR190" i="101"/>
  <c r="DR189" i="101"/>
  <c r="DR188" i="101"/>
  <c r="DR187" i="101"/>
  <c r="DM203" i="101"/>
  <c r="DM202" i="101"/>
  <c r="DM201" i="101"/>
  <c r="DM200" i="101"/>
  <c r="DM199" i="101"/>
  <c r="DM198" i="101"/>
  <c r="DM197" i="101"/>
  <c r="DM193" i="101"/>
  <c r="DM192" i="101"/>
  <c r="DM191" i="101"/>
  <c r="DM190" i="101"/>
  <c r="DM189" i="101"/>
  <c r="DM188" i="101"/>
  <c r="DM187" i="101"/>
  <c r="DH203" i="101"/>
  <c r="DH202" i="101"/>
  <c r="DH201" i="101"/>
  <c r="DH200" i="101"/>
  <c r="DH199" i="101"/>
  <c r="DH198" i="101"/>
  <c r="DH197" i="101"/>
  <c r="DH193" i="101"/>
  <c r="DH192" i="101"/>
  <c r="DH191" i="101"/>
  <c r="DH190" i="101"/>
  <c r="DH189" i="101"/>
  <c r="DH188" i="101"/>
  <c r="DH187" i="101"/>
  <c r="S177" i="101"/>
  <c r="DC203" i="101"/>
  <c r="DC202" i="101"/>
  <c r="DC201" i="101"/>
  <c r="DC200" i="101"/>
  <c r="DC199" i="101"/>
  <c r="DC198" i="101"/>
  <c r="DC197" i="101"/>
  <c r="DC193" i="101"/>
  <c r="DC192" i="101"/>
  <c r="DC191" i="101"/>
  <c r="DC190" i="101"/>
  <c r="DC189" i="101"/>
  <c r="DC188" i="101"/>
  <c r="DC187" i="101"/>
  <c r="CS203" i="101"/>
  <c r="CS202" i="101"/>
  <c r="CS201" i="101"/>
  <c r="CS200" i="101"/>
  <c r="CS199" i="101"/>
  <c r="CS198" i="101"/>
  <c r="CS197" i="101"/>
  <c r="CS193" i="101"/>
  <c r="CS192" i="101"/>
  <c r="CS191" i="101"/>
  <c r="CS190" i="101"/>
  <c r="CS189" i="101"/>
  <c r="CS188" i="101"/>
  <c r="CS187" i="101"/>
  <c r="CN187" i="101"/>
  <c r="BL197" i="101"/>
  <c r="BL198" i="101"/>
  <c r="BL199" i="101"/>
  <c r="BL200" i="101"/>
  <c r="BL201" i="101"/>
  <c r="BL202" i="101"/>
  <c r="BL203" i="101"/>
  <c r="BL204" i="101"/>
  <c r="BL205" i="101"/>
  <c r="BL206" i="101"/>
  <c r="BL207" i="101"/>
  <c r="BL208" i="101"/>
  <c r="BL209" i="101"/>
  <c r="BL210" i="101"/>
  <c r="BL211" i="101"/>
  <c r="BL212" i="101"/>
  <c r="BT212" i="101"/>
  <c r="BG212" i="101"/>
  <c r="BT211" i="101"/>
  <c r="BG211" i="101"/>
  <c r="BT210" i="101"/>
  <c r="BG210" i="101"/>
  <c r="BT209" i="101"/>
  <c r="BG209" i="101"/>
  <c r="BT208" i="101"/>
  <c r="BG208" i="101"/>
  <c r="BT207" i="101"/>
  <c r="BG207" i="101"/>
  <c r="BT206" i="101"/>
  <c r="BG206" i="101"/>
  <c r="BT205" i="101"/>
  <c r="BG205" i="101"/>
  <c r="BT204" i="101"/>
  <c r="BG204" i="101"/>
  <c r="BT203" i="101"/>
  <c r="BG203" i="101"/>
  <c r="BT202" i="101"/>
  <c r="BG202" i="101"/>
  <c r="BT201" i="101"/>
  <c r="BG201" i="101"/>
  <c r="BT200" i="101"/>
  <c r="BG200" i="101"/>
  <c r="BT199" i="101"/>
  <c r="BG199" i="101"/>
  <c r="BT198" i="101"/>
  <c r="BG198" i="101"/>
  <c r="BT197" i="101"/>
  <c r="BG197" i="101"/>
  <c r="BT196" i="101"/>
  <c r="BG196" i="101"/>
  <c r="BT195" i="101"/>
  <c r="BG195" i="101"/>
  <c r="AQ195" i="101"/>
  <c r="CF195" i="101" s="1"/>
  <c r="AQ196" i="101"/>
  <c r="CF196" i="101" s="1"/>
  <c r="AQ197" i="101"/>
  <c r="CF197" i="101" s="1"/>
  <c r="AQ198" i="101"/>
  <c r="CF198" i="101" s="1"/>
  <c r="AQ199" i="101"/>
  <c r="CF199" i="101" s="1"/>
  <c r="AQ200" i="101"/>
  <c r="CF200" i="101" s="1"/>
  <c r="AQ201" i="101"/>
  <c r="CF201" i="101" s="1"/>
  <c r="AQ202" i="101"/>
  <c r="CF202" i="101" s="1"/>
  <c r="AQ203" i="101"/>
  <c r="CF203" i="101" s="1"/>
  <c r="AQ204" i="101"/>
  <c r="CF204" i="101" s="1"/>
  <c r="AQ205" i="101"/>
  <c r="CF205" i="101" s="1"/>
  <c r="AQ206" i="101"/>
  <c r="CF206" i="101" s="1"/>
  <c r="AQ207" i="101"/>
  <c r="CF207" i="101" s="1"/>
  <c r="AQ208" i="101"/>
  <c r="CF208" i="101" s="1"/>
  <c r="AQ209" i="101"/>
  <c r="CF209" i="101" s="1"/>
  <c r="AQ210" i="101"/>
  <c r="CF210" i="101" s="1"/>
  <c r="AQ211" i="101"/>
  <c r="CF211" i="101" s="1"/>
  <c r="AQ212" i="101"/>
  <c r="CF212" i="101" s="1"/>
  <c r="BS212" i="101"/>
  <c r="BF212" i="101"/>
  <c r="BS211" i="101"/>
  <c r="BF211" i="101"/>
  <c r="BS210" i="101"/>
  <c r="BF210" i="101"/>
  <c r="BS209" i="101"/>
  <c r="BF209" i="101"/>
  <c r="BS208" i="101"/>
  <c r="BF208" i="101"/>
  <c r="BS207" i="101"/>
  <c r="BF207" i="101"/>
  <c r="BS206" i="101"/>
  <c r="BF206" i="101"/>
  <c r="BS205" i="101"/>
  <c r="BF205" i="101"/>
  <c r="BS204" i="101"/>
  <c r="BF204" i="101"/>
  <c r="BS203" i="101"/>
  <c r="BF203" i="101"/>
  <c r="BS202" i="101"/>
  <c r="BF202" i="101"/>
  <c r="BS201" i="101"/>
  <c r="BF201" i="101"/>
  <c r="BS200" i="101"/>
  <c r="BF200" i="101"/>
  <c r="BS199" i="101"/>
  <c r="BF199" i="101"/>
  <c r="BS198" i="101"/>
  <c r="BF198" i="101"/>
  <c r="BS197" i="101"/>
  <c r="BF197" i="101"/>
  <c r="BS196" i="101"/>
  <c r="BF196" i="101"/>
  <c r="BS195" i="101"/>
  <c r="BF195" i="101"/>
  <c r="AM195" i="101"/>
  <c r="CE195" i="101" s="1"/>
  <c r="AM196" i="101"/>
  <c r="CE196" i="101" s="1"/>
  <c r="AM197" i="101"/>
  <c r="CE197" i="101" s="1"/>
  <c r="AM198" i="101"/>
  <c r="CE198" i="101" s="1"/>
  <c r="AM199" i="101"/>
  <c r="CE199" i="101" s="1"/>
  <c r="AM200" i="101"/>
  <c r="CE200" i="101" s="1"/>
  <c r="AM201" i="101"/>
  <c r="CE201" i="101" s="1"/>
  <c r="AM202" i="101"/>
  <c r="CE202" i="101" s="1"/>
  <c r="AM203" i="101"/>
  <c r="CE203" i="101" s="1"/>
  <c r="AM204" i="101"/>
  <c r="CE204" i="101" s="1"/>
  <c r="AM205" i="101"/>
  <c r="CE205" i="101" s="1"/>
  <c r="AM206" i="101"/>
  <c r="CE206" i="101" s="1"/>
  <c r="AM207" i="101"/>
  <c r="CE207" i="101" s="1"/>
  <c r="AM208" i="101"/>
  <c r="CE208" i="101" s="1"/>
  <c r="AM209" i="101"/>
  <c r="CE209" i="101" s="1"/>
  <c r="AM210" i="101"/>
  <c r="CE210" i="101" s="1"/>
  <c r="AM211" i="101"/>
  <c r="CE211" i="101" s="1"/>
  <c r="AM212" i="101"/>
  <c r="CE212" i="101" s="1"/>
  <c r="BE212" i="101"/>
  <c r="BR212" i="101"/>
  <c r="BE211" i="101"/>
  <c r="BR211" i="101"/>
  <c r="BE210" i="101"/>
  <c r="BR210" i="101"/>
  <c r="BE209" i="101"/>
  <c r="BR209" i="101"/>
  <c r="BE208" i="101"/>
  <c r="BR208" i="101"/>
  <c r="BE207" i="101"/>
  <c r="BR207" i="101"/>
  <c r="BE206" i="101"/>
  <c r="BR206" i="101"/>
  <c r="BE205" i="101"/>
  <c r="BR205" i="101"/>
  <c r="BE204" i="101"/>
  <c r="BR204" i="101"/>
  <c r="BE203" i="101"/>
  <c r="BE202" i="101"/>
  <c r="BE201" i="101"/>
  <c r="BE200" i="101"/>
  <c r="BE199" i="101"/>
  <c r="BE198" i="101"/>
  <c r="BE197" i="101"/>
  <c r="BE196" i="101"/>
  <c r="BE195" i="101"/>
  <c r="AI195" i="101"/>
  <c r="CD195" i="101" s="1"/>
  <c r="AI196" i="101"/>
  <c r="CD196" i="101" s="1"/>
  <c r="AI197" i="101"/>
  <c r="CD197" i="101" s="1"/>
  <c r="AI198" i="101"/>
  <c r="CD198" i="101" s="1"/>
  <c r="AI199" i="101"/>
  <c r="CD199" i="101" s="1"/>
  <c r="AI200" i="101"/>
  <c r="CD200" i="101" s="1"/>
  <c r="AI201" i="101"/>
  <c r="CD201" i="101" s="1"/>
  <c r="AI202" i="101"/>
  <c r="CD202" i="101" s="1"/>
  <c r="AI203" i="101"/>
  <c r="CD203" i="101" s="1"/>
  <c r="AI204" i="101"/>
  <c r="CD204" i="101" s="1"/>
  <c r="AI205" i="101"/>
  <c r="CD205" i="101" s="1"/>
  <c r="AI206" i="101"/>
  <c r="CD206" i="101" s="1"/>
  <c r="AI207" i="101"/>
  <c r="CD207" i="101" s="1"/>
  <c r="AI208" i="101"/>
  <c r="CD208" i="101" s="1"/>
  <c r="AI209" i="101"/>
  <c r="CD209" i="101" s="1"/>
  <c r="AI210" i="101"/>
  <c r="CD210" i="101" s="1"/>
  <c r="AI211" i="101"/>
  <c r="CD211" i="101" s="1"/>
  <c r="AI212" i="101"/>
  <c r="CD212" i="101" s="1"/>
  <c r="BQ212" i="101"/>
  <c r="BD212" i="101"/>
  <c r="BQ211" i="101"/>
  <c r="BD211" i="101"/>
  <c r="BQ210" i="101"/>
  <c r="BD210" i="101"/>
  <c r="BQ209" i="101"/>
  <c r="BD209" i="101"/>
  <c r="BQ208" i="101"/>
  <c r="BD208" i="101"/>
  <c r="BQ207" i="101"/>
  <c r="BD207" i="101"/>
  <c r="BQ206" i="101"/>
  <c r="BD206" i="101"/>
  <c r="BQ205" i="101"/>
  <c r="BD205" i="101"/>
  <c r="BQ204" i="101"/>
  <c r="BD204" i="101"/>
  <c r="BQ203" i="101"/>
  <c r="BD203" i="101"/>
  <c r="BQ202" i="101"/>
  <c r="BD202" i="101"/>
  <c r="BQ201" i="101"/>
  <c r="BD201" i="101"/>
  <c r="BQ200" i="101"/>
  <c r="BD200" i="101"/>
  <c r="BQ199" i="101"/>
  <c r="BD199" i="101"/>
  <c r="BQ198" i="101"/>
  <c r="BD198" i="101"/>
  <c r="BQ197" i="101"/>
  <c r="BD197" i="101"/>
  <c r="BQ196" i="101"/>
  <c r="BD196" i="101"/>
  <c r="BQ195" i="101"/>
  <c r="BD195" i="101"/>
  <c r="AE195" i="101"/>
  <c r="CC195" i="101" s="1"/>
  <c r="AE196" i="101"/>
  <c r="CC196" i="101" s="1"/>
  <c r="AE197" i="101"/>
  <c r="CC197" i="101" s="1"/>
  <c r="AE198" i="101"/>
  <c r="CC198" i="101" s="1"/>
  <c r="AE199" i="101"/>
  <c r="CC199" i="101" s="1"/>
  <c r="AE200" i="101"/>
  <c r="CC200" i="101" s="1"/>
  <c r="AE201" i="101"/>
  <c r="CC201" i="101" s="1"/>
  <c r="AE202" i="101"/>
  <c r="CC202" i="101" s="1"/>
  <c r="AE203" i="101"/>
  <c r="CC203" i="101" s="1"/>
  <c r="AE204" i="101"/>
  <c r="CC204" i="101" s="1"/>
  <c r="AE205" i="101"/>
  <c r="CC205" i="101" s="1"/>
  <c r="AE206" i="101"/>
  <c r="CC206" i="101" s="1"/>
  <c r="AE207" i="101"/>
  <c r="CC207" i="101" s="1"/>
  <c r="AE208" i="101"/>
  <c r="CC208" i="101" s="1"/>
  <c r="AE209" i="101"/>
  <c r="CC209" i="101" s="1"/>
  <c r="AE210" i="101"/>
  <c r="CC210" i="101" s="1"/>
  <c r="AE211" i="101"/>
  <c r="CC211" i="101" s="1"/>
  <c r="AE212" i="101"/>
  <c r="CC212" i="101" s="1"/>
  <c r="BP212" i="101"/>
  <c r="BC212" i="101"/>
  <c r="BP211" i="101"/>
  <c r="BC211" i="101"/>
  <c r="BP210" i="101"/>
  <c r="BC210" i="101"/>
  <c r="BP209" i="101"/>
  <c r="BC209" i="101"/>
  <c r="BP208" i="101"/>
  <c r="BC208" i="101"/>
  <c r="BP207" i="101"/>
  <c r="BC207" i="101"/>
  <c r="BP206" i="101"/>
  <c r="BC206" i="101"/>
  <c r="BP205" i="101"/>
  <c r="BC205" i="101"/>
  <c r="BP204" i="101"/>
  <c r="BC204" i="101"/>
  <c r="BP203" i="101"/>
  <c r="BC203" i="101"/>
  <c r="BP202" i="101"/>
  <c r="BC202" i="101"/>
  <c r="BP201" i="101"/>
  <c r="BC201" i="101"/>
  <c r="BP200" i="101"/>
  <c r="BC200" i="101"/>
  <c r="BP199" i="101"/>
  <c r="BC199" i="101"/>
  <c r="BP198" i="101"/>
  <c r="BC198" i="101"/>
  <c r="BP197" i="101"/>
  <c r="BC197" i="101"/>
  <c r="BP196" i="101"/>
  <c r="BC196" i="101"/>
  <c r="BP195" i="101"/>
  <c r="BC195" i="101"/>
  <c r="AA195" i="101"/>
  <c r="CB195" i="101" s="1"/>
  <c r="AA196" i="101"/>
  <c r="CB196" i="101" s="1"/>
  <c r="AA197" i="101"/>
  <c r="CB197" i="101" s="1"/>
  <c r="AA198" i="101"/>
  <c r="CB198" i="101" s="1"/>
  <c r="AA199" i="101"/>
  <c r="CB199" i="101" s="1"/>
  <c r="AA200" i="101"/>
  <c r="CB200" i="101" s="1"/>
  <c r="AA201" i="101"/>
  <c r="CB201" i="101" s="1"/>
  <c r="AA202" i="101"/>
  <c r="CB202" i="101" s="1"/>
  <c r="AA203" i="101"/>
  <c r="CB203" i="101" s="1"/>
  <c r="AA204" i="101"/>
  <c r="CB204" i="101" s="1"/>
  <c r="AA205" i="101"/>
  <c r="CB205" i="101" s="1"/>
  <c r="AA206" i="101"/>
  <c r="CB206" i="101" s="1"/>
  <c r="AA207" i="101"/>
  <c r="CB207" i="101" s="1"/>
  <c r="AA208" i="101"/>
  <c r="CB208" i="101" s="1"/>
  <c r="AA209" i="101"/>
  <c r="CB209" i="101" s="1"/>
  <c r="AA210" i="101"/>
  <c r="CB210" i="101" s="1"/>
  <c r="AA211" i="101"/>
  <c r="CB211" i="101" s="1"/>
  <c r="AA212" i="101"/>
  <c r="CB212" i="101" s="1"/>
  <c r="BO212" i="101"/>
  <c r="BB212" i="101"/>
  <c r="BO211" i="101"/>
  <c r="BB211" i="101"/>
  <c r="BO210" i="101"/>
  <c r="BB210" i="101"/>
  <c r="BO209" i="101"/>
  <c r="BB209" i="101"/>
  <c r="BO208" i="101"/>
  <c r="BB208" i="101"/>
  <c r="BO207" i="101"/>
  <c r="BB207" i="101"/>
  <c r="BO206" i="101"/>
  <c r="BB206" i="101"/>
  <c r="BO205" i="101"/>
  <c r="BB205" i="101"/>
  <c r="BO204" i="101"/>
  <c r="BB204" i="101"/>
  <c r="BB203" i="101"/>
  <c r="BO203" i="101"/>
  <c r="BO202" i="101"/>
  <c r="BB202" i="101"/>
  <c r="BO201" i="101"/>
  <c r="BB201" i="101"/>
  <c r="BO200" i="101"/>
  <c r="BB200" i="101"/>
  <c r="BO199" i="101"/>
  <c r="BB199" i="101"/>
  <c r="BO198" i="101"/>
  <c r="BB198" i="101"/>
  <c r="BO197" i="101"/>
  <c r="BB197" i="101"/>
  <c r="BO196" i="101"/>
  <c r="BB196" i="101"/>
  <c r="BO195" i="101"/>
  <c r="BB195" i="101"/>
  <c r="W195" i="101"/>
  <c r="CA195" i="101" s="1"/>
  <c r="W196" i="101"/>
  <c r="CA196" i="101" s="1"/>
  <c r="W197" i="101"/>
  <c r="CA197" i="101" s="1"/>
  <c r="W198" i="101"/>
  <c r="CA198" i="101" s="1"/>
  <c r="W199" i="101"/>
  <c r="CA199" i="101" s="1"/>
  <c r="W200" i="101"/>
  <c r="CA200" i="101" s="1"/>
  <c r="W201" i="101"/>
  <c r="CA201" i="101" s="1"/>
  <c r="W202" i="101"/>
  <c r="CA202" i="101" s="1"/>
  <c r="W203" i="101"/>
  <c r="CA203" i="101" s="1"/>
  <c r="W204" i="101"/>
  <c r="CA204" i="101" s="1"/>
  <c r="W205" i="101"/>
  <c r="CA205" i="101" s="1"/>
  <c r="W206" i="101"/>
  <c r="CA206" i="101" s="1"/>
  <c r="W207" i="101"/>
  <c r="CA207" i="101" s="1"/>
  <c r="W208" i="101"/>
  <c r="CA208" i="101" s="1"/>
  <c r="W209" i="101"/>
  <c r="CA209" i="101" s="1"/>
  <c r="W210" i="101"/>
  <c r="CA210" i="101" s="1"/>
  <c r="W211" i="101"/>
  <c r="CA211" i="101" s="1"/>
  <c r="W212" i="101"/>
  <c r="CA212" i="101" s="1"/>
  <c r="BN212" i="101"/>
  <c r="BA212" i="101"/>
  <c r="BN211" i="101"/>
  <c r="BA211" i="101"/>
  <c r="BN210" i="101"/>
  <c r="BA210" i="101"/>
  <c r="BN209" i="101"/>
  <c r="BA209" i="101"/>
  <c r="BN208" i="101"/>
  <c r="BA208" i="101"/>
  <c r="BN207" i="101"/>
  <c r="BA207" i="101"/>
  <c r="BN206" i="101"/>
  <c r="BA206" i="101"/>
  <c r="BN205" i="101"/>
  <c r="BA205" i="101"/>
  <c r="BN204" i="101"/>
  <c r="BA204" i="101"/>
  <c r="BN203" i="101"/>
  <c r="BA203" i="101"/>
  <c r="BN202" i="101"/>
  <c r="BA202" i="101"/>
  <c r="BN201" i="101"/>
  <c r="BA201" i="101"/>
  <c r="BN200" i="101"/>
  <c r="BA200" i="101"/>
  <c r="BN199" i="101"/>
  <c r="BA199" i="101"/>
  <c r="BN198" i="101"/>
  <c r="BA198" i="101"/>
  <c r="BN197" i="101"/>
  <c r="BA197" i="101"/>
  <c r="BN196" i="101"/>
  <c r="BA196" i="101"/>
  <c r="BN195" i="101"/>
  <c r="BA195" i="101"/>
  <c r="S195" i="101"/>
  <c r="BZ195" i="101" s="1"/>
  <c r="S196" i="101"/>
  <c r="BZ196" i="101" s="1"/>
  <c r="S197" i="101"/>
  <c r="BZ197" i="101" s="1"/>
  <c r="S198" i="101"/>
  <c r="BZ198" i="101" s="1"/>
  <c r="S199" i="101"/>
  <c r="BZ199" i="101" s="1"/>
  <c r="S200" i="101"/>
  <c r="BZ200" i="101" s="1"/>
  <c r="S201" i="101"/>
  <c r="BZ201" i="101" s="1"/>
  <c r="S202" i="101"/>
  <c r="BZ202" i="101" s="1"/>
  <c r="S203" i="101"/>
  <c r="BZ203" i="101" s="1"/>
  <c r="S204" i="101"/>
  <c r="BZ204" i="101" s="1"/>
  <c r="S205" i="101"/>
  <c r="BZ205" i="101" s="1"/>
  <c r="S206" i="101"/>
  <c r="BZ206" i="101" s="1"/>
  <c r="S207" i="101"/>
  <c r="BZ207" i="101" s="1"/>
  <c r="S208" i="101"/>
  <c r="BZ208" i="101" s="1"/>
  <c r="S209" i="101"/>
  <c r="BZ209" i="101" s="1"/>
  <c r="S210" i="101"/>
  <c r="BZ210" i="101" s="1"/>
  <c r="S211" i="101"/>
  <c r="BZ211" i="101" s="1"/>
  <c r="S212" i="101"/>
  <c r="BZ212" i="101" s="1"/>
  <c r="BM212" i="101"/>
  <c r="AZ212" i="101"/>
  <c r="BM211" i="101"/>
  <c r="AZ211" i="101"/>
  <c r="BM210" i="101"/>
  <c r="AZ210" i="101"/>
  <c r="BM209" i="101"/>
  <c r="AZ209" i="101"/>
  <c r="BM208" i="101"/>
  <c r="AZ208" i="101"/>
  <c r="BM207" i="101"/>
  <c r="AZ207" i="101"/>
  <c r="BM206" i="101"/>
  <c r="AZ206" i="101"/>
  <c r="BM205" i="101"/>
  <c r="AZ205" i="101"/>
  <c r="BM204" i="101"/>
  <c r="AZ204" i="101"/>
  <c r="BM203" i="101"/>
  <c r="AZ203" i="101"/>
  <c r="BM202" i="101"/>
  <c r="AZ202" i="101"/>
  <c r="BM201" i="101"/>
  <c r="AZ201" i="101"/>
  <c r="BM200" i="101"/>
  <c r="AZ200" i="101"/>
  <c r="BM199" i="101"/>
  <c r="AZ199" i="101"/>
  <c r="BM198" i="101"/>
  <c r="AZ198" i="101"/>
  <c r="BM197" i="101"/>
  <c r="AZ197" i="101"/>
  <c r="BM196" i="101"/>
  <c r="AZ196" i="101"/>
  <c r="BM195" i="101"/>
  <c r="AZ195" i="101"/>
  <c r="O195" i="101"/>
  <c r="BY195" i="101" s="1"/>
  <c r="O196" i="101"/>
  <c r="BY196" i="101" s="1"/>
  <c r="O197" i="101"/>
  <c r="BY197" i="101" s="1"/>
  <c r="O198" i="101"/>
  <c r="BY198" i="101" s="1"/>
  <c r="O199" i="101"/>
  <c r="BY199" i="101" s="1"/>
  <c r="O200" i="101"/>
  <c r="BY200" i="101" s="1"/>
  <c r="O201" i="101"/>
  <c r="BY201" i="101" s="1"/>
  <c r="O202" i="101"/>
  <c r="BY202" i="101" s="1"/>
  <c r="O203" i="101"/>
  <c r="BY203" i="101" s="1"/>
  <c r="O204" i="101"/>
  <c r="BY204" i="101" s="1"/>
  <c r="O205" i="101"/>
  <c r="BY205" i="101" s="1"/>
  <c r="O206" i="101"/>
  <c r="BY206" i="101" s="1"/>
  <c r="O207" i="101"/>
  <c r="BY207" i="101" s="1"/>
  <c r="O208" i="101"/>
  <c r="BY208" i="101" s="1"/>
  <c r="O209" i="101"/>
  <c r="BY209" i="101" s="1"/>
  <c r="O210" i="101"/>
  <c r="BY210" i="101" s="1"/>
  <c r="O211" i="101"/>
  <c r="BY211" i="101" s="1"/>
  <c r="O212" i="101"/>
  <c r="BY212" i="101" s="1"/>
  <c r="AY212" i="101"/>
  <c r="AY211" i="101"/>
  <c r="AY210" i="101"/>
  <c r="AY209" i="101"/>
  <c r="AY208" i="101"/>
  <c r="AY207" i="101"/>
  <c r="AY206" i="101"/>
  <c r="AY205" i="101"/>
  <c r="AY204" i="101"/>
  <c r="AY203" i="101"/>
  <c r="AY202" i="101"/>
  <c r="AY201" i="101"/>
  <c r="AY200" i="101"/>
  <c r="AY199" i="101"/>
  <c r="AY198" i="101"/>
  <c r="AY197" i="101"/>
  <c r="AY196" i="101"/>
  <c r="BL196" i="101"/>
  <c r="AY195" i="101"/>
  <c r="K195" i="101"/>
  <c r="BX195" i="101" s="1"/>
  <c r="K196" i="101"/>
  <c r="BX196" i="101" s="1"/>
  <c r="K197" i="101"/>
  <c r="BX197" i="101" s="1"/>
  <c r="K198" i="101"/>
  <c r="BX198" i="101" s="1"/>
  <c r="K199" i="101"/>
  <c r="BX199" i="101" s="1"/>
  <c r="K200" i="101"/>
  <c r="BX200" i="101" s="1"/>
  <c r="K201" i="101"/>
  <c r="BX201" i="101" s="1"/>
  <c r="K202" i="101"/>
  <c r="BX202" i="101" s="1"/>
  <c r="K203" i="101"/>
  <c r="BX203" i="101" s="1"/>
  <c r="K204" i="101"/>
  <c r="BX204" i="101" s="1"/>
  <c r="K205" i="101"/>
  <c r="BX205" i="101" s="1"/>
  <c r="K206" i="101"/>
  <c r="BX206" i="101" s="1"/>
  <c r="K207" i="101"/>
  <c r="BX207" i="101" s="1"/>
  <c r="K208" i="101"/>
  <c r="BX208" i="101" s="1"/>
  <c r="K209" i="101"/>
  <c r="BX209" i="101" s="1"/>
  <c r="K210" i="101"/>
  <c r="BX210" i="101" s="1"/>
  <c r="K211" i="101"/>
  <c r="BX211" i="101" s="1"/>
  <c r="K212" i="101"/>
  <c r="BX212" i="101" s="1"/>
  <c r="AX212" i="101"/>
  <c r="AX211" i="101"/>
  <c r="AX210" i="101"/>
  <c r="AX209" i="101"/>
  <c r="AX208" i="101"/>
  <c r="AX207" i="101"/>
  <c r="AX206" i="101"/>
  <c r="AX205" i="101"/>
  <c r="AX204" i="101"/>
  <c r="AX203" i="101"/>
  <c r="AX202" i="101"/>
  <c r="AX201" i="101"/>
  <c r="AX200" i="101"/>
  <c r="AX199" i="101"/>
  <c r="AX198" i="101"/>
  <c r="AX197" i="101"/>
  <c r="AX196" i="101"/>
  <c r="AX195" i="101"/>
  <c r="EU203" i="100"/>
  <c r="EU202" i="100"/>
  <c r="EU201" i="100"/>
  <c r="EU200" i="100"/>
  <c r="EU199" i="100"/>
  <c r="EU198" i="100"/>
  <c r="EU197" i="100"/>
  <c r="EU193" i="100"/>
  <c r="EU192" i="100"/>
  <c r="EU191" i="100"/>
  <c r="EU190" i="100"/>
  <c r="EU189" i="100"/>
  <c r="EU188" i="100"/>
  <c r="EU187" i="100"/>
  <c r="EP203" i="100"/>
  <c r="EP202" i="100"/>
  <c r="EP201" i="100"/>
  <c r="EP200" i="100"/>
  <c r="EP199" i="100"/>
  <c r="EP198" i="100"/>
  <c r="EP197" i="100"/>
  <c r="EP193" i="100"/>
  <c r="EP192" i="100"/>
  <c r="EP191" i="100"/>
  <c r="EP190" i="100"/>
  <c r="EP189" i="100"/>
  <c r="EP188" i="100"/>
  <c r="EP187" i="100"/>
  <c r="EK203" i="100"/>
  <c r="EK202" i="100"/>
  <c r="EK201" i="100"/>
  <c r="EK200" i="100"/>
  <c r="EK199" i="100"/>
  <c r="EK198" i="100"/>
  <c r="EK197" i="100"/>
  <c r="EK193" i="100"/>
  <c r="EK192" i="100"/>
  <c r="EK191" i="100"/>
  <c r="EK190" i="100"/>
  <c r="EK189" i="100"/>
  <c r="EK188" i="100"/>
  <c r="EK187" i="100"/>
  <c r="EF203" i="100"/>
  <c r="EF202" i="100"/>
  <c r="EF201" i="100"/>
  <c r="EF200" i="100"/>
  <c r="EF199" i="100"/>
  <c r="EF198" i="100"/>
  <c r="EF197" i="100"/>
  <c r="EF193" i="100"/>
  <c r="EF192" i="100"/>
  <c r="EF191" i="100"/>
  <c r="EF190" i="100"/>
  <c r="EF189" i="100"/>
  <c r="EF188" i="100"/>
  <c r="EF187" i="100"/>
  <c r="EA203" i="100"/>
  <c r="EA202" i="100"/>
  <c r="EA201" i="100"/>
  <c r="EA200" i="100"/>
  <c r="EA199" i="100"/>
  <c r="EA198" i="100"/>
  <c r="EA197" i="100"/>
  <c r="EA193" i="100"/>
  <c r="EA192" i="100"/>
  <c r="EA191" i="100"/>
  <c r="EA190" i="100"/>
  <c r="EA189" i="100"/>
  <c r="EA188" i="100"/>
  <c r="EA187" i="100"/>
  <c r="DV203" i="100"/>
  <c r="DV202" i="100"/>
  <c r="DV201" i="100"/>
  <c r="DV200" i="100"/>
  <c r="DV199" i="100"/>
  <c r="DV198" i="100"/>
  <c r="DV197" i="100"/>
  <c r="DV193" i="100"/>
  <c r="DV192" i="100"/>
  <c r="DV191" i="100"/>
  <c r="DV190" i="100"/>
  <c r="DV189" i="100"/>
  <c r="DV188" i="100"/>
  <c r="DV187" i="100"/>
  <c r="DQ203" i="100"/>
  <c r="DQ202" i="100"/>
  <c r="DQ201" i="100"/>
  <c r="DQ200" i="100"/>
  <c r="DQ199" i="100"/>
  <c r="DQ198" i="100"/>
  <c r="DQ197" i="100"/>
  <c r="DQ193" i="100"/>
  <c r="DQ192" i="100"/>
  <c r="DQ191" i="100"/>
  <c r="DQ190" i="100"/>
  <c r="DQ189" i="100"/>
  <c r="DQ188" i="100"/>
  <c r="DQ187" i="100"/>
  <c r="DL203" i="100"/>
  <c r="DL202" i="100"/>
  <c r="DL201" i="100"/>
  <c r="DL200" i="100"/>
  <c r="DL199" i="100"/>
  <c r="DL198" i="100"/>
  <c r="DL197" i="100"/>
  <c r="DL193" i="100"/>
  <c r="DL192" i="100"/>
  <c r="DL191" i="100"/>
  <c r="DL190" i="100"/>
  <c r="DL189" i="100"/>
  <c r="DL188" i="100"/>
  <c r="DL187" i="100"/>
  <c r="DG197" i="100"/>
  <c r="DB197" i="100"/>
  <c r="DG193" i="100"/>
  <c r="DG192" i="100"/>
  <c r="DG191" i="100"/>
  <c r="DG190" i="100"/>
  <c r="DG189" i="100"/>
  <c r="DG188" i="100"/>
  <c r="DG187" i="100"/>
  <c r="CW187" i="100"/>
  <c r="CC212" i="100"/>
  <c r="BP212" i="100"/>
  <c r="CC211" i="100"/>
  <c r="BP211" i="100"/>
  <c r="CC210" i="100"/>
  <c r="BP210" i="100"/>
  <c r="CC209" i="100"/>
  <c r="BP209" i="100"/>
  <c r="CC208" i="100"/>
  <c r="BP208" i="100"/>
  <c r="CC207" i="100"/>
  <c r="BP207" i="100"/>
  <c r="CC206" i="100"/>
  <c r="BP206" i="100"/>
  <c r="CC205" i="100"/>
  <c r="BP205" i="100"/>
  <c r="CC204" i="100"/>
  <c r="BP204" i="100"/>
  <c r="CC203" i="100"/>
  <c r="BP203" i="100"/>
  <c r="CC202" i="100"/>
  <c r="BP202" i="100"/>
  <c r="CC201" i="100"/>
  <c r="BP201" i="100"/>
  <c r="CC200" i="100"/>
  <c r="BP200" i="100"/>
  <c r="CC199" i="100"/>
  <c r="BP199" i="100"/>
  <c r="CC198" i="100"/>
  <c r="BP198" i="100"/>
  <c r="CC197" i="100"/>
  <c r="BP197" i="100"/>
  <c r="CC196" i="100"/>
  <c r="BP196" i="100"/>
  <c r="CC195" i="100"/>
  <c r="BP195" i="100"/>
  <c r="AZ195" i="100"/>
  <c r="CO195" i="100" s="1"/>
  <c r="AZ196" i="100"/>
  <c r="CO196" i="100" s="1"/>
  <c r="AZ197" i="100"/>
  <c r="CO197" i="100" s="1"/>
  <c r="AZ198" i="100"/>
  <c r="CO198" i="100" s="1"/>
  <c r="AZ199" i="100"/>
  <c r="CO199" i="100" s="1"/>
  <c r="AZ200" i="100"/>
  <c r="CO200" i="100" s="1"/>
  <c r="AZ201" i="100"/>
  <c r="CO201" i="100" s="1"/>
  <c r="AZ202" i="100"/>
  <c r="CO202" i="100" s="1"/>
  <c r="AZ203" i="100"/>
  <c r="CO203" i="100" s="1"/>
  <c r="AZ204" i="100"/>
  <c r="CO204" i="100" s="1"/>
  <c r="AZ205" i="100"/>
  <c r="CO205" i="100" s="1"/>
  <c r="AZ206" i="100"/>
  <c r="CO206" i="100" s="1"/>
  <c r="AZ207" i="100"/>
  <c r="CO207" i="100" s="1"/>
  <c r="AZ208" i="100"/>
  <c r="CO208" i="100" s="1"/>
  <c r="AZ209" i="100"/>
  <c r="CO209" i="100" s="1"/>
  <c r="AZ210" i="100"/>
  <c r="CO210" i="100" s="1"/>
  <c r="AZ211" i="100"/>
  <c r="CO211" i="100" s="1"/>
  <c r="AZ212" i="100"/>
  <c r="CO212" i="100" s="1"/>
  <c r="CB212" i="100"/>
  <c r="BO212" i="100"/>
  <c r="CB211" i="100"/>
  <c r="BO211" i="100"/>
  <c r="CB210" i="100"/>
  <c r="BO210" i="100"/>
  <c r="CB209" i="100"/>
  <c r="BO209" i="100"/>
  <c r="CB208" i="100"/>
  <c r="BO208" i="100"/>
  <c r="CB207" i="100"/>
  <c r="BO207" i="100"/>
  <c r="CB206" i="100"/>
  <c r="BO206" i="100"/>
  <c r="CB205" i="100"/>
  <c r="BO205" i="100"/>
  <c r="CB204" i="100"/>
  <c r="BO204" i="100"/>
  <c r="CB203" i="100"/>
  <c r="BO203" i="100"/>
  <c r="CB202" i="100"/>
  <c r="BO202" i="100"/>
  <c r="CB201" i="100"/>
  <c r="BO201" i="100"/>
  <c r="CB200" i="100"/>
  <c r="BO200" i="100"/>
  <c r="CB199" i="100"/>
  <c r="BO199" i="100"/>
  <c r="CB198" i="100"/>
  <c r="BO198" i="100"/>
  <c r="CB197" i="100"/>
  <c r="BO197" i="100"/>
  <c r="CB196" i="100"/>
  <c r="BO196" i="100"/>
  <c r="CB195" i="100"/>
  <c r="BO195" i="100"/>
  <c r="AV195" i="100"/>
  <c r="CN195" i="100" s="1"/>
  <c r="AV196" i="100"/>
  <c r="CN196" i="100" s="1"/>
  <c r="AV197" i="100"/>
  <c r="CN197" i="100" s="1"/>
  <c r="AV198" i="100"/>
  <c r="CN198" i="100" s="1"/>
  <c r="AV199" i="100"/>
  <c r="CN199" i="100" s="1"/>
  <c r="AV200" i="100"/>
  <c r="CN200" i="100" s="1"/>
  <c r="AV201" i="100"/>
  <c r="CN201" i="100" s="1"/>
  <c r="AV202" i="100"/>
  <c r="CN202" i="100" s="1"/>
  <c r="AV203" i="100"/>
  <c r="CN203" i="100" s="1"/>
  <c r="AV204" i="100"/>
  <c r="CN204" i="100" s="1"/>
  <c r="AV205" i="100"/>
  <c r="CN205" i="100" s="1"/>
  <c r="AV206" i="100"/>
  <c r="CN206" i="100" s="1"/>
  <c r="AV207" i="100"/>
  <c r="CN207" i="100" s="1"/>
  <c r="AV208" i="100"/>
  <c r="CN208" i="100" s="1"/>
  <c r="AV209" i="100"/>
  <c r="CN209" i="100" s="1"/>
  <c r="AV210" i="100"/>
  <c r="CN210" i="100" s="1"/>
  <c r="AV211" i="100"/>
  <c r="CN211" i="100" s="1"/>
  <c r="AV212" i="100"/>
  <c r="CN212" i="100" s="1"/>
  <c r="CA212" i="100"/>
  <c r="BN212" i="100"/>
  <c r="CA211" i="100"/>
  <c r="BN211" i="100"/>
  <c r="CA210" i="100"/>
  <c r="BN210" i="100"/>
  <c r="CA209" i="100"/>
  <c r="BN209" i="100"/>
  <c r="CA208" i="100"/>
  <c r="BN208" i="100"/>
  <c r="CA207" i="100"/>
  <c r="BN207" i="100"/>
  <c r="CA206" i="100"/>
  <c r="BN206" i="100"/>
  <c r="CA205" i="100"/>
  <c r="BN205" i="100"/>
  <c r="CA204" i="100"/>
  <c r="BN204" i="100"/>
  <c r="CA203" i="100"/>
  <c r="BN203" i="100"/>
  <c r="CA202" i="100"/>
  <c r="BN202" i="100"/>
  <c r="CA201" i="100"/>
  <c r="BN201" i="100"/>
  <c r="CA200" i="100"/>
  <c r="BN200" i="100"/>
  <c r="CA199" i="100"/>
  <c r="BN199" i="100"/>
  <c r="CA198" i="100"/>
  <c r="BN198" i="100"/>
  <c r="CA197" i="100"/>
  <c r="BN197" i="100"/>
  <c r="CA196" i="100"/>
  <c r="BN196" i="100"/>
  <c r="CA195" i="100"/>
  <c r="BN195" i="100"/>
  <c r="AR195" i="100"/>
  <c r="CM195" i="100" s="1"/>
  <c r="AR196" i="100"/>
  <c r="CM196" i="100" s="1"/>
  <c r="AR197" i="100"/>
  <c r="CM197" i="100" s="1"/>
  <c r="AR198" i="100"/>
  <c r="CM198" i="100" s="1"/>
  <c r="AR199" i="100"/>
  <c r="CM199" i="100" s="1"/>
  <c r="AR200" i="100"/>
  <c r="CM200" i="100" s="1"/>
  <c r="AR201" i="100"/>
  <c r="CM201" i="100" s="1"/>
  <c r="AR202" i="100"/>
  <c r="CM202" i="100" s="1"/>
  <c r="AR203" i="100"/>
  <c r="CM203" i="100" s="1"/>
  <c r="AR204" i="100"/>
  <c r="CM204" i="100" s="1"/>
  <c r="AR205" i="100"/>
  <c r="CM205" i="100" s="1"/>
  <c r="AR206" i="100"/>
  <c r="CM206" i="100" s="1"/>
  <c r="AR207" i="100"/>
  <c r="CM207" i="100" s="1"/>
  <c r="AR208" i="100"/>
  <c r="CM208" i="100" s="1"/>
  <c r="AR209" i="100"/>
  <c r="CM209" i="100" s="1"/>
  <c r="AR210" i="100"/>
  <c r="CM210" i="100" s="1"/>
  <c r="AR211" i="100"/>
  <c r="CM211" i="100" s="1"/>
  <c r="AR212" i="100"/>
  <c r="CM212" i="100" s="1"/>
  <c r="BZ212" i="100"/>
  <c r="BM212" i="100"/>
  <c r="BZ211" i="100"/>
  <c r="BM211" i="100"/>
  <c r="BZ210" i="100"/>
  <c r="BM210" i="100"/>
  <c r="BZ209" i="100"/>
  <c r="BM209" i="100"/>
  <c r="BZ208" i="100"/>
  <c r="BM208" i="100"/>
  <c r="BZ207" i="100"/>
  <c r="BM207" i="100"/>
  <c r="BZ206" i="100"/>
  <c r="BM206" i="100"/>
  <c r="BZ205" i="100"/>
  <c r="BM205" i="100"/>
  <c r="BZ204" i="100"/>
  <c r="BM204" i="100"/>
  <c r="BZ203" i="100"/>
  <c r="BM203" i="100"/>
  <c r="BZ202" i="100"/>
  <c r="BM202" i="100"/>
  <c r="BZ201" i="100"/>
  <c r="BM201" i="100"/>
  <c r="BZ200" i="100"/>
  <c r="BM200" i="100"/>
  <c r="BZ199" i="100"/>
  <c r="BM199" i="100"/>
  <c r="BZ198" i="100"/>
  <c r="BM198" i="100"/>
  <c r="BZ197" i="100"/>
  <c r="BM197" i="100"/>
  <c r="BZ196" i="100"/>
  <c r="BM196" i="100"/>
  <c r="BZ195" i="100"/>
  <c r="BM195" i="100"/>
  <c r="AN195" i="100"/>
  <c r="CL195" i="100" s="1"/>
  <c r="AN196" i="100"/>
  <c r="CL196" i="100" s="1"/>
  <c r="AN197" i="100"/>
  <c r="CL197" i="100" s="1"/>
  <c r="AN198" i="100"/>
  <c r="CL198" i="100" s="1"/>
  <c r="AN199" i="100"/>
  <c r="CL199" i="100" s="1"/>
  <c r="AN200" i="100"/>
  <c r="CL200" i="100" s="1"/>
  <c r="AN201" i="100"/>
  <c r="CL201" i="100" s="1"/>
  <c r="AN202" i="100"/>
  <c r="CL202" i="100" s="1"/>
  <c r="AN203" i="100"/>
  <c r="CL203" i="100" s="1"/>
  <c r="AN204" i="100"/>
  <c r="CL204" i="100" s="1"/>
  <c r="AN205" i="100"/>
  <c r="CL205" i="100" s="1"/>
  <c r="AN206" i="100"/>
  <c r="CL206" i="100" s="1"/>
  <c r="AN207" i="100"/>
  <c r="CL207" i="100" s="1"/>
  <c r="AN208" i="100"/>
  <c r="CL208" i="100" s="1"/>
  <c r="AN209" i="100"/>
  <c r="CL209" i="100" s="1"/>
  <c r="AN210" i="100"/>
  <c r="CL210" i="100" s="1"/>
  <c r="AN211" i="100"/>
  <c r="CL211" i="100" s="1"/>
  <c r="AN212" i="100"/>
  <c r="CL212" i="100" s="1"/>
  <c r="BY212" i="100"/>
  <c r="BL212" i="100"/>
  <c r="BY211" i="100"/>
  <c r="BL211" i="100"/>
  <c r="BY210" i="100"/>
  <c r="BL210" i="100"/>
  <c r="BY209" i="100"/>
  <c r="BL209" i="100"/>
  <c r="BY208" i="100"/>
  <c r="BL208" i="100"/>
  <c r="BY207" i="100"/>
  <c r="BL207" i="100"/>
  <c r="BY206" i="100"/>
  <c r="BL206" i="100"/>
  <c r="BY205" i="100"/>
  <c r="BL205" i="100"/>
  <c r="BY204" i="100"/>
  <c r="BL204" i="100"/>
  <c r="BY203" i="100"/>
  <c r="BL203" i="100"/>
  <c r="BY202" i="100"/>
  <c r="BL202" i="100"/>
  <c r="BY201" i="100"/>
  <c r="BL201" i="100"/>
  <c r="BY200" i="100"/>
  <c r="BL200" i="100"/>
  <c r="BY199" i="100"/>
  <c r="BL199" i="100"/>
  <c r="BY198" i="100"/>
  <c r="BL198" i="100"/>
  <c r="BY197" i="100"/>
  <c r="BL197" i="100"/>
  <c r="BY196" i="100"/>
  <c r="BL196" i="100"/>
  <c r="BY195" i="100"/>
  <c r="BL195" i="100"/>
  <c r="AJ195" i="100"/>
  <c r="CK195" i="100" s="1"/>
  <c r="AJ196" i="100"/>
  <c r="CK196" i="100" s="1"/>
  <c r="AJ197" i="100"/>
  <c r="CK197" i="100" s="1"/>
  <c r="AJ198" i="100"/>
  <c r="CK198" i="100" s="1"/>
  <c r="AJ199" i="100"/>
  <c r="CK199" i="100" s="1"/>
  <c r="AJ200" i="100"/>
  <c r="CK200" i="100" s="1"/>
  <c r="AJ201" i="100"/>
  <c r="CK201" i="100" s="1"/>
  <c r="AJ202" i="100"/>
  <c r="CK202" i="100" s="1"/>
  <c r="AJ203" i="100"/>
  <c r="CK203" i="100" s="1"/>
  <c r="AJ204" i="100"/>
  <c r="CK204" i="100" s="1"/>
  <c r="AJ205" i="100"/>
  <c r="CK205" i="100" s="1"/>
  <c r="AJ206" i="100"/>
  <c r="CK206" i="100" s="1"/>
  <c r="AJ207" i="100"/>
  <c r="CK207" i="100" s="1"/>
  <c r="AJ208" i="100"/>
  <c r="CK208" i="100" s="1"/>
  <c r="AJ209" i="100"/>
  <c r="CK209" i="100" s="1"/>
  <c r="AJ210" i="100"/>
  <c r="CK210" i="100" s="1"/>
  <c r="AJ211" i="100"/>
  <c r="CK211" i="100" s="1"/>
  <c r="AJ212" i="100"/>
  <c r="CK212" i="100" s="1"/>
  <c r="BX212" i="100"/>
  <c r="BK212" i="100"/>
  <c r="BX211" i="100"/>
  <c r="BK211" i="100"/>
  <c r="BX210" i="100"/>
  <c r="BK210" i="100"/>
  <c r="BX209" i="100"/>
  <c r="BK209" i="100"/>
  <c r="BX208" i="100"/>
  <c r="BK208" i="100"/>
  <c r="BX207" i="100"/>
  <c r="BK207" i="100"/>
  <c r="BX206" i="100"/>
  <c r="BK206" i="100"/>
  <c r="BX205" i="100"/>
  <c r="BK205" i="100"/>
  <c r="BX204" i="100"/>
  <c r="BK204" i="100"/>
  <c r="BX203" i="100"/>
  <c r="BK203" i="100"/>
  <c r="BX202" i="100"/>
  <c r="BK202" i="100"/>
  <c r="BX201" i="100"/>
  <c r="BK201" i="100"/>
  <c r="BX200" i="100"/>
  <c r="BK200" i="100"/>
  <c r="BX199" i="100"/>
  <c r="BK199" i="100"/>
  <c r="BX198" i="100"/>
  <c r="BK198" i="100"/>
  <c r="BX197" i="100"/>
  <c r="BK197" i="100"/>
  <c r="BX196" i="100"/>
  <c r="BK196" i="100"/>
  <c r="BX195" i="100"/>
  <c r="BK195" i="100"/>
  <c r="AF195" i="100"/>
  <c r="CJ195" i="100" s="1"/>
  <c r="AF196" i="100"/>
  <c r="CJ196" i="100" s="1"/>
  <c r="AF197" i="100"/>
  <c r="CJ197" i="100" s="1"/>
  <c r="AF198" i="100"/>
  <c r="CJ198" i="100" s="1"/>
  <c r="AF199" i="100"/>
  <c r="CJ199" i="100" s="1"/>
  <c r="AF200" i="100"/>
  <c r="CJ200" i="100" s="1"/>
  <c r="AF201" i="100"/>
  <c r="CJ201" i="100" s="1"/>
  <c r="AF202" i="100"/>
  <c r="CJ202" i="100" s="1"/>
  <c r="AF203" i="100"/>
  <c r="CJ203" i="100" s="1"/>
  <c r="AF204" i="100"/>
  <c r="CJ204" i="100" s="1"/>
  <c r="AF205" i="100"/>
  <c r="CJ205" i="100" s="1"/>
  <c r="AF206" i="100"/>
  <c r="CJ206" i="100" s="1"/>
  <c r="AF207" i="100"/>
  <c r="CJ207" i="100" s="1"/>
  <c r="AF208" i="100"/>
  <c r="CJ208" i="100" s="1"/>
  <c r="AF209" i="100"/>
  <c r="CJ209" i="100" s="1"/>
  <c r="AF210" i="100"/>
  <c r="CJ210" i="100" s="1"/>
  <c r="AF211" i="100"/>
  <c r="CJ211" i="100" s="1"/>
  <c r="AF212" i="100"/>
  <c r="CJ212" i="100" s="1"/>
  <c r="BW212" i="100"/>
  <c r="BJ212" i="100"/>
  <c r="BW211" i="100"/>
  <c r="BJ211" i="100"/>
  <c r="BW210" i="100"/>
  <c r="BJ210" i="100"/>
  <c r="BW209" i="100"/>
  <c r="BJ209" i="100"/>
  <c r="BW208" i="100"/>
  <c r="BJ208" i="100"/>
  <c r="BW207" i="100"/>
  <c r="BJ207" i="100"/>
  <c r="BW206" i="100"/>
  <c r="BJ206" i="100"/>
  <c r="BW205" i="100"/>
  <c r="BJ205" i="100"/>
  <c r="BW204" i="100"/>
  <c r="BJ204" i="100"/>
  <c r="BW203" i="100"/>
  <c r="BJ203" i="100"/>
  <c r="BW202" i="100"/>
  <c r="BJ202" i="100"/>
  <c r="BW201" i="100"/>
  <c r="BJ201" i="100"/>
  <c r="BW200" i="100"/>
  <c r="BJ200" i="100"/>
  <c r="BW199" i="100"/>
  <c r="BJ199" i="100"/>
  <c r="BW198" i="100"/>
  <c r="BJ198" i="100"/>
  <c r="BW197" i="100"/>
  <c r="BJ197" i="100"/>
  <c r="BW196" i="100"/>
  <c r="BJ196" i="100"/>
  <c r="BW195" i="100"/>
  <c r="BJ195" i="100"/>
  <c r="AB195" i="100"/>
  <c r="CI195" i="100" s="1"/>
  <c r="AB196" i="100"/>
  <c r="CI196" i="100" s="1"/>
  <c r="AB197" i="100"/>
  <c r="CI197" i="100" s="1"/>
  <c r="AB198" i="100"/>
  <c r="CI198" i="100" s="1"/>
  <c r="AB199" i="100"/>
  <c r="CI199" i="100" s="1"/>
  <c r="AB200" i="100"/>
  <c r="CI200" i="100" s="1"/>
  <c r="AB201" i="100"/>
  <c r="CI201" i="100" s="1"/>
  <c r="AB202" i="100"/>
  <c r="CI202" i="100" s="1"/>
  <c r="AB203" i="100"/>
  <c r="CI203" i="100" s="1"/>
  <c r="AB204" i="100"/>
  <c r="CI204" i="100" s="1"/>
  <c r="AB205" i="100"/>
  <c r="CI205" i="100" s="1"/>
  <c r="AB206" i="100"/>
  <c r="CI206" i="100" s="1"/>
  <c r="AB207" i="100"/>
  <c r="CI207" i="100" s="1"/>
  <c r="AB208" i="100"/>
  <c r="CI208" i="100" s="1"/>
  <c r="AB209" i="100"/>
  <c r="CI209" i="100" s="1"/>
  <c r="AB210" i="100"/>
  <c r="CI210" i="100" s="1"/>
  <c r="AB211" i="100"/>
  <c r="CI211" i="100" s="1"/>
  <c r="AB212" i="100"/>
  <c r="CI212" i="100" s="1"/>
  <c r="BV212" i="100"/>
  <c r="BI212" i="100"/>
  <c r="BV211" i="100"/>
  <c r="BI211" i="100"/>
  <c r="BV210" i="100"/>
  <c r="BI210" i="100"/>
  <c r="BV209" i="100"/>
  <c r="BI209" i="100"/>
  <c r="BV208" i="100"/>
  <c r="BI208" i="100"/>
  <c r="BV207" i="100"/>
  <c r="BI207" i="100"/>
  <c r="BV206" i="100"/>
  <c r="BI206" i="100"/>
  <c r="BV205" i="100"/>
  <c r="BI205" i="100"/>
  <c r="BV204" i="100"/>
  <c r="BI204" i="100"/>
  <c r="BV203" i="100"/>
  <c r="BI203" i="100"/>
  <c r="BV202" i="100"/>
  <c r="BI202" i="100"/>
  <c r="BV201" i="100"/>
  <c r="BI201" i="100"/>
  <c r="BV200" i="100"/>
  <c r="BI200" i="100"/>
  <c r="BV199" i="100"/>
  <c r="BI199" i="100"/>
  <c r="BV198" i="100"/>
  <c r="BI198" i="100"/>
  <c r="BV197" i="100"/>
  <c r="BI197" i="100"/>
  <c r="BV196" i="100"/>
  <c r="BI196" i="100"/>
  <c r="BV195" i="100"/>
  <c r="BI195" i="100"/>
  <c r="X195" i="100"/>
  <c r="CH195" i="100" s="1"/>
  <c r="X196" i="100"/>
  <c r="CH196" i="100" s="1"/>
  <c r="X197" i="100"/>
  <c r="CH197" i="100" s="1"/>
  <c r="X198" i="100"/>
  <c r="CH198" i="100" s="1"/>
  <c r="X199" i="100"/>
  <c r="CH199" i="100" s="1"/>
  <c r="X200" i="100"/>
  <c r="CH200" i="100" s="1"/>
  <c r="X201" i="100"/>
  <c r="CH201" i="100" s="1"/>
  <c r="X202" i="100"/>
  <c r="CH202" i="100" s="1"/>
  <c r="X203" i="100"/>
  <c r="CH203" i="100" s="1"/>
  <c r="X204" i="100"/>
  <c r="CH204" i="100" s="1"/>
  <c r="X205" i="100"/>
  <c r="CH205" i="100" s="1"/>
  <c r="X206" i="100"/>
  <c r="CH206" i="100" s="1"/>
  <c r="X207" i="100"/>
  <c r="CH207" i="100" s="1"/>
  <c r="X208" i="100"/>
  <c r="CH208" i="100" s="1"/>
  <c r="X209" i="100"/>
  <c r="CH209" i="100" s="1"/>
  <c r="X210" i="100"/>
  <c r="CH210" i="100" s="1"/>
  <c r="X211" i="100"/>
  <c r="CH211" i="100" s="1"/>
  <c r="X212" i="100"/>
  <c r="CH212" i="100" s="1"/>
  <c r="BU212" i="100"/>
  <c r="BH212" i="100"/>
  <c r="BU211" i="100"/>
  <c r="BH211" i="100"/>
  <c r="BU210" i="100"/>
  <c r="BH210" i="100"/>
  <c r="BU209" i="100"/>
  <c r="BH209" i="100"/>
  <c r="BU208" i="100"/>
  <c r="BH208" i="100"/>
  <c r="BU207" i="100"/>
  <c r="BH207" i="100"/>
  <c r="BU206" i="100"/>
  <c r="BH206" i="100"/>
  <c r="BU205" i="100"/>
  <c r="BH205" i="100"/>
  <c r="BU204" i="100"/>
  <c r="BH204" i="100"/>
  <c r="BU203" i="100"/>
  <c r="BH203" i="100"/>
  <c r="BU202" i="100"/>
  <c r="BH202" i="100"/>
  <c r="BU201" i="100"/>
  <c r="BH201" i="100"/>
  <c r="BU200" i="100"/>
  <c r="BH200" i="100"/>
  <c r="BU199" i="100"/>
  <c r="BH199" i="100"/>
  <c r="BU198" i="100"/>
  <c r="BH198" i="100"/>
  <c r="BU197" i="100"/>
  <c r="BH197" i="100"/>
  <c r="BU196" i="100"/>
  <c r="BH196" i="100"/>
  <c r="BU195" i="100"/>
  <c r="BH195" i="100"/>
  <c r="EF204" i="100" l="1"/>
  <c r="DH204" i="101"/>
  <c r="DL194" i="100"/>
  <c r="DQ194" i="100"/>
  <c r="EA204" i="100"/>
  <c r="EU204" i="100"/>
  <c r="DL204" i="100"/>
  <c r="DQ204" i="100"/>
  <c r="DV194" i="100"/>
  <c r="EA194" i="100"/>
  <c r="EP194" i="100"/>
  <c r="EU194" i="100"/>
  <c r="DG194" i="100"/>
  <c r="DV204" i="100"/>
  <c r="EF194" i="100"/>
  <c r="EK204" i="100"/>
  <c r="EP204" i="100"/>
  <c r="DH194" i="101"/>
  <c r="DR194" i="101"/>
  <c r="EB204" i="101"/>
  <c r="DC194" i="101"/>
  <c r="DM204" i="101"/>
  <c r="DW194" i="101"/>
  <c r="CS194" i="101"/>
  <c r="DM194" i="101"/>
  <c r="DR204" i="101"/>
  <c r="DW204" i="101"/>
  <c r="EG204" i="101"/>
  <c r="CS204" i="101"/>
  <c r="EB194" i="101"/>
  <c r="EG194" i="101"/>
  <c r="DC204" i="101"/>
  <c r="P212" i="100"/>
  <c r="CF212" i="100" s="1"/>
  <c r="P211" i="100"/>
  <c r="CF211" i="100" s="1"/>
  <c r="P210" i="100"/>
  <c r="CF210" i="100" s="1"/>
  <c r="P209" i="100"/>
  <c r="CF209" i="100" s="1"/>
  <c r="P208" i="100"/>
  <c r="CF208" i="100" s="1"/>
  <c r="P207" i="100"/>
  <c r="CF207" i="100" s="1"/>
  <c r="P206" i="100"/>
  <c r="CF206" i="100" s="1"/>
  <c r="P205" i="100"/>
  <c r="CF205" i="100" s="1"/>
  <c r="P204" i="100"/>
  <c r="CF204" i="100" s="1"/>
  <c r="P203" i="100"/>
  <c r="CF203" i="100" s="1"/>
  <c r="P12" i="100"/>
  <c r="P13" i="100"/>
  <c r="P14" i="100"/>
  <c r="P15" i="100"/>
  <c r="P16" i="100"/>
  <c r="P17" i="100"/>
  <c r="P18" i="100"/>
  <c r="P19" i="100"/>
  <c r="P20" i="100"/>
  <c r="P21" i="100"/>
  <c r="P22" i="100"/>
  <c r="P23" i="100"/>
  <c r="P24" i="100"/>
  <c r="P25" i="100"/>
  <c r="P26" i="100"/>
  <c r="P27" i="100"/>
  <c r="P28" i="100"/>
  <c r="P29" i="100"/>
  <c r="P30" i="100"/>
  <c r="P31" i="100"/>
  <c r="P32" i="100"/>
  <c r="P33" i="100"/>
  <c r="P34" i="100"/>
  <c r="P35" i="100"/>
  <c r="P36" i="100"/>
  <c r="P37" i="100"/>
  <c r="P38" i="100"/>
  <c r="P39" i="100"/>
  <c r="P40" i="100"/>
  <c r="P41" i="100"/>
  <c r="P42" i="100"/>
  <c r="P43" i="100"/>
  <c r="P44" i="100"/>
  <c r="P45" i="100"/>
  <c r="P46" i="100"/>
  <c r="P47" i="100"/>
  <c r="P48" i="100"/>
  <c r="P49" i="100"/>
  <c r="P50" i="100"/>
  <c r="P51" i="100"/>
  <c r="P52" i="100"/>
  <c r="P53" i="100"/>
  <c r="P54" i="100"/>
  <c r="P55" i="100"/>
  <c r="P56" i="100"/>
  <c r="P57" i="100"/>
  <c r="P58" i="100"/>
  <c r="P59" i="100"/>
  <c r="P60" i="100"/>
  <c r="P61" i="100"/>
  <c r="P62" i="100"/>
  <c r="P63" i="100"/>
  <c r="P64" i="100"/>
  <c r="P65" i="100"/>
  <c r="P66" i="100"/>
  <c r="P67" i="100"/>
  <c r="P68" i="100"/>
  <c r="P69" i="100"/>
  <c r="P70" i="100"/>
  <c r="P71" i="100"/>
  <c r="P72" i="100"/>
  <c r="P73" i="100"/>
  <c r="P74" i="100"/>
  <c r="P75" i="100"/>
  <c r="P76" i="100"/>
  <c r="P77" i="100"/>
  <c r="P78" i="100"/>
  <c r="P79" i="100"/>
  <c r="P80" i="100"/>
  <c r="P81" i="100"/>
  <c r="P82" i="100"/>
  <c r="P83" i="100"/>
  <c r="P84" i="100"/>
  <c r="P85" i="100"/>
  <c r="P86" i="100"/>
  <c r="P87" i="100"/>
  <c r="P88" i="100"/>
  <c r="P89" i="100"/>
  <c r="P90" i="100"/>
  <c r="P91" i="100"/>
  <c r="P92" i="100"/>
  <c r="P93" i="100"/>
  <c r="P94" i="100"/>
  <c r="P95" i="100"/>
  <c r="P96" i="100"/>
  <c r="P97" i="100"/>
  <c r="P98" i="100"/>
  <c r="P99" i="100"/>
  <c r="P100" i="100"/>
  <c r="P101" i="100"/>
  <c r="P102" i="100"/>
  <c r="P103" i="100"/>
  <c r="P104" i="100"/>
  <c r="P105" i="100"/>
  <c r="P106" i="100"/>
  <c r="P107" i="100"/>
  <c r="P108" i="100"/>
  <c r="P109" i="100"/>
  <c r="P110" i="100"/>
  <c r="P111" i="100"/>
  <c r="P112" i="100"/>
  <c r="P113" i="100"/>
  <c r="P114" i="100"/>
  <c r="P115" i="100"/>
  <c r="P116" i="100"/>
  <c r="P117" i="100"/>
  <c r="P118" i="100"/>
  <c r="P119" i="100"/>
  <c r="P120" i="100"/>
  <c r="P121" i="100"/>
  <c r="P122" i="100"/>
  <c r="P123" i="100"/>
  <c r="P124" i="100"/>
  <c r="P125" i="100"/>
  <c r="P126" i="100"/>
  <c r="P127" i="100"/>
  <c r="P128" i="100"/>
  <c r="P129" i="100"/>
  <c r="P130" i="100"/>
  <c r="P131" i="100"/>
  <c r="P132" i="100"/>
  <c r="P133" i="100"/>
  <c r="P134" i="100"/>
  <c r="P135" i="100"/>
  <c r="P136" i="100"/>
  <c r="P137" i="100"/>
  <c r="P138" i="100"/>
  <c r="P139" i="100"/>
  <c r="P140" i="100"/>
  <c r="P141" i="100"/>
  <c r="P142" i="100"/>
  <c r="P143" i="100"/>
  <c r="P144" i="100"/>
  <c r="P145" i="100"/>
  <c r="P146" i="100"/>
  <c r="P147" i="100"/>
  <c r="P148" i="100"/>
  <c r="P149" i="100"/>
  <c r="P150" i="100"/>
  <c r="P151" i="100"/>
  <c r="P152" i="100"/>
  <c r="P153" i="100"/>
  <c r="P154" i="100"/>
  <c r="P155" i="100"/>
  <c r="P156" i="100"/>
  <c r="P157" i="100"/>
  <c r="P158" i="100"/>
  <c r="P159" i="100"/>
  <c r="P160" i="100"/>
  <c r="P161" i="100"/>
  <c r="P162" i="100"/>
  <c r="P163" i="100"/>
  <c r="P164" i="100"/>
  <c r="P165" i="100"/>
  <c r="P166" i="100"/>
  <c r="P167" i="100"/>
  <c r="P168" i="100"/>
  <c r="P169" i="100"/>
  <c r="P170" i="100"/>
  <c r="P171" i="100"/>
  <c r="P172" i="100"/>
  <c r="P173" i="100"/>
  <c r="P174" i="100"/>
  <c r="P175" i="100"/>
  <c r="P176" i="100"/>
  <c r="P177" i="100"/>
  <c r="P178" i="100"/>
  <c r="P179" i="100"/>
  <c r="P180" i="100"/>
  <c r="P181" i="100"/>
  <c r="P182" i="100"/>
  <c r="P183" i="100"/>
  <c r="P184" i="100"/>
  <c r="P185" i="100"/>
  <c r="P186" i="100"/>
  <c r="P187" i="100"/>
  <c r="P188" i="100"/>
  <c r="P189" i="100"/>
  <c r="P190" i="100"/>
  <c r="P191" i="100"/>
  <c r="P192" i="100"/>
  <c r="P193" i="100"/>
  <c r="P194" i="100"/>
  <c r="P195" i="100"/>
  <c r="CF195" i="100" s="1"/>
  <c r="P196" i="100"/>
  <c r="CF196" i="100" s="1"/>
  <c r="P197" i="100"/>
  <c r="CF197" i="100" s="1"/>
  <c r="P198" i="100"/>
  <c r="CF198" i="100" s="1"/>
  <c r="P199" i="100"/>
  <c r="CF199" i="100" s="1"/>
  <c r="P200" i="100"/>
  <c r="CF200" i="100" s="1"/>
  <c r="P201" i="100"/>
  <c r="CF201" i="100" s="1"/>
  <c r="P202" i="100"/>
  <c r="CF202" i="100" s="1"/>
  <c r="BG212" i="100"/>
  <c r="BG211" i="100"/>
  <c r="BG210" i="100"/>
  <c r="BG209" i="100"/>
  <c r="BG208" i="100"/>
  <c r="BG207" i="100"/>
  <c r="BG206" i="100"/>
  <c r="BG205" i="100"/>
  <c r="BG204" i="100"/>
  <c r="BG203" i="100"/>
  <c r="BT212" i="100"/>
  <c r="BT211" i="100"/>
  <c r="BT210" i="100"/>
  <c r="BT209" i="100"/>
  <c r="BT208" i="100"/>
  <c r="BT207" i="100"/>
  <c r="BT206" i="100"/>
  <c r="BT205" i="100"/>
  <c r="BT204" i="100"/>
  <c r="BT203" i="100"/>
  <c r="T195" i="100"/>
  <c r="CG195" i="100" s="1"/>
  <c r="T196" i="100"/>
  <c r="CG196" i="100" s="1"/>
  <c r="T197" i="100"/>
  <c r="CG197" i="100" s="1"/>
  <c r="T198" i="100"/>
  <c r="CG198" i="100" s="1"/>
  <c r="T199" i="100"/>
  <c r="CG199" i="100" s="1"/>
  <c r="T200" i="100"/>
  <c r="CG200" i="100" s="1"/>
  <c r="T201" i="100"/>
  <c r="CG201" i="100" s="1"/>
  <c r="T202" i="100"/>
  <c r="CG202" i="100" s="1"/>
  <c r="T203" i="100"/>
  <c r="CG203" i="100" s="1"/>
  <c r="T204" i="100"/>
  <c r="CG204" i="100" s="1"/>
  <c r="T205" i="100"/>
  <c r="CG205" i="100" s="1"/>
  <c r="T206" i="100"/>
  <c r="CG206" i="100" s="1"/>
  <c r="T207" i="100"/>
  <c r="CG207" i="100" s="1"/>
  <c r="T208" i="100"/>
  <c r="CG208" i="100" s="1"/>
  <c r="T209" i="100"/>
  <c r="CG209" i="100" s="1"/>
  <c r="T210" i="100"/>
  <c r="CG210" i="100" s="1"/>
  <c r="T211" i="100"/>
  <c r="CG211" i="100" s="1"/>
  <c r="T212" i="100"/>
  <c r="CG212" i="100" s="1"/>
  <c r="BG198" i="100"/>
  <c r="BT202" i="100"/>
  <c r="BG202" i="100"/>
  <c r="BT201" i="100"/>
  <c r="BG201" i="100"/>
  <c r="BT200" i="100"/>
  <c r="BG200" i="100"/>
  <c r="BT199" i="100"/>
  <c r="BG199" i="100"/>
  <c r="BT198" i="100"/>
  <c r="BT197" i="100"/>
  <c r="BG197" i="100"/>
  <c r="BT196" i="100"/>
  <c r="BG196" i="100"/>
  <c r="BT195" i="100"/>
  <c r="BG195" i="100"/>
  <c r="BF212" i="100"/>
  <c r="BF211" i="100"/>
  <c r="BF210" i="100"/>
  <c r="BF209" i="100"/>
  <c r="BF208" i="100"/>
  <c r="BF207" i="100"/>
  <c r="BF206" i="100"/>
  <c r="BF205" i="100"/>
  <c r="BF204" i="100"/>
  <c r="BF203" i="100"/>
  <c r="BF202" i="100"/>
  <c r="BF201" i="100"/>
  <c r="BF200" i="100"/>
  <c r="BF199" i="100"/>
  <c r="BF198" i="100"/>
  <c r="BF197" i="100"/>
  <c r="BF196" i="100"/>
  <c r="BF195" i="100"/>
  <c r="CN187" i="96"/>
  <c r="CI189" i="96"/>
  <c r="CB212" i="96"/>
  <c r="BO212" i="96"/>
  <c r="CB211" i="96"/>
  <c r="BO211" i="96"/>
  <c r="CB210" i="96"/>
  <c r="BO210" i="96"/>
  <c r="CB209" i="96"/>
  <c r="BO209" i="96"/>
  <c r="CB208" i="96"/>
  <c r="BO208" i="96"/>
  <c r="CB207" i="96"/>
  <c r="BO207" i="96"/>
  <c r="CB206" i="96"/>
  <c r="BO206" i="96"/>
  <c r="CB205" i="96"/>
  <c r="BO205" i="96"/>
  <c r="CB204" i="96"/>
  <c r="BO204" i="96"/>
  <c r="CB203" i="96"/>
  <c r="BO203" i="96"/>
  <c r="CB202" i="96"/>
  <c r="BO202" i="96"/>
  <c r="CB201" i="96"/>
  <c r="BO201" i="96"/>
  <c r="CB200" i="96"/>
  <c r="BO200" i="96"/>
  <c r="CB199" i="96"/>
  <c r="BO199" i="96"/>
  <c r="CB198" i="96"/>
  <c r="BO198" i="96"/>
  <c r="CB197" i="96"/>
  <c r="BO197" i="96"/>
  <c r="CB196" i="96"/>
  <c r="BO196" i="96"/>
  <c r="CB195" i="96"/>
  <c r="BO195" i="96"/>
  <c r="CA212" i="96"/>
  <c r="BN212" i="96"/>
  <c r="CA211" i="96"/>
  <c r="BN211" i="96"/>
  <c r="CA210" i="96"/>
  <c r="BN210" i="96"/>
  <c r="CA209" i="96"/>
  <c r="BN209" i="96"/>
  <c r="CA208" i="96"/>
  <c r="BN208" i="96"/>
  <c r="CA207" i="96"/>
  <c r="BN207" i="96"/>
  <c r="CA206" i="96"/>
  <c r="BN206" i="96"/>
  <c r="CA205" i="96"/>
  <c r="BN205" i="96"/>
  <c r="CA204" i="96"/>
  <c r="BN204" i="96"/>
  <c r="CA203" i="96"/>
  <c r="BN203" i="96"/>
  <c r="CA202" i="96"/>
  <c r="BN202" i="96"/>
  <c r="CA201" i="96"/>
  <c r="BN201" i="96"/>
  <c r="CA200" i="96"/>
  <c r="BN200" i="96"/>
  <c r="CA199" i="96"/>
  <c r="BN199" i="96"/>
  <c r="CA198" i="96"/>
  <c r="BN198" i="96"/>
  <c r="CA197" i="96"/>
  <c r="BN197" i="96"/>
  <c r="CA196" i="96"/>
  <c r="BN196" i="96"/>
  <c r="CA195" i="96"/>
  <c r="BN195" i="96"/>
  <c r="BZ212" i="96"/>
  <c r="BM212" i="96"/>
  <c r="BZ211" i="96"/>
  <c r="BM211" i="96"/>
  <c r="BZ210" i="96"/>
  <c r="BM210" i="96"/>
  <c r="BZ209" i="96"/>
  <c r="BM209" i="96"/>
  <c r="BZ208" i="96"/>
  <c r="BM208" i="96"/>
  <c r="BZ207" i="96"/>
  <c r="BM207" i="96"/>
  <c r="BZ206" i="96"/>
  <c r="BM206" i="96"/>
  <c r="BZ205" i="96"/>
  <c r="BM205" i="96"/>
  <c r="BZ204" i="96"/>
  <c r="BM204" i="96"/>
  <c r="BZ203" i="96"/>
  <c r="BM203" i="96"/>
  <c r="BZ202" i="96"/>
  <c r="BM202" i="96"/>
  <c r="BZ201" i="96"/>
  <c r="BM201" i="96"/>
  <c r="BZ200" i="96"/>
  <c r="BM200" i="96"/>
  <c r="BZ199" i="96"/>
  <c r="BM199" i="96"/>
  <c r="BZ198" i="96"/>
  <c r="BM198" i="96"/>
  <c r="BZ197" i="96"/>
  <c r="BM197" i="96"/>
  <c r="BZ196" i="96"/>
  <c r="BM196" i="96"/>
  <c r="BZ195" i="96"/>
  <c r="BM195" i="96"/>
  <c r="BY212" i="96"/>
  <c r="BL212" i="96"/>
  <c r="BY211" i="96"/>
  <c r="BL211" i="96"/>
  <c r="BY210" i="96"/>
  <c r="BL210" i="96"/>
  <c r="BY209" i="96"/>
  <c r="BL209" i="96"/>
  <c r="BY208" i="96"/>
  <c r="BL208" i="96"/>
  <c r="BY207" i="96"/>
  <c r="BL207" i="96"/>
  <c r="BY206" i="96"/>
  <c r="BL206" i="96"/>
  <c r="BY205" i="96"/>
  <c r="BL205" i="96"/>
  <c r="BY204" i="96"/>
  <c r="BL204" i="96"/>
  <c r="BY203" i="96"/>
  <c r="BL203" i="96"/>
  <c r="BY202" i="96"/>
  <c r="BL202" i="96"/>
  <c r="BY201" i="96"/>
  <c r="BL201" i="96"/>
  <c r="BY200" i="96"/>
  <c r="BL200" i="96"/>
  <c r="BY199" i="96"/>
  <c r="BL199" i="96"/>
  <c r="BY198" i="96"/>
  <c r="BL198" i="96"/>
  <c r="BY197" i="96"/>
  <c r="BL197" i="96"/>
  <c r="BY196" i="96"/>
  <c r="BL196" i="96"/>
  <c r="BY195" i="96"/>
  <c r="BL195" i="96"/>
  <c r="BX212" i="96"/>
  <c r="BK212" i="96"/>
  <c r="BX211" i="96"/>
  <c r="BK211" i="96"/>
  <c r="BX210" i="96"/>
  <c r="BK210" i="96"/>
  <c r="BX209" i="96"/>
  <c r="BK209" i="96"/>
  <c r="BX208" i="96"/>
  <c r="BK208" i="96"/>
  <c r="BX207" i="96"/>
  <c r="BK207" i="96"/>
  <c r="BX206" i="96"/>
  <c r="BK206" i="96"/>
  <c r="BX205" i="96"/>
  <c r="BK205" i="96"/>
  <c r="BX204" i="96"/>
  <c r="BK204" i="96"/>
  <c r="BX203" i="96"/>
  <c r="BK203" i="96"/>
  <c r="BX202" i="96"/>
  <c r="BK202" i="96"/>
  <c r="BX201" i="96"/>
  <c r="BK201" i="96"/>
  <c r="BX200" i="96"/>
  <c r="BK200" i="96"/>
  <c r="BX199" i="96"/>
  <c r="BK199" i="96"/>
  <c r="BX198" i="96"/>
  <c r="BK198" i="96"/>
  <c r="BX197" i="96"/>
  <c r="BK197" i="96"/>
  <c r="BX196" i="96"/>
  <c r="BK196" i="96"/>
  <c r="BX195" i="96"/>
  <c r="BK195" i="96"/>
  <c r="BW212" i="96"/>
  <c r="BJ212" i="96"/>
  <c r="BW211" i="96"/>
  <c r="BJ211" i="96"/>
  <c r="BW210" i="96"/>
  <c r="BJ210" i="96"/>
  <c r="BW209" i="96"/>
  <c r="BJ209" i="96"/>
  <c r="BW208" i="96"/>
  <c r="BJ208" i="96"/>
  <c r="BW207" i="96"/>
  <c r="BJ207" i="96"/>
  <c r="BW206" i="96"/>
  <c r="BJ206" i="96"/>
  <c r="BW205" i="96"/>
  <c r="BJ205" i="96"/>
  <c r="BW204" i="96"/>
  <c r="BJ204" i="96"/>
  <c r="BW203" i="96"/>
  <c r="BJ203" i="96"/>
  <c r="BW202" i="96"/>
  <c r="BJ202" i="96"/>
  <c r="BW201" i="96"/>
  <c r="BJ201" i="96"/>
  <c r="BW200" i="96"/>
  <c r="BJ200" i="96"/>
  <c r="BW199" i="96"/>
  <c r="BJ199" i="96"/>
  <c r="BW198" i="96"/>
  <c r="BJ198" i="96"/>
  <c r="BW197" i="96"/>
  <c r="BJ197" i="96"/>
  <c r="BW196" i="96"/>
  <c r="BJ196" i="96"/>
  <c r="BW195" i="96"/>
  <c r="BJ195" i="96"/>
  <c r="BV212" i="96"/>
  <c r="BI212" i="96"/>
  <c r="BV211" i="96"/>
  <c r="BI211" i="96"/>
  <c r="BV210" i="96"/>
  <c r="BI210" i="96"/>
  <c r="BV209" i="96"/>
  <c r="BI209" i="96"/>
  <c r="BV208" i="96"/>
  <c r="BI208" i="96"/>
  <c r="BV207" i="96"/>
  <c r="BI207" i="96"/>
  <c r="BV206" i="96"/>
  <c r="BI206" i="96"/>
  <c r="BV205" i="96"/>
  <c r="BI205" i="96"/>
  <c r="BV204" i="96"/>
  <c r="BI204" i="96"/>
  <c r="BV203" i="96"/>
  <c r="BI203" i="96"/>
  <c r="BV202" i="96"/>
  <c r="BI202" i="96"/>
  <c r="BV201" i="96"/>
  <c r="BI201" i="96"/>
  <c r="BV200" i="96"/>
  <c r="BI200" i="96"/>
  <c r="BV199" i="96"/>
  <c r="BI199" i="96"/>
  <c r="BV198" i="96"/>
  <c r="BI198" i="96"/>
  <c r="BV197" i="96"/>
  <c r="BI197" i="96"/>
  <c r="BV196" i="96"/>
  <c r="BI196" i="96"/>
  <c r="BV195" i="96"/>
  <c r="BI195" i="96"/>
  <c r="BU212" i="96"/>
  <c r="BH212" i="96"/>
  <c r="BU211" i="96"/>
  <c r="BH211" i="96"/>
  <c r="BU210" i="96"/>
  <c r="BH210" i="96"/>
  <c r="BU209" i="96"/>
  <c r="BH209" i="96"/>
  <c r="BU208" i="96"/>
  <c r="BH208" i="96"/>
  <c r="BU207" i="96"/>
  <c r="BH207" i="96"/>
  <c r="BU206" i="96"/>
  <c r="BH206" i="96"/>
  <c r="BU205" i="96"/>
  <c r="BH205" i="96"/>
  <c r="BU204" i="96"/>
  <c r="BH204" i="96"/>
  <c r="BU203" i="96"/>
  <c r="BH203" i="96"/>
  <c r="BU202" i="96"/>
  <c r="BH202" i="96"/>
  <c r="BU201" i="96"/>
  <c r="BH201" i="96"/>
  <c r="BU200" i="96"/>
  <c r="BH200" i="96"/>
  <c r="BU199" i="96"/>
  <c r="BH199" i="96"/>
  <c r="BU198" i="96"/>
  <c r="BH198" i="96"/>
  <c r="BU197" i="96"/>
  <c r="BH197" i="96"/>
  <c r="BU196" i="96"/>
  <c r="BH196" i="96"/>
  <c r="BU195" i="96"/>
  <c r="BH195" i="96"/>
  <c r="BT212" i="96"/>
  <c r="BG212" i="96"/>
  <c r="BT211" i="96"/>
  <c r="BG211" i="96"/>
  <c r="BT210" i="96"/>
  <c r="BG210" i="96"/>
  <c r="BT209" i="96"/>
  <c r="BG209" i="96"/>
  <c r="BT208" i="96"/>
  <c r="BG208" i="96"/>
  <c r="BT207" i="96"/>
  <c r="BG207" i="96"/>
  <c r="BT206" i="96"/>
  <c r="BG206" i="96"/>
  <c r="BT205" i="96"/>
  <c r="BG205" i="96"/>
  <c r="BT204" i="96"/>
  <c r="BG204" i="96"/>
  <c r="BT203" i="96"/>
  <c r="BG203" i="96"/>
  <c r="BT202" i="96"/>
  <c r="BG202" i="96"/>
  <c r="BT201" i="96"/>
  <c r="BG201" i="96"/>
  <c r="BT200" i="96"/>
  <c r="BG200" i="96"/>
  <c r="BT199" i="96"/>
  <c r="BG199" i="96"/>
  <c r="BT198" i="96"/>
  <c r="BG198" i="96"/>
  <c r="BT197" i="96"/>
  <c r="BG197" i="96"/>
  <c r="BT196" i="96"/>
  <c r="BG196" i="96"/>
  <c r="BT195" i="96"/>
  <c r="BG195" i="96"/>
  <c r="BS212" i="96"/>
  <c r="BF212" i="96"/>
  <c r="BS211" i="96"/>
  <c r="BF211" i="96"/>
  <c r="BS210" i="96"/>
  <c r="BF210" i="96"/>
  <c r="BS209" i="96"/>
  <c r="BF209" i="96"/>
  <c r="BS208" i="96"/>
  <c r="BF208" i="96"/>
  <c r="BS207" i="96"/>
  <c r="BF207" i="96"/>
  <c r="BS206" i="96"/>
  <c r="BF206" i="96"/>
  <c r="BS205" i="96"/>
  <c r="BF205" i="96"/>
  <c r="BS204" i="96"/>
  <c r="BF204" i="96"/>
  <c r="BS203" i="96"/>
  <c r="BF203" i="96"/>
  <c r="BS202" i="96"/>
  <c r="BF202" i="96"/>
  <c r="BS201" i="96"/>
  <c r="BF201" i="96"/>
  <c r="BS200" i="96"/>
  <c r="BF200" i="96"/>
  <c r="BS199" i="96"/>
  <c r="BF199" i="96"/>
  <c r="BS198" i="96"/>
  <c r="BF198" i="96"/>
  <c r="BS197" i="96"/>
  <c r="BF197" i="96"/>
  <c r="BS196" i="96"/>
  <c r="BF196" i="96"/>
  <c r="BS195" i="96"/>
  <c r="BF195" i="96"/>
  <c r="BR212" i="96"/>
  <c r="BE212" i="96"/>
  <c r="BR211" i="96"/>
  <c r="BE211" i="96"/>
  <c r="BR210" i="96"/>
  <c r="BE210" i="96"/>
  <c r="BR209" i="96"/>
  <c r="BE209" i="96"/>
  <c r="BR208" i="96"/>
  <c r="BE208" i="96"/>
  <c r="BR207" i="96"/>
  <c r="BE207" i="96"/>
  <c r="BR206" i="96"/>
  <c r="BE206" i="96"/>
  <c r="BR205" i="96"/>
  <c r="BE205" i="96"/>
  <c r="BR204" i="96"/>
  <c r="BE204" i="96"/>
  <c r="BR203" i="96"/>
  <c r="BE203" i="96"/>
  <c r="BR202" i="96"/>
  <c r="BE202" i="96"/>
  <c r="BR201" i="96"/>
  <c r="BE201" i="96"/>
  <c r="BR200" i="96"/>
  <c r="BE200" i="96"/>
  <c r="BR199" i="96"/>
  <c r="BE199" i="96"/>
  <c r="BR198" i="96"/>
  <c r="BE198" i="96"/>
  <c r="BR197" i="96"/>
  <c r="BE197" i="96"/>
  <c r="BR196" i="96"/>
  <c r="BE196" i="96"/>
  <c r="BR195" i="96"/>
  <c r="BE195" i="96"/>
  <c r="BQ212" i="96"/>
  <c r="BD212" i="96"/>
  <c r="BQ211" i="96"/>
  <c r="BD211" i="96"/>
  <c r="BQ210" i="96"/>
  <c r="BD210" i="96"/>
  <c r="BQ209" i="96"/>
  <c r="BD209" i="96"/>
  <c r="BQ208" i="96"/>
  <c r="BD208" i="96"/>
  <c r="BQ207" i="96"/>
  <c r="BD207" i="96"/>
  <c r="BQ206" i="96"/>
  <c r="BD206" i="96"/>
  <c r="BQ205" i="96"/>
  <c r="BD205" i="96"/>
  <c r="BQ204" i="96"/>
  <c r="BD204" i="96"/>
  <c r="BQ203" i="96"/>
  <c r="BD203" i="96"/>
  <c r="BQ202" i="96"/>
  <c r="BD202" i="96"/>
  <c r="BQ201" i="96"/>
  <c r="BD201" i="96"/>
  <c r="BQ200" i="96"/>
  <c r="BD200" i="96"/>
  <c r="BQ199" i="96"/>
  <c r="BD199" i="96"/>
  <c r="BQ198" i="96"/>
  <c r="BD198" i="96"/>
  <c r="BQ197" i="96"/>
  <c r="BD197" i="96"/>
  <c r="BQ196" i="96"/>
  <c r="BD196" i="96"/>
  <c r="BQ195" i="96"/>
  <c r="BD195" i="96"/>
  <c r="BC212" i="96"/>
  <c r="BC211" i="96"/>
  <c r="BC210" i="96"/>
  <c r="BC209" i="96"/>
  <c r="BC208" i="96"/>
  <c r="BC207" i="96"/>
  <c r="BC206" i="96"/>
  <c r="BC205" i="96"/>
  <c r="BC204" i="96"/>
  <c r="BC203" i="96"/>
  <c r="BC202" i="96"/>
  <c r="BC201" i="96"/>
  <c r="BC200" i="96"/>
  <c r="BC199" i="96"/>
  <c r="BC198" i="96"/>
  <c r="BC197" i="96"/>
  <c r="BC196" i="96"/>
  <c r="BC195" i="96"/>
  <c r="DH19" i="95"/>
  <c r="DI19" i="95"/>
  <c r="DJ19" i="95"/>
  <c r="DK19" i="95"/>
  <c r="DL19" i="95"/>
  <c r="DM19" i="95"/>
  <c r="DN19" i="95"/>
  <c r="DO19" i="95"/>
  <c r="DP19" i="95"/>
  <c r="DQ19" i="95"/>
  <c r="DR19" i="95"/>
  <c r="DS19" i="95"/>
  <c r="DT19" i="95"/>
  <c r="DU19" i="95"/>
  <c r="DV19" i="95"/>
  <c r="DW19" i="95"/>
  <c r="DX19" i="95"/>
  <c r="DY19" i="95"/>
  <c r="BH24" i="25"/>
  <c r="BG24" i="25"/>
  <c r="BF24" i="25"/>
  <c r="BE24" i="25"/>
  <c r="BD24" i="25"/>
  <c r="BC24" i="25"/>
  <c r="BA24" i="25"/>
  <c r="AZ24" i="25"/>
  <c r="AY24" i="25"/>
  <c r="AX24" i="25"/>
  <c r="AW24" i="25"/>
  <c r="AV24" i="25"/>
  <c r="AU24" i="25"/>
  <c r="AT24" i="25"/>
  <c r="AS24" i="25"/>
  <c r="AR24" i="25"/>
  <c r="AQ24" i="25"/>
  <c r="AP24" i="25"/>
  <c r="AO24" i="25"/>
  <c r="AK24" i="25"/>
  <c r="AJ24" i="25"/>
  <c r="AI24" i="25"/>
  <c r="AH24" i="25"/>
  <c r="AG24" i="25"/>
  <c r="AF24" i="25"/>
  <c r="AB24" i="25"/>
  <c r="AA24" i="25"/>
  <c r="Z24" i="25"/>
  <c r="Y24" i="25"/>
  <c r="X24" i="25"/>
  <c r="W24" i="25"/>
  <c r="U24" i="25"/>
  <c r="DG132" i="105"/>
  <c r="DH132" i="105"/>
  <c r="DI132" i="105"/>
  <c r="DJ132" i="105"/>
  <c r="DK132" i="105"/>
  <c r="DL132" i="105"/>
  <c r="DM132" i="105"/>
  <c r="DN132" i="105"/>
  <c r="DO132" i="105"/>
  <c r="DP132" i="105"/>
  <c r="DQ132" i="105"/>
  <c r="DR132" i="105"/>
  <c r="DS132" i="105"/>
  <c r="DT132" i="105"/>
  <c r="DX132" i="105" l="1"/>
  <c r="ED132" i="105"/>
  <c r="DZ132" i="105"/>
  <c r="DY132" i="105"/>
  <c r="BB24" i="25"/>
  <c r="BK24" i="25"/>
  <c r="DU132" i="105"/>
  <c r="EB132" i="105"/>
  <c r="DV132" i="105"/>
  <c r="EC132" i="105"/>
  <c r="DW132" i="105"/>
  <c r="AM24" i="25"/>
  <c r="AE24" i="25"/>
  <c r="AN24" i="25"/>
  <c r="BI24" i="25"/>
  <c r="AD24" i="25"/>
  <c r="BJ24" i="25"/>
  <c r="EA132" i="105"/>
  <c r="DH12" i="105"/>
  <c r="DI12" i="105"/>
  <c r="DJ12" i="105"/>
  <c r="DK12" i="105"/>
  <c r="DL12" i="105"/>
  <c r="DM12" i="105"/>
  <c r="DN12" i="105"/>
  <c r="DO12" i="105"/>
  <c r="DP12" i="105"/>
  <c r="DY12" i="105" s="1"/>
  <c r="DQ12" i="105"/>
  <c r="DR12" i="105"/>
  <c r="DS12" i="105"/>
  <c r="DT12" i="105"/>
  <c r="DW12" i="105"/>
  <c r="DH13" i="105"/>
  <c r="DI13" i="105"/>
  <c r="DJ13" i="105"/>
  <c r="DV13" i="105" s="1"/>
  <c r="DK13" i="105"/>
  <c r="DL13" i="105"/>
  <c r="DM13" i="105"/>
  <c r="DN13" i="105"/>
  <c r="DO13" i="105"/>
  <c r="DP13" i="105"/>
  <c r="DQ13" i="105"/>
  <c r="DR13" i="105"/>
  <c r="DS13" i="105"/>
  <c r="DT13" i="105"/>
  <c r="DH14" i="105"/>
  <c r="DI14" i="105"/>
  <c r="DJ14" i="105"/>
  <c r="DK14" i="105"/>
  <c r="DL14" i="105"/>
  <c r="DM14" i="105"/>
  <c r="DN14" i="105"/>
  <c r="DO14" i="105"/>
  <c r="DP14" i="105"/>
  <c r="DQ14" i="105"/>
  <c r="DR14" i="105"/>
  <c r="DS14" i="105"/>
  <c r="DT14" i="105"/>
  <c r="DH15" i="105"/>
  <c r="DI15" i="105"/>
  <c r="DJ15" i="105"/>
  <c r="DK15" i="105"/>
  <c r="DL15" i="105"/>
  <c r="DM15" i="105"/>
  <c r="DN15" i="105"/>
  <c r="DO15" i="105"/>
  <c r="DP15" i="105"/>
  <c r="DQ15" i="105"/>
  <c r="DR15" i="105"/>
  <c r="DS15" i="105"/>
  <c r="DT15" i="105"/>
  <c r="DH16" i="105"/>
  <c r="DI16" i="105"/>
  <c r="DJ16" i="105"/>
  <c r="DK16" i="105"/>
  <c r="DL16" i="105"/>
  <c r="DW16" i="105" s="1"/>
  <c r="DM16" i="105"/>
  <c r="DN16" i="105"/>
  <c r="DO16" i="105"/>
  <c r="DP16" i="105"/>
  <c r="DQ16" i="105"/>
  <c r="DR16" i="105"/>
  <c r="DS16" i="105"/>
  <c r="DT16" i="105"/>
  <c r="DH17" i="105"/>
  <c r="DI17" i="105"/>
  <c r="DJ17" i="105"/>
  <c r="DK17" i="105"/>
  <c r="DL17" i="105"/>
  <c r="DM17" i="105"/>
  <c r="DN17" i="105"/>
  <c r="DO17" i="105"/>
  <c r="DP17" i="105"/>
  <c r="DQ17" i="105"/>
  <c r="DR17" i="105"/>
  <c r="DS17" i="105"/>
  <c r="DT17" i="105"/>
  <c r="DH18" i="105"/>
  <c r="DI18" i="105"/>
  <c r="DJ18" i="105"/>
  <c r="ED18" i="105" s="1"/>
  <c r="DK18" i="105"/>
  <c r="DW18" i="105" s="1"/>
  <c r="DL18" i="105"/>
  <c r="DM18" i="105"/>
  <c r="DN18" i="105"/>
  <c r="DO18" i="105"/>
  <c r="DP18" i="105"/>
  <c r="DQ18" i="105"/>
  <c r="DR18" i="105"/>
  <c r="DS18" i="105"/>
  <c r="DT18" i="105"/>
  <c r="DH19" i="105"/>
  <c r="DI19" i="105"/>
  <c r="DJ19" i="105"/>
  <c r="DK19" i="105"/>
  <c r="DL19" i="105"/>
  <c r="DM19" i="105"/>
  <c r="DN19" i="105"/>
  <c r="DO19" i="105"/>
  <c r="DP19" i="105"/>
  <c r="DQ19" i="105"/>
  <c r="DR19" i="105"/>
  <c r="DS19" i="105"/>
  <c r="DT19" i="105"/>
  <c r="DH20" i="105"/>
  <c r="DI20" i="105"/>
  <c r="DJ20" i="105"/>
  <c r="DK20" i="105"/>
  <c r="DL20" i="105"/>
  <c r="DM20" i="105"/>
  <c r="DN20" i="105"/>
  <c r="DO20" i="105"/>
  <c r="DP20" i="105"/>
  <c r="DQ20" i="105"/>
  <c r="DR20" i="105"/>
  <c r="DS20" i="105"/>
  <c r="DT20" i="105"/>
  <c r="DH21" i="105"/>
  <c r="DI21" i="105"/>
  <c r="DJ21" i="105"/>
  <c r="DK21" i="105"/>
  <c r="DL21" i="105"/>
  <c r="DM21" i="105"/>
  <c r="DN21" i="105"/>
  <c r="DO21" i="105"/>
  <c r="DP21" i="105"/>
  <c r="DQ21" i="105"/>
  <c r="DR21" i="105"/>
  <c r="DS21" i="105"/>
  <c r="DT21" i="105"/>
  <c r="DH22" i="105"/>
  <c r="DI22" i="105"/>
  <c r="DJ22" i="105"/>
  <c r="DK22" i="105"/>
  <c r="DL22" i="105"/>
  <c r="DM22" i="105"/>
  <c r="DN22" i="105"/>
  <c r="DO22" i="105"/>
  <c r="DP22" i="105"/>
  <c r="DQ22" i="105"/>
  <c r="DR22" i="105"/>
  <c r="DS22" i="105"/>
  <c r="DT22" i="105"/>
  <c r="DH23" i="105"/>
  <c r="DI23" i="105"/>
  <c r="DJ23" i="105"/>
  <c r="DK23" i="105"/>
  <c r="DL23" i="105"/>
  <c r="DW23" i="105" s="1"/>
  <c r="DM23" i="105"/>
  <c r="DN23" i="105"/>
  <c r="DO23" i="105"/>
  <c r="DP23" i="105"/>
  <c r="DQ23" i="105"/>
  <c r="DR23" i="105"/>
  <c r="DS23" i="105"/>
  <c r="DT23" i="105"/>
  <c r="DH24" i="105"/>
  <c r="DI24" i="105"/>
  <c r="DJ24" i="105"/>
  <c r="DK24" i="105"/>
  <c r="DL24" i="105"/>
  <c r="DM24" i="105"/>
  <c r="DN24" i="105"/>
  <c r="DO24" i="105"/>
  <c r="DP24" i="105"/>
  <c r="DQ24" i="105"/>
  <c r="DR24" i="105"/>
  <c r="DS24" i="105"/>
  <c r="DT24" i="105"/>
  <c r="DH25" i="105"/>
  <c r="DI25" i="105"/>
  <c r="DJ25" i="105"/>
  <c r="DK25" i="105"/>
  <c r="DW25" i="105" s="1"/>
  <c r="DL25" i="105"/>
  <c r="DM25" i="105"/>
  <c r="DN25" i="105"/>
  <c r="DO25" i="105"/>
  <c r="DP25" i="105"/>
  <c r="DQ25" i="105"/>
  <c r="DR25" i="105"/>
  <c r="DS25" i="105"/>
  <c r="DT25" i="105"/>
  <c r="DH26" i="105"/>
  <c r="DI26" i="105"/>
  <c r="DJ26" i="105"/>
  <c r="DK26" i="105"/>
  <c r="DL26" i="105"/>
  <c r="DM26" i="105"/>
  <c r="DN26" i="105"/>
  <c r="DO26" i="105"/>
  <c r="DP26" i="105"/>
  <c r="DQ26" i="105"/>
  <c r="DR26" i="105"/>
  <c r="DS26" i="105"/>
  <c r="DT26" i="105"/>
  <c r="DH27" i="105"/>
  <c r="DI27" i="105"/>
  <c r="DJ27" i="105"/>
  <c r="DK27" i="105"/>
  <c r="DL27" i="105"/>
  <c r="DM27" i="105"/>
  <c r="DN27" i="105"/>
  <c r="DO27" i="105"/>
  <c r="DP27" i="105"/>
  <c r="DQ27" i="105"/>
  <c r="DR27" i="105"/>
  <c r="DS27" i="105"/>
  <c r="DT27" i="105"/>
  <c r="DH28" i="105"/>
  <c r="DI28" i="105"/>
  <c r="DJ28" i="105"/>
  <c r="DK28" i="105"/>
  <c r="DL28" i="105"/>
  <c r="DM28" i="105"/>
  <c r="DN28" i="105"/>
  <c r="DO28" i="105"/>
  <c r="DP28" i="105"/>
  <c r="DQ28" i="105"/>
  <c r="DR28" i="105"/>
  <c r="DS28" i="105"/>
  <c r="DT28" i="105"/>
  <c r="DH29" i="105"/>
  <c r="DI29" i="105"/>
  <c r="DJ29" i="105"/>
  <c r="DK29" i="105"/>
  <c r="DL29" i="105"/>
  <c r="DM29" i="105"/>
  <c r="DN29" i="105"/>
  <c r="DO29" i="105"/>
  <c r="DP29" i="105"/>
  <c r="DQ29" i="105"/>
  <c r="DR29" i="105"/>
  <c r="DS29" i="105"/>
  <c r="DT29" i="105"/>
  <c r="DH30" i="105"/>
  <c r="DI30" i="105"/>
  <c r="DJ30" i="105"/>
  <c r="DK30" i="105"/>
  <c r="DL30" i="105"/>
  <c r="DM30" i="105"/>
  <c r="DN30" i="105"/>
  <c r="DX30" i="105" s="1"/>
  <c r="DO30" i="105"/>
  <c r="DP30" i="105"/>
  <c r="DQ30" i="105"/>
  <c r="DR30" i="105"/>
  <c r="DS30" i="105"/>
  <c r="DT30" i="105"/>
  <c r="DH31" i="105"/>
  <c r="DI31" i="105"/>
  <c r="DJ31" i="105"/>
  <c r="DK31" i="105"/>
  <c r="DL31" i="105"/>
  <c r="DM31" i="105"/>
  <c r="DN31" i="105"/>
  <c r="DO31" i="105"/>
  <c r="DP31" i="105"/>
  <c r="DQ31" i="105"/>
  <c r="DR31" i="105"/>
  <c r="EC31" i="105" s="1"/>
  <c r="DS31" i="105"/>
  <c r="DT31" i="105"/>
  <c r="DH32" i="105"/>
  <c r="DI32" i="105"/>
  <c r="DJ32" i="105"/>
  <c r="DK32" i="105"/>
  <c r="DL32" i="105"/>
  <c r="DM32" i="105"/>
  <c r="DN32" i="105"/>
  <c r="DO32" i="105"/>
  <c r="DP32" i="105"/>
  <c r="DQ32" i="105"/>
  <c r="DR32" i="105"/>
  <c r="DS32" i="105"/>
  <c r="DT32" i="105"/>
  <c r="DH33" i="105"/>
  <c r="DI33" i="105"/>
  <c r="DJ33" i="105"/>
  <c r="DK33" i="105"/>
  <c r="DL33" i="105"/>
  <c r="DM33" i="105"/>
  <c r="DN33" i="105"/>
  <c r="DO33" i="105"/>
  <c r="DP33" i="105"/>
  <c r="DQ33" i="105"/>
  <c r="DR33" i="105"/>
  <c r="DS33" i="105"/>
  <c r="DT33" i="105"/>
  <c r="DH34" i="105"/>
  <c r="DI34" i="105"/>
  <c r="DJ34" i="105"/>
  <c r="DK34" i="105"/>
  <c r="DL34" i="105"/>
  <c r="DM34" i="105"/>
  <c r="DN34" i="105"/>
  <c r="DO34" i="105"/>
  <c r="DP34" i="105"/>
  <c r="DQ34" i="105"/>
  <c r="DR34" i="105"/>
  <c r="DS34" i="105"/>
  <c r="DT34" i="105"/>
  <c r="DH35" i="105"/>
  <c r="DI35" i="105"/>
  <c r="DJ35" i="105"/>
  <c r="DK35" i="105"/>
  <c r="DL35" i="105"/>
  <c r="DM35" i="105"/>
  <c r="DN35" i="105"/>
  <c r="DO35" i="105"/>
  <c r="DP35" i="105"/>
  <c r="DQ35" i="105"/>
  <c r="DR35" i="105"/>
  <c r="DS35" i="105"/>
  <c r="DT35" i="105"/>
  <c r="DH36" i="105"/>
  <c r="DI36" i="105"/>
  <c r="DJ36" i="105"/>
  <c r="DK36" i="105"/>
  <c r="DL36" i="105"/>
  <c r="DM36" i="105"/>
  <c r="DN36" i="105"/>
  <c r="DO36" i="105"/>
  <c r="DP36" i="105"/>
  <c r="DQ36" i="105"/>
  <c r="DR36" i="105"/>
  <c r="DS36" i="105"/>
  <c r="DT36" i="105"/>
  <c r="DH37" i="105"/>
  <c r="DI37" i="105"/>
  <c r="DJ37" i="105"/>
  <c r="DK37" i="105"/>
  <c r="DL37" i="105"/>
  <c r="DM37" i="105"/>
  <c r="DN37" i="105"/>
  <c r="DO37" i="105"/>
  <c r="DP37" i="105"/>
  <c r="DQ37" i="105"/>
  <c r="DR37" i="105"/>
  <c r="DS37" i="105"/>
  <c r="DT37" i="105"/>
  <c r="DH38" i="105"/>
  <c r="DI38" i="105"/>
  <c r="DJ38" i="105"/>
  <c r="DK38" i="105"/>
  <c r="DL38" i="105"/>
  <c r="DM38" i="105"/>
  <c r="DN38" i="105"/>
  <c r="DO38" i="105"/>
  <c r="DP38" i="105"/>
  <c r="DQ38" i="105"/>
  <c r="DR38" i="105"/>
  <c r="DS38" i="105"/>
  <c r="DT38" i="105"/>
  <c r="DH39" i="105"/>
  <c r="DI39" i="105"/>
  <c r="DJ39" i="105"/>
  <c r="DK39" i="105"/>
  <c r="DL39" i="105"/>
  <c r="DM39" i="105"/>
  <c r="DN39" i="105"/>
  <c r="DO39" i="105"/>
  <c r="DP39" i="105"/>
  <c r="DQ39" i="105"/>
  <c r="DR39" i="105"/>
  <c r="DS39" i="105"/>
  <c r="DT39" i="105"/>
  <c r="DH40" i="105"/>
  <c r="DI40" i="105"/>
  <c r="DJ40" i="105"/>
  <c r="DK40" i="105"/>
  <c r="DL40" i="105"/>
  <c r="DM40" i="105"/>
  <c r="DN40" i="105"/>
  <c r="DO40" i="105"/>
  <c r="DP40" i="105"/>
  <c r="DQ40" i="105"/>
  <c r="DR40" i="105"/>
  <c r="DS40" i="105"/>
  <c r="DT40" i="105"/>
  <c r="DH41" i="105"/>
  <c r="DI41" i="105"/>
  <c r="DJ41" i="105"/>
  <c r="DK41" i="105"/>
  <c r="DL41" i="105"/>
  <c r="DM41" i="105"/>
  <c r="DN41" i="105"/>
  <c r="DO41" i="105"/>
  <c r="DP41" i="105"/>
  <c r="DQ41" i="105"/>
  <c r="DR41" i="105"/>
  <c r="DS41" i="105"/>
  <c r="DT41" i="105"/>
  <c r="DH42" i="105"/>
  <c r="DI42" i="105"/>
  <c r="DJ42" i="105"/>
  <c r="DK42" i="105"/>
  <c r="DL42" i="105"/>
  <c r="DM42" i="105"/>
  <c r="DN42" i="105"/>
  <c r="DO42" i="105"/>
  <c r="DP42" i="105"/>
  <c r="DQ42" i="105"/>
  <c r="DR42" i="105"/>
  <c r="DS42" i="105"/>
  <c r="DT42" i="105"/>
  <c r="DH43" i="105"/>
  <c r="DI43" i="105"/>
  <c r="DJ43" i="105"/>
  <c r="DK43" i="105"/>
  <c r="DL43" i="105"/>
  <c r="DM43" i="105"/>
  <c r="DN43" i="105"/>
  <c r="DO43" i="105"/>
  <c r="DP43" i="105"/>
  <c r="DQ43" i="105"/>
  <c r="DR43" i="105"/>
  <c r="DS43" i="105"/>
  <c r="DT43" i="105"/>
  <c r="DH44" i="105"/>
  <c r="DI44" i="105"/>
  <c r="DJ44" i="105"/>
  <c r="DK44" i="105"/>
  <c r="DL44" i="105"/>
  <c r="DM44" i="105"/>
  <c r="DN44" i="105"/>
  <c r="DO44" i="105"/>
  <c r="DP44" i="105"/>
  <c r="DQ44" i="105"/>
  <c r="DR44" i="105"/>
  <c r="DS44" i="105"/>
  <c r="DT44" i="105"/>
  <c r="DH45" i="105"/>
  <c r="DI45" i="105"/>
  <c r="DJ45" i="105"/>
  <c r="DK45" i="105"/>
  <c r="DL45" i="105"/>
  <c r="DM45" i="105"/>
  <c r="DN45" i="105"/>
  <c r="DO45" i="105"/>
  <c r="DP45" i="105"/>
  <c r="DQ45" i="105"/>
  <c r="DR45" i="105"/>
  <c r="DS45" i="105"/>
  <c r="DT45" i="105"/>
  <c r="DH46" i="105"/>
  <c r="DI46" i="105"/>
  <c r="DJ46" i="105"/>
  <c r="DK46" i="105"/>
  <c r="DL46" i="105"/>
  <c r="DM46" i="105"/>
  <c r="DN46" i="105"/>
  <c r="DO46" i="105"/>
  <c r="DP46" i="105"/>
  <c r="DQ46" i="105"/>
  <c r="DR46" i="105"/>
  <c r="DS46" i="105"/>
  <c r="DT46" i="105"/>
  <c r="DH47" i="105"/>
  <c r="DI47" i="105"/>
  <c r="DJ47" i="105"/>
  <c r="DK47" i="105"/>
  <c r="DL47" i="105"/>
  <c r="DM47" i="105"/>
  <c r="DN47" i="105"/>
  <c r="DO47" i="105"/>
  <c r="DP47" i="105"/>
  <c r="DQ47" i="105"/>
  <c r="DR47" i="105"/>
  <c r="DS47" i="105"/>
  <c r="DT47" i="105"/>
  <c r="DH48" i="105"/>
  <c r="DI48" i="105"/>
  <c r="DJ48" i="105"/>
  <c r="DK48" i="105"/>
  <c r="DL48" i="105"/>
  <c r="DM48" i="105"/>
  <c r="DN48" i="105"/>
  <c r="DO48" i="105"/>
  <c r="DP48" i="105"/>
  <c r="DQ48" i="105"/>
  <c r="DR48" i="105"/>
  <c r="DS48" i="105"/>
  <c r="DT48" i="105"/>
  <c r="DH49" i="105"/>
  <c r="DI49" i="105"/>
  <c r="DJ49" i="105"/>
  <c r="DK49" i="105"/>
  <c r="DL49" i="105"/>
  <c r="DM49" i="105"/>
  <c r="DN49" i="105"/>
  <c r="DO49" i="105"/>
  <c r="DP49" i="105"/>
  <c r="DQ49" i="105"/>
  <c r="DR49" i="105"/>
  <c r="DS49" i="105"/>
  <c r="DT49" i="105"/>
  <c r="DH50" i="105"/>
  <c r="DI50" i="105"/>
  <c r="DJ50" i="105"/>
  <c r="DK50" i="105"/>
  <c r="DL50" i="105"/>
  <c r="DM50" i="105"/>
  <c r="DN50" i="105"/>
  <c r="DO50" i="105"/>
  <c r="DP50" i="105"/>
  <c r="DQ50" i="105"/>
  <c r="DR50" i="105"/>
  <c r="DS50" i="105"/>
  <c r="DT50" i="105"/>
  <c r="DH51" i="105"/>
  <c r="DI51" i="105"/>
  <c r="DJ51" i="105"/>
  <c r="DK51" i="105"/>
  <c r="DL51" i="105"/>
  <c r="DM51" i="105"/>
  <c r="DN51" i="105"/>
  <c r="DO51" i="105"/>
  <c r="DP51" i="105"/>
  <c r="DQ51" i="105"/>
  <c r="DR51" i="105"/>
  <c r="DS51" i="105"/>
  <c r="DT51" i="105"/>
  <c r="DH52" i="105"/>
  <c r="DI52" i="105"/>
  <c r="DJ52" i="105"/>
  <c r="DK52" i="105"/>
  <c r="DL52" i="105"/>
  <c r="DM52" i="105"/>
  <c r="DN52" i="105"/>
  <c r="DO52" i="105"/>
  <c r="DP52" i="105"/>
  <c r="DQ52" i="105"/>
  <c r="DR52" i="105"/>
  <c r="DS52" i="105"/>
  <c r="DT52" i="105"/>
  <c r="DH53" i="105"/>
  <c r="DI53" i="105"/>
  <c r="DJ53" i="105"/>
  <c r="DK53" i="105"/>
  <c r="DL53" i="105"/>
  <c r="DM53" i="105"/>
  <c r="DN53" i="105"/>
  <c r="DO53" i="105"/>
  <c r="DP53" i="105"/>
  <c r="DQ53" i="105"/>
  <c r="DR53" i="105"/>
  <c r="DS53" i="105"/>
  <c r="DT53" i="105"/>
  <c r="DH54" i="105"/>
  <c r="DI54" i="105"/>
  <c r="DJ54" i="105"/>
  <c r="DK54" i="105"/>
  <c r="DL54" i="105"/>
  <c r="DM54" i="105"/>
  <c r="DN54" i="105"/>
  <c r="DO54" i="105"/>
  <c r="DP54" i="105"/>
  <c r="DQ54" i="105"/>
  <c r="DR54" i="105"/>
  <c r="DS54" i="105"/>
  <c r="DT54" i="105"/>
  <c r="DH55" i="105"/>
  <c r="DI55" i="105"/>
  <c r="DJ55" i="105"/>
  <c r="DK55" i="105"/>
  <c r="DL55" i="105"/>
  <c r="DM55" i="105"/>
  <c r="DN55" i="105"/>
  <c r="DO55" i="105"/>
  <c r="DP55" i="105"/>
  <c r="DQ55" i="105"/>
  <c r="DR55" i="105"/>
  <c r="DS55" i="105"/>
  <c r="DT55" i="105"/>
  <c r="DH56" i="105"/>
  <c r="DI56" i="105"/>
  <c r="DJ56" i="105"/>
  <c r="DK56" i="105"/>
  <c r="DL56" i="105"/>
  <c r="DM56" i="105"/>
  <c r="DN56" i="105"/>
  <c r="DO56" i="105"/>
  <c r="DP56" i="105"/>
  <c r="DQ56" i="105"/>
  <c r="DR56" i="105"/>
  <c r="DS56" i="105"/>
  <c r="DT56" i="105"/>
  <c r="DH57" i="105"/>
  <c r="DI57" i="105"/>
  <c r="DJ57" i="105"/>
  <c r="DK57" i="105"/>
  <c r="DL57" i="105"/>
  <c r="DM57" i="105"/>
  <c r="DN57" i="105"/>
  <c r="DX57" i="105" s="1"/>
  <c r="DO57" i="105"/>
  <c r="DP57" i="105"/>
  <c r="DQ57" i="105"/>
  <c r="DR57" i="105"/>
  <c r="DS57" i="105"/>
  <c r="DT57" i="105"/>
  <c r="DH58" i="105"/>
  <c r="DI58" i="105"/>
  <c r="DJ58" i="105"/>
  <c r="DK58" i="105"/>
  <c r="DL58" i="105"/>
  <c r="DM58" i="105"/>
  <c r="DN58" i="105"/>
  <c r="DO58" i="105"/>
  <c r="DP58" i="105"/>
  <c r="DQ58" i="105"/>
  <c r="DR58" i="105"/>
  <c r="DS58" i="105"/>
  <c r="DT58" i="105"/>
  <c r="DH59" i="105"/>
  <c r="DI59" i="105"/>
  <c r="DJ59" i="105"/>
  <c r="DK59" i="105"/>
  <c r="DL59" i="105"/>
  <c r="DM59" i="105"/>
  <c r="DN59" i="105"/>
  <c r="DO59" i="105"/>
  <c r="DP59" i="105"/>
  <c r="DQ59" i="105"/>
  <c r="DR59" i="105"/>
  <c r="DS59" i="105"/>
  <c r="DT59" i="105"/>
  <c r="DH60" i="105"/>
  <c r="DI60" i="105"/>
  <c r="DJ60" i="105"/>
  <c r="DK60" i="105"/>
  <c r="DL60" i="105"/>
  <c r="DM60" i="105"/>
  <c r="DN60" i="105"/>
  <c r="DO60" i="105"/>
  <c r="DP60" i="105"/>
  <c r="DQ60" i="105"/>
  <c r="DR60" i="105"/>
  <c r="DS60" i="105"/>
  <c r="DT60" i="105"/>
  <c r="DH61" i="105"/>
  <c r="DI61" i="105"/>
  <c r="DJ61" i="105"/>
  <c r="DK61" i="105"/>
  <c r="DL61" i="105"/>
  <c r="DM61" i="105"/>
  <c r="DN61" i="105"/>
  <c r="DO61" i="105"/>
  <c r="DP61" i="105"/>
  <c r="DQ61" i="105"/>
  <c r="DR61" i="105"/>
  <c r="DS61" i="105"/>
  <c r="DT61" i="105"/>
  <c r="DH62" i="105"/>
  <c r="DI62" i="105"/>
  <c r="DJ62" i="105"/>
  <c r="DK62" i="105"/>
  <c r="DL62" i="105"/>
  <c r="DM62" i="105"/>
  <c r="DN62" i="105"/>
  <c r="DO62" i="105"/>
  <c r="DP62" i="105"/>
  <c r="DQ62" i="105"/>
  <c r="DR62" i="105"/>
  <c r="DS62" i="105"/>
  <c r="DT62" i="105"/>
  <c r="DH63" i="105"/>
  <c r="DI63" i="105"/>
  <c r="DJ63" i="105"/>
  <c r="DK63" i="105"/>
  <c r="DL63" i="105"/>
  <c r="DM63" i="105"/>
  <c r="DN63" i="105"/>
  <c r="DO63" i="105"/>
  <c r="DP63" i="105"/>
  <c r="DQ63" i="105"/>
  <c r="DR63" i="105"/>
  <c r="DS63" i="105"/>
  <c r="DT63" i="105"/>
  <c r="DH64" i="105"/>
  <c r="DI64" i="105"/>
  <c r="DJ64" i="105"/>
  <c r="DK64" i="105"/>
  <c r="DL64" i="105"/>
  <c r="DM64" i="105"/>
  <c r="DN64" i="105"/>
  <c r="DO64" i="105"/>
  <c r="DP64" i="105"/>
  <c r="DQ64" i="105"/>
  <c r="DR64" i="105"/>
  <c r="DS64" i="105"/>
  <c r="DT64" i="105"/>
  <c r="DH65" i="105"/>
  <c r="DI65" i="105"/>
  <c r="DJ65" i="105"/>
  <c r="DK65" i="105"/>
  <c r="DL65" i="105"/>
  <c r="DM65" i="105"/>
  <c r="DN65" i="105"/>
  <c r="DO65" i="105"/>
  <c r="DP65" i="105"/>
  <c r="DQ65" i="105"/>
  <c r="DR65" i="105"/>
  <c r="DS65" i="105"/>
  <c r="DT65" i="105"/>
  <c r="DH66" i="105"/>
  <c r="DI66" i="105"/>
  <c r="DJ66" i="105"/>
  <c r="DK66" i="105"/>
  <c r="DL66" i="105"/>
  <c r="DM66" i="105"/>
  <c r="DN66" i="105"/>
  <c r="DO66" i="105"/>
  <c r="DP66" i="105"/>
  <c r="DQ66" i="105"/>
  <c r="DR66" i="105"/>
  <c r="DS66" i="105"/>
  <c r="DT66" i="105"/>
  <c r="DH67" i="105"/>
  <c r="DI67" i="105"/>
  <c r="DJ67" i="105"/>
  <c r="DK67" i="105"/>
  <c r="DL67" i="105"/>
  <c r="DM67" i="105"/>
  <c r="DN67" i="105"/>
  <c r="DO67" i="105"/>
  <c r="DP67" i="105"/>
  <c r="DQ67" i="105"/>
  <c r="DR67" i="105"/>
  <c r="DS67" i="105"/>
  <c r="DT67" i="105"/>
  <c r="DH68" i="105"/>
  <c r="DI68" i="105"/>
  <c r="DJ68" i="105"/>
  <c r="DK68" i="105"/>
  <c r="DL68" i="105"/>
  <c r="DM68" i="105"/>
  <c r="DN68" i="105"/>
  <c r="DO68" i="105"/>
  <c r="DP68" i="105"/>
  <c r="DQ68" i="105"/>
  <c r="DR68" i="105"/>
  <c r="DS68" i="105"/>
  <c r="DT68" i="105"/>
  <c r="DH69" i="105"/>
  <c r="DI69" i="105"/>
  <c r="DJ69" i="105"/>
  <c r="DK69" i="105"/>
  <c r="DL69" i="105"/>
  <c r="DW69" i="105" s="1"/>
  <c r="DM69" i="105"/>
  <c r="DN69" i="105"/>
  <c r="DO69" i="105"/>
  <c r="DP69" i="105"/>
  <c r="DQ69" i="105"/>
  <c r="DR69" i="105"/>
  <c r="DS69" i="105"/>
  <c r="DT69" i="105"/>
  <c r="DH70" i="105"/>
  <c r="DI70" i="105"/>
  <c r="DJ70" i="105"/>
  <c r="DK70" i="105"/>
  <c r="DL70" i="105"/>
  <c r="DM70" i="105"/>
  <c r="DN70" i="105"/>
  <c r="DX70" i="105" s="1"/>
  <c r="DO70" i="105"/>
  <c r="DP70" i="105"/>
  <c r="DQ70" i="105"/>
  <c r="DR70" i="105"/>
  <c r="DS70" i="105"/>
  <c r="DT70" i="105"/>
  <c r="DH71" i="105"/>
  <c r="DI71" i="105"/>
  <c r="DJ71" i="105"/>
  <c r="DK71" i="105"/>
  <c r="DL71" i="105"/>
  <c r="DM71" i="105"/>
  <c r="DN71" i="105"/>
  <c r="DO71" i="105"/>
  <c r="DP71" i="105"/>
  <c r="DQ71" i="105"/>
  <c r="DR71" i="105"/>
  <c r="DS71" i="105"/>
  <c r="DT71" i="105"/>
  <c r="DH72" i="105"/>
  <c r="DI72" i="105"/>
  <c r="DJ72" i="105"/>
  <c r="DK72" i="105"/>
  <c r="DL72" i="105"/>
  <c r="DM72" i="105"/>
  <c r="DN72" i="105"/>
  <c r="DO72" i="105"/>
  <c r="DP72" i="105"/>
  <c r="DQ72" i="105"/>
  <c r="DR72" i="105"/>
  <c r="DS72" i="105"/>
  <c r="DT72" i="105"/>
  <c r="DH73" i="105"/>
  <c r="DI73" i="105"/>
  <c r="DJ73" i="105"/>
  <c r="DK73" i="105"/>
  <c r="DL73" i="105"/>
  <c r="DM73" i="105"/>
  <c r="DN73" i="105"/>
  <c r="DO73" i="105"/>
  <c r="DP73" i="105"/>
  <c r="DQ73" i="105"/>
  <c r="DR73" i="105"/>
  <c r="DS73" i="105"/>
  <c r="DT73" i="105"/>
  <c r="DH74" i="105"/>
  <c r="DI74" i="105"/>
  <c r="DJ74" i="105"/>
  <c r="DK74" i="105"/>
  <c r="DL74" i="105"/>
  <c r="DM74" i="105"/>
  <c r="DN74" i="105"/>
  <c r="DO74" i="105"/>
  <c r="DP74" i="105"/>
  <c r="DQ74" i="105"/>
  <c r="DR74" i="105"/>
  <c r="DS74" i="105"/>
  <c r="DT74" i="105"/>
  <c r="DH75" i="105"/>
  <c r="DI75" i="105"/>
  <c r="DJ75" i="105"/>
  <c r="DK75" i="105"/>
  <c r="DL75" i="105"/>
  <c r="DM75" i="105"/>
  <c r="DN75" i="105"/>
  <c r="DO75" i="105"/>
  <c r="DP75" i="105"/>
  <c r="DQ75" i="105"/>
  <c r="DR75" i="105"/>
  <c r="DS75" i="105"/>
  <c r="DT75" i="105"/>
  <c r="DH76" i="105"/>
  <c r="DI76" i="105"/>
  <c r="DJ76" i="105"/>
  <c r="DK76" i="105"/>
  <c r="DL76" i="105"/>
  <c r="DM76" i="105"/>
  <c r="DN76" i="105"/>
  <c r="DO76" i="105"/>
  <c r="DP76" i="105"/>
  <c r="DQ76" i="105"/>
  <c r="DR76" i="105"/>
  <c r="DS76" i="105"/>
  <c r="DT76" i="105"/>
  <c r="DH77" i="105"/>
  <c r="DI77" i="105"/>
  <c r="DJ77" i="105"/>
  <c r="DK77" i="105"/>
  <c r="DL77" i="105"/>
  <c r="DM77" i="105"/>
  <c r="DN77" i="105"/>
  <c r="DX77" i="105" s="1"/>
  <c r="DO77" i="105"/>
  <c r="DP77" i="105"/>
  <c r="DQ77" i="105"/>
  <c r="DR77" i="105"/>
  <c r="DS77" i="105"/>
  <c r="DT77" i="105"/>
  <c r="DH78" i="105"/>
  <c r="DI78" i="105"/>
  <c r="DJ78" i="105"/>
  <c r="DK78" i="105"/>
  <c r="DL78" i="105"/>
  <c r="DM78" i="105"/>
  <c r="DN78" i="105"/>
  <c r="DO78" i="105"/>
  <c r="DP78" i="105"/>
  <c r="DQ78" i="105"/>
  <c r="DR78" i="105"/>
  <c r="DS78" i="105"/>
  <c r="DT78" i="105"/>
  <c r="DH79" i="105"/>
  <c r="DI79" i="105"/>
  <c r="DJ79" i="105"/>
  <c r="DK79" i="105"/>
  <c r="DW79" i="105" s="1"/>
  <c r="DL79" i="105"/>
  <c r="DM79" i="105"/>
  <c r="DN79" i="105"/>
  <c r="DO79" i="105"/>
  <c r="DP79" i="105"/>
  <c r="DQ79" i="105"/>
  <c r="DR79" i="105"/>
  <c r="DS79" i="105"/>
  <c r="DT79" i="105"/>
  <c r="DH80" i="105"/>
  <c r="DI80" i="105"/>
  <c r="DJ80" i="105"/>
  <c r="DK80" i="105"/>
  <c r="DL80" i="105"/>
  <c r="DM80" i="105"/>
  <c r="DN80" i="105"/>
  <c r="DO80" i="105"/>
  <c r="DP80" i="105"/>
  <c r="DQ80" i="105"/>
  <c r="DR80" i="105"/>
  <c r="DS80" i="105"/>
  <c r="DT80" i="105"/>
  <c r="DH81" i="105"/>
  <c r="DI81" i="105"/>
  <c r="DJ81" i="105"/>
  <c r="DK81" i="105"/>
  <c r="DL81" i="105"/>
  <c r="DM81" i="105"/>
  <c r="DN81" i="105"/>
  <c r="DO81" i="105"/>
  <c r="DP81" i="105"/>
  <c r="DQ81" i="105"/>
  <c r="DR81" i="105"/>
  <c r="DS81" i="105"/>
  <c r="DT81" i="105"/>
  <c r="DH82" i="105"/>
  <c r="DI82" i="105"/>
  <c r="DJ82" i="105"/>
  <c r="DK82" i="105"/>
  <c r="DL82" i="105"/>
  <c r="DM82" i="105"/>
  <c r="DN82" i="105"/>
  <c r="DO82" i="105"/>
  <c r="DP82" i="105"/>
  <c r="DQ82" i="105"/>
  <c r="DR82" i="105"/>
  <c r="DS82" i="105"/>
  <c r="DT82" i="105"/>
  <c r="DH83" i="105"/>
  <c r="DI83" i="105"/>
  <c r="DJ83" i="105"/>
  <c r="DK83" i="105"/>
  <c r="DL83" i="105"/>
  <c r="DM83" i="105"/>
  <c r="DN83" i="105"/>
  <c r="DO83" i="105"/>
  <c r="DP83" i="105"/>
  <c r="DQ83" i="105"/>
  <c r="DR83" i="105"/>
  <c r="DS83" i="105"/>
  <c r="DT83" i="105"/>
  <c r="DX83" i="105"/>
  <c r="DH84" i="105"/>
  <c r="DI84" i="105"/>
  <c r="DJ84" i="105"/>
  <c r="DK84" i="105"/>
  <c r="DL84" i="105"/>
  <c r="DM84" i="105"/>
  <c r="DN84" i="105"/>
  <c r="DO84" i="105"/>
  <c r="DP84" i="105"/>
  <c r="DQ84" i="105"/>
  <c r="DR84" i="105"/>
  <c r="DS84" i="105"/>
  <c r="DT84" i="105"/>
  <c r="DH85" i="105"/>
  <c r="DI85" i="105"/>
  <c r="DJ85" i="105"/>
  <c r="DK85" i="105"/>
  <c r="DL85" i="105"/>
  <c r="DM85" i="105"/>
  <c r="DN85" i="105"/>
  <c r="DO85" i="105"/>
  <c r="DP85" i="105"/>
  <c r="DQ85" i="105"/>
  <c r="DR85" i="105"/>
  <c r="DS85" i="105"/>
  <c r="DT85" i="105"/>
  <c r="DH86" i="105"/>
  <c r="DI86" i="105"/>
  <c r="DJ86" i="105"/>
  <c r="DK86" i="105"/>
  <c r="DL86" i="105"/>
  <c r="DM86" i="105"/>
  <c r="DN86" i="105"/>
  <c r="DO86" i="105"/>
  <c r="DP86" i="105"/>
  <c r="DQ86" i="105"/>
  <c r="DR86" i="105"/>
  <c r="DS86" i="105"/>
  <c r="DT86" i="105"/>
  <c r="DH87" i="105"/>
  <c r="DI87" i="105"/>
  <c r="DJ87" i="105"/>
  <c r="DK87" i="105"/>
  <c r="DL87" i="105"/>
  <c r="DM87" i="105"/>
  <c r="DN87" i="105"/>
  <c r="DO87" i="105"/>
  <c r="DP87" i="105"/>
  <c r="DQ87" i="105"/>
  <c r="DR87" i="105"/>
  <c r="DS87" i="105"/>
  <c r="DT87" i="105"/>
  <c r="DH88" i="105"/>
  <c r="DI88" i="105"/>
  <c r="DJ88" i="105"/>
  <c r="DK88" i="105"/>
  <c r="DL88" i="105"/>
  <c r="DM88" i="105"/>
  <c r="DN88" i="105"/>
  <c r="DO88" i="105"/>
  <c r="DP88" i="105"/>
  <c r="DQ88" i="105"/>
  <c r="DR88" i="105"/>
  <c r="DS88" i="105"/>
  <c r="DT88" i="105"/>
  <c r="DH89" i="105"/>
  <c r="DI89" i="105"/>
  <c r="DJ89" i="105"/>
  <c r="DK89" i="105"/>
  <c r="DL89" i="105"/>
  <c r="DW89" i="105" s="1"/>
  <c r="DM89" i="105"/>
  <c r="DN89" i="105"/>
  <c r="DO89" i="105"/>
  <c r="DP89" i="105"/>
  <c r="DY89" i="105" s="1"/>
  <c r="DQ89" i="105"/>
  <c r="DR89" i="105"/>
  <c r="DS89" i="105"/>
  <c r="DT89" i="105"/>
  <c r="DH90" i="105"/>
  <c r="DI90" i="105"/>
  <c r="DJ90" i="105"/>
  <c r="DK90" i="105"/>
  <c r="DL90" i="105"/>
  <c r="DM90" i="105"/>
  <c r="DN90" i="105"/>
  <c r="DO90" i="105"/>
  <c r="DP90" i="105"/>
  <c r="DQ90" i="105"/>
  <c r="DR90" i="105"/>
  <c r="DS90" i="105"/>
  <c r="DT90" i="105"/>
  <c r="DH91" i="105"/>
  <c r="DI91" i="105"/>
  <c r="DJ91" i="105"/>
  <c r="DK91" i="105"/>
  <c r="DL91" i="105"/>
  <c r="DM91" i="105"/>
  <c r="DN91" i="105"/>
  <c r="DO91" i="105"/>
  <c r="DP91" i="105"/>
  <c r="DQ91" i="105"/>
  <c r="DR91" i="105"/>
  <c r="DS91" i="105"/>
  <c r="DT91" i="105"/>
  <c r="DH92" i="105"/>
  <c r="DI92" i="105"/>
  <c r="DJ92" i="105"/>
  <c r="DK92" i="105"/>
  <c r="DL92" i="105"/>
  <c r="DM92" i="105"/>
  <c r="DN92" i="105"/>
  <c r="DO92" i="105"/>
  <c r="DP92" i="105"/>
  <c r="DQ92" i="105"/>
  <c r="DR92" i="105"/>
  <c r="DS92" i="105"/>
  <c r="DT92" i="105"/>
  <c r="DH93" i="105"/>
  <c r="DI93" i="105"/>
  <c r="DJ93" i="105"/>
  <c r="DK93" i="105"/>
  <c r="DL93" i="105"/>
  <c r="DM93" i="105"/>
  <c r="DN93" i="105"/>
  <c r="DO93" i="105"/>
  <c r="DP93" i="105"/>
  <c r="DQ93" i="105"/>
  <c r="DR93" i="105"/>
  <c r="DS93" i="105"/>
  <c r="DT93" i="105"/>
  <c r="DH94" i="105"/>
  <c r="DI94" i="105"/>
  <c r="DJ94" i="105"/>
  <c r="DK94" i="105"/>
  <c r="DL94" i="105"/>
  <c r="DM94" i="105"/>
  <c r="DN94" i="105"/>
  <c r="DO94" i="105"/>
  <c r="DP94" i="105"/>
  <c r="DQ94" i="105"/>
  <c r="DR94" i="105"/>
  <c r="DS94" i="105"/>
  <c r="DT94" i="105"/>
  <c r="DH95" i="105"/>
  <c r="DI95" i="105"/>
  <c r="DJ95" i="105"/>
  <c r="DK95" i="105"/>
  <c r="DL95" i="105"/>
  <c r="DM95" i="105"/>
  <c r="DN95" i="105"/>
  <c r="DO95" i="105"/>
  <c r="DP95" i="105"/>
  <c r="DQ95" i="105"/>
  <c r="DR95" i="105"/>
  <c r="DS95" i="105"/>
  <c r="DT95" i="105"/>
  <c r="DH96" i="105"/>
  <c r="DI96" i="105"/>
  <c r="DJ96" i="105"/>
  <c r="DK96" i="105"/>
  <c r="DL96" i="105"/>
  <c r="DM96" i="105"/>
  <c r="DN96" i="105"/>
  <c r="DO96" i="105"/>
  <c r="DP96" i="105"/>
  <c r="DQ96" i="105"/>
  <c r="DR96" i="105"/>
  <c r="DS96" i="105"/>
  <c r="DT96" i="105"/>
  <c r="DH97" i="105"/>
  <c r="DI97" i="105"/>
  <c r="DJ97" i="105"/>
  <c r="DK97" i="105"/>
  <c r="DL97" i="105"/>
  <c r="DM97" i="105"/>
  <c r="DN97" i="105"/>
  <c r="DO97" i="105"/>
  <c r="DP97" i="105"/>
  <c r="DQ97" i="105"/>
  <c r="DR97" i="105"/>
  <c r="DS97" i="105"/>
  <c r="DT97" i="105"/>
  <c r="DH98" i="105"/>
  <c r="DI98" i="105"/>
  <c r="DJ98" i="105"/>
  <c r="DK98" i="105"/>
  <c r="DL98" i="105"/>
  <c r="DM98" i="105"/>
  <c r="DN98" i="105"/>
  <c r="DO98" i="105"/>
  <c r="DP98" i="105"/>
  <c r="DQ98" i="105"/>
  <c r="DR98" i="105"/>
  <c r="DS98" i="105"/>
  <c r="DT98" i="105"/>
  <c r="DH99" i="105"/>
  <c r="DI99" i="105"/>
  <c r="DJ99" i="105"/>
  <c r="DK99" i="105"/>
  <c r="DL99" i="105"/>
  <c r="DM99" i="105"/>
  <c r="DN99" i="105"/>
  <c r="DX99" i="105" s="1"/>
  <c r="DO99" i="105"/>
  <c r="DP99" i="105"/>
  <c r="DQ99" i="105"/>
  <c r="DR99" i="105"/>
  <c r="DS99" i="105"/>
  <c r="DT99" i="105"/>
  <c r="DH100" i="105"/>
  <c r="DI100" i="105"/>
  <c r="DJ100" i="105"/>
  <c r="DK100" i="105"/>
  <c r="DL100" i="105"/>
  <c r="DM100" i="105"/>
  <c r="DN100" i="105"/>
  <c r="DO100" i="105"/>
  <c r="DP100" i="105"/>
  <c r="DQ100" i="105"/>
  <c r="DR100" i="105"/>
  <c r="DS100" i="105"/>
  <c r="DT100" i="105"/>
  <c r="DH101" i="105"/>
  <c r="DI101" i="105"/>
  <c r="DJ101" i="105"/>
  <c r="DK101" i="105"/>
  <c r="DL101" i="105"/>
  <c r="DM101" i="105"/>
  <c r="DN101" i="105"/>
  <c r="DO101" i="105"/>
  <c r="DP101" i="105"/>
  <c r="DQ101" i="105"/>
  <c r="DR101" i="105"/>
  <c r="DS101" i="105"/>
  <c r="DT101" i="105"/>
  <c r="DH102" i="105"/>
  <c r="DI102" i="105"/>
  <c r="DJ102" i="105"/>
  <c r="DK102" i="105"/>
  <c r="DL102" i="105"/>
  <c r="DM102" i="105"/>
  <c r="DN102" i="105"/>
  <c r="DO102" i="105"/>
  <c r="DP102" i="105"/>
  <c r="DQ102" i="105"/>
  <c r="DR102" i="105"/>
  <c r="DS102" i="105"/>
  <c r="DT102" i="105"/>
  <c r="DH103" i="105"/>
  <c r="DI103" i="105"/>
  <c r="DJ103" i="105"/>
  <c r="DK103" i="105"/>
  <c r="DL103" i="105"/>
  <c r="DM103" i="105"/>
  <c r="DN103" i="105"/>
  <c r="DO103" i="105"/>
  <c r="DP103" i="105"/>
  <c r="DQ103" i="105"/>
  <c r="DR103" i="105"/>
  <c r="DS103" i="105"/>
  <c r="DT103" i="105"/>
  <c r="DH104" i="105"/>
  <c r="DI104" i="105"/>
  <c r="DJ104" i="105"/>
  <c r="DK104" i="105"/>
  <c r="DL104" i="105"/>
  <c r="DM104" i="105"/>
  <c r="DN104" i="105"/>
  <c r="DO104" i="105"/>
  <c r="DP104" i="105"/>
  <c r="DQ104" i="105"/>
  <c r="DR104" i="105"/>
  <c r="DS104" i="105"/>
  <c r="DT104" i="105"/>
  <c r="DH105" i="105"/>
  <c r="DI105" i="105"/>
  <c r="DJ105" i="105"/>
  <c r="DK105" i="105"/>
  <c r="DL105" i="105"/>
  <c r="DM105" i="105"/>
  <c r="DN105" i="105"/>
  <c r="DO105" i="105"/>
  <c r="DP105" i="105"/>
  <c r="DQ105" i="105"/>
  <c r="DR105" i="105"/>
  <c r="DS105" i="105"/>
  <c r="DT105" i="105"/>
  <c r="DH106" i="105"/>
  <c r="DI106" i="105"/>
  <c r="DJ106" i="105"/>
  <c r="DK106" i="105"/>
  <c r="DL106" i="105"/>
  <c r="DM106" i="105"/>
  <c r="DN106" i="105"/>
  <c r="DO106" i="105"/>
  <c r="DP106" i="105"/>
  <c r="DQ106" i="105"/>
  <c r="DR106" i="105"/>
  <c r="DS106" i="105"/>
  <c r="DT106" i="105"/>
  <c r="DH107" i="105"/>
  <c r="DI107" i="105"/>
  <c r="DJ107" i="105"/>
  <c r="DK107" i="105"/>
  <c r="DL107" i="105"/>
  <c r="DM107" i="105"/>
  <c r="DN107" i="105"/>
  <c r="DO107" i="105"/>
  <c r="DP107" i="105"/>
  <c r="DQ107" i="105"/>
  <c r="DR107" i="105"/>
  <c r="DS107" i="105"/>
  <c r="DT107" i="105"/>
  <c r="DH108" i="105"/>
  <c r="DI108" i="105"/>
  <c r="DJ108" i="105"/>
  <c r="DK108" i="105"/>
  <c r="DL108" i="105"/>
  <c r="DM108" i="105"/>
  <c r="DN108" i="105"/>
  <c r="DO108" i="105"/>
  <c r="DP108" i="105"/>
  <c r="DQ108" i="105"/>
  <c r="DR108" i="105"/>
  <c r="DS108" i="105"/>
  <c r="DT108" i="105"/>
  <c r="DH109" i="105"/>
  <c r="DI109" i="105"/>
  <c r="DJ109" i="105"/>
  <c r="DK109" i="105"/>
  <c r="DL109" i="105"/>
  <c r="DM109" i="105"/>
  <c r="DN109" i="105"/>
  <c r="DO109" i="105"/>
  <c r="DP109" i="105"/>
  <c r="DQ109" i="105"/>
  <c r="DR109" i="105"/>
  <c r="DS109" i="105"/>
  <c r="DT109" i="105"/>
  <c r="DH110" i="105"/>
  <c r="DI110" i="105"/>
  <c r="DJ110" i="105"/>
  <c r="DK110" i="105"/>
  <c r="DL110" i="105"/>
  <c r="DM110" i="105"/>
  <c r="DN110" i="105"/>
  <c r="DO110" i="105"/>
  <c r="DP110" i="105"/>
  <c r="DQ110" i="105"/>
  <c r="DR110" i="105"/>
  <c r="DS110" i="105"/>
  <c r="DT110" i="105"/>
  <c r="DH111" i="105"/>
  <c r="DI111" i="105"/>
  <c r="DJ111" i="105"/>
  <c r="DK111" i="105"/>
  <c r="DL111" i="105"/>
  <c r="DM111" i="105"/>
  <c r="DN111" i="105"/>
  <c r="DO111" i="105"/>
  <c r="DP111" i="105"/>
  <c r="DQ111" i="105"/>
  <c r="DR111" i="105"/>
  <c r="DS111" i="105"/>
  <c r="DT111" i="105"/>
  <c r="DH112" i="105"/>
  <c r="DI112" i="105"/>
  <c r="DJ112" i="105"/>
  <c r="DK112" i="105"/>
  <c r="DL112" i="105"/>
  <c r="DM112" i="105"/>
  <c r="DN112" i="105"/>
  <c r="DO112" i="105"/>
  <c r="DP112" i="105"/>
  <c r="DQ112" i="105"/>
  <c r="DR112" i="105"/>
  <c r="DS112" i="105"/>
  <c r="DT112" i="105"/>
  <c r="DH113" i="105"/>
  <c r="DI113" i="105"/>
  <c r="DJ113" i="105"/>
  <c r="DK113" i="105"/>
  <c r="DL113" i="105"/>
  <c r="DM113" i="105"/>
  <c r="DN113" i="105"/>
  <c r="DO113" i="105"/>
  <c r="DP113" i="105"/>
  <c r="DQ113" i="105"/>
  <c r="DR113" i="105"/>
  <c r="DS113" i="105"/>
  <c r="DT113" i="105"/>
  <c r="DH114" i="105"/>
  <c r="DI114" i="105"/>
  <c r="DJ114" i="105"/>
  <c r="DK114" i="105"/>
  <c r="DL114" i="105"/>
  <c r="DM114" i="105"/>
  <c r="DN114" i="105"/>
  <c r="DX114" i="105" s="1"/>
  <c r="DO114" i="105"/>
  <c r="DP114" i="105"/>
  <c r="DQ114" i="105"/>
  <c r="DR114" i="105"/>
  <c r="DS114" i="105"/>
  <c r="DT114" i="105"/>
  <c r="DH115" i="105"/>
  <c r="DI115" i="105"/>
  <c r="DJ115" i="105"/>
  <c r="DK115" i="105"/>
  <c r="DL115" i="105"/>
  <c r="DM115" i="105"/>
  <c r="DN115" i="105"/>
  <c r="DO115" i="105"/>
  <c r="DP115" i="105"/>
  <c r="DQ115" i="105"/>
  <c r="DR115" i="105"/>
  <c r="DS115" i="105"/>
  <c r="DT115" i="105"/>
  <c r="DH116" i="105"/>
  <c r="DI116" i="105"/>
  <c r="DJ116" i="105"/>
  <c r="DK116" i="105"/>
  <c r="DL116" i="105"/>
  <c r="DM116" i="105"/>
  <c r="DN116" i="105"/>
  <c r="DO116" i="105"/>
  <c r="DP116" i="105"/>
  <c r="DQ116" i="105"/>
  <c r="DR116" i="105"/>
  <c r="DS116" i="105"/>
  <c r="DT116" i="105"/>
  <c r="DH117" i="105"/>
  <c r="DI117" i="105"/>
  <c r="DJ117" i="105"/>
  <c r="DK117" i="105"/>
  <c r="DL117" i="105"/>
  <c r="DM117" i="105"/>
  <c r="DN117" i="105"/>
  <c r="DO117" i="105"/>
  <c r="DP117" i="105"/>
  <c r="DQ117" i="105"/>
  <c r="DR117" i="105"/>
  <c r="DS117" i="105"/>
  <c r="DT117" i="105"/>
  <c r="DH118" i="105"/>
  <c r="DI118" i="105"/>
  <c r="DJ118" i="105"/>
  <c r="DK118" i="105"/>
  <c r="DL118" i="105"/>
  <c r="DM118" i="105"/>
  <c r="DN118" i="105"/>
  <c r="DO118" i="105"/>
  <c r="DP118" i="105"/>
  <c r="DQ118" i="105"/>
  <c r="DR118" i="105"/>
  <c r="DS118" i="105"/>
  <c r="DT118" i="105"/>
  <c r="DH119" i="105"/>
  <c r="DI119" i="105"/>
  <c r="DJ119" i="105"/>
  <c r="DK119" i="105"/>
  <c r="DL119" i="105"/>
  <c r="DM119" i="105"/>
  <c r="DN119" i="105"/>
  <c r="DO119" i="105"/>
  <c r="DP119" i="105"/>
  <c r="DQ119" i="105"/>
  <c r="DR119" i="105"/>
  <c r="DS119" i="105"/>
  <c r="DT119" i="105"/>
  <c r="DH120" i="105"/>
  <c r="DI120" i="105"/>
  <c r="DJ120" i="105"/>
  <c r="DK120" i="105"/>
  <c r="DL120" i="105"/>
  <c r="DM120" i="105"/>
  <c r="DN120" i="105"/>
  <c r="DO120" i="105"/>
  <c r="DP120" i="105"/>
  <c r="DQ120" i="105"/>
  <c r="DR120" i="105"/>
  <c r="DS120" i="105"/>
  <c r="DT120" i="105"/>
  <c r="ED120" i="105"/>
  <c r="DH121" i="105"/>
  <c r="DI121" i="105"/>
  <c r="DJ121" i="105"/>
  <c r="DK121" i="105"/>
  <c r="DL121" i="105"/>
  <c r="DM121" i="105"/>
  <c r="DN121" i="105"/>
  <c r="DO121" i="105"/>
  <c r="DP121" i="105"/>
  <c r="DQ121" i="105"/>
  <c r="DR121" i="105"/>
  <c r="DS121" i="105"/>
  <c r="DT121" i="105"/>
  <c r="DH122" i="105"/>
  <c r="DI122" i="105"/>
  <c r="DJ122" i="105"/>
  <c r="DK122" i="105"/>
  <c r="DL122" i="105"/>
  <c r="DM122" i="105"/>
  <c r="DN122" i="105"/>
  <c r="DO122" i="105"/>
  <c r="DP122" i="105"/>
  <c r="DQ122" i="105"/>
  <c r="DR122" i="105"/>
  <c r="DS122" i="105"/>
  <c r="DT122" i="105"/>
  <c r="DH123" i="105"/>
  <c r="DI123" i="105"/>
  <c r="DJ123" i="105"/>
  <c r="DK123" i="105"/>
  <c r="DL123" i="105"/>
  <c r="DM123" i="105"/>
  <c r="DN123" i="105"/>
  <c r="DO123" i="105"/>
  <c r="DP123" i="105"/>
  <c r="DQ123" i="105"/>
  <c r="DR123" i="105"/>
  <c r="DS123" i="105"/>
  <c r="DT123" i="105"/>
  <c r="DH124" i="105"/>
  <c r="DI124" i="105"/>
  <c r="DJ124" i="105"/>
  <c r="DK124" i="105"/>
  <c r="DL124" i="105"/>
  <c r="DM124" i="105"/>
  <c r="DN124" i="105"/>
  <c r="DO124" i="105"/>
  <c r="DP124" i="105"/>
  <c r="DQ124" i="105"/>
  <c r="DR124" i="105"/>
  <c r="DS124" i="105"/>
  <c r="DT124" i="105"/>
  <c r="DH125" i="105"/>
  <c r="DI125" i="105"/>
  <c r="DJ125" i="105"/>
  <c r="DK125" i="105"/>
  <c r="DW125" i="105" s="1"/>
  <c r="DL125" i="105"/>
  <c r="DM125" i="105"/>
  <c r="DN125" i="105"/>
  <c r="DO125" i="105"/>
  <c r="DP125" i="105"/>
  <c r="DQ125" i="105"/>
  <c r="DR125" i="105"/>
  <c r="DS125" i="105"/>
  <c r="DT125" i="105"/>
  <c r="DH126" i="105"/>
  <c r="DI126" i="105"/>
  <c r="DJ126" i="105"/>
  <c r="DK126" i="105"/>
  <c r="DL126" i="105"/>
  <c r="DM126" i="105"/>
  <c r="DN126" i="105"/>
  <c r="DO126" i="105"/>
  <c r="DP126" i="105"/>
  <c r="DQ126" i="105"/>
  <c r="DR126" i="105"/>
  <c r="DS126" i="105"/>
  <c r="DT126" i="105"/>
  <c r="DH127" i="105"/>
  <c r="DI127" i="105"/>
  <c r="DJ127" i="105"/>
  <c r="DK127" i="105"/>
  <c r="DL127" i="105"/>
  <c r="DM127" i="105"/>
  <c r="DN127" i="105"/>
  <c r="DO127" i="105"/>
  <c r="DP127" i="105"/>
  <c r="DQ127" i="105"/>
  <c r="DR127" i="105"/>
  <c r="DS127" i="105"/>
  <c r="DT127" i="105"/>
  <c r="DH128" i="105"/>
  <c r="DI128" i="105"/>
  <c r="DJ128" i="105"/>
  <c r="DK128" i="105"/>
  <c r="DL128" i="105"/>
  <c r="DM128" i="105"/>
  <c r="DN128" i="105"/>
  <c r="DO128" i="105"/>
  <c r="DP128" i="105"/>
  <c r="DQ128" i="105"/>
  <c r="DR128" i="105"/>
  <c r="DS128" i="105"/>
  <c r="DT128" i="105"/>
  <c r="DH129" i="105"/>
  <c r="DI129" i="105"/>
  <c r="DJ129" i="105"/>
  <c r="DK129" i="105"/>
  <c r="DL129" i="105"/>
  <c r="DM129" i="105"/>
  <c r="DN129" i="105"/>
  <c r="DO129" i="105"/>
  <c r="DP129" i="105"/>
  <c r="DQ129" i="105"/>
  <c r="DR129" i="105"/>
  <c r="DS129" i="105"/>
  <c r="DT129" i="105"/>
  <c r="DH130" i="105"/>
  <c r="DI130" i="105"/>
  <c r="DJ130" i="105"/>
  <c r="DK130" i="105"/>
  <c r="DL130" i="105"/>
  <c r="DM130" i="105"/>
  <c r="DN130" i="105"/>
  <c r="DX130" i="105" s="1"/>
  <c r="DO130" i="105"/>
  <c r="DP130" i="105"/>
  <c r="DQ130" i="105"/>
  <c r="DR130" i="105"/>
  <c r="DS130" i="105"/>
  <c r="DT130" i="105"/>
  <c r="DH131" i="105"/>
  <c r="DI131" i="105"/>
  <c r="DJ131" i="105"/>
  <c r="DK131" i="105"/>
  <c r="DL131" i="105"/>
  <c r="DM131" i="105"/>
  <c r="DN131" i="105"/>
  <c r="DO131" i="105"/>
  <c r="DP131" i="105"/>
  <c r="DQ131" i="105"/>
  <c r="DR131" i="105"/>
  <c r="DS131" i="105"/>
  <c r="DT131" i="105"/>
  <c r="DT11" i="105"/>
  <c r="DS11" i="105"/>
  <c r="DR11" i="105"/>
  <c r="DQ11" i="105"/>
  <c r="DP11" i="105"/>
  <c r="DO11" i="105"/>
  <c r="DN11" i="105"/>
  <c r="DM11" i="105"/>
  <c r="DL11" i="105"/>
  <c r="DK11" i="105"/>
  <c r="DJ11" i="105"/>
  <c r="DI11" i="105"/>
  <c r="DH11" i="105"/>
  <c r="DG11" i="105"/>
  <c r="DG12" i="105"/>
  <c r="DG13" i="105"/>
  <c r="DG14" i="105"/>
  <c r="DG15" i="105"/>
  <c r="DG16" i="105"/>
  <c r="DG17" i="105"/>
  <c r="DG18" i="105"/>
  <c r="DG19" i="105"/>
  <c r="DG20" i="105"/>
  <c r="DG21" i="105"/>
  <c r="DG22" i="105"/>
  <c r="DG23" i="105"/>
  <c r="DG24" i="105"/>
  <c r="DG25" i="105"/>
  <c r="DG26" i="105"/>
  <c r="DG27" i="105"/>
  <c r="DG28" i="105"/>
  <c r="DG29" i="105"/>
  <c r="DG30" i="105"/>
  <c r="DG31" i="105"/>
  <c r="DG32" i="105"/>
  <c r="DG33" i="105"/>
  <c r="DG34" i="105"/>
  <c r="DG35" i="105"/>
  <c r="DG36" i="105"/>
  <c r="DG37" i="105"/>
  <c r="DG38" i="105"/>
  <c r="DG39" i="105"/>
  <c r="DG40" i="105"/>
  <c r="DG41" i="105"/>
  <c r="DG42" i="105"/>
  <c r="DG43" i="105"/>
  <c r="DG44" i="105"/>
  <c r="DG45" i="105"/>
  <c r="DG46" i="105"/>
  <c r="DG47" i="105"/>
  <c r="DG48" i="105"/>
  <c r="DG49" i="105"/>
  <c r="DG50" i="105"/>
  <c r="DG51" i="105"/>
  <c r="DG52" i="105"/>
  <c r="DG53" i="105"/>
  <c r="DG54" i="105"/>
  <c r="DG55" i="105"/>
  <c r="DG56" i="105"/>
  <c r="DG57" i="105"/>
  <c r="DG58" i="105"/>
  <c r="DG59" i="105"/>
  <c r="DG60" i="105"/>
  <c r="DG61" i="105"/>
  <c r="DG62" i="105"/>
  <c r="DG63" i="105"/>
  <c r="DG64" i="105"/>
  <c r="DG65" i="105"/>
  <c r="DG66" i="105"/>
  <c r="DG67" i="105"/>
  <c r="DG68" i="105"/>
  <c r="DG69" i="105"/>
  <c r="DG70" i="105"/>
  <c r="DG71" i="105"/>
  <c r="DG72" i="105"/>
  <c r="DG73" i="105"/>
  <c r="DG74" i="105"/>
  <c r="DG75" i="105"/>
  <c r="DG76" i="105"/>
  <c r="DG77" i="105"/>
  <c r="DG78" i="105"/>
  <c r="DG79" i="105"/>
  <c r="DG80" i="105"/>
  <c r="DG81" i="105"/>
  <c r="DG82" i="105"/>
  <c r="DG83" i="105"/>
  <c r="DG84" i="105"/>
  <c r="DG85" i="105"/>
  <c r="DG86" i="105"/>
  <c r="DG87" i="105"/>
  <c r="DG88" i="105"/>
  <c r="DG89" i="105"/>
  <c r="DG90" i="105"/>
  <c r="DG91" i="105"/>
  <c r="DG92" i="105"/>
  <c r="DG93" i="105"/>
  <c r="DG94" i="105"/>
  <c r="DG95" i="105"/>
  <c r="DG96" i="105"/>
  <c r="DG97" i="105"/>
  <c r="DG98" i="105"/>
  <c r="DG99" i="105"/>
  <c r="DG100" i="105"/>
  <c r="DG101" i="105"/>
  <c r="DG102" i="105"/>
  <c r="DG103" i="105"/>
  <c r="DG104" i="105"/>
  <c r="DG105" i="105"/>
  <c r="DG106" i="105"/>
  <c r="DG107" i="105"/>
  <c r="DG108" i="105"/>
  <c r="DG109" i="105"/>
  <c r="DG110" i="105"/>
  <c r="DG111" i="105"/>
  <c r="DG112" i="105"/>
  <c r="DG113" i="105"/>
  <c r="DG114" i="105"/>
  <c r="DG115" i="105"/>
  <c r="DG116" i="105"/>
  <c r="DG117" i="105"/>
  <c r="DG118" i="105"/>
  <c r="DG119" i="105"/>
  <c r="DG120" i="105"/>
  <c r="DG121" i="105"/>
  <c r="DG122" i="105"/>
  <c r="DG123" i="105"/>
  <c r="DG124" i="105"/>
  <c r="DG125" i="105"/>
  <c r="DG126" i="105"/>
  <c r="DG127" i="105"/>
  <c r="DG128" i="105"/>
  <c r="DG129" i="105"/>
  <c r="DG130" i="105"/>
  <c r="DG131" i="105"/>
  <c r="CD49" i="105"/>
  <c r="CC49" i="105"/>
  <c r="BT49" i="105"/>
  <c r="BS49" i="105"/>
  <c r="BP30" i="105"/>
  <c r="CD48" i="105"/>
  <c r="CC48" i="105"/>
  <c r="BT48" i="105"/>
  <c r="BS48" i="105"/>
  <c r="BP19" i="105"/>
  <c r="CD47" i="105"/>
  <c r="CC47" i="105"/>
  <c r="BT47" i="105"/>
  <c r="BS47" i="105"/>
  <c r="BP35" i="105"/>
  <c r="CD46" i="105"/>
  <c r="CC46" i="105"/>
  <c r="BT46" i="105"/>
  <c r="BS46" i="105"/>
  <c r="BP36" i="105"/>
  <c r="CD45" i="105"/>
  <c r="CC45" i="105"/>
  <c r="BT45" i="105"/>
  <c r="BS45" i="105"/>
  <c r="BP5" i="105"/>
  <c r="CD44" i="105"/>
  <c r="CC44" i="105"/>
  <c r="BT44" i="105"/>
  <c r="BS44" i="105"/>
  <c r="BP13" i="105"/>
  <c r="CD43" i="105"/>
  <c r="CC43" i="105"/>
  <c r="BT43" i="105"/>
  <c r="BS43" i="105"/>
  <c r="BP46" i="105"/>
  <c r="CD42" i="105"/>
  <c r="CC42" i="105"/>
  <c r="BT42" i="105"/>
  <c r="BS42" i="105"/>
  <c r="BP33" i="105"/>
  <c r="CD41" i="105"/>
  <c r="CC41" i="105"/>
  <c r="BT41" i="105"/>
  <c r="BS41" i="105"/>
  <c r="BP24" i="105"/>
  <c r="CD40" i="105"/>
  <c r="CC40" i="105"/>
  <c r="BT40" i="105"/>
  <c r="BS40" i="105"/>
  <c r="BP11" i="105"/>
  <c r="CD39" i="105"/>
  <c r="CC39" i="105"/>
  <c r="BT39" i="105"/>
  <c r="BS39" i="105"/>
  <c r="BP45" i="105"/>
  <c r="CD38" i="105"/>
  <c r="CC38" i="105"/>
  <c r="BT38" i="105"/>
  <c r="BS38" i="105"/>
  <c r="BP15" i="105"/>
  <c r="CD37" i="105"/>
  <c r="CC37" i="105"/>
  <c r="BT37" i="105"/>
  <c r="BS37" i="105"/>
  <c r="BP25" i="105"/>
  <c r="CD36" i="105"/>
  <c r="CC36" i="105"/>
  <c r="BT36" i="105"/>
  <c r="BS36" i="105"/>
  <c r="BP49" i="105"/>
  <c r="CD35" i="105"/>
  <c r="CC35" i="105"/>
  <c r="BT35" i="105"/>
  <c r="BS35" i="105"/>
  <c r="BP7" i="105"/>
  <c r="CD34" i="105"/>
  <c r="CC34" i="105"/>
  <c r="BT34" i="105"/>
  <c r="BS34" i="105"/>
  <c r="BP14" i="105"/>
  <c r="CD33" i="105"/>
  <c r="CC33" i="105"/>
  <c r="BT33" i="105"/>
  <c r="BS33" i="105"/>
  <c r="BP40" i="105"/>
  <c r="CD32" i="105"/>
  <c r="CC32" i="105"/>
  <c r="BT32" i="105"/>
  <c r="BS32" i="105"/>
  <c r="BP10" i="105"/>
  <c r="CD31" i="105"/>
  <c r="CC31" i="105"/>
  <c r="BT31" i="105"/>
  <c r="BS31" i="105"/>
  <c r="BP20" i="105"/>
  <c r="T2" i="105"/>
  <c r="CD30" i="105"/>
  <c r="CC30" i="105"/>
  <c r="BT30" i="105"/>
  <c r="BS30" i="105"/>
  <c r="BP48" i="105"/>
  <c r="CD29" i="105"/>
  <c r="CC29" i="105"/>
  <c r="BT29" i="105"/>
  <c r="BS29" i="105"/>
  <c r="BP47" i="105"/>
  <c r="CD28" i="105"/>
  <c r="CC28" i="105"/>
  <c r="BT28" i="105"/>
  <c r="BS28" i="105"/>
  <c r="BP34" i="105"/>
  <c r="CD27" i="105"/>
  <c r="CC27" i="105"/>
  <c r="BT27" i="105"/>
  <c r="BS27" i="105"/>
  <c r="BP28" i="105"/>
  <c r="CD26" i="105"/>
  <c r="CC26" i="105"/>
  <c r="BT26" i="105"/>
  <c r="BS26" i="105"/>
  <c r="BP38" i="105"/>
  <c r="CD25" i="105"/>
  <c r="CC25" i="105"/>
  <c r="BT25" i="105"/>
  <c r="BS25" i="105"/>
  <c r="BP21" i="105"/>
  <c r="CD24" i="105"/>
  <c r="CC24" i="105"/>
  <c r="BT24" i="105"/>
  <c r="BS24" i="105"/>
  <c r="BP26" i="105"/>
  <c r="CD23" i="105"/>
  <c r="CC23" i="105"/>
  <c r="BT23" i="105"/>
  <c r="BS23" i="105"/>
  <c r="BP41" i="105"/>
  <c r="CP22" i="105"/>
  <c r="CD22" i="105"/>
  <c r="CC22" i="105"/>
  <c r="BT22" i="105"/>
  <c r="BS22" i="105"/>
  <c r="BP16" i="105"/>
  <c r="CP21" i="105"/>
  <c r="CD21" i="105"/>
  <c r="CC21" i="105"/>
  <c r="BT21" i="105"/>
  <c r="BS21" i="105"/>
  <c r="BP23" i="105"/>
  <c r="CP20" i="105"/>
  <c r="CD20" i="105"/>
  <c r="CC20" i="105"/>
  <c r="BT20" i="105"/>
  <c r="BS20" i="105"/>
  <c r="BP27" i="105"/>
  <c r="CP19" i="105"/>
  <c r="CD19" i="105"/>
  <c r="CC19" i="105"/>
  <c r="BT19" i="105"/>
  <c r="BS19" i="105"/>
  <c r="BP8" i="105"/>
  <c r="CP18" i="105"/>
  <c r="CD18" i="105"/>
  <c r="CC18" i="105"/>
  <c r="BT18" i="105"/>
  <c r="BS18" i="105"/>
  <c r="BP32" i="105"/>
  <c r="CP17" i="105"/>
  <c r="CD17" i="105"/>
  <c r="CC17" i="105"/>
  <c r="BT17" i="105"/>
  <c r="BS17" i="105"/>
  <c r="BP37" i="105"/>
  <c r="CP16" i="105"/>
  <c r="CD16" i="105"/>
  <c r="CC16" i="105"/>
  <c r="BT16" i="105"/>
  <c r="BS16" i="105"/>
  <c r="BP42" i="105"/>
  <c r="CP15" i="105"/>
  <c r="CD15" i="105"/>
  <c r="CC15" i="105"/>
  <c r="BT15" i="105"/>
  <c r="BS15" i="105"/>
  <c r="BP43" i="105"/>
  <c r="CP14" i="105"/>
  <c r="CD14" i="105"/>
  <c r="CC14" i="105"/>
  <c r="BT14" i="105"/>
  <c r="BS14" i="105"/>
  <c r="BP29" i="105"/>
  <c r="CP13" i="105"/>
  <c r="CD13" i="105"/>
  <c r="CC13" i="105"/>
  <c r="BT13" i="105"/>
  <c r="BS13" i="105"/>
  <c r="BP17" i="105"/>
  <c r="CP12" i="105"/>
  <c r="CD12" i="105"/>
  <c r="CC12" i="105"/>
  <c r="BT12" i="105"/>
  <c r="BS12" i="105"/>
  <c r="BP9" i="105"/>
  <c r="CP11" i="105"/>
  <c r="CD11" i="105"/>
  <c r="CC11" i="105"/>
  <c r="BT11" i="105"/>
  <c r="BS11" i="105"/>
  <c r="BP22" i="105"/>
  <c r="CP10" i="105"/>
  <c r="CD10" i="105"/>
  <c r="CC10" i="105"/>
  <c r="BT10" i="105"/>
  <c r="BS10" i="105"/>
  <c r="BP44" i="105"/>
  <c r="CP9" i="105"/>
  <c r="CD9" i="105"/>
  <c r="CC9" i="105"/>
  <c r="BT9" i="105"/>
  <c r="BS9" i="105"/>
  <c r="BP39" i="105"/>
  <c r="CP8" i="105"/>
  <c r="CD8" i="105"/>
  <c r="CC8" i="105"/>
  <c r="BT8" i="105"/>
  <c r="BS8" i="105"/>
  <c r="BP18" i="105"/>
  <c r="CP7" i="105"/>
  <c r="CD7" i="105"/>
  <c r="CC7" i="105"/>
  <c r="BT7" i="105"/>
  <c r="BS7" i="105"/>
  <c r="BP31" i="105"/>
  <c r="CP6" i="105"/>
  <c r="CD6" i="105"/>
  <c r="CC6" i="105"/>
  <c r="BT6" i="105"/>
  <c r="BS6" i="105"/>
  <c r="BP6" i="105"/>
  <c r="CP5" i="105"/>
  <c r="CD5" i="105"/>
  <c r="CC5" i="105"/>
  <c r="BT5" i="105"/>
  <c r="BS5" i="105"/>
  <c r="BP12" i="105"/>
  <c r="CH12" i="105"/>
  <c r="BC608" i="13"/>
  <c r="BD608" i="13"/>
  <c r="BE608" i="13"/>
  <c r="BF608" i="13"/>
  <c r="BG608" i="13"/>
  <c r="BH608" i="13"/>
  <c r="BC609" i="13"/>
  <c r="BD609" i="13"/>
  <c r="BE609" i="13"/>
  <c r="BF609" i="13"/>
  <c r="BG609" i="13"/>
  <c r="BH609" i="13"/>
  <c r="BC610" i="13"/>
  <c r="BD610" i="13"/>
  <c r="BE610" i="13"/>
  <c r="BF610" i="13"/>
  <c r="BG610" i="13"/>
  <c r="BH610" i="13"/>
  <c r="BC611" i="13"/>
  <c r="BD611" i="13"/>
  <c r="BE611" i="13"/>
  <c r="BF611" i="13"/>
  <c r="BG611" i="13"/>
  <c r="BH611" i="13"/>
  <c r="BC612" i="13"/>
  <c r="BD612" i="13"/>
  <c r="BE612" i="13"/>
  <c r="BF612" i="13"/>
  <c r="BG612" i="13"/>
  <c r="BH612" i="13"/>
  <c r="BC613" i="13"/>
  <c r="BD613" i="13"/>
  <c r="BE613" i="13"/>
  <c r="BF613" i="13"/>
  <c r="BG613" i="13"/>
  <c r="BH613" i="13"/>
  <c r="BC614" i="13"/>
  <c r="BD614" i="13"/>
  <c r="BE614" i="13"/>
  <c r="BF614" i="13"/>
  <c r="BG614" i="13"/>
  <c r="BH614" i="13"/>
  <c r="BC615" i="13"/>
  <c r="BD615" i="13"/>
  <c r="BE615" i="13"/>
  <c r="BF615" i="13"/>
  <c r="BG615" i="13"/>
  <c r="BH615" i="13"/>
  <c r="BC616" i="13"/>
  <c r="BD616" i="13"/>
  <c r="BE616" i="13"/>
  <c r="BF616" i="13"/>
  <c r="BG616" i="13"/>
  <c r="BH616" i="13"/>
  <c r="BC617" i="13"/>
  <c r="BD617" i="13"/>
  <c r="BE617" i="13"/>
  <c r="BF617" i="13"/>
  <c r="BG617" i="13"/>
  <c r="BH617" i="13"/>
  <c r="BC618" i="13"/>
  <c r="BD618" i="13"/>
  <c r="BE618" i="13"/>
  <c r="BF618" i="13"/>
  <c r="BG618" i="13"/>
  <c r="BH618" i="13"/>
  <c r="BC619" i="13"/>
  <c r="BD619" i="13"/>
  <c r="BE619" i="13"/>
  <c r="BF619" i="13"/>
  <c r="BG619" i="13"/>
  <c r="BH619" i="13"/>
  <c r="BC620" i="13"/>
  <c r="BD620" i="13"/>
  <c r="BE620" i="13"/>
  <c r="BF620" i="13"/>
  <c r="BG620" i="13"/>
  <c r="BH620" i="13"/>
  <c r="BC621" i="13"/>
  <c r="BD621" i="13"/>
  <c r="BE621" i="13"/>
  <c r="BF621" i="13"/>
  <c r="BG621" i="13"/>
  <c r="BH621" i="13"/>
  <c r="BC622" i="13"/>
  <c r="BD622" i="13"/>
  <c r="BE622" i="13"/>
  <c r="BF622" i="13"/>
  <c r="BG622" i="13"/>
  <c r="BH622" i="13"/>
  <c r="BC623" i="13"/>
  <c r="BD623" i="13"/>
  <c r="BE623" i="13"/>
  <c r="BF623" i="13"/>
  <c r="BG623" i="13"/>
  <c r="BH623" i="13"/>
  <c r="BC624" i="13"/>
  <c r="BD624" i="13"/>
  <c r="BE624" i="13"/>
  <c r="BF624" i="13"/>
  <c r="BG624" i="13"/>
  <c r="BH624" i="13"/>
  <c r="BC625" i="13"/>
  <c r="BD625" i="13"/>
  <c r="BE625" i="13"/>
  <c r="BF625" i="13"/>
  <c r="BG625" i="13"/>
  <c r="BH625" i="13"/>
  <c r="U625" i="13"/>
  <c r="AB625" i="13"/>
  <c r="AK625" i="13"/>
  <c r="AO625" i="13"/>
  <c r="AU625" i="13"/>
  <c r="BA625" i="13"/>
  <c r="AA625" i="13"/>
  <c r="AJ625" i="13"/>
  <c r="AT625" i="13"/>
  <c r="AZ625" i="13"/>
  <c r="Z625" i="13"/>
  <c r="AI625" i="13"/>
  <c r="AS625" i="13"/>
  <c r="AY625" i="13"/>
  <c r="Y625" i="13"/>
  <c r="AH625" i="13"/>
  <c r="AR625" i="13"/>
  <c r="AX625" i="13"/>
  <c r="X625" i="13"/>
  <c r="AG625" i="13"/>
  <c r="AQ625" i="13"/>
  <c r="AW625" i="13"/>
  <c r="W625" i="13"/>
  <c r="AF625" i="13"/>
  <c r="AP625" i="13"/>
  <c r="AV625" i="13"/>
  <c r="U624" i="13"/>
  <c r="AB624" i="13"/>
  <c r="AK624" i="13"/>
  <c r="AO624" i="13"/>
  <c r="AU624" i="13"/>
  <c r="BA624" i="13"/>
  <c r="AA624" i="13"/>
  <c r="AJ624" i="13"/>
  <c r="AT624" i="13"/>
  <c r="AZ624" i="13"/>
  <c r="Z624" i="13"/>
  <c r="AI624" i="13"/>
  <c r="AS624" i="13"/>
  <c r="AY624" i="13"/>
  <c r="Y624" i="13"/>
  <c r="AH624" i="13"/>
  <c r="AR624" i="13"/>
  <c r="AX624" i="13"/>
  <c r="X624" i="13"/>
  <c r="AG624" i="13"/>
  <c r="AQ624" i="13"/>
  <c r="AW624" i="13"/>
  <c r="W624" i="13"/>
  <c r="AF624" i="13"/>
  <c r="AP624" i="13"/>
  <c r="AV624" i="13"/>
  <c r="U623" i="13"/>
  <c r="AB623" i="13"/>
  <c r="AK623" i="13"/>
  <c r="AO623" i="13"/>
  <c r="AU623" i="13"/>
  <c r="BA623" i="13"/>
  <c r="AA623" i="13"/>
  <c r="AJ623" i="13"/>
  <c r="AT623" i="13"/>
  <c r="AZ623" i="13"/>
  <c r="Z623" i="13"/>
  <c r="AI623" i="13"/>
  <c r="AS623" i="13"/>
  <c r="AY623" i="13"/>
  <c r="Y623" i="13"/>
  <c r="AH623" i="13"/>
  <c r="AR623" i="13"/>
  <c r="AX623" i="13"/>
  <c r="X623" i="13"/>
  <c r="AG623" i="13"/>
  <c r="AQ623" i="13"/>
  <c r="AW623" i="13"/>
  <c r="W623" i="13"/>
  <c r="AF623" i="13"/>
  <c r="AP623" i="13"/>
  <c r="AV623" i="13"/>
  <c r="U622" i="13"/>
  <c r="AB622" i="13"/>
  <c r="AK622" i="13"/>
  <c r="AO622" i="13"/>
  <c r="AU622" i="13"/>
  <c r="BA622" i="13"/>
  <c r="AA622" i="13"/>
  <c r="AJ622" i="13"/>
  <c r="AT622" i="13"/>
  <c r="AZ622" i="13"/>
  <c r="Z622" i="13"/>
  <c r="AI622" i="13"/>
  <c r="AS622" i="13"/>
  <c r="AY622" i="13"/>
  <c r="Y622" i="13"/>
  <c r="AH622" i="13"/>
  <c r="AR622" i="13"/>
  <c r="AX622" i="13"/>
  <c r="X622" i="13"/>
  <c r="AG622" i="13"/>
  <c r="AQ622" i="13"/>
  <c r="AW622" i="13"/>
  <c r="W622" i="13"/>
  <c r="AF622" i="13"/>
  <c r="AP622" i="13"/>
  <c r="AV622" i="13"/>
  <c r="U621" i="13"/>
  <c r="AB621" i="13"/>
  <c r="AK621" i="13"/>
  <c r="AO621" i="13"/>
  <c r="AU621" i="13"/>
  <c r="BA621" i="13"/>
  <c r="AA621" i="13"/>
  <c r="AJ621" i="13"/>
  <c r="AT621" i="13"/>
  <c r="AZ621" i="13"/>
  <c r="Z621" i="13"/>
  <c r="AI621" i="13"/>
  <c r="AS621" i="13"/>
  <c r="AY621" i="13"/>
  <c r="Y621" i="13"/>
  <c r="AH621" i="13"/>
  <c r="AR621" i="13"/>
  <c r="AX621" i="13"/>
  <c r="X621" i="13"/>
  <c r="AG621" i="13"/>
  <c r="AQ621" i="13"/>
  <c r="AW621" i="13"/>
  <c r="W621" i="13"/>
  <c r="AF621" i="13"/>
  <c r="AP621" i="13"/>
  <c r="AV621" i="13"/>
  <c r="U620" i="13"/>
  <c r="AB620" i="13"/>
  <c r="AK620" i="13"/>
  <c r="AO620" i="13"/>
  <c r="AU620" i="13"/>
  <c r="BA620" i="13"/>
  <c r="AA620" i="13"/>
  <c r="AJ620" i="13"/>
  <c r="AT620" i="13"/>
  <c r="AZ620" i="13"/>
  <c r="Z620" i="13"/>
  <c r="AI620" i="13"/>
  <c r="AS620" i="13"/>
  <c r="AY620" i="13"/>
  <c r="Y620" i="13"/>
  <c r="AH620" i="13"/>
  <c r="AR620" i="13"/>
  <c r="AX620" i="13"/>
  <c r="X620" i="13"/>
  <c r="AG620" i="13"/>
  <c r="AQ620" i="13"/>
  <c r="AW620" i="13"/>
  <c r="W620" i="13"/>
  <c r="AF620" i="13"/>
  <c r="AP620" i="13"/>
  <c r="AV620" i="13"/>
  <c r="U619" i="13"/>
  <c r="AB619" i="13"/>
  <c r="AK619" i="13"/>
  <c r="AO619" i="13"/>
  <c r="AU619" i="13"/>
  <c r="BA619" i="13"/>
  <c r="AA619" i="13"/>
  <c r="AJ619" i="13"/>
  <c r="AT619" i="13"/>
  <c r="AZ619" i="13"/>
  <c r="Z619" i="13"/>
  <c r="AI619" i="13"/>
  <c r="AS619" i="13"/>
  <c r="AY619" i="13"/>
  <c r="Y619" i="13"/>
  <c r="AH619" i="13"/>
  <c r="AR619" i="13"/>
  <c r="AX619" i="13"/>
  <c r="X619" i="13"/>
  <c r="AG619" i="13"/>
  <c r="AQ619" i="13"/>
  <c r="AW619" i="13"/>
  <c r="W619" i="13"/>
  <c r="AF619" i="13"/>
  <c r="AP619" i="13"/>
  <c r="AV619" i="13"/>
  <c r="U618" i="13"/>
  <c r="AB618" i="13"/>
  <c r="AK618" i="13"/>
  <c r="AO618" i="13"/>
  <c r="AU618" i="13"/>
  <c r="BA618" i="13"/>
  <c r="AA618" i="13"/>
  <c r="AJ618" i="13"/>
  <c r="AT618" i="13"/>
  <c r="AZ618" i="13"/>
  <c r="Z618" i="13"/>
  <c r="AI618" i="13"/>
  <c r="AS618" i="13"/>
  <c r="AY618" i="13"/>
  <c r="Y618" i="13"/>
  <c r="AH618" i="13"/>
  <c r="AR618" i="13"/>
  <c r="AX618" i="13"/>
  <c r="X618" i="13"/>
  <c r="AG618" i="13"/>
  <c r="AQ618" i="13"/>
  <c r="AW618" i="13"/>
  <c r="W618" i="13"/>
  <c r="AF618" i="13"/>
  <c r="AP618" i="13"/>
  <c r="AV618" i="13"/>
  <c r="U617" i="13"/>
  <c r="AB617" i="13"/>
  <c r="AK617" i="13"/>
  <c r="AO617" i="13"/>
  <c r="AU617" i="13"/>
  <c r="BA617" i="13"/>
  <c r="AA617" i="13"/>
  <c r="AJ617" i="13"/>
  <c r="AT617" i="13"/>
  <c r="AZ617" i="13"/>
  <c r="Z617" i="13"/>
  <c r="AI617" i="13"/>
  <c r="AS617" i="13"/>
  <c r="AY617" i="13"/>
  <c r="Y617" i="13"/>
  <c r="AH617" i="13"/>
  <c r="AR617" i="13"/>
  <c r="AX617" i="13"/>
  <c r="X617" i="13"/>
  <c r="AG617" i="13"/>
  <c r="AQ617" i="13"/>
  <c r="AW617" i="13"/>
  <c r="W617" i="13"/>
  <c r="AF617" i="13"/>
  <c r="AP617" i="13"/>
  <c r="AV617" i="13"/>
  <c r="U616" i="13"/>
  <c r="AB616" i="13"/>
  <c r="AK616" i="13"/>
  <c r="AO616" i="13"/>
  <c r="AU616" i="13"/>
  <c r="BA616" i="13"/>
  <c r="AA616" i="13"/>
  <c r="AJ616" i="13"/>
  <c r="AT616" i="13"/>
  <c r="AZ616" i="13"/>
  <c r="Z616" i="13"/>
  <c r="AI616" i="13"/>
  <c r="AS616" i="13"/>
  <c r="AY616" i="13"/>
  <c r="Y616" i="13"/>
  <c r="AH616" i="13"/>
  <c r="AR616" i="13"/>
  <c r="AX616" i="13"/>
  <c r="X616" i="13"/>
  <c r="AG616" i="13"/>
  <c r="AQ616" i="13"/>
  <c r="AW616" i="13"/>
  <c r="W616" i="13"/>
  <c r="AF616" i="13"/>
  <c r="AP616" i="13"/>
  <c r="AV616" i="13"/>
  <c r="U615" i="13"/>
  <c r="AB615" i="13"/>
  <c r="AK615" i="13"/>
  <c r="AO615" i="13"/>
  <c r="AU615" i="13"/>
  <c r="BA615" i="13"/>
  <c r="AA615" i="13"/>
  <c r="AJ615" i="13"/>
  <c r="AT615" i="13"/>
  <c r="AZ615" i="13"/>
  <c r="Z615" i="13"/>
  <c r="AI615" i="13"/>
  <c r="AS615" i="13"/>
  <c r="AY615" i="13"/>
  <c r="Y615" i="13"/>
  <c r="AH615" i="13"/>
  <c r="AR615" i="13"/>
  <c r="AX615" i="13"/>
  <c r="X615" i="13"/>
  <c r="AG615" i="13"/>
  <c r="AQ615" i="13"/>
  <c r="AW615" i="13"/>
  <c r="W615" i="13"/>
  <c r="AF615" i="13"/>
  <c r="AP615" i="13"/>
  <c r="AV615" i="13"/>
  <c r="U614" i="13"/>
  <c r="AB614" i="13"/>
  <c r="AK614" i="13"/>
  <c r="AO614" i="13"/>
  <c r="AU614" i="13"/>
  <c r="BA614" i="13"/>
  <c r="AA614" i="13"/>
  <c r="AJ614" i="13"/>
  <c r="AT614" i="13"/>
  <c r="AZ614" i="13"/>
  <c r="Z614" i="13"/>
  <c r="AI614" i="13"/>
  <c r="AS614" i="13"/>
  <c r="AY614" i="13"/>
  <c r="Y614" i="13"/>
  <c r="AH614" i="13"/>
  <c r="AR614" i="13"/>
  <c r="AX614" i="13"/>
  <c r="X614" i="13"/>
  <c r="AG614" i="13"/>
  <c r="AQ614" i="13"/>
  <c r="AW614" i="13"/>
  <c r="W614" i="13"/>
  <c r="AF614" i="13"/>
  <c r="AP614" i="13"/>
  <c r="AV614" i="13"/>
  <c r="U613" i="13"/>
  <c r="AB613" i="13"/>
  <c r="AK613" i="13"/>
  <c r="AO613" i="13"/>
  <c r="AU613" i="13"/>
  <c r="BA613" i="13"/>
  <c r="AA613" i="13"/>
  <c r="AJ613" i="13"/>
  <c r="AT613" i="13"/>
  <c r="AZ613" i="13"/>
  <c r="Z613" i="13"/>
  <c r="AI613" i="13"/>
  <c r="AS613" i="13"/>
  <c r="AY613" i="13"/>
  <c r="Y613" i="13"/>
  <c r="AH613" i="13"/>
  <c r="AR613" i="13"/>
  <c r="AX613" i="13"/>
  <c r="X613" i="13"/>
  <c r="AG613" i="13"/>
  <c r="AQ613" i="13"/>
  <c r="AW613" i="13"/>
  <c r="W613" i="13"/>
  <c r="AF613" i="13"/>
  <c r="AP613" i="13"/>
  <c r="AV613" i="13"/>
  <c r="U612" i="13"/>
  <c r="AB612" i="13"/>
  <c r="AK612" i="13"/>
  <c r="AO612" i="13"/>
  <c r="AU612" i="13"/>
  <c r="BA612" i="13"/>
  <c r="AA612" i="13"/>
  <c r="AJ612" i="13"/>
  <c r="AT612" i="13"/>
  <c r="AZ612" i="13"/>
  <c r="Z612" i="13"/>
  <c r="AI612" i="13"/>
  <c r="AS612" i="13"/>
  <c r="AY612" i="13"/>
  <c r="Y612" i="13"/>
  <c r="AH612" i="13"/>
  <c r="AR612" i="13"/>
  <c r="AX612" i="13"/>
  <c r="X612" i="13"/>
  <c r="AG612" i="13"/>
  <c r="AQ612" i="13"/>
  <c r="AW612" i="13"/>
  <c r="W612" i="13"/>
  <c r="AF612" i="13"/>
  <c r="AP612" i="13"/>
  <c r="AV612" i="13"/>
  <c r="U611" i="13"/>
  <c r="AB611" i="13"/>
  <c r="AK611" i="13"/>
  <c r="AO611" i="13"/>
  <c r="AU611" i="13"/>
  <c r="BA611" i="13"/>
  <c r="AA611" i="13"/>
  <c r="AJ611" i="13"/>
  <c r="AT611" i="13"/>
  <c r="AZ611" i="13"/>
  <c r="Z611" i="13"/>
  <c r="AI611" i="13"/>
  <c r="AS611" i="13"/>
  <c r="AY611" i="13"/>
  <c r="Y611" i="13"/>
  <c r="AH611" i="13"/>
  <c r="AR611" i="13"/>
  <c r="AX611" i="13"/>
  <c r="X611" i="13"/>
  <c r="AG611" i="13"/>
  <c r="AQ611" i="13"/>
  <c r="AW611" i="13"/>
  <c r="W611" i="13"/>
  <c r="AF611" i="13"/>
  <c r="AP611" i="13"/>
  <c r="AV611" i="13"/>
  <c r="U610" i="13"/>
  <c r="AB610" i="13"/>
  <c r="AK610" i="13"/>
  <c r="AO610" i="13"/>
  <c r="AU610" i="13"/>
  <c r="BA610" i="13"/>
  <c r="AA610" i="13"/>
  <c r="AJ610" i="13"/>
  <c r="AT610" i="13"/>
  <c r="AZ610" i="13"/>
  <c r="Z610" i="13"/>
  <c r="AI610" i="13"/>
  <c r="AS610" i="13"/>
  <c r="AY610" i="13"/>
  <c r="Y610" i="13"/>
  <c r="AH610" i="13"/>
  <c r="AR610" i="13"/>
  <c r="AX610" i="13"/>
  <c r="X610" i="13"/>
  <c r="AG610" i="13"/>
  <c r="AQ610" i="13"/>
  <c r="AW610" i="13"/>
  <c r="W610" i="13"/>
  <c r="AF610" i="13"/>
  <c r="AP610" i="13"/>
  <c r="AV610" i="13"/>
  <c r="U609" i="13"/>
  <c r="AB609" i="13"/>
  <c r="AK609" i="13"/>
  <c r="AO609" i="13"/>
  <c r="AU609" i="13"/>
  <c r="BA609" i="13"/>
  <c r="AA609" i="13"/>
  <c r="AJ609" i="13"/>
  <c r="AT609" i="13"/>
  <c r="AZ609" i="13"/>
  <c r="Z609" i="13"/>
  <c r="AI609" i="13"/>
  <c r="AS609" i="13"/>
  <c r="AY609" i="13"/>
  <c r="Y609" i="13"/>
  <c r="AH609" i="13"/>
  <c r="AR609" i="13"/>
  <c r="AX609" i="13"/>
  <c r="X609" i="13"/>
  <c r="AG609" i="13"/>
  <c r="AQ609" i="13"/>
  <c r="AW609" i="13"/>
  <c r="W609" i="13"/>
  <c r="AF609" i="13"/>
  <c r="AP609" i="13"/>
  <c r="AV609" i="13"/>
  <c r="U608" i="13"/>
  <c r="AB608" i="13"/>
  <c r="AK608" i="13"/>
  <c r="AO608" i="13"/>
  <c r="AU608" i="13"/>
  <c r="BA608" i="13"/>
  <c r="AA608" i="13"/>
  <c r="AJ608" i="13"/>
  <c r="AT608" i="13"/>
  <c r="AZ608" i="13"/>
  <c r="Z608" i="13"/>
  <c r="AI608" i="13"/>
  <c r="AS608" i="13"/>
  <c r="AY608" i="13"/>
  <c r="Y608" i="13"/>
  <c r="AH608" i="13"/>
  <c r="AR608" i="13"/>
  <c r="AX608" i="13"/>
  <c r="X608" i="13"/>
  <c r="AG608" i="13"/>
  <c r="AQ608" i="13"/>
  <c r="AW608" i="13"/>
  <c r="W608" i="13"/>
  <c r="AF608" i="13"/>
  <c r="AP608" i="13"/>
  <c r="AV608" i="13"/>
  <c r="DX91" i="105" l="1"/>
  <c r="DX53" i="105"/>
  <c r="DY43" i="105"/>
  <c r="EH26" i="105"/>
  <c r="EH24" i="105"/>
  <c r="EH23" i="105"/>
  <c r="EH25" i="105"/>
  <c r="EH22" i="105"/>
  <c r="EH20" i="105"/>
  <c r="EH21" i="105"/>
  <c r="DW75" i="105"/>
  <c r="DX49" i="105"/>
  <c r="DW43" i="105"/>
  <c r="DY23" i="105"/>
  <c r="EH46" i="105"/>
  <c r="EH45" i="105"/>
  <c r="EH44" i="105"/>
  <c r="EH42" i="105"/>
  <c r="EH43" i="105"/>
  <c r="EH41" i="105"/>
  <c r="EH40" i="105"/>
  <c r="DW33" i="105"/>
  <c r="EH52" i="105"/>
  <c r="EH50" i="105"/>
  <c r="EH56" i="105"/>
  <c r="EH55" i="105"/>
  <c r="EH53" i="105"/>
  <c r="EH51" i="105"/>
  <c r="EH54" i="105"/>
  <c r="DX104" i="105"/>
  <c r="EH11" i="105"/>
  <c r="EH12" i="105"/>
  <c r="EH16" i="105"/>
  <c r="EH14" i="105"/>
  <c r="EH13" i="105"/>
  <c r="EH10" i="105"/>
  <c r="EH15" i="105"/>
  <c r="EH35" i="105"/>
  <c r="EH33" i="105"/>
  <c r="EH32" i="105"/>
  <c r="EH31" i="105"/>
  <c r="EH30" i="105"/>
  <c r="EH36" i="105"/>
  <c r="EH34" i="105"/>
  <c r="EH64" i="105"/>
  <c r="EH62" i="105"/>
  <c r="EH66" i="105"/>
  <c r="EH63" i="105"/>
  <c r="EH61" i="105"/>
  <c r="EH60" i="105"/>
  <c r="EH65" i="105"/>
  <c r="EH72" i="105"/>
  <c r="EH70" i="105"/>
  <c r="EH76" i="105"/>
  <c r="EH75" i="105"/>
  <c r="EH74" i="105"/>
  <c r="EH73" i="105"/>
  <c r="EH71" i="105"/>
  <c r="DY116" i="105"/>
  <c r="DX110" i="105"/>
  <c r="DV109" i="105"/>
  <c r="ED121" i="105"/>
  <c r="DW116" i="105"/>
  <c r="DX106" i="105"/>
  <c r="DW36" i="105"/>
  <c r="EB100" i="105"/>
  <c r="DW60" i="105"/>
  <c r="DU59" i="105"/>
  <c r="DZ48" i="105"/>
  <c r="EA21" i="105"/>
  <c r="DY107" i="105"/>
  <c r="DY81" i="105"/>
  <c r="EB66" i="105"/>
  <c r="DZ64" i="105"/>
  <c r="DX44" i="105"/>
  <c r="DW26" i="105"/>
  <c r="DZ24" i="105"/>
  <c r="ED14" i="105"/>
  <c r="EA38" i="105"/>
  <c r="DX27" i="105"/>
  <c r="EB15" i="105"/>
  <c r="ED116" i="105"/>
  <c r="DV112" i="105"/>
  <c r="DW99" i="105"/>
  <c r="DW87" i="105"/>
  <c r="DX79" i="105"/>
  <c r="ED44" i="105"/>
  <c r="DW41" i="105"/>
  <c r="DV125" i="105"/>
  <c r="DZ124" i="105"/>
  <c r="DZ122" i="105"/>
  <c r="DY120" i="105"/>
  <c r="DY93" i="105"/>
  <c r="EB92" i="105"/>
  <c r="DV85" i="105"/>
  <c r="DZ11" i="105"/>
  <c r="DY128" i="105"/>
  <c r="DY127" i="105"/>
  <c r="ED113" i="105"/>
  <c r="DY108" i="105"/>
  <c r="EB95" i="105"/>
  <c r="EB87" i="105"/>
  <c r="DV81" i="105"/>
  <c r="DY71" i="105"/>
  <c r="ED36" i="105"/>
  <c r="DW28" i="105"/>
  <c r="DW14" i="105"/>
  <c r="DY111" i="105"/>
  <c r="DZ105" i="105"/>
  <c r="DX96" i="105"/>
  <c r="DX92" i="105"/>
  <c r="DZ82" i="105"/>
  <c r="DV82" i="105"/>
  <c r="ED64" i="105"/>
  <c r="DX62" i="105"/>
  <c r="DZ40" i="105"/>
  <c r="DX40" i="105"/>
  <c r="EB38" i="105"/>
  <c r="ED38" i="105"/>
  <c r="DV37" i="105"/>
  <c r="EB27" i="105"/>
  <c r="EA11" i="105"/>
  <c r="DV129" i="105"/>
  <c r="DX74" i="105"/>
  <c r="EA69" i="105"/>
  <c r="DX61" i="105"/>
  <c r="DZ59" i="105"/>
  <c r="DX58" i="105"/>
  <c r="DX54" i="105"/>
  <c r="DY44" i="105"/>
  <c r="DW44" i="105"/>
  <c r="DW30" i="105"/>
  <c r="DX22" i="105"/>
  <c r="DU12" i="105"/>
  <c r="DV12" i="105"/>
  <c r="DY11" i="105"/>
  <c r="DX131" i="105"/>
  <c r="DX129" i="105"/>
  <c r="DU128" i="105"/>
  <c r="DV128" i="105"/>
  <c r="DY124" i="105"/>
  <c r="DW124" i="105"/>
  <c r="DV121" i="105"/>
  <c r="DV120" i="105"/>
  <c r="DW118" i="105"/>
  <c r="DZ112" i="105"/>
  <c r="DX112" i="105"/>
  <c r="ED112" i="105"/>
  <c r="DW107" i="105"/>
  <c r="DY105" i="105"/>
  <c r="DX103" i="105"/>
  <c r="ED101" i="105"/>
  <c r="DX100" i="105"/>
  <c r="DX95" i="105"/>
  <c r="DZ94" i="105"/>
  <c r="DX88" i="105"/>
  <c r="ED81" i="105"/>
  <c r="DX80" i="105"/>
  <c r="DX78" i="105"/>
  <c r="DW68" i="105"/>
  <c r="DX66" i="105"/>
  <c r="EA65" i="105"/>
  <c r="EA60" i="105"/>
  <c r="DV60" i="105"/>
  <c r="DY59" i="105"/>
  <c r="DW59" i="105"/>
  <c r="EB50" i="105"/>
  <c r="EA46" i="105"/>
  <c r="ED46" i="105"/>
  <c r="EC43" i="105"/>
  <c r="DX43" i="105"/>
  <c r="DW38" i="105"/>
  <c r="DW35" i="105"/>
  <c r="EB26" i="105"/>
  <c r="DV25" i="105"/>
  <c r="DW22" i="105"/>
  <c r="DZ17" i="105"/>
  <c r="ED16" i="105"/>
  <c r="DX15" i="105"/>
  <c r="EB12" i="105"/>
  <c r="AD608" i="13"/>
  <c r="AD612" i="13"/>
  <c r="AD616" i="13"/>
  <c r="AD618" i="13"/>
  <c r="EA129" i="105"/>
  <c r="DZ121" i="105"/>
  <c r="EA121" i="105"/>
  <c r="ED117" i="105"/>
  <c r="DV89" i="105"/>
  <c r="DV75" i="105"/>
  <c r="EC67" i="105"/>
  <c r="EB61" i="105"/>
  <c r="EC47" i="105"/>
  <c r="EB43" i="105"/>
  <c r="EA34" i="105"/>
  <c r="DV33" i="105"/>
  <c r="DX20" i="105"/>
  <c r="EB19" i="105"/>
  <c r="DY16" i="105"/>
  <c r="DZ13" i="105"/>
  <c r="EA13" i="105"/>
  <c r="ED13" i="105"/>
  <c r="DY131" i="105"/>
  <c r="DX126" i="105"/>
  <c r="DX125" i="105"/>
  <c r="ED125" i="105"/>
  <c r="EB122" i="105"/>
  <c r="DW108" i="105"/>
  <c r="DV108" i="105"/>
  <c r="EB103" i="105"/>
  <c r="ED103" i="105"/>
  <c r="DY97" i="105"/>
  <c r="DW97" i="105"/>
  <c r="DV93" i="105"/>
  <c r="DZ90" i="105"/>
  <c r="DV90" i="105"/>
  <c r="DX84" i="105"/>
  <c r="DX73" i="105"/>
  <c r="DW64" i="105"/>
  <c r="EC63" i="105"/>
  <c r="DW53" i="105"/>
  <c r="DX50" i="105"/>
  <c r="DX46" i="105"/>
  <c r="EB44" i="105"/>
  <c r="DW42" i="105"/>
  <c r="ED42" i="105"/>
  <c r="DV41" i="105"/>
  <c r="DZ37" i="105"/>
  <c r="DW37" i="105"/>
  <c r="DX36" i="105"/>
  <c r="DW34" i="105"/>
  <c r="DZ32" i="105"/>
  <c r="DY31" i="105"/>
  <c r="DV29" i="105"/>
  <c r="DY28" i="105"/>
  <c r="EC23" i="105"/>
  <c r="DY20" i="105"/>
  <c r="DW20" i="105"/>
  <c r="ED20" i="105"/>
  <c r="EB14" i="105"/>
  <c r="DV14" i="105"/>
  <c r="DW13" i="105"/>
  <c r="AN613" i="13"/>
  <c r="AE615" i="13"/>
  <c r="AE621" i="13"/>
  <c r="AE623" i="13"/>
  <c r="DV110" i="105"/>
  <c r="EB96" i="105"/>
  <c r="ED85" i="105"/>
  <c r="EB77" i="105"/>
  <c r="EB57" i="105"/>
  <c r="DU39" i="105"/>
  <c r="DV30" i="105"/>
  <c r="AD624" i="13"/>
  <c r="AN608" i="13"/>
  <c r="AN612" i="13"/>
  <c r="DU131" i="105"/>
  <c r="DZ131" i="105"/>
  <c r="DW129" i="105"/>
  <c r="EC127" i="105"/>
  <c r="DW126" i="105"/>
  <c r="DU124" i="105"/>
  <c r="DW121" i="105"/>
  <c r="ED11" i="105"/>
  <c r="EC131" i="105"/>
  <c r="DW131" i="105"/>
  <c r="ED129" i="105"/>
  <c r="AM609" i="13"/>
  <c r="AN621" i="13"/>
  <c r="AM623" i="13"/>
  <c r="AM625" i="13"/>
  <c r="EC119" i="105"/>
  <c r="DW130" i="105"/>
  <c r="DV130" i="105"/>
  <c r="ED128" i="105"/>
  <c r="DU127" i="105"/>
  <c r="EB126" i="105"/>
  <c r="DY123" i="105"/>
  <c r="DW123" i="105"/>
  <c r="DV123" i="105"/>
  <c r="DX122" i="105"/>
  <c r="DX120" i="105"/>
  <c r="DZ120" i="105"/>
  <c r="DX119" i="105"/>
  <c r="DX118" i="105"/>
  <c r="DV117" i="105"/>
  <c r="DX117" i="105"/>
  <c r="DW115" i="105"/>
  <c r="DV115" i="105"/>
  <c r="DV113" i="105"/>
  <c r="DW109" i="105"/>
  <c r="EB106" i="105"/>
  <c r="EB104" i="105"/>
  <c r="DV101" i="105"/>
  <c r="DZ98" i="105"/>
  <c r="DW95" i="105"/>
  <c r="DU89" i="105"/>
  <c r="ED89" i="105"/>
  <c r="DZ86" i="105"/>
  <c r="EA86" i="105"/>
  <c r="EB83" i="105"/>
  <c r="DU81" i="105"/>
  <c r="EB80" i="105"/>
  <c r="DU78" i="105"/>
  <c r="EA77" i="105"/>
  <c r="DZ76" i="105"/>
  <c r="DW76" i="105"/>
  <c r="ED75" i="105"/>
  <c r="DX69" i="105"/>
  <c r="DV64" i="105"/>
  <c r="DW56" i="105"/>
  <c r="EB53" i="105"/>
  <c r="DU51" i="105"/>
  <c r="DU47" i="105"/>
  <c r="EB46" i="105"/>
  <c r="DV45" i="105"/>
  <c r="DU44" i="105"/>
  <c r="DV44" i="105"/>
  <c r="DU43" i="105"/>
  <c r="EA43" i="105"/>
  <c r="DV42" i="105"/>
  <c r="DX42" i="105"/>
  <c r="DY39" i="105"/>
  <c r="DW39" i="105"/>
  <c r="DX38" i="105"/>
  <c r="DY35" i="105"/>
  <c r="EB34" i="105"/>
  <c r="DZ28" i="105"/>
  <c r="ED28" i="105"/>
  <c r="DY27" i="105"/>
  <c r="DW27" i="105"/>
  <c r="DV27" i="105"/>
  <c r="DV24" i="105"/>
  <c r="DU23" i="105"/>
  <c r="DZ23" i="105"/>
  <c r="EB23" i="105"/>
  <c r="DV21" i="105"/>
  <c r="DV20" i="105"/>
  <c r="DZ20" i="105"/>
  <c r="DZ16" i="105"/>
  <c r="DY15" i="105"/>
  <c r="DW15" i="105"/>
  <c r="DV15" i="105"/>
  <c r="DZ14" i="105"/>
  <c r="EC75" i="105"/>
  <c r="EA73" i="105"/>
  <c r="DU55" i="105"/>
  <c r="DU27" i="105"/>
  <c r="DU19" i="105"/>
  <c r="DU15" i="105"/>
  <c r="DZ117" i="105"/>
  <c r="DW117" i="105"/>
  <c r="DZ116" i="105"/>
  <c r="ED109" i="105"/>
  <c r="ED102" i="105"/>
  <c r="DY101" i="105"/>
  <c r="ED77" i="105"/>
  <c r="DY75" i="105"/>
  <c r="DU71" i="105"/>
  <c r="DU67" i="105"/>
  <c r="DW65" i="105"/>
  <c r="EA57" i="105"/>
  <c r="DV57" i="105"/>
  <c r="EA49" i="105"/>
  <c r="EB49" i="105"/>
  <c r="DW48" i="105"/>
  <c r="DW46" i="105"/>
  <c r="EA41" i="105"/>
  <c r="ED41" i="105"/>
  <c r="DY40" i="105"/>
  <c r="EC39" i="105"/>
  <c r="DZ36" i="105"/>
  <c r="DV36" i="105"/>
  <c r="EA33" i="105"/>
  <c r="ED33" i="105"/>
  <c r="DY32" i="105"/>
  <c r="EA30" i="105"/>
  <c r="DX29" i="105"/>
  <c r="ED29" i="105"/>
  <c r="EA26" i="105"/>
  <c r="DY19" i="105"/>
  <c r="EB18" i="105"/>
  <c r="DW17" i="105"/>
  <c r="DX14" i="105"/>
  <c r="ED12" i="105"/>
  <c r="DV116" i="105"/>
  <c r="DZ114" i="105"/>
  <c r="DY112" i="105"/>
  <c r="DU111" i="105"/>
  <c r="DX111" i="105"/>
  <c r="ED108" i="105"/>
  <c r="EA102" i="105"/>
  <c r="EB99" i="105"/>
  <c r="ED97" i="105"/>
  <c r="DZ93" i="105"/>
  <c r="ED93" i="105"/>
  <c r="EA91" i="105"/>
  <c r="EB88" i="105"/>
  <c r="DY85" i="105"/>
  <c r="EB84" i="105"/>
  <c r="DW83" i="105"/>
  <c r="DZ77" i="105"/>
  <c r="DZ72" i="105"/>
  <c r="DW72" i="105"/>
  <c r="EC71" i="105"/>
  <c r="EB65" i="105"/>
  <c r="DX64" i="105"/>
  <c r="DU63" i="105"/>
  <c r="EB62" i="105"/>
  <c r="DZ60" i="105"/>
  <c r="ED60" i="105"/>
  <c r="DW57" i="105"/>
  <c r="ED56" i="105"/>
  <c r="DW52" i="105"/>
  <c r="DV48" i="105"/>
  <c r="DY45" i="105"/>
  <c r="DW45" i="105"/>
  <c r="EB42" i="105"/>
  <c r="DV40" i="105"/>
  <c r="DZ39" i="105"/>
  <c r="EA39" i="105"/>
  <c r="EA37" i="105"/>
  <c r="DY36" i="105"/>
  <c r="EC35" i="105"/>
  <c r="DV35" i="105"/>
  <c r="EB32" i="105"/>
  <c r="DV32" i="105"/>
  <c r="DW31" i="105"/>
  <c r="DV31" i="105"/>
  <c r="EA29" i="105"/>
  <c r="DU28" i="105"/>
  <c r="DV28" i="105"/>
  <c r="EA25" i="105"/>
  <c r="ED25" i="105"/>
  <c r="DY24" i="105"/>
  <c r="EB22" i="105"/>
  <c r="DZ21" i="105"/>
  <c r="DW21" i="105"/>
  <c r="DX19" i="105"/>
  <c r="EA18" i="105"/>
  <c r="EB17" i="105"/>
  <c r="DV17" i="105"/>
  <c r="DU16" i="105"/>
  <c r="DV16" i="105"/>
  <c r="EC12" i="105"/>
  <c r="AC24" i="25"/>
  <c r="T3" i="105"/>
  <c r="AM611" i="13"/>
  <c r="AE609" i="13"/>
  <c r="AM615" i="13"/>
  <c r="AM617" i="13"/>
  <c r="AN619" i="13"/>
  <c r="AM624" i="13"/>
  <c r="BB608" i="13"/>
  <c r="AD610" i="13"/>
  <c r="AM610" i="13"/>
  <c r="AN614" i="13"/>
  <c r="AM616" i="13"/>
  <c r="AD620" i="13"/>
  <c r="AL24" i="25"/>
  <c r="DU11" i="105"/>
  <c r="EC11" i="105"/>
  <c r="DU122" i="105"/>
  <c r="DU117" i="105"/>
  <c r="DX109" i="105"/>
  <c r="EA109" i="105"/>
  <c r="DV11" i="105"/>
  <c r="DV131" i="105"/>
  <c r="DZ130" i="105"/>
  <c r="DU130" i="105"/>
  <c r="DX128" i="105"/>
  <c r="DZ127" i="105"/>
  <c r="DX127" i="105"/>
  <c r="DV126" i="105"/>
  <c r="DV124" i="105"/>
  <c r="DU123" i="105"/>
  <c r="EA117" i="105"/>
  <c r="DU114" i="105"/>
  <c r="DZ111" i="105"/>
  <c r="EC111" i="105"/>
  <c r="DU108" i="105"/>
  <c r="DZ108" i="105"/>
  <c r="EC107" i="105"/>
  <c r="DW105" i="105"/>
  <c r="EA105" i="105"/>
  <c r="ED105" i="105"/>
  <c r="DV105" i="105"/>
  <c r="EC102" i="105"/>
  <c r="DY102" i="105"/>
  <c r="DW11" i="105"/>
  <c r="EB130" i="105"/>
  <c r="DZ129" i="105"/>
  <c r="DU129" i="105"/>
  <c r="DW128" i="105"/>
  <c r="DW127" i="105"/>
  <c r="EA125" i="105"/>
  <c r="DZ125" i="105"/>
  <c r="DU125" i="105"/>
  <c r="ED124" i="105"/>
  <c r="EC123" i="105"/>
  <c r="DU119" i="105"/>
  <c r="DY119" i="105"/>
  <c r="EB118" i="105"/>
  <c r="DY115" i="105"/>
  <c r="EC115" i="105"/>
  <c r="DU115" i="105"/>
  <c r="DW113" i="105"/>
  <c r="EA113" i="105"/>
  <c r="DU107" i="105"/>
  <c r="EC104" i="105"/>
  <c r="DX11" i="105"/>
  <c r="EB11" i="105"/>
  <c r="DZ128" i="105"/>
  <c r="DW110" i="105"/>
  <c r="EB110" i="105"/>
  <c r="DU121" i="105"/>
  <c r="DW120" i="105"/>
  <c r="DW119" i="105"/>
  <c r="DV119" i="105"/>
  <c r="DZ118" i="105"/>
  <c r="DU118" i="105"/>
  <c r="DX116" i="105"/>
  <c r="DZ115" i="105"/>
  <c r="DX115" i="105"/>
  <c r="DW114" i="105"/>
  <c r="DV114" i="105"/>
  <c r="DX113" i="105"/>
  <c r="DU112" i="105"/>
  <c r="DX105" i="105"/>
  <c r="DW101" i="105"/>
  <c r="DV97" i="105"/>
  <c r="DZ97" i="105"/>
  <c r="DU96" i="105"/>
  <c r="EA95" i="105"/>
  <c r="DV94" i="105"/>
  <c r="DU93" i="105"/>
  <c r="DW91" i="105"/>
  <c r="EA90" i="105"/>
  <c r="DX87" i="105"/>
  <c r="DW85" i="105"/>
  <c r="DZ81" i="105"/>
  <c r="DU80" i="105"/>
  <c r="EA79" i="105"/>
  <c r="DW78" i="105"/>
  <c r="DW77" i="105"/>
  <c r="DU64" i="105"/>
  <c r="DU92" i="105"/>
  <c r="DW81" i="105"/>
  <c r="EB79" i="105"/>
  <c r="DY78" i="105"/>
  <c r="DU75" i="105"/>
  <c r="DY74" i="105"/>
  <c r="EB74" i="105"/>
  <c r="DZ71" i="105"/>
  <c r="EB69" i="105"/>
  <c r="DV69" i="105"/>
  <c r="DZ68" i="105"/>
  <c r="EA68" i="105"/>
  <c r="DY67" i="105"/>
  <c r="DZ66" i="105"/>
  <c r="DX65" i="105"/>
  <c r="EA64" i="105"/>
  <c r="DY63" i="105"/>
  <c r="DV127" i="105"/>
  <c r="DZ126" i="105"/>
  <c r="DU126" i="105"/>
  <c r="DX124" i="105"/>
  <c r="DZ123" i="105"/>
  <c r="DX123" i="105"/>
  <c r="DW122" i="105"/>
  <c r="DV122" i="105"/>
  <c r="DX121" i="105"/>
  <c r="DU120" i="105"/>
  <c r="EB114" i="105"/>
  <c r="DZ113" i="105"/>
  <c r="DU113" i="105"/>
  <c r="DW112" i="105"/>
  <c r="DW111" i="105"/>
  <c r="DV111" i="105"/>
  <c r="DZ110" i="105"/>
  <c r="DU110" i="105"/>
  <c r="DX108" i="105"/>
  <c r="DZ107" i="105"/>
  <c r="DX107" i="105"/>
  <c r="DW106" i="105"/>
  <c r="DV106" i="105"/>
  <c r="DY104" i="105"/>
  <c r="EA104" i="105"/>
  <c r="EA103" i="105"/>
  <c r="DZ102" i="105"/>
  <c r="DV102" i="105"/>
  <c r="DU101" i="105"/>
  <c r="EA98" i="105"/>
  <c r="DW93" i="105"/>
  <c r="EB91" i="105"/>
  <c r="DZ89" i="105"/>
  <c r="DU88" i="105"/>
  <c r="EA87" i="105"/>
  <c r="DV86" i="105"/>
  <c r="DU85" i="105"/>
  <c r="EA82" i="105"/>
  <c r="DZ78" i="105"/>
  <c r="ED78" i="105"/>
  <c r="DW71" i="105"/>
  <c r="DZ69" i="105"/>
  <c r="DZ67" i="105"/>
  <c r="DV65" i="105"/>
  <c r="DZ63" i="105"/>
  <c r="DZ119" i="105"/>
  <c r="DV118" i="105"/>
  <c r="DU116" i="105"/>
  <c r="DZ109" i="105"/>
  <c r="DU109" i="105"/>
  <c r="DV107" i="105"/>
  <c r="DZ106" i="105"/>
  <c r="DU106" i="105"/>
  <c r="DU105" i="105"/>
  <c r="DZ103" i="105"/>
  <c r="DV103" i="105"/>
  <c r="DZ101" i="105"/>
  <c r="DU100" i="105"/>
  <c r="EA99" i="105"/>
  <c r="DV98" i="105"/>
  <c r="DU97" i="105"/>
  <c r="EA94" i="105"/>
  <c r="DZ85" i="105"/>
  <c r="DU84" i="105"/>
  <c r="EA83" i="105"/>
  <c r="EA72" i="105"/>
  <c r="DW67" i="105"/>
  <c r="DZ65" i="105"/>
  <c r="DW63" i="105"/>
  <c r="DU60" i="105"/>
  <c r="EB58" i="105"/>
  <c r="DV56" i="105"/>
  <c r="DX56" i="105"/>
  <c r="DW55" i="105"/>
  <c r="EA53" i="105"/>
  <c r="DZ53" i="105"/>
  <c r="DW51" i="105"/>
  <c r="DZ49" i="105"/>
  <c r="DW49" i="105"/>
  <c r="ED48" i="105"/>
  <c r="DW47" i="105"/>
  <c r="DV46" i="105"/>
  <c r="DZ41" i="105"/>
  <c r="DU41" i="105"/>
  <c r="ED40" i="105"/>
  <c r="DW40" i="105"/>
  <c r="DZ38" i="105"/>
  <c r="DU38" i="105"/>
  <c r="ED37" i="105"/>
  <c r="DU35" i="105"/>
  <c r="DZ35" i="105"/>
  <c r="EA35" i="105"/>
  <c r="DX34" i="105"/>
  <c r="DZ33" i="105"/>
  <c r="DU33" i="105"/>
  <c r="ED32" i="105"/>
  <c r="DW32" i="105"/>
  <c r="DU31" i="105"/>
  <c r="DZ31" i="105"/>
  <c r="EA31" i="105"/>
  <c r="DW29" i="105"/>
  <c r="EC27" i="105"/>
  <c r="DZ27" i="105"/>
  <c r="DX26" i="105"/>
  <c r="DZ25" i="105"/>
  <c r="DU25" i="105"/>
  <c r="ED24" i="105"/>
  <c r="DW24" i="105"/>
  <c r="DX23" i="105"/>
  <c r="EA22" i="105"/>
  <c r="DZ22" i="105"/>
  <c r="DU22" i="105"/>
  <c r="ED21" i="105"/>
  <c r="DU20" i="105"/>
  <c r="DW19" i="105"/>
  <c r="DV19" i="105"/>
  <c r="DX18" i="105"/>
  <c r="EA17" i="105"/>
  <c r="EC15" i="105"/>
  <c r="DZ15" i="105"/>
  <c r="EA14" i="105"/>
  <c r="DX13" i="105"/>
  <c r="DU48" i="105"/>
  <c r="DU37" i="105"/>
  <c r="DU21" i="105"/>
  <c r="DU17" i="105"/>
  <c r="DU14" i="105"/>
  <c r="DV61" i="105"/>
  <c r="DX60" i="105"/>
  <c r="DZ57" i="105"/>
  <c r="DY55" i="105"/>
  <c r="DY51" i="105"/>
  <c r="DZ50" i="105"/>
  <c r="EA48" i="105"/>
  <c r="DY47" i="105"/>
  <c r="EA45" i="105"/>
  <c r="EC44" i="105"/>
  <c r="DZ43" i="105"/>
  <c r="EA42" i="105"/>
  <c r="DX41" i="105"/>
  <c r="DU40" i="105"/>
  <c r="EB39" i="105"/>
  <c r="DV39" i="105"/>
  <c r="DV34" i="105"/>
  <c r="DX33" i="105"/>
  <c r="DU32" i="105"/>
  <c r="EB31" i="105"/>
  <c r="EB30" i="105"/>
  <c r="DZ30" i="105"/>
  <c r="DU30" i="105"/>
  <c r="DX28" i="105"/>
  <c r="DV26" i="105"/>
  <c r="DX25" i="105"/>
  <c r="DU24" i="105"/>
  <c r="DV23" i="105"/>
  <c r="EC20" i="105"/>
  <c r="DV18" i="105"/>
  <c r="EC16" i="105"/>
  <c r="DX16" i="105"/>
  <c r="DZ12" i="105"/>
  <c r="DX12" i="105"/>
  <c r="DZ61" i="105"/>
  <c r="DW61" i="105"/>
  <c r="DZ56" i="105"/>
  <c r="EA56" i="105"/>
  <c r="DV53" i="105"/>
  <c r="DZ52" i="105"/>
  <c r="EA52" i="105"/>
  <c r="DZ51" i="105"/>
  <c r="DV49" i="105"/>
  <c r="DX48" i="105"/>
  <c r="DZ47" i="105"/>
  <c r="DZ46" i="105"/>
  <c r="ED45" i="105"/>
  <c r="DV43" i="105"/>
  <c r="DZ42" i="105"/>
  <c r="DU42" i="105"/>
  <c r="DV38" i="105"/>
  <c r="DX37" i="105"/>
  <c r="DU36" i="105"/>
  <c r="EB36" i="105"/>
  <c r="DZ34" i="105"/>
  <c r="DU34" i="105"/>
  <c r="DX32" i="105"/>
  <c r="DZ29" i="105"/>
  <c r="DU29" i="105"/>
  <c r="DZ26" i="105"/>
  <c r="DU26" i="105"/>
  <c r="DX24" i="105"/>
  <c r="DV22" i="105"/>
  <c r="DX21" i="105"/>
  <c r="EC19" i="105"/>
  <c r="DZ19" i="105"/>
  <c r="DZ18" i="105"/>
  <c r="DU18" i="105"/>
  <c r="ED17" i="105"/>
  <c r="DX17" i="105"/>
  <c r="DU13" i="105"/>
  <c r="BI608" i="13"/>
  <c r="BI609" i="13"/>
  <c r="BK608" i="13"/>
  <c r="AE608" i="13"/>
  <c r="AC608" i="13" s="1"/>
  <c r="AM608" i="13"/>
  <c r="AE611" i="13"/>
  <c r="AN611" i="13"/>
  <c r="AM613" i="13"/>
  <c r="AM614" i="13"/>
  <c r="AE619" i="13"/>
  <c r="AM621" i="13"/>
  <c r="AD622" i="13"/>
  <c r="AM622" i="13"/>
  <c r="BB609" i="13"/>
  <c r="AN610" i="13"/>
  <c r="AE613" i="13"/>
  <c r="BB611" i="13"/>
  <c r="AN615" i="13"/>
  <c r="AL615" i="13" s="1"/>
  <c r="AM618" i="13"/>
  <c r="AN623" i="13"/>
  <c r="BI610" i="13"/>
  <c r="AN609" i="13"/>
  <c r="AM612" i="13"/>
  <c r="AD614" i="13"/>
  <c r="AE617" i="13"/>
  <c r="AN617" i="13"/>
  <c r="AL617" i="13" s="1"/>
  <c r="AM619" i="13"/>
  <c r="AM620" i="13"/>
  <c r="AE625" i="13"/>
  <c r="AN625" i="13"/>
  <c r="BI611" i="13"/>
  <c r="BI623" i="13"/>
  <c r="BI618" i="13"/>
  <c r="BJ610" i="13"/>
  <c r="BL24" i="25"/>
  <c r="BU30" i="105"/>
  <c r="BV30" i="105" s="1"/>
  <c r="BU24" i="105"/>
  <c r="BV24" i="105" s="1"/>
  <c r="BU28" i="105"/>
  <c r="BV28" i="105" s="1"/>
  <c r="BU49" i="105"/>
  <c r="BV49" i="105" s="1"/>
  <c r="BU37" i="105"/>
  <c r="BV37" i="105" s="1"/>
  <c r="BU38" i="105"/>
  <c r="BV38" i="105" s="1"/>
  <c r="BU42" i="105"/>
  <c r="BV42" i="105" s="1"/>
  <c r="BU46" i="105"/>
  <c r="BV46" i="105" s="1"/>
  <c r="BU12" i="105"/>
  <c r="BV12" i="105" s="1"/>
  <c r="BU13" i="105"/>
  <c r="BV13" i="105" s="1"/>
  <c r="BU7" i="105"/>
  <c r="BV7" i="105" s="1"/>
  <c r="BU9" i="105"/>
  <c r="BV9" i="105" s="1"/>
  <c r="BU11" i="105"/>
  <c r="BV11" i="105" s="1"/>
  <c r="BU29" i="105"/>
  <c r="BV29" i="105" s="1"/>
  <c r="BU41" i="105"/>
  <c r="BV41" i="105" s="1"/>
  <c r="BQ6" i="105"/>
  <c r="BU8" i="105"/>
  <c r="BV8" i="105" s="1"/>
  <c r="BU10" i="105"/>
  <c r="BV10" i="105" s="1"/>
  <c r="BU17" i="105"/>
  <c r="BV17" i="105" s="1"/>
  <c r="BU21" i="105"/>
  <c r="BV21" i="105" s="1"/>
  <c r="BU23" i="105"/>
  <c r="BV23" i="105" s="1"/>
  <c r="BU27" i="105"/>
  <c r="BV27" i="105" s="1"/>
  <c r="BU35" i="105"/>
  <c r="BV35" i="105" s="1"/>
  <c r="BQ31" i="105"/>
  <c r="BQ9" i="105"/>
  <c r="BU31" i="105"/>
  <c r="BV31" i="105" s="1"/>
  <c r="BQ17" i="105"/>
  <c r="BU16" i="105"/>
  <c r="BV16" i="105" s="1"/>
  <c r="BU19" i="105"/>
  <c r="BV19" i="105" s="1"/>
  <c r="BU26" i="105"/>
  <c r="BV26" i="105" s="1"/>
  <c r="BU32" i="105"/>
  <c r="BV32" i="105" s="1"/>
  <c r="BU36" i="105"/>
  <c r="BV36" i="105" s="1"/>
  <c r="BU39" i="105"/>
  <c r="BV39" i="105" s="1"/>
  <c r="BU43" i="105"/>
  <c r="BV43" i="105" s="1"/>
  <c r="BU47" i="105"/>
  <c r="BV47" i="105" s="1"/>
  <c r="BQ12" i="105"/>
  <c r="BU40" i="105"/>
  <c r="BV40" i="105" s="1"/>
  <c r="BU44" i="105"/>
  <c r="BV44" i="105" s="1"/>
  <c r="BU48" i="105"/>
  <c r="BV48" i="105" s="1"/>
  <c r="BU6" i="105"/>
  <c r="BV6" i="105" s="1"/>
  <c r="BU18" i="105"/>
  <c r="BV18" i="105" s="1"/>
  <c r="BU20" i="105"/>
  <c r="BV20" i="105" s="1"/>
  <c r="BU22" i="105"/>
  <c r="BV22" i="105" s="1"/>
  <c r="BU25" i="105"/>
  <c r="BV25" i="105" s="1"/>
  <c r="BU33" i="105"/>
  <c r="BV33" i="105" s="1"/>
  <c r="BU34" i="105"/>
  <c r="BV34" i="105" s="1"/>
  <c r="BU45" i="105"/>
  <c r="BV45" i="105" s="1"/>
  <c r="EB131" i="105"/>
  <c r="EA130" i="105"/>
  <c r="EC128" i="105"/>
  <c r="EB127" i="105"/>
  <c r="EA126" i="105"/>
  <c r="EC124" i="105"/>
  <c r="EB123" i="105"/>
  <c r="EA122" i="105"/>
  <c r="EC120" i="105"/>
  <c r="EB119" i="105"/>
  <c r="EA118" i="105"/>
  <c r="EC116" i="105"/>
  <c r="EB115" i="105"/>
  <c r="EA114" i="105"/>
  <c r="EC112" i="105"/>
  <c r="EB111" i="105"/>
  <c r="EA110" i="105"/>
  <c r="EC108" i="105"/>
  <c r="EB107" i="105"/>
  <c r="EA106" i="105"/>
  <c r="DW104" i="105"/>
  <c r="DW103" i="105"/>
  <c r="DW102" i="105"/>
  <c r="EC101" i="105"/>
  <c r="DX101" i="105"/>
  <c r="EB101" i="105"/>
  <c r="DY100" i="105"/>
  <c r="DV99" i="105"/>
  <c r="ED99" i="105"/>
  <c r="DW98" i="105"/>
  <c r="EC97" i="105"/>
  <c r="DX97" i="105"/>
  <c r="EB97" i="105"/>
  <c r="DY96" i="105"/>
  <c r="DV95" i="105"/>
  <c r="ED95" i="105"/>
  <c r="DW94" i="105"/>
  <c r="EC93" i="105"/>
  <c r="DX93" i="105"/>
  <c r="EB93" i="105"/>
  <c r="DY92" i="105"/>
  <c r="DV91" i="105"/>
  <c r="ED91" i="105"/>
  <c r="DW90" i="105"/>
  <c r="EC89" i="105"/>
  <c r="DX89" i="105"/>
  <c r="EB89" i="105"/>
  <c r="DY88" i="105"/>
  <c r="DV87" i="105"/>
  <c r="ED87" i="105"/>
  <c r="DW86" i="105"/>
  <c r="EC85" i="105"/>
  <c r="DX85" i="105"/>
  <c r="EB85" i="105"/>
  <c r="DY84" i="105"/>
  <c r="DV83" i="105"/>
  <c r="ED83" i="105"/>
  <c r="DW82" i="105"/>
  <c r="EC81" i="105"/>
  <c r="DX81" i="105"/>
  <c r="EB81" i="105"/>
  <c r="DY80" i="105"/>
  <c r="DV79" i="105"/>
  <c r="ED79" i="105"/>
  <c r="EB73" i="105"/>
  <c r="DV72" i="105"/>
  <c r="ED72" i="105"/>
  <c r="DU70" i="105"/>
  <c r="DY70" i="105"/>
  <c r="EC70" i="105"/>
  <c r="DW70" i="105"/>
  <c r="EA70" i="105"/>
  <c r="EB70" i="105"/>
  <c r="DV70" i="105"/>
  <c r="ED70" i="105"/>
  <c r="EA61" i="105"/>
  <c r="EA131" i="105"/>
  <c r="ED130" i="105"/>
  <c r="EC129" i="105"/>
  <c r="DY129" i="105"/>
  <c r="EB128" i="105"/>
  <c r="EA127" i="105"/>
  <c r="ED126" i="105"/>
  <c r="EC125" i="105"/>
  <c r="DY125" i="105"/>
  <c r="EB124" i="105"/>
  <c r="EA123" i="105"/>
  <c r="ED122" i="105"/>
  <c r="EC121" i="105"/>
  <c r="DY121" i="105"/>
  <c r="EB120" i="105"/>
  <c r="EA119" i="105"/>
  <c r="ED118" i="105"/>
  <c r="EC117" i="105"/>
  <c r="DY117" i="105"/>
  <c r="EB116" i="105"/>
  <c r="EA115" i="105"/>
  <c r="ED114" i="105"/>
  <c r="EC113" i="105"/>
  <c r="DY113" i="105"/>
  <c r="EB112" i="105"/>
  <c r="EA111" i="105"/>
  <c r="ED110" i="105"/>
  <c r="EC109" i="105"/>
  <c r="DY109" i="105"/>
  <c r="EB108" i="105"/>
  <c r="EA107" i="105"/>
  <c r="ED106" i="105"/>
  <c r="EC105" i="105"/>
  <c r="DU104" i="105"/>
  <c r="DZ104" i="105"/>
  <c r="DX102" i="105"/>
  <c r="DZ99" i="105"/>
  <c r="DU99" i="105"/>
  <c r="DY99" i="105"/>
  <c r="EC99" i="105"/>
  <c r="ED98" i="105"/>
  <c r="DX98" i="105"/>
  <c r="DZ95" i="105"/>
  <c r="DU95" i="105"/>
  <c r="DY95" i="105"/>
  <c r="EC95" i="105"/>
  <c r="ED94" i="105"/>
  <c r="DX94" i="105"/>
  <c r="DZ91" i="105"/>
  <c r="DU91" i="105"/>
  <c r="DY91" i="105"/>
  <c r="EC91" i="105"/>
  <c r="ED90" i="105"/>
  <c r="DX90" i="105"/>
  <c r="DZ87" i="105"/>
  <c r="DU87" i="105"/>
  <c r="DY87" i="105"/>
  <c r="EC87" i="105"/>
  <c r="ED86" i="105"/>
  <c r="DX86" i="105"/>
  <c r="DZ83" i="105"/>
  <c r="DU83" i="105"/>
  <c r="DY83" i="105"/>
  <c r="EC83" i="105"/>
  <c r="ED82" i="105"/>
  <c r="DX82" i="105"/>
  <c r="DZ79" i="105"/>
  <c r="DU79" i="105"/>
  <c r="DY79" i="105"/>
  <c r="EC79" i="105"/>
  <c r="EC78" i="105"/>
  <c r="EB78" i="105"/>
  <c r="DV78" i="105"/>
  <c r="DV77" i="105"/>
  <c r="DX71" i="105"/>
  <c r="EB71" i="105"/>
  <c r="DV71" i="105"/>
  <c r="ED71" i="105"/>
  <c r="ED68" i="105"/>
  <c r="DV68" i="105"/>
  <c r="ED131" i="105"/>
  <c r="EC130" i="105"/>
  <c r="DY130" i="105"/>
  <c r="EB129" i="105"/>
  <c r="EA128" i="105"/>
  <c r="ED127" i="105"/>
  <c r="EC126" i="105"/>
  <c r="DY126" i="105"/>
  <c r="EB125" i="105"/>
  <c r="EA124" i="105"/>
  <c r="ED123" i="105"/>
  <c r="EC122" i="105"/>
  <c r="DY122" i="105"/>
  <c r="EB121" i="105"/>
  <c r="EA120" i="105"/>
  <c r="ED119" i="105"/>
  <c r="EC118" i="105"/>
  <c r="DY118" i="105"/>
  <c r="EB117" i="105"/>
  <c r="EA116" i="105"/>
  <c r="ED115" i="105"/>
  <c r="EC114" i="105"/>
  <c r="DY114" i="105"/>
  <c r="EB113" i="105"/>
  <c r="EA112" i="105"/>
  <c r="ED111" i="105"/>
  <c r="EC110" i="105"/>
  <c r="DY110" i="105"/>
  <c r="EB109" i="105"/>
  <c r="EA108" i="105"/>
  <c r="ED107" i="105"/>
  <c r="EC106" i="105"/>
  <c r="DY106" i="105"/>
  <c r="EB105" i="105"/>
  <c r="DV104" i="105"/>
  <c r="ED104" i="105"/>
  <c r="EC100" i="105"/>
  <c r="DZ100" i="105"/>
  <c r="EC96" i="105"/>
  <c r="DZ96" i="105"/>
  <c r="EC92" i="105"/>
  <c r="DZ92" i="105"/>
  <c r="EC88" i="105"/>
  <c r="DZ88" i="105"/>
  <c r="EC84" i="105"/>
  <c r="DZ84" i="105"/>
  <c r="EC80" i="105"/>
  <c r="DZ80" i="105"/>
  <c r="EA78" i="105"/>
  <c r="DU76" i="105"/>
  <c r="DY76" i="105"/>
  <c r="EC76" i="105"/>
  <c r="EA76" i="105"/>
  <c r="DZ75" i="105"/>
  <c r="DX75" i="105"/>
  <c r="EB75" i="105"/>
  <c r="DW73" i="105"/>
  <c r="DU54" i="105"/>
  <c r="DY54" i="105"/>
  <c r="EC54" i="105"/>
  <c r="DW54" i="105"/>
  <c r="EA54" i="105"/>
  <c r="EB54" i="105"/>
  <c r="DV54" i="105"/>
  <c r="ED54" i="105"/>
  <c r="DU103" i="105"/>
  <c r="DY103" i="105"/>
  <c r="EC103" i="105"/>
  <c r="DU102" i="105"/>
  <c r="DW100" i="105"/>
  <c r="EA100" i="105"/>
  <c r="DV100" i="105"/>
  <c r="ED100" i="105"/>
  <c r="DU98" i="105"/>
  <c r="DY98" i="105"/>
  <c r="EC98" i="105"/>
  <c r="DW96" i="105"/>
  <c r="EA96" i="105"/>
  <c r="DV96" i="105"/>
  <c r="ED96" i="105"/>
  <c r="DU94" i="105"/>
  <c r="DY94" i="105"/>
  <c r="EC94" i="105"/>
  <c r="DW92" i="105"/>
  <c r="EA92" i="105"/>
  <c r="DV92" i="105"/>
  <c r="ED92" i="105"/>
  <c r="DU90" i="105"/>
  <c r="DY90" i="105"/>
  <c r="EC90" i="105"/>
  <c r="DW88" i="105"/>
  <c r="EA88" i="105"/>
  <c r="DV88" i="105"/>
  <c r="ED88" i="105"/>
  <c r="DU86" i="105"/>
  <c r="DY86" i="105"/>
  <c r="EC86" i="105"/>
  <c r="DW84" i="105"/>
  <c r="EA84" i="105"/>
  <c r="DV84" i="105"/>
  <c r="ED84" i="105"/>
  <c r="DU82" i="105"/>
  <c r="DY82" i="105"/>
  <c r="EC82" i="105"/>
  <c r="DW80" i="105"/>
  <c r="EA80" i="105"/>
  <c r="DV80" i="105"/>
  <c r="ED80" i="105"/>
  <c r="DV76" i="105"/>
  <c r="ED76" i="105"/>
  <c r="DU74" i="105"/>
  <c r="EC74" i="105"/>
  <c r="DW74" i="105"/>
  <c r="EA74" i="105"/>
  <c r="DV74" i="105"/>
  <c r="ED74" i="105"/>
  <c r="DV73" i="105"/>
  <c r="ED73" i="105"/>
  <c r="DU61" i="105"/>
  <c r="DY61" i="105"/>
  <c r="EC61" i="105"/>
  <c r="DZ55" i="105"/>
  <c r="EC55" i="105"/>
  <c r="DX55" i="105"/>
  <c r="EB55" i="105"/>
  <c r="DV55" i="105"/>
  <c r="ED55" i="105"/>
  <c r="ED52" i="105"/>
  <c r="DV52" i="105"/>
  <c r="DU77" i="105"/>
  <c r="DY77" i="105"/>
  <c r="EC77" i="105"/>
  <c r="DX76" i="105"/>
  <c r="DZ73" i="105"/>
  <c r="DU73" i="105"/>
  <c r="DY73" i="105"/>
  <c r="EC73" i="105"/>
  <c r="DX72" i="105"/>
  <c r="DX68" i="105"/>
  <c r="DX67" i="105"/>
  <c r="EB67" i="105"/>
  <c r="DV67" i="105"/>
  <c r="ED67" i="105"/>
  <c r="DU66" i="105"/>
  <c r="DY66" i="105"/>
  <c r="EC66" i="105"/>
  <c r="DW66" i="105"/>
  <c r="EA66" i="105"/>
  <c r="DV66" i="105"/>
  <c r="ED66" i="105"/>
  <c r="DZ62" i="105"/>
  <c r="EC59" i="105"/>
  <c r="DU57" i="105"/>
  <c r="DY57" i="105"/>
  <c r="EC57" i="105"/>
  <c r="DX52" i="105"/>
  <c r="DX51" i="105"/>
  <c r="EB51" i="105"/>
  <c r="DV51" i="105"/>
  <c r="ED51" i="105"/>
  <c r="DU50" i="105"/>
  <c r="DY50" i="105"/>
  <c r="EC50" i="105"/>
  <c r="DW50" i="105"/>
  <c r="EA50" i="105"/>
  <c r="DV50" i="105"/>
  <c r="ED50" i="105"/>
  <c r="EB102" i="105"/>
  <c r="EA101" i="105"/>
  <c r="EB98" i="105"/>
  <c r="EA97" i="105"/>
  <c r="EB94" i="105"/>
  <c r="EA93" i="105"/>
  <c r="EB90" i="105"/>
  <c r="EA89" i="105"/>
  <c r="EB86" i="105"/>
  <c r="EA85" i="105"/>
  <c r="EB82" i="105"/>
  <c r="EA81" i="105"/>
  <c r="DZ74" i="105"/>
  <c r="DU69" i="105"/>
  <c r="DY69" i="105"/>
  <c r="EC69" i="105"/>
  <c r="DX63" i="105"/>
  <c r="EB63" i="105"/>
  <c r="DV63" i="105"/>
  <c r="ED63" i="105"/>
  <c r="DU62" i="105"/>
  <c r="DY62" i="105"/>
  <c r="EC62" i="105"/>
  <c r="DW62" i="105"/>
  <c r="EA62" i="105"/>
  <c r="DV62" i="105"/>
  <c r="ED62" i="105"/>
  <c r="DZ58" i="105"/>
  <c r="DU56" i="105"/>
  <c r="DU53" i="105"/>
  <c r="DY53" i="105"/>
  <c r="EC53" i="105"/>
  <c r="DX47" i="105"/>
  <c r="EB47" i="105"/>
  <c r="DV47" i="105"/>
  <c r="ED47" i="105"/>
  <c r="EC45" i="105"/>
  <c r="DZ45" i="105"/>
  <c r="DU72" i="105"/>
  <c r="DY72" i="105"/>
  <c r="EC72" i="105"/>
  <c r="DZ70" i="105"/>
  <c r="DU68" i="105"/>
  <c r="DU65" i="105"/>
  <c r="DY65" i="105"/>
  <c r="EC65" i="105"/>
  <c r="DX59" i="105"/>
  <c r="EB59" i="105"/>
  <c r="DV59" i="105"/>
  <c r="ED59" i="105"/>
  <c r="DU58" i="105"/>
  <c r="DY58" i="105"/>
  <c r="EC58" i="105"/>
  <c r="DW58" i="105"/>
  <c r="EA58" i="105"/>
  <c r="DV58" i="105"/>
  <c r="ED58" i="105"/>
  <c r="DZ54" i="105"/>
  <c r="DU52" i="105"/>
  <c r="EC51" i="105"/>
  <c r="DU49" i="105"/>
  <c r="DY49" i="105"/>
  <c r="EC49" i="105"/>
  <c r="ED69" i="105"/>
  <c r="EC68" i="105"/>
  <c r="DY68" i="105"/>
  <c r="ED65" i="105"/>
  <c r="EC64" i="105"/>
  <c r="DY64" i="105"/>
  <c r="ED61" i="105"/>
  <c r="EC60" i="105"/>
  <c r="DY60" i="105"/>
  <c r="ED57" i="105"/>
  <c r="EC56" i="105"/>
  <c r="DY56" i="105"/>
  <c r="ED53" i="105"/>
  <c r="EC52" i="105"/>
  <c r="DY52" i="105"/>
  <c r="ED49" i="105"/>
  <c r="EC48" i="105"/>
  <c r="DY48" i="105"/>
  <c r="DU45" i="105"/>
  <c r="DX45" i="105"/>
  <c r="EB45" i="105"/>
  <c r="EB76" i="105"/>
  <c r="EA75" i="105"/>
  <c r="EB72" i="105"/>
  <c r="EA71" i="105"/>
  <c r="EB68" i="105"/>
  <c r="EA67" i="105"/>
  <c r="EB64" i="105"/>
  <c r="EA63" i="105"/>
  <c r="EB60" i="105"/>
  <c r="EA59" i="105"/>
  <c r="EB56" i="105"/>
  <c r="EA55" i="105"/>
  <c r="EB52" i="105"/>
  <c r="EA51" i="105"/>
  <c r="EB48" i="105"/>
  <c r="EA47" i="105"/>
  <c r="DU46" i="105"/>
  <c r="DY46" i="105"/>
  <c r="EC46" i="105"/>
  <c r="DZ44" i="105"/>
  <c r="EA44" i="105"/>
  <c r="ED43" i="105"/>
  <c r="EC42" i="105"/>
  <c r="DY42" i="105"/>
  <c r="EB41" i="105"/>
  <c r="EA40" i="105"/>
  <c r="ED39" i="105"/>
  <c r="EC38" i="105"/>
  <c r="DY38" i="105"/>
  <c r="EB37" i="105"/>
  <c r="EA36" i="105"/>
  <c r="ED35" i="105"/>
  <c r="EC34" i="105"/>
  <c r="DY34" i="105"/>
  <c r="EB33" i="105"/>
  <c r="EA32" i="105"/>
  <c r="ED31" i="105"/>
  <c r="EC30" i="105"/>
  <c r="DY30" i="105"/>
  <c r="EB29" i="105"/>
  <c r="EA28" i="105"/>
  <c r="ED27" i="105"/>
  <c r="EC26" i="105"/>
  <c r="DY26" i="105"/>
  <c r="EB25" i="105"/>
  <c r="EA24" i="105"/>
  <c r="ED23" i="105"/>
  <c r="EC22" i="105"/>
  <c r="DY22" i="105"/>
  <c r="EB21" i="105"/>
  <c r="EA20" i="105"/>
  <c r="ED19" i="105"/>
  <c r="EC18" i="105"/>
  <c r="DY18" i="105"/>
  <c r="EA16" i="105"/>
  <c r="ED15" i="105"/>
  <c r="EC14" i="105"/>
  <c r="DY14" i="105"/>
  <c r="EB13" i="105"/>
  <c r="EA12" i="105"/>
  <c r="EC40" i="105"/>
  <c r="DX39" i="105"/>
  <c r="EC36" i="105"/>
  <c r="EB35" i="105"/>
  <c r="DX35" i="105"/>
  <c r="EC32" i="105"/>
  <c r="DX31" i="105"/>
  <c r="EC28" i="105"/>
  <c r="EC24" i="105"/>
  <c r="EC41" i="105"/>
  <c r="DY41" i="105"/>
  <c r="EB40" i="105"/>
  <c r="EC37" i="105"/>
  <c r="DY37" i="105"/>
  <c r="ED34" i="105"/>
  <c r="EC33" i="105"/>
  <c r="DY33" i="105"/>
  <c r="ED30" i="105"/>
  <c r="EC29" i="105"/>
  <c r="DY29" i="105"/>
  <c r="EB28" i="105"/>
  <c r="EA27" i="105"/>
  <c r="ED26" i="105"/>
  <c r="EC25" i="105"/>
  <c r="DY25" i="105"/>
  <c r="EB24" i="105"/>
  <c r="EA23" i="105"/>
  <c r="ED22" i="105"/>
  <c r="EC21" i="105"/>
  <c r="DY21" i="105"/>
  <c r="EB20" i="105"/>
  <c r="EA19" i="105"/>
  <c r="EC17" i="105"/>
  <c r="DY17" i="105"/>
  <c r="EB16" i="105"/>
  <c r="EA15" i="105"/>
  <c r="EC13" i="105"/>
  <c r="DY13" i="105"/>
  <c r="BI624" i="13"/>
  <c r="BI620" i="13"/>
  <c r="BK609" i="13"/>
  <c r="BI622" i="13"/>
  <c r="BK623" i="13"/>
  <c r="BI612" i="13"/>
  <c r="BK611" i="13"/>
  <c r="BK610" i="13"/>
  <c r="BI619" i="13"/>
  <c r="BI617" i="13"/>
  <c r="BI615" i="13"/>
  <c r="BI613" i="13"/>
  <c r="BJ608" i="13"/>
  <c r="BU5" i="105"/>
  <c r="BV5" i="105" s="1"/>
  <c r="CP23" i="105"/>
  <c r="CQ9" i="105" s="1"/>
  <c r="BQ42" i="105"/>
  <c r="BQ38" i="105"/>
  <c r="BI625" i="13"/>
  <c r="BK619" i="13"/>
  <c r="BI616" i="13"/>
  <c r="BI614" i="13"/>
  <c r="CH35" i="105"/>
  <c r="CH31" i="105"/>
  <c r="CH29" i="105"/>
  <c r="CH27" i="105"/>
  <c r="CH25" i="105"/>
  <c r="CH36" i="105"/>
  <c r="CH32" i="105"/>
  <c r="CH37" i="105"/>
  <c r="CH33" i="105"/>
  <c r="CH30" i="105"/>
  <c r="CH28" i="105"/>
  <c r="CH34" i="105"/>
  <c r="CH26" i="105"/>
  <c r="CH17" i="105"/>
  <c r="CH14" i="105"/>
  <c r="CH24" i="105"/>
  <c r="CH23" i="105"/>
  <c r="CH22" i="105"/>
  <c r="CH21" i="105"/>
  <c r="CH20" i="105"/>
  <c r="CH19" i="105"/>
  <c r="CH18" i="105"/>
  <c r="CH15" i="105"/>
  <c r="BQ25" i="105"/>
  <c r="BQ40" i="105"/>
  <c r="BQ48" i="105"/>
  <c r="BQ7" i="105"/>
  <c r="BQ20" i="105"/>
  <c r="BQ47" i="105"/>
  <c r="BQ34" i="105"/>
  <c r="BQ28" i="105"/>
  <c r="BQ21" i="105"/>
  <c r="CH5" i="105"/>
  <c r="CH6" i="105"/>
  <c r="CH7" i="105"/>
  <c r="CH8" i="105"/>
  <c r="CH9" i="105"/>
  <c r="CH10" i="105"/>
  <c r="CH11" i="105"/>
  <c r="BQ8" i="105"/>
  <c r="BQ23" i="105"/>
  <c r="BQ41" i="105"/>
  <c r="BI621" i="13"/>
  <c r="BK615" i="13"/>
  <c r="BQ18" i="105"/>
  <c r="BQ39" i="105"/>
  <c r="BQ44" i="105"/>
  <c r="BQ22" i="105"/>
  <c r="BQ29" i="105"/>
  <c r="CQ14" i="105"/>
  <c r="BQ43" i="105"/>
  <c r="CH16" i="105"/>
  <c r="CQ19" i="105"/>
  <c r="CQ21" i="105"/>
  <c r="BQ26" i="105"/>
  <c r="CH13" i="105"/>
  <c r="BU14" i="105"/>
  <c r="BV14" i="105" s="1"/>
  <c r="BU15" i="105"/>
  <c r="BV15" i="105" s="1"/>
  <c r="BQ37" i="105"/>
  <c r="BQ32" i="105"/>
  <c r="BQ27" i="105"/>
  <c r="BQ16" i="105"/>
  <c r="BQ33" i="105"/>
  <c r="BQ36" i="105"/>
  <c r="BQ10" i="105"/>
  <c r="BQ49" i="105"/>
  <c r="BQ45" i="105"/>
  <c r="BQ46" i="105"/>
  <c r="BQ35" i="105"/>
  <c r="BQ11" i="105"/>
  <c r="BQ13" i="105"/>
  <c r="BQ19" i="105"/>
  <c r="BQ14" i="105"/>
  <c r="BQ15" i="105"/>
  <c r="BQ24" i="105"/>
  <c r="BQ5" i="105"/>
  <c r="BQ30" i="105"/>
  <c r="BK624" i="13"/>
  <c r="BK620" i="13"/>
  <c r="BK616" i="13"/>
  <c r="BK612" i="13"/>
  <c r="BK625" i="13"/>
  <c r="BK621" i="13"/>
  <c r="BK617" i="13"/>
  <c r="BK613" i="13"/>
  <c r="BK622" i="13"/>
  <c r="BK618" i="13"/>
  <c r="BK614" i="13"/>
  <c r="AL613" i="13"/>
  <c r="AD611" i="13"/>
  <c r="AD613" i="13"/>
  <c r="AD617" i="13"/>
  <c r="BB618" i="13"/>
  <c r="AD619" i="13"/>
  <c r="BB620" i="13"/>
  <c r="AD621" i="13"/>
  <c r="AC621" i="13" s="1"/>
  <c r="BB622" i="13"/>
  <c r="AD623" i="13"/>
  <c r="AC623" i="13" s="1"/>
  <c r="BB624" i="13"/>
  <c r="AD625" i="13"/>
  <c r="AD609" i="13"/>
  <c r="BB610" i="13"/>
  <c r="BB612" i="13"/>
  <c r="BB614" i="13"/>
  <c r="AD615" i="13"/>
  <c r="BB616" i="13"/>
  <c r="AE610" i="13"/>
  <c r="AC610" i="13" s="1"/>
  <c r="AE612" i="13"/>
  <c r="AC612" i="13" s="1"/>
  <c r="AE614" i="13"/>
  <c r="AC614" i="13" s="1"/>
  <c r="AE616" i="13"/>
  <c r="AC616" i="13" s="1"/>
  <c r="AE618" i="13"/>
  <c r="AE620" i="13"/>
  <c r="AC620" i="13" s="1"/>
  <c r="AE622" i="13"/>
  <c r="AC622" i="13" s="1"/>
  <c r="AE624" i="13"/>
  <c r="BB613" i="13"/>
  <c r="BB615" i="13"/>
  <c r="AN616" i="13"/>
  <c r="BB617" i="13"/>
  <c r="AN618" i="13"/>
  <c r="BB619" i="13"/>
  <c r="AN620" i="13"/>
  <c r="AL620" i="13" s="1"/>
  <c r="BB621" i="13"/>
  <c r="AN622" i="13"/>
  <c r="BB623" i="13"/>
  <c r="AN624" i="13"/>
  <c r="BB625" i="13"/>
  <c r="BJ625" i="13"/>
  <c r="BJ624" i="13"/>
  <c r="BJ623" i="13"/>
  <c r="BJ622" i="13"/>
  <c r="BJ621" i="13"/>
  <c r="BJ620" i="13"/>
  <c r="BJ619" i="13"/>
  <c r="BJ618" i="13"/>
  <c r="BJ617" i="13"/>
  <c r="BJ616" i="13"/>
  <c r="BJ615" i="13"/>
  <c r="BJ614" i="13"/>
  <c r="BJ613" i="13"/>
  <c r="BJ612" i="13"/>
  <c r="BJ611" i="13"/>
  <c r="BJ609" i="13"/>
  <c r="AK12" i="104"/>
  <c r="AK13" i="104"/>
  <c r="BZ13" i="104" s="1"/>
  <c r="AK14" i="104"/>
  <c r="BZ14" i="104" s="1"/>
  <c r="AK15" i="104"/>
  <c r="AK16" i="104"/>
  <c r="BZ16" i="104" s="1"/>
  <c r="AK17" i="104"/>
  <c r="BZ17" i="104" s="1"/>
  <c r="AK18" i="104"/>
  <c r="BZ18" i="104" s="1"/>
  <c r="AK19" i="104"/>
  <c r="AK20" i="104"/>
  <c r="AK21" i="104"/>
  <c r="AK22" i="104"/>
  <c r="BZ22" i="104" s="1"/>
  <c r="AK23" i="104"/>
  <c r="AK24" i="104"/>
  <c r="AK25" i="104"/>
  <c r="AK26" i="104"/>
  <c r="BZ26" i="104" s="1"/>
  <c r="AK27" i="104"/>
  <c r="AK28" i="104"/>
  <c r="AK29" i="104"/>
  <c r="BZ29" i="104" s="1"/>
  <c r="AK30" i="104"/>
  <c r="BZ30" i="104" s="1"/>
  <c r="AK31" i="104"/>
  <c r="BZ31" i="104" s="1"/>
  <c r="AK32" i="104"/>
  <c r="BZ32" i="104" s="1"/>
  <c r="AK33" i="104"/>
  <c r="BZ33" i="104" s="1"/>
  <c r="AK34" i="104"/>
  <c r="BZ34" i="104" s="1"/>
  <c r="AK35" i="104"/>
  <c r="AK36" i="104"/>
  <c r="AK37" i="104"/>
  <c r="AK38" i="104"/>
  <c r="BZ38" i="104" s="1"/>
  <c r="AK39" i="104"/>
  <c r="AK40" i="104"/>
  <c r="AK41" i="104"/>
  <c r="AK42" i="104"/>
  <c r="BZ42" i="104" s="1"/>
  <c r="AK43" i="104"/>
  <c r="AK44" i="104"/>
  <c r="BZ44" i="104" s="1"/>
  <c r="AK45" i="104"/>
  <c r="AK46" i="104"/>
  <c r="BZ46" i="104" s="1"/>
  <c r="AK47" i="104"/>
  <c r="BZ47" i="104" s="1"/>
  <c r="AK48" i="104"/>
  <c r="BZ48" i="104" s="1"/>
  <c r="AK49" i="104"/>
  <c r="BZ49" i="104" s="1"/>
  <c r="AK50" i="104"/>
  <c r="BZ50" i="104" s="1"/>
  <c r="AK51" i="104"/>
  <c r="AK52" i="104"/>
  <c r="AK53" i="104"/>
  <c r="AK54" i="104"/>
  <c r="BZ54" i="104" s="1"/>
  <c r="AK55" i="104"/>
  <c r="AK56" i="104"/>
  <c r="AK57" i="104"/>
  <c r="AK58" i="104"/>
  <c r="AK59" i="104"/>
  <c r="AK60" i="104"/>
  <c r="BZ60" i="104" s="1"/>
  <c r="AK61" i="104"/>
  <c r="BZ61" i="104" s="1"/>
  <c r="AK62" i="104"/>
  <c r="BZ62" i="104" s="1"/>
  <c r="AK63" i="104"/>
  <c r="BZ63" i="104" s="1"/>
  <c r="AK64" i="104"/>
  <c r="BZ64" i="104" s="1"/>
  <c r="AK65" i="104"/>
  <c r="BZ65" i="104" s="1"/>
  <c r="AK66" i="104"/>
  <c r="BZ66" i="104" s="1"/>
  <c r="AK67" i="104"/>
  <c r="AK68" i="104"/>
  <c r="AK69" i="104"/>
  <c r="AK70" i="104"/>
  <c r="BZ70" i="104" s="1"/>
  <c r="AK71" i="104"/>
  <c r="AK72" i="104"/>
  <c r="AK73" i="104"/>
  <c r="AK74" i="104"/>
  <c r="BZ74" i="104" s="1"/>
  <c r="AK75" i="104"/>
  <c r="AK76" i="104"/>
  <c r="AK77" i="104"/>
  <c r="BZ77" i="104" s="1"/>
  <c r="AK78" i="104"/>
  <c r="BZ78" i="104" s="1"/>
  <c r="AK79" i="104"/>
  <c r="AK80" i="104"/>
  <c r="BZ80" i="104" s="1"/>
  <c r="AK81" i="104"/>
  <c r="BZ81" i="104" s="1"/>
  <c r="AK82" i="104"/>
  <c r="BZ82" i="104" s="1"/>
  <c r="AK83" i="104"/>
  <c r="AK84" i="104"/>
  <c r="AK85" i="104"/>
  <c r="AK86" i="104"/>
  <c r="BZ86" i="104" s="1"/>
  <c r="AK87" i="104"/>
  <c r="AK88" i="104"/>
  <c r="AK89" i="104"/>
  <c r="AK90" i="104"/>
  <c r="AK91" i="104"/>
  <c r="AK92" i="104"/>
  <c r="BZ92" i="104" s="1"/>
  <c r="AK93" i="104"/>
  <c r="AK94" i="104"/>
  <c r="AK95" i="104"/>
  <c r="BZ95" i="104" s="1"/>
  <c r="AK96" i="104"/>
  <c r="BZ96" i="104" s="1"/>
  <c r="AK97" i="104"/>
  <c r="BZ97" i="104" s="1"/>
  <c r="AK98" i="104"/>
  <c r="BZ98" i="104" s="1"/>
  <c r="AK99" i="104"/>
  <c r="AK100" i="104"/>
  <c r="AK101" i="104"/>
  <c r="AK102" i="104"/>
  <c r="AK103" i="104"/>
  <c r="AK104" i="104"/>
  <c r="AK105" i="104"/>
  <c r="AK106" i="104"/>
  <c r="AK107" i="104"/>
  <c r="AK108" i="104"/>
  <c r="AK109" i="104"/>
  <c r="BZ109" i="104" s="1"/>
  <c r="AK110" i="104"/>
  <c r="BZ110" i="104" s="1"/>
  <c r="AK111" i="104"/>
  <c r="BZ111" i="104" s="1"/>
  <c r="AK112" i="104"/>
  <c r="BZ112" i="104" s="1"/>
  <c r="AK113" i="104"/>
  <c r="BZ113" i="104" s="1"/>
  <c r="AK114" i="104"/>
  <c r="BZ114" i="104" s="1"/>
  <c r="AK115" i="104"/>
  <c r="AK116" i="104"/>
  <c r="AK117" i="104"/>
  <c r="AK118" i="104"/>
  <c r="BZ118" i="104" s="1"/>
  <c r="AK119" i="104"/>
  <c r="AK120" i="104"/>
  <c r="AK121" i="104"/>
  <c r="AK122" i="104"/>
  <c r="BZ122" i="104" s="1"/>
  <c r="AK123" i="104"/>
  <c r="AK124" i="104"/>
  <c r="BZ124" i="104" s="1"/>
  <c r="AK125" i="104"/>
  <c r="AK126" i="104"/>
  <c r="AK127" i="104"/>
  <c r="BZ127" i="104" s="1"/>
  <c r="AK128" i="104"/>
  <c r="BZ128" i="104" s="1"/>
  <c r="AK129" i="104"/>
  <c r="BZ129" i="104" s="1"/>
  <c r="AK130" i="104"/>
  <c r="BZ130" i="104" s="1"/>
  <c r="AK131" i="104"/>
  <c r="AK132" i="104"/>
  <c r="AK133" i="104"/>
  <c r="BZ133" i="104" s="1"/>
  <c r="AK134" i="104"/>
  <c r="BZ134" i="104" s="1"/>
  <c r="AK135" i="104"/>
  <c r="AK136" i="104"/>
  <c r="AK137" i="104"/>
  <c r="AK138" i="104"/>
  <c r="AK139" i="104"/>
  <c r="AK140" i="104"/>
  <c r="BZ140" i="104" s="1"/>
  <c r="AK141" i="104"/>
  <c r="AK142" i="104"/>
  <c r="BZ142" i="104" s="1"/>
  <c r="AK143" i="104"/>
  <c r="BZ143" i="104" s="1"/>
  <c r="AK144" i="104"/>
  <c r="BZ144" i="104" s="1"/>
  <c r="AK145" i="104"/>
  <c r="BZ145" i="104" s="1"/>
  <c r="AK146" i="104"/>
  <c r="BZ146" i="104" s="1"/>
  <c r="AK147" i="104"/>
  <c r="AK148" i="104"/>
  <c r="BZ148" i="104" s="1"/>
  <c r="AK149" i="104"/>
  <c r="AK150" i="104"/>
  <c r="BZ150" i="104" s="1"/>
  <c r="AK151" i="104"/>
  <c r="AK152" i="104"/>
  <c r="BZ152" i="104" s="1"/>
  <c r="AK153" i="104"/>
  <c r="AK154" i="104"/>
  <c r="BZ154" i="104" s="1"/>
  <c r="AK155" i="104"/>
  <c r="BZ155" i="104" s="1"/>
  <c r="AK156" i="104"/>
  <c r="BZ156" i="104" s="1"/>
  <c r="AK157" i="104"/>
  <c r="BZ157" i="104" s="1"/>
  <c r="AK158" i="104"/>
  <c r="BZ158" i="104" s="1"/>
  <c r="AK159" i="104"/>
  <c r="BZ159" i="104" s="1"/>
  <c r="AK160" i="104"/>
  <c r="BZ160" i="104" s="1"/>
  <c r="AK161" i="104"/>
  <c r="BZ161" i="104" s="1"/>
  <c r="AK162" i="104"/>
  <c r="BZ162" i="104" s="1"/>
  <c r="AK163" i="104"/>
  <c r="AK164" i="104"/>
  <c r="BZ164" i="104" s="1"/>
  <c r="AK165" i="104"/>
  <c r="BZ165" i="104" s="1"/>
  <c r="AK166" i="104"/>
  <c r="AK167" i="104"/>
  <c r="AK168" i="104"/>
  <c r="BZ168" i="104" s="1"/>
  <c r="AK169" i="104"/>
  <c r="AK170" i="104"/>
  <c r="BZ170" i="104" s="1"/>
  <c r="AK171" i="104"/>
  <c r="AK172" i="104"/>
  <c r="BZ172" i="104" s="1"/>
  <c r="AK173" i="104"/>
  <c r="BZ173" i="104" s="1"/>
  <c r="AK174" i="104"/>
  <c r="BZ174" i="104" s="1"/>
  <c r="AK175" i="104"/>
  <c r="BZ175" i="104" s="1"/>
  <c r="AK176" i="104"/>
  <c r="AK177" i="104"/>
  <c r="BZ177" i="104" s="1"/>
  <c r="AK178" i="104"/>
  <c r="BZ178" i="104" s="1"/>
  <c r="AK179" i="104"/>
  <c r="AK180" i="104"/>
  <c r="BZ180" i="104" s="1"/>
  <c r="AK181" i="104"/>
  <c r="BZ181" i="104" s="1"/>
  <c r="AK182" i="104"/>
  <c r="BZ182" i="104" s="1"/>
  <c r="AK183" i="104"/>
  <c r="BZ183" i="104" s="1"/>
  <c r="AK184" i="104"/>
  <c r="AK185" i="104"/>
  <c r="AK186" i="104"/>
  <c r="AK187" i="104"/>
  <c r="BZ187" i="104" s="1"/>
  <c r="AK188" i="104"/>
  <c r="BZ188" i="104" s="1"/>
  <c r="AK189" i="104"/>
  <c r="BZ189" i="104" s="1"/>
  <c r="AK190" i="104"/>
  <c r="BZ190" i="104" s="1"/>
  <c r="AK191" i="104"/>
  <c r="BZ191" i="104" s="1"/>
  <c r="AK192" i="104"/>
  <c r="BZ192" i="104" s="1"/>
  <c r="AK193" i="104"/>
  <c r="BZ193" i="104" s="1"/>
  <c r="AK194" i="104"/>
  <c r="BZ194" i="104" s="1"/>
  <c r="AK11" i="104"/>
  <c r="AG12" i="104"/>
  <c r="AG13" i="104"/>
  <c r="AG14" i="104"/>
  <c r="BY14" i="104" s="1"/>
  <c r="AG15" i="104"/>
  <c r="AG16" i="104"/>
  <c r="AG17" i="104"/>
  <c r="AG18" i="104"/>
  <c r="BY18" i="104" s="1"/>
  <c r="AG19" i="104"/>
  <c r="AG20" i="104"/>
  <c r="BY20" i="104" s="1"/>
  <c r="AG21" i="104"/>
  <c r="BY21" i="104" s="1"/>
  <c r="AG22" i="104"/>
  <c r="BY22" i="104" s="1"/>
  <c r="AG23" i="104"/>
  <c r="BY23" i="104" s="1"/>
  <c r="AG24" i="104"/>
  <c r="BY24" i="104" s="1"/>
  <c r="AG25" i="104"/>
  <c r="BY25" i="104" s="1"/>
  <c r="AG26" i="104"/>
  <c r="AG27" i="104"/>
  <c r="AG28" i="104"/>
  <c r="AG29" i="104"/>
  <c r="AG30" i="104"/>
  <c r="BY30" i="104" s="1"/>
  <c r="AG31" i="104"/>
  <c r="AG32" i="104"/>
  <c r="AG33" i="104"/>
  <c r="BY33" i="104" s="1"/>
  <c r="AG34" i="104"/>
  <c r="BY34" i="104" s="1"/>
  <c r="AG35" i="104"/>
  <c r="AG36" i="104"/>
  <c r="BY36" i="104" s="1"/>
  <c r="AG37" i="104"/>
  <c r="AG38" i="104"/>
  <c r="BY38" i="104" s="1"/>
  <c r="AG39" i="104"/>
  <c r="BY39" i="104" s="1"/>
  <c r="AG40" i="104"/>
  <c r="BY40" i="104" s="1"/>
  <c r="AG41" i="104"/>
  <c r="BY41" i="104" s="1"/>
  <c r="AG42" i="104"/>
  <c r="AG43" i="104"/>
  <c r="AG44" i="104"/>
  <c r="AG45" i="104"/>
  <c r="AG46" i="104"/>
  <c r="BY46" i="104" s="1"/>
  <c r="AG47" i="104"/>
  <c r="AG48" i="104"/>
  <c r="AG49" i="104"/>
  <c r="AG50" i="104"/>
  <c r="BY50" i="104" s="1"/>
  <c r="AG51" i="104"/>
  <c r="AG52" i="104"/>
  <c r="AG53" i="104"/>
  <c r="BY53" i="104" s="1"/>
  <c r="AG54" i="104"/>
  <c r="BY54" i="104" s="1"/>
  <c r="AG55" i="104"/>
  <c r="BY55" i="104" s="1"/>
  <c r="AG56" i="104"/>
  <c r="BY56" i="104" s="1"/>
  <c r="AG57" i="104"/>
  <c r="BY57" i="104" s="1"/>
  <c r="AG58" i="104"/>
  <c r="BY58" i="104" s="1"/>
  <c r="AG59" i="104"/>
  <c r="AG60" i="104"/>
  <c r="AG61" i="104"/>
  <c r="AG62" i="104"/>
  <c r="AG63" i="104"/>
  <c r="AG64" i="104"/>
  <c r="AG65" i="104"/>
  <c r="AG66" i="104"/>
  <c r="AG67" i="104"/>
  <c r="AG68" i="104"/>
  <c r="BY68" i="104" s="1"/>
  <c r="AG69" i="104"/>
  <c r="AG70" i="104"/>
  <c r="BY70" i="104" s="1"/>
  <c r="AG71" i="104"/>
  <c r="BY71" i="104" s="1"/>
  <c r="AG72" i="104"/>
  <c r="AG73" i="104"/>
  <c r="BY73" i="104" s="1"/>
  <c r="AG74" i="104"/>
  <c r="BY74" i="104" s="1"/>
  <c r="AG75" i="104"/>
  <c r="AG76" i="104"/>
  <c r="AG77" i="104"/>
  <c r="AG78" i="104"/>
  <c r="AG79" i="104"/>
  <c r="AG80" i="104"/>
  <c r="AG81" i="104"/>
  <c r="AG82" i="104"/>
  <c r="BY82" i="104" s="1"/>
  <c r="AG83" i="104"/>
  <c r="AG84" i="104"/>
  <c r="BY84" i="104" s="1"/>
  <c r="AG85" i="104"/>
  <c r="AG86" i="104"/>
  <c r="BY86" i="104" s="1"/>
  <c r="AG87" i="104"/>
  <c r="BY87" i="104" s="1"/>
  <c r="AG88" i="104"/>
  <c r="BY88" i="104" s="1"/>
  <c r="AG89" i="104"/>
  <c r="BY89" i="104" s="1"/>
  <c r="AG90" i="104"/>
  <c r="BY90" i="104" s="1"/>
  <c r="AG91" i="104"/>
  <c r="AG92" i="104"/>
  <c r="AG93" i="104"/>
  <c r="AG94" i="104"/>
  <c r="BY94" i="104" s="1"/>
  <c r="AG95" i="104"/>
  <c r="BY95" i="104" s="1"/>
  <c r="AG96" i="104"/>
  <c r="AG97" i="104"/>
  <c r="AG98" i="104"/>
  <c r="BY98" i="104" s="1"/>
  <c r="AG99" i="104"/>
  <c r="AG100" i="104"/>
  <c r="AG101" i="104"/>
  <c r="AG102" i="104"/>
  <c r="BY102" i="104" s="1"/>
  <c r="AG103" i="104"/>
  <c r="BY103" i="104" s="1"/>
  <c r="AG104" i="104"/>
  <c r="AG105" i="104"/>
  <c r="BY105" i="104" s="1"/>
  <c r="AG106" i="104"/>
  <c r="BY106" i="104" s="1"/>
  <c r="AG107" i="104"/>
  <c r="AG108" i="104"/>
  <c r="AG109" i="104"/>
  <c r="AG110" i="104"/>
  <c r="BY110" i="104" s="1"/>
  <c r="AG111" i="104"/>
  <c r="AG112" i="104"/>
  <c r="AG113" i="104"/>
  <c r="AG114" i="104"/>
  <c r="BY114" i="104" s="1"/>
  <c r="AG115" i="104"/>
  <c r="AG116" i="104"/>
  <c r="AG117" i="104"/>
  <c r="AG118" i="104"/>
  <c r="BY118" i="104" s="1"/>
  <c r="AG119" i="104"/>
  <c r="BY119" i="104" s="1"/>
  <c r="AG120" i="104"/>
  <c r="BY120" i="104" s="1"/>
  <c r="AG121" i="104"/>
  <c r="BY121" i="104" s="1"/>
  <c r="AG122" i="104"/>
  <c r="BY122" i="104" s="1"/>
  <c r="AG123" i="104"/>
  <c r="AG124" i="104"/>
  <c r="AG125" i="104"/>
  <c r="AG126" i="104"/>
  <c r="AG127" i="104"/>
  <c r="AG128" i="104"/>
  <c r="AG129" i="104"/>
  <c r="BY129" i="104" s="1"/>
  <c r="AG130" i="104"/>
  <c r="BY130" i="104" s="1"/>
  <c r="AG131" i="104"/>
  <c r="AG132" i="104"/>
  <c r="BY132" i="104" s="1"/>
  <c r="AG133" i="104"/>
  <c r="BY133" i="104" s="1"/>
  <c r="AG134" i="104"/>
  <c r="BY134" i="104" s="1"/>
  <c r="AG135" i="104"/>
  <c r="BY135" i="104" s="1"/>
  <c r="AG136" i="104"/>
  <c r="AG137" i="104"/>
  <c r="BY137" i="104" s="1"/>
  <c r="AG138" i="104"/>
  <c r="BY138" i="104" s="1"/>
  <c r="AG139" i="104"/>
  <c r="AG140" i="104"/>
  <c r="AG141" i="104"/>
  <c r="BY141" i="104" s="1"/>
  <c r="AG142" i="104"/>
  <c r="BY142" i="104" s="1"/>
  <c r="AG143" i="104"/>
  <c r="AG144" i="104"/>
  <c r="AG145" i="104"/>
  <c r="AG146" i="104"/>
  <c r="BY146" i="104" s="1"/>
  <c r="AG147" i="104"/>
  <c r="BY147" i="104" s="1"/>
  <c r="AG148" i="104"/>
  <c r="BY148" i="104" s="1"/>
  <c r="AG149" i="104"/>
  <c r="BY149" i="104" s="1"/>
  <c r="AG150" i="104"/>
  <c r="BY150" i="104" s="1"/>
  <c r="AG151" i="104"/>
  <c r="BY151" i="104" s="1"/>
  <c r="AG152" i="104"/>
  <c r="BY152" i="104" s="1"/>
  <c r="AG153" i="104"/>
  <c r="BY153" i="104" s="1"/>
  <c r="AG154" i="104"/>
  <c r="BY154" i="104" s="1"/>
  <c r="AG155" i="104"/>
  <c r="BY155" i="104" s="1"/>
  <c r="AG156" i="104"/>
  <c r="AG157" i="104"/>
  <c r="AG158" i="104"/>
  <c r="BY158" i="104" s="1"/>
  <c r="AG159" i="104"/>
  <c r="BY159" i="104" s="1"/>
  <c r="AG160" i="104"/>
  <c r="AG161" i="104"/>
  <c r="AG162" i="104"/>
  <c r="AG163" i="104"/>
  <c r="AG164" i="104"/>
  <c r="BY164" i="104" s="1"/>
  <c r="AG165" i="104"/>
  <c r="BY165" i="104" s="1"/>
  <c r="AG166" i="104"/>
  <c r="BY166" i="104" s="1"/>
  <c r="AG167" i="104"/>
  <c r="BY167" i="104" s="1"/>
  <c r="AG168" i="104"/>
  <c r="BY168" i="104" s="1"/>
  <c r="AG169" i="104"/>
  <c r="BY169" i="104" s="1"/>
  <c r="AG170" i="104"/>
  <c r="BY170" i="104" s="1"/>
  <c r="AG171" i="104"/>
  <c r="BY171" i="104" s="1"/>
  <c r="AG172" i="104"/>
  <c r="BY172" i="104" s="1"/>
  <c r="AG173" i="104"/>
  <c r="BY173" i="104" s="1"/>
  <c r="AG174" i="104"/>
  <c r="AG175" i="104"/>
  <c r="BY175" i="104" s="1"/>
  <c r="AG176" i="104"/>
  <c r="AG177" i="104"/>
  <c r="AG178" i="104"/>
  <c r="BY178" i="104" s="1"/>
  <c r="AG179" i="104"/>
  <c r="BY179" i="104" s="1"/>
  <c r="AG180" i="104"/>
  <c r="BY180" i="104" s="1"/>
  <c r="AG181" i="104"/>
  <c r="BY181" i="104" s="1"/>
  <c r="AG182" i="104"/>
  <c r="BY182" i="104" s="1"/>
  <c r="AG183" i="104"/>
  <c r="BY183" i="104" s="1"/>
  <c r="AG184" i="104"/>
  <c r="AG185" i="104"/>
  <c r="BY185" i="104" s="1"/>
  <c r="AG186" i="104"/>
  <c r="BY186" i="104" s="1"/>
  <c r="AG187" i="104"/>
  <c r="BY187" i="104" s="1"/>
  <c r="AG188" i="104"/>
  <c r="AG189" i="104"/>
  <c r="BY189" i="104" s="1"/>
  <c r="AG190" i="104"/>
  <c r="BY190" i="104" s="1"/>
  <c r="AG191" i="104"/>
  <c r="BY191" i="104" s="1"/>
  <c r="AG192" i="104"/>
  <c r="BY192" i="104" s="1"/>
  <c r="AG193" i="104"/>
  <c r="AG194" i="104"/>
  <c r="BY194" i="104" s="1"/>
  <c r="AG11" i="104"/>
  <c r="AC12" i="104"/>
  <c r="AC13" i="104"/>
  <c r="BX13" i="104" s="1"/>
  <c r="AC14" i="104"/>
  <c r="BX14" i="104" s="1"/>
  <c r="AC15" i="104"/>
  <c r="AC16" i="104"/>
  <c r="BX16" i="104" s="1"/>
  <c r="AC17" i="104"/>
  <c r="BX17" i="104" s="1"/>
  <c r="AC18" i="104"/>
  <c r="BX18" i="104" s="1"/>
  <c r="AC19" i="104"/>
  <c r="AC20" i="104"/>
  <c r="AC21" i="104"/>
  <c r="AC22" i="104"/>
  <c r="BX22" i="104" s="1"/>
  <c r="AC23" i="104"/>
  <c r="AC24" i="104"/>
  <c r="AC25" i="104"/>
  <c r="AC26" i="104"/>
  <c r="BX26" i="104" s="1"/>
  <c r="AC27" i="104"/>
  <c r="AC28" i="104"/>
  <c r="BX28" i="104" s="1"/>
  <c r="AC29" i="104"/>
  <c r="AC30" i="104"/>
  <c r="BX30" i="104" s="1"/>
  <c r="AC31" i="104"/>
  <c r="BX31" i="104" s="1"/>
  <c r="AC32" i="104"/>
  <c r="BX32" i="104" s="1"/>
  <c r="AC33" i="104"/>
  <c r="BX33" i="104" s="1"/>
  <c r="AC34" i="104"/>
  <c r="BX34" i="104" s="1"/>
  <c r="AC35" i="104"/>
  <c r="AC36" i="104"/>
  <c r="AC37" i="104"/>
  <c r="AC38" i="104"/>
  <c r="BX38" i="104" s="1"/>
  <c r="AC39" i="104"/>
  <c r="AC40" i="104"/>
  <c r="AC41" i="104"/>
  <c r="AC42" i="104"/>
  <c r="BX42" i="104" s="1"/>
  <c r="AC43" i="104"/>
  <c r="AC44" i="104"/>
  <c r="BX44" i="104" s="1"/>
  <c r="AC45" i="104"/>
  <c r="AC46" i="104"/>
  <c r="BX46" i="104" s="1"/>
  <c r="AC47" i="104"/>
  <c r="BX47" i="104" s="1"/>
  <c r="AC48" i="104"/>
  <c r="BX48" i="104" s="1"/>
  <c r="AC49" i="104"/>
  <c r="BX49" i="104" s="1"/>
  <c r="AC50" i="104"/>
  <c r="BX50" i="104" s="1"/>
  <c r="AC51" i="104"/>
  <c r="AC52" i="104"/>
  <c r="AC53" i="104"/>
  <c r="AC54" i="104"/>
  <c r="BX54" i="104" s="1"/>
  <c r="AC55" i="104"/>
  <c r="AC56" i="104"/>
  <c r="AC57" i="104"/>
  <c r="BX57" i="104" s="1"/>
  <c r="AC58" i="104"/>
  <c r="BX58" i="104" s="1"/>
  <c r="AC59" i="104"/>
  <c r="AC60" i="104"/>
  <c r="BX60" i="104" s="1"/>
  <c r="AC61" i="104"/>
  <c r="BX61" i="104" s="1"/>
  <c r="AC62" i="104"/>
  <c r="BX62" i="104" s="1"/>
  <c r="AC63" i="104"/>
  <c r="BX63" i="104" s="1"/>
  <c r="AC64" i="104"/>
  <c r="BX64" i="104" s="1"/>
  <c r="AC65" i="104"/>
  <c r="BX65" i="104" s="1"/>
  <c r="AC66" i="104"/>
  <c r="BX66" i="104" s="1"/>
  <c r="AC67" i="104"/>
  <c r="AC68" i="104"/>
  <c r="AC69" i="104"/>
  <c r="AC70" i="104"/>
  <c r="BX70" i="104" s="1"/>
  <c r="AC71" i="104"/>
  <c r="BX71" i="104" s="1"/>
  <c r="AC72" i="104"/>
  <c r="AC73" i="104"/>
  <c r="AC74" i="104"/>
  <c r="BX74" i="104" s="1"/>
  <c r="AC75" i="104"/>
  <c r="AC76" i="104"/>
  <c r="AC77" i="104"/>
  <c r="BX77" i="104" s="1"/>
  <c r="AC78" i="104"/>
  <c r="BX78" i="104" s="1"/>
  <c r="AC79" i="104"/>
  <c r="BX79" i="104" s="1"/>
  <c r="AC80" i="104"/>
  <c r="BX80" i="104" s="1"/>
  <c r="AC81" i="104"/>
  <c r="BX81" i="104" s="1"/>
  <c r="AC82" i="104"/>
  <c r="BX82" i="104" s="1"/>
  <c r="AC83" i="104"/>
  <c r="AC84" i="104"/>
  <c r="AC85" i="104"/>
  <c r="AC86" i="104"/>
  <c r="BX86" i="104" s="1"/>
  <c r="AC87" i="104"/>
  <c r="AC88" i="104"/>
  <c r="AC89" i="104"/>
  <c r="BX89" i="104" s="1"/>
  <c r="AC90" i="104"/>
  <c r="BX90" i="104" s="1"/>
  <c r="AC91" i="104"/>
  <c r="AC92" i="104"/>
  <c r="BX92" i="104" s="1"/>
  <c r="AC93" i="104"/>
  <c r="AC94" i="104"/>
  <c r="BX94" i="104" s="1"/>
  <c r="AC95" i="104"/>
  <c r="BX95" i="104" s="1"/>
  <c r="AC96" i="104"/>
  <c r="BX96" i="104" s="1"/>
  <c r="AC97" i="104"/>
  <c r="BX97" i="104" s="1"/>
  <c r="AC98" i="104"/>
  <c r="BX98" i="104" s="1"/>
  <c r="AC99" i="104"/>
  <c r="AC100" i="104"/>
  <c r="AC101" i="104"/>
  <c r="AC102" i="104"/>
  <c r="BX102" i="104" s="1"/>
  <c r="AC103" i="104"/>
  <c r="AC104" i="104"/>
  <c r="BX104" i="104" s="1"/>
  <c r="AC105" i="104"/>
  <c r="AC106" i="104"/>
  <c r="BX106" i="104" s="1"/>
  <c r="AC107" i="104"/>
  <c r="AC108" i="104"/>
  <c r="AC109" i="104"/>
  <c r="BX109" i="104" s="1"/>
  <c r="AC110" i="104"/>
  <c r="BX110" i="104" s="1"/>
  <c r="AC111" i="104"/>
  <c r="BX111" i="104" s="1"/>
  <c r="AC112" i="104"/>
  <c r="AC113" i="104"/>
  <c r="BX113" i="104" s="1"/>
  <c r="AC114" i="104"/>
  <c r="BX114" i="104" s="1"/>
  <c r="AC115" i="104"/>
  <c r="AC116" i="104"/>
  <c r="BX116" i="104" s="1"/>
  <c r="AC117" i="104"/>
  <c r="AC118" i="104"/>
  <c r="BX118" i="104" s="1"/>
  <c r="AC119" i="104"/>
  <c r="AC120" i="104"/>
  <c r="AC121" i="104"/>
  <c r="AC122" i="104"/>
  <c r="BX122" i="104" s="1"/>
  <c r="AC123" i="104"/>
  <c r="AC124" i="104"/>
  <c r="BX124" i="104" s="1"/>
  <c r="AC125" i="104"/>
  <c r="AC126" i="104"/>
  <c r="BX126" i="104" s="1"/>
  <c r="AC127" i="104"/>
  <c r="BX127" i="104" s="1"/>
  <c r="AC128" i="104"/>
  <c r="BX128" i="104" s="1"/>
  <c r="AC129" i="104"/>
  <c r="BX129" i="104" s="1"/>
  <c r="AC130" i="104"/>
  <c r="BX130" i="104" s="1"/>
  <c r="AC131" i="104"/>
  <c r="AC132" i="104"/>
  <c r="BX132" i="104" s="1"/>
  <c r="AC133" i="104"/>
  <c r="BX133" i="104" s="1"/>
  <c r="AC134" i="104"/>
  <c r="BX134" i="104" s="1"/>
  <c r="AC135" i="104"/>
  <c r="AC136" i="104"/>
  <c r="BX136" i="104" s="1"/>
  <c r="AC137" i="104"/>
  <c r="AC138" i="104"/>
  <c r="BX138" i="104" s="1"/>
  <c r="AC139" i="104"/>
  <c r="BX139" i="104" s="1"/>
  <c r="AC140" i="104"/>
  <c r="BX140" i="104" s="1"/>
  <c r="AC141" i="104"/>
  <c r="AC142" i="104"/>
  <c r="BX142" i="104" s="1"/>
  <c r="AC143" i="104"/>
  <c r="BX143" i="104" s="1"/>
  <c r="AC144" i="104"/>
  <c r="BX144" i="104" s="1"/>
  <c r="AC145" i="104"/>
  <c r="BX145" i="104" s="1"/>
  <c r="AC146" i="104"/>
  <c r="BX146" i="104" s="1"/>
  <c r="AC147" i="104"/>
  <c r="BX147" i="104" s="1"/>
  <c r="AC148" i="104"/>
  <c r="AC149" i="104"/>
  <c r="AC150" i="104"/>
  <c r="BX150" i="104" s="1"/>
  <c r="AC151" i="104"/>
  <c r="BX151" i="104" s="1"/>
  <c r="AC152" i="104"/>
  <c r="AC153" i="104"/>
  <c r="AC154" i="104"/>
  <c r="BX154" i="104" s="1"/>
  <c r="AC155" i="104"/>
  <c r="AC156" i="104"/>
  <c r="AC157" i="104"/>
  <c r="BX157" i="104" s="1"/>
  <c r="AC158" i="104"/>
  <c r="BX158" i="104" s="1"/>
  <c r="AC159" i="104"/>
  <c r="BX159" i="104" s="1"/>
  <c r="AC160" i="104"/>
  <c r="BX160" i="104" s="1"/>
  <c r="AC161" i="104"/>
  <c r="BX161" i="104" s="1"/>
  <c r="AC162" i="104"/>
  <c r="BX162" i="104" s="1"/>
  <c r="AC163" i="104"/>
  <c r="BX163" i="104" s="1"/>
  <c r="AC164" i="104"/>
  <c r="AC165" i="104"/>
  <c r="BX165" i="104" s="1"/>
  <c r="AC166" i="104"/>
  <c r="BX166" i="104" s="1"/>
  <c r="AC167" i="104"/>
  <c r="BX167" i="104" s="1"/>
  <c r="AC168" i="104"/>
  <c r="AC169" i="104"/>
  <c r="AC170" i="104"/>
  <c r="BX170" i="104" s="1"/>
  <c r="AC171" i="104"/>
  <c r="BX171" i="104" s="1"/>
  <c r="AC172" i="104"/>
  <c r="BX172" i="104" s="1"/>
  <c r="AC173" i="104"/>
  <c r="BX173" i="104" s="1"/>
  <c r="AC174" i="104"/>
  <c r="BX174" i="104" s="1"/>
  <c r="AC175" i="104"/>
  <c r="BX175" i="104" s="1"/>
  <c r="AC176" i="104"/>
  <c r="BX176" i="104" s="1"/>
  <c r="AC177" i="104"/>
  <c r="BX177" i="104" s="1"/>
  <c r="AC178" i="104"/>
  <c r="AC179" i="104"/>
  <c r="BX179" i="104" s="1"/>
  <c r="AC180" i="104"/>
  <c r="BX180" i="104" s="1"/>
  <c r="AC181" i="104"/>
  <c r="BX181" i="104" s="1"/>
  <c r="AC182" i="104"/>
  <c r="BX182" i="104" s="1"/>
  <c r="AC183" i="104"/>
  <c r="AC184" i="104"/>
  <c r="BX184" i="104" s="1"/>
  <c r="AC185" i="104"/>
  <c r="AC186" i="104"/>
  <c r="BX186" i="104" s="1"/>
  <c r="AC187" i="104"/>
  <c r="BX187" i="104" s="1"/>
  <c r="AC188" i="104"/>
  <c r="BX188" i="104" s="1"/>
  <c r="AC189" i="104"/>
  <c r="BX189" i="104" s="1"/>
  <c r="AC190" i="104"/>
  <c r="BX190" i="104" s="1"/>
  <c r="AC191" i="104"/>
  <c r="AC192" i="104"/>
  <c r="BX192" i="104" s="1"/>
  <c r="AC193" i="104"/>
  <c r="BX193" i="104" s="1"/>
  <c r="AC194" i="104"/>
  <c r="BX194" i="104" s="1"/>
  <c r="AC11" i="104"/>
  <c r="Y12" i="104"/>
  <c r="Y13" i="104"/>
  <c r="Y14" i="104"/>
  <c r="BW14" i="104" s="1"/>
  <c r="Y15" i="104"/>
  <c r="Y16" i="104"/>
  <c r="Y17" i="104"/>
  <c r="Y18" i="104"/>
  <c r="BW18" i="104" s="1"/>
  <c r="Y19" i="104"/>
  <c r="Y20" i="104"/>
  <c r="BW20" i="104" s="1"/>
  <c r="Y21" i="104"/>
  <c r="Y22" i="104"/>
  <c r="Y23" i="104"/>
  <c r="BW23" i="104" s="1"/>
  <c r="Y24" i="104"/>
  <c r="BW24" i="104" s="1"/>
  <c r="Y25" i="104"/>
  <c r="Y26" i="104"/>
  <c r="BW26" i="104" s="1"/>
  <c r="Y27" i="104"/>
  <c r="Y28" i="104"/>
  <c r="Y29" i="104"/>
  <c r="Y30" i="104"/>
  <c r="BW30" i="104" s="1"/>
  <c r="Y31" i="104"/>
  <c r="Y32" i="104"/>
  <c r="Y33" i="104"/>
  <c r="Y34" i="104"/>
  <c r="BW34" i="104" s="1"/>
  <c r="Y35" i="104"/>
  <c r="Y36" i="104"/>
  <c r="Y37" i="104"/>
  <c r="BW37" i="104" s="1"/>
  <c r="Y38" i="104"/>
  <c r="BW38" i="104" s="1"/>
  <c r="Y39" i="104"/>
  <c r="Y40" i="104"/>
  <c r="BW40" i="104" s="1"/>
  <c r="Y41" i="104"/>
  <c r="BW41" i="104" s="1"/>
  <c r="Y42" i="104"/>
  <c r="BW42" i="104" s="1"/>
  <c r="Y43" i="104"/>
  <c r="Y44" i="104"/>
  <c r="Y45" i="104"/>
  <c r="Y46" i="104"/>
  <c r="BW46" i="104" s="1"/>
  <c r="Y47" i="104"/>
  <c r="Y48" i="104"/>
  <c r="Y49" i="104"/>
  <c r="Y50" i="104"/>
  <c r="Y51" i="104"/>
  <c r="BW51" i="104" s="1"/>
  <c r="Y52" i="104"/>
  <c r="BW52" i="104" s="1"/>
  <c r="Y53" i="104"/>
  <c r="Y54" i="104"/>
  <c r="BW54" i="104" s="1"/>
  <c r="Y55" i="104"/>
  <c r="BW55" i="104" s="1"/>
  <c r="Y56" i="104"/>
  <c r="BW56" i="104" s="1"/>
  <c r="Y57" i="104"/>
  <c r="BW57" i="104" s="1"/>
  <c r="Y58" i="104"/>
  <c r="BW58" i="104" s="1"/>
  <c r="Y59" i="104"/>
  <c r="Y60" i="104"/>
  <c r="Y61" i="104"/>
  <c r="Y62" i="104"/>
  <c r="BW62" i="104" s="1"/>
  <c r="Y63" i="104"/>
  <c r="Y64" i="104"/>
  <c r="Y65" i="104"/>
  <c r="BW65" i="104" s="1"/>
  <c r="Y66" i="104"/>
  <c r="BW66" i="104" s="1"/>
  <c r="Y67" i="104"/>
  <c r="Y68" i="104"/>
  <c r="BW68" i="104" s="1"/>
  <c r="Y69" i="104"/>
  <c r="Y70" i="104"/>
  <c r="BW70" i="104" s="1"/>
  <c r="Y71" i="104"/>
  <c r="BW71" i="104" s="1"/>
  <c r="Y72" i="104"/>
  <c r="BW72" i="104" s="1"/>
  <c r="Y73" i="104"/>
  <c r="BW73" i="104" s="1"/>
  <c r="Y74" i="104"/>
  <c r="BW74" i="104" s="1"/>
  <c r="Y75" i="104"/>
  <c r="Y76" i="104"/>
  <c r="Y77" i="104"/>
  <c r="Y78" i="104"/>
  <c r="BW78" i="104" s="1"/>
  <c r="Y79" i="104"/>
  <c r="BW79" i="104" s="1"/>
  <c r="Y80" i="104"/>
  <c r="Y81" i="104"/>
  <c r="Y82" i="104"/>
  <c r="BW82" i="104" s="1"/>
  <c r="Y83" i="104"/>
  <c r="BW83" i="104" s="1"/>
  <c r="Y84" i="104"/>
  <c r="Y85" i="104"/>
  <c r="BW85" i="104" s="1"/>
  <c r="Y86" i="104"/>
  <c r="BW86" i="104" s="1"/>
  <c r="Y87" i="104"/>
  <c r="Y88" i="104"/>
  <c r="BW88" i="104" s="1"/>
  <c r="Y89" i="104"/>
  <c r="BW89" i="104" s="1"/>
  <c r="Y90" i="104"/>
  <c r="BW90" i="104" s="1"/>
  <c r="Y91" i="104"/>
  <c r="Y92" i="104"/>
  <c r="Y93" i="104"/>
  <c r="BW93" i="104" s="1"/>
  <c r="Y94" i="104"/>
  <c r="BW94" i="104" s="1"/>
  <c r="Y95" i="104"/>
  <c r="Y96" i="104"/>
  <c r="Y97" i="104"/>
  <c r="Y98" i="104"/>
  <c r="BW98" i="104" s="1"/>
  <c r="Y99" i="104"/>
  <c r="BW99" i="104" s="1"/>
  <c r="Y100" i="104"/>
  <c r="BW100" i="104" s="1"/>
  <c r="Y101" i="104"/>
  <c r="Y102" i="104"/>
  <c r="BW102" i="104" s="1"/>
  <c r="Y103" i="104"/>
  <c r="BW103" i="104" s="1"/>
  <c r="Y104" i="104"/>
  <c r="Y105" i="104"/>
  <c r="BW105" i="104" s="1"/>
  <c r="Y106" i="104"/>
  <c r="BW106" i="104" s="1"/>
  <c r="Y107" i="104"/>
  <c r="Y108" i="104"/>
  <c r="Y109" i="104"/>
  <c r="Y110" i="104"/>
  <c r="Y111" i="104"/>
  <c r="Y112" i="104"/>
  <c r="BW112" i="104" s="1"/>
  <c r="Y113" i="104"/>
  <c r="BW113" i="104" s="1"/>
  <c r="Y114" i="104"/>
  <c r="Y115" i="104"/>
  <c r="Y116" i="104"/>
  <c r="BW116" i="104" s="1"/>
  <c r="Y117" i="104"/>
  <c r="Y118" i="104"/>
  <c r="BW118" i="104" s="1"/>
  <c r="Y119" i="104"/>
  <c r="BW119" i="104" s="1"/>
  <c r="Y120" i="104"/>
  <c r="BW120" i="104" s="1"/>
  <c r="Y121" i="104"/>
  <c r="BW121" i="104" s="1"/>
  <c r="Y122" i="104"/>
  <c r="BW122" i="104" s="1"/>
  <c r="Y123" i="104"/>
  <c r="BW123" i="104" s="1"/>
  <c r="Y124" i="104"/>
  <c r="BW124" i="104" s="1"/>
  <c r="Y125" i="104"/>
  <c r="BW125" i="104" s="1"/>
  <c r="Y126" i="104"/>
  <c r="BW126" i="104" s="1"/>
  <c r="Y127" i="104"/>
  <c r="BW127" i="104" s="1"/>
  <c r="Y128" i="104"/>
  <c r="BW128" i="104" s="1"/>
  <c r="Y129" i="104"/>
  <c r="BW129" i="104" s="1"/>
  <c r="Y130" i="104"/>
  <c r="BW130" i="104" s="1"/>
  <c r="Y131" i="104"/>
  <c r="Y132" i="104"/>
  <c r="Y133" i="104"/>
  <c r="BW133" i="104" s="1"/>
  <c r="Y134" i="104"/>
  <c r="BW134" i="104" s="1"/>
  <c r="Y135" i="104"/>
  <c r="BW135" i="104" s="1"/>
  <c r="Y136" i="104"/>
  <c r="BW136" i="104" s="1"/>
  <c r="Y137" i="104"/>
  <c r="BW137" i="104" s="1"/>
  <c r="Y138" i="104"/>
  <c r="BW138" i="104" s="1"/>
  <c r="Y139" i="104"/>
  <c r="Y140" i="104"/>
  <c r="BW140" i="104" s="1"/>
  <c r="Y141" i="104"/>
  <c r="BW141" i="104" s="1"/>
  <c r="Y142" i="104"/>
  <c r="BW142" i="104" s="1"/>
  <c r="Y143" i="104"/>
  <c r="BW143" i="104" s="1"/>
  <c r="Y144" i="104"/>
  <c r="BW144" i="104" s="1"/>
  <c r="Y145" i="104"/>
  <c r="BW145" i="104" s="1"/>
  <c r="Y146" i="104"/>
  <c r="BW146" i="104" s="1"/>
  <c r="Y147" i="104"/>
  <c r="BW147" i="104" s="1"/>
  <c r="Y148" i="104"/>
  <c r="Y149" i="104"/>
  <c r="BW149" i="104" s="1"/>
  <c r="Y150" i="104"/>
  <c r="BW150" i="104" s="1"/>
  <c r="Y151" i="104"/>
  <c r="BW151" i="104" s="1"/>
  <c r="Y152" i="104"/>
  <c r="BW152" i="104" s="1"/>
  <c r="Y153" i="104"/>
  <c r="BW153" i="104" s="1"/>
  <c r="Y154" i="104"/>
  <c r="BW154" i="104" s="1"/>
  <c r="Y155" i="104"/>
  <c r="Y156" i="104"/>
  <c r="BW156" i="104" s="1"/>
  <c r="Y157" i="104"/>
  <c r="Y158" i="104"/>
  <c r="Y159" i="104"/>
  <c r="BW159" i="104" s="1"/>
  <c r="Y160" i="104"/>
  <c r="BW160" i="104" s="1"/>
  <c r="Y161" i="104"/>
  <c r="BW161" i="104" s="1"/>
  <c r="Y162" i="104"/>
  <c r="BW162" i="104" s="1"/>
  <c r="Y163" i="104"/>
  <c r="BW163" i="104" s="1"/>
  <c r="Y164" i="104"/>
  <c r="BW164" i="104" s="1"/>
  <c r="Y165" i="104"/>
  <c r="BW165" i="104" s="1"/>
  <c r="Y166" i="104"/>
  <c r="BW166" i="104" s="1"/>
  <c r="Y167" i="104"/>
  <c r="BW167" i="104" s="1"/>
  <c r="Y168" i="104"/>
  <c r="BW168" i="104" s="1"/>
  <c r="Y169" i="104"/>
  <c r="BW169" i="104" s="1"/>
  <c r="Y170" i="104"/>
  <c r="Y171" i="104"/>
  <c r="Y172" i="104"/>
  <c r="Y173" i="104"/>
  <c r="BW173" i="104" s="1"/>
  <c r="Y174" i="104"/>
  <c r="BW174" i="104" s="1"/>
  <c r="Y175" i="104"/>
  <c r="Y176" i="104"/>
  <c r="BW176" i="104" s="1"/>
  <c r="Y177" i="104"/>
  <c r="Y178" i="104"/>
  <c r="BW178" i="104" s="1"/>
  <c r="Y179" i="104"/>
  <c r="Y180" i="104"/>
  <c r="BW180" i="104" s="1"/>
  <c r="Y181" i="104"/>
  <c r="BW181" i="104" s="1"/>
  <c r="Y182" i="104"/>
  <c r="BW182" i="104" s="1"/>
  <c r="Y183" i="104"/>
  <c r="BW183" i="104" s="1"/>
  <c r="Y184" i="104"/>
  <c r="BW184" i="104" s="1"/>
  <c r="Y185" i="104"/>
  <c r="BW185" i="104" s="1"/>
  <c r="Y186" i="104"/>
  <c r="BW186" i="104" s="1"/>
  <c r="Y187" i="104"/>
  <c r="Y188" i="104"/>
  <c r="BW188" i="104" s="1"/>
  <c r="Y189" i="104"/>
  <c r="BW189" i="104" s="1"/>
  <c r="Y190" i="104"/>
  <c r="BW190" i="104" s="1"/>
  <c r="Y191" i="104"/>
  <c r="BW191" i="104" s="1"/>
  <c r="Y192" i="104"/>
  <c r="BW192" i="104" s="1"/>
  <c r="Y193" i="104"/>
  <c r="BW193" i="104" s="1"/>
  <c r="Y194" i="104"/>
  <c r="BW194" i="104" s="1"/>
  <c r="Y11" i="104"/>
  <c r="U12" i="104"/>
  <c r="U13" i="104"/>
  <c r="U14" i="104"/>
  <c r="BV14" i="104" s="1"/>
  <c r="U15" i="104"/>
  <c r="BV15" i="104" s="1"/>
  <c r="U16" i="104"/>
  <c r="BV16" i="104" s="1"/>
  <c r="U17" i="104"/>
  <c r="BV17" i="104" s="1"/>
  <c r="U18" i="104"/>
  <c r="BV18" i="104" s="1"/>
  <c r="U19" i="104"/>
  <c r="U20" i="104"/>
  <c r="U21" i="104"/>
  <c r="U22" i="104"/>
  <c r="BV22" i="104" s="1"/>
  <c r="U23" i="104"/>
  <c r="U24" i="104"/>
  <c r="U25" i="104"/>
  <c r="U26" i="104"/>
  <c r="BV26" i="104" s="1"/>
  <c r="U27" i="104"/>
  <c r="U28" i="104"/>
  <c r="BV28" i="104" s="1"/>
  <c r="U29" i="104"/>
  <c r="U30" i="104"/>
  <c r="BV30" i="104" s="1"/>
  <c r="U31" i="104"/>
  <c r="BV31" i="104" s="1"/>
  <c r="U32" i="104"/>
  <c r="U33" i="104"/>
  <c r="BV33" i="104" s="1"/>
  <c r="U34" i="104"/>
  <c r="U35" i="104"/>
  <c r="U36" i="104"/>
  <c r="U37" i="104"/>
  <c r="BV37" i="104" s="1"/>
  <c r="U38" i="104"/>
  <c r="BV38" i="104" s="1"/>
  <c r="U39" i="104"/>
  <c r="U40" i="104"/>
  <c r="U41" i="104"/>
  <c r="U42" i="104"/>
  <c r="BV42" i="104" s="1"/>
  <c r="U43" i="104"/>
  <c r="U44" i="104"/>
  <c r="BV44" i="104" s="1"/>
  <c r="U45" i="104"/>
  <c r="BV45" i="104" s="1"/>
  <c r="U46" i="104"/>
  <c r="U47" i="104"/>
  <c r="BV47" i="104" s="1"/>
  <c r="U48" i="104"/>
  <c r="BV48" i="104" s="1"/>
  <c r="U49" i="104"/>
  <c r="BV49" i="104" s="1"/>
  <c r="U50" i="104"/>
  <c r="BV50" i="104" s="1"/>
  <c r="U51" i="104"/>
  <c r="U52" i="104"/>
  <c r="U53" i="104"/>
  <c r="U54" i="104"/>
  <c r="BV54" i="104" s="1"/>
  <c r="U55" i="104"/>
  <c r="U56" i="104"/>
  <c r="U57" i="104"/>
  <c r="U58" i="104"/>
  <c r="BV58" i="104" s="1"/>
  <c r="U59" i="104"/>
  <c r="BV59" i="104" s="1"/>
  <c r="U60" i="104"/>
  <c r="U61" i="104"/>
  <c r="BV61" i="104" s="1"/>
  <c r="U62" i="104"/>
  <c r="BV62" i="104" s="1"/>
  <c r="U63" i="104"/>
  <c r="U64" i="104"/>
  <c r="BV64" i="104" s="1"/>
  <c r="U65" i="104"/>
  <c r="BV65" i="104" s="1"/>
  <c r="U66" i="104"/>
  <c r="BV66" i="104" s="1"/>
  <c r="U67" i="104"/>
  <c r="U68" i="104"/>
  <c r="U69" i="104"/>
  <c r="U70" i="104"/>
  <c r="U71" i="104"/>
  <c r="U72" i="104"/>
  <c r="U73" i="104"/>
  <c r="U74" i="104"/>
  <c r="U75" i="104"/>
  <c r="U76" i="104"/>
  <c r="U77" i="104"/>
  <c r="U78" i="104"/>
  <c r="BV78" i="104" s="1"/>
  <c r="U79" i="104"/>
  <c r="BV79" i="104" s="1"/>
  <c r="U80" i="104"/>
  <c r="BV80" i="104" s="1"/>
  <c r="U81" i="104"/>
  <c r="BV81" i="104" s="1"/>
  <c r="U82" i="104"/>
  <c r="U83" i="104"/>
  <c r="U84" i="104"/>
  <c r="U85" i="104"/>
  <c r="BV85" i="104" s="1"/>
  <c r="U86" i="104"/>
  <c r="BV86" i="104" s="1"/>
  <c r="U87" i="104"/>
  <c r="U88" i="104"/>
  <c r="U89" i="104"/>
  <c r="U90" i="104"/>
  <c r="BV90" i="104" s="1"/>
  <c r="U91" i="104"/>
  <c r="U92" i="104"/>
  <c r="BV92" i="104" s="1"/>
  <c r="U93" i="104"/>
  <c r="BV93" i="104" s="1"/>
  <c r="U94" i="104"/>
  <c r="BV94" i="104" s="1"/>
  <c r="U95" i="104"/>
  <c r="BV95" i="104" s="1"/>
  <c r="U96" i="104"/>
  <c r="BV96" i="104" s="1"/>
  <c r="U97" i="104"/>
  <c r="BV97" i="104" s="1"/>
  <c r="U98" i="104"/>
  <c r="BV98" i="104" s="1"/>
  <c r="U99" i="104"/>
  <c r="U100" i="104"/>
  <c r="BV100" i="104" s="1"/>
  <c r="U101" i="104"/>
  <c r="BV101" i="104" s="1"/>
  <c r="U102" i="104"/>
  <c r="BV102" i="104" s="1"/>
  <c r="U103" i="104"/>
  <c r="U104" i="104"/>
  <c r="U105" i="104"/>
  <c r="U106" i="104"/>
  <c r="BV106" i="104" s="1"/>
  <c r="U107" i="104"/>
  <c r="U108" i="104"/>
  <c r="BV108" i="104" s="1"/>
  <c r="U109" i="104"/>
  <c r="BV109" i="104" s="1"/>
  <c r="U110" i="104"/>
  <c r="BV110" i="104" s="1"/>
  <c r="U111" i="104"/>
  <c r="BV111" i="104" s="1"/>
  <c r="U112" i="104"/>
  <c r="BV112" i="104" s="1"/>
  <c r="U113" i="104"/>
  <c r="BV113" i="104" s="1"/>
  <c r="U114" i="104"/>
  <c r="BV114" i="104" s="1"/>
  <c r="U115" i="104"/>
  <c r="U116" i="104"/>
  <c r="U117" i="104"/>
  <c r="BV117" i="104" s="1"/>
  <c r="U118" i="104"/>
  <c r="BV118" i="104" s="1"/>
  <c r="U119" i="104"/>
  <c r="U120" i="104"/>
  <c r="BV120" i="104" s="1"/>
  <c r="U121" i="104"/>
  <c r="U122" i="104"/>
  <c r="U123" i="104"/>
  <c r="U124" i="104"/>
  <c r="BV124" i="104" s="1"/>
  <c r="U125" i="104"/>
  <c r="BV125" i="104" s="1"/>
  <c r="U126" i="104"/>
  <c r="BV126" i="104" s="1"/>
  <c r="U127" i="104"/>
  <c r="BV127" i="104" s="1"/>
  <c r="U128" i="104"/>
  <c r="BV128" i="104" s="1"/>
  <c r="U129" i="104"/>
  <c r="BV129" i="104" s="1"/>
  <c r="U130" i="104"/>
  <c r="BV130" i="104" s="1"/>
  <c r="U131" i="104"/>
  <c r="U132" i="104"/>
  <c r="U133" i="104"/>
  <c r="BV133" i="104" s="1"/>
  <c r="U134" i="104"/>
  <c r="BV134" i="104" s="1"/>
  <c r="U135" i="104"/>
  <c r="U136" i="104"/>
  <c r="U137" i="104"/>
  <c r="U138" i="104"/>
  <c r="BV138" i="104" s="1"/>
  <c r="U139" i="104"/>
  <c r="BV139" i="104" s="1"/>
  <c r="U140" i="104"/>
  <c r="BV140" i="104" s="1"/>
  <c r="U141" i="104"/>
  <c r="BV141" i="104" s="1"/>
  <c r="U142" i="104"/>
  <c r="U143" i="104"/>
  <c r="BV143" i="104" s="1"/>
  <c r="U144" i="104"/>
  <c r="BV144" i="104" s="1"/>
  <c r="U145" i="104"/>
  <c r="BV145" i="104" s="1"/>
  <c r="U146" i="104"/>
  <c r="BV146" i="104" s="1"/>
  <c r="U147" i="104"/>
  <c r="U148" i="104"/>
  <c r="BV148" i="104" s="1"/>
  <c r="U149" i="104"/>
  <c r="U150" i="104"/>
  <c r="BV150" i="104" s="1"/>
  <c r="U151" i="104"/>
  <c r="U152" i="104"/>
  <c r="BV152" i="104" s="1"/>
  <c r="U153" i="104"/>
  <c r="BV153" i="104" s="1"/>
  <c r="U154" i="104"/>
  <c r="BV154" i="104" s="1"/>
  <c r="U155" i="104"/>
  <c r="BV155" i="104" s="1"/>
  <c r="U156" i="104"/>
  <c r="BV156" i="104" s="1"/>
  <c r="U157" i="104"/>
  <c r="BV157" i="104" s="1"/>
  <c r="U158" i="104"/>
  <c r="BV158" i="104" s="1"/>
  <c r="U159" i="104"/>
  <c r="BV159" i="104" s="1"/>
  <c r="U160" i="104"/>
  <c r="BV160" i="104" s="1"/>
  <c r="U161" i="104"/>
  <c r="BV161" i="104" s="1"/>
  <c r="U162" i="104"/>
  <c r="BV162" i="104" s="1"/>
  <c r="U163" i="104"/>
  <c r="U164" i="104"/>
  <c r="BV164" i="104" s="1"/>
  <c r="U165" i="104"/>
  <c r="BV165" i="104" s="1"/>
  <c r="U166" i="104"/>
  <c r="BV166" i="104" s="1"/>
  <c r="U167" i="104"/>
  <c r="BV167" i="104" s="1"/>
  <c r="U168" i="104"/>
  <c r="BV168" i="104" s="1"/>
  <c r="U169" i="104"/>
  <c r="BV169" i="104" s="1"/>
  <c r="U170" i="104"/>
  <c r="BV170" i="104" s="1"/>
  <c r="U171" i="104"/>
  <c r="U172" i="104"/>
  <c r="U173" i="104"/>
  <c r="BV173" i="104" s="1"/>
  <c r="U174" i="104"/>
  <c r="BV174" i="104" s="1"/>
  <c r="U175" i="104"/>
  <c r="BV175" i="104" s="1"/>
  <c r="U176" i="104"/>
  <c r="BV176" i="104" s="1"/>
  <c r="U177" i="104"/>
  <c r="BV177" i="104" s="1"/>
  <c r="U178" i="104"/>
  <c r="BV178" i="104" s="1"/>
  <c r="U179" i="104"/>
  <c r="U180" i="104"/>
  <c r="BV180" i="104" s="1"/>
  <c r="U181" i="104"/>
  <c r="BV181" i="104" s="1"/>
  <c r="U182" i="104"/>
  <c r="BV182" i="104" s="1"/>
  <c r="U183" i="104"/>
  <c r="BV183" i="104" s="1"/>
  <c r="U184" i="104"/>
  <c r="BV184" i="104" s="1"/>
  <c r="U185" i="104"/>
  <c r="U186" i="104"/>
  <c r="U187" i="104"/>
  <c r="BV187" i="104" s="1"/>
  <c r="U188" i="104"/>
  <c r="BV188" i="104" s="1"/>
  <c r="U189" i="104"/>
  <c r="BV189" i="104" s="1"/>
  <c r="U190" i="104"/>
  <c r="BV190" i="104" s="1"/>
  <c r="U191" i="104"/>
  <c r="BV191" i="104" s="1"/>
  <c r="U192" i="104"/>
  <c r="BV192" i="104" s="1"/>
  <c r="U193" i="104"/>
  <c r="BV193" i="104" s="1"/>
  <c r="U194" i="104"/>
  <c r="BV194" i="104" s="1"/>
  <c r="U11" i="104"/>
  <c r="Q12" i="104"/>
  <c r="Q13" i="104"/>
  <c r="BU13" i="104" s="1"/>
  <c r="Q14" i="104"/>
  <c r="BU14" i="104" s="1"/>
  <c r="Q15" i="104"/>
  <c r="Q16" i="104"/>
  <c r="Q17" i="104"/>
  <c r="Q18" i="104"/>
  <c r="BU18" i="104" s="1"/>
  <c r="Q19" i="104"/>
  <c r="Q20" i="104"/>
  <c r="Q21" i="104"/>
  <c r="Q22" i="104"/>
  <c r="BU22" i="104" s="1"/>
  <c r="Q23" i="104"/>
  <c r="Q24" i="104"/>
  <c r="BU24" i="104" s="1"/>
  <c r="Q25" i="104"/>
  <c r="BU25" i="104" s="1"/>
  <c r="Q26" i="104"/>
  <c r="BU26" i="104" s="1"/>
  <c r="Q27" i="104"/>
  <c r="Q28" i="104"/>
  <c r="Q29" i="104"/>
  <c r="Q30" i="104"/>
  <c r="Q31" i="104"/>
  <c r="BU31" i="104" s="1"/>
  <c r="Q32" i="104"/>
  <c r="Q33" i="104"/>
  <c r="Q34" i="104"/>
  <c r="BU34" i="104" s="1"/>
  <c r="Q35" i="104"/>
  <c r="Q36" i="104"/>
  <c r="Q37" i="104"/>
  <c r="BU37" i="104" s="1"/>
  <c r="Q38" i="104"/>
  <c r="BU38" i="104" s="1"/>
  <c r="Q39" i="104"/>
  <c r="BU39" i="104" s="1"/>
  <c r="Q40" i="104"/>
  <c r="BU40" i="104" s="1"/>
  <c r="Q41" i="104"/>
  <c r="BU41" i="104" s="1"/>
  <c r="Q42" i="104"/>
  <c r="BU42" i="104" s="1"/>
  <c r="Q43" i="104"/>
  <c r="BU43" i="104" s="1"/>
  <c r="Q44" i="104"/>
  <c r="Q45" i="104"/>
  <c r="Q46" i="104"/>
  <c r="BU46" i="104" s="1"/>
  <c r="Q47" i="104"/>
  <c r="Q48" i="104"/>
  <c r="Q49" i="104"/>
  <c r="Q50" i="104"/>
  <c r="BU50" i="104" s="1"/>
  <c r="Q51" i="104"/>
  <c r="Q52" i="104"/>
  <c r="BU52" i="104" s="1"/>
  <c r="Q53" i="104"/>
  <c r="Q54" i="104"/>
  <c r="BU54" i="104" s="1"/>
  <c r="Q55" i="104"/>
  <c r="BU55" i="104" s="1"/>
  <c r="Q56" i="104"/>
  <c r="Q57" i="104"/>
  <c r="BU57" i="104" s="1"/>
  <c r="Q58" i="104"/>
  <c r="Q59" i="104"/>
  <c r="Q60" i="104"/>
  <c r="Q61" i="104"/>
  <c r="Q62" i="104"/>
  <c r="BU62" i="104" s="1"/>
  <c r="Q63" i="104"/>
  <c r="Q64" i="104"/>
  <c r="Q65" i="104"/>
  <c r="Q66" i="104"/>
  <c r="BU66" i="104" s="1"/>
  <c r="Q67" i="104"/>
  <c r="Q68" i="104"/>
  <c r="BU68" i="104" s="1"/>
  <c r="Q69" i="104"/>
  <c r="Q70" i="104"/>
  <c r="BU70" i="104" s="1"/>
  <c r="Q71" i="104"/>
  <c r="BU71" i="104" s="1"/>
  <c r="Q72" i="104"/>
  <c r="BU72" i="104" s="1"/>
  <c r="Q73" i="104"/>
  <c r="BU73" i="104" s="1"/>
  <c r="Q74" i="104"/>
  <c r="BU74" i="104" s="1"/>
  <c r="Q75" i="104"/>
  <c r="Q76" i="104"/>
  <c r="Q77" i="104"/>
  <c r="BU77" i="104" s="1"/>
  <c r="Q78" i="104"/>
  <c r="BU78" i="104" s="1"/>
  <c r="Q79" i="104"/>
  <c r="Q80" i="104"/>
  <c r="BU80" i="104" s="1"/>
  <c r="Q81" i="104"/>
  <c r="BU81" i="104" s="1"/>
  <c r="Q82" i="104"/>
  <c r="BU82" i="104" s="1"/>
  <c r="Q83" i="104"/>
  <c r="Q84" i="104"/>
  <c r="Q85" i="104"/>
  <c r="BU85" i="104" s="1"/>
  <c r="Q86" i="104"/>
  <c r="BU86" i="104" s="1"/>
  <c r="Q87" i="104"/>
  <c r="BU87" i="104" s="1"/>
  <c r="Q88" i="104"/>
  <c r="BU88" i="104" s="1"/>
  <c r="Q89" i="104"/>
  <c r="BU89" i="104" s="1"/>
  <c r="Q90" i="104"/>
  <c r="Q91" i="104"/>
  <c r="Q92" i="104"/>
  <c r="BU92" i="104" s="1"/>
  <c r="Q93" i="104"/>
  <c r="Q94" i="104"/>
  <c r="Q95" i="104"/>
  <c r="Q96" i="104"/>
  <c r="Q97" i="104"/>
  <c r="Q98" i="104"/>
  <c r="BU98" i="104" s="1"/>
  <c r="Q99" i="104"/>
  <c r="Q100" i="104"/>
  <c r="BU100" i="104" s="1"/>
  <c r="Q101" i="104"/>
  <c r="Q102" i="104"/>
  <c r="BU102" i="104" s="1"/>
  <c r="Q103" i="104"/>
  <c r="BU103" i="104" s="1"/>
  <c r="Q104" i="104"/>
  <c r="BU104" i="104" s="1"/>
  <c r="Q105" i="104"/>
  <c r="BU105" i="104" s="1"/>
  <c r="Q106" i="104"/>
  <c r="Q107" i="104"/>
  <c r="Q108" i="104"/>
  <c r="BU108" i="104" s="1"/>
  <c r="Q109" i="104"/>
  <c r="Q110" i="104"/>
  <c r="BU110" i="104" s="1"/>
  <c r="Q111" i="104"/>
  <c r="BU111" i="104" s="1"/>
  <c r="Q112" i="104"/>
  <c r="Q113" i="104"/>
  <c r="BU113" i="104" s="1"/>
  <c r="Q114" i="104"/>
  <c r="BU114" i="104" s="1"/>
  <c r="Q115" i="104"/>
  <c r="Q116" i="104"/>
  <c r="BU116" i="104" s="1"/>
  <c r="Q117" i="104"/>
  <c r="Q118" i="104"/>
  <c r="BU118" i="104" s="1"/>
  <c r="Q119" i="104"/>
  <c r="BU119" i="104" s="1"/>
  <c r="Q120" i="104"/>
  <c r="BU120" i="104" s="1"/>
  <c r="Q121" i="104"/>
  <c r="BU121" i="104" s="1"/>
  <c r="Q122" i="104"/>
  <c r="BU122" i="104" s="1"/>
  <c r="Q123" i="104"/>
  <c r="Q124" i="104"/>
  <c r="Q125" i="104"/>
  <c r="BU125" i="104" s="1"/>
  <c r="Q126" i="104"/>
  <c r="BU126" i="104" s="1"/>
  <c r="Q127" i="104"/>
  <c r="Q128" i="104"/>
  <c r="Q129" i="104"/>
  <c r="BU129" i="104" s="1"/>
  <c r="Q130" i="104"/>
  <c r="BU130" i="104" s="1"/>
  <c r="Q131" i="104"/>
  <c r="BU131" i="104" s="1"/>
  <c r="Q132" i="104"/>
  <c r="BU132" i="104" s="1"/>
  <c r="Q133" i="104"/>
  <c r="BU133" i="104" s="1"/>
  <c r="Q134" i="104"/>
  <c r="BU134" i="104" s="1"/>
  <c r="Q135" i="104"/>
  <c r="BU135" i="104" s="1"/>
  <c r="Q136" i="104"/>
  <c r="BU136" i="104" s="1"/>
  <c r="Q137" i="104"/>
  <c r="BU137" i="104" s="1"/>
  <c r="Q138" i="104"/>
  <c r="BU138" i="104" s="1"/>
  <c r="Q139" i="104"/>
  <c r="BU139" i="104" s="1"/>
  <c r="Q140" i="104"/>
  <c r="Q141" i="104"/>
  <c r="BU141" i="104" s="1"/>
  <c r="Q142" i="104"/>
  <c r="BU142" i="104" s="1"/>
  <c r="Q143" i="104"/>
  <c r="BU143" i="104" s="1"/>
  <c r="Q144" i="104"/>
  <c r="Q145" i="104"/>
  <c r="BU145" i="104" s="1"/>
  <c r="Q146" i="104"/>
  <c r="BU146" i="104" s="1"/>
  <c r="Q147" i="104"/>
  <c r="Q148" i="104"/>
  <c r="BU148" i="104" s="1"/>
  <c r="Q149" i="104"/>
  <c r="BU149" i="104" s="1"/>
  <c r="Q150" i="104"/>
  <c r="BU150" i="104" s="1"/>
  <c r="Q151" i="104"/>
  <c r="BU151" i="104" s="1"/>
  <c r="Q152" i="104"/>
  <c r="BU152" i="104" s="1"/>
  <c r="Q153" i="104"/>
  <c r="BU153" i="104" s="1"/>
  <c r="Q154" i="104"/>
  <c r="BU154" i="104" s="1"/>
  <c r="Q155" i="104"/>
  <c r="BU155" i="104" s="1"/>
  <c r="Q156" i="104"/>
  <c r="Q157" i="104"/>
  <c r="BU157" i="104" s="1"/>
  <c r="Q158" i="104"/>
  <c r="BU158" i="104" s="1"/>
  <c r="Q159" i="104"/>
  <c r="BU159" i="104" s="1"/>
  <c r="Q160" i="104"/>
  <c r="Q161" i="104"/>
  <c r="BU161" i="104" s="1"/>
  <c r="Q162" i="104"/>
  <c r="BU162" i="104" s="1"/>
  <c r="Q163" i="104"/>
  <c r="BU163" i="104" s="1"/>
  <c r="Q164" i="104"/>
  <c r="BU164" i="104" s="1"/>
  <c r="Q165" i="104"/>
  <c r="BU165" i="104" s="1"/>
  <c r="Q166" i="104"/>
  <c r="BU166" i="104" s="1"/>
  <c r="Q167" i="104"/>
  <c r="BU167" i="104" s="1"/>
  <c r="Q168" i="104"/>
  <c r="BU168" i="104" s="1"/>
  <c r="Q169" i="104"/>
  <c r="BU169" i="104" s="1"/>
  <c r="Q170" i="104"/>
  <c r="BU170" i="104" s="1"/>
  <c r="Q171" i="104"/>
  <c r="BU171" i="104" s="1"/>
  <c r="Q172" i="104"/>
  <c r="BU172" i="104" s="1"/>
  <c r="Q173" i="104"/>
  <c r="BU173" i="104" s="1"/>
  <c r="Q174" i="104"/>
  <c r="BU174" i="104" s="1"/>
  <c r="Q175" i="104"/>
  <c r="BU175" i="104" s="1"/>
  <c r="Q176" i="104"/>
  <c r="BU176" i="104" s="1"/>
  <c r="Q177" i="104"/>
  <c r="BU177" i="104" s="1"/>
  <c r="Q178" i="104"/>
  <c r="BU178" i="104" s="1"/>
  <c r="Q179" i="104"/>
  <c r="BU179" i="104" s="1"/>
  <c r="Q180" i="104"/>
  <c r="BU180" i="104" s="1"/>
  <c r="Q181" i="104"/>
  <c r="BU181" i="104" s="1"/>
  <c r="Q182" i="104"/>
  <c r="BU182" i="104" s="1"/>
  <c r="Q183" i="104"/>
  <c r="BU183" i="104" s="1"/>
  <c r="Q184" i="104"/>
  <c r="Q185" i="104"/>
  <c r="BU185" i="104" s="1"/>
  <c r="Q186" i="104"/>
  <c r="BU186" i="104" s="1"/>
  <c r="Q187" i="104"/>
  <c r="BU187" i="104" s="1"/>
  <c r="Q188" i="104"/>
  <c r="Q189" i="104"/>
  <c r="BU189" i="104" s="1"/>
  <c r="Q190" i="104"/>
  <c r="BU190" i="104" s="1"/>
  <c r="Q191" i="104"/>
  <c r="BU191" i="104" s="1"/>
  <c r="Q192" i="104"/>
  <c r="BU192" i="104" s="1"/>
  <c r="Q193" i="104"/>
  <c r="BU193" i="104" s="1"/>
  <c r="Q194" i="104"/>
  <c r="BU194" i="104" s="1"/>
  <c r="Q11" i="104"/>
  <c r="BN194" i="104"/>
  <c r="BM194" i="104"/>
  <c r="BL194" i="104"/>
  <c r="BK194" i="104"/>
  <c r="BJ194" i="104"/>
  <c r="BI194" i="104"/>
  <c r="BH194" i="104"/>
  <c r="BA194" i="104"/>
  <c r="AZ194" i="104"/>
  <c r="AY194" i="104"/>
  <c r="AX194" i="104"/>
  <c r="AW194" i="104"/>
  <c r="AV194" i="104"/>
  <c r="AU194" i="104"/>
  <c r="AT194" i="104"/>
  <c r="BT194" i="104"/>
  <c r="CK193" i="104"/>
  <c r="BN193" i="104"/>
  <c r="BM193" i="104"/>
  <c r="BL193" i="104"/>
  <c r="BK193" i="104"/>
  <c r="BJ193" i="104"/>
  <c r="BI193" i="104"/>
  <c r="BH193" i="104"/>
  <c r="BA193" i="104"/>
  <c r="AZ193" i="104"/>
  <c r="AY193" i="104"/>
  <c r="AX193" i="104"/>
  <c r="AW193" i="104"/>
  <c r="AV193" i="104"/>
  <c r="AU193" i="104"/>
  <c r="AT193" i="104"/>
  <c r="BY193" i="104"/>
  <c r="BT193" i="104"/>
  <c r="CK192" i="104"/>
  <c r="BT192" i="104"/>
  <c r="BN192" i="104"/>
  <c r="BM192" i="104"/>
  <c r="BL192" i="104"/>
  <c r="BK192" i="104"/>
  <c r="BJ192" i="104"/>
  <c r="BI192" i="104"/>
  <c r="BH192" i="104"/>
  <c r="BA192" i="104"/>
  <c r="AZ192" i="104"/>
  <c r="AY192" i="104"/>
  <c r="AX192" i="104"/>
  <c r="AW192" i="104"/>
  <c r="AV192" i="104"/>
  <c r="AU192" i="104"/>
  <c r="AT192" i="104"/>
  <c r="CK191" i="104"/>
  <c r="BN191" i="104"/>
  <c r="BM191" i="104"/>
  <c r="BL191" i="104"/>
  <c r="BK191" i="104"/>
  <c r="BJ191" i="104"/>
  <c r="BI191" i="104"/>
  <c r="BH191" i="104"/>
  <c r="BA191" i="104"/>
  <c r="AZ191" i="104"/>
  <c r="AY191" i="104"/>
  <c r="AX191" i="104"/>
  <c r="AW191" i="104"/>
  <c r="AV191" i="104"/>
  <c r="AU191" i="104"/>
  <c r="AT191" i="104"/>
  <c r="BX191" i="104"/>
  <c r="BT191" i="104"/>
  <c r="CK190" i="104"/>
  <c r="BN190" i="104"/>
  <c r="BM190" i="104"/>
  <c r="BL190" i="104"/>
  <c r="BK190" i="104"/>
  <c r="BJ190" i="104"/>
  <c r="BI190" i="104"/>
  <c r="BH190" i="104"/>
  <c r="BA190" i="104"/>
  <c r="AZ190" i="104"/>
  <c r="AY190" i="104"/>
  <c r="AX190" i="104"/>
  <c r="AW190" i="104"/>
  <c r="AV190" i="104"/>
  <c r="AU190" i="104"/>
  <c r="AT190" i="104"/>
  <c r="BT190" i="104"/>
  <c r="CK189" i="104"/>
  <c r="BN189" i="104"/>
  <c r="BM189" i="104"/>
  <c r="BL189" i="104"/>
  <c r="BK189" i="104"/>
  <c r="BJ189" i="104"/>
  <c r="BI189" i="104"/>
  <c r="BH189" i="104"/>
  <c r="BA189" i="104"/>
  <c r="AZ189" i="104"/>
  <c r="AY189" i="104"/>
  <c r="AX189" i="104"/>
  <c r="AW189" i="104"/>
  <c r="AV189" i="104"/>
  <c r="AU189" i="104"/>
  <c r="AT189" i="104"/>
  <c r="BT189" i="104"/>
  <c r="CK188" i="104"/>
  <c r="BN188" i="104"/>
  <c r="BM188" i="104"/>
  <c r="BL188" i="104"/>
  <c r="BK188" i="104"/>
  <c r="BJ188" i="104"/>
  <c r="BI188" i="104"/>
  <c r="BH188" i="104"/>
  <c r="BA188" i="104"/>
  <c r="AZ188" i="104"/>
  <c r="AY188" i="104"/>
  <c r="AX188" i="104"/>
  <c r="AW188" i="104"/>
  <c r="AV188" i="104"/>
  <c r="AU188" i="104"/>
  <c r="AT188" i="104"/>
  <c r="BY188" i="104"/>
  <c r="BU188" i="104"/>
  <c r="BT188" i="104"/>
  <c r="BN187" i="104"/>
  <c r="BM187" i="104"/>
  <c r="BL187" i="104"/>
  <c r="BK187" i="104"/>
  <c r="BJ187" i="104"/>
  <c r="BI187" i="104"/>
  <c r="BH187" i="104"/>
  <c r="BA187" i="104"/>
  <c r="AZ187" i="104"/>
  <c r="AY187" i="104"/>
  <c r="AX187" i="104"/>
  <c r="AW187" i="104"/>
  <c r="AV187" i="104"/>
  <c r="AU187" i="104"/>
  <c r="AT187" i="104"/>
  <c r="BW187" i="104"/>
  <c r="BT187" i="104"/>
  <c r="BN186" i="104"/>
  <c r="BM186" i="104"/>
  <c r="BL186" i="104"/>
  <c r="BK186" i="104"/>
  <c r="BJ186" i="104"/>
  <c r="BI186" i="104"/>
  <c r="BH186" i="104"/>
  <c r="BA186" i="104"/>
  <c r="AZ186" i="104"/>
  <c r="AY186" i="104"/>
  <c r="AX186" i="104"/>
  <c r="AW186" i="104"/>
  <c r="AV186" i="104"/>
  <c r="AU186" i="104"/>
  <c r="AT186" i="104"/>
  <c r="BZ186" i="104"/>
  <c r="BV186" i="104"/>
  <c r="BT186" i="104"/>
  <c r="BN185" i="104"/>
  <c r="BM185" i="104"/>
  <c r="BL185" i="104"/>
  <c r="BK185" i="104"/>
  <c r="BJ185" i="104"/>
  <c r="BI185" i="104"/>
  <c r="BH185" i="104"/>
  <c r="BA185" i="104"/>
  <c r="AZ185" i="104"/>
  <c r="AY185" i="104"/>
  <c r="AX185" i="104"/>
  <c r="AW185" i="104"/>
  <c r="AV185" i="104"/>
  <c r="AU185" i="104"/>
  <c r="AT185" i="104"/>
  <c r="BZ185" i="104"/>
  <c r="BX185" i="104"/>
  <c r="BV185" i="104"/>
  <c r="BT185" i="104"/>
  <c r="BN184" i="104"/>
  <c r="BM184" i="104"/>
  <c r="BL184" i="104"/>
  <c r="BK184" i="104"/>
  <c r="BJ184" i="104"/>
  <c r="BI184" i="104"/>
  <c r="BH184" i="104"/>
  <c r="BA184" i="104"/>
  <c r="AZ184" i="104"/>
  <c r="AY184" i="104"/>
  <c r="AX184" i="104"/>
  <c r="AW184" i="104"/>
  <c r="AV184" i="104"/>
  <c r="AU184" i="104"/>
  <c r="AT184" i="104"/>
  <c r="BZ184" i="104"/>
  <c r="BY184" i="104"/>
  <c r="BU184" i="104"/>
  <c r="BT184" i="104"/>
  <c r="BN183" i="104"/>
  <c r="BM183" i="104"/>
  <c r="BL183" i="104"/>
  <c r="BK183" i="104"/>
  <c r="BJ183" i="104"/>
  <c r="BI183" i="104"/>
  <c r="BH183" i="104"/>
  <c r="BA183" i="104"/>
  <c r="AZ183" i="104"/>
  <c r="AY183" i="104"/>
  <c r="AX183" i="104"/>
  <c r="AW183" i="104"/>
  <c r="AV183" i="104"/>
  <c r="AU183" i="104"/>
  <c r="AT183" i="104"/>
  <c r="BX183" i="104"/>
  <c r="BT183" i="104"/>
  <c r="BN182" i="104"/>
  <c r="BM182" i="104"/>
  <c r="BL182" i="104"/>
  <c r="BK182" i="104"/>
  <c r="BJ182" i="104"/>
  <c r="BI182" i="104"/>
  <c r="BH182" i="104"/>
  <c r="BA182" i="104"/>
  <c r="AZ182" i="104"/>
  <c r="AY182" i="104"/>
  <c r="AX182" i="104"/>
  <c r="AW182" i="104"/>
  <c r="AV182" i="104"/>
  <c r="AU182" i="104"/>
  <c r="AT182" i="104"/>
  <c r="BT182" i="104"/>
  <c r="BN181" i="104"/>
  <c r="BM181" i="104"/>
  <c r="BL181" i="104"/>
  <c r="BK181" i="104"/>
  <c r="BJ181" i="104"/>
  <c r="BI181" i="104"/>
  <c r="BH181" i="104"/>
  <c r="BA181" i="104"/>
  <c r="AZ181" i="104"/>
  <c r="AY181" i="104"/>
  <c r="AX181" i="104"/>
  <c r="AW181" i="104"/>
  <c r="AV181" i="104"/>
  <c r="AU181" i="104"/>
  <c r="AT181" i="104"/>
  <c r="BT181" i="104"/>
  <c r="BN180" i="104"/>
  <c r="BM180" i="104"/>
  <c r="BL180" i="104"/>
  <c r="BK180" i="104"/>
  <c r="BJ180" i="104"/>
  <c r="BI180" i="104"/>
  <c r="BH180" i="104"/>
  <c r="BA180" i="104"/>
  <c r="AZ180" i="104"/>
  <c r="AY180" i="104"/>
  <c r="AX180" i="104"/>
  <c r="AW180" i="104"/>
  <c r="AV180" i="104"/>
  <c r="AU180" i="104"/>
  <c r="AT180" i="104"/>
  <c r="BT180" i="104"/>
  <c r="BN179" i="104"/>
  <c r="BM179" i="104"/>
  <c r="BL179" i="104"/>
  <c r="BK179" i="104"/>
  <c r="BJ179" i="104"/>
  <c r="BI179" i="104"/>
  <c r="BH179" i="104"/>
  <c r="BA179" i="104"/>
  <c r="AZ179" i="104"/>
  <c r="AY179" i="104"/>
  <c r="AX179" i="104"/>
  <c r="AW179" i="104"/>
  <c r="AV179" i="104"/>
  <c r="AU179" i="104"/>
  <c r="AT179" i="104"/>
  <c r="BZ179" i="104"/>
  <c r="BW179" i="104"/>
  <c r="BV179" i="104"/>
  <c r="BT179" i="104"/>
  <c r="BN178" i="104"/>
  <c r="BM178" i="104"/>
  <c r="BL178" i="104"/>
  <c r="BK178" i="104"/>
  <c r="BJ178" i="104"/>
  <c r="BI178" i="104"/>
  <c r="BH178" i="104"/>
  <c r="BA178" i="104"/>
  <c r="AZ178" i="104"/>
  <c r="AY178" i="104"/>
  <c r="AX178" i="104"/>
  <c r="AW178" i="104"/>
  <c r="AV178" i="104"/>
  <c r="AU178" i="104"/>
  <c r="AT178" i="104"/>
  <c r="BX178" i="104"/>
  <c r="BT178" i="104"/>
  <c r="BN177" i="104"/>
  <c r="BM177" i="104"/>
  <c r="BL177" i="104"/>
  <c r="BK177" i="104"/>
  <c r="BJ177" i="104"/>
  <c r="BI177" i="104"/>
  <c r="BH177" i="104"/>
  <c r="BA177" i="104"/>
  <c r="AZ177" i="104"/>
  <c r="AY177" i="104"/>
  <c r="AX177" i="104"/>
  <c r="AW177" i="104"/>
  <c r="AV177" i="104"/>
  <c r="AU177" i="104"/>
  <c r="AT177" i="104"/>
  <c r="BY177" i="104"/>
  <c r="BW177" i="104"/>
  <c r="BT177" i="104"/>
  <c r="BN176" i="104"/>
  <c r="BM176" i="104"/>
  <c r="BL176" i="104"/>
  <c r="BK176" i="104"/>
  <c r="BJ176" i="104"/>
  <c r="BI176" i="104"/>
  <c r="BH176" i="104"/>
  <c r="BA176" i="104"/>
  <c r="AZ176" i="104"/>
  <c r="AY176" i="104"/>
  <c r="AX176" i="104"/>
  <c r="AW176" i="104"/>
  <c r="AV176" i="104"/>
  <c r="AU176" i="104"/>
  <c r="AT176" i="104"/>
  <c r="BZ176" i="104"/>
  <c r="BY176" i="104"/>
  <c r="BT176" i="104"/>
  <c r="BN175" i="104"/>
  <c r="BM175" i="104"/>
  <c r="BL175" i="104"/>
  <c r="BK175" i="104"/>
  <c r="BJ175" i="104"/>
  <c r="BI175" i="104"/>
  <c r="BH175" i="104"/>
  <c r="BA175" i="104"/>
  <c r="AZ175" i="104"/>
  <c r="AY175" i="104"/>
  <c r="AX175" i="104"/>
  <c r="AW175" i="104"/>
  <c r="AV175" i="104"/>
  <c r="AU175" i="104"/>
  <c r="AT175" i="104"/>
  <c r="BW175" i="104"/>
  <c r="BT175" i="104"/>
  <c r="BN174" i="104"/>
  <c r="BM174" i="104"/>
  <c r="BL174" i="104"/>
  <c r="BK174" i="104"/>
  <c r="BJ174" i="104"/>
  <c r="BI174" i="104"/>
  <c r="BH174" i="104"/>
  <c r="BA174" i="104"/>
  <c r="AZ174" i="104"/>
  <c r="AY174" i="104"/>
  <c r="AX174" i="104"/>
  <c r="AW174" i="104"/>
  <c r="AV174" i="104"/>
  <c r="AU174" i="104"/>
  <c r="AT174" i="104"/>
  <c r="BY174" i="104"/>
  <c r="BT174" i="104"/>
  <c r="BN173" i="104"/>
  <c r="BM173" i="104"/>
  <c r="BL173" i="104"/>
  <c r="BK173" i="104"/>
  <c r="BJ173" i="104"/>
  <c r="BI173" i="104"/>
  <c r="BH173" i="104"/>
  <c r="BA173" i="104"/>
  <c r="AZ173" i="104"/>
  <c r="AY173" i="104"/>
  <c r="AX173" i="104"/>
  <c r="AW173" i="104"/>
  <c r="AV173" i="104"/>
  <c r="AU173" i="104"/>
  <c r="AT173" i="104"/>
  <c r="BT173" i="104"/>
  <c r="BN172" i="104"/>
  <c r="BM172" i="104"/>
  <c r="BL172" i="104"/>
  <c r="BK172" i="104"/>
  <c r="BJ172" i="104"/>
  <c r="BI172" i="104"/>
  <c r="BH172" i="104"/>
  <c r="BA172" i="104"/>
  <c r="AZ172" i="104"/>
  <c r="AY172" i="104"/>
  <c r="AX172" i="104"/>
  <c r="AW172" i="104"/>
  <c r="AV172" i="104"/>
  <c r="AU172" i="104"/>
  <c r="AT172" i="104"/>
  <c r="BW172" i="104"/>
  <c r="BV172" i="104"/>
  <c r="BT172" i="104"/>
  <c r="BN171" i="104"/>
  <c r="BM171" i="104"/>
  <c r="BL171" i="104"/>
  <c r="BK171" i="104"/>
  <c r="BJ171" i="104"/>
  <c r="BI171" i="104"/>
  <c r="BH171" i="104"/>
  <c r="BA171" i="104"/>
  <c r="AZ171" i="104"/>
  <c r="AY171" i="104"/>
  <c r="AX171" i="104"/>
  <c r="AW171" i="104"/>
  <c r="AV171" i="104"/>
  <c r="AU171" i="104"/>
  <c r="AT171" i="104"/>
  <c r="BZ171" i="104"/>
  <c r="BW171" i="104"/>
  <c r="BV171" i="104"/>
  <c r="BT171" i="104"/>
  <c r="BN170" i="104"/>
  <c r="BM170" i="104"/>
  <c r="BL170" i="104"/>
  <c r="BK170" i="104"/>
  <c r="BJ170" i="104"/>
  <c r="BI170" i="104"/>
  <c r="BH170" i="104"/>
  <c r="BA170" i="104"/>
  <c r="AZ170" i="104"/>
  <c r="AY170" i="104"/>
  <c r="AX170" i="104"/>
  <c r="AW170" i="104"/>
  <c r="AV170" i="104"/>
  <c r="AU170" i="104"/>
  <c r="AT170" i="104"/>
  <c r="BW170" i="104"/>
  <c r="BT170" i="104"/>
  <c r="BN169" i="104"/>
  <c r="BM169" i="104"/>
  <c r="BL169" i="104"/>
  <c r="BK169" i="104"/>
  <c r="BJ169" i="104"/>
  <c r="BI169" i="104"/>
  <c r="BH169" i="104"/>
  <c r="BA169" i="104"/>
  <c r="AZ169" i="104"/>
  <c r="AY169" i="104"/>
  <c r="AX169" i="104"/>
  <c r="AW169" i="104"/>
  <c r="AV169" i="104"/>
  <c r="AU169" i="104"/>
  <c r="AT169" i="104"/>
  <c r="BZ169" i="104"/>
  <c r="BX169" i="104"/>
  <c r="BT169" i="104"/>
  <c r="BN168" i="104"/>
  <c r="BM168" i="104"/>
  <c r="BL168" i="104"/>
  <c r="BK168" i="104"/>
  <c r="BJ168" i="104"/>
  <c r="BI168" i="104"/>
  <c r="BH168" i="104"/>
  <c r="BA168" i="104"/>
  <c r="AZ168" i="104"/>
  <c r="AY168" i="104"/>
  <c r="AX168" i="104"/>
  <c r="AW168" i="104"/>
  <c r="AV168" i="104"/>
  <c r="AU168" i="104"/>
  <c r="AT168" i="104"/>
  <c r="BX168" i="104"/>
  <c r="BT168" i="104"/>
  <c r="BN167" i="104"/>
  <c r="BM167" i="104"/>
  <c r="BL167" i="104"/>
  <c r="BK167" i="104"/>
  <c r="BJ167" i="104"/>
  <c r="BI167" i="104"/>
  <c r="BH167" i="104"/>
  <c r="BA167" i="104"/>
  <c r="AZ167" i="104"/>
  <c r="AY167" i="104"/>
  <c r="AX167" i="104"/>
  <c r="AW167" i="104"/>
  <c r="AV167" i="104"/>
  <c r="AU167" i="104"/>
  <c r="AT167" i="104"/>
  <c r="BZ167" i="104"/>
  <c r="BT167" i="104"/>
  <c r="BN166" i="104"/>
  <c r="BM166" i="104"/>
  <c r="BL166" i="104"/>
  <c r="BK166" i="104"/>
  <c r="BJ166" i="104"/>
  <c r="BI166" i="104"/>
  <c r="BH166" i="104"/>
  <c r="BA166" i="104"/>
  <c r="AZ166" i="104"/>
  <c r="AY166" i="104"/>
  <c r="AX166" i="104"/>
  <c r="AW166" i="104"/>
  <c r="AV166" i="104"/>
  <c r="AU166" i="104"/>
  <c r="AT166" i="104"/>
  <c r="BZ166" i="104"/>
  <c r="BT166" i="104"/>
  <c r="BN165" i="104"/>
  <c r="BM165" i="104"/>
  <c r="BL165" i="104"/>
  <c r="BK165" i="104"/>
  <c r="BJ165" i="104"/>
  <c r="BI165" i="104"/>
  <c r="BH165" i="104"/>
  <c r="BA165" i="104"/>
  <c r="AZ165" i="104"/>
  <c r="AY165" i="104"/>
  <c r="AX165" i="104"/>
  <c r="AW165" i="104"/>
  <c r="AV165" i="104"/>
  <c r="AU165" i="104"/>
  <c r="AT165" i="104"/>
  <c r="BT165" i="104"/>
  <c r="BN164" i="104"/>
  <c r="BM164" i="104"/>
  <c r="BL164" i="104"/>
  <c r="BK164" i="104"/>
  <c r="BJ164" i="104"/>
  <c r="BI164" i="104"/>
  <c r="BH164" i="104"/>
  <c r="BA164" i="104"/>
  <c r="AZ164" i="104"/>
  <c r="AY164" i="104"/>
  <c r="AX164" i="104"/>
  <c r="AW164" i="104"/>
  <c r="AV164" i="104"/>
  <c r="AU164" i="104"/>
  <c r="AT164" i="104"/>
  <c r="BX164" i="104"/>
  <c r="BT164" i="104"/>
  <c r="BN163" i="104"/>
  <c r="BM163" i="104"/>
  <c r="BL163" i="104"/>
  <c r="BK163" i="104"/>
  <c r="BJ163" i="104"/>
  <c r="BI163" i="104"/>
  <c r="BH163" i="104"/>
  <c r="BA163" i="104"/>
  <c r="AZ163" i="104"/>
  <c r="AY163" i="104"/>
  <c r="AX163" i="104"/>
  <c r="AW163" i="104"/>
  <c r="AV163" i="104"/>
  <c r="AU163" i="104"/>
  <c r="AT163" i="104"/>
  <c r="BZ163" i="104"/>
  <c r="BY163" i="104"/>
  <c r="BV163" i="104"/>
  <c r="BT163" i="104"/>
  <c r="BN162" i="104"/>
  <c r="BM162" i="104"/>
  <c r="BL162" i="104"/>
  <c r="BK162" i="104"/>
  <c r="BJ162" i="104"/>
  <c r="BI162" i="104"/>
  <c r="BH162" i="104"/>
  <c r="BA162" i="104"/>
  <c r="AZ162" i="104"/>
  <c r="AY162" i="104"/>
  <c r="AX162" i="104"/>
  <c r="AW162" i="104"/>
  <c r="AV162" i="104"/>
  <c r="AU162" i="104"/>
  <c r="AT162" i="104"/>
  <c r="BY162" i="104"/>
  <c r="BT162" i="104"/>
  <c r="BN161" i="104"/>
  <c r="BM161" i="104"/>
  <c r="BL161" i="104"/>
  <c r="BK161" i="104"/>
  <c r="BJ161" i="104"/>
  <c r="BI161" i="104"/>
  <c r="BH161" i="104"/>
  <c r="BA161" i="104"/>
  <c r="AZ161" i="104"/>
  <c r="AY161" i="104"/>
  <c r="AX161" i="104"/>
  <c r="AW161" i="104"/>
  <c r="AV161" i="104"/>
  <c r="AU161" i="104"/>
  <c r="AT161" i="104"/>
  <c r="BY161" i="104"/>
  <c r="BT161" i="104"/>
  <c r="BN160" i="104"/>
  <c r="BM160" i="104"/>
  <c r="BL160" i="104"/>
  <c r="BK160" i="104"/>
  <c r="BJ160" i="104"/>
  <c r="BI160" i="104"/>
  <c r="BH160" i="104"/>
  <c r="BA160" i="104"/>
  <c r="AZ160" i="104"/>
  <c r="AY160" i="104"/>
  <c r="AX160" i="104"/>
  <c r="AW160" i="104"/>
  <c r="AV160" i="104"/>
  <c r="AU160" i="104"/>
  <c r="AT160" i="104"/>
  <c r="BY160" i="104"/>
  <c r="BU160" i="104"/>
  <c r="BT160" i="104"/>
  <c r="BN159" i="104"/>
  <c r="BM159" i="104"/>
  <c r="BL159" i="104"/>
  <c r="BK159" i="104"/>
  <c r="BJ159" i="104"/>
  <c r="BI159" i="104"/>
  <c r="BH159" i="104"/>
  <c r="BA159" i="104"/>
  <c r="AZ159" i="104"/>
  <c r="AY159" i="104"/>
  <c r="AX159" i="104"/>
  <c r="AW159" i="104"/>
  <c r="AV159" i="104"/>
  <c r="AU159" i="104"/>
  <c r="AT159" i="104"/>
  <c r="BT159" i="104"/>
  <c r="BT158" i="104"/>
  <c r="BN158" i="104"/>
  <c r="BM158" i="104"/>
  <c r="BL158" i="104"/>
  <c r="BK158" i="104"/>
  <c r="BJ158" i="104"/>
  <c r="BI158" i="104"/>
  <c r="BH158" i="104"/>
  <c r="BA158" i="104"/>
  <c r="AZ158" i="104"/>
  <c r="AY158" i="104"/>
  <c r="AX158" i="104"/>
  <c r="AW158" i="104"/>
  <c r="AV158" i="104"/>
  <c r="AU158" i="104"/>
  <c r="AT158" i="104"/>
  <c r="BW158" i="104"/>
  <c r="BN157" i="104"/>
  <c r="BM157" i="104"/>
  <c r="BL157" i="104"/>
  <c r="BK157" i="104"/>
  <c r="BJ157" i="104"/>
  <c r="BI157" i="104"/>
  <c r="BH157" i="104"/>
  <c r="BA157" i="104"/>
  <c r="AZ157" i="104"/>
  <c r="AY157" i="104"/>
  <c r="AX157" i="104"/>
  <c r="AW157" i="104"/>
  <c r="AV157" i="104"/>
  <c r="AU157" i="104"/>
  <c r="AT157" i="104"/>
  <c r="BY157" i="104"/>
  <c r="BW157" i="104"/>
  <c r="BT157" i="104"/>
  <c r="BN156" i="104"/>
  <c r="BM156" i="104"/>
  <c r="BL156" i="104"/>
  <c r="BK156" i="104"/>
  <c r="BJ156" i="104"/>
  <c r="BI156" i="104"/>
  <c r="BH156" i="104"/>
  <c r="BA156" i="104"/>
  <c r="AZ156" i="104"/>
  <c r="AY156" i="104"/>
  <c r="AX156" i="104"/>
  <c r="AW156" i="104"/>
  <c r="AV156" i="104"/>
  <c r="AU156" i="104"/>
  <c r="AT156" i="104"/>
  <c r="BY156" i="104"/>
  <c r="BX156" i="104"/>
  <c r="BU156" i="104"/>
  <c r="BT156" i="104"/>
  <c r="BN155" i="104"/>
  <c r="BM155" i="104"/>
  <c r="BL155" i="104"/>
  <c r="BK155" i="104"/>
  <c r="BJ155" i="104"/>
  <c r="BI155" i="104"/>
  <c r="BH155" i="104"/>
  <c r="BA155" i="104"/>
  <c r="AZ155" i="104"/>
  <c r="AY155" i="104"/>
  <c r="AX155" i="104"/>
  <c r="AW155" i="104"/>
  <c r="AV155" i="104"/>
  <c r="AU155" i="104"/>
  <c r="AT155" i="104"/>
  <c r="BX155" i="104"/>
  <c r="BW155" i="104"/>
  <c r="BT155" i="104"/>
  <c r="BN154" i="104"/>
  <c r="BM154" i="104"/>
  <c r="BL154" i="104"/>
  <c r="BK154" i="104"/>
  <c r="BJ154" i="104"/>
  <c r="BI154" i="104"/>
  <c r="BH154" i="104"/>
  <c r="BA154" i="104"/>
  <c r="AZ154" i="104"/>
  <c r="AY154" i="104"/>
  <c r="AX154" i="104"/>
  <c r="AW154" i="104"/>
  <c r="AV154" i="104"/>
  <c r="AU154" i="104"/>
  <c r="AT154" i="104"/>
  <c r="BT154" i="104"/>
  <c r="BN153" i="104"/>
  <c r="BM153" i="104"/>
  <c r="BL153" i="104"/>
  <c r="BK153" i="104"/>
  <c r="BJ153" i="104"/>
  <c r="BI153" i="104"/>
  <c r="BH153" i="104"/>
  <c r="BA153" i="104"/>
  <c r="AZ153" i="104"/>
  <c r="AY153" i="104"/>
  <c r="AX153" i="104"/>
  <c r="AW153" i="104"/>
  <c r="AV153" i="104"/>
  <c r="AU153" i="104"/>
  <c r="AT153" i="104"/>
  <c r="BZ153" i="104"/>
  <c r="BX153" i="104"/>
  <c r="BT153" i="104"/>
  <c r="BN152" i="104"/>
  <c r="BM152" i="104"/>
  <c r="BL152" i="104"/>
  <c r="BK152" i="104"/>
  <c r="BJ152" i="104"/>
  <c r="BI152" i="104"/>
  <c r="BH152" i="104"/>
  <c r="BA152" i="104"/>
  <c r="AZ152" i="104"/>
  <c r="AY152" i="104"/>
  <c r="AX152" i="104"/>
  <c r="AW152" i="104"/>
  <c r="AV152" i="104"/>
  <c r="AU152" i="104"/>
  <c r="AT152" i="104"/>
  <c r="BX152" i="104"/>
  <c r="BT152" i="104"/>
  <c r="BN151" i="104"/>
  <c r="BM151" i="104"/>
  <c r="BL151" i="104"/>
  <c r="BK151" i="104"/>
  <c r="BJ151" i="104"/>
  <c r="BI151" i="104"/>
  <c r="BH151" i="104"/>
  <c r="BA151" i="104"/>
  <c r="AZ151" i="104"/>
  <c r="AY151" i="104"/>
  <c r="AX151" i="104"/>
  <c r="AW151" i="104"/>
  <c r="AV151" i="104"/>
  <c r="AU151" i="104"/>
  <c r="AT151" i="104"/>
  <c r="BZ151" i="104"/>
  <c r="BV151" i="104"/>
  <c r="BT151" i="104"/>
  <c r="BN150" i="104"/>
  <c r="BM150" i="104"/>
  <c r="BL150" i="104"/>
  <c r="BK150" i="104"/>
  <c r="BJ150" i="104"/>
  <c r="BI150" i="104"/>
  <c r="BH150" i="104"/>
  <c r="BA150" i="104"/>
  <c r="AZ150" i="104"/>
  <c r="AY150" i="104"/>
  <c r="AX150" i="104"/>
  <c r="AW150" i="104"/>
  <c r="AV150" i="104"/>
  <c r="AU150" i="104"/>
  <c r="AT150" i="104"/>
  <c r="BT150" i="104"/>
  <c r="BN149" i="104"/>
  <c r="BM149" i="104"/>
  <c r="BL149" i="104"/>
  <c r="BK149" i="104"/>
  <c r="BJ149" i="104"/>
  <c r="BI149" i="104"/>
  <c r="BH149" i="104"/>
  <c r="BA149" i="104"/>
  <c r="AZ149" i="104"/>
  <c r="AY149" i="104"/>
  <c r="AX149" i="104"/>
  <c r="AW149" i="104"/>
  <c r="AV149" i="104"/>
  <c r="AU149" i="104"/>
  <c r="AT149" i="104"/>
  <c r="BZ149" i="104"/>
  <c r="BX149" i="104"/>
  <c r="BV149" i="104"/>
  <c r="BT149" i="104"/>
  <c r="BN148" i="104"/>
  <c r="BM148" i="104"/>
  <c r="BL148" i="104"/>
  <c r="BK148" i="104"/>
  <c r="BJ148" i="104"/>
  <c r="BI148" i="104"/>
  <c r="BH148" i="104"/>
  <c r="BA148" i="104"/>
  <c r="AZ148" i="104"/>
  <c r="AY148" i="104"/>
  <c r="AX148" i="104"/>
  <c r="AW148" i="104"/>
  <c r="AV148" i="104"/>
  <c r="AU148" i="104"/>
  <c r="AT148" i="104"/>
  <c r="BX148" i="104"/>
  <c r="BW148" i="104"/>
  <c r="BT148" i="104"/>
  <c r="BN147" i="104"/>
  <c r="BM147" i="104"/>
  <c r="BL147" i="104"/>
  <c r="BK147" i="104"/>
  <c r="BJ147" i="104"/>
  <c r="BI147" i="104"/>
  <c r="BH147" i="104"/>
  <c r="BA147" i="104"/>
  <c r="AZ147" i="104"/>
  <c r="AY147" i="104"/>
  <c r="AX147" i="104"/>
  <c r="AW147" i="104"/>
  <c r="AV147" i="104"/>
  <c r="AU147" i="104"/>
  <c r="AT147" i="104"/>
  <c r="BZ147" i="104"/>
  <c r="BV147" i="104"/>
  <c r="BU147" i="104"/>
  <c r="BT147" i="104"/>
  <c r="BN146" i="104"/>
  <c r="BM146" i="104"/>
  <c r="BL146" i="104"/>
  <c r="BK146" i="104"/>
  <c r="BJ146" i="104"/>
  <c r="BI146" i="104"/>
  <c r="BH146" i="104"/>
  <c r="BA146" i="104"/>
  <c r="AZ146" i="104"/>
  <c r="AY146" i="104"/>
  <c r="AX146" i="104"/>
  <c r="AW146" i="104"/>
  <c r="AV146" i="104"/>
  <c r="AU146" i="104"/>
  <c r="AT146" i="104"/>
  <c r="BT146" i="104"/>
  <c r="BN145" i="104"/>
  <c r="BM145" i="104"/>
  <c r="BL145" i="104"/>
  <c r="BK145" i="104"/>
  <c r="BJ145" i="104"/>
  <c r="BI145" i="104"/>
  <c r="BH145" i="104"/>
  <c r="BA145" i="104"/>
  <c r="AZ145" i="104"/>
  <c r="AY145" i="104"/>
  <c r="AX145" i="104"/>
  <c r="AW145" i="104"/>
  <c r="AV145" i="104"/>
  <c r="AU145" i="104"/>
  <c r="AT145" i="104"/>
  <c r="BY145" i="104"/>
  <c r="BT145" i="104"/>
  <c r="BN144" i="104"/>
  <c r="BM144" i="104"/>
  <c r="BL144" i="104"/>
  <c r="BK144" i="104"/>
  <c r="BJ144" i="104"/>
  <c r="BI144" i="104"/>
  <c r="BH144" i="104"/>
  <c r="BA144" i="104"/>
  <c r="AZ144" i="104"/>
  <c r="AY144" i="104"/>
  <c r="AX144" i="104"/>
  <c r="AW144" i="104"/>
  <c r="AV144" i="104"/>
  <c r="AU144" i="104"/>
  <c r="AT144" i="104"/>
  <c r="BY144" i="104"/>
  <c r="BU144" i="104"/>
  <c r="BT144" i="104"/>
  <c r="BN143" i="104"/>
  <c r="BM143" i="104"/>
  <c r="BL143" i="104"/>
  <c r="BK143" i="104"/>
  <c r="BJ143" i="104"/>
  <c r="BI143" i="104"/>
  <c r="BH143" i="104"/>
  <c r="BA143" i="104"/>
  <c r="AZ143" i="104"/>
  <c r="AY143" i="104"/>
  <c r="AX143" i="104"/>
  <c r="AW143" i="104"/>
  <c r="AV143" i="104"/>
  <c r="AU143" i="104"/>
  <c r="AT143" i="104"/>
  <c r="BY143" i="104"/>
  <c r="BT143" i="104"/>
  <c r="BN142" i="104"/>
  <c r="BM142" i="104"/>
  <c r="BL142" i="104"/>
  <c r="BK142" i="104"/>
  <c r="BJ142" i="104"/>
  <c r="BI142" i="104"/>
  <c r="BH142" i="104"/>
  <c r="BA142" i="104"/>
  <c r="AZ142" i="104"/>
  <c r="AY142" i="104"/>
  <c r="AX142" i="104"/>
  <c r="AW142" i="104"/>
  <c r="AV142" i="104"/>
  <c r="AU142" i="104"/>
  <c r="AT142" i="104"/>
  <c r="BV142" i="104"/>
  <c r="BT142" i="104"/>
  <c r="BN141" i="104"/>
  <c r="BM141" i="104"/>
  <c r="BL141" i="104"/>
  <c r="BK141" i="104"/>
  <c r="BJ141" i="104"/>
  <c r="BI141" i="104"/>
  <c r="BH141" i="104"/>
  <c r="BA141" i="104"/>
  <c r="AZ141" i="104"/>
  <c r="AY141" i="104"/>
  <c r="AX141" i="104"/>
  <c r="AW141" i="104"/>
  <c r="AV141" i="104"/>
  <c r="AU141" i="104"/>
  <c r="AT141" i="104"/>
  <c r="BZ141" i="104"/>
  <c r="BX141" i="104"/>
  <c r="BT141" i="104"/>
  <c r="BN140" i="104"/>
  <c r="BM140" i="104"/>
  <c r="BL140" i="104"/>
  <c r="BK140" i="104"/>
  <c r="BJ140" i="104"/>
  <c r="BI140" i="104"/>
  <c r="BH140" i="104"/>
  <c r="BA140" i="104"/>
  <c r="AZ140" i="104"/>
  <c r="AY140" i="104"/>
  <c r="AX140" i="104"/>
  <c r="AW140" i="104"/>
  <c r="AV140" i="104"/>
  <c r="AU140" i="104"/>
  <c r="AT140" i="104"/>
  <c r="BY140" i="104"/>
  <c r="BU140" i="104"/>
  <c r="BT140" i="104"/>
  <c r="BN139" i="104"/>
  <c r="BM139" i="104"/>
  <c r="BL139" i="104"/>
  <c r="BK139" i="104"/>
  <c r="BJ139" i="104"/>
  <c r="BI139" i="104"/>
  <c r="BH139" i="104"/>
  <c r="BA139" i="104"/>
  <c r="AZ139" i="104"/>
  <c r="AY139" i="104"/>
  <c r="AX139" i="104"/>
  <c r="AW139" i="104"/>
  <c r="AV139" i="104"/>
  <c r="AU139" i="104"/>
  <c r="AT139" i="104"/>
  <c r="BZ139" i="104"/>
  <c r="BY139" i="104"/>
  <c r="BW139" i="104"/>
  <c r="BT139" i="104"/>
  <c r="BN138" i="104"/>
  <c r="BM138" i="104"/>
  <c r="BL138" i="104"/>
  <c r="BK138" i="104"/>
  <c r="BJ138" i="104"/>
  <c r="BI138" i="104"/>
  <c r="BH138" i="104"/>
  <c r="BA138" i="104"/>
  <c r="AZ138" i="104"/>
  <c r="AY138" i="104"/>
  <c r="AX138" i="104"/>
  <c r="AW138" i="104"/>
  <c r="AV138" i="104"/>
  <c r="AU138" i="104"/>
  <c r="AT138" i="104"/>
  <c r="BZ138" i="104"/>
  <c r="BT138" i="104"/>
  <c r="BN137" i="104"/>
  <c r="BM137" i="104"/>
  <c r="BL137" i="104"/>
  <c r="BK137" i="104"/>
  <c r="BJ137" i="104"/>
  <c r="BI137" i="104"/>
  <c r="BH137" i="104"/>
  <c r="BA137" i="104"/>
  <c r="AZ137" i="104"/>
  <c r="AY137" i="104"/>
  <c r="AX137" i="104"/>
  <c r="AW137" i="104"/>
  <c r="AV137" i="104"/>
  <c r="AU137" i="104"/>
  <c r="AT137" i="104"/>
  <c r="BZ137" i="104"/>
  <c r="BX137" i="104"/>
  <c r="BV137" i="104"/>
  <c r="BT137" i="104"/>
  <c r="BN136" i="104"/>
  <c r="BM136" i="104"/>
  <c r="BL136" i="104"/>
  <c r="BK136" i="104"/>
  <c r="BJ136" i="104"/>
  <c r="BI136" i="104"/>
  <c r="BH136" i="104"/>
  <c r="BA136" i="104"/>
  <c r="AZ136" i="104"/>
  <c r="AY136" i="104"/>
  <c r="AX136" i="104"/>
  <c r="AW136" i="104"/>
  <c r="AV136" i="104"/>
  <c r="AU136" i="104"/>
  <c r="AT136" i="104"/>
  <c r="BZ136" i="104"/>
  <c r="BY136" i="104"/>
  <c r="BV136" i="104"/>
  <c r="BT136" i="104"/>
  <c r="BN135" i="104"/>
  <c r="BM135" i="104"/>
  <c r="BL135" i="104"/>
  <c r="BK135" i="104"/>
  <c r="BJ135" i="104"/>
  <c r="BI135" i="104"/>
  <c r="BH135" i="104"/>
  <c r="BA135" i="104"/>
  <c r="AZ135" i="104"/>
  <c r="AY135" i="104"/>
  <c r="AX135" i="104"/>
  <c r="AW135" i="104"/>
  <c r="AV135" i="104"/>
  <c r="AU135" i="104"/>
  <c r="AT135" i="104"/>
  <c r="BZ135" i="104"/>
  <c r="BX135" i="104"/>
  <c r="BV135" i="104"/>
  <c r="BT135" i="104"/>
  <c r="BN134" i="104"/>
  <c r="BM134" i="104"/>
  <c r="BL134" i="104"/>
  <c r="BK134" i="104"/>
  <c r="BJ134" i="104"/>
  <c r="BI134" i="104"/>
  <c r="BH134" i="104"/>
  <c r="BA134" i="104"/>
  <c r="AZ134" i="104"/>
  <c r="AY134" i="104"/>
  <c r="AX134" i="104"/>
  <c r="AW134" i="104"/>
  <c r="AV134" i="104"/>
  <c r="AU134" i="104"/>
  <c r="AT134" i="104"/>
  <c r="BT134" i="104"/>
  <c r="BN133" i="104"/>
  <c r="BM133" i="104"/>
  <c r="BL133" i="104"/>
  <c r="BK133" i="104"/>
  <c r="BJ133" i="104"/>
  <c r="BI133" i="104"/>
  <c r="BH133" i="104"/>
  <c r="BA133" i="104"/>
  <c r="AZ133" i="104"/>
  <c r="AY133" i="104"/>
  <c r="AX133" i="104"/>
  <c r="AW133" i="104"/>
  <c r="AV133" i="104"/>
  <c r="AU133" i="104"/>
  <c r="AT133" i="104"/>
  <c r="BT133" i="104"/>
  <c r="BN132" i="104"/>
  <c r="BM132" i="104"/>
  <c r="BL132" i="104"/>
  <c r="BK132" i="104"/>
  <c r="BJ132" i="104"/>
  <c r="BI132" i="104"/>
  <c r="BH132" i="104"/>
  <c r="BA132" i="104"/>
  <c r="AZ132" i="104"/>
  <c r="AY132" i="104"/>
  <c r="AX132" i="104"/>
  <c r="AW132" i="104"/>
  <c r="AV132" i="104"/>
  <c r="AU132" i="104"/>
  <c r="AT132" i="104"/>
  <c r="BZ132" i="104"/>
  <c r="BW132" i="104"/>
  <c r="BV132" i="104"/>
  <c r="BT132" i="104"/>
  <c r="BT131" i="104"/>
  <c r="BN131" i="104"/>
  <c r="BM131" i="104"/>
  <c r="BL131" i="104"/>
  <c r="BK131" i="104"/>
  <c r="BJ131" i="104"/>
  <c r="BI131" i="104"/>
  <c r="BH131" i="104"/>
  <c r="BA131" i="104"/>
  <c r="AZ131" i="104"/>
  <c r="AY131" i="104"/>
  <c r="AX131" i="104"/>
  <c r="AW131" i="104"/>
  <c r="AV131" i="104"/>
  <c r="AU131" i="104"/>
  <c r="AT131" i="104"/>
  <c r="BZ131" i="104"/>
  <c r="BY131" i="104"/>
  <c r="BX131" i="104"/>
  <c r="BW131" i="104"/>
  <c r="BV131" i="104"/>
  <c r="BN130" i="104"/>
  <c r="BM130" i="104"/>
  <c r="BL130" i="104"/>
  <c r="BK130" i="104"/>
  <c r="BJ130" i="104"/>
  <c r="BI130" i="104"/>
  <c r="BH130" i="104"/>
  <c r="BA130" i="104"/>
  <c r="AZ130" i="104"/>
  <c r="AY130" i="104"/>
  <c r="AX130" i="104"/>
  <c r="AW130" i="104"/>
  <c r="AV130" i="104"/>
  <c r="AU130" i="104"/>
  <c r="AT130" i="104"/>
  <c r="BT130" i="104"/>
  <c r="BN129" i="104"/>
  <c r="BM129" i="104"/>
  <c r="BL129" i="104"/>
  <c r="BK129" i="104"/>
  <c r="BJ129" i="104"/>
  <c r="BI129" i="104"/>
  <c r="BH129" i="104"/>
  <c r="BA129" i="104"/>
  <c r="AZ129" i="104"/>
  <c r="AY129" i="104"/>
  <c r="AX129" i="104"/>
  <c r="AW129" i="104"/>
  <c r="AV129" i="104"/>
  <c r="AU129" i="104"/>
  <c r="AT129" i="104"/>
  <c r="BT129" i="104"/>
  <c r="BN128" i="104"/>
  <c r="BM128" i="104"/>
  <c r="BL128" i="104"/>
  <c r="BK128" i="104"/>
  <c r="BJ128" i="104"/>
  <c r="BI128" i="104"/>
  <c r="BH128" i="104"/>
  <c r="BA128" i="104"/>
  <c r="AZ128" i="104"/>
  <c r="AY128" i="104"/>
  <c r="AX128" i="104"/>
  <c r="AW128" i="104"/>
  <c r="AV128" i="104"/>
  <c r="AU128" i="104"/>
  <c r="AT128" i="104"/>
  <c r="BY128" i="104"/>
  <c r="BU128" i="104"/>
  <c r="BT128" i="104"/>
  <c r="BN127" i="104"/>
  <c r="BM127" i="104"/>
  <c r="BL127" i="104"/>
  <c r="BK127" i="104"/>
  <c r="BJ127" i="104"/>
  <c r="BI127" i="104"/>
  <c r="BH127" i="104"/>
  <c r="BA127" i="104"/>
  <c r="AZ127" i="104"/>
  <c r="AY127" i="104"/>
  <c r="AX127" i="104"/>
  <c r="AW127" i="104"/>
  <c r="AV127" i="104"/>
  <c r="AU127" i="104"/>
  <c r="AT127" i="104"/>
  <c r="BY127" i="104"/>
  <c r="BU127" i="104"/>
  <c r="BT127" i="104"/>
  <c r="BY126" i="104"/>
  <c r="BN126" i="104"/>
  <c r="BM126" i="104"/>
  <c r="BL126" i="104"/>
  <c r="BK126" i="104"/>
  <c r="BJ126" i="104"/>
  <c r="BI126" i="104"/>
  <c r="BH126" i="104"/>
  <c r="BA126" i="104"/>
  <c r="AZ126" i="104"/>
  <c r="AY126" i="104"/>
  <c r="AX126" i="104"/>
  <c r="AW126" i="104"/>
  <c r="AV126" i="104"/>
  <c r="AU126" i="104"/>
  <c r="AT126" i="104"/>
  <c r="BZ126" i="104"/>
  <c r="BT126" i="104"/>
  <c r="BZ125" i="104"/>
  <c r="BY125" i="104"/>
  <c r="BN125" i="104"/>
  <c r="BM125" i="104"/>
  <c r="BL125" i="104"/>
  <c r="BK125" i="104"/>
  <c r="BJ125" i="104"/>
  <c r="BI125" i="104"/>
  <c r="BH125" i="104"/>
  <c r="BA125" i="104"/>
  <c r="AZ125" i="104"/>
  <c r="AY125" i="104"/>
  <c r="AX125" i="104"/>
  <c r="AW125" i="104"/>
  <c r="AV125" i="104"/>
  <c r="AU125" i="104"/>
  <c r="AT125" i="104"/>
  <c r="BX125" i="104"/>
  <c r="BT125" i="104"/>
  <c r="BN124" i="104"/>
  <c r="BM124" i="104"/>
  <c r="BL124" i="104"/>
  <c r="BK124" i="104"/>
  <c r="BJ124" i="104"/>
  <c r="BI124" i="104"/>
  <c r="BH124" i="104"/>
  <c r="BA124" i="104"/>
  <c r="AZ124" i="104"/>
  <c r="AY124" i="104"/>
  <c r="AX124" i="104"/>
  <c r="AW124" i="104"/>
  <c r="AV124" i="104"/>
  <c r="AU124" i="104"/>
  <c r="AT124" i="104"/>
  <c r="BY124" i="104"/>
  <c r="BU124" i="104"/>
  <c r="BT124" i="104"/>
  <c r="BT123" i="104"/>
  <c r="BN123" i="104"/>
  <c r="BM123" i="104"/>
  <c r="BL123" i="104"/>
  <c r="BK123" i="104"/>
  <c r="BJ123" i="104"/>
  <c r="BI123" i="104"/>
  <c r="BH123" i="104"/>
  <c r="BA123" i="104"/>
  <c r="AZ123" i="104"/>
  <c r="AY123" i="104"/>
  <c r="AX123" i="104"/>
  <c r="AW123" i="104"/>
  <c r="AV123" i="104"/>
  <c r="AU123" i="104"/>
  <c r="AT123" i="104"/>
  <c r="BZ123" i="104"/>
  <c r="BY123" i="104"/>
  <c r="BX123" i="104"/>
  <c r="BV123" i="104"/>
  <c r="BU123" i="104"/>
  <c r="BN122" i="104"/>
  <c r="BM122" i="104"/>
  <c r="BL122" i="104"/>
  <c r="BK122" i="104"/>
  <c r="BJ122" i="104"/>
  <c r="BI122" i="104"/>
  <c r="BH122" i="104"/>
  <c r="BA122" i="104"/>
  <c r="AZ122" i="104"/>
  <c r="AY122" i="104"/>
  <c r="AX122" i="104"/>
  <c r="AW122" i="104"/>
  <c r="AV122" i="104"/>
  <c r="AU122" i="104"/>
  <c r="AT122" i="104"/>
  <c r="BV122" i="104"/>
  <c r="BT122" i="104"/>
  <c r="BN121" i="104"/>
  <c r="BM121" i="104"/>
  <c r="BL121" i="104"/>
  <c r="BK121" i="104"/>
  <c r="BJ121" i="104"/>
  <c r="BI121" i="104"/>
  <c r="BH121" i="104"/>
  <c r="BA121" i="104"/>
  <c r="AZ121" i="104"/>
  <c r="AY121" i="104"/>
  <c r="AX121" i="104"/>
  <c r="AW121" i="104"/>
  <c r="AV121" i="104"/>
  <c r="AU121" i="104"/>
  <c r="AT121" i="104"/>
  <c r="BZ121" i="104"/>
  <c r="BX121" i="104"/>
  <c r="BV121" i="104"/>
  <c r="BT121" i="104"/>
  <c r="BN120" i="104"/>
  <c r="BM120" i="104"/>
  <c r="BL120" i="104"/>
  <c r="BK120" i="104"/>
  <c r="BJ120" i="104"/>
  <c r="BI120" i="104"/>
  <c r="BH120" i="104"/>
  <c r="BA120" i="104"/>
  <c r="AZ120" i="104"/>
  <c r="AY120" i="104"/>
  <c r="AX120" i="104"/>
  <c r="AW120" i="104"/>
  <c r="AV120" i="104"/>
  <c r="AU120" i="104"/>
  <c r="AT120" i="104"/>
  <c r="BZ120" i="104"/>
  <c r="BX120" i="104"/>
  <c r="BT120" i="104"/>
  <c r="BN119" i="104"/>
  <c r="BM119" i="104"/>
  <c r="BL119" i="104"/>
  <c r="BK119" i="104"/>
  <c r="BJ119" i="104"/>
  <c r="BI119" i="104"/>
  <c r="BH119" i="104"/>
  <c r="BA119" i="104"/>
  <c r="AZ119" i="104"/>
  <c r="AY119" i="104"/>
  <c r="AX119" i="104"/>
  <c r="AW119" i="104"/>
  <c r="AV119" i="104"/>
  <c r="AU119" i="104"/>
  <c r="AT119" i="104"/>
  <c r="BZ119" i="104"/>
  <c r="BX119" i="104"/>
  <c r="BV119" i="104"/>
  <c r="BT119" i="104"/>
  <c r="BN118" i="104"/>
  <c r="BM118" i="104"/>
  <c r="BL118" i="104"/>
  <c r="BK118" i="104"/>
  <c r="BJ118" i="104"/>
  <c r="BI118" i="104"/>
  <c r="BH118" i="104"/>
  <c r="BA118" i="104"/>
  <c r="AZ118" i="104"/>
  <c r="AY118" i="104"/>
  <c r="AX118" i="104"/>
  <c r="AW118" i="104"/>
  <c r="AV118" i="104"/>
  <c r="AU118" i="104"/>
  <c r="AT118" i="104"/>
  <c r="BT118" i="104"/>
  <c r="BN117" i="104"/>
  <c r="BM117" i="104"/>
  <c r="BL117" i="104"/>
  <c r="BK117" i="104"/>
  <c r="BJ117" i="104"/>
  <c r="BI117" i="104"/>
  <c r="BH117" i="104"/>
  <c r="BA117" i="104"/>
  <c r="AZ117" i="104"/>
  <c r="AY117" i="104"/>
  <c r="AX117" i="104"/>
  <c r="AW117" i="104"/>
  <c r="AV117" i="104"/>
  <c r="AU117" i="104"/>
  <c r="AT117" i="104"/>
  <c r="BZ117" i="104"/>
  <c r="BY117" i="104"/>
  <c r="BX117" i="104"/>
  <c r="BW117" i="104"/>
  <c r="BU117" i="104"/>
  <c r="BT117" i="104"/>
  <c r="BN116" i="104"/>
  <c r="BM116" i="104"/>
  <c r="BL116" i="104"/>
  <c r="BK116" i="104"/>
  <c r="BJ116" i="104"/>
  <c r="BI116" i="104"/>
  <c r="BH116" i="104"/>
  <c r="BA116" i="104"/>
  <c r="AZ116" i="104"/>
  <c r="AY116" i="104"/>
  <c r="AX116" i="104"/>
  <c r="AW116" i="104"/>
  <c r="AV116" i="104"/>
  <c r="AU116" i="104"/>
  <c r="AT116" i="104"/>
  <c r="BZ116" i="104"/>
  <c r="BY116" i="104"/>
  <c r="BV116" i="104"/>
  <c r="BT116" i="104"/>
  <c r="BN115" i="104"/>
  <c r="BM115" i="104"/>
  <c r="BL115" i="104"/>
  <c r="BK115" i="104"/>
  <c r="BJ115" i="104"/>
  <c r="BI115" i="104"/>
  <c r="BH115" i="104"/>
  <c r="BA115" i="104"/>
  <c r="AZ115" i="104"/>
  <c r="AY115" i="104"/>
  <c r="AX115" i="104"/>
  <c r="AW115" i="104"/>
  <c r="AV115" i="104"/>
  <c r="AU115" i="104"/>
  <c r="AT115" i="104"/>
  <c r="BZ115" i="104"/>
  <c r="BY115" i="104"/>
  <c r="BX115" i="104"/>
  <c r="BW115" i="104"/>
  <c r="BV115" i="104"/>
  <c r="BU115" i="104"/>
  <c r="BT115" i="104"/>
  <c r="BN114" i="104"/>
  <c r="BM114" i="104"/>
  <c r="BL114" i="104"/>
  <c r="BK114" i="104"/>
  <c r="BJ114" i="104"/>
  <c r="BI114" i="104"/>
  <c r="BH114" i="104"/>
  <c r="BA114" i="104"/>
  <c r="AZ114" i="104"/>
  <c r="AY114" i="104"/>
  <c r="AX114" i="104"/>
  <c r="AW114" i="104"/>
  <c r="AV114" i="104"/>
  <c r="AU114" i="104"/>
  <c r="AT114" i="104"/>
  <c r="BW114" i="104"/>
  <c r="BT114" i="104"/>
  <c r="BN113" i="104"/>
  <c r="BM113" i="104"/>
  <c r="BL113" i="104"/>
  <c r="BK113" i="104"/>
  <c r="BJ113" i="104"/>
  <c r="BI113" i="104"/>
  <c r="BH113" i="104"/>
  <c r="BA113" i="104"/>
  <c r="AZ113" i="104"/>
  <c r="AY113" i="104"/>
  <c r="AX113" i="104"/>
  <c r="AW113" i="104"/>
  <c r="AV113" i="104"/>
  <c r="AU113" i="104"/>
  <c r="AT113" i="104"/>
  <c r="BY113" i="104"/>
  <c r="BT113" i="104"/>
  <c r="BN112" i="104"/>
  <c r="BM112" i="104"/>
  <c r="BL112" i="104"/>
  <c r="BK112" i="104"/>
  <c r="BJ112" i="104"/>
  <c r="BI112" i="104"/>
  <c r="BH112" i="104"/>
  <c r="BA112" i="104"/>
  <c r="AZ112" i="104"/>
  <c r="AY112" i="104"/>
  <c r="AX112" i="104"/>
  <c r="AW112" i="104"/>
  <c r="AV112" i="104"/>
  <c r="AU112" i="104"/>
  <c r="AT112" i="104"/>
  <c r="BY112" i="104"/>
  <c r="BX112" i="104"/>
  <c r="BU112" i="104"/>
  <c r="BT112" i="104"/>
  <c r="BN111" i="104"/>
  <c r="BM111" i="104"/>
  <c r="BL111" i="104"/>
  <c r="BK111" i="104"/>
  <c r="BJ111" i="104"/>
  <c r="BI111" i="104"/>
  <c r="BH111" i="104"/>
  <c r="BA111" i="104"/>
  <c r="AZ111" i="104"/>
  <c r="AY111" i="104"/>
  <c r="AX111" i="104"/>
  <c r="AW111" i="104"/>
  <c r="AV111" i="104"/>
  <c r="AU111" i="104"/>
  <c r="AT111" i="104"/>
  <c r="BY111" i="104"/>
  <c r="BW111" i="104"/>
  <c r="BT111" i="104"/>
  <c r="BN110" i="104"/>
  <c r="BM110" i="104"/>
  <c r="BL110" i="104"/>
  <c r="BK110" i="104"/>
  <c r="BJ110" i="104"/>
  <c r="BI110" i="104"/>
  <c r="BH110" i="104"/>
  <c r="BA110" i="104"/>
  <c r="AZ110" i="104"/>
  <c r="AY110" i="104"/>
  <c r="AX110" i="104"/>
  <c r="AW110" i="104"/>
  <c r="AV110" i="104"/>
  <c r="AU110" i="104"/>
  <c r="AT110" i="104"/>
  <c r="BW110" i="104"/>
  <c r="BT110" i="104"/>
  <c r="BN109" i="104"/>
  <c r="BM109" i="104"/>
  <c r="BL109" i="104"/>
  <c r="BK109" i="104"/>
  <c r="BJ109" i="104"/>
  <c r="BI109" i="104"/>
  <c r="BH109" i="104"/>
  <c r="BA109" i="104"/>
  <c r="AZ109" i="104"/>
  <c r="AY109" i="104"/>
  <c r="AX109" i="104"/>
  <c r="AW109" i="104"/>
  <c r="AV109" i="104"/>
  <c r="AU109" i="104"/>
  <c r="AT109" i="104"/>
  <c r="BY109" i="104"/>
  <c r="BW109" i="104"/>
  <c r="BU109" i="104"/>
  <c r="BT109" i="104"/>
  <c r="BN108" i="104"/>
  <c r="BM108" i="104"/>
  <c r="BL108" i="104"/>
  <c r="BK108" i="104"/>
  <c r="BJ108" i="104"/>
  <c r="BI108" i="104"/>
  <c r="BH108" i="104"/>
  <c r="BA108" i="104"/>
  <c r="AZ108" i="104"/>
  <c r="AY108" i="104"/>
  <c r="AX108" i="104"/>
  <c r="AW108" i="104"/>
  <c r="AV108" i="104"/>
  <c r="AU108" i="104"/>
  <c r="AT108" i="104"/>
  <c r="BZ108" i="104"/>
  <c r="BY108" i="104"/>
  <c r="BX108" i="104"/>
  <c r="BW108" i="104"/>
  <c r="BT108" i="104"/>
  <c r="BN107" i="104"/>
  <c r="BM107" i="104"/>
  <c r="BL107" i="104"/>
  <c r="BK107" i="104"/>
  <c r="BJ107" i="104"/>
  <c r="BI107" i="104"/>
  <c r="BH107" i="104"/>
  <c r="BA107" i="104"/>
  <c r="AZ107" i="104"/>
  <c r="AY107" i="104"/>
  <c r="AX107" i="104"/>
  <c r="AW107" i="104"/>
  <c r="AV107" i="104"/>
  <c r="AU107" i="104"/>
  <c r="AT107" i="104"/>
  <c r="BZ107" i="104"/>
  <c r="BY107" i="104"/>
  <c r="BX107" i="104"/>
  <c r="BW107" i="104"/>
  <c r="BV107" i="104"/>
  <c r="BU107" i="104"/>
  <c r="BT107" i="104"/>
  <c r="BN106" i="104"/>
  <c r="BM106" i="104"/>
  <c r="BL106" i="104"/>
  <c r="BK106" i="104"/>
  <c r="BJ106" i="104"/>
  <c r="BI106" i="104"/>
  <c r="BH106" i="104"/>
  <c r="BA106" i="104"/>
  <c r="AZ106" i="104"/>
  <c r="AY106" i="104"/>
  <c r="AX106" i="104"/>
  <c r="AW106" i="104"/>
  <c r="AV106" i="104"/>
  <c r="AU106" i="104"/>
  <c r="AT106" i="104"/>
  <c r="BZ106" i="104"/>
  <c r="BU106" i="104"/>
  <c r="BT106" i="104"/>
  <c r="BN105" i="104"/>
  <c r="BM105" i="104"/>
  <c r="BL105" i="104"/>
  <c r="BK105" i="104"/>
  <c r="BJ105" i="104"/>
  <c r="BI105" i="104"/>
  <c r="BH105" i="104"/>
  <c r="BA105" i="104"/>
  <c r="AZ105" i="104"/>
  <c r="AY105" i="104"/>
  <c r="AX105" i="104"/>
  <c r="AW105" i="104"/>
  <c r="AV105" i="104"/>
  <c r="AU105" i="104"/>
  <c r="AT105" i="104"/>
  <c r="BZ105" i="104"/>
  <c r="BX105" i="104"/>
  <c r="BV105" i="104"/>
  <c r="BT105" i="104"/>
  <c r="BN104" i="104"/>
  <c r="BM104" i="104"/>
  <c r="BL104" i="104"/>
  <c r="BK104" i="104"/>
  <c r="BJ104" i="104"/>
  <c r="BI104" i="104"/>
  <c r="BH104" i="104"/>
  <c r="BA104" i="104"/>
  <c r="AZ104" i="104"/>
  <c r="AY104" i="104"/>
  <c r="AX104" i="104"/>
  <c r="AW104" i="104"/>
  <c r="AV104" i="104"/>
  <c r="AU104" i="104"/>
  <c r="AT104" i="104"/>
  <c r="BZ104" i="104"/>
  <c r="BY104" i="104"/>
  <c r="BW104" i="104"/>
  <c r="BV104" i="104"/>
  <c r="BT104" i="104"/>
  <c r="BN103" i="104"/>
  <c r="BM103" i="104"/>
  <c r="BL103" i="104"/>
  <c r="BK103" i="104"/>
  <c r="BJ103" i="104"/>
  <c r="BI103" i="104"/>
  <c r="BH103" i="104"/>
  <c r="BA103" i="104"/>
  <c r="AZ103" i="104"/>
  <c r="AY103" i="104"/>
  <c r="AX103" i="104"/>
  <c r="AW103" i="104"/>
  <c r="AV103" i="104"/>
  <c r="AU103" i="104"/>
  <c r="AT103" i="104"/>
  <c r="BZ103" i="104"/>
  <c r="BX103" i="104"/>
  <c r="BV103" i="104"/>
  <c r="BT103" i="104"/>
  <c r="BN102" i="104"/>
  <c r="BM102" i="104"/>
  <c r="BL102" i="104"/>
  <c r="BK102" i="104"/>
  <c r="BJ102" i="104"/>
  <c r="BI102" i="104"/>
  <c r="BH102" i="104"/>
  <c r="BA102" i="104"/>
  <c r="AZ102" i="104"/>
  <c r="AY102" i="104"/>
  <c r="AX102" i="104"/>
  <c r="AW102" i="104"/>
  <c r="AV102" i="104"/>
  <c r="AU102" i="104"/>
  <c r="AT102" i="104"/>
  <c r="BZ102" i="104"/>
  <c r="BT102" i="104"/>
  <c r="BN101" i="104"/>
  <c r="BM101" i="104"/>
  <c r="BL101" i="104"/>
  <c r="BK101" i="104"/>
  <c r="BJ101" i="104"/>
  <c r="BI101" i="104"/>
  <c r="BH101" i="104"/>
  <c r="BA101" i="104"/>
  <c r="AZ101" i="104"/>
  <c r="AY101" i="104"/>
  <c r="AX101" i="104"/>
  <c r="AW101" i="104"/>
  <c r="AV101" i="104"/>
  <c r="AU101" i="104"/>
  <c r="AT101" i="104"/>
  <c r="BZ101" i="104"/>
  <c r="BY101" i="104"/>
  <c r="BX101" i="104"/>
  <c r="BW101" i="104"/>
  <c r="BU101" i="104"/>
  <c r="BT101" i="104"/>
  <c r="BN100" i="104"/>
  <c r="BM100" i="104"/>
  <c r="BL100" i="104"/>
  <c r="BK100" i="104"/>
  <c r="BJ100" i="104"/>
  <c r="BI100" i="104"/>
  <c r="BH100" i="104"/>
  <c r="BA100" i="104"/>
  <c r="AZ100" i="104"/>
  <c r="AY100" i="104"/>
  <c r="AX100" i="104"/>
  <c r="AW100" i="104"/>
  <c r="AV100" i="104"/>
  <c r="AU100" i="104"/>
  <c r="AT100" i="104"/>
  <c r="BZ100" i="104"/>
  <c r="BY100" i="104"/>
  <c r="BX100" i="104"/>
  <c r="BT100" i="104"/>
  <c r="BN99" i="104"/>
  <c r="BM99" i="104"/>
  <c r="BL99" i="104"/>
  <c r="BK99" i="104"/>
  <c r="BJ99" i="104"/>
  <c r="BI99" i="104"/>
  <c r="BH99" i="104"/>
  <c r="BA99" i="104"/>
  <c r="AZ99" i="104"/>
  <c r="AY99" i="104"/>
  <c r="AX99" i="104"/>
  <c r="AW99" i="104"/>
  <c r="AV99" i="104"/>
  <c r="AU99" i="104"/>
  <c r="AT99" i="104"/>
  <c r="BZ99" i="104"/>
  <c r="BY99" i="104"/>
  <c r="BX99" i="104"/>
  <c r="BV99" i="104"/>
  <c r="BU99" i="104"/>
  <c r="BT99" i="104"/>
  <c r="BN98" i="104"/>
  <c r="BM98" i="104"/>
  <c r="BL98" i="104"/>
  <c r="BK98" i="104"/>
  <c r="BJ98" i="104"/>
  <c r="BI98" i="104"/>
  <c r="BH98" i="104"/>
  <c r="BA98" i="104"/>
  <c r="AZ98" i="104"/>
  <c r="AY98" i="104"/>
  <c r="AX98" i="104"/>
  <c r="AW98" i="104"/>
  <c r="AV98" i="104"/>
  <c r="AU98" i="104"/>
  <c r="AT98" i="104"/>
  <c r="BT98" i="104"/>
  <c r="BN97" i="104"/>
  <c r="BM97" i="104"/>
  <c r="BL97" i="104"/>
  <c r="BK97" i="104"/>
  <c r="BJ97" i="104"/>
  <c r="BI97" i="104"/>
  <c r="BH97" i="104"/>
  <c r="BA97" i="104"/>
  <c r="AZ97" i="104"/>
  <c r="AY97" i="104"/>
  <c r="AX97" i="104"/>
  <c r="AW97" i="104"/>
  <c r="AV97" i="104"/>
  <c r="AU97" i="104"/>
  <c r="AT97" i="104"/>
  <c r="BY97" i="104"/>
  <c r="BW97" i="104"/>
  <c r="BU97" i="104"/>
  <c r="BT97" i="104"/>
  <c r="BN96" i="104"/>
  <c r="BM96" i="104"/>
  <c r="BL96" i="104"/>
  <c r="BK96" i="104"/>
  <c r="BJ96" i="104"/>
  <c r="BI96" i="104"/>
  <c r="BH96" i="104"/>
  <c r="BA96" i="104"/>
  <c r="AZ96" i="104"/>
  <c r="AY96" i="104"/>
  <c r="AX96" i="104"/>
  <c r="AW96" i="104"/>
  <c r="AV96" i="104"/>
  <c r="AU96" i="104"/>
  <c r="AT96" i="104"/>
  <c r="BY96" i="104"/>
  <c r="BW96" i="104"/>
  <c r="BU96" i="104"/>
  <c r="BT96" i="104"/>
  <c r="BN95" i="104"/>
  <c r="BM95" i="104"/>
  <c r="BL95" i="104"/>
  <c r="BK95" i="104"/>
  <c r="BJ95" i="104"/>
  <c r="BI95" i="104"/>
  <c r="BH95" i="104"/>
  <c r="BA95" i="104"/>
  <c r="AZ95" i="104"/>
  <c r="AY95" i="104"/>
  <c r="AX95" i="104"/>
  <c r="AW95" i="104"/>
  <c r="AV95" i="104"/>
  <c r="AU95" i="104"/>
  <c r="AT95" i="104"/>
  <c r="BW95" i="104"/>
  <c r="BU95" i="104"/>
  <c r="BT95" i="104"/>
  <c r="BU94" i="104"/>
  <c r="BN94" i="104"/>
  <c r="BM94" i="104"/>
  <c r="BL94" i="104"/>
  <c r="BK94" i="104"/>
  <c r="BJ94" i="104"/>
  <c r="BI94" i="104"/>
  <c r="BH94" i="104"/>
  <c r="BA94" i="104"/>
  <c r="AZ94" i="104"/>
  <c r="AY94" i="104"/>
  <c r="AX94" i="104"/>
  <c r="AW94" i="104"/>
  <c r="AV94" i="104"/>
  <c r="AU94" i="104"/>
  <c r="AT94" i="104"/>
  <c r="BZ94" i="104"/>
  <c r="BT94" i="104"/>
  <c r="BU93" i="104"/>
  <c r="BN93" i="104"/>
  <c r="BM93" i="104"/>
  <c r="BL93" i="104"/>
  <c r="BK93" i="104"/>
  <c r="BJ93" i="104"/>
  <c r="BI93" i="104"/>
  <c r="BH93" i="104"/>
  <c r="BA93" i="104"/>
  <c r="AZ93" i="104"/>
  <c r="AY93" i="104"/>
  <c r="AX93" i="104"/>
  <c r="AW93" i="104"/>
  <c r="AV93" i="104"/>
  <c r="AU93" i="104"/>
  <c r="AT93" i="104"/>
  <c r="BZ93" i="104"/>
  <c r="BY93" i="104"/>
  <c r="BX93" i="104"/>
  <c r="BT93" i="104"/>
  <c r="BN92" i="104"/>
  <c r="BM92" i="104"/>
  <c r="BL92" i="104"/>
  <c r="BK92" i="104"/>
  <c r="BJ92" i="104"/>
  <c r="BI92" i="104"/>
  <c r="BH92" i="104"/>
  <c r="BA92" i="104"/>
  <c r="AZ92" i="104"/>
  <c r="AY92" i="104"/>
  <c r="AX92" i="104"/>
  <c r="AW92" i="104"/>
  <c r="AV92" i="104"/>
  <c r="AU92" i="104"/>
  <c r="AT92" i="104"/>
  <c r="BY92" i="104"/>
  <c r="BW92" i="104"/>
  <c r="BT92" i="104"/>
  <c r="BN91" i="104"/>
  <c r="BM91" i="104"/>
  <c r="BL91" i="104"/>
  <c r="BK91" i="104"/>
  <c r="BJ91" i="104"/>
  <c r="BI91" i="104"/>
  <c r="BH91" i="104"/>
  <c r="BA91" i="104"/>
  <c r="AZ91" i="104"/>
  <c r="AY91" i="104"/>
  <c r="AX91" i="104"/>
  <c r="AW91" i="104"/>
  <c r="AV91" i="104"/>
  <c r="AU91" i="104"/>
  <c r="AT91" i="104"/>
  <c r="BZ91" i="104"/>
  <c r="BY91" i="104"/>
  <c r="BX91" i="104"/>
  <c r="BW91" i="104"/>
  <c r="BV91" i="104"/>
  <c r="BU91" i="104"/>
  <c r="BT91" i="104"/>
  <c r="BN90" i="104"/>
  <c r="BM90" i="104"/>
  <c r="BL90" i="104"/>
  <c r="BK90" i="104"/>
  <c r="BJ90" i="104"/>
  <c r="BI90" i="104"/>
  <c r="BH90" i="104"/>
  <c r="BA90" i="104"/>
  <c r="AZ90" i="104"/>
  <c r="AY90" i="104"/>
  <c r="AX90" i="104"/>
  <c r="AW90" i="104"/>
  <c r="AV90" i="104"/>
  <c r="AU90" i="104"/>
  <c r="AT90" i="104"/>
  <c r="BZ90" i="104"/>
  <c r="BU90" i="104"/>
  <c r="BT90" i="104"/>
  <c r="BN89" i="104"/>
  <c r="BM89" i="104"/>
  <c r="BL89" i="104"/>
  <c r="BK89" i="104"/>
  <c r="BJ89" i="104"/>
  <c r="BI89" i="104"/>
  <c r="BH89" i="104"/>
  <c r="BA89" i="104"/>
  <c r="AZ89" i="104"/>
  <c r="AY89" i="104"/>
  <c r="AX89" i="104"/>
  <c r="AW89" i="104"/>
  <c r="AV89" i="104"/>
  <c r="AU89" i="104"/>
  <c r="AT89" i="104"/>
  <c r="BZ89" i="104"/>
  <c r="BV89" i="104"/>
  <c r="BT89" i="104"/>
  <c r="BN88" i="104"/>
  <c r="BM88" i="104"/>
  <c r="BL88" i="104"/>
  <c r="BK88" i="104"/>
  <c r="BJ88" i="104"/>
  <c r="BI88" i="104"/>
  <c r="BH88" i="104"/>
  <c r="BA88" i="104"/>
  <c r="AZ88" i="104"/>
  <c r="AY88" i="104"/>
  <c r="AX88" i="104"/>
  <c r="AW88" i="104"/>
  <c r="AV88" i="104"/>
  <c r="AU88" i="104"/>
  <c r="AT88" i="104"/>
  <c r="BZ88" i="104"/>
  <c r="BX88" i="104"/>
  <c r="BV88" i="104"/>
  <c r="BT88" i="104"/>
  <c r="BN87" i="104"/>
  <c r="BM87" i="104"/>
  <c r="BL87" i="104"/>
  <c r="BK87" i="104"/>
  <c r="BJ87" i="104"/>
  <c r="BI87" i="104"/>
  <c r="BH87" i="104"/>
  <c r="BA87" i="104"/>
  <c r="AZ87" i="104"/>
  <c r="AY87" i="104"/>
  <c r="AX87" i="104"/>
  <c r="AW87" i="104"/>
  <c r="AV87" i="104"/>
  <c r="AU87" i="104"/>
  <c r="AT87" i="104"/>
  <c r="BZ87" i="104"/>
  <c r="BX87" i="104"/>
  <c r="BW87" i="104"/>
  <c r="BV87" i="104"/>
  <c r="BT87" i="104"/>
  <c r="BN86" i="104"/>
  <c r="BM86" i="104"/>
  <c r="BL86" i="104"/>
  <c r="BK86" i="104"/>
  <c r="BJ86" i="104"/>
  <c r="BI86" i="104"/>
  <c r="BH86" i="104"/>
  <c r="BA86" i="104"/>
  <c r="AZ86" i="104"/>
  <c r="AY86" i="104"/>
  <c r="AX86" i="104"/>
  <c r="AW86" i="104"/>
  <c r="AV86" i="104"/>
  <c r="AU86" i="104"/>
  <c r="AT86" i="104"/>
  <c r="BT86" i="104"/>
  <c r="BN85" i="104"/>
  <c r="BM85" i="104"/>
  <c r="BL85" i="104"/>
  <c r="BK85" i="104"/>
  <c r="BJ85" i="104"/>
  <c r="BI85" i="104"/>
  <c r="BH85" i="104"/>
  <c r="BA85" i="104"/>
  <c r="AZ85" i="104"/>
  <c r="AY85" i="104"/>
  <c r="AX85" i="104"/>
  <c r="AW85" i="104"/>
  <c r="AV85" i="104"/>
  <c r="AU85" i="104"/>
  <c r="AT85" i="104"/>
  <c r="BZ85" i="104"/>
  <c r="BY85" i="104"/>
  <c r="BX85" i="104"/>
  <c r="BT85" i="104"/>
  <c r="BN84" i="104"/>
  <c r="BM84" i="104"/>
  <c r="BL84" i="104"/>
  <c r="BK84" i="104"/>
  <c r="BJ84" i="104"/>
  <c r="BI84" i="104"/>
  <c r="BH84" i="104"/>
  <c r="BA84" i="104"/>
  <c r="AZ84" i="104"/>
  <c r="AY84" i="104"/>
  <c r="AX84" i="104"/>
  <c r="AW84" i="104"/>
  <c r="AV84" i="104"/>
  <c r="AU84" i="104"/>
  <c r="AT84" i="104"/>
  <c r="BZ84" i="104"/>
  <c r="BX84" i="104"/>
  <c r="BW84" i="104"/>
  <c r="BV84" i="104"/>
  <c r="BU84" i="104"/>
  <c r="BT84" i="104"/>
  <c r="BN83" i="104"/>
  <c r="BM83" i="104"/>
  <c r="BL83" i="104"/>
  <c r="BK83" i="104"/>
  <c r="BJ83" i="104"/>
  <c r="BI83" i="104"/>
  <c r="BH83" i="104"/>
  <c r="BA83" i="104"/>
  <c r="AZ83" i="104"/>
  <c r="AY83" i="104"/>
  <c r="AX83" i="104"/>
  <c r="AW83" i="104"/>
  <c r="AV83" i="104"/>
  <c r="AU83" i="104"/>
  <c r="AT83" i="104"/>
  <c r="BZ83" i="104"/>
  <c r="BY83" i="104"/>
  <c r="BX83" i="104"/>
  <c r="BV83" i="104"/>
  <c r="BU83" i="104"/>
  <c r="BT83" i="104"/>
  <c r="BN82" i="104"/>
  <c r="BM82" i="104"/>
  <c r="BL82" i="104"/>
  <c r="BK82" i="104"/>
  <c r="BJ82" i="104"/>
  <c r="BI82" i="104"/>
  <c r="BH82" i="104"/>
  <c r="BA82" i="104"/>
  <c r="AZ82" i="104"/>
  <c r="AY82" i="104"/>
  <c r="AX82" i="104"/>
  <c r="AW82" i="104"/>
  <c r="AV82" i="104"/>
  <c r="AU82" i="104"/>
  <c r="AT82" i="104"/>
  <c r="BV82" i="104"/>
  <c r="BT82" i="104"/>
  <c r="BN81" i="104"/>
  <c r="BM81" i="104"/>
  <c r="BL81" i="104"/>
  <c r="BK81" i="104"/>
  <c r="BJ81" i="104"/>
  <c r="BI81" i="104"/>
  <c r="BH81" i="104"/>
  <c r="BA81" i="104"/>
  <c r="AZ81" i="104"/>
  <c r="AY81" i="104"/>
  <c r="AX81" i="104"/>
  <c r="AW81" i="104"/>
  <c r="AV81" i="104"/>
  <c r="AU81" i="104"/>
  <c r="AT81" i="104"/>
  <c r="BY81" i="104"/>
  <c r="BW81" i="104"/>
  <c r="BT81" i="104"/>
  <c r="BN80" i="104"/>
  <c r="BM80" i="104"/>
  <c r="BL80" i="104"/>
  <c r="BK80" i="104"/>
  <c r="BJ80" i="104"/>
  <c r="BI80" i="104"/>
  <c r="BH80" i="104"/>
  <c r="BA80" i="104"/>
  <c r="AZ80" i="104"/>
  <c r="AY80" i="104"/>
  <c r="AX80" i="104"/>
  <c r="AW80" i="104"/>
  <c r="AV80" i="104"/>
  <c r="AU80" i="104"/>
  <c r="AT80" i="104"/>
  <c r="BY80" i="104"/>
  <c r="BW80" i="104"/>
  <c r="BT80" i="104"/>
  <c r="BN79" i="104"/>
  <c r="BM79" i="104"/>
  <c r="BL79" i="104"/>
  <c r="BK79" i="104"/>
  <c r="BJ79" i="104"/>
  <c r="BI79" i="104"/>
  <c r="BH79" i="104"/>
  <c r="BA79" i="104"/>
  <c r="AZ79" i="104"/>
  <c r="AY79" i="104"/>
  <c r="AX79" i="104"/>
  <c r="AW79" i="104"/>
  <c r="AV79" i="104"/>
  <c r="AU79" i="104"/>
  <c r="AT79" i="104"/>
  <c r="BZ79" i="104"/>
  <c r="BY79" i="104"/>
  <c r="BU79" i="104"/>
  <c r="BT79" i="104"/>
  <c r="BN78" i="104"/>
  <c r="BM78" i="104"/>
  <c r="BL78" i="104"/>
  <c r="BK78" i="104"/>
  <c r="BJ78" i="104"/>
  <c r="BI78" i="104"/>
  <c r="BH78" i="104"/>
  <c r="BA78" i="104"/>
  <c r="AZ78" i="104"/>
  <c r="AY78" i="104"/>
  <c r="AX78" i="104"/>
  <c r="AW78" i="104"/>
  <c r="AV78" i="104"/>
  <c r="AU78" i="104"/>
  <c r="AT78" i="104"/>
  <c r="BY78" i="104"/>
  <c r="BT78" i="104"/>
  <c r="BN77" i="104"/>
  <c r="BM77" i="104"/>
  <c r="BL77" i="104"/>
  <c r="BK77" i="104"/>
  <c r="BJ77" i="104"/>
  <c r="BI77" i="104"/>
  <c r="BH77" i="104"/>
  <c r="BA77" i="104"/>
  <c r="AZ77" i="104"/>
  <c r="AY77" i="104"/>
  <c r="AX77" i="104"/>
  <c r="AW77" i="104"/>
  <c r="AV77" i="104"/>
  <c r="AU77" i="104"/>
  <c r="AT77" i="104"/>
  <c r="BY77" i="104"/>
  <c r="BW77" i="104"/>
  <c r="BV77" i="104"/>
  <c r="BT77" i="104"/>
  <c r="BN76" i="104"/>
  <c r="BM76" i="104"/>
  <c r="BL76" i="104"/>
  <c r="BK76" i="104"/>
  <c r="BJ76" i="104"/>
  <c r="BI76" i="104"/>
  <c r="BH76" i="104"/>
  <c r="BA76" i="104"/>
  <c r="AZ76" i="104"/>
  <c r="AY76" i="104"/>
  <c r="AX76" i="104"/>
  <c r="AW76" i="104"/>
  <c r="AV76" i="104"/>
  <c r="AU76" i="104"/>
  <c r="AT76" i="104"/>
  <c r="BZ76" i="104"/>
  <c r="BY76" i="104"/>
  <c r="BX76" i="104"/>
  <c r="BW76" i="104"/>
  <c r="BV76" i="104"/>
  <c r="BU76" i="104"/>
  <c r="BT76" i="104"/>
  <c r="BN75" i="104"/>
  <c r="BM75" i="104"/>
  <c r="BL75" i="104"/>
  <c r="BK75" i="104"/>
  <c r="BJ75" i="104"/>
  <c r="BI75" i="104"/>
  <c r="BH75" i="104"/>
  <c r="BA75" i="104"/>
  <c r="AZ75" i="104"/>
  <c r="AY75" i="104"/>
  <c r="AX75" i="104"/>
  <c r="AW75" i="104"/>
  <c r="AV75" i="104"/>
  <c r="AU75" i="104"/>
  <c r="AT75" i="104"/>
  <c r="BZ75" i="104"/>
  <c r="BY75" i="104"/>
  <c r="BX75" i="104"/>
  <c r="BW75" i="104"/>
  <c r="BV75" i="104"/>
  <c r="BU75" i="104"/>
  <c r="BT75" i="104"/>
  <c r="BN74" i="104"/>
  <c r="BM74" i="104"/>
  <c r="BL74" i="104"/>
  <c r="BK74" i="104"/>
  <c r="BJ74" i="104"/>
  <c r="BI74" i="104"/>
  <c r="BH74" i="104"/>
  <c r="BA74" i="104"/>
  <c r="AZ74" i="104"/>
  <c r="AY74" i="104"/>
  <c r="AX74" i="104"/>
  <c r="AW74" i="104"/>
  <c r="AV74" i="104"/>
  <c r="AU74" i="104"/>
  <c r="AT74" i="104"/>
  <c r="BV74" i="104"/>
  <c r="BT74" i="104"/>
  <c r="BN73" i="104"/>
  <c r="BM73" i="104"/>
  <c r="BL73" i="104"/>
  <c r="BK73" i="104"/>
  <c r="BJ73" i="104"/>
  <c r="BI73" i="104"/>
  <c r="BH73" i="104"/>
  <c r="BA73" i="104"/>
  <c r="AZ73" i="104"/>
  <c r="AY73" i="104"/>
  <c r="AX73" i="104"/>
  <c r="AW73" i="104"/>
  <c r="AV73" i="104"/>
  <c r="AU73" i="104"/>
  <c r="AT73" i="104"/>
  <c r="BZ73" i="104"/>
  <c r="BX73" i="104"/>
  <c r="BV73" i="104"/>
  <c r="BT73" i="104"/>
  <c r="BN72" i="104"/>
  <c r="BM72" i="104"/>
  <c r="BL72" i="104"/>
  <c r="BK72" i="104"/>
  <c r="BJ72" i="104"/>
  <c r="BI72" i="104"/>
  <c r="BH72" i="104"/>
  <c r="BA72" i="104"/>
  <c r="AZ72" i="104"/>
  <c r="AY72" i="104"/>
  <c r="AX72" i="104"/>
  <c r="AW72" i="104"/>
  <c r="AV72" i="104"/>
  <c r="AU72" i="104"/>
  <c r="AT72" i="104"/>
  <c r="BZ72" i="104"/>
  <c r="BY72" i="104"/>
  <c r="BX72" i="104"/>
  <c r="BV72" i="104"/>
  <c r="BT72" i="104"/>
  <c r="BN71" i="104"/>
  <c r="BM71" i="104"/>
  <c r="BL71" i="104"/>
  <c r="BK71" i="104"/>
  <c r="BJ71" i="104"/>
  <c r="BI71" i="104"/>
  <c r="BH71" i="104"/>
  <c r="BA71" i="104"/>
  <c r="AZ71" i="104"/>
  <c r="AY71" i="104"/>
  <c r="AX71" i="104"/>
  <c r="AW71" i="104"/>
  <c r="AV71" i="104"/>
  <c r="AU71" i="104"/>
  <c r="AT71" i="104"/>
  <c r="BZ71" i="104"/>
  <c r="BV71" i="104"/>
  <c r="BT71" i="104"/>
  <c r="BN70" i="104"/>
  <c r="BM70" i="104"/>
  <c r="BL70" i="104"/>
  <c r="BK70" i="104"/>
  <c r="BJ70" i="104"/>
  <c r="BI70" i="104"/>
  <c r="BH70" i="104"/>
  <c r="BA70" i="104"/>
  <c r="AZ70" i="104"/>
  <c r="AY70" i="104"/>
  <c r="AX70" i="104"/>
  <c r="AW70" i="104"/>
  <c r="AV70" i="104"/>
  <c r="AU70" i="104"/>
  <c r="AT70" i="104"/>
  <c r="BV70" i="104"/>
  <c r="BT70" i="104"/>
  <c r="BU69" i="104"/>
  <c r="BN69" i="104"/>
  <c r="BM69" i="104"/>
  <c r="BL69" i="104"/>
  <c r="BK69" i="104"/>
  <c r="BJ69" i="104"/>
  <c r="BI69" i="104"/>
  <c r="BH69" i="104"/>
  <c r="BA69" i="104"/>
  <c r="AZ69" i="104"/>
  <c r="AY69" i="104"/>
  <c r="AX69" i="104"/>
  <c r="AW69" i="104"/>
  <c r="AV69" i="104"/>
  <c r="AU69" i="104"/>
  <c r="AT69" i="104"/>
  <c r="BZ69" i="104"/>
  <c r="BY69" i="104"/>
  <c r="BX69" i="104"/>
  <c r="BW69" i="104"/>
  <c r="BV69" i="104"/>
  <c r="BT69" i="104"/>
  <c r="BN68" i="104"/>
  <c r="BM68" i="104"/>
  <c r="BL68" i="104"/>
  <c r="BK68" i="104"/>
  <c r="BJ68" i="104"/>
  <c r="BI68" i="104"/>
  <c r="BH68" i="104"/>
  <c r="BA68" i="104"/>
  <c r="AZ68" i="104"/>
  <c r="AY68" i="104"/>
  <c r="AX68" i="104"/>
  <c r="AW68" i="104"/>
  <c r="AV68" i="104"/>
  <c r="AU68" i="104"/>
  <c r="AT68" i="104"/>
  <c r="BZ68" i="104"/>
  <c r="BX68" i="104"/>
  <c r="BV68" i="104"/>
  <c r="BT68" i="104"/>
  <c r="BN67" i="104"/>
  <c r="BM67" i="104"/>
  <c r="BL67" i="104"/>
  <c r="BK67" i="104"/>
  <c r="BJ67" i="104"/>
  <c r="BI67" i="104"/>
  <c r="BH67" i="104"/>
  <c r="BA67" i="104"/>
  <c r="AZ67" i="104"/>
  <c r="AY67" i="104"/>
  <c r="AX67" i="104"/>
  <c r="AW67" i="104"/>
  <c r="AV67" i="104"/>
  <c r="AU67" i="104"/>
  <c r="AT67" i="104"/>
  <c r="BZ67" i="104"/>
  <c r="BY67" i="104"/>
  <c r="BX67" i="104"/>
  <c r="BW67" i="104"/>
  <c r="BV67" i="104"/>
  <c r="BU67" i="104"/>
  <c r="BT67" i="104"/>
  <c r="BN66" i="104"/>
  <c r="BM66" i="104"/>
  <c r="BL66" i="104"/>
  <c r="BK66" i="104"/>
  <c r="BJ66" i="104"/>
  <c r="BI66" i="104"/>
  <c r="BH66" i="104"/>
  <c r="BA66" i="104"/>
  <c r="AZ66" i="104"/>
  <c r="AY66" i="104"/>
  <c r="AX66" i="104"/>
  <c r="AW66" i="104"/>
  <c r="AV66" i="104"/>
  <c r="AU66" i="104"/>
  <c r="AT66" i="104"/>
  <c r="BY66" i="104"/>
  <c r="BT66" i="104"/>
  <c r="BN65" i="104"/>
  <c r="BM65" i="104"/>
  <c r="BL65" i="104"/>
  <c r="BK65" i="104"/>
  <c r="BJ65" i="104"/>
  <c r="BI65" i="104"/>
  <c r="BH65" i="104"/>
  <c r="BA65" i="104"/>
  <c r="AZ65" i="104"/>
  <c r="AY65" i="104"/>
  <c r="AX65" i="104"/>
  <c r="AW65" i="104"/>
  <c r="AV65" i="104"/>
  <c r="AU65" i="104"/>
  <c r="AT65" i="104"/>
  <c r="BY65" i="104"/>
  <c r="BU65" i="104"/>
  <c r="BT65" i="104"/>
  <c r="BN64" i="104"/>
  <c r="BM64" i="104"/>
  <c r="BL64" i="104"/>
  <c r="BK64" i="104"/>
  <c r="BJ64" i="104"/>
  <c r="BI64" i="104"/>
  <c r="BH64" i="104"/>
  <c r="BA64" i="104"/>
  <c r="AZ64" i="104"/>
  <c r="AY64" i="104"/>
  <c r="AX64" i="104"/>
  <c r="AW64" i="104"/>
  <c r="AV64" i="104"/>
  <c r="AU64" i="104"/>
  <c r="AT64" i="104"/>
  <c r="BY64" i="104"/>
  <c r="BW64" i="104"/>
  <c r="BU64" i="104"/>
  <c r="BT64" i="104"/>
  <c r="BN63" i="104"/>
  <c r="BM63" i="104"/>
  <c r="BL63" i="104"/>
  <c r="BK63" i="104"/>
  <c r="BJ63" i="104"/>
  <c r="BI63" i="104"/>
  <c r="BH63" i="104"/>
  <c r="BA63" i="104"/>
  <c r="AZ63" i="104"/>
  <c r="AY63" i="104"/>
  <c r="AX63" i="104"/>
  <c r="AW63" i="104"/>
  <c r="AV63" i="104"/>
  <c r="AU63" i="104"/>
  <c r="AT63" i="104"/>
  <c r="BY63" i="104"/>
  <c r="BW63" i="104"/>
  <c r="BV63" i="104"/>
  <c r="BU63" i="104"/>
  <c r="BT63" i="104"/>
  <c r="BN62" i="104"/>
  <c r="BM62" i="104"/>
  <c r="BL62" i="104"/>
  <c r="BK62" i="104"/>
  <c r="BJ62" i="104"/>
  <c r="BI62" i="104"/>
  <c r="BH62" i="104"/>
  <c r="BA62" i="104"/>
  <c r="AZ62" i="104"/>
  <c r="AY62" i="104"/>
  <c r="AX62" i="104"/>
  <c r="AW62" i="104"/>
  <c r="AV62" i="104"/>
  <c r="AU62" i="104"/>
  <c r="AT62" i="104"/>
  <c r="BY62" i="104"/>
  <c r="BT62" i="104"/>
  <c r="BU61" i="104"/>
  <c r="BN61" i="104"/>
  <c r="BM61" i="104"/>
  <c r="BL61" i="104"/>
  <c r="BK61" i="104"/>
  <c r="BJ61" i="104"/>
  <c r="BI61" i="104"/>
  <c r="BH61" i="104"/>
  <c r="BA61" i="104"/>
  <c r="AZ61" i="104"/>
  <c r="AY61" i="104"/>
  <c r="AX61" i="104"/>
  <c r="AW61" i="104"/>
  <c r="AV61" i="104"/>
  <c r="AU61" i="104"/>
  <c r="AT61" i="104"/>
  <c r="BY61" i="104"/>
  <c r="BW61" i="104"/>
  <c r="BT61" i="104"/>
  <c r="BN60" i="104"/>
  <c r="BM60" i="104"/>
  <c r="BL60" i="104"/>
  <c r="BK60" i="104"/>
  <c r="BJ60" i="104"/>
  <c r="BI60" i="104"/>
  <c r="BH60" i="104"/>
  <c r="BA60" i="104"/>
  <c r="AZ60" i="104"/>
  <c r="AY60" i="104"/>
  <c r="AX60" i="104"/>
  <c r="AW60" i="104"/>
  <c r="AV60" i="104"/>
  <c r="AU60" i="104"/>
  <c r="AT60" i="104"/>
  <c r="BY60" i="104"/>
  <c r="BW60" i="104"/>
  <c r="BV60" i="104"/>
  <c r="BU60" i="104"/>
  <c r="BT60" i="104"/>
  <c r="BN59" i="104"/>
  <c r="BM59" i="104"/>
  <c r="BL59" i="104"/>
  <c r="BK59" i="104"/>
  <c r="BJ59" i="104"/>
  <c r="BI59" i="104"/>
  <c r="BH59" i="104"/>
  <c r="BA59" i="104"/>
  <c r="AZ59" i="104"/>
  <c r="AY59" i="104"/>
  <c r="AX59" i="104"/>
  <c r="AW59" i="104"/>
  <c r="AV59" i="104"/>
  <c r="AU59" i="104"/>
  <c r="AT59" i="104"/>
  <c r="BZ59" i="104"/>
  <c r="BY59" i="104"/>
  <c r="BX59" i="104"/>
  <c r="BW59" i="104"/>
  <c r="BU59" i="104"/>
  <c r="BT59" i="104"/>
  <c r="BN58" i="104"/>
  <c r="BM58" i="104"/>
  <c r="BL58" i="104"/>
  <c r="BK58" i="104"/>
  <c r="BJ58" i="104"/>
  <c r="BI58" i="104"/>
  <c r="BH58" i="104"/>
  <c r="BA58" i="104"/>
  <c r="AZ58" i="104"/>
  <c r="AY58" i="104"/>
  <c r="AX58" i="104"/>
  <c r="AW58" i="104"/>
  <c r="AV58" i="104"/>
  <c r="AU58" i="104"/>
  <c r="AT58" i="104"/>
  <c r="BZ58" i="104"/>
  <c r="BU58" i="104"/>
  <c r="BT58" i="104"/>
  <c r="BN57" i="104"/>
  <c r="BM57" i="104"/>
  <c r="BL57" i="104"/>
  <c r="BK57" i="104"/>
  <c r="BJ57" i="104"/>
  <c r="BI57" i="104"/>
  <c r="BH57" i="104"/>
  <c r="BA57" i="104"/>
  <c r="AZ57" i="104"/>
  <c r="AY57" i="104"/>
  <c r="AX57" i="104"/>
  <c r="AW57" i="104"/>
  <c r="AV57" i="104"/>
  <c r="AU57" i="104"/>
  <c r="AT57" i="104"/>
  <c r="BZ57" i="104"/>
  <c r="BV57" i="104"/>
  <c r="BT57" i="104"/>
  <c r="BN56" i="104"/>
  <c r="BM56" i="104"/>
  <c r="BL56" i="104"/>
  <c r="BK56" i="104"/>
  <c r="BJ56" i="104"/>
  <c r="BI56" i="104"/>
  <c r="BH56" i="104"/>
  <c r="BA56" i="104"/>
  <c r="AZ56" i="104"/>
  <c r="AY56" i="104"/>
  <c r="AX56" i="104"/>
  <c r="AW56" i="104"/>
  <c r="AV56" i="104"/>
  <c r="AU56" i="104"/>
  <c r="AT56" i="104"/>
  <c r="BZ56" i="104"/>
  <c r="BX56" i="104"/>
  <c r="BV56" i="104"/>
  <c r="BU56" i="104"/>
  <c r="BT56" i="104"/>
  <c r="BN55" i="104"/>
  <c r="BM55" i="104"/>
  <c r="BL55" i="104"/>
  <c r="BK55" i="104"/>
  <c r="BJ55" i="104"/>
  <c r="BI55" i="104"/>
  <c r="BH55" i="104"/>
  <c r="BA55" i="104"/>
  <c r="AZ55" i="104"/>
  <c r="AY55" i="104"/>
  <c r="AX55" i="104"/>
  <c r="AW55" i="104"/>
  <c r="AV55" i="104"/>
  <c r="AU55" i="104"/>
  <c r="AT55" i="104"/>
  <c r="BZ55" i="104"/>
  <c r="BX55" i="104"/>
  <c r="BV55" i="104"/>
  <c r="BT55" i="104"/>
  <c r="BN54" i="104"/>
  <c r="BM54" i="104"/>
  <c r="BL54" i="104"/>
  <c r="BK54" i="104"/>
  <c r="BJ54" i="104"/>
  <c r="BI54" i="104"/>
  <c r="BH54" i="104"/>
  <c r="BA54" i="104"/>
  <c r="AZ54" i="104"/>
  <c r="AY54" i="104"/>
  <c r="AX54" i="104"/>
  <c r="AW54" i="104"/>
  <c r="AV54" i="104"/>
  <c r="AU54" i="104"/>
  <c r="AT54" i="104"/>
  <c r="BT54" i="104"/>
  <c r="BN53" i="104"/>
  <c r="BM53" i="104"/>
  <c r="BL53" i="104"/>
  <c r="BK53" i="104"/>
  <c r="BJ53" i="104"/>
  <c r="BI53" i="104"/>
  <c r="BH53" i="104"/>
  <c r="BA53" i="104"/>
  <c r="AZ53" i="104"/>
  <c r="AY53" i="104"/>
  <c r="AX53" i="104"/>
  <c r="AW53" i="104"/>
  <c r="AV53" i="104"/>
  <c r="AU53" i="104"/>
  <c r="AT53" i="104"/>
  <c r="BZ53" i="104"/>
  <c r="BX53" i="104"/>
  <c r="BW53" i="104"/>
  <c r="BV53" i="104"/>
  <c r="BU53" i="104"/>
  <c r="BT53" i="104"/>
  <c r="BN52" i="104"/>
  <c r="BM52" i="104"/>
  <c r="BL52" i="104"/>
  <c r="BK52" i="104"/>
  <c r="BJ52" i="104"/>
  <c r="BI52" i="104"/>
  <c r="BH52" i="104"/>
  <c r="BA52" i="104"/>
  <c r="AZ52" i="104"/>
  <c r="AY52" i="104"/>
  <c r="AX52" i="104"/>
  <c r="AW52" i="104"/>
  <c r="AV52" i="104"/>
  <c r="AU52" i="104"/>
  <c r="AT52" i="104"/>
  <c r="BZ52" i="104"/>
  <c r="BY52" i="104"/>
  <c r="BX52" i="104"/>
  <c r="BV52" i="104"/>
  <c r="BT52" i="104"/>
  <c r="BN51" i="104"/>
  <c r="BM51" i="104"/>
  <c r="BL51" i="104"/>
  <c r="BK51" i="104"/>
  <c r="BJ51" i="104"/>
  <c r="BI51" i="104"/>
  <c r="BH51" i="104"/>
  <c r="BA51" i="104"/>
  <c r="AZ51" i="104"/>
  <c r="AY51" i="104"/>
  <c r="AX51" i="104"/>
  <c r="AW51" i="104"/>
  <c r="AV51" i="104"/>
  <c r="AU51" i="104"/>
  <c r="AT51" i="104"/>
  <c r="BZ51" i="104"/>
  <c r="BY51" i="104"/>
  <c r="BX51" i="104"/>
  <c r="BV51" i="104"/>
  <c r="BU51" i="104"/>
  <c r="BT51" i="104"/>
  <c r="BN50" i="104"/>
  <c r="BM50" i="104"/>
  <c r="BL50" i="104"/>
  <c r="BK50" i="104"/>
  <c r="BJ50" i="104"/>
  <c r="BI50" i="104"/>
  <c r="BH50" i="104"/>
  <c r="BA50" i="104"/>
  <c r="AZ50" i="104"/>
  <c r="AY50" i="104"/>
  <c r="AX50" i="104"/>
  <c r="AW50" i="104"/>
  <c r="AV50" i="104"/>
  <c r="AU50" i="104"/>
  <c r="AT50" i="104"/>
  <c r="BW50" i="104"/>
  <c r="BT50" i="104"/>
  <c r="BN49" i="104"/>
  <c r="BM49" i="104"/>
  <c r="BL49" i="104"/>
  <c r="BK49" i="104"/>
  <c r="BJ49" i="104"/>
  <c r="BI49" i="104"/>
  <c r="BH49" i="104"/>
  <c r="BA49" i="104"/>
  <c r="AZ49" i="104"/>
  <c r="AY49" i="104"/>
  <c r="AX49" i="104"/>
  <c r="AW49" i="104"/>
  <c r="AV49" i="104"/>
  <c r="AU49" i="104"/>
  <c r="AT49" i="104"/>
  <c r="BY49" i="104"/>
  <c r="BW49" i="104"/>
  <c r="BU49" i="104"/>
  <c r="BT49" i="104"/>
  <c r="BU48" i="104"/>
  <c r="BN48" i="104"/>
  <c r="BM48" i="104"/>
  <c r="BL48" i="104"/>
  <c r="BK48" i="104"/>
  <c r="BJ48" i="104"/>
  <c r="BI48" i="104"/>
  <c r="BH48" i="104"/>
  <c r="BA48" i="104"/>
  <c r="AZ48" i="104"/>
  <c r="AY48" i="104"/>
  <c r="AX48" i="104"/>
  <c r="AW48" i="104"/>
  <c r="AV48" i="104"/>
  <c r="AU48" i="104"/>
  <c r="AT48" i="104"/>
  <c r="BY48" i="104"/>
  <c r="BW48" i="104"/>
  <c r="BT48" i="104"/>
  <c r="BN47" i="104"/>
  <c r="BM47" i="104"/>
  <c r="BL47" i="104"/>
  <c r="BK47" i="104"/>
  <c r="BJ47" i="104"/>
  <c r="BI47" i="104"/>
  <c r="BH47" i="104"/>
  <c r="BA47" i="104"/>
  <c r="AZ47" i="104"/>
  <c r="AY47" i="104"/>
  <c r="AX47" i="104"/>
  <c r="AW47" i="104"/>
  <c r="AV47" i="104"/>
  <c r="AU47" i="104"/>
  <c r="AT47" i="104"/>
  <c r="BY47" i="104"/>
  <c r="BW47" i="104"/>
  <c r="BU47" i="104"/>
  <c r="BT47" i="104"/>
  <c r="BN46" i="104"/>
  <c r="BM46" i="104"/>
  <c r="BL46" i="104"/>
  <c r="BK46" i="104"/>
  <c r="BJ46" i="104"/>
  <c r="BI46" i="104"/>
  <c r="BH46" i="104"/>
  <c r="BA46" i="104"/>
  <c r="AZ46" i="104"/>
  <c r="AY46" i="104"/>
  <c r="AX46" i="104"/>
  <c r="AW46" i="104"/>
  <c r="AV46" i="104"/>
  <c r="AU46" i="104"/>
  <c r="AT46" i="104"/>
  <c r="BV46" i="104"/>
  <c r="BT46" i="104"/>
  <c r="BN45" i="104"/>
  <c r="BM45" i="104"/>
  <c r="BL45" i="104"/>
  <c r="BK45" i="104"/>
  <c r="BJ45" i="104"/>
  <c r="BI45" i="104"/>
  <c r="BH45" i="104"/>
  <c r="BA45" i="104"/>
  <c r="AZ45" i="104"/>
  <c r="AY45" i="104"/>
  <c r="AX45" i="104"/>
  <c r="AW45" i="104"/>
  <c r="AV45" i="104"/>
  <c r="AU45" i="104"/>
  <c r="AT45" i="104"/>
  <c r="BZ45" i="104"/>
  <c r="BY45" i="104"/>
  <c r="BX45" i="104"/>
  <c r="BW45" i="104"/>
  <c r="BU45" i="104"/>
  <c r="BT45" i="104"/>
  <c r="BU44" i="104"/>
  <c r="BN44" i="104"/>
  <c r="BM44" i="104"/>
  <c r="BL44" i="104"/>
  <c r="BK44" i="104"/>
  <c r="BJ44" i="104"/>
  <c r="BI44" i="104"/>
  <c r="BH44" i="104"/>
  <c r="BA44" i="104"/>
  <c r="AZ44" i="104"/>
  <c r="AY44" i="104"/>
  <c r="AX44" i="104"/>
  <c r="AW44" i="104"/>
  <c r="AV44" i="104"/>
  <c r="AU44" i="104"/>
  <c r="AT44" i="104"/>
  <c r="BY44" i="104"/>
  <c r="BW44" i="104"/>
  <c r="BT44" i="104"/>
  <c r="BN43" i="104"/>
  <c r="BM43" i="104"/>
  <c r="BL43" i="104"/>
  <c r="BK43" i="104"/>
  <c r="BJ43" i="104"/>
  <c r="BI43" i="104"/>
  <c r="BH43" i="104"/>
  <c r="BA43" i="104"/>
  <c r="AZ43" i="104"/>
  <c r="AY43" i="104"/>
  <c r="AX43" i="104"/>
  <c r="AW43" i="104"/>
  <c r="AV43" i="104"/>
  <c r="AU43" i="104"/>
  <c r="AT43" i="104"/>
  <c r="BZ43" i="104"/>
  <c r="BY43" i="104"/>
  <c r="BX43" i="104"/>
  <c r="BW43" i="104"/>
  <c r="BV43" i="104"/>
  <c r="BT43" i="104"/>
  <c r="BN42" i="104"/>
  <c r="BM42" i="104"/>
  <c r="BL42" i="104"/>
  <c r="BK42" i="104"/>
  <c r="BJ42" i="104"/>
  <c r="BI42" i="104"/>
  <c r="BH42" i="104"/>
  <c r="BA42" i="104"/>
  <c r="AZ42" i="104"/>
  <c r="AY42" i="104"/>
  <c r="AX42" i="104"/>
  <c r="AW42" i="104"/>
  <c r="AV42" i="104"/>
  <c r="AU42" i="104"/>
  <c r="AT42" i="104"/>
  <c r="BY42" i="104"/>
  <c r="BT42" i="104"/>
  <c r="BN41" i="104"/>
  <c r="BM41" i="104"/>
  <c r="BL41" i="104"/>
  <c r="BK41" i="104"/>
  <c r="BJ41" i="104"/>
  <c r="BI41" i="104"/>
  <c r="BH41" i="104"/>
  <c r="BA41" i="104"/>
  <c r="AZ41" i="104"/>
  <c r="AY41" i="104"/>
  <c r="AX41" i="104"/>
  <c r="AW41" i="104"/>
  <c r="AV41" i="104"/>
  <c r="AU41" i="104"/>
  <c r="AT41" i="104"/>
  <c r="BZ41" i="104"/>
  <c r="BX41" i="104"/>
  <c r="BV41" i="104"/>
  <c r="BT41" i="104"/>
  <c r="BN40" i="104"/>
  <c r="BM40" i="104"/>
  <c r="BL40" i="104"/>
  <c r="BK40" i="104"/>
  <c r="BJ40" i="104"/>
  <c r="BI40" i="104"/>
  <c r="BH40" i="104"/>
  <c r="BA40" i="104"/>
  <c r="AZ40" i="104"/>
  <c r="AY40" i="104"/>
  <c r="AX40" i="104"/>
  <c r="AW40" i="104"/>
  <c r="AV40" i="104"/>
  <c r="AU40" i="104"/>
  <c r="AT40" i="104"/>
  <c r="BZ40" i="104"/>
  <c r="BX40" i="104"/>
  <c r="BV40" i="104"/>
  <c r="BT40" i="104"/>
  <c r="BN39" i="104"/>
  <c r="BM39" i="104"/>
  <c r="BL39" i="104"/>
  <c r="BK39" i="104"/>
  <c r="BJ39" i="104"/>
  <c r="BI39" i="104"/>
  <c r="BH39" i="104"/>
  <c r="BA39" i="104"/>
  <c r="AZ39" i="104"/>
  <c r="AY39" i="104"/>
  <c r="AX39" i="104"/>
  <c r="AW39" i="104"/>
  <c r="AV39" i="104"/>
  <c r="AU39" i="104"/>
  <c r="AT39" i="104"/>
  <c r="BZ39" i="104"/>
  <c r="BX39" i="104"/>
  <c r="BW39" i="104"/>
  <c r="BV39" i="104"/>
  <c r="BT39" i="104"/>
  <c r="BN38" i="104"/>
  <c r="BM38" i="104"/>
  <c r="BL38" i="104"/>
  <c r="BK38" i="104"/>
  <c r="BJ38" i="104"/>
  <c r="BI38" i="104"/>
  <c r="BH38" i="104"/>
  <c r="BA38" i="104"/>
  <c r="AZ38" i="104"/>
  <c r="AY38" i="104"/>
  <c r="AX38" i="104"/>
  <c r="AW38" i="104"/>
  <c r="AV38" i="104"/>
  <c r="AU38" i="104"/>
  <c r="AT38" i="104"/>
  <c r="BT38" i="104"/>
  <c r="BN37" i="104"/>
  <c r="BM37" i="104"/>
  <c r="BL37" i="104"/>
  <c r="BK37" i="104"/>
  <c r="BJ37" i="104"/>
  <c r="BI37" i="104"/>
  <c r="BH37" i="104"/>
  <c r="BA37" i="104"/>
  <c r="AZ37" i="104"/>
  <c r="AY37" i="104"/>
  <c r="AX37" i="104"/>
  <c r="AW37" i="104"/>
  <c r="AV37" i="104"/>
  <c r="AU37" i="104"/>
  <c r="AT37" i="104"/>
  <c r="BZ37" i="104"/>
  <c r="BY37" i="104"/>
  <c r="BX37" i="104"/>
  <c r="BT37" i="104"/>
  <c r="BN36" i="104"/>
  <c r="BM36" i="104"/>
  <c r="BL36" i="104"/>
  <c r="BK36" i="104"/>
  <c r="BJ36" i="104"/>
  <c r="BI36" i="104"/>
  <c r="BH36" i="104"/>
  <c r="BA36" i="104"/>
  <c r="AZ36" i="104"/>
  <c r="AY36" i="104"/>
  <c r="AX36" i="104"/>
  <c r="AW36" i="104"/>
  <c r="AV36" i="104"/>
  <c r="AU36" i="104"/>
  <c r="AT36" i="104"/>
  <c r="BZ36" i="104"/>
  <c r="BX36" i="104"/>
  <c r="BW36" i="104"/>
  <c r="BV36" i="104"/>
  <c r="BU36" i="104"/>
  <c r="BT36" i="104"/>
  <c r="BN35" i="104"/>
  <c r="BM35" i="104"/>
  <c r="BL35" i="104"/>
  <c r="BK35" i="104"/>
  <c r="BJ35" i="104"/>
  <c r="BI35" i="104"/>
  <c r="BH35" i="104"/>
  <c r="BA35" i="104"/>
  <c r="AZ35" i="104"/>
  <c r="AY35" i="104"/>
  <c r="AX35" i="104"/>
  <c r="AW35" i="104"/>
  <c r="AV35" i="104"/>
  <c r="AU35" i="104"/>
  <c r="AT35" i="104"/>
  <c r="BZ35" i="104"/>
  <c r="BY35" i="104"/>
  <c r="BX35" i="104"/>
  <c r="BW35" i="104"/>
  <c r="BV35" i="104"/>
  <c r="BU35" i="104"/>
  <c r="BT35" i="104"/>
  <c r="BN34" i="104"/>
  <c r="BM34" i="104"/>
  <c r="BL34" i="104"/>
  <c r="BK34" i="104"/>
  <c r="BJ34" i="104"/>
  <c r="BI34" i="104"/>
  <c r="BH34" i="104"/>
  <c r="BA34" i="104"/>
  <c r="AZ34" i="104"/>
  <c r="AY34" i="104"/>
  <c r="AX34" i="104"/>
  <c r="AW34" i="104"/>
  <c r="AV34" i="104"/>
  <c r="AU34" i="104"/>
  <c r="AT34" i="104"/>
  <c r="BV34" i="104"/>
  <c r="BT34" i="104"/>
  <c r="BN33" i="104"/>
  <c r="BM33" i="104"/>
  <c r="BL33" i="104"/>
  <c r="BK33" i="104"/>
  <c r="BJ33" i="104"/>
  <c r="BI33" i="104"/>
  <c r="BH33" i="104"/>
  <c r="BA33" i="104"/>
  <c r="AZ33" i="104"/>
  <c r="AY33" i="104"/>
  <c r="AX33" i="104"/>
  <c r="AW33" i="104"/>
  <c r="AV33" i="104"/>
  <c r="AU33" i="104"/>
  <c r="AT33" i="104"/>
  <c r="BW33" i="104"/>
  <c r="BU33" i="104"/>
  <c r="BT33" i="104"/>
  <c r="BY32" i="104"/>
  <c r="BN32" i="104"/>
  <c r="BM32" i="104"/>
  <c r="BL32" i="104"/>
  <c r="BK32" i="104"/>
  <c r="BJ32" i="104"/>
  <c r="BI32" i="104"/>
  <c r="BH32" i="104"/>
  <c r="BA32" i="104"/>
  <c r="AZ32" i="104"/>
  <c r="AY32" i="104"/>
  <c r="AX32" i="104"/>
  <c r="AW32" i="104"/>
  <c r="AV32" i="104"/>
  <c r="AU32" i="104"/>
  <c r="AT32" i="104"/>
  <c r="BW32" i="104"/>
  <c r="BV32" i="104"/>
  <c r="BU32" i="104"/>
  <c r="BT32" i="104"/>
  <c r="BN31" i="104"/>
  <c r="BM31" i="104"/>
  <c r="BL31" i="104"/>
  <c r="BK31" i="104"/>
  <c r="BJ31" i="104"/>
  <c r="BI31" i="104"/>
  <c r="BH31" i="104"/>
  <c r="BA31" i="104"/>
  <c r="AZ31" i="104"/>
  <c r="AY31" i="104"/>
  <c r="AX31" i="104"/>
  <c r="AW31" i="104"/>
  <c r="AV31" i="104"/>
  <c r="AU31" i="104"/>
  <c r="AT31" i="104"/>
  <c r="BY31" i="104"/>
  <c r="BW31" i="104"/>
  <c r="BT31" i="104"/>
  <c r="BN30" i="104"/>
  <c r="BM30" i="104"/>
  <c r="BL30" i="104"/>
  <c r="BK30" i="104"/>
  <c r="BJ30" i="104"/>
  <c r="BI30" i="104"/>
  <c r="BH30" i="104"/>
  <c r="BA30" i="104"/>
  <c r="AZ30" i="104"/>
  <c r="AY30" i="104"/>
  <c r="AX30" i="104"/>
  <c r="AW30" i="104"/>
  <c r="AV30" i="104"/>
  <c r="AU30" i="104"/>
  <c r="AT30" i="104"/>
  <c r="BU30" i="104"/>
  <c r="BT30" i="104"/>
  <c r="BN29" i="104"/>
  <c r="BM29" i="104"/>
  <c r="BL29" i="104"/>
  <c r="BK29" i="104"/>
  <c r="BJ29" i="104"/>
  <c r="BI29" i="104"/>
  <c r="BH29" i="104"/>
  <c r="BA29" i="104"/>
  <c r="AZ29" i="104"/>
  <c r="AY29" i="104"/>
  <c r="AX29" i="104"/>
  <c r="AW29" i="104"/>
  <c r="AV29" i="104"/>
  <c r="AU29" i="104"/>
  <c r="AT29" i="104"/>
  <c r="BY29" i="104"/>
  <c r="BX29" i="104"/>
  <c r="BW29" i="104"/>
  <c r="BV29" i="104"/>
  <c r="BU29" i="104"/>
  <c r="BT29" i="104"/>
  <c r="BN28" i="104"/>
  <c r="BM28" i="104"/>
  <c r="BL28" i="104"/>
  <c r="BK28" i="104"/>
  <c r="BJ28" i="104"/>
  <c r="BI28" i="104"/>
  <c r="BH28" i="104"/>
  <c r="BA28" i="104"/>
  <c r="AZ28" i="104"/>
  <c r="AY28" i="104"/>
  <c r="AX28" i="104"/>
  <c r="AW28" i="104"/>
  <c r="AV28" i="104"/>
  <c r="AU28" i="104"/>
  <c r="AT28" i="104"/>
  <c r="BZ28" i="104"/>
  <c r="BY28" i="104"/>
  <c r="BW28" i="104"/>
  <c r="BU28" i="104"/>
  <c r="BT28" i="104"/>
  <c r="BN27" i="104"/>
  <c r="BM27" i="104"/>
  <c r="BL27" i="104"/>
  <c r="BK27" i="104"/>
  <c r="BJ27" i="104"/>
  <c r="BI27" i="104"/>
  <c r="BH27" i="104"/>
  <c r="BA27" i="104"/>
  <c r="AZ27" i="104"/>
  <c r="AY27" i="104"/>
  <c r="AX27" i="104"/>
  <c r="AW27" i="104"/>
  <c r="AV27" i="104"/>
  <c r="AU27" i="104"/>
  <c r="AT27" i="104"/>
  <c r="BZ27" i="104"/>
  <c r="BY27" i="104"/>
  <c r="BX27" i="104"/>
  <c r="BW27" i="104"/>
  <c r="BV27" i="104"/>
  <c r="BU27" i="104"/>
  <c r="BT27" i="104"/>
  <c r="BN26" i="104"/>
  <c r="BM26" i="104"/>
  <c r="BL26" i="104"/>
  <c r="BK26" i="104"/>
  <c r="BJ26" i="104"/>
  <c r="BI26" i="104"/>
  <c r="BH26" i="104"/>
  <c r="BA26" i="104"/>
  <c r="AZ26" i="104"/>
  <c r="AY26" i="104"/>
  <c r="AX26" i="104"/>
  <c r="AW26" i="104"/>
  <c r="AV26" i="104"/>
  <c r="AU26" i="104"/>
  <c r="AT26" i="104"/>
  <c r="BY26" i="104"/>
  <c r="BT26" i="104"/>
  <c r="BN25" i="104"/>
  <c r="BM25" i="104"/>
  <c r="BL25" i="104"/>
  <c r="BK25" i="104"/>
  <c r="BJ25" i="104"/>
  <c r="BI25" i="104"/>
  <c r="BH25" i="104"/>
  <c r="BA25" i="104"/>
  <c r="AZ25" i="104"/>
  <c r="AY25" i="104"/>
  <c r="AX25" i="104"/>
  <c r="AW25" i="104"/>
  <c r="AV25" i="104"/>
  <c r="AU25" i="104"/>
  <c r="AT25" i="104"/>
  <c r="BZ25" i="104"/>
  <c r="BX25" i="104"/>
  <c r="BW25" i="104"/>
  <c r="BV25" i="104"/>
  <c r="BT25" i="104"/>
  <c r="BN24" i="104"/>
  <c r="BM24" i="104"/>
  <c r="BL24" i="104"/>
  <c r="BK24" i="104"/>
  <c r="BJ24" i="104"/>
  <c r="BI24" i="104"/>
  <c r="BH24" i="104"/>
  <c r="BA24" i="104"/>
  <c r="AZ24" i="104"/>
  <c r="AY24" i="104"/>
  <c r="AX24" i="104"/>
  <c r="AW24" i="104"/>
  <c r="AV24" i="104"/>
  <c r="AU24" i="104"/>
  <c r="AT24" i="104"/>
  <c r="BZ24" i="104"/>
  <c r="BX24" i="104"/>
  <c r="BV24" i="104"/>
  <c r="BT24" i="104"/>
  <c r="BN23" i="104"/>
  <c r="BM23" i="104"/>
  <c r="BL23" i="104"/>
  <c r="BK23" i="104"/>
  <c r="BJ23" i="104"/>
  <c r="BI23" i="104"/>
  <c r="BH23" i="104"/>
  <c r="BA23" i="104"/>
  <c r="AZ23" i="104"/>
  <c r="AY23" i="104"/>
  <c r="AX23" i="104"/>
  <c r="AW23" i="104"/>
  <c r="AV23" i="104"/>
  <c r="AU23" i="104"/>
  <c r="AT23" i="104"/>
  <c r="BZ23" i="104"/>
  <c r="BX23" i="104"/>
  <c r="BV23" i="104"/>
  <c r="BU23" i="104"/>
  <c r="BT23" i="104"/>
  <c r="BN22" i="104"/>
  <c r="BM22" i="104"/>
  <c r="BL22" i="104"/>
  <c r="BK22" i="104"/>
  <c r="BJ22" i="104"/>
  <c r="BI22" i="104"/>
  <c r="BH22" i="104"/>
  <c r="BA22" i="104"/>
  <c r="AZ22" i="104"/>
  <c r="AY22" i="104"/>
  <c r="AX22" i="104"/>
  <c r="AW22" i="104"/>
  <c r="AV22" i="104"/>
  <c r="AU22" i="104"/>
  <c r="AT22" i="104"/>
  <c r="BW22" i="104"/>
  <c r="BT22" i="104"/>
  <c r="BU21" i="104"/>
  <c r="BN21" i="104"/>
  <c r="BM21" i="104"/>
  <c r="BL21" i="104"/>
  <c r="BK21" i="104"/>
  <c r="BJ21" i="104"/>
  <c r="BI21" i="104"/>
  <c r="BH21" i="104"/>
  <c r="BA21" i="104"/>
  <c r="AZ21" i="104"/>
  <c r="AY21" i="104"/>
  <c r="AX21" i="104"/>
  <c r="AW21" i="104"/>
  <c r="AV21" i="104"/>
  <c r="AU21" i="104"/>
  <c r="AT21" i="104"/>
  <c r="BZ21" i="104"/>
  <c r="BX21" i="104"/>
  <c r="BW21" i="104"/>
  <c r="BV21" i="104"/>
  <c r="BT21" i="104"/>
  <c r="BN20" i="104"/>
  <c r="BM20" i="104"/>
  <c r="BL20" i="104"/>
  <c r="BK20" i="104"/>
  <c r="BJ20" i="104"/>
  <c r="BI20" i="104"/>
  <c r="BH20" i="104"/>
  <c r="BA20" i="104"/>
  <c r="AZ20" i="104"/>
  <c r="AY20" i="104"/>
  <c r="AX20" i="104"/>
  <c r="AW20" i="104"/>
  <c r="AV20" i="104"/>
  <c r="AU20" i="104"/>
  <c r="AT20" i="104"/>
  <c r="BZ20" i="104"/>
  <c r="BX20" i="104"/>
  <c r="BV20" i="104"/>
  <c r="BU20" i="104"/>
  <c r="BT20" i="104"/>
  <c r="BN19" i="104"/>
  <c r="BM19" i="104"/>
  <c r="BL19" i="104"/>
  <c r="BK19" i="104"/>
  <c r="BJ19" i="104"/>
  <c r="BI19" i="104"/>
  <c r="BH19" i="104"/>
  <c r="BA19" i="104"/>
  <c r="AZ19" i="104"/>
  <c r="AY19" i="104"/>
  <c r="AX19" i="104"/>
  <c r="AW19" i="104"/>
  <c r="AV19" i="104"/>
  <c r="AU19" i="104"/>
  <c r="AT19" i="104"/>
  <c r="BZ19" i="104"/>
  <c r="BY19" i="104"/>
  <c r="BX19" i="104"/>
  <c r="BW19" i="104"/>
  <c r="BV19" i="104"/>
  <c r="BU19" i="104"/>
  <c r="BT19" i="104"/>
  <c r="BN18" i="104"/>
  <c r="BM18" i="104"/>
  <c r="BL18" i="104"/>
  <c r="BK18" i="104"/>
  <c r="BJ18" i="104"/>
  <c r="BI18" i="104"/>
  <c r="BH18" i="104"/>
  <c r="BA18" i="104"/>
  <c r="AZ18" i="104"/>
  <c r="AY18" i="104"/>
  <c r="AX18" i="104"/>
  <c r="AW18" i="104"/>
  <c r="AV18" i="104"/>
  <c r="AU18" i="104"/>
  <c r="AT18" i="104"/>
  <c r="BT18" i="104"/>
  <c r="BN17" i="104"/>
  <c r="BM17" i="104"/>
  <c r="BL17" i="104"/>
  <c r="BK17" i="104"/>
  <c r="BJ17" i="104"/>
  <c r="BI17" i="104"/>
  <c r="BH17" i="104"/>
  <c r="BA17" i="104"/>
  <c r="AZ17" i="104"/>
  <c r="AY17" i="104"/>
  <c r="AX17" i="104"/>
  <c r="AW17" i="104"/>
  <c r="AV17" i="104"/>
  <c r="AU17" i="104"/>
  <c r="AT17" i="104"/>
  <c r="BY17" i="104"/>
  <c r="BW17" i="104"/>
  <c r="BU17" i="104"/>
  <c r="BT17" i="104"/>
  <c r="BY16" i="104"/>
  <c r="BN16" i="104"/>
  <c r="BM16" i="104"/>
  <c r="BL16" i="104"/>
  <c r="BK16" i="104"/>
  <c r="BJ16" i="104"/>
  <c r="BI16" i="104"/>
  <c r="BH16" i="104"/>
  <c r="BA16" i="104"/>
  <c r="AZ16" i="104"/>
  <c r="AY16" i="104"/>
  <c r="AX16" i="104"/>
  <c r="AW16" i="104"/>
  <c r="AV16" i="104"/>
  <c r="AU16" i="104"/>
  <c r="AT16" i="104"/>
  <c r="BW16" i="104"/>
  <c r="BU16" i="104"/>
  <c r="BT16" i="104"/>
  <c r="BN15" i="104"/>
  <c r="BM15" i="104"/>
  <c r="BL15" i="104"/>
  <c r="BK15" i="104"/>
  <c r="BJ15" i="104"/>
  <c r="BI15" i="104"/>
  <c r="BH15" i="104"/>
  <c r="BA15" i="104"/>
  <c r="AZ15" i="104"/>
  <c r="AY15" i="104"/>
  <c r="AX15" i="104"/>
  <c r="AW15" i="104"/>
  <c r="AV15" i="104"/>
  <c r="AU15" i="104"/>
  <c r="AT15" i="104"/>
  <c r="BZ15" i="104"/>
  <c r="BY15" i="104"/>
  <c r="BX15" i="104"/>
  <c r="BW15" i="104"/>
  <c r="BU15" i="104"/>
  <c r="BT15" i="104"/>
  <c r="BT14" i="104"/>
  <c r="BN14" i="104"/>
  <c r="BM14" i="104"/>
  <c r="BL14" i="104"/>
  <c r="BK14" i="104"/>
  <c r="BJ14" i="104"/>
  <c r="BI14" i="104"/>
  <c r="BH14" i="104"/>
  <c r="BA14" i="104"/>
  <c r="AZ14" i="104"/>
  <c r="AY14" i="104"/>
  <c r="AX14" i="104"/>
  <c r="AW14" i="104"/>
  <c r="AV14" i="104"/>
  <c r="AU14" i="104"/>
  <c r="AT14" i="104"/>
  <c r="BN13" i="104"/>
  <c r="BM13" i="104"/>
  <c r="BL13" i="104"/>
  <c r="BK13" i="104"/>
  <c r="BJ13" i="104"/>
  <c r="BI13" i="104"/>
  <c r="BH13" i="104"/>
  <c r="BA13" i="104"/>
  <c r="AZ13" i="104"/>
  <c r="AY13" i="104"/>
  <c r="AX13" i="104"/>
  <c r="AW13" i="104"/>
  <c r="AV13" i="104"/>
  <c r="AU13" i="104"/>
  <c r="AT13" i="104"/>
  <c r="BY13" i="104"/>
  <c r="BW13" i="104"/>
  <c r="BV13" i="104"/>
  <c r="BT13" i="104"/>
  <c r="BN12" i="104"/>
  <c r="BM12" i="104"/>
  <c r="BL12" i="104"/>
  <c r="BK12" i="104"/>
  <c r="BJ12" i="104"/>
  <c r="BI12" i="104"/>
  <c r="BH12" i="104"/>
  <c r="BA12" i="104"/>
  <c r="AZ12" i="104"/>
  <c r="AY12" i="104"/>
  <c r="AX12" i="104"/>
  <c r="AW12" i="104"/>
  <c r="AV12" i="104"/>
  <c r="AU12" i="104"/>
  <c r="AT12" i="104"/>
  <c r="BZ12" i="104"/>
  <c r="BY12" i="104"/>
  <c r="BX12" i="104"/>
  <c r="BW12" i="104"/>
  <c r="BV12" i="104"/>
  <c r="BU12" i="104"/>
  <c r="BT12" i="104"/>
  <c r="BN11" i="104"/>
  <c r="BM11" i="104"/>
  <c r="BL11" i="104"/>
  <c r="BK11" i="104"/>
  <c r="BJ11" i="104"/>
  <c r="BI11" i="104"/>
  <c r="BH11" i="104"/>
  <c r="BA11" i="104"/>
  <c r="AZ11" i="104"/>
  <c r="AY11" i="104"/>
  <c r="AX11" i="104"/>
  <c r="AW11" i="104"/>
  <c r="AV11" i="104"/>
  <c r="AU11" i="104"/>
  <c r="AT11" i="104"/>
  <c r="BZ11" i="104"/>
  <c r="BX11" i="104"/>
  <c r="BW11" i="104"/>
  <c r="BV11" i="104"/>
  <c r="BT11" i="104"/>
  <c r="AL616" i="13" l="1"/>
  <c r="EL26" i="105"/>
  <c r="EL23" i="105"/>
  <c r="EL20" i="105"/>
  <c r="EL25" i="105"/>
  <c r="EL24" i="105"/>
  <c r="EL21" i="105"/>
  <c r="EL22" i="105"/>
  <c r="EL13" i="105"/>
  <c r="EL15" i="105"/>
  <c r="EL11" i="105"/>
  <c r="EL10" i="105"/>
  <c r="EL16" i="105"/>
  <c r="EL14" i="105"/>
  <c r="EL12" i="105"/>
  <c r="AC624" i="13"/>
  <c r="AL623" i="13"/>
  <c r="EL45" i="105"/>
  <c r="EL40" i="105"/>
  <c r="EL46" i="105"/>
  <c r="EL44" i="105"/>
  <c r="EL43" i="105"/>
  <c r="EL42" i="105"/>
  <c r="EL41" i="105"/>
  <c r="AL625" i="13"/>
  <c r="AC613" i="13"/>
  <c r="EL54" i="105"/>
  <c r="EL52" i="105"/>
  <c r="EL53" i="105"/>
  <c r="EL50" i="105"/>
  <c r="EL51" i="105"/>
  <c r="EL55" i="105"/>
  <c r="EL56" i="105"/>
  <c r="CQ20" i="105"/>
  <c r="AL608" i="13"/>
  <c r="EL31" i="105"/>
  <c r="EL32" i="105"/>
  <c r="EL30" i="105"/>
  <c r="EL36" i="105"/>
  <c r="EL34" i="105"/>
  <c r="EL33" i="105"/>
  <c r="EL35" i="105"/>
  <c r="EH86" i="105"/>
  <c r="EH84" i="105"/>
  <c r="EH83" i="105"/>
  <c r="EH81" i="105"/>
  <c r="EH85" i="105"/>
  <c r="EH82" i="105"/>
  <c r="EH80" i="105"/>
  <c r="AL618" i="13"/>
  <c r="AC615" i="13"/>
  <c r="AC618" i="13"/>
  <c r="AL610" i="13"/>
  <c r="AL619" i="13"/>
  <c r="AL611" i="13"/>
  <c r="AL612" i="13"/>
  <c r="AL622" i="13"/>
  <c r="AL609" i="13"/>
  <c r="AC625" i="13"/>
  <c r="AC617" i="13"/>
  <c r="AC619" i="13"/>
  <c r="AC611" i="13"/>
  <c r="AL614" i="13"/>
  <c r="AL624" i="13"/>
  <c r="AC609" i="13"/>
  <c r="AL621" i="13"/>
  <c r="CQ11" i="105"/>
  <c r="BL619" i="13"/>
  <c r="BL624" i="13"/>
  <c r="BL610" i="13"/>
  <c r="BL613" i="13"/>
  <c r="BL608" i="13"/>
  <c r="BL623" i="13"/>
  <c r="BL616" i="13"/>
  <c r="BL609" i="13"/>
  <c r="BL614" i="13"/>
  <c r="BL611" i="13"/>
  <c r="BL615" i="13"/>
  <c r="BL625" i="13"/>
  <c r="BL621" i="13"/>
  <c r="BL612" i="13"/>
  <c r="BL618" i="13"/>
  <c r="BL622" i="13"/>
  <c r="EH77" i="105"/>
  <c r="EI73" i="105" s="1"/>
  <c r="EH17" i="105"/>
  <c r="EI13" i="105" s="1"/>
  <c r="CQ22" i="105"/>
  <c r="CQ15" i="105"/>
  <c r="EH57" i="105"/>
  <c r="EI50" i="105" s="1"/>
  <c r="EH47" i="105"/>
  <c r="EI43" i="105" s="1"/>
  <c r="EH37" i="105"/>
  <c r="EH27" i="105"/>
  <c r="EI20" i="105" s="1"/>
  <c r="CQ18" i="105"/>
  <c r="EH67" i="105"/>
  <c r="BL617" i="13"/>
  <c r="BL620" i="13"/>
  <c r="CP209" i="104"/>
  <c r="CP213" i="104"/>
  <c r="CP212" i="104"/>
  <c r="CP211" i="104"/>
  <c r="CP207" i="104"/>
  <c r="CP208" i="104"/>
  <c r="CP210" i="104"/>
  <c r="CU207" i="104"/>
  <c r="CU212" i="104"/>
  <c r="CU209" i="104"/>
  <c r="CU213" i="104"/>
  <c r="CU211" i="104"/>
  <c r="CU210" i="104"/>
  <c r="CU208" i="104"/>
  <c r="CZ212" i="104"/>
  <c r="CZ208" i="104"/>
  <c r="CZ211" i="104"/>
  <c r="CZ207" i="104"/>
  <c r="CZ210" i="104"/>
  <c r="CZ213" i="104"/>
  <c r="CZ209" i="104"/>
  <c r="DE211" i="104"/>
  <c r="DE207" i="104"/>
  <c r="DE210" i="104"/>
  <c r="DE213" i="104"/>
  <c r="DE209" i="104"/>
  <c r="DE212" i="104"/>
  <c r="DE208" i="104"/>
  <c r="DJ209" i="104"/>
  <c r="DJ207" i="104"/>
  <c r="DJ210" i="104"/>
  <c r="DJ211" i="104"/>
  <c r="DJ208" i="104"/>
  <c r="DJ213" i="104"/>
  <c r="DJ212" i="104"/>
  <c r="DO211" i="104"/>
  <c r="DO207" i="104"/>
  <c r="DO210" i="104"/>
  <c r="DO213" i="104"/>
  <c r="DO209" i="104"/>
  <c r="DO212" i="104"/>
  <c r="DO208" i="104"/>
  <c r="BP70" i="105"/>
  <c r="BP69" i="105"/>
  <c r="BP68" i="105"/>
  <c r="BP67" i="105"/>
  <c r="BP66" i="105"/>
  <c r="BP65" i="105"/>
  <c r="BP64" i="105"/>
  <c r="CQ17" i="105"/>
  <c r="CQ23" i="105"/>
  <c r="CQ16" i="105"/>
  <c r="CQ12" i="105"/>
  <c r="BP59" i="105"/>
  <c r="BP58" i="105"/>
  <c r="BP57" i="105"/>
  <c r="BP56" i="105"/>
  <c r="BP55" i="105"/>
  <c r="BP54" i="105"/>
  <c r="BP53" i="105"/>
  <c r="CQ6" i="105"/>
  <c r="CQ8" i="105"/>
  <c r="CQ13" i="105"/>
  <c r="CH38" i="105"/>
  <c r="CI12" i="105" s="1"/>
  <c r="CQ5" i="105"/>
  <c r="BP80" i="105"/>
  <c r="BP79" i="105"/>
  <c r="BP78" i="105"/>
  <c r="BP77" i="105"/>
  <c r="BP76" i="105"/>
  <c r="BP75" i="105"/>
  <c r="CQ10" i="105"/>
  <c r="CQ7" i="105"/>
  <c r="CK194" i="104"/>
  <c r="CL193" i="104" s="1"/>
  <c r="DA197" i="104"/>
  <c r="DF193" i="104"/>
  <c r="CV192" i="104"/>
  <c r="BU11" i="104"/>
  <c r="BY11" i="104"/>
  <c r="CQ188" i="104"/>
  <c r="DA188" i="104"/>
  <c r="CQ198" i="104"/>
  <c r="CV198" i="104"/>
  <c r="DF198" i="104"/>
  <c r="DK189" i="104"/>
  <c r="DK200" i="104"/>
  <c r="DP197" i="104"/>
  <c r="DA203" i="104"/>
  <c r="AH12" i="103"/>
  <c r="BW12" i="103" s="1"/>
  <c r="AH13" i="103"/>
  <c r="BW13" i="103" s="1"/>
  <c r="AH14" i="103"/>
  <c r="BW14" i="103" s="1"/>
  <c r="AH15" i="103"/>
  <c r="BW15" i="103" s="1"/>
  <c r="AH16" i="103"/>
  <c r="BW16" i="103" s="1"/>
  <c r="AH17" i="103"/>
  <c r="BW17" i="103" s="1"/>
  <c r="AH18" i="103"/>
  <c r="BW18" i="103" s="1"/>
  <c r="AH19" i="103"/>
  <c r="BW19" i="103" s="1"/>
  <c r="AH20" i="103"/>
  <c r="BW20" i="103" s="1"/>
  <c r="AH21" i="103"/>
  <c r="AH22" i="103"/>
  <c r="BW22" i="103" s="1"/>
  <c r="AH23" i="103"/>
  <c r="BW23" i="103" s="1"/>
  <c r="AH24" i="103"/>
  <c r="BW24" i="103" s="1"/>
  <c r="AH25" i="103"/>
  <c r="AH26" i="103"/>
  <c r="BW26" i="103" s="1"/>
  <c r="AH27" i="103"/>
  <c r="AH28" i="103"/>
  <c r="BW28" i="103" s="1"/>
  <c r="AH29" i="103"/>
  <c r="BW29" i="103" s="1"/>
  <c r="AH30" i="103"/>
  <c r="BW30" i="103" s="1"/>
  <c r="AH31" i="103"/>
  <c r="BW31" i="103" s="1"/>
  <c r="AH32" i="103"/>
  <c r="BW32" i="103" s="1"/>
  <c r="AH33" i="103"/>
  <c r="AH34" i="103"/>
  <c r="BW34" i="103" s="1"/>
  <c r="AH35" i="103"/>
  <c r="BW35" i="103" s="1"/>
  <c r="AH36" i="103"/>
  <c r="BW36" i="103" s="1"/>
  <c r="AH37" i="103"/>
  <c r="AH38" i="103"/>
  <c r="BW38" i="103" s="1"/>
  <c r="AH39" i="103"/>
  <c r="BW39" i="103" s="1"/>
  <c r="AH40" i="103"/>
  <c r="BW40" i="103" s="1"/>
  <c r="AH41" i="103"/>
  <c r="AH42" i="103"/>
  <c r="AH43" i="103"/>
  <c r="AH44" i="103"/>
  <c r="BW44" i="103" s="1"/>
  <c r="AH45" i="103"/>
  <c r="BW45" i="103" s="1"/>
  <c r="AH46" i="103"/>
  <c r="BW46" i="103" s="1"/>
  <c r="AH47" i="103"/>
  <c r="AH48" i="103"/>
  <c r="BW48" i="103" s="1"/>
  <c r="AH49" i="103"/>
  <c r="BW49" i="103" s="1"/>
  <c r="AH50" i="103"/>
  <c r="BW50" i="103" s="1"/>
  <c r="AH51" i="103"/>
  <c r="BW51" i="103" s="1"/>
  <c r="AH52" i="103"/>
  <c r="BW52" i="103" s="1"/>
  <c r="AH53" i="103"/>
  <c r="AH54" i="103"/>
  <c r="BW54" i="103" s="1"/>
  <c r="AH55" i="103"/>
  <c r="BW55" i="103" s="1"/>
  <c r="AH56" i="103"/>
  <c r="BW56" i="103" s="1"/>
  <c r="AH57" i="103"/>
  <c r="AH58" i="103"/>
  <c r="BW58" i="103" s="1"/>
  <c r="AH59" i="103"/>
  <c r="AH60" i="103"/>
  <c r="BW60" i="103" s="1"/>
  <c r="AH61" i="103"/>
  <c r="BW61" i="103" s="1"/>
  <c r="AH62" i="103"/>
  <c r="BW62" i="103" s="1"/>
  <c r="AH63" i="103"/>
  <c r="BW63" i="103" s="1"/>
  <c r="AH64" i="103"/>
  <c r="BW64" i="103" s="1"/>
  <c r="AH65" i="103"/>
  <c r="BW65" i="103" s="1"/>
  <c r="AH66" i="103"/>
  <c r="BW66" i="103" s="1"/>
  <c r="AH67" i="103"/>
  <c r="BW67" i="103" s="1"/>
  <c r="AH68" i="103"/>
  <c r="BW68" i="103" s="1"/>
  <c r="AH69" i="103"/>
  <c r="AH70" i="103"/>
  <c r="AH71" i="103"/>
  <c r="BW71" i="103" s="1"/>
  <c r="AH72" i="103"/>
  <c r="BW72" i="103" s="1"/>
  <c r="AH73" i="103"/>
  <c r="AH74" i="103"/>
  <c r="BW74" i="103" s="1"/>
  <c r="AH75" i="103"/>
  <c r="BW75" i="103" s="1"/>
  <c r="AH76" i="103"/>
  <c r="BW76" i="103" s="1"/>
  <c r="AH77" i="103"/>
  <c r="AH78" i="103"/>
  <c r="BW78" i="103" s="1"/>
  <c r="AH79" i="103"/>
  <c r="BW79" i="103" s="1"/>
  <c r="AH80" i="103"/>
  <c r="BW80" i="103" s="1"/>
  <c r="AH81" i="103"/>
  <c r="BW81" i="103" s="1"/>
  <c r="AH82" i="103"/>
  <c r="BW82" i="103" s="1"/>
  <c r="AH83" i="103"/>
  <c r="BW83" i="103" s="1"/>
  <c r="AH84" i="103"/>
  <c r="BW84" i="103" s="1"/>
  <c r="AH85" i="103"/>
  <c r="AH86" i="103"/>
  <c r="BW86" i="103" s="1"/>
  <c r="AH87" i="103"/>
  <c r="BW87" i="103" s="1"/>
  <c r="AH88" i="103"/>
  <c r="BW88" i="103" s="1"/>
  <c r="AH89" i="103"/>
  <c r="BW89" i="103" s="1"/>
  <c r="AH90" i="103"/>
  <c r="BW90" i="103" s="1"/>
  <c r="AH91" i="103"/>
  <c r="BW91" i="103" s="1"/>
  <c r="AH92" i="103"/>
  <c r="BW92" i="103" s="1"/>
  <c r="AH93" i="103"/>
  <c r="BW93" i="103" s="1"/>
  <c r="AH94" i="103"/>
  <c r="AH95" i="103"/>
  <c r="BW95" i="103" s="1"/>
  <c r="AH96" i="103"/>
  <c r="BW96" i="103" s="1"/>
  <c r="AH97" i="103"/>
  <c r="BW97" i="103" s="1"/>
  <c r="AH98" i="103"/>
  <c r="BW98" i="103" s="1"/>
  <c r="AH99" i="103"/>
  <c r="BW99" i="103" s="1"/>
  <c r="AH100" i="103"/>
  <c r="BW100" i="103" s="1"/>
  <c r="AH101" i="103"/>
  <c r="AH102" i="103"/>
  <c r="BW102" i="103" s="1"/>
  <c r="AH103" i="103"/>
  <c r="BW103" i="103" s="1"/>
  <c r="AH104" i="103"/>
  <c r="BW104" i="103" s="1"/>
  <c r="AH105" i="103"/>
  <c r="AH106" i="103"/>
  <c r="AH107" i="103"/>
  <c r="BW107" i="103" s="1"/>
  <c r="AH108" i="103"/>
  <c r="BW108" i="103" s="1"/>
  <c r="AH109" i="103"/>
  <c r="BW109" i="103" s="1"/>
  <c r="AH110" i="103"/>
  <c r="BW110" i="103" s="1"/>
  <c r="AH111" i="103"/>
  <c r="BW111" i="103" s="1"/>
  <c r="AH112" i="103"/>
  <c r="BW112" i="103" s="1"/>
  <c r="AH113" i="103"/>
  <c r="BW113" i="103" s="1"/>
  <c r="AH114" i="103"/>
  <c r="BW114" i="103" s="1"/>
  <c r="AH115" i="103"/>
  <c r="BW115" i="103" s="1"/>
  <c r="AH116" i="103"/>
  <c r="BW116" i="103" s="1"/>
  <c r="AH117" i="103"/>
  <c r="AH118" i="103"/>
  <c r="BW118" i="103" s="1"/>
  <c r="AH119" i="103"/>
  <c r="AH120" i="103"/>
  <c r="BW120" i="103" s="1"/>
  <c r="AH121" i="103"/>
  <c r="AH122" i="103"/>
  <c r="BW122" i="103" s="1"/>
  <c r="AH123" i="103"/>
  <c r="AH124" i="103"/>
  <c r="BW124" i="103" s="1"/>
  <c r="AH125" i="103"/>
  <c r="BW125" i="103" s="1"/>
  <c r="AH126" i="103"/>
  <c r="BW126" i="103" s="1"/>
  <c r="AH127" i="103"/>
  <c r="BW127" i="103" s="1"/>
  <c r="AH128" i="103"/>
  <c r="BW128" i="103" s="1"/>
  <c r="AH129" i="103"/>
  <c r="AH130" i="103"/>
  <c r="BW130" i="103" s="1"/>
  <c r="AH131" i="103"/>
  <c r="BW131" i="103" s="1"/>
  <c r="AH132" i="103"/>
  <c r="BW132" i="103" s="1"/>
  <c r="AH133" i="103"/>
  <c r="AH134" i="103"/>
  <c r="BW134" i="103" s="1"/>
  <c r="AH135" i="103"/>
  <c r="BW135" i="103" s="1"/>
  <c r="AH136" i="103"/>
  <c r="BW136" i="103" s="1"/>
  <c r="AH137" i="103"/>
  <c r="AH138" i="103"/>
  <c r="BW138" i="103" s="1"/>
  <c r="AH139" i="103"/>
  <c r="BW139" i="103" s="1"/>
  <c r="AH140" i="103"/>
  <c r="BW140" i="103" s="1"/>
  <c r="AH141" i="103"/>
  <c r="BW141" i="103" s="1"/>
  <c r="AH142" i="103"/>
  <c r="BW142" i="103" s="1"/>
  <c r="AH143" i="103"/>
  <c r="BW143" i="103" s="1"/>
  <c r="AH144" i="103"/>
  <c r="BW144" i="103" s="1"/>
  <c r="AH145" i="103"/>
  <c r="AH146" i="103"/>
  <c r="BW146" i="103" s="1"/>
  <c r="AH147" i="103"/>
  <c r="BW147" i="103" s="1"/>
  <c r="AH148" i="103"/>
  <c r="BW148" i="103" s="1"/>
  <c r="AH149" i="103"/>
  <c r="AH150" i="103"/>
  <c r="BW150" i="103" s="1"/>
  <c r="AH151" i="103"/>
  <c r="BW151" i="103" s="1"/>
  <c r="AH152" i="103"/>
  <c r="BW152" i="103" s="1"/>
  <c r="AH153" i="103"/>
  <c r="AH154" i="103"/>
  <c r="AH155" i="103"/>
  <c r="BW155" i="103" s="1"/>
  <c r="AH156" i="103"/>
  <c r="BW156" i="103" s="1"/>
  <c r="AH157" i="103"/>
  <c r="BW157" i="103" s="1"/>
  <c r="AH158" i="103"/>
  <c r="BW158" i="103" s="1"/>
  <c r="AH159" i="103"/>
  <c r="BW159" i="103" s="1"/>
  <c r="AH160" i="103"/>
  <c r="BW160" i="103" s="1"/>
  <c r="AH161" i="103"/>
  <c r="AH162" i="103"/>
  <c r="BW162" i="103" s="1"/>
  <c r="AH163" i="103"/>
  <c r="BW163" i="103" s="1"/>
  <c r="AH164" i="103"/>
  <c r="BW164" i="103" s="1"/>
  <c r="AH165" i="103"/>
  <c r="AH166" i="103"/>
  <c r="BW166" i="103" s="1"/>
  <c r="AH167" i="103"/>
  <c r="BW167" i="103" s="1"/>
  <c r="AH168" i="103"/>
  <c r="BW168" i="103" s="1"/>
  <c r="AH169" i="103"/>
  <c r="AH170" i="103"/>
  <c r="AH171" i="103"/>
  <c r="BW171" i="103" s="1"/>
  <c r="AH172" i="103"/>
  <c r="BW172" i="103" s="1"/>
  <c r="AH173" i="103"/>
  <c r="BW173" i="103" s="1"/>
  <c r="AH174" i="103"/>
  <c r="BW174" i="103" s="1"/>
  <c r="AH175" i="103"/>
  <c r="BW175" i="103" s="1"/>
  <c r="AH176" i="103"/>
  <c r="BW176" i="103" s="1"/>
  <c r="AH177" i="103"/>
  <c r="BW177" i="103" s="1"/>
  <c r="AH178" i="103"/>
  <c r="BW178" i="103" s="1"/>
  <c r="AH179" i="103"/>
  <c r="BW179" i="103" s="1"/>
  <c r="AH180" i="103"/>
  <c r="BW180" i="103" s="1"/>
  <c r="AH181" i="103"/>
  <c r="AH182" i="103"/>
  <c r="BW182" i="103" s="1"/>
  <c r="AH183" i="103"/>
  <c r="BW183" i="103" s="1"/>
  <c r="AH184" i="103"/>
  <c r="BW184" i="103" s="1"/>
  <c r="AH185" i="103"/>
  <c r="AH186" i="103"/>
  <c r="BW186" i="103" s="1"/>
  <c r="AH187" i="103"/>
  <c r="BW187" i="103" s="1"/>
  <c r="AH188" i="103"/>
  <c r="BW188" i="103" s="1"/>
  <c r="AH189" i="103"/>
  <c r="BW189" i="103" s="1"/>
  <c r="AH190" i="103"/>
  <c r="BW190" i="103" s="1"/>
  <c r="AH191" i="103"/>
  <c r="BW191" i="103" s="1"/>
  <c r="AH192" i="103"/>
  <c r="BW192" i="103" s="1"/>
  <c r="AH193" i="103"/>
  <c r="BW193" i="103" s="1"/>
  <c r="AH194" i="103"/>
  <c r="BW194" i="103" s="1"/>
  <c r="AD12" i="103"/>
  <c r="BV12" i="103" s="1"/>
  <c r="AD13" i="103"/>
  <c r="BV13" i="103" s="1"/>
  <c r="AD14" i="103"/>
  <c r="AD15" i="103"/>
  <c r="AD16" i="103"/>
  <c r="BV16" i="103" s="1"/>
  <c r="AD17" i="103"/>
  <c r="BV17" i="103" s="1"/>
  <c r="AD18" i="103"/>
  <c r="AD19" i="103"/>
  <c r="AD20" i="103"/>
  <c r="BV20" i="103" s="1"/>
  <c r="AD21" i="103"/>
  <c r="BV21" i="103" s="1"/>
  <c r="AD22" i="103"/>
  <c r="AD23" i="103"/>
  <c r="BV23" i="103" s="1"/>
  <c r="AD24" i="103"/>
  <c r="BV24" i="103" s="1"/>
  <c r="AD25" i="103"/>
  <c r="BV25" i="103" s="1"/>
  <c r="AD26" i="103"/>
  <c r="AD27" i="103"/>
  <c r="BV27" i="103" s="1"/>
  <c r="AD28" i="103"/>
  <c r="BV28" i="103" s="1"/>
  <c r="AD29" i="103"/>
  <c r="BV29" i="103" s="1"/>
  <c r="AD30" i="103"/>
  <c r="AD31" i="103"/>
  <c r="AD32" i="103"/>
  <c r="BV32" i="103" s="1"/>
  <c r="AD33" i="103"/>
  <c r="BV33" i="103" s="1"/>
  <c r="AD34" i="103"/>
  <c r="AD35" i="103"/>
  <c r="AD36" i="103"/>
  <c r="BV36" i="103" s="1"/>
  <c r="AD37" i="103"/>
  <c r="BV37" i="103" s="1"/>
  <c r="AD38" i="103"/>
  <c r="BV38" i="103" s="1"/>
  <c r="AD39" i="103"/>
  <c r="BV39" i="103" s="1"/>
  <c r="AD40" i="103"/>
  <c r="BV40" i="103" s="1"/>
  <c r="AD41" i="103"/>
  <c r="BV41" i="103" s="1"/>
  <c r="AD42" i="103"/>
  <c r="AD43" i="103"/>
  <c r="BV43" i="103" s="1"/>
  <c r="AD44" i="103"/>
  <c r="BV44" i="103" s="1"/>
  <c r="AD45" i="103"/>
  <c r="BV45" i="103" s="1"/>
  <c r="AD46" i="103"/>
  <c r="AD47" i="103"/>
  <c r="AD48" i="103"/>
  <c r="BV48" i="103" s="1"/>
  <c r="AD49" i="103"/>
  <c r="BV49" i="103" s="1"/>
  <c r="AD50" i="103"/>
  <c r="AD51" i="103"/>
  <c r="BV51" i="103" s="1"/>
  <c r="AD52" i="103"/>
  <c r="BV52" i="103" s="1"/>
  <c r="AD53" i="103"/>
  <c r="BV53" i="103" s="1"/>
  <c r="AD54" i="103"/>
  <c r="AD55" i="103"/>
  <c r="BV55" i="103" s="1"/>
  <c r="AD56" i="103"/>
  <c r="BV56" i="103" s="1"/>
  <c r="AD57" i="103"/>
  <c r="BV57" i="103" s="1"/>
  <c r="AD58" i="103"/>
  <c r="BV58" i="103" s="1"/>
  <c r="AD59" i="103"/>
  <c r="BV59" i="103" s="1"/>
  <c r="AD60" i="103"/>
  <c r="BV60" i="103" s="1"/>
  <c r="AD61" i="103"/>
  <c r="BV61" i="103" s="1"/>
  <c r="AD62" i="103"/>
  <c r="AD63" i="103"/>
  <c r="AD64" i="103"/>
  <c r="BV64" i="103" s="1"/>
  <c r="AD65" i="103"/>
  <c r="BV65" i="103" s="1"/>
  <c r="AD66" i="103"/>
  <c r="BV66" i="103" s="1"/>
  <c r="AD67" i="103"/>
  <c r="AD68" i="103"/>
  <c r="BV68" i="103" s="1"/>
  <c r="AD69" i="103"/>
  <c r="BV69" i="103" s="1"/>
  <c r="AD70" i="103"/>
  <c r="AD71" i="103"/>
  <c r="BV71" i="103" s="1"/>
  <c r="AD72" i="103"/>
  <c r="BV72" i="103" s="1"/>
  <c r="AD73" i="103"/>
  <c r="BV73" i="103" s="1"/>
  <c r="AD74" i="103"/>
  <c r="BV74" i="103" s="1"/>
  <c r="AD75" i="103"/>
  <c r="BV75" i="103" s="1"/>
  <c r="AD76" i="103"/>
  <c r="BV76" i="103" s="1"/>
  <c r="AD77" i="103"/>
  <c r="BV77" i="103" s="1"/>
  <c r="AD78" i="103"/>
  <c r="AD79" i="103"/>
  <c r="AD80" i="103"/>
  <c r="AD81" i="103"/>
  <c r="BV81" i="103" s="1"/>
  <c r="AD82" i="103"/>
  <c r="AD83" i="103"/>
  <c r="AD84" i="103"/>
  <c r="BV84" i="103" s="1"/>
  <c r="AD85" i="103"/>
  <c r="BV85" i="103" s="1"/>
  <c r="AD86" i="103"/>
  <c r="AD87" i="103"/>
  <c r="BV87" i="103" s="1"/>
  <c r="AD88" i="103"/>
  <c r="BV88" i="103" s="1"/>
  <c r="AD89" i="103"/>
  <c r="BV89" i="103" s="1"/>
  <c r="AD90" i="103"/>
  <c r="BV90" i="103" s="1"/>
  <c r="AD91" i="103"/>
  <c r="AD92" i="103"/>
  <c r="BV92" i="103" s="1"/>
  <c r="AD93" i="103"/>
  <c r="BV93" i="103" s="1"/>
  <c r="AD94" i="103"/>
  <c r="AD95" i="103"/>
  <c r="AD96" i="103"/>
  <c r="BV96" i="103" s="1"/>
  <c r="AD97" i="103"/>
  <c r="BV97" i="103" s="1"/>
  <c r="AD98" i="103"/>
  <c r="BV98" i="103" s="1"/>
  <c r="AD99" i="103"/>
  <c r="BV99" i="103" s="1"/>
  <c r="AD100" i="103"/>
  <c r="BV100" i="103" s="1"/>
  <c r="AD101" i="103"/>
  <c r="BV101" i="103" s="1"/>
  <c r="AD102" i="103"/>
  <c r="AD103" i="103"/>
  <c r="BV103" i="103" s="1"/>
  <c r="AD104" i="103"/>
  <c r="AD105" i="103"/>
  <c r="BV105" i="103" s="1"/>
  <c r="AD106" i="103"/>
  <c r="BV106" i="103" s="1"/>
  <c r="AD107" i="103"/>
  <c r="BV107" i="103" s="1"/>
  <c r="AD108" i="103"/>
  <c r="BV108" i="103" s="1"/>
  <c r="AD109" i="103"/>
  <c r="BV109" i="103" s="1"/>
  <c r="AD110" i="103"/>
  <c r="AD111" i="103"/>
  <c r="AD112" i="103"/>
  <c r="AD113" i="103"/>
  <c r="BV113" i="103" s="1"/>
  <c r="AD114" i="103"/>
  <c r="AD115" i="103"/>
  <c r="BV115" i="103" s="1"/>
  <c r="AD116" i="103"/>
  <c r="BV116" i="103" s="1"/>
  <c r="AD117" i="103"/>
  <c r="BV117" i="103" s="1"/>
  <c r="AD118" i="103"/>
  <c r="AD119" i="103"/>
  <c r="AD120" i="103"/>
  <c r="BV120" i="103" s="1"/>
  <c r="AD121" i="103"/>
  <c r="BV121" i="103" s="1"/>
  <c r="AD122" i="103"/>
  <c r="BV122" i="103" s="1"/>
  <c r="AD123" i="103"/>
  <c r="BV123" i="103" s="1"/>
  <c r="AD124" i="103"/>
  <c r="BV124" i="103" s="1"/>
  <c r="AD125" i="103"/>
  <c r="BV125" i="103" s="1"/>
  <c r="AD126" i="103"/>
  <c r="AD127" i="103"/>
  <c r="AD128" i="103"/>
  <c r="BV128" i="103" s="1"/>
  <c r="AD129" i="103"/>
  <c r="BV129" i="103" s="1"/>
  <c r="AD130" i="103"/>
  <c r="AD131" i="103"/>
  <c r="AD132" i="103"/>
  <c r="BV132" i="103" s="1"/>
  <c r="AD133" i="103"/>
  <c r="BV133" i="103" s="1"/>
  <c r="AD134" i="103"/>
  <c r="AD135" i="103"/>
  <c r="BV135" i="103" s="1"/>
  <c r="AD136" i="103"/>
  <c r="BV136" i="103" s="1"/>
  <c r="AD137" i="103"/>
  <c r="BV137" i="103" s="1"/>
  <c r="AD138" i="103"/>
  <c r="BV138" i="103" s="1"/>
  <c r="AD139" i="103"/>
  <c r="BV139" i="103" s="1"/>
  <c r="AD140" i="103"/>
  <c r="BV140" i="103" s="1"/>
  <c r="AD141" i="103"/>
  <c r="BV141" i="103" s="1"/>
  <c r="AD142" i="103"/>
  <c r="AD143" i="103"/>
  <c r="AD144" i="103"/>
  <c r="BV144" i="103" s="1"/>
  <c r="AD145" i="103"/>
  <c r="BV145" i="103" s="1"/>
  <c r="AD146" i="103"/>
  <c r="AD147" i="103"/>
  <c r="BV147" i="103" s="1"/>
  <c r="AD148" i="103"/>
  <c r="BV148" i="103" s="1"/>
  <c r="AD149" i="103"/>
  <c r="BV149" i="103" s="1"/>
  <c r="AD150" i="103"/>
  <c r="AD151" i="103"/>
  <c r="BV151" i="103" s="1"/>
  <c r="AD152" i="103"/>
  <c r="BV152" i="103" s="1"/>
  <c r="AD153" i="103"/>
  <c r="BV153" i="103" s="1"/>
  <c r="AD154" i="103"/>
  <c r="BV154" i="103" s="1"/>
  <c r="AD155" i="103"/>
  <c r="BV155" i="103" s="1"/>
  <c r="AD156" i="103"/>
  <c r="BV156" i="103" s="1"/>
  <c r="AD157" i="103"/>
  <c r="BV157" i="103" s="1"/>
  <c r="AD158" i="103"/>
  <c r="AD159" i="103"/>
  <c r="AD160" i="103"/>
  <c r="BV160" i="103" s="1"/>
  <c r="AD161" i="103"/>
  <c r="BV161" i="103" s="1"/>
  <c r="AD162" i="103"/>
  <c r="AD163" i="103"/>
  <c r="BV163" i="103" s="1"/>
  <c r="AD164" i="103"/>
  <c r="BV164" i="103" s="1"/>
  <c r="AD165" i="103"/>
  <c r="BV165" i="103" s="1"/>
  <c r="AD166" i="103"/>
  <c r="BV166" i="103" s="1"/>
  <c r="AD167" i="103"/>
  <c r="BV167" i="103" s="1"/>
  <c r="AD168" i="103"/>
  <c r="BV168" i="103" s="1"/>
  <c r="AD169" i="103"/>
  <c r="BV169" i="103" s="1"/>
  <c r="AD170" i="103"/>
  <c r="BV170" i="103" s="1"/>
  <c r="AD171" i="103"/>
  <c r="BV171" i="103" s="1"/>
  <c r="AD172" i="103"/>
  <c r="BV172" i="103" s="1"/>
  <c r="AD173" i="103"/>
  <c r="BV173" i="103" s="1"/>
  <c r="AD174" i="103"/>
  <c r="AD175" i="103"/>
  <c r="BV175" i="103" s="1"/>
  <c r="AD176" i="103"/>
  <c r="BV176" i="103" s="1"/>
  <c r="AD177" i="103"/>
  <c r="BV177" i="103" s="1"/>
  <c r="AD178" i="103"/>
  <c r="AD179" i="103"/>
  <c r="BV179" i="103" s="1"/>
  <c r="AD180" i="103"/>
  <c r="AD181" i="103"/>
  <c r="BV181" i="103" s="1"/>
  <c r="AD182" i="103"/>
  <c r="AD183" i="103"/>
  <c r="BV183" i="103" s="1"/>
  <c r="AD184" i="103"/>
  <c r="BV184" i="103" s="1"/>
  <c r="AD185" i="103"/>
  <c r="BV185" i="103" s="1"/>
  <c r="AD186" i="103"/>
  <c r="BV186" i="103" s="1"/>
  <c r="AD187" i="103"/>
  <c r="BV187" i="103" s="1"/>
  <c r="AD188" i="103"/>
  <c r="BV188" i="103" s="1"/>
  <c r="AD189" i="103"/>
  <c r="BV189" i="103" s="1"/>
  <c r="AD190" i="103"/>
  <c r="AD191" i="103"/>
  <c r="BV191" i="103" s="1"/>
  <c r="AD192" i="103"/>
  <c r="BV192" i="103" s="1"/>
  <c r="AD193" i="103"/>
  <c r="BV193" i="103" s="1"/>
  <c r="AD194" i="103"/>
  <c r="Z12" i="103"/>
  <c r="Z13" i="103"/>
  <c r="BU13" i="103" s="1"/>
  <c r="Z14" i="103"/>
  <c r="BU14" i="103" s="1"/>
  <c r="Z15" i="103"/>
  <c r="BU15" i="103" s="1"/>
  <c r="Z16" i="103"/>
  <c r="BU16" i="103" s="1"/>
  <c r="Z17" i="103"/>
  <c r="BU17" i="103" s="1"/>
  <c r="Z18" i="103"/>
  <c r="BU18" i="103" s="1"/>
  <c r="Z19" i="103"/>
  <c r="Z20" i="103"/>
  <c r="BU20" i="103" s="1"/>
  <c r="Z21" i="103"/>
  <c r="BU21" i="103" s="1"/>
  <c r="Z22" i="103"/>
  <c r="BU22" i="103" s="1"/>
  <c r="Z23" i="103"/>
  <c r="Z24" i="103"/>
  <c r="Z25" i="103"/>
  <c r="Z26" i="103"/>
  <c r="BU26" i="103" s="1"/>
  <c r="Z27" i="103"/>
  <c r="Z28" i="103"/>
  <c r="Z29" i="103"/>
  <c r="BU29" i="103" s="1"/>
  <c r="Z30" i="103"/>
  <c r="BU30" i="103" s="1"/>
  <c r="Z31" i="103"/>
  <c r="BU31" i="103" s="1"/>
  <c r="Z32" i="103"/>
  <c r="Z33" i="103"/>
  <c r="BU33" i="103" s="1"/>
  <c r="Z34" i="103"/>
  <c r="BU34" i="103" s="1"/>
  <c r="Z35" i="103"/>
  <c r="BU35" i="103" s="1"/>
  <c r="Z36" i="103"/>
  <c r="BU36" i="103" s="1"/>
  <c r="Z37" i="103"/>
  <c r="BU37" i="103" s="1"/>
  <c r="Z38" i="103"/>
  <c r="BU38" i="103" s="1"/>
  <c r="Z39" i="103"/>
  <c r="Z40" i="103"/>
  <c r="Z41" i="103"/>
  <c r="BU41" i="103" s="1"/>
  <c r="Z42" i="103"/>
  <c r="BU42" i="103" s="1"/>
  <c r="Z43" i="103"/>
  <c r="Z44" i="103"/>
  <c r="Z45" i="103"/>
  <c r="Z46" i="103"/>
  <c r="BU46" i="103" s="1"/>
  <c r="Z47" i="103"/>
  <c r="BU47" i="103" s="1"/>
  <c r="Z48" i="103"/>
  <c r="Z49" i="103"/>
  <c r="BU49" i="103" s="1"/>
  <c r="Z50" i="103"/>
  <c r="BU50" i="103" s="1"/>
  <c r="Z51" i="103"/>
  <c r="BU51" i="103" s="1"/>
  <c r="Z52" i="103"/>
  <c r="BU52" i="103" s="1"/>
  <c r="Z53" i="103"/>
  <c r="Z54" i="103"/>
  <c r="BU54" i="103" s="1"/>
  <c r="Z55" i="103"/>
  <c r="Z56" i="103"/>
  <c r="Z57" i="103"/>
  <c r="Z58" i="103"/>
  <c r="BU58" i="103" s="1"/>
  <c r="Z59" i="103"/>
  <c r="BU59" i="103" s="1"/>
  <c r="Z60" i="103"/>
  <c r="Z61" i="103"/>
  <c r="Z62" i="103"/>
  <c r="BU62" i="103" s="1"/>
  <c r="Z63" i="103"/>
  <c r="BU63" i="103" s="1"/>
  <c r="Z64" i="103"/>
  <c r="BU64" i="103" s="1"/>
  <c r="Z65" i="103"/>
  <c r="BU65" i="103" s="1"/>
  <c r="Z66" i="103"/>
  <c r="BU66" i="103" s="1"/>
  <c r="Z67" i="103"/>
  <c r="Z68" i="103"/>
  <c r="BU68" i="103" s="1"/>
  <c r="Z69" i="103"/>
  <c r="BU69" i="103" s="1"/>
  <c r="Z70" i="103"/>
  <c r="BU70" i="103" s="1"/>
  <c r="Z71" i="103"/>
  <c r="Z72" i="103"/>
  <c r="Z73" i="103"/>
  <c r="Z74" i="103"/>
  <c r="BU74" i="103" s="1"/>
  <c r="Z75" i="103"/>
  <c r="Z76" i="103"/>
  <c r="Z77" i="103"/>
  <c r="BU77" i="103" s="1"/>
  <c r="Z78" i="103"/>
  <c r="BU78" i="103" s="1"/>
  <c r="Z79" i="103"/>
  <c r="BU79" i="103" s="1"/>
  <c r="Z80" i="103"/>
  <c r="BU80" i="103" s="1"/>
  <c r="Z81" i="103"/>
  <c r="BU81" i="103" s="1"/>
  <c r="Z82" i="103"/>
  <c r="BU82" i="103" s="1"/>
  <c r="Z83" i="103"/>
  <c r="Z84" i="103"/>
  <c r="BU84" i="103" s="1"/>
  <c r="Z85" i="103"/>
  <c r="BU85" i="103" s="1"/>
  <c r="Z86" i="103"/>
  <c r="BU86" i="103" s="1"/>
  <c r="Z87" i="103"/>
  <c r="Z88" i="103"/>
  <c r="Z89" i="103"/>
  <c r="BU89" i="103" s="1"/>
  <c r="Z90" i="103"/>
  <c r="BU90" i="103" s="1"/>
  <c r="Z91" i="103"/>
  <c r="Z92" i="103"/>
  <c r="Z93" i="103"/>
  <c r="BU93" i="103" s="1"/>
  <c r="Z94" i="103"/>
  <c r="BU94" i="103" s="1"/>
  <c r="Z95" i="103"/>
  <c r="BU95" i="103" s="1"/>
  <c r="Z96" i="103"/>
  <c r="BU96" i="103" s="1"/>
  <c r="Z97" i="103"/>
  <c r="BU97" i="103" s="1"/>
  <c r="Z98" i="103"/>
  <c r="BU98" i="103" s="1"/>
  <c r="Z99" i="103"/>
  <c r="BU99" i="103" s="1"/>
  <c r="Z100" i="103"/>
  <c r="BU100" i="103" s="1"/>
  <c r="Z101" i="103"/>
  <c r="BU101" i="103" s="1"/>
  <c r="Z102" i="103"/>
  <c r="BU102" i="103" s="1"/>
  <c r="Z103" i="103"/>
  <c r="Z104" i="103"/>
  <c r="Z105" i="103"/>
  <c r="BU105" i="103" s="1"/>
  <c r="Z106" i="103"/>
  <c r="BU106" i="103" s="1"/>
  <c r="Z107" i="103"/>
  <c r="BU107" i="103" s="1"/>
  <c r="Z108" i="103"/>
  <c r="BU108" i="103" s="1"/>
  <c r="Z109" i="103"/>
  <c r="BU109" i="103" s="1"/>
  <c r="Z110" i="103"/>
  <c r="BU110" i="103" s="1"/>
  <c r="Z111" i="103"/>
  <c r="Z112" i="103"/>
  <c r="Z113" i="103"/>
  <c r="BU113" i="103" s="1"/>
  <c r="Z114" i="103"/>
  <c r="BU114" i="103" s="1"/>
  <c r="Z115" i="103"/>
  <c r="BU115" i="103" s="1"/>
  <c r="Z116" i="103"/>
  <c r="BU116" i="103" s="1"/>
  <c r="Z117" i="103"/>
  <c r="BU117" i="103" s="1"/>
  <c r="Z118" i="103"/>
  <c r="BU118" i="103" s="1"/>
  <c r="Z119" i="103"/>
  <c r="Z120" i="103"/>
  <c r="Z121" i="103"/>
  <c r="BU121" i="103" s="1"/>
  <c r="Z122" i="103"/>
  <c r="BU122" i="103" s="1"/>
  <c r="Z123" i="103"/>
  <c r="Z124" i="103"/>
  <c r="BU124" i="103" s="1"/>
  <c r="Z125" i="103"/>
  <c r="BU125" i="103" s="1"/>
  <c r="Z126" i="103"/>
  <c r="BU126" i="103" s="1"/>
  <c r="Z127" i="103"/>
  <c r="BU127" i="103" s="1"/>
  <c r="Z128" i="103"/>
  <c r="BU128" i="103" s="1"/>
  <c r="Z129" i="103"/>
  <c r="BU129" i="103" s="1"/>
  <c r="Z130" i="103"/>
  <c r="BU130" i="103" s="1"/>
  <c r="Z131" i="103"/>
  <c r="Z132" i="103"/>
  <c r="BU132" i="103" s="1"/>
  <c r="Z133" i="103"/>
  <c r="BU133" i="103" s="1"/>
  <c r="Z134" i="103"/>
  <c r="BU134" i="103" s="1"/>
  <c r="Z135" i="103"/>
  <c r="Z136" i="103"/>
  <c r="BU136" i="103" s="1"/>
  <c r="Z137" i="103"/>
  <c r="BU137" i="103" s="1"/>
  <c r="Z138" i="103"/>
  <c r="BU138" i="103" s="1"/>
  <c r="Z139" i="103"/>
  <c r="BU139" i="103" s="1"/>
  <c r="Z140" i="103"/>
  <c r="BU140" i="103" s="1"/>
  <c r="Z141" i="103"/>
  <c r="BU141" i="103" s="1"/>
  <c r="Z142" i="103"/>
  <c r="BU142" i="103" s="1"/>
  <c r="Z143" i="103"/>
  <c r="Z144" i="103"/>
  <c r="BU144" i="103" s="1"/>
  <c r="Z145" i="103"/>
  <c r="BU145" i="103" s="1"/>
  <c r="Z146" i="103"/>
  <c r="BU146" i="103" s="1"/>
  <c r="Z147" i="103"/>
  <c r="BU147" i="103" s="1"/>
  <c r="Z148" i="103"/>
  <c r="BU148" i="103" s="1"/>
  <c r="Z149" i="103"/>
  <c r="BU149" i="103" s="1"/>
  <c r="Z150" i="103"/>
  <c r="BU150" i="103" s="1"/>
  <c r="Z151" i="103"/>
  <c r="Z152" i="103"/>
  <c r="BU152" i="103" s="1"/>
  <c r="Z153" i="103"/>
  <c r="BU153" i="103" s="1"/>
  <c r="Z154" i="103"/>
  <c r="BU154" i="103" s="1"/>
  <c r="Z155" i="103"/>
  <c r="Z156" i="103"/>
  <c r="BU156" i="103" s="1"/>
  <c r="Z157" i="103"/>
  <c r="BU157" i="103" s="1"/>
  <c r="Z158" i="103"/>
  <c r="BU158" i="103" s="1"/>
  <c r="Z159" i="103"/>
  <c r="BU159" i="103" s="1"/>
  <c r="Z160" i="103"/>
  <c r="BU160" i="103" s="1"/>
  <c r="Z161" i="103"/>
  <c r="BU161" i="103" s="1"/>
  <c r="Z162" i="103"/>
  <c r="BU162" i="103" s="1"/>
  <c r="Z163" i="103"/>
  <c r="Z164" i="103"/>
  <c r="BU164" i="103" s="1"/>
  <c r="Z165" i="103"/>
  <c r="BU165" i="103" s="1"/>
  <c r="Z166" i="103"/>
  <c r="BU166" i="103" s="1"/>
  <c r="Z167" i="103"/>
  <c r="Z168" i="103"/>
  <c r="Z169" i="103"/>
  <c r="BU169" i="103" s="1"/>
  <c r="Z170" i="103"/>
  <c r="BU170" i="103" s="1"/>
  <c r="Z171" i="103"/>
  <c r="Z172" i="103"/>
  <c r="BU172" i="103" s="1"/>
  <c r="Z173" i="103"/>
  <c r="BU173" i="103" s="1"/>
  <c r="Z174" i="103"/>
  <c r="BU174" i="103" s="1"/>
  <c r="Z175" i="103"/>
  <c r="BU175" i="103" s="1"/>
  <c r="Z176" i="103"/>
  <c r="BU176" i="103" s="1"/>
  <c r="Z177" i="103"/>
  <c r="BU177" i="103" s="1"/>
  <c r="Z178" i="103"/>
  <c r="BU178" i="103" s="1"/>
  <c r="Z179" i="103"/>
  <c r="Z180" i="103"/>
  <c r="BU180" i="103" s="1"/>
  <c r="Z181" i="103"/>
  <c r="BU181" i="103" s="1"/>
  <c r="Z182" i="103"/>
  <c r="BU182" i="103" s="1"/>
  <c r="Z183" i="103"/>
  <c r="Z184" i="103"/>
  <c r="BU184" i="103" s="1"/>
  <c r="Z185" i="103"/>
  <c r="BU185" i="103" s="1"/>
  <c r="Z186" i="103"/>
  <c r="BU186" i="103" s="1"/>
  <c r="Z187" i="103"/>
  <c r="Z188" i="103"/>
  <c r="BU188" i="103" s="1"/>
  <c r="Z189" i="103"/>
  <c r="BU189" i="103" s="1"/>
  <c r="Z190" i="103"/>
  <c r="BU190" i="103" s="1"/>
  <c r="Z191" i="103"/>
  <c r="BU191" i="103" s="1"/>
  <c r="Z192" i="103"/>
  <c r="BU192" i="103" s="1"/>
  <c r="Z193" i="103"/>
  <c r="BU193" i="103" s="1"/>
  <c r="Z194" i="103"/>
  <c r="BU194" i="103" s="1"/>
  <c r="V12" i="103"/>
  <c r="BT12" i="103" s="1"/>
  <c r="V13" i="103"/>
  <c r="BT13" i="103" s="1"/>
  <c r="V14" i="103"/>
  <c r="BT14" i="103" s="1"/>
  <c r="V15" i="103"/>
  <c r="BT15" i="103" s="1"/>
  <c r="V16" i="103"/>
  <c r="V17" i="103"/>
  <c r="V18" i="103"/>
  <c r="BT18" i="103" s="1"/>
  <c r="V19" i="103"/>
  <c r="BT19" i="103" s="1"/>
  <c r="V20" i="103"/>
  <c r="V21" i="103"/>
  <c r="V22" i="103"/>
  <c r="BT22" i="103" s="1"/>
  <c r="V23" i="103"/>
  <c r="BT23" i="103" s="1"/>
  <c r="V24" i="103"/>
  <c r="BT24" i="103" s="1"/>
  <c r="V25" i="103"/>
  <c r="BT25" i="103" s="1"/>
  <c r="V26" i="103"/>
  <c r="V27" i="103"/>
  <c r="BT27" i="103" s="1"/>
  <c r="V28" i="103"/>
  <c r="BT28" i="103" s="1"/>
  <c r="V29" i="103"/>
  <c r="BT29" i="103" s="1"/>
  <c r="V30" i="103"/>
  <c r="BT30" i="103" s="1"/>
  <c r="V31" i="103"/>
  <c r="BT31" i="103" s="1"/>
  <c r="V32" i="103"/>
  <c r="V33" i="103"/>
  <c r="V34" i="103"/>
  <c r="BT34" i="103" s="1"/>
  <c r="V35" i="103"/>
  <c r="BT35" i="103" s="1"/>
  <c r="V36" i="103"/>
  <c r="V37" i="103"/>
  <c r="V38" i="103"/>
  <c r="BT38" i="103" s="1"/>
  <c r="V39" i="103"/>
  <c r="BT39" i="103" s="1"/>
  <c r="V40" i="103"/>
  <c r="BT40" i="103" s="1"/>
  <c r="V41" i="103"/>
  <c r="BT41" i="103" s="1"/>
  <c r="V42" i="103"/>
  <c r="BT42" i="103" s="1"/>
  <c r="V43" i="103"/>
  <c r="BT43" i="103" s="1"/>
  <c r="V44" i="103"/>
  <c r="BT44" i="103" s="1"/>
  <c r="V45" i="103"/>
  <c r="BT45" i="103" s="1"/>
  <c r="V46" i="103"/>
  <c r="BT46" i="103" s="1"/>
  <c r="V47" i="103"/>
  <c r="BT47" i="103" s="1"/>
  <c r="V48" i="103"/>
  <c r="V49" i="103"/>
  <c r="V50" i="103"/>
  <c r="BT50" i="103" s="1"/>
  <c r="V51" i="103"/>
  <c r="BT51" i="103" s="1"/>
  <c r="V52" i="103"/>
  <c r="BT52" i="103" s="1"/>
  <c r="V53" i="103"/>
  <c r="V54" i="103"/>
  <c r="BT54" i="103" s="1"/>
  <c r="V55" i="103"/>
  <c r="BT55" i="103" s="1"/>
  <c r="V56" i="103"/>
  <c r="V57" i="103"/>
  <c r="BT57" i="103" s="1"/>
  <c r="V58" i="103"/>
  <c r="BT58" i="103" s="1"/>
  <c r="V59" i="103"/>
  <c r="BT59" i="103" s="1"/>
  <c r="V60" i="103"/>
  <c r="V61" i="103"/>
  <c r="BT61" i="103" s="1"/>
  <c r="V62" i="103"/>
  <c r="BT62" i="103" s="1"/>
  <c r="V63" i="103"/>
  <c r="BT63" i="103" s="1"/>
  <c r="V64" i="103"/>
  <c r="V65" i="103"/>
  <c r="V66" i="103"/>
  <c r="BT66" i="103" s="1"/>
  <c r="V67" i="103"/>
  <c r="BT67" i="103" s="1"/>
  <c r="V68" i="103"/>
  <c r="V69" i="103"/>
  <c r="V70" i="103"/>
  <c r="BT70" i="103" s="1"/>
  <c r="V71" i="103"/>
  <c r="BT71" i="103" s="1"/>
  <c r="V72" i="103"/>
  <c r="BT72" i="103" s="1"/>
  <c r="V73" i="103"/>
  <c r="BT73" i="103" s="1"/>
  <c r="V74" i="103"/>
  <c r="BT74" i="103" s="1"/>
  <c r="V75" i="103"/>
  <c r="BT75" i="103" s="1"/>
  <c r="V76" i="103"/>
  <c r="BT76" i="103" s="1"/>
  <c r="V77" i="103"/>
  <c r="BT77" i="103" s="1"/>
  <c r="V78" i="103"/>
  <c r="BT78" i="103" s="1"/>
  <c r="V79" i="103"/>
  <c r="BT79" i="103" s="1"/>
  <c r="V80" i="103"/>
  <c r="V81" i="103"/>
  <c r="V82" i="103"/>
  <c r="BT82" i="103" s="1"/>
  <c r="V83" i="103"/>
  <c r="BT83" i="103" s="1"/>
  <c r="V84" i="103"/>
  <c r="V85" i="103"/>
  <c r="V86" i="103"/>
  <c r="BT86" i="103" s="1"/>
  <c r="V87" i="103"/>
  <c r="BT87" i="103" s="1"/>
  <c r="V88" i="103"/>
  <c r="BT88" i="103" s="1"/>
  <c r="V89" i="103"/>
  <c r="BT89" i="103" s="1"/>
  <c r="V90" i="103"/>
  <c r="BT90" i="103" s="1"/>
  <c r="V91" i="103"/>
  <c r="BT91" i="103" s="1"/>
  <c r="V92" i="103"/>
  <c r="V93" i="103"/>
  <c r="BT93" i="103" s="1"/>
  <c r="V94" i="103"/>
  <c r="BT94" i="103" s="1"/>
  <c r="V95" i="103"/>
  <c r="BT95" i="103" s="1"/>
  <c r="V96" i="103"/>
  <c r="V97" i="103"/>
  <c r="V98" i="103"/>
  <c r="BT98" i="103" s="1"/>
  <c r="V99" i="103"/>
  <c r="BT99" i="103" s="1"/>
  <c r="V100" i="103"/>
  <c r="BT100" i="103" s="1"/>
  <c r="V101" i="103"/>
  <c r="V102" i="103"/>
  <c r="BT102" i="103" s="1"/>
  <c r="V103" i="103"/>
  <c r="BT103" i="103" s="1"/>
  <c r="V104" i="103"/>
  <c r="BT104" i="103" s="1"/>
  <c r="V105" i="103"/>
  <c r="BT105" i="103" s="1"/>
  <c r="V106" i="103"/>
  <c r="BT106" i="103" s="1"/>
  <c r="V107" i="103"/>
  <c r="BT107" i="103" s="1"/>
  <c r="V108" i="103"/>
  <c r="BT108" i="103" s="1"/>
  <c r="V109" i="103"/>
  <c r="BT109" i="103" s="1"/>
  <c r="V110" i="103"/>
  <c r="BT110" i="103" s="1"/>
  <c r="V111" i="103"/>
  <c r="BT111" i="103" s="1"/>
  <c r="V112" i="103"/>
  <c r="V113" i="103"/>
  <c r="V114" i="103"/>
  <c r="BT114" i="103" s="1"/>
  <c r="V115" i="103"/>
  <c r="BT115" i="103" s="1"/>
  <c r="V116" i="103"/>
  <c r="BT116" i="103" s="1"/>
  <c r="V117" i="103"/>
  <c r="BT117" i="103" s="1"/>
  <c r="V118" i="103"/>
  <c r="BT118" i="103" s="1"/>
  <c r="V119" i="103"/>
  <c r="BT119" i="103" s="1"/>
  <c r="V120" i="103"/>
  <c r="V121" i="103"/>
  <c r="V122" i="103"/>
  <c r="BT122" i="103" s="1"/>
  <c r="V123" i="103"/>
  <c r="BT123" i="103" s="1"/>
  <c r="V124" i="103"/>
  <c r="BT124" i="103" s="1"/>
  <c r="V125" i="103"/>
  <c r="BT125" i="103" s="1"/>
  <c r="V126" i="103"/>
  <c r="BT126" i="103" s="1"/>
  <c r="V127" i="103"/>
  <c r="BT127" i="103" s="1"/>
  <c r="V128" i="103"/>
  <c r="V129" i="103"/>
  <c r="BT129" i="103" s="1"/>
  <c r="V130" i="103"/>
  <c r="BT130" i="103" s="1"/>
  <c r="V131" i="103"/>
  <c r="BT131" i="103" s="1"/>
  <c r="V132" i="103"/>
  <c r="V133" i="103"/>
  <c r="BT133" i="103" s="1"/>
  <c r="V134" i="103"/>
  <c r="BT134" i="103" s="1"/>
  <c r="V135" i="103"/>
  <c r="BT135" i="103" s="1"/>
  <c r="V136" i="103"/>
  <c r="BT136" i="103" s="1"/>
  <c r="V137" i="103"/>
  <c r="BT137" i="103" s="1"/>
  <c r="V138" i="103"/>
  <c r="BT138" i="103" s="1"/>
  <c r="V139" i="103"/>
  <c r="BT139" i="103" s="1"/>
  <c r="V140" i="103"/>
  <c r="BT140" i="103" s="1"/>
  <c r="V141" i="103"/>
  <c r="BT141" i="103" s="1"/>
  <c r="V142" i="103"/>
  <c r="BT142" i="103" s="1"/>
  <c r="V143" i="103"/>
  <c r="BT143" i="103" s="1"/>
  <c r="V144" i="103"/>
  <c r="V145" i="103"/>
  <c r="BT145" i="103" s="1"/>
  <c r="V146" i="103"/>
  <c r="BT146" i="103" s="1"/>
  <c r="V147" i="103"/>
  <c r="BT147" i="103" s="1"/>
  <c r="V148" i="103"/>
  <c r="V149" i="103"/>
  <c r="BT149" i="103" s="1"/>
  <c r="V150" i="103"/>
  <c r="BT150" i="103" s="1"/>
  <c r="V151" i="103"/>
  <c r="BT151" i="103" s="1"/>
  <c r="V152" i="103"/>
  <c r="V153" i="103"/>
  <c r="BT153" i="103" s="1"/>
  <c r="V154" i="103"/>
  <c r="BT154" i="103" s="1"/>
  <c r="V155" i="103"/>
  <c r="BT155" i="103" s="1"/>
  <c r="V156" i="103"/>
  <c r="BT156" i="103" s="1"/>
  <c r="V157" i="103"/>
  <c r="BT157" i="103" s="1"/>
  <c r="V158" i="103"/>
  <c r="BT158" i="103" s="1"/>
  <c r="V159" i="103"/>
  <c r="BT159" i="103" s="1"/>
  <c r="V160" i="103"/>
  <c r="V161" i="103"/>
  <c r="V162" i="103"/>
  <c r="BT162" i="103" s="1"/>
  <c r="V163" i="103"/>
  <c r="BT163" i="103" s="1"/>
  <c r="V164" i="103"/>
  <c r="V165" i="103"/>
  <c r="V166" i="103"/>
  <c r="BT166" i="103" s="1"/>
  <c r="V167" i="103"/>
  <c r="BT167" i="103" s="1"/>
  <c r="V168" i="103"/>
  <c r="V169" i="103"/>
  <c r="BT169" i="103" s="1"/>
  <c r="V170" i="103"/>
  <c r="BT170" i="103" s="1"/>
  <c r="V171" i="103"/>
  <c r="BT171" i="103" s="1"/>
  <c r="V172" i="103"/>
  <c r="BT172" i="103" s="1"/>
  <c r="V173" i="103"/>
  <c r="BT173" i="103" s="1"/>
  <c r="V174" i="103"/>
  <c r="BT174" i="103" s="1"/>
  <c r="V175" i="103"/>
  <c r="BT175" i="103" s="1"/>
  <c r="V176" i="103"/>
  <c r="V177" i="103"/>
  <c r="V178" i="103"/>
  <c r="BT178" i="103" s="1"/>
  <c r="V179" i="103"/>
  <c r="BT179" i="103" s="1"/>
  <c r="V180" i="103"/>
  <c r="V181" i="103"/>
  <c r="BT181" i="103" s="1"/>
  <c r="V182" i="103"/>
  <c r="BT182" i="103" s="1"/>
  <c r="V183" i="103"/>
  <c r="BT183" i="103" s="1"/>
  <c r="V184" i="103"/>
  <c r="V185" i="103"/>
  <c r="BT185" i="103" s="1"/>
  <c r="V186" i="103"/>
  <c r="BT186" i="103" s="1"/>
  <c r="V187" i="103"/>
  <c r="BT187" i="103" s="1"/>
  <c r="V188" i="103"/>
  <c r="BT188" i="103" s="1"/>
  <c r="V189" i="103"/>
  <c r="BT189" i="103" s="1"/>
  <c r="V190" i="103"/>
  <c r="BT190" i="103" s="1"/>
  <c r="V191" i="103"/>
  <c r="BT191" i="103" s="1"/>
  <c r="V192" i="103"/>
  <c r="V193" i="103"/>
  <c r="BT193" i="103" s="1"/>
  <c r="V194" i="103"/>
  <c r="BT194" i="103" s="1"/>
  <c r="R12" i="103"/>
  <c r="BS12" i="103" s="1"/>
  <c r="R13" i="103"/>
  <c r="R14" i="103"/>
  <c r="BS14" i="103" s="1"/>
  <c r="R15" i="103"/>
  <c r="BS15" i="103" s="1"/>
  <c r="R16" i="103"/>
  <c r="BS16" i="103" s="1"/>
  <c r="R17" i="103"/>
  <c r="BS17" i="103" s="1"/>
  <c r="R18" i="103"/>
  <c r="BS18" i="103" s="1"/>
  <c r="R19" i="103"/>
  <c r="BS19" i="103" s="1"/>
  <c r="R20" i="103"/>
  <c r="BS20" i="103" s="1"/>
  <c r="R21" i="103"/>
  <c r="BS21" i="103" s="1"/>
  <c r="R22" i="103"/>
  <c r="BS22" i="103" s="1"/>
  <c r="R23" i="103"/>
  <c r="BS23" i="103" s="1"/>
  <c r="R24" i="103"/>
  <c r="BS24" i="103" s="1"/>
  <c r="R25" i="103"/>
  <c r="R26" i="103"/>
  <c r="R27" i="103"/>
  <c r="R28" i="103"/>
  <c r="BS28" i="103" s="1"/>
  <c r="R29" i="103"/>
  <c r="R30" i="103"/>
  <c r="BS30" i="103" s="1"/>
  <c r="R31" i="103"/>
  <c r="BS31" i="103" s="1"/>
  <c r="R32" i="103"/>
  <c r="BS32" i="103" s="1"/>
  <c r="R33" i="103"/>
  <c r="R34" i="103"/>
  <c r="BS34" i="103" s="1"/>
  <c r="R35" i="103"/>
  <c r="BS35" i="103" s="1"/>
  <c r="R36" i="103"/>
  <c r="BS36" i="103" s="1"/>
  <c r="R37" i="103"/>
  <c r="BS37" i="103" s="1"/>
  <c r="R38" i="103"/>
  <c r="BS38" i="103" s="1"/>
  <c r="R39" i="103"/>
  <c r="BS39" i="103" s="1"/>
  <c r="R40" i="103"/>
  <c r="BS40" i="103" s="1"/>
  <c r="R41" i="103"/>
  <c r="R42" i="103"/>
  <c r="BS42" i="103" s="1"/>
  <c r="R43" i="103"/>
  <c r="BS43" i="103" s="1"/>
  <c r="R44" i="103"/>
  <c r="BS44" i="103" s="1"/>
  <c r="R45" i="103"/>
  <c r="R46" i="103"/>
  <c r="BS46" i="103" s="1"/>
  <c r="R47" i="103"/>
  <c r="BS47" i="103" s="1"/>
  <c r="R48" i="103"/>
  <c r="BS48" i="103" s="1"/>
  <c r="R49" i="103"/>
  <c r="R50" i="103"/>
  <c r="BS50" i="103" s="1"/>
  <c r="R51" i="103"/>
  <c r="BS51" i="103" s="1"/>
  <c r="R52" i="103"/>
  <c r="BS52" i="103" s="1"/>
  <c r="R53" i="103"/>
  <c r="BS53" i="103" s="1"/>
  <c r="R54" i="103"/>
  <c r="BS54" i="103" s="1"/>
  <c r="R55" i="103"/>
  <c r="BS55" i="103" s="1"/>
  <c r="R56" i="103"/>
  <c r="BS56" i="103" s="1"/>
  <c r="R57" i="103"/>
  <c r="R58" i="103"/>
  <c r="R59" i="103"/>
  <c r="BS59" i="103" s="1"/>
  <c r="R60" i="103"/>
  <c r="BS60" i="103" s="1"/>
  <c r="R61" i="103"/>
  <c r="R62" i="103"/>
  <c r="BS62" i="103" s="1"/>
  <c r="R63" i="103"/>
  <c r="BS63" i="103" s="1"/>
  <c r="R64" i="103"/>
  <c r="BS64" i="103" s="1"/>
  <c r="R65" i="103"/>
  <c r="BS65" i="103" s="1"/>
  <c r="R66" i="103"/>
  <c r="BS66" i="103" s="1"/>
  <c r="R67" i="103"/>
  <c r="BS67" i="103" s="1"/>
  <c r="R68" i="103"/>
  <c r="BS68" i="103" s="1"/>
  <c r="R69" i="103"/>
  <c r="BS69" i="103" s="1"/>
  <c r="R70" i="103"/>
  <c r="BS70" i="103" s="1"/>
  <c r="R71" i="103"/>
  <c r="BS71" i="103" s="1"/>
  <c r="R72" i="103"/>
  <c r="BS72" i="103" s="1"/>
  <c r="R73" i="103"/>
  <c r="R74" i="103"/>
  <c r="BS74" i="103" s="1"/>
  <c r="R75" i="103"/>
  <c r="BS75" i="103" s="1"/>
  <c r="R76" i="103"/>
  <c r="BS76" i="103" s="1"/>
  <c r="R77" i="103"/>
  <c r="R78" i="103"/>
  <c r="BS78" i="103" s="1"/>
  <c r="R79" i="103"/>
  <c r="BS79" i="103" s="1"/>
  <c r="R80" i="103"/>
  <c r="BS80" i="103" s="1"/>
  <c r="R81" i="103"/>
  <c r="BS81" i="103" s="1"/>
  <c r="R82" i="103"/>
  <c r="BS82" i="103" s="1"/>
  <c r="R83" i="103"/>
  <c r="BS83" i="103" s="1"/>
  <c r="R84" i="103"/>
  <c r="BS84" i="103" s="1"/>
  <c r="R85" i="103"/>
  <c r="BS85" i="103" s="1"/>
  <c r="R86" i="103"/>
  <c r="BS86" i="103" s="1"/>
  <c r="R87" i="103"/>
  <c r="BS87" i="103" s="1"/>
  <c r="R88" i="103"/>
  <c r="BS88" i="103" s="1"/>
  <c r="R89" i="103"/>
  <c r="R90" i="103"/>
  <c r="BS90" i="103" s="1"/>
  <c r="R91" i="103"/>
  <c r="BS91" i="103" s="1"/>
  <c r="R92" i="103"/>
  <c r="BS92" i="103" s="1"/>
  <c r="R93" i="103"/>
  <c r="R94" i="103"/>
  <c r="BS94" i="103" s="1"/>
  <c r="R95" i="103"/>
  <c r="BS95" i="103" s="1"/>
  <c r="R96" i="103"/>
  <c r="BS96" i="103" s="1"/>
  <c r="R97" i="103"/>
  <c r="BS97" i="103" s="1"/>
  <c r="R98" i="103"/>
  <c r="BS98" i="103" s="1"/>
  <c r="R99" i="103"/>
  <c r="BS99" i="103" s="1"/>
  <c r="R100" i="103"/>
  <c r="BS100" i="103" s="1"/>
  <c r="R101" i="103"/>
  <c r="BS101" i="103" s="1"/>
  <c r="R102" i="103"/>
  <c r="BS102" i="103" s="1"/>
  <c r="R103" i="103"/>
  <c r="BS103" i="103" s="1"/>
  <c r="R104" i="103"/>
  <c r="BS104" i="103" s="1"/>
  <c r="R105" i="103"/>
  <c r="R106" i="103"/>
  <c r="BS106" i="103" s="1"/>
  <c r="R107" i="103"/>
  <c r="BS107" i="103" s="1"/>
  <c r="R108" i="103"/>
  <c r="BS108" i="103" s="1"/>
  <c r="R109" i="103"/>
  <c r="BS109" i="103" s="1"/>
  <c r="R110" i="103"/>
  <c r="R111" i="103"/>
  <c r="BS111" i="103" s="1"/>
  <c r="R112" i="103"/>
  <c r="BS112" i="103" s="1"/>
  <c r="R113" i="103"/>
  <c r="BS113" i="103" s="1"/>
  <c r="R114" i="103"/>
  <c r="BS114" i="103" s="1"/>
  <c r="R115" i="103"/>
  <c r="BS115" i="103" s="1"/>
  <c r="R116" i="103"/>
  <c r="BS116" i="103" s="1"/>
  <c r="R117" i="103"/>
  <c r="BS117" i="103" s="1"/>
  <c r="R118" i="103"/>
  <c r="BS118" i="103" s="1"/>
  <c r="R119" i="103"/>
  <c r="BS119" i="103" s="1"/>
  <c r="R120" i="103"/>
  <c r="BS120" i="103" s="1"/>
  <c r="R121" i="103"/>
  <c r="R122" i="103"/>
  <c r="BS122" i="103" s="1"/>
  <c r="R123" i="103"/>
  <c r="BS123" i="103" s="1"/>
  <c r="R124" i="103"/>
  <c r="BS124" i="103" s="1"/>
  <c r="R125" i="103"/>
  <c r="BS125" i="103" s="1"/>
  <c r="R126" i="103"/>
  <c r="BS126" i="103" s="1"/>
  <c r="R127" i="103"/>
  <c r="BS127" i="103" s="1"/>
  <c r="R128" i="103"/>
  <c r="BS128" i="103" s="1"/>
  <c r="R129" i="103"/>
  <c r="BS129" i="103" s="1"/>
  <c r="R130" i="103"/>
  <c r="BS130" i="103" s="1"/>
  <c r="R131" i="103"/>
  <c r="BS131" i="103" s="1"/>
  <c r="R132" i="103"/>
  <c r="BS132" i="103" s="1"/>
  <c r="R133" i="103"/>
  <c r="BS133" i="103" s="1"/>
  <c r="R134" i="103"/>
  <c r="BS134" i="103" s="1"/>
  <c r="R135" i="103"/>
  <c r="BS135" i="103" s="1"/>
  <c r="R136" i="103"/>
  <c r="BS136" i="103" s="1"/>
  <c r="R137" i="103"/>
  <c r="R138" i="103"/>
  <c r="BS138" i="103" s="1"/>
  <c r="R139" i="103"/>
  <c r="BS139" i="103" s="1"/>
  <c r="R140" i="103"/>
  <c r="BS140" i="103" s="1"/>
  <c r="R141" i="103"/>
  <c r="BS141" i="103" s="1"/>
  <c r="R142" i="103"/>
  <c r="BS142" i="103" s="1"/>
  <c r="R143" i="103"/>
  <c r="BS143" i="103" s="1"/>
  <c r="R144" i="103"/>
  <c r="BS144" i="103" s="1"/>
  <c r="R145" i="103"/>
  <c r="R146" i="103"/>
  <c r="BS146" i="103" s="1"/>
  <c r="R147" i="103"/>
  <c r="BS147" i="103" s="1"/>
  <c r="R148" i="103"/>
  <c r="BS148" i="103" s="1"/>
  <c r="R149" i="103"/>
  <c r="BS149" i="103" s="1"/>
  <c r="R150" i="103"/>
  <c r="BS150" i="103" s="1"/>
  <c r="R151" i="103"/>
  <c r="BS151" i="103" s="1"/>
  <c r="R152" i="103"/>
  <c r="BS152" i="103" s="1"/>
  <c r="R153" i="103"/>
  <c r="R154" i="103"/>
  <c r="BS154" i="103" s="1"/>
  <c r="R155" i="103"/>
  <c r="BS155" i="103" s="1"/>
  <c r="R156" i="103"/>
  <c r="BS156" i="103" s="1"/>
  <c r="R157" i="103"/>
  <c r="R158" i="103"/>
  <c r="BS158" i="103" s="1"/>
  <c r="R159" i="103"/>
  <c r="BS159" i="103" s="1"/>
  <c r="R160" i="103"/>
  <c r="BS160" i="103" s="1"/>
  <c r="R161" i="103"/>
  <c r="BS161" i="103" s="1"/>
  <c r="R162" i="103"/>
  <c r="BS162" i="103" s="1"/>
  <c r="R163" i="103"/>
  <c r="BS163" i="103" s="1"/>
  <c r="R164" i="103"/>
  <c r="BS164" i="103" s="1"/>
  <c r="R165" i="103"/>
  <c r="R166" i="103"/>
  <c r="BS166" i="103" s="1"/>
  <c r="R167" i="103"/>
  <c r="BS167" i="103" s="1"/>
  <c r="R168" i="103"/>
  <c r="BS168" i="103" s="1"/>
  <c r="R169" i="103"/>
  <c r="R170" i="103"/>
  <c r="BS170" i="103" s="1"/>
  <c r="R171" i="103"/>
  <c r="BS171" i="103" s="1"/>
  <c r="R172" i="103"/>
  <c r="BS172" i="103" s="1"/>
  <c r="R173" i="103"/>
  <c r="BS173" i="103" s="1"/>
  <c r="R174" i="103"/>
  <c r="BS174" i="103" s="1"/>
  <c r="R175" i="103"/>
  <c r="BS175" i="103" s="1"/>
  <c r="R176" i="103"/>
  <c r="BS176" i="103" s="1"/>
  <c r="R177" i="103"/>
  <c r="BS177" i="103" s="1"/>
  <c r="R178" i="103"/>
  <c r="BS178" i="103" s="1"/>
  <c r="R179" i="103"/>
  <c r="BS179" i="103" s="1"/>
  <c r="R180" i="103"/>
  <c r="BS180" i="103" s="1"/>
  <c r="R181" i="103"/>
  <c r="R182" i="103"/>
  <c r="BS182" i="103" s="1"/>
  <c r="R183" i="103"/>
  <c r="BS183" i="103" s="1"/>
  <c r="R184" i="103"/>
  <c r="BS184" i="103" s="1"/>
  <c r="R185" i="103"/>
  <c r="R186" i="103"/>
  <c r="BS186" i="103" s="1"/>
  <c r="R187" i="103"/>
  <c r="BS187" i="103" s="1"/>
  <c r="R188" i="103"/>
  <c r="BS188" i="103" s="1"/>
  <c r="R189" i="103"/>
  <c r="R190" i="103"/>
  <c r="BS190" i="103" s="1"/>
  <c r="R191" i="103"/>
  <c r="BS191" i="103" s="1"/>
  <c r="R192" i="103"/>
  <c r="BS192" i="103" s="1"/>
  <c r="R193" i="103"/>
  <c r="BS193" i="103" s="1"/>
  <c r="R194" i="103"/>
  <c r="BS194" i="103" s="1"/>
  <c r="N12" i="103"/>
  <c r="BR12" i="103" s="1"/>
  <c r="N13" i="103"/>
  <c r="BR13" i="103" s="1"/>
  <c r="N14" i="103"/>
  <c r="BR14" i="103" s="1"/>
  <c r="N15" i="103"/>
  <c r="BR15" i="103" s="1"/>
  <c r="N16" i="103"/>
  <c r="BR16" i="103" s="1"/>
  <c r="N17" i="103"/>
  <c r="BR17" i="103" s="1"/>
  <c r="N18" i="103"/>
  <c r="BR18" i="103" s="1"/>
  <c r="N19" i="103"/>
  <c r="N20" i="103"/>
  <c r="BR20" i="103" s="1"/>
  <c r="N21" i="103"/>
  <c r="BR21" i="103" s="1"/>
  <c r="N22" i="103"/>
  <c r="BR22" i="103" s="1"/>
  <c r="N23" i="103"/>
  <c r="N24" i="103"/>
  <c r="BR24" i="103" s="1"/>
  <c r="N25" i="103"/>
  <c r="BR25" i="103" s="1"/>
  <c r="N26" i="103"/>
  <c r="BR26" i="103" s="1"/>
  <c r="N27" i="103"/>
  <c r="N28" i="103"/>
  <c r="BR28" i="103" s="1"/>
  <c r="N29" i="103"/>
  <c r="BR29" i="103" s="1"/>
  <c r="N30" i="103"/>
  <c r="BR30" i="103" s="1"/>
  <c r="N31" i="103"/>
  <c r="BR31" i="103" s="1"/>
  <c r="N32" i="103"/>
  <c r="BR32" i="103" s="1"/>
  <c r="N33" i="103"/>
  <c r="BR33" i="103" s="1"/>
  <c r="N34" i="103"/>
  <c r="BR34" i="103" s="1"/>
  <c r="N35" i="103"/>
  <c r="N36" i="103"/>
  <c r="BR36" i="103" s="1"/>
  <c r="N37" i="103"/>
  <c r="BR37" i="103" s="1"/>
  <c r="N38" i="103"/>
  <c r="BR38" i="103" s="1"/>
  <c r="N39" i="103"/>
  <c r="N40" i="103"/>
  <c r="BR40" i="103" s="1"/>
  <c r="N41" i="103"/>
  <c r="BR41" i="103" s="1"/>
  <c r="N42" i="103"/>
  <c r="N43" i="103"/>
  <c r="N44" i="103"/>
  <c r="BR44" i="103" s="1"/>
  <c r="N45" i="103"/>
  <c r="BR45" i="103" s="1"/>
  <c r="N46" i="103"/>
  <c r="BR46" i="103" s="1"/>
  <c r="N47" i="103"/>
  <c r="BR47" i="103" s="1"/>
  <c r="N48" i="103"/>
  <c r="BR48" i="103" s="1"/>
  <c r="N49" i="103"/>
  <c r="BR49" i="103" s="1"/>
  <c r="N50" i="103"/>
  <c r="N51" i="103"/>
  <c r="N52" i="103"/>
  <c r="BR52" i="103" s="1"/>
  <c r="N53" i="103"/>
  <c r="BR53" i="103" s="1"/>
  <c r="N54" i="103"/>
  <c r="BR54" i="103" s="1"/>
  <c r="N55" i="103"/>
  <c r="N56" i="103"/>
  <c r="BR56" i="103" s="1"/>
  <c r="N57" i="103"/>
  <c r="BR57" i="103" s="1"/>
  <c r="N58" i="103"/>
  <c r="BR58" i="103" s="1"/>
  <c r="N59" i="103"/>
  <c r="BR59" i="103" s="1"/>
  <c r="N60" i="103"/>
  <c r="BR60" i="103" s="1"/>
  <c r="N61" i="103"/>
  <c r="BR61" i="103" s="1"/>
  <c r="N62" i="103"/>
  <c r="BR62" i="103" s="1"/>
  <c r="N63" i="103"/>
  <c r="BR63" i="103" s="1"/>
  <c r="N64" i="103"/>
  <c r="BR64" i="103" s="1"/>
  <c r="N65" i="103"/>
  <c r="BR65" i="103" s="1"/>
  <c r="N66" i="103"/>
  <c r="BR66" i="103" s="1"/>
  <c r="N67" i="103"/>
  <c r="N68" i="103"/>
  <c r="BR68" i="103" s="1"/>
  <c r="N69" i="103"/>
  <c r="BR69" i="103" s="1"/>
  <c r="N70" i="103"/>
  <c r="BR70" i="103" s="1"/>
  <c r="N71" i="103"/>
  <c r="BR71" i="103" s="1"/>
  <c r="N72" i="103"/>
  <c r="BR72" i="103" s="1"/>
  <c r="N73" i="103"/>
  <c r="BR73" i="103" s="1"/>
  <c r="N74" i="103"/>
  <c r="BR74" i="103" s="1"/>
  <c r="N75" i="103"/>
  <c r="N76" i="103"/>
  <c r="BR76" i="103" s="1"/>
  <c r="N77" i="103"/>
  <c r="BR77" i="103" s="1"/>
  <c r="N78" i="103"/>
  <c r="BR78" i="103" s="1"/>
  <c r="N79" i="103"/>
  <c r="BR79" i="103" s="1"/>
  <c r="N80" i="103"/>
  <c r="BR80" i="103" s="1"/>
  <c r="N81" i="103"/>
  <c r="BR81" i="103" s="1"/>
  <c r="N82" i="103"/>
  <c r="BR82" i="103" s="1"/>
  <c r="N83" i="103"/>
  <c r="N84" i="103"/>
  <c r="BR84" i="103" s="1"/>
  <c r="N85" i="103"/>
  <c r="BR85" i="103" s="1"/>
  <c r="N86" i="103"/>
  <c r="N87" i="103"/>
  <c r="BR87" i="103" s="1"/>
  <c r="N88" i="103"/>
  <c r="BR88" i="103" s="1"/>
  <c r="N89" i="103"/>
  <c r="BR89" i="103" s="1"/>
  <c r="N90" i="103"/>
  <c r="BR90" i="103" s="1"/>
  <c r="N91" i="103"/>
  <c r="BR91" i="103" s="1"/>
  <c r="N92" i="103"/>
  <c r="BR92" i="103" s="1"/>
  <c r="N93" i="103"/>
  <c r="BR93" i="103" s="1"/>
  <c r="N94" i="103"/>
  <c r="BR94" i="103" s="1"/>
  <c r="N95" i="103"/>
  <c r="BR95" i="103" s="1"/>
  <c r="N96" i="103"/>
  <c r="BR96" i="103" s="1"/>
  <c r="N97" i="103"/>
  <c r="BR97" i="103" s="1"/>
  <c r="N98" i="103"/>
  <c r="BR98" i="103" s="1"/>
  <c r="N99" i="103"/>
  <c r="BR99" i="103" s="1"/>
  <c r="N100" i="103"/>
  <c r="BR100" i="103" s="1"/>
  <c r="N101" i="103"/>
  <c r="BR101" i="103" s="1"/>
  <c r="N102" i="103"/>
  <c r="BR102" i="103" s="1"/>
  <c r="N103" i="103"/>
  <c r="N104" i="103"/>
  <c r="BR104" i="103" s="1"/>
  <c r="N105" i="103"/>
  <c r="BR105" i="103" s="1"/>
  <c r="N106" i="103"/>
  <c r="BR106" i="103" s="1"/>
  <c r="N107" i="103"/>
  <c r="BR107" i="103" s="1"/>
  <c r="N108" i="103"/>
  <c r="BR108" i="103" s="1"/>
  <c r="N109" i="103"/>
  <c r="BR109" i="103" s="1"/>
  <c r="N110" i="103"/>
  <c r="BR110" i="103" s="1"/>
  <c r="N111" i="103"/>
  <c r="BR111" i="103" s="1"/>
  <c r="N112" i="103"/>
  <c r="BR112" i="103" s="1"/>
  <c r="N113" i="103"/>
  <c r="BR113" i="103" s="1"/>
  <c r="N114" i="103"/>
  <c r="N115" i="103"/>
  <c r="N116" i="103"/>
  <c r="BR116" i="103" s="1"/>
  <c r="N117" i="103"/>
  <c r="BR117" i="103" s="1"/>
  <c r="N118" i="103"/>
  <c r="N119" i="103"/>
  <c r="BR119" i="103" s="1"/>
  <c r="N120" i="103"/>
  <c r="BR120" i="103" s="1"/>
  <c r="N121" i="103"/>
  <c r="BR121" i="103" s="1"/>
  <c r="N122" i="103"/>
  <c r="N123" i="103"/>
  <c r="BR123" i="103" s="1"/>
  <c r="N124" i="103"/>
  <c r="BR124" i="103" s="1"/>
  <c r="N125" i="103"/>
  <c r="BR125" i="103" s="1"/>
  <c r="N126" i="103"/>
  <c r="BR126" i="103" s="1"/>
  <c r="N127" i="103"/>
  <c r="BR127" i="103" s="1"/>
  <c r="N128" i="103"/>
  <c r="BR128" i="103" s="1"/>
  <c r="N129" i="103"/>
  <c r="BR129" i="103" s="1"/>
  <c r="N130" i="103"/>
  <c r="N131" i="103"/>
  <c r="BR131" i="103" s="1"/>
  <c r="N132" i="103"/>
  <c r="BR132" i="103" s="1"/>
  <c r="N133" i="103"/>
  <c r="BR133" i="103" s="1"/>
  <c r="N134" i="103"/>
  <c r="N135" i="103"/>
  <c r="BR135" i="103" s="1"/>
  <c r="N136" i="103"/>
  <c r="BR136" i="103" s="1"/>
  <c r="N137" i="103"/>
  <c r="BR137" i="103" s="1"/>
  <c r="N138" i="103"/>
  <c r="BR138" i="103" s="1"/>
  <c r="N139" i="103"/>
  <c r="BR139" i="103" s="1"/>
  <c r="N140" i="103"/>
  <c r="BR140" i="103" s="1"/>
  <c r="N141" i="103"/>
  <c r="BR141" i="103" s="1"/>
  <c r="N142" i="103"/>
  <c r="BR142" i="103" s="1"/>
  <c r="N143" i="103"/>
  <c r="BR143" i="103" s="1"/>
  <c r="N144" i="103"/>
  <c r="BR144" i="103" s="1"/>
  <c r="N145" i="103"/>
  <c r="BR145" i="103" s="1"/>
  <c r="N146" i="103"/>
  <c r="BR146" i="103" s="1"/>
  <c r="N147" i="103"/>
  <c r="BR147" i="103" s="1"/>
  <c r="N148" i="103"/>
  <c r="BR148" i="103" s="1"/>
  <c r="N149" i="103"/>
  <c r="BR149" i="103" s="1"/>
  <c r="N150" i="103"/>
  <c r="N151" i="103"/>
  <c r="BR151" i="103" s="1"/>
  <c r="N152" i="103"/>
  <c r="BR152" i="103" s="1"/>
  <c r="N153" i="103"/>
  <c r="BR153" i="103" s="1"/>
  <c r="N154" i="103"/>
  <c r="BR154" i="103" s="1"/>
  <c r="N155" i="103"/>
  <c r="BR155" i="103" s="1"/>
  <c r="N156" i="103"/>
  <c r="BR156" i="103" s="1"/>
  <c r="N157" i="103"/>
  <c r="BR157" i="103" s="1"/>
  <c r="N158" i="103"/>
  <c r="BR158" i="103" s="1"/>
  <c r="N159" i="103"/>
  <c r="BR159" i="103" s="1"/>
  <c r="N160" i="103"/>
  <c r="BR160" i="103" s="1"/>
  <c r="N161" i="103"/>
  <c r="BR161" i="103" s="1"/>
  <c r="N162" i="103"/>
  <c r="BR162" i="103" s="1"/>
  <c r="N163" i="103"/>
  <c r="BR163" i="103" s="1"/>
  <c r="N164" i="103"/>
  <c r="BR164" i="103" s="1"/>
  <c r="N165" i="103"/>
  <c r="BR165" i="103" s="1"/>
  <c r="N166" i="103"/>
  <c r="BR166" i="103" s="1"/>
  <c r="N167" i="103"/>
  <c r="BR167" i="103" s="1"/>
  <c r="N168" i="103"/>
  <c r="BR168" i="103" s="1"/>
  <c r="N169" i="103"/>
  <c r="BR169" i="103" s="1"/>
  <c r="N170" i="103"/>
  <c r="BR170" i="103" s="1"/>
  <c r="N171" i="103"/>
  <c r="BR171" i="103" s="1"/>
  <c r="N172" i="103"/>
  <c r="BR172" i="103" s="1"/>
  <c r="N173" i="103"/>
  <c r="BR173" i="103" s="1"/>
  <c r="N174" i="103"/>
  <c r="BR174" i="103" s="1"/>
  <c r="N175" i="103"/>
  <c r="BR175" i="103" s="1"/>
  <c r="N176" i="103"/>
  <c r="BR176" i="103" s="1"/>
  <c r="N177" i="103"/>
  <c r="BR177" i="103" s="1"/>
  <c r="N178" i="103"/>
  <c r="BR178" i="103" s="1"/>
  <c r="N179" i="103"/>
  <c r="BR179" i="103" s="1"/>
  <c r="N180" i="103"/>
  <c r="BR180" i="103" s="1"/>
  <c r="N181" i="103"/>
  <c r="BR181" i="103" s="1"/>
  <c r="N182" i="103"/>
  <c r="BR182" i="103" s="1"/>
  <c r="N183" i="103"/>
  <c r="BR183" i="103" s="1"/>
  <c r="N184" i="103"/>
  <c r="BR184" i="103" s="1"/>
  <c r="N185" i="103"/>
  <c r="BR185" i="103" s="1"/>
  <c r="N186" i="103"/>
  <c r="BR186" i="103" s="1"/>
  <c r="N187" i="103"/>
  <c r="BR187" i="103" s="1"/>
  <c r="N188" i="103"/>
  <c r="BR188" i="103" s="1"/>
  <c r="N189" i="103"/>
  <c r="BR189" i="103" s="1"/>
  <c r="N190" i="103"/>
  <c r="BR190" i="103" s="1"/>
  <c r="N191" i="103"/>
  <c r="BR191" i="103" s="1"/>
  <c r="N192" i="103"/>
  <c r="BR192" i="103" s="1"/>
  <c r="N193" i="103"/>
  <c r="BR193" i="103" s="1"/>
  <c r="N194" i="103"/>
  <c r="J12" i="103"/>
  <c r="J13" i="103"/>
  <c r="BQ13" i="103" s="1"/>
  <c r="J14" i="103"/>
  <c r="BQ14" i="103" s="1"/>
  <c r="J15" i="103"/>
  <c r="J16" i="103"/>
  <c r="BQ16" i="103" s="1"/>
  <c r="J17" i="103"/>
  <c r="BQ17" i="103" s="1"/>
  <c r="J18" i="103"/>
  <c r="BQ18" i="103" s="1"/>
  <c r="J19" i="103"/>
  <c r="J20" i="103"/>
  <c r="J21" i="103"/>
  <c r="BQ21" i="103" s="1"/>
  <c r="J22" i="103"/>
  <c r="BQ22" i="103" s="1"/>
  <c r="J23" i="103"/>
  <c r="BQ23" i="103" s="1"/>
  <c r="J24" i="103"/>
  <c r="BQ24" i="103" s="1"/>
  <c r="J25" i="103"/>
  <c r="BQ25" i="103" s="1"/>
  <c r="J26" i="103"/>
  <c r="BQ26" i="103" s="1"/>
  <c r="J27" i="103"/>
  <c r="J28" i="103"/>
  <c r="J29" i="103"/>
  <c r="BQ29" i="103" s="1"/>
  <c r="J30" i="103"/>
  <c r="BQ30" i="103" s="1"/>
  <c r="J31" i="103"/>
  <c r="BQ31" i="103" s="1"/>
  <c r="J32" i="103"/>
  <c r="BQ32" i="103" s="1"/>
  <c r="J33" i="103"/>
  <c r="BQ33" i="103" s="1"/>
  <c r="J34" i="103"/>
  <c r="BQ34" i="103" s="1"/>
  <c r="J35" i="103"/>
  <c r="J36" i="103"/>
  <c r="J37" i="103"/>
  <c r="BQ37" i="103" s="1"/>
  <c r="J38" i="103"/>
  <c r="BQ38" i="103" s="1"/>
  <c r="J39" i="103"/>
  <c r="BQ39" i="103" s="1"/>
  <c r="J40" i="103"/>
  <c r="BQ40" i="103" s="1"/>
  <c r="J41" i="103"/>
  <c r="BQ41" i="103" s="1"/>
  <c r="J42" i="103"/>
  <c r="BQ42" i="103" s="1"/>
  <c r="J43" i="103"/>
  <c r="J44" i="103"/>
  <c r="J45" i="103"/>
  <c r="BQ45" i="103" s="1"/>
  <c r="J46" i="103"/>
  <c r="BQ46" i="103" s="1"/>
  <c r="J47" i="103"/>
  <c r="BQ47" i="103" s="1"/>
  <c r="J48" i="103"/>
  <c r="J49" i="103"/>
  <c r="BQ49" i="103" s="1"/>
  <c r="J50" i="103"/>
  <c r="BQ50" i="103" s="1"/>
  <c r="J51" i="103"/>
  <c r="BQ51" i="103" s="1"/>
  <c r="J52" i="103"/>
  <c r="BQ52" i="103" s="1"/>
  <c r="J53" i="103"/>
  <c r="BQ53" i="103" s="1"/>
  <c r="J54" i="103"/>
  <c r="BQ54" i="103" s="1"/>
  <c r="J55" i="103"/>
  <c r="J56" i="103"/>
  <c r="BQ56" i="103" s="1"/>
  <c r="J57" i="103"/>
  <c r="BQ57" i="103" s="1"/>
  <c r="J58" i="103"/>
  <c r="BQ58" i="103" s="1"/>
  <c r="J59" i="103"/>
  <c r="J60" i="103"/>
  <c r="J61" i="103"/>
  <c r="BQ61" i="103" s="1"/>
  <c r="J62" i="103"/>
  <c r="BQ62" i="103" s="1"/>
  <c r="J63" i="103"/>
  <c r="BQ63" i="103" s="1"/>
  <c r="J64" i="103"/>
  <c r="J65" i="103"/>
  <c r="BQ65" i="103" s="1"/>
  <c r="J66" i="103"/>
  <c r="BQ66" i="103" s="1"/>
  <c r="J67" i="103"/>
  <c r="BQ67" i="103" s="1"/>
  <c r="J68" i="103"/>
  <c r="J69" i="103"/>
  <c r="BQ69" i="103" s="1"/>
  <c r="J70" i="103"/>
  <c r="BQ70" i="103" s="1"/>
  <c r="J71" i="103"/>
  <c r="BQ71" i="103" s="1"/>
  <c r="J72" i="103"/>
  <c r="BQ72" i="103" s="1"/>
  <c r="J73" i="103"/>
  <c r="BQ73" i="103" s="1"/>
  <c r="J74" i="103"/>
  <c r="BQ74" i="103" s="1"/>
  <c r="J75" i="103"/>
  <c r="J76" i="103"/>
  <c r="J77" i="103"/>
  <c r="BQ77" i="103" s="1"/>
  <c r="J78" i="103"/>
  <c r="BQ78" i="103" s="1"/>
  <c r="J79" i="103"/>
  <c r="BQ79" i="103" s="1"/>
  <c r="J80" i="103"/>
  <c r="J81" i="103"/>
  <c r="BQ81" i="103" s="1"/>
  <c r="J82" i="103"/>
  <c r="BQ82" i="103" s="1"/>
  <c r="J83" i="103"/>
  <c r="BQ83" i="103" s="1"/>
  <c r="J84" i="103"/>
  <c r="BQ84" i="103" s="1"/>
  <c r="J85" i="103"/>
  <c r="BQ85" i="103" s="1"/>
  <c r="J86" i="103"/>
  <c r="BQ86" i="103" s="1"/>
  <c r="J87" i="103"/>
  <c r="BQ87" i="103" s="1"/>
  <c r="J88" i="103"/>
  <c r="BQ88" i="103" s="1"/>
  <c r="J89" i="103"/>
  <c r="BQ89" i="103" s="1"/>
  <c r="J90" i="103"/>
  <c r="BQ90" i="103" s="1"/>
  <c r="J91" i="103"/>
  <c r="J92" i="103"/>
  <c r="BQ92" i="103" s="1"/>
  <c r="J93" i="103"/>
  <c r="BQ93" i="103" s="1"/>
  <c r="J94" i="103"/>
  <c r="BQ94" i="103" s="1"/>
  <c r="J95" i="103"/>
  <c r="J96" i="103"/>
  <c r="BQ96" i="103" s="1"/>
  <c r="J97" i="103"/>
  <c r="BQ97" i="103" s="1"/>
  <c r="J98" i="103"/>
  <c r="BQ98" i="103" s="1"/>
  <c r="J99" i="103"/>
  <c r="BQ99" i="103" s="1"/>
  <c r="J100" i="103"/>
  <c r="BQ100" i="103" s="1"/>
  <c r="J101" i="103"/>
  <c r="BQ101" i="103" s="1"/>
  <c r="J102" i="103"/>
  <c r="BQ102" i="103" s="1"/>
  <c r="J103" i="103"/>
  <c r="J104" i="103"/>
  <c r="BQ104" i="103" s="1"/>
  <c r="J105" i="103"/>
  <c r="BQ105" i="103" s="1"/>
  <c r="J106" i="103"/>
  <c r="BQ106" i="103" s="1"/>
  <c r="J107" i="103"/>
  <c r="J108" i="103"/>
  <c r="BQ108" i="103" s="1"/>
  <c r="J109" i="103"/>
  <c r="BQ109" i="103" s="1"/>
  <c r="J110" i="103"/>
  <c r="BQ110" i="103" s="1"/>
  <c r="J111" i="103"/>
  <c r="J112" i="103"/>
  <c r="BQ112" i="103" s="1"/>
  <c r="J113" i="103"/>
  <c r="BQ113" i="103" s="1"/>
  <c r="J114" i="103"/>
  <c r="BQ114" i="103" s="1"/>
  <c r="J115" i="103"/>
  <c r="BQ115" i="103" s="1"/>
  <c r="J116" i="103"/>
  <c r="BQ116" i="103" s="1"/>
  <c r="J117" i="103"/>
  <c r="BQ117" i="103" s="1"/>
  <c r="J118" i="103"/>
  <c r="BQ118" i="103" s="1"/>
  <c r="J119" i="103"/>
  <c r="J120" i="103"/>
  <c r="BQ120" i="103" s="1"/>
  <c r="J121" i="103"/>
  <c r="BQ121" i="103" s="1"/>
  <c r="J122" i="103"/>
  <c r="BQ122" i="103" s="1"/>
  <c r="J123" i="103"/>
  <c r="J124" i="103"/>
  <c r="BQ124" i="103" s="1"/>
  <c r="J125" i="103"/>
  <c r="BQ125" i="103" s="1"/>
  <c r="J126" i="103"/>
  <c r="BQ126" i="103" s="1"/>
  <c r="J127" i="103"/>
  <c r="BQ127" i="103" s="1"/>
  <c r="J128" i="103"/>
  <c r="BQ128" i="103" s="1"/>
  <c r="J129" i="103"/>
  <c r="BQ129" i="103" s="1"/>
  <c r="J130" i="103"/>
  <c r="BQ130" i="103" s="1"/>
  <c r="J131" i="103"/>
  <c r="J132" i="103"/>
  <c r="BQ132" i="103" s="1"/>
  <c r="J133" i="103"/>
  <c r="BQ133" i="103" s="1"/>
  <c r="J134" i="103"/>
  <c r="BQ134" i="103" s="1"/>
  <c r="J135" i="103"/>
  <c r="BQ135" i="103" s="1"/>
  <c r="J136" i="103"/>
  <c r="BQ136" i="103" s="1"/>
  <c r="J137" i="103"/>
  <c r="BQ137" i="103" s="1"/>
  <c r="J138" i="103"/>
  <c r="BQ138" i="103" s="1"/>
  <c r="J139" i="103"/>
  <c r="J140" i="103"/>
  <c r="BQ140" i="103" s="1"/>
  <c r="J141" i="103"/>
  <c r="BQ141" i="103" s="1"/>
  <c r="J142" i="103"/>
  <c r="BQ142" i="103" s="1"/>
  <c r="J143" i="103"/>
  <c r="J144" i="103"/>
  <c r="BQ144" i="103" s="1"/>
  <c r="J145" i="103"/>
  <c r="BQ145" i="103" s="1"/>
  <c r="J146" i="103"/>
  <c r="BQ146" i="103" s="1"/>
  <c r="J147" i="103"/>
  <c r="J148" i="103"/>
  <c r="BQ148" i="103" s="1"/>
  <c r="J149" i="103"/>
  <c r="BQ149" i="103" s="1"/>
  <c r="J150" i="103"/>
  <c r="BQ150" i="103" s="1"/>
  <c r="J151" i="103"/>
  <c r="BQ151" i="103" s="1"/>
  <c r="J152" i="103"/>
  <c r="BQ152" i="103" s="1"/>
  <c r="J153" i="103"/>
  <c r="BQ153" i="103" s="1"/>
  <c r="J154" i="103"/>
  <c r="BQ154" i="103" s="1"/>
  <c r="J155" i="103"/>
  <c r="J156" i="103"/>
  <c r="BQ156" i="103" s="1"/>
  <c r="J157" i="103"/>
  <c r="BQ157" i="103" s="1"/>
  <c r="J158" i="103"/>
  <c r="BQ158" i="103" s="1"/>
  <c r="J159" i="103"/>
  <c r="BQ159" i="103" s="1"/>
  <c r="J160" i="103"/>
  <c r="BQ160" i="103" s="1"/>
  <c r="J161" i="103"/>
  <c r="BQ161" i="103" s="1"/>
  <c r="J162" i="103"/>
  <c r="BQ162" i="103" s="1"/>
  <c r="J163" i="103"/>
  <c r="J164" i="103"/>
  <c r="BQ164" i="103" s="1"/>
  <c r="J165" i="103"/>
  <c r="BQ165" i="103" s="1"/>
  <c r="J166" i="103"/>
  <c r="BQ166" i="103" s="1"/>
  <c r="J167" i="103"/>
  <c r="BQ167" i="103" s="1"/>
  <c r="J168" i="103"/>
  <c r="BQ168" i="103" s="1"/>
  <c r="J169" i="103"/>
  <c r="BQ169" i="103" s="1"/>
  <c r="J170" i="103"/>
  <c r="BQ170" i="103" s="1"/>
  <c r="J171" i="103"/>
  <c r="J172" i="103"/>
  <c r="BQ172" i="103" s="1"/>
  <c r="J173" i="103"/>
  <c r="BQ173" i="103" s="1"/>
  <c r="J174" i="103"/>
  <c r="BQ174" i="103" s="1"/>
  <c r="J175" i="103"/>
  <c r="BQ175" i="103" s="1"/>
  <c r="J176" i="103"/>
  <c r="BQ176" i="103" s="1"/>
  <c r="J177" i="103"/>
  <c r="BQ177" i="103" s="1"/>
  <c r="J178" i="103"/>
  <c r="BQ178" i="103" s="1"/>
  <c r="J179" i="103"/>
  <c r="BQ179" i="103" s="1"/>
  <c r="J180" i="103"/>
  <c r="BQ180" i="103" s="1"/>
  <c r="J181" i="103"/>
  <c r="BQ181" i="103" s="1"/>
  <c r="J182" i="103"/>
  <c r="BQ182" i="103" s="1"/>
  <c r="J183" i="103"/>
  <c r="J184" i="103"/>
  <c r="BQ184" i="103" s="1"/>
  <c r="J185" i="103"/>
  <c r="BQ185" i="103" s="1"/>
  <c r="J186" i="103"/>
  <c r="BQ186" i="103" s="1"/>
  <c r="J187" i="103"/>
  <c r="J188" i="103"/>
  <c r="BQ188" i="103" s="1"/>
  <c r="J189" i="103"/>
  <c r="BQ189" i="103" s="1"/>
  <c r="J190" i="103"/>
  <c r="BQ190" i="103" s="1"/>
  <c r="J191" i="103"/>
  <c r="J192" i="103"/>
  <c r="BQ192" i="103" s="1"/>
  <c r="J193" i="103"/>
  <c r="BQ193" i="103" s="1"/>
  <c r="J194" i="103"/>
  <c r="BQ194" i="103" s="1"/>
  <c r="AH11" i="103"/>
  <c r="BW11" i="103" s="1"/>
  <c r="AD11" i="103"/>
  <c r="Z11" i="103"/>
  <c r="BU11" i="103" s="1"/>
  <c r="V11" i="103"/>
  <c r="R11" i="103"/>
  <c r="BS11" i="103" s="1"/>
  <c r="N11" i="103"/>
  <c r="J11" i="103"/>
  <c r="BQ11" i="103" s="1"/>
  <c r="BK194" i="103"/>
  <c r="BJ194" i="103"/>
  <c r="BI194" i="103"/>
  <c r="BH194" i="103"/>
  <c r="BG194" i="103"/>
  <c r="BF194" i="103"/>
  <c r="BE194" i="103"/>
  <c r="AX194" i="103"/>
  <c r="AW194" i="103"/>
  <c r="AV194" i="103"/>
  <c r="AU194" i="103"/>
  <c r="AT194" i="103"/>
  <c r="AS194" i="103"/>
  <c r="AR194" i="103"/>
  <c r="AQ194" i="103"/>
  <c r="BV194" i="103"/>
  <c r="BR194" i="103"/>
  <c r="CF193" i="103"/>
  <c r="BK193" i="103"/>
  <c r="BJ193" i="103"/>
  <c r="BI193" i="103"/>
  <c r="BH193" i="103"/>
  <c r="BG193" i="103"/>
  <c r="BF193" i="103"/>
  <c r="BE193" i="103"/>
  <c r="AX193" i="103"/>
  <c r="AW193" i="103"/>
  <c r="AV193" i="103"/>
  <c r="AU193" i="103"/>
  <c r="AT193" i="103"/>
  <c r="AS193" i="103"/>
  <c r="AR193" i="103"/>
  <c r="AQ193" i="103"/>
  <c r="CF192" i="103"/>
  <c r="BK192" i="103"/>
  <c r="BJ192" i="103"/>
  <c r="BI192" i="103"/>
  <c r="BH192" i="103"/>
  <c r="BG192" i="103"/>
  <c r="BF192" i="103"/>
  <c r="BE192" i="103"/>
  <c r="AX192" i="103"/>
  <c r="AW192" i="103"/>
  <c r="AV192" i="103"/>
  <c r="AU192" i="103"/>
  <c r="AT192" i="103"/>
  <c r="AS192" i="103"/>
  <c r="AR192" i="103"/>
  <c r="AQ192" i="103"/>
  <c r="BT192" i="103"/>
  <c r="CF191" i="103"/>
  <c r="BK191" i="103"/>
  <c r="BJ191" i="103"/>
  <c r="BI191" i="103"/>
  <c r="BH191" i="103"/>
  <c r="BG191" i="103"/>
  <c r="BF191" i="103"/>
  <c r="BE191" i="103"/>
  <c r="AX191" i="103"/>
  <c r="AW191" i="103"/>
  <c r="AV191" i="103"/>
  <c r="AU191" i="103"/>
  <c r="AT191" i="103"/>
  <c r="AS191" i="103"/>
  <c r="AR191" i="103"/>
  <c r="AQ191" i="103"/>
  <c r="BQ191" i="103"/>
  <c r="CF190" i="103"/>
  <c r="BK190" i="103"/>
  <c r="BJ190" i="103"/>
  <c r="BI190" i="103"/>
  <c r="BH190" i="103"/>
  <c r="BG190" i="103"/>
  <c r="BF190" i="103"/>
  <c r="BE190" i="103"/>
  <c r="AX190" i="103"/>
  <c r="AW190" i="103"/>
  <c r="AV190" i="103"/>
  <c r="AU190" i="103"/>
  <c r="AT190" i="103"/>
  <c r="AS190" i="103"/>
  <c r="AR190" i="103"/>
  <c r="AQ190" i="103"/>
  <c r="BV190" i="103"/>
  <c r="CF189" i="103"/>
  <c r="BK189" i="103"/>
  <c r="BJ189" i="103"/>
  <c r="BI189" i="103"/>
  <c r="BH189" i="103"/>
  <c r="BG189" i="103"/>
  <c r="BF189" i="103"/>
  <c r="BE189" i="103"/>
  <c r="AX189" i="103"/>
  <c r="AW189" i="103"/>
  <c r="AV189" i="103"/>
  <c r="AU189" i="103"/>
  <c r="AT189" i="103"/>
  <c r="AS189" i="103"/>
  <c r="AR189" i="103"/>
  <c r="AQ189" i="103"/>
  <c r="BS189" i="103"/>
  <c r="CF188" i="103"/>
  <c r="BK188" i="103"/>
  <c r="BJ188" i="103"/>
  <c r="BI188" i="103"/>
  <c r="BH188" i="103"/>
  <c r="BG188" i="103"/>
  <c r="BF188" i="103"/>
  <c r="BE188" i="103"/>
  <c r="AX188" i="103"/>
  <c r="AW188" i="103"/>
  <c r="AV188" i="103"/>
  <c r="AU188" i="103"/>
  <c r="AT188" i="103"/>
  <c r="AS188" i="103"/>
  <c r="AR188" i="103"/>
  <c r="AQ188" i="103"/>
  <c r="BK187" i="103"/>
  <c r="BJ187" i="103"/>
  <c r="BI187" i="103"/>
  <c r="BH187" i="103"/>
  <c r="BG187" i="103"/>
  <c r="BF187" i="103"/>
  <c r="BE187" i="103"/>
  <c r="AX187" i="103"/>
  <c r="AW187" i="103"/>
  <c r="AV187" i="103"/>
  <c r="AU187" i="103"/>
  <c r="AT187" i="103"/>
  <c r="AS187" i="103"/>
  <c r="AR187" i="103"/>
  <c r="AQ187" i="103"/>
  <c r="BU187" i="103"/>
  <c r="BQ187" i="103"/>
  <c r="BK186" i="103"/>
  <c r="BJ186" i="103"/>
  <c r="BI186" i="103"/>
  <c r="BH186" i="103"/>
  <c r="BG186" i="103"/>
  <c r="BF186" i="103"/>
  <c r="BE186" i="103"/>
  <c r="AX186" i="103"/>
  <c r="AW186" i="103"/>
  <c r="AV186" i="103"/>
  <c r="AU186" i="103"/>
  <c r="AT186" i="103"/>
  <c r="AS186" i="103"/>
  <c r="AR186" i="103"/>
  <c r="AQ186" i="103"/>
  <c r="BK185" i="103"/>
  <c r="BJ185" i="103"/>
  <c r="BI185" i="103"/>
  <c r="BH185" i="103"/>
  <c r="BG185" i="103"/>
  <c r="BF185" i="103"/>
  <c r="BE185" i="103"/>
  <c r="AX185" i="103"/>
  <c r="AW185" i="103"/>
  <c r="AV185" i="103"/>
  <c r="AU185" i="103"/>
  <c r="AT185" i="103"/>
  <c r="AS185" i="103"/>
  <c r="AR185" i="103"/>
  <c r="AQ185" i="103"/>
  <c r="BW185" i="103"/>
  <c r="BS185" i="103"/>
  <c r="BK184" i="103"/>
  <c r="BJ184" i="103"/>
  <c r="BI184" i="103"/>
  <c r="BH184" i="103"/>
  <c r="BG184" i="103"/>
  <c r="BF184" i="103"/>
  <c r="BE184" i="103"/>
  <c r="AX184" i="103"/>
  <c r="AW184" i="103"/>
  <c r="AV184" i="103"/>
  <c r="AU184" i="103"/>
  <c r="AT184" i="103"/>
  <c r="AS184" i="103"/>
  <c r="AR184" i="103"/>
  <c r="AQ184" i="103"/>
  <c r="BT184" i="103"/>
  <c r="BK183" i="103"/>
  <c r="BJ183" i="103"/>
  <c r="BI183" i="103"/>
  <c r="BH183" i="103"/>
  <c r="BG183" i="103"/>
  <c r="BF183" i="103"/>
  <c r="BE183" i="103"/>
  <c r="AX183" i="103"/>
  <c r="AW183" i="103"/>
  <c r="AV183" i="103"/>
  <c r="AU183" i="103"/>
  <c r="AT183" i="103"/>
  <c r="AS183" i="103"/>
  <c r="AR183" i="103"/>
  <c r="AQ183" i="103"/>
  <c r="BU183" i="103"/>
  <c r="BQ183" i="103"/>
  <c r="BK182" i="103"/>
  <c r="BJ182" i="103"/>
  <c r="BI182" i="103"/>
  <c r="BH182" i="103"/>
  <c r="BG182" i="103"/>
  <c r="BF182" i="103"/>
  <c r="BE182" i="103"/>
  <c r="AX182" i="103"/>
  <c r="AW182" i="103"/>
  <c r="AV182" i="103"/>
  <c r="AU182" i="103"/>
  <c r="AT182" i="103"/>
  <c r="AS182" i="103"/>
  <c r="AR182" i="103"/>
  <c r="AQ182" i="103"/>
  <c r="BV182" i="103"/>
  <c r="BK181" i="103"/>
  <c r="BJ181" i="103"/>
  <c r="BI181" i="103"/>
  <c r="BH181" i="103"/>
  <c r="BG181" i="103"/>
  <c r="BF181" i="103"/>
  <c r="BE181" i="103"/>
  <c r="AX181" i="103"/>
  <c r="AW181" i="103"/>
  <c r="AV181" i="103"/>
  <c r="AU181" i="103"/>
  <c r="AT181" i="103"/>
  <c r="AS181" i="103"/>
  <c r="AR181" i="103"/>
  <c r="AQ181" i="103"/>
  <c r="BW181" i="103"/>
  <c r="BS181" i="103"/>
  <c r="BK180" i="103"/>
  <c r="BJ180" i="103"/>
  <c r="BI180" i="103"/>
  <c r="BH180" i="103"/>
  <c r="BG180" i="103"/>
  <c r="BF180" i="103"/>
  <c r="BE180" i="103"/>
  <c r="AX180" i="103"/>
  <c r="AW180" i="103"/>
  <c r="AV180" i="103"/>
  <c r="AU180" i="103"/>
  <c r="AT180" i="103"/>
  <c r="AS180" i="103"/>
  <c r="AR180" i="103"/>
  <c r="AQ180" i="103"/>
  <c r="BV180" i="103"/>
  <c r="BT180" i="103"/>
  <c r="BK179" i="103"/>
  <c r="BJ179" i="103"/>
  <c r="BI179" i="103"/>
  <c r="BH179" i="103"/>
  <c r="BG179" i="103"/>
  <c r="BF179" i="103"/>
  <c r="BE179" i="103"/>
  <c r="AX179" i="103"/>
  <c r="AW179" i="103"/>
  <c r="AV179" i="103"/>
  <c r="AU179" i="103"/>
  <c r="AT179" i="103"/>
  <c r="AS179" i="103"/>
  <c r="AR179" i="103"/>
  <c r="AQ179" i="103"/>
  <c r="BU179" i="103"/>
  <c r="BK178" i="103"/>
  <c r="BJ178" i="103"/>
  <c r="BI178" i="103"/>
  <c r="BH178" i="103"/>
  <c r="BG178" i="103"/>
  <c r="BF178" i="103"/>
  <c r="BE178" i="103"/>
  <c r="AX178" i="103"/>
  <c r="AW178" i="103"/>
  <c r="AV178" i="103"/>
  <c r="AU178" i="103"/>
  <c r="AT178" i="103"/>
  <c r="AS178" i="103"/>
  <c r="AR178" i="103"/>
  <c r="AQ178" i="103"/>
  <c r="BV178" i="103"/>
  <c r="BK177" i="103"/>
  <c r="BJ177" i="103"/>
  <c r="BI177" i="103"/>
  <c r="BH177" i="103"/>
  <c r="BG177" i="103"/>
  <c r="BF177" i="103"/>
  <c r="BE177" i="103"/>
  <c r="AX177" i="103"/>
  <c r="AW177" i="103"/>
  <c r="AV177" i="103"/>
  <c r="AU177" i="103"/>
  <c r="AT177" i="103"/>
  <c r="AS177" i="103"/>
  <c r="AR177" i="103"/>
  <c r="AQ177" i="103"/>
  <c r="BK176" i="103"/>
  <c r="BJ176" i="103"/>
  <c r="BI176" i="103"/>
  <c r="BH176" i="103"/>
  <c r="BG176" i="103"/>
  <c r="BF176" i="103"/>
  <c r="BE176" i="103"/>
  <c r="AX176" i="103"/>
  <c r="AW176" i="103"/>
  <c r="AV176" i="103"/>
  <c r="AU176" i="103"/>
  <c r="AT176" i="103"/>
  <c r="AS176" i="103"/>
  <c r="AR176" i="103"/>
  <c r="AQ176" i="103"/>
  <c r="BT176" i="103"/>
  <c r="BK175" i="103"/>
  <c r="BJ175" i="103"/>
  <c r="BI175" i="103"/>
  <c r="BH175" i="103"/>
  <c r="BG175" i="103"/>
  <c r="BF175" i="103"/>
  <c r="BE175" i="103"/>
  <c r="AX175" i="103"/>
  <c r="AW175" i="103"/>
  <c r="AV175" i="103"/>
  <c r="AU175" i="103"/>
  <c r="AT175" i="103"/>
  <c r="AS175" i="103"/>
  <c r="AR175" i="103"/>
  <c r="AQ175" i="103"/>
  <c r="BK174" i="103"/>
  <c r="BJ174" i="103"/>
  <c r="BI174" i="103"/>
  <c r="BH174" i="103"/>
  <c r="BG174" i="103"/>
  <c r="BF174" i="103"/>
  <c r="BE174" i="103"/>
  <c r="AX174" i="103"/>
  <c r="AW174" i="103"/>
  <c r="AV174" i="103"/>
  <c r="AU174" i="103"/>
  <c r="AT174" i="103"/>
  <c r="AS174" i="103"/>
  <c r="AR174" i="103"/>
  <c r="AQ174" i="103"/>
  <c r="BV174" i="103"/>
  <c r="BK173" i="103"/>
  <c r="BJ173" i="103"/>
  <c r="BI173" i="103"/>
  <c r="BH173" i="103"/>
  <c r="BG173" i="103"/>
  <c r="BF173" i="103"/>
  <c r="BE173" i="103"/>
  <c r="AX173" i="103"/>
  <c r="AW173" i="103"/>
  <c r="AV173" i="103"/>
  <c r="AU173" i="103"/>
  <c r="AT173" i="103"/>
  <c r="AS173" i="103"/>
  <c r="AR173" i="103"/>
  <c r="AQ173" i="103"/>
  <c r="BK172" i="103"/>
  <c r="BJ172" i="103"/>
  <c r="BI172" i="103"/>
  <c r="BH172" i="103"/>
  <c r="BG172" i="103"/>
  <c r="BF172" i="103"/>
  <c r="BE172" i="103"/>
  <c r="AX172" i="103"/>
  <c r="AW172" i="103"/>
  <c r="AV172" i="103"/>
  <c r="AU172" i="103"/>
  <c r="AT172" i="103"/>
  <c r="AS172" i="103"/>
  <c r="AR172" i="103"/>
  <c r="AQ172" i="103"/>
  <c r="BK171" i="103"/>
  <c r="BJ171" i="103"/>
  <c r="BI171" i="103"/>
  <c r="BH171" i="103"/>
  <c r="BG171" i="103"/>
  <c r="BF171" i="103"/>
  <c r="BE171" i="103"/>
  <c r="AX171" i="103"/>
  <c r="AW171" i="103"/>
  <c r="AV171" i="103"/>
  <c r="AU171" i="103"/>
  <c r="AT171" i="103"/>
  <c r="AS171" i="103"/>
  <c r="AR171" i="103"/>
  <c r="AQ171" i="103"/>
  <c r="BU171" i="103"/>
  <c r="BQ171" i="103"/>
  <c r="BK170" i="103"/>
  <c r="BJ170" i="103"/>
  <c r="BI170" i="103"/>
  <c r="BH170" i="103"/>
  <c r="BG170" i="103"/>
  <c r="BF170" i="103"/>
  <c r="BE170" i="103"/>
  <c r="AX170" i="103"/>
  <c r="AW170" i="103"/>
  <c r="AV170" i="103"/>
  <c r="AU170" i="103"/>
  <c r="AT170" i="103"/>
  <c r="AS170" i="103"/>
  <c r="AR170" i="103"/>
  <c r="AQ170" i="103"/>
  <c r="BW170" i="103"/>
  <c r="BK169" i="103"/>
  <c r="BJ169" i="103"/>
  <c r="BI169" i="103"/>
  <c r="BH169" i="103"/>
  <c r="BG169" i="103"/>
  <c r="BF169" i="103"/>
  <c r="BE169" i="103"/>
  <c r="AX169" i="103"/>
  <c r="AW169" i="103"/>
  <c r="AV169" i="103"/>
  <c r="AU169" i="103"/>
  <c r="AT169" i="103"/>
  <c r="AS169" i="103"/>
  <c r="AR169" i="103"/>
  <c r="AQ169" i="103"/>
  <c r="BW169" i="103"/>
  <c r="BS169" i="103"/>
  <c r="BK168" i="103"/>
  <c r="BJ168" i="103"/>
  <c r="BI168" i="103"/>
  <c r="BH168" i="103"/>
  <c r="BG168" i="103"/>
  <c r="BF168" i="103"/>
  <c r="BE168" i="103"/>
  <c r="AX168" i="103"/>
  <c r="AW168" i="103"/>
  <c r="AV168" i="103"/>
  <c r="AU168" i="103"/>
  <c r="AT168" i="103"/>
  <c r="AS168" i="103"/>
  <c r="AR168" i="103"/>
  <c r="AQ168" i="103"/>
  <c r="BU168" i="103"/>
  <c r="BT168" i="103"/>
  <c r="BK167" i="103"/>
  <c r="BJ167" i="103"/>
  <c r="BI167" i="103"/>
  <c r="BH167" i="103"/>
  <c r="BG167" i="103"/>
  <c r="BF167" i="103"/>
  <c r="BE167" i="103"/>
  <c r="AX167" i="103"/>
  <c r="AW167" i="103"/>
  <c r="AV167" i="103"/>
  <c r="AU167" i="103"/>
  <c r="AT167" i="103"/>
  <c r="AS167" i="103"/>
  <c r="AR167" i="103"/>
  <c r="AQ167" i="103"/>
  <c r="BU167" i="103"/>
  <c r="BK166" i="103"/>
  <c r="BJ166" i="103"/>
  <c r="BI166" i="103"/>
  <c r="BH166" i="103"/>
  <c r="BG166" i="103"/>
  <c r="BF166" i="103"/>
  <c r="BE166" i="103"/>
  <c r="AX166" i="103"/>
  <c r="AW166" i="103"/>
  <c r="AV166" i="103"/>
  <c r="AU166" i="103"/>
  <c r="AT166" i="103"/>
  <c r="AS166" i="103"/>
  <c r="AR166" i="103"/>
  <c r="AQ166" i="103"/>
  <c r="BK165" i="103"/>
  <c r="BJ165" i="103"/>
  <c r="BI165" i="103"/>
  <c r="BH165" i="103"/>
  <c r="BG165" i="103"/>
  <c r="BF165" i="103"/>
  <c r="BE165" i="103"/>
  <c r="AX165" i="103"/>
  <c r="AW165" i="103"/>
  <c r="AV165" i="103"/>
  <c r="AU165" i="103"/>
  <c r="AT165" i="103"/>
  <c r="AS165" i="103"/>
  <c r="AR165" i="103"/>
  <c r="AQ165" i="103"/>
  <c r="BW165" i="103"/>
  <c r="BT165" i="103"/>
  <c r="BS165" i="103"/>
  <c r="BK164" i="103"/>
  <c r="BJ164" i="103"/>
  <c r="BI164" i="103"/>
  <c r="BH164" i="103"/>
  <c r="BG164" i="103"/>
  <c r="BF164" i="103"/>
  <c r="BE164" i="103"/>
  <c r="AX164" i="103"/>
  <c r="AW164" i="103"/>
  <c r="AV164" i="103"/>
  <c r="AU164" i="103"/>
  <c r="AT164" i="103"/>
  <c r="AS164" i="103"/>
  <c r="AR164" i="103"/>
  <c r="AQ164" i="103"/>
  <c r="BT164" i="103"/>
  <c r="BK163" i="103"/>
  <c r="BJ163" i="103"/>
  <c r="BI163" i="103"/>
  <c r="BH163" i="103"/>
  <c r="BG163" i="103"/>
  <c r="BF163" i="103"/>
  <c r="BE163" i="103"/>
  <c r="AX163" i="103"/>
  <c r="AW163" i="103"/>
  <c r="AV163" i="103"/>
  <c r="AU163" i="103"/>
  <c r="AT163" i="103"/>
  <c r="AS163" i="103"/>
  <c r="AR163" i="103"/>
  <c r="AQ163" i="103"/>
  <c r="BU163" i="103"/>
  <c r="BQ163" i="103"/>
  <c r="BK162" i="103"/>
  <c r="BJ162" i="103"/>
  <c r="BI162" i="103"/>
  <c r="BH162" i="103"/>
  <c r="BG162" i="103"/>
  <c r="BF162" i="103"/>
  <c r="BE162" i="103"/>
  <c r="AX162" i="103"/>
  <c r="AW162" i="103"/>
  <c r="AV162" i="103"/>
  <c r="AU162" i="103"/>
  <c r="AT162" i="103"/>
  <c r="AS162" i="103"/>
  <c r="AR162" i="103"/>
  <c r="AQ162" i="103"/>
  <c r="BV162" i="103"/>
  <c r="BK161" i="103"/>
  <c r="BJ161" i="103"/>
  <c r="BI161" i="103"/>
  <c r="BH161" i="103"/>
  <c r="BG161" i="103"/>
  <c r="BF161" i="103"/>
  <c r="BE161" i="103"/>
  <c r="AX161" i="103"/>
  <c r="AW161" i="103"/>
  <c r="AV161" i="103"/>
  <c r="AU161" i="103"/>
  <c r="AT161" i="103"/>
  <c r="AS161" i="103"/>
  <c r="AR161" i="103"/>
  <c r="AQ161" i="103"/>
  <c r="BW161" i="103"/>
  <c r="BT161" i="103"/>
  <c r="BK160" i="103"/>
  <c r="BJ160" i="103"/>
  <c r="BI160" i="103"/>
  <c r="BH160" i="103"/>
  <c r="BG160" i="103"/>
  <c r="BF160" i="103"/>
  <c r="BE160" i="103"/>
  <c r="AX160" i="103"/>
  <c r="AW160" i="103"/>
  <c r="AV160" i="103"/>
  <c r="AU160" i="103"/>
  <c r="AT160" i="103"/>
  <c r="AS160" i="103"/>
  <c r="AR160" i="103"/>
  <c r="AQ160" i="103"/>
  <c r="BT160" i="103"/>
  <c r="BK159" i="103"/>
  <c r="BJ159" i="103"/>
  <c r="BI159" i="103"/>
  <c r="BH159" i="103"/>
  <c r="BG159" i="103"/>
  <c r="BF159" i="103"/>
  <c r="BE159" i="103"/>
  <c r="AX159" i="103"/>
  <c r="AW159" i="103"/>
  <c r="AV159" i="103"/>
  <c r="AU159" i="103"/>
  <c r="AT159" i="103"/>
  <c r="AS159" i="103"/>
  <c r="AR159" i="103"/>
  <c r="AQ159" i="103"/>
  <c r="BV159" i="103"/>
  <c r="BV158" i="103"/>
  <c r="BK158" i="103"/>
  <c r="BJ158" i="103"/>
  <c r="BI158" i="103"/>
  <c r="BH158" i="103"/>
  <c r="BG158" i="103"/>
  <c r="BF158" i="103"/>
  <c r="BE158" i="103"/>
  <c r="AX158" i="103"/>
  <c r="AW158" i="103"/>
  <c r="AV158" i="103"/>
  <c r="AU158" i="103"/>
  <c r="AT158" i="103"/>
  <c r="AS158" i="103"/>
  <c r="AR158" i="103"/>
  <c r="AQ158" i="103"/>
  <c r="BK157" i="103"/>
  <c r="BJ157" i="103"/>
  <c r="BI157" i="103"/>
  <c r="BH157" i="103"/>
  <c r="BG157" i="103"/>
  <c r="BF157" i="103"/>
  <c r="BE157" i="103"/>
  <c r="AX157" i="103"/>
  <c r="AW157" i="103"/>
  <c r="AV157" i="103"/>
  <c r="AU157" i="103"/>
  <c r="AT157" i="103"/>
  <c r="AS157" i="103"/>
  <c r="AR157" i="103"/>
  <c r="AQ157" i="103"/>
  <c r="BS157" i="103"/>
  <c r="BK156" i="103"/>
  <c r="BJ156" i="103"/>
  <c r="BI156" i="103"/>
  <c r="BH156" i="103"/>
  <c r="BG156" i="103"/>
  <c r="BF156" i="103"/>
  <c r="BE156" i="103"/>
  <c r="AX156" i="103"/>
  <c r="AW156" i="103"/>
  <c r="AV156" i="103"/>
  <c r="AU156" i="103"/>
  <c r="AT156" i="103"/>
  <c r="AS156" i="103"/>
  <c r="AR156" i="103"/>
  <c r="AQ156" i="103"/>
  <c r="BK155" i="103"/>
  <c r="BJ155" i="103"/>
  <c r="BI155" i="103"/>
  <c r="BH155" i="103"/>
  <c r="BG155" i="103"/>
  <c r="BF155" i="103"/>
  <c r="BE155" i="103"/>
  <c r="AX155" i="103"/>
  <c r="AW155" i="103"/>
  <c r="AV155" i="103"/>
  <c r="AU155" i="103"/>
  <c r="AT155" i="103"/>
  <c r="AS155" i="103"/>
  <c r="AR155" i="103"/>
  <c r="AQ155" i="103"/>
  <c r="BU155" i="103"/>
  <c r="BQ155" i="103"/>
  <c r="BK154" i="103"/>
  <c r="BJ154" i="103"/>
  <c r="BI154" i="103"/>
  <c r="BH154" i="103"/>
  <c r="BG154" i="103"/>
  <c r="BF154" i="103"/>
  <c r="BE154" i="103"/>
  <c r="AX154" i="103"/>
  <c r="AW154" i="103"/>
  <c r="AV154" i="103"/>
  <c r="AU154" i="103"/>
  <c r="AT154" i="103"/>
  <c r="AS154" i="103"/>
  <c r="AR154" i="103"/>
  <c r="AQ154" i="103"/>
  <c r="BW154" i="103"/>
  <c r="BK153" i="103"/>
  <c r="BJ153" i="103"/>
  <c r="BI153" i="103"/>
  <c r="BH153" i="103"/>
  <c r="BG153" i="103"/>
  <c r="BF153" i="103"/>
  <c r="BE153" i="103"/>
  <c r="AX153" i="103"/>
  <c r="AW153" i="103"/>
  <c r="AV153" i="103"/>
  <c r="AU153" i="103"/>
  <c r="AT153" i="103"/>
  <c r="AS153" i="103"/>
  <c r="AR153" i="103"/>
  <c r="AQ153" i="103"/>
  <c r="BW153" i="103"/>
  <c r="BS153" i="103"/>
  <c r="BK152" i="103"/>
  <c r="BJ152" i="103"/>
  <c r="BI152" i="103"/>
  <c r="BH152" i="103"/>
  <c r="BG152" i="103"/>
  <c r="BF152" i="103"/>
  <c r="BE152" i="103"/>
  <c r="AX152" i="103"/>
  <c r="AW152" i="103"/>
  <c r="AV152" i="103"/>
  <c r="AU152" i="103"/>
  <c r="AT152" i="103"/>
  <c r="AS152" i="103"/>
  <c r="AR152" i="103"/>
  <c r="AQ152" i="103"/>
  <c r="BT152" i="103"/>
  <c r="BK151" i="103"/>
  <c r="BJ151" i="103"/>
  <c r="BI151" i="103"/>
  <c r="BH151" i="103"/>
  <c r="BG151" i="103"/>
  <c r="BF151" i="103"/>
  <c r="BE151" i="103"/>
  <c r="AX151" i="103"/>
  <c r="AW151" i="103"/>
  <c r="AV151" i="103"/>
  <c r="AU151" i="103"/>
  <c r="AT151" i="103"/>
  <c r="AS151" i="103"/>
  <c r="AR151" i="103"/>
  <c r="AQ151" i="103"/>
  <c r="BU151" i="103"/>
  <c r="BK150" i="103"/>
  <c r="BJ150" i="103"/>
  <c r="BI150" i="103"/>
  <c r="BH150" i="103"/>
  <c r="BG150" i="103"/>
  <c r="BF150" i="103"/>
  <c r="BE150" i="103"/>
  <c r="AX150" i="103"/>
  <c r="AW150" i="103"/>
  <c r="AV150" i="103"/>
  <c r="AU150" i="103"/>
  <c r="AT150" i="103"/>
  <c r="AS150" i="103"/>
  <c r="AR150" i="103"/>
  <c r="AQ150" i="103"/>
  <c r="BV150" i="103"/>
  <c r="BR150" i="103"/>
  <c r="BK149" i="103"/>
  <c r="BJ149" i="103"/>
  <c r="BI149" i="103"/>
  <c r="BH149" i="103"/>
  <c r="BG149" i="103"/>
  <c r="BF149" i="103"/>
  <c r="BE149" i="103"/>
  <c r="AX149" i="103"/>
  <c r="AW149" i="103"/>
  <c r="AV149" i="103"/>
  <c r="AU149" i="103"/>
  <c r="AT149" i="103"/>
  <c r="AS149" i="103"/>
  <c r="AR149" i="103"/>
  <c r="AQ149" i="103"/>
  <c r="BW149" i="103"/>
  <c r="BT148" i="103"/>
  <c r="BK148" i="103"/>
  <c r="BJ148" i="103"/>
  <c r="BI148" i="103"/>
  <c r="BH148" i="103"/>
  <c r="BG148" i="103"/>
  <c r="BF148" i="103"/>
  <c r="BE148" i="103"/>
  <c r="AX148" i="103"/>
  <c r="AW148" i="103"/>
  <c r="AV148" i="103"/>
  <c r="AU148" i="103"/>
  <c r="AT148" i="103"/>
  <c r="AS148" i="103"/>
  <c r="AR148" i="103"/>
  <c r="AQ148" i="103"/>
  <c r="BK147" i="103"/>
  <c r="BJ147" i="103"/>
  <c r="BI147" i="103"/>
  <c r="BH147" i="103"/>
  <c r="BG147" i="103"/>
  <c r="BF147" i="103"/>
  <c r="BE147" i="103"/>
  <c r="AX147" i="103"/>
  <c r="AW147" i="103"/>
  <c r="AV147" i="103"/>
  <c r="AU147" i="103"/>
  <c r="AT147" i="103"/>
  <c r="AS147" i="103"/>
  <c r="AR147" i="103"/>
  <c r="AQ147" i="103"/>
  <c r="BQ147" i="103"/>
  <c r="BK146" i="103"/>
  <c r="BJ146" i="103"/>
  <c r="BI146" i="103"/>
  <c r="BH146" i="103"/>
  <c r="BG146" i="103"/>
  <c r="BF146" i="103"/>
  <c r="BE146" i="103"/>
  <c r="AX146" i="103"/>
  <c r="AW146" i="103"/>
  <c r="AV146" i="103"/>
  <c r="AU146" i="103"/>
  <c r="AT146" i="103"/>
  <c r="AS146" i="103"/>
  <c r="AR146" i="103"/>
  <c r="AQ146" i="103"/>
  <c r="BV146" i="103"/>
  <c r="BK145" i="103"/>
  <c r="BJ145" i="103"/>
  <c r="BI145" i="103"/>
  <c r="BH145" i="103"/>
  <c r="BG145" i="103"/>
  <c r="BF145" i="103"/>
  <c r="BE145" i="103"/>
  <c r="AX145" i="103"/>
  <c r="AW145" i="103"/>
  <c r="AV145" i="103"/>
  <c r="AU145" i="103"/>
  <c r="AT145" i="103"/>
  <c r="AS145" i="103"/>
  <c r="AR145" i="103"/>
  <c r="AQ145" i="103"/>
  <c r="BW145" i="103"/>
  <c r="BS145" i="103"/>
  <c r="BK144" i="103"/>
  <c r="BJ144" i="103"/>
  <c r="BI144" i="103"/>
  <c r="BH144" i="103"/>
  <c r="BG144" i="103"/>
  <c r="BF144" i="103"/>
  <c r="BE144" i="103"/>
  <c r="AX144" i="103"/>
  <c r="AW144" i="103"/>
  <c r="AV144" i="103"/>
  <c r="AU144" i="103"/>
  <c r="AT144" i="103"/>
  <c r="AS144" i="103"/>
  <c r="AR144" i="103"/>
  <c r="AQ144" i="103"/>
  <c r="BT144" i="103"/>
  <c r="BK143" i="103"/>
  <c r="BJ143" i="103"/>
  <c r="BI143" i="103"/>
  <c r="BH143" i="103"/>
  <c r="BG143" i="103"/>
  <c r="BF143" i="103"/>
  <c r="BE143" i="103"/>
  <c r="AX143" i="103"/>
  <c r="AW143" i="103"/>
  <c r="AV143" i="103"/>
  <c r="AU143" i="103"/>
  <c r="AT143" i="103"/>
  <c r="AS143" i="103"/>
  <c r="AR143" i="103"/>
  <c r="AQ143" i="103"/>
  <c r="BV143" i="103"/>
  <c r="BU143" i="103"/>
  <c r="BQ143" i="103"/>
  <c r="BK142" i="103"/>
  <c r="BJ142" i="103"/>
  <c r="BI142" i="103"/>
  <c r="BH142" i="103"/>
  <c r="BG142" i="103"/>
  <c r="BF142" i="103"/>
  <c r="BE142" i="103"/>
  <c r="AX142" i="103"/>
  <c r="AW142" i="103"/>
  <c r="AV142" i="103"/>
  <c r="AU142" i="103"/>
  <c r="AT142" i="103"/>
  <c r="AS142" i="103"/>
  <c r="AR142" i="103"/>
  <c r="AQ142" i="103"/>
  <c r="BV142" i="103"/>
  <c r="BK141" i="103"/>
  <c r="BJ141" i="103"/>
  <c r="BI141" i="103"/>
  <c r="BH141" i="103"/>
  <c r="BG141" i="103"/>
  <c r="BF141" i="103"/>
  <c r="BE141" i="103"/>
  <c r="AX141" i="103"/>
  <c r="AW141" i="103"/>
  <c r="AV141" i="103"/>
  <c r="AU141" i="103"/>
  <c r="AT141" i="103"/>
  <c r="AS141" i="103"/>
  <c r="AR141" i="103"/>
  <c r="AQ141" i="103"/>
  <c r="BK140" i="103"/>
  <c r="BJ140" i="103"/>
  <c r="BI140" i="103"/>
  <c r="BH140" i="103"/>
  <c r="BG140" i="103"/>
  <c r="BF140" i="103"/>
  <c r="BE140" i="103"/>
  <c r="AX140" i="103"/>
  <c r="AW140" i="103"/>
  <c r="AV140" i="103"/>
  <c r="AU140" i="103"/>
  <c r="AT140" i="103"/>
  <c r="AS140" i="103"/>
  <c r="AR140" i="103"/>
  <c r="AQ140" i="103"/>
  <c r="BK139" i="103"/>
  <c r="BJ139" i="103"/>
  <c r="BI139" i="103"/>
  <c r="BH139" i="103"/>
  <c r="BG139" i="103"/>
  <c r="BF139" i="103"/>
  <c r="BE139" i="103"/>
  <c r="AX139" i="103"/>
  <c r="AW139" i="103"/>
  <c r="AV139" i="103"/>
  <c r="AU139" i="103"/>
  <c r="AT139" i="103"/>
  <c r="AS139" i="103"/>
  <c r="AR139" i="103"/>
  <c r="AQ139" i="103"/>
  <c r="BQ139" i="103"/>
  <c r="BK138" i="103"/>
  <c r="BJ138" i="103"/>
  <c r="BI138" i="103"/>
  <c r="BH138" i="103"/>
  <c r="BG138" i="103"/>
  <c r="BF138" i="103"/>
  <c r="BE138" i="103"/>
  <c r="AX138" i="103"/>
  <c r="AW138" i="103"/>
  <c r="AV138" i="103"/>
  <c r="AU138" i="103"/>
  <c r="AT138" i="103"/>
  <c r="AS138" i="103"/>
  <c r="AR138" i="103"/>
  <c r="AQ138" i="103"/>
  <c r="BK137" i="103"/>
  <c r="BJ137" i="103"/>
  <c r="BI137" i="103"/>
  <c r="BH137" i="103"/>
  <c r="BG137" i="103"/>
  <c r="BF137" i="103"/>
  <c r="BE137" i="103"/>
  <c r="AX137" i="103"/>
  <c r="AW137" i="103"/>
  <c r="AV137" i="103"/>
  <c r="AU137" i="103"/>
  <c r="AT137" i="103"/>
  <c r="AS137" i="103"/>
  <c r="AR137" i="103"/>
  <c r="AQ137" i="103"/>
  <c r="BW137" i="103"/>
  <c r="BS137" i="103"/>
  <c r="BK136" i="103"/>
  <c r="BJ136" i="103"/>
  <c r="BI136" i="103"/>
  <c r="BH136" i="103"/>
  <c r="BG136" i="103"/>
  <c r="BF136" i="103"/>
  <c r="BE136" i="103"/>
  <c r="AX136" i="103"/>
  <c r="AW136" i="103"/>
  <c r="AV136" i="103"/>
  <c r="AU136" i="103"/>
  <c r="AT136" i="103"/>
  <c r="AS136" i="103"/>
  <c r="AR136" i="103"/>
  <c r="AQ136" i="103"/>
  <c r="BK135" i="103"/>
  <c r="BJ135" i="103"/>
  <c r="BI135" i="103"/>
  <c r="BH135" i="103"/>
  <c r="BG135" i="103"/>
  <c r="BF135" i="103"/>
  <c r="BE135" i="103"/>
  <c r="AX135" i="103"/>
  <c r="AW135" i="103"/>
  <c r="AV135" i="103"/>
  <c r="AU135" i="103"/>
  <c r="AT135" i="103"/>
  <c r="AS135" i="103"/>
  <c r="AR135" i="103"/>
  <c r="AQ135" i="103"/>
  <c r="BU135" i="103"/>
  <c r="BK134" i="103"/>
  <c r="BJ134" i="103"/>
  <c r="BI134" i="103"/>
  <c r="BH134" i="103"/>
  <c r="BG134" i="103"/>
  <c r="BF134" i="103"/>
  <c r="BE134" i="103"/>
  <c r="AX134" i="103"/>
  <c r="AW134" i="103"/>
  <c r="AV134" i="103"/>
  <c r="AU134" i="103"/>
  <c r="AT134" i="103"/>
  <c r="AS134" i="103"/>
  <c r="AR134" i="103"/>
  <c r="AQ134" i="103"/>
  <c r="BV134" i="103"/>
  <c r="BR134" i="103"/>
  <c r="BK133" i="103"/>
  <c r="BJ133" i="103"/>
  <c r="BI133" i="103"/>
  <c r="BH133" i="103"/>
  <c r="BG133" i="103"/>
  <c r="BF133" i="103"/>
  <c r="BE133" i="103"/>
  <c r="AX133" i="103"/>
  <c r="AW133" i="103"/>
  <c r="AV133" i="103"/>
  <c r="AU133" i="103"/>
  <c r="AT133" i="103"/>
  <c r="AS133" i="103"/>
  <c r="AR133" i="103"/>
  <c r="AQ133" i="103"/>
  <c r="BW133" i="103"/>
  <c r="BK132" i="103"/>
  <c r="BJ132" i="103"/>
  <c r="BI132" i="103"/>
  <c r="BH132" i="103"/>
  <c r="BG132" i="103"/>
  <c r="BF132" i="103"/>
  <c r="BE132" i="103"/>
  <c r="AX132" i="103"/>
  <c r="AW132" i="103"/>
  <c r="AV132" i="103"/>
  <c r="AU132" i="103"/>
  <c r="AT132" i="103"/>
  <c r="AS132" i="103"/>
  <c r="AR132" i="103"/>
  <c r="AQ132" i="103"/>
  <c r="BT132" i="103"/>
  <c r="BK131" i="103"/>
  <c r="BJ131" i="103"/>
  <c r="BI131" i="103"/>
  <c r="BH131" i="103"/>
  <c r="BG131" i="103"/>
  <c r="BF131" i="103"/>
  <c r="BE131" i="103"/>
  <c r="AX131" i="103"/>
  <c r="AW131" i="103"/>
  <c r="AV131" i="103"/>
  <c r="AU131" i="103"/>
  <c r="AT131" i="103"/>
  <c r="AS131" i="103"/>
  <c r="AR131" i="103"/>
  <c r="AQ131" i="103"/>
  <c r="BV131" i="103"/>
  <c r="BU131" i="103"/>
  <c r="BQ131" i="103"/>
  <c r="BK130" i="103"/>
  <c r="BJ130" i="103"/>
  <c r="BI130" i="103"/>
  <c r="BH130" i="103"/>
  <c r="BG130" i="103"/>
  <c r="BF130" i="103"/>
  <c r="BE130" i="103"/>
  <c r="AX130" i="103"/>
  <c r="AW130" i="103"/>
  <c r="AV130" i="103"/>
  <c r="AU130" i="103"/>
  <c r="AT130" i="103"/>
  <c r="AS130" i="103"/>
  <c r="AR130" i="103"/>
  <c r="AQ130" i="103"/>
  <c r="BV130" i="103"/>
  <c r="BR130" i="103"/>
  <c r="BK129" i="103"/>
  <c r="BJ129" i="103"/>
  <c r="BI129" i="103"/>
  <c r="BH129" i="103"/>
  <c r="BG129" i="103"/>
  <c r="BF129" i="103"/>
  <c r="BE129" i="103"/>
  <c r="AX129" i="103"/>
  <c r="AW129" i="103"/>
  <c r="AV129" i="103"/>
  <c r="AU129" i="103"/>
  <c r="AT129" i="103"/>
  <c r="AS129" i="103"/>
  <c r="AR129" i="103"/>
  <c r="AQ129" i="103"/>
  <c r="BW129" i="103"/>
  <c r="BK128" i="103"/>
  <c r="BJ128" i="103"/>
  <c r="BI128" i="103"/>
  <c r="BH128" i="103"/>
  <c r="BG128" i="103"/>
  <c r="BF128" i="103"/>
  <c r="BE128" i="103"/>
  <c r="AX128" i="103"/>
  <c r="AW128" i="103"/>
  <c r="AV128" i="103"/>
  <c r="AU128" i="103"/>
  <c r="AT128" i="103"/>
  <c r="AS128" i="103"/>
  <c r="AR128" i="103"/>
  <c r="AQ128" i="103"/>
  <c r="BT128" i="103"/>
  <c r="BK127" i="103"/>
  <c r="BJ127" i="103"/>
  <c r="BI127" i="103"/>
  <c r="BH127" i="103"/>
  <c r="BG127" i="103"/>
  <c r="BF127" i="103"/>
  <c r="BE127" i="103"/>
  <c r="AX127" i="103"/>
  <c r="AW127" i="103"/>
  <c r="AV127" i="103"/>
  <c r="AU127" i="103"/>
  <c r="AT127" i="103"/>
  <c r="AS127" i="103"/>
  <c r="AR127" i="103"/>
  <c r="AQ127" i="103"/>
  <c r="BV127" i="103"/>
  <c r="BK126" i="103"/>
  <c r="BJ126" i="103"/>
  <c r="BI126" i="103"/>
  <c r="BH126" i="103"/>
  <c r="BG126" i="103"/>
  <c r="BF126" i="103"/>
  <c r="BE126" i="103"/>
  <c r="AX126" i="103"/>
  <c r="AW126" i="103"/>
  <c r="AV126" i="103"/>
  <c r="AU126" i="103"/>
  <c r="AT126" i="103"/>
  <c r="AS126" i="103"/>
  <c r="AR126" i="103"/>
  <c r="AQ126" i="103"/>
  <c r="BV126" i="103"/>
  <c r="BK125" i="103"/>
  <c r="BJ125" i="103"/>
  <c r="BI125" i="103"/>
  <c r="BH125" i="103"/>
  <c r="BG125" i="103"/>
  <c r="BF125" i="103"/>
  <c r="BE125" i="103"/>
  <c r="AX125" i="103"/>
  <c r="AW125" i="103"/>
  <c r="AV125" i="103"/>
  <c r="AU125" i="103"/>
  <c r="AT125" i="103"/>
  <c r="AS125" i="103"/>
  <c r="AR125" i="103"/>
  <c r="AQ125" i="103"/>
  <c r="BK124" i="103"/>
  <c r="BJ124" i="103"/>
  <c r="BI124" i="103"/>
  <c r="BH124" i="103"/>
  <c r="BG124" i="103"/>
  <c r="BF124" i="103"/>
  <c r="BE124" i="103"/>
  <c r="AX124" i="103"/>
  <c r="AW124" i="103"/>
  <c r="AV124" i="103"/>
  <c r="AU124" i="103"/>
  <c r="AT124" i="103"/>
  <c r="AS124" i="103"/>
  <c r="AR124" i="103"/>
  <c r="AQ124" i="103"/>
  <c r="BK123" i="103"/>
  <c r="BJ123" i="103"/>
  <c r="BI123" i="103"/>
  <c r="BH123" i="103"/>
  <c r="BG123" i="103"/>
  <c r="BF123" i="103"/>
  <c r="BE123" i="103"/>
  <c r="AX123" i="103"/>
  <c r="AW123" i="103"/>
  <c r="AV123" i="103"/>
  <c r="AU123" i="103"/>
  <c r="AT123" i="103"/>
  <c r="AS123" i="103"/>
  <c r="AR123" i="103"/>
  <c r="AQ123" i="103"/>
  <c r="BW123" i="103"/>
  <c r="BU123" i="103"/>
  <c r="BQ123" i="103"/>
  <c r="BK122" i="103"/>
  <c r="BJ122" i="103"/>
  <c r="BI122" i="103"/>
  <c r="BH122" i="103"/>
  <c r="BG122" i="103"/>
  <c r="BF122" i="103"/>
  <c r="BE122" i="103"/>
  <c r="AX122" i="103"/>
  <c r="AW122" i="103"/>
  <c r="AV122" i="103"/>
  <c r="AU122" i="103"/>
  <c r="AT122" i="103"/>
  <c r="AS122" i="103"/>
  <c r="AR122" i="103"/>
  <c r="AQ122" i="103"/>
  <c r="BR122" i="103"/>
  <c r="BK121" i="103"/>
  <c r="BJ121" i="103"/>
  <c r="BI121" i="103"/>
  <c r="BH121" i="103"/>
  <c r="BG121" i="103"/>
  <c r="BF121" i="103"/>
  <c r="BE121" i="103"/>
  <c r="AX121" i="103"/>
  <c r="AW121" i="103"/>
  <c r="AV121" i="103"/>
  <c r="AU121" i="103"/>
  <c r="AT121" i="103"/>
  <c r="AS121" i="103"/>
  <c r="AR121" i="103"/>
  <c r="AQ121" i="103"/>
  <c r="BW121" i="103"/>
  <c r="BT121" i="103"/>
  <c r="BS121" i="103"/>
  <c r="BK120" i="103"/>
  <c r="BJ120" i="103"/>
  <c r="BI120" i="103"/>
  <c r="BH120" i="103"/>
  <c r="BG120" i="103"/>
  <c r="BF120" i="103"/>
  <c r="BE120" i="103"/>
  <c r="AX120" i="103"/>
  <c r="AW120" i="103"/>
  <c r="AV120" i="103"/>
  <c r="AU120" i="103"/>
  <c r="AT120" i="103"/>
  <c r="AS120" i="103"/>
  <c r="AR120" i="103"/>
  <c r="AQ120" i="103"/>
  <c r="BU120" i="103"/>
  <c r="BT120" i="103"/>
  <c r="BK119" i="103"/>
  <c r="BJ119" i="103"/>
  <c r="BI119" i="103"/>
  <c r="BH119" i="103"/>
  <c r="BG119" i="103"/>
  <c r="BF119" i="103"/>
  <c r="BE119" i="103"/>
  <c r="AX119" i="103"/>
  <c r="AW119" i="103"/>
  <c r="AV119" i="103"/>
  <c r="AU119" i="103"/>
  <c r="AT119" i="103"/>
  <c r="AS119" i="103"/>
  <c r="AR119" i="103"/>
  <c r="AQ119" i="103"/>
  <c r="BW119" i="103"/>
  <c r="BV119" i="103"/>
  <c r="BU119" i="103"/>
  <c r="BQ119" i="103"/>
  <c r="BK118" i="103"/>
  <c r="BJ118" i="103"/>
  <c r="BI118" i="103"/>
  <c r="BH118" i="103"/>
  <c r="BG118" i="103"/>
  <c r="BF118" i="103"/>
  <c r="BE118" i="103"/>
  <c r="AX118" i="103"/>
  <c r="AW118" i="103"/>
  <c r="AV118" i="103"/>
  <c r="AU118" i="103"/>
  <c r="AT118" i="103"/>
  <c r="AS118" i="103"/>
  <c r="AR118" i="103"/>
  <c r="AQ118" i="103"/>
  <c r="BV118" i="103"/>
  <c r="BR118" i="103"/>
  <c r="BK117" i="103"/>
  <c r="BJ117" i="103"/>
  <c r="BI117" i="103"/>
  <c r="BH117" i="103"/>
  <c r="BG117" i="103"/>
  <c r="BF117" i="103"/>
  <c r="BE117" i="103"/>
  <c r="AX117" i="103"/>
  <c r="AW117" i="103"/>
  <c r="AV117" i="103"/>
  <c r="AU117" i="103"/>
  <c r="AT117" i="103"/>
  <c r="AS117" i="103"/>
  <c r="AR117" i="103"/>
  <c r="AQ117" i="103"/>
  <c r="BW117" i="103"/>
  <c r="BK116" i="103"/>
  <c r="BJ116" i="103"/>
  <c r="BI116" i="103"/>
  <c r="BH116" i="103"/>
  <c r="BG116" i="103"/>
  <c r="BF116" i="103"/>
  <c r="BE116" i="103"/>
  <c r="AX116" i="103"/>
  <c r="AW116" i="103"/>
  <c r="AV116" i="103"/>
  <c r="AU116" i="103"/>
  <c r="AT116" i="103"/>
  <c r="AS116" i="103"/>
  <c r="AR116" i="103"/>
  <c r="AQ116" i="103"/>
  <c r="BK115" i="103"/>
  <c r="BJ115" i="103"/>
  <c r="BI115" i="103"/>
  <c r="BH115" i="103"/>
  <c r="BG115" i="103"/>
  <c r="BF115" i="103"/>
  <c r="BE115" i="103"/>
  <c r="AX115" i="103"/>
  <c r="AW115" i="103"/>
  <c r="AV115" i="103"/>
  <c r="AU115" i="103"/>
  <c r="AT115" i="103"/>
  <c r="AS115" i="103"/>
  <c r="AR115" i="103"/>
  <c r="AQ115" i="103"/>
  <c r="BR115" i="103"/>
  <c r="BK114" i="103"/>
  <c r="BJ114" i="103"/>
  <c r="BI114" i="103"/>
  <c r="BH114" i="103"/>
  <c r="BG114" i="103"/>
  <c r="BF114" i="103"/>
  <c r="BE114" i="103"/>
  <c r="AX114" i="103"/>
  <c r="AW114" i="103"/>
  <c r="AV114" i="103"/>
  <c r="AU114" i="103"/>
  <c r="AT114" i="103"/>
  <c r="AS114" i="103"/>
  <c r="AR114" i="103"/>
  <c r="AQ114" i="103"/>
  <c r="BV114" i="103"/>
  <c r="BR114" i="103"/>
  <c r="BK113" i="103"/>
  <c r="BJ113" i="103"/>
  <c r="BI113" i="103"/>
  <c r="BH113" i="103"/>
  <c r="BG113" i="103"/>
  <c r="BF113" i="103"/>
  <c r="BE113" i="103"/>
  <c r="AX113" i="103"/>
  <c r="AW113" i="103"/>
  <c r="AV113" i="103"/>
  <c r="AU113" i="103"/>
  <c r="AT113" i="103"/>
  <c r="AS113" i="103"/>
  <c r="AR113" i="103"/>
  <c r="AQ113" i="103"/>
  <c r="BT113" i="103"/>
  <c r="BK112" i="103"/>
  <c r="BJ112" i="103"/>
  <c r="BI112" i="103"/>
  <c r="BH112" i="103"/>
  <c r="BG112" i="103"/>
  <c r="BF112" i="103"/>
  <c r="BE112" i="103"/>
  <c r="AX112" i="103"/>
  <c r="AW112" i="103"/>
  <c r="AV112" i="103"/>
  <c r="AU112" i="103"/>
  <c r="AT112" i="103"/>
  <c r="AS112" i="103"/>
  <c r="AR112" i="103"/>
  <c r="AQ112" i="103"/>
  <c r="BV112" i="103"/>
  <c r="BU112" i="103"/>
  <c r="BT112" i="103"/>
  <c r="BK111" i="103"/>
  <c r="BJ111" i="103"/>
  <c r="BI111" i="103"/>
  <c r="BH111" i="103"/>
  <c r="BG111" i="103"/>
  <c r="BF111" i="103"/>
  <c r="BE111" i="103"/>
  <c r="AX111" i="103"/>
  <c r="AW111" i="103"/>
  <c r="AV111" i="103"/>
  <c r="AU111" i="103"/>
  <c r="AT111" i="103"/>
  <c r="AS111" i="103"/>
  <c r="AR111" i="103"/>
  <c r="AQ111" i="103"/>
  <c r="BV111" i="103"/>
  <c r="BU111" i="103"/>
  <c r="BQ111" i="103"/>
  <c r="BK110" i="103"/>
  <c r="BJ110" i="103"/>
  <c r="BI110" i="103"/>
  <c r="BH110" i="103"/>
  <c r="BG110" i="103"/>
  <c r="BF110" i="103"/>
  <c r="BE110" i="103"/>
  <c r="AX110" i="103"/>
  <c r="AW110" i="103"/>
  <c r="AV110" i="103"/>
  <c r="AU110" i="103"/>
  <c r="AT110" i="103"/>
  <c r="AS110" i="103"/>
  <c r="AR110" i="103"/>
  <c r="AQ110" i="103"/>
  <c r="BV110" i="103"/>
  <c r="BS110" i="103"/>
  <c r="BK109" i="103"/>
  <c r="BJ109" i="103"/>
  <c r="BI109" i="103"/>
  <c r="BH109" i="103"/>
  <c r="BG109" i="103"/>
  <c r="BF109" i="103"/>
  <c r="BE109" i="103"/>
  <c r="AX109" i="103"/>
  <c r="AW109" i="103"/>
  <c r="AV109" i="103"/>
  <c r="AU109" i="103"/>
  <c r="AT109" i="103"/>
  <c r="AS109" i="103"/>
  <c r="AR109" i="103"/>
  <c r="AQ109" i="103"/>
  <c r="BK108" i="103"/>
  <c r="BJ108" i="103"/>
  <c r="BI108" i="103"/>
  <c r="BH108" i="103"/>
  <c r="BG108" i="103"/>
  <c r="BF108" i="103"/>
  <c r="BE108" i="103"/>
  <c r="AX108" i="103"/>
  <c r="AW108" i="103"/>
  <c r="AV108" i="103"/>
  <c r="AU108" i="103"/>
  <c r="AT108" i="103"/>
  <c r="AS108" i="103"/>
  <c r="AR108" i="103"/>
  <c r="AQ108" i="103"/>
  <c r="BK107" i="103"/>
  <c r="BJ107" i="103"/>
  <c r="BI107" i="103"/>
  <c r="BH107" i="103"/>
  <c r="BG107" i="103"/>
  <c r="BF107" i="103"/>
  <c r="BE107" i="103"/>
  <c r="AX107" i="103"/>
  <c r="AW107" i="103"/>
  <c r="AV107" i="103"/>
  <c r="AU107" i="103"/>
  <c r="AT107" i="103"/>
  <c r="AS107" i="103"/>
  <c r="AR107" i="103"/>
  <c r="AQ107" i="103"/>
  <c r="BQ107" i="103"/>
  <c r="BK106" i="103"/>
  <c r="BJ106" i="103"/>
  <c r="BI106" i="103"/>
  <c r="BH106" i="103"/>
  <c r="BG106" i="103"/>
  <c r="BF106" i="103"/>
  <c r="BE106" i="103"/>
  <c r="AX106" i="103"/>
  <c r="AW106" i="103"/>
  <c r="AV106" i="103"/>
  <c r="AU106" i="103"/>
  <c r="AT106" i="103"/>
  <c r="AS106" i="103"/>
  <c r="AR106" i="103"/>
  <c r="AQ106" i="103"/>
  <c r="BW106" i="103"/>
  <c r="BK105" i="103"/>
  <c r="BJ105" i="103"/>
  <c r="BI105" i="103"/>
  <c r="BH105" i="103"/>
  <c r="BG105" i="103"/>
  <c r="BF105" i="103"/>
  <c r="BE105" i="103"/>
  <c r="AX105" i="103"/>
  <c r="AW105" i="103"/>
  <c r="AV105" i="103"/>
  <c r="AU105" i="103"/>
  <c r="AT105" i="103"/>
  <c r="AS105" i="103"/>
  <c r="AR105" i="103"/>
  <c r="AQ105" i="103"/>
  <c r="BW105" i="103"/>
  <c r="BS105" i="103"/>
  <c r="BK104" i="103"/>
  <c r="BJ104" i="103"/>
  <c r="BI104" i="103"/>
  <c r="BH104" i="103"/>
  <c r="BG104" i="103"/>
  <c r="BF104" i="103"/>
  <c r="BE104" i="103"/>
  <c r="AX104" i="103"/>
  <c r="AW104" i="103"/>
  <c r="AV104" i="103"/>
  <c r="AU104" i="103"/>
  <c r="AT104" i="103"/>
  <c r="AS104" i="103"/>
  <c r="AR104" i="103"/>
  <c r="AQ104" i="103"/>
  <c r="BV104" i="103"/>
  <c r="BU104" i="103"/>
  <c r="BK103" i="103"/>
  <c r="BJ103" i="103"/>
  <c r="BI103" i="103"/>
  <c r="BH103" i="103"/>
  <c r="BG103" i="103"/>
  <c r="BF103" i="103"/>
  <c r="BE103" i="103"/>
  <c r="AX103" i="103"/>
  <c r="AW103" i="103"/>
  <c r="AV103" i="103"/>
  <c r="AU103" i="103"/>
  <c r="AT103" i="103"/>
  <c r="AS103" i="103"/>
  <c r="AR103" i="103"/>
  <c r="AQ103" i="103"/>
  <c r="BU103" i="103"/>
  <c r="BR103" i="103"/>
  <c r="BQ103" i="103"/>
  <c r="BK102" i="103"/>
  <c r="BJ102" i="103"/>
  <c r="BI102" i="103"/>
  <c r="BH102" i="103"/>
  <c r="BG102" i="103"/>
  <c r="BF102" i="103"/>
  <c r="BE102" i="103"/>
  <c r="AX102" i="103"/>
  <c r="AW102" i="103"/>
  <c r="AV102" i="103"/>
  <c r="AU102" i="103"/>
  <c r="AT102" i="103"/>
  <c r="AS102" i="103"/>
  <c r="AR102" i="103"/>
  <c r="AQ102" i="103"/>
  <c r="BV102" i="103"/>
  <c r="BK101" i="103"/>
  <c r="BJ101" i="103"/>
  <c r="BI101" i="103"/>
  <c r="BH101" i="103"/>
  <c r="BG101" i="103"/>
  <c r="BF101" i="103"/>
  <c r="BE101" i="103"/>
  <c r="AX101" i="103"/>
  <c r="AW101" i="103"/>
  <c r="AV101" i="103"/>
  <c r="AU101" i="103"/>
  <c r="AT101" i="103"/>
  <c r="AS101" i="103"/>
  <c r="AR101" i="103"/>
  <c r="AQ101" i="103"/>
  <c r="BW101" i="103"/>
  <c r="BT101" i="103"/>
  <c r="BK100" i="103"/>
  <c r="BJ100" i="103"/>
  <c r="BI100" i="103"/>
  <c r="BH100" i="103"/>
  <c r="BG100" i="103"/>
  <c r="BF100" i="103"/>
  <c r="BE100" i="103"/>
  <c r="AX100" i="103"/>
  <c r="AW100" i="103"/>
  <c r="AV100" i="103"/>
  <c r="AU100" i="103"/>
  <c r="AT100" i="103"/>
  <c r="AS100" i="103"/>
  <c r="AR100" i="103"/>
  <c r="AQ100" i="103"/>
  <c r="BK99" i="103"/>
  <c r="BJ99" i="103"/>
  <c r="BI99" i="103"/>
  <c r="BH99" i="103"/>
  <c r="BG99" i="103"/>
  <c r="BF99" i="103"/>
  <c r="BE99" i="103"/>
  <c r="AX99" i="103"/>
  <c r="AW99" i="103"/>
  <c r="AV99" i="103"/>
  <c r="AU99" i="103"/>
  <c r="AT99" i="103"/>
  <c r="AS99" i="103"/>
  <c r="AR99" i="103"/>
  <c r="AQ99" i="103"/>
  <c r="BK98" i="103"/>
  <c r="BJ98" i="103"/>
  <c r="BI98" i="103"/>
  <c r="BH98" i="103"/>
  <c r="BG98" i="103"/>
  <c r="BF98" i="103"/>
  <c r="BE98" i="103"/>
  <c r="AX98" i="103"/>
  <c r="AW98" i="103"/>
  <c r="AV98" i="103"/>
  <c r="AU98" i="103"/>
  <c r="AT98" i="103"/>
  <c r="AS98" i="103"/>
  <c r="AR98" i="103"/>
  <c r="AQ98" i="103"/>
  <c r="BK97" i="103"/>
  <c r="BJ97" i="103"/>
  <c r="BI97" i="103"/>
  <c r="BH97" i="103"/>
  <c r="BG97" i="103"/>
  <c r="BF97" i="103"/>
  <c r="BE97" i="103"/>
  <c r="AX97" i="103"/>
  <c r="AW97" i="103"/>
  <c r="AV97" i="103"/>
  <c r="AU97" i="103"/>
  <c r="AT97" i="103"/>
  <c r="AS97" i="103"/>
  <c r="AR97" i="103"/>
  <c r="AQ97" i="103"/>
  <c r="BT97" i="103"/>
  <c r="BK96" i="103"/>
  <c r="BJ96" i="103"/>
  <c r="BI96" i="103"/>
  <c r="BH96" i="103"/>
  <c r="BG96" i="103"/>
  <c r="BF96" i="103"/>
  <c r="BE96" i="103"/>
  <c r="AX96" i="103"/>
  <c r="AW96" i="103"/>
  <c r="AV96" i="103"/>
  <c r="AU96" i="103"/>
  <c r="AT96" i="103"/>
  <c r="AS96" i="103"/>
  <c r="AR96" i="103"/>
  <c r="AQ96" i="103"/>
  <c r="BT96" i="103"/>
  <c r="BK95" i="103"/>
  <c r="BJ95" i="103"/>
  <c r="BI95" i="103"/>
  <c r="BH95" i="103"/>
  <c r="BG95" i="103"/>
  <c r="BF95" i="103"/>
  <c r="BE95" i="103"/>
  <c r="AX95" i="103"/>
  <c r="AW95" i="103"/>
  <c r="AV95" i="103"/>
  <c r="AU95" i="103"/>
  <c r="AT95" i="103"/>
  <c r="AS95" i="103"/>
  <c r="AR95" i="103"/>
  <c r="AQ95" i="103"/>
  <c r="BV95" i="103"/>
  <c r="BQ95" i="103"/>
  <c r="BK94" i="103"/>
  <c r="BJ94" i="103"/>
  <c r="BI94" i="103"/>
  <c r="BH94" i="103"/>
  <c r="BG94" i="103"/>
  <c r="BF94" i="103"/>
  <c r="BE94" i="103"/>
  <c r="AX94" i="103"/>
  <c r="AW94" i="103"/>
  <c r="AV94" i="103"/>
  <c r="AU94" i="103"/>
  <c r="AT94" i="103"/>
  <c r="AS94" i="103"/>
  <c r="AR94" i="103"/>
  <c r="AQ94" i="103"/>
  <c r="BW94" i="103"/>
  <c r="BV94" i="103"/>
  <c r="BK93" i="103"/>
  <c r="BJ93" i="103"/>
  <c r="BI93" i="103"/>
  <c r="BH93" i="103"/>
  <c r="BG93" i="103"/>
  <c r="BF93" i="103"/>
  <c r="BE93" i="103"/>
  <c r="AX93" i="103"/>
  <c r="AW93" i="103"/>
  <c r="AV93" i="103"/>
  <c r="AU93" i="103"/>
  <c r="AT93" i="103"/>
  <c r="AS93" i="103"/>
  <c r="AR93" i="103"/>
  <c r="AQ93" i="103"/>
  <c r="BS93" i="103"/>
  <c r="BK92" i="103"/>
  <c r="BJ92" i="103"/>
  <c r="BI92" i="103"/>
  <c r="BH92" i="103"/>
  <c r="BG92" i="103"/>
  <c r="BF92" i="103"/>
  <c r="BE92" i="103"/>
  <c r="AX92" i="103"/>
  <c r="AW92" i="103"/>
  <c r="AV92" i="103"/>
  <c r="AU92" i="103"/>
  <c r="AT92" i="103"/>
  <c r="AS92" i="103"/>
  <c r="AR92" i="103"/>
  <c r="AQ92" i="103"/>
  <c r="BU92" i="103"/>
  <c r="BT92" i="103"/>
  <c r="BK91" i="103"/>
  <c r="BJ91" i="103"/>
  <c r="BI91" i="103"/>
  <c r="BH91" i="103"/>
  <c r="BG91" i="103"/>
  <c r="BF91" i="103"/>
  <c r="BE91" i="103"/>
  <c r="AX91" i="103"/>
  <c r="AW91" i="103"/>
  <c r="AV91" i="103"/>
  <c r="AU91" i="103"/>
  <c r="AT91" i="103"/>
  <c r="AS91" i="103"/>
  <c r="AR91" i="103"/>
  <c r="AQ91" i="103"/>
  <c r="BV91" i="103"/>
  <c r="BU91" i="103"/>
  <c r="BQ91" i="103"/>
  <c r="BK90" i="103"/>
  <c r="BJ90" i="103"/>
  <c r="BI90" i="103"/>
  <c r="BH90" i="103"/>
  <c r="BG90" i="103"/>
  <c r="BF90" i="103"/>
  <c r="BE90" i="103"/>
  <c r="AX90" i="103"/>
  <c r="AW90" i="103"/>
  <c r="AV90" i="103"/>
  <c r="AU90" i="103"/>
  <c r="AT90" i="103"/>
  <c r="AS90" i="103"/>
  <c r="AR90" i="103"/>
  <c r="AQ90" i="103"/>
  <c r="BK89" i="103"/>
  <c r="BJ89" i="103"/>
  <c r="BI89" i="103"/>
  <c r="BH89" i="103"/>
  <c r="BG89" i="103"/>
  <c r="BF89" i="103"/>
  <c r="BE89" i="103"/>
  <c r="AX89" i="103"/>
  <c r="AW89" i="103"/>
  <c r="AV89" i="103"/>
  <c r="AU89" i="103"/>
  <c r="AT89" i="103"/>
  <c r="AS89" i="103"/>
  <c r="AR89" i="103"/>
  <c r="AQ89" i="103"/>
  <c r="BS89" i="103"/>
  <c r="BK88" i="103"/>
  <c r="BJ88" i="103"/>
  <c r="BI88" i="103"/>
  <c r="BH88" i="103"/>
  <c r="BG88" i="103"/>
  <c r="BF88" i="103"/>
  <c r="BE88" i="103"/>
  <c r="AX88" i="103"/>
  <c r="AW88" i="103"/>
  <c r="AV88" i="103"/>
  <c r="AU88" i="103"/>
  <c r="AT88" i="103"/>
  <c r="AS88" i="103"/>
  <c r="AR88" i="103"/>
  <c r="AQ88" i="103"/>
  <c r="BU88" i="103"/>
  <c r="BK87" i="103"/>
  <c r="BJ87" i="103"/>
  <c r="BI87" i="103"/>
  <c r="BH87" i="103"/>
  <c r="BG87" i="103"/>
  <c r="BF87" i="103"/>
  <c r="BE87" i="103"/>
  <c r="AX87" i="103"/>
  <c r="AW87" i="103"/>
  <c r="AV87" i="103"/>
  <c r="AU87" i="103"/>
  <c r="AT87" i="103"/>
  <c r="AS87" i="103"/>
  <c r="AR87" i="103"/>
  <c r="AQ87" i="103"/>
  <c r="BU87" i="103"/>
  <c r="BK86" i="103"/>
  <c r="BJ86" i="103"/>
  <c r="BI86" i="103"/>
  <c r="BH86" i="103"/>
  <c r="BG86" i="103"/>
  <c r="BF86" i="103"/>
  <c r="BE86" i="103"/>
  <c r="AX86" i="103"/>
  <c r="AW86" i="103"/>
  <c r="AV86" i="103"/>
  <c r="AU86" i="103"/>
  <c r="AT86" i="103"/>
  <c r="AS86" i="103"/>
  <c r="AR86" i="103"/>
  <c r="AQ86" i="103"/>
  <c r="BV86" i="103"/>
  <c r="BR86" i="103"/>
  <c r="BK85" i="103"/>
  <c r="BJ85" i="103"/>
  <c r="BI85" i="103"/>
  <c r="BH85" i="103"/>
  <c r="BG85" i="103"/>
  <c r="BF85" i="103"/>
  <c r="BE85" i="103"/>
  <c r="AX85" i="103"/>
  <c r="AW85" i="103"/>
  <c r="AV85" i="103"/>
  <c r="AU85" i="103"/>
  <c r="AT85" i="103"/>
  <c r="AS85" i="103"/>
  <c r="AR85" i="103"/>
  <c r="AQ85" i="103"/>
  <c r="BW85" i="103"/>
  <c r="BT85" i="103"/>
  <c r="BK84" i="103"/>
  <c r="BJ84" i="103"/>
  <c r="BI84" i="103"/>
  <c r="BH84" i="103"/>
  <c r="BG84" i="103"/>
  <c r="BF84" i="103"/>
  <c r="BE84" i="103"/>
  <c r="AX84" i="103"/>
  <c r="AW84" i="103"/>
  <c r="AV84" i="103"/>
  <c r="AU84" i="103"/>
  <c r="AT84" i="103"/>
  <c r="AS84" i="103"/>
  <c r="AR84" i="103"/>
  <c r="AQ84" i="103"/>
  <c r="BT84" i="103"/>
  <c r="BK83" i="103"/>
  <c r="BJ83" i="103"/>
  <c r="BI83" i="103"/>
  <c r="BH83" i="103"/>
  <c r="BG83" i="103"/>
  <c r="BF83" i="103"/>
  <c r="BE83" i="103"/>
  <c r="AX83" i="103"/>
  <c r="AW83" i="103"/>
  <c r="AV83" i="103"/>
  <c r="AU83" i="103"/>
  <c r="AT83" i="103"/>
  <c r="AS83" i="103"/>
  <c r="AR83" i="103"/>
  <c r="AQ83" i="103"/>
  <c r="BV83" i="103"/>
  <c r="BU83" i="103"/>
  <c r="BR83" i="103"/>
  <c r="BK82" i="103"/>
  <c r="BJ82" i="103"/>
  <c r="BI82" i="103"/>
  <c r="BH82" i="103"/>
  <c r="BG82" i="103"/>
  <c r="BF82" i="103"/>
  <c r="BE82" i="103"/>
  <c r="AX82" i="103"/>
  <c r="AW82" i="103"/>
  <c r="AV82" i="103"/>
  <c r="AU82" i="103"/>
  <c r="AT82" i="103"/>
  <c r="AS82" i="103"/>
  <c r="AR82" i="103"/>
  <c r="AQ82" i="103"/>
  <c r="BV82" i="103"/>
  <c r="BK81" i="103"/>
  <c r="BJ81" i="103"/>
  <c r="BI81" i="103"/>
  <c r="BH81" i="103"/>
  <c r="BG81" i="103"/>
  <c r="BF81" i="103"/>
  <c r="BE81" i="103"/>
  <c r="AX81" i="103"/>
  <c r="AW81" i="103"/>
  <c r="AV81" i="103"/>
  <c r="AU81" i="103"/>
  <c r="AT81" i="103"/>
  <c r="AS81" i="103"/>
  <c r="AR81" i="103"/>
  <c r="AQ81" i="103"/>
  <c r="BT81" i="103"/>
  <c r="BK80" i="103"/>
  <c r="BJ80" i="103"/>
  <c r="BI80" i="103"/>
  <c r="BH80" i="103"/>
  <c r="BG80" i="103"/>
  <c r="BF80" i="103"/>
  <c r="BE80" i="103"/>
  <c r="AX80" i="103"/>
  <c r="AW80" i="103"/>
  <c r="AV80" i="103"/>
  <c r="AU80" i="103"/>
  <c r="AT80" i="103"/>
  <c r="AS80" i="103"/>
  <c r="AR80" i="103"/>
  <c r="AQ80" i="103"/>
  <c r="BV80" i="103"/>
  <c r="BT80" i="103"/>
  <c r="BQ80" i="103"/>
  <c r="BK79" i="103"/>
  <c r="BJ79" i="103"/>
  <c r="BI79" i="103"/>
  <c r="BH79" i="103"/>
  <c r="BG79" i="103"/>
  <c r="BF79" i="103"/>
  <c r="BE79" i="103"/>
  <c r="AX79" i="103"/>
  <c r="AW79" i="103"/>
  <c r="AV79" i="103"/>
  <c r="AU79" i="103"/>
  <c r="AT79" i="103"/>
  <c r="AS79" i="103"/>
  <c r="AR79" i="103"/>
  <c r="AQ79" i="103"/>
  <c r="BV79" i="103"/>
  <c r="BK78" i="103"/>
  <c r="BJ78" i="103"/>
  <c r="BI78" i="103"/>
  <c r="BH78" i="103"/>
  <c r="BG78" i="103"/>
  <c r="BF78" i="103"/>
  <c r="BE78" i="103"/>
  <c r="AX78" i="103"/>
  <c r="AW78" i="103"/>
  <c r="AV78" i="103"/>
  <c r="AU78" i="103"/>
  <c r="AT78" i="103"/>
  <c r="AS78" i="103"/>
  <c r="AR78" i="103"/>
  <c r="AQ78" i="103"/>
  <c r="BV78" i="103"/>
  <c r="BS77" i="103"/>
  <c r="BK77" i="103"/>
  <c r="BJ77" i="103"/>
  <c r="BI77" i="103"/>
  <c r="BH77" i="103"/>
  <c r="BG77" i="103"/>
  <c r="BF77" i="103"/>
  <c r="BE77" i="103"/>
  <c r="AX77" i="103"/>
  <c r="AW77" i="103"/>
  <c r="AV77" i="103"/>
  <c r="AU77" i="103"/>
  <c r="AT77" i="103"/>
  <c r="AS77" i="103"/>
  <c r="AR77" i="103"/>
  <c r="AQ77" i="103"/>
  <c r="BW77" i="103"/>
  <c r="BK76" i="103"/>
  <c r="BJ76" i="103"/>
  <c r="BI76" i="103"/>
  <c r="BH76" i="103"/>
  <c r="BG76" i="103"/>
  <c r="BF76" i="103"/>
  <c r="BE76" i="103"/>
  <c r="AX76" i="103"/>
  <c r="AW76" i="103"/>
  <c r="AV76" i="103"/>
  <c r="AU76" i="103"/>
  <c r="AT76" i="103"/>
  <c r="AS76" i="103"/>
  <c r="AR76" i="103"/>
  <c r="AQ76" i="103"/>
  <c r="BU76" i="103"/>
  <c r="BQ76" i="103"/>
  <c r="BK75" i="103"/>
  <c r="BJ75" i="103"/>
  <c r="BI75" i="103"/>
  <c r="BH75" i="103"/>
  <c r="BG75" i="103"/>
  <c r="BF75" i="103"/>
  <c r="BE75" i="103"/>
  <c r="AX75" i="103"/>
  <c r="AW75" i="103"/>
  <c r="AV75" i="103"/>
  <c r="AU75" i="103"/>
  <c r="AT75" i="103"/>
  <c r="AS75" i="103"/>
  <c r="AR75" i="103"/>
  <c r="AQ75" i="103"/>
  <c r="BU75" i="103"/>
  <c r="BR75" i="103"/>
  <c r="BQ75" i="103"/>
  <c r="BK74" i="103"/>
  <c r="BJ74" i="103"/>
  <c r="BI74" i="103"/>
  <c r="BH74" i="103"/>
  <c r="BG74" i="103"/>
  <c r="BF74" i="103"/>
  <c r="BE74" i="103"/>
  <c r="AX74" i="103"/>
  <c r="AW74" i="103"/>
  <c r="AV74" i="103"/>
  <c r="AU74" i="103"/>
  <c r="AT74" i="103"/>
  <c r="AS74" i="103"/>
  <c r="AR74" i="103"/>
  <c r="AQ74" i="103"/>
  <c r="BK73" i="103"/>
  <c r="BJ73" i="103"/>
  <c r="BI73" i="103"/>
  <c r="BH73" i="103"/>
  <c r="BG73" i="103"/>
  <c r="BF73" i="103"/>
  <c r="BE73" i="103"/>
  <c r="AX73" i="103"/>
  <c r="AW73" i="103"/>
  <c r="AV73" i="103"/>
  <c r="AU73" i="103"/>
  <c r="AT73" i="103"/>
  <c r="AS73" i="103"/>
  <c r="AR73" i="103"/>
  <c r="AQ73" i="103"/>
  <c r="BW73" i="103"/>
  <c r="BU73" i="103"/>
  <c r="BS73" i="103"/>
  <c r="BK72" i="103"/>
  <c r="BJ72" i="103"/>
  <c r="BI72" i="103"/>
  <c r="BH72" i="103"/>
  <c r="BG72" i="103"/>
  <c r="BF72" i="103"/>
  <c r="BE72" i="103"/>
  <c r="AX72" i="103"/>
  <c r="AW72" i="103"/>
  <c r="AV72" i="103"/>
  <c r="AU72" i="103"/>
  <c r="AT72" i="103"/>
  <c r="AS72" i="103"/>
  <c r="AR72" i="103"/>
  <c r="AQ72" i="103"/>
  <c r="BU72" i="103"/>
  <c r="BK71" i="103"/>
  <c r="BJ71" i="103"/>
  <c r="BI71" i="103"/>
  <c r="BH71" i="103"/>
  <c r="BG71" i="103"/>
  <c r="BF71" i="103"/>
  <c r="BE71" i="103"/>
  <c r="AX71" i="103"/>
  <c r="AW71" i="103"/>
  <c r="AV71" i="103"/>
  <c r="AU71" i="103"/>
  <c r="AT71" i="103"/>
  <c r="AS71" i="103"/>
  <c r="AR71" i="103"/>
  <c r="AQ71" i="103"/>
  <c r="BU71" i="103"/>
  <c r="BK70" i="103"/>
  <c r="BJ70" i="103"/>
  <c r="BI70" i="103"/>
  <c r="BH70" i="103"/>
  <c r="BG70" i="103"/>
  <c r="BF70" i="103"/>
  <c r="BE70" i="103"/>
  <c r="AX70" i="103"/>
  <c r="AW70" i="103"/>
  <c r="AV70" i="103"/>
  <c r="AU70" i="103"/>
  <c r="AT70" i="103"/>
  <c r="AS70" i="103"/>
  <c r="AR70" i="103"/>
  <c r="AQ70" i="103"/>
  <c r="BW70" i="103"/>
  <c r="BV70" i="103"/>
  <c r="BW69" i="103"/>
  <c r="BK69" i="103"/>
  <c r="BJ69" i="103"/>
  <c r="BI69" i="103"/>
  <c r="BH69" i="103"/>
  <c r="BG69" i="103"/>
  <c r="BF69" i="103"/>
  <c r="BE69" i="103"/>
  <c r="AX69" i="103"/>
  <c r="AW69" i="103"/>
  <c r="AV69" i="103"/>
  <c r="AU69" i="103"/>
  <c r="AT69" i="103"/>
  <c r="AS69" i="103"/>
  <c r="AR69" i="103"/>
  <c r="AQ69" i="103"/>
  <c r="BT69" i="103"/>
  <c r="BK68" i="103"/>
  <c r="BJ68" i="103"/>
  <c r="BI68" i="103"/>
  <c r="BH68" i="103"/>
  <c r="BG68" i="103"/>
  <c r="BF68" i="103"/>
  <c r="BE68" i="103"/>
  <c r="AX68" i="103"/>
  <c r="AW68" i="103"/>
  <c r="AV68" i="103"/>
  <c r="AU68" i="103"/>
  <c r="AT68" i="103"/>
  <c r="AS68" i="103"/>
  <c r="AR68" i="103"/>
  <c r="AQ68" i="103"/>
  <c r="BT68" i="103"/>
  <c r="BQ68" i="103"/>
  <c r="BK67" i="103"/>
  <c r="BJ67" i="103"/>
  <c r="BI67" i="103"/>
  <c r="BH67" i="103"/>
  <c r="BG67" i="103"/>
  <c r="BF67" i="103"/>
  <c r="BE67" i="103"/>
  <c r="AX67" i="103"/>
  <c r="AW67" i="103"/>
  <c r="AV67" i="103"/>
  <c r="AU67" i="103"/>
  <c r="AT67" i="103"/>
  <c r="AS67" i="103"/>
  <c r="AR67" i="103"/>
  <c r="AQ67" i="103"/>
  <c r="BV67" i="103"/>
  <c r="BU67" i="103"/>
  <c r="BR67" i="103"/>
  <c r="BK66" i="103"/>
  <c r="BJ66" i="103"/>
  <c r="BI66" i="103"/>
  <c r="BH66" i="103"/>
  <c r="BG66" i="103"/>
  <c r="BF66" i="103"/>
  <c r="BE66" i="103"/>
  <c r="AX66" i="103"/>
  <c r="AW66" i="103"/>
  <c r="AV66" i="103"/>
  <c r="AU66" i="103"/>
  <c r="AT66" i="103"/>
  <c r="AS66" i="103"/>
  <c r="AR66" i="103"/>
  <c r="AQ66" i="103"/>
  <c r="BK65" i="103"/>
  <c r="BJ65" i="103"/>
  <c r="BI65" i="103"/>
  <c r="BH65" i="103"/>
  <c r="BG65" i="103"/>
  <c r="BF65" i="103"/>
  <c r="BE65" i="103"/>
  <c r="AX65" i="103"/>
  <c r="AW65" i="103"/>
  <c r="AV65" i="103"/>
  <c r="AU65" i="103"/>
  <c r="AT65" i="103"/>
  <c r="AS65" i="103"/>
  <c r="AR65" i="103"/>
  <c r="AQ65" i="103"/>
  <c r="BT65" i="103"/>
  <c r="BK64" i="103"/>
  <c r="BJ64" i="103"/>
  <c r="BI64" i="103"/>
  <c r="BH64" i="103"/>
  <c r="BG64" i="103"/>
  <c r="BF64" i="103"/>
  <c r="BE64" i="103"/>
  <c r="AX64" i="103"/>
  <c r="AW64" i="103"/>
  <c r="AV64" i="103"/>
  <c r="AU64" i="103"/>
  <c r="AT64" i="103"/>
  <c r="AS64" i="103"/>
  <c r="AR64" i="103"/>
  <c r="AQ64" i="103"/>
  <c r="BT64" i="103"/>
  <c r="BQ64" i="103"/>
  <c r="BK63" i="103"/>
  <c r="BJ63" i="103"/>
  <c r="BI63" i="103"/>
  <c r="BH63" i="103"/>
  <c r="BG63" i="103"/>
  <c r="BF63" i="103"/>
  <c r="BE63" i="103"/>
  <c r="AX63" i="103"/>
  <c r="AW63" i="103"/>
  <c r="AV63" i="103"/>
  <c r="AU63" i="103"/>
  <c r="AT63" i="103"/>
  <c r="AS63" i="103"/>
  <c r="AR63" i="103"/>
  <c r="AQ63" i="103"/>
  <c r="BV63" i="103"/>
  <c r="BK62" i="103"/>
  <c r="BJ62" i="103"/>
  <c r="BI62" i="103"/>
  <c r="BH62" i="103"/>
  <c r="BG62" i="103"/>
  <c r="BF62" i="103"/>
  <c r="BE62" i="103"/>
  <c r="AX62" i="103"/>
  <c r="AW62" i="103"/>
  <c r="AV62" i="103"/>
  <c r="AU62" i="103"/>
  <c r="AT62" i="103"/>
  <c r="AS62" i="103"/>
  <c r="AR62" i="103"/>
  <c r="AQ62" i="103"/>
  <c r="BV62" i="103"/>
  <c r="BS61" i="103"/>
  <c r="BK61" i="103"/>
  <c r="BJ61" i="103"/>
  <c r="BI61" i="103"/>
  <c r="BH61" i="103"/>
  <c r="BG61" i="103"/>
  <c r="BF61" i="103"/>
  <c r="BE61" i="103"/>
  <c r="AX61" i="103"/>
  <c r="AW61" i="103"/>
  <c r="AV61" i="103"/>
  <c r="AU61" i="103"/>
  <c r="AT61" i="103"/>
  <c r="AS61" i="103"/>
  <c r="AR61" i="103"/>
  <c r="AQ61" i="103"/>
  <c r="BU61" i="103"/>
  <c r="BK60" i="103"/>
  <c r="BJ60" i="103"/>
  <c r="BI60" i="103"/>
  <c r="BH60" i="103"/>
  <c r="BG60" i="103"/>
  <c r="BF60" i="103"/>
  <c r="BE60" i="103"/>
  <c r="AX60" i="103"/>
  <c r="AW60" i="103"/>
  <c r="AV60" i="103"/>
  <c r="AU60" i="103"/>
  <c r="AT60" i="103"/>
  <c r="AS60" i="103"/>
  <c r="AR60" i="103"/>
  <c r="AQ60" i="103"/>
  <c r="BU60" i="103"/>
  <c r="BT60" i="103"/>
  <c r="BQ60" i="103"/>
  <c r="BK59" i="103"/>
  <c r="BJ59" i="103"/>
  <c r="BI59" i="103"/>
  <c r="BH59" i="103"/>
  <c r="BG59" i="103"/>
  <c r="BF59" i="103"/>
  <c r="BE59" i="103"/>
  <c r="AX59" i="103"/>
  <c r="AW59" i="103"/>
  <c r="AV59" i="103"/>
  <c r="AU59" i="103"/>
  <c r="AT59" i="103"/>
  <c r="AS59" i="103"/>
  <c r="AR59" i="103"/>
  <c r="AQ59" i="103"/>
  <c r="BW59" i="103"/>
  <c r="BQ59" i="103"/>
  <c r="BK58" i="103"/>
  <c r="BJ58" i="103"/>
  <c r="BI58" i="103"/>
  <c r="BH58" i="103"/>
  <c r="BG58" i="103"/>
  <c r="BF58" i="103"/>
  <c r="BE58" i="103"/>
  <c r="AX58" i="103"/>
  <c r="AW58" i="103"/>
  <c r="AV58" i="103"/>
  <c r="AU58" i="103"/>
  <c r="AT58" i="103"/>
  <c r="AS58" i="103"/>
  <c r="AR58" i="103"/>
  <c r="AQ58" i="103"/>
  <c r="BS58" i="103"/>
  <c r="BK57" i="103"/>
  <c r="BJ57" i="103"/>
  <c r="BI57" i="103"/>
  <c r="BH57" i="103"/>
  <c r="BG57" i="103"/>
  <c r="BF57" i="103"/>
  <c r="BE57" i="103"/>
  <c r="AX57" i="103"/>
  <c r="AW57" i="103"/>
  <c r="AV57" i="103"/>
  <c r="AU57" i="103"/>
  <c r="AT57" i="103"/>
  <c r="AS57" i="103"/>
  <c r="AR57" i="103"/>
  <c r="AQ57" i="103"/>
  <c r="BW57" i="103"/>
  <c r="BU57" i="103"/>
  <c r="BS57" i="103"/>
  <c r="BK56" i="103"/>
  <c r="BJ56" i="103"/>
  <c r="BI56" i="103"/>
  <c r="BH56" i="103"/>
  <c r="BG56" i="103"/>
  <c r="BF56" i="103"/>
  <c r="BE56" i="103"/>
  <c r="AX56" i="103"/>
  <c r="AW56" i="103"/>
  <c r="AV56" i="103"/>
  <c r="AU56" i="103"/>
  <c r="AT56" i="103"/>
  <c r="AS56" i="103"/>
  <c r="AR56" i="103"/>
  <c r="AQ56" i="103"/>
  <c r="BU56" i="103"/>
  <c r="BT56" i="103"/>
  <c r="BK55" i="103"/>
  <c r="BJ55" i="103"/>
  <c r="BI55" i="103"/>
  <c r="BH55" i="103"/>
  <c r="BG55" i="103"/>
  <c r="BF55" i="103"/>
  <c r="BE55" i="103"/>
  <c r="AX55" i="103"/>
  <c r="AW55" i="103"/>
  <c r="AV55" i="103"/>
  <c r="AU55" i="103"/>
  <c r="AT55" i="103"/>
  <c r="AS55" i="103"/>
  <c r="AR55" i="103"/>
  <c r="AQ55" i="103"/>
  <c r="BU55" i="103"/>
  <c r="BR55" i="103"/>
  <c r="BQ55" i="103"/>
  <c r="BK54" i="103"/>
  <c r="BJ54" i="103"/>
  <c r="BI54" i="103"/>
  <c r="BH54" i="103"/>
  <c r="BG54" i="103"/>
  <c r="BF54" i="103"/>
  <c r="BE54" i="103"/>
  <c r="AX54" i="103"/>
  <c r="AW54" i="103"/>
  <c r="AV54" i="103"/>
  <c r="AU54" i="103"/>
  <c r="AT54" i="103"/>
  <c r="AS54" i="103"/>
  <c r="AR54" i="103"/>
  <c r="AQ54" i="103"/>
  <c r="BV54" i="103"/>
  <c r="BK53" i="103"/>
  <c r="BJ53" i="103"/>
  <c r="BI53" i="103"/>
  <c r="BH53" i="103"/>
  <c r="BG53" i="103"/>
  <c r="BF53" i="103"/>
  <c r="BE53" i="103"/>
  <c r="AX53" i="103"/>
  <c r="AW53" i="103"/>
  <c r="AV53" i="103"/>
  <c r="AU53" i="103"/>
  <c r="AT53" i="103"/>
  <c r="AS53" i="103"/>
  <c r="AR53" i="103"/>
  <c r="AQ53" i="103"/>
  <c r="BW53" i="103"/>
  <c r="BU53" i="103"/>
  <c r="BT53" i="103"/>
  <c r="BK52" i="103"/>
  <c r="BJ52" i="103"/>
  <c r="BI52" i="103"/>
  <c r="BH52" i="103"/>
  <c r="BG52" i="103"/>
  <c r="BF52" i="103"/>
  <c r="BE52" i="103"/>
  <c r="AX52" i="103"/>
  <c r="AW52" i="103"/>
  <c r="AV52" i="103"/>
  <c r="AU52" i="103"/>
  <c r="AT52" i="103"/>
  <c r="AS52" i="103"/>
  <c r="AR52" i="103"/>
  <c r="AQ52" i="103"/>
  <c r="BK51" i="103"/>
  <c r="BJ51" i="103"/>
  <c r="BI51" i="103"/>
  <c r="BH51" i="103"/>
  <c r="BG51" i="103"/>
  <c r="BF51" i="103"/>
  <c r="BE51" i="103"/>
  <c r="AX51" i="103"/>
  <c r="AW51" i="103"/>
  <c r="AV51" i="103"/>
  <c r="AU51" i="103"/>
  <c r="AT51" i="103"/>
  <c r="AS51" i="103"/>
  <c r="AR51" i="103"/>
  <c r="AQ51" i="103"/>
  <c r="BR51" i="103"/>
  <c r="BK50" i="103"/>
  <c r="BJ50" i="103"/>
  <c r="BI50" i="103"/>
  <c r="BH50" i="103"/>
  <c r="BG50" i="103"/>
  <c r="BF50" i="103"/>
  <c r="BE50" i="103"/>
  <c r="AX50" i="103"/>
  <c r="AW50" i="103"/>
  <c r="AV50" i="103"/>
  <c r="AU50" i="103"/>
  <c r="AT50" i="103"/>
  <c r="AS50" i="103"/>
  <c r="AR50" i="103"/>
  <c r="AQ50" i="103"/>
  <c r="BV50" i="103"/>
  <c r="BR50" i="103"/>
  <c r="BK49" i="103"/>
  <c r="BJ49" i="103"/>
  <c r="BI49" i="103"/>
  <c r="BH49" i="103"/>
  <c r="BG49" i="103"/>
  <c r="BF49" i="103"/>
  <c r="BE49" i="103"/>
  <c r="AX49" i="103"/>
  <c r="AW49" i="103"/>
  <c r="AV49" i="103"/>
  <c r="AU49" i="103"/>
  <c r="AT49" i="103"/>
  <c r="AS49" i="103"/>
  <c r="AR49" i="103"/>
  <c r="AQ49" i="103"/>
  <c r="BT49" i="103"/>
  <c r="BS49" i="103"/>
  <c r="BK48" i="103"/>
  <c r="BJ48" i="103"/>
  <c r="BI48" i="103"/>
  <c r="BH48" i="103"/>
  <c r="BG48" i="103"/>
  <c r="BF48" i="103"/>
  <c r="BE48" i="103"/>
  <c r="AX48" i="103"/>
  <c r="AW48" i="103"/>
  <c r="AV48" i="103"/>
  <c r="AU48" i="103"/>
  <c r="AT48" i="103"/>
  <c r="AS48" i="103"/>
  <c r="AR48" i="103"/>
  <c r="AQ48" i="103"/>
  <c r="BU48" i="103"/>
  <c r="BT48" i="103"/>
  <c r="BQ48" i="103"/>
  <c r="BK47" i="103"/>
  <c r="BJ47" i="103"/>
  <c r="BI47" i="103"/>
  <c r="BH47" i="103"/>
  <c r="BG47" i="103"/>
  <c r="BF47" i="103"/>
  <c r="BE47" i="103"/>
  <c r="AX47" i="103"/>
  <c r="AW47" i="103"/>
  <c r="AV47" i="103"/>
  <c r="AU47" i="103"/>
  <c r="AT47" i="103"/>
  <c r="AS47" i="103"/>
  <c r="AR47" i="103"/>
  <c r="AQ47" i="103"/>
  <c r="BW47" i="103"/>
  <c r="BV47" i="103"/>
  <c r="BK46" i="103"/>
  <c r="BJ46" i="103"/>
  <c r="BI46" i="103"/>
  <c r="BH46" i="103"/>
  <c r="BG46" i="103"/>
  <c r="BF46" i="103"/>
  <c r="BE46" i="103"/>
  <c r="AX46" i="103"/>
  <c r="AW46" i="103"/>
  <c r="AV46" i="103"/>
  <c r="AU46" i="103"/>
  <c r="AT46" i="103"/>
  <c r="AS46" i="103"/>
  <c r="AR46" i="103"/>
  <c r="AQ46" i="103"/>
  <c r="BV46" i="103"/>
  <c r="BS45" i="103"/>
  <c r="BK45" i="103"/>
  <c r="BJ45" i="103"/>
  <c r="BI45" i="103"/>
  <c r="BH45" i="103"/>
  <c r="BG45" i="103"/>
  <c r="BF45" i="103"/>
  <c r="BE45" i="103"/>
  <c r="AX45" i="103"/>
  <c r="AW45" i="103"/>
  <c r="AV45" i="103"/>
  <c r="AU45" i="103"/>
  <c r="AT45" i="103"/>
  <c r="AS45" i="103"/>
  <c r="AR45" i="103"/>
  <c r="AQ45" i="103"/>
  <c r="BU45" i="103"/>
  <c r="BK44" i="103"/>
  <c r="BJ44" i="103"/>
  <c r="BI44" i="103"/>
  <c r="BH44" i="103"/>
  <c r="BG44" i="103"/>
  <c r="BF44" i="103"/>
  <c r="BE44" i="103"/>
  <c r="AX44" i="103"/>
  <c r="AW44" i="103"/>
  <c r="AV44" i="103"/>
  <c r="AU44" i="103"/>
  <c r="AT44" i="103"/>
  <c r="AS44" i="103"/>
  <c r="AR44" i="103"/>
  <c r="AQ44" i="103"/>
  <c r="BU44" i="103"/>
  <c r="BQ44" i="103"/>
  <c r="BK43" i="103"/>
  <c r="BJ43" i="103"/>
  <c r="BI43" i="103"/>
  <c r="BH43" i="103"/>
  <c r="BG43" i="103"/>
  <c r="BF43" i="103"/>
  <c r="BE43" i="103"/>
  <c r="AX43" i="103"/>
  <c r="AW43" i="103"/>
  <c r="AV43" i="103"/>
  <c r="AU43" i="103"/>
  <c r="AT43" i="103"/>
  <c r="AS43" i="103"/>
  <c r="AR43" i="103"/>
  <c r="AQ43" i="103"/>
  <c r="BW43" i="103"/>
  <c r="BU43" i="103"/>
  <c r="BR43" i="103"/>
  <c r="BQ43" i="103"/>
  <c r="BK42" i="103"/>
  <c r="BJ42" i="103"/>
  <c r="BI42" i="103"/>
  <c r="BH42" i="103"/>
  <c r="BG42" i="103"/>
  <c r="BF42" i="103"/>
  <c r="BE42" i="103"/>
  <c r="AX42" i="103"/>
  <c r="AW42" i="103"/>
  <c r="AV42" i="103"/>
  <c r="AU42" i="103"/>
  <c r="AT42" i="103"/>
  <c r="AS42" i="103"/>
  <c r="AR42" i="103"/>
  <c r="AQ42" i="103"/>
  <c r="BW42" i="103"/>
  <c r="BV42" i="103"/>
  <c r="BR42" i="103"/>
  <c r="BK41" i="103"/>
  <c r="BJ41" i="103"/>
  <c r="BI41" i="103"/>
  <c r="BH41" i="103"/>
  <c r="BG41" i="103"/>
  <c r="BF41" i="103"/>
  <c r="BE41" i="103"/>
  <c r="AX41" i="103"/>
  <c r="AW41" i="103"/>
  <c r="AV41" i="103"/>
  <c r="AU41" i="103"/>
  <c r="AT41" i="103"/>
  <c r="AS41" i="103"/>
  <c r="AR41" i="103"/>
  <c r="AQ41" i="103"/>
  <c r="BW41" i="103"/>
  <c r="BS41" i="103"/>
  <c r="BK40" i="103"/>
  <c r="BJ40" i="103"/>
  <c r="BI40" i="103"/>
  <c r="BH40" i="103"/>
  <c r="BG40" i="103"/>
  <c r="BF40" i="103"/>
  <c r="BE40" i="103"/>
  <c r="AX40" i="103"/>
  <c r="AW40" i="103"/>
  <c r="AV40" i="103"/>
  <c r="AU40" i="103"/>
  <c r="AT40" i="103"/>
  <c r="AS40" i="103"/>
  <c r="AR40" i="103"/>
  <c r="AQ40" i="103"/>
  <c r="BU40" i="103"/>
  <c r="BK39" i="103"/>
  <c r="BJ39" i="103"/>
  <c r="BI39" i="103"/>
  <c r="BH39" i="103"/>
  <c r="BG39" i="103"/>
  <c r="BF39" i="103"/>
  <c r="BE39" i="103"/>
  <c r="AX39" i="103"/>
  <c r="AW39" i="103"/>
  <c r="AV39" i="103"/>
  <c r="AU39" i="103"/>
  <c r="AT39" i="103"/>
  <c r="AS39" i="103"/>
  <c r="AR39" i="103"/>
  <c r="AQ39" i="103"/>
  <c r="BU39" i="103"/>
  <c r="BR39" i="103"/>
  <c r="BK38" i="103"/>
  <c r="BJ38" i="103"/>
  <c r="BI38" i="103"/>
  <c r="BH38" i="103"/>
  <c r="BG38" i="103"/>
  <c r="BF38" i="103"/>
  <c r="BE38" i="103"/>
  <c r="AX38" i="103"/>
  <c r="AW38" i="103"/>
  <c r="AV38" i="103"/>
  <c r="AU38" i="103"/>
  <c r="AT38" i="103"/>
  <c r="AS38" i="103"/>
  <c r="AR38" i="103"/>
  <c r="AQ38" i="103"/>
  <c r="BK37" i="103"/>
  <c r="BJ37" i="103"/>
  <c r="BI37" i="103"/>
  <c r="BH37" i="103"/>
  <c r="BG37" i="103"/>
  <c r="BF37" i="103"/>
  <c r="BE37" i="103"/>
  <c r="AX37" i="103"/>
  <c r="AW37" i="103"/>
  <c r="AV37" i="103"/>
  <c r="AU37" i="103"/>
  <c r="AT37" i="103"/>
  <c r="AS37" i="103"/>
  <c r="AR37" i="103"/>
  <c r="AQ37" i="103"/>
  <c r="BW37" i="103"/>
  <c r="BT37" i="103"/>
  <c r="BK36" i="103"/>
  <c r="BJ36" i="103"/>
  <c r="BI36" i="103"/>
  <c r="BH36" i="103"/>
  <c r="BG36" i="103"/>
  <c r="BF36" i="103"/>
  <c r="BE36" i="103"/>
  <c r="AX36" i="103"/>
  <c r="AW36" i="103"/>
  <c r="AV36" i="103"/>
  <c r="AU36" i="103"/>
  <c r="AT36" i="103"/>
  <c r="AS36" i="103"/>
  <c r="AR36" i="103"/>
  <c r="AQ36" i="103"/>
  <c r="BT36" i="103"/>
  <c r="BQ36" i="103"/>
  <c r="BK35" i="103"/>
  <c r="BJ35" i="103"/>
  <c r="BI35" i="103"/>
  <c r="BH35" i="103"/>
  <c r="BG35" i="103"/>
  <c r="BF35" i="103"/>
  <c r="BE35" i="103"/>
  <c r="AX35" i="103"/>
  <c r="AW35" i="103"/>
  <c r="AV35" i="103"/>
  <c r="AU35" i="103"/>
  <c r="AT35" i="103"/>
  <c r="AS35" i="103"/>
  <c r="AR35" i="103"/>
  <c r="AQ35" i="103"/>
  <c r="BV35" i="103"/>
  <c r="BR35" i="103"/>
  <c r="BQ35" i="103"/>
  <c r="BK34" i="103"/>
  <c r="BJ34" i="103"/>
  <c r="BI34" i="103"/>
  <c r="BH34" i="103"/>
  <c r="BG34" i="103"/>
  <c r="BF34" i="103"/>
  <c r="BE34" i="103"/>
  <c r="AX34" i="103"/>
  <c r="AW34" i="103"/>
  <c r="AV34" i="103"/>
  <c r="AU34" i="103"/>
  <c r="AT34" i="103"/>
  <c r="AS34" i="103"/>
  <c r="AR34" i="103"/>
  <c r="AQ34" i="103"/>
  <c r="BV34" i="103"/>
  <c r="BK33" i="103"/>
  <c r="BJ33" i="103"/>
  <c r="BI33" i="103"/>
  <c r="BH33" i="103"/>
  <c r="BG33" i="103"/>
  <c r="BF33" i="103"/>
  <c r="BE33" i="103"/>
  <c r="AX33" i="103"/>
  <c r="AW33" i="103"/>
  <c r="AV33" i="103"/>
  <c r="AU33" i="103"/>
  <c r="AT33" i="103"/>
  <c r="AS33" i="103"/>
  <c r="AR33" i="103"/>
  <c r="AQ33" i="103"/>
  <c r="BW33" i="103"/>
  <c r="BT33" i="103"/>
  <c r="BS33" i="103"/>
  <c r="BK32" i="103"/>
  <c r="BJ32" i="103"/>
  <c r="BI32" i="103"/>
  <c r="BH32" i="103"/>
  <c r="BG32" i="103"/>
  <c r="BF32" i="103"/>
  <c r="BE32" i="103"/>
  <c r="AX32" i="103"/>
  <c r="AW32" i="103"/>
  <c r="AV32" i="103"/>
  <c r="AU32" i="103"/>
  <c r="AT32" i="103"/>
  <c r="AS32" i="103"/>
  <c r="AR32" i="103"/>
  <c r="AQ32" i="103"/>
  <c r="BU32" i="103"/>
  <c r="BT32" i="103"/>
  <c r="BK31" i="103"/>
  <c r="BJ31" i="103"/>
  <c r="BI31" i="103"/>
  <c r="BH31" i="103"/>
  <c r="BG31" i="103"/>
  <c r="BF31" i="103"/>
  <c r="BE31" i="103"/>
  <c r="AX31" i="103"/>
  <c r="AW31" i="103"/>
  <c r="AV31" i="103"/>
  <c r="AU31" i="103"/>
  <c r="AT31" i="103"/>
  <c r="AS31" i="103"/>
  <c r="AR31" i="103"/>
  <c r="AQ31" i="103"/>
  <c r="BV31" i="103"/>
  <c r="BK30" i="103"/>
  <c r="BJ30" i="103"/>
  <c r="BI30" i="103"/>
  <c r="BH30" i="103"/>
  <c r="BG30" i="103"/>
  <c r="BF30" i="103"/>
  <c r="BE30" i="103"/>
  <c r="AX30" i="103"/>
  <c r="AW30" i="103"/>
  <c r="AV30" i="103"/>
  <c r="AU30" i="103"/>
  <c r="AT30" i="103"/>
  <c r="AS30" i="103"/>
  <c r="AR30" i="103"/>
  <c r="AQ30" i="103"/>
  <c r="BV30" i="103"/>
  <c r="BS29" i="103"/>
  <c r="BK29" i="103"/>
  <c r="BJ29" i="103"/>
  <c r="BI29" i="103"/>
  <c r="BH29" i="103"/>
  <c r="BG29" i="103"/>
  <c r="BF29" i="103"/>
  <c r="BE29" i="103"/>
  <c r="AX29" i="103"/>
  <c r="AW29" i="103"/>
  <c r="AV29" i="103"/>
  <c r="AU29" i="103"/>
  <c r="AT29" i="103"/>
  <c r="AS29" i="103"/>
  <c r="AR29" i="103"/>
  <c r="AQ29" i="103"/>
  <c r="BK28" i="103"/>
  <c r="BJ28" i="103"/>
  <c r="BI28" i="103"/>
  <c r="BH28" i="103"/>
  <c r="BG28" i="103"/>
  <c r="BF28" i="103"/>
  <c r="BE28" i="103"/>
  <c r="AX28" i="103"/>
  <c r="AW28" i="103"/>
  <c r="AV28" i="103"/>
  <c r="AU28" i="103"/>
  <c r="AT28" i="103"/>
  <c r="AS28" i="103"/>
  <c r="AR28" i="103"/>
  <c r="AQ28" i="103"/>
  <c r="BU28" i="103"/>
  <c r="BQ28" i="103"/>
  <c r="BK27" i="103"/>
  <c r="BJ27" i="103"/>
  <c r="BI27" i="103"/>
  <c r="BH27" i="103"/>
  <c r="BG27" i="103"/>
  <c r="BF27" i="103"/>
  <c r="BE27" i="103"/>
  <c r="AX27" i="103"/>
  <c r="AW27" i="103"/>
  <c r="AV27" i="103"/>
  <c r="AU27" i="103"/>
  <c r="AT27" i="103"/>
  <c r="AS27" i="103"/>
  <c r="AR27" i="103"/>
  <c r="AQ27" i="103"/>
  <c r="BW27" i="103"/>
  <c r="BU27" i="103"/>
  <c r="BS27" i="103"/>
  <c r="BR27" i="103"/>
  <c r="BQ27" i="103"/>
  <c r="BK26" i="103"/>
  <c r="BJ26" i="103"/>
  <c r="BI26" i="103"/>
  <c r="BH26" i="103"/>
  <c r="BG26" i="103"/>
  <c r="BF26" i="103"/>
  <c r="BE26" i="103"/>
  <c r="AX26" i="103"/>
  <c r="AW26" i="103"/>
  <c r="AV26" i="103"/>
  <c r="AU26" i="103"/>
  <c r="AT26" i="103"/>
  <c r="AS26" i="103"/>
  <c r="AR26" i="103"/>
  <c r="AQ26" i="103"/>
  <c r="BV26" i="103"/>
  <c r="BT26" i="103"/>
  <c r="BS26" i="103"/>
  <c r="BK25" i="103"/>
  <c r="BJ25" i="103"/>
  <c r="BI25" i="103"/>
  <c r="BH25" i="103"/>
  <c r="BG25" i="103"/>
  <c r="BF25" i="103"/>
  <c r="BE25" i="103"/>
  <c r="AX25" i="103"/>
  <c r="AW25" i="103"/>
  <c r="AV25" i="103"/>
  <c r="AU25" i="103"/>
  <c r="AT25" i="103"/>
  <c r="AS25" i="103"/>
  <c r="AR25" i="103"/>
  <c r="AQ25" i="103"/>
  <c r="BW25" i="103"/>
  <c r="BU25" i="103"/>
  <c r="BS25" i="103"/>
  <c r="BK24" i="103"/>
  <c r="BJ24" i="103"/>
  <c r="BI24" i="103"/>
  <c r="BH24" i="103"/>
  <c r="BG24" i="103"/>
  <c r="BF24" i="103"/>
  <c r="BE24" i="103"/>
  <c r="AX24" i="103"/>
  <c r="AW24" i="103"/>
  <c r="AV24" i="103"/>
  <c r="AU24" i="103"/>
  <c r="AT24" i="103"/>
  <c r="AS24" i="103"/>
  <c r="AR24" i="103"/>
  <c r="AQ24" i="103"/>
  <c r="BU24" i="103"/>
  <c r="BK23" i="103"/>
  <c r="BJ23" i="103"/>
  <c r="BI23" i="103"/>
  <c r="BH23" i="103"/>
  <c r="BG23" i="103"/>
  <c r="BF23" i="103"/>
  <c r="BE23" i="103"/>
  <c r="AX23" i="103"/>
  <c r="AW23" i="103"/>
  <c r="AV23" i="103"/>
  <c r="AU23" i="103"/>
  <c r="AT23" i="103"/>
  <c r="AS23" i="103"/>
  <c r="AR23" i="103"/>
  <c r="AQ23" i="103"/>
  <c r="BU23" i="103"/>
  <c r="BR23" i="103"/>
  <c r="BK22" i="103"/>
  <c r="BJ22" i="103"/>
  <c r="BI22" i="103"/>
  <c r="BH22" i="103"/>
  <c r="BG22" i="103"/>
  <c r="BF22" i="103"/>
  <c r="BE22" i="103"/>
  <c r="AX22" i="103"/>
  <c r="AW22" i="103"/>
  <c r="AV22" i="103"/>
  <c r="AU22" i="103"/>
  <c r="AT22" i="103"/>
  <c r="AS22" i="103"/>
  <c r="AR22" i="103"/>
  <c r="AQ22" i="103"/>
  <c r="BV22" i="103"/>
  <c r="BK21" i="103"/>
  <c r="BJ21" i="103"/>
  <c r="BI21" i="103"/>
  <c r="BH21" i="103"/>
  <c r="BG21" i="103"/>
  <c r="BF21" i="103"/>
  <c r="BE21" i="103"/>
  <c r="AX21" i="103"/>
  <c r="AW21" i="103"/>
  <c r="AV21" i="103"/>
  <c r="AU21" i="103"/>
  <c r="AT21" i="103"/>
  <c r="AS21" i="103"/>
  <c r="AR21" i="103"/>
  <c r="AQ21" i="103"/>
  <c r="BW21" i="103"/>
  <c r="BT21" i="103"/>
  <c r="BK20" i="103"/>
  <c r="BJ20" i="103"/>
  <c r="BI20" i="103"/>
  <c r="BH20" i="103"/>
  <c r="BG20" i="103"/>
  <c r="BF20" i="103"/>
  <c r="BE20" i="103"/>
  <c r="AX20" i="103"/>
  <c r="AW20" i="103"/>
  <c r="AV20" i="103"/>
  <c r="AU20" i="103"/>
  <c r="AT20" i="103"/>
  <c r="AS20" i="103"/>
  <c r="AR20" i="103"/>
  <c r="AQ20" i="103"/>
  <c r="BT20" i="103"/>
  <c r="BQ20" i="103"/>
  <c r="BK19" i="103"/>
  <c r="BJ19" i="103"/>
  <c r="BI19" i="103"/>
  <c r="BH19" i="103"/>
  <c r="BG19" i="103"/>
  <c r="BF19" i="103"/>
  <c r="BE19" i="103"/>
  <c r="AX19" i="103"/>
  <c r="AW19" i="103"/>
  <c r="AV19" i="103"/>
  <c r="AU19" i="103"/>
  <c r="AT19" i="103"/>
  <c r="AS19" i="103"/>
  <c r="AR19" i="103"/>
  <c r="AQ19" i="103"/>
  <c r="BV19" i="103"/>
  <c r="BU19" i="103"/>
  <c r="BR19" i="103"/>
  <c r="BQ19" i="103"/>
  <c r="BK18" i="103"/>
  <c r="BJ18" i="103"/>
  <c r="BI18" i="103"/>
  <c r="BH18" i="103"/>
  <c r="BG18" i="103"/>
  <c r="BF18" i="103"/>
  <c r="BE18" i="103"/>
  <c r="AX18" i="103"/>
  <c r="AW18" i="103"/>
  <c r="AV18" i="103"/>
  <c r="AU18" i="103"/>
  <c r="AT18" i="103"/>
  <c r="AS18" i="103"/>
  <c r="AR18" i="103"/>
  <c r="AQ18" i="103"/>
  <c r="BV18" i="103"/>
  <c r="BK17" i="103"/>
  <c r="BJ17" i="103"/>
  <c r="BI17" i="103"/>
  <c r="BH17" i="103"/>
  <c r="BG17" i="103"/>
  <c r="BF17" i="103"/>
  <c r="BE17" i="103"/>
  <c r="AX17" i="103"/>
  <c r="AW17" i="103"/>
  <c r="AV17" i="103"/>
  <c r="AU17" i="103"/>
  <c r="AT17" i="103"/>
  <c r="AS17" i="103"/>
  <c r="AR17" i="103"/>
  <c r="AQ17" i="103"/>
  <c r="BT17" i="103"/>
  <c r="BK16" i="103"/>
  <c r="BJ16" i="103"/>
  <c r="BI16" i="103"/>
  <c r="BH16" i="103"/>
  <c r="BG16" i="103"/>
  <c r="BF16" i="103"/>
  <c r="BE16" i="103"/>
  <c r="AX16" i="103"/>
  <c r="AW16" i="103"/>
  <c r="AV16" i="103"/>
  <c r="AU16" i="103"/>
  <c r="AT16" i="103"/>
  <c r="AS16" i="103"/>
  <c r="AR16" i="103"/>
  <c r="AQ16" i="103"/>
  <c r="BT16" i="103"/>
  <c r="BK15" i="103"/>
  <c r="BJ15" i="103"/>
  <c r="BI15" i="103"/>
  <c r="BH15" i="103"/>
  <c r="BG15" i="103"/>
  <c r="BF15" i="103"/>
  <c r="BE15" i="103"/>
  <c r="AX15" i="103"/>
  <c r="AW15" i="103"/>
  <c r="AV15" i="103"/>
  <c r="AU15" i="103"/>
  <c r="AT15" i="103"/>
  <c r="AS15" i="103"/>
  <c r="AR15" i="103"/>
  <c r="AQ15" i="103"/>
  <c r="BV15" i="103"/>
  <c r="BQ15" i="103"/>
  <c r="BK14" i="103"/>
  <c r="BJ14" i="103"/>
  <c r="BI14" i="103"/>
  <c r="BH14" i="103"/>
  <c r="BG14" i="103"/>
  <c r="BF14" i="103"/>
  <c r="BE14" i="103"/>
  <c r="AX14" i="103"/>
  <c r="AW14" i="103"/>
  <c r="AV14" i="103"/>
  <c r="AU14" i="103"/>
  <c r="AT14" i="103"/>
  <c r="AS14" i="103"/>
  <c r="AR14" i="103"/>
  <c r="AQ14" i="103"/>
  <c r="BV14" i="103"/>
  <c r="BS13" i="103"/>
  <c r="BK13" i="103"/>
  <c r="BJ13" i="103"/>
  <c r="BI13" i="103"/>
  <c r="BH13" i="103"/>
  <c r="BG13" i="103"/>
  <c r="BF13" i="103"/>
  <c r="BE13" i="103"/>
  <c r="AX13" i="103"/>
  <c r="AW13" i="103"/>
  <c r="AV13" i="103"/>
  <c r="AU13" i="103"/>
  <c r="AT13" i="103"/>
  <c r="AS13" i="103"/>
  <c r="AR13" i="103"/>
  <c r="AQ13" i="103"/>
  <c r="BK12" i="103"/>
  <c r="BJ12" i="103"/>
  <c r="BI12" i="103"/>
  <c r="BH12" i="103"/>
  <c r="BG12" i="103"/>
  <c r="BF12" i="103"/>
  <c r="BE12" i="103"/>
  <c r="AX12" i="103"/>
  <c r="AW12" i="103"/>
  <c r="AV12" i="103"/>
  <c r="AU12" i="103"/>
  <c r="AT12" i="103"/>
  <c r="AS12" i="103"/>
  <c r="AR12" i="103"/>
  <c r="AQ12" i="103"/>
  <c r="BU12" i="103"/>
  <c r="BQ12" i="103"/>
  <c r="BK11" i="103"/>
  <c r="BJ11" i="103"/>
  <c r="BI11" i="103"/>
  <c r="BH11" i="103"/>
  <c r="BG11" i="103"/>
  <c r="BF11" i="103"/>
  <c r="BE11" i="103"/>
  <c r="AX11" i="103"/>
  <c r="AW11" i="103"/>
  <c r="AV11" i="103"/>
  <c r="AU11" i="103"/>
  <c r="AT11" i="103"/>
  <c r="AS11" i="103"/>
  <c r="AR11" i="103"/>
  <c r="AQ11" i="103"/>
  <c r="AM12" i="102"/>
  <c r="CB12" i="102" s="1"/>
  <c r="AM13" i="102"/>
  <c r="AM14" i="102"/>
  <c r="CB14" i="102" s="1"/>
  <c r="AM15" i="102"/>
  <c r="AM16" i="102"/>
  <c r="CB16" i="102" s="1"/>
  <c r="AM17" i="102"/>
  <c r="AM18" i="102"/>
  <c r="CB18" i="102" s="1"/>
  <c r="AM19" i="102"/>
  <c r="AM20" i="102"/>
  <c r="AM21" i="102"/>
  <c r="AM22" i="102"/>
  <c r="AM23" i="102"/>
  <c r="AM24" i="102"/>
  <c r="AM25" i="102"/>
  <c r="CB25" i="102" s="1"/>
  <c r="AM26" i="102"/>
  <c r="AM27" i="102"/>
  <c r="CB27" i="102" s="1"/>
  <c r="AM28" i="102"/>
  <c r="CB28" i="102" s="1"/>
  <c r="AM29" i="102"/>
  <c r="CB29" i="102" s="1"/>
  <c r="AM30" i="102"/>
  <c r="CB30" i="102" s="1"/>
  <c r="AM31" i="102"/>
  <c r="AM32" i="102"/>
  <c r="CB32" i="102" s="1"/>
  <c r="AM33" i="102"/>
  <c r="AM34" i="102"/>
  <c r="AM35" i="102"/>
  <c r="AM36" i="102"/>
  <c r="CB36" i="102" s="1"/>
  <c r="AM37" i="102"/>
  <c r="AM38" i="102"/>
  <c r="CB38" i="102" s="1"/>
  <c r="AM39" i="102"/>
  <c r="AM40" i="102"/>
  <c r="CB40" i="102" s="1"/>
  <c r="AM41" i="102"/>
  <c r="CB41" i="102" s="1"/>
  <c r="AM42" i="102"/>
  <c r="AM43" i="102"/>
  <c r="CB43" i="102" s="1"/>
  <c r="AM44" i="102"/>
  <c r="CB44" i="102" s="1"/>
  <c r="AM45" i="102"/>
  <c r="CB45" i="102" s="1"/>
  <c r="AM46" i="102"/>
  <c r="CB46" i="102" s="1"/>
  <c r="AM47" i="102"/>
  <c r="AM48" i="102"/>
  <c r="CB48" i="102" s="1"/>
  <c r="AM49" i="102"/>
  <c r="AM50" i="102"/>
  <c r="AM51" i="102"/>
  <c r="AM52" i="102"/>
  <c r="CB52" i="102" s="1"/>
  <c r="AM53" i="102"/>
  <c r="AM54" i="102"/>
  <c r="CB54" i="102" s="1"/>
  <c r="AM55" i="102"/>
  <c r="AM56" i="102"/>
  <c r="AM57" i="102"/>
  <c r="AM58" i="102"/>
  <c r="CB58" i="102" s="1"/>
  <c r="AM59" i="102"/>
  <c r="CB59" i="102" s="1"/>
  <c r="AM60" i="102"/>
  <c r="CB60" i="102" s="1"/>
  <c r="AM61" i="102"/>
  <c r="CB61" i="102" s="1"/>
  <c r="AM62" i="102"/>
  <c r="CB62" i="102" s="1"/>
  <c r="AM63" i="102"/>
  <c r="AM64" i="102"/>
  <c r="CB64" i="102" s="1"/>
  <c r="AM65" i="102"/>
  <c r="AM66" i="102"/>
  <c r="CB66" i="102" s="1"/>
  <c r="AM67" i="102"/>
  <c r="AM68" i="102"/>
  <c r="CB68" i="102" s="1"/>
  <c r="AM69" i="102"/>
  <c r="AM70" i="102"/>
  <c r="CB70" i="102" s="1"/>
  <c r="AM71" i="102"/>
  <c r="AM72" i="102"/>
  <c r="CB72" i="102" s="1"/>
  <c r="AM73" i="102"/>
  <c r="CB73" i="102" s="1"/>
  <c r="AM74" i="102"/>
  <c r="CB74" i="102" s="1"/>
  <c r="AM75" i="102"/>
  <c r="CB75" i="102" s="1"/>
  <c r="AM76" i="102"/>
  <c r="CB76" i="102" s="1"/>
  <c r="AM77" i="102"/>
  <c r="CB77" i="102" s="1"/>
  <c r="AM78" i="102"/>
  <c r="CB78" i="102" s="1"/>
  <c r="AM79" i="102"/>
  <c r="AM80" i="102"/>
  <c r="CB80" i="102" s="1"/>
  <c r="AM81" i="102"/>
  <c r="AM82" i="102"/>
  <c r="CB82" i="102" s="1"/>
  <c r="AM83" i="102"/>
  <c r="AM84" i="102"/>
  <c r="CB84" i="102" s="1"/>
  <c r="AM85" i="102"/>
  <c r="AM86" i="102"/>
  <c r="CB86" i="102" s="1"/>
  <c r="AM87" i="102"/>
  <c r="AM88" i="102"/>
  <c r="CB88" i="102" s="1"/>
  <c r="AM89" i="102"/>
  <c r="CB89" i="102" s="1"/>
  <c r="AM90" i="102"/>
  <c r="CB90" i="102" s="1"/>
  <c r="AM91" i="102"/>
  <c r="AM92" i="102"/>
  <c r="CB92" i="102" s="1"/>
  <c r="AM93" i="102"/>
  <c r="CB93" i="102" s="1"/>
  <c r="AM94" i="102"/>
  <c r="CB94" i="102" s="1"/>
  <c r="AM95" i="102"/>
  <c r="AM96" i="102"/>
  <c r="CB96" i="102" s="1"/>
  <c r="AM97" i="102"/>
  <c r="CB97" i="102" s="1"/>
  <c r="AM98" i="102"/>
  <c r="CB98" i="102" s="1"/>
  <c r="AM99" i="102"/>
  <c r="AM100" i="102"/>
  <c r="CB100" i="102" s="1"/>
  <c r="AM101" i="102"/>
  <c r="CB101" i="102" s="1"/>
  <c r="AM102" i="102"/>
  <c r="CB102" i="102" s="1"/>
  <c r="AM103" i="102"/>
  <c r="AM104" i="102"/>
  <c r="CB104" i="102" s="1"/>
  <c r="AM105" i="102"/>
  <c r="CB105" i="102" s="1"/>
  <c r="AM106" i="102"/>
  <c r="AM107" i="102"/>
  <c r="CB107" i="102" s="1"/>
  <c r="AM108" i="102"/>
  <c r="CB108" i="102" s="1"/>
  <c r="AM109" i="102"/>
  <c r="CB109" i="102" s="1"/>
  <c r="AM110" i="102"/>
  <c r="CB110" i="102" s="1"/>
  <c r="AM111" i="102"/>
  <c r="AM112" i="102"/>
  <c r="CB112" i="102" s="1"/>
  <c r="AM113" i="102"/>
  <c r="AM114" i="102"/>
  <c r="CB114" i="102" s="1"/>
  <c r="AM115" i="102"/>
  <c r="AM116" i="102"/>
  <c r="CB116" i="102" s="1"/>
  <c r="AM117" i="102"/>
  <c r="CB117" i="102" s="1"/>
  <c r="AM118" i="102"/>
  <c r="CB118" i="102" s="1"/>
  <c r="AM119" i="102"/>
  <c r="AM120" i="102"/>
  <c r="CB120" i="102" s="1"/>
  <c r="AM121" i="102"/>
  <c r="CB121" i="102" s="1"/>
  <c r="AM122" i="102"/>
  <c r="CB122" i="102" s="1"/>
  <c r="AM123" i="102"/>
  <c r="CB123" i="102" s="1"/>
  <c r="AM124" i="102"/>
  <c r="CB124" i="102" s="1"/>
  <c r="AM125" i="102"/>
  <c r="CB125" i="102" s="1"/>
  <c r="AM126" i="102"/>
  <c r="CB126" i="102" s="1"/>
  <c r="AM127" i="102"/>
  <c r="AM128" i="102"/>
  <c r="AM129" i="102"/>
  <c r="CB129" i="102" s="1"/>
  <c r="AM130" i="102"/>
  <c r="CB130" i="102" s="1"/>
  <c r="AM131" i="102"/>
  <c r="AM132" i="102"/>
  <c r="CB132" i="102" s="1"/>
  <c r="AM133" i="102"/>
  <c r="CB133" i="102" s="1"/>
  <c r="AM134" i="102"/>
  <c r="CB134" i="102" s="1"/>
  <c r="AM135" i="102"/>
  <c r="AM136" i="102"/>
  <c r="CB136" i="102" s="1"/>
  <c r="AM137" i="102"/>
  <c r="CB137" i="102" s="1"/>
  <c r="AM138" i="102"/>
  <c r="CB138" i="102" s="1"/>
  <c r="AM139" i="102"/>
  <c r="CB139" i="102" s="1"/>
  <c r="AM140" i="102"/>
  <c r="CB140" i="102" s="1"/>
  <c r="AM141" i="102"/>
  <c r="CB141" i="102" s="1"/>
  <c r="AM142" i="102"/>
  <c r="CB142" i="102" s="1"/>
  <c r="AM143" i="102"/>
  <c r="AM144" i="102"/>
  <c r="CB144" i="102" s="1"/>
  <c r="AM145" i="102"/>
  <c r="CB145" i="102" s="1"/>
  <c r="AM146" i="102"/>
  <c r="CB146" i="102" s="1"/>
  <c r="AM147" i="102"/>
  <c r="AM148" i="102"/>
  <c r="CB148" i="102" s="1"/>
  <c r="AM149" i="102"/>
  <c r="CB149" i="102" s="1"/>
  <c r="AM150" i="102"/>
  <c r="CB150" i="102" s="1"/>
  <c r="AM151" i="102"/>
  <c r="AM152" i="102"/>
  <c r="CB152" i="102" s="1"/>
  <c r="AM153" i="102"/>
  <c r="CB153" i="102" s="1"/>
  <c r="AM154" i="102"/>
  <c r="CB154" i="102" s="1"/>
  <c r="AM155" i="102"/>
  <c r="CB155" i="102" s="1"/>
  <c r="AM156" i="102"/>
  <c r="CB156" i="102" s="1"/>
  <c r="AM157" i="102"/>
  <c r="CB157" i="102" s="1"/>
  <c r="AM158" i="102"/>
  <c r="CB158" i="102" s="1"/>
  <c r="AM159" i="102"/>
  <c r="AM160" i="102"/>
  <c r="CB160" i="102" s="1"/>
  <c r="AM161" i="102"/>
  <c r="CB161" i="102" s="1"/>
  <c r="AM162" i="102"/>
  <c r="CB162" i="102" s="1"/>
  <c r="AM163" i="102"/>
  <c r="AM164" i="102"/>
  <c r="CB164" i="102" s="1"/>
  <c r="AM165" i="102"/>
  <c r="CB165" i="102" s="1"/>
  <c r="AM166" i="102"/>
  <c r="CB166" i="102" s="1"/>
  <c r="AM167" i="102"/>
  <c r="AM168" i="102"/>
  <c r="CB168" i="102" s="1"/>
  <c r="AM169" i="102"/>
  <c r="CB169" i="102" s="1"/>
  <c r="AM170" i="102"/>
  <c r="CB170" i="102" s="1"/>
  <c r="AM171" i="102"/>
  <c r="CB171" i="102" s="1"/>
  <c r="AM172" i="102"/>
  <c r="CB172" i="102" s="1"/>
  <c r="AM173" i="102"/>
  <c r="CB173" i="102" s="1"/>
  <c r="AM174" i="102"/>
  <c r="CB174" i="102" s="1"/>
  <c r="AM175" i="102"/>
  <c r="AM176" i="102"/>
  <c r="CB176" i="102" s="1"/>
  <c r="AM177" i="102"/>
  <c r="CB177" i="102" s="1"/>
  <c r="AM178" i="102"/>
  <c r="CB178" i="102" s="1"/>
  <c r="AM179" i="102"/>
  <c r="AM180" i="102"/>
  <c r="CB180" i="102" s="1"/>
  <c r="AM181" i="102"/>
  <c r="CB181" i="102" s="1"/>
  <c r="AM182" i="102"/>
  <c r="CB182" i="102" s="1"/>
  <c r="AM183" i="102"/>
  <c r="AM184" i="102"/>
  <c r="CB184" i="102" s="1"/>
  <c r="AM185" i="102"/>
  <c r="CB185" i="102" s="1"/>
  <c r="AM186" i="102"/>
  <c r="CB186" i="102" s="1"/>
  <c r="AM187" i="102"/>
  <c r="CB187" i="102" s="1"/>
  <c r="AM188" i="102"/>
  <c r="CB188" i="102" s="1"/>
  <c r="AM189" i="102"/>
  <c r="CB189" i="102" s="1"/>
  <c r="AM190" i="102"/>
  <c r="CB190" i="102" s="1"/>
  <c r="AM191" i="102"/>
  <c r="AM192" i="102"/>
  <c r="CB192" i="102" s="1"/>
  <c r="AM193" i="102"/>
  <c r="CB193" i="102" s="1"/>
  <c r="AM194" i="102"/>
  <c r="CB194" i="102" s="1"/>
  <c r="AI12" i="102"/>
  <c r="AI13" i="102"/>
  <c r="AI14" i="102"/>
  <c r="AI15" i="102"/>
  <c r="CA15" i="102" s="1"/>
  <c r="AI16" i="102"/>
  <c r="AI17" i="102"/>
  <c r="AI18" i="102"/>
  <c r="CA18" i="102" s="1"/>
  <c r="AI19" i="102"/>
  <c r="CA19" i="102" s="1"/>
  <c r="AI20" i="102"/>
  <c r="AI21" i="102"/>
  <c r="CA21" i="102" s="1"/>
  <c r="AI22" i="102"/>
  <c r="CA22" i="102" s="1"/>
  <c r="AI23" i="102"/>
  <c r="CA23" i="102" s="1"/>
  <c r="AI24" i="102"/>
  <c r="AI25" i="102"/>
  <c r="CA25" i="102" s="1"/>
  <c r="AI26" i="102"/>
  <c r="AI27" i="102"/>
  <c r="CA27" i="102" s="1"/>
  <c r="AI28" i="102"/>
  <c r="AI29" i="102"/>
  <c r="CA29" i="102" s="1"/>
  <c r="AI30" i="102"/>
  <c r="AI31" i="102"/>
  <c r="AI32" i="102"/>
  <c r="AI33" i="102"/>
  <c r="CA33" i="102" s="1"/>
  <c r="AI34" i="102"/>
  <c r="CA34" i="102" s="1"/>
  <c r="AI35" i="102"/>
  <c r="CA35" i="102" s="1"/>
  <c r="AI36" i="102"/>
  <c r="CA36" i="102" s="1"/>
  <c r="AI37" i="102"/>
  <c r="CA37" i="102" s="1"/>
  <c r="AI38" i="102"/>
  <c r="CA38" i="102" s="1"/>
  <c r="AI39" i="102"/>
  <c r="CA39" i="102" s="1"/>
  <c r="AI40" i="102"/>
  <c r="AI41" i="102"/>
  <c r="CA41" i="102" s="1"/>
  <c r="AI42" i="102"/>
  <c r="AI43" i="102"/>
  <c r="CA43" i="102" s="1"/>
  <c r="AI44" i="102"/>
  <c r="AI45" i="102"/>
  <c r="CA45" i="102" s="1"/>
  <c r="AI46" i="102"/>
  <c r="AI47" i="102"/>
  <c r="CA47" i="102" s="1"/>
  <c r="AI48" i="102"/>
  <c r="CA48" i="102" s="1"/>
  <c r="AI49" i="102"/>
  <c r="AI50" i="102"/>
  <c r="CA50" i="102" s="1"/>
  <c r="AI51" i="102"/>
  <c r="CA51" i="102" s="1"/>
  <c r="AI52" i="102"/>
  <c r="AI53" i="102"/>
  <c r="CA53" i="102" s="1"/>
  <c r="AI54" i="102"/>
  <c r="CA54" i="102" s="1"/>
  <c r="AI55" i="102"/>
  <c r="CA55" i="102" s="1"/>
  <c r="AI56" i="102"/>
  <c r="AI57" i="102"/>
  <c r="CA57" i="102" s="1"/>
  <c r="AI58" i="102"/>
  <c r="AI59" i="102"/>
  <c r="CA59" i="102" s="1"/>
  <c r="AI60" i="102"/>
  <c r="AI61" i="102"/>
  <c r="AI62" i="102"/>
  <c r="CA62" i="102" s="1"/>
  <c r="AI63" i="102"/>
  <c r="CA63" i="102" s="1"/>
  <c r="AI64" i="102"/>
  <c r="AI65" i="102"/>
  <c r="CA65" i="102" s="1"/>
  <c r="AI66" i="102"/>
  <c r="CA66" i="102" s="1"/>
  <c r="AI67" i="102"/>
  <c r="CA67" i="102" s="1"/>
  <c r="AI68" i="102"/>
  <c r="AI69" i="102"/>
  <c r="CA69" i="102" s="1"/>
  <c r="AI70" i="102"/>
  <c r="CA70" i="102" s="1"/>
  <c r="AI71" i="102"/>
  <c r="CA71" i="102" s="1"/>
  <c r="AI72" i="102"/>
  <c r="AI73" i="102"/>
  <c r="CA73" i="102" s="1"/>
  <c r="AI74" i="102"/>
  <c r="AI75" i="102"/>
  <c r="CA75" i="102" s="1"/>
  <c r="AI76" i="102"/>
  <c r="AI77" i="102"/>
  <c r="CA77" i="102" s="1"/>
  <c r="AI78" i="102"/>
  <c r="AI79" i="102"/>
  <c r="CA79" i="102" s="1"/>
  <c r="AI80" i="102"/>
  <c r="AI81" i="102"/>
  <c r="CA81" i="102" s="1"/>
  <c r="AI82" i="102"/>
  <c r="CA82" i="102" s="1"/>
  <c r="AI83" i="102"/>
  <c r="CA83" i="102" s="1"/>
  <c r="AI84" i="102"/>
  <c r="CA84" i="102" s="1"/>
  <c r="AI85" i="102"/>
  <c r="CA85" i="102" s="1"/>
  <c r="AI86" i="102"/>
  <c r="CA86" i="102" s="1"/>
  <c r="AI87" i="102"/>
  <c r="CA87" i="102" s="1"/>
  <c r="AI88" i="102"/>
  <c r="AI89" i="102"/>
  <c r="CA89" i="102" s="1"/>
  <c r="AI90" i="102"/>
  <c r="CA90" i="102" s="1"/>
  <c r="AI91" i="102"/>
  <c r="CA91" i="102" s="1"/>
  <c r="AI92" i="102"/>
  <c r="AI93" i="102"/>
  <c r="CA93" i="102" s="1"/>
  <c r="AI94" i="102"/>
  <c r="CA94" i="102" s="1"/>
  <c r="AI95" i="102"/>
  <c r="CA95" i="102" s="1"/>
  <c r="AI96" i="102"/>
  <c r="AI97" i="102"/>
  <c r="CA97" i="102" s="1"/>
  <c r="AI98" i="102"/>
  <c r="CA98" i="102" s="1"/>
  <c r="AI99" i="102"/>
  <c r="CA99" i="102" s="1"/>
  <c r="AI100" i="102"/>
  <c r="AI101" i="102"/>
  <c r="CA101" i="102" s="1"/>
  <c r="AI102" i="102"/>
  <c r="CA102" i="102" s="1"/>
  <c r="AI103" i="102"/>
  <c r="CA103" i="102" s="1"/>
  <c r="AI104" i="102"/>
  <c r="CA104" i="102" s="1"/>
  <c r="AI105" i="102"/>
  <c r="CA105" i="102" s="1"/>
  <c r="AI106" i="102"/>
  <c r="AI107" i="102"/>
  <c r="CA107" i="102" s="1"/>
  <c r="AI108" i="102"/>
  <c r="AI109" i="102"/>
  <c r="CA109" i="102" s="1"/>
  <c r="AI110" i="102"/>
  <c r="CA110" i="102" s="1"/>
  <c r="AI111" i="102"/>
  <c r="CA111" i="102" s="1"/>
  <c r="AI112" i="102"/>
  <c r="AI113" i="102"/>
  <c r="CA113" i="102" s="1"/>
  <c r="AI114" i="102"/>
  <c r="CA114" i="102" s="1"/>
  <c r="AI115" i="102"/>
  <c r="CA115" i="102" s="1"/>
  <c r="AI116" i="102"/>
  <c r="CA116" i="102" s="1"/>
  <c r="AI117" i="102"/>
  <c r="CA117" i="102" s="1"/>
  <c r="AI118" i="102"/>
  <c r="CA118" i="102" s="1"/>
  <c r="AI119" i="102"/>
  <c r="CA119" i="102" s="1"/>
  <c r="AI120" i="102"/>
  <c r="AI121" i="102"/>
  <c r="CA121" i="102" s="1"/>
  <c r="AI122" i="102"/>
  <c r="CA122" i="102" s="1"/>
  <c r="AI123" i="102"/>
  <c r="CA123" i="102" s="1"/>
  <c r="AI124" i="102"/>
  <c r="AI125" i="102"/>
  <c r="CA125" i="102" s="1"/>
  <c r="AI126" i="102"/>
  <c r="AI127" i="102"/>
  <c r="CA127" i="102" s="1"/>
  <c r="AI128" i="102"/>
  <c r="AI129" i="102"/>
  <c r="CA129" i="102" s="1"/>
  <c r="AI130" i="102"/>
  <c r="CA130" i="102" s="1"/>
  <c r="AI131" i="102"/>
  <c r="CA131" i="102" s="1"/>
  <c r="AI132" i="102"/>
  <c r="AI133" i="102"/>
  <c r="CA133" i="102" s="1"/>
  <c r="AI134" i="102"/>
  <c r="CA134" i="102" s="1"/>
  <c r="AI135" i="102"/>
  <c r="CA135" i="102" s="1"/>
  <c r="AI136" i="102"/>
  <c r="AI137" i="102"/>
  <c r="CA137" i="102" s="1"/>
  <c r="AI138" i="102"/>
  <c r="CA138" i="102" s="1"/>
  <c r="AI139" i="102"/>
  <c r="CA139" i="102" s="1"/>
  <c r="AI140" i="102"/>
  <c r="AI141" i="102"/>
  <c r="CA141" i="102" s="1"/>
  <c r="AI142" i="102"/>
  <c r="AI143" i="102"/>
  <c r="CA143" i="102" s="1"/>
  <c r="AI144" i="102"/>
  <c r="AI145" i="102"/>
  <c r="CA145" i="102" s="1"/>
  <c r="AI146" i="102"/>
  <c r="CA146" i="102" s="1"/>
  <c r="AI147" i="102"/>
  <c r="CA147" i="102" s="1"/>
  <c r="AI148" i="102"/>
  <c r="CA148" i="102" s="1"/>
  <c r="AI149" i="102"/>
  <c r="CA149" i="102" s="1"/>
  <c r="AI150" i="102"/>
  <c r="CA150" i="102" s="1"/>
  <c r="AI151" i="102"/>
  <c r="CA151" i="102" s="1"/>
  <c r="AI152" i="102"/>
  <c r="CA152" i="102" s="1"/>
  <c r="AI153" i="102"/>
  <c r="AI154" i="102"/>
  <c r="CA154" i="102" s="1"/>
  <c r="AI155" i="102"/>
  <c r="CA155" i="102" s="1"/>
  <c r="AI156" i="102"/>
  <c r="AI157" i="102"/>
  <c r="CA157" i="102" s="1"/>
  <c r="AI158" i="102"/>
  <c r="CA158" i="102" s="1"/>
  <c r="AI159" i="102"/>
  <c r="CA159" i="102" s="1"/>
  <c r="AI160" i="102"/>
  <c r="AI161" i="102"/>
  <c r="CA161" i="102" s="1"/>
  <c r="AI162" i="102"/>
  <c r="CA162" i="102" s="1"/>
  <c r="AI163" i="102"/>
  <c r="CA163" i="102" s="1"/>
  <c r="AI164" i="102"/>
  <c r="CA164" i="102" s="1"/>
  <c r="AI165" i="102"/>
  <c r="CA165" i="102" s="1"/>
  <c r="AI166" i="102"/>
  <c r="CA166" i="102" s="1"/>
  <c r="AI167" i="102"/>
  <c r="CA167" i="102" s="1"/>
  <c r="AI168" i="102"/>
  <c r="AI169" i="102"/>
  <c r="CA169" i="102" s="1"/>
  <c r="AI170" i="102"/>
  <c r="CA170" i="102" s="1"/>
  <c r="AI171" i="102"/>
  <c r="CA171" i="102" s="1"/>
  <c r="AI172" i="102"/>
  <c r="AI173" i="102"/>
  <c r="CA173" i="102" s="1"/>
  <c r="AI174" i="102"/>
  <c r="CA174" i="102" s="1"/>
  <c r="AI175" i="102"/>
  <c r="CA175" i="102" s="1"/>
  <c r="AI176" i="102"/>
  <c r="AI177" i="102"/>
  <c r="CA177" i="102" s="1"/>
  <c r="AI178" i="102"/>
  <c r="CA178" i="102" s="1"/>
  <c r="AI179" i="102"/>
  <c r="CA179" i="102" s="1"/>
  <c r="AI180" i="102"/>
  <c r="CA180" i="102" s="1"/>
  <c r="AI181" i="102"/>
  <c r="CA181" i="102" s="1"/>
  <c r="AI182" i="102"/>
  <c r="AI183" i="102"/>
  <c r="CA183" i="102" s="1"/>
  <c r="AI184" i="102"/>
  <c r="AI185" i="102"/>
  <c r="CA185" i="102" s="1"/>
  <c r="AI186" i="102"/>
  <c r="CA186" i="102" s="1"/>
  <c r="AI187" i="102"/>
  <c r="CA187" i="102" s="1"/>
  <c r="AI188" i="102"/>
  <c r="AI189" i="102"/>
  <c r="CA189" i="102" s="1"/>
  <c r="AI190" i="102"/>
  <c r="CA190" i="102" s="1"/>
  <c r="AI191" i="102"/>
  <c r="CA191" i="102" s="1"/>
  <c r="AI192" i="102"/>
  <c r="AI193" i="102"/>
  <c r="CA193" i="102" s="1"/>
  <c r="AI194" i="102"/>
  <c r="CA194" i="102" s="1"/>
  <c r="AE12" i="102"/>
  <c r="BZ12" i="102" s="1"/>
  <c r="AE13" i="102"/>
  <c r="BZ13" i="102" s="1"/>
  <c r="AE14" i="102"/>
  <c r="BZ14" i="102" s="1"/>
  <c r="AE15" i="102"/>
  <c r="BZ15" i="102" s="1"/>
  <c r="AE16" i="102"/>
  <c r="BZ16" i="102" s="1"/>
  <c r="AE17" i="102"/>
  <c r="AE18" i="102"/>
  <c r="BZ18" i="102" s="1"/>
  <c r="AE19" i="102"/>
  <c r="AE20" i="102"/>
  <c r="BZ20" i="102" s="1"/>
  <c r="AE21" i="102"/>
  <c r="AE22" i="102"/>
  <c r="BZ22" i="102" s="1"/>
  <c r="AE23" i="102"/>
  <c r="AE24" i="102"/>
  <c r="BZ24" i="102" s="1"/>
  <c r="AE25" i="102"/>
  <c r="AE26" i="102"/>
  <c r="BZ26" i="102" s="1"/>
  <c r="AE27" i="102"/>
  <c r="BZ27" i="102" s="1"/>
  <c r="AE28" i="102"/>
  <c r="BZ28" i="102" s="1"/>
  <c r="AE29" i="102"/>
  <c r="BZ29" i="102" s="1"/>
  <c r="AE30" i="102"/>
  <c r="BZ30" i="102" s="1"/>
  <c r="AE31" i="102"/>
  <c r="BZ31" i="102" s="1"/>
  <c r="AE32" i="102"/>
  <c r="BZ32" i="102" s="1"/>
  <c r="AE33" i="102"/>
  <c r="AE34" i="102"/>
  <c r="AE35" i="102"/>
  <c r="AE36" i="102"/>
  <c r="BZ36" i="102" s="1"/>
  <c r="AE37" i="102"/>
  <c r="AE38" i="102"/>
  <c r="BZ38" i="102" s="1"/>
  <c r="AE39" i="102"/>
  <c r="AE40" i="102"/>
  <c r="BZ40" i="102" s="1"/>
  <c r="AE41" i="102"/>
  <c r="AE42" i="102"/>
  <c r="BZ42" i="102" s="1"/>
  <c r="AE43" i="102"/>
  <c r="BZ43" i="102" s="1"/>
  <c r="AE44" i="102"/>
  <c r="BZ44" i="102" s="1"/>
  <c r="AE45" i="102"/>
  <c r="BZ45" i="102" s="1"/>
  <c r="AE46" i="102"/>
  <c r="BZ46" i="102" s="1"/>
  <c r="AE47" i="102"/>
  <c r="BZ47" i="102" s="1"/>
  <c r="AE48" i="102"/>
  <c r="BZ48" i="102" s="1"/>
  <c r="AE49" i="102"/>
  <c r="AE50" i="102"/>
  <c r="BZ50" i="102" s="1"/>
  <c r="AE51" i="102"/>
  <c r="AE52" i="102"/>
  <c r="BZ52" i="102" s="1"/>
  <c r="AE53" i="102"/>
  <c r="AE54" i="102"/>
  <c r="AE55" i="102"/>
  <c r="BZ55" i="102" s="1"/>
  <c r="AE56" i="102"/>
  <c r="BZ56" i="102" s="1"/>
  <c r="AE57" i="102"/>
  <c r="AE58" i="102"/>
  <c r="BZ58" i="102" s="1"/>
  <c r="AE59" i="102"/>
  <c r="BZ59" i="102" s="1"/>
  <c r="AE60" i="102"/>
  <c r="BZ60" i="102" s="1"/>
  <c r="AE61" i="102"/>
  <c r="BZ61" i="102" s="1"/>
  <c r="AE62" i="102"/>
  <c r="BZ62" i="102" s="1"/>
  <c r="AE63" i="102"/>
  <c r="BZ63" i="102" s="1"/>
  <c r="AE64" i="102"/>
  <c r="BZ64" i="102" s="1"/>
  <c r="AE65" i="102"/>
  <c r="BZ65" i="102" s="1"/>
  <c r="AE66" i="102"/>
  <c r="BZ66" i="102" s="1"/>
  <c r="AE67" i="102"/>
  <c r="BZ67" i="102" s="1"/>
  <c r="AE68" i="102"/>
  <c r="BZ68" i="102" s="1"/>
  <c r="AE69" i="102"/>
  <c r="AE70" i="102"/>
  <c r="BZ70" i="102" s="1"/>
  <c r="AE71" i="102"/>
  <c r="BZ71" i="102" s="1"/>
  <c r="AE72" i="102"/>
  <c r="BZ72" i="102" s="1"/>
  <c r="AE73" i="102"/>
  <c r="AE74" i="102"/>
  <c r="BZ74" i="102" s="1"/>
  <c r="AE75" i="102"/>
  <c r="BZ75" i="102" s="1"/>
  <c r="AE76" i="102"/>
  <c r="BZ76" i="102" s="1"/>
  <c r="AE77" i="102"/>
  <c r="AE78" i="102"/>
  <c r="BZ78" i="102" s="1"/>
  <c r="AE79" i="102"/>
  <c r="BZ79" i="102" s="1"/>
  <c r="AE80" i="102"/>
  <c r="BZ80" i="102" s="1"/>
  <c r="AE81" i="102"/>
  <c r="AE82" i="102"/>
  <c r="BZ82" i="102" s="1"/>
  <c r="AE83" i="102"/>
  <c r="BZ83" i="102" s="1"/>
  <c r="AE84" i="102"/>
  <c r="BZ84" i="102" s="1"/>
  <c r="AE85" i="102"/>
  <c r="AE86" i="102"/>
  <c r="BZ86" i="102" s="1"/>
  <c r="AE87" i="102"/>
  <c r="BZ87" i="102" s="1"/>
  <c r="AE88" i="102"/>
  <c r="BZ88" i="102" s="1"/>
  <c r="AE89" i="102"/>
  <c r="AE90" i="102"/>
  <c r="BZ90" i="102" s="1"/>
  <c r="AE91" i="102"/>
  <c r="BZ91" i="102" s="1"/>
  <c r="AE92" i="102"/>
  <c r="BZ92" i="102" s="1"/>
  <c r="AE93" i="102"/>
  <c r="BZ93" i="102" s="1"/>
  <c r="AE94" i="102"/>
  <c r="BZ94" i="102" s="1"/>
  <c r="AE95" i="102"/>
  <c r="BZ95" i="102" s="1"/>
  <c r="AE96" i="102"/>
  <c r="BZ96" i="102" s="1"/>
  <c r="AE97" i="102"/>
  <c r="AE98" i="102"/>
  <c r="BZ98" i="102" s="1"/>
  <c r="AE99" i="102"/>
  <c r="BZ99" i="102" s="1"/>
  <c r="AE100" i="102"/>
  <c r="BZ100" i="102" s="1"/>
  <c r="AE101" i="102"/>
  <c r="AE102" i="102"/>
  <c r="BZ102" i="102" s="1"/>
  <c r="AE103" i="102"/>
  <c r="BZ103" i="102" s="1"/>
  <c r="AE104" i="102"/>
  <c r="BZ104" i="102" s="1"/>
  <c r="AE105" i="102"/>
  <c r="AE106" i="102"/>
  <c r="BZ106" i="102" s="1"/>
  <c r="AE107" i="102"/>
  <c r="BZ107" i="102" s="1"/>
  <c r="AE108" i="102"/>
  <c r="BZ108" i="102" s="1"/>
  <c r="AE109" i="102"/>
  <c r="BZ109" i="102" s="1"/>
  <c r="AE110" i="102"/>
  <c r="BZ110" i="102" s="1"/>
  <c r="AE111" i="102"/>
  <c r="BZ111" i="102" s="1"/>
  <c r="AE112" i="102"/>
  <c r="BZ112" i="102" s="1"/>
  <c r="AE113" i="102"/>
  <c r="AE114" i="102"/>
  <c r="BZ114" i="102" s="1"/>
  <c r="AE115" i="102"/>
  <c r="BZ115" i="102" s="1"/>
  <c r="AE116" i="102"/>
  <c r="BZ116" i="102" s="1"/>
  <c r="AE117" i="102"/>
  <c r="AE118" i="102"/>
  <c r="BZ118" i="102" s="1"/>
  <c r="AE119" i="102"/>
  <c r="BZ119" i="102" s="1"/>
  <c r="AE120" i="102"/>
  <c r="BZ120" i="102" s="1"/>
  <c r="AE121" i="102"/>
  <c r="AE122" i="102"/>
  <c r="BZ122" i="102" s="1"/>
  <c r="AE123" i="102"/>
  <c r="BZ123" i="102" s="1"/>
  <c r="AE124" i="102"/>
  <c r="BZ124" i="102" s="1"/>
  <c r="AE125" i="102"/>
  <c r="BZ125" i="102" s="1"/>
  <c r="AE126" i="102"/>
  <c r="BZ126" i="102" s="1"/>
  <c r="AE127" i="102"/>
  <c r="BZ127" i="102" s="1"/>
  <c r="AE128" i="102"/>
  <c r="BZ128" i="102" s="1"/>
  <c r="AE129" i="102"/>
  <c r="BZ129" i="102" s="1"/>
  <c r="AE130" i="102"/>
  <c r="BZ130" i="102" s="1"/>
  <c r="AE131" i="102"/>
  <c r="BZ131" i="102" s="1"/>
  <c r="AE132" i="102"/>
  <c r="BZ132" i="102" s="1"/>
  <c r="AE133" i="102"/>
  <c r="AE134" i="102"/>
  <c r="BZ134" i="102" s="1"/>
  <c r="AE135" i="102"/>
  <c r="BZ135" i="102" s="1"/>
  <c r="AE136" i="102"/>
  <c r="BZ136" i="102" s="1"/>
  <c r="AE137" i="102"/>
  <c r="AE138" i="102"/>
  <c r="BZ138" i="102" s="1"/>
  <c r="AE139" i="102"/>
  <c r="BZ139" i="102" s="1"/>
  <c r="AE140" i="102"/>
  <c r="BZ140" i="102" s="1"/>
  <c r="AE141" i="102"/>
  <c r="BZ141" i="102" s="1"/>
  <c r="AE142" i="102"/>
  <c r="BZ142" i="102" s="1"/>
  <c r="AE143" i="102"/>
  <c r="BZ143" i="102" s="1"/>
  <c r="AE144" i="102"/>
  <c r="BZ144" i="102" s="1"/>
  <c r="AE145" i="102"/>
  <c r="BZ145" i="102" s="1"/>
  <c r="AE146" i="102"/>
  <c r="AE147" i="102"/>
  <c r="BZ147" i="102" s="1"/>
  <c r="AE148" i="102"/>
  <c r="BZ148" i="102" s="1"/>
  <c r="AE149" i="102"/>
  <c r="AE150" i="102"/>
  <c r="BZ150" i="102" s="1"/>
  <c r="AE151" i="102"/>
  <c r="BZ151" i="102" s="1"/>
  <c r="AE152" i="102"/>
  <c r="BZ152" i="102" s="1"/>
  <c r="AE153" i="102"/>
  <c r="AE154" i="102"/>
  <c r="BZ154" i="102" s="1"/>
  <c r="AE155" i="102"/>
  <c r="BZ155" i="102" s="1"/>
  <c r="AE156" i="102"/>
  <c r="BZ156" i="102" s="1"/>
  <c r="AE157" i="102"/>
  <c r="BZ157" i="102" s="1"/>
  <c r="AE158" i="102"/>
  <c r="BZ158" i="102" s="1"/>
  <c r="AE159" i="102"/>
  <c r="BZ159" i="102" s="1"/>
  <c r="AE160" i="102"/>
  <c r="BZ160" i="102" s="1"/>
  <c r="AE161" i="102"/>
  <c r="AE162" i="102"/>
  <c r="BZ162" i="102" s="1"/>
  <c r="AE163" i="102"/>
  <c r="BZ163" i="102" s="1"/>
  <c r="AE164" i="102"/>
  <c r="BZ164" i="102" s="1"/>
  <c r="AE165" i="102"/>
  <c r="AE166" i="102"/>
  <c r="BZ166" i="102" s="1"/>
  <c r="AE167" i="102"/>
  <c r="BZ167" i="102" s="1"/>
  <c r="AE168" i="102"/>
  <c r="BZ168" i="102" s="1"/>
  <c r="AE169" i="102"/>
  <c r="AE170" i="102"/>
  <c r="BZ170" i="102" s="1"/>
  <c r="AE171" i="102"/>
  <c r="BZ171" i="102" s="1"/>
  <c r="AE172" i="102"/>
  <c r="BZ172" i="102" s="1"/>
  <c r="AE173" i="102"/>
  <c r="BZ173" i="102" s="1"/>
  <c r="AE174" i="102"/>
  <c r="BZ174" i="102" s="1"/>
  <c r="AE175" i="102"/>
  <c r="BZ175" i="102" s="1"/>
  <c r="AE176" i="102"/>
  <c r="BZ176" i="102" s="1"/>
  <c r="AE177" i="102"/>
  <c r="AE178" i="102"/>
  <c r="BZ178" i="102" s="1"/>
  <c r="AE179" i="102"/>
  <c r="BZ179" i="102" s="1"/>
  <c r="AE180" i="102"/>
  <c r="BZ180" i="102" s="1"/>
  <c r="AE181" i="102"/>
  <c r="AE182" i="102"/>
  <c r="BZ182" i="102" s="1"/>
  <c r="AE183" i="102"/>
  <c r="AE184" i="102"/>
  <c r="BZ184" i="102" s="1"/>
  <c r="AE185" i="102"/>
  <c r="AE186" i="102"/>
  <c r="BZ186" i="102" s="1"/>
  <c r="AE187" i="102"/>
  <c r="BZ187" i="102" s="1"/>
  <c r="AE188" i="102"/>
  <c r="BZ188" i="102" s="1"/>
  <c r="AE189" i="102"/>
  <c r="BZ189" i="102" s="1"/>
  <c r="AE190" i="102"/>
  <c r="BZ190" i="102" s="1"/>
  <c r="AE191" i="102"/>
  <c r="BZ191" i="102" s="1"/>
  <c r="AE192" i="102"/>
  <c r="BZ192" i="102" s="1"/>
  <c r="AE193" i="102"/>
  <c r="AE194" i="102"/>
  <c r="BZ194" i="102" s="1"/>
  <c r="AA12" i="102"/>
  <c r="BY12" i="102" s="1"/>
  <c r="AA13" i="102"/>
  <c r="BY13" i="102" s="1"/>
  <c r="AA14" i="102"/>
  <c r="BY14" i="102" s="1"/>
  <c r="AA15" i="102"/>
  <c r="AA16" i="102"/>
  <c r="BY16" i="102" s="1"/>
  <c r="AA17" i="102"/>
  <c r="BY17" i="102" s="1"/>
  <c r="AA18" i="102"/>
  <c r="BY18" i="102" s="1"/>
  <c r="AA19" i="102"/>
  <c r="BY19" i="102" s="1"/>
  <c r="AA20" i="102"/>
  <c r="BY20" i="102" s="1"/>
  <c r="AA21" i="102"/>
  <c r="BY21" i="102" s="1"/>
  <c r="AA22" i="102"/>
  <c r="BY22" i="102" s="1"/>
  <c r="AA23" i="102"/>
  <c r="BY23" i="102" s="1"/>
  <c r="AA24" i="102"/>
  <c r="BY24" i="102" s="1"/>
  <c r="AA25" i="102"/>
  <c r="BY25" i="102" s="1"/>
  <c r="AA26" i="102"/>
  <c r="BY26" i="102" s="1"/>
  <c r="AA27" i="102"/>
  <c r="BY27" i="102" s="1"/>
  <c r="AA28" i="102"/>
  <c r="AA29" i="102"/>
  <c r="BY29" i="102" s="1"/>
  <c r="AA30" i="102"/>
  <c r="BY30" i="102" s="1"/>
  <c r="AA31" i="102"/>
  <c r="BY31" i="102" s="1"/>
  <c r="AA32" i="102"/>
  <c r="BY32" i="102" s="1"/>
  <c r="AA33" i="102"/>
  <c r="BY33" i="102" s="1"/>
  <c r="AA34" i="102"/>
  <c r="BY34" i="102" s="1"/>
  <c r="AA35" i="102"/>
  <c r="BY35" i="102" s="1"/>
  <c r="AA36" i="102"/>
  <c r="BY36" i="102" s="1"/>
  <c r="AA37" i="102"/>
  <c r="BY37" i="102" s="1"/>
  <c r="AA38" i="102"/>
  <c r="BY38" i="102" s="1"/>
  <c r="AA39" i="102"/>
  <c r="BY39" i="102" s="1"/>
  <c r="AA40" i="102"/>
  <c r="BY40" i="102" s="1"/>
  <c r="AA41" i="102"/>
  <c r="BY41" i="102" s="1"/>
  <c r="AA42" i="102"/>
  <c r="BY42" i="102" s="1"/>
  <c r="AA43" i="102"/>
  <c r="AA44" i="102"/>
  <c r="BY44" i="102" s="1"/>
  <c r="AA45" i="102"/>
  <c r="BY45" i="102" s="1"/>
  <c r="AA46" i="102"/>
  <c r="BY46" i="102" s="1"/>
  <c r="AA47" i="102"/>
  <c r="BY47" i="102" s="1"/>
  <c r="AA48" i="102"/>
  <c r="BY48" i="102" s="1"/>
  <c r="AA49" i="102"/>
  <c r="BY49" i="102" s="1"/>
  <c r="AA50" i="102"/>
  <c r="BY50" i="102" s="1"/>
  <c r="AA51" i="102"/>
  <c r="BY51" i="102" s="1"/>
  <c r="AA52" i="102"/>
  <c r="BY52" i="102" s="1"/>
  <c r="AA53" i="102"/>
  <c r="BY53" i="102" s="1"/>
  <c r="AA54" i="102"/>
  <c r="BY54" i="102" s="1"/>
  <c r="AA55" i="102"/>
  <c r="BY55" i="102" s="1"/>
  <c r="AA56" i="102"/>
  <c r="BY56" i="102" s="1"/>
  <c r="AA57" i="102"/>
  <c r="BY57" i="102" s="1"/>
  <c r="AA58" i="102"/>
  <c r="BY58" i="102" s="1"/>
  <c r="AA59" i="102"/>
  <c r="BY59" i="102" s="1"/>
  <c r="AA60" i="102"/>
  <c r="AA61" i="102"/>
  <c r="BY61" i="102" s="1"/>
  <c r="AA62" i="102"/>
  <c r="BY62" i="102" s="1"/>
  <c r="AA63" i="102"/>
  <c r="BY63" i="102" s="1"/>
  <c r="AA64" i="102"/>
  <c r="AA65" i="102"/>
  <c r="BY65" i="102" s="1"/>
  <c r="AA66" i="102"/>
  <c r="BY66" i="102" s="1"/>
  <c r="AA67" i="102"/>
  <c r="BY67" i="102" s="1"/>
  <c r="AA68" i="102"/>
  <c r="BY68" i="102" s="1"/>
  <c r="AA69" i="102"/>
  <c r="BY69" i="102" s="1"/>
  <c r="AA70" i="102"/>
  <c r="BY70" i="102" s="1"/>
  <c r="AA71" i="102"/>
  <c r="BY71" i="102" s="1"/>
  <c r="AA72" i="102"/>
  <c r="BY72" i="102" s="1"/>
  <c r="AA73" i="102"/>
  <c r="BY73" i="102" s="1"/>
  <c r="AA74" i="102"/>
  <c r="BY74" i="102" s="1"/>
  <c r="AA75" i="102"/>
  <c r="BY75" i="102" s="1"/>
  <c r="AA76" i="102"/>
  <c r="AA77" i="102"/>
  <c r="BY77" i="102" s="1"/>
  <c r="AA78" i="102"/>
  <c r="BY78" i="102" s="1"/>
  <c r="AA79" i="102"/>
  <c r="BY79" i="102" s="1"/>
  <c r="AA80" i="102"/>
  <c r="BY80" i="102" s="1"/>
  <c r="AA81" i="102"/>
  <c r="BY81" i="102" s="1"/>
  <c r="AA82" i="102"/>
  <c r="BY82" i="102" s="1"/>
  <c r="AA83" i="102"/>
  <c r="BY83" i="102" s="1"/>
  <c r="AA84" i="102"/>
  <c r="BY84" i="102" s="1"/>
  <c r="AA85" i="102"/>
  <c r="BY85" i="102" s="1"/>
  <c r="AA86" i="102"/>
  <c r="BY86" i="102" s="1"/>
  <c r="AA87" i="102"/>
  <c r="BY87" i="102" s="1"/>
  <c r="AA88" i="102"/>
  <c r="BY88" i="102" s="1"/>
  <c r="AA89" i="102"/>
  <c r="BY89" i="102" s="1"/>
  <c r="AA90" i="102"/>
  <c r="BY90" i="102" s="1"/>
  <c r="AA91" i="102"/>
  <c r="BY91" i="102" s="1"/>
  <c r="AA92" i="102"/>
  <c r="AA93" i="102"/>
  <c r="BY93" i="102" s="1"/>
  <c r="AA94" i="102"/>
  <c r="BY94" i="102" s="1"/>
  <c r="AA95" i="102"/>
  <c r="BY95" i="102" s="1"/>
  <c r="AA96" i="102"/>
  <c r="BY96" i="102" s="1"/>
  <c r="AA97" i="102"/>
  <c r="BY97" i="102" s="1"/>
  <c r="AA98" i="102"/>
  <c r="BY98" i="102" s="1"/>
  <c r="AA99" i="102"/>
  <c r="BY99" i="102" s="1"/>
  <c r="AA100" i="102"/>
  <c r="BY100" i="102" s="1"/>
  <c r="AA101" i="102"/>
  <c r="BY101" i="102" s="1"/>
  <c r="AA102" i="102"/>
  <c r="BY102" i="102" s="1"/>
  <c r="AA103" i="102"/>
  <c r="BY103" i="102" s="1"/>
  <c r="AA104" i="102"/>
  <c r="BY104" i="102" s="1"/>
  <c r="AA105" i="102"/>
  <c r="BY105" i="102" s="1"/>
  <c r="AA106" i="102"/>
  <c r="BY106" i="102" s="1"/>
  <c r="AA107" i="102"/>
  <c r="BY107" i="102" s="1"/>
  <c r="AA108" i="102"/>
  <c r="AA109" i="102"/>
  <c r="BY109" i="102" s="1"/>
  <c r="AA110" i="102"/>
  <c r="BY110" i="102" s="1"/>
  <c r="AA111" i="102"/>
  <c r="BY111" i="102" s="1"/>
  <c r="AA112" i="102"/>
  <c r="BY112" i="102" s="1"/>
  <c r="AA113" i="102"/>
  <c r="BY113" i="102" s="1"/>
  <c r="AA114" i="102"/>
  <c r="BY114" i="102" s="1"/>
  <c r="AA115" i="102"/>
  <c r="BY115" i="102" s="1"/>
  <c r="AA116" i="102"/>
  <c r="BY116" i="102" s="1"/>
  <c r="AA117" i="102"/>
  <c r="BY117" i="102" s="1"/>
  <c r="AA118" i="102"/>
  <c r="BY118" i="102" s="1"/>
  <c r="AA119" i="102"/>
  <c r="BY119" i="102" s="1"/>
  <c r="AA120" i="102"/>
  <c r="BY120" i="102" s="1"/>
  <c r="AA121" i="102"/>
  <c r="BY121" i="102" s="1"/>
  <c r="AA122" i="102"/>
  <c r="BY122" i="102" s="1"/>
  <c r="AA123" i="102"/>
  <c r="BY123" i="102" s="1"/>
  <c r="AA124" i="102"/>
  <c r="BY124" i="102" s="1"/>
  <c r="AA125" i="102"/>
  <c r="BY125" i="102" s="1"/>
  <c r="AA126" i="102"/>
  <c r="BY126" i="102" s="1"/>
  <c r="AA127" i="102"/>
  <c r="AA128" i="102"/>
  <c r="BY128" i="102" s="1"/>
  <c r="AA129" i="102"/>
  <c r="BY129" i="102" s="1"/>
  <c r="AA130" i="102"/>
  <c r="BY130" i="102" s="1"/>
  <c r="AA131" i="102"/>
  <c r="BY131" i="102" s="1"/>
  <c r="AA132" i="102"/>
  <c r="BY132" i="102" s="1"/>
  <c r="AA133" i="102"/>
  <c r="BY133" i="102" s="1"/>
  <c r="AA134" i="102"/>
  <c r="BY134" i="102" s="1"/>
  <c r="AA135" i="102"/>
  <c r="BY135" i="102" s="1"/>
  <c r="AA136" i="102"/>
  <c r="BY136" i="102" s="1"/>
  <c r="AA137" i="102"/>
  <c r="BY137" i="102" s="1"/>
  <c r="AA138" i="102"/>
  <c r="AA139" i="102"/>
  <c r="BY139" i="102" s="1"/>
  <c r="AA140" i="102"/>
  <c r="BY140" i="102" s="1"/>
  <c r="AA141" i="102"/>
  <c r="BY141" i="102" s="1"/>
  <c r="AA142" i="102"/>
  <c r="BY142" i="102" s="1"/>
  <c r="AA143" i="102"/>
  <c r="BY143" i="102" s="1"/>
  <c r="AA144" i="102"/>
  <c r="BY144" i="102" s="1"/>
  <c r="AA145" i="102"/>
  <c r="BY145" i="102" s="1"/>
  <c r="AA146" i="102"/>
  <c r="BY146" i="102" s="1"/>
  <c r="AA147" i="102"/>
  <c r="BY147" i="102" s="1"/>
  <c r="AA148" i="102"/>
  <c r="BY148" i="102" s="1"/>
  <c r="AA149" i="102"/>
  <c r="BY149" i="102" s="1"/>
  <c r="AA150" i="102"/>
  <c r="BY150" i="102" s="1"/>
  <c r="AA151" i="102"/>
  <c r="BY151" i="102" s="1"/>
  <c r="AA152" i="102"/>
  <c r="BY152" i="102" s="1"/>
  <c r="AA153" i="102"/>
  <c r="BY153" i="102" s="1"/>
  <c r="AA154" i="102"/>
  <c r="AA155" i="102"/>
  <c r="BY155" i="102" s="1"/>
  <c r="AA156" i="102"/>
  <c r="BY156" i="102" s="1"/>
  <c r="AA157" i="102"/>
  <c r="BY157" i="102" s="1"/>
  <c r="AA158" i="102"/>
  <c r="AA159" i="102"/>
  <c r="BY159" i="102" s="1"/>
  <c r="AA160" i="102"/>
  <c r="AA161" i="102"/>
  <c r="BY161" i="102" s="1"/>
  <c r="AA162" i="102"/>
  <c r="BY162" i="102" s="1"/>
  <c r="AA163" i="102"/>
  <c r="BY163" i="102" s="1"/>
  <c r="AA164" i="102"/>
  <c r="BY164" i="102" s="1"/>
  <c r="AA165" i="102"/>
  <c r="BY165" i="102" s="1"/>
  <c r="AA166" i="102"/>
  <c r="BY166" i="102" s="1"/>
  <c r="AA167" i="102"/>
  <c r="BY167" i="102" s="1"/>
  <c r="AA168" i="102"/>
  <c r="BY168" i="102" s="1"/>
  <c r="AA169" i="102"/>
  <c r="BY169" i="102" s="1"/>
  <c r="AA170" i="102"/>
  <c r="BY170" i="102" s="1"/>
  <c r="AA171" i="102"/>
  <c r="BY171" i="102" s="1"/>
  <c r="AA172" i="102"/>
  <c r="BY172" i="102" s="1"/>
  <c r="AA173" i="102"/>
  <c r="BY173" i="102" s="1"/>
  <c r="AA174" i="102"/>
  <c r="BY174" i="102" s="1"/>
  <c r="AA175" i="102"/>
  <c r="BY175" i="102" s="1"/>
  <c r="AA176" i="102"/>
  <c r="BY176" i="102" s="1"/>
  <c r="AA177" i="102"/>
  <c r="BY177" i="102" s="1"/>
  <c r="AA178" i="102"/>
  <c r="AA179" i="102"/>
  <c r="BY179" i="102" s="1"/>
  <c r="AA180" i="102"/>
  <c r="BY180" i="102" s="1"/>
  <c r="AA181" i="102"/>
  <c r="BY181" i="102" s="1"/>
  <c r="AA182" i="102"/>
  <c r="BY182" i="102" s="1"/>
  <c r="AA183" i="102"/>
  <c r="BY183" i="102" s="1"/>
  <c r="AA184" i="102"/>
  <c r="BY184" i="102" s="1"/>
  <c r="AA185" i="102"/>
  <c r="BY185" i="102" s="1"/>
  <c r="AA186" i="102"/>
  <c r="BY186" i="102" s="1"/>
  <c r="AA187" i="102"/>
  <c r="BY187" i="102" s="1"/>
  <c r="AA188" i="102"/>
  <c r="BY188" i="102" s="1"/>
  <c r="AA189" i="102"/>
  <c r="BY189" i="102" s="1"/>
  <c r="AA190" i="102"/>
  <c r="BY190" i="102" s="1"/>
  <c r="AA191" i="102"/>
  <c r="BY191" i="102" s="1"/>
  <c r="AA192" i="102"/>
  <c r="BY192" i="102" s="1"/>
  <c r="AA193" i="102"/>
  <c r="BY193" i="102" s="1"/>
  <c r="AA194" i="102"/>
  <c r="BY194" i="102" s="1"/>
  <c r="W12" i="102"/>
  <c r="BX12" i="102" s="1"/>
  <c r="W13" i="102"/>
  <c r="BX13" i="102" s="1"/>
  <c r="W14" i="102"/>
  <c r="BX14" i="102" s="1"/>
  <c r="W15" i="102"/>
  <c r="BX15" i="102" s="1"/>
  <c r="W16" i="102"/>
  <c r="BX16" i="102" s="1"/>
  <c r="W17" i="102"/>
  <c r="BX17" i="102" s="1"/>
  <c r="W18" i="102"/>
  <c r="BX18" i="102" s="1"/>
  <c r="W19" i="102"/>
  <c r="BX19" i="102" s="1"/>
  <c r="W20" i="102"/>
  <c r="BX20" i="102" s="1"/>
  <c r="W21" i="102"/>
  <c r="W22" i="102"/>
  <c r="BX22" i="102" s="1"/>
  <c r="W23" i="102"/>
  <c r="W24" i="102"/>
  <c r="BX24" i="102" s="1"/>
  <c r="W25" i="102"/>
  <c r="W26" i="102"/>
  <c r="BX26" i="102" s="1"/>
  <c r="W27" i="102"/>
  <c r="W28" i="102"/>
  <c r="BX28" i="102" s="1"/>
  <c r="W29" i="102"/>
  <c r="BX29" i="102" s="1"/>
  <c r="W30" i="102"/>
  <c r="BX30" i="102" s="1"/>
  <c r="W31" i="102"/>
  <c r="BX31" i="102" s="1"/>
  <c r="W32" i="102"/>
  <c r="BX32" i="102" s="1"/>
  <c r="W33" i="102"/>
  <c r="BX33" i="102" s="1"/>
  <c r="W34" i="102"/>
  <c r="BX34" i="102" s="1"/>
  <c r="W35" i="102"/>
  <c r="W36" i="102"/>
  <c r="BX36" i="102" s="1"/>
  <c r="W37" i="102"/>
  <c r="W38" i="102"/>
  <c r="BX38" i="102" s="1"/>
  <c r="W39" i="102"/>
  <c r="W40" i="102"/>
  <c r="BX40" i="102" s="1"/>
  <c r="W41" i="102"/>
  <c r="BX41" i="102" s="1"/>
  <c r="W42" i="102"/>
  <c r="BX42" i="102" s="1"/>
  <c r="W43" i="102"/>
  <c r="W44" i="102"/>
  <c r="BX44" i="102" s="1"/>
  <c r="W45" i="102"/>
  <c r="BX45" i="102" s="1"/>
  <c r="W46" i="102"/>
  <c r="BX46" i="102" s="1"/>
  <c r="W47" i="102"/>
  <c r="BX47" i="102" s="1"/>
  <c r="W48" i="102"/>
  <c r="BX48" i="102" s="1"/>
  <c r="W49" i="102"/>
  <c r="BX49" i="102" s="1"/>
  <c r="W50" i="102"/>
  <c r="BX50" i="102" s="1"/>
  <c r="W51" i="102"/>
  <c r="W52" i="102"/>
  <c r="BX52" i="102" s="1"/>
  <c r="W53" i="102"/>
  <c r="BX53" i="102" s="1"/>
  <c r="W54" i="102"/>
  <c r="BX54" i="102" s="1"/>
  <c r="W55" i="102"/>
  <c r="W56" i="102"/>
  <c r="BX56" i="102" s="1"/>
  <c r="W57" i="102"/>
  <c r="BX57" i="102" s="1"/>
  <c r="W58" i="102"/>
  <c r="BX58" i="102" s="1"/>
  <c r="W59" i="102"/>
  <c r="W60" i="102"/>
  <c r="BX60" i="102" s="1"/>
  <c r="W61" i="102"/>
  <c r="BX61" i="102" s="1"/>
  <c r="W62" i="102"/>
  <c r="BX62" i="102" s="1"/>
  <c r="W63" i="102"/>
  <c r="BX63" i="102" s="1"/>
  <c r="W64" i="102"/>
  <c r="W65" i="102"/>
  <c r="BX65" i="102" s="1"/>
  <c r="W66" i="102"/>
  <c r="BX66" i="102" s="1"/>
  <c r="W67" i="102"/>
  <c r="W68" i="102"/>
  <c r="BX68" i="102" s="1"/>
  <c r="W69" i="102"/>
  <c r="BX69" i="102" s="1"/>
  <c r="W70" i="102"/>
  <c r="BX70" i="102" s="1"/>
  <c r="W71" i="102"/>
  <c r="W72" i="102"/>
  <c r="BX72" i="102" s="1"/>
  <c r="W73" i="102"/>
  <c r="BX73" i="102" s="1"/>
  <c r="W74" i="102"/>
  <c r="BX74" i="102" s="1"/>
  <c r="W75" i="102"/>
  <c r="W76" i="102"/>
  <c r="BX76" i="102" s="1"/>
  <c r="W77" i="102"/>
  <c r="BX77" i="102" s="1"/>
  <c r="W78" i="102"/>
  <c r="BX78" i="102" s="1"/>
  <c r="W79" i="102"/>
  <c r="BX79" i="102" s="1"/>
  <c r="W80" i="102"/>
  <c r="BX80" i="102" s="1"/>
  <c r="W81" i="102"/>
  <c r="BX81" i="102" s="1"/>
  <c r="W82" i="102"/>
  <c r="BX82" i="102" s="1"/>
  <c r="W83" i="102"/>
  <c r="W84" i="102"/>
  <c r="BX84" i="102" s="1"/>
  <c r="W85" i="102"/>
  <c r="BX85" i="102" s="1"/>
  <c r="W86" i="102"/>
  <c r="BX86" i="102" s="1"/>
  <c r="W87" i="102"/>
  <c r="BX87" i="102" s="1"/>
  <c r="W88" i="102"/>
  <c r="BX88" i="102" s="1"/>
  <c r="W89" i="102"/>
  <c r="BX89" i="102" s="1"/>
  <c r="W90" i="102"/>
  <c r="BX90" i="102" s="1"/>
  <c r="W91" i="102"/>
  <c r="W92" i="102"/>
  <c r="BX92" i="102" s="1"/>
  <c r="W93" i="102"/>
  <c r="BX93" i="102" s="1"/>
  <c r="W94" i="102"/>
  <c r="BX94" i="102" s="1"/>
  <c r="W95" i="102"/>
  <c r="BX95" i="102" s="1"/>
  <c r="W96" i="102"/>
  <c r="BX96" i="102" s="1"/>
  <c r="W97" i="102"/>
  <c r="BX97" i="102" s="1"/>
  <c r="W98" i="102"/>
  <c r="BX98" i="102" s="1"/>
  <c r="W99" i="102"/>
  <c r="W100" i="102"/>
  <c r="W101" i="102"/>
  <c r="BX101" i="102" s="1"/>
  <c r="W102" i="102"/>
  <c r="BX102" i="102" s="1"/>
  <c r="W103" i="102"/>
  <c r="W104" i="102"/>
  <c r="BX104" i="102" s="1"/>
  <c r="W105" i="102"/>
  <c r="BX105" i="102" s="1"/>
  <c r="W106" i="102"/>
  <c r="BX106" i="102" s="1"/>
  <c r="W107" i="102"/>
  <c r="W108" i="102"/>
  <c r="BX108" i="102" s="1"/>
  <c r="W109" i="102"/>
  <c r="BX109" i="102" s="1"/>
  <c r="W110" i="102"/>
  <c r="BX110" i="102" s="1"/>
  <c r="W111" i="102"/>
  <c r="W112" i="102"/>
  <c r="BX112" i="102" s="1"/>
  <c r="W113" i="102"/>
  <c r="BX113" i="102" s="1"/>
  <c r="W114" i="102"/>
  <c r="BX114" i="102" s="1"/>
  <c r="W115" i="102"/>
  <c r="W116" i="102"/>
  <c r="BX116" i="102" s="1"/>
  <c r="W117" i="102"/>
  <c r="W118" i="102"/>
  <c r="BX118" i="102" s="1"/>
  <c r="W119" i="102"/>
  <c r="W120" i="102"/>
  <c r="BX120" i="102" s="1"/>
  <c r="W121" i="102"/>
  <c r="BX121" i="102" s="1"/>
  <c r="W122" i="102"/>
  <c r="BX122" i="102" s="1"/>
  <c r="W123" i="102"/>
  <c r="W124" i="102"/>
  <c r="BX124" i="102" s="1"/>
  <c r="W125" i="102"/>
  <c r="BX125" i="102" s="1"/>
  <c r="W126" i="102"/>
  <c r="BX126" i="102" s="1"/>
  <c r="W127" i="102"/>
  <c r="W128" i="102"/>
  <c r="BX128" i="102" s="1"/>
  <c r="W129" i="102"/>
  <c r="BX129" i="102" s="1"/>
  <c r="W130" i="102"/>
  <c r="BX130" i="102" s="1"/>
  <c r="W131" i="102"/>
  <c r="W132" i="102"/>
  <c r="BX132" i="102" s="1"/>
  <c r="W133" i="102"/>
  <c r="BX133" i="102" s="1"/>
  <c r="W134" i="102"/>
  <c r="BX134" i="102" s="1"/>
  <c r="W135" i="102"/>
  <c r="W136" i="102"/>
  <c r="BX136" i="102" s="1"/>
  <c r="W137" i="102"/>
  <c r="BX137" i="102" s="1"/>
  <c r="W138" i="102"/>
  <c r="BX138" i="102" s="1"/>
  <c r="W139" i="102"/>
  <c r="W140" i="102"/>
  <c r="BX140" i="102" s="1"/>
  <c r="W141" i="102"/>
  <c r="BX141" i="102" s="1"/>
  <c r="W142" i="102"/>
  <c r="BX142" i="102" s="1"/>
  <c r="W143" i="102"/>
  <c r="W144" i="102"/>
  <c r="BX144" i="102" s="1"/>
  <c r="W145" i="102"/>
  <c r="BX145" i="102" s="1"/>
  <c r="W146" i="102"/>
  <c r="BX146" i="102" s="1"/>
  <c r="W147" i="102"/>
  <c r="BX147" i="102" s="1"/>
  <c r="W148" i="102"/>
  <c r="W149" i="102"/>
  <c r="BX149" i="102" s="1"/>
  <c r="W150" i="102"/>
  <c r="BX150" i="102" s="1"/>
  <c r="W151" i="102"/>
  <c r="BX151" i="102" s="1"/>
  <c r="W152" i="102"/>
  <c r="BX152" i="102" s="1"/>
  <c r="W153" i="102"/>
  <c r="BX153" i="102" s="1"/>
  <c r="W154" i="102"/>
  <c r="BX154" i="102" s="1"/>
  <c r="W155" i="102"/>
  <c r="W156" i="102"/>
  <c r="BX156" i="102" s="1"/>
  <c r="W157" i="102"/>
  <c r="BX157" i="102" s="1"/>
  <c r="W158" i="102"/>
  <c r="BX158" i="102" s="1"/>
  <c r="W159" i="102"/>
  <c r="BX159" i="102" s="1"/>
  <c r="W160" i="102"/>
  <c r="BX160" i="102" s="1"/>
  <c r="W161" i="102"/>
  <c r="BX161" i="102" s="1"/>
  <c r="W162" i="102"/>
  <c r="BX162" i="102" s="1"/>
  <c r="W163" i="102"/>
  <c r="W164" i="102"/>
  <c r="BX164" i="102" s="1"/>
  <c r="W165" i="102"/>
  <c r="BX165" i="102" s="1"/>
  <c r="W166" i="102"/>
  <c r="BX166" i="102" s="1"/>
  <c r="W167" i="102"/>
  <c r="BX167" i="102" s="1"/>
  <c r="W168" i="102"/>
  <c r="BX168" i="102" s="1"/>
  <c r="W169" i="102"/>
  <c r="BX169" i="102" s="1"/>
  <c r="W170" i="102"/>
  <c r="BX170" i="102" s="1"/>
  <c r="W171" i="102"/>
  <c r="W172" i="102"/>
  <c r="BX172" i="102" s="1"/>
  <c r="W173" i="102"/>
  <c r="BX173" i="102" s="1"/>
  <c r="W174" i="102"/>
  <c r="BX174" i="102" s="1"/>
  <c r="W175" i="102"/>
  <c r="W176" i="102"/>
  <c r="BX176" i="102" s="1"/>
  <c r="W177" i="102"/>
  <c r="BX177" i="102" s="1"/>
  <c r="W178" i="102"/>
  <c r="BX178" i="102" s="1"/>
  <c r="W179" i="102"/>
  <c r="W180" i="102"/>
  <c r="BX180" i="102" s="1"/>
  <c r="W181" i="102"/>
  <c r="BX181" i="102" s="1"/>
  <c r="W182" i="102"/>
  <c r="BX182" i="102" s="1"/>
  <c r="W183" i="102"/>
  <c r="W184" i="102"/>
  <c r="BX184" i="102" s="1"/>
  <c r="W185" i="102"/>
  <c r="W186" i="102"/>
  <c r="BX186" i="102" s="1"/>
  <c r="W187" i="102"/>
  <c r="W188" i="102"/>
  <c r="BX188" i="102" s="1"/>
  <c r="W189" i="102"/>
  <c r="BX189" i="102" s="1"/>
  <c r="W190" i="102"/>
  <c r="BX190" i="102" s="1"/>
  <c r="W191" i="102"/>
  <c r="BX191" i="102" s="1"/>
  <c r="W192" i="102"/>
  <c r="BX192" i="102" s="1"/>
  <c r="W193" i="102"/>
  <c r="BX193" i="102" s="1"/>
  <c r="W194" i="102"/>
  <c r="BX194" i="102" s="1"/>
  <c r="S12" i="102"/>
  <c r="BW12" i="102" s="1"/>
  <c r="S13" i="102"/>
  <c r="S14" i="102"/>
  <c r="S15" i="102"/>
  <c r="BW15" i="102" s="1"/>
  <c r="S16" i="102"/>
  <c r="S17" i="102"/>
  <c r="BW17" i="102" s="1"/>
  <c r="S18" i="102"/>
  <c r="S19" i="102"/>
  <c r="BW19" i="102" s="1"/>
  <c r="S20" i="102"/>
  <c r="S21" i="102"/>
  <c r="BW21" i="102" s="1"/>
  <c r="S22" i="102"/>
  <c r="BW22" i="102" s="1"/>
  <c r="S23" i="102"/>
  <c r="BW23" i="102" s="1"/>
  <c r="S24" i="102"/>
  <c r="BW24" i="102" s="1"/>
  <c r="S25" i="102"/>
  <c r="BW25" i="102" s="1"/>
  <c r="S26" i="102"/>
  <c r="BW26" i="102" s="1"/>
  <c r="S27" i="102"/>
  <c r="BW27" i="102" s="1"/>
  <c r="S28" i="102"/>
  <c r="S29" i="102"/>
  <c r="S30" i="102"/>
  <c r="BW30" i="102" s="1"/>
  <c r="S31" i="102"/>
  <c r="BW31" i="102" s="1"/>
  <c r="S32" i="102"/>
  <c r="S33" i="102"/>
  <c r="BW33" i="102" s="1"/>
  <c r="S34" i="102"/>
  <c r="BW34" i="102" s="1"/>
  <c r="S35" i="102"/>
  <c r="BW35" i="102" s="1"/>
  <c r="S36" i="102"/>
  <c r="S37" i="102"/>
  <c r="BW37" i="102" s="1"/>
  <c r="S38" i="102"/>
  <c r="BW38" i="102" s="1"/>
  <c r="S39" i="102"/>
  <c r="BW39" i="102" s="1"/>
  <c r="S40" i="102"/>
  <c r="BW40" i="102" s="1"/>
  <c r="S41" i="102"/>
  <c r="BW41" i="102" s="1"/>
  <c r="S42" i="102"/>
  <c r="BW42" i="102" s="1"/>
  <c r="S43" i="102"/>
  <c r="BW43" i="102" s="1"/>
  <c r="S44" i="102"/>
  <c r="S45" i="102"/>
  <c r="BW45" i="102" s="1"/>
  <c r="S46" i="102"/>
  <c r="BW46" i="102" s="1"/>
  <c r="S47" i="102"/>
  <c r="BW47" i="102" s="1"/>
  <c r="S48" i="102"/>
  <c r="S49" i="102"/>
  <c r="BW49" i="102" s="1"/>
  <c r="S50" i="102"/>
  <c r="BW50" i="102" s="1"/>
  <c r="S51" i="102"/>
  <c r="BW51" i="102" s="1"/>
  <c r="S52" i="102"/>
  <c r="S53" i="102"/>
  <c r="BW53" i="102" s="1"/>
  <c r="S54" i="102"/>
  <c r="BW54" i="102" s="1"/>
  <c r="S55" i="102"/>
  <c r="BW55" i="102" s="1"/>
  <c r="S56" i="102"/>
  <c r="BW56" i="102" s="1"/>
  <c r="S57" i="102"/>
  <c r="BW57" i="102" s="1"/>
  <c r="S58" i="102"/>
  <c r="BW58" i="102" s="1"/>
  <c r="S59" i="102"/>
  <c r="BW59" i="102" s="1"/>
  <c r="S60" i="102"/>
  <c r="S61" i="102"/>
  <c r="BW61" i="102" s="1"/>
  <c r="S62" i="102"/>
  <c r="S63" i="102"/>
  <c r="BW63" i="102" s="1"/>
  <c r="S64" i="102"/>
  <c r="S65" i="102"/>
  <c r="BW65" i="102" s="1"/>
  <c r="S66" i="102"/>
  <c r="BW66" i="102" s="1"/>
  <c r="S67" i="102"/>
  <c r="BW67" i="102" s="1"/>
  <c r="S68" i="102"/>
  <c r="S69" i="102"/>
  <c r="BW69" i="102" s="1"/>
  <c r="S70" i="102"/>
  <c r="BW70" i="102" s="1"/>
  <c r="S71" i="102"/>
  <c r="BW71" i="102" s="1"/>
  <c r="S72" i="102"/>
  <c r="BW72" i="102" s="1"/>
  <c r="S73" i="102"/>
  <c r="BW73" i="102" s="1"/>
  <c r="S74" i="102"/>
  <c r="BW74" i="102" s="1"/>
  <c r="S75" i="102"/>
  <c r="BW75" i="102" s="1"/>
  <c r="S76" i="102"/>
  <c r="BW76" i="102" s="1"/>
  <c r="S77" i="102"/>
  <c r="BW77" i="102" s="1"/>
  <c r="S78" i="102"/>
  <c r="BW78" i="102" s="1"/>
  <c r="S79" i="102"/>
  <c r="BW79" i="102" s="1"/>
  <c r="S80" i="102"/>
  <c r="S81" i="102"/>
  <c r="BW81" i="102" s="1"/>
  <c r="S82" i="102"/>
  <c r="BW82" i="102" s="1"/>
  <c r="S83" i="102"/>
  <c r="BW83" i="102" s="1"/>
  <c r="S84" i="102"/>
  <c r="S85" i="102"/>
  <c r="BW85" i="102" s="1"/>
  <c r="S86" i="102"/>
  <c r="BW86" i="102" s="1"/>
  <c r="S87" i="102"/>
  <c r="BW87" i="102" s="1"/>
  <c r="S88" i="102"/>
  <c r="BW88" i="102" s="1"/>
  <c r="S89" i="102"/>
  <c r="BW89" i="102" s="1"/>
  <c r="S90" i="102"/>
  <c r="BW90" i="102" s="1"/>
  <c r="S91" i="102"/>
  <c r="BW91" i="102" s="1"/>
  <c r="S92" i="102"/>
  <c r="S93" i="102"/>
  <c r="BW93" i="102" s="1"/>
  <c r="S94" i="102"/>
  <c r="BW94" i="102" s="1"/>
  <c r="S95" i="102"/>
  <c r="BW95" i="102" s="1"/>
  <c r="S96" i="102"/>
  <c r="S97" i="102"/>
  <c r="BW97" i="102" s="1"/>
  <c r="S98" i="102"/>
  <c r="BW98" i="102" s="1"/>
  <c r="S99" i="102"/>
  <c r="BW99" i="102" s="1"/>
  <c r="S100" i="102"/>
  <c r="S101" i="102"/>
  <c r="BW101" i="102" s="1"/>
  <c r="S102" i="102"/>
  <c r="BW102" i="102" s="1"/>
  <c r="S103" i="102"/>
  <c r="BW103" i="102" s="1"/>
  <c r="S104" i="102"/>
  <c r="BW104" i="102" s="1"/>
  <c r="S105" i="102"/>
  <c r="BW105" i="102" s="1"/>
  <c r="S106" i="102"/>
  <c r="BW106" i="102" s="1"/>
  <c r="S107" i="102"/>
  <c r="BW107" i="102" s="1"/>
  <c r="S108" i="102"/>
  <c r="S109" i="102"/>
  <c r="BW109" i="102" s="1"/>
  <c r="S110" i="102"/>
  <c r="S111" i="102"/>
  <c r="BW111" i="102" s="1"/>
  <c r="S112" i="102"/>
  <c r="S113" i="102"/>
  <c r="BW113" i="102" s="1"/>
  <c r="S114" i="102"/>
  <c r="BW114" i="102" s="1"/>
  <c r="S115" i="102"/>
  <c r="BW115" i="102" s="1"/>
  <c r="S116" i="102"/>
  <c r="S117" i="102"/>
  <c r="BW117" i="102" s="1"/>
  <c r="S118" i="102"/>
  <c r="BW118" i="102" s="1"/>
  <c r="S119" i="102"/>
  <c r="BW119" i="102" s="1"/>
  <c r="S120" i="102"/>
  <c r="S121" i="102"/>
  <c r="BW121" i="102" s="1"/>
  <c r="S122" i="102"/>
  <c r="BW122" i="102" s="1"/>
  <c r="S123" i="102"/>
  <c r="BW123" i="102" s="1"/>
  <c r="S124" i="102"/>
  <c r="BW124" i="102" s="1"/>
  <c r="S125" i="102"/>
  <c r="BW125" i="102" s="1"/>
  <c r="S126" i="102"/>
  <c r="BW126" i="102" s="1"/>
  <c r="S127" i="102"/>
  <c r="BW127" i="102" s="1"/>
  <c r="S128" i="102"/>
  <c r="S129" i="102"/>
  <c r="BW129" i="102" s="1"/>
  <c r="S130" i="102"/>
  <c r="BW130" i="102" s="1"/>
  <c r="S131" i="102"/>
  <c r="BW131" i="102" s="1"/>
  <c r="S132" i="102"/>
  <c r="S133" i="102"/>
  <c r="S134" i="102"/>
  <c r="BW134" i="102" s="1"/>
  <c r="S135" i="102"/>
  <c r="BW135" i="102" s="1"/>
  <c r="S136" i="102"/>
  <c r="BW136" i="102" s="1"/>
  <c r="S137" i="102"/>
  <c r="BW137" i="102" s="1"/>
  <c r="S138" i="102"/>
  <c r="BW138" i="102" s="1"/>
  <c r="S139" i="102"/>
  <c r="BW139" i="102" s="1"/>
  <c r="S140" i="102"/>
  <c r="S141" i="102"/>
  <c r="BW141" i="102" s="1"/>
  <c r="S142" i="102"/>
  <c r="BW142" i="102" s="1"/>
  <c r="S143" i="102"/>
  <c r="BW143" i="102" s="1"/>
  <c r="S144" i="102"/>
  <c r="S145" i="102"/>
  <c r="BW145" i="102" s="1"/>
  <c r="S146" i="102"/>
  <c r="BW146" i="102" s="1"/>
  <c r="S147" i="102"/>
  <c r="BW147" i="102" s="1"/>
  <c r="S148" i="102"/>
  <c r="S149" i="102"/>
  <c r="BW149" i="102" s="1"/>
  <c r="S150" i="102"/>
  <c r="BW150" i="102" s="1"/>
  <c r="S151" i="102"/>
  <c r="BW151" i="102" s="1"/>
  <c r="S152" i="102"/>
  <c r="BW152" i="102" s="1"/>
  <c r="S153" i="102"/>
  <c r="BW153" i="102" s="1"/>
  <c r="S154" i="102"/>
  <c r="BW154" i="102" s="1"/>
  <c r="S155" i="102"/>
  <c r="BW155" i="102" s="1"/>
  <c r="S156" i="102"/>
  <c r="S157" i="102"/>
  <c r="BW157" i="102" s="1"/>
  <c r="S158" i="102"/>
  <c r="BW158" i="102" s="1"/>
  <c r="S159" i="102"/>
  <c r="BW159" i="102" s="1"/>
  <c r="S160" i="102"/>
  <c r="BW160" i="102" s="1"/>
  <c r="S161" i="102"/>
  <c r="BW161" i="102" s="1"/>
  <c r="S162" i="102"/>
  <c r="BW162" i="102" s="1"/>
  <c r="S163" i="102"/>
  <c r="BW163" i="102" s="1"/>
  <c r="S164" i="102"/>
  <c r="BW164" i="102" s="1"/>
  <c r="S165" i="102"/>
  <c r="BW165" i="102" s="1"/>
  <c r="S166" i="102"/>
  <c r="BW166" i="102" s="1"/>
  <c r="S167" i="102"/>
  <c r="BW167" i="102" s="1"/>
  <c r="S168" i="102"/>
  <c r="BW168" i="102" s="1"/>
  <c r="S169" i="102"/>
  <c r="BW169" i="102" s="1"/>
  <c r="S170" i="102"/>
  <c r="BW170" i="102" s="1"/>
  <c r="S171" i="102"/>
  <c r="BW171" i="102" s="1"/>
  <c r="S172" i="102"/>
  <c r="BW172" i="102" s="1"/>
  <c r="S173" i="102"/>
  <c r="BW173" i="102" s="1"/>
  <c r="S174" i="102"/>
  <c r="BW174" i="102" s="1"/>
  <c r="S175" i="102"/>
  <c r="BW175" i="102" s="1"/>
  <c r="S176" i="102"/>
  <c r="S177" i="102"/>
  <c r="BW177" i="102" s="1"/>
  <c r="S178" i="102"/>
  <c r="BW178" i="102" s="1"/>
  <c r="S179" i="102"/>
  <c r="BW179" i="102" s="1"/>
  <c r="S180" i="102"/>
  <c r="BW180" i="102" s="1"/>
  <c r="S181" i="102"/>
  <c r="BW181" i="102" s="1"/>
  <c r="S182" i="102"/>
  <c r="BW182" i="102" s="1"/>
  <c r="S183" i="102"/>
  <c r="BW183" i="102" s="1"/>
  <c r="S184" i="102"/>
  <c r="BW184" i="102" s="1"/>
  <c r="S185" i="102"/>
  <c r="BW185" i="102" s="1"/>
  <c r="S186" i="102"/>
  <c r="BW186" i="102" s="1"/>
  <c r="S187" i="102"/>
  <c r="BW187" i="102" s="1"/>
  <c r="S188" i="102"/>
  <c r="BW188" i="102" s="1"/>
  <c r="S189" i="102"/>
  <c r="BW189" i="102" s="1"/>
  <c r="S190" i="102"/>
  <c r="BW190" i="102" s="1"/>
  <c r="S191" i="102"/>
  <c r="BW191" i="102" s="1"/>
  <c r="S192" i="102"/>
  <c r="BW192" i="102" s="1"/>
  <c r="S193" i="102"/>
  <c r="BW193" i="102" s="1"/>
  <c r="S194" i="102"/>
  <c r="BW194" i="102" s="1"/>
  <c r="O12" i="102"/>
  <c r="BV12" i="102" s="1"/>
  <c r="O13" i="102"/>
  <c r="O14" i="102"/>
  <c r="O15" i="102"/>
  <c r="BV15" i="102" s="1"/>
  <c r="O16" i="102"/>
  <c r="BV16" i="102" s="1"/>
  <c r="O17" i="102"/>
  <c r="O18" i="102"/>
  <c r="BV18" i="102" s="1"/>
  <c r="O19" i="102"/>
  <c r="BV19" i="102" s="1"/>
  <c r="O20" i="102"/>
  <c r="BV20" i="102" s="1"/>
  <c r="O21" i="102"/>
  <c r="O22" i="102"/>
  <c r="BV22" i="102" s="1"/>
  <c r="O23" i="102"/>
  <c r="O24" i="102"/>
  <c r="BV24" i="102" s="1"/>
  <c r="O25" i="102"/>
  <c r="O26" i="102"/>
  <c r="BV26" i="102" s="1"/>
  <c r="O27" i="102"/>
  <c r="O28" i="102"/>
  <c r="BV28" i="102" s="1"/>
  <c r="O29" i="102"/>
  <c r="O30" i="102"/>
  <c r="BV30" i="102" s="1"/>
  <c r="O31" i="102"/>
  <c r="BV31" i="102" s="1"/>
  <c r="O32" i="102"/>
  <c r="BV32" i="102" s="1"/>
  <c r="O33" i="102"/>
  <c r="BV33" i="102" s="1"/>
  <c r="O34" i="102"/>
  <c r="BV34" i="102" s="1"/>
  <c r="O35" i="102"/>
  <c r="BV35" i="102" s="1"/>
  <c r="O36" i="102"/>
  <c r="BV36" i="102" s="1"/>
  <c r="O37" i="102"/>
  <c r="O38" i="102"/>
  <c r="O39" i="102"/>
  <c r="BV39" i="102" s="1"/>
  <c r="O40" i="102"/>
  <c r="BV40" i="102" s="1"/>
  <c r="O41" i="102"/>
  <c r="O42" i="102"/>
  <c r="BV42" i="102" s="1"/>
  <c r="O43" i="102"/>
  <c r="O44" i="102"/>
  <c r="BV44" i="102" s="1"/>
  <c r="O45" i="102"/>
  <c r="O46" i="102"/>
  <c r="BV46" i="102" s="1"/>
  <c r="O47" i="102"/>
  <c r="BV47" i="102" s="1"/>
  <c r="O48" i="102"/>
  <c r="BV48" i="102" s="1"/>
  <c r="O49" i="102"/>
  <c r="O50" i="102"/>
  <c r="BV50" i="102" s="1"/>
  <c r="O51" i="102"/>
  <c r="BV51" i="102" s="1"/>
  <c r="O52" i="102"/>
  <c r="BV52" i="102" s="1"/>
  <c r="O53" i="102"/>
  <c r="O54" i="102"/>
  <c r="BV54" i="102" s="1"/>
  <c r="O55" i="102"/>
  <c r="BV55" i="102" s="1"/>
  <c r="O56" i="102"/>
  <c r="BV56" i="102" s="1"/>
  <c r="O57" i="102"/>
  <c r="O58" i="102"/>
  <c r="BV58" i="102" s="1"/>
  <c r="O59" i="102"/>
  <c r="BV59" i="102" s="1"/>
  <c r="O60" i="102"/>
  <c r="BV60" i="102" s="1"/>
  <c r="O61" i="102"/>
  <c r="O62" i="102"/>
  <c r="BV62" i="102" s="1"/>
  <c r="O63" i="102"/>
  <c r="BV63" i="102" s="1"/>
  <c r="O64" i="102"/>
  <c r="BV64" i="102" s="1"/>
  <c r="O65" i="102"/>
  <c r="BV65" i="102" s="1"/>
  <c r="O66" i="102"/>
  <c r="BV66" i="102" s="1"/>
  <c r="O67" i="102"/>
  <c r="BV67" i="102" s="1"/>
  <c r="O68" i="102"/>
  <c r="BV68" i="102" s="1"/>
  <c r="O69" i="102"/>
  <c r="O70" i="102"/>
  <c r="BV70" i="102" s="1"/>
  <c r="O71" i="102"/>
  <c r="BV71" i="102" s="1"/>
  <c r="O72" i="102"/>
  <c r="BV72" i="102" s="1"/>
  <c r="O73" i="102"/>
  <c r="O74" i="102"/>
  <c r="BV74" i="102" s="1"/>
  <c r="O75" i="102"/>
  <c r="BV75" i="102" s="1"/>
  <c r="O76" i="102"/>
  <c r="BV76" i="102" s="1"/>
  <c r="O77" i="102"/>
  <c r="O78" i="102"/>
  <c r="O79" i="102"/>
  <c r="BV79" i="102" s="1"/>
  <c r="O80" i="102"/>
  <c r="BV80" i="102" s="1"/>
  <c r="O81" i="102"/>
  <c r="O82" i="102"/>
  <c r="BV82" i="102" s="1"/>
  <c r="O83" i="102"/>
  <c r="BV83" i="102" s="1"/>
  <c r="O84" i="102"/>
  <c r="BV84" i="102" s="1"/>
  <c r="O85" i="102"/>
  <c r="BV85" i="102" s="1"/>
  <c r="O86" i="102"/>
  <c r="BV86" i="102" s="1"/>
  <c r="O87" i="102"/>
  <c r="O88" i="102"/>
  <c r="BV88" i="102" s="1"/>
  <c r="O89" i="102"/>
  <c r="O90" i="102"/>
  <c r="BV90" i="102" s="1"/>
  <c r="O91" i="102"/>
  <c r="BV91" i="102" s="1"/>
  <c r="O92" i="102"/>
  <c r="BV92" i="102" s="1"/>
  <c r="O93" i="102"/>
  <c r="BV93" i="102" s="1"/>
  <c r="O94" i="102"/>
  <c r="BV94" i="102" s="1"/>
  <c r="O95" i="102"/>
  <c r="BV95" i="102" s="1"/>
  <c r="O96" i="102"/>
  <c r="BV96" i="102" s="1"/>
  <c r="O97" i="102"/>
  <c r="O98" i="102"/>
  <c r="BV98" i="102" s="1"/>
  <c r="O99" i="102"/>
  <c r="BV99" i="102" s="1"/>
  <c r="O100" i="102"/>
  <c r="BV100" i="102" s="1"/>
  <c r="O101" i="102"/>
  <c r="O102" i="102"/>
  <c r="BV102" i="102" s="1"/>
  <c r="O103" i="102"/>
  <c r="BV103" i="102" s="1"/>
  <c r="O104" i="102"/>
  <c r="BV104" i="102" s="1"/>
  <c r="O105" i="102"/>
  <c r="O106" i="102"/>
  <c r="BV106" i="102" s="1"/>
  <c r="O107" i="102"/>
  <c r="BV107" i="102" s="1"/>
  <c r="O108" i="102"/>
  <c r="BV108" i="102" s="1"/>
  <c r="O109" i="102"/>
  <c r="O110" i="102"/>
  <c r="BV110" i="102" s="1"/>
  <c r="O111" i="102"/>
  <c r="BV111" i="102" s="1"/>
  <c r="O112" i="102"/>
  <c r="BV112" i="102" s="1"/>
  <c r="O113" i="102"/>
  <c r="BV113" i="102" s="1"/>
  <c r="O114" i="102"/>
  <c r="BV114" i="102" s="1"/>
  <c r="O115" i="102"/>
  <c r="BV115" i="102" s="1"/>
  <c r="O116" i="102"/>
  <c r="BV116" i="102" s="1"/>
  <c r="O117" i="102"/>
  <c r="O118" i="102"/>
  <c r="O119" i="102"/>
  <c r="BV119" i="102" s="1"/>
  <c r="O120" i="102"/>
  <c r="BV120" i="102" s="1"/>
  <c r="O121" i="102"/>
  <c r="O122" i="102"/>
  <c r="BV122" i="102" s="1"/>
  <c r="O123" i="102"/>
  <c r="BV123" i="102" s="1"/>
  <c r="O124" i="102"/>
  <c r="BV124" i="102" s="1"/>
  <c r="O125" i="102"/>
  <c r="O126" i="102"/>
  <c r="BV126" i="102" s="1"/>
  <c r="O127" i="102"/>
  <c r="BV127" i="102" s="1"/>
  <c r="O128" i="102"/>
  <c r="BV128" i="102" s="1"/>
  <c r="O129" i="102"/>
  <c r="BV129" i="102" s="1"/>
  <c r="O130" i="102"/>
  <c r="BV130" i="102" s="1"/>
  <c r="O131" i="102"/>
  <c r="BV131" i="102" s="1"/>
  <c r="O132" i="102"/>
  <c r="BV132" i="102" s="1"/>
  <c r="O133" i="102"/>
  <c r="O134" i="102"/>
  <c r="BV134" i="102" s="1"/>
  <c r="O135" i="102"/>
  <c r="BV135" i="102" s="1"/>
  <c r="O136" i="102"/>
  <c r="BV136" i="102" s="1"/>
  <c r="O137" i="102"/>
  <c r="BV137" i="102" s="1"/>
  <c r="O138" i="102"/>
  <c r="BV138" i="102" s="1"/>
  <c r="O139" i="102"/>
  <c r="BV139" i="102" s="1"/>
  <c r="O140" i="102"/>
  <c r="BV140" i="102" s="1"/>
  <c r="O141" i="102"/>
  <c r="O142" i="102"/>
  <c r="BV142" i="102" s="1"/>
  <c r="O143" i="102"/>
  <c r="BV143" i="102" s="1"/>
  <c r="O144" i="102"/>
  <c r="BV144" i="102" s="1"/>
  <c r="O145" i="102"/>
  <c r="BV145" i="102" s="1"/>
  <c r="O146" i="102"/>
  <c r="BV146" i="102" s="1"/>
  <c r="O147" i="102"/>
  <c r="BV147" i="102" s="1"/>
  <c r="O148" i="102"/>
  <c r="BV148" i="102" s="1"/>
  <c r="O149" i="102"/>
  <c r="BV149" i="102" s="1"/>
  <c r="O150" i="102"/>
  <c r="BV150" i="102" s="1"/>
  <c r="O151" i="102"/>
  <c r="BV151" i="102" s="1"/>
  <c r="O152" i="102"/>
  <c r="BV152" i="102" s="1"/>
  <c r="O153" i="102"/>
  <c r="O154" i="102"/>
  <c r="BV154" i="102" s="1"/>
  <c r="O155" i="102"/>
  <c r="BV155" i="102" s="1"/>
  <c r="O156" i="102"/>
  <c r="BV156" i="102" s="1"/>
  <c r="O157" i="102"/>
  <c r="BV157" i="102" s="1"/>
  <c r="O158" i="102"/>
  <c r="BV158" i="102" s="1"/>
  <c r="O159" i="102"/>
  <c r="BV159" i="102" s="1"/>
  <c r="O160" i="102"/>
  <c r="BV160" i="102" s="1"/>
  <c r="O161" i="102"/>
  <c r="BV161" i="102" s="1"/>
  <c r="O162" i="102"/>
  <c r="BV162" i="102" s="1"/>
  <c r="O163" i="102"/>
  <c r="BV163" i="102" s="1"/>
  <c r="O164" i="102"/>
  <c r="BV164" i="102" s="1"/>
  <c r="O165" i="102"/>
  <c r="BV165" i="102" s="1"/>
  <c r="O166" i="102"/>
  <c r="BV166" i="102" s="1"/>
  <c r="O167" i="102"/>
  <c r="BV167" i="102" s="1"/>
  <c r="O168" i="102"/>
  <c r="BV168" i="102" s="1"/>
  <c r="O169" i="102"/>
  <c r="BV169" i="102" s="1"/>
  <c r="O170" i="102"/>
  <c r="BV170" i="102" s="1"/>
  <c r="O171" i="102"/>
  <c r="BV171" i="102" s="1"/>
  <c r="O172" i="102"/>
  <c r="BV172" i="102" s="1"/>
  <c r="O173" i="102"/>
  <c r="BV173" i="102" s="1"/>
  <c r="O174" i="102"/>
  <c r="BV174" i="102" s="1"/>
  <c r="O175" i="102"/>
  <c r="BV175" i="102" s="1"/>
  <c r="O176" i="102"/>
  <c r="BV176" i="102" s="1"/>
  <c r="O177" i="102"/>
  <c r="BV177" i="102" s="1"/>
  <c r="O178" i="102"/>
  <c r="BV178" i="102" s="1"/>
  <c r="O179" i="102"/>
  <c r="BV179" i="102" s="1"/>
  <c r="O180" i="102"/>
  <c r="BV180" i="102" s="1"/>
  <c r="O181" i="102"/>
  <c r="BV181" i="102" s="1"/>
  <c r="O182" i="102"/>
  <c r="BV182" i="102" s="1"/>
  <c r="O183" i="102"/>
  <c r="BV183" i="102" s="1"/>
  <c r="O184" i="102"/>
  <c r="BV184" i="102" s="1"/>
  <c r="O185" i="102"/>
  <c r="BV185" i="102" s="1"/>
  <c r="O186" i="102"/>
  <c r="BV186" i="102" s="1"/>
  <c r="O187" i="102"/>
  <c r="BV187" i="102" s="1"/>
  <c r="O188" i="102"/>
  <c r="BV188" i="102" s="1"/>
  <c r="O189" i="102"/>
  <c r="BV189" i="102" s="1"/>
  <c r="O190" i="102"/>
  <c r="BV190" i="102" s="1"/>
  <c r="O191" i="102"/>
  <c r="BV191" i="102" s="1"/>
  <c r="O192" i="102"/>
  <c r="BV192" i="102" s="1"/>
  <c r="O193" i="102"/>
  <c r="BV193" i="102" s="1"/>
  <c r="O194" i="102"/>
  <c r="BV194" i="102" s="1"/>
  <c r="K12" i="102"/>
  <c r="BU12" i="102" s="1"/>
  <c r="K13" i="102"/>
  <c r="BU13" i="102" s="1"/>
  <c r="K14" i="102"/>
  <c r="K15" i="102"/>
  <c r="BU15" i="102" s="1"/>
  <c r="K16" i="102"/>
  <c r="BU16" i="102" s="1"/>
  <c r="K17" i="102"/>
  <c r="BU17" i="102" s="1"/>
  <c r="K18" i="102"/>
  <c r="K19" i="102"/>
  <c r="BU19" i="102" s="1"/>
  <c r="K20" i="102"/>
  <c r="BU20" i="102" s="1"/>
  <c r="K21" i="102"/>
  <c r="BU21" i="102" s="1"/>
  <c r="K22" i="102"/>
  <c r="K23" i="102"/>
  <c r="BU23" i="102" s="1"/>
  <c r="K24" i="102"/>
  <c r="BU24" i="102" s="1"/>
  <c r="K25" i="102"/>
  <c r="BU25" i="102" s="1"/>
  <c r="K26" i="102"/>
  <c r="BU26" i="102" s="1"/>
  <c r="K27" i="102"/>
  <c r="BU27" i="102" s="1"/>
  <c r="K28" i="102"/>
  <c r="BU28" i="102" s="1"/>
  <c r="K29" i="102"/>
  <c r="BU29" i="102" s="1"/>
  <c r="K30" i="102"/>
  <c r="K31" i="102"/>
  <c r="BU31" i="102" s="1"/>
  <c r="K32" i="102"/>
  <c r="BU32" i="102" s="1"/>
  <c r="K33" i="102"/>
  <c r="BU33" i="102" s="1"/>
  <c r="K34" i="102"/>
  <c r="K35" i="102"/>
  <c r="BU35" i="102" s="1"/>
  <c r="K36" i="102"/>
  <c r="BU36" i="102" s="1"/>
  <c r="K37" i="102"/>
  <c r="BU37" i="102" s="1"/>
  <c r="K38" i="102"/>
  <c r="K39" i="102"/>
  <c r="BU39" i="102" s="1"/>
  <c r="K40" i="102"/>
  <c r="BU40" i="102" s="1"/>
  <c r="K41" i="102"/>
  <c r="BU41" i="102" s="1"/>
  <c r="K42" i="102"/>
  <c r="BU42" i="102" s="1"/>
  <c r="K43" i="102"/>
  <c r="BU43" i="102" s="1"/>
  <c r="K44" i="102"/>
  <c r="BU44" i="102" s="1"/>
  <c r="K45" i="102"/>
  <c r="BU45" i="102" s="1"/>
  <c r="K46" i="102"/>
  <c r="K47" i="102"/>
  <c r="BU47" i="102" s="1"/>
  <c r="K48" i="102"/>
  <c r="BU48" i="102" s="1"/>
  <c r="K49" i="102"/>
  <c r="BU49" i="102" s="1"/>
  <c r="K50" i="102"/>
  <c r="K51" i="102"/>
  <c r="BU51" i="102" s="1"/>
  <c r="K52" i="102"/>
  <c r="BU52" i="102" s="1"/>
  <c r="K53" i="102"/>
  <c r="BU53" i="102" s="1"/>
  <c r="K54" i="102"/>
  <c r="K55" i="102"/>
  <c r="BU55" i="102" s="1"/>
  <c r="K56" i="102"/>
  <c r="BU56" i="102" s="1"/>
  <c r="K57" i="102"/>
  <c r="BU57" i="102" s="1"/>
  <c r="K58" i="102"/>
  <c r="BU58" i="102" s="1"/>
  <c r="K59" i="102"/>
  <c r="BU59" i="102" s="1"/>
  <c r="K60" i="102"/>
  <c r="BU60" i="102" s="1"/>
  <c r="K61" i="102"/>
  <c r="BU61" i="102" s="1"/>
  <c r="K62" i="102"/>
  <c r="K63" i="102"/>
  <c r="BU63" i="102" s="1"/>
  <c r="K64" i="102"/>
  <c r="K65" i="102"/>
  <c r="BU65" i="102" s="1"/>
  <c r="K66" i="102"/>
  <c r="K67" i="102"/>
  <c r="BU67" i="102" s="1"/>
  <c r="K68" i="102"/>
  <c r="BU68" i="102" s="1"/>
  <c r="K69" i="102"/>
  <c r="BU69" i="102" s="1"/>
  <c r="K70" i="102"/>
  <c r="K71" i="102"/>
  <c r="BU71" i="102" s="1"/>
  <c r="K72" i="102"/>
  <c r="BU72" i="102" s="1"/>
  <c r="K73" i="102"/>
  <c r="BU73" i="102" s="1"/>
  <c r="K74" i="102"/>
  <c r="BU74" i="102" s="1"/>
  <c r="K75" i="102"/>
  <c r="BU75" i="102" s="1"/>
  <c r="K76" i="102"/>
  <c r="BU76" i="102" s="1"/>
  <c r="K77" i="102"/>
  <c r="BU77" i="102" s="1"/>
  <c r="K78" i="102"/>
  <c r="K79" i="102"/>
  <c r="K80" i="102"/>
  <c r="BU80" i="102" s="1"/>
  <c r="K81" i="102"/>
  <c r="BU81" i="102" s="1"/>
  <c r="K82" i="102"/>
  <c r="K83" i="102"/>
  <c r="BU83" i="102" s="1"/>
  <c r="K84" i="102"/>
  <c r="BU84" i="102" s="1"/>
  <c r="K85" i="102"/>
  <c r="BU85" i="102" s="1"/>
  <c r="K86" i="102"/>
  <c r="K87" i="102"/>
  <c r="BU87" i="102" s="1"/>
  <c r="K88" i="102"/>
  <c r="BU88" i="102" s="1"/>
  <c r="K89" i="102"/>
  <c r="BU89" i="102" s="1"/>
  <c r="K90" i="102"/>
  <c r="BU90" i="102" s="1"/>
  <c r="K91" i="102"/>
  <c r="BU91" i="102" s="1"/>
  <c r="K92" i="102"/>
  <c r="BU92" i="102" s="1"/>
  <c r="K93" i="102"/>
  <c r="BU93" i="102" s="1"/>
  <c r="K94" i="102"/>
  <c r="K95" i="102"/>
  <c r="BU95" i="102" s="1"/>
  <c r="K96" i="102"/>
  <c r="BU96" i="102" s="1"/>
  <c r="K97" i="102"/>
  <c r="BU97" i="102" s="1"/>
  <c r="K98" i="102"/>
  <c r="K99" i="102"/>
  <c r="BU99" i="102" s="1"/>
  <c r="K100" i="102"/>
  <c r="BU100" i="102" s="1"/>
  <c r="K101" i="102"/>
  <c r="BU101" i="102" s="1"/>
  <c r="K102" i="102"/>
  <c r="K103" i="102"/>
  <c r="BU103" i="102" s="1"/>
  <c r="K104" i="102"/>
  <c r="BU104" i="102" s="1"/>
  <c r="K105" i="102"/>
  <c r="BU105" i="102" s="1"/>
  <c r="K106" i="102"/>
  <c r="K107" i="102"/>
  <c r="BU107" i="102" s="1"/>
  <c r="K108" i="102"/>
  <c r="BU108" i="102" s="1"/>
  <c r="K109" i="102"/>
  <c r="BU109" i="102" s="1"/>
  <c r="K110" i="102"/>
  <c r="K111" i="102"/>
  <c r="BU111" i="102" s="1"/>
  <c r="K112" i="102"/>
  <c r="BU112" i="102" s="1"/>
  <c r="K113" i="102"/>
  <c r="BU113" i="102" s="1"/>
  <c r="K114" i="102"/>
  <c r="K115" i="102"/>
  <c r="BU115" i="102" s="1"/>
  <c r="K116" i="102"/>
  <c r="BU116" i="102" s="1"/>
  <c r="K117" i="102"/>
  <c r="BU117" i="102" s="1"/>
  <c r="K118" i="102"/>
  <c r="K119" i="102"/>
  <c r="BU119" i="102" s="1"/>
  <c r="K120" i="102"/>
  <c r="BU120" i="102" s="1"/>
  <c r="K121" i="102"/>
  <c r="BU121" i="102" s="1"/>
  <c r="K122" i="102"/>
  <c r="BU122" i="102" s="1"/>
  <c r="K123" i="102"/>
  <c r="BU123" i="102" s="1"/>
  <c r="K124" i="102"/>
  <c r="BU124" i="102" s="1"/>
  <c r="K125" i="102"/>
  <c r="BU125" i="102" s="1"/>
  <c r="K126" i="102"/>
  <c r="BU126" i="102" s="1"/>
  <c r="K127" i="102"/>
  <c r="BU127" i="102" s="1"/>
  <c r="K128" i="102"/>
  <c r="BU128" i="102" s="1"/>
  <c r="K129" i="102"/>
  <c r="BU129" i="102" s="1"/>
  <c r="K130" i="102"/>
  <c r="BU130" i="102" s="1"/>
  <c r="K131" i="102"/>
  <c r="BU131" i="102" s="1"/>
  <c r="K132" i="102"/>
  <c r="BU132" i="102" s="1"/>
  <c r="K133" i="102"/>
  <c r="BU133" i="102" s="1"/>
  <c r="K134" i="102"/>
  <c r="BU134" i="102" s="1"/>
  <c r="K135" i="102"/>
  <c r="BU135" i="102" s="1"/>
  <c r="K136" i="102"/>
  <c r="BU136" i="102" s="1"/>
  <c r="K137" i="102"/>
  <c r="BU137" i="102" s="1"/>
  <c r="K138" i="102"/>
  <c r="BU138" i="102" s="1"/>
  <c r="K139" i="102"/>
  <c r="BU139" i="102" s="1"/>
  <c r="K140" i="102"/>
  <c r="BU140" i="102" s="1"/>
  <c r="K141" i="102"/>
  <c r="BU141" i="102" s="1"/>
  <c r="K142" i="102"/>
  <c r="BU142" i="102" s="1"/>
  <c r="K143" i="102"/>
  <c r="BU143" i="102" s="1"/>
  <c r="K144" i="102"/>
  <c r="BU144" i="102" s="1"/>
  <c r="K145" i="102"/>
  <c r="BU145" i="102" s="1"/>
  <c r="K146" i="102"/>
  <c r="BU146" i="102" s="1"/>
  <c r="K147" i="102"/>
  <c r="BU147" i="102" s="1"/>
  <c r="K148" i="102"/>
  <c r="BU148" i="102" s="1"/>
  <c r="K149" i="102"/>
  <c r="BU149" i="102" s="1"/>
  <c r="K150" i="102"/>
  <c r="BU150" i="102" s="1"/>
  <c r="K151" i="102"/>
  <c r="BU151" i="102" s="1"/>
  <c r="K152" i="102"/>
  <c r="BU152" i="102" s="1"/>
  <c r="K153" i="102"/>
  <c r="BU153" i="102" s="1"/>
  <c r="K154" i="102"/>
  <c r="BU154" i="102" s="1"/>
  <c r="K155" i="102"/>
  <c r="BU155" i="102" s="1"/>
  <c r="K156" i="102"/>
  <c r="BU156" i="102" s="1"/>
  <c r="K157" i="102"/>
  <c r="BU157" i="102" s="1"/>
  <c r="K158" i="102"/>
  <c r="BU158" i="102" s="1"/>
  <c r="K159" i="102"/>
  <c r="BU159" i="102" s="1"/>
  <c r="K160" i="102"/>
  <c r="BU160" i="102" s="1"/>
  <c r="K161" i="102"/>
  <c r="BU161" i="102" s="1"/>
  <c r="K162" i="102"/>
  <c r="BU162" i="102" s="1"/>
  <c r="K163" i="102"/>
  <c r="BU163" i="102" s="1"/>
  <c r="K164" i="102"/>
  <c r="BU164" i="102" s="1"/>
  <c r="K165" i="102"/>
  <c r="BU165" i="102" s="1"/>
  <c r="K166" i="102"/>
  <c r="BU166" i="102" s="1"/>
  <c r="K167" i="102"/>
  <c r="BU167" i="102" s="1"/>
  <c r="K168" i="102"/>
  <c r="BU168" i="102" s="1"/>
  <c r="K169" i="102"/>
  <c r="BU169" i="102" s="1"/>
  <c r="K170" i="102"/>
  <c r="BU170" i="102" s="1"/>
  <c r="K171" i="102"/>
  <c r="BU171" i="102" s="1"/>
  <c r="K172" i="102"/>
  <c r="BU172" i="102" s="1"/>
  <c r="K173" i="102"/>
  <c r="BU173" i="102" s="1"/>
  <c r="K174" i="102"/>
  <c r="BU174" i="102" s="1"/>
  <c r="K175" i="102"/>
  <c r="BU175" i="102" s="1"/>
  <c r="K176" i="102"/>
  <c r="BU176" i="102" s="1"/>
  <c r="K177" i="102"/>
  <c r="BU177" i="102" s="1"/>
  <c r="K178" i="102"/>
  <c r="BU178" i="102" s="1"/>
  <c r="K179" i="102"/>
  <c r="BU179" i="102" s="1"/>
  <c r="K180" i="102"/>
  <c r="BU180" i="102" s="1"/>
  <c r="K181" i="102"/>
  <c r="BU181" i="102" s="1"/>
  <c r="K182" i="102"/>
  <c r="BU182" i="102" s="1"/>
  <c r="K183" i="102"/>
  <c r="BU183" i="102" s="1"/>
  <c r="K184" i="102"/>
  <c r="BU184" i="102" s="1"/>
  <c r="K185" i="102"/>
  <c r="BU185" i="102" s="1"/>
  <c r="K186" i="102"/>
  <c r="BU186" i="102" s="1"/>
  <c r="K187" i="102"/>
  <c r="BU187" i="102" s="1"/>
  <c r="K188" i="102"/>
  <c r="BU188" i="102" s="1"/>
  <c r="K189" i="102"/>
  <c r="BU189" i="102" s="1"/>
  <c r="K190" i="102"/>
  <c r="BU190" i="102" s="1"/>
  <c r="K191" i="102"/>
  <c r="BU191" i="102" s="1"/>
  <c r="K192" i="102"/>
  <c r="BU192" i="102" s="1"/>
  <c r="K193" i="102"/>
  <c r="BU193" i="102" s="1"/>
  <c r="K194" i="102"/>
  <c r="BU194" i="102" s="1"/>
  <c r="AM11" i="102"/>
  <c r="AI11" i="102"/>
  <c r="AE11" i="102"/>
  <c r="AA11" i="102"/>
  <c r="W11" i="102"/>
  <c r="S11" i="102"/>
  <c r="O11" i="102"/>
  <c r="K11" i="102"/>
  <c r="BP194" i="102"/>
  <c r="BO194" i="102"/>
  <c r="BN194" i="102"/>
  <c r="BM194" i="102"/>
  <c r="BL194" i="102"/>
  <c r="BK194" i="102"/>
  <c r="BJ194" i="102"/>
  <c r="BI194" i="102"/>
  <c r="BC194" i="102"/>
  <c r="BB194" i="102"/>
  <c r="BA194" i="102"/>
  <c r="AZ194" i="102"/>
  <c r="AY194" i="102"/>
  <c r="AX194" i="102"/>
  <c r="AW194" i="102"/>
  <c r="AV194" i="102"/>
  <c r="AU194" i="102"/>
  <c r="CQ193" i="102"/>
  <c r="BP193" i="102"/>
  <c r="BO193" i="102"/>
  <c r="BN193" i="102"/>
  <c r="BM193" i="102"/>
  <c r="BL193" i="102"/>
  <c r="BK193" i="102"/>
  <c r="BJ193" i="102"/>
  <c r="BI193" i="102"/>
  <c r="BC193" i="102"/>
  <c r="BB193" i="102"/>
  <c r="BA193" i="102"/>
  <c r="AZ193" i="102"/>
  <c r="AY193" i="102"/>
  <c r="AX193" i="102"/>
  <c r="AW193" i="102"/>
  <c r="AV193" i="102"/>
  <c r="AU193" i="102"/>
  <c r="BZ193" i="102"/>
  <c r="CQ192" i="102"/>
  <c r="BP192" i="102"/>
  <c r="BO192" i="102"/>
  <c r="BN192" i="102"/>
  <c r="BM192" i="102"/>
  <c r="BL192" i="102"/>
  <c r="BK192" i="102"/>
  <c r="BJ192" i="102"/>
  <c r="BI192" i="102"/>
  <c r="BC192" i="102"/>
  <c r="BB192" i="102"/>
  <c r="BA192" i="102"/>
  <c r="AZ192" i="102"/>
  <c r="AY192" i="102"/>
  <c r="AX192" i="102"/>
  <c r="AW192" i="102"/>
  <c r="AV192" i="102"/>
  <c r="AU192" i="102"/>
  <c r="CA192" i="102"/>
  <c r="CQ191" i="102"/>
  <c r="BP191" i="102"/>
  <c r="BO191" i="102"/>
  <c r="BN191" i="102"/>
  <c r="BM191" i="102"/>
  <c r="BL191" i="102"/>
  <c r="BK191" i="102"/>
  <c r="BJ191" i="102"/>
  <c r="BI191" i="102"/>
  <c r="BC191" i="102"/>
  <c r="BB191" i="102"/>
  <c r="BA191" i="102"/>
  <c r="AZ191" i="102"/>
  <c r="AY191" i="102"/>
  <c r="AX191" i="102"/>
  <c r="AW191" i="102"/>
  <c r="AV191" i="102"/>
  <c r="AU191" i="102"/>
  <c r="CB191" i="102"/>
  <c r="CQ190" i="102"/>
  <c r="BP190" i="102"/>
  <c r="BO190" i="102"/>
  <c r="BN190" i="102"/>
  <c r="BM190" i="102"/>
  <c r="BL190" i="102"/>
  <c r="BK190" i="102"/>
  <c r="BJ190" i="102"/>
  <c r="BI190" i="102"/>
  <c r="BC190" i="102"/>
  <c r="BB190" i="102"/>
  <c r="BA190" i="102"/>
  <c r="AZ190" i="102"/>
  <c r="AY190" i="102"/>
  <c r="AX190" i="102"/>
  <c r="AW190" i="102"/>
  <c r="AV190" i="102"/>
  <c r="AU190" i="102"/>
  <c r="CQ189" i="102"/>
  <c r="BP189" i="102"/>
  <c r="BO189" i="102"/>
  <c r="BN189" i="102"/>
  <c r="BM189" i="102"/>
  <c r="BL189" i="102"/>
  <c r="BK189" i="102"/>
  <c r="BJ189" i="102"/>
  <c r="BI189" i="102"/>
  <c r="BC189" i="102"/>
  <c r="BB189" i="102"/>
  <c r="BA189" i="102"/>
  <c r="AZ189" i="102"/>
  <c r="AY189" i="102"/>
  <c r="AX189" i="102"/>
  <c r="AW189" i="102"/>
  <c r="AV189" i="102"/>
  <c r="AU189" i="102"/>
  <c r="CQ188" i="102"/>
  <c r="BP188" i="102"/>
  <c r="BO188" i="102"/>
  <c r="BN188" i="102"/>
  <c r="BM188" i="102"/>
  <c r="BL188" i="102"/>
  <c r="BK188" i="102"/>
  <c r="BJ188" i="102"/>
  <c r="BI188" i="102"/>
  <c r="BC188" i="102"/>
  <c r="BB188" i="102"/>
  <c r="BA188" i="102"/>
  <c r="AZ188" i="102"/>
  <c r="AY188" i="102"/>
  <c r="AX188" i="102"/>
  <c r="AW188" i="102"/>
  <c r="AV188" i="102"/>
  <c r="AU188" i="102"/>
  <c r="CA188" i="102"/>
  <c r="BP187" i="102"/>
  <c r="BO187" i="102"/>
  <c r="BN187" i="102"/>
  <c r="BM187" i="102"/>
  <c r="BL187" i="102"/>
  <c r="BK187" i="102"/>
  <c r="BJ187" i="102"/>
  <c r="BI187" i="102"/>
  <c r="BC187" i="102"/>
  <c r="BB187" i="102"/>
  <c r="BA187" i="102"/>
  <c r="AZ187" i="102"/>
  <c r="AY187" i="102"/>
  <c r="AX187" i="102"/>
  <c r="AW187" i="102"/>
  <c r="AV187" i="102"/>
  <c r="AU187" i="102"/>
  <c r="BX187" i="102"/>
  <c r="BP186" i="102"/>
  <c r="BO186" i="102"/>
  <c r="BN186" i="102"/>
  <c r="BM186" i="102"/>
  <c r="BL186" i="102"/>
  <c r="BK186" i="102"/>
  <c r="BJ186" i="102"/>
  <c r="BI186" i="102"/>
  <c r="BC186" i="102"/>
  <c r="BB186" i="102"/>
  <c r="BA186" i="102"/>
  <c r="AZ186" i="102"/>
  <c r="AY186" i="102"/>
  <c r="AX186" i="102"/>
  <c r="AW186" i="102"/>
  <c r="AV186" i="102"/>
  <c r="AU186" i="102"/>
  <c r="BP185" i="102"/>
  <c r="BO185" i="102"/>
  <c r="BN185" i="102"/>
  <c r="BM185" i="102"/>
  <c r="BL185" i="102"/>
  <c r="BK185" i="102"/>
  <c r="BJ185" i="102"/>
  <c r="BI185" i="102"/>
  <c r="BC185" i="102"/>
  <c r="BB185" i="102"/>
  <c r="BA185" i="102"/>
  <c r="AZ185" i="102"/>
  <c r="AY185" i="102"/>
  <c r="AX185" i="102"/>
  <c r="AW185" i="102"/>
  <c r="AV185" i="102"/>
  <c r="AU185" i="102"/>
  <c r="BZ185" i="102"/>
  <c r="BX185" i="102"/>
  <c r="BP184" i="102"/>
  <c r="BO184" i="102"/>
  <c r="BN184" i="102"/>
  <c r="BM184" i="102"/>
  <c r="BL184" i="102"/>
  <c r="BK184" i="102"/>
  <c r="BJ184" i="102"/>
  <c r="BI184" i="102"/>
  <c r="BC184" i="102"/>
  <c r="BB184" i="102"/>
  <c r="BA184" i="102"/>
  <c r="AZ184" i="102"/>
  <c r="AY184" i="102"/>
  <c r="AX184" i="102"/>
  <c r="AW184" i="102"/>
  <c r="AV184" i="102"/>
  <c r="AU184" i="102"/>
  <c r="CA184" i="102"/>
  <c r="CB183" i="102"/>
  <c r="BP183" i="102"/>
  <c r="BO183" i="102"/>
  <c r="BN183" i="102"/>
  <c r="BM183" i="102"/>
  <c r="BL183" i="102"/>
  <c r="BK183" i="102"/>
  <c r="BJ183" i="102"/>
  <c r="BI183" i="102"/>
  <c r="BC183" i="102"/>
  <c r="BB183" i="102"/>
  <c r="BA183" i="102"/>
  <c r="AZ183" i="102"/>
  <c r="AY183" i="102"/>
  <c r="AX183" i="102"/>
  <c r="AW183" i="102"/>
  <c r="AV183" i="102"/>
  <c r="AU183" i="102"/>
  <c r="BZ183" i="102"/>
  <c r="BX183" i="102"/>
  <c r="BP182" i="102"/>
  <c r="BO182" i="102"/>
  <c r="BN182" i="102"/>
  <c r="BM182" i="102"/>
  <c r="BL182" i="102"/>
  <c r="BK182" i="102"/>
  <c r="BJ182" i="102"/>
  <c r="BI182" i="102"/>
  <c r="BC182" i="102"/>
  <c r="BB182" i="102"/>
  <c r="BA182" i="102"/>
  <c r="AZ182" i="102"/>
  <c r="AY182" i="102"/>
  <c r="AX182" i="102"/>
  <c r="AW182" i="102"/>
  <c r="AV182" i="102"/>
  <c r="AU182" i="102"/>
  <c r="CA182" i="102"/>
  <c r="BP181" i="102"/>
  <c r="BO181" i="102"/>
  <c r="BN181" i="102"/>
  <c r="BM181" i="102"/>
  <c r="BL181" i="102"/>
  <c r="BK181" i="102"/>
  <c r="BJ181" i="102"/>
  <c r="BI181" i="102"/>
  <c r="BC181" i="102"/>
  <c r="BB181" i="102"/>
  <c r="BA181" i="102"/>
  <c r="AZ181" i="102"/>
  <c r="AY181" i="102"/>
  <c r="AX181" i="102"/>
  <c r="AW181" i="102"/>
  <c r="AV181" i="102"/>
  <c r="AU181" i="102"/>
  <c r="BZ181" i="102"/>
  <c r="BP180" i="102"/>
  <c r="BO180" i="102"/>
  <c r="BN180" i="102"/>
  <c r="BM180" i="102"/>
  <c r="BL180" i="102"/>
  <c r="BK180" i="102"/>
  <c r="BJ180" i="102"/>
  <c r="BI180" i="102"/>
  <c r="BC180" i="102"/>
  <c r="BB180" i="102"/>
  <c r="BA180" i="102"/>
  <c r="AZ180" i="102"/>
  <c r="AY180" i="102"/>
  <c r="AX180" i="102"/>
  <c r="AW180" i="102"/>
  <c r="AV180" i="102"/>
  <c r="AU180" i="102"/>
  <c r="CB179" i="102"/>
  <c r="BP179" i="102"/>
  <c r="BO179" i="102"/>
  <c r="BN179" i="102"/>
  <c r="BM179" i="102"/>
  <c r="BL179" i="102"/>
  <c r="BK179" i="102"/>
  <c r="BJ179" i="102"/>
  <c r="BI179" i="102"/>
  <c r="BC179" i="102"/>
  <c r="BB179" i="102"/>
  <c r="BA179" i="102"/>
  <c r="AZ179" i="102"/>
  <c r="AY179" i="102"/>
  <c r="AX179" i="102"/>
  <c r="AW179" i="102"/>
  <c r="AV179" i="102"/>
  <c r="AU179" i="102"/>
  <c r="BX179" i="102"/>
  <c r="BP178" i="102"/>
  <c r="BO178" i="102"/>
  <c r="BN178" i="102"/>
  <c r="BM178" i="102"/>
  <c r="BL178" i="102"/>
  <c r="BK178" i="102"/>
  <c r="BJ178" i="102"/>
  <c r="BI178" i="102"/>
  <c r="BC178" i="102"/>
  <c r="BB178" i="102"/>
  <c r="BA178" i="102"/>
  <c r="AZ178" i="102"/>
  <c r="AY178" i="102"/>
  <c r="AX178" i="102"/>
  <c r="AW178" i="102"/>
  <c r="AV178" i="102"/>
  <c r="AU178" i="102"/>
  <c r="BY178" i="102"/>
  <c r="BP177" i="102"/>
  <c r="BO177" i="102"/>
  <c r="BN177" i="102"/>
  <c r="BM177" i="102"/>
  <c r="BL177" i="102"/>
  <c r="BK177" i="102"/>
  <c r="BJ177" i="102"/>
  <c r="BI177" i="102"/>
  <c r="BC177" i="102"/>
  <c r="BB177" i="102"/>
  <c r="BA177" i="102"/>
  <c r="AZ177" i="102"/>
  <c r="AY177" i="102"/>
  <c r="AX177" i="102"/>
  <c r="AW177" i="102"/>
  <c r="AV177" i="102"/>
  <c r="AU177" i="102"/>
  <c r="BZ177" i="102"/>
  <c r="BP176" i="102"/>
  <c r="BO176" i="102"/>
  <c r="BN176" i="102"/>
  <c r="BM176" i="102"/>
  <c r="BL176" i="102"/>
  <c r="BK176" i="102"/>
  <c r="BJ176" i="102"/>
  <c r="BI176" i="102"/>
  <c r="BC176" i="102"/>
  <c r="BB176" i="102"/>
  <c r="BA176" i="102"/>
  <c r="AZ176" i="102"/>
  <c r="AY176" i="102"/>
  <c r="AX176" i="102"/>
  <c r="AW176" i="102"/>
  <c r="AV176" i="102"/>
  <c r="AU176" i="102"/>
  <c r="CA176" i="102"/>
  <c r="BW176" i="102"/>
  <c r="BP175" i="102"/>
  <c r="BO175" i="102"/>
  <c r="BN175" i="102"/>
  <c r="BM175" i="102"/>
  <c r="BL175" i="102"/>
  <c r="BK175" i="102"/>
  <c r="BJ175" i="102"/>
  <c r="BI175" i="102"/>
  <c r="BC175" i="102"/>
  <c r="BB175" i="102"/>
  <c r="BA175" i="102"/>
  <c r="AZ175" i="102"/>
  <c r="AY175" i="102"/>
  <c r="AX175" i="102"/>
  <c r="AW175" i="102"/>
  <c r="AV175" i="102"/>
  <c r="AU175" i="102"/>
  <c r="CB175" i="102"/>
  <c r="BX175" i="102"/>
  <c r="BP174" i="102"/>
  <c r="BO174" i="102"/>
  <c r="BN174" i="102"/>
  <c r="BM174" i="102"/>
  <c r="BL174" i="102"/>
  <c r="BK174" i="102"/>
  <c r="BJ174" i="102"/>
  <c r="BI174" i="102"/>
  <c r="BC174" i="102"/>
  <c r="BB174" i="102"/>
  <c r="BA174" i="102"/>
  <c r="AZ174" i="102"/>
  <c r="AY174" i="102"/>
  <c r="AX174" i="102"/>
  <c r="AW174" i="102"/>
  <c r="AV174" i="102"/>
  <c r="AU174" i="102"/>
  <c r="BP173" i="102"/>
  <c r="BO173" i="102"/>
  <c r="BN173" i="102"/>
  <c r="BM173" i="102"/>
  <c r="BL173" i="102"/>
  <c r="BK173" i="102"/>
  <c r="BJ173" i="102"/>
  <c r="BI173" i="102"/>
  <c r="BC173" i="102"/>
  <c r="BB173" i="102"/>
  <c r="BA173" i="102"/>
  <c r="AZ173" i="102"/>
  <c r="AY173" i="102"/>
  <c r="AX173" i="102"/>
  <c r="AW173" i="102"/>
  <c r="AV173" i="102"/>
  <c r="AU173" i="102"/>
  <c r="CA172" i="102"/>
  <c r="BP172" i="102"/>
  <c r="BO172" i="102"/>
  <c r="BN172" i="102"/>
  <c r="BM172" i="102"/>
  <c r="BL172" i="102"/>
  <c r="BK172" i="102"/>
  <c r="BJ172" i="102"/>
  <c r="BI172" i="102"/>
  <c r="BC172" i="102"/>
  <c r="BB172" i="102"/>
  <c r="BA172" i="102"/>
  <c r="AZ172" i="102"/>
  <c r="AY172" i="102"/>
  <c r="AX172" i="102"/>
  <c r="AW172" i="102"/>
  <c r="AV172" i="102"/>
  <c r="AU172" i="102"/>
  <c r="BP171" i="102"/>
  <c r="BO171" i="102"/>
  <c r="BN171" i="102"/>
  <c r="BM171" i="102"/>
  <c r="BL171" i="102"/>
  <c r="BK171" i="102"/>
  <c r="BJ171" i="102"/>
  <c r="BI171" i="102"/>
  <c r="BC171" i="102"/>
  <c r="BB171" i="102"/>
  <c r="BA171" i="102"/>
  <c r="AZ171" i="102"/>
  <c r="AY171" i="102"/>
  <c r="AX171" i="102"/>
  <c r="AW171" i="102"/>
  <c r="AV171" i="102"/>
  <c r="AU171" i="102"/>
  <c r="BX171" i="102"/>
  <c r="BP170" i="102"/>
  <c r="BO170" i="102"/>
  <c r="BN170" i="102"/>
  <c r="BM170" i="102"/>
  <c r="BL170" i="102"/>
  <c r="BK170" i="102"/>
  <c r="BJ170" i="102"/>
  <c r="BI170" i="102"/>
  <c r="BC170" i="102"/>
  <c r="BB170" i="102"/>
  <c r="BA170" i="102"/>
  <c r="AZ170" i="102"/>
  <c r="AY170" i="102"/>
  <c r="AX170" i="102"/>
  <c r="AW170" i="102"/>
  <c r="AV170" i="102"/>
  <c r="AU170" i="102"/>
  <c r="BZ169" i="102"/>
  <c r="BP169" i="102"/>
  <c r="BO169" i="102"/>
  <c r="BN169" i="102"/>
  <c r="BM169" i="102"/>
  <c r="BL169" i="102"/>
  <c r="BK169" i="102"/>
  <c r="BJ169" i="102"/>
  <c r="BI169" i="102"/>
  <c r="BC169" i="102"/>
  <c r="BB169" i="102"/>
  <c r="BA169" i="102"/>
  <c r="AZ169" i="102"/>
  <c r="AY169" i="102"/>
  <c r="AX169" i="102"/>
  <c r="AW169" i="102"/>
  <c r="AV169" i="102"/>
  <c r="AU169" i="102"/>
  <c r="BP168" i="102"/>
  <c r="BO168" i="102"/>
  <c r="BN168" i="102"/>
  <c r="BM168" i="102"/>
  <c r="BL168" i="102"/>
  <c r="BK168" i="102"/>
  <c r="BJ168" i="102"/>
  <c r="BI168" i="102"/>
  <c r="BC168" i="102"/>
  <c r="BB168" i="102"/>
  <c r="BA168" i="102"/>
  <c r="AZ168" i="102"/>
  <c r="AY168" i="102"/>
  <c r="AX168" i="102"/>
  <c r="AW168" i="102"/>
  <c r="AV168" i="102"/>
  <c r="AU168" i="102"/>
  <c r="CA168" i="102"/>
  <c r="BP167" i="102"/>
  <c r="BO167" i="102"/>
  <c r="BN167" i="102"/>
  <c r="BM167" i="102"/>
  <c r="BL167" i="102"/>
  <c r="BK167" i="102"/>
  <c r="BJ167" i="102"/>
  <c r="BI167" i="102"/>
  <c r="BC167" i="102"/>
  <c r="BB167" i="102"/>
  <c r="BA167" i="102"/>
  <c r="AZ167" i="102"/>
  <c r="AY167" i="102"/>
  <c r="AX167" i="102"/>
  <c r="AW167" i="102"/>
  <c r="AV167" i="102"/>
  <c r="AU167" i="102"/>
  <c r="CB167" i="102"/>
  <c r="BP166" i="102"/>
  <c r="BO166" i="102"/>
  <c r="BN166" i="102"/>
  <c r="BM166" i="102"/>
  <c r="BL166" i="102"/>
  <c r="BK166" i="102"/>
  <c r="BJ166" i="102"/>
  <c r="BI166" i="102"/>
  <c r="BC166" i="102"/>
  <c r="BB166" i="102"/>
  <c r="BA166" i="102"/>
  <c r="AZ166" i="102"/>
  <c r="AY166" i="102"/>
  <c r="AX166" i="102"/>
  <c r="AW166" i="102"/>
  <c r="AV166" i="102"/>
  <c r="AU166" i="102"/>
  <c r="BP165" i="102"/>
  <c r="BO165" i="102"/>
  <c r="BN165" i="102"/>
  <c r="BM165" i="102"/>
  <c r="BL165" i="102"/>
  <c r="BK165" i="102"/>
  <c r="BJ165" i="102"/>
  <c r="BI165" i="102"/>
  <c r="BC165" i="102"/>
  <c r="BB165" i="102"/>
  <c r="BA165" i="102"/>
  <c r="AZ165" i="102"/>
  <c r="AY165" i="102"/>
  <c r="AX165" i="102"/>
  <c r="AW165" i="102"/>
  <c r="AV165" i="102"/>
  <c r="AU165" i="102"/>
  <c r="BZ165" i="102"/>
  <c r="BP164" i="102"/>
  <c r="BO164" i="102"/>
  <c r="BN164" i="102"/>
  <c r="BM164" i="102"/>
  <c r="BL164" i="102"/>
  <c r="BK164" i="102"/>
  <c r="BJ164" i="102"/>
  <c r="BI164" i="102"/>
  <c r="BC164" i="102"/>
  <c r="BB164" i="102"/>
  <c r="BA164" i="102"/>
  <c r="AZ164" i="102"/>
  <c r="AY164" i="102"/>
  <c r="AX164" i="102"/>
  <c r="AW164" i="102"/>
  <c r="AV164" i="102"/>
  <c r="AU164" i="102"/>
  <c r="BX163" i="102"/>
  <c r="BP163" i="102"/>
  <c r="BO163" i="102"/>
  <c r="BN163" i="102"/>
  <c r="BM163" i="102"/>
  <c r="BL163" i="102"/>
  <c r="BK163" i="102"/>
  <c r="BJ163" i="102"/>
  <c r="BI163" i="102"/>
  <c r="BC163" i="102"/>
  <c r="BB163" i="102"/>
  <c r="BA163" i="102"/>
  <c r="AZ163" i="102"/>
  <c r="AY163" i="102"/>
  <c r="AX163" i="102"/>
  <c r="AW163" i="102"/>
  <c r="AV163" i="102"/>
  <c r="AU163" i="102"/>
  <c r="CB163" i="102"/>
  <c r="BP162" i="102"/>
  <c r="BO162" i="102"/>
  <c r="BN162" i="102"/>
  <c r="BM162" i="102"/>
  <c r="BL162" i="102"/>
  <c r="BK162" i="102"/>
  <c r="BJ162" i="102"/>
  <c r="BI162" i="102"/>
  <c r="BC162" i="102"/>
  <c r="BB162" i="102"/>
  <c r="BA162" i="102"/>
  <c r="AZ162" i="102"/>
  <c r="AY162" i="102"/>
  <c r="AX162" i="102"/>
  <c r="AW162" i="102"/>
  <c r="AV162" i="102"/>
  <c r="AU162" i="102"/>
  <c r="BP161" i="102"/>
  <c r="BO161" i="102"/>
  <c r="BN161" i="102"/>
  <c r="BM161" i="102"/>
  <c r="BL161" i="102"/>
  <c r="BK161" i="102"/>
  <c r="BJ161" i="102"/>
  <c r="BI161" i="102"/>
  <c r="BC161" i="102"/>
  <c r="BB161" i="102"/>
  <c r="BA161" i="102"/>
  <c r="AZ161" i="102"/>
  <c r="AY161" i="102"/>
  <c r="AX161" i="102"/>
  <c r="AW161" i="102"/>
  <c r="AV161" i="102"/>
  <c r="AU161" i="102"/>
  <c r="BZ161" i="102"/>
  <c r="CA160" i="102"/>
  <c r="BP160" i="102"/>
  <c r="BO160" i="102"/>
  <c r="BN160" i="102"/>
  <c r="BM160" i="102"/>
  <c r="BL160" i="102"/>
  <c r="BK160" i="102"/>
  <c r="BJ160" i="102"/>
  <c r="BI160" i="102"/>
  <c r="BC160" i="102"/>
  <c r="BB160" i="102"/>
  <c r="BA160" i="102"/>
  <c r="AZ160" i="102"/>
  <c r="AY160" i="102"/>
  <c r="AX160" i="102"/>
  <c r="AW160" i="102"/>
  <c r="AV160" i="102"/>
  <c r="AU160" i="102"/>
  <c r="BY160" i="102"/>
  <c r="BP159" i="102"/>
  <c r="BO159" i="102"/>
  <c r="BN159" i="102"/>
  <c r="BM159" i="102"/>
  <c r="BL159" i="102"/>
  <c r="BK159" i="102"/>
  <c r="BJ159" i="102"/>
  <c r="BI159" i="102"/>
  <c r="BC159" i="102"/>
  <c r="BB159" i="102"/>
  <c r="BA159" i="102"/>
  <c r="AZ159" i="102"/>
  <c r="AY159" i="102"/>
  <c r="AX159" i="102"/>
  <c r="AW159" i="102"/>
  <c r="AV159" i="102"/>
  <c r="AU159" i="102"/>
  <c r="CB159" i="102"/>
  <c r="BP158" i="102"/>
  <c r="BO158" i="102"/>
  <c r="BN158" i="102"/>
  <c r="BM158" i="102"/>
  <c r="BL158" i="102"/>
  <c r="BK158" i="102"/>
  <c r="BJ158" i="102"/>
  <c r="BI158" i="102"/>
  <c r="BC158" i="102"/>
  <c r="BB158" i="102"/>
  <c r="BA158" i="102"/>
  <c r="AZ158" i="102"/>
  <c r="AY158" i="102"/>
  <c r="AX158" i="102"/>
  <c r="AW158" i="102"/>
  <c r="AV158" i="102"/>
  <c r="AU158" i="102"/>
  <c r="BY158" i="102"/>
  <c r="BP157" i="102"/>
  <c r="BO157" i="102"/>
  <c r="BN157" i="102"/>
  <c r="BM157" i="102"/>
  <c r="BL157" i="102"/>
  <c r="BK157" i="102"/>
  <c r="BJ157" i="102"/>
  <c r="BI157" i="102"/>
  <c r="BC157" i="102"/>
  <c r="BB157" i="102"/>
  <c r="BA157" i="102"/>
  <c r="AZ157" i="102"/>
  <c r="AY157" i="102"/>
  <c r="AX157" i="102"/>
  <c r="AW157" i="102"/>
  <c r="AV157" i="102"/>
  <c r="AU157" i="102"/>
  <c r="BW156" i="102"/>
  <c r="BP156" i="102"/>
  <c r="BO156" i="102"/>
  <c r="BN156" i="102"/>
  <c r="BM156" i="102"/>
  <c r="BL156" i="102"/>
  <c r="BK156" i="102"/>
  <c r="BJ156" i="102"/>
  <c r="BI156" i="102"/>
  <c r="BC156" i="102"/>
  <c r="BB156" i="102"/>
  <c r="BA156" i="102"/>
  <c r="AZ156" i="102"/>
  <c r="AY156" i="102"/>
  <c r="AX156" i="102"/>
  <c r="AW156" i="102"/>
  <c r="AV156" i="102"/>
  <c r="AU156" i="102"/>
  <c r="CA156" i="102"/>
  <c r="BP155" i="102"/>
  <c r="BO155" i="102"/>
  <c r="BN155" i="102"/>
  <c r="BM155" i="102"/>
  <c r="BL155" i="102"/>
  <c r="BK155" i="102"/>
  <c r="BJ155" i="102"/>
  <c r="BI155" i="102"/>
  <c r="BC155" i="102"/>
  <c r="BB155" i="102"/>
  <c r="BA155" i="102"/>
  <c r="AZ155" i="102"/>
  <c r="AY155" i="102"/>
  <c r="AX155" i="102"/>
  <c r="AW155" i="102"/>
  <c r="AV155" i="102"/>
  <c r="AU155" i="102"/>
  <c r="BX155" i="102"/>
  <c r="BP154" i="102"/>
  <c r="BO154" i="102"/>
  <c r="BN154" i="102"/>
  <c r="BM154" i="102"/>
  <c r="BL154" i="102"/>
  <c r="BK154" i="102"/>
  <c r="BJ154" i="102"/>
  <c r="BI154" i="102"/>
  <c r="BC154" i="102"/>
  <c r="BB154" i="102"/>
  <c r="BA154" i="102"/>
  <c r="AZ154" i="102"/>
  <c r="AY154" i="102"/>
  <c r="AX154" i="102"/>
  <c r="AW154" i="102"/>
  <c r="AV154" i="102"/>
  <c r="AU154" i="102"/>
  <c r="BY154" i="102"/>
  <c r="BP153" i="102"/>
  <c r="BO153" i="102"/>
  <c r="BN153" i="102"/>
  <c r="BM153" i="102"/>
  <c r="BL153" i="102"/>
  <c r="BK153" i="102"/>
  <c r="BJ153" i="102"/>
  <c r="BI153" i="102"/>
  <c r="BC153" i="102"/>
  <c r="BB153" i="102"/>
  <c r="BA153" i="102"/>
  <c r="AZ153" i="102"/>
  <c r="AY153" i="102"/>
  <c r="AX153" i="102"/>
  <c r="AW153" i="102"/>
  <c r="AV153" i="102"/>
  <c r="AU153" i="102"/>
  <c r="CA153" i="102"/>
  <c r="BZ153" i="102"/>
  <c r="BV153" i="102"/>
  <c r="BP152" i="102"/>
  <c r="BO152" i="102"/>
  <c r="BN152" i="102"/>
  <c r="BM152" i="102"/>
  <c r="BL152" i="102"/>
  <c r="BK152" i="102"/>
  <c r="BJ152" i="102"/>
  <c r="BI152" i="102"/>
  <c r="BC152" i="102"/>
  <c r="BB152" i="102"/>
  <c r="BA152" i="102"/>
  <c r="AZ152" i="102"/>
  <c r="AY152" i="102"/>
  <c r="AX152" i="102"/>
  <c r="AW152" i="102"/>
  <c r="AV152" i="102"/>
  <c r="AU152" i="102"/>
  <c r="BP151" i="102"/>
  <c r="BO151" i="102"/>
  <c r="BN151" i="102"/>
  <c r="BM151" i="102"/>
  <c r="BL151" i="102"/>
  <c r="BK151" i="102"/>
  <c r="BJ151" i="102"/>
  <c r="BI151" i="102"/>
  <c r="BC151" i="102"/>
  <c r="BB151" i="102"/>
  <c r="BA151" i="102"/>
  <c r="AZ151" i="102"/>
  <c r="AY151" i="102"/>
  <c r="AX151" i="102"/>
  <c r="AW151" i="102"/>
  <c r="AV151" i="102"/>
  <c r="AU151" i="102"/>
  <c r="CB151" i="102"/>
  <c r="BP150" i="102"/>
  <c r="BO150" i="102"/>
  <c r="BN150" i="102"/>
  <c r="BM150" i="102"/>
  <c r="BL150" i="102"/>
  <c r="BK150" i="102"/>
  <c r="BJ150" i="102"/>
  <c r="BI150" i="102"/>
  <c r="BC150" i="102"/>
  <c r="BB150" i="102"/>
  <c r="BA150" i="102"/>
  <c r="AZ150" i="102"/>
  <c r="AY150" i="102"/>
  <c r="AX150" i="102"/>
  <c r="AW150" i="102"/>
  <c r="AV150" i="102"/>
  <c r="AU150" i="102"/>
  <c r="BP149" i="102"/>
  <c r="BO149" i="102"/>
  <c r="BN149" i="102"/>
  <c r="BM149" i="102"/>
  <c r="BL149" i="102"/>
  <c r="BK149" i="102"/>
  <c r="BJ149" i="102"/>
  <c r="BI149" i="102"/>
  <c r="BC149" i="102"/>
  <c r="BB149" i="102"/>
  <c r="BA149" i="102"/>
  <c r="AZ149" i="102"/>
  <c r="AY149" i="102"/>
  <c r="AX149" i="102"/>
  <c r="AW149" i="102"/>
  <c r="AV149" i="102"/>
  <c r="AU149" i="102"/>
  <c r="BZ149" i="102"/>
  <c r="BP148" i="102"/>
  <c r="BO148" i="102"/>
  <c r="BN148" i="102"/>
  <c r="BM148" i="102"/>
  <c r="BL148" i="102"/>
  <c r="BK148" i="102"/>
  <c r="BJ148" i="102"/>
  <c r="BI148" i="102"/>
  <c r="BC148" i="102"/>
  <c r="BB148" i="102"/>
  <c r="BA148" i="102"/>
  <c r="AZ148" i="102"/>
  <c r="AY148" i="102"/>
  <c r="AX148" i="102"/>
  <c r="AW148" i="102"/>
  <c r="AV148" i="102"/>
  <c r="AU148" i="102"/>
  <c r="BX148" i="102"/>
  <c r="BW148" i="102"/>
  <c r="BP147" i="102"/>
  <c r="BO147" i="102"/>
  <c r="BN147" i="102"/>
  <c r="BM147" i="102"/>
  <c r="BL147" i="102"/>
  <c r="BK147" i="102"/>
  <c r="BJ147" i="102"/>
  <c r="BI147" i="102"/>
  <c r="BC147" i="102"/>
  <c r="BB147" i="102"/>
  <c r="BA147" i="102"/>
  <c r="AZ147" i="102"/>
  <c r="AY147" i="102"/>
  <c r="AX147" i="102"/>
  <c r="AW147" i="102"/>
  <c r="AV147" i="102"/>
  <c r="AU147" i="102"/>
  <c r="CB147" i="102"/>
  <c r="BP146" i="102"/>
  <c r="BO146" i="102"/>
  <c r="BN146" i="102"/>
  <c r="BM146" i="102"/>
  <c r="BL146" i="102"/>
  <c r="BK146" i="102"/>
  <c r="BJ146" i="102"/>
  <c r="BI146" i="102"/>
  <c r="BC146" i="102"/>
  <c r="BB146" i="102"/>
  <c r="BA146" i="102"/>
  <c r="AZ146" i="102"/>
  <c r="AY146" i="102"/>
  <c r="AX146" i="102"/>
  <c r="AW146" i="102"/>
  <c r="AV146" i="102"/>
  <c r="AU146" i="102"/>
  <c r="BZ146" i="102"/>
  <c r="BP145" i="102"/>
  <c r="BO145" i="102"/>
  <c r="BN145" i="102"/>
  <c r="BM145" i="102"/>
  <c r="BL145" i="102"/>
  <c r="BK145" i="102"/>
  <c r="BJ145" i="102"/>
  <c r="BI145" i="102"/>
  <c r="BC145" i="102"/>
  <c r="BB145" i="102"/>
  <c r="BA145" i="102"/>
  <c r="AZ145" i="102"/>
  <c r="AY145" i="102"/>
  <c r="AX145" i="102"/>
  <c r="AW145" i="102"/>
  <c r="AV145" i="102"/>
  <c r="AU145" i="102"/>
  <c r="BP144" i="102"/>
  <c r="BO144" i="102"/>
  <c r="BN144" i="102"/>
  <c r="BM144" i="102"/>
  <c r="BL144" i="102"/>
  <c r="BK144" i="102"/>
  <c r="BJ144" i="102"/>
  <c r="BI144" i="102"/>
  <c r="BC144" i="102"/>
  <c r="BB144" i="102"/>
  <c r="BA144" i="102"/>
  <c r="AZ144" i="102"/>
  <c r="AY144" i="102"/>
  <c r="AX144" i="102"/>
  <c r="AW144" i="102"/>
  <c r="AV144" i="102"/>
  <c r="AU144" i="102"/>
  <c r="CA144" i="102"/>
  <c r="BW144" i="102"/>
  <c r="BP143" i="102"/>
  <c r="BO143" i="102"/>
  <c r="BN143" i="102"/>
  <c r="BM143" i="102"/>
  <c r="BL143" i="102"/>
  <c r="BK143" i="102"/>
  <c r="BJ143" i="102"/>
  <c r="BI143" i="102"/>
  <c r="BC143" i="102"/>
  <c r="BB143" i="102"/>
  <c r="BA143" i="102"/>
  <c r="AZ143" i="102"/>
  <c r="AY143" i="102"/>
  <c r="AX143" i="102"/>
  <c r="AW143" i="102"/>
  <c r="AV143" i="102"/>
  <c r="AU143" i="102"/>
  <c r="CB143" i="102"/>
  <c r="BX143" i="102"/>
  <c r="BP142" i="102"/>
  <c r="BO142" i="102"/>
  <c r="BN142" i="102"/>
  <c r="BM142" i="102"/>
  <c r="BL142" i="102"/>
  <c r="BK142" i="102"/>
  <c r="BJ142" i="102"/>
  <c r="BI142" i="102"/>
  <c r="BC142" i="102"/>
  <c r="BB142" i="102"/>
  <c r="BA142" i="102"/>
  <c r="AZ142" i="102"/>
  <c r="AY142" i="102"/>
  <c r="AX142" i="102"/>
  <c r="AW142" i="102"/>
  <c r="AV142" i="102"/>
  <c r="AU142" i="102"/>
  <c r="CA142" i="102"/>
  <c r="BP141" i="102"/>
  <c r="BO141" i="102"/>
  <c r="BN141" i="102"/>
  <c r="BM141" i="102"/>
  <c r="BL141" i="102"/>
  <c r="BK141" i="102"/>
  <c r="BJ141" i="102"/>
  <c r="BI141" i="102"/>
  <c r="BC141" i="102"/>
  <c r="BB141" i="102"/>
  <c r="BA141" i="102"/>
  <c r="AZ141" i="102"/>
  <c r="AY141" i="102"/>
  <c r="AX141" i="102"/>
  <c r="AW141" i="102"/>
  <c r="AV141" i="102"/>
  <c r="AU141" i="102"/>
  <c r="BV141" i="102"/>
  <c r="BP140" i="102"/>
  <c r="BO140" i="102"/>
  <c r="BN140" i="102"/>
  <c r="BM140" i="102"/>
  <c r="BL140" i="102"/>
  <c r="BK140" i="102"/>
  <c r="BJ140" i="102"/>
  <c r="BI140" i="102"/>
  <c r="BC140" i="102"/>
  <c r="BB140" i="102"/>
  <c r="BA140" i="102"/>
  <c r="AZ140" i="102"/>
  <c r="AY140" i="102"/>
  <c r="AX140" i="102"/>
  <c r="AW140" i="102"/>
  <c r="AV140" i="102"/>
  <c r="AU140" i="102"/>
  <c r="CA140" i="102"/>
  <c r="BW140" i="102"/>
  <c r="BP139" i="102"/>
  <c r="BO139" i="102"/>
  <c r="BN139" i="102"/>
  <c r="BM139" i="102"/>
  <c r="BL139" i="102"/>
  <c r="BK139" i="102"/>
  <c r="BJ139" i="102"/>
  <c r="BI139" i="102"/>
  <c r="BC139" i="102"/>
  <c r="BB139" i="102"/>
  <c r="BA139" i="102"/>
  <c r="AZ139" i="102"/>
  <c r="AY139" i="102"/>
  <c r="AX139" i="102"/>
  <c r="AW139" i="102"/>
  <c r="AV139" i="102"/>
  <c r="AU139" i="102"/>
  <c r="BX139" i="102"/>
  <c r="BP138" i="102"/>
  <c r="BO138" i="102"/>
  <c r="BN138" i="102"/>
  <c r="BM138" i="102"/>
  <c r="BL138" i="102"/>
  <c r="BK138" i="102"/>
  <c r="BJ138" i="102"/>
  <c r="BI138" i="102"/>
  <c r="BC138" i="102"/>
  <c r="BB138" i="102"/>
  <c r="BA138" i="102"/>
  <c r="AZ138" i="102"/>
  <c r="AY138" i="102"/>
  <c r="AX138" i="102"/>
  <c r="AW138" i="102"/>
  <c r="AV138" i="102"/>
  <c r="AU138" i="102"/>
  <c r="BY138" i="102"/>
  <c r="BP137" i="102"/>
  <c r="BO137" i="102"/>
  <c r="BN137" i="102"/>
  <c r="BM137" i="102"/>
  <c r="BL137" i="102"/>
  <c r="BK137" i="102"/>
  <c r="BJ137" i="102"/>
  <c r="BI137" i="102"/>
  <c r="BC137" i="102"/>
  <c r="BB137" i="102"/>
  <c r="BA137" i="102"/>
  <c r="AZ137" i="102"/>
  <c r="AY137" i="102"/>
  <c r="AX137" i="102"/>
  <c r="AW137" i="102"/>
  <c r="AV137" i="102"/>
  <c r="AU137" i="102"/>
  <c r="BZ137" i="102"/>
  <c r="BP136" i="102"/>
  <c r="BO136" i="102"/>
  <c r="BN136" i="102"/>
  <c r="BM136" i="102"/>
  <c r="BL136" i="102"/>
  <c r="BK136" i="102"/>
  <c r="BJ136" i="102"/>
  <c r="BI136" i="102"/>
  <c r="BC136" i="102"/>
  <c r="BB136" i="102"/>
  <c r="BA136" i="102"/>
  <c r="AZ136" i="102"/>
  <c r="AY136" i="102"/>
  <c r="AX136" i="102"/>
  <c r="AW136" i="102"/>
  <c r="AV136" i="102"/>
  <c r="AU136" i="102"/>
  <c r="CA136" i="102"/>
  <c r="BP135" i="102"/>
  <c r="BO135" i="102"/>
  <c r="BN135" i="102"/>
  <c r="BM135" i="102"/>
  <c r="BL135" i="102"/>
  <c r="BK135" i="102"/>
  <c r="BJ135" i="102"/>
  <c r="BI135" i="102"/>
  <c r="BC135" i="102"/>
  <c r="BB135" i="102"/>
  <c r="BA135" i="102"/>
  <c r="AZ135" i="102"/>
  <c r="AY135" i="102"/>
  <c r="AX135" i="102"/>
  <c r="AW135" i="102"/>
  <c r="AV135" i="102"/>
  <c r="AU135" i="102"/>
  <c r="CB135" i="102"/>
  <c r="BX135" i="102"/>
  <c r="BP134" i="102"/>
  <c r="BO134" i="102"/>
  <c r="BN134" i="102"/>
  <c r="BM134" i="102"/>
  <c r="BL134" i="102"/>
  <c r="BK134" i="102"/>
  <c r="BJ134" i="102"/>
  <c r="BI134" i="102"/>
  <c r="BC134" i="102"/>
  <c r="BB134" i="102"/>
  <c r="BA134" i="102"/>
  <c r="AZ134" i="102"/>
  <c r="AY134" i="102"/>
  <c r="AX134" i="102"/>
  <c r="AW134" i="102"/>
  <c r="AV134" i="102"/>
  <c r="AU134" i="102"/>
  <c r="BP133" i="102"/>
  <c r="BO133" i="102"/>
  <c r="BN133" i="102"/>
  <c r="BM133" i="102"/>
  <c r="BL133" i="102"/>
  <c r="BK133" i="102"/>
  <c r="BJ133" i="102"/>
  <c r="BI133" i="102"/>
  <c r="BC133" i="102"/>
  <c r="BB133" i="102"/>
  <c r="BA133" i="102"/>
  <c r="AZ133" i="102"/>
  <c r="AY133" i="102"/>
  <c r="AX133" i="102"/>
  <c r="AW133" i="102"/>
  <c r="AV133" i="102"/>
  <c r="AU133" i="102"/>
  <c r="BZ133" i="102"/>
  <c r="BW133" i="102"/>
  <c r="BV133" i="102"/>
  <c r="BP132" i="102"/>
  <c r="BO132" i="102"/>
  <c r="BN132" i="102"/>
  <c r="BM132" i="102"/>
  <c r="BL132" i="102"/>
  <c r="BK132" i="102"/>
  <c r="BJ132" i="102"/>
  <c r="BI132" i="102"/>
  <c r="BC132" i="102"/>
  <c r="BB132" i="102"/>
  <c r="BA132" i="102"/>
  <c r="AZ132" i="102"/>
  <c r="AY132" i="102"/>
  <c r="AX132" i="102"/>
  <c r="AW132" i="102"/>
  <c r="AV132" i="102"/>
  <c r="AU132" i="102"/>
  <c r="CA132" i="102"/>
  <c r="BW132" i="102"/>
  <c r="BP131" i="102"/>
  <c r="BO131" i="102"/>
  <c r="BN131" i="102"/>
  <c r="BM131" i="102"/>
  <c r="BL131" i="102"/>
  <c r="BK131" i="102"/>
  <c r="BJ131" i="102"/>
  <c r="BI131" i="102"/>
  <c r="BC131" i="102"/>
  <c r="BB131" i="102"/>
  <c r="BA131" i="102"/>
  <c r="AZ131" i="102"/>
  <c r="AY131" i="102"/>
  <c r="AX131" i="102"/>
  <c r="AW131" i="102"/>
  <c r="AV131" i="102"/>
  <c r="AU131" i="102"/>
  <c r="CB131" i="102"/>
  <c r="BX131" i="102"/>
  <c r="BP130" i="102"/>
  <c r="BO130" i="102"/>
  <c r="BN130" i="102"/>
  <c r="BM130" i="102"/>
  <c r="BL130" i="102"/>
  <c r="BK130" i="102"/>
  <c r="BJ130" i="102"/>
  <c r="BI130" i="102"/>
  <c r="BC130" i="102"/>
  <c r="BB130" i="102"/>
  <c r="BA130" i="102"/>
  <c r="AZ130" i="102"/>
  <c r="AY130" i="102"/>
  <c r="AX130" i="102"/>
  <c r="AW130" i="102"/>
  <c r="AV130" i="102"/>
  <c r="AU130" i="102"/>
  <c r="BP129" i="102"/>
  <c r="BO129" i="102"/>
  <c r="BN129" i="102"/>
  <c r="BM129" i="102"/>
  <c r="BL129" i="102"/>
  <c r="BK129" i="102"/>
  <c r="BJ129" i="102"/>
  <c r="BI129" i="102"/>
  <c r="BC129" i="102"/>
  <c r="BB129" i="102"/>
  <c r="BA129" i="102"/>
  <c r="AZ129" i="102"/>
  <c r="AY129" i="102"/>
  <c r="AX129" i="102"/>
  <c r="AW129" i="102"/>
  <c r="AV129" i="102"/>
  <c r="AU129" i="102"/>
  <c r="BP128" i="102"/>
  <c r="BO128" i="102"/>
  <c r="BN128" i="102"/>
  <c r="BM128" i="102"/>
  <c r="BL128" i="102"/>
  <c r="BK128" i="102"/>
  <c r="BJ128" i="102"/>
  <c r="BI128" i="102"/>
  <c r="BC128" i="102"/>
  <c r="BB128" i="102"/>
  <c r="BA128" i="102"/>
  <c r="AZ128" i="102"/>
  <c r="AY128" i="102"/>
  <c r="AX128" i="102"/>
  <c r="AW128" i="102"/>
  <c r="AV128" i="102"/>
  <c r="AU128" i="102"/>
  <c r="CB128" i="102"/>
  <c r="CA128" i="102"/>
  <c r="BW128" i="102"/>
  <c r="BY127" i="102"/>
  <c r="BP127" i="102"/>
  <c r="BO127" i="102"/>
  <c r="BN127" i="102"/>
  <c r="BM127" i="102"/>
  <c r="BL127" i="102"/>
  <c r="BK127" i="102"/>
  <c r="BJ127" i="102"/>
  <c r="BI127" i="102"/>
  <c r="BC127" i="102"/>
  <c r="BB127" i="102"/>
  <c r="BA127" i="102"/>
  <c r="AZ127" i="102"/>
  <c r="AY127" i="102"/>
  <c r="AX127" i="102"/>
  <c r="AW127" i="102"/>
  <c r="AV127" i="102"/>
  <c r="AU127" i="102"/>
  <c r="CB127" i="102"/>
  <c r="BX127" i="102"/>
  <c r="BP126" i="102"/>
  <c r="BO126" i="102"/>
  <c r="BN126" i="102"/>
  <c r="BM126" i="102"/>
  <c r="BL126" i="102"/>
  <c r="BK126" i="102"/>
  <c r="BJ126" i="102"/>
  <c r="BI126" i="102"/>
  <c r="BC126" i="102"/>
  <c r="BB126" i="102"/>
  <c r="BA126" i="102"/>
  <c r="AZ126" i="102"/>
  <c r="AY126" i="102"/>
  <c r="AX126" i="102"/>
  <c r="AW126" i="102"/>
  <c r="AV126" i="102"/>
  <c r="AU126" i="102"/>
  <c r="CA126" i="102"/>
  <c r="BP125" i="102"/>
  <c r="BO125" i="102"/>
  <c r="BN125" i="102"/>
  <c r="BM125" i="102"/>
  <c r="BL125" i="102"/>
  <c r="BK125" i="102"/>
  <c r="BJ125" i="102"/>
  <c r="BI125" i="102"/>
  <c r="BC125" i="102"/>
  <c r="BB125" i="102"/>
  <c r="BA125" i="102"/>
  <c r="AZ125" i="102"/>
  <c r="AY125" i="102"/>
  <c r="AX125" i="102"/>
  <c r="AW125" i="102"/>
  <c r="AV125" i="102"/>
  <c r="AU125" i="102"/>
  <c r="BV125" i="102"/>
  <c r="BP124" i="102"/>
  <c r="BO124" i="102"/>
  <c r="BN124" i="102"/>
  <c r="BM124" i="102"/>
  <c r="BL124" i="102"/>
  <c r="BK124" i="102"/>
  <c r="BJ124" i="102"/>
  <c r="BI124" i="102"/>
  <c r="BC124" i="102"/>
  <c r="BB124" i="102"/>
  <c r="BA124" i="102"/>
  <c r="AZ124" i="102"/>
  <c r="AY124" i="102"/>
  <c r="AX124" i="102"/>
  <c r="AW124" i="102"/>
  <c r="AV124" i="102"/>
  <c r="AU124" i="102"/>
  <c r="CA124" i="102"/>
  <c r="BP123" i="102"/>
  <c r="BO123" i="102"/>
  <c r="BN123" i="102"/>
  <c r="BM123" i="102"/>
  <c r="BL123" i="102"/>
  <c r="BK123" i="102"/>
  <c r="BJ123" i="102"/>
  <c r="BI123" i="102"/>
  <c r="BC123" i="102"/>
  <c r="BB123" i="102"/>
  <c r="BA123" i="102"/>
  <c r="AZ123" i="102"/>
  <c r="AY123" i="102"/>
  <c r="AX123" i="102"/>
  <c r="AW123" i="102"/>
  <c r="AV123" i="102"/>
  <c r="AU123" i="102"/>
  <c r="BX123" i="102"/>
  <c r="BP122" i="102"/>
  <c r="BO122" i="102"/>
  <c r="BN122" i="102"/>
  <c r="BM122" i="102"/>
  <c r="BL122" i="102"/>
  <c r="BK122" i="102"/>
  <c r="BJ122" i="102"/>
  <c r="BI122" i="102"/>
  <c r="BC122" i="102"/>
  <c r="BB122" i="102"/>
  <c r="BA122" i="102"/>
  <c r="AZ122" i="102"/>
  <c r="AY122" i="102"/>
  <c r="AX122" i="102"/>
  <c r="AW122" i="102"/>
  <c r="AV122" i="102"/>
  <c r="AU122" i="102"/>
  <c r="BP121" i="102"/>
  <c r="BO121" i="102"/>
  <c r="BN121" i="102"/>
  <c r="BM121" i="102"/>
  <c r="BL121" i="102"/>
  <c r="BK121" i="102"/>
  <c r="BJ121" i="102"/>
  <c r="BI121" i="102"/>
  <c r="BC121" i="102"/>
  <c r="BB121" i="102"/>
  <c r="BA121" i="102"/>
  <c r="AZ121" i="102"/>
  <c r="AY121" i="102"/>
  <c r="AX121" i="102"/>
  <c r="AW121" i="102"/>
  <c r="AV121" i="102"/>
  <c r="AU121" i="102"/>
  <c r="BZ121" i="102"/>
  <c r="BV121" i="102"/>
  <c r="BP120" i="102"/>
  <c r="BO120" i="102"/>
  <c r="BN120" i="102"/>
  <c r="BM120" i="102"/>
  <c r="BL120" i="102"/>
  <c r="BK120" i="102"/>
  <c r="BJ120" i="102"/>
  <c r="BI120" i="102"/>
  <c r="BC120" i="102"/>
  <c r="BB120" i="102"/>
  <c r="BA120" i="102"/>
  <c r="AZ120" i="102"/>
  <c r="AY120" i="102"/>
  <c r="AX120" i="102"/>
  <c r="AW120" i="102"/>
  <c r="AV120" i="102"/>
  <c r="AU120" i="102"/>
  <c r="CA120" i="102"/>
  <c r="BW120" i="102"/>
  <c r="BP119" i="102"/>
  <c r="BO119" i="102"/>
  <c r="BN119" i="102"/>
  <c r="BM119" i="102"/>
  <c r="BL119" i="102"/>
  <c r="BK119" i="102"/>
  <c r="BJ119" i="102"/>
  <c r="BI119" i="102"/>
  <c r="BC119" i="102"/>
  <c r="BB119" i="102"/>
  <c r="BA119" i="102"/>
  <c r="AZ119" i="102"/>
  <c r="AY119" i="102"/>
  <c r="AX119" i="102"/>
  <c r="AW119" i="102"/>
  <c r="AV119" i="102"/>
  <c r="AU119" i="102"/>
  <c r="CB119" i="102"/>
  <c r="BX119" i="102"/>
  <c r="BP118" i="102"/>
  <c r="BO118" i="102"/>
  <c r="BN118" i="102"/>
  <c r="BM118" i="102"/>
  <c r="BL118" i="102"/>
  <c r="BK118" i="102"/>
  <c r="BJ118" i="102"/>
  <c r="BI118" i="102"/>
  <c r="BC118" i="102"/>
  <c r="BB118" i="102"/>
  <c r="BA118" i="102"/>
  <c r="AZ118" i="102"/>
  <c r="AY118" i="102"/>
  <c r="AX118" i="102"/>
  <c r="AW118" i="102"/>
  <c r="AV118" i="102"/>
  <c r="AU118" i="102"/>
  <c r="BV118" i="102"/>
  <c r="BU118" i="102"/>
  <c r="BP117" i="102"/>
  <c r="BO117" i="102"/>
  <c r="BN117" i="102"/>
  <c r="BM117" i="102"/>
  <c r="BL117" i="102"/>
  <c r="BK117" i="102"/>
  <c r="BJ117" i="102"/>
  <c r="BI117" i="102"/>
  <c r="BC117" i="102"/>
  <c r="BB117" i="102"/>
  <c r="BA117" i="102"/>
  <c r="AZ117" i="102"/>
  <c r="AY117" i="102"/>
  <c r="AX117" i="102"/>
  <c r="AW117" i="102"/>
  <c r="AV117" i="102"/>
  <c r="AU117" i="102"/>
  <c r="BZ117" i="102"/>
  <c r="BX117" i="102"/>
  <c r="BV117" i="102"/>
  <c r="BP116" i="102"/>
  <c r="BO116" i="102"/>
  <c r="BN116" i="102"/>
  <c r="BM116" i="102"/>
  <c r="BL116" i="102"/>
  <c r="BK116" i="102"/>
  <c r="BJ116" i="102"/>
  <c r="BI116" i="102"/>
  <c r="BC116" i="102"/>
  <c r="BB116" i="102"/>
  <c r="BA116" i="102"/>
  <c r="AZ116" i="102"/>
  <c r="AY116" i="102"/>
  <c r="AX116" i="102"/>
  <c r="AW116" i="102"/>
  <c r="AV116" i="102"/>
  <c r="AU116" i="102"/>
  <c r="BW116" i="102"/>
  <c r="BP115" i="102"/>
  <c r="BO115" i="102"/>
  <c r="BN115" i="102"/>
  <c r="BM115" i="102"/>
  <c r="BL115" i="102"/>
  <c r="BK115" i="102"/>
  <c r="BJ115" i="102"/>
  <c r="BI115" i="102"/>
  <c r="BC115" i="102"/>
  <c r="BB115" i="102"/>
  <c r="BA115" i="102"/>
  <c r="AZ115" i="102"/>
  <c r="AY115" i="102"/>
  <c r="AX115" i="102"/>
  <c r="AW115" i="102"/>
  <c r="AV115" i="102"/>
  <c r="AU115" i="102"/>
  <c r="CB115" i="102"/>
  <c r="BX115" i="102"/>
  <c r="BP114" i="102"/>
  <c r="BO114" i="102"/>
  <c r="BN114" i="102"/>
  <c r="BM114" i="102"/>
  <c r="BL114" i="102"/>
  <c r="BK114" i="102"/>
  <c r="BJ114" i="102"/>
  <c r="BI114" i="102"/>
  <c r="BC114" i="102"/>
  <c r="BB114" i="102"/>
  <c r="BA114" i="102"/>
  <c r="AZ114" i="102"/>
  <c r="AY114" i="102"/>
  <c r="AX114" i="102"/>
  <c r="AW114" i="102"/>
  <c r="AV114" i="102"/>
  <c r="AU114" i="102"/>
  <c r="BU114" i="102"/>
  <c r="BP113" i="102"/>
  <c r="BO113" i="102"/>
  <c r="BN113" i="102"/>
  <c r="BM113" i="102"/>
  <c r="BL113" i="102"/>
  <c r="BK113" i="102"/>
  <c r="BJ113" i="102"/>
  <c r="BI113" i="102"/>
  <c r="BC113" i="102"/>
  <c r="BB113" i="102"/>
  <c r="BA113" i="102"/>
  <c r="AZ113" i="102"/>
  <c r="AY113" i="102"/>
  <c r="AX113" i="102"/>
  <c r="AW113" i="102"/>
  <c r="AV113" i="102"/>
  <c r="AU113" i="102"/>
  <c r="CB113" i="102"/>
  <c r="BZ113" i="102"/>
  <c r="BP112" i="102"/>
  <c r="BO112" i="102"/>
  <c r="BN112" i="102"/>
  <c r="BM112" i="102"/>
  <c r="BL112" i="102"/>
  <c r="BK112" i="102"/>
  <c r="BJ112" i="102"/>
  <c r="BI112" i="102"/>
  <c r="BC112" i="102"/>
  <c r="BB112" i="102"/>
  <c r="BA112" i="102"/>
  <c r="AZ112" i="102"/>
  <c r="AY112" i="102"/>
  <c r="AX112" i="102"/>
  <c r="AW112" i="102"/>
  <c r="AV112" i="102"/>
  <c r="AU112" i="102"/>
  <c r="CA112" i="102"/>
  <c r="BW112" i="102"/>
  <c r="BP111" i="102"/>
  <c r="BO111" i="102"/>
  <c r="BN111" i="102"/>
  <c r="BM111" i="102"/>
  <c r="BL111" i="102"/>
  <c r="BK111" i="102"/>
  <c r="BJ111" i="102"/>
  <c r="BI111" i="102"/>
  <c r="BC111" i="102"/>
  <c r="BB111" i="102"/>
  <c r="BA111" i="102"/>
  <c r="AZ111" i="102"/>
  <c r="AY111" i="102"/>
  <c r="AX111" i="102"/>
  <c r="AW111" i="102"/>
  <c r="AV111" i="102"/>
  <c r="AU111" i="102"/>
  <c r="CB111" i="102"/>
  <c r="BX111" i="102"/>
  <c r="BP110" i="102"/>
  <c r="BO110" i="102"/>
  <c r="BN110" i="102"/>
  <c r="BM110" i="102"/>
  <c r="BL110" i="102"/>
  <c r="BK110" i="102"/>
  <c r="BJ110" i="102"/>
  <c r="BI110" i="102"/>
  <c r="BC110" i="102"/>
  <c r="BB110" i="102"/>
  <c r="BA110" i="102"/>
  <c r="AZ110" i="102"/>
  <c r="AY110" i="102"/>
  <c r="AX110" i="102"/>
  <c r="AW110" i="102"/>
  <c r="AV110" i="102"/>
  <c r="AU110" i="102"/>
  <c r="BW110" i="102"/>
  <c r="BU110" i="102"/>
  <c r="BP109" i="102"/>
  <c r="BO109" i="102"/>
  <c r="BN109" i="102"/>
  <c r="BM109" i="102"/>
  <c r="BL109" i="102"/>
  <c r="BK109" i="102"/>
  <c r="BJ109" i="102"/>
  <c r="BI109" i="102"/>
  <c r="BC109" i="102"/>
  <c r="BB109" i="102"/>
  <c r="BA109" i="102"/>
  <c r="AZ109" i="102"/>
  <c r="AY109" i="102"/>
  <c r="AX109" i="102"/>
  <c r="AW109" i="102"/>
  <c r="AV109" i="102"/>
  <c r="AU109" i="102"/>
  <c r="BV109" i="102"/>
  <c r="BP108" i="102"/>
  <c r="BO108" i="102"/>
  <c r="BN108" i="102"/>
  <c r="BM108" i="102"/>
  <c r="BL108" i="102"/>
  <c r="BK108" i="102"/>
  <c r="BJ108" i="102"/>
  <c r="BI108" i="102"/>
  <c r="BC108" i="102"/>
  <c r="BB108" i="102"/>
  <c r="BA108" i="102"/>
  <c r="AZ108" i="102"/>
  <c r="AY108" i="102"/>
  <c r="AX108" i="102"/>
  <c r="AW108" i="102"/>
  <c r="AV108" i="102"/>
  <c r="AU108" i="102"/>
  <c r="CA108" i="102"/>
  <c r="BY108" i="102"/>
  <c r="BW108" i="102"/>
  <c r="BP107" i="102"/>
  <c r="BO107" i="102"/>
  <c r="BN107" i="102"/>
  <c r="BM107" i="102"/>
  <c r="BL107" i="102"/>
  <c r="BK107" i="102"/>
  <c r="BJ107" i="102"/>
  <c r="BI107" i="102"/>
  <c r="BC107" i="102"/>
  <c r="BB107" i="102"/>
  <c r="BA107" i="102"/>
  <c r="AZ107" i="102"/>
  <c r="AY107" i="102"/>
  <c r="AX107" i="102"/>
  <c r="AW107" i="102"/>
  <c r="AV107" i="102"/>
  <c r="AU107" i="102"/>
  <c r="BX107" i="102"/>
  <c r="BP106" i="102"/>
  <c r="BO106" i="102"/>
  <c r="BN106" i="102"/>
  <c r="BM106" i="102"/>
  <c r="BL106" i="102"/>
  <c r="BK106" i="102"/>
  <c r="BJ106" i="102"/>
  <c r="BI106" i="102"/>
  <c r="BC106" i="102"/>
  <c r="BB106" i="102"/>
  <c r="BA106" i="102"/>
  <c r="AZ106" i="102"/>
  <c r="AY106" i="102"/>
  <c r="AX106" i="102"/>
  <c r="AW106" i="102"/>
  <c r="AV106" i="102"/>
  <c r="AU106" i="102"/>
  <c r="CB106" i="102"/>
  <c r="CA106" i="102"/>
  <c r="BU106" i="102"/>
  <c r="BP105" i="102"/>
  <c r="BO105" i="102"/>
  <c r="BN105" i="102"/>
  <c r="BM105" i="102"/>
  <c r="BL105" i="102"/>
  <c r="BK105" i="102"/>
  <c r="BJ105" i="102"/>
  <c r="BI105" i="102"/>
  <c r="BC105" i="102"/>
  <c r="BB105" i="102"/>
  <c r="BA105" i="102"/>
  <c r="AZ105" i="102"/>
  <c r="AY105" i="102"/>
  <c r="AX105" i="102"/>
  <c r="AW105" i="102"/>
  <c r="AV105" i="102"/>
  <c r="AU105" i="102"/>
  <c r="BZ105" i="102"/>
  <c r="BV105" i="102"/>
  <c r="BP104" i="102"/>
  <c r="BO104" i="102"/>
  <c r="BN104" i="102"/>
  <c r="BM104" i="102"/>
  <c r="BL104" i="102"/>
  <c r="BK104" i="102"/>
  <c r="BJ104" i="102"/>
  <c r="BI104" i="102"/>
  <c r="BC104" i="102"/>
  <c r="BB104" i="102"/>
  <c r="BA104" i="102"/>
  <c r="AZ104" i="102"/>
  <c r="AY104" i="102"/>
  <c r="AX104" i="102"/>
  <c r="AW104" i="102"/>
  <c r="AV104" i="102"/>
  <c r="AU104" i="102"/>
  <c r="BP103" i="102"/>
  <c r="BO103" i="102"/>
  <c r="BN103" i="102"/>
  <c r="BM103" i="102"/>
  <c r="BL103" i="102"/>
  <c r="BK103" i="102"/>
  <c r="BJ103" i="102"/>
  <c r="BI103" i="102"/>
  <c r="BC103" i="102"/>
  <c r="BB103" i="102"/>
  <c r="BA103" i="102"/>
  <c r="AZ103" i="102"/>
  <c r="AY103" i="102"/>
  <c r="AX103" i="102"/>
  <c r="AW103" i="102"/>
  <c r="AV103" i="102"/>
  <c r="AU103" i="102"/>
  <c r="CB103" i="102"/>
  <c r="BX103" i="102"/>
  <c r="BP102" i="102"/>
  <c r="BO102" i="102"/>
  <c r="BN102" i="102"/>
  <c r="BM102" i="102"/>
  <c r="BL102" i="102"/>
  <c r="BK102" i="102"/>
  <c r="BJ102" i="102"/>
  <c r="BI102" i="102"/>
  <c r="BC102" i="102"/>
  <c r="BB102" i="102"/>
  <c r="BA102" i="102"/>
  <c r="AZ102" i="102"/>
  <c r="AY102" i="102"/>
  <c r="AX102" i="102"/>
  <c r="AW102" i="102"/>
  <c r="AV102" i="102"/>
  <c r="AU102" i="102"/>
  <c r="BU102" i="102"/>
  <c r="BP101" i="102"/>
  <c r="BO101" i="102"/>
  <c r="BN101" i="102"/>
  <c r="BM101" i="102"/>
  <c r="BL101" i="102"/>
  <c r="BK101" i="102"/>
  <c r="BJ101" i="102"/>
  <c r="BI101" i="102"/>
  <c r="BC101" i="102"/>
  <c r="BB101" i="102"/>
  <c r="BA101" i="102"/>
  <c r="AZ101" i="102"/>
  <c r="AY101" i="102"/>
  <c r="AX101" i="102"/>
  <c r="AW101" i="102"/>
  <c r="AV101" i="102"/>
  <c r="AU101" i="102"/>
  <c r="BZ101" i="102"/>
  <c r="BV101" i="102"/>
  <c r="BP100" i="102"/>
  <c r="BO100" i="102"/>
  <c r="BN100" i="102"/>
  <c r="BM100" i="102"/>
  <c r="BL100" i="102"/>
  <c r="BK100" i="102"/>
  <c r="BJ100" i="102"/>
  <c r="BI100" i="102"/>
  <c r="BC100" i="102"/>
  <c r="BB100" i="102"/>
  <c r="BA100" i="102"/>
  <c r="AZ100" i="102"/>
  <c r="AY100" i="102"/>
  <c r="AX100" i="102"/>
  <c r="AW100" i="102"/>
  <c r="AV100" i="102"/>
  <c r="AU100" i="102"/>
  <c r="CA100" i="102"/>
  <c r="BX100" i="102"/>
  <c r="BW100" i="102"/>
  <c r="BP99" i="102"/>
  <c r="BO99" i="102"/>
  <c r="BN99" i="102"/>
  <c r="BM99" i="102"/>
  <c r="BL99" i="102"/>
  <c r="BK99" i="102"/>
  <c r="BJ99" i="102"/>
  <c r="BI99" i="102"/>
  <c r="BC99" i="102"/>
  <c r="BB99" i="102"/>
  <c r="BA99" i="102"/>
  <c r="AZ99" i="102"/>
  <c r="AY99" i="102"/>
  <c r="AX99" i="102"/>
  <c r="AW99" i="102"/>
  <c r="AV99" i="102"/>
  <c r="AU99" i="102"/>
  <c r="CB99" i="102"/>
  <c r="BX99" i="102"/>
  <c r="BP98" i="102"/>
  <c r="BO98" i="102"/>
  <c r="BN98" i="102"/>
  <c r="BM98" i="102"/>
  <c r="BL98" i="102"/>
  <c r="BK98" i="102"/>
  <c r="BJ98" i="102"/>
  <c r="BI98" i="102"/>
  <c r="BC98" i="102"/>
  <c r="BB98" i="102"/>
  <c r="BA98" i="102"/>
  <c r="AZ98" i="102"/>
  <c r="AY98" i="102"/>
  <c r="AX98" i="102"/>
  <c r="AW98" i="102"/>
  <c r="AV98" i="102"/>
  <c r="AU98" i="102"/>
  <c r="BU98" i="102"/>
  <c r="BP97" i="102"/>
  <c r="BO97" i="102"/>
  <c r="BN97" i="102"/>
  <c r="BM97" i="102"/>
  <c r="BL97" i="102"/>
  <c r="BK97" i="102"/>
  <c r="BJ97" i="102"/>
  <c r="BI97" i="102"/>
  <c r="BC97" i="102"/>
  <c r="BB97" i="102"/>
  <c r="BA97" i="102"/>
  <c r="AZ97" i="102"/>
  <c r="AY97" i="102"/>
  <c r="AX97" i="102"/>
  <c r="AW97" i="102"/>
  <c r="AV97" i="102"/>
  <c r="AU97" i="102"/>
  <c r="BZ97" i="102"/>
  <c r="BV97" i="102"/>
  <c r="BP96" i="102"/>
  <c r="BO96" i="102"/>
  <c r="BN96" i="102"/>
  <c r="BM96" i="102"/>
  <c r="BL96" i="102"/>
  <c r="BK96" i="102"/>
  <c r="BJ96" i="102"/>
  <c r="BI96" i="102"/>
  <c r="BC96" i="102"/>
  <c r="BB96" i="102"/>
  <c r="BA96" i="102"/>
  <c r="AZ96" i="102"/>
  <c r="AY96" i="102"/>
  <c r="AX96" i="102"/>
  <c r="AW96" i="102"/>
  <c r="AV96" i="102"/>
  <c r="AU96" i="102"/>
  <c r="CA96" i="102"/>
  <c r="BW96" i="102"/>
  <c r="BP95" i="102"/>
  <c r="BO95" i="102"/>
  <c r="BN95" i="102"/>
  <c r="BM95" i="102"/>
  <c r="BL95" i="102"/>
  <c r="BK95" i="102"/>
  <c r="BJ95" i="102"/>
  <c r="BI95" i="102"/>
  <c r="BC95" i="102"/>
  <c r="BB95" i="102"/>
  <c r="BA95" i="102"/>
  <c r="AZ95" i="102"/>
  <c r="AY95" i="102"/>
  <c r="AX95" i="102"/>
  <c r="AW95" i="102"/>
  <c r="AV95" i="102"/>
  <c r="AU95" i="102"/>
  <c r="CB95" i="102"/>
  <c r="BP94" i="102"/>
  <c r="BO94" i="102"/>
  <c r="BN94" i="102"/>
  <c r="BM94" i="102"/>
  <c r="BL94" i="102"/>
  <c r="BK94" i="102"/>
  <c r="BJ94" i="102"/>
  <c r="BI94" i="102"/>
  <c r="BC94" i="102"/>
  <c r="BB94" i="102"/>
  <c r="BA94" i="102"/>
  <c r="AZ94" i="102"/>
  <c r="AY94" i="102"/>
  <c r="AX94" i="102"/>
  <c r="AW94" i="102"/>
  <c r="AV94" i="102"/>
  <c r="AU94" i="102"/>
  <c r="BU94" i="102"/>
  <c r="BP93" i="102"/>
  <c r="BO93" i="102"/>
  <c r="BN93" i="102"/>
  <c r="BM93" i="102"/>
  <c r="BL93" i="102"/>
  <c r="BK93" i="102"/>
  <c r="BJ93" i="102"/>
  <c r="BI93" i="102"/>
  <c r="BC93" i="102"/>
  <c r="BB93" i="102"/>
  <c r="BA93" i="102"/>
  <c r="AZ93" i="102"/>
  <c r="AY93" i="102"/>
  <c r="AX93" i="102"/>
  <c r="AW93" i="102"/>
  <c r="AV93" i="102"/>
  <c r="AU93" i="102"/>
  <c r="BP92" i="102"/>
  <c r="BO92" i="102"/>
  <c r="BN92" i="102"/>
  <c r="BM92" i="102"/>
  <c r="BL92" i="102"/>
  <c r="BK92" i="102"/>
  <c r="BJ92" i="102"/>
  <c r="BI92" i="102"/>
  <c r="BC92" i="102"/>
  <c r="BB92" i="102"/>
  <c r="BA92" i="102"/>
  <c r="AZ92" i="102"/>
  <c r="AY92" i="102"/>
  <c r="AX92" i="102"/>
  <c r="AW92" i="102"/>
  <c r="AV92" i="102"/>
  <c r="AU92" i="102"/>
  <c r="CA92" i="102"/>
  <c r="BY92" i="102"/>
  <c r="BW92" i="102"/>
  <c r="BP91" i="102"/>
  <c r="BO91" i="102"/>
  <c r="BN91" i="102"/>
  <c r="BM91" i="102"/>
  <c r="BL91" i="102"/>
  <c r="BK91" i="102"/>
  <c r="BJ91" i="102"/>
  <c r="BI91" i="102"/>
  <c r="BC91" i="102"/>
  <c r="BB91" i="102"/>
  <c r="BA91" i="102"/>
  <c r="AZ91" i="102"/>
  <c r="AY91" i="102"/>
  <c r="AX91" i="102"/>
  <c r="AW91" i="102"/>
  <c r="AV91" i="102"/>
  <c r="AU91" i="102"/>
  <c r="CB91" i="102"/>
  <c r="BX91" i="102"/>
  <c r="BP90" i="102"/>
  <c r="BO90" i="102"/>
  <c r="BN90" i="102"/>
  <c r="BM90" i="102"/>
  <c r="BL90" i="102"/>
  <c r="BK90" i="102"/>
  <c r="BJ90" i="102"/>
  <c r="BI90" i="102"/>
  <c r="BC90" i="102"/>
  <c r="BB90" i="102"/>
  <c r="BA90" i="102"/>
  <c r="AZ90" i="102"/>
  <c r="AY90" i="102"/>
  <c r="AX90" i="102"/>
  <c r="AW90" i="102"/>
  <c r="AV90" i="102"/>
  <c r="AU90" i="102"/>
  <c r="BP89" i="102"/>
  <c r="BO89" i="102"/>
  <c r="BN89" i="102"/>
  <c r="BM89" i="102"/>
  <c r="BL89" i="102"/>
  <c r="BK89" i="102"/>
  <c r="BJ89" i="102"/>
  <c r="BI89" i="102"/>
  <c r="BC89" i="102"/>
  <c r="BB89" i="102"/>
  <c r="BA89" i="102"/>
  <c r="AZ89" i="102"/>
  <c r="AY89" i="102"/>
  <c r="AX89" i="102"/>
  <c r="AW89" i="102"/>
  <c r="AV89" i="102"/>
  <c r="AU89" i="102"/>
  <c r="BZ89" i="102"/>
  <c r="BV89" i="102"/>
  <c r="BP88" i="102"/>
  <c r="BO88" i="102"/>
  <c r="BN88" i="102"/>
  <c r="BM88" i="102"/>
  <c r="BL88" i="102"/>
  <c r="BK88" i="102"/>
  <c r="BJ88" i="102"/>
  <c r="BI88" i="102"/>
  <c r="BC88" i="102"/>
  <c r="BB88" i="102"/>
  <c r="BA88" i="102"/>
  <c r="AZ88" i="102"/>
  <c r="AY88" i="102"/>
  <c r="AX88" i="102"/>
  <c r="AW88" i="102"/>
  <c r="AV88" i="102"/>
  <c r="AU88" i="102"/>
  <c r="CA88" i="102"/>
  <c r="BP87" i="102"/>
  <c r="BO87" i="102"/>
  <c r="BN87" i="102"/>
  <c r="BM87" i="102"/>
  <c r="BL87" i="102"/>
  <c r="BK87" i="102"/>
  <c r="BJ87" i="102"/>
  <c r="BI87" i="102"/>
  <c r="BC87" i="102"/>
  <c r="BB87" i="102"/>
  <c r="BA87" i="102"/>
  <c r="AZ87" i="102"/>
  <c r="AY87" i="102"/>
  <c r="AX87" i="102"/>
  <c r="AW87" i="102"/>
  <c r="AV87" i="102"/>
  <c r="AU87" i="102"/>
  <c r="CB87" i="102"/>
  <c r="BV87" i="102"/>
  <c r="BP86" i="102"/>
  <c r="BO86" i="102"/>
  <c r="BN86" i="102"/>
  <c r="BM86" i="102"/>
  <c r="BL86" i="102"/>
  <c r="BK86" i="102"/>
  <c r="BJ86" i="102"/>
  <c r="BI86" i="102"/>
  <c r="BC86" i="102"/>
  <c r="BB86" i="102"/>
  <c r="BA86" i="102"/>
  <c r="AZ86" i="102"/>
  <c r="AY86" i="102"/>
  <c r="AX86" i="102"/>
  <c r="AW86" i="102"/>
  <c r="AV86" i="102"/>
  <c r="AU86" i="102"/>
  <c r="BU86" i="102"/>
  <c r="BP85" i="102"/>
  <c r="BO85" i="102"/>
  <c r="BN85" i="102"/>
  <c r="BM85" i="102"/>
  <c r="BL85" i="102"/>
  <c r="BK85" i="102"/>
  <c r="BJ85" i="102"/>
  <c r="BI85" i="102"/>
  <c r="BC85" i="102"/>
  <c r="BB85" i="102"/>
  <c r="BA85" i="102"/>
  <c r="AZ85" i="102"/>
  <c r="AY85" i="102"/>
  <c r="AX85" i="102"/>
  <c r="AW85" i="102"/>
  <c r="AV85" i="102"/>
  <c r="AU85" i="102"/>
  <c r="CB85" i="102"/>
  <c r="BZ85" i="102"/>
  <c r="BP84" i="102"/>
  <c r="BO84" i="102"/>
  <c r="BN84" i="102"/>
  <c r="BM84" i="102"/>
  <c r="BL84" i="102"/>
  <c r="BK84" i="102"/>
  <c r="BJ84" i="102"/>
  <c r="BI84" i="102"/>
  <c r="BC84" i="102"/>
  <c r="BB84" i="102"/>
  <c r="BA84" i="102"/>
  <c r="AZ84" i="102"/>
  <c r="AY84" i="102"/>
  <c r="AX84" i="102"/>
  <c r="AW84" i="102"/>
  <c r="AV84" i="102"/>
  <c r="AU84" i="102"/>
  <c r="BW84" i="102"/>
  <c r="BP83" i="102"/>
  <c r="BO83" i="102"/>
  <c r="BN83" i="102"/>
  <c r="BM83" i="102"/>
  <c r="BL83" i="102"/>
  <c r="BK83" i="102"/>
  <c r="BJ83" i="102"/>
  <c r="BI83" i="102"/>
  <c r="BC83" i="102"/>
  <c r="BB83" i="102"/>
  <c r="BA83" i="102"/>
  <c r="AZ83" i="102"/>
  <c r="AY83" i="102"/>
  <c r="AX83" i="102"/>
  <c r="AW83" i="102"/>
  <c r="AV83" i="102"/>
  <c r="AU83" i="102"/>
  <c r="CB83" i="102"/>
  <c r="BX83" i="102"/>
  <c r="BP82" i="102"/>
  <c r="BO82" i="102"/>
  <c r="BN82" i="102"/>
  <c r="BM82" i="102"/>
  <c r="BL82" i="102"/>
  <c r="BK82" i="102"/>
  <c r="BJ82" i="102"/>
  <c r="BI82" i="102"/>
  <c r="BC82" i="102"/>
  <c r="BB82" i="102"/>
  <c r="BA82" i="102"/>
  <c r="AZ82" i="102"/>
  <c r="AY82" i="102"/>
  <c r="AX82" i="102"/>
  <c r="AW82" i="102"/>
  <c r="AV82" i="102"/>
  <c r="AU82" i="102"/>
  <c r="BU82" i="102"/>
  <c r="BP81" i="102"/>
  <c r="BO81" i="102"/>
  <c r="BN81" i="102"/>
  <c r="BM81" i="102"/>
  <c r="BL81" i="102"/>
  <c r="BK81" i="102"/>
  <c r="BJ81" i="102"/>
  <c r="BI81" i="102"/>
  <c r="BC81" i="102"/>
  <c r="BB81" i="102"/>
  <c r="BA81" i="102"/>
  <c r="AZ81" i="102"/>
  <c r="AY81" i="102"/>
  <c r="AX81" i="102"/>
  <c r="AW81" i="102"/>
  <c r="AV81" i="102"/>
  <c r="AU81" i="102"/>
  <c r="CB81" i="102"/>
  <c r="BZ81" i="102"/>
  <c r="BV81" i="102"/>
  <c r="BP80" i="102"/>
  <c r="BO80" i="102"/>
  <c r="BN80" i="102"/>
  <c r="BM80" i="102"/>
  <c r="BL80" i="102"/>
  <c r="BK80" i="102"/>
  <c r="BJ80" i="102"/>
  <c r="BI80" i="102"/>
  <c r="BC80" i="102"/>
  <c r="BB80" i="102"/>
  <c r="BA80" i="102"/>
  <c r="AZ80" i="102"/>
  <c r="AY80" i="102"/>
  <c r="AX80" i="102"/>
  <c r="AW80" i="102"/>
  <c r="AV80" i="102"/>
  <c r="AU80" i="102"/>
  <c r="CA80" i="102"/>
  <c r="BW80" i="102"/>
  <c r="BP79" i="102"/>
  <c r="BO79" i="102"/>
  <c r="BN79" i="102"/>
  <c r="BM79" i="102"/>
  <c r="BL79" i="102"/>
  <c r="BK79" i="102"/>
  <c r="BJ79" i="102"/>
  <c r="BI79" i="102"/>
  <c r="BC79" i="102"/>
  <c r="BB79" i="102"/>
  <c r="BA79" i="102"/>
  <c r="AZ79" i="102"/>
  <c r="AY79" i="102"/>
  <c r="AX79" i="102"/>
  <c r="AW79" i="102"/>
  <c r="AV79" i="102"/>
  <c r="AU79" i="102"/>
  <c r="CB79" i="102"/>
  <c r="BU79" i="102"/>
  <c r="BP78" i="102"/>
  <c r="BO78" i="102"/>
  <c r="BN78" i="102"/>
  <c r="BM78" i="102"/>
  <c r="BL78" i="102"/>
  <c r="BK78" i="102"/>
  <c r="BJ78" i="102"/>
  <c r="BI78" i="102"/>
  <c r="BC78" i="102"/>
  <c r="BB78" i="102"/>
  <c r="BA78" i="102"/>
  <c r="AZ78" i="102"/>
  <c r="AY78" i="102"/>
  <c r="AX78" i="102"/>
  <c r="AW78" i="102"/>
  <c r="AV78" i="102"/>
  <c r="AU78" i="102"/>
  <c r="CA78" i="102"/>
  <c r="BV78" i="102"/>
  <c r="BU78" i="102"/>
  <c r="BP77" i="102"/>
  <c r="BO77" i="102"/>
  <c r="BN77" i="102"/>
  <c r="BM77" i="102"/>
  <c r="BL77" i="102"/>
  <c r="BK77" i="102"/>
  <c r="BJ77" i="102"/>
  <c r="BI77" i="102"/>
  <c r="BC77" i="102"/>
  <c r="BB77" i="102"/>
  <c r="BA77" i="102"/>
  <c r="AZ77" i="102"/>
  <c r="AY77" i="102"/>
  <c r="AX77" i="102"/>
  <c r="AW77" i="102"/>
  <c r="AV77" i="102"/>
  <c r="AU77" i="102"/>
  <c r="BZ77" i="102"/>
  <c r="BV77" i="102"/>
  <c r="BP76" i="102"/>
  <c r="BO76" i="102"/>
  <c r="BN76" i="102"/>
  <c r="BM76" i="102"/>
  <c r="BL76" i="102"/>
  <c r="BK76" i="102"/>
  <c r="BJ76" i="102"/>
  <c r="BI76" i="102"/>
  <c r="BC76" i="102"/>
  <c r="BB76" i="102"/>
  <c r="BA76" i="102"/>
  <c r="AZ76" i="102"/>
  <c r="AY76" i="102"/>
  <c r="AX76" i="102"/>
  <c r="AW76" i="102"/>
  <c r="AV76" i="102"/>
  <c r="AU76" i="102"/>
  <c r="CA76" i="102"/>
  <c r="BY76" i="102"/>
  <c r="BP75" i="102"/>
  <c r="BO75" i="102"/>
  <c r="BN75" i="102"/>
  <c r="BM75" i="102"/>
  <c r="BL75" i="102"/>
  <c r="BK75" i="102"/>
  <c r="BJ75" i="102"/>
  <c r="BI75" i="102"/>
  <c r="BC75" i="102"/>
  <c r="BB75" i="102"/>
  <c r="BA75" i="102"/>
  <c r="AZ75" i="102"/>
  <c r="AY75" i="102"/>
  <c r="AX75" i="102"/>
  <c r="AW75" i="102"/>
  <c r="AV75" i="102"/>
  <c r="AU75" i="102"/>
  <c r="BX75" i="102"/>
  <c r="BP74" i="102"/>
  <c r="BO74" i="102"/>
  <c r="BN74" i="102"/>
  <c r="BM74" i="102"/>
  <c r="BL74" i="102"/>
  <c r="BK74" i="102"/>
  <c r="BJ74" i="102"/>
  <c r="BI74" i="102"/>
  <c r="BC74" i="102"/>
  <c r="BB74" i="102"/>
  <c r="BA74" i="102"/>
  <c r="AZ74" i="102"/>
  <c r="AY74" i="102"/>
  <c r="AX74" i="102"/>
  <c r="AW74" i="102"/>
  <c r="AV74" i="102"/>
  <c r="AU74" i="102"/>
  <c r="CA74" i="102"/>
  <c r="BP73" i="102"/>
  <c r="BO73" i="102"/>
  <c r="BN73" i="102"/>
  <c r="BM73" i="102"/>
  <c r="BL73" i="102"/>
  <c r="BK73" i="102"/>
  <c r="BJ73" i="102"/>
  <c r="BI73" i="102"/>
  <c r="BC73" i="102"/>
  <c r="BB73" i="102"/>
  <c r="BA73" i="102"/>
  <c r="AZ73" i="102"/>
  <c r="AY73" i="102"/>
  <c r="AX73" i="102"/>
  <c r="AW73" i="102"/>
  <c r="AV73" i="102"/>
  <c r="AU73" i="102"/>
  <c r="BZ73" i="102"/>
  <c r="BV73" i="102"/>
  <c r="BP72" i="102"/>
  <c r="BO72" i="102"/>
  <c r="BN72" i="102"/>
  <c r="BM72" i="102"/>
  <c r="BL72" i="102"/>
  <c r="BK72" i="102"/>
  <c r="BJ72" i="102"/>
  <c r="BI72" i="102"/>
  <c r="BC72" i="102"/>
  <c r="BB72" i="102"/>
  <c r="BA72" i="102"/>
  <c r="AZ72" i="102"/>
  <c r="AY72" i="102"/>
  <c r="AX72" i="102"/>
  <c r="AW72" i="102"/>
  <c r="AV72" i="102"/>
  <c r="AU72" i="102"/>
  <c r="CA72" i="102"/>
  <c r="BP71" i="102"/>
  <c r="BO71" i="102"/>
  <c r="BN71" i="102"/>
  <c r="BM71" i="102"/>
  <c r="BL71" i="102"/>
  <c r="BK71" i="102"/>
  <c r="BJ71" i="102"/>
  <c r="BI71" i="102"/>
  <c r="BC71" i="102"/>
  <c r="BB71" i="102"/>
  <c r="BA71" i="102"/>
  <c r="AZ71" i="102"/>
  <c r="AY71" i="102"/>
  <c r="AX71" i="102"/>
  <c r="AW71" i="102"/>
  <c r="AV71" i="102"/>
  <c r="AU71" i="102"/>
  <c r="CB71" i="102"/>
  <c r="BX71" i="102"/>
  <c r="BP70" i="102"/>
  <c r="BO70" i="102"/>
  <c r="BN70" i="102"/>
  <c r="BM70" i="102"/>
  <c r="BL70" i="102"/>
  <c r="BK70" i="102"/>
  <c r="BJ70" i="102"/>
  <c r="BI70" i="102"/>
  <c r="BC70" i="102"/>
  <c r="BB70" i="102"/>
  <c r="BA70" i="102"/>
  <c r="AZ70" i="102"/>
  <c r="AY70" i="102"/>
  <c r="AX70" i="102"/>
  <c r="AW70" i="102"/>
  <c r="AV70" i="102"/>
  <c r="AU70" i="102"/>
  <c r="BU70" i="102"/>
  <c r="BP69" i="102"/>
  <c r="BO69" i="102"/>
  <c r="BN69" i="102"/>
  <c r="BM69" i="102"/>
  <c r="BL69" i="102"/>
  <c r="BK69" i="102"/>
  <c r="BJ69" i="102"/>
  <c r="BI69" i="102"/>
  <c r="BC69" i="102"/>
  <c r="BB69" i="102"/>
  <c r="BA69" i="102"/>
  <c r="AZ69" i="102"/>
  <c r="AY69" i="102"/>
  <c r="AX69" i="102"/>
  <c r="AW69" i="102"/>
  <c r="AV69" i="102"/>
  <c r="AU69" i="102"/>
  <c r="CB69" i="102"/>
  <c r="BZ69" i="102"/>
  <c r="BV69" i="102"/>
  <c r="BP68" i="102"/>
  <c r="BO68" i="102"/>
  <c r="BN68" i="102"/>
  <c r="BM68" i="102"/>
  <c r="BL68" i="102"/>
  <c r="BK68" i="102"/>
  <c r="BJ68" i="102"/>
  <c r="BI68" i="102"/>
  <c r="BC68" i="102"/>
  <c r="BB68" i="102"/>
  <c r="BA68" i="102"/>
  <c r="AZ68" i="102"/>
  <c r="AY68" i="102"/>
  <c r="AX68" i="102"/>
  <c r="AW68" i="102"/>
  <c r="AV68" i="102"/>
  <c r="AU68" i="102"/>
  <c r="CA68" i="102"/>
  <c r="BW68" i="102"/>
  <c r="BP67" i="102"/>
  <c r="BO67" i="102"/>
  <c r="BN67" i="102"/>
  <c r="BM67" i="102"/>
  <c r="BL67" i="102"/>
  <c r="BK67" i="102"/>
  <c r="BJ67" i="102"/>
  <c r="BI67" i="102"/>
  <c r="BC67" i="102"/>
  <c r="BB67" i="102"/>
  <c r="BA67" i="102"/>
  <c r="AZ67" i="102"/>
  <c r="AY67" i="102"/>
  <c r="AX67" i="102"/>
  <c r="AW67" i="102"/>
  <c r="AV67" i="102"/>
  <c r="AU67" i="102"/>
  <c r="CB67" i="102"/>
  <c r="BX67" i="102"/>
  <c r="BP66" i="102"/>
  <c r="BO66" i="102"/>
  <c r="BN66" i="102"/>
  <c r="BM66" i="102"/>
  <c r="BL66" i="102"/>
  <c r="BK66" i="102"/>
  <c r="BJ66" i="102"/>
  <c r="BI66" i="102"/>
  <c r="BC66" i="102"/>
  <c r="BB66" i="102"/>
  <c r="BA66" i="102"/>
  <c r="AZ66" i="102"/>
  <c r="AY66" i="102"/>
  <c r="AX66" i="102"/>
  <c r="AW66" i="102"/>
  <c r="AV66" i="102"/>
  <c r="AU66" i="102"/>
  <c r="BU66" i="102"/>
  <c r="BP65" i="102"/>
  <c r="BO65" i="102"/>
  <c r="BN65" i="102"/>
  <c r="BM65" i="102"/>
  <c r="BL65" i="102"/>
  <c r="BK65" i="102"/>
  <c r="BJ65" i="102"/>
  <c r="BI65" i="102"/>
  <c r="BC65" i="102"/>
  <c r="BB65" i="102"/>
  <c r="BA65" i="102"/>
  <c r="AZ65" i="102"/>
  <c r="AY65" i="102"/>
  <c r="AX65" i="102"/>
  <c r="AW65" i="102"/>
  <c r="AV65" i="102"/>
  <c r="AU65" i="102"/>
  <c r="CB65" i="102"/>
  <c r="BP64" i="102"/>
  <c r="BO64" i="102"/>
  <c r="BN64" i="102"/>
  <c r="BM64" i="102"/>
  <c r="BL64" i="102"/>
  <c r="BK64" i="102"/>
  <c r="BJ64" i="102"/>
  <c r="BI64" i="102"/>
  <c r="BC64" i="102"/>
  <c r="BB64" i="102"/>
  <c r="BA64" i="102"/>
  <c r="AZ64" i="102"/>
  <c r="AY64" i="102"/>
  <c r="AX64" i="102"/>
  <c r="AW64" i="102"/>
  <c r="AV64" i="102"/>
  <c r="AU64" i="102"/>
  <c r="CA64" i="102"/>
  <c r="BY64" i="102"/>
  <c r="BX64" i="102"/>
  <c r="BW64" i="102"/>
  <c r="BU64" i="102"/>
  <c r="BP63" i="102"/>
  <c r="BO63" i="102"/>
  <c r="BN63" i="102"/>
  <c r="BM63" i="102"/>
  <c r="BL63" i="102"/>
  <c r="BK63" i="102"/>
  <c r="BJ63" i="102"/>
  <c r="BI63" i="102"/>
  <c r="BC63" i="102"/>
  <c r="BB63" i="102"/>
  <c r="BA63" i="102"/>
  <c r="AZ63" i="102"/>
  <c r="AY63" i="102"/>
  <c r="AX63" i="102"/>
  <c r="AW63" i="102"/>
  <c r="AV63" i="102"/>
  <c r="AU63" i="102"/>
  <c r="CB63" i="102"/>
  <c r="BP62" i="102"/>
  <c r="BO62" i="102"/>
  <c r="BN62" i="102"/>
  <c r="BM62" i="102"/>
  <c r="BL62" i="102"/>
  <c r="BK62" i="102"/>
  <c r="BJ62" i="102"/>
  <c r="BI62" i="102"/>
  <c r="BC62" i="102"/>
  <c r="BB62" i="102"/>
  <c r="BA62" i="102"/>
  <c r="AZ62" i="102"/>
  <c r="AY62" i="102"/>
  <c r="AX62" i="102"/>
  <c r="AW62" i="102"/>
  <c r="AV62" i="102"/>
  <c r="AU62" i="102"/>
  <c r="BW62" i="102"/>
  <c r="BU62" i="102"/>
  <c r="BP61" i="102"/>
  <c r="BO61" i="102"/>
  <c r="BN61" i="102"/>
  <c r="BM61" i="102"/>
  <c r="BL61" i="102"/>
  <c r="BK61" i="102"/>
  <c r="BJ61" i="102"/>
  <c r="BI61" i="102"/>
  <c r="BC61" i="102"/>
  <c r="BB61" i="102"/>
  <c r="BA61" i="102"/>
  <c r="AZ61" i="102"/>
  <c r="AY61" i="102"/>
  <c r="AX61" i="102"/>
  <c r="AW61" i="102"/>
  <c r="AV61" i="102"/>
  <c r="AU61" i="102"/>
  <c r="CA61" i="102"/>
  <c r="BV61" i="102"/>
  <c r="BP60" i="102"/>
  <c r="BO60" i="102"/>
  <c r="BN60" i="102"/>
  <c r="BM60" i="102"/>
  <c r="BL60" i="102"/>
  <c r="BK60" i="102"/>
  <c r="BJ60" i="102"/>
  <c r="BI60" i="102"/>
  <c r="BC60" i="102"/>
  <c r="BB60" i="102"/>
  <c r="BA60" i="102"/>
  <c r="AZ60" i="102"/>
  <c r="AY60" i="102"/>
  <c r="AX60" i="102"/>
  <c r="AW60" i="102"/>
  <c r="AV60" i="102"/>
  <c r="AU60" i="102"/>
  <c r="CA60" i="102"/>
  <c r="BY60" i="102"/>
  <c r="BW60" i="102"/>
  <c r="BP59" i="102"/>
  <c r="BO59" i="102"/>
  <c r="BN59" i="102"/>
  <c r="BM59" i="102"/>
  <c r="BL59" i="102"/>
  <c r="BK59" i="102"/>
  <c r="BJ59" i="102"/>
  <c r="BI59" i="102"/>
  <c r="BC59" i="102"/>
  <c r="BB59" i="102"/>
  <c r="BA59" i="102"/>
  <c r="AZ59" i="102"/>
  <c r="AY59" i="102"/>
  <c r="AX59" i="102"/>
  <c r="AW59" i="102"/>
  <c r="AV59" i="102"/>
  <c r="AU59" i="102"/>
  <c r="BX59" i="102"/>
  <c r="BP58" i="102"/>
  <c r="BO58" i="102"/>
  <c r="BN58" i="102"/>
  <c r="BM58" i="102"/>
  <c r="BL58" i="102"/>
  <c r="BK58" i="102"/>
  <c r="BJ58" i="102"/>
  <c r="BI58" i="102"/>
  <c r="BC58" i="102"/>
  <c r="BB58" i="102"/>
  <c r="BA58" i="102"/>
  <c r="AZ58" i="102"/>
  <c r="AY58" i="102"/>
  <c r="AX58" i="102"/>
  <c r="AW58" i="102"/>
  <c r="AV58" i="102"/>
  <c r="AU58" i="102"/>
  <c r="CA58" i="102"/>
  <c r="BP57" i="102"/>
  <c r="BO57" i="102"/>
  <c r="BN57" i="102"/>
  <c r="BM57" i="102"/>
  <c r="BL57" i="102"/>
  <c r="BK57" i="102"/>
  <c r="BJ57" i="102"/>
  <c r="BI57" i="102"/>
  <c r="BC57" i="102"/>
  <c r="BB57" i="102"/>
  <c r="BA57" i="102"/>
  <c r="AZ57" i="102"/>
  <c r="AY57" i="102"/>
  <c r="AX57" i="102"/>
  <c r="AW57" i="102"/>
  <c r="AV57" i="102"/>
  <c r="AU57" i="102"/>
  <c r="CB57" i="102"/>
  <c r="BZ57" i="102"/>
  <c r="BV57" i="102"/>
  <c r="BP56" i="102"/>
  <c r="BO56" i="102"/>
  <c r="BN56" i="102"/>
  <c r="BM56" i="102"/>
  <c r="BL56" i="102"/>
  <c r="BK56" i="102"/>
  <c r="BJ56" i="102"/>
  <c r="BI56" i="102"/>
  <c r="BC56" i="102"/>
  <c r="BB56" i="102"/>
  <c r="BA56" i="102"/>
  <c r="AZ56" i="102"/>
  <c r="AY56" i="102"/>
  <c r="AX56" i="102"/>
  <c r="AW56" i="102"/>
  <c r="AV56" i="102"/>
  <c r="AU56" i="102"/>
  <c r="CB56" i="102"/>
  <c r="CA56" i="102"/>
  <c r="BP55" i="102"/>
  <c r="BO55" i="102"/>
  <c r="BN55" i="102"/>
  <c r="BM55" i="102"/>
  <c r="BL55" i="102"/>
  <c r="BK55" i="102"/>
  <c r="BJ55" i="102"/>
  <c r="BI55" i="102"/>
  <c r="BC55" i="102"/>
  <c r="BB55" i="102"/>
  <c r="BA55" i="102"/>
  <c r="AZ55" i="102"/>
  <c r="AY55" i="102"/>
  <c r="AX55" i="102"/>
  <c r="AW55" i="102"/>
  <c r="AV55" i="102"/>
  <c r="AU55" i="102"/>
  <c r="CB55" i="102"/>
  <c r="BX55" i="102"/>
  <c r="BP54" i="102"/>
  <c r="BO54" i="102"/>
  <c r="BN54" i="102"/>
  <c r="BM54" i="102"/>
  <c r="BL54" i="102"/>
  <c r="BK54" i="102"/>
  <c r="BJ54" i="102"/>
  <c r="BI54" i="102"/>
  <c r="BC54" i="102"/>
  <c r="BB54" i="102"/>
  <c r="BA54" i="102"/>
  <c r="AZ54" i="102"/>
  <c r="AY54" i="102"/>
  <c r="AX54" i="102"/>
  <c r="AW54" i="102"/>
  <c r="AV54" i="102"/>
  <c r="AU54" i="102"/>
  <c r="BZ54" i="102"/>
  <c r="BU54" i="102"/>
  <c r="BP53" i="102"/>
  <c r="BO53" i="102"/>
  <c r="BN53" i="102"/>
  <c r="BM53" i="102"/>
  <c r="BL53" i="102"/>
  <c r="BK53" i="102"/>
  <c r="BJ53" i="102"/>
  <c r="BI53" i="102"/>
  <c r="BC53" i="102"/>
  <c r="BB53" i="102"/>
  <c r="BA53" i="102"/>
  <c r="AZ53" i="102"/>
  <c r="AY53" i="102"/>
  <c r="AX53" i="102"/>
  <c r="AW53" i="102"/>
  <c r="AV53" i="102"/>
  <c r="AU53" i="102"/>
  <c r="CB53" i="102"/>
  <c r="BZ53" i="102"/>
  <c r="BV53" i="102"/>
  <c r="BP52" i="102"/>
  <c r="BO52" i="102"/>
  <c r="BN52" i="102"/>
  <c r="BM52" i="102"/>
  <c r="BL52" i="102"/>
  <c r="BK52" i="102"/>
  <c r="BJ52" i="102"/>
  <c r="BI52" i="102"/>
  <c r="BC52" i="102"/>
  <c r="BB52" i="102"/>
  <c r="BA52" i="102"/>
  <c r="AZ52" i="102"/>
  <c r="AY52" i="102"/>
  <c r="AX52" i="102"/>
  <c r="AW52" i="102"/>
  <c r="AV52" i="102"/>
  <c r="AU52" i="102"/>
  <c r="CA52" i="102"/>
  <c r="BW52" i="102"/>
  <c r="BP51" i="102"/>
  <c r="BO51" i="102"/>
  <c r="BN51" i="102"/>
  <c r="BM51" i="102"/>
  <c r="BL51" i="102"/>
  <c r="BK51" i="102"/>
  <c r="BJ51" i="102"/>
  <c r="BI51" i="102"/>
  <c r="BC51" i="102"/>
  <c r="BB51" i="102"/>
  <c r="BA51" i="102"/>
  <c r="AZ51" i="102"/>
  <c r="AY51" i="102"/>
  <c r="AX51" i="102"/>
  <c r="AW51" i="102"/>
  <c r="AV51" i="102"/>
  <c r="AU51" i="102"/>
  <c r="CB51" i="102"/>
  <c r="BZ51" i="102"/>
  <c r="BX51" i="102"/>
  <c r="BP50" i="102"/>
  <c r="BO50" i="102"/>
  <c r="BN50" i="102"/>
  <c r="BM50" i="102"/>
  <c r="BL50" i="102"/>
  <c r="BK50" i="102"/>
  <c r="BJ50" i="102"/>
  <c r="BI50" i="102"/>
  <c r="BC50" i="102"/>
  <c r="BB50" i="102"/>
  <c r="BA50" i="102"/>
  <c r="AZ50" i="102"/>
  <c r="AY50" i="102"/>
  <c r="AX50" i="102"/>
  <c r="AW50" i="102"/>
  <c r="AV50" i="102"/>
  <c r="AU50" i="102"/>
  <c r="CB50" i="102"/>
  <c r="BU50" i="102"/>
  <c r="BP49" i="102"/>
  <c r="BO49" i="102"/>
  <c r="BN49" i="102"/>
  <c r="BM49" i="102"/>
  <c r="BL49" i="102"/>
  <c r="BK49" i="102"/>
  <c r="BJ49" i="102"/>
  <c r="BI49" i="102"/>
  <c r="BC49" i="102"/>
  <c r="BB49" i="102"/>
  <c r="BA49" i="102"/>
  <c r="AZ49" i="102"/>
  <c r="AY49" i="102"/>
  <c r="AX49" i="102"/>
  <c r="AW49" i="102"/>
  <c r="AV49" i="102"/>
  <c r="AU49" i="102"/>
  <c r="CB49" i="102"/>
  <c r="CA49" i="102"/>
  <c r="BZ49" i="102"/>
  <c r="BV49" i="102"/>
  <c r="BP48" i="102"/>
  <c r="BO48" i="102"/>
  <c r="BN48" i="102"/>
  <c r="BM48" i="102"/>
  <c r="BL48" i="102"/>
  <c r="BK48" i="102"/>
  <c r="BJ48" i="102"/>
  <c r="BI48" i="102"/>
  <c r="BC48" i="102"/>
  <c r="BB48" i="102"/>
  <c r="BA48" i="102"/>
  <c r="AZ48" i="102"/>
  <c r="AY48" i="102"/>
  <c r="AX48" i="102"/>
  <c r="AW48" i="102"/>
  <c r="AV48" i="102"/>
  <c r="AU48" i="102"/>
  <c r="BW48" i="102"/>
  <c r="BP47" i="102"/>
  <c r="BO47" i="102"/>
  <c r="BN47" i="102"/>
  <c r="BM47" i="102"/>
  <c r="BL47" i="102"/>
  <c r="BK47" i="102"/>
  <c r="BJ47" i="102"/>
  <c r="BI47" i="102"/>
  <c r="BC47" i="102"/>
  <c r="BB47" i="102"/>
  <c r="BA47" i="102"/>
  <c r="AZ47" i="102"/>
  <c r="AY47" i="102"/>
  <c r="AX47" i="102"/>
  <c r="AW47" i="102"/>
  <c r="AV47" i="102"/>
  <c r="AU47" i="102"/>
  <c r="CB47" i="102"/>
  <c r="BP46" i="102"/>
  <c r="BO46" i="102"/>
  <c r="BN46" i="102"/>
  <c r="BM46" i="102"/>
  <c r="BL46" i="102"/>
  <c r="BK46" i="102"/>
  <c r="BJ46" i="102"/>
  <c r="BI46" i="102"/>
  <c r="BC46" i="102"/>
  <c r="BB46" i="102"/>
  <c r="BA46" i="102"/>
  <c r="AZ46" i="102"/>
  <c r="AY46" i="102"/>
  <c r="AX46" i="102"/>
  <c r="AW46" i="102"/>
  <c r="AV46" i="102"/>
  <c r="AU46" i="102"/>
  <c r="CA46" i="102"/>
  <c r="BU46" i="102"/>
  <c r="BP45" i="102"/>
  <c r="BO45" i="102"/>
  <c r="BN45" i="102"/>
  <c r="BM45" i="102"/>
  <c r="BL45" i="102"/>
  <c r="BK45" i="102"/>
  <c r="BJ45" i="102"/>
  <c r="BI45" i="102"/>
  <c r="BC45" i="102"/>
  <c r="BB45" i="102"/>
  <c r="BA45" i="102"/>
  <c r="AZ45" i="102"/>
  <c r="AY45" i="102"/>
  <c r="AX45" i="102"/>
  <c r="AW45" i="102"/>
  <c r="AV45" i="102"/>
  <c r="AU45" i="102"/>
  <c r="BV45" i="102"/>
  <c r="BP44" i="102"/>
  <c r="BO44" i="102"/>
  <c r="BN44" i="102"/>
  <c r="BM44" i="102"/>
  <c r="BL44" i="102"/>
  <c r="BK44" i="102"/>
  <c r="BJ44" i="102"/>
  <c r="BI44" i="102"/>
  <c r="BC44" i="102"/>
  <c r="BB44" i="102"/>
  <c r="BA44" i="102"/>
  <c r="AZ44" i="102"/>
  <c r="AY44" i="102"/>
  <c r="AX44" i="102"/>
  <c r="AW44" i="102"/>
  <c r="AV44" i="102"/>
  <c r="AU44" i="102"/>
  <c r="CA44" i="102"/>
  <c r="BW44" i="102"/>
  <c r="BP43" i="102"/>
  <c r="BO43" i="102"/>
  <c r="BN43" i="102"/>
  <c r="BM43" i="102"/>
  <c r="BL43" i="102"/>
  <c r="BK43" i="102"/>
  <c r="BJ43" i="102"/>
  <c r="BI43" i="102"/>
  <c r="BC43" i="102"/>
  <c r="BB43" i="102"/>
  <c r="BA43" i="102"/>
  <c r="AZ43" i="102"/>
  <c r="AY43" i="102"/>
  <c r="AX43" i="102"/>
  <c r="AW43" i="102"/>
  <c r="AV43" i="102"/>
  <c r="AU43" i="102"/>
  <c r="BY43" i="102"/>
  <c r="BX43" i="102"/>
  <c r="BV43" i="102"/>
  <c r="BP42" i="102"/>
  <c r="BO42" i="102"/>
  <c r="BN42" i="102"/>
  <c r="BM42" i="102"/>
  <c r="BL42" i="102"/>
  <c r="BK42" i="102"/>
  <c r="BJ42" i="102"/>
  <c r="BI42" i="102"/>
  <c r="BC42" i="102"/>
  <c r="BB42" i="102"/>
  <c r="BA42" i="102"/>
  <c r="AZ42" i="102"/>
  <c r="AY42" i="102"/>
  <c r="AX42" i="102"/>
  <c r="AW42" i="102"/>
  <c r="AV42" i="102"/>
  <c r="AU42" i="102"/>
  <c r="CB42" i="102"/>
  <c r="CA42" i="102"/>
  <c r="BP41" i="102"/>
  <c r="BO41" i="102"/>
  <c r="BN41" i="102"/>
  <c r="BM41" i="102"/>
  <c r="BL41" i="102"/>
  <c r="BK41" i="102"/>
  <c r="BJ41" i="102"/>
  <c r="BI41" i="102"/>
  <c r="BC41" i="102"/>
  <c r="BB41" i="102"/>
  <c r="BA41" i="102"/>
  <c r="AZ41" i="102"/>
  <c r="AY41" i="102"/>
  <c r="AX41" i="102"/>
  <c r="AW41" i="102"/>
  <c r="AV41" i="102"/>
  <c r="AU41" i="102"/>
  <c r="BZ41" i="102"/>
  <c r="BV41" i="102"/>
  <c r="BP40" i="102"/>
  <c r="BO40" i="102"/>
  <c r="BN40" i="102"/>
  <c r="BM40" i="102"/>
  <c r="BL40" i="102"/>
  <c r="BK40" i="102"/>
  <c r="BJ40" i="102"/>
  <c r="BI40" i="102"/>
  <c r="BC40" i="102"/>
  <c r="BB40" i="102"/>
  <c r="BA40" i="102"/>
  <c r="AZ40" i="102"/>
  <c r="AY40" i="102"/>
  <c r="AX40" i="102"/>
  <c r="AW40" i="102"/>
  <c r="AV40" i="102"/>
  <c r="AU40" i="102"/>
  <c r="CA40" i="102"/>
  <c r="BP39" i="102"/>
  <c r="BO39" i="102"/>
  <c r="BN39" i="102"/>
  <c r="BM39" i="102"/>
  <c r="BL39" i="102"/>
  <c r="BK39" i="102"/>
  <c r="BJ39" i="102"/>
  <c r="BI39" i="102"/>
  <c r="BC39" i="102"/>
  <c r="BB39" i="102"/>
  <c r="BA39" i="102"/>
  <c r="AZ39" i="102"/>
  <c r="AY39" i="102"/>
  <c r="AX39" i="102"/>
  <c r="AW39" i="102"/>
  <c r="AV39" i="102"/>
  <c r="AU39" i="102"/>
  <c r="CB39" i="102"/>
  <c r="BZ39" i="102"/>
  <c r="BX39" i="102"/>
  <c r="BP38" i="102"/>
  <c r="BO38" i="102"/>
  <c r="BN38" i="102"/>
  <c r="BM38" i="102"/>
  <c r="BL38" i="102"/>
  <c r="BK38" i="102"/>
  <c r="BJ38" i="102"/>
  <c r="BI38" i="102"/>
  <c r="BC38" i="102"/>
  <c r="BB38" i="102"/>
  <c r="BA38" i="102"/>
  <c r="AZ38" i="102"/>
  <c r="AY38" i="102"/>
  <c r="AX38" i="102"/>
  <c r="AW38" i="102"/>
  <c r="AV38" i="102"/>
  <c r="AU38" i="102"/>
  <c r="BV38" i="102"/>
  <c r="BU38" i="102"/>
  <c r="BP37" i="102"/>
  <c r="BO37" i="102"/>
  <c r="BN37" i="102"/>
  <c r="BM37" i="102"/>
  <c r="BL37" i="102"/>
  <c r="BK37" i="102"/>
  <c r="BJ37" i="102"/>
  <c r="BI37" i="102"/>
  <c r="BC37" i="102"/>
  <c r="BB37" i="102"/>
  <c r="BA37" i="102"/>
  <c r="AZ37" i="102"/>
  <c r="AY37" i="102"/>
  <c r="AX37" i="102"/>
  <c r="AW37" i="102"/>
  <c r="AV37" i="102"/>
  <c r="AU37" i="102"/>
  <c r="CB37" i="102"/>
  <c r="BZ37" i="102"/>
  <c r="BX37" i="102"/>
  <c r="BV37" i="102"/>
  <c r="BP36" i="102"/>
  <c r="BO36" i="102"/>
  <c r="BN36" i="102"/>
  <c r="BM36" i="102"/>
  <c r="BL36" i="102"/>
  <c r="BK36" i="102"/>
  <c r="BJ36" i="102"/>
  <c r="BI36" i="102"/>
  <c r="BC36" i="102"/>
  <c r="BB36" i="102"/>
  <c r="BA36" i="102"/>
  <c r="AZ36" i="102"/>
  <c r="AY36" i="102"/>
  <c r="AX36" i="102"/>
  <c r="AW36" i="102"/>
  <c r="AV36" i="102"/>
  <c r="AU36" i="102"/>
  <c r="BW36" i="102"/>
  <c r="BP35" i="102"/>
  <c r="BO35" i="102"/>
  <c r="BN35" i="102"/>
  <c r="BM35" i="102"/>
  <c r="BL35" i="102"/>
  <c r="BK35" i="102"/>
  <c r="BJ35" i="102"/>
  <c r="BI35" i="102"/>
  <c r="BC35" i="102"/>
  <c r="BB35" i="102"/>
  <c r="BA35" i="102"/>
  <c r="AZ35" i="102"/>
  <c r="AY35" i="102"/>
  <c r="AX35" i="102"/>
  <c r="AW35" i="102"/>
  <c r="AV35" i="102"/>
  <c r="AU35" i="102"/>
  <c r="CB35" i="102"/>
  <c r="BZ35" i="102"/>
  <c r="BX35" i="102"/>
  <c r="BP34" i="102"/>
  <c r="BO34" i="102"/>
  <c r="BN34" i="102"/>
  <c r="BM34" i="102"/>
  <c r="BL34" i="102"/>
  <c r="BK34" i="102"/>
  <c r="BJ34" i="102"/>
  <c r="BI34" i="102"/>
  <c r="BC34" i="102"/>
  <c r="BB34" i="102"/>
  <c r="BA34" i="102"/>
  <c r="AZ34" i="102"/>
  <c r="AY34" i="102"/>
  <c r="AX34" i="102"/>
  <c r="AW34" i="102"/>
  <c r="AV34" i="102"/>
  <c r="AU34" i="102"/>
  <c r="CB34" i="102"/>
  <c r="BZ34" i="102"/>
  <c r="BU34" i="102"/>
  <c r="BP33" i="102"/>
  <c r="BO33" i="102"/>
  <c r="BN33" i="102"/>
  <c r="BM33" i="102"/>
  <c r="BL33" i="102"/>
  <c r="BK33" i="102"/>
  <c r="BJ33" i="102"/>
  <c r="BI33" i="102"/>
  <c r="BC33" i="102"/>
  <c r="BB33" i="102"/>
  <c r="BA33" i="102"/>
  <c r="AZ33" i="102"/>
  <c r="AY33" i="102"/>
  <c r="AX33" i="102"/>
  <c r="AW33" i="102"/>
  <c r="AV33" i="102"/>
  <c r="AU33" i="102"/>
  <c r="CB33" i="102"/>
  <c r="BZ33" i="102"/>
  <c r="BP32" i="102"/>
  <c r="BO32" i="102"/>
  <c r="BN32" i="102"/>
  <c r="BM32" i="102"/>
  <c r="BL32" i="102"/>
  <c r="BK32" i="102"/>
  <c r="BJ32" i="102"/>
  <c r="BI32" i="102"/>
  <c r="BC32" i="102"/>
  <c r="BB32" i="102"/>
  <c r="BA32" i="102"/>
  <c r="AZ32" i="102"/>
  <c r="AY32" i="102"/>
  <c r="AX32" i="102"/>
  <c r="AW32" i="102"/>
  <c r="AV32" i="102"/>
  <c r="AU32" i="102"/>
  <c r="CA32" i="102"/>
  <c r="BW32" i="102"/>
  <c r="BP31" i="102"/>
  <c r="BO31" i="102"/>
  <c r="BN31" i="102"/>
  <c r="BM31" i="102"/>
  <c r="BL31" i="102"/>
  <c r="BK31" i="102"/>
  <c r="BJ31" i="102"/>
  <c r="BI31" i="102"/>
  <c r="BC31" i="102"/>
  <c r="BB31" i="102"/>
  <c r="BA31" i="102"/>
  <c r="AZ31" i="102"/>
  <c r="AY31" i="102"/>
  <c r="AX31" i="102"/>
  <c r="AW31" i="102"/>
  <c r="AV31" i="102"/>
  <c r="AU31" i="102"/>
  <c r="CB31" i="102"/>
  <c r="CA31" i="102"/>
  <c r="BP30" i="102"/>
  <c r="BO30" i="102"/>
  <c r="BN30" i="102"/>
  <c r="BM30" i="102"/>
  <c r="BL30" i="102"/>
  <c r="BK30" i="102"/>
  <c r="BJ30" i="102"/>
  <c r="BI30" i="102"/>
  <c r="BC30" i="102"/>
  <c r="BB30" i="102"/>
  <c r="BA30" i="102"/>
  <c r="AZ30" i="102"/>
  <c r="AY30" i="102"/>
  <c r="AX30" i="102"/>
  <c r="AW30" i="102"/>
  <c r="AV30" i="102"/>
  <c r="AU30" i="102"/>
  <c r="CA30" i="102"/>
  <c r="BU30" i="102"/>
  <c r="BP29" i="102"/>
  <c r="BO29" i="102"/>
  <c r="BN29" i="102"/>
  <c r="BM29" i="102"/>
  <c r="BL29" i="102"/>
  <c r="BK29" i="102"/>
  <c r="BJ29" i="102"/>
  <c r="BI29" i="102"/>
  <c r="BC29" i="102"/>
  <c r="BB29" i="102"/>
  <c r="BA29" i="102"/>
  <c r="AZ29" i="102"/>
  <c r="AY29" i="102"/>
  <c r="AX29" i="102"/>
  <c r="AW29" i="102"/>
  <c r="AV29" i="102"/>
  <c r="AU29" i="102"/>
  <c r="BW29" i="102"/>
  <c r="BV29" i="102"/>
  <c r="BP28" i="102"/>
  <c r="BO28" i="102"/>
  <c r="BN28" i="102"/>
  <c r="BM28" i="102"/>
  <c r="BL28" i="102"/>
  <c r="BK28" i="102"/>
  <c r="BJ28" i="102"/>
  <c r="BI28" i="102"/>
  <c r="BC28" i="102"/>
  <c r="BB28" i="102"/>
  <c r="BA28" i="102"/>
  <c r="AZ28" i="102"/>
  <c r="AY28" i="102"/>
  <c r="AX28" i="102"/>
  <c r="AW28" i="102"/>
  <c r="AV28" i="102"/>
  <c r="AU28" i="102"/>
  <c r="CA28" i="102"/>
  <c r="BY28" i="102"/>
  <c r="BW28" i="102"/>
  <c r="BP27" i="102"/>
  <c r="BO27" i="102"/>
  <c r="BN27" i="102"/>
  <c r="BM27" i="102"/>
  <c r="BL27" i="102"/>
  <c r="BK27" i="102"/>
  <c r="BJ27" i="102"/>
  <c r="BI27" i="102"/>
  <c r="BC27" i="102"/>
  <c r="BB27" i="102"/>
  <c r="BA27" i="102"/>
  <c r="AZ27" i="102"/>
  <c r="AY27" i="102"/>
  <c r="AX27" i="102"/>
  <c r="AW27" i="102"/>
  <c r="AV27" i="102"/>
  <c r="AU27" i="102"/>
  <c r="BX27" i="102"/>
  <c r="BV27" i="102"/>
  <c r="BP26" i="102"/>
  <c r="BO26" i="102"/>
  <c r="BN26" i="102"/>
  <c r="BM26" i="102"/>
  <c r="BL26" i="102"/>
  <c r="BK26" i="102"/>
  <c r="BJ26" i="102"/>
  <c r="BI26" i="102"/>
  <c r="BC26" i="102"/>
  <c r="BB26" i="102"/>
  <c r="BA26" i="102"/>
  <c r="AZ26" i="102"/>
  <c r="AY26" i="102"/>
  <c r="AX26" i="102"/>
  <c r="AW26" i="102"/>
  <c r="AV26" i="102"/>
  <c r="AU26" i="102"/>
  <c r="CB26" i="102"/>
  <c r="CA26" i="102"/>
  <c r="BP25" i="102"/>
  <c r="BO25" i="102"/>
  <c r="BN25" i="102"/>
  <c r="BM25" i="102"/>
  <c r="BL25" i="102"/>
  <c r="BK25" i="102"/>
  <c r="BJ25" i="102"/>
  <c r="BI25" i="102"/>
  <c r="BC25" i="102"/>
  <c r="BB25" i="102"/>
  <c r="BA25" i="102"/>
  <c r="AZ25" i="102"/>
  <c r="AY25" i="102"/>
  <c r="AX25" i="102"/>
  <c r="AW25" i="102"/>
  <c r="AV25" i="102"/>
  <c r="AU25" i="102"/>
  <c r="BZ25" i="102"/>
  <c r="BX25" i="102"/>
  <c r="BV25" i="102"/>
  <c r="BP24" i="102"/>
  <c r="BO24" i="102"/>
  <c r="BN24" i="102"/>
  <c r="BM24" i="102"/>
  <c r="BL24" i="102"/>
  <c r="BK24" i="102"/>
  <c r="BJ24" i="102"/>
  <c r="BI24" i="102"/>
  <c r="BC24" i="102"/>
  <c r="BB24" i="102"/>
  <c r="BA24" i="102"/>
  <c r="AZ24" i="102"/>
  <c r="AY24" i="102"/>
  <c r="AX24" i="102"/>
  <c r="AW24" i="102"/>
  <c r="AV24" i="102"/>
  <c r="AU24" i="102"/>
  <c r="CB24" i="102"/>
  <c r="CA24" i="102"/>
  <c r="BP23" i="102"/>
  <c r="BO23" i="102"/>
  <c r="BN23" i="102"/>
  <c r="BM23" i="102"/>
  <c r="BL23" i="102"/>
  <c r="BK23" i="102"/>
  <c r="BJ23" i="102"/>
  <c r="BI23" i="102"/>
  <c r="BC23" i="102"/>
  <c r="BB23" i="102"/>
  <c r="BA23" i="102"/>
  <c r="AZ23" i="102"/>
  <c r="AY23" i="102"/>
  <c r="AX23" i="102"/>
  <c r="AW23" i="102"/>
  <c r="AV23" i="102"/>
  <c r="AU23" i="102"/>
  <c r="CB23" i="102"/>
  <c r="BZ23" i="102"/>
  <c r="BX23" i="102"/>
  <c r="BV23" i="102"/>
  <c r="BP22" i="102"/>
  <c r="BO22" i="102"/>
  <c r="BN22" i="102"/>
  <c r="BM22" i="102"/>
  <c r="BL22" i="102"/>
  <c r="BK22" i="102"/>
  <c r="BJ22" i="102"/>
  <c r="BI22" i="102"/>
  <c r="BC22" i="102"/>
  <c r="BB22" i="102"/>
  <c r="BA22" i="102"/>
  <c r="AZ22" i="102"/>
  <c r="AY22" i="102"/>
  <c r="AX22" i="102"/>
  <c r="AW22" i="102"/>
  <c r="AV22" i="102"/>
  <c r="AU22" i="102"/>
  <c r="CB22" i="102"/>
  <c r="BU22" i="102"/>
  <c r="BP21" i="102"/>
  <c r="BO21" i="102"/>
  <c r="BN21" i="102"/>
  <c r="BM21" i="102"/>
  <c r="BL21" i="102"/>
  <c r="BK21" i="102"/>
  <c r="BJ21" i="102"/>
  <c r="BI21" i="102"/>
  <c r="BC21" i="102"/>
  <c r="BB21" i="102"/>
  <c r="BA21" i="102"/>
  <c r="AZ21" i="102"/>
  <c r="AY21" i="102"/>
  <c r="AX21" i="102"/>
  <c r="AW21" i="102"/>
  <c r="AV21" i="102"/>
  <c r="AU21" i="102"/>
  <c r="CB21" i="102"/>
  <c r="BZ21" i="102"/>
  <c r="BX21" i="102"/>
  <c r="BV21" i="102"/>
  <c r="BP20" i="102"/>
  <c r="BO20" i="102"/>
  <c r="BN20" i="102"/>
  <c r="BM20" i="102"/>
  <c r="BL20" i="102"/>
  <c r="BK20" i="102"/>
  <c r="BJ20" i="102"/>
  <c r="BI20" i="102"/>
  <c r="BC20" i="102"/>
  <c r="BB20" i="102"/>
  <c r="BA20" i="102"/>
  <c r="AZ20" i="102"/>
  <c r="AY20" i="102"/>
  <c r="AX20" i="102"/>
  <c r="AW20" i="102"/>
  <c r="AV20" i="102"/>
  <c r="AU20" i="102"/>
  <c r="CB20" i="102"/>
  <c r="CA20" i="102"/>
  <c r="BW20" i="102"/>
  <c r="BP19" i="102"/>
  <c r="BO19" i="102"/>
  <c r="BN19" i="102"/>
  <c r="BM19" i="102"/>
  <c r="BL19" i="102"/>
  <c r="BK19" i="102"/>
  <c r="BJ19" i="102"/>
  <c r="BI19" i="102"/>
  <c r="BC19" i="102"/>
  <c r="BB19" i="102"/>
  <c r="BA19" i="102"/>
  <c r="AZ19" i="102"/>
  <c r="AY19" i="102"/>
  <c r="AX19" i="102"/>
  <c r="AW19" i="102"/>
  <c r="AV19" i="102"/>
  <c r="AU19" i="102"/>
  <c r="CB19" i="102"/>
  <c r="BZ19" i="102"/>
  <c r="BP18" i="102"/>
  <c r="BO18" i="102"/>
  <c r="BN18" i="102"/>
  <c r="BM18" i="102"/>
  <c r="BL18" i="102"/>
  <c r="BK18" i="102"/>
  <c r="BJ18" i="102"/>
  <c r="BI18" i="102"/>
  <c r="BC18" i="102"/>
  <c r="BB18" i="102"/>
  <c r="BA18" i="102"/>
  <c r="AZ18" i="102"/>
  <c r="AY18" i="102"/>
  <c r="AX18" i="102"/>
  <c r="AW18" i="102"/>
  <c r="AV18" i="102"/>
  <c r="AU18" i="102"/>
  <c r="BW18" i="102"/>
  <c r="BU18" i="102"/>
  <c r="BP17" i="102"/>
  <c r="BO17" i="102"/>
  <c r="BN17" i="102"/>
  <c r="BM17" i="102"/>
  <c r="BL17" i="102"/>
  <c r="BK17" i="102"/>
  <c r="BJ17" i="102"/>
  <c r="BI17" i="102"/>
  <c r="BC17" i="102"/>
  <c r="BB17" i="102"/>
  <c r="BA17" i="102"/>
  <c r="AZ17" i="102"/>
  <c r="AY17" i="102"/>
  <c r="AX17" i="102"/>
  <c r="AW17" i="102"/>
  <c r="AV17" i="102"/>
  <c r="AU17" i="102"/>
  <c r="CB17" i="102"/>
  <c r="CA17" i="102"/>
  <c r="BZ17" i="102"/>
  <c r="BV17" i="102"/>
  <c r="BP16" i="102"/>
  <c r="BO16" i="102"/>
  <c r="BN16" i="102"/>
  <c r="BM16" i="102"/>
  <c r="BL16" i="102"/>
  <c r="BK16" i="102"/>
  <c r="BJ16" i="102"/>
  <c r="BI16" i="102"/>
  <c r="BC16" i="102"/>
  <c r="BB16" i="102"/>
  <c r="BA16" i="102"/>
  <c r="AZ16" i="102"/>
  <c r="AY16" i="102"/>
  <c r="AX16" i="102"/>
  <c r="AW16" i="102"/>
  <c r="AV16" i="102"/>
  <c r="AU16" i="102"/>
  <c r="CA16" i="102"/>
  <c r="BW16" i="102"/>
  <c r="BP15" i="102"/>
  <c r="BO15" i="102"/>
  <c r="BN15" i="102"/>
  <c r="BM15" i="102"/>
  <c r="BL15" i="102"/>
  <c r="BK15" i="102"/>
  <c r="BJ15" i="102"/>
  <c r="BI15" i="102"/>
  <c r="BC15" i="102"/>
  <c r="BB15" i="102"/>
  <c r="BA15" i="102"/>
  <c r="AZ15" i="102"/>
  <c r="AY15" i="102"/>
  <c r="AX15" i="102"/>
  <c r="AW15" i="102"/>
  <c r="AV15" i="102"/>
  <c r="AU15" i="102"/>
  <c r="CB15" i="102"/>
  <c r="BY15" i="102"/>
  <c r="BP14" i="102"/>
  <c r="BO14" i="102"/>
  <c r="BN14" i="102"/>
  <c r="BM14" i="102"/>
  <c r="BL14" i="102"/>
  <c r="BK14" i="102"/>
  <c r="BJ14" i="102"/>
  <c r="BI14" i="102"/>
  <c r="BC14" i="102"/>
  <c r="BB14" i="102"/>
  <c r="BA14" i="102"/>
  <c r="AZ14" i="102"/>
  <c r="AY14" i="102"/>
  <c r="AX14" i="102"/>
  <c r="AW14" i="102"/>
  <c r="AV14" i="102"/>
  <c r="AU14" i="102"/>
  <c r="CA14" i="102"/>
  <c r="BW14" i="102"/>
  <c r="BV14" i="102"/>
  <c r="BU14" i="102"/>
  <c r="BP13" i="102"/>
  <c r="BO13" i="102"/>
  <c r="BN13" i="102"/>
  <c r="BM13" i="102"/>
  <c r="BL13" i="102"/>
  <c r="BK13" i="102"/>
  <c r="BJ13" i="102"/>
  <c r="BI13" i="102"/>
  <c r="BC13" i="102"/>
  <c r="BB13" i="102"/>
  <c r="BA13" i="102"/>
  <c r="AZ13" i="102"/>
  <c r="AY13" i="102"/>
  <c r="AX13" i="102"/>
  <c r="AW13" i="102"/>
  <c r="AV13" i="102"/>
  <c r="AU13" i="102"/>
  <c r="CB13" i="102"/>
  <c r="CA13" i="102"/>
  <c r="BW13" i="102"/>
  <c r="BV13" i="102"/>
  <c r="BP12" i="102"/>
  <c r="BO12" i="102"/>
  <c r="BN12" i="102"/>
  <c r="BM12" i="102"/>
  <c r="BL12" i="102"/>
  <c r="BK12" i="102"/>
  <c r="BJ12" i="102"/>
  <c r="BI12" i="102"/>
  <c r="BC12" i="102"/>
  <c r="BB12" i="102"/>
  <c r="BA12" i="102"/>
  <c r="AZ12" i="102"/>
  <c r="AY12" i="102"/>
  <c r="AX12" i="102"/>
  <c r="AW12" i="102"/>
  <c r="AV12" i="102"/>
  <c r="AU12" i="102"/>
  <c r="CA12" i="102"/>
  <c r="BP11" i="102"/>
  <c r="BO11" i="102"/>
  <c r="BN11" i="102"/>
  <c r="BM11" i="102"/>
  <c r="BL11" i="102"/>
  <c r="BK11" i="102"/>
  <c r="BJ11" i="102"/>
  <c r="BI11" i="102"/>
  <c r="BC11" i="102"/>
  <c r="BB11" i="102"/>
  <c r="BA11" i="102"/>
  <c r="AZ11" i="102"/>
  <c r="AY11" i="102"/>
  <c r="AX11" i="102"/>
  <c r="AW11" i="102"/>
  <c r="AV11" i="102"/>
  <c r="AU11" i="102"/>
  <c r="BR203" i="101"/>
  <c r="BR202" i="101"/>
  <c r="BR201" i="101"/>
  <c r="BR200" i="101"/>
  <c r="BR199" i="101"/>
  <c r="BR198" i="101"/>
  <c r="BR197" i="101"/>
  <c r="BR196" i="101"/>
  <c r="BR195" i="101"/>
  <c r="EI76" i="105" l="1"/>
  <c r="EI53" i="105"/>
  <c r="EI72" i="105"/>
  <c r="EI15" i="105"/>
  <c r="EI12" i="105"/>
  <c r="EI14" i="105"/>
  <c r="EI16" i="105"/>
  <c r="EI11" i="105"/>
  <c r="EI10" i="105"/>
  <c r="EI71" i="105"/>
  <c r="EI74" i="105"/>
  <c r="EI75" i="105"/>
  <c r="EI70" i="105"/>
  <c r="EI41" i="105"/>
  <c r="EI46" i="105"/>
  <c r="EI44" i="105"/>
  <c r="EI45" i="105"/>
  <c r="EI42" i="105"/>
  <c r="EI40" i="105"/>
  <c r="EL57" i="105"/>
  <c r="EM53" i="105" s="1"/>
  <c r="EI26" i="105"/>
  <c r="EI22" i="105"/>
  <c r="EI25" i="105"/>
  <c r="EI21" i="105"/>
  <c r="EI24" i="105"/>
  <c r="EI35" i="105"/>
  <c r="EI31" i="105"/>
  <c r="EI36" i="105"/>
  <c r="EI32" i="105"/>
  <c r="EI34" i="105"/>
  <c r="EL47" i="105"/>
  <c r="EM46" i="105" s="1"/>
  <c r="EL17" i="105"/>
  <c r="EM12" i="105" s="1"/>
  <c r="EH87" i="105"/>
  <c r="EI85" i="105" s="1"/>
  <c r="EI30" i="105"/>
  <c r="EI56" i="105"/>
  <c r="EI52" i="105"/>
  <c r="EI55" i="105"/>
  <c r="EI51" i="105"/>
  <c r="EI54" i="105"/>
  <c r="EI23" i="105"/>
  <c r="EI63" i="105"/>
  <c r="EI61" i="105"/>
  <c r="EI66" i="105"/>
  <c r="EI60" i="105"/>
  <c r="EI64" i="105"/>
  <c r="EI65" i="105"/>
  <c r="EI62" i="105"/>
  <c r="EM14" i="105"/>
  <c r="EL27" i="105"/>
  <c r="EM26" i="105" s="1"/>
  <c r="EL37" i="105"/>
  <c r="EM31" i="105" s="1"/>
  <c r="EI33" i="105"/>
  <c r="DU211" i="102"/>
  <c r="DU207" i="102"/>
  <c r="DU210" i="102"/>
  <c r="DU213" i="102"/>
  <c r="DU209" i="102"/>
  <c r="DU208" i="102"/>
  <c r="DU212" i="102"/>
  <c r="DA211" i="102"/>
  <c r="DA207" i="102"/>
  <c r="DA210" i="102"/>
  <c r="DA213" i="102"/>
  <c r="DA209" i="102"/>
  <c r="DA208" i="102"/>
  <c r="DA212" i="102"/>
  <c r="DF211" i="102"/>
  <c r="DF207" i="102"/>
  <c r="DF210" i="102"/>
  <c r="DF213" i="102"/>
  <c r="DF209" i="102"/>
  <c r="DF208" i="102"/>
  <c r="DF212" i="102"/>
  <c r="DZ211" i="102"/>
  <c r="DZ207" i="102"/>
  <c r="DZ210" i="102"/>
  <c r="DZ213" i="102"/>
  <c r="DZ209" i="102"/>
  <c r="DZ208" i="102"/>
  <c r="DZ212" i="102"/>
  <c r="DK211" i="102"/>
  <c r="DK207" i="102"/>
  <c r="DK210" i="102"/>
  <c r="DK213" i="102"/>
  <c r="DK209" i="102"/>
  <c r="DK208" i="102"/>
  <c r="DK212" i="102"/>
  <c r="EE211" i="102"/>
  <c r="EE207" i="102"/>
  <c r="EE212" i="102"/>
  <c r="EE210" i="102"/>
  <c r="EE213" i="102"/>
  <c r="EE209" i="102"/>
  <c r="EE208" i="102"/>
  <c r="CV210" i="102"/>
  <c r="CV212" i="102"/>
  <c r="CV208" i="102"/>
  <c r="CV213" i="102"/>
  <c r="CV209" i="102"/>
  <c r="CV207" i="102"/>
  <c r="CV211" i="102"/>
  <c r="DP211" i="102"/>
  <c r="DP207" i="102"/>
  <c r="DP210" i="102"/>
  <c r="DP213" i="102"/>
  <c r="DP209" i="102"/>
  <c r="DP208" i="102"/>
  <c r="DP212" i="102"/>
  <c r="CK211" i="103"/>
  <c r="CK207" i="103"/>
  <c r="CK210" i="103"/>
  <c r="CK213" i="103"/>
  <c r="CK209" i="103"/>
  <c r="CK212" i="103"/>
  <c r="CK208" i="103"/>
  <c r="DE212" i="103"/>
  <c r="DE208" i="103"/>
  <c r="DE211" i="103"/>
  <c r="DE207" i="103"/>
  <c r="DE210" i="103"/>
  <c r="DE213" i="103"/>
  <c r="DE209" i="103"/>
  <c r="CP211" i="103"/>
  <c r="CP207" i="103"/>
  <c r="CP210" i="103"/>
  <c r="CP212" i="103"/>
  <c r="CP208" i="103"/>
  <c r="CP213" i="103"/>
  <c r="CP209" i="103"/>
  <c r="DJ213" i="103"/>
  <c r="DJ209" i="103"/>
  <c r="DJ212" i="103"/>
  <c r="DJ208" i="103"/>
  <c r="DJ211" i="103"/>
  <c r="DJ207" i="103"/>
  <c r="DJ210" i="103"/>
  <c r="CU211" i="103"/>
  <c r="CU207" i="103"/>
  <c r="CU213" i="103"/>
  <c r="CU209" i="103"/>
  <c r="CU210" i="103"/>
  <c r="CU212" i="103"/>
  <c r="CU208" i="103"/>
  <c r="DO213" i="103"/>
  <c r="DO209" i="103"/>
  <c r="DO212" i="103"/>
  <c r="DO208" i="103"/>
  <c r="DO211" i="103"/>
  <c r="DO207" i="103"/>
  <c r="DO210" i="103"/>
  <c r="CU214" i="104"/>
  <c r="DE214" i="104"/>
  <c r="DF210" i="104" s="1"/>
  <c r="DJ214" i="104"/>
  <c r="DK208" i="104" s="1"/>
  <c r="DO214" i="104"/>
  <c r="DP210" i="104" s="1"/>
  <c r="CP214" i="104"/>
  <c r="CQ210" i="104" s="1"/>
  <c r="CL190" i="104"/>
  <c r="DK192" i="104"/>
  <c r="DA199" i="104"/>
  <c r="DA200" i="104"/>
  <c r="DA201" i="104"/>
  <c r="DA202" i="104"/>
  <c r="CV189" i="104"/>
  <c r="CV188" i="104"/>
  <c r="CV193" i="104"/>
  <c r="CV190" i="104"/>
  <c r="CV191" i="104"/>
  <c r="CV187" i="104"/>
  <c r="CL187" i="104"/>
  <c r="CL189" i="104"/>
  <c r="DA190" i="104"/>
  <c r="CL192" i="104"/>
  <c r="CL191" i="104"/>
  <c r="BT177" i="103"/>
  <c r="CZ207" i="103"/>
  <c r="CZ211" i="103"/>
  <c r="CZ210" i="103"/>
  <c r="CZ213" i="103"/>
  <c r="CZ209" i="103"/>
  <c r="CZ212" i="103"/>
  <c r="CZ208" i="103"/>
  <c r="CL187" i="103"/>
  <c r="DF187" i="103"/>
  <c r="CV193" i="103"/>
  <c r="DP191" i="103"/>
  <c r="DA193" i="103"/>
  <c r="CF194" i="103"/>
  <c r="CG188" i="103" s="1"/>
  <c r="DV192" i="102"/>
  <c r="DB190" i="102"/>
  <c r="DQ187" i="102"/>
  <c r="CW189" i="102"/>
  <c r="CI26" i="105"/>
  <c r="CI17" i="105"/>
  <c r="CI32" i="105"/>
  <c r="CI15" i="105"/>
  <c r="BP60" i="105"/>
  <c r="BQ53" i="105" s="1"/>
  <c r="CI27" i="105"/>
  <c r="CI20" i="105"/>
  <c r="CI35" i="105"/>
  <c r="CI23" i="105"/>
  <c r="CI7" i="105"/>
  <c r="CI31" i="105"/>
  <c r="CI22" i="105"/>
  <c r="CI28" i="105"/>
  <c r="CI6" i="105"/>
  <c r="CI37" i="105"/>
  <c r="BP71" i="105"/>
  <c r="BQ68" i="105" s="1"/>
  <c r="BP81" i="105"/>
  <c r="BQ77" i="105" s="1"/>
  <c r="CI25" i="105"/>
  <c r="CI19" i="105"/>
  <c r="CI9" i="105"/>
  <c r="CI36" i="105"/>
  <c r="CI18" i="105"/>
  <c r="CI16" i="105"/>
  <c r="CI14" i="105"/>
  <c r="CI8" i="105"/>
  <c r="CI34" i="105"/>
  <c r="CI33" i="105"/>
  <c r="CI5" i="105"/>
  <c r="CI11" i="105"/>
  <c r="CI30" i="105"/>
  <c r="CI13" i="105"/>
  <c r="CI29" i="105"/>
  <c r="CI21" i="105"/>
  <c r="CI10" i="105"/>
  <c r="BT78" i="105"/>
  <c r="BT77" i="105"/>
  <c r="BT76" i="105"/>
  <c r="BT75" i="105"/>
  <c r="BT74" i="105"/>
  <c r="BT72" i="105"/>
  <c r="BT62" i="105"/>
  <c r="BT60" i="105"/>
  <c r="BT59" i="105"/>
  <c r="BT58" i="105"/>
  <c r="BT57" i="105"/>
  <c r="BT56" i="105"/>
  <c r="BT55" i="105"/>
  <c r="BT54" i="105"/>
  <c r="BT53" i="105"/>
  <c r="BT52" i="105"/>
  <c r="BT73" i="105"/>
  <c r="BT71" i="105"/>
  <c r="BT70" i="105"/>
  <c r="BT69" i="105"/>
  <c r="BT68" i="105"/>
  <c r="BT67" i="105"/>
  <c r="BT66" i="105"/>
  <c r="BT65" i="105"/>
  <c r="BT64" i="105"/>
  <c r="BT63" i="105"/>
  <c r="BT61" i="105"/>
  <c r="CI24" i="105"/>
  <c r="DF203" i="104"/>
  <c r="DF202" i="104"/>
  <c r="DF197" i="104"/>
  <c r="DA198" i="104"/>
  <c r="CQ202" i="104"/>
  <c r="DA192" i="104"/>
  <c r="CQ199" i="104"/>
  <c r="DA193" i="104"/>
  <c r="DA191" i="104"/>
  <c r="DP198" i="104"/>
  <c r="CL188" i="104"/>
  <c r="DK199" i="104"/>
  <c r="DF192" i="104"/>
  <c r="DF189" i="104"/>
  <c r="DF199" i="104"/>
  <c r="DF200" i="104"/>
  <c r="DF187" i="104"/>
  <c r="DF188" i="104"/>
  <c r="DF190" i="104"/>
  <c r="DF191" i="104"/>
  <c r="CV203" i="104"/>
  <c r="CV201" i="104"/>
  <c r="CV199" i="104"/>
  <c r="CV202" i="104"/>
  <c r="CV200" i="104"/>
  <c r="DP189" i="104"/>
  <c r="DP192" i="104"/>
  <c r="DP191" i="104"/>
  <c r="DP187" i="104"/>
  <c r="DP190" i="104"/>
  <c r="CQ200" i="104"/>
  <c r="DF201" i="104"/>
  <c r="DK202" i="104"/>
  <c r="DP202" i="104"/>
  <c r="DP200" i="104"/>
  <c r="DP203" i="104"/>
  <c r="DP201" i="104"/>
  <c r="DP199" i="104"/>
  <c r="DK197" i="104"/>
  <c r="DK191" i="104"/>
  <c r="CV197" i="104"/>
  <c r="DK190" i="104"/>
  <c r="DK198" i="104"/>
  <c r="CQ197" i="104"/>
  <c r="CQ193" i="104"/>
  <c r="CQ187" i="104"/>
  <c r="CV207" i="104"/>
  <c r="CZ214" i="104"/>
  <c r="DA210" i="104" s="1"/>
  <c r="DK201" i="104"/>
  <c r="CQ201" i="104"/>
  <c r="DP193" i="104"/>
  <c r="DK193" i="104"/>
  <c r="CQ191" i="104"/>
  <c r="CQ189" i="104"/>
  <c r="DK187" i="104"/>
  <c r="CQ190" i="104"/>
  <c r="DK188" i="104"/>
  <c r="DK203" i="104"/>
  <c r="CQ203" i="104"/>
  <c r="CQ192" i="104"/>
  <c r="DA189" i="104"/>
  <c r="DA187" i="104"/>
  <c r="DP188" i="104"/>
  <c r="DP202" i="103"/>
  <c r="DA200" i="103"/>
  <c r="DK197" i="103"/>
  <c r="BT11" i="103"/>
  <c r="BR11" i="103"/>
  <c r="BV11" i="103"/>
  <c r="CV187" i="103"/>
  <c r="DP187" i="103"/>
  <c r="CL189" i="103"/>
  <c r="CV190" i="103"/>
  <c r="CL193" i="103"/>
  <c r="DK200" i="103"/>
  <c r="DA188" i="103"/>
  <c r="CV188" i="103"/>
  <c r="DP189" i="103"/>
  <c r="CL190" i="103"/>
  <c r="CV191" i="103"/>
  <c r="CL192" i="103"/>
  <c r="DP193" i="103"/>
  <c r="DF197" i="103"/>
  <c r="CQ193" i="103"/>
  <c r="DK191" i="103"/>
  <c r="CL191" i="103"/>
  <c r="CQ192" i="103"/>
  <c r="CV189" i="103"/>
  <c r="DF190" i="103"/>
  <c r="CL197" i="103"/>
  <c r="CQ197" i="103"/>
  <c r="DQ197" i="102"/>
  <c r="BZ11" i="102"/>
  <c r="BX11" i="102"/>
  <c r="CB11" i="102"/>
  <c r="BV11" i="102"/>
  <c r="BW11" i="102"/>
  <c r="CA11" i="102"/>
  <c r="BU11" i="102"/>
  <c r="BY11" i="102"/>
  <c r="CQ194" i="102"/>
  <c r="CR191" i="102" s="1"/>
  <c r="CW191" i="102"/>
  <c r="DL190" i="102"/>
  <c r="EF192" i="102"/>
  <c r="DB191" i="102"/>
  <c r="DB192" i="102"/>
  <c r="CW202" i="102"/>
  <c r="DG187" i="102"/>
  <c r="EA191" i="102"/>
  <c r="DB199" i="102"/>
  <c r="DV199" i="102"/>
  <c r="DL198" i="102"/>
  <c r="EF201" i="102"/>
  <c r="DG197" i="102"/>
  <c r="EA199" i="102"/>
  <c r="AQ12" i="101"/>
  <c r="CF12" i="101" s="1"/>
  <c r="AQ13" i="101"/>
  <c r="AQ14" i="101"/>
  <c r="AQ15" i="101"/>
  <c r="CF15" i="101" s="1"/>
  <c r="AQ16" i="101"/>
  <c r="AQ17" i="101"/>
  <c r="AQ18" i="101"/>
  <c r="AQ19" i="101"/>
  <c r="CF19" i="101" s="1"/>
  <c r="AQ20" i="101"/>
  <c r="AQ21" i="101"/>
  <c r="AQ22" i="101"/>
  <c r="AQ23" i="101"/>
  <c r="CF23" i="101" s="1"/>
  <c r="AQ24" i="101"/>
  <c r="AQ25" i="101"/>
  <c r="CF25" i="101" s="1"/>
  <c r="AQ26" i="101"/>
  <c r="CF26" i="101" s="1"/>
  <c r="AQ27" i="101"/>
  <c r="CF27" i="101" s="1"/>
  <c r="AQ28" i="101"/>
  <c r="CF28" i="101" s="1"/>
  <c r="AQ29" i="101"/>
  <c r="AQ30" i="101"/>
  <c r="AQ31" i="101"/>
  <c r="CF31" i="101" s="1"/>
  <c r="AQ32" i="101"/>
  <c r="AQ33" i="101"/>
  <c r="AQ34" i="101"/>
  <c r="AQ35" i="101"/>
  <c r="CF35" i="101" s="1"/>
  <c r="AQ36" i="101"/>
  <c r="AQ37" i="101"/>
  <c r="AQ38" i="101"/>
  <c r="AQ39" i="101"/>
  <c r="CF39" i="101" s="1"/>
  <c r="AQ40" i="101"/>
  <c r="CF40" i="101" s="1"/>
  <c r="AQ41" i="101"/>
  <c r="AQ42" i="101"/>
  <c r="CF42" i="101" s="1"/>
  <c r="AQ43" i="101"/>
  <c r="CF43" i="101" s="1"/>
  <c r="AQ44" i="101"/>
  <c r="CF44" i="101" s="1"/>
  <c r="AQ45" i="101"/>
  <c r="AQ46" i="101"/>
  <c r="AQ47" i="101"/>
  <c r="CF47" i="101" s="1"/>
  <c r="AQ48" i="101"/>
  <c r="AQ49" i="101"/>
  <c r="AQ50" i="101"/>
  <c r="AQ51" i="101"/>
  <c r="CF51" i="101" s="1"/>
  <c r="AQ52" i="101"/>
  <c r="AQ53" i="101"/>
  <c r="AQ54" i="101"/>
  <c r="AQ55" i="101"/>
  <c r="CF55" i="101" s="1"/>
  <c r="AQ56" i="101"/>
  <c r="CF56" i="101" s="1"/>
  <c r="AQ57" i="101"/>
  <c r="CF57" i="101" s="1"/>
  <c r="AQ58" i="101"/>
  <c r="AQ59" i="101"/>
  <c r="CF59" i="101" s="1"/>
  <c r="AQ60" i="101"/>
  <c r="CF60" i="101" s="1"/>
  <c r="AQ61" i="101"/>
  <c r="AQ62" i="101"/>
  <c r="AQ63" i="101"/>
  <c r="CF63" i="101" s="1"/>
  <c r="AQ64" i="101"/>
  <c r="AQ65" i="101"/>
  <c r="AQ66" i="101"/>
  <c r="AQ67" i="101"/>
  <c r="CF67" i="101" s="1"/>
  <c r="AQ68" i="101"/>
  <c r="AQ69" i="101"/>
  <c r="AQ70" i="101"/>
  <c r="AQ71" i="101"/>
  <c r="CF71" i="101" s="1"/>
  <c r="AQ72" i="101"/>
  <c r="CF72" i="101" s="1"/>
  <c r="AQ73" i="101"/>
  <c r="CF73" i="101" s="1"/>
  <c r="AQ74" i="101"/>
  <c r="AQ75" i="101"/>
  <c r="CF75" i="101" s="1"/>
  <c r="AQ76" i="101"/>
  <c r="AQ77" i="101"/>
  <c r="AQ78" i="101"/>
  <c r="AQ79" i="101"/>
  <c r="CF79" i="101" s="1"/>
  <c r="AQ80" i="101"/>
  <c r="AQ81" i="101"/>
  <c r="AQ82" i="101"/>
  <c r="AQ83" i="101"/>
  <c r="CF83" i="101" s="1"/>
  <c r="AQ84" i="101"/>
  <c r="AQ85" i="101"/>
  <c r="AQ86" i="101"/>
  <c r="AQ87" i="101"/>
  <c r="CF87" i="101" s="1"/>
  <c r="AQ88" i="101"/>
  <c r="CF88" i="101" s="1"/>
  <c r="AQ89" i="101"/>
  <c r="AQ90" i="101"/>
  <c r="CF90" i="101" s="1"/>
  <c r="AQ91" i="101"/>
  <c r="CF91" i="101" s="1"/>
  <c r="AQ92" i="101"/>
  <c r="CF92" i="101" s="1"/>
  <c r="AQ93" i="101"/>
  <c r="AQ94" i="101"/>
  <c r="AQ95" i="101"/>
  <c r="CF95" i="101" s="1"/>
  <c r="AQ96" i="101"/>
  <c r="AQ97" i="101"/>
  <c r="AQ98" i="101"/>
  <c r="AQ99" i="101"/>
  <c r="CF99" i="101" s="1"/>
  <c r="AQ100" i="101"/>
  <c r="AQ101" i="101"/>
  <c r="AQ102" i="101"/>
  <c r="AQ103" i="101"/>
  <c r="CF103" i="101" s="1"/>
  <c r="AQ104" i="101"/>
  <c r="AQ105" i="101"/>
  <c r="CF105" i="101" s="1"/>
  <c r="AQ106" i="101"/>
  <c r="CF106" i="101" s="1"/>
  <c r="AQ107" i="101"/>
  <c r="CF107" i="101" s="1"/>
  <c r="AQ108" i="101"/>
  <c r="CF108" i="101" s="1"/>
  <c r="AQ109" i="101"/>
  <c r="AQ110" i="101"/>
  <c r="AQ111" i="101"/>
  <c r="CF111" i="101" s="1"/>
  <c r="AQ112" i="101"/>
  <c r="AQ113" i="101"/>
  <c r="AQ114" i="101"/>
  <c r="AQ115" i="101"/>
  <c r="CF115" i="101" s="1"/>
  <c r="AQ116" i="101"/>
  <c r="AQ117" i="101"/>
  <c r="AQ118" i="101"/>
  <c r="AQ119" i="101"/>
  <c r="CF119" i="101" s="1"/>
  <c r="AQ120" i="101"/>
  <c r="CF120" i="101" s="1"/>
  <c r="AQ121" i="101"/>
  <c r="CF121" i="101" s="1"/>
  <c r="AQ122" i="101"/>
  <c r="CF122" i="101" s="1"/>
  <c r="AQ123" i="101"/>
  <c r="CF123" i="101" s="1"/>
  <c r="AQ124" i="101"/>
  <c r="CF124" i="101" s="1"/>
  <c r="AQ125" i="101"/>
  <c r="AQ126" i="101"/>
  <c r="AQ127" i="101"/>
  <c r="CF127" i="101" s="1"/>
  <c r="AQ128" i="101"/>
  <c r="AQ129" i="101"/>
  <c r="AQ130" i="101"/>
  <c r="AQ131" i="101"/>
  <c r="CF131" i="101" s="1"/>
  <c r="AQ132" i="101"/>
  <c r="AQ133" i="101"/>
  <c r="AQ134" i="101"/>
  <c r="AQ135" i="101"/>
  <c r="CF135" i="101" s="1"/>
  <c r="AQ136" i="101"/>
  <c r="CF136" i="101" s="1"/>
  <c r="AQ137" i="101"/>
  <c r="AQ138" i="101"/>
  <c r="CF138" i="101" s="1"/>
  <c r="AQ139" i="101"/>
  <c r="CF139" i="101" s="1"/>
  <c r="AQ140" i="101"/>
  <c r="CF140" i="101" s="1"/>
  <c r="AQ141" i="101"/>
  <c r="AQ142" i="101"/>
  <c r="AQ143" i="101"/>
  <c r="CF143" i="101" s="1"/>
  <c r="AQ144" i="101"/>
  <c r="CF144" i="101" s="1"/>
  <c r="AQ145" i="101"/>
  <c r="AQ146" i="101"/>
  <c r="AQ147" i="101"/>
  <c r="CF147" i="101" s="1"/>
  <c r="AQ148" i="101"/>
  <c r="AQ149" i="101"/>
  <c r="AQ150" i="101"/>
  <c r="AQ151" i="101"/>
  <c r="CF151" i="101" s="1"/>
  <c r="AQ152" i="101"/>
  <c r="CF152" i="101" s="1"/>
  <c r="AQ153" i="101"/>
  <c r="AQ154" i="101"/>
  <c r="CF154" i="101" s="1"/>
  <c r="AQ155" i="101"/>
  <c r="CF155" i="101" s="1"/>
  <c r="AQ156" i="101"/>
  <c r="CF156" i="101" s="1"/>
  <c r="AQ157" i="101"/>
  <c r="AQ158" i="101"/>
  <c r="AQ159" i="101"/>
  <c r="CF159" i="101" s="1"/>
  <c r="AQ160" i="101"/>
  <c r="AQ161" i="101"/>
  <c r="AQ162" i="101"/>
  <c r="AQ163" i="101"/>
  <c r="CF163" i="101" s="1"/>
  <c r="AQ164" i="101"/>
  <c r="AQ165" i="101"/>
  <c r="AQ166" i="101"/>
  <c r="AQ167" i="101"/>
  <c r="CF167" i="101" s="1"/>
  <c r="AQ168" i="101"/>
  <c r="CF168" i="101" s="1"/>
  <c r="AQ169" i="101"/>
  <c r="AQ170" i="101"/>
  <c r="CF170" i="101" s="1"/>
  <c r="AQ171" i="101"/>
  <c r="CF171" i="101" s="1"/>
  <c r="AQ172" i="101"/>
  <c r="CF172" i="101" s="1"/>
  <c r="AQ173" i="101"/>
  <c r="AQ174" i="101"/>
  <c r="AQ175" i="101"/>
  <c r="CF175" i="101" s="1"/>
  <c r="AQ176" i="101"/>
  <c r="CF176" i="101" s="1"/>
  <c r="AQ177" i="101"/>
  <c r="AQ178" i="101"/>
  <c r="AQ179" i="101"/>
  <c r="CF179" i="101" s="1"/>
  <c r="AQ180" i="101"/>
  <c r="AQ181" i="101"/>
  <c r="AQ182" i="101"/>
  <c r="AQ183" i="101"/>
  <c r="CF183" i="101" s="1"/>
  <c r="AQ184" i="101"/>
  <c r="CF184" i="101" s="1"/>
  <c r="AQ185" i="101"/>
  <c r="CF185" i="101" s="1"/>
  <c r="AQ186" i="101"/>
  <c r="CF186" i="101" s="1"/>
  <c r="AQ187" i="101"/>
  <c r="CF187" i="101" s="1"/>
  <c r="AQ188" i="101"/>
  <c r="CF188" i="101" s="1"/>
  <c r="AQ189" i="101"/>
  <c r="AQ190" i="101"/>
  <c r="AQ191" i="101"/>
  <c r="CF191" i="101" s="1"/>
  <c r="AQ192" i="101"/>
  <c r="CF192" i="101" s="1"/>
  <c r="AQ193" i="101"/>
  <c r="AQ194" i="101"/>
  <c r="AM12" i="101"/>
  <c r="CE12" i="101" s="1"/>
  <c r="AM13" i="101"/>
  <c r="AM14" i="101"/>
  <c r="CE14" i="101" s="1"/>
  <c r="AM15" i="101"/>
  <c r="AM16" i="101"/>
  <c r="CE16" i="101" s="1"/>
  <c r="AM17" i="101"/>
  <c r="CE17" i="101" s="1"/>
  <c r="AM18" i="101"/>
  <c r="CE18" i="101" s="1"/>
  <c r="AM19" i="101"/>
  <c r="AM20" i="101"/>
  <c r="CE20" i="101" s="1"/>
  <c r="AM21" i="101"/>
  <c r="CE21" i="101" s="1"/>
  <c r="AM22" i="101"/>
  <c r="CE22" i="101" s="1"/>
  <c r="AM23" i="101"/>
  <c r="AM24" i="101"/>
  <c r="CE24" i="101" s="1"/>
  <c r="AM25" i="101"/>
  <c r="AM26" i="101"/>
  <c r="AM27" i="101"/>
  <c r="AM28" i="101"/>
  <c r="CE28" i="101" s="1"/>
  <c r="AM29" i="101"/>
  <c r="AM30" i="101"/>
  <c r="CE30" i="101" s="1"/>
  <c r="AM31" i="101"/>
  <c r="AM32" i="101"/>
  <c r="AM33" i="101"/>
  <c r="CE33" i="101" s="1"/>
  <c r="AM34" i="101"/>
  <c r="AM35" i="101"/>
  <c r="CE35" i="101" s="1"/>
  <c r="AM36" i="101"/>
  <c r="CE36" i="101" s="1"/>
  <c r="AM37" i="101"/>
  <c r="CE37" i="101" s="1"/>
  <c r="AM38" i="101"/>
  <c r="AM39" i="101"/>
  <c r="AM40" i="101"/>
  <c r="CE40" i="101" s="1"/>
  <c r="AM41" i="101"/>
  <c r="AM42" i="101"/>
  <c r="CE42" i="101" s="1"/>
  <c r="AM43" i="101"/>
  <c r="AM44" i="101"/>
  <c r="CE44" i="101" s="1"/>
  <c r="AM45" i="101"/>
  <c r="AM46" i="101"/>
  <c r="CE46" i="101" s="1"/>
  <c r="AM47" i="101"/>
  <c r="AM48" i="101"/>
  <c r="CE48" i="101" s="1"/>
  <c r="AM49" i="101"/>
  <c r="CE49" i="101" s="1"/>
  <c r="AM50" i="101"/>
  <c r="CE50" i="101" s="1"/>
  <c r="AM51" i="101"/>
  <c r="AM52" i="101"/>
  <c r="CE52" i="101" s="1"/>
  <c r="AM53" i="101"/>
  <c r="CE53" i="101" s="1"/>
  <c r="AM54" i="101"/>
  <c r="CE54" i="101" s="1"/>
  <c r="AM55" i="101"/>
  <c r="AM56" i="101"/>
  <c r="CE56" i="101" s="1"/>
  <c r="AM57" i="101"/>
  <c r="AM58" i="101"/>
  <c r="CE58" i="101" s="1"/>
  <c r="AM59" i="101"/>
  <c r="AM60" i="101"/>
  <c r="CE60" i="101" s="1"/>
  <c r="AM61" i="101"/>
  <c r="AM62" i="101"/>
  <c r="CE62" i="101" s="1"/>
  <c r="AM63" i="101"/>
  <c r="AM64" i="101"/>
  <c r="CE64" i="101" s="1"/>
  <c r="AM65" i="101"/>
  <c r="CE65" i="101" s="1"/>
  <c r="AM66" i="101"/>
  <c r="CE66" i="101" s="1"/>
  <c r="AM67" i="101"/>
  <c r="AM68" i="101"/>
  <c r="CE68" i="101" s="1"/>
  <c r="AM69" i="101"/>
  <c r="CE69" i="101" s="1"/>
  <c r="AM70" i="101"/>
  <c r="CE70" i="101" s="1"/>
  <c r="AM71" i="101"/>
  <c r="AM72" i="101"/>
  <c r="CE72" i="101" s="1"/>
  <c r="AM73" i="101"/>
  <c r="AM74" i="101"/>
  <c r="AM75" i="101"/>
  <c r="AM76" i="101"/>
  <c r="CE76" i="101" s="1"/>
  <c r="AM77" i="101"/>
  <c r="AM78" i="101"/>
  <c r="CE78" i="101" s="1"/>
  <c r="AM79" i="101"/>
  <c r="AM80" i="101"/>
  <c r="CE80" i="101" s="1"/>
  <c r="AM81" i="101"/>
  <c r="CE81" i="101" s="1"/>
  <c r="AM82" i="101"/>
  <c r="CE82" i="101" s="1"/>
  <c r="AM83" i="101"/>
  <c r="CE83" i="101" s="1"/>
  <c r="AM84" i="101"/>
  <c r="CE84" i="101" s="1"/>
  <c r="AM85" i="101"/>
  <c r="CE85" i="101" s="1"/>
  <c r="AM86" i="101"/>
  <c r="CE86" i="101" s="1"/>
  <c r="AM87" i="101"/>
  <c r="AM88" i="101"/>
  <c r="CE88" i="101" s="1"/>
  <c r="AM89" i="101"/>
  <c r="AM90" i="101"/>
  <c r="CE90" i="101" s="1"/>
  <c r="AM91" i="101"/>
  <c r="AM92" i="101"/>
  <c r="CE92" i="101" s="1"/>
  <c r="AM93" i="101"/>
  <c r="AM94" i="101"/>
  <c r="AM95" i="101"/>
  <c r="AM96" i="101"/>
  <c r="CE96" i="101" s="1"/>
  <c r="AM97" i="101"/>
  <c r="CE97" i="101" s="1"/>
  <c r="AM98" i="101"/>
  <c r="CE98" i="101" s="1"/>
  <c r="AM99" i="101"/>
  <c r="CE99" i="101" s="1"/>
  <c r="AM100" i="101"/>
  <c r="CE100" i="101" s="1"/>
  <c r="AM101" i="101"/>
  <c r="CE101" i="101" s="1"/>
  <c r="AM102" i="101"/>
  <c r="CE102" i="101" s="1"/>
  <c r="AM103" i="101"/>
  <c r="AM104" i="101"/>
  <c r="CE104" i="101" s="1"/>
  <c r="AM105" i="101"/>
  <c r="AM106" i="101"/>
  <c r="CE106" i="101" s="1"/>
  <c r="AM107" i="101"/>
  <c r="AM108" i="101"/>
  <c r="CE108" i="101" s="1"/>
  <c r="AM109" i="101"/>
  <c r="AM110" i="101"/>
  <c r="CE110" i="101" s="1"/>
  <c r="AM111" i="101"/>
  <c r="AM112" i="101"/>
  <c r="CE112" i="101" s="1"/>
  <c r="AM113" i="101"/>
  <c r="AM114" i="101"/>
  <c r="CE114" i="101" s="1"/>
  <c r="AM115" i="101"/>
  <c r="CE115" i="101" s="1"/>
  <c r="AM116" i="101"/>
  <c r="CE116" i="101" s="1"/>
  <c r="AM117" i="101"/>
  <c r="CE117" i="101" s="1"/>
  <c r="AM118" i="101"/>
  <c r="CE118" i="101" s="1"/>
  <c r="AM119" i="101"/>
  <c r="AM120" i="101"/>
  <c r="CE120" i="101" s="1"/>
  <c r="AM121" i="101"/>
  <c r="AM122" i="101"/>
  <c r="CE122" i="101" s="1"/>
  <c r="AM123" i="101"/>
  <c r="AM124" i="101"/>
  <c r="CE124" i="101" s="1"/>
  <c r="AM125" i="101"/>
  <c r="AM126" i="101"/>
  <c r="AM127" i="101"/>
  <c r="AM128" i="101"/>
  <c r="CE128" i="101" s="1"/>
  <c r="AM129" i="101"/>
  <c r="CE129" i="101" s="1"/>
  <c r="AM130" i="101"/>
  <c r="CE130" i="101" s="1"/>
  <c r="AM131" i="101"/>
  <c r="CE131" i="101" s="1"/>
  <c r="AM132" i="101"/>
  <c r="CE132" i="101" s="1"/>
  <c r="AM133" i="101"/>
  <c r="CE133" i="101" s="1"/>
  <c r="AM134" i="101"/>
  <c r="CE134" i="101" s="1"/>
  <c r="AM135" i="101"/>
  <c r="AM136" i="101"/>
  <c r="CE136" i="101" s="1"/>
  <c r="AM137" i="101"/>
  <c r="AM138" i="101"/>
  <c r="CE138" i="101" s="1"/>
  <c r="AM139" i="101"/>
  <c r="CE139" i="101" s="1"/>
  <c r="AM140" i="101"/>
  <c r="CE140" i="101" s="1"/>
  <c r="AM141" i="101"/>
  <c r="AM142" i="101"/>
  <c r="AM143" i="101"/>
  <c r="AM144" i="101"/>
  <c r="CE144" i="101" s="1"/>
  <c r="AM145" i="101"/>
  <c r="CE145" i="101" s="1"/>
  <c r="AM146" i="101"/>
  <c r="CE146" i="101" s="1"/>
  <c r="AM147" i="101"/>
  <c r="AM148" i="101"/>
  <c r="CE148" i="101" s="1"/>
  <c r="AM149" i="101"/>
  <c r="CE149" i="101" s="1"/>
  <c r="AM150" i="101"/>
  <c r="CE150" i="101" s="1"/>
  <c r="AM151" i="101"/>
  <c r="AM152" i="101"/>
  <c r="CE152" i="101" s="1"/>
  <c r="AM153" i="101"/>
  <c r="AM154" i="101"/>
  <c r="CE154" i="101" s="1"/>
  <c r="AM155" i="101"/>
  <c r="AM156" i="101"/>
  <c r="CE156" i="101" s="1"/>
  <c r="AM157" i="101"/>
  <c r="AM158" i="101"/>
  <c r="CE158" i="101" s="1"/>
  <c r="AM159" i="101"/>
  <c r="AM160" i="101"/>
  <c r="CE160" i="101" s="1"/>
  <c r="AM161" i="101"/>
  <c r="CE161" i="101" s="1"/>
  <c r="AM162" i="101"/>
  <c r="CE162" i="101" s="1"/>
  <c r="AM163" i="101"/>
  <c r="AM164" i="101"/>
  <c r="CE164" i="101" s="1"/>
  <c r="AM165" i="101"/>
  <c r="CE165" i="101" s="1"/>
  <c r="AM166" i="101"/>
  <c r="CE166" i="101" s="1"/>
  <c r="AM167" i="101"/>
  <c r="AM168" i="101"/>
  <c r="CE168" i="101" s="1"/>
  <c r="AM169" i="101"/>
  <c r="AM170" i="101"/>
  <c r="AM171" i="101"/>
  <c r="AM172" i="101"/>
  <c r="CE172" i="101" s="1"/>
  <c r="AM173" i="101"/>
  <c r="AM174" i="101"/>
  <c r="CE174" i="101" s="1"/>
  <c r="AM175" i="101"/>
  <c r="AM176" i="101"/>
  <c r="CE176" i="101" s="1"/>
  <c r="AM177" i="101"/>
  <c r="AM178" i="101"/>
  <c r="CE178" i="101" s="1"/>
  <c r="AM179" i="101"/>
  <c r="CE179" i="101" s="1"/>
  <c r="AM180" i="101"/>
  <c r="CE180" i="101" s="1"/>
  <c r="AM181" i="101"/>
  <c r="CE181" i="101" s="1"/>
  <c r="AM182" i="101"/>
  <c r="CE182" i="101" s="1"/>
  <c r="AM183" i="101"/>
  <c r="AM184" i="101"/>
  <c r="CE184" i="101" s="1"/>
  <c r="AM185" i="101"/>
  <c r="AM186" i="101"/>
  <c r="AM187" i="101"/>
  <c r="AM188" i="101"/>
  <c r="CE188" i="101" s="1"/>
  <c r="AM189" i="101"/>
  <c r="CE189" i="101" s="1"/>
  <c r="AM190" i="101"/>
  <c r="CE190" i="101" s="1"/>
  <c r="AM191" i="101"/>
  <c r="CE191" i="101" s="1"/>
  <c r="AM192" i="101"/>
  <c r="CE192" i="101" s="1"/>
  <c r="AM193" i="101"/>
  <c r="CE193" i="101" s="1"/>
  <c r="AM194" i="101"/>
  <c r="CE194" i="101" s="1"/>
  <c r="AI12" i="101"/>
  <c r="AI13" i="101"/>
  <c r="CD13" i="101" s="1"/>
  <c r="AI14" i="101"/>
  <c r="CD14" i="101" s="1"/>
  <c r="AI15" i="101"/>
  <c r="AI16" i="101"/>
  <c r="AI17" i="101"/>
  <c r="CD17" i="101" s="1"/>
  <c r="AI18" i="101"/>
  <c r="AI19" i="101"/>
  <c r="AI20" i="101"/>
  <c r="AI21" i="101"/>
  <c r="CD21" i="101" s="1"/>
  <c r="AI22" i="101"/>
  <c r="AI23" i="101"/>
  <c r="AI24" i="101"/>
  <c r="AI25" i="101"/>
  <c r="CD25" i="101" s="1"/>
  <c r="AI26" i="101"/>
  <c r="AI27" i="101"/>
  <c r="CD27" i="101" s="1"/>
  <c r="AI28" i="101"/>
  <c r="CD28" i="101" s="1"/>
  <c r="AI29" i="101"/>
  <c r="CD29" i="101" s="1"/>
  <c r="AI30" i="101"/>
  <c r="CD30" i="101" s="1"/>
  <c r="AI31" i="101"/>
  <c r="AI32" i="101"/>
  <c r="AI33" i="101"/>
  <c r="CD33" i="101" s="1"/>
  <c r="AI34" i="101"/>
  <c r="AI35" i="101"/>
  <c r="AI36" i="101"/>
  <c r="AI37" i="101"/>
  <c r="CD37" i="101" s="1"/>
  <c r="AI38" i="101"/>
  <c r="AI39" i="101"/>
  <c r="AI40" i="101"/>
  <c r="AI41" i="101"/>
  <c r="CD41" i="101" s="1"/>
  <c r="AI42" i="101"/>
  <c r="CD42" i="101" s="1"/>
  <c r="AI43" i="101"/>
  <c r="CD43" i="101" s="1"/>
  <c r="AI44" i="101"/>
  <c r="CD44" i="101" s="1"/>
  <c r="AI45" i="101"/>
  <c r="CD45" i="101" s="1"/>
  <c r="AI46" i="101"/>
  <c r="CD46" i="101" s="1"/>
  <c r="AI47" i="101"/>
  <c r="AI48" i="101"/>
  <c r="AI49" i="101"/>
  <c r="CD49" i="101" s="1"/>
  <c r="AI50" i="101"/>
  <c r="AI51" i="101"/>
  <c r="AI52" i="101"/>
  <c r="AI53" i="101"/>
  <c r="CD53" i="101" s="1"/>
  <c r="AI54" i="101"/>
  <c r="AI55" i="101"/>
  <c r="AI56" i="101"/>
  <c r="AI57" i="101"/>
  <c r="CD57" i="101" s="1"/>
  <c r="AI58" i="101"/>
  <c r="CD58" i="101" s="1"/>
  <c r="AI59" i="101"/>
  <c r="CD59" i="101" s="1"/>
  <c r="AI60" i="101"/>
  <c r="CD60" i="101" s="1"/>
  <c r="AI61" i="101"/>
  <c r="CD61" i="101" s="1"/>
  <c r="AI62" i="101"/>
  <c r="CD62" i="101" s="1"/>
  <c r="AI63" i="101"/>
  <c r="AI64" i="101"/>
  <c r="AI65" i="101"/>
  <c r="CD65" i="101" s="1"/>
  <c r="AI66" i="101"/>
  <c r="AI67" i="101"/>
  <c r="AI68" i="101"/>
  <c r="AI69" i="101"/>
  <c r="CD69" i="101" s="1"/>
  <c r="AI70" i="101"/>
  <c r="AI71" i="101"/>
  <c r="AI72" i="101"/>
  <c r="AI73" i="101"/>
  <c r="CD73" i="101" s="1"/>
  <c r="AI74" i="101"/>
  <c r="CD74" i="101" s="1"/>
  <c r="AI75" i="101"/>
  <c r="CD75" i="101" s="1"/>
  <c r="AI76" i="101"/>
  <c r="CD76" i="101" s="1"/>
  <c r="AI77" i="101"/>
  <c r="CD77" i="101" s="1"/>
  <c r="AI78" i="101"/>
  <c r="AI79" i="101"/>
  <c r="AI80" i="101"/>
  <c r="AI81" i="101"/>
  <c r="CD81" i="101" s="1"/>
  <c r="AI82" i="101"/>
  <c r="AI83" i="101"/>
  <c r="AI84" i="101"/>
  <c r="AI85" i="101"/>
  <c r="CD85" i="101" s="1"/>
  <c r="AI86" i="101"/>
  <c r="AI87" i="101"/>
  <c r="AI88" i="101"/>
  <c r="AI89" i="101"/>
  <c r="CD89" i="101" s="1"/>
  <c r="AI90" i="101"/>
  <c r="CD90" i="101" s="1"/>
  <c r="AI91" i="101"/>
  <c r="AI92" i="101"/>
  <c r="CD92" i="101" s="1"/>
  <c r="AI93" i="101"/>
  <c r="CD93" i="101" s="1"/>
  <c r="AI94" i="101"/>
  <c r="CD94" i="101" s="1"/>
  <c r="AI95" i="101"/>
  <c r="AI96" i="101"/>
  <c r="AI97" i="101"/>
  <c r="CD97" i="101" s="1"/>
  <c r="AI98" i="101"/>
  <c r="AI99" i="101"/>
  <c r="AI100" i="101"/>
  <c r="AI101" i="101"/>
  <c r="CD101" i="101" s="1"/>
  <c r="AI102" i="101"/>
  <c r="AI103" i="101"/>
  <c r="AI104" i="101"/>
  <c r="AI105" i="101"/>
  <c r="CD105" i="101" s="1"/>
  <c r="AI106" i="101"/>
  <c r="CD106" i="101" s="1"/>
  <c r="AI107" i="101"/>
  <c r="CD107" i="101" s="1"/>
  <c r="AI108" i="101"/>
  <c r="CD108" i="101" s="1"/>
  <c r="AI109" i="101"/>
  <c r="CD109" i="101" s="1"/>
  <c r="AI110" i="101"/>
  <c r="CD110" i="101" s="1"/>
  <c r="AI111" i="101"/>
  <c r="AI112" i="101"/>
  <c r="AI113" i="101"/>
  <c r="CD113" i="101" s="1"/>
  <c r="AI114" i="101"/>
  <c r="AI115" i="101"/>
  <c r="AI116" i="101"/>
  <c r="AI117" i="101"/>
  <c r="CD117" i="101" s="1"/>
  <c r="AI118" i="101"/>
  <c r="AI119" i="101"/>
  <c r="AI120" i="101"/>
  <c r="AI121" i="101"/>
  <c r="CD121" i="101" s="1"/>
  <c r="AI122" i="101"/>
  <c r="CD122" i="101" s="1"/>
  <c r="AI123" i="101"/>
  <c r="CD123" i="101" s="1"/>
  <c r="AI124" i="101"/>
  <c r="CD124" i="101" s="1"/>
  <c r="AI125" i="101"/>
  <c r="CD125" i="101" s="1"/>
  <c r="AI126" i="101"/>
  <c r="CD126" i="101" s="1"/>
  <c r="AI127" i="101"/>
  <c r="AI128" i="101"/>
  <c r="AI129" i="101"/>
  <c r="CD129" i="101" s="1"/>
  <c r="AI130" i="101"/>
  <c r="AI131" i="101"/>
  <c r="AI132" i="101"/>
  <c r="AI133" i="101"/>
  <c r="AI134" i="101"/>
  <c r="AI135" i="101"/>
  <c r="AI136" i="101"/>
  <c r="AI137" i="101"/>
  <c r="CD137" i="101" s="1"/>
  <c r="AI138" i="101"/>
  <c r="CD138" i="101" s="1"/>
  <c r="AI139" i="101"/>
  <c r="AI140" i="101"/>
  <c r="CD140" i="101" s="1"/>
  <c r="AI141" i="101"/>
  <c r="CD141" i="101" s="1"/>
  <c r="AI142" i="101"/>
  <c r="CD142" i="101" s="1"/>
  <c r="AI143" i="101"/>
  <c r="AI144" i="101"/>
  <c r="AI145" i="101"/>
  <c r="CD145" i="101" s="1"/>
  <c r="AI146" i="101"/>
  <c r="AI147" i="101"/>
  <c r="AI148" i="101"/>
  <c r="AI149" i="101"/>
  <c r="CD149" i="101" s="1"/>
  <c r="AI150" i="101"/>
  <c r="AI151" i="101"/>
  <c r="AI152" i="101"/>
  <c r="AI153" i="101"/>
  <c r="CD153" i="101" s="1"/>
  <c r="AI154" i="101"/>
  <c r="CD154" i="101" s="1"/>
  <c r="AI155" i="101"/>
  <c r="CD155" i="101" s="1"/>
  <c r="AI156" i="101"/>
  <c r="CD156" i="101" s="1"/>
  <c r="AI157" i="101"/>
  <c r="CD157" i="101" s="1"/>
  <c r="AI158" i="101"/>
  <c r="CD158" i="101" s="1"/>
  <c r="AI159" i="101"/>
  <c r="AI160" i="101"/>
  <c r="AI161" i="101"/>
  <c r="CD161" i="101" s="1"/>
  <c r="AI162" i="101"/>
  <c r="AI163" i="101"/>
  <c r="AI164" i="101"/>
  <c r="AI165" i="101"/>
  <c r="CD165" i="101" s="1"/>
  <c r="AI166" i="101"/>
  <c r="AI167" i="101"/>
  <c r="AI168" i="101"/>
  <c r="AI169" i="101"/>
  <c r="CD169" i="101" s="1"/>
  <c r="AI170" i="101"/>
  <c r="CD170" i="101" s="1"/>
  <c r="AI171" i="101"/>
  <c r="CD171" i="101" s="1"/>
  <c r="AI172" i="101"/>
  <c r="CD172" i="101" s="1"/>
  <c r="AI173" i="101"/>
  <c r="CD173" i="101" s="1"/>
  <c r="AI174" i="101"/>
  <c r="CD174" i="101" s="1"/>
  <c r="AI175" i="101"/>
  <c r="AI176" i="101"/>
  <c r="AI177" i="101"/>
  <c r="CD177" i="101" s="1"/>
  <c r="AI178" i="101"/>
  <c r="AI179" i="101"/>
  <c r="AI180" i="101"/>
  <c r="CD180" i="101" s="1"/>
  <c r="AI181" i="101"/>
  <c r="CD181" i="101" s="1"/>
  <c r="AI182" i="101"/>
  <c r="AI183" i="101"/>
  <c r="AI184" i="101"/>
  <c r="AI185" i="101"/>
  <c r="CD185" i="101" s="1"/>
  <c r="AI186" i="101"/>
  <c r="CD186" i="101" s="1"/>
  <c r="AI187" i="101"/>
  <c r="AI188" i="101"/>
  <c r="CD188" i="101" s="1"/>
  <c r="AI189" i="101"/>
  <c r="CD189" i="101" s="1"/>
  <c r="AI190" i="101"/>
  <c r="CD190" i="101" s="1"/>
  <c r="AI191" i="101"/>
  <c r="AI192" i="101"/>
  <c r="CD192" i="101" s="1"/>
  <c r="AI193" i="101"/>
  <c r="CD193" i="101" s="1"/>
  <c r="AI194" i="101"/>
  <c r="CD194" i="101" s="1"/>
  <c r="AE12" i="101"/>
  <c r="AE13" i="101"/>
  <c r="AE14" i="101"/>
  <c r="CC14" i="101" s="1"/>
  <c r="AE15" i="101"/>
  <c r="AE16" i="101"/>
  <c r="AE17" i="101"/>
  <c r="AE18" i="101"/>
  <c r="CC18" i="101" s="1"/>
  <c r="AE19" i="101"/>
  <c r="AE20" i="101"/>
  <c r="CC20" i="101" s="1"/>
  <c r="AE21" i="101"/>
  <c r="CC21" i="101" s="1"/>
  <c r="AE22" i="101"/>
  <c r="CC22" i="101" s="1"/>
  <c r="AE23" i="101"/>
  <c r="CC23" i="101" s="1"/>
  <c r="AE24" i="101"/>
  <c r="AE25" i="101"/>
  <c r="AE26" i="101"/>
  <c r="CC26" i="101" s="1"/>
  <c r="AE27" i="101"/>
  <c r="AE28" i="101"/>
  <c r="AE29" i="101"/>
  <c r="AE30" i="101"/>
  <c r="CC30" i="101" s="1"/>
  <c r="AE31" i="101"/>
  <c r="AE32" i="101"/>
  <c r="AE33" i="101"/>
  <c r="AE34" i="101"/>
  <c r="CC34" i="101" s="1"/>
  <c r="AE35" i="101"/>
  <c r="CC35" i="101" s="1"/>
  <c r="AE36" i="101"/>
  <c r="AE37" i="101"/>
  <c r="CC37" i="101" s="1"/>
  <c r="AE38" i="101"/>
  <c r="CC38" i="101" s="1"/>
  <c r="AE39" i="101"/>
  <c r="CC39" i="101" s="1"/>
  <c r="AE40" i="101"/>
  <c r="AE41" i="101"/>
  <c r="AE42" i="101"/>
  <c r="CC42" i="101" s="1"/>
  <c r="AE43" i="101"/>
  <c r="AE44" i="101"/>
  <c r="AE45" i="101"/>
  <c r="AE46" i="101"/>
  <c r="CC46" i="101" s="1"/>
  <c r="AE47" i="101"/>
  <c r="AE48" i="101"/>
  <c r="AE49" i="101"/>
  <c r="CC49" i="101" s="1"/>
  <c r="AE50" i="101"/>
  <c r="CC50" i="101" s="1"/>
  <c r="AE51" i="101"/>
  <c r="CC51" i="101" s="1"/>
  <c r="AE52" i="101"/>
  <c r="CC52" i="101" s="1"/>
  <c r="AE53" i="101"/>
  <c r="AE54" i="101"/>
  <c r="CC54" i="101" s="1"/>
  <c r="AE55" i="101"/>
  <c r="CC55" i="101" s="1"/>
  <c r="AE56" i="101"/>
  <c r="AE57" i="101"/>
  <c r="AE58" i="101"/>
  <c r="CC58" i="101" s="1"/>
  <c r="AE59" i="101"/>
  <c r="AE60" i="101"/>
  <c r="AE61" i="101"/>
  <c r="AE62" i="101"/>
  <c r="CC62" i="101" s="1"/>
  <c r="AE63" i="101"/>
  <c r="AE64" i="101"/>
  <c r="AE65" i="101"/>
  <c r="AE66" i="101"/>
  <c r="CC66" i="101" s="1"/>
  <c r="AE67" i="101"/>
  <c r="CC67" i="101" s="1"/>
  <c r="AE68" i="101"/>
  <c r="CC68" i="101" s="1"/>
  <c r="AE69" i="101"/>
  <c r="AE70" i="101"/>
  <c r="CC70" i="101" s="1"/>
  <c r="AE71" i="101"/>
  <c r="CC71" i="101" s="1"/>
  <c r="AE72" i="101"/>
  <c r="AE73" i="101"/>
  <c r="AE74" i="101"/>
  <c r="CC74" i="101" s="1"/>
  <c r="AE75" i="101"/>
  <c r="AE76" i="101"/>
  <c r="AE77" i="101"/>
  <c r="AE78" i="101"/>
  <c r="CC78" i="101" s="1"/>
  <c r="AE79" i="101"/>
  <c r="AE80" i="101"/>
  <c r="AE81" i="101"/>
  <c r="AE82" i="101"/>
  <c r="CC82" i="101" s="1"/>
  <c r="AE83" i="101"/>
  <c r="CC83" i="101" s="1"/>
  <c r="AE84" i="101"/>
  <c r="AE85" i="101"/>
  <c r="CC85" i="101" s="1"/>
  <c r="AE86" i="101"/>
  <c r="CC86" i="101" s="1"/>
  <c r="AE87" i="101"/>
  <c r="CC87" i="101" s="1"/>
  <c r="AE88" i="101"/>
  <c r="AE89" i="101"/>
  <c r="AE90" i="101"/>
  <c r="CC90" i="101" s="1"/>
  <c r="AE91" i="101"/>
  <c r="AE92" i="101"/>
  <c r="AE93" i="101"/>
  <c r="AE94" i="101"/>
  <c r="CC94" i="101" s="1"/>
  <c r="AE95" i="101"/>
  <c r="AE96" i="101"/>
  <c r="AE97" i="101"/>
  <c r="AE98" i="101"/>
  <c r="CC98" i="101" s="1"/>
  <c r="AE99" i="101"/>
  <c r="CC99" i="101" s="1"/>
  <c r="AE100" i="101"/>
  <c r="CC100" i="101" s="1"/>
  <c r="AE101" i="101"/>
  <c r="CC101" i="101" s="1"/>
  <c r="AE102" i="101"/>
  <c r="CC102" i="101" s="1"/>
  <c r="AE103" i="101"/>
  <c r="CC103" i="101" s="1"/>
  <c r="AE104" i="101"/>
  <c r="AE105" i="101"/>
  <c r="AE106" i="101"/>
  <c r="CC106" i="101" s="1"/>
  <c r="AE107" i="101"/>
  <c r="AE108" i="101"/>
  <c r="AE109" i="101"/>
  <c r="AE110" i="101"/>
  <c r="CC110" i="101" s="1"/>
  <c r="AE111" i="101"/>
  <c r="AE112" i="101"/>
  <c r="AE113" i="101"/>
  <c r="AE114" i="101"/>
  <c r="CC114" i="101" s="1"/>
  <c r="AE115" i="101"/>
  <c r="AE116" i="101"/>
  <c r="CC116" i="101" s="1"/>
  <c r="AE117" i="101"/>
  <c r="AE118" i="101"/>
  <c r="CC118" i="101" s="1"/>
  <c r="AE119" i="101"/>
  <c r="CC119" i="101" s="1"/>
  <c r="AE120" i="101"/>
  <c r="AE121" i="101"/>
  <c r="AE122" i="101"/>
  <c r="CC122" i="101" s="1"/>
  <c r="AE123" i="101"/>
  <c r="AE124" i="101"/>
  <c r="AE125" i="101"/>
  <c r="AE126" i="101"/>
  <c r="CC126" i="101" s="1"/>
  <c r="AE127" i="101"/>
  <c r="CC127" i="101" s="1"/>
  <c r="AE128" i="101"/>
  <c r="AE129" i="101"/>
  <c r="AE130" i="101"/>
  <c r="CC130" i="101" s="1"/>
  <c r="AE131" i="101"/>
  <c r="CC131" i="101" s="1"/>
  <c r="AE132" i="101"/>
  <c r="AE133" i="101"/>
  <c r="CC133" i="101" s="1"/>
  <c r="AE134" i="101"/>
  <c r="CC134" i="101" s="1"/>
  <c r="AE135" i="101"/>
  <c r="CC135" i="101" s="1"/>
  <c r="AE136" i="101"/>
  <c r="AE137" i="101"/>
  <c r="AE138" i="101"/>
  <c r="CC138" i="101" s="1"/>
  <c r="AE139" i="101"/>
  <c r="AE140" i="101"/>
  <c r="AE141" i="101"/>
  <c r="AE142" i="101"/>
  <c r="CC142" i="101" s="1"/>
  <c r="AE143" i="101"/>
  <c r="CC143" i="101" s="1"/>
  <c r="AE144" i="101"/>
  <c r="AE145" i="101"/>
  <c r="AE146" i="101"/>
  <c r="CC146" i="101" s="1"/>
  <c r="AE147" i="101"/>
  <c r="CC147" i="101" s="1"/>
  <c r="AE148" i="101"/>
  <c r="CC148" i="101" s="1"/>
  <c r="AE149" i="101"/>
  <c r="AE150" i="101"/>
  <c r="CC150" i="101" s="1"/>
  <c r="AE151" i="101"/>
  <c r="CC151" i="101" s="1"/>
  <c r="AE152" i="101"/>
  <c r="AE153" i="101"/>
  <c r="AE154" i="101"/>
  <c r="CC154" i="101" s="1"/>
  <c r="AE155" i="101"/>
  <c r="AE156" i="101"/>
  <c r="AE157" i="101"/>
  <c r="AE158" i="101"/>
  <c r="CC158" i="101" s="1"/>
  <c r="AE159" i="101"/>
  <c r="CC159" i="101" s="1"/>
  <c r="AE160" i="101"/>
  <c r="AE161" i="101"/>
  <c r="AE162" i="101"/>
  <c r="CC162" i="101" s="1"/>
  <c r="AE163" i="101"/>
  <c r="CC163" i="101" s="1"/>
  <c r="AE164" i="101"/>
  <c r="CC164" i="101" s="1"/>
  <c r="AE165" i="101"/>
  <c r="CC165" i="101" s="1"/>
  <c r="AE166" i="101"/>
  <c r="CC166" i="101" s="1"/>
  <c r="AE167" i="101"/>
  <c r="CC167" i="101" s="1"/>
  <c r="AE168" i="101"/>
  <c r="AE169" i="101"/>
  <c r="AE170" i="101"/>
  <c r="CC170" i="101" s="1"/>
  <c r="AE171" i="101"/>
  <c r="AE172" i="101"/>
  <c r="AE173" i="101"/>
  <c r="AE174" i="101"/>
  <c r="CC174" i="101" s="1"/>
  <c r="AE175" i="101"/>
  <c r="AE176" i="101"/>
  <c r="AE177" i="101"/>
  <c r="AE178" i="101"/>
  <c r="CC178" i="101" s="1"/>
  <c r="AE179" i="101"/>
  <c r="CC179" i="101" s="1"/>
  <c r="AE180" i="101"/>
  <c r="AE181" i="101"/>
  <c r="CC181" i="101" s="1"/>
  <c r="AE182" i="101"/>
  <c r="CC182" i="101" s="1"/>
  <c r="AE183" i="101"/>
  <c r="CC183" i="101" s="1"/>
  <c r="AE184" i="101"/>
  <c r="AE185" i="101"/>
  <c r="AE186" i="101"/>
  <c r="CC186" i="101" s="1"/>
  <c r="AE187" i="101"/>
  <c r="CC187" i="101" s="1"/>
  <c r="AE188" i="101"/>
  <c r="AE189" i="101"/>
  <c r="AE190" i="101"/>
  <c r="CC190" i="101" s="1"/>
  <c r="AE191" i="101"/>
  <c r="CC191" i="101" s="1"/>
  <c r="AE192" i="101"/>
  <c r="AE193" i="101"/>
  <c r="AE194" i="101"/>
  <c r="CC194" i="101" s="1"/>
  <c r="AA12" i="101"/>
  <c r="CB12" i="101" s="1"/>
  <c r="AA13" i="101"/>
  <c r="CB13" i="101" s="1"/>
  <c r="AA14" i="101"/>
  <c r="AA15" i="101"/>
  <c r="CB15" i="101" s="1"/>
  <c r="AA16" i="101"/>
  <c r="CB16" i="101" s="1"/>
  <c r="AA17" i="101"/>
  <c r="AA18" i="101"/>
  <c r="AA19" i="101"/>
  <c r="CB19" i="101" s="1"/>
  <c r="AA20" i="101"/>
  <c r="AA21" i="101"/>
  <c r="AA22" i="101"/>
  <c r="AA23" i="101"/>
  <c r="CB23" i="101" s="1"/>
  <c r="AA24" i="101"/>
  <c r="AA25" i="101"/>
  <c r="AA26" i="101"/>
  <c r="AA27" i="101"/>
  <c r="CB27" i="101" s="1"/>
  <c r="AA28" i="101"/>
  <c r="AA29" i="101"/>
  <c r="CB29" i="101" s="1"/>
  <c r="AA30" i="101"/>
  <c r="CB30" i="101" s="1"/>
  <c r="AA31" i="101"/>
  <c r="CB31" i="101" s="1"/>
  <c r="AA32" i="101"/>
  <c r="CB32" i="101" s="1"/>
  <c r="AA33" i="101"/>
  <c r="AA34" i="101"/>
  <c r="AA35" i="101"/>
  <c r="CB35" i="101" s="1"/>
  <c r="AA36" i="101"/>
  <c r="AA37" i="101"/>
  <c r="AA38" i="101"/>
  <c r="AA39" i="101"/>
  <c r="CB39" i="101" s="1"/>
  <c r="AA40" i="101"/>
  <c r="AA41" i="101"/>
  <c r="AA42" i="101"/>
  <c r="AA43" i="101"/>
  <c r="CB43" i="101" s="1"/>
  <c r="AA44" i="101"/>
  <c r="CB44" i="101" s="1"/>
  <c r="AA45" i="101"/>
  <c r="CB45" i="101" s="1"/>
  <c r="AA46" i="101"/>
  <c r="AA47" i="101"/>
  <c r="CB47" i="101" s="1"/>
  <c r="AA48" i="101"/>
  <c r="CB48" i="101" s="1"/>
  <c r="AA49" i="101"/>
  <c r="AA50" i="101"/>
  <c r="AA51" i="101"/>
  <c r="CB51" i="101" s="1"/>
  <c r="AA52" i="101"/>
  <c r="AA53" i="101"/>
  <c r="AA54" i="101"/>
  <c r="AA55" i="101"/>
  <c r="CB55" i="101" s="1"/>
  <c r="AA56" i="101"/>
  <c r="AA57" i="101"/>
  <c r="AA58" i="101"/>
  <c r="AA59" i="101"/>
  <c r="CB59" i="101" s="1"/>
  <c r="AA60" i="101"/>
  <c r="CB60" i="101" s="1"/>
  <c r="AA61" i="101"/>
  <c r="CB61" i="101" s="1"/>
  <c r="AA62" i="101"/>
  <c r="AA63" i="101"/>
  <c r="CB63" i="101" s="1"/>
  <c r="AA64" i="101"/>
  <c r="CB64" i="101" s="1"/>
  <c r="AA65" i="101"/>
  <c r="AA66" i="101"/>
  <c r="AA67" i="101"/>
  <c r="CB67" i="101" s="1"/>
  <c r="AA68" i="101"/>
  <c r="AA69" i="101"/>
  <c r="AA70" i="101"/>
  <c r="AA71" i="101"/>
  <c r="AA72" i="101"/>
  <c r="AA73" i="101"/>
  <c r="AA74" i="101"/>
  <c r="AA75" i="101"/>
  <c r="CB75" i="101" s="1"/>
  <c r="AA76" i="101"/>
  <c r="CB76" i="101" s="1"/>
  <c r="AA77" i="101"/>
  <c r="CB77" i="101" s="1"/>
  <c r="AA78" i="101"/>
  <c r="CB78" i="101" s="1"/>
  <c r="AA79" i="101"/>
  <c r="CB79" i="101" s="1"/>
  <c r="AA80" i="101"/>
  <c r="CB80" i="101" s="1"/>
  <c r="AA81" i="101"/>
  <c r="AA82" i="101"/>
  <c r="AA83" i="101"/>
  <c r="CB83" i="101" s="1"/>
  <c r="AA84" i="101"/>
  <c r="AA85" i="101"/>
  <c r="AA86" i="101"/>
  <c r="AA87" i="101"/>
  <c r="CB87" i="101" s="1"/>
  <c r="AA88" i="101"/>
  <c r="AA89" i="101"/>
  <c r="AA90" i="101"/>
  <c r="AA91" i="101"/>
  <c r="CB91" i="101" s="1"/>
  <c r="AA92" i="101"/>
  <c r="CB92" i="101" s="1"/>
  <c r="AA93" i="101"/>
  <c r="AA94" i="101"/>
  <c r="CB94" i="101" s="1"/>
  <c r="AA95" i="101"/>
  <c r="CB95" i="101" s="1"/>
  <c r="AA96" i="101"/>
  <c r="CB96" i="101" s="1"/>
  <c r="AA97" i="101"/>
  <c r="AA98" i="101"/>
  <c r="AA99" i="101"/>
  <c r="CB99" i="101" s="1"/>
  <c r="AA100" i="101"/>
  <c r="AA101" i="101"/>
  <c r="AA102" i="101"/>
  <c r="AA103" i="101"/>
  <c r="CB103" i="101" s="1"/>
  <c r="AA104" i="101"/>
  <c r="AA105" i="101"/>
  <c r="AA106" i="101"/>
  <c r="AA107" i="101"/>
  <c r="CB107" i="101" s="1"/>
  <c r="AA108" i="101"/>
  <c r="CB108" i="101" s="1"/>
  <c r="AA109" i="101"/>
  <c r="CB109" i="101" s="1"/>
  <c r="AA110" i="101"/>
  <c r="CB110" i="101" s="1"/>
  <c r="AA111" i="101"/>
  <c r="CB111" i="101" s="1"/>
  <c r="AA112" i="101"/>
  <c r="CB112" i="101" s="1"/>
  <c r="AA113" i="101"/>
  <c r="AA114" i="101"/>
  <c r="AA115" i="101"/>
  <c r="CB115" i="101" s="1"/>
  <c r="AA116" i="101"/>
  <c r="AA117" i="101"/>
  <c r="AA118" i="101"/>
  <c r="AA119" i="101"/>
  <c r="CB119" i="101" s="1"/>
  <c r="AA120" i="101"/>
  <c r="AA121" i="101"/>
  <c r="AA122" i="101"/>
  <c r="AA123" i="101"/>
  <c r="CB123" i="101" s="1"/>
  <c r="AA124" i="101"/>
  <c r="CB124" i="101" s="1"/>
  <c r="AA125" i="101"/>
  <c r="CB125" i="101" s="1"/>
  <c r="AA126" i="101"/>
  <c r="CB126" i="101" s="1"/>
  <c r="AA127" i="101"/>
  <c r="CB127" i="101" s="1"/>
  <c r="AA128" i="101"/>
  <c r="CB128" i="101" s="1"/>
  <c r="AA129" i="101"/>
  <c r="AA130" i="101"/>
  <c r="AA131" i="101"/>
  <c r="CB131" i="101" s="1"/>
  <c r="AA132" i="101"/>
  <c r="AA133" i="101"/>
  <c r="AA134" i="101"/>
  <c r="AA135" i="101"/>
  <c r="CB135" i="101" s="1"/>
  <c r="AA136" i="101"/>
  <c r="AA137" i="101"/>
  <c r="AA138" i="101"/>
  <c r="AA139" i="101"/>
  <c r="CB139" i="101" s="1"/>
  <c r="AA140" i="101"/>
  <c r="CB140" i="101" s="1"/>
  <c r="AA141" i="101"/>
  <c r="CB141" i="101" s="1"/>
  <c r="AA142" i="101"/>
  <c r="CB142" i="101" s="1"/>
  <c r="AA143" i="101"/>
  <c r="CB143" i="101" s="1"/>
  <c r="AA144" i="101"/>
  <c r="CB144" i="101" s="1"/>
  <c r="AA145" i="101"/>
  <c r="AA146" i="101"/>
  <c r="AA147" i="101"/>
  <c r="CB147" i="101" s="1"/>
  <c r="AA148" i="101"/>
  <c r="CB148" i="101" s="1"/>
  <c r="AA149" i="101"/>
  <c r="AA150" i="101"/>
  <c r="CB150" i="101" s="1"/>
  <c r="AA151" i="101"/>
  <c r="CB151" i="101" s="1"/>
  <c r="AA152" i="101"/>
  <c r="AA153" i="101"/>
  <c r="AA154" i="101"/>
  <c r="AA155" i="101"/>
  <c r="CB155" i="101" s="1"/>
  <c r="AA156" i="101"/>
  <c r="AA157" i="101"/>
  <c r="CB157" i="101" s="1"/>
  <c r="AA158" i="101"/>
  <c r="CB158" i="101" s="1"/>
  <c r="AA159" i="101"/>
  <c r="CB159" i="101" s="1"/>
  <c r="AA160" i="101"/>
  <c r="CB160" i="101" s="1"/>
  <c r="AA161" i="101"/>
  <c r="AA162" i="101"/>
  <c r="AA163" i="101"/>
  <c r="CB163" i="101" s="1"/>
  <c r="AA164" i="101"/>
  <c r="CB164" i="101" s="1"/>
  <c r="AA165" i="101"/>
  <c r="AA166" i="101"/>
  <c r="AA167" i="101"/>
  <c r="CB167" i="101" s="1"/>
  <c r="AA168" i="101"/>
  <c r="CB168" i="101" s="1"/>
  <c r="AA169" i="101"/>
  <c r="AA170" i="101"/>
  <c r="AA171" i="101"/>
  <c r="CB171" i="101" s="1"/>
  <c r="AA172" i="101"/>
  <c r="CB172" i="101" s="1"/>
  <c r="AA173" i="101"/>
  <c r="CB173" i="101" s="1"/>
  <c r="AA174" i="101"/>
  <c r="CB174" i="101" s="1"/>
  <c r="AA175" i="101"/>
  <c r="CB175" i="101" s="1"/>
  <c r="AA176" i="101"/>
  <c r="CB176" i="101" s="1"/>
  <c r="AA177" i="101"/>
  <c r="AA178" i="101"/>
  <c r="AA179" i="101"/>
  <c r="CB179" i="101" s="1"/>
  <c r="AA180" i="101"/>
  <c r="AA181" i="101"/>
  <c r="AA182" i="101"/>
  <c r="AA183" i="101"/>
  <c r="CB183" i="101" s="1"/>
  <c r="AA184" i="101"/>
  <c r="CB184" i="101" s="1"/>
  <c r="AA185" i="101"/>
  <c r="AA186" i="101"/>
  <c r="CB186" i="101" s="1"/>
  <c r="AA187" i="101"/>
  <c r="CB187" i="101" s="1"/>
  <c r="AA188" i="101"/>
  <c r="CB188" i="101" s="1"/>
  <c r="AA189" i="101"/>
  <c r="AA190" i="101"/>
  <c r="AA191" i="101"/>
  <c r="CB191" i="101" s="1"/>
  <c r="AA192" i="101"/>
  <c r="CB192" i="101" s="1"/>
  <c r="AA193" i="101"/>
  <c r="AA194" i="101"/>
  <c r="CB194" i="101" s="1"/>
  <c r="W12" i="101"/>
  <c r="W13" i="101"/>
  <c r="W14" i="101"/>
  <c r="W15" i="101"/>
  <c r="W16" i="101"/>
  <c r="CA16" i="101" s="1"/>
  <c r="W17" i="101"/>
  <c r="W18" i="101"/>
  <c r="W19" i="101"/>
  <c r="W20" i="101"/>
  <c r="CA20" i="101" s="1"/>
  <c r="W21" i="101"/>
  <c r="W22" i="101"/>
  <c r="CA22" i="101" s="1"/>
  <c r="W23" i="101"/>
  <c r="CA23" i="101" s="1"/>
  <c r="W24" i="101"/>
  <c r="CA24" i="101" s="1"/>
  <c r="W25" i="101"/>
  <c r="CA25" i="101" s="1"/>
  <c r="W26" i="101"/>
  <c r="W27" i="101"/>
  <c r="W28" i="101"/>
  <c r="CA28" i="101" s="1"/>
  <c r="W29" i="101"/>
  <c r="W30" i="101"/>
  <c r="W31" i="101"/>
  <c r="W32" i="101"/>
  <c r="CA32" i="101" s="1"/>
  <c r="W33" i="101"/>
  <c r="W34" i="101"/>
  <c r="W35" i="101"/>
  <c r="W36" i="101"/>
  <c r="CA36" i="101" s="1"/>
  <c r="W37" i="101"/>
  <c r="CA37" i="101" s="1"/>
  <c r="W38" i="101"/>
  <c r="CA38" i="101" s="1"/>
  <c r="W39" i="101"/>
  <c r="CA39" i="101" s="1"/>
  <c r="W40" i="101"/>
  <c r="CA40" i="101" s="1"/>
  <c r="W41" i="101"/>
  <c r="CA41" i="101" s="1"/>
  <c r="W42" i="101"/>
  <c r="W43" i="101"/>
  <c r="W44" i="101"/>
  <c r="CA44" i="101" s="1"/>
  <c r="W45" i="101"/>
  <c r="W46" i="101"/>
  <c r="W47" i="101"/>
  <c r="W48" i="101"/>
  <c r="CA48" i="101" s="1"/>
  <c r="W49" i="101"/>
  <c r="W50" i="101"/>
  <c r="W51" i="101"/>
  <c r="W52" i="101"/>
  <c r="CA52" i="101" s="1"/>
  <c r="W53" i="101"/>
  <c r="CA53" i="101" s="1"/>
  <c r="W54" i="101"/>
  <c r="CA54" i="101" s="1"/>
  <c r="W55" i="101"/>
  <c r="W56" i="101"/>
  <c r="CA56" i="101" s="1"/>
  <c r="W57" i="101"/>
  <c r="CA57" i="101" s="1"/>
  <c r="W58" i="101"/>
  <c r="W59" i="101"/>
  <c r="W60" i="101"/>
  <c r="CA60" i="101" s="1"/>
  <c r="W61" i="101"/>
  <c r="CA61" i="101" s="1"/>
  <c r="W62" i="101"/>
  <c r="W63" i="101"/>
  <c r="W64" i="101"/>
  <c r="CA64" i="101" s="1"/>
  <c r="W65" i="101"/>
  <c r="W66" i="101"/>
  <c r="W67" i="101"/>
  <c r="W68" i="101"/>
  <c r="CA68" i="101" s="1"/>
  <c r="W69" i="101"/>
  <c r="CA69" i="101" s="1"/>
  <c r="W70" i="101"/>
  <c r="CA70" i="101" s="1"/>
  <c r="W71" i="101"/>
  <c r="W72" i="101"/>
  <c r="CA72" i="101" s="1"/>
  <c r="W73" i="101"/>
  <c r="CA73" i="101" s="1"/>
  <c r="W74" i="101"/>
  <c r="W75" i="101"/>
  <c r="W76" i="101"/>
  <c r="CA76" i="101" s="1"/>
  <c r="W77" i="101"/>
  <c r="CA77" i="101" s="1"/>
  <c r="W78" i="101"/>
  <c r="W79" i="101"/>
  <c r="W80" i="101"/>
  <c r="CA80" i="101" s="1"/>
  <c r="W81" i="101"/>
  <c r="CA81" i="101" s="1"/>
  <c r="W82" i="101"/>
  <c r="W83" i="101"/>
  <c r="W84" i="101"/>
  <c r="CA84" i="101" s="1"/>
  <c r="W85" i="101"/>
  <c r="CA85" i="101" s="1"/>
  <c r="W86" i="101"/>
  <c r="CA86" i="101" s="1"/>
  <c r="W87" i="101"/>
  <c r="CA87" i="101" s="1"/>
  <c r="W88" i="101"/>
  <c r="CA88" i="101" s="1"/>
  <c r="W89" i="101"/>
  <c r="CA89" i="101" s="1"/>
  <c r="W90" i="101"/>
  <c r="W91" i="101"/>
  <c r="W92" i="101"/>
  <c r="CA92" i="101" s="1"/>
  <c r="W93" i="101"/>
  <c r="W94" i="101"/>
  <c r="W95" i="101"/>
  <c r="W96" i="101"/>
  <c r="CA96" i="101" s="1"/>
  <c r="W97" i="101"/>
  <c r="W98" i="101"/>
  <c r="W99" i="101"/>
  <c r="W100" i="101"/>
  <c r="CA100" i="101" s="1"/>
  <c r="W101" i="101"/>
  <c r="CA101" i="101" s="1"/>
  <c r="W102" i="101"/>
  <c r="CA102" i="101" s="1"/>
  <c r="W103" i="101"/>
  <c r="CA103" i="101" s="1"/>
  <c r="W104" i="101"/>
  <c r="CA104" i="101" s="1"/>
  <c r="W105" i="101"/>
  <c r="CA105" i="101" s="1"/>
  <c r="W106" i="101"/>
  <c r="W107" i="101"/>
  <c r="W108" i="101"/>
  <c r="CA108" i="101" s="1"/>
  <c r="W109" i="101"/>
  <c r="W110" i="101"/>
  <c r="W111" i="101"/>
  <c r="W112" i="101"/>
  <c r="CA112" i="101" s="1"/>
  <c r="W113" i="101"/>
  <c r="W114" i="101"/>
  <c r="W115" i="101"/>
  <c r="W116" i="101"/>
  <c r="CA116" i="101" s="1"/>
  <c r="W117" i="101"/>
  <c r="CA117" i="101" s="1"/>
  <c r="W118" i="101"/>
  <c r="CA118" i="101" s="1"/>
  <c r="W119" i="101"/>
  <c r="W120" i="101"/>
  <c r="CA120" i="101" s="1"/>
  <c r="W121" i="101"/>
  <c r="CA121" i="101" s="1"/>
  <c r="W122" i="101"/>
  <c r="W123" i="101"/>
  <c r="W124" i="101"/>
  <c r="CA124" i="101" s="1"/>
  <c r="W125" i="101"/>
  <c r="CA125" i="101" s="1"/>
  <c r="W126" i="101"/>
  <c r="W127" i="101"/>
  <c r="W128" i="101"/>
  <c r="CA128" i="101" s="1"/>
  <c r="W129" i="101"/>
  <c r="W130" i="101"/>
  <c r="W131" i="101"/>
  <c r="W132" i="101"/>
  <c r="CA132" i="101" s="1"/>
  <c r="W133" i="101"/>
  <c r="CA133" i="101" s="1"/>
  <c r="W134" i="101"/>
  <c r="CA134" i="101" s="1"/>
  <c r="W135" i="101"/>
  <c r="CA135" i="101" s="1"/>
  <c r="W136" i="101"/>
  <c r="CA136" i="101" s="1"/>
  <c r="W137" i="101"/>
  <c r="CA137" i="101" s="1"/>
  <c r="W138" i="101"/>
  <c r="W139" i="101"/>
  <c r="W140" i="101"/>
  <c r="CA140" i="101" s="1"/>
  <c r="W141" i="101"/>
  <c r="CA141" i="101" s="1"/>
  <c r="W142" i="101"/>
  <c r="W143" i="101"/>
  <c r="CA143" i="101" s="1"/>
  <c r="W144" i="101"/>
  <c r="W145" i="101"/>
  <c r="W146" i="101"/>
  <c r="W147" i="101"/>
  <c r="W148" i="101"/>
  <c r="CA148" i="101" s="1"/>
  <c r="W149" i="101"/>
  <c r="CA149" i="101" s="1"/>
  <c r="W150" i="101"/>
  <c r="CA150" i="101" s="1"/>
  <c r="W151" i="101"/>
  <c r="CA151" i="101" s="1"/>
  <c r="W152" i="101"/>
  <c r="CA152" i="101" s="1"/>
  <c r="W153" i="101"/>
  <c r="CA153" i="101" s="1"/>
  <c r="W154" i="101"/>
  <c r="W155" i="101"/>
  <c r="W156" i="101"/>
  <c r="CA156" i="101" s="1"/>
  <c r="W157" i="101"/>
  <c r="W158" i="101"/>
  <c r="W159" i="101"/>
  <c r="CA159" i="101" s="1"/>
  <c r="W160" i="101"/>
  <c r="CA160" i="101" s="1"/>
  <c r="W161" i="101"/>
  <c r="W162" i="101"/>
  <c r="W163" i="101"/>
  <c r="CA163" i="101" s="1"/>
  <c r="W164" i="101"/>
  <c r="CA164" i="101" s="1"/>
  <c r="W165" i="101"/>
  <c r="CA165" i="101" s="1"/>
  <c r="W166" i="101"/>
  <c r="CA166" i="101" s="1"/>
  <c r="W167" i="101"/>
  <c r="CA167" i="101" s="1"/>
  <c r="W168" i="101"/>
  <c r="CA168" i="101" s="1"/>
  <c r="W169" i="101"/>
  <c r="CA169" i="101" s="1"/>
  <c r="W170" i="101"/>
  <c r="W171" i="101"/>
  <c r="W172" i="101"/>
  <c r="CA172" i="101" s="1"/>
  <c r="W173" i="101"/>
  <c r="CA173" i="101" s="1"/>
  <c r="W174" i="101"/>
  <c r="W175" i="101"/>
  <c r="CA175" i="101" s="1"/>
  <c r="W176" i="101"/>
  <c r="CA176" i="101" s="1"/>
  <c r="W177" i="101"/>
  <c r="W178" i="101"/>
  <c r="W179" i="101"/>
  <c r="CA179" i="101" s="1"/>
  <c r="W180" i="101"/>
  <c r="CA180" i="101" s="1"/>
  <c r="W181" i="101"/>
  <c r="CA181" i="101" s="1"/>
  <c r="W182" i="101"/>
  <c r="CA182" i="101" s="1"/>
  <c r="W183" i="101"/>
  <c r="CA183" i="101" s="1"/>
  <c r="W184" i="101"/>
  <c r="CA184" i="101" s="1"/>
  <c r="W185" i="101"/>
  <c r="CA185" i="101" s="1"/>
  <c r="W186" i="101"/>
  <c r="W187" i="101"/>
  <c r="CA187" i="101" s="1"/>
  <c r="W188" i="101"/>
  <c r="CA188" i="101" s="1"/>
  <c r="W189" i="101"/>
  <c r="CA189" i="101" s="1"/>
  <c r="W190" i="101"/>
  <c r="W191" i="101"/>
  <c r="W192" i="101"/>
  <c r="CA192" i="101" s="1"/>
  <c r="W193" i="101"/>
  <c r="CA193" i="101" s="1"/>
  <c r="W194" i="101"/>
  <c r="AQ11" i="101"/>
  <c r="AM11" i="101"/>
  <c r="CE11" i="101" s="1"/>
  <c r="AI11" i="101"/>
  <c r="CD11" i="101" s="1"/>
  <c r="AE11" i="101"/>
  <c r="CC11" i="101" s="1"/>
  <c r="AA11" i="101"/>
  <c r="CB11" i="101" s="1"/>
  <c r="W11" i="101"/>
  <c r="CA11" i="101" s="1"/>
  <c r="S12" i="101"/>
  <c r="BZ12" i="101" s="1"/>
  <c r="S13" i="101"/>
  <c r="S14" i="101"/>
  <c r="S15" i="101"/>
  <c r="BZ15" i="101" s="1"/>
  <c r="S16" i="101"/>
  <c r="S17" i="101"/>
  <c r="S18" i="101"/>
  <c r="S19" i="101"/>
  <c r="BZ19" i="101" s="1"/>
  <c r="S20" i="101"/>
  <c r="S21" i="101"/>
  <c r="S22" i="101"/>
  <c r="BZ22" i="101" s="1"/>
  <c r="S23" i="101"/>
  <c r="BZ23" i="101" s="1"/>
  <c r="S24" i="101"/>
  <c r="BZ24" i="101" s="1"/>
  <c r="S25" i="101"/>
  <c r="BZ25" i="101" s="1"/>
  <c r="S26" i="101"/>
  <c r="BZ26" i="101" s="1"/>
  <c r="S27" i="101"/>
  <c r="BZ27" i="101" s="1"/>
  <c r="S28" i="101"/>
  <c r="BZ28" i="101" s="1"/>
  <c r="S29" i="101"/>
  <c r="S30" i="101"/>
  <c r="BZ30" i="101" s="1"/>
  <c r="S31" i="101"/>
  <c r="BZ31" i="101" s="1"/>
  <c r="S32" i="101"/>
  <c r="S33" i="101"/>
  <c r="S34" i="101"/>
  <c r="S35" i="101"/>
  <c r="BZ35" i="101" s="1"/>
  <c r="S36" i="101"/>
  <c r="S37" i="101"/>
  <c r="S38" i="101"/>
  <c r="BZ38" i="101" s="1"/>
  <c r="S39" i="101"/>
  <c r="BZ39" i="101" s="1"/>
  <c r="S40" i="101"/>
  <c r="BZ40" i="101" s="1"/>
  <c r="S41" i="101"/>
  <c r="BZ41" i="101" s="1"/>
  <c r="S42" i="101"/>
  <c r="BZ42" i="101" s="1"/>
  <c r="S43" i="101"/>
  <c r="BZ43" i="101" s="1"/>
  <c r="S44" i="101"/>
  <c r="BZ44" i="101" s="1"/>
  <c r="S45" i="101"/>
  <c r="S46" i="101"/>
  <c r="BZ46" i="101" s="1"/>
  <c r="S47" i="101"/>
  <c r="BZ47" i="101" s="1"/>
  <c r="S48" i="101"/>
  <c r="BZ48" i="101" s="1"/>
  <c r="S49" i="101"/>
  <c r="S50" i="101"/>
  <c r="BZ50" i="101" s="1"/>
  <c r="S51" i="101"/>
  <c r="BZ51" i="101" s="1"/>
  <c r="S52" i="101"/>
  <c r="BZ52" i="101" s="1"/>
  <c r="S53" i="101"/>
  <c r="S54" i="101"/>
  <c r="BZ54" i="101" s="1"/>
  <c r="S55" i="101"/>
  <c r="BZ55" i="101" s="1"/>
  <c r="S56" i="101"/>
  <c r="BZ56" i="101" s="1"/>
  <c r="S57" i="101"/>
  <c r="S58" i="101"/>
  <c r="BZ58" i="101" s="1"/>
  <c r="S59" i="101"/>
  <c r="BZ59" i="101" s="1"/>
  <c r="S60" i="101"/>
  <c r="BZ60" i="101" s="1"/>
  <c r="S61" i="101"/>
  <c r="S62" i="101"/>
  <c r="BZ62" i="101" s="1"/>
  <c r="S63" i="101"/>
  <c r="BZ63" i="101" s="1"/>
  <c r="S64" i="101"/>
  <c r="BZ64" i="101" s="1"/>
  <c r="S65" i="101"/>
  <c r="S66" i="101"/>
  <c r="S67" i="101"/>
  <c r="BZ67" i="101" s="1"/>
  <c r="S68" i="101"/>
  <c r="S69" i="101"/>
  <c r="S70" i="101"/>
  <c r="BZ70" i="101" s="1"/>
  <c r="S71" i="101"/>
  <c r="BZ71" i="101" s="1"/>
  <c r="S72" i="101"/>
  <c r="BZ72" i="101" s="1"/>
  <c r="S73" i="101"/>
  <c r="S74" i="101"/>
  <c r="BZ74" i="101" s="1"/>
  <c r="S75" i="101"/>
  <c r="BZ75" i="101" s="1"/>
  <c r="S76" i="101"/>
  <c r="BZ76" i="101" s="1"/>
  <c r="S77" i="101"/>
  <c r="S78" i="101"/>
  <c r="BZ78" i="101" s="1"/>
  <c r="S79" i="101"/>
  <c r="BZ79" i="101" s="1"/>
  <c r="S80" i="101"/>
  <c r="S81" i="101"/>
  <c r="S82" i="101"/>
  <c r="BZ82" i="101" s="1"/>
  <c r="S83" i="101"/>
  <c r="BZ83" i="101" s="1"/>
  <c r="S84" i="101"/>
  <c r="S85" i="101"/>
  <c r="S86" i="101"/>
  <c r="S87" i="101"/>
  <c r="BZ87" i="101" s="1"/>
  <c r="S88" i="101"/>
  <c r="S89" i="101"/>
  <c r="BZ89" i="101" s="1"/>
  <c r="S90" i="101"/>
  <c r="BZ90" i="101" s="1"/>
  <c r="S91" i="101"/>
  <c r="BZ91" i="101" s="1"/>
  <c r="S92" i="101"/>
  <c r="BZ92" i="101" s="1"/>
  <c r="S93" i="101"/>
  <c r="S94" i="101"/>
  <c r="BZ94" i="101" s="1"/>
  <c r="S95" i="101"/>
  <c r="BZ95" i="101" s="1"/>
  <c r="S96" i="101"/>
  <c r="BZ96" i="101" s="1"/>
  <c r="S97" i="101"/>
  <c r="S98" i="101"/>
  <c r="BZ98" i="101" s="1"/>
  <c r="S99" i="101"/>
  <c r="BZ99" i="101" s="1"/>
  <c r="S100" i="101"/>
  <c r="S101" i="101"/>
  <c r="S102" i="101"/>
  <c r="BZ102" i="101" s="1"/>
  <c r="S103" i="101"/>
  <c r="BZ103" i="101" s="1"/>
  <c r="S104" i="101"/>
  <c r="BZ104" i="101" s="1"/>
  <c r="S105" i="101"/>
  <c r="BZ105" i="101" s="1"/>
  <c r="S106" i="101"/>
  <c r="BZ106" i="101" s="1"/>
  <c r="S107" i="101"/>
  <c r="BZ107" i="101" s="1"/>
  <c r="S108" i="101"/>
  <c r="BZ108" i="101" s="1"/>
  <c r="S109" i="101"/>
  <c r="S110" i="101"/>
  <c r="BZ110" i="101" s="1"/>
  <c r="S111" i="101"/>
  <c r="BZ111" i="101" s="1"/>
  <c r="S112" i="101"/>
  <c r="S113" i="101"/>
  <c r="S114" i="101"/>
  <c r="BZ114" i="101" s="1"/>
  <c r="S115" i="101"/>
  <c r="BZ115" i="101" s="1"/>
  <c r="S116" i="101"/>
  <c r="BZ116" i="101" s="1"/>
  <c r="S117" i="101"/>
  <c r="S118" i="101"/>
  <c r="BZ118" i="101" s="1"/>
  <c r="S119" i="101"/>
  <c r="BZ119" i="101" s="1"/>
  <c r="S120" i="101"/>
  <c r="BZ120" i="101" s="1"/>
  <c r="S121" i="101"/>
  <c r="S122" i="101"/>
  <c r="S123" i="101"/>
  <c r="BZ123" i="101" s="1"/>
  <c r="S124" i="101"/>
  <c r="BZ124" i="101" s="1"/>
  <c r="S125" i="101"/>
  <c r="S126" i="101"/>
  <c r="BZ126" i="101" s="1"/>
  <c r="S127" i="101"/>
  <c r="BZ127" i="101" s="1"/>
  <c r="S128" i="101"/>
  <c r="S129" i="101"/>
  <c r="S130" i="101"/>
  <c r="BZ130" i="101" s="1"/>
  <c r="S131" i="101"/>
  <c r="BZ131" i="101" s="1"/>
  <c r="S132" i="101"/>
  <c r="S133" i="101"/>
  <c r="S134" i="101"/>
  <c r="S135" i="101"/>
  <c r="BZ135" i="101" s="1"/>
  <c r="S136" i="101"/>
  <c r="BZ136" i="101" s="1"/>
  <c r="S137" i="101"/>
  <c r="BZ137" i="101" s="1"/>
  <c r="S138" i="101"/>
  <c r="BZ138" i="101" s="1"/>
  <c r="S139" i="101"/>
  <c r="BZ139" i="101" s="1"/>
  <c r="S140" i="101"/>
  <c r="BZ140" i="101" s="1"/>
  <c r="S141" i="101"/>
  <c r="S142" i="101"/>
  <c r="BZ142" i="101" s="1"/>
  <c r="S143" i="101"/>
  <c r="BZ143" i="101" s="1"/>
  <c r="S144" i="101"/>
  <c r="S145" i="101"/>
  <c r="S146" i="101"/>
  <c r="BZ146" i="101" s="1"/>
  <c r="S147" i="101"/>
  <c r="BZ147" i="101" s="1"/>
  <c r="S148" i="101"/>
  <c r="S149" i="101"/>
  <c r="S150" i="101"/>
  <c r="BZ150" i="101" s="1"/>
  <c r="S151" i="101"/>
  <c r="BZ151" i="101" s="1"/>
  <c r="S152" i="101"/>
  <c r="BZ152" i="101" s="1"/>
  <c r="S153" i="101"/>
  <c r="BZ153" i="101" s="1"/>
  <c r="S154" i="101"/>
  <c r="BZ154" i="101" s="1"/>
  <c r="S155" i="101"/>
  <c r="BZ155" i="101" s="1"/>
  <c r="S156" i="101"/>
  <c r="BZ156" i="101" s="1"/>
  <c r="S157" i="101"/>
  <c r="S158" i="101"/>
  <c r="BZ158" i="101" s="1"/>
  <c r="S159" i="101"/>
  <c r="BZ159" i="101" s="1"/>
  <c r="S160" i="101"/>
  <c r="S161" i="101"/>
  <c r="S162" i="101"/>
  <c r="S163" i="101"/>
  <c r="BZ163" i="101" s="1"/>
  <c r="S164" i="101"/>
  <c r="S165" i="101"/>
  <c r="S166" i="101"/>
  <c r="S167" i="101"/>
  <c r="BZ167" i="101" s="1"/>
  <c r="S168" i="101"/>
  <c r="S169" i="101"/>
  <c r="BZ169" i="101" s="1"/>
  <c r="S170" i="101"/>
  <c r="BZ170" i="101" s="1"/>
  <c r="S171" i="101"/>
  <c r="BZ171" i="101" s="1"/>
  <c r="S172" i="101"/>
  <c r="BZ172" i="101" s="1"/>
  <c r="S173" i="101"/>
  <c r="S174" i="101"/>
  <c r="BZ174" i="101" s="1"/>
  <c r="S175" i="101"/>
  <c r="BZ175" i="101" s="1"/>
  <c r="S176" i="101"/>
  <c r="BZ176" i="101" s="1"/>
  <c r="S178" i="101"/>
  <c r="BZ178" i="101" s="1"/>
  <c r="S179" i="101"/>
  <c r="BZ179" i="101" s="1"/>
  <c r="S180" i="101"/>
  <c r="BZ180" i="101" s="1"/>
  <c r="S181" i="101"/>
  <c r="S182" i="101"/>
  <c r="BZ182" i="101" s="1"/>
  <c r="S183" i="101"/>
  <c r="BZ183" i="101" s="1"/>
  <c r="S184" i="101"/>
  <c r="BZ184" i="101" s="1"/>
  <c r="S185" i="101"/>
  <c r="S186" i="101"/>
  <c r="BZ186" i="101" s="1"/>
  <c r="S187" i="101"/>
  <c r="BZ187" i="101" s="1"/>
  <c r="S188" i="101"/>
  <c r="BZ188" i="101" s="1"/>
  <c r="S189" i="101"/>
  <c r="BZ189" i="101" s="1"/>
  <c r="S190" i="101"/>
  <c r="BZ190" i="101" s="1"/>
  <c r="S191" i="101"/>
  <c r="BZ191" i="101" s="1"/>
  <c r="S192" i="101"/>
  <c r="BZ192" i="101" s="1"/>
  <c r="S193" i="101"/>
  <c r="S194" i="101"/>
  <c r="BZ194" i="101" s="1"/>
  <c r="S11" i="101"/>
  <c r="O12" i="101"/>
  <c r="BY12" i="101" s="1"/>
  <c r="O13" i="101"/>
  <c r="O14" i="101"/>
  <c r="O15" i="101"/>
  <c r="O16" i="101"/>
  <c r="BY16" i="101" s="1"/>
  <c r="O17" i="101"/>
  <c r="O18" i="101"/>
  <c r="BY18" i="101" s="1"/>
  <c r="O19" i="101"/>
  <c r="BY19" i="101" s="1"/>
  <c r="O20" i="101"/>
  <c r="BY20" i="101" s="1"/>
  <c r="O21" i="101"/>
  <c r="O22" i="101"/>
  <c r="O23" i="101"/>
  <c r="O24" i="101"/>
  <c r="BY24" i="101" s="1"/>
  <c r="O25" i="101"/>
  <c r="O26" i="101"/>
  <c r="O27" i="101"/>
  <c r="O28" i="101"/>
  <c r="BY28" i="101" s="1"/>
  <c r="O29" i="101"/>
  <c r="O30" i="101"/>
  <c r="O31" i="101"/>
  <c r="O32" i="101"/>
  <c r="O33" i="101"/>
  <c r="O34" i="101"/>
  <c r="BY34" i="101" s="1"/>
  <c r="O35" i="101"/>
  <c r="BY35" i="101" s="1"/>
  <c r="O36" i="101"/>
  <c r="BY36" i="101" s="1"/>
  <c r="O37" i="101"/>
  <c r="BY37" i="101" s="1"/>
  <c r="O38" i="101"/>
  <c r="O39" i="101"/>
  <c r="O40" i="101"/>
  <c r="BY40" i="101" s="1"/>
  <c r="O41" i="101"/>
  <c r="BY41" i="101" s="1"/>
  <c r="O42" i="101"/>
  <c r="O43" i="101"/>
  <c r="O44" i="101"/>
  <c r="BY44" i="101" s="1"/>
  <c r="O45" i="101"/>
  <c r="BY45" i="101" s="1"/>
  <c r="O46" i="101"/>
  <c r="O47" i="101"/>
  <c r="O48" i="101"/>
  <c r="BY48" i="101" s="1"/>
  <c r="O49" i="101"/>
  <c r="BY49" i="101" s="1"/>
  <c r="O50" i="101"/>
  <c r="O51" i="101"/>
  <c r="BY51" i="101" s="1"/>
  <c r="O52" i="101"/>
  <c r="BY52" i="101" s="1"/>
  <c r="O53" i="101"/>
  <c r="BY53" i="101" s="1"/>
  <c r="O54" i="101"/>
  <c r="O55" i="101"/>
  <c r="O56" i="101"/>
  <c r="BY56" i="101" s="1"/>
  <c r="O57" i="101"/>
  <c r="O58" i="101"/>
  <c r="O59" i="101"/>
  <c r="O60" i="101"/>
  <c r="BY60" i="101" s="1"/>
  <c r="O61" i="101"/>
  <c r="BY61" i="101" s="1"/>
  <c r="O62" i="101"/>
  <c r="O63" i="101"/>
  <c r="O64" i="101"/>
  <c r="BY64" i="101" s="1"/>
  <c r="O65" i="101"/>
  <c r="BY65" i="101" s="1"/>
  <c r="O66" i="101"/>
  <c r="O67" i="101"/>
  <c r="BY67" i="101" s="1"/>
  <c r="O68" i="101"/>
  <c r="BY68" i="101" s="1"/>
  <c r="O69" i="101"/>
  <c r="BY69" i="101" s="1"/>
  <c r="O70" i="101"/>
  <c r="O71" i="101"/>
  <c r="O72" i="101"/>
  <c r="BY72" i="101" s="1"/>
  <c r="O73" i="101"/>
  <c r="O74" i="101"/>
  <c r="O75" i="101"/>
  <c r="O76" i="101"/>
  <c r="BY76" i="101" s="1"/>
  <c r="O77" i="101"/>
  <c r="BY77" i="101" s="1"/>
  <c r="O78" i="101"/>
  <c r="O79" i="101"/>
  <c r="BY79" i="101" s="1"/>
  <c r="O80" i="101"/>
  <c r="BY80" i="101" s="1"/>
  <c r="O81" i="101"/>
  <c r="BY81" i="101" s="1"/>
  <c r="O82" i="101"/>
  <c r="O83" i="101"/>
  <c r="BY83" i="101" s="1"/>
  <c r="O84" i="101"/>
  <c r="BY84" i="101" s="1"/>
  <c r="O85" i="101"/>
  <c r="BY85" i="101" s="1"/>
  <c r="O86" i="101"/>
  <c r="O87" i="101"/>
  <c r="BY87" i="101" s="1"/>
  <c r="O88" i="101"/>
  <c r="BY88" i="101" s="1"/>
  <c r="O89" i="101"/>
  <c r="BY89" i="101" s="1"/>
  <c r="O90" i="101"/>
  <c r="O91" i="101"/>
  <c r="O92" i="101"/>
  <c r="BY92" i="101" s="1"/>
  <c r="O93" i="101"/>
  <c r="O94" i="101"/>
  <c r="O95" i="101"/>
  <c r="BY95" i="101" s="1"/>
  <c r="O96" i="101"/>
  <c r="BY96" i="101" s="1"/>
  <c r="O97" i="101"/>
  <c r="BY97" i="101" s="1"/>
  <c r="O98" i="101"/>
  <c r="O99" i="101"/>
  <c r="BY99" i="101" s="1"/>
  <c r="O100" i="101"/>
  <c r="BY100" i="101" s="1"/>
  <c r="O101" i="101"/>
  <c r="BY101" i="101" s="1"/>
  <c r="O102" i="101"/>
  <c r="O103" i="101"/>
  <c r="O104" i="101"/>
  <c r="BY104" i="101" s="1"/>
  <c r="O105" i="101"/>
  <c r="O106" i="101"/>
  <c r="O107" i="101"/>
  <c r="BY107" i="101" s="1"/>
  <c r="O108" i="101"/>
  <c r="BY108" i="101" s="1"/>
  <c r="O109" i="101"/>
  <c r="O110" i="101"/>
  <c r="O111" i="101"/>
  <c r="BY111" i="101" s="1"/>
  <c r="O112" i="101"/>
  <c r="BY112" i="101" s="1"/>
  <c r="O113" i="101"/>
  <c r="BY113" i="101" s="1"/>
  <c r="O114" i="101"/>
  <c r="BY114" i="101" s="1"/>
  <c r="O115" i="101"/>
  <c r="BY115" i="101" s="1"/>
  <c r="O116" i="101"/>
  <c r="BY116" i="101" s="1"/>
  <c r="O117" i="101"/>
  <c r="BY117" i="101" s="1"/>
  <c r="O118" i="101"/>
  <c r="O119" i="101"/>
  <c r="BY119" i="101" s="1"/>
  <c r="O120" i="101"/>
  <c r="BY120" i="101" s="1"/>
  <c r="O121" i="101"/>
  <c r="O122" i="101"/>
  <c r="O123" i="101"/>
  <c r="BY123" i="101" s="1"/>
  <c r="O124" i="101"/>
  <c r="BY124" i="101" s="1"/>
  <c r="O125" i="101"/>
  <c r="O126" i="101"/>
  <c r="O127" i="101"/>
  <c r="BY127" i="101" s="1"/>
  <c r="O128" i="101"/>
  <c r="BY128" i="101" s="1"/>
  <c r="O129" i="101"/>
  <c r="BY129" i="101" s="1"/>
  <c r="O130" i="101"/>
  <c r="O131" i="101"/>
  <c r="BY131" i="101" s="1"/>
  <c r="O132" i="101"/>
  <c r="BY132" i="101" s="1"/>
  <c r="O133" i="101"/>
  <c r="BY133" i="101" s="1"/>
  <c r="O134" i="101"/>
  <c r="O135" i="101"/>
  <c r="O136" i="101"/>
  <c r="BY136" i="101" s="1"/>
  <c r="O137" i="101"/>
  <c r="O138" i="101"/>
  <c r="O139" i="101"/>
  <c r="BY139" i="101" s="1"/>
  <c r="O140" i="101"/>
  <c r="BY140" i="101" s="1"/>
  <c r="O141" i="101"/>
  <c r="BY141" i="101" s="1"/>
  <c r="O142" i="101"/>
  <c r="O143" i="101"/>
  <c r="BY143" i="101" s="1"/>
  <c r="O144" i="101"/>
  <c r="BY144" i="101" s="1"/>
  <c r="O145" i="101"/>
  <c r="BY145" i="101" s="1"/>
  <c r="O146" i="101"/>
  <c r="BY146" i="101" s="1"/>
  <c r="O147" i="101"/>
  <c r="BY147" i="101" s="1"/>
  <c r="O148" i="101"/>
  <c r="BY148" i="101" s="1"/>
  <c r="O149" i="101"/>
  <c r="BY149" i="101" s="1"/>
  <c r="O150" i="101"/>
  <c r="O151" i="101"/>
  <c r="BY151" i="101" s="1"/>
  <c r="O152" i="101"/>
  <c r="BY152" i="101" s="1"/>
  <c r="O153" i="101"/>
  <c r="O154" i="101"/>
  <c r="O155" i="101"/>
  <c r="BY155" i="101" s="1"/>
  <c r="O156" i="101"/>
  <c r="BY156" i="101" s="1"/>
  <c r="O157" i="101"/>
  <c r="BY157" i="101" s="1"/>
  <c r="O158" i="101"/>
  <c r="O159" i="101"/>
  <c r="BY159" i="101" s="1"/>
  <c r="O160" i="101"/>
  <c r="BY160" i="101" s="1"/>
  <c r="O161" i="101"/>
  <c r="BY161" i="101" s="1"/>
  <c r="O162" i="101"/>
  <c r="BY162" i="101" s="1"/>
  <c r="O163" i="101"/>
  <c r="BY163" i="101" s="1"/>
  <c r="O164" i="101"/>
  <c r="BY164" i="101" s="1"/>
  <c r="O165" i="101"/>
  <c r="BY165" i="101" s="1"/>
  <c r="O166" i="101"/>
  <c r="O167" i="101"/>
  <c r="BY167" i="101" s="1"/>
  <c r="O168" i="101"/>
  <c r="BY168" i="101" s="1"/>
  <c r="O169" i="101"/>
  <c r="BY169" i="101" s="1"/>
  <c r="O170" i="101"/>
  <c r="BY170" i="101" s="1"/>
  <c r="O171" i="101"/>
  <c r="BY171" i="101" s="1"/>
  <c r="O172" i="101"/>
  <c r="BY172" i="101" s="1"/>
  <c r="O173" i="101"/>
  <c r="BY173" i="101" s="1"/>
  <c r="O174" i="101"/>
  <c r="O175" i="101"/>
  <c r="BY175" i="101" s="1"/>
  <c r="O176" i="101"/>
  <c r="BY176" i="101" s="1"/>
  <c r="O177" i="101"/>
  <c r="BY177" i="101" s="1"/>
  <c r="O178" i="101"/>
  <c r="O179" i="101"/>
  <c r="BY179" i="101" s="1"/>
  <c r="O180" i="101"/>
  <c r="BY180" i="101" s="1"/>
  <c r="O181" i="101"/>
  <c r="BY181" i="101" s="1"/>
  <c r="O182" i="101"/>
  <c r="O183" i="101"/>
  <c r="BY183" i="101" s="1"/>
  <c r="O184" i="101"/>
  <c r="BY184" i="101" s="1"/>
  <c r="O185" i="101"/>
  <c r="O186" i="101"/>
  <c r="BY186" i="101" s="1"/>
  <c r="O187" i="101"/>
  <c r="BY187" i="101" s="1"/>
  <c r="O188" i="101"/>
  <c r="BY188" i="101" s="1"/>
  <c r="O189" i="101"/>
  <c r="BY189" i="101" s="1"/>
  <c r="O190" i="101"/>
  <c r="BY190" i="101" s="1"/>
  <c r="O191" i="101"/>
  <c r="BY191" i="101" s="1"/>
  <c r="O192" i="101"/>
  <c r="BY192" i="101" s="1"/>
  <c r="O193" i="101"/>
  <c r="BY193" i="101" s="1"/>
  <c r="O194" i="101"/>
  <c r="O11" i="101"/>
  <c r="K12" i="101"/>
  <c r="BX12" i="101" s="1"/>
  <c r="K13" i="101"/>
  <c r="BX13" i="101" s="1"/>
  <c r="K14" i="101"/>
  <c r="K15" i="101"/>
  <c r="K16" i="101"/>
  <c r="BX16" i="101" s="1"/>
  <c r="K17" i="101"/>
  <c r="K18" i="101"/>
  <c r="K19" i="101"/>
  <c r="K20" i="101"/>
  <c r="BX20" i="101" s="1"/>
  <c r="K21" i="101"/>
  <c r="K22" i="101"/>
  <c r="K23" i="101"/>
  <c r="K24" i="101"/>
  <c r="BX24" i="101" s="1"/>
  <c r="K25" i="101"/>
  <c r="K26" i="101"/>
  <c r="BX26" i="101" s="1"/>
  <c r="K27" i="101"/>
  <c r="BX27" i="101" s="1"/>
  <c r="K28" i="101"/>
  <c r="BX28" i="101" s="1"/>
  <c r="K29" i="101"/>
  <c r="BX29" i="101" s="1"/>
  <c r="K30" i="101"/>
  <c r="K31" i="101"/>
  <c r="K32" i="101"/>
  <c r="BX32" i="101" s="1"/>
  <c r="K33" i="101"/>
  <c r="K34" i="101"/>
  <c r="K35" i="101"/>
  <c r="K36" i="101"/>
  <c r="BX36" i="101" s="1"/>
  <c r="K37" i="101"/>
  <c r="K38" i="101"/>
  <c r="K39" i="101"/>
  <c r="K40" i="101"/>
  <c r="BX40" i="101" s="1"/>
  <c r="K41" i="101"/>
  <c r="BX41" i="101" s="1"/>
  <c r="K42" i="101"/>
  <c r="BX42" i="101" s="1"/>
  <c r="K43" i="101"/>
  <c r="K44" i="101"/>
  <c r="BX44" i="101" s="1"/>
  <c r="K45" i="101"/>
  <c r="BX45" i="101" s="1"/>
  <c r="K46" i="101"/>
  <c r="K47" i="101"/>
  <c r="K48" i="101"/>
  <c r="BX48" i="101" s="1"/>
  <c r="K49" i="101"/>
  <c r="K50" i="101"/>
  <c r="K51" i="101"/>
  <c r="K52" i="101"/>
  <c r="BX52" i="101" s="1"/>
  <c r="K53" i="101"/>
  <c r="K54" i="101"/>
  <c r="K55" i="101"/>
  <c r="K56" i="101"/>
  <c r="BX56" i="101" s="1"/>
  <c r="K57" i="101"/>
  <c r="K58" i="101"/>
  <c r="BX58" i="101" s="1"/>
  <c r="K59" i="101"/>
  <c r="BX59" i="101" s="1"/>
  <c r="K60" i="101"/>
  <c r="BX60" i="101" s="1"/>
  <c r="K61" i="101"/>
  <c r="BX61" i="101" s="1"/>
  <c r="K62" i="101"/>
  <c r="K63" i="101"/>
  <c r="K64" i="101"/>
  <c r="BX64" i="101" s="1"/>
  <c r="K65" i="101"/>
  <c r="BX65" i="101" s="1"/>
  <c r="K66" i="101"/>
  <c r="K67" i="101"/>
  <c r="K68" i="101"/>
  <c r="BX68" i="101" s="1"/>
  <c r="K69" i="101"/>
  <c r="K70" i="101"/>
  <c r="K71" i="101"/>
  <c r="BX71" i="101" s="1"/>
  <c r="K72" i="101"/>
  <c r="BX72" i="101" s="1"/>
  <c r="K73" i="101"/>
  <c r="BX73" i="101" s="1"/>
  <c r="K74" i="101"/>
  <c r="BX74" i="101" s="1"/>
  <c r="K75" i="101"/>
  <c r="BX75" i="101" s="1"/>
  <c r="K76" i="101"/>
  <c r="BX76" i="101" s="1"/>
  <c r="K77" i="101"/>
  <c r="BX77" i="101" s="1"/>
  <c r="K78" i="101"/>
  <c r="K79" i="101"/>
  <c r="BX79" i="101" s="1"/>
  <c r="K80" i="101"/>
  <c r="BX80" i="101" s="1"/>
  <c r="K81" i="101"/>
  <c r="K82" i="101"/>
  <c r="K83" i="101"/>
  <c r="BX83" i="101" s="1"/>
  <c r="K84" i="101"/>
  <c r="BX84" i="101" s="1"/>
  <c r="K85" i="101"/>
  <c r="K86" i="101"/>
  <c r="K87" i="101"/>
  <c r="BX87" i="101" s="1"/>
  <c r="K88" i="101"/>
  <c r="BX88" i="101" s="1"/>
  <c r="K89" i="101"/>
  <c r="BX89" i="101" s="1"/>
  <c r="K90" i="101"/>
  <c r="BX90" i="101" s="1"/>
  <c r="K91" i="101"/>
  <c r="BX91" i="101" s="1"/>
  <c r="K92" i="101"/>
  <c r="BX92" i="101" s="1"/>
  <c r="K93" i="101"/>
  <c r="BX93" i="101" s="1"/>
  <c r="K94" i="101"/>
  <c r="K95" i="101"/>
  <c r="BX95" i="101" s="1"/>
  <c r="K96" i="101"/>
  <c r="BX96" i="101" s="1"/>
  <c r="K97" i="101"/>
  <c r="BX97" i="101" s="1"/>
  <c r="K98" i="101"/>
  <c r="K99" i="101"/>
  <c r="BX99" i="101" s="1"/>
  <c r="K100" i="101"/>
  <c r="BX100" i="101" s="1"/>
  <c r="K101" i="101"/>
  <c r="K102" i="101"/>
  <c r="K103" i="101"/>
  <c r="K104" i="101"/>
  <c r="BX104" i="101" s="1"/>
  <c r="K105" i="101"/>
  <c r="BX105" i="101" s="1"/>
  <c r="K106" i="101"/>
  <c r="BX106" i="101" s="1"/>
  <c r="K107" i="101"/>
  <c r="BX107" i="101" s="1"/>
  <c r="K108" i="101"/>
  <c r="BX108" i="101" s="1"/>
  <c r="K109" i="101"/>
  <c r="BX109" i="101" s="1"/>
  <c r="K110" i="101"/>
  <c r="K111" i="101"/>
  <c r="BX111" i="101" s="1"/>
  <c r="K112" i="101"/>
  <c r="BX112" i="101" s="1"/>
  <c r="K113" i="101"/>
  <c r="K114" i="101"/>
  <c r="K115" i="101"/>
  <c r="BX115" i="101" s="1"/>
  <c r="K116" i="101"/>
  <c r="BX116" i="101" s="1"/>
  <c r="K117" i="101"/>
  <c r="BX117" i="101" s="1"/>
  <c r="K118" i="101"/>
  <c r="K119" i="101"/>
  <c r="BX119" i="101" s="1"/>
  <c r="K120" i="101"/>
  <c r="BX120" i="101" s="1"/>
  <c r="K121" i="101"/>
  <c r="BX121" i="101" s="1"/>
  <c r="K122" i="101"/>
  <c r="BX122" i="101" s="1"/>
  <c r="K123" i="101"/>
  <c r="BX123" i="101" s="1"/>
  <c r="K124" i="101"/>
  <c r="BX124" i="101" s="1"/>
  <c r="K125" i="101"/>
  <c r="BX125" i="101" s="1"/>
  <c r="K126" i="101"/>
  <c r="K127" i="101"/>
  <c r="K128" i="101"/>
  <c r="BX128" i="101" s="1"/>
  <c r="K129" i="101"/>
  <c r="K130" i="101"/>
  <c r="K131" i="101"/>
  <c r="BX131" i="101" s="1"/>
  <c r="K132" i="101"/>
  <c r="BX132" i="101" s="1"/>
  <c r="K133" i="101"/>
  <c r="K134" i="101"/>
  <c r="K135" i="101"/>
  <c r="BX135" i="101" s="1"/>
  <c r="K136" i="101"/>
  <c r="BX136" i="101" s="1"/>
  <c r="K137" i="101"/>
  <c r="BX137" i="101" s="1"/>
  <c r="K138" i="101"/>
  <c r="BX138" i="101" s="1"/>
  <c r="K139" i="101"/>
  <c r="BX139" i="101" s="1"/>
  <c r="K140" i="101"/>
  <c r="BX140" i="101" s="1"/>
  <c r="K141" i="101"/>
  <c r="BX141" i="101" s="1"/>
  <c r="K142" i="101"/>
  <c r="K143" i="101"/>
  <c r="BX143" i="101" s="1"/>
  <c r="K144" i="101"/>
  <c r="BX144" i="101" s="1"/>
  <c r="K145" i="101"/>
  <c r="K146" i="101"/>
  <c r="K147" i="101"/>
  <c r="BX147" i="101" s="1"/>
  <c r="K148" i="101"/>
  <c r="BX148" i="101" s="1"/>
  <c r="K149" i="101"/>
  <c r="BX149" i="101" s="1"/>
  <c r="K150" i="101"/>
  <c r="K151" i="101"/>
  <c r="BX151" i="101" s="1"/>
  <c r="K152" i="101"/>
  <c r="BX152" i="101" s="1"/>
  <c r="K153" i="101"/>
  <c r="BX153" i="101" s="1"/>
  <c r="K154" i="101"/>
  <c r="BX154" i="101" s="1"/>
  <c r="K155" i="101"/>
  <c r="BX155" i="101" s="1"/>
  <c r="K156" i="101"/>
  <c r="BX156" i="101" s="1"/>
  <c r="K157" i="101"/>
  <c r="BX157" i="101" s="1"/>
  <c r="K158" i="101"/>
  <c r="K159" i="101"/>
  <c r="BX159" i="101" s="1"/>
  <c r="K160" i="101"/>
  <c r="BX160" i="101" s="1"/>
  <c r="K161" i="101"/>
  <c r="K162" i="101"/>
  <c r="K163" i="101"/>
  <c r="BX163" i="101" s="1"/>
  <c r="K164" i="101"/>
  <c r="BX164" i="101" s="1"/>
  <c r="K165" i="101"/>
  <c r="K166" i="101"/>
  <c r="K167" i="101"/>
  <c r="BX167" i="101" s="1"/>
  <c r="K168" i="101"/>
  <c r="BX168" i="101" s="1"/>
  <c r="K169" i="101"/>
  <c r="BX169" i="101" s="1"/>
  <c r="K170" i="101"/>
  <c r="BX170" i="101" s="1"/>
  <c r="K171" i="101"/>
  <c r="BX171" i="101" s="1"/>
  <c r="K172" i="101"/>
  <c r="BX172" i="101" s="1"/>
  <c r="K173" i="101"/>
  <c r="BX173" i="101" s="1"/>
  <c r="K174" i="101"/>
  <c r="K175" i="101"/>
  <c r="BX175" i="101" s="1"/>
  <c r="K176" i="101"/>
  <c r="BX176" i="101" s="1"/>
  <c r="K177" i="101"/>
  <c r="BX177" i="101" s="1"/>
  <c r="K178" i="101"/>
  <c r="K179" i="101"/>
  <c r="BX179" i="101" s="1"/>
  <c r="K180" i="101"/>
  <c r="BX180" i="101" s="1"/>
  <c r="K181" i="101"/>
  <c r="BX181" i="101" s="1"/>
  <c r="K182" i="101"/>
  <c r="K183" i="101"/>
  <c r="BX183" i="101" s="1"/>
  <c r="K184" i="101"/>
  <c r="BX184" i="101" s="1"/>
  <c r="K185" i="101"/>
  <c r="BX185" i="101" s="1"/>
  <c r="K186" i="101"/>
  <c r="BX186" i="101" s="1"/>
  <c r="K187" i="101"/>
  <c r="BX187" i="101" s="1"/>
  <c r="K188" i="101"/>
  <c r="BX188" i="101" s="1"/>
  <c r="K189" i="101"/>
  <c r="BX189" i="101" s="1"/>
  <c r="K190" i="101"/>
  <c r="K191" i="101"/>
  <c r="BX191" i="101" s="1"/>
  <c r="K192" i="101"/>
  <c r="BX192" i="101" s="1"/>
  <c r="K193" i="101"/>
  <c r="BX193" i="101" s="1"/>
  <c r="K194" i="101"/>
  <c r="BX194" i="101" s="1"/>
  <c r="K11" i="101"/>
  <c r="BL195" i="101"/>
  <c r="CX203" i="101"/>
  <c r="CX202" i="101"/>
  <c r="CX201" i="101"/>
  <c r="CX200" i="101"/>
  <c r="CX199" i="101"/>
  <c r="CX198" i="101"/>
  <c r="CX197" i="101"/>
  <c r="BY194" i="101"/>
  <c r="BT194" i="101"/>
  <c r="BS194" i="101"/>
  <c r="BR194" i="101"/>
  <c r="BQ194" i="101"/>
  <c r="BP194" i="101"/>
  <c r="BO194" i="101"/>
  <c r="BN194" i="101"/>
  <c r="BM194" i="101"/>
  <c r="BL194" i="101"/>
  <c r="BG194" i="101"/>
  <c r="BF194" i="101"/>
  <c r="BE194" i="101"/>
  <c r="BD194" i="101"/>
  <c r="BC194" i="101"/>
  <c r="BB194" i="101"/>
  <c r="BA194" i="101"/>
  <c r="AZ194" i="101"/>
  <c r="AY194" i="101"/>
  <c r="AX194" i="101"/>
  <c r="CF194" i="101"/>
  <c r="CA194" i="101"/>
  <c r="CX193" i="101"/>
  <c r="CN193" i="101"/>
  <c r="CB193" i="101"/>
  <c r="BT193" i="101"/>
  <c r="BS193" i="101"/>
  <c r="BR193" i="101"/>
  <c r="BQ193" i="101"/>
  <c r="BP193" i="101"/>
  <c r="BO193" i="101"/>
  <c r="BN193" i="101"/>
  <c r="BM193" i="101"/>
  <c r="BL193" i="101"/>
  <c r="BG193" i="101"/>
  <c r="BF193" i="101"/>
  <c r="BE193" i="101"/>
  <c r="BD193" i="101"/>
  <c r="BC193" i="101"/>
  <c r="BB193" i="101"/>
  <c r="BA193" i="101"/>
  <c r="AZ193" i="101"/>
  <c r="AY193" i="101"/>
  <c r="AX193" i="101"/>
  <c r="CF193" i="101"/>
  <c r="CC193" i="101"/>
  <c r="BZ193" i="101"/>
  <c r="CX192" i="101"/>
  <c r="CN192" i="101"/>
  <c r="BT192" i="101"/>
  <c r="BS192" i="101"/>
  <c r="BR192" i="101"/>
  <c r="BQ192" i="101"/>
  <c r="BP192" i="101"/>
  <c r="BO192" i="101"/>
  <c r="BN192" i="101"/>
  <c r="BM192" i="101"/>
  <c r="BL192" i="101"/>
  <c r="BG192" i="101"/>
  <c r="BF192" i="101"/>
  <c r="BE192" i="101"/>
  <c r="BD192" i="101"/>
  <c r="BC192" i="101"/>
  <c r="BB192" i="101"/>
  <c r="BA192" i="101"/>
  <c r="AZ192" i="101"/>
  <c r="AY192" i="101"/>
  <c r="AX192" i="101"/>
  <c r="CC192" i="101"/>
  <c r="CX191" i="101"/>
  <c r="CN191" i="101"/>
  <c r="BT191" i="101"/>
  <c r="BS191" i="101"/>
  <c r="BR191" i="101"/>
  <c r="BQ191" i="101"/>
  <c r="BP191" i="101"/>
  <c r="BO191" i="101"/>
  <c r="BN191" i="101"/>
  <c r="BM191" i="101"/>
  <c r="BL191" i="101"/>
  <c r="BG191" i="101"/>
  <c r="BF191" i="101"/>
  <c r="BE191" i="101"/>
  <c r="BD191" i="101"/>
  <c r="BC191" i="101"/>
  <c r="BB191" i="101"/>
  <c r="BA191" i="101"/>
  <c r="AZ191" i="101"/>
  <c r="AY191" i="101"/>
  <c r="AX191" i="101"/>
  <c r="CD191" i="101"/>
  <c r="CA191" i="101"/>
  <c r="CX190" i="101"/>
  <c r="CN190" i="101"/>
  <c r="CF190" i="101"/>
  <c r="CB190" i="101"/>
  <c r="BX190" i="101"/>
  <c r="BT190" i="101"/>
  <c r="BS190" i="101"/>
  <c r="BR190" i="101"/>
  <c r="BQ190" i="101"/>
  <c r="BP190" i="101"/>
  <c r="BO190" i="101"/>
  <c r="BN190" i="101"/>
  <c r="BM190" i="101"/>
  <c r="BL190" i="101"/>
  <c r="BG190" i="101"/>
  <c r="BF190" i="101"/>
  <c r="BE190" i="101"/>
  <c r="BD190" i="101"/>
  <c r="BC190" i="101"/>
  <c r="BB190" i="101"/>
  <c r="BA190" i="101"/>
  <c r="AZ190" i="101"/>
  <c r="AY190" i="101"/>
  <c r="AX190" i="101"/>
  <c r="CA190" i="101"/>
  <c r="CX189" i="101"/>
  <c r="CN189" i="101"/>
  <c r="CF189" i="101"/>
  <c r="BT189" i="101"/>
  <c r="BS189" i="101"/>
  <c r="BR189" i="101"/>
  <c r="BQ189" i="101"/>
  <c r="BP189" i="101"/>
  <c r="BO189" i="101"/>
  <c r="BN189" i="101"/>
  <c r="BM189" i="101"/>
  <c r="BL189" i="101"/>
  <c r="BG189" i="101"/>
  <c r="BF189" i="101"/>
  <c r="BE189" i="101"/>
  <c r="BD189" i="101"/>
  <c r="BC189" i="101"/>
  <c r="BB189" i="101"/>
  <c r="BA189" i="101"/>
  <c r="AZ189" i="101"/>
  <c r="AY189" i="101"/>
  <c r="AX189" i="101"/>
  <c r="CC189" i="101"/>
  <c r="CB189" i="101"/>
  <c r="CX188" i="101"/>
  <c r="CN188" i="101"/>
  <c r="BT188" i="101"/>
  <c r="BS188" i="101"/>
  <c r="BR188" i="101"/>
  <c r="BQ188" i="101"/>
  <c r="BP188" i="101"/>
  <c r="BO188" i="101"/>
  <c r="BN188" i="101"/>
  <c r="BM188" i="101"/>
  <c r="BL188" i="101"/>
  <c r="BG188" i="101"/>
  <c r="BF188" i="101"/>
  <c r="BE188" i="101"/>
  <c r="BD188" i="101"/>
  <c r="BC188" i="101"/>
  <c r="BB188" i="101"/>
  <c r="BA188" i="101"/>
  <c r="AZ188" i="101"/>
  <c r="AY188" i="101"/>
  <c r="AX188" i="101"/>
  <c r="CC188" i="101"/>
  <c r="CX187" i="101"/>
  <c r="CE187" i="101"/>
  <c r="BT187" i="101"/>
  <c r="BS187" i="101"/>
  <c r="BR187" i="101"/>
  <c r="BQ187" i="101"/>
  <c r="BP187" i="101"/>
  <c r="BO187" i="101"/>
  <c r="BN187" i="101"/>
  <c r="BM187" i="101"/>
  <c r="BL187" i="101"/>
  <c r="BG187" i="101"/>
  <c r="BF187" i="101"/>
  <c r="BE187" i="101"/>
  <c r="BD187" i="101"/>
  <c r="BC187" i="101"/>
  <c r="BB187" i="101"/>
  <c r="BA187" i="101"/>
  <c r="AZ187" i="101"/>
  <c r="AY187" i="101"/>
  <c r="AX187" i="101"/>
  <c r="CD187" i="101"/>
  <c r="BT186" i="101"/>
  <c r="BS186" i="101"/>
  <c r="BR186" i="101"/>
  <c r="BQ186" i="101"/>
  <c r="BP186" i="101"/>
  <c r="BO186" i="101"/>
  <c r="BN186" i="101"/>
  <c r="BM186" i="101"/>
  <c r="BL186" i="101"/>
  <c r="BG186" i="101"/>
  <c r="BF186" i="101"/>
  <c r="BE186" i="101"/>
  <c r="BD186" i="101"/>
  <c r="BC186" i="101"/>
  <c r="BB186" i="101"/>
  <c r="BA186" i="101"/>
  <c r="AZ186" i="101"/>
  <c r="AY186" i="101"/>
  <c r="AX186" i="101"/>
  <c r="CE186" i="101"/>
  <c r="CA186" i="101"/>
  <c r="CE185" i="101"/>
  <c r="BT185" i="101"/>
  <c r="BS185" i="101"/>
  <c r="BR185" i="101"/>
  <c r="BQ185" i="101"/>
  <c r="BP185" i="101"/>
  <c r="BO185" i="101"/>
  <c r="BN185" i="101"/>
  <c r="BM185" i="101"/>
  <c r="BL185" i="101"/>
  <c r="BG185" i="101"/>
  <c r="BF185" i="101"/>
  <c r="BE185" i="101"/>
  <c r="BD185" i="101"/>
  <c r="BC185" i="101"/>
  <c r="BB185" i="101"/>
  <c r="BA185" i="101"/>
  <c r="AZ185" i="101"/>
  <c r="AY185" i="101"/>
  <c r="AX185" i="101"/>
  <c r="CC185" i="101"/>
  <c r="CB185" i="101"/>
  <c r="BZ185" i="101"/>
  <c r="BY185" i="101"/>
  <c r="CD184" i="101"/>
  <c r="BT184" i="101"/>
  <c r="BS184" i="101"/>
  <c r="BR184" i="101"/>
  <c r="BQ184" i="101"/>
  <c r="BP184" i="101"/>
  <c r="BO184" i="101"/>
  <c r="BN184" i="101"/>
  <c r="BM184" i="101"/>
  <c r="BL184" i="101"/>
  <c r="BG184" i="101"/>
  <c r="BF184" i="101"/>
  <c r="BE184" i="101"/>
  <c r="BD184" i="101"/>
  <c r="BC184" i="101"/>
  <c r="BB184" i="101"/>
  <c r="BA184" i="101"/>
  <c r="AZ184" i="101"/>
  <c r="AY184" i="101"/>
  <c r="AX184" i="101"/>
  <c r="CC184" i="101"/>
  <c r="BT183" i="101"/>
  <c r="BS183" i="101"/>
  <c r="BR183" i="101"/>
  <c r="BQ183" i="101"/>
  <c r="BP183" i="101"/>
  <c r="BO183" i="101"/>
  <c r="BN183" i="101"/>
  <c r="BM183" i="101"/>
  <c r="BL183" i="101"/>
  <c r="BG183" i="101"/>
  <c r="BF183" i="101"/>
  <c r="BE183" i="101"/>
  <c r="BD183" i="101"/>
  <c r="BC183" i="101"/>
  <c r="BB183" i="101"/>
  <c r="BA183" i="101"/>
  <c r="AZ183" i="101"/>
  <c r="AY183" i="101"/>
  <c r="AX183" i="101"/>
  <c r="CE183" i="101"/>
  <c r="CD183" i="101"/>
  <c r="BT182" i="101"/>
  <c r="BS182" i="101"/>
  <c r="BR182" i="101"/>
  <c r="BQ182" i="101"/>
  <c r="BP182" i="101"/>
  <c r="BO182" i="101"/>
  <c r="BN182" i="101"/>
  <c r="BM182" i="101"/>
  <c r="BL182" i="101"/>
  <c r="BG182" i="101"/>
  <c r="BF182" i="101"/>
  <c r="BE182" i="101"/>
  <c r="BD182" i="101"/>
  <c r="BC182" i="101"/>
  <c r="BB182" i="101"/>
  <c r="BA182" i="101"/>
  <c r="AZ182" i="101"/>
  <c r="AY182" i="101"/>
  <c r="AX182" i="101"/>
  <c r="CF182" i="101"/>
  <c r="CD182" i="101"/>
  <c r="CB182" i="101"/>
  <c r="BY182" i="101"/>
  <c r="BX182" i="101"/>
  <c r="BT181" i="101"/>
  <c r="BS181" i="101"/>
  <c r="BR181" i="101"/>
  <c r="BQ181" i="101"/>
  <c r="BP181" i="101"/>
  <c r="BO181" i="101"/>
  <c r="BN181" i="101"/>
  <c r="BM181" i="101"/>
  <c r="BL181" i="101"/>
  <c r="BG181" i="101"/>
  <c r="BF181" i="101"/>
  <c r="BE181" i="101"/>
  <c r="BD181" i="101"/>
  <c r="BC181" i="101"/>
  <c r="BB181" i="101"/>
  <c r="BA181" i="101"/>
  <c r="AZ181" i="101"/>
  <c r="AY181" i="101"/>
  <c r="AX181" i="101"/>
  <c r="CF181" i="101"/>
  <c r="CB181" i="101"/>
  <c r="BZ181" i="101"/>
  <c r="CF180" i="101"/>
  <c r="BT180" i="101"/>
  <c r="BS180" i="101"/>
  <c r="BR180" i="101"/>
  <c r="BQ180" i="101"/>
  <c r="BP180" i="101"/>
  <c r="BO180" i="101"/>
  <c r="BN180" i="101"/>
  <c r="BM180" i="101"/>
  <c r="BL180" i="101"/>
  <c r="BG180" i="101"/>
  <c r="BF180" i="101"/>
  <c r="BE180" i="101"/>
  <c r="BD180" i="101"/>
  <c r="BC180" i="101"/>
  <c r="BB180" i="101"/>
  <c r="BA180" i="101"/>
  <c r="AZ180" i="101"/>
  <c r="AY180" i="101"/>
  <c r="AX180" i="101"/>
  <c r="CC180" i="101"/>
  <c r="CB180" i="101"/>
  <c r="BT179" i="101"/>
  <c r="BS179" i="101"/>
  <c r="BR179" i="101"/>
  <c r="BQ179" i="101"/>
  <c r="BP179" i="101"/>
  <c r="BO179" i="101"/>
  <c r="BN179" i="101"/>
  <c r="BM179" i="101"/>
  <c r="BL179" i="101"/>
  <c r="BG179" i="101"/>
  <c r="BF179" i="101"/>
  <c r="BE179" i="101"/>
  <c r="BD179" i="101"/>
  <c r="BC179" i="101"/>
  <c r="BB179" i="101"/>
  <c r="BA179" i="101"/>
  <c r="AZ179" i="101"/>
  <c r="AY179" i="101"/>
  <c r="AX179" i="101"/>
  <c r="CD179" i="101"/>
  <c r="BX178" i="101"/>
  <c r="BT178" i="101"/>
  <c r="BS178" i="101"/>
  <c r="BR178" i="101"/>
  <c r="BQ178" i="101"/>
  <c r="BP178" i="101"/>
  <c r="BO178" i="101"/>
  <c r="BN178" i="101"/>
  <c r="BM178" i="101"/>
  <c r="BL178" i="101"/>
  <c r="BG178" i="101"/>
  <c r="BF178" i="101"/>
  <c r="BE178" i="101"/>
  <c r="BD178" i="101"/>
  <c r="BC178" i="101"/>
  <c r="BB178" i="101"/>
  <c r="BA178" i="101"/>
  <c r="AZ178" i="101"/>
  <c r="AY178" i="101"/>
  <c r="AX178" i="101"/>
  <c r="CF178" i="101"/>
  <c r="CD178" i="101"/>
  <c r="CB178" i="101"/>
  <c r="CA178" i="101"/>
  <c r="BY178" i="101"/>
  <c r="CE177" i="101"/>
  <c r="BT177" i="101"/>
  <c r="BS177" i="101"/>
  <c r="BR177" i="101"/>
  <c r="BQ177" i="101"/>
  <c r="BP177" i="101"/>
  <c r="BO177" i="101"/>
  <c r="BN177" i="101"/>
  <c r="BM177" i="101"/>
  <c r="BL177" i="101"/>
  <c r="BG177" i="101"/>
  <c r="BF177" i="101"/>
  <c r="BE177" i="101"/>
  <c r="BD177" i="101"/>
  <c r="BC177" i="101"/>
  <c r="BB177" i="101"/>
  <c r="BA177" i="101"/>
  <c r="AZ177" i="101"/>
  <c r="AY177" i="101"/>
  <c r="AX177" i="101"/>
  <c r="CF177" i="101"/>
  <c r="CC177" i="101"/>
  <c r="CB177" i="101"/>
  <c r="CA177" i="101"/>
  <c r="BZ177" i="101"/>
  <c r="BT176" i="101"/>
  <c r="BS176" i="101"/>
  <c r="BR176" i="101"/>
  <c r="BQ176" i="101"/>
  <c r="BP176" i="101"/>
  <c r="BO176" i="101"/>
  <c r="BN176" i="101"/>
  <c r="BM176" i="101"/>
  <c r="BL176" i="101"/>
  <c r="BG176" i="101"/>
  <c r="BF176" i="101"/>
  <c r="BE176" i="101"/>
  <c r="BD176" i="101"/>
  <c r="BC176" i="101"/>
  <c r="BB176" i="101"/>
  <c r="BA176" i="101"/>
  <c r="AZ176" i="101"/>
  <c r="AY176" i="101"/>
  <c r="AX176" i="101"/>
  <c r="CD176" i="101"/>
  <c r="CC176" i="101"/>
  <c r="BT175" i="101"/>
  <c r="BS175" i="101"/>
  <c r="BR175" i="101"/>
  <c r="BQ175" i="101"/>
  <c r="BP175" i="101"/>
  <c r="BO175" i="101"/>
  <c r="BN175" i="101"/>
  <c r="BM175" i="101"/>
  <c r="BL175" i="101"/>
  <c r="BG175" i="101"/>
  <c r="BF175" i="101"/>
  <c r="BE175" i="101"/>
  <c r="BD175" i="101"/>
  <c r="BC175" i="101"/>
  <c r="BB175" i="101"/>
  <c r="BA175" i="101"/>
  <c r="AZ175" i="101"/>
  <c r="AY175" i="101"/>
  <c r="AX175" i="101"/>
  <c r="CE175" i="101"/>
  <c r="CD175" i="101"/>
  <c r="CC175" i="101"/>
  <c r="BT174" i="101"/>
  <c r="BS174" i="101"/>
  <c r="BR174" i="101"/>
  <c r="BQ174" i="101"/>
  <c r="BP174" i="101"/>
  <c r="BO174" i="101"/>
  <c r="BN174" i="101"/>
  <c r="BM174" i="101"/>
  <c r="BL174" i="101"/>
  <c r="BG174" i="101"/>
  <c r="BF174" i="101"/>
  <c r="BE174" i="101"/>
  <c r="BD174" i="101"/>
  <c r="BC174" i="101"/>
  <c r="BB174" i="101"/>
  <c r="BA174" i="101"/>
  <c r="AZ174" i="101"/>
  <c r="AY174" i="101"/>
  <c r="AX174" i="101"/>
  <c r="CF174" i="101"/>
  <c r="CA174" i="101"/>
  <c r="BY174" i="101"/>
  <c r="BX174" i="101"/>
  <c r="CC173" i="101"/>
  <c r="BT173" i="101"/>
  <c r="BS173" i="101"/>
  <c r="BR173" i="101"/>
  <c r="BQ173" i="101"/>
  <c r="BP173" i="101"/>
  <c r="BO173" i="101"/>
  <c r="BN173" i="101"/>
  <c r="BM173" i="101"/>
  <c r="BL173" i="101"/>
  <c r="BG173" i="101"/>
  <c r="BF173" i="101"/>
  <c r="BE173" i="101"/>
  <c r="BD173" i="101"/>
  <c r="BC173" i="101"/>
  <c r="BB173" i="101"/>
  <c r="BA173" i="101"/>
  <c r="AZ173" i="101"/>
  <c r="AY173" i="101"/>
  <c r="AX173" i="101"/>
  <c r="CF173" i="101"/>
  <c r="CE173" i="101"/>
  <c r="BZ173" i="101"/>
  <c r="BT172" i="101"/>
  <c r="BS172" i="101"/>
  <c r="BR172" i="101"/>
  <c r="BQ172" i="101"/>
  <c r="BP172" i="101"/>
  <c r="BO172" i="101"/>
  <c r="BN172" i="101"/>
  <c r="BM172" i="101"/>
  <c r="BL172" i="101"/>
  <c r="BG172" i="101"/>
  <c r="BF172" i="101"/>
  <c r="BE172" i="101"/>
  <c r="BD172" i="101"/>
  <c r="BC172" i="101"/>
  <c r="BB172" i="101"/>
  <c r="BA172" i="101"/>
  <c r="AZ172" i="101"/>
  <c r="AY172" i="101"/>
  <c r="AX172" i="101"/>
  <c r="CC172" i="101"/>
  <c r="CC171" i="101"/>
  <c r="BT171" i="101"/>
  <c r="BS171" i="101"/>
  <c r="BR171" i="101"/>
  <c r="BQ171" i="101"/>
  <c r="BP171" i="101"/>
  <c r="BO171" i="101"/>
  <c r="BN171" i="101"/>
  <c r="BM171" i="101"/>
  <c r="BL171" i="101"/>
  <c r="BG171" i="101"/>
  <c r="BF171" i="101"/>
  <c r="BE171" i="101"/>
  <c r="BD171" i="101"/>
  <c r="BC171" i="101"/>
  <c r="BB171" i="101"/>
  <c r="BA171" i="101"/>
  <c r="AZ171" i="101"/>
  <c r="AY171" i="101"/>
  <c r="AX171" i="101"/>
  <c r="CE171" i="101"/>
  <c r="CA171" i="101"/>
  <c r="BT170" i="101"/>
  <c r="BS170" i="101"/>
  <c r="BR170" i="101"/>
  <c r="BQ170" i="101"/>
  <c r="BP170" i="101"/>
  <c r="BO170" i="101"/>
  <c r="BN170" i="101"/>
  <c r="BM170" i="101"/>
  <c r="BL170" i="101"/>
  <c r="BG170" i="101"/>
  <c r="BF170" i="101"/>
  <c r="BE170" i="101"/>
  <c r="BD170" i="101"/>
  <c r="BC170" i="101"/>
  <c r="BB170" i="101"/>
  <c r="BA170" i="101"/>
  <c r="AZ170" i="101"/>
  <c r="AY170" i="101"/>
  <c r="AX170" i="101"/>
  <c r="CE170" i="101"/>
  <c r="CB170" i="101"/>
  <c r="CA170" i="101"/>
  <c r="BT169" i="101"/>
  <c r="BS169" i="101"/>
  <c r="BR169" i="101"/>
  <c r="BQ169" i="101"/>
  <c r="BP169" i="101"/>
  <c r="BO169" i="101"/>
  <c r="BN169" i="101"/>
  <c r="BM169" i="101"/>
  <c r="BL169" i="101"/>
  <c r="BG169" i="101"/>
  <c r="BF169" i="101"/>
  <c r="BE169" i="101"/>
  <c r="BD169" i="101"/>
  <c r="BC169" i="101"/>
  <c r="BB169" i="101"/>
  <c r="BA169" i="101"/>
  <c r="AZ169" i="101"/>
  <c r="AY169" i="101"/>
  <c r="AX169" i="101"/>
  <c r="CF169" i="101"/>
  <c r="CE169" i="101"/>
  <c r="CC169" i="101"/>
  <c r="CB169" i="101"/>
  <c r="BT168" i="101"/>
  <c r="BS168" i="101"/>
  <c r="BR168" i="101"/>
  <c r="BQ168" i="101"/>
  <c r="BP168" i="101"/>
  <c r="BO168" i="101"/>
  <c r="BN168" i="101"/>
  <c r="BM168" i="101"/>
  <c r="BL168" i="101"/>
  <c r="BG168" i="101"/>
  <c r="BF168" i="101"/>
  <c r="BE168" i="101"/>
  <c r="BD168" i="101"/>
  <c r="BC168" i="101"/>
  <c r="BB168" i="101"/>
  <c r="BA168" i="101"/>
  <c r="AZ168" i="101"/>
  <c r="AY168" i="101"/>
  <c r="AX168" i="101"/>
  <c r="CD168" i="101"/>
  <c r="CC168" i="101"/>
  <c r="BZ168" i="101"/>
  <c r="BT167" i="101"/>
  <c r="BS167" i="101"/>
  <c r="BR167" i="101"/>
  <c r="BQ167" i="101"/>
  <c r="BP167" i="101"/>
  <c r="BO167" i="101"/>
  <c r="BN167" i="101"/>
  <c r="BM167" i="101"/>
  <c r="BL167" i="101"/>
  <c r="BG167" i="101"/>
  <c r="BF167" i="101"/>
  <c r="BE167" i="101"/>
  <c r="BD167" i="101"/>
  <c r="BC167" i="101"/>
  <c r="BB167" i="101"/>
  <c r="BA167" i="101"/>
  <c r="AZ167" i="101"/>
  <c r="AY167" i="101"/>
  <c r="AX167" i="101"/>
  <c r="CE167" i="101"/>
  <c r="CD167" i="101"/>
  <c r="BT166" i="101"/>
  <c r="BS166" i="101"/>
  <c r="BR166" i="101"/>
  <c r="BQ166" i="101"/>
  <c r="BP166" i="101"/>
  <c r="BO166" i="101"/>
  <c r="BN166" i="101"/>
  <c r="BM166" i="101"/>
  <c r="BL166" i="101"/>
  <c r="BG166" i="101"/>
  <c r="BF166" i="101"/>
  <c r="BE166" i="101"/>
  <c r="BD166" i="101"/>
  <c r="BC166" i="101"/>
  <c r="BB166" i="101"/>
  <c r="BA166" i="101"/>
  <c r="AZ166" i="101"/>
  <c r="AY166" i="101"/>
  <c r="AX166" i="101"/>
  <c r="CF166" i="101"/>
  <c r="CD166" i="101"/>
  <c r="CB166" i="101"/>
  <c r="BZ166" i="101"/>
  <c r="BY166" i="101"/>
  <c r="BX166" i="101"/>
  <c r="BT165" i="101"/>
  <c r="BS165" i="101"/>
  <c r="BR165" i="101"/>
  <c r="BQ165" i="101"/>
  <c r="BP165" i="101"/>
  <c r="BO165" i="101"/>
  <c r="BN165" i="101"/>
  <c r="BM165" i="101"/>
  <c r="BL165" i="101"/>
  <c r="BG165" i="101"/>
  <c r="BF165" i="101"/>
  <c r="BE165" i="101"/>
  <c r="BD165" i="101"/>
  <c r="BC165" i="101"/>
  <c r="BB165" i="101"/>
  <c r="BA165" i="101"/>
  <c r="AZ165" i="101"/>
  <c r="AY165" i="101"/>
  <c r="AX165" i="101"/>
  <c r="CF165" i="101"/>
  <c r="CB165" i="101"/>
  <c r="BZ165" i="101"/>
  <c r="BX165" i="101"/>
  <c r="BT164" i="101"/>
  <c r="BS164" i="101"/>
  <c r="BR164" i="101"/>
  <c r="BQ164" i="101"/>
  <c r="BP164" i="101"/>
  <c r="BO164" i="101"/>
  <c r="BN164" i="101"/>
  <c r="BM164" i="101"/>
  <c r="BL164" i="101"/>
  <c r="BG164" i="101"/>
  <c r="BF164" i="101"/>
  <c r="BE164" i="101"/>
  <c r="BD164" i="101"/>
  <c r="BC164" i="101"/>
  <c r="BB164" i="101"/>
  <c r="BA164" i="101"/>
  <c r="AZ164" i="101"/>
  <c r="AY164" i="101"/>
  <c r="AX164" i="101"/>
  <c r="CF164" i="101"/>
  <c r="CD164" i="101"/>
  <c r="BZ164" i="101"/>
  <c r="BT163" i="101"/>
  <c r="BS163" i="101"/>
  <c r="BR163" i="101"/>
  <c r="BQ163" i="101"/>
  <c r="BP163" i="101"/>
  <c r="BO163" i="101"/>
  <c r="BN163" i="101"/>
  <c r="BM163" i="101"/>
  <c r="BL163" i="101"/>
  <c r="BG163" i="101"/>
  <c r="BF163" i="101"/>
  <c r="BE163" i="101"/>
  <c r="BD163" i="101"/>
  <c r="BC163" i="101"/>
  <c r="BB163" i="101"/>
  <c r="BA163" i="101"/>
  <c r="AZ163" i="101"/>
  <c r="AY163" i="101"/>
  <c r="AX163" i="101"/>
  <c r="CE163" i="101"/>
  <c r="CD163" i="101"/>
  <c r="BT162" i="101"/>
  <c r="BS162" i="101"/>
  <c r="BR162" i="101"/>
  <c r="BQ162" i="101"/>
  <c r="BP162" i="101"/>
  <c r="BO162" i="101"/>
  <c r="BN162" i="101"/>
  <c r="BM162" i="101"/>
  <c r="BL162" i="101"/>
  <c r="BG162" i="101"/>
  <c r="BF162" i="101"/>
  <c r="BE162" i="101"/>
  <c r="BD162" i="101"/>
  <c r="BC162" i="101"/>
  <c r="BB162" i="101"/>
  <c r="BA162" i="101"/>
  <c r="AZ162" i="101"/>
  <c r="AY162" i="101"/>
  <c r="AX162" i="101"/>
  <c r="CF162" i="101"/>
  <c r="CD162" i="101"/>
  <c r="CB162" i="101"/>
  <c r="CA162" i="101"/>
  <c r="BZ162" i="101"/>
  <c r="BX162" i="101"/>
  <c r="BT161" i="101"/>
  <c r="BS161" i="101"/>
  <c r="BR161" i="101"/>
  <c r="BQ161" i="101"/>
  <c r="BP161" i="101"/>
  <c r="BO161" i="101"/>
  <c r="BN161" i="101"/>
  <c r="BM161" i="101"/>
  <c r="BL161" i="101"/>
  <c r="BG161" i="101"/>
  <c r="BF161" i="101"/>
  <c r="BE161" i="101"/>
  <c r="BD161" i="101"/>
  <c r="BC161" i="101"/>
  <c r="BB161" i="101"/>
  <c r="BA161" i="101"/>
  <c r="AZ161" i="101"/>
  <c r="AY161" i="101"/>
  <c r="AX161" i="101"/>
  <c r="CF161" i="101"/>
  <c r="CC161" i="101"/>
  <c r="CB161" i="101"/>
  <c r="CA161" i="101"/>
  <c r="BZ161" i="101"/>
  <c r="BX161" i="101"/>
  <c r="BT160" i="101"/>
  <c r="BS160" i="101"/>
  <c r="BR160" i="101"/>
  <c r="BQ160" i="101"/>
  <c r="BP160" i="101"/>
  <c r="BO160" i="101"/>
  <c r="BN160" i="101"/>
  <c r="BM160" i="101"/>
  <c r="BL160" i="101"/>
  <c r="BG160" i="101"/>
  <c r="BF160" i="101"/>
  <c r="BE160" i="101"/>
  <c r="BD160" i="101"/>
  <c r="BC160" i="101"/>
  <c r="BB160" i="101"/>
  <c r="BA160" i="101"/>
  <c r="AZ160" i="101"/>
  <c r="AY160" i="101"/>
  <c r="AX160" i="101"/>
  <c r="CF160" i="101"/>
  <c r="CD160" i="101"/>
  <c r="CC160" i="101"/>
  <c r="BZ160" i="101"/>
  <c r="BT159" i="101"/>
  <c r="BS159" i="101"/>
  <c r="BR159" i="101"/>
  <c r="BQ159" i="101"/>
  <c r="BP159" i="101"/>
  <c r="BO159" i="101"/>
  <c r="BN159" i="101"/>
  <c r="BM159" i="101"/>
  <c r="BL159" i="101"/>
  <c r="BG159" i="101"/>
  <c r="BF159" i="101"/>
  <c r="BE159" i="101"/>
  <c r="BD159" i="101"/>
  <c r="BC159" i="101"/>
  <c r="BB159" i="101"/>
  <c r="BA159" i="101"/>
  <c r="AZ159" i="101"/>
  <c r="AY159" i="101"/>
  <c r="AX159" i="101"/>
  <c r="CE159" i="101"/>
  <c r="CD159" i="101"/>
  <c r="BT158" i="101"/>
  <c r="BS158" i="101"/>
  <c r="BR158" i="101"/>
  <c r="BQ158" i="101"/>
  <c r="BP158" i="101"/>
  <c r="BO158" i="101"/>
  <c r="BN158" i="101"/>
  <c r="BM158" i="101"/>
  <c r="BL158" i="101"/>
  <c r="BG158" i="101"/>
  <c r="BF158" i="101"/>
  <c r="BE158" i="101"/>
  <c r="BD158" i="101"/>
  <c r="BC158" i="101"/>
  <c r="BB158" i="101"/>
  <c r="BA158" i="101"/>
  <c r="AZ158" i="101"/>
  <c r="AY158" i="101"/>
  <c r="AX158" i="101"/>
  <c r="CF158" i="101"/>
  <c r="CA158" i="101"/>
  <c r="BY158" i="101"/>
  <c r="BX158" i="101"/>
  <c r="BT157" i="101"/>
  <c r="BS157" i="101"/>
  <c r="BR157" i="101"/>
  <c r="BQ157" i="101"/>
  <c r="BP157" i="101"/>
  <c r="BO157" i="101"/>
  <c r="BN157" i="101"/>
  <c r="BM157" i="101"/>
  <c r="BL157" i="101"/>
  <c r="BG157" i="101"/>
  <c r="BF157" i="101"/>
  <c r="BE157" i="101"/>
  <c r="BD157" i="101"/>
  <c r="BC157" i="101"/>
  <c r="BB157" i="101"/>
  <c r="BA157" i="101"/>
  <c r="AZ157" i="101"/>
  <c r="AY157" i="101"/>
  <c r="AX157" i="101"/>
  <c r="CF157" i="101"/>
  <c r="CE157" i="101"/>
  <c r="CC157" i="101"/>
  <c r="CA157" i="101"/>
  <c r="BZ157" i="101"/>
  <c r="BT156" i="101"/>
  <c r="BS156" i="101"/>
  <c r="BR156" i="101"/>
  <c r="BQ156" i="101"/>
  <c r="BP156" i="101"/>
  <c r="BO156" i="101"/>
  <c r="BN156" i="101"/>
  <c r="BM156" i="101"/>
  <c r="BL156" i="101"/>
  <c r="BG156" i="101"/>
  <c r="BF156" i="101"/>
  <c r="BE156" i="101"/>
  <c r="BD156" i="101"/>
  <c r="BC156" i="101"/>
  <c r="BB156" i="101"/>
  <c r="BA156" i="101"/>
  <c r="AZ156" i="101"/>
  <c r="AY156" i="101"/>
  <c r="AX156" i="101"/>
  <c r="CC156" i="101"/>
  <c r="CB156" i="101"/>
  <c r="CE155" i="101"/>
  <c r="BT155" i="101"/>
  <c r="BS155" i="101"/>
  <c r="BR155" i="101"/>
  <c r="BQ155" i="101"/>
  <c r="BP155" i="101"/>
  <c r="BO155" i="101"/>
  <c r="BN155" i="101"/>
  <c r="BM155" i="101"/>
  <c r="BL155" i="101"/>
  <c r="BG155" i="101"/>
  <c r="BF155" i="101"/>
  <c r="BE155" i="101"/>
  <c r="BD155" i="101"/>
  <c r="BC155" i="101"/>
  <c r="BB155" i="101"/>
  <c r="BA155" i="101"/>
  <c r="AZ155" i="101"/>
  <c r="AY155" i="101"/>
  <c r="AX155" i="101"/>
  <c r="CC155" i="101"/>
  <c r="CA155" i="101"/>
  <c r="BT154" i="101"/>
  <c r="BS154" i="101"/>
  <c r="BR154" i="101"/>
  <c r="BQ154" i="101"/>
  <c r="BP154" i="101"/>
  <c r="BO154" i="101"/>
  <c r="BN154" i="101"/>
  <c r="BM154" i="101"/>
  <c r="BL154" i="101"/>
  <c r="BG154" i="101"/>
  <c r="BF154" i="101"/>
  <c r="BE154" i="101"/>
  <c r="BD154" i="101"/>
  <c r="BC154" i="101"/>
  <c r="BB154" i="101"/>
  <c r="BA154" i="101"/>
  <c r="AZ154" i="101"/>
  <c r="AY154" i="101"/>
  <c r="AX154" i="101"/>
  <c r="CB154" i="101"/>
  <c r="CA154" i="101"/>
  <c r="BY154" i="101"/>
  <c r="BT153" i="101"/>
  <c r="BS153" i="101"/>
  <c r="BR153" i="101"/>
  <c r="BQ153" i="101"/>
  <c r="BP153" i="101"/>
  <c r="BO153" i="101"/>
  <c r="BN153" i="101"/>
  <c r="BM153" i="101"/>
  <c r="BL153" i="101"/>
  <c r="BG153" i="101"/>
  <c r="BF153" i="101"/>
  <c r="BE153" i="101"/>
  <c r="BD153" i="101"/>
  <c r="BC153" i="101"/>
  <c r="BB153" i="101"/>
  <c r="BA153" i="101"/>
  <c r="AZ153" i="101"/>
  <c r="AY153" i="101"/>
  <c r="AX153" i="101"/>
  <c r="CF153" i="101"/>
  <c r="CE153" i="101"/>
  <c r="CC153" i="101"/>
  <c r="CB153" i="101"/>
  <c r="BY153" i="101"/>
  <c r="BT152" i="101"/>
  <c r="BS152" i="101"/>
  <c r="BR152" i="101"/>
  <c r="BQ152" i="101"/>
  <c r="BP152" i="101"/>
  <c r="BO152" i="101"/>
  <c r="BN152" i="101"/>
  <c r="BM152" i="101"/>
  <c r="BL152" i="101"/>
  <c r="BG152" i="101"/>
  <c r="BF152" i="101"/>
  <c r="BE152" i="101"/>
  <c r="BD152" i="101"/>
  <c r="BC152" i="101"/>
  <c r="BB152" i="101"/>
  <c r="BA152" i="101"/>
  <c r="AZ152" i="101"/>
  <c r="AY152" i="101"/>
  <c r="AX152" i="101"/>
  <c r="CD152" i="101"/>
  <c r="CC152" i="101"/>
  <c r="CB152" i="101"/>
  <c r="BT151" i="101"/>
  <c r="BS151" i="101"/>
  <c r="BR151" i="101"/>
  <c r="BQ151" i="101"/>
  <c r="BP151" i="101"/>
  <c r="BO151" i="101"/>
  <c r="BN151" i="101"/>
  <c r="BM151" i="101"/>
  <c r="BL151" i="101"/>
  <c r="BG151" i="101"/>
  <c r="BF151" i="101"/>
  <c r="BE151" i="101"/>
  <c r="BD151" i="101"/>
  <c r="BC151" i="101"/>
  <c r="BB151" i="101"/>
  <c r="BA151" i="101"/>
  <c r="AZ151" i="101"/>
  <c r="AY151" i="101"/>
  <c r="AX151" i="101"/>
  <c r="CE151" i="101"/>
  <c r="CD151" i="101"/>
  <c r="BT150" i="101"/>
  <c r="BS150" i="101"/>
  <c r="BR150" i="101"/>
  <c r="BQ150" i="101"/>
  <c r="BP150" i="101"/>
  <c r="BO150" i="101"/>
  <c r="BN150" i="101"/>
  <c r="BM150" i="101"/>
  <c r="BL150" i="101"/>
  <c r="BG150" i="101"/>
  <c r="BF150" i="101"/>
  <c r="BE150" i="101"/>
  <c r="BD150" i="101"/>
  <c r="BC150" i="101"/>
  <c r="BB150" i="101"/>
  <c r="BA150" i="101"/>
  <c r="AZ150" i="101"/>
  <c r="AY150" i="101"/>
  <c r="AX150" i="101"/>
  <c r="CF150" i="101"/>
  <c r="CD150" i="101"/>
  <c r="BY150" i="101"/>
  <c r="BX150" i="101"/>
  <c r="BT149" i="101"/>
  <c r="BS149" i="101"/>
  <c r="BR149" i="101"/>
  <c r="BQ149" i="101"/>
  <c r="BP149" i="101"/>
  <c r="BO149" i="101"/>
  <c r="BN149" i="101"/>
  <c r="BM149" i="101"/>
  <c r="BL149" i="101"/>
  <c r="BG149" i="101"/>
  <c r="BF149" i="101"/>
  <c r="BE149" i="101"/>
  <c r="BD149" i="101"/>
  <c r="BC149" i="101"/>
  <c r="BB149" i="101"/>
  <c r="BA149" i="101"/>
  <c r="AZ149" i="101"/>
  <c r="AY149" i="101"/>
  <c r="AX149" i="101"/>
  <c r="CF149" i="101"/>
  <c r="CC149" i="101"/>
  <c r="CB149" i="101"/>
  <c r="BZ149" i="101"/>
  <c r="BT148" i="101"/>
  <c r="BS148" i="101"/>
  <c r="BR148" i="101"/>
  <c r="BQ148" i="101"/>
  <c r="BP148" i="101"/>
  <c r="BO148" i="101"/>
  <c r="BN148" i="101"/>
  <c r="BM148" i="101"/>
  <c r="BL148" i="101"/>
  <c r="BG148" i="101"/>
  <c r="BF148" i="101"/>
  <c r="BE148" i="101"/>
  <c r="BD148" i="101"/>
  <c r="BC148" i="101"/>
  <c r="BB148" i="101"/>
  <c r="BA148" i="101"/>
  <c r="AZ148" i="101"/>
  <c r="AY148" i="101"/>
  <c r="AX148" i="101"/>
  <c r="CF148" i="101"/>
  <c r="CD148" i="101"/>
  <c r="BZ148" i="101"/>
  <c r="BT147" i="101"/>
  <c r="BS147" i="101"/>
  <c r="BR147" i="101"/>
  <c r="BQ147" i="101"/>
  <c r="BP147" i="101"/>
  <c r="BO147" i="101"/>
  <c r="BN147" i="101"/>
  <c r="BM147" i="101"/>
  <c r="BL147" i="101"/>
  <c r="BG147" i="101"/>
  <c r="BF147" i="101"/>
  <c r="BE147" i="101"/>
  <c r="BD147" i="101"/>
  <c r="BC147" i="101"/>
  <c r="BB147" i="101"/>
  <c r="BA147" i="101"/>
  <c r="AZ147" i="101"/>
  <c r="AY147" i="101"/>
  <c r="AX147" i="101"/>
  <c r="CE147" i="101"/>
  <c r="CD147" i="101"/>
  <c r="CA147" i="101"/>
  <c r="BT146" i="101"/>
  <c r="BS146" i="101"/>
  <c r="BR146" i="101"/>
  <c r="BQ146" i="101"/>
  <c r="BP146" i="101"/>
  <c r="BO146" i="101"/>
  <c r="BN146" i="101"/>
  <c r="BM146" i="101"/>
  <c r="BL146" i="101"/>
  <c r="BG146" i="101"/>
  <c r="BF146" i="101"/>
  <c r="BE146" i="101"/>
  <c r="BD146" i="101"/>
  <c r="BC146" i="101"/>
  <c r="BB146" i="101"/>
  <c r="BA146" i="101"/>
  <c r="AZ146" i="101"/>
  <c r="AY146" i="101"/>
  <c r="AX146" i="101"/>
  <c r="CF146" i="101"/>
  <c r="CD146" i="101"/>
  <c r="CB146" i="101"/>
  <c r="CA146" i="101"/>
  <c r="BX146" i="101"/>
  <c r="BX145" i="101"/>
  <c r="BT145" i="101"/>
  <c r="BS145" i="101"/>
  <c r="BR145" i="101"/>
  <c r="BQ145" i="101"/>
  <c r="BP145" i="101"/>
  <c r="BO145" i="101"/>
  <c r="BN145" i="101"/>
  <c r="BM145" i="101"/>
  <c r="BL145" i="101"/>
  <c r="BG145" i="101"/>
  <c r="BF145" i="101"/>
  <c r="BE145" i="101"/>
  <c r="BD145" i="101"/>
  <c r="BC145" i="101"/>
  <c r="BB145" i="101"/>
  <c r="BA145" i="101"/>
  <c r="AZ145" i="101"/>
  <c r="AY145" i="101"/>
  <c r="AX145" i="101"/>
  <c r="CF145" i="101"/>
  <c r="CC145" i="101"/>
  <c r="CB145" i="101"/>
  <c r="CA145" i="101"/>
  <c r="BZ145" i="101"/>
  <c r="BT144" i="101"/>
  <c r="BS144" i="101"/>
  <c r="BR144" i="101"/>
  <c r="BQ144" i="101"/>
  <c r="BP144" i="101"/>
  <c r="BO144" i="101"/>
  <c r="BN144" i="101"/>
  <c r="BM144" i="101"/>
  <c r="BL144" i="101"/>
  <c r="BG144" i="101"/>
  <c r="BF144" i="101"/>
  <c r="BE144" i="101"/>
  <c r="BD144" i="101"/>
  <c r="BC144" i="101"/>
  <c r="BB144" i="101"/>
  <c r="BA144" i="101"/>
  <c r="AZ144" i="101"/>
  <c r="AY144" i="101"/>
  <c r="AX144" i="101"/>
  <c r="CD144" i="101"/>
  <c r="CC144" i="101"/>
  <c r="CA144" i="101"/>
  <c r="BZ144" i="101"/>
  <c r="BT143" i="101"/>
  <c r="BS143" i="101"/>
  <c r="BR143" i="101"/>
  <c r="BQ143" i="101"/>
  <c r="BP143" i="101"/>
  <c r="BO143" i="101"/>
  <c r="BN143" i="101"/>
  <c r="BM143" i="101"/>
  <c r="BL143" i="101"/>
  <c r="BG143" i="101"/>
  <c r="BF143" i="101"/>
  <c r="BE143" i="101"/>
  <c r="BD143" i="101"/>
  <c r="BC143" i="101"/>
  <c r="BB143" i="101"/>
  <c r="BA143" i="101"/>
  <c r="AZ143" i="101"/>
  <c r="AY143" i="101"/>
  <c r="AX143" i="101"/>
  <c r="CE143" i="101"/>
  <c r="CD143" i="101"/>
  <c r="BT142" i="101"/>
  <c r="BS142" i="101"/>
  <c r="BR142" i="101"/>
  <c r="BQ142" i="101"/>
  <c r="BP142" i="101"/>
  <c r="BO142" i="101"/>
  <c r="BN142" i="101"/>
  <c r="BM142" i="101"/>
  <c r="BL142" i="101"/>
  <c r="BG142" i="101"/>
  <c r="BF142" i="101"/>
  <c r="BE142" i="101"/>
  <c r="BD142" i="101"/>
  <c r="BC142" i="101"/>
  <c r="BB142" i="101"/>
  <c r="BA142" i="101"/>
  <c r="AZ142" i="101"/>
  <c r="AY142" i="101"/>
  <c r="AX142" i="101"/>
  <c r="CF142" i="101"/>
  <c r="CE142" i="101"/>
  <c r="CA142" i="101"/>
  <c r="BY142" i="101"/>
  <c r="BX142" i="101"/>
  <c r="BT141" i="101"/>
  <c r="BS141" i="101"/>
  <c r="BR141" i="101"/>
  <c r="BQ141" i="101"/>
  <c r="BP141" i="101"/>
  <c r="BO141" i="101"/>
  <c r="BN141" i="101"/>
  <c r="BM141" i="101"/>
  <c r="BL141" i="101"/>
  <c r="BG141" i="101"/>
  <c r="BF141" i="101"/>
  <c r="BE141" i="101"/>
  <c r="BD141" i="101"/>
  <c r="BC141" i="101"/>
  <c r="BB141" i="101"/>
  <c r="BA141" i="101"/>
  <c r="AZ141" i="101"/>
  <c r="AY141" i="101"/>
  <c r="AX141" i="101"/>
  <c r="CF141" i="101"/>
  <c r="CE141" i="101"/>
  <c r="CC141" i="101"/>
  <c r="BZ141" i="101"/>
  <c r="BT140" i="101"/>
  <c r="BS140" i="101"/>
  <c r="BR140" i="101"/>
  <c r="BQ140" i="101"/>
  <c r="BP140" i="101"/>
  <c r="BO140" i="101"/>
  <c r="BN140" i="101"/>
  <c r="BM140" i="101"/>
  <c r="BL140" i="101"/>
  <c r="BG140" i="101"/>
  <c r="BF140" i="101"/>
  <c r="BE140" i="101"/>
  <c r="BD140" i="101"/>
  <c r="BC140" i="101"/>
  <c r="BB140" i="101"/>
  <c r="BA140" i="101"/>
  <c r="AZ140" i="101"/>
  <c r="AY140" i="101"/>
  <c r="AX140" i="101"/>
  <c r="CC140" i="101"/>
  <c r="BT139" i="101"/>
  <c r="BS139" i="101"/>
  <c r="BR139" i="101"/>
  <c r="BQ139" i="101"/>
  <c r="BP139" i="101"/>
  <c r="BO139" i="101"/>
  <c r="BN139" i="101"/>
  <c r="BM139" i="101"/>
  <c r="BL139" i="101"/>
  <c r="BG139" i="101"/>
  <c r="BF139" i="101"/>
  <c r="BE139" i="101"/>
  <c r="BD139" i="101"/>
  <c r="BC139" i="101"/>
  <c r="BB139" i="101"/>
  <c r="BA139" i="101"/>
  <c r="AZ139" i="101"/>
  <c r="AY139" i="101"/>
  <c r="AX139" i="101"/>
  <c r="CD139" i="101"/>
  <c r="CC139" i="101"/>
  <c r="CA139" i="101"/>
  <c r="BT138" i="101"/>
  <c r="BS138" i="101"/>
  <c r="BR138" i="101"/>
  <c r="BQ138" i="101"/>
  <c r="BP138" i="101"/>
  <c r="BO138" i="101"/>
  <c r="BN138" i="101"/>
  <c r="BM138" i="101"/>
  <c r="BL138" i="101"/>
  <c r="BG138" i="101"/>
  <c r="BF138" i="101"/>
  <c r="BE138" i="101"/>
  <c r="BD138" i="101"/>
  <c r="BC138" i="101"/>
  <c r="BB138" i="101"/>
  <c r="BA138" i="101"/>
  <c r="AZ138" i="101"/>
  <c r="AY138" i="101"/>
  <c r="AX138" i="101"/>
  <c r="CB138" i="101"/>
  <c r="CA138" i="101"/>
  <c r="BY138" i="101"/>
  <c r="BY137" i="101"/>
  <c r="BT137" i="101"/>
  <c r="BS137" i="101"/>
  <c r="BR137" i="101"/>
  <c r="BQ137" i="101"/>
  <c r="BP137" i="101"/>
  <c r="BO137" i="101"/>
  <c r="BN137" i="101"/>
  <c r="BM137" i="101"/>
  <c r="BL137" i="101"/>
  <c r="BG137" i="101"/>
  <c r="BF137" i="101"/>
  <c r="BE137" i="101"/>
  <c r="BD137" i="101"/>
  <c r="BC137" i="101"/>
  <c r="BB137" i="101"/>
  <c r="BA137" i="101"/>
  <c r="AZ137" i="101"/>
  <c r="AY137" i="101"/>
  <c r="AX137" i="101"/>
  <c r="CF137" i="101"/>
  <c r="CE137" i="101"/>
  <c r="CC137" i="101"/>
  <c r="CB137" i="101"/>
  <c r="BT136" i="101"/>
  <c r="BS136" i="101"/>
  <c r="BR136" i="101"/>
  <c r="BQ136" i="101"/>
  <c r="BP136" i="101"/>
  <c r="BO136" i="101"/>
  <c r="BN136" i="101"/>
  <c r="BM136" i="101"/>
  <c r="BL136" i="101"/>
  <c r="BG136" i="101"/>
  <c r="BF136" i="101"/>
  <c r="BE136" i="101"/>
  <c r="BD136" i="101"/>
  <c r="BC136" i="101"/>
  <c r="BB136" i="101"/>
  <c r="BA136" i="101"/>
  <c r="AZ136" i="101"/>
  <c r="AY136" i="101"/>
  <c r="AX136" i="101"/>
  <c r="CD136" i="101"/>
  <c r="CC136" i="101"/>
  <c r="CB136" i="101"/>
  <c r="BT135" i="101"/>
  <c r="BS135" i="101"/>
  <c r="BR135" i="101"/>
  <c r="BQ135" i="101"/>
  <c r="BP135" i="101"/>
  <c r="BO135" i="101"/>
  <c r="BN135" i="101"/>
  <c r="BM135" i="101"/>
  <c r="BL135" i="101"/>
  <c r="BG135" i="101"/>
  <c r="BF135" i="101"/>
  <c r="BE135" i="101"/>
  <c r="BD135" i="101"/>
  <c r="BC135" i="101"/>
  <c r="BB135" i="101"/>
  <c r="BA135" i="101"/>
  <c r="AZ135" i="101"/>
  <c r="AY135" i="101"/>
  <c r="AX135" i="101"/>
  <c r="CE135" i="101"/>
  <c r="CD135" i="101"/>
  <c r="BY135" i="101"/>
  <c r="CF134" i="101"/>
  <c r="BX134" i="101"/>
  <c r="BT134" i="101"/>
  <c r="BS134" i="101"/>
  <c r="BR134" i="101"/>
  <c r="BQ134" i="101"/>
  <c r="BP134" i="101"/>
  <c r="BO134" i="101"/>
  <c r="BN134" i="101"/>
  <c r="BM134" i="101"/>
  <c r="BL134" i="101"/>
  <c r="BG134" i="101"/>
  <c r="BF134" i="101"/>
  <c r="BE134" i="101"/>
  <c r="BD134" i="101"/>
  <c r="BC134" i="101"/>
  <c r="BB134" i="101"/>
  <c r="BA134" i="101"/>
  <c r="AZ134" i="101"/>
  <c r="AY134" i="101"/>
  <c r="AX134" i="101"/>
  <c r="CD134" i="101"/>
  <c r="CB134" i="101"/>
  <c r="BZ134" i="101"/>
  <c r="BY134" i="101"/>
  <c r="BT133" i="101"/>
  <c r="BS133" i="101"/>
  <c r="BR133" i="101"/>
  <c r="BQ133" i="101"/>
  <c r="BP133" i="101"/>
  <c r="BO133" i="101"/>
  <c r="BN133" i="101"/>
  <c r="BM133" i="101"/>
  <c r="BL133" i="101"/>
  <c r="BG133" i="101"/>
  <c r="BF133" i="101"/>
  <c r="BE133" i="101"/>
  <c r="BD133" i="101"/>
  <c r="BC133" i="101"/>
  <c r="BB133" i="101"/>
  <c r="BA133" i="101"/>
  <c r="AZ133" i="101"/>
  <c r="AY133" i="101"/>
  <c r="AX133" i="101"/>
  <c r="CF133" i="101"/>
  <c r="CD133" i="101"/>
  <c r="CB133" i="101"/>
  <c r="BZ133" i="101"/>
  <c r="BX133" i="101"/>
  <c r="BT132" i="101"/>
  <c r="BS132" i="101"/>
  <c r="BR132" i="101"/>
  <c r="BQ132" i="101"/>
  <c r="BP132" i="101"/>
  <c r="BO132" i="101"/>
  <c r="BN132" i="101"/>
  <c r="BM132" i="101"/>
  <c r="BL132" i="101"/>
  <c r="BG132" i="101"/>
  <c r="BF132" i="101"/>
  <c r="BE132" i="101"/>
  <c r="BD132" i="101"/>
  <c r="BC132" i="101"/>
  <c r="BB132" i="101"/>
  <c r="BA132" i="101"/>
  <c r="AZ132" i="101"/>
  <c r="AY132" i="101"/>
  <c r="AX132" i="101"/>
  <c r="CF132" i="101"/>
  <c r="CD132" i="101"/>
  <c r="CC132" i="101"/>
  <c r="CB132" i="101"/>
  <c r="BZ132" i="101"/>
  <c r="BT131" i="101"/>
  <c r="BS131" i="101"/>
  <c r="BR131" i="101"/>
  <c r="BQ131" i="101"/>
  <c r="BP131" i="101"/>
  <c r="BO131" i="101"/>
  <c r="BN131" i="101"/>
  <c r="BM131" i="101"/>
  <c r="BL131" i="101"/>
  <c r="BG131" i="101"/>
  <c r="BF131" i="101"/>
  <c r="BE131" i="101"/>
  <c r="BD131" i="101"/>
  <c r="BC131" i="101"/>
  <c r="BB131" i="101"/>
  <c r="BA131" i="101"/>
  <c r="AZ131" i="101"/>
  <c r="AY131" i="101"/>
  <c r="AX131" i="101"/>
  <c r="CD131" i="101"/>
  <c r="CA131" i="101"/>
  <c r="BT130" i="101"/>
  <c r="BS130" i="101"/>
  <c r="BR130" i="101"/>
  <c r="BQ130" i="101"/>
  <c r="BP130" i="101"/>
  <c r="BO130" i="101"/>
  <c r="BN130" i="101"/>
  <c r="BM130" i="101"/>
  <c r="BL130" i="101"/>
  <c r="BG130" i="101"/>
  <c r="BF130" i="101"/>
  <c r="BE130" i="101"/>
  <c r="BD130" i="101"/>
  <c r="BC130" i="101"/>
  <c r="BB130" i="101"/>
  <c r="BA130" i="101"/>
  <c r="AZ130" i="101"/>
  <c r="AY130" i="101"/>
  <c r="AX130" i="101"/>
  <c r="CF130" i="101"/>
  <c r="CD130" i="101"/>
  <c r="CB130" i="101"/>
  <c r="CA130" i="101"/>
  <c r="BY130" i="101"/>
  <c r="BX130" i="101"/>
  <c r="CC129" i="101"/>
  <c r="BT129" i="101"/>
  <c r="BS129" i="101"/>
  <c r="BR129" i="101"/>
  <c r="BQ129" i="101"/>
  <c r="BP129" i="101"/>
  <c r="BO129" i="101"/>
  <c r="BN129" i="101"/>
  <c r="BM129" i="101"/>
  <c r="BL129" i="101"/>
  <c r="BG129" i="101"/>
  <c r="BF129" i="101"/>
  <c r="BE129" i="101"/>
  <c r="BD129" i="101"/>
  <c r="BC129" i="101"/>
  <c r="BB129" i="101"/>
  <c r="BA129" i="101"/>
  <c r="AZ129" i="101"/>
  <c r="AY129" i="101"/>
  <c r="AX129" i="101"/>
  <c r="CF129" i="101"/>
  <c r="CB129" i="101"/>
  <c r="CA129" i="101"/>
  <c r="BZ129" i="101"/>
  <c r="BX129" i="101"/>
  <c r="BT128" i="101"/>
  <c r="BS128" i="101"/>
  <c r="BR128" i="101"/>
  <c r="BQ128" i="101"/>
  <c r="BP128" i="101"/>
  <c r="BO128" i="101"/>
  <c r="BN128" i="101"/>
  <c r="BM128" i="101"/>
  <c r="BL128" i="101"/>
  <c r="BG128" i="101"/>
  <c r="BF128" i="101"/>
  <c r="BE128" i="101"/>
  <c r="BD128" i="101"/>
  <c r="BC128" i="101"/>
  <c r="BB128" i="101"/>
  <c r="BA128" i="101"/>
  <c r="AZ128" i="101"/>
  <c r="AY128" i="101"/>
  <c r="AX128" i="101"/>
  <c r="CF128" i="101"/>
  <c r="CD128" i="101"/>
  <c r="CC128" i="101"/>
  <c r="BZ128" i="101"/>
  <c r="CE127" i="101"/>
  <c r="BT127" i="101"/>
  <c r="BS127" i="101"/>
  <c r="BR127" i="101"/>
  <c r="BQ127" i="101"/>
  <c r="BP127" i="101"/>
  <c r="BO127" i="101"/>
  <c r="BN127" i="101"/>
  <c r="BM127" i="101"/>
  <c r="BL127" i="101"/>
  <c r="BG127" i="101"/>
  <c r="BF127" i="101"/>
  <c r="BE127" i="101"/>
  <c r="BD127" i="101"/>
  <c r="BC127" i="101"/>
  <c r="BB127" i="101"/>
  <c r="BA127" i="101"/>
  <c r="AZ127" i="101"/>
  <c r="AY127" i="101"/>
  <c r="AX127" i="101"/>
  <c r="CD127" i="101"/>
  <c r="CA127" i="101"/>
  <c r="BX127" i="101"/>
  <c r="BT126" i="101"/>
  <c r="BS126" i="101"/>
  <c r="BR126" i="101"/>
  <c r="BQ126" i="101"/>
  <c r="BP126" i="101"/>
  <c r="BO126" i="101"/>
  <c r="BN126" i="101"/>
  <c r="BM126" i="101"/>
  <c r="BL126" i="101"/>
  <c r="BG126" i="101"/>
  <c r="BF126" i="101"/>
  <c r="BE126" i="101"/>
  <c r="BD126" i="101"/>
  <c r="BC126" i="101"/>
  <c r="BB126" i="101"/>
  <c r="BA126" i="101"/>
  <c r="AZ126" i="101"/>
  <c r="AY126" i="101"/>
  <c r="AX126" i="101"/>
  <c r="CF126" i="101"/>
  <c r="CE126" i="101"/>
  <c r="CA126" i="101"/>
  <c r="BY126" i="101"/>
  <c r="BX126" i="101"/>
  <c r="CF125" i="101"/>
  <c r="BT125" i="101"/>
  <c r="BS125" i="101"/>
  <c r="BR125" i="101"/>
  <c r="BQ125" i="101"/>
  <c r="BP125" i="101"/>
  <c r="BO125" i="101"/>
  <c r="BN125" i="101"/>
  <c r="BM125" i="101"/>
  <c r="BL125" i="101"/>
  <c r="BG125" i="101"/>
  <c r="BF125" i="101"/>
  <c r="BE125" i="101"/>
  <c r="BD125" i="101"/>
  <c r="BC125" i="101"/>
  <c r="BB125" i="101"/>
  <c r="BA125" i="101"/>
  <c r="AZ125" i="101"/>
  <c r="AY125" i="101"/>
  <c r="AX125" i="101"/>
  <c r="CE125" i="101"/>
  <c r="CC125" i="101"/>
  <c r="BZ125" i="101"/>
  <c r="BY125" i="101"/>
  <c r="BT124" i="101"/>
  <c r="BS124" i="101"/>
  <c r="BR124" i="101"/>
  <c r="BQ124" i="101"/>
  <c r="BP124" i="101"/>
  <c r="BO124" i="101"/>
  <c r="BN124" i="101"/>
  <c r="BM124" i="101"/>
  <c r="BL124" i="101"/>
  <c r="BG124" i="101"/>
  <c r="BF124" i="101"/>
  <c r="BE124" i="101"/>
  <c r="BD124" i="101"/>
  <c r="BC124" i="101"/>
  <c r="BB124" i="101"/>
  <c r="BA124" i="101"/>
  <c r="AZ124" i="101"/>
  <c r="AY124" i="101"/>
  <c r="AX124" i="101"/>
  <c r="CC124" i="101"/>
  <c r="BT123" i="101"/>
  <c r="BS123" i="101"/>
  <c r="BR123" i="101"/>
  <c r="BQ123" i="101"/>
  <c r="BP123" i="101"/>
  <c r="BO123" i="101"/>
  <c r="BN123" i="101"/>
  <c r="BM123" i="101"/>
  <c r="BL123" i="101"/>
  <c r="BG123" i="101"/>
  <c r="BF123" i="101"/>
  <c r="BE123" i="101"/>
  <c r="BD123" i="101"/>
  <c r="BC123" i="101"/>
  <c r="BB123" i="101"/>
  <c r="BA123" i="101"/>
  <c r="AZ123" i="101"/>
  <c r="AY123" i="101"/>
  <c r="AX123" i="101"/>
  <c r="CE123" i="101"/>
  <c r="CC123" i="101"/>
  <c r="CA123" i="101"/>
  <c r="BZ122" i="101"/>
  <c r="BT122" i="101"/>
  <c r="BS122" i="101"/>
  <c r="BR122" i="101"/>
  <c r="BQ122" i="101"/>
  <c r="BP122" i="101"/>
  <c r="BO122" i="101"/>
  <c r="BN122" i="101"/>
  <c r="BM122" i="101"/>
  <c r="BL122" i="101"/>
  <c r="BG122" i="101"/>
  <c r="BF122" i="101"/>
  <c r="BE122" i="101"/>
  <c r="BD122" i="101"/>
  <c r="BC122" i="101"/>
  <c r="BB122" i="101"/>
  <c r="BA122" i="101"/>
  <c r="AZ122" i="101"/>
  <c r="AY122" i="101"/>
  <c r="AX122" i="101"/>
  <c r="CB122" i="101"/>
  <c r="CA122" i="101"/>
  <c r="BY122" i="101"/>
  <c r="CC121" i="101"/>
  <c r="BT121" i="101"/>
  <c r="BS121" i="101"/>
  <c r="BR121" i="101"/>
  <c r="BQ121" i="101"/>
  <c r="BP121" i="101"/>
  <c r="BO121" i="101"/>
  <c r="BN121" i="101"/>
  <c r="BM121" i="101"/>
  <c r="BL121" i="101"/>
  <c r="BG121" i="101"/>
  <c r="BF121" i="101"/>
  <c r="BE121" i="101"/>
  <c r="BD121" i="101"/>
  <c r="BC121" i="101"/>
  <c r="BB121" i="101"/>
  <c r="BA121" i="101"/>
  <c r="AZ121" i="101"/>
  <c r="AY121" i="101"/>
  <c r="AX121" i="101"/>
  <c r="CE121" i="101"/>
  <c r="CB121" i="101"/>
  <c r="BZ121" i="101"/>
  <c r="BY121" i="101"/>
  <c r="BT120" i="101"/>
  <c r="BS120" i="101"/>
  <c r="BR120" i="101"/>
  <c r="BQ120" i="101"/>
  <c r="BP120" i="101"/>
  <c r="BO120" i="101"/>
  <c r="BN120" i="101"/>
  <c r="BM120" i="101"/>
  <c r="BL120" i="101"/>
  <c r="BG120" i="101"/>
  <c r="BF120" i="101"/>
  <c r="BE120" i="101"/>
  <c r="BD120" i="101"/>
  <c r="BC120" i="101"/>
  <c r="BB120" i="101"/>
  <c r="BA120" i="101"/>
  <c r="AZ120" i="101"/>
  <c r="AY120" i="101"/>
  <c r="AX120" i="101"/>
  <c r="CD120" i="101"/>
  <c r="CC120" i="101"/>
  <c r="CB120" i="101"/>
  <c r="BT119" i="101"/>
  <c r="BS119" i="101"/>
  <c r="BR119" i="101"/>
  <c r="BQ119" i="101"/>
  <c r="BP119" i="101"/>
  <c r="BO119" i="101"/>
  <c r="BN119" i="101"/>
  <c r="BM119" i="101"/>
  <c r="BL119" i="101"/>
  <c r="BG119" i="101"/>
  <c r="BF119" i="101"/>
  <c r="BE119" i="101"/>
  <c r="BD119" i="101"/>
  <c r="BC119" i="101"/>
  <c r="BB119" i="101"/>
  <c r="BA119" i="101"/>
  <c r="AZ119" i="101"/>
  <c r="AY119" i="101"/>
  <c r="AX119" i="101"/>
  <c r="CE119" i="101"/>
  <c r="CD119" i="101"/>
  <c r="CA119" i="101"/>
  <c r="BY118" i="101"/>
  <c r="BX118" i="101"/>
  <c r="BT118" i="101"/>
  <c r="BS118" i="101"/>
  <c r="BR118" i="101"/>
  <c r="BQ118" i="101"/>
  <c r="BP118" i="101"/>
  <c r="BO118" i="101"/>
  <c r="BN118" i="101"/>
  <c r="BM118" i="101"/>
  <c r="BL118" i="101"/>
  <c r="BG118" i="101"/>
  <c r="BF118" i="101"/>
  <c r="BE118" i="101"/>
  <c r="BD118" i="101"/>
  <c r="BC118" i="101"/>
  <c r="BB118" i="101"/>
  <c r="BA118" i="101"/>
  <c r="AZ118" i="101"/>
  <c r="AY118" i="101"/>
  <c r="AX118" i="101"/>
  <c r="CF118" i="101"/>
  <c r="CD118" i="101"/>
  <c r="CB118" i="101"/>
  <c r="BT117" i="101"/>
  <c r="BS117" i="101"/>
  <c r="BR117" i="101"/>
  <c r="BQ117" i="101"/>
  <c r="BP117" i="101"/>
  <c r="BO117" i="101"/>
  <c r="BN117" i="101"/>
  <c r="BM117" i="101"/>
  <c r="BL117" i="101"/>
  <c r="BG117" i="101"/>
  <c r="BF117" i="101"/>
  <c r="BE117" i="101"/>
  <c r="BD117" i="101"/>
  <c r="BC117" i="101"/>
  <c r="BB117" i="101"/>
  <c r="BA117" i="101"/>
  <c r="AZ117" i="101"/>
  <c r="AY117" i="101"/>
  <c r="AX117" i="101"/>
  <c r="CF117" i="101"/>
  <c r="CC117" i="101"/>
  <c r="CB117" i="101"/>
  <c r="BZ117" i="101"/>
  <c r="BT116" i="101"/>
  <c r="BS116" i="101"/>
  <c r="BR116" i="101"/>
  <c r="BQ116" i="101"/>
  <c r="BP116" i="101"/>
  <c r="BO116" i="101"/>
  <c r="BN116" i="101"/>
  <c r="BM116" i="101"/>
  <c r="BL116" i="101"/>
  <c r="BG116" i="101"/>
  <c r="BF116" i="101"/>
  <c r="BE116" i="101"/>
  <c r="BD116" i="101"/>
  <c r="BC116" i="101"/>
  <c r="BB116" i="101"/>
  <c r="BA116" i="101"/>
  <c r="AZ116" i="101"/>
  <c r="AY116" i="101"/>
  <c r="AX116" i="101"/>
  <c r="CF116" i="101"/>
  <c r="CD116" i="101"/>
  <c r="CB116" i="101"/>
  <c r="BT115" i="101"/>
  <c r="BS115" i="101"/>
  <c r="BR115" i="101"/>
  <c r="BQ115" i="101"/>
  <c r="BP115" i="101"/>
  <c r="BO115" i="101"/>
  <c r="BN115" i="101"/>
  <c r="BM115" i="101"/>
  <c r="BL115" i="101"/>
  <c r="BG115" i="101"/>
  <c r="BF115" i="101"/>
  <c r="BE115" i="101"/>
  <c r="BD115" i="101"/>
  <c r="BC115" i="101"/>
  <c r="BB115" i="101"/>
  <c r="BA115" i="101"/>
  <c r="AZ115" i="101"/>
  <c r="AY115" i="101"/>
  <c r="AX115" i="101"/>
  <c r="CD115" i="101"/>
  <c r="CC115" i="101"/>
  <c r="CA115" i="101"/>
  <c r="BX114" i="101"/>
  <c r="BT114" i="101"/>
  <c r="BS114" i="101"/>
  <c r="BR114" i="101"/>
  <c r="BQ114" i="101"/>
  <c r="BP114" i="101"/>
  <c r="BO114" i="101"/>
  <c r="BN114" i="101"/>
  <c r="BM114" i="101"/>
  <c r="BL114" i="101"/>
  <c r="BG114" i="101"/>
  <c r="BF114" i="101"/>
  <c r="BE114" i="101"/>
  <c r="BD114" i="101"/>
  <c r="BC114" i="101"/>
  <c r="BB114" i="101"/>
  <c r="BA114" i="101"/>
  <c r="AZ114" i="101"/>
  <c r="AY114" i="101"/>
  <c r="AX114" i="101"/>
  <c r="CF114" i="101"/>
  <c r="CD114" i="101"/>
  <c r="CB114" i="101"/>
  <c r="CA114" i="101"/>
  <c r="BT113" i="101"/>
  <c r="BS113" i="101"/>
  <c r="BR113" i="101"/>
  <c r="BQ113" i="101"/>
  <c r="BP113" i="101"/>
  <c r="BO113" i="101"/>
  <c r="BN113" i="101"/>
  <c r="BM113" i="101"/>
  <c r="BL113" i="101"/>
  <c r="BG113" i="101"/>
  <c r="BF113" i="101"/>
  <c r="BE113" i="101"/>
  <c r="BD113" i="101"/>
  <c r="BC113" i="101"/>
  <c r="BB113" i="101"/>
  <c r="BA113" i="101"/>
  <c r="AZ113" i="101"/>
  <c r="AY113" i="101"/>
  <c r="AX113" i="101"/>
  <c r="CF113" i="101"/>
  <c r="CE113" i="101"/>
  <c r="CC113" i="101"/>
  <c r="CB113" i="101"/>
  <c r="CA113" i="101"/>
  <c r="BZ113" i="101"/>
  <c r="BX113" i="101"/>
  <c r="BT112" i="101"/>
  <c r="BS112" i="101"/>
  <c r="BR112" i="101"/>
  <c r="BQ112" i="101"/>
  <c r="BP112" i="101"/>
  <c r="BO112" i="101"/>
  <c r="BN112" i="101"/>
  <c r="BM112" i="101"/>
  <c r="BL112" i="101"/>
  <c r="BG112" i="101"/>
  <c r="BF112" i="101"/>
  <c r="BE112" i="101"/>
  <c r="BD112" i="101"/>
  <c r="BC112" i="101"/>
  <c r="BB112" i="101"/>
  <c r="BA112" i="101"/>
  <c r="AZ112" i="101"/>
  <c r="AY112" i="101"/>
  <c r="AX112" i="101"/>
  <c r="CF112" i="101"/>
  <c r="CD112" i="101"/>
  <c r="CC112" i="101"/>
  <c r="BZ112" i="101"/>
  <c r="BT111" i="101"/>
  <c r="BS111" i="101"/>
  <c r="BR111" i="101"/>
  <c r="BQ111" i="101"/>
  <c r="BP111" i="101"/>
  <c r="BO111" i="101"/>
  <c r="BN111" i="101"/>
  <c r="BM111" i="101"/>
  <c r="BL111" i="101"/>
  <c r="BG111" i="101"/>
  <c r="BF111" i="101"/>
  <c r="BE111" i="101"/>
  <c r="BD111" i="101"/>
  <c r="BC111" i="101"/>
  <c r="BB111" i="101"/>
  <c r="BA111" i="101"/>
  <c r="AZ111" i="101"/>
  <c r="AY111" i="101"/>
  <c r="AX111" i="101"/>
  <c r="CE111" i="101"/>
  <c r="CD111" i="101"/>
  <c r="CC111" i="101"/>
  <c r="CA111" i="101"/>
  <c r="BY110" i="101"/>
  <c r="BX110" i="101"/>
  <c r="BT110" i="101"/>
  <c r="BS110" i="101"/>
  <c r="BR110" i="101"/>
  <c r="BQ110" i="101"/>
  <c r="BP110" i="101"/>
  <c r="BO110" i="101"/>
  <c r="BN110" i="101"/>
  <c r="BM110" i="101"/>
  <c r="BL110" i="101"/>
  <c r="BG110" i="101"/>
  <c r="BF110" i="101"/>
  <c r="BE110" i="101"/>
  <c r="BD110" i="101"/>
  <c r="BC110" i="101"/>
  <c r="BB110" i="101"/>
  <c r="BA110" i="101"/>
  <c r="AZ110" i="101"/>
  <c r="AY110" i="101"/>
  <c r="AX110" i="101"/>
  <c r="CF110" i="101"/>
  <c r="CA110" i="101"/>
  <c r="BY109" i="101"/>
  <c r="BT109" i="101"/>
  <c r="BS109" i="101"/>
  <c r="BR109" i="101"/>
  <c r="BQ109" i="101"/>
  <c r="BP109" i="101"/>
  <c r="BO109" i="101"/>
  <c r="BN109" i="101"/>
  <c r="BM109" i="101"/>
  <c r="BL109" i="101"/>
  <c r="BG109" i="101"/>
  <c r="BF109" i="101"/>
  <c r="BE109" i="101"/>
  <c r="BD109" i="101"/>
  <c r="BC109" i="101"/>
  <c r="BB109" i="101"/>
  <c r="BA109" i="101"/>
  <c r="AZ109" i="101"/>
  <c r="AY109" i="101"/>
  <c r="AX109" i="101"/>
  <c r="CF109" i="101"/>
  <c r="CE109" i="101"/>
  <c r="CC109" i="101"/>
  <c r="CA109" i="101"/>
  <c r="BZ109" i="101"/>
  <c r="BT108" i="101"/>
  <c r="BS108" i="101"/>
  <c r="BR108" i="101"/>
  <c r="BQ108" i="101"/>
  <c r="BP108" i="101"/>
  <c r="BO108" i="101"/>
  <c r="BN108" i="101"/>
  <c r="BM108" i="101"/>
  <c r="BL108" i="101"/>
  <c r="BG108" i="101"/>
  <c r="BF108" i="101"/>
  <c r="BE108" i="101"/>
  <c r="BD108" i="101"/>
  <c r="BC108" i="101"/>
  <c r="BB108" i="101"/>
  <c r="BA108" i="101"/>
  <c r="AZ108" i="101"/>
  <c r="AY108" i="101"/>
  <c r="AX108" i="101"/>
  <c r="CC108" i="101"/>
  <c r="BT107" i="101"/>
  <c r="BS107" i="101"/>
  <c r="BR107" i="101"/>
  <c r="BQ107" i="101"/>
  <c r="BP107" i="101"/>
  <c r="BO107" i="101"/>
  <c r="BN107" i="101"/>
  <c r="BM107" i="101"/>
  <c r="BL107" i="101"/>
  <c r="BG107" i="101"/>
  <c r="BF107" i="101"/>
  <c r="BE107" i="101"/>
  <c r="BD107" i="101"/>
  <c r="BC107" i="101"/>
  <c r="BB107" i="101"/>
  <c r="BA107" i="101"/>
  <c r="AZ107" i="101"/>
  <c r="AY107" i="101"/>
  <c r="AX107" i="101"/>
  <c r="CE107" i="101"/>
  <c r="CC107" i="101"/>
  <c r="CA107" i="101"/>
  <c r="BY106" i="101"/>
  <c r="BT106" i="101"/>
  <c r="BS106" i="101"/>
  <c r="BR106" i="101"/>
  <c r="BQ106" i="101"/>
  <c r="BP106" i="101"/>
  <c r="BO106" i="101"/>
  <c r="BN106" i="101"/>
  <c r="BM106" i="101"/>
  <c r="BL106" i="101"/>
  <c r="BG106" i="101"/>
  <c r="BF106" i="101"/>
  <c r="BE106" i="101"/>
  <c r="BD106" i="101"/>
  <c r="BC106" i="101"/>
  <c r="BB106" i="101"/>
  <c r="BA106" i="101"/>
  <c r="AZ106" i="101"/>
  <c r="AY106" i="101"/>
  <c r="AX106" i="101"/>
  <c r="CB106" i="101"/>
  <c r="CA106" i="101"/>
  <c r="BY105" i="101"/>
  <c r="BT105" i="101"/>
  <c r="BS105" i="101"/>
  <c r="BR105" i="101"/>
  <c r="BQ105" i="101"/>
  <c r="BP105" i="101"/>
  <c r="BO105" i="101"/>
  <c r="BN105" i="101"/>
  <c r="BM105" i="101"/>
  <c r="BL105" i="101"/>
  <c r="BG105" i="101"/>
  <c r="BF105" i="101"/>
  <c r="BE105" i="101"/>
  <c r="BD105" i="101"/>
  <c r="BC105" i="101"/>
  <c r="BB105" i="101"/>
  <c r="BA105" i="101"/>
  <c r="AZ105" i="101"/>
  <c r="AY105" i="101"/>
  <c r="AX105" i="101"/>
  <c r="CE105" i="101"/>
  <c r="CC105" i="101"/>
  <c r="CB105" i="101"/>
  <c r="BT104" i="101"/>
  <c r="BS104" i="101"/>
  <c r="BR104" i="101"/>
  <c r="BQ104" i="101"/>
  <c r="BP104" i="101"/>
  <c r="BO104" i="101"/>
  <c r="BN104" i="101"/>
  <c r="BM104" i="101"/>
  <c r="BL104" i="101"/>
  <c r="BG104" i="101"/>
  <c r="BF104" i="101"/>
  <c r="BE104" i="101"/>
  <c r="BD104" i="101"/>
  <c r="BC104" i="101"/>
  <c r="BB104" i="101"/>
  <c r="BA104" i="101"/>
  <c r="AZ104" i="101"/>
  <c r="AY104" i="101"/>
  <c r="AX104" i="101"/>
  <c r="CF104" i="101"/>
  <c r="CD104" i="101"/>
  <c r="CC104" i="101"/>
  <c r="CB104" i="101"/>
  <c r="BT103" i="101"/>
  <c r="BS103" i="101"/>
  <c r="BR103" i="101"/>
  <c r="BQ103" i="101"/>
  <c r="BP103" i="101"/>
  <c r="BO103" i="101"/>
  <c r="BN103" i="101"/>
  <c r="BM103" i="101"/>
  <c r="BL103" i="101"/>
  <c r="BG103" i="101"/>
  <c r="BF103" i="101"/>
  <c r="BE103" i="101"/>
  <c r="BD103" i="101"/>
  <c r="BC103" i="101"/>
  <c r="BB103" i="101"/>
  <c r="BA103" i="101"/>
  <c r="AZ103" i="101"/>
  <c r="AY103" i="101"/>
  <c r="AX103" i="101"/>
  <c r="CE103" i="101"/>
  <c r="CD103" i="101"/>
  <c r="BY103" i="101"/>
  <c r="BX103" i="101"/>
  <c r="BY102" i="101"/>
  <c r="BX102" i="101"/>
  <c r="BT102" i="101"/>
  <c r="BS102" i="101"/>
  <c r="BR102" i="101"/>
  <c r="BQ102" i="101"/>
  <c r="BP102" i="101"/>
  <c r="BO102" i="101"/>
  <c r="BN102" i="101"/>
  <c r="BM102" i="101"/>
  <c r="BL102" i="101"/>
  <c r="BG102" i="101"/>
  <c r="BF102" i="101"/>
  <c r="BE102" i="101"/>
  <c r="BD102" i="101"/>
  <c r="BC102" i="101"/>
  <c r="BB102" i="101"/>
  <c r="BA102" i="101"/>
  <c r="AZ102" i="101"/>
  <c r="AY102" i="101"/>
  <c r="AX102" i="101"/>
  <c r="CF102" i="101"/>
  <c r="CD102" i="101"/>
  <c r="CB102" i="101"/>
  <c r="BT101" i="101"/>
  <c r="BS101" i="101"/>
  <c r="BR101" i="101"/>
  <c r="BQ101" i="101"/>
  <c r="BP101" i="101"/>
  <c r="BO101" i="101"/>
  <c r="BN101" i="101"/>
  <c r="BM101" i="101"/>
  <c r="BL101" i="101"/>
  <c r="BG101" i="101"/>
  <c r="BF101" i="101"/>
  <c r="BE101" i="101"/>
  <c r="BD101" i="101"/>
  <c r="BC101" i="101"/>
  <c r="BB101" i="101"/>
  <c r="BA101" i="101"/>
  <c r="AZ101" i="101"/>
  <c r="AY101" i="101"/>
  <c r="AX101" i="101"/>
  <c r="CF101" i="101"/>
  <c r="CB101" i="101"/>
  <c r="BZ101" i="101"/>
  <c r="BX101" i="101"/>
  <c r="BT100" i="101"/>
  <c r="BS100" i="101"/>
  <c r="BR100" i="101"/>
  <c r="BQ100" i="101"/>
  <c r="BP100" i="101"/>
  <c r="BO100" i="101"/>
  <c r="BN100" i="101"/>
  <c r="BM100" i="101"/>
  <c r="BL100" i="101"/>
  <c r="BG100" i="101"/>
  <c r="BF100" i="101"/>
  <c r="BE100" i="101"/>
  <c r="BD100" i="101"/>
  <c r="BC100" i="101"/>
  <c r="BB100" i="101"/>
  <c r="BA100" i="101"/>
  <c r="AZ100" i="101"/>
  <c r="AY100" i="101"/>
  <c r="AX100" i="101"/>
  <c r="CF100" i="101"/>
  <c r="CD100" i="101"/>
  <c r="CB100" i="101"/>
  <c r="BZ100" i="101"/>
  <c r="BT99" i="101"/>
  <c r="BS99" i="101"/>
  <c r="BR99" i="101"/>
  <c r="BQ99" i="101"/>
  <c r="BP99" i="101"/>
  <c r="BO99" i="101"/>
  <c r="BN99" i="101"/>
  <c r="BM99" i="101"/>
  <c r="BL99" i="101"/>
  <c r="BG99" i="101"/>
  <c r="BF99" i="101"/>
  <c r="BE99" i="101"/>
  <c r="BD99" i="101"/>
  <c r="BC99" i="101"/>
  <c r="BB99" i="101"/>
  <c r="BA99" i="101"/>
  <c r="AZ99" i="101"/>
  <c r="AY99" i="101"/>
  <c r="AX99" i="101"/>
  <c r="CD99" i="101"/>
  <c r="CA99" i="101"/>
  <c r="BY98" i="101"/>
  <c r="BX98" i="101"/>
  <c r="BT98" i="101"/>
  <c r="BS98" i="101"/>
  <c r="BR98" i="101"/>
  <c r="BQ98" i="101"/>
  <c r="BP98" i="101"/>
  <c r="BO98" i="101"/>
  <c r="BN98" i="101"/>
  <c r="BM98" i="101"/>
  <c r="BL98" i="101"/>
  <c r="BG98" i="101"/>
  <c r="BF98" i="101"/>
  <c r="BE98" i="101"/>
  <c r="BD98" i="101"/>
  <c r="BC98" i="101"/>
  <c r="BB98" i="101"/>
  <c r="BA98" i="101"/>
  <c r="AZ98" i="101"/>
  <c r="AY98" i="101"/>
  <c r="AX98" i="101"/>
  <c r="CF98" i="101"/>
  <c r="CD98" i="101"/>
  <c r="CB98" i="101"/>
  <c r="CA98" i="101"/>
  <c r="BT97" i="101"/>
  <c r="BS97" i="101"/>
  <c r="BR97" i="101"/>
  <c r="BQ97" i="101"/>
  <c r="BP97" i="101"/>
  <c r="BO97" i="101"/>
  <c r="BN97" i="101"/>
  <c r="BM97" i="101"/>
  <c r="BL97" i="101"/>
  <c r="BG97" i="101"/>
  <c r="BF97" i="101"/>
  <c r="BE97" i="101"/>
  <c r="BD97" i="101"/>
  <c r="BC97" i="101"/>
  <c r="BB97" i="101"/>
  <c r="BA97" i="101"/>
  <c r="AZ97" i="101"/>
  <c r="AY97" i="101"/>
  <c r="AX97" i="101"/>
  <c r="CF97" i="101"/>
  <c r="CC97" i="101"/>
  <c r="CB97" i="101"/>
  <c r="CA97" i="101"/>
  <c r="BZ97" i="101"/>
  <c r="BT96" i="101"/>
  <c r="BS96" i="101"/>
  <c r="BR96" i="101"/>
  <c r="BQ96" i="101"/>
  <c r="BP96" i="101"/>
  <c r="BO96" i="101"/>
  <c r="BN96" i="101"/>
  <c r="BM96" i="101"/>
  <c r="BL96" i="101"/>
  <c r="BG96" i="101"/>
  <c r="BF96" i="101"/>
  <c r="BE96" i="101"/>
  <c r="BD96" i="101"/>
  <c r="BC96" i="101"/>
  <c r="BB96" i="101"/>
  <c r="BA96" i="101"/>
  <c r="AZ96" i="101"/>
  <c r="AY96" i="101"/>
  <c r="AX96" i="101"/>
  <c r="CF96" i="101"/>
  <c r="CD96" i="101"/>
  <c r="CC96" i="101"/>
  <c r="BT95" i="101"/>
  <c r="BS95" i="101"/>
  <c r="BR95" i="101"/>
  <c r="BQ95" i="101"/>
  <c r="BP95" i="101"/>
  <c r="BO95" i="101"/>
  <c r="BN95" i="101"/>
  <c r="BM95" i="101"/>
  <c r="BL95" i="101"/>
  <c r="BG95" i="101"/>
  <c r="BF95" i="101"/>
  <c r="BE95" i="101"/>
  <c r="BD95" i="101"/>
  <c r="BC95" i="101"/>
  <c r="BB95" i="101"/>
  <c r="BA95" i="101"/>
  <c r="AZ95" i="101"/>
  <c r="AY95" i="101"/>
  <c r="AX95" i="101"/>
  <c r="CE95" i="101"/>
  <c r="CD95" i="101"/>
  <c r="CC95" i="101"/>
  <c r="CA95" i="101"/>
  <c r="BY94" i="101"/>
  <c r="BX94" i="101"/>
  <c r="BT94" i="101"/>
  <c r="BS94" i="101"/>
  <c r="BR94" i="101"/>
  <c r="BQ94" i="101"/>
  <c r="BP94" i="101"/>
  <c r="BO94" i="101"/>
  <c r="BN94" i="101"/>
  <c r="BM94" i="101"/>
  <c r="BL94" i="101"/>
  <c r="BG94" i="101"/>
  <c r="BF94" i="101"/>
  <c r="BE94" i="101"/>
  <c r="BD94" i="101"/>
  <c r="BC94" i="101"/>
  <c r="BB94" i="101"/>
  <c r="BA94" i="101"/>
  <c r="AZ94" i="101"/>
  <c r="AY94" i="101"/>
  <c r="AX94" i="101"/>
  <c r="CF94" i="101"/>
  <c r="CE94" i="101"/>
  <c r="CA94" i="101"/>
  <c r="BY93" i="101"/>
  <c r="BT93" i="101"/>
  <c r="BS93" i="101"/>
  <c r="BR93" i="101"/>
  <c r="BQ93" i="101"/>
  <c r="BP93" i="101"/>
  <c r="BO93" i="101"/>
  <c r="BN93" i="101"/>
  <c r="BM93" i="101"/>
  <c r="BL93" i="101"/>
  <c r="BG93" i="101"/>
  <c r="BF93" i="101"/>
  <c r="BE93" i="101"/>
  <c r="BD93" i="101"/>
  <c r="BC93" i="101"/>
  <c r="BB93" i="101"/>
  <c r="BA93" i="101"/>
  <c r="AZ93" i="101"/>
  <c r="AY93" i="101"/>
  <c r="AX93" i="101"/>
  <c r="CF93" i="101"/>
  <c r="CE93" i="101"/>
  <c r="CC93" i="101"/>
  <c r="CB93" i="101"/>
  <c r="CA93" i="101"/>
  <c r="BZ93" i="101"/>
  <c r="BT92" i="101"/>
  <c r="BS92" i="101"/>
  <c r="BR92" i="101"/>
  <c r="BQ92" i="101"/>
  <c r="BP92" i="101"/>
  <c r="BO92" i="101"/>
  <c r="BN92" i="101"/>
  <c r="BM92" i="101"/>
  <c r="BL92" i="101"/>
  <c r="BG92" i="101"/>
  <c r="BF92" i="101"/>
  <c r="BE92" i="101"/>
  <c r="BD92" i="101"/>
  <c r="BC92" i="101"/>
  <c r="BB92" i="101"/>
  <c r="BA92" i="101"/>
  <c r="AZ92" i="101"/>
  <c r="AY92" i="101"/>
  <c r="AX92" i="101"/>
  <c r="CC92" i="101"/>
  <c r="BT91" i="101"/>
  <c r="BS91" i="101"/>
  <c r="BR91" i="101"/>
  <c r="BQ91" i="101"/>
  <c r="BP91" i="101"/>
  <c r="BO91" i="101"/>
  <c r="BN91" i="101"/>
  <c r="BM91" i="101"/>
  <c r="BL91" i="101"/>
  <c r="BG91" i="101"/>
  <c r="BF91" i="101"/>
  <c r="BE91" i="101"/>
  <c r="BD91" i="101"/>
  <c r="BC91" i="101"/>
  <c r="BB91" i="101"/>
  <c r="BA91" i="101"/>
  <c r="AZ91" i="101"/>
  <c r="AY91" i="101"/>
  <c r="AX91" i="101"/>
  <c r="CE91" i="101"/>
  <c r="CD91" i="101"/>
  <c r="CC91" i="101"/>
  <c r="CA91" i="101"/>
  <c r="BY91" i="101"/>
  <c r="BY90" i="101"/>
  <c r="BT90" i="101"/>
  <c r="BS90" i="101"/>
  <c r="BR90" i="101"/>
  <c r="BQ90" i="101"/>
  <c r="BP90" i="101"/>
  <c r="BO90" i="101"/>
  <c r="BN90" i="101"/>
  <c r="BM90" i="101"/>
  <c r="BL90" i="101"/>
  <c r="BG90" i="101"/>
  <c r="BF90" i="101"/>
  <c r="BE90" i="101"/>
  <c r="BD90" i="101"/>
  <c r="BC90" i="101"/>
  <c r="BB90" i="101"/>
  <c r="BA90" i="101"/>
  <c r="AZ90" i="101"/>
  <c r="AY90" i="101"/>
  <c r="AX90" i="101"/>
  <c r="CB90" i="101"/>
  <c r="CA90" i="101"/>
  <c r="BT89" i="101"/>
  <c r="BS89" i="101"/>
  <c r="BR89" i="101"/>
  <c r="BQ89" i="101"/>
  <c r="BP89" i="101"/>
  <c r="BO89" i="101"/>
  <c r="BN89" i="101"/>
  <c r="BM89" i="101"/>
  <c r="BL89" i="101"/>
  <c r="BG89" i="101"/>
  <c r="BF89" i="101"/>
  <c r="BE89" i="101"/>
  <c r="BD89" i="101"/>
  <c r="BC89" i="101"/>
  <c r="BB89" i="101"/>
  <c r="BA89" i="101"/>
  <c r="AZ89" i="101"/>
  <c r="AY89" i="101"/>
  <c r="AX89" i="101"/>
  <c r="CF89" i="101"/>
  <c r="CE89" i="101"/>
  <c r="CC89" i="101"/>
  <c r="CB89" i="101"/>
  <c r="BT88" i="101"/>
  <c r="BS88" i="101"/>
  <c r="BR88" i="101"/>
  <c r="BQ88" i="101"/>
  <c r="BP88" i="101"/>
  <c r="BO88" i="101"/>
  <c r="BN88" i="101"/>
  <c r="BM88" i="101"/>
  <c r="BL88" i="101"/>
  <c r="BG88" i="101"/>
  <c r="BF88" i="101"/>
  <c r="BE88" i="101"/>
  <c r="BD88" i="101"/>
  <c r="BC88" i="101"/>
  <c r="BB88" i="101"/>
  <c r="BA88" i="101"/>
  <c r="AZ88" i="101"/>
  <c r="AY88" i="101"/>
  <c r="AX88" i="101"/>
  <c r="CD88" i="101"/>
  <c r="CC88" i="101"/>
  <c r="CB88" i="101"/>
  <c r="BZ88" i="101"/>
  <c r="BT87" i="101"/>
  <c r="BS87" i="101"/>
  <c r="BR87" i="101"/>
  <c r="BQ87" i="101"/>
  <c r="BP87" i="101"/>
  <c r="BO87" i="101"/>
  <c r="BN87" i="101"/>
  <c r="BM87" i="101"/>
  <c r="BL87" i="101"/>
  <c r="BG87" i="101"/>
  <c r="BF87" i="101"/>
  <c r="BE87" i="101"/>
  <c r="BD87" i="101"/>
  <c r="BC87" i="101"/>
  <c r="BB87" i="101"/>
  <c r="BA87" i="101"/>
  <c r="AZ87" i="101"/>
  <c r="AY87" i="101"/>
  <c r="AX87" i="101"/>
  <c r="CE87" i="101"/>
  <c r="CD87" i="101"/>
  <c r="BY86" i="101"/>
  <c r="BT86" i="101"/>
  <c r="BS86" i="101"/>
  <c r="BR86" i="101"/>
  <c r="BQ86" i="101"/>
  <c r="BP86" i="101"/>
  <c r="BO86" i="101"/>
  <c r="BN86" i="101"/>
  <c r="BM86" i="101"/>
  <c r="BL86" i="101"/>
  <c r="BG86" i="101"/>
  <c r="BF86" i="101"/>
  <c r="BE86" i="101"/>
  <c r="BD86" i="101"/>
  <c r="BC86" i="101"/>
  <c r="BB86" i="101"/>
  <c r="BA86" i="101"/>
  <c r="AZ86" i="101"/>
  <c r="AY86" i="101"/>
  <c r="AX86" i="101"/>
  <c r="CF86" i="101"/>
  <c r="CD86" i="101"/>
  <c r="CB86" i="101"/>
  <c r="BZ86" i="101"/>
  <c r="BX86" i="101"/>
  <c r="BT85" i="101"/>
  <c r="BS85" i="101"/>
  <c r="BR85" i="101"/>
  <c r="BQ85" i="101"/>
  <c r="BP85" i="101"/>
  <c r="BO85" i="101"/>
  <c r="BN85" i="101"/>
  <c r="BM85" i="101"/>
  <c r="BL85" i="101"/>
  <c r="BG85" i="101"/>
  <c r="BF85" i="101"/>
  <c r="BE85" i="101"/>
  <c r="BD85" i="101"/>
  <c r="BC85" i="101"/>
  <c r="BB85" i="101"/>
  <c r="BA85" i="101"/>
  <c r="AZ85" i="101"/>
  <c r="AY85" i="101"/>
  <c r="AX85" i="101"/>
  <c r="CF85" i="101"/>
  <c r="CB85" i="101"/>
  <c r="BZ85" i="101"/>
  <c r="BX85" i="101"/>
  <c r="BT84" i="101"/>
  <c r="BS84" i="101"/>
  <c r="BR84" i="101"/>
  <c r="BQ84" i="101"/>
  <c r="BP84" i="101"/>
  <c r="BO84" i="101"/>
  <c r="BN84" i="101"/>
  <c r="BM84" i="101"/>
  <c r="BL84" i="101"/>
  <c r="BG84" i="101"/>
  <c r="BF84" i="101"/>
  <c r="BE84" i="101"/>
  <c r="BD84" i="101"/>
  <c r="BC84" i="101"/>
  <c r="BB84" i="101"/>
  <c r="BA84" i="101"/>
  <c r="AZ84" i="101"/>
  <c r="AY84" i="101"/>
  <c r="AX84" i="101"/>
  <c r="CF84" i="101"/>
  <c r="CD84" i="101"/>
  <c r="CC84" i="101"/>
  <c r="CB84" i="101"/>
  <c r="BZ84" i="101"/>
  <c r="BT83" i="101"/>
  <c r="BS83" i="101"/>
  <c r="BR83" i="101"/>
  <c r="BQ83" i="101"/>
  <c r="BP83" i="101"/>
  <c r="BO83" i="101"/>
  <c r="BN83" i="101"/>
  <c r="BM83" i="101"/>
  <c r="BL83" i="101"/>
  <c r="BG83" i="101"/>
  <c r="BF83" i="101"/>
  <c r="BE83" i="101"/>
  <c r="BD83" i="101"/>
  <c r="BC83" i="101"/>
  <c r="BB83" i="101"/>
  <c r="BA83" i="101"/>
  <c r="AZ83" i="101"/>
  <c r="AY83" i="101"/>
  <c r="AX83" i="101"/>
  <c r="CD83" i="101"/>
  <c r="CA83" i="101"/>
  <c r="BT82" i="101"/>
  <c r="BS82" i="101"/>
  <c r="BR82" i="101"/>
  <c r="BQ82" i="101"/>
  <c r="BP82" i="101"/>
  <c r="BO82" i="101"/>
  <c r="BN82" i="101"/>
  <c r="BM82" i="101"/>
  <c r="BL82" i="101"/>
  <c r="BG82" i="101"/>
  <c r="BF82" i="101"/>
  <c r="BE82" i="101"/>
  <c r="BD82" i="101"/>
  <c r="BC82" i="101"/>
  <c r="BB82" i="101"/>
  <c r="BA82" i="101"/>
  <c r="AZ82" i="101"/>
  <c r="AY82" i="101"/>
  <c r="AX82" i="101"/>
  <c r="CF82" i="101"/>
  <c r="CD82" i="101"/>
  <c r="CB82" i="101"/>
  <c r="CA82" i="101"/>
  <c r="BY82" i="101"/>
  <c r="BX82" i="101"/>
  <c r="BT81" i="101"/>
  <c r="BS81" i="101"/>
  <c r="BR81" i="101"/>
  <c r="BQ81" i="101"/>
  <c r="BP81" i="101"/>
  <c r="BO81" i="101"/>
  <c r="BN81" i="101"/>
  <c r="BM81" i="101"/>
  <c r="BL81" i="101"/>
  <c r="BG81" i="101"/>
  <c r="BF81" i="101"/>
  <c r="BE81" i="101"/>
  <c r="BD81" i="101"/>
  <c r="BC81" i="101"/>
  <c r="BB81" i="101"/>
  <c r="BA81" i="101"/>
  <c r="AZ81" i="101"/>
  <c r="AY81" i="101"/>
  <c r="AX81" i="101"/>
  <c r="CF81" i="101"/>
  <c r="CC81" i="101"/>
  <c r="CB81" i="101"/>
  <c r="BZ81" i="101"/>
  <c r="BX81" i="101"/>
  <c r="CD80" i="101"/>
  <c r="BT80" i="101"/>
  <c r="BS80" i="101"/>
  <c r="BR80" i="101"/>
  <c r="BQ80" i="101"/>
  <c r="BP80" i="101"/>
  <c r="BO80" i="101"/>
  <c r="BN80" i="101"/>
  <c r="BM80" i="101"/>
  <c r="BL80" i="101"/>
  <c r="BG80" i="101"/>
  <c r="BF80" i="101"/>
  <c r="BE80" i="101"/>
  <c r="BD80" i="101"/>
  <c r="BC80" i="101"/>
  <c r="BB80" i="101"/>
  <c r="BA80" i="101"/>
  <c r="AZ80" i="101"/>
  <c r="AY80" i="101"/>
  <c r="AX80" i="101"/>
  <c r="CF80" i="101"/>
  <c r="CC80" i="101"/>
  <c r="BZ80" i="101"/>
  <c r="BT79" i="101"/>
  <c r="BS79" i="101"/>
  <c r="BR79" i="101"/>
  <c r="BQ79" i="101"/>
  <c r="BP79" i="101"/>
  <c r="BO79" i="101"/>
  <c r="BN79" i="101"/>
  <c r="BM79" i="101"/>
  <c r="BL79" i="101"/>
  <c r="BG79" i="101"/>
  <c r="BF79" i="101"/>
  <c r="BE79" i="101"/>
  <c r="BD79" i="101"/>
  <c r="BC79" i="101"/>
  <c r="BB79" i="101"/>
  <c r="BA79" i="101"/>
  <c r="AZ79" i="101"/>
  <c r="AY79" i="101"/>
  <c r="AX79" i="101"/>
  <c r="CE79" i="101"/>
  <c r="CD79" i="101"/>
  <c r="CC79" i="101"/>
  <c r="CA79" i="101"/>
  <c r="BY78" i="101"/>
  <c r="BX78" i="101"/>
  <c r="BT78" i="101"/>
  <c r="BS78" i="101"/>
  <c r="BR78" i="101"/>
  <c r="BQ78" i="101"/>
  <c r="BP78" i="101"/>
  <c r="BO78" i="101"/>
  <c r="BN78" i="101"/>
  <c r="BM78" i="101"/>
  <c r="BL78" i="101"/>
  <c r="BG78" i="101"/>
  <c r="BF78" i="101"/>
  <c r="BE78" i="101"/>
  <c r="BD78" i="101"/>
  <c r="BC78" i="101"/>
  <c r="BB78" i="101"/>
  <c r="BA78" i="101"/>
  <c r="AZ78" i="101"/>
  <c r="AY78" i="101"/>
  <c r="AX78" i="101"/>
  <c r="CF78" i="101"/>
  <c r="CD78" i="101"/>
  <c r="CA78" i="101"/>
  <c r="BT77" i="101"/>
  <c r="BS77" i="101"/>
  <c r="BR77" i="101"/>
  <c r="BQ77" i="101"/>
  <c r="BP77" i="101"/>
  <c r="BO77" i="101"/>
  <c r="BN77" i="101"/>
  <c r="BM77" i="101"/>
  <c r="BL77" i="101"/>
  <c r="BG77" i="101"/>
  <c r="BF77" i="101"/>
  <c r="BE77" i="101"/>
  <c r="BD77" i="101"/>
  <c r="BC77" i="101"/>
  <c r="BB77" i="101"/>
  <c r="BA77" i="101"/>
  <c r="AZ77" i="101"/>
  <c r="AY77" i="101"/>
  <c r="AX77" i="101"/>
  <c r="CF77" i="101"/>
  <c r="CE77" i="101"/>
  <c r="CC77" i="101"/>
  <c r="BZ77" i="101"/>
  <c r="BT76" i="101"/>
  <c r="BS76" i="101"/>
  <c r="BR76" i="101"/>
  <c r="BQ76" i="101"/>
  <c r="BP76" i="101"/>
  <c r="BO76" i="101"/>
  <c r="BN76" i="101"/>
  <c r="BM76" i="101"/>
  <c r="BL76" i="101"/>
  <c r="BG76" i="101"/>
  <c r="BF76" i="101"/>
  <c r="BE76" i="101"/>
  <c r="BD76" i="101"/>
  <c r="BC76" i="101"/>
  <c r="BB76" i="101"/>
  <c r="BA76" i="101"/>
  <c r="AZ76" i="101"/>
  <c r="AY76" i="101"/>
  <c r="AX76" i="101"/>
  <c r="CF76" i="101"/>
  <c r="CC76" i="101"/>
  <c r="BT75" i="101"/>
  <c r="BS75" i="101"/>
  <c r="BR75" i="101"/>
  <c r="BQ75" i="101"/>
  <c r="BP75" i="101"/>
  <c r="BO75" i="101"/>
  <c r="BN75" i="101"/>
  <c r="BM75" i="101"/>
  <c r="BL75" i="101"/>
  <c r="BG75" i="101"/>
  <c r="BF75" i="101"/>
  <c r="BE75" i="101"/>
  <c r="BD75" i="101"/>
  <c r="BC75" i="101"/>
  <c r="BB75" i="101"/>
  <c r="BA75" i="101"/>
  <c r="AZ75" i="101"/>
  <c r="AY75" i="101"/>
  <c r="AX75" i="101"/>
  <c r="CE75" i="101"/>
  <c r="CC75" i="101"/>
  <c r="CA75" i="101"/>
  <c r="BY75" i="101"/>
  <c r="BY74" i="101"/>
  <c r="BT74" i="101"/>
  <c r="BS74" i="101"/>
  <c r="BR74" i="101"/>
  <c r="BQ74" i="101"/>
  <c r="BP74" i="101"/>
  <c r="BO74" i="101"/>
  <c r="BN74" i="101"/>
  <c r="BM74" i="101"/>
  <c r="BL74" i="101"/>
  <c r="BG74" i="101"/>
  <c r="BF74" i="101"/>
  <c r="BE74" i="101"/>
  <c r="BD74" i="101"/>
  <c r="BC74" i="101"/>
  <c r="BB74" i="101"/>
  <c r="BA74" i="101"/>
  <c r="AZ74" i="101"/>
  <c r="AY74" i="101"/>
  <c r="AX74" i="101"/>
  <c r="CF74" i="101"/>
  <c r="CE74" i="101"/>
  <c r="CB74" i="101"/>
  <c r="CA74" i="101"/>
  <c r="BY73" i="101"/>
  <c r="BT73" i="101"/>
  <c r="BS73" i="101"/>
  <c r="BR73" i="101"/>
  <c r="BQ73" i="101"/>
  <c r="BP73" i="101"/>
  <c r="BO73" i="101"/>
  <c r="BN73" i="101"/>
  <c r="BM73" i="101"/>
  <c r="BL73" i="101"/>
  <c r="BG73" i="101"/>
  <c r="BF73" i="101"/>
  <c r="BE73" i="101"/>
  <c r="BD73" i="101"/>
  <c r="BC73" i="101"/>
  <c r="BB73" i="101"/>
  <c r="BA73" i="101"/>
  <c r="AZ73" i="101"/>
  <c r="AY73" i="101"/>
  <c r="AX73" i="101"/>
  <c r="CE73" i="101"/>
  <c r="CC73" i="101"/>
  <c r="CB73" i="101"/>
  <c r="BZ73" i="101"/>
  <c r="BT72" i="101"/>
  <c r="BS72" i="101"/>
  <c r="BR72" i="101"/>
  <c r="BQ72" i="101"/>
  <c r="BP72" i="101"/>
  <c r="BO72" i="101"/>
  <c r="BN72" i="101"/>
  <c r="BM72" i="101"/>
  <c r="BL72" i="101"/>
  <c r="BG72" i="101"/>
  <c r="BF72" i="101"/>
  <c r="BE72" i="101"/>
  <c r="BD72" i="101"/>
  <c r="BC72" i="101"/>
  <c r="BB72" i="101"/>
  <c r="BA72" i="101"/>
  <c r="AZ72" i="101"/>
  <c r="AY72" i="101"/>
  <c r="AX72" i="101"/>
  <c r="CD72" i="101"/>
  <c r="CC72" i="101"/>
  <c r="CB72" i="101"/>
  <c r="BT71" i="101"/>
  <c r="BS71" i="101"/>
  <c r="BR71" i="101"/>
  <c r="BQ71" i="101"/>
  <c r="BP71" i="101"/>
  <c r="BO71" i="101"/>
  <c r="BN71" i="101"/>
  <c r="BM71" i="101"/>
  <c r="BL71" i="101"/>
  <c r="BG71" i="101"/>
  <c r="BF71" i="101"/>
  <c r="BE71" i="101"/>
  <c r="BD71" i="101"/>
  <c r="BC71" i="101"/>
  <c r="BB71" i="101"/>
  <c r="BA71" i="101"/>
  <c r="AZ71" i="101"/>
  <c r="AY71" i="101"/>
  <c r="AX71" i="101"/>
  <c r="CE71" i="101"/>
  <c r="CD71" i="101"/>
  <c r="CB71" i="101"/>
  <c r="CA71" i="101"/>
  <c r="BY71" i="101"/>
  <c r="BT70" i="101"/>
  <c r="BS70" i="101"/>
  <c r="BR70" i="101"/>
  <c r="BQ70" i="101"/>
  <c r="BP70" i="101"/>
  <c r="BO70" i="101"/>
  <c r="BN70" i="101"/>
  <c r="BM70" i="101"/>
  <c r="BL70" i="101"/>
  <c r="BG70" i="101"/>
  <c r="BF70" i="101"/>
  <c r="BE70" i="101"/>
  <c r="BD70" i="101"/>
  <c r="BC70" i="101"/>
  <c r="BB70" i="101"/>
  <c r="BA70" i="101"/>
  <c r="AZ70" i="101"/>
  <c r="AY70" i="101"/>
  <c r="AX70" i="101"/>
  <c r="CF70" i="101"/>
  <c r="CD70" i="101"/>
  <c r="CB70" i="101"/>
  <c r="BY70" i="101"/>
  <c r="BX70" i="101"/>
  <c r="BT69" i="101"/>
  <c r="BS69" i="101"/>
  <c r="BR69" i="101"/>
  <c r="BQ69" i="101"/>
  <c r="BP69" i="101"/>
  <c r="BO69" i="101"/>
  <c r="BN69" i="101"/>
  <c r="BM69" i="101"/>
  <c r="BL69" i="101"/>
  <c r="BG69" i="101"/>
  <c r="BF69" i="101"/>
  <c r="BE69" i="101"/>
  <c r="BD69" i="101"/>
  <c r="BC69" i="101"/>
  <c r="BB69" i="101"/>
  <c r="BA69" i="101"/>
  <c r="AZ69" i="101"/>
  <c r="AY69" i="101"/>
  <c r="AX69" i="101"/>
  <c r="CF69" i="101"/>
  <c r="CC69" i="101"/>
  <c r="CB69" i="101"/>
  <c r="BZ69" i="101"/>
  <c r="BX69" i="101"/>
  <c r="BT68" i="101"/>
  <c r="BS68" i="101"/>
  <c r="BR68" i="101"/>
  <c r="BQ68" i="101"/>
  <c r="BP68" i="101"/>
  <c r="BO68" i="101"/>
  <c r="BN68" i="101"/>
  <c r="BM68" i="101"/>
  <c r="BL68" i="101"/>
  <c r="BG68" i="101"/>
  <c r="BF68" i="101"/>
  <c r="BE68" i="101"/>
  <c r="BD68" i="101"/>
  <c r="BC68" i="101"/>
  <c r="BB68" i="101"/>
  <c r="BA68" i="101"/>
  <c r="AZ68" i="101"/>
  <c r="AY68" i="101"/>
  <c r="AX68" i="101"/>
  <c r="CF68" i="101"/>
  <c r="CD68" i="101"/>
  <c r="CB68" i="101"/>
  <c r="BZ68" i="101"/>
  <c r="BT67" i="101"/>
  <c r="BS67" i="101"/>
  <c r="BR67" i="101"/>
  <c r="BQ67" i="101"/>
  <c r="BP67" i="101"/>
  <c r="BO67" i="101"/>
  <c r="BN67" i="101"/>
  <c r="BM67" i="101"/>
  <c r="BL67" i="101"/>
  <c r="BG67" i="101"/>
  <c r="BF67" i="101"/>
  <c r="BE67" i="101"/>
  <c r="BD67" i="101"/>
  <c r="BC67" i="101"/>
  <c r="BB67" i="101"/>
  <c r="BA67" i="101"/>
  <c r="AZ67" i="101"/>
  <c r="AY67" i="101"/>
  <c r="AX67" i="101"/>
  <c r="CE67" i="101"/>
  <c r="CD67" i="101"/>
  <c r="CA67" i="101"/>
  <c r="BX67" i="101"/>
  <c r="BX66" i="101"/>
  <c r="BT66" i="101"/>
  <c r="BS66" i="101"/>
  <c r="BR66" i="101"/>
  <c r="BQ66" i="101"/>
  <c r="BP66" i="101"/>
  <c r="BO66" i="101"/>
  <c r="BN66" i="101"/>
  <c r="BM66" i="101"/>
  <c r="BL66" i="101"/>
  <c r="BG66" i="101"/>
  <c r="BF66" i="101"/>
  <c r="BE66" i="101"/>
  <c r="BD66" i="101"/>
  <c r="BC66" i="101"/>
  <c r="BB66" i="101"/>
  <c r="BA66" i="101"/>
  <c r="AZ66" i="101"/>
  <c r="AY66" i="101"/>
  <c r="AX66" i="101"/>
  <c r="CF66" i="101"/>
  <c r="CD66" i="101"/>
  <c r="CB66" i="101"/>
  <c r="CA66" i="101"/>
  <c r="BZ66" i="101"/>
  <c r="BY66" i="101"/>
  <c r="BT65" i="101"/>
  <c r="BS65" i="101"/>
  <c r="BR65" i="101"/>
  <c r="BQ65" i="101"/>
  <c r="BP65" i="101"/>
  <c r="BO65" i="101"/>
  <c r="BN65" i="101"/>
  <c r="BM65" i="101"/>
  <c r="BL65" i="101"/>
  <c r="BG65" i="101"/>
  <c r="BF65" i="101"/>
  <c r="BE65" i="101"/>
  <c r="BD65" i="101"/>
  <c r="BC65" i="101"/>
  <c r="BB65" i="101"/>
  <c r="BA65" i="101"/>
  <c r="AZ65" i="101"/>
  <c r="AY65" i="101"/>
  <c r="AX65" i="101"/>
  <c r="CF65" i="101"/>
  <c r="CC65" i="101"/>
  <c r="CB65" i="101"/>
  <c r="CA65" i="101"/>
  <c r="BZ65" i="101"/>
  <c r="CD64" i="101"/>
  <c r="BT64" i="101"/>
  <c r="BS64" i="101"/>
  <c r="BR64" i="101"/>
  <c r="BQ64" i="101"/>
  <c r="BP64" i="101"/>
  <c r="BO64" i="101"/>
  <c r="BN64" i="101"/>
  <c r="BM64" i="101"/>
  <c r="BL64" i="101"/>
  <c r="BG64" i="101"/>
  <c r="BF64" i="101"/>
  <c r="BE64" i="101"/>
  <c r="BD64" i="101"/>
  <c r="BC64" i="101"/>
  <c r="BB64" i="101"/>
  <c r="BA64" i="101"/>
  <c r="AZ64" i="101"/>
  <c r="AY64" i="101"/>
  <c r="AX64" i="101"/>
  <c r="CF64" i="101"/>
  <c r="CC64" i="101"/>
  <c r="BT63" i="101"/>
  <c r="BS63" i="101"/>
  <c r="BR63" i="101"/>
  <c r="BQ63" i="101"/>
  <c r="BP63" i="101"/>
  <c r="BO63" i="101"/>
  <c r="BN63" i="101"/>
  <c r="BM63" i="101"/>
  <c r="BL63" i="101"/>
  <c r="BG63" i="101"/>
  <c r="BF63" i="101"/>
  <c r="BE63" i="101"/>
  <c r="BD63" i="101"/>
  <c r="BC63" i="101"/>
  <c r="BB63" i="101"/>
  <c r="BA63" i="101"/>
  <c r="AZ63" i="101"/>
  <c r="AY63" i="101"/>
  <c r="AX63" i="101"/>
  <c r="CE63" i="101"/>
  <c r="CD63" i="101"/>
  <c r="CC63" i="101"/>
  <c r="CA63" i="101"/>
  <c r="BY63" i="101"/>
  <c r="BX63" i="101"/>
  <c r="BY62" i="101"/>
  <c r="BX62" i="101"/>
  <c r="BT62" i="101"/>
  <c r="BS62" i="101"/>
  <c r="BR62" i="101"/>
  <c r="BQ62" i="101"/>
  <c r="BP62" i="101"/>
  <c r="BO62" i="101"/>
  <c r="BN62" i="101"/>
  <c r="BM62" i="101"/>
  <c r="BL62" i="101"/>
  <c r="BG62" i="101"/>
  <c r="BF62" i="101"/>
  <c r="BE62" i="101"/>
  <c r="BD62" i="101"/>
  <c r="BC62" i="101"/>
  <c r="BB62" i="101"/>
  <c r="BA62" i="101"/>
  <c r="AZ62" i="101"/>
  <c r="AY62" i="101"/>
  <c r="AX62" i="101"/>
  <c r="CF62" i="101"/>
  <c r="CB62" i="101"/>
  <c r="CA62" i="101"/>
  <c r="BT61" i="101"/>
  <c r="BS61" i="101"/>
  <c r="BR61" i="101"/>
  <c r="BQ61" i="101"/>
  <c r="BP61" i="101"/>
  <c r="BO61" i="101"/>
  <c r="BN61" i="101"/>
  <c r="BM61" i="101"/>
  <c r="BL61" i="101"/>
  <c r="BG61" i="101"/>
  <c r="BF61" i="101"/>
  <c r="BE61" i="101"/>
  <c r="BD61" i="101"/>
  <c r="BC61" i="101"/>
  <c r="BB61" i="101"/>
  <c r="BA61" i="101"/>
  <c r="AZ61" i="101"/>
  <c r="AY61" i="101"/>
  <c r="AX61" i="101"/>
  <c r="CF61" i="101"/>
  <c r="CE61" i="101"/>
  <c r="CC61" i="101"/>
  <c r="BZ61" i="101"/>
  <c r="BT60" i="101"/>
  <c r="BS60" i="101"/>
  <c r="BR60" i="101"/>
  <c r="BQ60" i="101"/>
  <c r="BP60" i="101"/>
  <c r="BO60" i="101"/>
  <c r="BN60" i="101"/>
  <c r="BM60" i="101"/>
  <c r="BL60" i="101"/>
  <c r="BG60" i="101"/>
  <c r="BF60" i="101"/>
  <c r="BE60" i="101"/>
  <c r="BD60" i="101"/>
  <c r="BC60" i="101"/>
  <c r="BB60" i="101"/>
  <c r="BA60" i="101"/>
  <c r="AZ60" i="101"/>
  <c r="AY60" i="101"/>
  <c r="AX60" i="101"/>
  <c r="CC60" i="101"/>
  <c r="BT59" i="101"/>
  <c r="BS59" i="101"/>
  <c r="BR59" i="101"/>
  <c r="BQ59" i="101"/>
  <c r="BP59" i="101"/>
  <c r="BO59" i="101"/>
  <c r="BN59" i="101"/>
  <c r="BM59" i="101"/>
  <c r="BL59" i="101"/>
  <c r="BG59" i="101"/>
  <c r="BF59" i="101"/>
  <c r="BE59" i="101"/>
  <c r="BD59" i="101"/>
  <c r="BC59" i="101"/>
  <c r="BB59" i="101"/>
  <c r="BA59" i="101"/>
  <c r="AZ59" i="101"/>
  <c r="AY59" i="101"/>
  <c r="AX59" i="101"/>
  <c r="CE59" i="101"/>
  <c r="CC59" i="101"/>
  <c r="CA59" i="101"/>
  <c r="BY59" i="101"/>
  <c r="BY58" i="101"/>
  <c r="BT58" i="101"/>
  <c r="BS58" i="101"/>
  <c r="BR58" i="101"/>
  <c r="BQ58" i="101"/>
  <c r="BP58" i="101"/>
  <c r="BO58" i="101"/>
  <c r="BN58" i="101"/>
  <c r="BM58" i="101"/>
  <c r="BL58" i="101"/>
  <c r="BG58" i="101"/>
  <c r="BF58" i="101"/>
  <c r="BE58" i="101"/>
  <c r="BD58" i="101"/>
  <c r="BC58" i="101"/>
  <c r="BB58" i="101"/>
  <c r="BA58" i="101"/>
  <c r="AZ58" i="101"/>
  <c r="AY58" i="101"/>
  <c r="AX58" i="101"/>
  <c r="CF58" i="101"/>
  <c r="CB58" i="101"/>
  <c r="CA58" i="101"/>
  <c r="BY57" i="101"/>
  <c r="BT57" i="101"/>
  <c r="BS57" i="101"/>
  <c r="BR57" i="101"/>
  <c r="BQ57" i="101"/>
  <c r="BP57" i="101"/>
  <c r="BO57" i="101"/>
  <c r="BN57" i="101"/>
  <c r="BM57" i="101"/>
  <c r="BL57" i="101"/>
  <c r="BG57" i="101"/>
  <c r="BF57" i="101"/>
  <c r="BE57" i="101"/>
  <c r="BD57" i="101"/>
  <c r="BC57" i="101"/>
  <c r="BB57" i="101"/>
  <c r="BA57" i="101"/>
  <c r="AZ57" i="101"/>
  <c r="AY57" i="101"/>
  <c r="AX57" i="101"/>
  <c r="CE57" i="101"/>
  <c r="CC57" i="101"/>
  <c r="CB57" i="101"/>
  <c r="BZ57" i="101"/>
  <c r="BX57" i="101"/>
  <c r="BT56" i="101"/>
  <c r="BS56" i="101"/>
  <c r="BR56" i="101"/>
  <c r="BQ56" i="101"/>
  <c r="BP56" i="101"/>
  <c r="BO56" i="101"/>
  <c r="BN56" i="101"/>
  <c r="BM56" i="101"/>
  <c r="BL56" i="101"/>
  <c r="BG56" i="101"/>
  <c r="BF56" i="101"/>
  <c r="BE56" i="101"/>
  <c r="BD56" i="101"/>
  <c r="BC56" i="101"/>
  <c r="BB56" i="101"/>
  <c r="BA56" i="101"/>
  <c r="AZ56" i="101"/>
  <c r="AY56" i="101"/>
  <c r="AX56" i="101"/>
  <c r="CD56" i="101"/>
  <c r="CC56" i="101"/>
  <c r="CB56" i="101"/>
  <c r="BX55" i="101"/>
  <c r="BT55" i="101"/>
  <c r="BS55" i="101"/>
  <c r="BR55" i="101"/>
  <c r="BQ55" i="101"/>
  <c r="BP55" i="101"/>
  <c r="BO55" i="101"/>
  <c r="BN55" i="101"/>
  <c r="BM55" i="101"/>
  <c r="BL55" i="101"/>
  <c r="BG55" i="101"/>
  <c r="BF55" i="101"/>
  <c r="BE55" i="101"/>
  <c r="BD55" i="101"/>
  <c r="BC55" i="101"/>
  <c r="BB55" i="101"/>
  <c r="BA55" i="101"/>
  <c r="AZ55" i="101"/>
  <c r="AY55" i="101"/>
  <c r="AX55" i="101"/>
  <c r="CE55" i="101"/>
  <c r="CD55" i="101"/>
  <c r="CA55" i="101"/>
  <c r="BY55" i="101"/>
  <c r="BT54" i="101"/>
  <c r="BS54" i="101"/>
  <c r="BR54" i="101"/>
  <c r="BQ54" i="101"/>
  <c r="BP54" i="101"/>
  <c r="BO54" i="101"/>
  <c r="BN54" i="101"/>
  <c r="BM54" i="101"/>
  <c r="BL54" i="101"/>
  <c r="BG54" i="101"/>
  <c r="BF54" i="101"/>
  <c r="BE54" i="101"/>
  <c r="BD54" i="101"/>
  <c r="BC54" i="101"/>
  <c r="BB54" i="101"/>
  <c r="BA54" i="101"/>
  <c r="AZ54" i="101"/>
  <c r="AY54" i="101"/>
  <c r="AX54" i="101"/>
  <c r="CF54" i="101"/>
  <c r="CD54" i="101"/>
  <c r="CB54" i="101"/>
  <c r="BY54" i="101"/>
  <c r="BX54" i="101"/>
  <c r="BT53" i="101"/>
  <c r="BS53" i="101"/>
  <c r="BR53" i="101"/>
  <c r="BQ53" i="101"/>
  <c r="BP53" i="101"/>
  <c r="BO53" i="101"/>
  <c r="BN53" i="101"/>
  <c r="BM53" i="101"/>
  <c r="BL53" i="101"/>
  <c r="BG53" i="101"/>
  <c r="BF53" i="101"/>
  <c r="BE53" i="101"/>
  <c r="BD53" i="101"/>
  <c r="BC53" i="101"/>
  <c r="BB53" i="101"/>
  <c r="BA53" i="101"/>
  <c r="AZ53" i="101"/>
  <c r="AY53" i="101"/>
  <c r="AX53" i="101"/>
  <c r="CF53" i="101"/>
  <c r="CC53" i="101"/>
  <c r="CB53" i="101"/>
  <c r="BZ53" i="101"/>
  <c r="BX53" i="101"/>
  <c r="BT52" i="101"/>
  <c r="BS52" i="101"/>
  <c r="BR52" i="101"/>
  <c r="BQ52" i="101"/>
  <c r="BP52" i="101"/>
  <c r="BO52" i="101"/>
  <c r="BN52" i="101"/>
  <c r="BM52" i="101"/>
  <c r="BL52" i="101"/>
  <c r="BG52" i="101"/>
  <c r="BF52" i="101"/>
  <c r="BE52" i="101"/>
  <c r="BD52" i="101"/>
  <c r="BC52" i="101"/>
  <c r="BB52" i="101"/>
  <c r="BA52" i="101"/>
  <c r="AZ52" i="101"/>
  <c r="AY52" i="101"/>
  <c r="AX52" i="101"/>
  <c r="CF52" i="101"/>
  <c r="CD52" i="101"/>
  <c r="CB52" i="101"/>
  <c r="CE51" i="101"/>
  <c r="BT51" i="101"/>
  <c r="BS51" i="101"/>
  <c r="BR51" i="101"/>
  <c r="BQ51" i="101"/>
  <c r="BP51" i="101"/>
  <c r="BO51" i="101"/>
  <c r="BN51" i="101"/>
  <c r="BM51" i="101"/>
  <c r="BL51" i="101"/>
  <c r="BG51" i="101"/>
  <c r="BF51" i="101"/>
  <c r="BE51" i="101"/>
  <c r="BD51" i="101"/>
  <c r="BC51" i="101"/>
  <c r="BB51" i="101"/>
  <c r="BA51" i="101"/>
  <c r="AZ51" i="101"/>
  <c r="AY51" i="101"/>
  <c r="AX51" i="101"/>
  <c r="CD51" i="101"/>
  <c r="CA51" i="101"/>
  <c r="BX51" i="101"/>
  <c r="BT50" i="101"/>
  <c r="BS50" i="101"/>
  <c r="BR50" i="101"/>
  <c r="BQ50" i="101"/>
  <c r="BP50" i="101"/>
  <c r="BO50" i="101"/>
  <c r="BN50" i="101"/>
  <c r="BM50" i="101"/>
  <c r="BL50" i="101"/>
  <c r="BG50" i="101"/>
  <c r="BF50" i="101"/>
  <c r="BE50" i="101"/>
  <c r="BD50" i="101"/>
  <c r="BC50" i="101"/>
  <c r="BB50" i="101"/>
  <c r="BA50" i="101"/>
  <c r="AZ50" i="101"/>
  <c r="AY50" i="101"/>
  <c r="AX50" i="101"/>
  <c r="CF50" i="101"/>
  <c r="CD50" i="101"/>
  <c r="CB50" i="101"/>
  <c r="CA50" i="101"/>
  <c r="BY50" i="101"/>
  <c r="BX50" i="101"/>
  <c r="BT49" i="101"/>
  <c r="BS49" i="101"/>
  <c r="BR49" i="101"/>
  <c r="BQ49" i="101"/>
  <c r="BP49" i="101"/>
  <c r="BO49" i="101"/>
  <c r="BN49" i="101"/>
  <c r="BM49" i="101"/>
  <c r="BL49" i="101"/>
  <c r="BG49" i="101"/>
  <c r="BF49" i="101"/>
  <c r="BE49" i="101"/>
  <c r="BD49" i="101"/>
  <c r="BC49" i="101"/>
  <c r="BB49" i="101"/>
  <c r="BA49" i="101"/>
  <c r="AZ49" i="101"/>
  <c r="AY49" i="101"/>
  <c r="AX49" i="101"/>
  <c r="CF49" i="101"/>
  <c r="CB49" i="101"/>
  <c r="CA49" i="101"/>
  <c r="BZ49" i="101"/>
  <c r="BX49" i="101"/>
  <c r="BT48" i="101"/>
  <c r="BS48" i="101"/>
  <c r="BR48" i="101"/>
  <c r="BQ48" i="101"/>
  <c r="BP48" i="101"/>
  <c r="BO48" i="101"/>
  <c r="BN48" i="101"/>
  <c r="BM48" i="101"/>
  <c r="BL48" i="101"/>
  <c r="BG48" i="101"/>
  <c r="BF48" i="101"/>
  <c r="BE48" i="101"/>
  <c r="BD48" i="101"/>
  <c r="BC48" i="101"/>
  <c r="BB48" i="101"/>
  <c r="BA48" i="101"/>
  <c r="AZ48" i="101"/>
  <c r="AY48" i="101"/>
  <c r="AX48" i="101"/>
  <c r="CF48" i="101"/>
  <c r="CD48" i="101"/>
  <c r="CC48" i="101"/>
  <c r="BX47" i="101"/>
  <c r="BT47" i="101"/>
  <c r="BS47" i="101"/>
  <c r="BR47" i="101"/>
  <c r="BQ47" i="101"/>
  <c r="BP47" i="101"/>
  <c r="BO47" i="101"/>
  <c r="BN47" i="101"/>
  <c r="BM47" i="101"/>
  <c r="BL47" i="101"/>
  <c r="BG47" i="101"/>
  <c r="BF47" i="101"/>
  <c r="BE47" i="101"/>
  <c r="BD47" i="101"/>
  <c r="BC47" i="101"/>
  <c r="BB47" i="101"/>
  <c r="BA47" i="101"/>
  <c r="AZ47" i="101"/>
  <c r="AY47" i="101"/>
  <c r="AX47" i="101"/>
  <c r="CE47" i="101"/>
  <c r="CD47" i="101"/>
  <c r="CC47" i="101"/>
  <c r="CA47" i="101"/>
  <c r="BY47" i="101"/>
  <c r="BT46" i="101"/>
  <c r="BS46" i="101"/>
  <c r="BR46" i="101"/>
  <c r="BQ46" i="101"/>
  <c r="BP46" i="101"/>
  <c r="BO46" i="101"/>
  <c r="BN46" i="101"/>
  <c r="BM46" i="101"/>
  <c r="BL46" i="101"/>
  <c r="BG46" i="101"/>
  <c r="BF46" i="101"/>
  <c r="BE46" i="101"/>
  <c r="BD46" i="101"/>
  <c r="BC46" i="101"/>
  <c r="BB46" i="101"/>
  <c r="BA46" i="101"/>
  <c r="AZ46" i="101"/>
  <c r="AY46" i="101"/>
  <c r="AX46" i="101"/>
  <c r="CF46" i="101"/>
  <c r="CB46" i="101"/>
  <c r="CA46" i="101"/>
  <c r="BY46" i="101"/>
  <c r="BX46" i="101"/>
  <c r="BT45" i="101"/>
  <c r="BS45" i="101"/>
  <c r="BR45" i="101"/>
  <c r="BQ45" i="101"/>
  <c r="BP45" i="101"/>
  <c r="BO45" i="101"/>
  <c r="BN45" i="101"/>
  <c r="BM45" i="101"/>
  <c r="BL45" i="101"/>
  <c r="BG45" i="101"/>
  <c r="BF45" i="101"/>
  <c r="BE45" i="101"/>
  <c r="BD45" i="101"/>
  <c r="BC45" i="101"/>
  <c r="BB45" i="101"/>
  <c r="BA45" i="101"/>
  <c r="AZ45" i="101"/>
  <c r="AY45" i="101"/>
  <c r="AX45" i="101"/>
  <c r="CF45" i="101"/>
  <c r="CE45" i="101"/>
  <c r="CC45" i="101"/>
  <c r="CA45" i="101"/>
  <c r="BZ45" i="101"/>
  <c r="BT44" i="101"/>
  <c r="BS44" i="101"/>
  <c r="BR44" i="101"/>
  <c r="BQ44" i="101"/>
  <c r="BP44" i="101"/>
  <c r="BO44" i="101"/>
  <c r="BN44" i="101"/>
  <c r="BM44" i="101"/>
  <c r="BL44" i="101"/>
  <c r="BG44" i="101"/>
  <c r="BF44" i="101"/>
  <c r="BE44" i="101"/>
  <c r="BD44" i="101"/>
  <c r="BC44" i="101"/>
  <c r="BB44" i="101"/>
  <c r="BA44" i="101"/>
  <c r="AZ44" i="101"/>
  <c r="AY44" i="101"/>
  <c r="AX44" i="101"/>
  <c r="CC44" i="101"/>
  <c r="BT43" i="101"/>
  <c r="BS43" i="101"/>
  <c r="BR43" i="101"/>
  <c r="BQ43" i="101"/>
  <c r="BP43" i="101"/>
  <c r="BO43" i="101"/>
  <c r="BN43" i="101"/>
  <c r="BM43" i="101"/>
  <c r="BL43" i="101"/>
  <c r="BG43" i="101"/>
  <c r="BF43" i="101"/>
  <c r="BE43" i="101"/>
  <c r="BD43" i="101"/>
  <c r="BC43" i="101"/>
  <c r="BB43" i="101"/>
  <c r="BA43" i="101"/>
  <c r="AZ43" i="101"/>
  <c r="AY43" i="101"/>
  <c r="AX43" i="101"/>
  <c r="CE43" i="101"/>
  <c r="CC43" i="101"/>
  <c r="CA43" i="101"/>
  <c r="BY43" i="101"/>
  <c r="BX43" i="101"/>
  <c r="BT42" i="101"/>
  <c r="BS42" i="101"/>
  <c r="BR42" i="101"/>
  <c r="BQ42" i="101"/>
  <c r="BP42" i="101"/>
  <c r="BO42" i="101"/>
  <c r="BN42" i="101"/>
  <c r="BM42" i="101"/>
  <c r="BL42" i="101"/>
  <c r="BG42" i="101"/>
  <c r="BF42" i="101"/>
  <c r="BE42" i="101"/>
  <c r="BD42" i="101"/>
  <c r="BC42" i="101"/>
  <c r="BB42" i="101"/>
  <c r="BA42" i="101"/>
  <c r="AZ42" i="101"/>
  <c r="AY42" i="101"/>
  <c r="AX42" i="101"/>
  <c r="CB42" i="101"/>
  <c r="CA42" i="101"/>
  <c r="BY42" i="101"/>
  <c r="BT41" i="101"/>
  <c r="BS41" i="101"/>
  <c r="BR41" i="101"/>
  <c r="BQ41" i="101"/>
  <c r="BP41" i="101"/>
  <c r="BO41" i="101"/>
  <c r="BN41" i="101"/>
  <c r="BM41" i="101"/>
  <c r="BL41" i="101"/>
  <c r="BG41" i="101"/>
  <c r="BF41" i="101"/>
  <c r="BE41" i="101"/>
  <c r="BD41" i="101"/>
  <c r="BC41" i="101"/>
  <c r="BB41" i="101"/>
  <c r="BA41" i="101"/>
  <c r="AZ41" i="101"/>
  <c r="AY41" i="101"/>
  <c r="AX41" i="101"/>
  <c r="CF41" i="101"/>
  <c r="CE41" i="101"/>
  <c r="CC41" i="101"/>
  <c r="CB41" i="101"/>
  <c r="BT40" i="101"/>
  <c r="BS40" i="101"/>
  <c r="BR40" i="101"/>
  <c r="BQ40" i="101"/>
  <c r="BP40" i="101"/>
  <c r="BO40" i="101"/>
  <c r="BN40" i="101"/>
  <c r="BM40" i="101"/>
  <c r="BL40" i="101"/>
  <c r="BG40" i="101"/>
  <c r="BF40" i="101"/>
  <c r="BE40" i="101"/>
  <c r="BD40" i="101"/>
  <c r="BC40" i="101"/>
  <c r="BB40" i="101"/>
  <c r="BA40" i="101"/>
  <c r="AZ40" i="101"/>
  <c r="AY40" i="101"/>
  <c r="AX40" i="101"/>
  <c r="CD40" i="101"/>
  <c r="CC40" i="101"/>
  <c r="CB40" i="101"/>
  <c r="BT39" i="101"/>
  <c r="BS39" i="101"/>
  <c r="BR39" i="101"/>
  <c r="BQ39" i="101"/>
  <c r="BP39" i="101"/>
  <c r="BO39" i="101"/>
  <c r="BN39" i="101"/>
  <c r="BM39" i="101"/>
  <c r="BL39" i="101"/>
  <c r="BG39" i="101"/>
  <c r="BF39" i="101"/>
  <c r="BE39" i="101"/>
  <c r="BD39" i="101"/>
  <c r="BC39" i="101"/>
  <c r="BB39" i="101"/>
  <c r="BA39" i="101"/>
  <c r="AZ39" i="101"/>
  <c r="AY39" i="101"/>
  <c r="AX39" i="101"/>
  <c r="CE39" i="101"/>
  <c r="CD39" i="101"/>
  <c r="BY39" i="101"/>
  <c r="BX39" i="101"/>
  <c r="BT38" i="101"/>
  <c r="BS38" i="101"/>
  <c r="BR38" i="101"/>
  <c r="BQ38" i="101"/>
  <c r="BP38" i="101"/>
  <c r="BO38" i="101"/>
  <c r="BN38" i="101"/>
  <c r="BM38" i="101"/>
  <c r="BL38" i="101"/>
  <c r="BG38" i="101"/>
  <c r="BF38" i="101"/>
  <c r="BE38" i="101"/>
  <c r="BD38" i="101"/>
  <c r="BC38" i="101"/>
  <c r="BB38" i="101"/>
  <c r="BA38" i="101"/>
  <c r="AZ38" i="101"/>
  <c r="AY38" i="101"/>
  <c r="AX38" i="101"/>
  <c r="CF38" i="101"/>
  <c r="CE38" i="101"/>
  <c r="CD38" i="101"/>
  <c r="CB38" i="101"/>
  <c r="BY38" i="101"/>
  <c r="BX38" i="101"/>
  <c r="BT37" i="101"/>
  <c r="BS37" i="101"/>
  <c r="BR37" i="101"/>
  <c r="BQ37" i="101"/>
  <c r="BP37" i="101"/>
  <c r="BO37" i="101"/>
  <c r="BN37" i="101"/>
  <c r="BM37" i="101"/>
  <c r="BL37" i="101"/>
  <c r="BG37" i="101"/>
  <c r="BF37" i="101"/>
  <c r="BE37" i="101"/>
  <c r="BD37" i="101"/>
  <c r="BC37" i="101"/>
  <c r="BB37" i="101"/>
  <c r="BA37" i="101"/>
  <c r="AZ37" i="101"/>
  <c r="AY37" i="101"/>
  <c r="AX37" i="101"/>
  <c r="CF37" i="101"/>
  <c r="CB37" i="101"/>
  <c r="BZ37" i="101"/>
  <c r="BX37" i="101"/>
  <c r="BT36" i="101"/>
  <c r="BS36" i="101"/>
  <c r="BR36" i="101"/>
  <c r="BQ36" i="101"/>
  <c r="BP36" i="101"/>
  <c r="BO36" i="101"/>
  <c r="BN36" i="101"/>
  <c r="BM36" i="101"/>
  <c r="BL36" i="101"/>
  <c r="BG36" i="101"/>
  <c r="BF36" i="101"/>
  <c r="BE36" i="101"/>
  <c r="BD36" i="101"/>
  <c r="BC36" i="101"/>
  <c r="BB36" i="101"/>
  <c r="BA36" i="101"/>
  <c r="AZ36" i="101"/>
  <c r="AY36" i="101"/>
  <c r="AX36" i="101"/>
  <c r="CF36" i="101"/>
  <c r="CD36" i="101"/>
  <c r="CC36" i="101"/>
  <c r="CB36" i="101"/>
  <c r="BZ36" i="101"/>
  <c r="BT35" i="101"/>
  <c r="BS35" i="101"/>
  <c r="BR35" i="101"/>
  <c r="BQ35" i="101"/>
  <c r="BP35" i="101"/>
  <c r="BO35" i="101"/>
  <c r="BN35" i="101"/>
  <c r="BM35" i="101"/>
  <c r="BL35" i="101"/>
  <c r="BG35" i="101"/>
  <c r="BF35" i="101"/>
  <c r="BE35" i="101"/>
  <c r="BD35" i="101"/>
  <c r="BC35" i="101"/>
  <c r="BB35" i="101"/>
  <c r="BA35" i="101"/>
  <c r="AZ35" i="101"/>
  <c r="AY35" i="101"/>
  <c r="AX35" i="101"/>
  <c r="CD35" i="101"/>
  <c r="CA35" i="101"/>
  <c r="BX35" i="101"/>
  <c r="BT34" i="101"/>
  <c r="BS34" i="101"/>
  <c r="BR34" i="101"/>
  <c r="BQ34" i="101"/>
  <c r="BP34" i="101"/>
  <c r="BO34" i="101"/>
  <c r="BN34" i="101"/>
  <c r="BM34" i="101"/>
  <c r="BL34" i="101"/>
  <c r="BG34" i="101"/>
  <c r="BF34" i="101"/>
  <c r="BE34" i="101"/>
  <c r="BD34" i="101"/>
  <c r="BC34" i="101"/>
  <c r="BB34" i="101"/>
  <c r="BA34" i="101"/>
  <c r="AZ34" i="101"/>
  <c r="AY34" i="101"/>
  <c r="AX34" i="101"/>
  <c r="CF34" i="101"/>
  <c r="CE34" i="101"/>
  <c r="CD34" i="101"/>
  <c r="CB34" i="101"/>
  <c r="CA34" i="101"/>
  <c r="BZ34" i="101"/>
  <c r="BX34" i="101"/>
  <c r="BT33" i="101"/>
  <c r="BS33" i="101"/>
  <c r="BR33" i="101"/>
  <c r="BQ33" i="101"/>
  <c r="BP33" i="101"/>
  <c r="BO33" i="101"/>
  <c r="BN33" i="101"/>
  <c r="BM33" i="101"/>
  <c r="BL33" i="101"/>
  <c r="BG33" i="101"/>
  <c r="BF33" i="101"/>
  <c r="BE33" i="101"/>
  <c r="BD33" i="101"/>
  <c r="BC33" i="101"/>
  <c r="BB33" i="101"/>
  <c r="BA33" i="101"/>
  <c r="AZ33" i="101"/>
  <c r="AY33" i="101"/>
  <c r="AX33" i="101"/>
  <c r="CF33" i="101"/>
  <c r="CC33" i="101"/>
  <c r="CB33" i="101"/>
  <c r="CA33" i="101"/>
  <c r="BZ33" i="101"/>
  <c r="BY33" i="101"/>
  <c r="BX33" i="101"/>
  <c r="BT32" i="101"/>
  <c r="BS32" i="101"/>
  <c r="BR32" i="101"/>
  <c r="BQ32" i="101"/>
  <c r="BP32" i="101"/>
  <c r="BO32" i="101"/>
  <c r="BN32" i="101"/>
  <c r="BM32" i="101"/>
  <c r="BL32" i="101"/>
  <c r="BG32" i="101"/>
  <c r="BF32" i="101"/>
  <c r="BE32" i="101"/>
  <c r="BD32" i="101"/>
  <c r="BC32" i="101"/>
  <c r="BB32" i="101"/>
  <c r="BA32" i="101"/>
  <c r="AZ32" i="101"/>
  <c r="AY32" i="101"/>
  <c r="AX32" i="101"/>
  <c r="CF32" i="101"/>
  <c r="CE32" i="101"/>
  <c r="CD32" i="101"/>
  <c r="CC32" i="101"/>
  <c r="BZ32" i="101"/>
  <c r="BY32" i="101"/>
  <c r="CA31" i="101"/>
  <c r="BT31" i="101"/>
  <c r="BS31" i="101"/>
  <c r="BR31" i="101"/>
  <c r="BQ31" i="101"/>
  <c r="BP31" i="101"/>
  <c r="BO31" i="101"/>
  <c r="BN31" i="101"/>
  <c r="BM31" i="101"/>
  <c r="BL31" i="101"/>
  <c r="BG31" i="101"/>
  <c r="BF31" i="101"/>
  <c r="BE31" i="101"/>
  <c r="BD31" i="101"/>
  <c r="BC31" i="101"/>
  <c r="BB31" i="101"/>
  <c r="BA31" i="101"/>
  <c r="AZ31" i="101"/>
  <c r="AY31" i="101"/>
  <c r="AX31" i="101"/>
  <c r="CE31" i="101"/>
  <c r="CD31" i="101"/>
  <c r="CC31" i="101"/>
  <c r="BY31" i="101"/>
  <c r="BX31" i="101"/>
  <c r="CA30" i="101"/>
  <c r="BT30" i="101"/>
  <c r="BS30" i="101"/>
  <c r="BR30" i="101"/>
  <c r="BQ30" i="101"/>
  <c r="BP30" i="101"/>
  <c r="BO30" i="101"/>
  <c r="BN30" i="101"/>
  <c r="BM30" i="101"/>
  <c r="BL30" i="101"/>
  <c r="BG30" i="101"/>
  <c r="BF30" i="101"/>
  <c r="BE30" i="101"/>
  <c r="BD30" i="101"/>
  <c r="BC30" i="101"/>
  <c r="BB30" i="101"/>
  <c r="BA30" i="101"/>
  <c r="AZ30" i="101"/>
  <c r="AY30" i="101"/>
  <c r="AX30" i="101"/>
  <c r="CF30" i="101"/>
  <c r="BY30" i="101"/>
  <c r="BX30" i="101"/>
  <c r="BT29" i="101"/>
  <c r="BS29" i="101"/>
  <c r="BR29" i="101"/>
  <c r="BQ29" i="101"/>
  <c r="BP29" i="101"/>
  <c r="BO29" i="101"/>
  <c r="BN29" i="101"/>
  <c r="BM29" i="101"/>
  <c r="BL29" i="101"/>
  <c r="BG29" i="101"/>
  <c r="BF29" i="101"/>
  <c r="BE29" i="101"/>
  <c r="BD29" i="101"/>
  <c r="BC29" i="101"/>
  <c r="BB29" i="101"/>
  <c r="BA29" i="101"/>
  <c r="AZ29" i="101"/>
  <c r="AY29" i="101"/>
  <c r="AX29" i="101"/>
  <c r="CF29" i="101"/>
  <c r="CE29" i="101"/>
  <c r="CC29" i="101"/>
  <c r="CA29" i="101"/>
  <c r="BZ29" i="101"/>
  <c r="BY29" i="101"/>
  <c r="BT28" i="101"/>
  <c r="BS28" i="101"/>
  <c r="BR28" i="101"/>
  <c r="BQ28" i="101"/>
  <c r="BP28" i="101"/>
  <c r="BO28" i="101"/>
  <c r="BN28" i="101"/>
  <c r="BM28" i="101"/>
  <c r="BL28" i="101"/>
  <c r="BG28" i="101"/>
  <c r="BF28" i="101"/>
  <c r="BE28" i="101"/>
  <c r="BD28" i="101"/>
  <c r="BC28" i="101"/>
  <c r="BB28" i="101"/>
  <c r="BA28" i="101"/>
  <c r="AZ28" i="101"/>
  <c r="AY28" i="101"/>
  <c r="AX28" i="101"/>
  <c r="CC28" i="101"/>
  <c r="CB28" i="101"/>
  <c r="BT27" i="101"/>
  <c r="BS27" i="101"/>
  <c r="BR27" i="101"/>
  <c r="BQ27" i="101"/>
  <c r="BP27" i="101"/>
  <c r="BO27" i="101"/>
  <c r="BN27" i="101"/>
  <c r="BM27" i="101"/>
  <c r="BL27" i="101"/>
  <c r="BG27" i="101"/>
  <c r="BF27" i="101"/>
  <c r="BE27" i="101"/>
  <c r="BD27" i="101"/>
  <c r="BC27" i="101"/>
  <c r="BB27" i="101"/>
  <c r="BA27" i="101"/>
  <c r="AZ27" i="101"/>
  <c r="AY27" i="101"/>
  <c r="AX27" i="101"/>
  <c r="CE27" i="101"/>
  <c r="CC27" i="101"/>
  <c r="CA27" i="101"/>
  <c r="BY27" i="101"/>
  <c r="BT26" i="101"/>
  <c r="BS26" i="101"/>
  <c r="BR26" i="101"/>
  <c r="BQ26" i="101"/>
  <c r="BP26" i="101"/>
  <c r="BO26" i="101"/>
  <c r="BN26" i="101"/>
  <c r="BM26" i="101"/>
  <c r="BL26" i="101"/>
  <c r="BG26" i="101"/>
  <c r="BF26" i="101"/>
  <c r="BE26" i="101"/>
  <c r="BD26" i="101"/>
  <c r="BC26" i="101"/>
  <c r="BB26" i="101"/>
  <c r="BA26" i="101"/>
  <c r="AZ26" i="101"/>
  <c r="AY26" i="101"/>
  <c r="AX26" i="101"/>
  <c r="CE26" i="101"/>
  <c r="CD26" i="101"/>
  <c r="CB26" i="101"/>
  <c r="CA26" i="101"/>
  <c r="BY26" i="101"/>
  <c r="BT25" i="101"/>
  <c r="BS25" i="101"/>
  <c r="BR25" i="101"/>
  <c r="BQ25" i="101"/>
  <c r="BP25" i="101"/>
  <c r="BO25" i="101"/>
  <c r="BN25" i="101"/>
  <c r="BM25" i="101"/>
  <c r="BL25" i="101"/>
  <c r="BG25" i="101"/>
  <c r="BF25" i="101"/>
  <c r="BE25" i="101"/>
  <c r="BD25" i="101"/>
  <c r="BC25" i="101"/>
  <c r="BB25" i="101"/>
  <c r="BA25" i="101"/>
  <c r="AZ25" i="101"/>
  <c r="AY25" i="101"/>
  <c r="AX25" i="101"/>
  <c r="CE25" i="101"/>
  <c r="CC25" i="101"/>
  <c r="CB25" i="101"/>
  <c r="BY25" i="101"/>
  <c r="BX25" i="101"/>
  <c r="BT24" i="101"/>
  <c r="BS24" i="101"/>
  <c r="BR24" i="101"/>
  <c r="BQ24" i="101"/>
  <c r="BP24" i="101"/>
  <c r="BO24" i="101"/>
  <c r="BN24" i="101"/>
  <c r="BM24" i="101"/>
  <c r="BL24" i="101"/>
  <c r="BG24" i="101"/>
  <c r="BF24" i="101"/>
  <c r="BE24" i="101"/>
  <c r="BD24" i="101"/>
  <c r="BC24" i="101"/>
  <c r="BB24" i="101"/>
  <c r="BA24" i="101"/>
  <c r="AZ24" i="101"/>
  <c r="AY24" i="101"/>
  <c r="AX24" i="101"/>
  <c r="CF24" i="101"/>
  <c r="CD24" i="101"/>
  <c r="CC24" i="101"/>
  <c r="CB24" i="101"/>
  <c r="BT23" i="101"/>
  <c r="BS23" i="101"/>
  <c r="BR23" i="101"/>
  <c r="BQ23" i="101"/>
  <c r="BP23" i="101"/>
  <c r="BO23" i="101"/>
  <c r="BN23" i="101"/>
  <c r="BM23" i="101"/>
  <c r="BL23" i="101"/>
  <c r="BG23" i="101"/>
  <c r="BF23" i="101"/>
  <c r="BE23" i="101"/>
  <c r="BD23" i="101"/>
  <c r="BC23" i="101"/>
  <c r="BB23" i="101"/>
  <c r="BA23" i="101"/>
  <c r="AZ23" i="101"/>
  <c r="AY23" i="101"/>
  <c r="AX23" i="101"/>
  <c r="CE23" i="101"/>
  <c r="CD23" i="101"/>
  <c r="BY23" i="101"/>
  <c r="BX23" i="101"/>
  <c r="BT22" i="101"/>
  <c r="BS22" i="101"/>
  <c r="BR22" i="101"/>
  <c r="BQ22" i="101"/>
  <c r="BP22" i="101"/>
  <c r="BO22" i="101"/>
  <c r="BN22" i="101"/>
  <c r="BM22" i="101"/>
  <c r="BL22" i="101"/>
  <c r="BG22" i="101"/>
  <c r="BF22" i="101"/>
  <c r="BE22" i="101"/>
  <c r="BD22" i="101"/>
  <c r="BC22" i="101"/>
  <c r="BB22" i="101"/>
  <c r="BA22" i="101"/>
  <c r="AZ22" i="101"/>
  <c r="AY22" i="101"/>
  <c r="AX22" i="101"/>
  <c r="CF22" i="101"/>
  <c r="CD22" i="101"/>
  <c r="CB22" i="101"/>
  <c r="BY22" i="101"/>
  <c r="BX22" i="101"/>
  <c r="CB21" i="101"/>
  <c r="BT21" i="101"/>
  <c r="BS21" i="101"/>
  <c r="BR21" i="101"/>
  <c r="BQ21" i="101"/>
  <c r="BP21" i="101"/>
  <c r="BO21" i="101"/>
  <c r="BN21" i="101"/>
  <c r="BM21" i="101"/>
  <c r="BL21" i="101"/>
  <c r="BG21" i="101"/>
  <c r="BF21" i="101"/>
  <c r="BE21" i="101"/>
  <c r="BD21" i="101"/>
  <c r="BC21" i="101"/>
  <c r="BB21" i="101"/>
  <c r="BA21" i="101"/>
  <c r="AZ21" i="101"/>
  <c r="AY21" i="101"/>
  <c r="AX21" i="101"/>
  <c r="CF21" i="101"/>
  <c r="CA21" i="101"/>
  <c r="BZ21" i="101"/>
  <c r="BY21" i="101"/>
  <c r="BX21" i="101"/>
  <c r="BT20" i="101"/>
  <c r="BS20" i="101"/>
  <c r="BR20" i="101"/>
  <c r="BQ20" i="101"/>
  <c r="BP20" i="101"/>
  <c r="BO20" i="101"/>
  <c r="BN20" i="101"/>
  <c r="BM20" i="101"/>
  <c r="BL20" i="101"/>
  <c r="BG20" i="101"/>
  <c r="BF20" i="101"/>
  <c r="BE20" i="101"/>
  <c r="BD20" i="101"/>
  <c r="BC20" i="101"/>
  <c r="BB20" i="101"/>
  <c r="BA20" i="101"/>
  <c r="AZ20" i="101"/>
  <c r="AY20" i="101"/>
  <c r="AX20" i="101"/>
  <c r="CF20" i="101"/>
  <c r="CD20" i="101"/>
  <c r="CB20" i="101"/>
  <c r="BZ20" i="101"/>
  <c r="CD19" i="101"/>
  <c r="BX19" i="101"/>
  <c r="BT19" i="101"/>
  <c r="BS19" i="101"/>
  <c r="BR19" i="101"/>
  <c r="BQ19" i="101"/>
  <c r="BP19" i="101"/>
  <c r="BO19" i="101"/>
  <c r="BN19" i="101"/>
  <c r="BM19" i="101"/>
  <c r="BL19" i="101"/>
  <c r="BG19" i="101"/>
  <c r="BF19" i="101"/>
  <c r="BE19" i="101"/>
  <c r="BD19" i="101"/>
  <c r="BC19" i="101"/>
  <c r="BB19" i="101"/>
  <c r="BA19" i="101"/>
  <c r="AZ19" i="101"/>
  <c r="AY19" i="101"/>
  <c r="AX19" i="101"/>
  <c r="CE19" i="101"/>
  <c r="CC19" i="101"/>
  <c r="CA19" i="101"/>
  <c r="CF18" i="101"/>
  <c r="CB18" i="101"/>
  <c r="CA18" i="101"/>
  <c r="BT18" i="101"/>
  <c r="BS18" i="101"/>
  <c r="BR18" i="101"/>
  <c r="BQ18" i="101"/>
  <c r="BP18" i="101"/>
  <c r="BO18" i="101"/>
  <c r="BN18" i="101"/>
  <c r="BM18" i="101"/>
  <c r="BL18" i="101"/>
  <c r="BG18" i="101"/>
  <c r="BF18" i="101"/>
  <c r="BE18" i="101"/>
  <c r="BD18" i="101"/>
  <c r="BC18" i="101"/>
  <c r="BB18" i="101"/>
  <c r="BA18" i="101"/>
  <c r="AZ18" i="101"/>
  <c r="AY18" i="101"/>
  <c r="AX18" i="101"/>
  <c r="CD18" i="101"/>
  <c r="BZ18" i="101"/>
  <c r="BX18" i="101"/>
  <c r="BZ17" i="101"/>
  <c r="BY17" i="101"/>
  <c r="BT17" i="101"/>
  <c r="BS17" i="101"/>
  <c r="BR17" i="101"/>
  <c r="BQ17" i="101"/>
  <c r="BP17" i="101"/>
  <c r="BO17" i="101"/>
  <c r="BN17" i="101"/>
  <c r="BM17" i="101"/>
  <c r="BL17" i="101"/>
  <c r="BG17" i="101"/>
  <c r="BF17" i="101"/>
  <c r="BE17" i="101"/>
  <c r="BD17" i="101"/>
  <c r="BC17" i="101"/>
  <c r="BB17" i="101"/>
  <c r="BA17" i="101"/>
  <c r="AZ17" i="101"/>
  <c r="AY17" i="101"/>
  <c r="AX17" i="101"/>
  <c r="CF17" i="101"/>
  <c r="CC17" i="101"/>
  <c r="CB17" i="101"/>
  <c r="CA17" i="101"/>
  <c r="BX17" i="101"/>
  <c r="CC16" i="101"/>
  <c r="BT16" i="101"/>
  <c r="BS16" i="101"/>
  <c r="BR16" i="101"/>
  <c r="BQ16" i="101"/>
  <c r="BP16" i="101"/>
  <c r="BO16" i="101"/>
  <c r="BN16" i="101"/>
  <c r="BM16" i="101"/>
  <c r="BL16" i="101"/>
  <c r="BG16" i="101"/>
  <c r="BF16" i="101"/>
  <c r="BE16" i="101"/>
  <c r="BD16" i="101"/>
  <c r="BC16" i="101"/>
  <c r="BB16" i="101"/>
  <c r="BA16" i="101"/>
  <c r="AZ16" i="101"/>
  <c r="AY16" i="101"/>
  <c r="AX16" i="101"/>
  <c r="CF16" i="101"/>
  <c r="CD16" i="101"/>
  <c r="BZ16" i="101"/>
  <c r="CE15" i="101"/>
  <c r="CA15" i="101"/>
  <c r="BT15" i="101"/>
  <c r="BS15" i="101"/>
  <c r="BR15" i="101"/>
  <c r="BQ15" i="101"/>
  <c r="BP15" i="101"/>
  <c r="BO15" i="101"/>
  <c r="BN15" i="101"/>
  <c r="BM15" i="101"/>
  <c r="BL15" i="101"/>
  <c r="BG15" i="101"/>
  <c r="BF15" i="101"/>
  <c r="BE15" i="101"/>
  <c r="BD15" i="101"/>
  <c r="BC15" i="101"/>
  <c r="BB15" i="101"/>
  <c r="BA15" i="101"/>
  <c r="AZ15" i="101"/>
  <c r="AY15" i="101"/>
  <c r="AX15" i="101"/>
  <c r="CD15" i="101"/>
  <c r="CC15" i="101"/>
  <c r="BY15" i="101"/>
  <c r="BX15" i="101"/>
  <c r="BY14" i="101"/>
  <c r="BT14" i="101"/>
  <c r="BS14" i="101"/>
  <c r="BR14" i="101"/>
  <c r="BQ14" i="101"/>
  <c r="BP14" i="101"/>
  <c r="BO14" i="101"/>
  <c r="BN14" i="101"/>
  <c r="BM14" i="101"/>
  <c r="BL14" i="101"/>
  <c r="BG14" i="101"/>
  <c r="BF14" i="101"/>
  <c r="BE14" i="101"/>
  <c r="BD14" i="101"/>
  <c r="BC14" i="101"/>
  <c r="BB14" i="101"/>
  <c r="BA14" i="101"/>
  <c r="AZ14" i="101"/>
  <c r="AY14" i="101"/>
  <c r="AX14" i="101"/>
  <c r="CF14" i="101"/>
  <c r="CB14" i="101"/>
  <c r="CA14" i="101"/>
  <c r="BZ14" i="101"/>
  <c r="BX14" i="101"/>
  <c r="CC13" i="101"/>
  <c r="BT13" i="101"/>
  <c r="BS13" i="101"/>
  <c r="BR13" i="101"/>
  <c r="BQ13" i="101"/>
  <c r="BP13" i="101"/>
  <c r="BO13" i="101"/>
  <c r="BN13" i="101"/>
  <c r="BM13" i="101"/>
  <c r="BL13" i="101"/>
  <c r="BG13" i="101"/>
  <c r="BF13" i="101"/>
  <c r="BE13" i="101"/>
  <c r="BD13" i="101"/>
  <c r="BC13" i="101"/>
  <c r="BB13" i="101"/>
  <c r="BA13" i="101"/>
  <c r="AZ13" i="101"/>
  <c r="AY13" i="101"/>
  <c r="AX13" i="101"/>
  <c r="CF13" i="101"/>
  <c r="CE13" i="101"/>
  <c r="CA13" i="101"/>
  <c r="BZ13" i="101"/>
  <c r="BY13" i="101"/>
  <c r="CD12" i="101"/>
  <c r="BT12" i="101"/>
  <c r="BS12" i="101"/>
  <c r="BR12" i="101"/>
  <c r="BQ12" i="101"/>
  <c r="BP12" i="101"/>
  <c r="BO12" i="101"/>
  <c r="BN12" i="101"/>
  <c r="BM12" i="101"/>
  <c r="BL12" i="101"/>
  <c r="BG12" i="101"/>
  <c r="BF12" i="101"/>
  <c r="BE12" i="101"/>
  <c r="BD12" i="101"/>
  <c r="BC12" i="101"/>
  <c r="BB12" i="101"/>
  <c r="BA12" i="101"/>
  <c r="AZ12" i="101"/>
  <c r="AY12" i="101"/>
  <c r="AX12" i="101"/>
  <c r="CC12" i="101"/>
  <c r="CA12" i="101"/>
  <c r="BT11" i="101"/>
  <c r="BS11" i="101"/>
  <c r="BR11" i="101"/>
  <c r="BQ11" i="101"/>
  <c r="BP11" i="101"/>
  <c r="BO11" i="101"/>
  <c r="BN11" i="101"/>
  <c r="BM11" i="101"/>
  <c r="BL11" i="101"/>
  <c r="BG11" i="101"/>
  <c r="BF11" i="101"/>
  <c r="BE11" i="101"/>
  <c r="BD11" i="101"/>
  <c r="BC11" i="101"/>
  <c r="BB11" i="101"/>
  <c r="BA11" i="101"/>
  <c r="AZ11" i="101"/>
  <c r="AY11" i="101"/>
  <c r="AX11" i="101"/>
  <c r="CF11" i="101"/>
  <c r="BZ11" i="101"/>
  <c r="BX11" i="101"/>
  <c r="EM54" i="105" l="1"/>
  <c r="EM15" i="105"/>
  <c r="BQ70" i="105"/>
  <c r="BQ66" i="105"/>
  <c r="EM55" i="105"/>
  <c r="EI77" i="105"/>
  <c r="EI84" i="105"/>
  <c r="EM41" i="105"/>
  <c r="EI27" i="105"/>
  <c r="EM22" i="105"/>
  <c r="EM51" i="105"/>
  <c r="EI86" i="105"/>
  <c r="EM45" i="105"/>
  <c r="EI81" i="105"/>
  <c r="EI80" i="105"/>
  <c r="EM52" i="105"/>
  <c r="EI17" i="105"/>
  <c r="EI67" i="105"/>
  <c r="EM56" i="105"/>
  <c r="EI57" i="105"/>
  <c r="EI37" i="105"/>
  <c r="EI47" i="105"/>
  <c r="EM23" i="105"/>
  <c r="EM43" i="105"/>
  <c r="EM16" i="105"/>
  <c r="EM44" i="105"/>
  <c r="EM21" i="105"/>
  <c r="EM20" i="105"/>
  <c r="EM34" i="105"/>
  <c r="EM11" i="105"/>
  <c r="EI82" i="105"/>
  <c r="EM50" i="105"/>
  <c r="EI83" i="105"/>
  <c r="EM13" i="105"/>
  <c r="EM32" i="105"/>
  <c r="EM33" i="105"/>
  <c r="EM42" i="105"/>
  <c r="EM10" i="105"/>
  <c r="EM36" i="105"/>
  <c r="EM30" i="105"/>
  <c r="EM24" i="105"/>
  <c r="EM40" i="105"/>
  <c r="EM35" i="105"/>
  <c r="EM25" i="105"/>
  <c r="CJ24" i="105"/>
  <c r="BQ54" i="105"/>
  <c r="DH212" i="101"/>
  <c r="DH208" i="101"/>
  <c r="DH211" i="101"/>
  <c r="DH207" i="101"/>
  <c r="DH213" i="101"/>
  <c r="DH209" i="101"/>
  <c r="DH210" i="101"/>
  <c r="EB210" i="101"/>
  <c r="EB213" i="101"/>
  <c r="EB209" i="101"/>
  <c r="EB211" i="101"/>
  <c r="EB207" i="101"/>
  <c r="EB208" i="101"/>
  <c r="EB212" i="101"/>
  <c r="CS213" i="101"/>
  <c r="CS209" i="101"/>
  <c r="CS212" i="101"/>
  <c r="CS208" i="101"/>
  <c r="CS210" i="101"/>
  <c r="CS211" i="101"/>
  <c r="CS207" i="101"/>
  <c r="DC213" i="101"/>
  <c r="DC209" i="101"/>
  <c r="DC208" i="101"/>
  <c r="DC207" i="101"/>
  <c r="DC210" i="101"/>
  <c r="DC212" i="101"/>
  <c r="DC211" i="101"/>
  <c r="DM212" i="101"/>
  <c r="DM208" i="101"/>
  <c r="DM211" i="101"/>
  <c r="DM207" i="101"/>
  <c r="DM213" i="101"/>
  <c r="DM209" i="101"/>
  <c r="DM210" i="101"/>
  <c r="EG213" i="101"/>
  <c r="EG209" i="101"/>
  <c r="EG212" i="101"/>
  <c r="EG208" i="101"/>
  <c r="EG210" i="101"/>
  <c r="EG207" i="101"/>
  <c r="EG211" i="101"/>
  <c r="DR211" i="101"/>
  <c r="DR207" i="101"/>
  <c r="DR210" i="101"/>
  <c r="DR212" i="101"/>
  <c r="DR208" i="101"/>
  <c r="DR209" i="101"/>
  <c r="DR213" i="101"/>
  <c r="DW210" i="101"/>
  <c r="DW213" i="101"/>
  <c r="DW209" i="101"/>
  <c r="DW211" i="101"/>
  <c r="DW207" i="101"/>
  <c r="DW208" i="101"/>
  <c r="DW212" i="101"/>
  <c r="DF214" i="102"/>
  <c r="DG208" i="102" s="1"/>
  <c r="DP214" i="102"/>
  <c r="DQ207" i="102" s="1"/>
  <c r="DZ214" i="102"/>
  <c r="EA210" i="102" s="1"/>
  <c r="DK214" i="102"/>
  <c r="DL208" i="102" s="1"/>
  <c r="DU214" i="102"/>
  <c r="DV213" i="102" s="1"/>
  <c r="EE214" i="102"/>
  <c r="EF207" i="102" s="1"/>
  <c r="DA214" i="102"/>
  <c r="DB213" i="102" s="1"/>
  <c r="CG190" i="103"/>
  <c r="CG189" i="103"/>
  <c r="CG192" i="103"/>
  <c r="CP214" i="103"/>
  <c r="CQ210" i="103" s="1"/>
  <c r="CG191" i="103"/>
  <c r="DJ214" i="103"/>
  <c r="DK207" i="103" s="1"/>
  <c r="CU214" i="103"/>
  <c r="CV211" i="103" s="1"/>
  <c r="CK214" i="103"/>
  <c r="CL211" i="103" s="1"/>
  <c r="DO214" i="103"/>
  <c r="DP207" i="103" s="1"/>
  <c r="CL194" i="104"/>
  <c r="DB199" i="104"/>
  <c r="DB200" i="104"/>
  <c r="CW189" i="104"/>
  <c r="CV194" i="104"/>
  <c r="CW191" i="104"/>
  <c r="CW187" i="104"/>
  <c r="CW192" i="104"/>
  <c r="CW188" i="104"/>
  <c r="CW190" i="104"/>
  <c r="CW193" i="104"/>
  <c r="CM187" i="104"/>
  <c r="DL188" i="104"/>
  <c r="CV213" i="104"/>
  <c r="DP199" i="103"/>
  <c r="DP198" i="103"/>
  <c r="DP203" i="103"/>
  <c r="DP197" i="103"/>
  <c r="DP192" i="103"/>
  <c r="DK198" i="103"/>
  <c r="DK203" i="103"/>
  <c r="DK201" i="103"/>
  <c r="DK199" i="103"/>
  <c r="DF188" i="103"/>
  <c r="CZ214" i="103"/>
  <c r="DA207" i="103" s="1"/>
  <c r="DA203" i="103"/>
  <c r="DA201" i="103"/>
  <c r="CV192" i="103"/>
  <c r="CW189" i="103" s="1"/>
  <c r="DP188" i="103"/>
  <c r="DP190" i="103"/>
  <c r="DP200" i="103"/>
  <c r="DK202" i="103"/>
  <c r="DF191" i="103"/>
  <c r="DF192" i="103"/>
  <c r="DF193" i="103"/>
  <c r="DF189" i="103"/>
  <c r="DA192" i="103"/>
  <c r="DA197" i="103"/>
  <c r="DA190" i="103"/>
  <c r="DA189" i="103"/>
  <c r="DA202" i="103"/>
  <c r="DA191" i="103"/>
  <c r="DA187" i="103"/>
  <c r="CL188" i="103"/>
  <c r="CM187" i="103" s="1"/>
  <c r="DK193" i="103"/>
  <c r="DK189" i="103"/>
  <c r="CG193" i="103"/>
  <c r="CG187" i="103"/>
  <c r="EF189" i="102"/>
  <c r="DQ192" i="102"/>
  <c r="DQ190" i="102"/>
  <c r="DQ193" i="102"/>
  <c r="DQ191" i="102"/>
  <c r="DL189" i="102"/>
  <c r="CW187" i="102"/>
  <c r="CW188" i="102"/>
  <c r="CW192" i="102"/>
  <c r="CW190" i="102"/>
  <c r="CW193" i="102"/>
  <c r="DV191" i="102"/>
  <c r="DQ203" i="102"/>
  <c r="DQ202" i="102"/>
  <c r="DQ200" i="102"/>
  <c r="DQ201" i="102"/>
  <c r="DQ198" i="102"/>
  <c r="DQ199" i="102"/>
  <c r="CW198" i="102"/>
  <c r="CR187" i="102"/>
  <c r="CR190" i="102"/>
  <c r="EF193" i="102"/>
  <c r="EF187" i="102"/>
  <c r="DV193" i="102"/>
  <c r="DV190" i="102"/>
  <c r="DV189" i="102"/>
  <c r="DV188" i="102"/>
  <c r="DG188" i="102"/>
  <c r="EA189" i="102"/>
  <c r="DB193" i="102"/>
  <c r="DB187" i="102"/>
  <c r="DB189" i="102"/>
  <c r="DB188" i="102"/>
  <c r="EF190" i="102"/>
  <c r="EF188" i="102"/>
  <c r="DQ188" i="102"/>
  <c r="DG190" i="102"/>
  <c r="DG193" i="102"/>
  <c r="EF191" i="102"/>
  <c r="DG191" i="102"/>
  <c r="DQ189" i="102"/>
  <c r="DV187" i="102"/>
  <c r="CR192" i="102"/>
  <c r="DX202" i="101"/>
  <c r="DI200" i="101"/>
  <c r="BQ57" i="105"/>
  <c r="BQ76" i="105"/>
  <c r="BQ75" i="105"/>
  <c r="BQ78" i="105"/>
  <c r="BQ56" i="105"/>
  <c r="BQ59" i="105"/>
  <c r="BQ80" i="105"/>
  <c r="BQ55" i="105"/>
  <c r="BQ79" i="105"/>
  <c r="BQ69" i="105"/>
  <c r="BQ64" i="105"/>
  <c r="BQ65" i="105"/>
  <c r="BQ58" i="105"/>
  <c r="CJ29" i="105"/>
  <c r="CI38" i="105"/>
  <c r="CJ5" i="105"/>
  <c r="CJ16" i="105"/>
  <c r="CJ22" i="105"/>
  <c r="CJ35" i="105"/>
  <c r="CJ27" i="105"/>
  <c r="CJ17" i="105"/>
  <c r="BT79" i="105"/>
  <c r="BU79" i="105" s="1"/>
  <c r="CJ13" i="105"/>
  <c r="CJ33" i="105"/>
  <c r="CJ8" i="105"/>
  <c r="CJ18" i="105"/>
  <c r="CJ9" i="105"/>
  <c r="CJ6" i="105"/>
  <c r="CJ31" i="105"/>
  <c r="CJ15" i="105"/>
  <c r="CJ12" i="105"/>
  <c r="CJ10" i="105"/>
  <c r="CJ30" i="105"/>
  <c r="CJ34" i="105"/>
  <c r="CJ14" i="105"/>
  <c r="CJ36" i="105"/>
  <c r="CJ19" i="105"/>
  <c r="CJ37" i="105"/>
  <c r="CJ28" i="105"/>
  <c r="CJ7" i="105"/>
  <c r="BQ67" i="105"/>
  <c r="CJ32" i="105"/>
  <c r="CJ26" i="105"/>
  <c r="CJ21" i="105"/>
  <c r="CJ11" i="105"/>
  <c r="CJ25" i="105"/>
  <c r="CJ23" i="105"/>
  <c r="CJ20" i="105"/>
  <c r="DQ198" i="104"/>
  <c r="DP204" i="104"/>
  <c r="DL203" i="104"/>
  <c r="DG201" i="104"/>
  <c r="DB198" i="104"/>
  <c r="DB201" i="104"/>
  <c r="DB203" i="104"/>
  <c r="DA204" i="104"/>
  <c r="DB202" i="104"/>
  <c r="DB197" i="104"/>
  <c r="CQ213" i="104"/>
  <c r="CR203" i="104"/>
  <c r="CR189" i="104"/>
  <c r="CM190" i="104"/>
  <c r="CM189" i="104"/>
  <c r="CM191" i="104"/>
  <c r="CM193" i="104"/>
  <c r="CM188" i="104"/>
  <c r="CM192" i="104"/>
  <c r="DG191" i="104"/>
  <c r="DP208" i="104"/>
  <c r="DF213" i="104"/>
  <c r="DA213" i="104"/>
  <c r="DP207" i="104"/>
  <c r="DF209" i="104"/>
  <c r="DA211" i="104"/>
  <c r="DA208" i="104"/>
  <c r="DA209" i="104"/>
  <c r="DA212" i="104"/>
  <c r="CV212" i="104"/>
  <c r="CV209" i="104"/>
  <c r="CV210" i="104"/>
  <c r="DK211" i="104"/>
  <c r="CQ209" i="104"/>
  <c r="DK207" i="104"/>
  <c r="DF204" i="104"/>
  <c r="DQ197" i="104"/>
  <c r="DG200" i="104"/>
  <c r="CQ208" i="104"/>
  <c r="CV211" i="104"/>
  <c r="CR198" i="104"/>
  <c r="DQ201" i="104"/>
  <c r="DP212" i="104"/>
  <c r="DQ188" i="104"/>
  <c r="DG197" i="104"/>
  <c r="DG199" i="104"/>
  <c r="DP211" i="104"/>
  <c r="DG202" i="104"/>
  <c r="DG189" i="104"/>
  <c r="DG188" i="104"/>
  <c r="DG187" i="104"/>
  <c r="DF194" i="104"/>
  <c r="CQ207" i="104"/>
  <c r="DF207" i="104"/>
  <c r="DF212" i="104"/>
  <c r="DL189" i="104"/>
  <c r="CR188" i="104"/>
  <c r="DG192" i="104"/>
  <c r="CQ212" i="104"/>
  <c r="DF208" i="104"/>
  <c r="DG190" i="104"/>
  <c r="DG193" i="104"/>
  <c r="DA194" i="104"/>
  <c r="DB187" i="104"/>
  <c r="DK210" i="104"/>
  <c r="DB192" i="104"/>
  <c r="DL201" i="104"/>
  <c r="CQ211" i="104"/>
  <c r="DP213" i="104"/>
  <c r="DL198" i="104"/>
  <c r="CV204" i="104"/>
  <c r="CW197" i="104"/>
  <c r="DL191" i="104"/>
  <c r="DQ203" i="104"/>
  <c r="DQ190" i="104"/>
  <c r="DQ189" i="104"/>
  <c r="CW202" i="104"/>
  <c r="DL192" i="104"/>
  <c r="DG203" i="104"/>
  <c r="DB189" i="104"/>
  <c r="DB193" i="104"/>
  <c r="CR199" i="104"/>
  <c r="CR190" i="104"/>
  <c r="CR191" i="104"/>
  <c r="DQ193" i="104"/>
  <c r="DK209" i="104"/>
  <c r="DP209" i="104"/>
  <c r="CQ194" i="104"/>
  <c r="CR187" i="104"/>
  <c r="DQ200" i="104"/>
  <c r="DL202" i="104"/>
  <c r="DQ187" i="104"/>
  <c r="DP194" i="104"/>
  <c r="CW199" i="104"/>
  <c r="CW198" i="104"/>
  <c r="DB188" i="104"/>
  <c r="CR192" i="104"/>
  <c r="DK213" i="104"/>
  <c r="DL193" i="104"/>
  <c r="CR201" i="104"/>
  <c r="CV208" i="104"/>
  <c r="DF211" i="104"/>
  <c r="DK212" i="104"/>
  <c r="CR193" i="104"/>
  <c r="DQ199" i="104"/>
  <c r="DQ202" i="104"/>
  <c r="DQ191" i="104"/>
  <c r="DB190" i="104"/>
  <c r="CW201" i="104"/>
  <c r="DG198" i="104"/>
  <c r="DB191" i="104"/>
  <c r="DL199" i="104"/>
  <c r="DL187" i="104"/>
  <c r="DK194" i="104"/>
  <c r="DA207" i="104"/>
  <c r="CR202" i="104"/>
  <c r="CQ204" i="104"/>
  <c r="CR197" i="104"/>
  <c r="DL190" i="104"/>
  <c r="DK204" i="104"/>
  <c r="DL197" i="104"/>
  <c r="CR200" i="104"/>
  <c r="DQ192" i="104"/>
  <c r="CW200" i="104"/>
  <c r="CW203" i="104"/>
  <c r="DL200" i="104"/>
  <c r="DP201" i="103"/>
  <c r="CL199" i="103"/>
  <c r="CL200" i="103"/>
  <c r="DF202" i="103"/>
  <c r="DA199" i="103"/>
  <c r="DA198" i="103"/>
  <c r="CQ189" i="103"/>
  <c r="CL198" i="103"/>
  <c r="CL202" i="103"/>
  <c r="CQ201" i="103"/>
  <c r="CV203" i="103"/>
  <c r="CV201" i="103"/>
  <c r="CV200" i="103"/>
  <c r="CV199" i="103"/>
  <c r="CV202" i="103"/>
  <c r="DF201" i="103"/>
  <c r="CL201" i="103"/>
  <c r="CQ200" i="103"/>
  <c r="CQ191" i="103"/>
  <c r="CQ188" i="103"/>
  <c r="CV198" i="103"/>
  <c r="CQ190" i="103"/>
  <c r="DK190" i="103"/>
  <c r="CQ202" i="103"/>
  <c r="DF200" i="103"/>
  <c r="DF199" i="103"/>
  <c r="DF198" i="103"/>
  <c r="DF203" i="103"/>
  <c r="CL203" i="103"/>
  <c r="CV197" i="103"/>
  <c r="CQ187" i="103"/>
  <c r="DK188" i="103"/>
  <c r="CW190" i="103"/>
  <c r="DK187" i="103"/>
  <c r="CQ199" i="103"/>
  <c r="DK192" i="103"/>
  <c r="DE214" i="103"/>
  <c r="DF211" i="103" s="1"/>
  <c r="CQ198" i="103"/>
  <c r="CQ203" i="103"/>
  <c r="CW187" i="103"/>
  <c r="EF203" i="102"/>
  <c r="EF197" i="102"/>
  <c r="EF202" i="102"/>
  <c r="DG199" i="102"/>
  <c r="DB202" i="102"/>
  <c r="DB200" i="102"/>
  <c r="EA188" i="102"/>
  <c r="DL187" i="102"/>
  <c r="EA193" i="102"/>
  <c r="DL192" i="102"/>
  <c r="EA190" i="102"/>
  <c r="EA187" i="102"/>
  <c r="EA202" i="102"/>
  <c r="EA198" i="102"/>
  <c r="DL200" i="102"/>
  <c r="DL199" i="102"/>
  <c r="DV201" i="102"/>
  <c r="DV197" i="102"/>
  <c r="EA203" i="102"/>
  <c r="DL202" i="102"/>
  <c r="EA197" i="102"/>
  <c r="DV203" i="102"/>
  <c r="DL201" i="102"/>
  <c r="DL188" i="102"/>
  <c r="CV214" i="102"/>
  <c r="CW207" i="102" s="1"/>
  <c r="DG202" i="102"/>
  <c r="DG198" i="102"/>
  <c r="EA201" i="102"/>
  <c r="DL197" i="102"/>
  <c r="DL203" i="102"/>
  <c r="EA200" i="102"/>
  <c r="DB201" i="102"/>
  <c r="DB197" i="102"/>
  <c r="DG203" i="102"/>
  <c r="DB203" i="102"/>
  <c r="DV198" i="102"/>
  <c r="DL193" i="102"/>
  <c r="CR189" i="102"/>
  <c r="EA192" i="102"/>
  <c r="DL191" i="102"/>
  <c r="DG189" i="102"/>
  <c r="CR188" i="102"/>
  <c r="DV202" i="102"/>
  <c r="DG201" i="102"/>
  <c r="EF198" i="102"/>
  <c r="EF200" i="102"/>
  <c r="EF199" i="102"/>
  <c r="DG200" i="102"/>
  <c r="DV200" i="102"/>
  <c r="CW203" i="102"/>
  <c r="CW199" i="102"/>
  <c r="CW201" i="102"/>
  <c r="CW200" i="102"/>
  <c r="CW197" i="102"/>
  <c r="DB198" i="102"/>
  <c r="CR193" i="102"/>
  <c r="DG192" i="102"/>
  <c r="CN194" i="101"/>
  <c r="CO189" i="101" s="1"/>
  <c r="DI191" i="101"/>
  <c r="EC187" i="101"/>
  <c r="DD197" i="101"/>
  <c r="DS187" i="101"/>
  <c r="CX204" i="101"/>
  <c r="CY197" i="101" s="1"/>
  <c r="DN197" i="101"/>
  <c r="EC198" i="101"/>
  <c r="CX194" i="101"/>
  <c r="CY188" i="101" s="1"/>
  <c r="DS197" i="101"/>
  <c r="EH200" i="101"/>
  <c r="CX213" i="101"/>
  <c r="CX212" i="101"/>
  <c r="CX208" i="101"/>
  <c r="CX207" i="101"/>
  <c r="CX209" i="101"/>
  <c r="CX210" i="101"/>
  <c r="CX211" i="101"/>
  <c r="BY11" i="101"/>
  <c r="DD187" i="101"/>
  <c r="DX192" i="101"/>
  <c r="CT200" i="101"/>
  <c r="CT192" i="101"/>
  <c r="DN188" i="101"/>
  <c r="EH192" i="101"/>
  <c r="DX201" i="101"/>
  <c r="DI201" i="101"/>
  <c r="AZ12" i="100"/>
  <c r="CO12" i="100" s="1"/>
  <c r="AZ13" i="100"/>
  <c r="CO13" i="100" s="1"/>
  <c r="AZ14" i="100"/>
  <c r="CO14" i="100" s="1"/>
  <c r="AZ15" i="100"/>
  <c r="CO15" i="100" s="1"/>
  <c r="AZ16" i="100"/>
  <c r="CO16" i="100" s="1"/>
  <c r="AZ17" i="100"/>
  <c r="CO17" i="100" s="1"/>
  <c r="AZ18" i="100"/>
  <c r="CO18" i="100" s="1"/>
  <c r="AZ19" i="100"/>
  <c r="CO19" i="100" s="1"/>
  <c r="AZ20" i="100"/>
  <c r="CO20" i="100" s="1"/>
  <c r="AZ21" i="100"/>
  <c r="CO21" i="100" s="1"/>
  <c r="AZ22" i="100"/>
  <c r="CO22" i="100" s="1"/>
  <c r="AZ23" i="100"/>
  <c r="CO23" i="100" s="1"/>
  <c r="AZ24" i="100"/>
  <c r="CO24" i="100" s="1"/>
  <c r="AZ25" i="100"/>
  <c r="CO25" i="100" s="1"/>
  <c r="AZ26" i="100"/>
  <c r="CO26" i="100" s="1"/>
  <c r="AZ27" i="100"/>
  <c r="CO27" i="100" s="1"/>
  <c r="AZ28" i="100"/>
  <c r="CO28" i="100" s="1"/>
  <c r="AZ29" i="100"/>
  <c r="CO29" i="100" s="1"/>
  <c r="AZ30" i="100"/>
  <c r="CO30" i="100" s="1"/>
  <c r="AZ31" i="100"/>
  <c r="CO31" i="100" s="1"/>
  <c r="AZ32" i="100"/>
  <c r="CO32" i="100" s="1"/>
  <c r="AZ33" i="100"/>
  <c r="CO33" i="100" s="1"/>
  <c r="AZ34" i="100"/>
  <c r="CO34" i="100" s="1"/>
  <c r="AZ35" i="100"/>
  <c r="CO35" i="100" s="1"/>
  <c r="AZ36" i="100"/>
  <c r="CO36" i="100" s="1"/>
  <c r="AZ37" i="100"/>
  <c r="CO37" i="100" s="1"/>
  <c r="AZ38" i="100"/>
  <c r="CO38" i="100" s="1"/>
  <c r="AZ39" i="100"/>
  <c r="CO39" i="100" s="1"/>
  <c r="AZ40" i="100"/>
  <c r="CO40" i="100" s="1"/>
  <c r="AZ41" i="100"/>
  <c r="CO41" i="100" s="1"/>
  <c r="AZ42" i="100"/>
  <c r="CO42" i="100" s="1"/>
  <c r="AZ43" i="100"/>
  <c r="CO43" i="100" s="1"/>
  <c r="AZ44" i="100"/>
  <c r="CO44" i="100" s="1"/>
  <c r="AZ45" i="100"/>
  <c r="CO45" i="100" s="1"/>
  <c r="AZ46" i="100"/>
  <c r="CO46" i="100" s="1"/>
  <c r="AZ47" i="100"/>
  <c r="CO47" i="100" s="1"/>
  <c r="AZ48" i="100"/>
  <c r="CO48" i="100" s="1"/>
  <c r="AZ49" i="100"/>
  <c r="CO49" i="100" s="1"/>
  <c r="AZ50" i="100"/>
  <c r="CO50" i="100" s="1"/>
  <c r="AZ51" i="100"/>
  <c r="CO51" i="100" s="1"/>
  <c r="AZ52" i="100"/>
  <c r="CO52" i="100" s="1"/>
  <c r="AZ53" i="100"/>
  <c r="CO53" i="100" s="1"/>
  <c r="AZ54" i="100"/>
  <c r="CO54" i="100" s="1"/>
  <c r="AZ55" i="100"/>
  <c r="CO55" i="100" s="1"/>
  <c r="AZ56" i="100"/>
  <c r="CO56" i="100" s="1"/>
  <c r="AZ57" i="100"/>
  <c r="CO57" i="100" s="1"/>
  <c r="AZ58" i="100"/>
  <c r="CO58" i="100" s="1"/>
  <c r="AZ59" i="100"/>
  <c r="CO59" i="100" s="1"/>
  <c r="AZ60" i="100"/>
  <c r="CO60" i="100" s="1"/>
  <c r="AZ61" i="100"/>
  <c r="CO61" i="100" s="1"/>
  <c r="AZ62" i="100"/>
  <c r="CO62" i="100" s="1"/>
  <c r="AZ63" i="100"/>
  <c r="CO63" i="100" s="1"/>
  <c r="AZ64" i="100"/>
  <c r="CO64" i="100" s="1"/>
  <c r="AZ65" i="100"/>
  <c r="CO65" i="100" s="1"/>
  <c r="AZ66" i="100"/>
  <c r="CO66" i="100" s="1"/>
  <c r="AZ67" i="100"/>
  <c r="CO67" i="100" s="1"/>
  <c r="AZ68" i="100"/>
  <c r="CO68" i="100" s="1"/>
  <c r="AZ69" i="100"/>
  <c r="CO69" i="100" s="1"/>
  <c r="AZ70" i="100"/>
  <c r="CO70" i="100" s="1"/>
  <c r="AZ71" i="100"/>
  <c r="CO71" i="100" s="1"/>
  <c r="AZ72" i="100"/>
  <c r="CO72" i="100" s="1"/>
  <c r="AZ73" i="100"/>
  <c r="CO73" i="100" s="1"/>
  <c r="AZ74" i="100"/>
  <c r="CO74" i="100" s="1"/>
  <c r="AZ75" i="100"/>
  <c r="CO75" i="100" s="1"/>
  <c r="AZ76" i="100"/>
  <c r="CO76" i="100" s="1"/>
  <c r="AZ77" i="100"/>
  <c r="CO77" i="100" s="1"/>
  <c r="AZ78" i="100"/>
  <c r="CO78" i="100" s="1"/>
  <c r="AZ79" i="100"/>
  <c r="CO79" i="100" s="1"/>
  <c r="AZ80" i="100"/>
  <c r="CO80" i="100" s="1"/>
  <c r="AZ81" i="100"/>
  <c r="CO81" i="100" s="1"/>
  <c r="AZ82" i="100"/>
  <c r="CO82" i="100" s="1"/>
  <c r="AZ83" i="100"/>
  <c r="CO83" i="100" s="1"/>
  <c r="AZ84" i="100"/>
  <c r="CO84" i="100" s="1"/>
  <c r="AZ85" i="100"/>
  <c r="CO85" i="100" s="1"/>
  <c r="AZ86" i="100"/>
  <c r="CO86" i="100" s="1"/>
  <c r="AZ87" i="100"/>
  <c r="CO87" i="100" s="1"/>
  <c r="AZ88" i="100"/>
  <c r="CO88" i="100" s="1"/>
  <c r="AZ89" i="100"/>
  <c r="CO89" i="100" s="1"/>
  <c r="AZ90" i="100"/>
  <c r="CO90" i="100" s="1"/>
  <c r="AZ91" i="100"/>
  <c r="CO91" i="100" s="1"/>
  <c r="AZ92" i="100"/>
  <c r="CO92" i="100" s="1"/>
  <c r="AZ93" i="100"/>
  <c r="CO93" i="100" s="1"/>
  <c r="AZ94" i="100"/>
  <c r="CO94" i="100" s="1"/>
  <c r="AZ95" i="100"/>
  <c r="CO95" i="100" s="1"/>
  <c r="AZ96" i="100"/>
  <c r="CO96" i="100" s="1"/>
  <c r="AZ97" i="100"/>
  <c r="CO97" i="100" s="1"/>
  <c r="AZ98" i="100"/>
  <c r="CO98" i="100" s="1"/>
  <c r="AZ99" i="100"/>
  <c r="CO99" i="100" s="1"/>
  <c r="AZ100" i="100"/>
  <c r="CO100" i="100" s="1"/>
  <c r="AZ101" i="100"/>
  <c r="CO101" i="100" s="1"/>
  <c r="AZ102" i="100"/>
  <c r="CO102" i="100" s="1"/>
  <c r="AZ103" i="100"/>
  <c r="CO103" i="100" s="1"/>
  <c r="AZ104" i="100"/>
  <c r="CO104" i="100" s="1"/>
  <c r="AZ105" i="100"/>
  <c r="CO105" i="100" s="1"/>
  <c r="AZ106" i="100"/>
  <c r="CO106" i="100" s="1"/>
  <c r="AZ107" i="100"/>
  <c r="CO107" i="100" s="1"/>
  <c r="AZ108" i="100"/>
  <c r="CO108" i="100" s="1"/>
  <c r="AZ109" i="100"/>
  <c r="CO109" i="100" s="1"/>
  <c r="AZ110" i="100"/>
  <c r="CO110" i="100" s="1"/>
  <c r="AZ111" i="100"/>
  <c r="CO111" i="100" s="1"/>
  <c r="AZ112" i="100"/>
  <c r="CO112" i="100" s="1"/>
  <c r="AZ113" i="100"/>
  <c r="CO113" i="100" s="1"/>
  <c r="AZ114" i="100"/>
  <c r="CO114" i="100" s="1"/>
  <c r="AZ115" i="100"/>
  <c r="CO115" i="100" s="1"/>
  <c r="AZ116" i="100"/>
  <c r="CO116" i="100" s="1"/>
  <c r="AZ117" i="100"/>
  <c r="CO117" i="100" s="1"/>
  <c r="AZ118" i="100"/>
  <c r="CO118" i="100" s="1"/>
  <c r="AZ119" i="100"/>
  <c r="CO119" i="100" s="1"/>
  <c r="AZ120" i="100"/>
  <c r="CO120" i="100" s="1"/>
  <c r="AZ121" i="100"/>
  <c r="CO121" i="100" s="1"/>
  <c r="AZ122" i="100"/>
  <c r="CO122" i="100" s="1"/>
  <c r="AZ123" i="100"/>
  <c r="CO123" i="100" s="1"/>
  <c r="AZ124" i="100"/>
  <c r="CO124" i="100" s="1"/>
  <c r="AZ125" i="100"/>
  <c r="CO125" i="100" s="1"/>
  <c r="AZ126" i="100"/>
  <c r="CO126" i="100" s="1"/>
  <c r="AZ127" i="100"/>
  <c r="CO127" i="100" s="1"/>
  <c r="AZ128" i="100"/>
  <c r="CO128" i="100" s="1"/>
  <c r="AZ129" i="100"/>
  <c r="CO129" i="100" s="1"/>
  <c r="AZ130" i="100"/>
  <c r="CO130" i="100" s="1"/>
  <c r="AZ131" i="100"/>
  <c r="CO131" i="100" s="1"/>
  <c r="AZ132" i="100"/>
  <c r="CO132" i="100" s="1"/>
  <c r="AZ133" i="100"/>
  <c r="CO133" i="100" s="1"/>
  <c r="AZ134" i="100"/>
  <c r="CO134" i="100" s="1"/>
  <c r="AZ135" i="100"/>
  <c r="CO135" i="100" s="1"/>
  <c r="AZ136" i="100"/>
  <c r="CO136" i="100" s="1"/>
  <c r="AZ137" i="100"/>
  <c r="CO137" i="100" s="1"/>
  <c r="AZ138" i="100"/>
  <c r="CO138" i="100" s="1"/>
  <c r="AZ139" i="100"/>
  <c r="CO139" i="100" s="1"/>
  <c r="AZ140" i="100"/>
  <c r="CO140" i="100" s="1"/>
  <c r="AZ141" i="100"/>
  <c r="CO141" i="100" s="1"/>
  <c r="AZ142" i="100"/>
  <c r="CO142" i="100" s="1"/>
  <c r="AZ143" i="100"/>
  <c r="CO143" i="100" s="1"/>
  <c r="AZ144" i="100"/>
  <c r="CO144" i="100" s="1"/>
  <c r="AZ145" i="100"/>
  <c r="CO145" i="100" s="1"/>
  <c r="AZ146" i="100"/>
  <c r="CO146" i="100" s="1"/>
  <c r="AZ147" i="100"/>
  <c r="CO147" i="100" s="1"/>
  <c r="AZ148" i="100"/>
  <c r="CO148" i="100" s="1"/>
  <c r="AZ149" i="100"/>
  <c r="CO149" i="100" s="1"/>
  <c r="AZ150" i="100"/>
  <c r="CO150" i="100" s="1"/>
  <c r="AZ151" i="100"/>
  <c r="CO151" i="100" s="1"/>
  <c r="AZ152" i="100"/>
  <c r="CO152" i="100" s="1"/>
  <c r="AZ153" i="100"/>
  <c r="CO153" i="100" s="1"/>
  <c r="AZ154" i="100"/>
  <c r="CO154" i="100" s="1"/>
  <c r="AZ155" i="100"/>
  <c r="CO155" i="100" s="1"/>
  <c r="AZ156" i="100"/>
  <c r="CO156" i="100" s="1"/>
  <c r="AZ157" i="100"/>
  <c r="CO157" i="100" s="1"/>
  <c r="AZ158" i="100"/>
  <c r="CO158" i="100" s="1"/>
  <c r="AZ159" i="100"/>
  <c r="CO159" i="100" s="1"/>
  <c r="AZ160" i="100"/>
  <c r="CO160" i="100" s="1"/>
  <c r="AZ161" i="100"/>
  <c r="CO161" i="100" s="1"/>
  <c r="AZ162" i="100"/>
  <c r="CO162" i="100" s="1"/>
  <c r="AZ163" i="100"/>
  <c r="CO163" i="100" s="1"/>
  <c r="AZ164" i="100"/>
  <c r="CO164" i="100" s="1"/>
  <c r="AZ165" i="100"/>
  <c r="CO165" i="100" s="1"/>
  <c r="AZ166" i="100"/>
  <c r="CO166" i="100" s="1"/>
  <c r="AZ167" i="100"/>
  <c r="CO167" i="100" s="1"/>
  <c r="AZ168" i="100"/>
  <c r="CO168" i="100" s="1"/>
  <c r="AZ169" i="100"/>
  <c r="CO169" i="100" s="1"/>
  <c r="AZ170" i="100"/>
  <c r="CO170" i="100" s="1"/>
  <c r="AZ171" i="100"/>
  <c r="CO171" i="100" s="1"/>
  <c r="AZ172" i="100"/>
  <c r="CO172" i="100" s="1"/>
  <c r="AZ173" i="100"/>
  <c r="CO173" i="100" s="1"/>
  <c r="AZ174" i="100"/>
  <c r="CO174" i="100" s="1"/>
  <c r="AZ175" i="100"/>
  <c r="CO175" i="100" s="1"/>
  <c r="AZ176" i="100"/>
  <c r="CO176" i="100" s="1"/>
  <c r="AZ177" i="100"/>
  <c r="CO177" i="100" s="1"/>
  <c r="AZ178" i="100"/>
  <c r="CO178" i="100" s="1"/>
  <c r="AZ179" i="100"/>
  <c r="CO179" i="100" s="1"/>
  <c r="AZ180" i="100"/>
  <c r="CO180" i="100" s="1"/>
  <c r="AZ181" i="100"/>
  <c r="CO181" i="100" s="1"/>
  <c r="AZ182" i="100"/>
  <c r="CO182" i="100" s="1"/>
  <c r="AZ183" i="100"/>
  <c r="CO183" i="100" s="1"/>
  <c r="AZ184" i="100"/>
  <c r="CO184" i="100" s="1"/>
  <c r="AZ185" i="100"/>
  <c r="CO185" i="100" s="1"/>
  <c r="AZ186" i="100"/>
  <c r="CO186" i="100" s="1"/>
  <c r="AZ187" i="100"/>
  <c r="CO187" i="100" s="1"/>
  <c r="AZ188" i="100"/>
  <c r="CO188" i="100" s="1"/>
  <c r="AZ189" i="100"/>
  <c r="CO189" i="100" s="1"/>
  <c r="AZ190" i="100"/>
  <c r="CO190" i="100" s="1"/>
  <c r="AZ191" i="100"/>
  <c r="CO191" i="100" s="1"/>
  <c r="AZ192" i="100"/>
  <c r="CO192" i="100" s="1"/>
  <c r="AZ193" i="100"/>
  <c r="CO193" i="100" s="1"/>
  <c r="AZ194" i="100"/>
  <c r="CO194" i="100" s="1"/>
  <c r="AZ11" i="100"/>
  <c r="AV12" i="100"/>
  <c r="CN12" i="100" s="1"/>
  <c r="AV13" i="100"/>
  <c r="CN13" i="100" s="1"/>
  <c r="AV14" i="100"/>
  <c r="CN14" i="100" s="1"/>
  <c r="AV15" i="100"/>
  <c r="CN15" i="100" s="1"/>
  <c r="AV16" i="100"/>
  <c r="CN16" i="100" s="1"/>
  <c r="AV17" i="100"/>
  <c r="CN17" i="100" s="1"/>
  <c r="AV18" i="100"/>
  <c r="CN18" i="100" s="1"/>
  <c r="AV19" i="100"/>
  <c r="CN19" i="100" s="1"/>
  <c r="AV20" i="100"/>
  <c r="CN20" i="100" s="1"/>
  <c r="AV21" i="100"/>
  <c r="CN21" i="100" s="1"/>
  <c r="AV22" i="100"/>
  <c r="CN22" i="100" s="1"/>
  <c r="AV23" i="100"/>
  <c r="CN23" i="100" s="1"/>
  <c r="AV24" i="100"/>
  <c r="CN24" i="100" s="1"/>
  <c r="AV25" i="100"/>
  <c r="CN25" i="100" s="1"/>
  <c r="AV26" i="100"/>
  <c r="CN26" i="100" s="1"/>
  <c r="AV27" i="100"/>
  <c r="CN27" i="100" s="1"/>
  <c r="AV28" i="100"/>
  <c r="CN28" i="100" s="1"/>
  <c r="AV29" i="100"/>
  <c r="CN29" i="100" s="1"/>
  <c r="AV30" i="100"/>
  <c r="CN30" i="100" s="1"/>
  <c r="AV31" i="100"/>
  <c r="CN31" i="100" s="1"/>
  <c r="AV32" i="100"/>
  <c r="CN32" i="100" s="1"/>
  <c r="AV33" i="100"/>
  <c r="CN33" i="100" s="1"/>
  <c r="AV34" i="100"/>
  <c r="CN34" i="100" s="1"/>
  <c r="AV35" i="100"/>
  <c r="CN35" i="100" s="1"/>
  <c r="AV36" i="100"/>
  <c r="CN36" i="100" s="1"/>
  <c r="AV37" i="100"/>
  <c r="CN37" i="100" s="1"/>
  <c r="AV38" i="100"/>
  <c r="CN38" i="100" s="1"/>
  <c r="AV39" i="100"/>
  <c r="CN39" i="100" s="1"/>
  <c r="AV40" i="100"/>
  <c r="CN40" i="100" s="1"/>
  <c r="AV41" i="100"/>
  <c r="CN41" i="100" s="1"/>
  <c r="AV42" i="100"/>
  <c r="CN42" i="100" s="1"/>
  <c r="AV43" i="100"/>
  <c r="CN43" i="100" s="1"/>
  <c r="AV44" i="100"/>
  <c r="CN44" i="100" s="1"/>
  <c r="AV45" i="100"/>
  <c r="CN45" i="100" s="1"/>
  <c r="AV46" i="100"/>
  <c r="CN46" i="100" s="1"/>
  <c r="AV47" i="100"/>
  <c r="CN47" i="100" s="1"/>
  <c r="AV48" i="100"/>
  <c r="CN48" i="100" s="1"/>
  <c r="AV49" i="100"/>
  <c r="CN49" i="100" s="1"/>
  <c r="AV50" i="100"/>
  <c r="CN50" i="100" s="1"/>
  <c r="AV51" i="100"/>
  <c r="CN51" i="100" s="1"/>
  <c r="AV52" i="100"/>
  <c r="CN52" i="100" s="1"/>
  <c r="AV53" i="100"/>
  <c r="CN53" i="100" s="1"/>
  <c r="AV54" i="100"/>
  <c r="CN54" i="100" s="1"/>
  <c r="AV55" i="100"/>
  <c r="CN55" i="100" s="1"/>
  <c r="AV56" i="100"/>
  <c r="CN56" i="100" s="1"/>
  <c r="AV57" i="100"/>
  <c r="CN57" i="100" s="1"/>
  <c r="AV58" i="100"/>
  <c r="CN58" i="100" s="1"/>
  <c r="AV59" i="100"/>
  <c r="CN59" i="100" s="1"/>
  <c r="AV60" i="100"/>
  <c r="CN60" i="100" s="1"/>
  <c r="AV61" i="100"/>
  <c r="CN61" i="100" s="1"/>
  <c r="AV62" i="100"/>
  <c r="CN62" i="100" s="1"/>
  <c r="AV63" i="100"/>
  <c r="CN63" i="100" s="1"/>
  <c r="AV64" i="100"/>
  <c r="CN64" i="100" s="1"/>
  <c r="AV65" i="100"/>
  <c r="CN65" i="100" s="1"/>
  <c r="AV66" i="100"/>
  <c r="CN66" i="100" s="1"/>
  <c r="AV67" i="100"/>
  <c r="CN67" i="100" s="1"/>
  <c r="AV68" i="100"/>
  <c r="CN68" i="100" s="1"/>
  <c r="AV69" i="100"/>
  <c r="CN69" i="100" s="1"/>
  <c r="AV70" i="100"/>
  <c r="CN70" i="100" s="1"/>
  <c r="AV71" i="100"/>
  <c r="CN71" i="100" s="1"/>
  <c r="AV72" i="100"/>
  <c r="CN72" i="100" s="1"/>
  <c r="AV73" i="100"/>
  <c r="CN73" i="100" s="1"/>
  <c r="AV74" i="100"/>
  <c r="CN74" i="100" s="1"/>
  <c r="AV75" i="100"/>
  <c r="CN75" i="100" s="1"/>
  <c r="AV76" i="100"/>
  <c r="CN76" i="100" s="1"/>
  <c r="AV77" i="100"/>
  <c r="CN77" i="100" s="1"/>
  <c r="AV78" i="100"/>
  <c r="CN78" i="100" s="1"/>
  <c r="AV79" i="100"/>
  <c r="CN79" i="100" s="1"/>
  <c r="AV80" i="100"/>
  <c r="CN80" i="100" s="1"/>
  <c r="AV81" i="100"/>
  <c r="CN81" i="100" s="1"/>
  <c r="AV82" i="100"/>
  <c r="CN82" i="100" s="1"/>
  <c r="AV83" i="100"/>
  <c r="CN83" i="100" s="1"/>
  <c r="AV84" i="100"/>
  <c r="CN84" i="100" s="1"/>
  <c r="AV85" i="100"/>
  <c r="CN85" i="100" s="1"/>
  <c r="AV86" i="100"/>
  <c r="CN86" i="100" s="1"/>
  <c r="AV87" i="100"/>
  <c r="CN87" i="100" s="1"/>
  <c r="AV88" i="100"/>
  <c r="CN88" i="100" s="1"/>
  <c r="AV89" i="100"/>
  <c r="CN89" i="100" s="1"/>
  <c r="AV90" i="100"/>
  <c r="CN90" i="100" s="1"/>
  <c r="AV91" i="100"/>
  <c r="CN91" i="100" s="1"/>
  <c r="AV92" i="100"/>
  <c r="CN92" i="100" s="1"/>
  <c r="AV93" i="100"/>
  <c r="CN93" i="100" s="1"/>
  <c r="AV94" i="100"/>
  <c r="CN94" i="100" s="1"/>
  <c r="AV95" i="100"/>
  <c r="CN95" i="100" s="1"/>
  <c r="AV96" i="100"/>
  <c r="CN96" i="100" s="1"/>
  <c r="AV97" i="100"/>
  <c r="CN97" i="100" s="1"/>
  <c r="AV98" i="100"/>
  <c r="CN98" i="100" s="1"/>
  <c r="AV99" i="100"/>
  <c r="CN99" i="100" s="1"/>
  <c r="AV100" i="100"/>
  <c r="CN100" i="100" s="1"/>
  <c r="AV101" i="100"/>
  <c r="CN101" i="100" s="1"/>
  <c r="AV102" i="100"/>
  <c r="CN102" i="100" s="1"/>
  <c r="AV103" i="100"/>
  <c r="CN103" i="100" s="1"/>
  <c r="AV104" i="100"/>
  <c r="CN104" i="100" s="1"/>
  <c r="AV105" i="100"/>
  <c r="CN105" i="100" s="1"/>
  <c r="AV106" i="100"/>
  <c r="CN106" i="100" s="1"/>
  <c r="AV107" i="100"/>
  <c r="CN107" i="100" s="1"/>
  <c r="AV108" i="100"/>
  <c r="CN108" i="100" s="1"/>
  <c r="AV109" i="100"/>
  <c r="CN109" i="100" s="1"/>
  <c r="AV110" i="100"/>
  <c r="CN110" i="100" s="1"/>
  <c r="AV111" i="100"/>
  <c r="CN111" i="100" s="1"/>
  <c r="AV112" i="100"/>
  <c r="CN112" i="100" s="1"/>
  <c r="AV113" i="100"/>
  <c r="CN113" i="100" s="1"/>
  <c r="AV114" i="100"/>
  <c r="CN114" i="100" s="1"/>
  <c r="AV115" i="100"/>
  <c r="CN115" i="100" s="1"/>
  <c r="AV116" i="100"/>
  <c r="CN116" i="100" s="1"/>
  <c r="AV117" i="100"/>
  <c r="CN117" i="100" s="1"/>
  <c r="AV118" i="100"/>
  <c r="CN118" i="100" s="1"/>
  <c r="AV119" i="100"/>
  <c r="CN119" i="100" s="1"/>
  <c r="AV120" i="100"/>
  <c r="CN120" i="100" s="1"/>
  <c r="AV121" i="100"/>
  <c r="CN121" i="100" s="1"/>
  <c r="AV122" i="100"/>
  <c r="CN122" i="100" s="1"/>
  <c r="AV123" i="100"/>
  <c r="CN123" i="100" s="1"/>
  <c r="AV124" i="100"/>
  <c r="CN124" i="100" s="1"/>
  <c r="AV125" i="100"/>
  <c r="CN125" i="100" s="1"/>
  <c r="AV126" i="100"/>
  <c r="CN126" i="100" s="1"/>
  <c r="AV127" i="100"/>
  <c r="CN127" i="100" s="1"/>
  <c r="AV128" i="100"/>
  <c r="CN128" i="100" s="1"/>
  <c r="AV129" i="100"/>
  <c r="CN129" i="100" s="1"/>
  <c r="AV130" i="100"/>
  <c r="CN130" i="100" s="1"/>
  <c r="AV131" i="100"/>
  <c r="CN131" i="100" s="1"/>
  <c r="AV132" i="100"/>
  <c r="CN132" i="100" s="1"/>
  <c r="AV133" i="100"/>
  <c r="CN133" i="100" s="1"/>
  <c r="AV134" i="100"/>
  <c r="CN134" i="100" s="1"/>
  <c r="AV135" i="100"/>
  <c r="CN135" i="100" s="1"/>
  <c r="AV136" i="100"/>
  <c r="CN136" i="100" s="1"/>
  <c r="AV137" i="100"/>
  <c r="CN137" i="100" s="1"/>
  <c r="AV138" i="100"/>
  <c r="CN138" i="100" s="1"/>
  <c r="AV139" i="100"/>
  <c r="CN139" i="100" s="1"/>
  <c r="AV140" i="100"/>
  <c r="CN140" i="100" s="1"/>
  <c r="AV141" i="100"/>
  <c r="CN141" i="100" s="1"/>
  <c r="AV142" i="100"/>
  <c r="CN142" i="100" s="1"/>
  <c r="AV143" i="100"/>
  <c r="CN143" i="100" s="1"/>
  <c r="AV144" i="100"/>
  <c r="CN144" i="100" s="1"/>
  <c r="AV145" i="100"/>
  <c r="CN145" i="100" s="1"/>
  <c r="AV146" i="100"/>
  <c r="CN146" i="100" s="1"/>
  <c r="AV147" i="100"/>
  <c r="CN147" i="100" s="1"/>
  <c r="AV148" i="100"/>
  <c r="CN148" i="100" s="1"/>
  <c r="AV149" i="100"/>
  <c r="CN149" i="100" s="1"/>
  <c r="AV150" i="100"/>
  <c r="CN150" i="100" s="1"/>
  <c r="AV151" i="100"/>
  <c r="CN151" i="100" s="1"/>
  <c r="AV152" i="100"/>
  <c r="CN152" i="100" s="1"/>
  <c r="AV153" i="100"/>
  <c r="CN153" i="100" s="1"/>
  <c r="AV154" i="100"/>
  <c r="CN154" i="100" s="1"/>
  <c r="AV155" i="100"/>
  <c r="CN155" i="100" s="1"/>
  <c r="AV156" i="100"/>
  <c r="CN156" i="100" s="1"/>
  <c r="AV157" i="100"/>
  <c r="CN157" i="100" s="1"/>
  <c r="AV158" i="100"/>
  <c r="CN158" i="100" s="1"/>
  <c r="AV159" i="100"/>
  <c r="CN159" i="100" s="1"/>
  <c r="AV160" i="100"/>
  <c r="CN160" i="100" s="1"/>
  <c r="AV161" i="100"/>
  <c r="CN161" i="100" s="1"/>
  <c r="AV162" i="100"/>
  <c r="CN162" i="100" s="1"/>
  <c r="AV163" i="100"/>
  <c r="CN163" i="100" s="1"/>
  <c r="AV164" i="100"/>
  <c r="CN164" i="100" s="1"/>
  <c r="AV165" i="100"/>
  <c r="CN165" i="100" s="1"/>
  <c r="AV166" i="100"/>
  <c r="CN166" i="100" s="1"/>
  <c r="AV167" i="100"/>
  <c r="CN167" i="100" s="1"/>
  <c r="AV168" i="100"/>
  <c r="CN168" i="100" s="1"/>
  <c r="AV169" i="100"/>
  <c r="CN169" i="100" s="1"/>
  <c r="AV170" i="100"/>
  <c r="CN170" i="100" s="1"/>
  <c r="AV171" i="100"/>
  <c r="CN171" i="100" s="1"/>
  <c r="AV172" i="100"/>
  <c r="CN172" i="100" s="1"/>
  <c r="AV173" i="100"/>
  <c r="CN173" i="100" s="1"/>
  <c r="AV174" i="100"/>
  <c r="CN174" i="100" s="1"/>
  <c r="AV175" i="100"/>
  <c r="CN175" i="100" s="1"/>
  <c r="AV176" i="100"/>
  <c r="CN176" i="100" s="1"/>
  <c r="AV177" i="100"/>
  <c r="CN177" i="100" s="1"/>
  <c r="AV178" i="100"/>
  <c r="CN178" i="100" s="1"/>
  <c r="AV179" i="100"/>
  <c r="CN179" i="100" s="1"/>
  <c r="AV180" i="100"/>
  <c r="CN180" i="100" s="1"/>
  <c r="AV181" i="100"/>
  <c r="CN181" i="100" s="1"/>
  <c r="AV182" i="100"/>
  <c r="CN182" i="100" s="1"/>
  <c r="AV183" i="100"/>
  <c r="CN183" i="100" s="1"/>
  <c r="AV184" i="100"/>
  <c r="CN184" i="100" s="1"/>
  <c r="AV185" i="100"/>
  <c r="CN185" i="100" s="1"/>
  <c r="AV186" i="100"/>
  <c r="CN186" i="100" s="1"/>
  <c r="AV187" i="100"/>
  <c r="CN187" i="100" s="1"/>
  <c r="AV188" i="100"/>
  <c r="CN188" i="100" s="1"/>
  <c r="AV189" i="100"/>
  <c r="CN189" i="100" s="1"/>
  <c r="AV190" i="100"/>
  <c r="CN190" i="100" s="1"/>
  <c r="AV191" i="100"/>
  <c r="CN191" i="100" s="1"/>
  <c r="AV192" i="100"/>
  <c r="CN192" i="100" s="1"/>
  <c r="AV193" i="100"/>
  <c r="CN193" i="100" s="1"/>
  <c r="AV194" i="100"/>
  <c r="CN194" i="100" s="1"/>
  <c r="AV11" i="100"/>
  <c r="AR12" i="100"/>
  <c r="CM12" i="100" s="1"/>
  <c r="AR13" i="100"/>
  <c r="CM13" i="100" s="1"/>
  <c r="AR14" i="100"/>
  <c r="CM14" i="100" s="1"/>
  <c r="AR15" i="100"/>
  <c r="CM15" i="100" s="1"/>
  <c r="AR16" i="100"/>
  <c r="CM16" i="100" s="1"/>
  <c r="AR17" i="100"/>
  <c r="CM17" i="100" s="1"/>
  <c r="AR18" i="100"/>
  <c r="CM18" i="100" s="1"/>
  <c r="AR19" i="100"/>
  <c r="CM19" i="100" s="1"/>
  <c r="AR20" i="100"/>
  <c r="CM20" i="100" s="1"/>
  <c r="AR21" i="100"/>
  <c r="CM21" i="100" s="1"/>
  <c r="AR22" i="100"/>
  <c r="CM22" i="100" s="1"/>
  <c r="AR23" i="100"/>
  <c r="CM23" i="100" s="1"/>
  <c r="AR24" i="100"/>
  <c r="CM24" i="100" s="1"/>
  <c r="AR25" i="100"/>
  <c r="CM25" i="100" s="1"/>
  <c r="AR26" i="100"/>
  <c r="CM26" i="100" s="1"/>
  <c r="AR27" i="100"/>
  <c r="CM27" i="100" s="1"/>
  <c r="AR28" i="100"/>
  <c r="CM28" i="100" s="1"/>
  <c r="AR29" i="100"/>
  <c r="CM29" i="100" s="1"/>
  <c r="AR30" i="100"/>
  <c r="CM30" i="100" s="1"/>
  <c r="AR31" i="100"/>
  <c r="CM31" i="100" s="1"/>
  <c r="AR32" i="100"/>
  <c r="CM32" i="100" s="1"/>
  <c r="AR33" i="100"/>
  <c r="CM33" i="100" s="1"/>
  <c r="AR34" i="100"/>
  <c r="CM34" i="100" s="1"/>
  <c r="AR35" i="100"/>
  <c r="CM35" i="100" s="1"/>
  <c r="AR36" i="100"/>
  <c r="CM36" i="100" s="1"/>
  <c r="AR37" i="100"/>
  <c r="CM37" i="100" s="1"/>
  <c r="AR38" i="100"/>
  <c r="CM38" i="100" s="1"/>
  <c r="AR39" i="100"/>
  <c r="CM39" i="100" s="1"/>
  <c r="AR40" i="100"/>
  <c r="CM40" i="100" s="1"/>
  <c r="AR41" i="100"/>
  <c r="CM41" i="100" s="1"/>
  <c r="AR42" i="100"/>
  <c r="CM42" i="100" s="1"/>
  <c r="AR43" i="100"/>
  <c r="CM43" i="100" s="1"/>
  <c r="AR44" i="100"/>
  <c r="CM44" i="100" s="1"/>
  <c r="AR45" i="100"/>
  <c r="CM45" i="100" s="1"/>
  <c r="AR46" i="100"/>
  <c r="CM46" i="100" s="1"/>
  <c r="AR47" i="100"/>
  <c r="CM47" i="100" s="1"/>
  <c r="AR48" i="100"/>
  <c r="CM48" i="100" s="1"/>
  <c r="AR49" i="100"/>
  <c r="CM49" i="100" s="1"/>
  <c r="AR50" i="100"/>
  <c r="CM50" i="100" s="1"/>
  <c r="AR51" i="100"/>
  <c r="CM51" i="100" s="1"/>
  <c r="AR52" i="100"/>
  <c r="CM52" i="100" s="1"/>
  <c r="AR53" i="100"/>
  <c r="CM53" i="100" s="1"/>
  <c r="AR54" i="100"/>
  <c r="CM54" i="100" s="1"/>
  <c r="AR55" i="100"/>
  <c r="CM55" i="100" s="1"/>
  <c r="AR56" i="100"/>
  <c r="CM56" i="100" s="1"/>
  <c r="AR57" i="100"/>
  <c r="CM57" i="100" s="1"/>
  <c r="AR58" i="100"/>
  <c r="CM58" i="100" s="1"/>
  <c r="AR59" i="100"/>
  <c r="CM59" i="100" s="1"/>
  <c r="AR60" i="100"/>
  <c r="CM60" i="100" s="1"/>
  <c r="AR61" i="100"/>
  <c r="CM61" i="100" s="1"/>
  <c r="AR62" i="100"/>
  <c r="CM62" i="100" s="1"/>
  <c r="AR63" i="100"/>
  <c r="CM63" i="100" s="1"/>
  <c r="AR64" i="100"/>
  <c r="CM64" i="100" s="1"/>
  <c r="AR65" i="100"/>
  <c r="CM65" i="100" s="1"/>
  <c r="AR66" i="100"/>
  <c r="CM66" i="100" s="1"/>
  <c r="AR67" i="100"/>
  <c r="CM67" i="100" s="1"/>
  <c r="AR68" i="100"/>
  <c r="CM68" i="100" s="1"/>
  <c r="AR69" i="100"/>
  <c r="CM69" i="100" s="1"/>
  <c r="AR70" i="100"/>
  <c r="CM70" i="100" s="1"/>
  <c r="AR71" i="100"/>
  <c r="CM71" i="100" s="1"/>
  <c r="AR72" i="100"/>
  <c r="CM72" i="100" s="1"/>
  <c r="AR73" i="100"/>
  <c r="CM73" i="100" s="1"/>
  <c r="AR74" i="100"/>
  <c r="CM74" i="100" s="1"/>
  <c r="AR75" i="100"/>
  <c r="CM75" i="100" s="1"/>
  <c r="AR76" i="100"/>
  <c r="CM76" i="100" s="1"/>
  <c r="AR77" i="100"/>
  <c r="CM77" i="100" s="1"/>
  <c r="AR78" i="100"/>
  <c r="CM78" i="100" s="1"/>
  <c r="AR79" i="100"/>
  <c r="CM79" i="100" s="1"/>
  <c r="AR80" i="100"/>
  <c r="CM80" i="100" s="1"/>
  <c r="AR81" i="100"/>
  <c r="CM81" i="100" s="1"/>
  <c r="AR82" i="100"/>
  <c r="CM82" i="100" s="1"/>
  <c r="AR83" i="100"/>
  <c r="CM83" i="100" s="1"/>
  <c r="AR84" i="100"/>
  <c r="CM84" i="100" s="1"/>
  <c r="AR85" i="100"/>
  <c r="CM85" i="100" s="1"/>
  <c r="AR86" i="100"/>
  <c r="CM86" i="100" s="1"/>
  <c r="AR87" i="100"/>
  <c r="CM87" i="100" s="1"/>
  <c r="AR88" i="100"/>
  <c r="CM88" i="100" s="1"/>
  <c r="AR89" i="100"/>
  <c r="CM89" i="100" s="1"/>
  <c r="AR90" i="100"/>
  <c r="CM90" i="100" s="1"/>
  <c r="AR91" i="100"/>
  <c r="CM91" i="100" s="1"/>
  <c r="AR92" i="100"/>
  <c r="CM92" i="100" s="1"/>
  <c r="AR93" i="100"/>
  <c r="CM93" i="100" s="1"/>
  <c r="AR94" i="100"/>
  <c r="CM94" i="100" s="1"/>
  <c r="AR95" i="100"/>
  <c r="CM95" i="100" s="1"/>
  <c r="AR96" i="100"/>
  <c r="CM96" i="100" s="1"/>
  <c r="AR97" i="100"/>
  <c r="CM97" i="100" s="1"/>
  <c r="AR98" i="100"/>
  <c r="CM98" i="100" s="1"/>
  <c r="AR99" i="100"/>
  <c r="CM99" i="100" s="1"/>
  <c r="AR100" i="100"/>
  <c r="CM100" i="100" s="1"/>
  <c r="AR101" i="100"/>
  <c r="CM101" i="100" s="1"/>
  <c r="AR102" i="100"/>
  <c r="CM102" i="100" s="1"/>
  <c r="AR103" i="100"/>
  <c r="CM103" i="100" s="1"/>
  <c r="AR104" i="100"/>
  <c r="CM104" i="100" s="1"/>
  <c r="AR105" i="100"/>
  <c r="CM105" i="100" s="1"/>
  <c r="AR106" i="100"/>
  <c r="CM106" i="100" s="1"/>
  <c r="AR107" i="100"/>
  <c r="CM107" i="100" s="1"/>
  <c r="AR108" i="100"/>
  <c r="CM108" i="100" s="1"/>
  <c r="AR109" i="100"/>
  <c r="CM109" i="100" s="1"/>
  <c r="AR110" i="100"/>
  <c r="CM110" i="100" s="1"/>
  <c r="AR111" i="100"/>
  <c r="CM111" i="100" s="1"/>
  <c r="AR112" i="100"/>
  <c r="CM112" i="100" s="1"/>
  <c r="AR113" i="100"/>
  <c r="CM113" i="100" s="1"/>
  <c r="AR114" i="100"/>
  <c r="CM114" i="100" s="1"/>
  <c r="AR115" i="100"/>
  <c r="CM115" i="100" s="1"/>
  <c r="AR116" i="100"/>
  <c r="CM116" i="100" s="1"/>
  <c r="AR117" i="100"/>
  <c r="CM117" i="100" s="1"/>
  <c r="AR118" i="100"/>
  <c r="CM118" i="100" s="1"/>
  <c r="AR119" i="100"/>
  <c r="CM119" i="100" s="1"/>
  <c r="AR120" i="100"/>
  <c r="CM120" i="100" s="1"/>
  <c r="AR121" i="100"/>
  <c r="CM121" i="100" s="1"/>
  <c r="AR122" i="100"/>
  <c r="CM122" i="100" s="1"/>
  <c r="AR123" i="100"/>
  <c r="CM123" i="100" s="1"/>
  <c r="AR124" i="100"/>
  <c r="CM124" i="100" s="1"/>
  <c r="AR125" i="100"/>
  <c r="CM125" i="100" s="1"/>
  <c r="AR126" i="100"/>
  <c r="CM126" i="100" s="1"/>
  <c r="AR127" i="100"/>
  <c r="CM127" i="100" s="1"/>
  <c r="AR128" i="100"/>
  <c r="CM128" i="100" s="1"/>
  <c r="AR129" i="100"/>
  <c r="CM129" i="100" s="1"/>
  <c r="AR130" i="100"/>
  <c r="CM130" i="100" s="1"/>
  <c r="AR131" i="100"/>
  <c r="CM131" i="100" s="1"/>
  <c r="AR132" i="100"/>
  <c r="CM132" i="100" s="1"/>
  <c r="AR133" i="100"/>
  <c r="CM133" i="100" s="1"/>
  <c r="AR134" i="100"/>
  <c r="CM134" i="100" s="1"/>
  <c r="AR135" i="100"/>
  <c r="CM135" i="100" s="1"/>
  <c r="AR136" i="100"/>
  <c r="CM136" i="100" s="1"/>
  <c r="AR137" i="100"/>
  <c r="CM137" i="100" s="1"/>
  <c r="AR138" i="100"/>
  <c r="CM138" i="100" s="1"/>
  <c r="AR139" i="100"/>
  <c r="CM139" i="100" s="1"/>
  <c r="AR140" i="100"/>
  <c r="CM140" i="100" s="1"/>
  <c r="AR141" i="100"/>
  <c r="CM141" i="100" s="1"/>
  <c r="AR142" i="100"/>
  <c r="CM142" i="100" s="1"/>
  <c r="AR143" i="100"/>
  <c r="CM143" i="100" s="1"/>
  <c r="AR144" i="100"/>
  <c r="CM144" i="100" s="1"/>
  <c r="AR145" i="100"/>
  <c r="CM145" i="100" s="1"/>
  <c r="AR146" i="100"/>
  <c r="CM146" i="100" s="1"/>
  <c r="AR147" i="100"/>
  <c r="CM147" i="100" s="1"/>
  <c r="AR148" i="100"/>
  <c r="CM148" i="100" s="1"/>
  <c r="AR149" i="100"/>
  <c r="CM149" i="100" s="1"/>
  <c r="AR150" i="100"/>
  <c r="CM150" i="100" s="1"/>
  <c r="AR151" i="100"/>
  <c r="CM151" i="100" s="1"/>
  <c r="AR152" i="100"/>
  <c r="CM152" i="100" s="1"/>
  <c r="AR153" i="100"/>
  <c r="CM153" i="100" s="1"/>
  <c r="AR154" i="100"/>
  <c r="CM154" i="100" s="1"/>
  <c r="AR155" i="100"/>
  <c r="CM155" i="100" s="1"/>
  <c r="AR156" i="100"/>
  <c r="CM156" i="100" s="1"/>
  <c r="AR157" i="100"/>
  <c r="CM157" i="100" s="1"/>
  <c r="AR158" i="100"/>
  <c r="CM158" i="100" s="1"/>
  <c r="AR159" i="100"/>
  <c r="CM159" i="100" s="1"/>
  <c r="AR160" i="100"/>
  <c r="CM160" i="100" s="1"/>
  <c r="AR161" i="100"/>
  <c r="CM161" i="100" s="1"/>
  <c r="AR162" i="100"/>
  <c r="CM162" i="100" s="1"/>
  <c r="AR163" i="100"/>
  <c r="CM163" i="100" s="1"/>
  <c r="AR164" i="100"/>
  <c r="CM164" i="100" s="1"/>
  <c r="AR165" i="100"/>
  <c r="CM165" i="100" s="1"/>
  <c r="AR166" i="100"/>
  <c r="CM166" i="100" s="1"/>
  <c r="AR167" i="100"/>
  <c r="CM167" i="100" s="1"/>
  <c r="AR168" i="100"/>
  <c r="CM168" i="100" s="1"/>
  <c r="AR169" i="100"/>
  <c r="CM169" i="100" s="1"/>
  <c r="AR170" i="100"/>
  <c r="CM170" i="100" s="1"/>
  <c r="AR171" i="100"/>
  <c r="CM171" i="100" s="1"/>
  <c r="AR172" i="100"/>
  <c r="CM172" i="100" s="1"/>
  <c r="AR173" i="100"/>
  <c r="CM173" i="100" s="1"/>
  <c r="AR174" i="100"/>
  <c r="CM174" i="100" s="1"/>
  <c r="AR175" i="100"/>
  <c r="CM175" i="100" s="1"/>
  <c r="AR176" i="100"/>
  <c r="CM176" i="100" s="1"/>
  <c r="AR177" i="100"/>
  <c r="CM177" i="100" s="1"/>
  <c r="AR178" i="100"/>
  <c r="CM178" i="100" s="1"/>
  <c r="AR179" i="100"/>
  <c r="CM179" i="100" s="1"/>
  <c r="AR180" i="100"/>
  <c r="CM180" i="100" s="1"/>
  <c r="AR181" i="100"/>
  <c r="CM181" i="100" s="1"/>
  <c r="AR182" i="100"/>
  <c r="CM182" i="100" s="1"/>
  <c r="AR183" i="100"/>
  <c r="CM183" i="100" s="1"/>
  <c r="AR184" i="100"/>
  <c r="CM184" i="100" s="1"/>
  <c r="AR185" i="100"/>
  <c r="CM185" i="100" s="1"/>
  <c r="AR186" i="100"/>
  <c r="CM186" i="100" s="1"/>
  <c r="AR187" i="100"/>
  <c r="CM187" i="100" s="1"/>
  <c r="AR188" i="100"/>
  <c r="CM188" i="100" s="1"/>
  <c r="AR189" i="100"/>
  <c r="CM189" i="100" s="1"/>
  <c r="AR190" i="100"/>
  <c r="CM190" i="100" s="1"/>
  <c r="AR191" i="100"/>
  <c r="CM191" i="100" s="1"/>
  <c r="AR192" i="100"/>
  <c r="CM192" i="100" s="1"/>
  <c r="AR193" i="100"/>
  <c r="CM193" i="100" s="1"/>
  <c r="AR194" i="100"/>
  <c r="CM194" i="100" s="1"/>
  <c r="AR11" i="100"/>
  <c r="AN12" i="100"/>
  <c r="CL12" i="100" s="1"/>
  <c r="AN13" i="100"/>
  <c r="CL13" i="100" s="1"/>
  <c r="AN14" i="100"/>
  <c r="CL14" i="100" s="1"/>
  <c r="AN15" i="100"/>
  <c r="CL15" i="100" s="1"/>
  <c r="AN16" i="100"/>
  <c r="CL16" i="100" s="1"/>
  <c r="AN17" i="100"/>
  <c r="CL17" i="100" s="1"/>
  <c r="AN18" i="100"/>
  <c r="CL18" i="100" s="1"/>
  <c r="AN19" i="100"/>
  <c r="CL19" i="100" s="1"/>
  <c r="AN20" i="100"/>
  <c r="CL20" i="100" s="1"/>
  <c r="AN21" i="100"/>
  <c r="CL21" i="100" s="1"/>
  <c r="AN22" i="100"/>
  <c r="CL22" i="100" s="1"/>
  <c r="AN23" i="100"/>
  <c r="CL23" i="100" s="1"/>
  <c r="AN24" i="100"/>
  <c r="CL24" i="100" s="1"/>
  <c r="AN25" i="100"/>
  <c r="CL25" i="100" s="1"/>
  <c r="AN26" i="100"/>
  <c r="CL26" i="100" s="1"/>
  <c r="AN27" i="100"/>
  <c r="CL27" i="100" s="1"/>
  <c r="AN28" i="100"/>
  <c r="CL28" i="100" s="1"/>
  <c r="AN29" i="100"/>
  <c r="CL29" i="100" s="1"/>
  <c r="AN30" i="100"/>
  <c r="CL30" i="100" s="1"/>
  <c r="AN31" i="100"/>
  <c r="CL31" i="100" s="1"/>
  <c r="AN32" i="100"/>
  <c r="CL32" i="100" s="1"/>
  <c r="AN33" i="100"/>
  <c r="CL33" i="100" s="1"/>
  <c r="AN34" i="100"/>
  <c r="CL34" i="100" s="1"/>
  <c r="AN35" i="100"/>
  <c r="CL35" i="100" s="1"/>
  <c r="AN36" i="100"/>
  <c r="CL36" i="100" s="1"/>
  <c r="AN37" i="100"/>
  <c r="CL37" i="100" s="1"/>
  <c r="AN38" i="100"/>
  <c r="CL38" i="100" s="1"/>
  <c r="AN39" i="100"/>
  <c r="CL39" i="100" s="1"/>
  <c r="AN40" i="100"/>
  <c r="CL40" i="100" s="1"/>
  <c r="AN41" i="100"/>
  <c r="CL41" i="100" s="1"/>
  <c r="AN42" i="100"/>
  <c r="CL42" i="100" s="1"/>
  <c r="AN43" i="100"/>
  <c r="CL43" i="100" s="1"/>
  <c r="AN44" i="100"/>
  <c r="CL44" i="100" s="1"/>
  <c r="AN45" i="100"/>
  <c r="CL45" i="100" s="1"/>
  <c r="AN46" i="100"/>
  <c r="CL46" i="100" s="1"/>
  <c r="AN47" i="100"/>
  <c r="CL47" i="100" s="1"/>
  <c r="AN48" i="100"/>
  <c r="CL48" i="100" s="1"/>
  <c r="AN49" i="100"/>
  <c r="CL49" i="100" s="1"/>
  <c r="AN50" i="100"/>
  <c r="CL50" i="100" s="1"/>
  <c r="AN51" i="100"/>
  <c r="CL51" i="100" s="1"/>
  <c r="AN52" i="100"/>
  <c r="CL52" i="100" s="1"/>
  <c r="AN53" i="100"/>
  <c r="CL53" i="100" s="1"/>
  <c r="AN54" i="100"/>
  <c r="CL54" i="100" s="1"/>
  <c r="AN55" i="100"/>
  <c r="CL55" i="100" s="1"/>
  <c r="AN56" i="100"/>
  <c r="CL56" i="100" s="1"/>
  <c r="AN57" i="100"/>
  <c r="CL57" i="100" s="1"/>
  <c r="AN58" i="100"/>
  <c r="CL58" i="100" s="1"/>
  <c r="AN59" i="100"/>
  <c r="CL59" i="100" s="1"/>
  <c r="AN60" i="100"/>
  <c r="CL60" i="100" s="1"/>
  <c r="AN61" i="100"/>
  <c r="CL61" i="100" s="1"/>
  <c r="AN62" i="100"/>
  <c r="CL62" i="100" s="1"/>
  <c r="AN63" i="100"/>
  <c r="CL63" i="100" s="1"/>
  <c r="AN64" i="100"/>
  <c r="CL64" i="100" s="1"/>
  <c r="AN65" i="100"/>
  <c r="CL65" i="100" s="1"/>
  <c r="AN66" i="100"/>
  <c r="CL66" i="100" s="1"/>
  <c r="AN67" i="100"/>
  <c r="CL67" i="100" s="1"/>
  <c r="AN68" i="100"/>
  <c r="CL68" i="100" s="1"/>
  <c r="AN69" i="100"/>
  <c r="CL69" i="100" s="1"/>
  <c r="AN70" i="100"/>
  <c r="CL70" i="100" s="1"/>
  <c r="AN71" i="100"/>
  <c r="CL71" i="100" s="1"/>
  <c r="AN72" i="100"/>
  <c r="CL72" i="100" s="1"/>
  <c r="AN73" i="100"/>
  <c r="CL73" i="100" s="1"/>
  <c r="AN74" i="100"/>
  <c r="CL74" i="100" s="1"/>
  <c r="AN75" i="100"/>
  <c r="CL75" i="100" s="1"/>
  <c r="AN76" i="100"/>
  <c r="CL76" i="100" s="1"/>
  <c r="AN77" i="100"/>
  <c r="CL77" i="100" s="1"/>
  <c r="AN78" i="100"/>
  <c r="CL78" i="100" s="1"/>
  <c r="AN79" i="100"/>
  <c r="CL79" i="100" s="1"/>
  <c r="AN80" i="100"/>
  <c r="CL80" i="100" s="1"/>
  <c r="AN81" i="100"/>
  <c r="CL81" i="100" s="1"/>
  <c r="AN82" i="100"/>
  <c r="CL82" i="100" s="1"/>
  <c r="AN83" i="100"/>
  <c r="CL83" i="100" s="1"/>
  <c r="AN84" i="100"/>
  <c r="CL84" i="100" s="1"/>
  <c r="AN85" i="100"/>
  <c r="CL85" i="100" s="1"/>
  <c r="AN86" i="100"/>
  <c r="CL86" i="100" s="1"/>
  <c r="AN87" i="100"/>
  <c r="CL87" i="100" s="1"/>
  <c r="AN88" i="100"/>
  <c r="CL88" i="100" s="1"/>
  <c r="AN89" i="100"/>
  <c r="CL89" i="100" s="1"/>
  <c r="AN90" i="100"/>
  <c r="CL90" i="100" s="1"/>
  <c r="AN91" i="100"/>
  <c r="CL91" i="100" s="1"/>
  <c r="AN92" i="100"/>
  <c r="CL92" i="100" s="1"/>
  <c r="AN93" i="100"/>
  <c r="CL93" i="100" s="1"/>
  <c r="AN94" i="100"/>
  <c r="CL94" i="100" s="1"/>
  <c r="AN95" i="100"/>
  <c r="CL95" i="100" s="1"/>
  <c r="AN96" i="100"/>
  <c r="CL96" i="100" s="1"/>
  <c r="AN97" i="100"/>
  <c r="CL97" i="100" s="1"/>
  <c r="AN98" i="100"/>
  <c r="CL98" i="100" s="1"/>
  <c r="AN99" i="100"/>
  <c r="CL99" i="100" s="1"/>
  <c r="AN100" i="100"/>
  <c r="CL100" i="100" s="1"/>
  <c r="AN101" i="100"/>
  <c r="CL101" i="100" s="1"/>
  <c r="AN102" i="100"/>
  <c r="CL102" i="100" s="1"/>
  <c r="AN103" i="100"/>
  <c r="CL103" i="100" s="1"/>
  <c r="AN104" i="100"/>
  <c r="CL104" i="100" s="1"/>
  <c r="AN105" i="100"/>
  <c r="CL105" i="100" s="1"/>
  <c r="AN106" i="100"/>
  <c r="CL106" i="100" s="1"/>
  <c r="AN107" i="100"/>
  <c r="CL107" i="100" s="1"/>
  <c r="AN108" i="100"/>
  <c r="CL108" i="100" s="1"/>
  <c r="AN109" i="100"/>
  <c r="CL109" i="100" s="1"/>
  <c r="AN110" i="100"/>
  <c r="CL110" i="100" s="1"/>
  <c r="AN111" i="100"/>
  <c r="CL111" i="100" s="1"/>
  <c r="AN112" i="100"/>
  <c r="CL112" i="100" s="1"/>
  <c r="AN113" i="100"/>
  <c r="CL113" i="100" s="1"/>
  <c r="AN114" i="100"/>
  <c r="CL114" i="100" s="1"/>
  <c r="AN115" i="100"/>
  <c r="CL115" i="100" s="1"/>
  <c r="AN116" i="100"/>
  <c r="CL116" i="100" s="1"/>
  <c r="AN117" i="100"/>
  <c r="CL117" i="100" s="1"/>
  <c r="AN118" i="100"/>
  <c r="CL118" i="100" s="1"/>
  <c r="AN119" i="100"/>
  <c r="CL119" i="100" s="1"/>
  <c r="AN120" i="100"/>
  <c r="CL120" i="100" s="1"/>
  <c r="AN121" i="100"/>
  <c r="CL121" i="100" s="1"/>
  <c r="AN122" i="100"/>
  <c r="CL122" i="100" s="1"/>
  <c r="AN123" i="100"/>
  <c r="CL123" i="100" s="1"/>
  <c r="AN124" i="100"/>
  <c r="CL124" i="100" s="1"/>
  <c r="AN125" i="100"/>
  <c r="CL125" i="100" s="1"/>
  <c r="AN126" i="100"/>
  <c r="CL126" i="100" s="1"/>
  <c r="AN127" i="100"/>
  <c r="CL127" i="100" s="1"/>
  <c r="AN128" i="100"/>
  <c r="CL128" i="100" s="1"/>
  <c r="AN129" i="100"/>
  <c r="CL129" i="100" s="1"/>
  <c r="AN130" i="100"/>
  <c r="CL130" i="100" s="1"/>
  <c r="AN131" i="100"/>
  <c r="CL131" i="100" s="1"/>
  <c r="AN132" i="100"/>
  <c r="CL132" i="100" s="1"/>
  <c r="AN133" i="100"/>
  <c r="CL133" i="100" s="1"/>
  <c r="AN134" i="100"/>
  <c r="CL134" i="100" s="1"/>
  <c r="AN135" i="100"/>
  <c r="CL135" i="100" s="1"/>
  <c r="AN136" i="100"/>
  <c r="CL136" i="100" s="1"/>
  <c r="AN137" i="100"/>
  <c r="CL137" i="100" s="1"/>
  <c r="AN138" i="100"/>
  <c r="CL138" i="100" s="1"/>
  <c r="AN139" i="100"/>
  <c r="CL139" i="100" s="1"/>
  <c r="AN140" i="100"/>
  <c r="CL140" i="100" s="1"/>
  <c r="AN141" i="100"/>
  <c r="CL141" i="100" s="1"/>
  <c r="AN142" i="100"/>
  <c r="CL142" i="100" s="1"/>
  <c r="AN143" i="100"/>
  <c r="CL143" i="100" s="1"/>
  <c r="AN144" i="100"/>
  <c r="CL144" i="100" s="1"/>
  <c r="AN145" i="100"/>
  <c r="CL145" i="100" s="1"/>
  <c r="AN146" i="100"/>
  <c r="CL146" i="100" s="1"/>
  <c r="AN147" i="100"/>
  <c r="CL147" i="100" s="1"/>
  <c r="AN148" i="100"/>
  <c r="CL148" i="100" s="1"/>
  <c r="AN149" i="100"/>
  <c r="CL149" i="100" s="1"/>
  <c r="AN150" i="100"/>
  <c r="CL150" i="100" s="1"/>
  <c r="AN151" i="100"/>
  <c r="CL151" i="100" s="1"/>
  <c r="AN152" i="100"/>
  <c r="CL152" i="100" s="1"/>
  <c r="AN153" i="100"/>
  <c r="CL153" i="100" s="1"/>
  <c r="AN154" i="100"/>
  <c r="CL154" i="100" s="1"/>
  <c r="AN155" i="100"/>
  <c r="CL155" i="100" s="1"/>
  <c r="AN156" i="100"/>
  <c r="CL156" i="100" s="1"/>
  <c r="AN157" i="100"/>
  <c r="CL157" i="100" s="1"/>
  <c r="AN158" i="100"/>
  <c r="CL158" i="100" s="1"/>
  <c r="AN159" i="100"/>
  <c r="CL159" i="100" s="1"/>
  <c r="AN160" i="100"/>
  <c r="CL160" i="100" s="1"/>
  <c r="AN161" i="100"/>
  <c r="CL161" i="100" s="1"/>
  <c r="AN162" i="100"/>
  <c r="CL162" i="100" s="1"/>
  <c r="AN163" i="100"/>
  <c r="CL163" i="100" s="1"/>
  <c r="AN164" i="100"/>
  <c r="CL164" i="100" s="1"/>
  <c r="AN165" i="100"/>
  <c r="CL165" i="100" s="1"/>
  <c r="AN166" i="100"/>
  <c r="CL166" i="100" s="1"/>
  <c r="AN167" i="100"/>
  <c r="CL167" i="100" s="1"/>
  <c r="AN168" i="100"/>
  <c r="CL168" i="100" s="1"/>
  <c r="AN169" i="100"/>
  <c r="CL169" i="100" s="1"/>
  <c r="AN170" i="100"/>
  <c r="CL170" i="100" s="1"/>
  <c r="AN171" i="100"/>
  <c r="CL171" i="100" s="1"/>
  <c r="AN172" i="100"/>
  <c r="CL172" i="100" s="1"/>
  <c r="AN173" i="100"/>
  <c r="CL173" i="100" s="1"/>
  <c r="AN174" i="100"/>
  <c r="CL174" i="100" s="1"/>
  <c r="AN175" i="100"/>
  <c r="CL175" i="100" s="1"/>
  <c r="AN176" i="100"/>
  <c r="CL176" i="100" s="1"/>
  <c r="AN177" i="100"/>
  <c r="CL177" i="100" s="1"/>
  <c r="AN178" i="100"/>
  <c r="CL178" i="100" s="1"/>
  <c r="AN179" i="100"/>
  <c r="CL179" i="100" s="1"/>
  <c r="AN180" i="100"/>
  <c r="CL180" i="100" s="1"/>
  <c r="AN181" i="100"/>
  <c r="CL181" i="100" s="1"/>
  <c r="AN182" i="100"/>
  <c r="CL182" i="100" s="1"/>
  <c r="AN183" i="100"/>
  <c r="CL183" i="100" s="1"/>
  <c r="AN184" i="100"/>
  <c r="CL184" i="100" s="1"/>
  <c r="AN185" i="100"/>
  <c r="CL185" i="100" s="1"/>
  <c r="AN186" i="100"/>
  <c r="CL186" i="100" s="1"/>
  <c r="AN187" i="100"/>
  <c r="CL187" i="100" s="1"/>
  <c r="AN188" i="100"/>
  <c r="CL188" i="100" s="1"/>
  <c r="AN189" i="100"/>
  <c r="CL189" i="100" s="1"/>
  <c r="AN190" i="100"/>
  <c r="CL190" i="100" s="1"/>
  <c r="AN191" i="100"/>
  <c r="CL191" i="100" s="1"/>
  <c r="AN192" i="100"/>
  <c r="CL192" i="100" s="1"/>
  <c r="AN193" i="100"/>
  <c r="CL193" i="100" s="1"/>
  <c r="AN194" i="100"/>
  <c r="CL194" i="100" s="1"/>
  <c r="AN11" i="100"/>
  <c r="AJ12" i="100"/>
  <c r="CK12" i="100" s="1"/>
  <c r="AJ13" i="100"/>
  <c r="CK13" i="100" s="1"/>
  <c r="AJ14" i="100"/>
  <c r="CK14" i="100" s="1"/>
  <c r="AJ15" i="100"/>
  <c r="CK15" i="100" s="1"/>
  <c r="AJ16" i="100"/>
  <c r="CK16" i="100" s="1"/>
  <c r="AJ17" i="100"/>
  <c r="CK17" i="100" s="1"/>
  <c r="AJ18" i="100"/>
  <c r="CK18" i="100" s="1"/>
  <c r="AJ19" i="100"/>
  <c r="CK19" i="100" s="1"/>
  <c r="AJ20" i="100"/>
  <c r="CK20" i="100" s="1"/>
  <c r="AJ21" i="100"/>
  <c r="CK21" i="100" s="1"/>
  <c r="AJ22" i="100"/>
  <c r="CK22" i="100" s="1"/>
  <c r="AJ23" i="100"/>
  <c r="CK23" i="100" s="1"/>
  <c r="AJ24" i="100"/>
  <c r="CK24" i="100" s="1"/>
  <c r="AJ25" i="100"/>
  <c r="CK25" i="100" s="1"/>
  <c r="AJ26" i="100"/>
  <c r="CK26" i="100" s="1"/>
  <c r="AJ27" i="100"/>
  <c r="CK27" i="100" s="1"/>
  <c r="AJ28" i="100"/>
  <c r="CK28" i="100" s="1"/>
  <c r="AJ29" i="100"/>
  <c r="CK29" i="100" s="1"/>
  <c r="AJ30" i="100"/>
  <c r="CK30" i="100" s="1"/>
  <c r="AJ31" i="100"/>
  <c r="CK31" i="100" s="1"/>
  <c r="AJ32" i="100"/>
  <c r="CK32" i="100" s="1"/>
  <c r="AJ33" i="100"/>
  <c r="CK33" i="100" s="1"/>
  <c r="AJ34" i="100"/>
  <c r="CK34" i="100" s="1"/>
  <c r="AJ35" i="100"/>
  <c r="CK35" i="100" s="1"/>
  <c r="AJ36" i="100"/>
  <c r="CK36" i="100" s="1"/>
  <c r="AJ37" i="100"/>
  <c r="CK37" i="100" s="1"/>
  <c r="AJ38" i="100"/>
  <c r="CK38" i="100" s="1"/>
  <c r="AJ39" i="100"/>
  <c r="CK39" i="100" s="1"/>
  <c r="AJ40" i="100"/>
  <c r="CK40" i="100" s="1"/>
  <c r="AJ41" i="100"/>
  <c r="CK41" i="100" s="1"/>
  <c r="AJ42" i="100"/>
  <c r="CK42" i="100" s="1"/>
  <c r="AJ43" i="100"/>
  <c r="CK43" i="100" s="1"/>
  <c r="AJ44" i="100"/>
  <c r="CK44" i="100" s="1"/>
  <c r="AJ45" i="100"/>
  <c r="CK45" i="100" s="1"/>
  <c r="AJ46" i="100"/>
  <c r="CK46" i="100" s="1"/>
  <c r="AJ47" i="100"/>
  <c r="CK47" i="100" s="1"/>
  <c r="AJ48" i="100"/>
  <c r="CK48" i="100" s="1"/>
  <c r="AJ49" i="100"/>
  <c r="CK49" i="100" s="1"/>
  <c r="AJ50" i="100"/>
  <c r="CK50" i="100" s="1"/>
  <c r="AJ51" i="100"/>
  <c r="CK51" i="100" s="1"/>
  <c r="AJ52" i="100"/>
  <c r="CK52" i="100" s="1"/>
  <c r="AJ53" i="100"/>
  <c r="CK53" i="100" s="1"/>
  <c r="AJ54" i="100"/>
  <c r="CK54" i="100" s="1"/>
  <c r="AJ55" i="100"/>
  <c r="CK55" i="100" s="1"/>
  <c r="AJ56" i="100"/>
  <c r="CK56" i="100" s="1"/>
  <c r="AJ57" i="100"/>
  <c r="CK57" i="100" s="1"/>
  <c r="AJ58" i="100"/>
  <c r="CK58" i="100" s="1"/>
  <c r="AJ59" i="100"/>
  <c r="CK59" i="100" s="1"/>
  <c r="AJ60" i="100"/>
  <c r="CK60" i="100" s="1"/>
  <c r="AJ61" i="100"/>
  <c r="CK61" i="100" s="1"/>
  <c r="AJ62" i="100"/>
  <c r="CK62" i="100" s="1"/>
  <c r="AJ63" i="100"/>
  <c r="CK63" i="100" s="1"/>
  <c r="AJ64" i="100"/>
  <c r="CK64" i="100" s="1"/>
  <c r="AJ65" i="100"/>
  <c r="CK65" i="100" s="1"/>
  <c r="AJ66" i="100"/>
  <c r="CK66" i="100" s="1"/>
  <c r="AJ67" i="100"/>
  <c r="CK67" i="100" s="1"/>
  <c r="AJ68" i="100"/>
  <c r="CK68" i="100" s="1"/>
  <c r="AJ69" i="100"/>
  <c r="CK69" i="100" s="1"/>
  <c r="AJ70" i="100"/>
  <c r="CK70" i="100" s="1"/>
  <c r="AJ71" i="100"/>
  <c r="CK71" i="100" s="1"/>
  <c r="AJ72" i="100"/>
  <c r="CK72" i="100" s="1"/>
  <c r="AJ73" i="100"/>
  <c r="CK73" i="100" s="1"/>
  <c r="AJ74" i="100"/>
  <c r="CK74" i="100" s="1"/>
  <c r="AJ75" i="100"/>
  <c r="CK75" i="100" s="1"/>
  <c r="AJ76" i="100"/>
  <c r="CK76" i="100" s="1"/>
  <c r="AJ77" i="100"/>
  <c r="CK77" i="100" s="1"/>
  <c r="AJ78" i="100"/>
  <c r="CK78" i="100" s="1"/>
  <c r="AJ79" i="100"/>
  <c r="CK79" i="100" s="1"/>
  <c r="AJ80" i="100"/>
  <c r="CK80" i="100" s="1"/>
  <c r="AJ81" i="100"/>
  <c r="CK81" i="100" s="1"/>
  <c r="AJ82" i="100"/>
  <c r="CK82" i="100" s="1"/>
  <c r="AJ83" i="100"/>
  <c r="CK83" i="100" s="1"/>
  <c r="AJ84" i="100"/>
  <c r="CK84" i="100" s="1"/>
  <c r="AJ85" i="100"/>
  <c r="CK85" i="100" s="1"/>
  <c r="AJ86" i="100"/>
  <c r="CK86" i="100" s="1"/>
  <c r="AJ87" i="100"/>
  <c r="CK87" i="100" s="1"/>
  <c r="AJ88" i="100"/>
  <c r="CK88" i="100" s="1"/>
  <c r="AJ89" i="100"/>
  <c r="CK89" i="100" s="1"/>
  <c r="AJ90" i="100"/>
  <c r="CK90" i="100" s="1"/>
  <c r="AJ91" i="100"/>
  <c r="CK91" i="100" s="1"/>
  <c r="AJ92" i="100"/>
  <c r="CK92" i="100" s="1"/>
  <c r="AJ93" i="100"/>
  <c r="CK93" i="100" s="1"/>
  <c r="AJ94" i="100"/>
  <c r="CK94" i="100" s="1"/>
  <c r="AJ95" i="100"/>
  <c r="CK95" i="100" s="1"/>
  <c r="AJ96" i="100"/>
  <c r="CK96" i="100" s="1"/>
  <c r="AJ97" i="100"/>
  <c r="CK97" i="100" s="1"/>
  <c r="AJ98" i="100"/>
  <c r="CK98" i="100" s="1"/>
  <c r="AJ99" i="100"/>
  <c r="CK99" i="100" s="1"/>
  <c r="AJ100" i="100"/>
  <c r="CK100" i="100" s="1"/>
  <c r="AJ101" i="100"/>
  <c r="CK101" i="100" s="1"/>
  <c r="AJ102" i="100"/>
  <c r="CK102" i="100" s="1"/>
  <c r="AJ103" i="100"/>
  <c r="CK103" i="100" s="1"/>
  <c r="AJ104" i="100"/>
  <c r="CK104" i="100" s="1"/>
  <c r="AJ105" i="100"/>
  <c r="CK105" i="100" s="1"/>
  <c r="AJ106" i="100"/>
  <c r="CK106" i="100" s="1"/>
  <c r="AJ107" i="100"/>
  <c r="CK107" i="100" s="1"/>
  <c r="AJ108" i="100"/>
  <c r="CK108" i="100" s="1"/>
  <c r="AJ109" i="100"/>
  <c r="CK109" i="100" s="1"/>
  <c r="AJ110" i="100"/>
  <c r="CK110" i="100" s="1"/>
  <c r="AJ111" i="100"/>
  <c r="CK111" i="100" s="1"/>
  <c r="AJ112" i="100"/>
  <c r="CK112" i="100" s="1"/>
  <c r="AJ113" i="100"/>
  <c r="CK113" i="100" s="1"/>
  <c r="AJ114" i="100"/>
  <c r="CK114" i="100" s="1"/>
  <c r="AJ115" i="100"/>
  <c r="CK115" i="100" s="1"/>
  <c r="AJ116" i="100"/>
  <c r="CK116" i="100" s="1"/>
  <c r="AJ117" i="100"/>
  <c r="CK117" i="100" s="1"/>
  <c r="AJ118" i="100"/>
  <c r="CK118" i="100" s="1"/>
  <c r="AJ119" i="100"/>
  <c r="CK119" i="100" s="1"/>
  <c r="AJ120" i="100"/>
  <c r="CK120" i="100" s="1"/>
  <c r="AJ121" i="100"/>
  <c r="CK121" i="100" s="1"/>
  <c r="AJ122" i="100"/>
  <c r="CK122" i="100" s="1"/>
  <c r="AJ123" i="100"/>
  <c r="CK123" i="100" s="1"/>
  <c r="AJ124" i="100"/>
  <c r="CK124" i="100" s="1"/>
  <c r="AJ125" i="100"/>
  <c r="CK125" i="100" s="1"/>
  <c r="AJ126" i="100"/>
  <c r="CK126" i="100" s="1"/>
  <c r="AJ127" i="100"/>
  <c r="CK127" i="100" s="1"/>
  <c r="AJ128" i="100"/>
  <c r="CK128" i="100" s="1"/>
  <c r="AJ129" i="100"/>
  <c r="CK129" i="100" s="1"/>
  <c r="AJ130" i="100"/>
  <c r="CK130" i="100" s="1"/>
  <c r="AJ131" i="100"/>
  <c r="CK131" i="100" s="1"/>
  <c r="AJ132" i="100"/>
  <c r="CK132" i="100" s="1"/>
  <c r="AJ133" i="100"/>
  <c r="CK133" i="100" s="1"/>
  <c r="AJ134" i="100"/>
  <c r="CK134" i="100" s="1"/>
  <c r="AJ135" i="100"/>
  <c r="CK135" i="100" s="1"/>
  <c r="AJ136" i="100"/>
  <c r="CK136" i="100" s="1"/>
  <c r="AJ137" i="100"/>
  <c r="CK137" i="100" s="1"/>
  <c r="AJ138" i="100"/>
  <c r="CK138" i="100" s="1"/>
  <c r="AJ139" i="100"/>
  <c r="CK139" i="100" s="1"/>
  <c r="AJ140" i="100"/>
  <c r="CK140" i="100" s="1"/>
  <c r="AJ141" i="100"/>
  <c r="CK141" i="100" s="1"/>
  <c r="AJ142" i="100"/>
  <c r="CK142" i="100" s="1"/>
  <c r="AJ143" i="100"/>
  <c r="CK143" i="100" s="1"/>
  <c r="AJ144" i="100"/>
  <c r="CK144" i="100" s="1"/>
  <c r="AJ145" i="100"/>
  <c r="CK145" i="100" s="1"/>
  <c r="AJ146" i="100"/>
  <c r="CK146" i="100" s="1"/>
  <c r="AJ147" i="100"/>
  <c r="CK147" i="100" s="1"/>
  <c r="AJ148" i="100"/>
  <c r="CK148" i="100" s="1"/>
  <c r="AJ149" i="100"/>
  <c r="CK149" i="100" s="1"/>
  <c r="AJ150" i="100"/>
  <c r="CK150" i="100" s="1"/>
  <c r="AJ151" i="100"/>
  <c r="CK151" i="100" s="1"/>
  <c r="AJ152" i="100"/>
  <c r="CK152" i="100" s="1"/>
  <c r="AJ153" i="100"/>
  <c r="CK153" i="100" s="1"/>
  <c r="AJ154" i="100"/>
  <c r="CK154" i="100" s="1"/>
  <c r="AJ155" i="100"/>
  <c r="CK155" i="100" s="1"/>
  <c r="AJ156" i="100"/>
  <c r="CK156" i="100" s="1"/>
  <c r="AJ157" i="100"/>
  <c r="CK157" i="100" s="1"/>
  <c r="AJ158" i="100"/>
  <c r="CK158" i="100" s="1"/>
  <c r="AJ159" i="100"/>
  <c r="CK159" i="100" s="1"/>
  <c r="AJ160" i="100"/>
  <c r="CK160" i="100" s="1"/>
  <c r="AJ161" i="100"/>
  <c r="CK161" i="100" s="1"/>
  <c r="AJ162" i="100"/>
  <c r="CK162" i="100" s="1"/>
  <c r="AJ163" i="100"/>
  <c r="CK163" i="100" s="1"/>
  <c r="AJ164" i="100"/>
  <c r="CK164" i="100" s="1"/>
  <c r="AJ165" i="100"/>
  <c r="CK165" i="100" s="1"/>
  <c r="AJ166" i="100"/>
  <c r="CK166" i="100" s="1"/>
  <c r="AJ167" i="100"/>
  <c r="CK167" i="100" s="1"/>
  <c r="AJ168" i="100"/>
  <c r="CK168" i="100" s="1"/>
  <c r="AJ169" i="100"/>
  <c r="CK169" i="100" s="1"/>
  <c r="AJ170" i="100"/>
  <c r="CK170" i="100" s="1"/>
  <c r="AJ171" i="100"/>
  <c r="CK171" i="100" s="1"/>
  <c r="AJ172" i="100"/>
  <c r="CK172" i="100" s="1"/>
  <c r="AJ173" i="100"/>
  <c r="CK173" i="100" s="1"/>
  <c r="AJ174" i="100"/>
  <c r="CK174" i="100" s="1"/>
  <c r="AJ175" i="100"/>
  <c r="CK175" i="100" s="1"/>
  <c r="AJ176" i="100"/>
  <c r="CK176" i="100" s="1"/>
  <c r="AJ177" i="100"/>
  <c r="CK177" i="100" s="1"/>
  <c r="AJ178" i="100"/>
  <c r="CK178" i="100" s="1"/>
  <c r="AJ179" i="100"/>
  <c r="CK179" i="100" s="1"/>
  <c r="AJ180" i="100"/>
  <c r="CK180" i="100" s="1"/>
  <c r="AJ181" i="100"/>
  <c r="CK181" i="100" s="1"/>
  <c r="AJ182" i="100"/>
  <c r="CK182" i="100" s="1"/>
  <c r="AJ183" i="100"/>
  <c r="CK183" i="100" s="1"/>
  <c r="AJ184" i="100"/>
  <c r="CK184" i="100" s="1"/>
  <c r="AJ185" i="100"/>
  <c r="CK185" i="100" s="1"/>
  <c r="AJ186" i="100"/>
  <c r="CK186" i="100" s="1"/>
  <c r="AJ187" i="100"/>
  <c r="CK187" i="100" s="1"/>
  <c r="AJ188" i="100"/>
  <c r="CK188" i="100" s="1"/>
  <c r="AJ189" i="100"/>
  <c r="CK189" i="100" s="1"/>
  <c r="AJ190" i="100"/>
  <c r="CK190" i="100" s="1"/>
  <c r="AJ191" i="100"/>
  <c r="CK191" i="100" s="1"/>
  <c r="AJ192" i="100"/>
  <c r="CK192" i="100" s="1"/>
  <c r="AJ193" i="100"/>
  <c r="CK193" i="100" s="1"/>
  <c r="AJ194" i="100"/>
  <c r="CK194" i="100" s="1"/>
  <c r="AJ11" i="100"/>
  <c r="AF12" i="100"/>
  <c r="CJ12" i="100" s="1"/>
  <c r="AF13" i="100"/>
  <c r="CJ13" i="100" s="1"/>
  <c r="AF14" i="100"/>
  <c r="CJ14" i="100" s="1"/>
  <c r="AF15" i="100"/>
  <c r="CJ15" i="100" s="1"/>
  <c r="AF16" i="100"/>
  <c r="CJ16" i="100" s="1"/>
  <c r="AF17" i="100"/>
  <c r="CJ17" i="100" s="1"/>
  <c r="AF18" i="100"/>
  <c r="CJ18" i="100" s="1"/>
  <c r="AF19" i="100"/>
  <c r="CJ19" i="100" s="1"/>
  <c r="AF20" i="100"/>
  <c r="CJ20" i="100" s="1"/>
  <c r="AF21" i="100"/>
  <c r="CJ21" i="100" s="1"/>
  <c r="AF22" i="100"/>
  <c r="CJ22" i="100" s="1"/>
  <c r="AF23" i="100"/>
  <c r="CJ23" i="100" s="1"/>
  <c r="AF24" i="100"/>
  <c r="CJ24" i="100" s="1"/>
  <c r="AF25" i="100"/>
  <c r="CJ25" i="100" s="1"/>
  <c r="AF26" i="100"/>
  <c r="CJ26" i="100" s="1"/>
  <c r="AF27" i="100"/>
  <c r="CJ27" i="100" s="1"/>
  <c r="AF28" i="100"/>
  <c r="CJ28" i="100" s="1"/>
  <c r="AF29" i="100"/>
  <c r="CJ29" i="100" s="1"/>
  <c r="AF30" i="100"/>
  <c r="CJ30" i="100" s="1"/>
  <c r="AF31" i="100"/>
  <c r="CJ31" i="100" s="1"/>
  <c r="AF32" i="100"/>
  <c r="CJ32" i="100" s="1"/>
  <c r="AF33" i="100"/>
  <c r="CJ33" i="100" s="1"/>
  <c r="AF34" i="100"/>
  <c r="CJ34" i="100" s="1"/>
  <c r="AF35" i="100"/>
  <c r="CJ35" i="100" s="1"/>
  <c r="AF36" i="100"/>
  <c r="CJ36" i="100" s="1"/>
  <c r="AF37" i="100"/>
  <c r="CJ37" i="100" s="1"/>
  <c r="AF38" i="100"/>
  <c r="CJ38" i="100" s="1"/>
  <c r="AF39" i="100"/>
  <c r="CJ39" i="100" s="1"/>
  <c r="AF40" i="100"/>
  <c r="CJ40" i="100" s="1"/>
  <c r="AF41" i="100"/>
  <c r="CJ41" i="100" s="1"/>
  <c r="AF42" i="100"/>
  <c r="CJ42" i="100" s="1"/>
  <c r="AF43" i="100"/>
  <c r="CJ43" i="100" s="1"/>
  <c r="AF44" i="100"/>
  <c r="CJ44" i="100" s="1"/>
  <c r="AF45" i="100"/>
  <c r="CJ45" i="100" s="1"/>
  <c r="AF46" i="100"/>
  <c r="CJ46" i="100" s="1"/>
  <c r="AF47" i="100"/>
  <c r="CJ47" i="100" s="1"/>
  <c r="AF48" i="100"/>
  <c r="CJ48" i="100" s="1"/>
  <c r="AF49" i="100"/>
  <c r="CJ49" i="100" s="1"/>
  <c r="AF50" i="100"/>
  <c r="CJ50" i="100" s="1"/>
  <c r="AF51" i="100"/>
  <c r="CJ51" i="100" s="1"/>
  <c r="AF52" i="100"/>
  <c r="CJ52" i="100" s="1"/>
  <c r="AF53" i="100"/>
  <c r="CJ53" i="100" s="1"/>
  <c r="AF54" i="100"/>
  <c r="CJ54" i="100" s="1"/>
  <c r="AF55" i="100"/>
  <c r="CJ55" i="100" s="1"/>
  <c r="AF56" i="100"/>
  <c r="CJ56" i="100" s="1"/>
  <c r="AF57" i="100"/>
  <c r="CJ57" i="100" s="1"/>
  <c r="AF58" i="100"/>
  <c r="CJ58" i="100" s="1"/>
  <c r="AF59" i="100"/>
  <c r="CJ59" i="100" s="1"/>
  <c r="AF60" i="100"/>
  <c r="CJ60" i="100" s="1"/>
  <c r="AF61" i="100"/>
  <c r="CJ61" i="100" s="1"/>
  <c r="AF62" i="100"/>
  <c r="CJ62" i="100" s="1"/>
  <c r="AF63" i="100"/>
  <c r="CJ63" i="100" s="1"/>
  <c r="AF64" i="100"/>
  <c r="CJ64" i="100" s="1"/>
  <c r="AF65" i="100"/>
  <c r="CJ65" i="100" s="1"/>
  <c r="AF66" i="100"/>
  <c r="CJ66" i="100" s="1"/>
  <c r="AF67" i="100"/>
  <c r="CJ67" i="100" s="1"/>
  <c r="AF68" i="100"/>
  <c r="CJ68" i="100" s="1"/>
  <c r="AF69" i="100"/>
  <c r="CJ69" i="100" s="1"/>
  <c r="AF70" i="100"/>
  <c r="CJ70" i="100" s="1"/>
  <c r="AF71" i="100"/>
  <c r="CJ71" i="100" s="1"/>
  <c r="AF72" i="100"/>
  <c r="CJ72" i="100" s="1"/>
  <c r="AF73" i="100"/>
  <c r="CJ73" i="100" s="1"/>
  <c r="AF74" i="100"/>
  <c r="CJ74" i="100" s="1"/>
  <c r="AF75" i="100"/>
  <c r="CJ75" i="100" s="1"/>
  <c r="AF76" i="100"/>
  <c r="CJ76" i="100" s="1"/>
  <c r="AF77" i="100"/>
  <c r="CJ77" i="100" s="1"/>
  <c r="AF78" i="100"/>
  <c r="CJ78" i="100" s="1"/>
  <c r="AF79" i="100"/>
  <c r="CJ79" i="100" s="1"/>
  <c r="AF80" i="100"/>
  <c r="CJ80" i="100" s="1"/>
  <c r="AF81" i="100"/>
  <c r="CJ81" i="100" s="1"/>
  <c r="AF82" i="100"/>
  <c r="CJ82" i="100" s="1"/>
  <c r="AF83" i="100"/>
  <c r="CJ83" i="100" s="1"/>
  <c r="AF84" i="100"/>
  <c r="CJ84" i="100" s="1"/>
  <c r="AF85" i="100"/>
  <c r="CJ85" i="100" s="1"/>
  <c r="AF86" i="100"/>
  <c r="CJ86" i="100" s="1"/>
  <c r="AF87" i="100"/>
  <c r="CJ87" i="100" s="1"/>
  <c r="AF88" i="100"/>
  <c r="CJ88" i="100" s="1"/>
  <c r="AF89" i="100"/>
  <c r="CJ89" i="100" s="1"/>
  <c r="AF90" i="100"/>
  <c r="CJ90" i="100" s="1"/>
  <c r="AF91" i="100"/>
  <c r="CJ91" i="100" s="1"/>
  <c r="AF92" i="100"/>
  <c r="CJ92" i="100" s="1"/>
  <c r="AF93" i="100"/>
  <c r="CJ93" i="100" s="1"/>
  <c r="AF94" i="100"/>
  <c r="CJ94" i="100" s="1"/>
  <c r="AF95" i="100"/>
  <c r="CJ95" i="100" s="1"/>
  <c r="AF96" i="100"/>
  <c r="CJ96" i="100" s="1"/>
  <c r="AF97" i="100"/>
  <c r="CJ97" i="100" s="1"/>
  <c r="AF98" i="100"/>
  <c r="CJ98" i="100" s="1"/>
  <c r="AF99" i="100"/>
  <c r="CJ99" i="100" s="1"/>
  <c r="AF100" i="100"/>
  <c r="CJ100" i="100" s="1"/>
  <c r="AF101" i="100"/>
  <c r="CJ101" i="100" s="1"/>
  <c r="AF102" i="100"/>
  <c r="CJ102" i="100" s="1"/>
  <c r="AF103" i="100"/>
  <c r="CJ103" i="100" s="1"/>
  <c r="AF104" i="100"/>
  <c r="CJ104" i="100" s="1"/>
  <c r="AF105" i="100"/>
  <c r="CJ105" i="100" s="1"/>
  <c r="AF106" i="100"/>
  <c r="CJ106" i="100" s="1"/>
  <c r="AF107" i="100"/>
  <c r="CJ107" i="100" s="1"/>
  <c r="AF108" i="100"/>
  <c r="CJ108" i="100" s="1"/>
  <c r="AF109" i="100"/>
  <c r="CJ109" i="100" s="1"/>
  <c r="AF110" i="100"/>
  <c r="CJ110" i="100" s="1"/>
  <c r="AF111" i="100"/>
  <c r="CJ111" i="100" s="1"/>
  <c r="AF112" i="100"/>
  <c r="CJ112" i="100" s="1"/>
  <c r="AF113" i="100"/>
  <c r="CJ113" i="100" s="1"/>
  <c r="AF114" i="100"/>
  <c r="CJ114" i="100" s="1"/>
  <c r="AF115" i="100"/>
  <c r="CJ115" i="100" s="1"/>
  <c r="AF116" i="100"/>
  <c r="CJ116" i="100" s="1"/>
  <c r="AF117" i="100"/>
  <c r="CJ117" i="100" s="1"/>
  <c r="AF118" i="100"/>
  <c r="CJ118" i="100" s="1"/>
  <c r="AF119" i="100"/>
  <c r="CJ119" i="100" s="1"/>
  <c r="AF120" i="100"/>
  <c r="CJ120" i="100" s="1"/>
  <c r="AF121" i="100"/>
  <c r="CJ121" i="100" s="1"/>
  <c r="AF122" i="100"/>
  <c r="CJ122" i="100" s="1"/>
  <c r="AF123" i="100"/>
  <c r="CJ123" i="100" s="1"/>
  <c r="AF124" i="100"/>
  <c r="CJ124" i="100" s="1"/>
  <c r="AF125" i="100"/>
  <c r="CJ125" i="100" s="1"/>
  <c r="AF126" i="100"/>
  <c r="CJ126" i="100" s="1"/>
  <c r="AF127" i="100"/>
  <c r="CJ127" i="100" s="1"/>
  <c r="AF128" i="100"/>
  <c r="CJ128" i="100" s="1"/>
  <c r="AF129" i="100"/>
  <c r="CJ129" i="100" s="1"/>
  <c r="AF130" i="100"/>
  <c r="CJ130" i="100" s="1"/>
  <c r="AF131" i="100"/>
  <c r="CJ131" i="100" s="1"/>
  <c r="AF132" i="100"/>
  <c r="CJ132" i="100" s="1"/>
  <c r="AF133" i="100"/>
  <c r="CJ133" i="100" s="1"/>
  <c r="AF134" i="100"/>
  <c r="CJ134" i="100" s="1"/>
  <c r="AF135" i="100"/>
  <c r="CJ135" i="100" s="1"/>
  <c r="AF136" i="100"/>
  <c r="CJ136" i="100" s="1"/>
  <c r="AF137" i="100"/>
  <c r="CJ137" i="100" s="1"/>
  <c r="AF138" i="100"/>
  <c r="CJ138" i="100" s="1"/>
  <c r="AF139" i="100"/>
  <c r="CJ139" i="100" s="1"/>
  <c r="AF140" i="100"/>
  <c r="CJ140" i="100" s="1"/>
  <c r="AF141" i="100"/>
  <c r="CJ141" i="100" s="1"/>
  <c r="AF142" i="100"/>
  <c r="CJ142" i="100" s="1"/>
  <c r="AF143" i="100"/>
  <c r="CJ143" i="100" s="1"/>
  <c r="AF144" i="100"/>
  <c r="CJ144" i="100" s="1"/>
  <c r="AF145" i="100"/>
  <c r="CJ145" i="100" s="1"/>
  <c r="AF146" i="100"/>
  <c r="CJ146" i="100" s="1"/>
  <c r="AF147" i="100"/>
  <c r="CJ147" i="100" s="1"/>
  <c r="AF148" i="100"/>
  <c r="CJ148" i="100" s="1"/>
  <c r="AF149" i="100"/>
  <c r="CJ149" i="100" s="1"/>
  <c r="AF150" i="100"/>
  <c r="CJ150" i="100" s="1"/>
  <c r="AF151" i="100"/>
  <c r="CJ151" i="100" s="1"/>
  <c r="AF152" i="100"/>
  <c r="CJ152" i="100" s="1"/>
  <c r="AF153" i="100"/>
  <c r="CJ153" i="100" s="1"/>
  <c r="AF154" i="100"/>
  <c r="CJ154" i="100" s="1"/>
  <c r="AF155" i="100"/>
  <c r="CJ155" i="100" s="1"/>
  <c r="AF156" i="100"/>
  <c r="CJ156" i="100" s="1"/>
  <c r="AF157" i="100"/>
  <c r="CJ157" i="100" s="1"/>
  <c r="AF158" i="100"/>
  <c r="CJ158" i="100" s="1"/>
  <c r="AF159" i="100"/>
  <c r="CJ159" i="100" s="1"/>
  <c r="AF160" i="100"/>
  <c r="CJ160" i="100" s="1"/>
  <c r="AF161" i="100"/>
  <c r="CJ161" i="100" s="1"/>
  <c r="AF162" i="100"/>
  <c r="CJ162" i="100" s="1"/>
  <c r="AF163" i="100"/>
  <c r="CJ163" i="100" s="1"/>
  <c r="AF164" i="100"/>
  <c r="CJ164" i="100" s="1"/>
  <c r="AF165" i="100"/>
  <c r="CJ165" i="100" s="1"/>
  <c r="AF166" i="100"/>
  <c r="CJ166" i="100" s="1"/>
  <c r="AF167" i="100"/>
  <c r="CJ167" i="100" s="1"/>
  <c r="AF168" i="100"/>
  <c r="CJ168" i="100" s="1"/>
  <c r="AF169" i="100"/>
  <c r="CJ169" i="100" s="1"/>
  <c r="AF170" i="100"/>
  <c r="CJ170" i="100" s="1"/>
  <c r="AF171" i="100"/>
  <c r="CJ171" i="100" s="1"/>
  <c r="AF172" i="100"/>
  <c r="CJ172" i="100" s="1"/>
  <c r="AF173" i="100"/>
  <c r="CJ173" i="100" s="1"/>
  <c r="AF174" i="100"/>
  <c r="CJ174" i="100" s="1"/>
  <c r="AF175" i="100"/>
  <c r="CJ175" i="100" s="1"/>
  <c r="AF176" i="100"/>
  <c r="CJ176" i="100" s="1"/>
  <c r="AF177" i="100"/>
  <c r="CJ177" i="100" s="1"/>
  <c r="AF178" i="100"/>
  <c r="CJ178" i="100" s="1"/>
  <c r="AF179" i="100"/>
  <c r="CJ179" i="100" s="1"/>
  <c r="AF180" i="100"/>
  <c r="CJ180" i="100" s="1"/>
  <c r="AF181" i="100"/>
  <c r="CJ181" i="100" s="1"/>
  <c r="AF182" i="100"/>
  <c r="CJ182" i="100" s="1"/>
  <c r="AF183" i="100"/>
  <c r="CJ183" i="100" s="1"/>
  <c r="AF184" i="100"/>
  <c r="CJ184" i="100" s="1"/>
  <c r="AF185" i="100"/>
  <c r="CJ185" i="100" s="1"/>
  <c r="AF186" i="100"/>
  <c r="CJ186" i="100" s="1"/>
  <c r="AF187" i="100"/>
  <c r="CJ187" i="100" s="1"/>
  <c r="AF188" i="100"/>
  <c r="CJ188" i="100" s="1"/>
  <c r="AF189" i="100"/>
  <c r="CJ189" i="100" s="1"/>
  <c r="AF190" i="100"/>
  <c r="CJ190" i="100" s="1"/>
  <c r="AF191" i="100"/>
  <c r="CJ191" i="100" s="1"/>
  <c r="AF192" i="100"/>
  <c r="CJ192" i="100" s="1"/>
  <c r="AF193" i="100"/>
  <c r="CJ193" i="100" s="1"/>
  <c r="AF194" i="100"/>
  <c r="CJ194" i="100" s="1"/>
  <c r="AF11" i="100"/>
  <c r="AB12" i="100"/>
  <c r="CI12" i="100" s="1"/>
  <c r="AB13" i="100"/>
  <c r="CI13" i="100" s="1"/>
  <c r="AB14" i="100"/>
  <c r="CI14" i="100" s="1"/>
  <c r="AB15" i="100"/>
  <c r="CI15" i="100" s="1"/>
  <c r="AB16" i="100"/>
  <c r="CI16" i="100" s="1"/>
  <c r="AB17" i="100"/>
  <c r="CI17" i="100" s="1"/>
  <c r="AB18" i="100"/>
  <c r="CI18" i="100" s="1"/>
  <c r="AB19" i="100"/>
  <c r="CI19" i="100" s="1"/>
  <c r="AB20" i="100"/>
  <c r="CI20" i="100" s="1"/>
  <c r="AB21" i="100"/>
  <c r="CI21" i="100" s="1"/>
  <c r="AB22" i="100"/>
  <c r="CI22" i="100" s="1"/>
  <c r="AB23" i="100"/>
  <c r="CI23" i="100" s="1"/>
  <c r="AB24" i="100"/>
  <c r="CI24" i="100" s="1"/>
  <c r="AB25" i="100"/>
  <c r="CI25" i="100" s="1"/>
  <c r="AB26" i="100"/>
  <c r="CI26" i="100" s="1"/>
  <c r="AB27" i="100"/>
  <c r="CI27" i="100" s="1"/>
  <c r="AB28" i="100"/>
  <c r="CI28" i="100" s="1"/>
  <c r="AB29" i="100"/>
  <c r="CI29" i="100" s="1"/>
  <c r="AB30" i="100"/>
  <c r="CI30" i="100" s="1"/>
  <c r="AB31" i="100"/>
  <c r="CI31" i="100" s="1"/>
  <c r="AB32" i="100"/>
  <c r="CI32" i="100" s="1"/>
  <c r="AB33" i="100"/>
  <c r="CI33" i="100" s="1"/>
  <c r="AB34" i="100"/>
  <c r="CI34" i="100" s="1"/>
  <c r="AB35" i="100"/>
  <c r="CI35" i="100" s="1"/>
  <c r="AB36" i="100"/>
  <c r="CI36" i="100" s="1"/>
  <c r="AB37" i="100"/>
  <c r="CI37" i="100" s="1"/>
  <c r="AB38" i="100"/>
  <c r="CI38" i="100" s="1"/>
  <c r="AB39" i="100"/>
  <c r="CI39" i="100" s="1"/>
  <c r="AB40" i="100"/>
  <c r="CI40" i="100" s="1"/>
  <c r="AB41" i="100"/>
  <c r="CI41" i="100" s="1"/>
  <c r="AB42" i="100"/>
  <c r="CI42" i="100" s="1"/>
  <c r="AB43" i="100"/>
  <c r="CI43" i="100" s="1"/>
  <c r="AB44" i="100"/>
  <c r="CI44" i="100" s="1"/>
  <c r="AB45" i="100"/>
  <c r="CI45" i="100" s="1"/>
  <c r="AB46" i="100"/>
  <c r="CI46" i="100" s="1"/>
  <c r="AB47" i="100"/>
  <c r="CI47" i="100" s="1"/>
  <c r="AB48" i="100"/>
  <c r="CI48" i="100" s="1"/>
  <c r="AB49" i="100"/>
  <c r="CI49" i="100" s="1"/>
  <c r="AB50" i="100"/>
  <c r="CI50" i="100" s="1"/>
  <c r="AB51" i="100"/>
  <c r="CI51" i="100" s="1"/>
  <c r="AB52" i="100"/>
  <c r="CI52" i="100" s="1"/>
  <c r="AB53" i="100"/>
  <c r="CI53" i="100" s="1"/>
  <c r="AB54" i="100"/>
  <c r="CI54" i="100" s="1"/>
  <c r="AB55" i="100"/>
  <c r="CI55" i="100" s="1"/>
  <c r="AB56" i="100"/>
  <c r="CI56" i="100" s="1"/>
  <c r="AB57" i="100"/>
  <c r="CI57" i="100" s="1"/>
  <c r="AB58" i="100"/>
  <c r="CI58" i="100" s="1"/>
  <c r="AB59" i="100"/>
  <c r="CI59" i="100" s="1"/>
  <c r="AB60" i="100"/>
  <c r="CI60" i="100" s="1"/>
  <c r="AB61" i="100"/>
  <c r="CI61" i="100" s="1"/>
  <c r="AB62" i="100"/>
  <c r="CI62" i="100" s="1"/>
  <c r="AB63" i="100"/>
  <c r="CI63" i="100" s="1"/>
  <c r="AB64" i="100"/>
  <c r="CI64" i="100" s="1"/>
  <c r="AB65" i="100"/>
  <c r="CI65" i="100" s="1"/>
  <c r="AB66" i="100"/>
  <c r="CI66" i="100" s="1"/>
  <c r="AB67" i="100"/>
  <c r="CI67" i="100" s="1"/>
  <c r="AB68" i="100"/>
  <c r="CI68" i="100" s="1"/>
  <c r="AB69" i="100"/>
  <c r="CI69" i="100" s="1"/>
  <c r="AB70" i="100"/>
  <c r="CI70" i="100" s="1"/>
  <c r="AB71" i="100"/>
  <c r="CI71" i="100" s="1"/>
  <c r="AB72" i="100"/>
  <c r="CI72" i="100" s="1"/>
  <c r="AB73" i="100"/>
  <c r="CI73" i="100" s="1"/>
  <c r="AB74" i="100"/>
  <c r="CI74" i="100" s="1"/>
  <c r="AB75" i="100"/>
  <c r="CI75" i="100" s="1"/>
  <c r="AB76" i="100"/>
  <c r="CI76" i="100" s="1"/>
  <c r="AB77" i="100"/>
  <c r="CI77" i="100" s="1"/>
  <c r="AB78" i="100"/>
  <c r="CI78" i="100" s="1"/>
  <c r="AB79" i="100"/>
  <c r="CI79" i="100" s="1"/>
  <c r="AB80" i="100"/>
  <c r="CI80" i="100" s="1"/>
  <c r="AB81" i="100"/>
  <c r="CI81" i="100" s="1"/>
  <c r="AB82" i="100"/>
  <c r="CI82" i="100" s="1"/>
  <c r="AB83" i="100"/>
  <c r="CI83" i="100" s="1"/>
  <c r="AB84" i="100"/>
  <c r="CI84" i="100" s="1"/>
  <c r="AB85" i="100"/>
  <c r="CI85" i="100" s="1"/>
  <c r="AB86" i="100"/>
  <c r="CI86" i="100" s="1"/>
  <c r="AB87" i="100"/>
  <c r="CI87" i="100" s="1"/>
  <c r="AB88" i="100"/>
  <c r="CI88" i="100" s="1"/>
  <c r="AB89" i="100"/>
  <c r="CI89" i="100" s="1"/>
  <c r="AB90" i="100"/>
  <c r="CI90" i="100" s="1"/>
  <c r="AB91" i="100"/>
  <c r="CI91" i="100" s="1"/>
  <c r="AB92" i="100"/>
  <c r="CI92" i="100" s="1"/>
  <c r="AB93" i="100"/>
  <c r="CI93" i="100" s="1"/>
  <c r="AB94" i="100"/>
  <c r="CI94" i="100" s="1"/>
  <c r="AB95" i="100"/>
  <c r="CI95" i="100" s="1"/>
  <c r="AB96" i="100"/>
  <c r="CI96" i="100" s="1"/>
  <c r="AB97" i="100"/>
  <c r="CI97" i="100" s="1"/>
  <c r="AB98" i="100"/>
  <c r="CI98" i="100" s="1"/>
  <c r="AB99" i="100"/>
  <c r="CI99" i="100" s="1"/>
  <c r="AB100" i="100"/>
  <c r="CI100" i="100" s="1"/>
  <c r="AB101" i="100"/>
  <c r="CI101" i="100" s="1"/>
  <c r="AB102" i="100"/>
  <c r="CI102" i="100" s="1"/>
  <c r="AB103" i="100"/>
  <c r="CI103" i="100" s="1"/>
  <c r="AB104" i="100"/>
  <c r="CI104" i="100" s="1"/>
  <c r="AB105" i="100"/>
  <c r="CI105" i="100" s="1"/>
  <c r="AB106" i="100"/>
  <c r="CI106" i="100" s="1"/>
  <c r="AB107" i="100"/>
  <c r="CI107" i="100" s="1"/>
  <c r="AB108" i="100"/>
  <c r="CI108" i="100" s="1"/>
  <c r="AB109" i="100"/>
  <c r="CI109" i="100" s="1"/>
  <c r="AB110" i="100"/>
  <c r="CI110" i="100" s="1"/>
  <c r="AB111" i="100"/>
  <c r="CI111" i="100" s="1"/>
  <c r="AB112" i="100"/>
  <c r="CI112" i="100" s="1"/>
  <c r="AB113" i="100"/>
  <c r="CI113" i="100" s="1"/>
  <c r="AB114" i="100"/>
  <c r="CI114" i="100" s="1"/>
  <c r="AB115" i="100"/>
  <c r="CI115" i="100" s="1"/>
  <c r="AB116" i="100"/>
  <c r="CI116" i="100" s="1"/>
  <c r="AB117" i="100"/>
  <c r="CI117" i="100" s="1"/>
  <c r="AB118" i="100"/>
  <c r="CI118" i="100" s="1"/>
  <c r="AB119" i="100"/>
  <c r="CI119" i="100" s="1"/>
  <c r="AB120" i="100"/>
  <c r="CI120" i="100" s="1"/>
  <c r="AB121" i="100"/>
  <c r="CI121" i="100" s="1"/>
  <c r="AB122" i="100"/>
  <c r="CI122" i="100" s="1"/>
  <c r="AB123" i="100"/>
  <c r="CI123" i="100" s="1"/>
  <c r="AB124" i="100"/>
  <c r="CI124" i="100" s="1"/>
  <c r="AB125" i="100"/>
  <c r="CI125" i="100" s="1"/>
  <c r="AB126" i="100"/>
  <c r="CI126" i="100" s="1"/>
  <c r="AB127" i="100"/>
  <c r="CI127" i="100" s="1"/>
  <c r="AB128" i="100"/>
  <c r="CI128" i="100" s="1"/>
  <c r="AB129" i="100"/>
  <c r="CI129" i="100" s="1"/>
  <c r="AB130" i="100"/>
  <c r="CI130" i="100" s="1"/>
  <c r="AB131" i="100"/>
  <c r="CI131" i="100" s="1"/>
  <c r="AB132" i="100"/>
  <c r="CI132" i="100" s="1"/>
  <c r="AB133" i="100"/>
  <c r="CI133" i="100" s="1"/>
  <c r="AB134" i="100"/>
  <c r="CI134" i="100" s="1"/>
  <c r="AB135" i="100"/>
  <c r="CI135" i="100" s="1"/>
  <c r="AB136" i="100"/>
  <c r="CI136" i="100" s="1"/>
  <c r="AB137" i="100"/>
  <c r="CI137" i="100" s="1"/>
  <c r="AB138" i="100"/>
  <c r="CI138" i="100" s="1"/>
  <c r="AB139" i="100"/>
  <c r="CI139" i="100" s="1"/>
  <c r="AB140" i="100"/>
  <c r="CI140" i="100" s="1"/>
  <c r="AB141" i="100"/>
  <c r="CI141" i="100" s="1"/>
  <c r="AB142" i="100"/>
  <c r="CI142" i="100" s="1"/>
  <c r="AB143" i="100"/>
  <c r="CI143" i="100" s="1"/>
  <c r="AB144" i="100"/>
  <c r="CI144" i="100" s="1"/>
  <c r="AB145" i="100"/>
  <c r="CI145" i="100" s="1"/>
  <c r="AB146" i="100"/>
  <c r="CI146" i="100" s="1"/>
  <c r="AB147" i="100"/>
  <c r="CI147" i="100" s="1"/>
  <c r="AB148" i="100"/>
  <c r="CI148" i="100" s="1"/>
  <c r="AB149" i="100"/>
  <c r="CI149" i="100" s="1"/>
  <c r="AB150" i="100"/>
  <c r="CI150" i="100" s="1"/>
  <c r="AB151" i="100"/>
  <c r="CI151" i="100" s="1"/>
  <c r="AB152" i="100"/>
  <c r="CI152" i="100" s="1"/>
  <c r="AB153" i="100"/>
  <c r="CI153" i="100" s="1"/>
  <c r="AB154" i="100"/>
  <c r="CI154" i="100" s="1"/>
  <c r="AB155" i="100"/>
  <c r="CI155" i="100" s="1"/>
  <c r="AB156" i="100"/>
  <c r="CI156" i="100" s="1"/>
  <c r="AB157" i="100"/>
  <c r="CI157" i="100" s="1"/>
  <c r="AB158" i="100"/>
  <c r="CI158" i="100" s="1"/>
  <c r="AB159" i="100"/>
  <c r="CI159" i="100" s="1"/>
  <c r="AB160" i="100"/>
  <c r="CI160" i="100" s="1"/>
  <c r="AB161" i="100"/>
  <c r="CI161" i="100" s="1"/>
  <c r="AB162" i="100"/>
  <c r="CI162" i="100" s="1"/>
  <c r="AB163" i="100"/>
  <c r="CI163" i="100" s="1"/>
  <c r="AB164" i="100"/>
  <c r="CI164" i="100" s="1"/>
  <c r="AB165" i="100"/>
  <c r="CI165" i="100" s="1"/>
  <c r="AB166" i="100"/>
  <c r="CI166" i="100" s="1"/>
  <c r="AB167" i="100"/>
  <c r="CI167" i="100" s="1"/>
  <c r="AB168" i="100"/>
  <c r="CI168" i="100" s="1"/>
  <c r="AB169" i="100"/>
  <c r="CI169" i="100" s="1"/>
  <c r="AB170" i="100"/>
  <c r="CI170" i="100" s="1"/>
  <c r="AB171" i="100"/>
  <c r="CI171" i="100" s="1"/>
  <c r="AB172" i="100"/>
  <c r="CI172" i="100" s="1"/>
  <c r="AB173" i="100"/>
  <c r="CI173" i="100" s="1"/>
  <c r="AB174" i="100"/>
  <c r="CI174" i="100" s="1"/>
  <c r="AB175" i="100"/>
  <c r="CI175" i="100" s="1"/>
  <c r="AB176" i="100"/>
  <c r="CI176" i="100" s="1"/>
  <c r="AB177" i="100"/>
  <c r="CI177" i="100" s="1"/>
  <c r="AB178" i="100"/>
  <c r="CI178" i="100" s="1"/>
  <c r="AB179" i="100"/>
  <c r="CI179" i="100" s="1"/>
  <c r="AB180" i="100"/>
  <c r="CI180" i="100" s="1"/>
  <c r="AB181" i="100"/>
  <c r="CI181" i="100" s="1"/>
  <c r="AB182" i="100"/>
  <c r="CI182" i="100" s="1"/>
  <c r="AB183" i="100"/>
  <c r="CI183" i="100" s="1"/>
  <c r="AB184" i="100"/>
  <c r="CI184" i="100" s="1"/>
  <c r="AB185" i="100"/>
  <c r="CI185" i="100" s="1"/>
  <c r="AB186" i="100"/>
  <c r="CI186" i="100" s="1"/>
  <c r="AB187" i="100"/>
  <c r="CI187" i="100" s="1"/>
  <c r="AB188" i="100"/>
  <c r="CI188" i="100" s="1"/>
  <c r="AB189" i="100"/>
  <c r="CI189" i="100" s="1"/>
  <c r="AB190" i="100"/>
  <c r="CI190" i="100" s="1"/>
  <c r="AB191" i="100"/>
  <c r="CI191" i="100" s="1"/>
  <c r="AB192" i="100"/>
  <c r="CI192" i="100" s="1"/>
  <c r="AB193" i="100"/>
  <c r="CI193" i="100" s="1"/>
  <c r="AB194" i="100"/>
  <c r="CI194" i="100" s="1"/>
  <c r="AB11" i="100"/>
  <c r="X12" i="100"/>
  <c r="CH12" i="100" s="1"/>
  <c r="X13" i="100"/>
  <c r="CH13" i="100" s="1"/>
  <c r="X14" i="100"/>
  <c r="CH14" i="100" s="1"/>
  <c r="X15" i="100"/>
  <c r="CH15" i="100" s="1"/>
  <c r="X16" i="100"/>
  <c r="CH16" i="100" s="1"/>
  <c r="X17" i="100"/>
  <c r="CH17" i="100" s="1"/>
  <c r="X18" i="100"/>
  <c r="CH18" i="100" s="1"/>
  <c r="X19" i="100"/>
  <c r="CH19" i="100" s="1"/>
  <c r="X20" i="100"/>
  <c r="CH20" i="100" s="1"/>
  <c r="X21" i="100"/>
  <c r="CH21" i="100" s="1"/>
  <c r="X22" i="100"/>
  <c r="CH22" i="100" s="1"/>
  <c r="X23" i="100"/>
  <c r="CH23" i="100" s="1"/>
  <c r="X24" i="100"/>
  <c r="CH24" i="100" s="1"/>
  <c r="X25" i="100"/>
  <c r="CH25" i="100" s="1"/>
  <c r="X26" i="100"/>
  <c r="CH26" i="100" s="1"/>
  <c r="X27" i="100"/>
  <c r="CH27" i="100" s="1"/>
  <c r="X28" i="100"/>
  <c r="CH28" i="100" s="1"/>
  <c r="X29" i="100"/>
  <c r="CH29" i="100" s="1"/>
  <c r="X30" i="100"/>
  <c r="CH30" i="100" s="1"/>
  <c r="X31" i="100"/>
  <c r="CH31" i="100" s="1"/>
  <c r="X32" i="100"/>
  <c r="CH32" i="100" s="1"/>
  <c r="X33" i="100"/>
  <c r="CH33" i="100" s="1"/>
  <c r="X34" i="100"/>
  <c r="CH34" i="100" s="1"/>
  <c r="X35" i="100"/>
  <c r="CH35" i="100" s="1"/>
  <c r="X36" i="100"/>
  <c r="CH36" i="100" s="1"/>
  <c r="X37" i="100"/>
  <c r="CH37" i="100" s="1"/>
  <c r="X38" i="100"/>
  <c r="CH38" i="100" s="1"/>
  <c r="X39" i="100"/>
  <c r="CH39" i="100" s="1"/>
  <c r="X40" i="100"/>
  <c r="CH40" i="100" s="1"/>
  <c r="X41" i="100"/>
  <c r="CH41" i="100" s="1"/>
  <c r="X42" i="100"/>
  <c r="CH42" i="100" s="1"/>
  <c r="X43" i="100"/>
  <c r="CH43" i="100" s="1"/>
  <c r="X44" i="100"/>
  <c r="CH44" i="100" s="1"/>
  <c r="X45" i="100"/>
  <c r="CH45" i="100" s="1"/>
  <c r="X46" i="100"/>
  <c r="CH46" i="100" s="1"/>
  <c r="X47" i="100"/>
  <c r="CH47" i="100" s="1"/>
  <c r="X48" i="100"/>
  <c r="CH48" i="100" s="1"/>
  <c r="X49" i="100"/>
  <c r="CH49" i="100" s="1"/>
  <c r="X50" i="100"/>
  <c r="CH50" i="100" s="1"/>
  <c r="X51" i="100"/>
  <c r="CH51" i="100" s="1"/>
  <c r="X52" i="100"/>
  <c r="CH52" i="100" s="1"/>
  <c r="X53" i="100"/>
  <c r="CH53" i="100" s="1"/>
  <c r="X54" i="100"/>
  <c r="CH54" i="100" s="1"/>
  <c r="X55" i="100"/>
  <c r="CH55" i="100" s="1"/>
  <c r="X56" i="100"/>
  <c r="CH56" i="100" s="1"/>
  <c r="X57" i="100"/>
  <c r="CH57" i="100" s="1"/>
  <c r="X58" i="100"/>
  <c r="CH58" i="100" s="1"/>
  <c r="X59" i="100"/>
  <c r="CH59" i="100" s="1"/>
  <c r="X60" i="100"/>
  <c r="CH60" i="100" s="1"/>
  <c r="X61" i="100"/>
  <c r="CH61" i="100" s="1"/>
  <c r="X62" i="100"/>
  <c r="CH62" i="100" s="1"/>
  <c r="X63" i="100"/>
  <c r="CH63" i="100" s="1"/>
  <c r="X64" i="100"/>
  <c r="CH64" i="100" s="1"/>
  <c r="X65" i="100"/>
  <c r="CH65" i="100" s="1"/>
  <c r="X66" i="100"/>
  <c r="CH66" i="100" s="1"/>
  <c r="X67" i="100"/>
  <c r="CH67" i="100" s="1"/>
  <c r="X68" i="100"/>
  <c r="CH68" i="100" s="1"/>
  <c r="X69" i="100"/>
  <c r="CH69" i="100" s="1"/>
  <c r="X70" i="100"/>
  <c r="CH70" i="100" s="1"/>
  <c r="X71" i="100"/>
  <c r="CH71" i="100" s="1"/>
  <c r="X72" i="100"/>
  <c r="CH72" i="100" s="1"/>
  <c r="X73" i="100"/>
  <c r="CH73" i="100" s="1"/>
  <c r="X74" i="100"/>
  <c r="CH74" i="100" s="1"/>
  <c r="X75" i="100"/>
  <c r="CH75" i="100" s="1"/>
  <c r="X76" i="100"/>
  <c r="CH76" i="100" s="1"/>
  <c r="X77" i="100"/>
  <c r="CH77" i="100" s="1"/>
  <c r="X78" i="100"/>
  <c r="CH78" i="100" s="1"/>
  <c r="X79" i="100"/>
  <c r="CH79" i="100" s="1"/>
  <c r="X80" i="100"/>
  <c r="CH80" i="100" s="1"/>
  <c r="X81" i="100"/>
  <c r="CH81" i="100" s="1"/>
  <c r="X82" i="100"/>
  <c r="CH82" i="100" s="1"/>
  <c r="X83" i="100"/>
  <c r="CH83" i="100" s="1"/>
  <c r="X84" i="100"/>
  <c r="CH84" i="100" s="1"/>
  <c r="X85" i="100"/>
  <c r="CH85" i="100" s="1"/>
  <c r="X86" i="100"/>
  <c r="CH86" i="100" s="1"/>
  <c r="X87" i="100"/>
  <c r="CH87" i="100" s="1"/>
  <c r="X88" i="100"/>
  <c r="CH88" i="100" s="1"/>
  <c r="X89" i="100"/>
  <c r="CH89" i="100" s="1"/>
  <c r="X90" i="100"/>
  <c r="CH90" i="100" s="1"/>
  <c r="X91" i="100"/>
  <c r="CH91" i="100" s="1"/>
  <c r="X92" i="100"/>
  <c r="CH92" i="100" s="1"/>
  <c r="X93" i="100"/>
  <c r="CH93" i="100" s="1"/>
  <c r="X94" i="100"/>
  <c r="CH94" i="100" s="1"/>
  <c r="X95" i="100"/>
  <c r="CH95" i="100" s="1"/>
  <c r="X96" i="100"/>
  <c r="CH96" i="100" s="1"/>
  <c r="X97" i="100"/>
  <c r="CH97" i="100" s="1"/>
  <c r="X98" i="100"/>
  <c r="CH98" i="100" s="1"/>
  <c r="X99" i="100"/>
  <c r="CH99" i="100" s="1"/>
  <c r="X100" i="100"/>
  <c r="CH100" i="100" s="1"/>
  <c r="X101" i="100"/>
  <c r="CH101" i="100" s="1"/>
  <c r="X102" i="100"/>
  <c r="CH102" i="100" s="1"/>
  <c r="X103" i="100"/>
  <c r="CH103" i="100" s="1"/>
  <c r="X104" i="100"/>
  <c r="CH104" i="100" s="1"/>
  <c r="X105" i="100"/>
  <c r="CH105" i="100" s="1"/>
  <c r="X106" i="100"/>
  <c r="CH106" i="100" s="1"/>
  <c r="X107" i="100"/>
  <c r="CH107" i="100" s="1"/>
  <c r="X108" i="100"/>
  <c r="CH108" i="100" s="1"/>
  <c r="X109" i="100"/>
  <c r="CH109" i="100" s="1"/>
  <c r="X110" i="100"/>
  <c r="CH110" i="100" s="1"/>
  <c r="X111" i="100"/>
  <c r="CH111" i="100" s="1"/>
  <c r="X112" i="100"/>
  <c r="CH112" i="100" s="1"/>
  <c r="X113" i="100"/>
  <c r="CH113" i="100" s="1"/>
  <c r="X114" i="100"/>
  <c r="CH114" i="100" s="1"/>
  <c r="X115" i="100"/>
  <c r="CH115" i="100" s="1"/>
  <c r="X116" i="100"/>
  <c r="CH116" i="100" s="1"/>
  <c r="X117" i="100"/>
  <c r="CH117" i="100" s="1"/>
  <c r="X118" i="100"/>
  <c r="CH118" i="100" s="1"/>
  <c r="X119" i="100"/>
  <c r="CH119" i="100" s="1"/>
  <c r="X120" i="100"/>
  <c r="CH120" i="100" s="1"/>
  <c r="X121" i="100"/>
  <c r="CH121" i="100" s="1"/>
  <c r="X122" i="100"/>
  <c r="CH122" i="100" s="1"/>
  <c r="X123" i="100"/>
  <c r="CH123" i="100" s="1"/>
  <c r="X124" i="100"/>
  <c r="CH124" i="100" s="1"/>
  <c r="X125" i="100"/>
  <c r="CH125" i="100" s="1"/>
  <c r="X126" i="100"/>
  <c r="CH126" i="100" s="1"/>
  <c r="X127" i="100"/>
  <c r="CH127" i="100" s="1"/>
  <c r="X128" i="100"/>
  <c r="CH128" i="100" s="1"/>
  <c r="X129" i="100"/>
  <c r="CH129" i="100" s="1"/>
  <c r="X130" i="100"/>
  <c r="CH130" i="100" s="1"/>
  <c r="X131" i="100"/>
  <c r="CH131" i="100" s="1"/>
  <c r="X132" i="100"/>
  <c r="CH132" i="100" s="1"/>
  <c r="X133" i="100"/>
  <c r="CH133" i="100" s="1"/>
  <c r="X134" i="100"/>
  <c r="CH134" i="100" s="1"/>
  <c r="X135" i="100"/>
  <c r="CH135" i="100" s="1"/>
  <c r="X136" i="100"/>
  <c r="CH136" i="100" s="1"/>
  <c r="X137" i="100"/>
  <c r="CH137" i="100" s="1"/>
  <c r="X138" i="100"/>
  <c r="CH138" i="100" s="1"/>
  <c r="X139" i="100"/>
  <c r="CH139" i="100" s="1"/>
  <c r="X140" i="100"/>
  <c r="CH140" i="100" s="1"/>
  <c r="X141" i="100"/>
  <c r="CH141" i="100" s="1"/>
  <c r="X142" i="100"/>
  <c r="CH142" i="100" s="1"/>
  <c r="X143" i="100"/>
  <c r="CH143" i="100" s="1"/>
  <c r="X144" i="100"/>
  <c r="CH144" i="100" s="1"/>
  <c r="X145" i="100"/>
  <c r="CH145" i="100" s="1"/>
  <c r="X146" i="100"/>
  <c r="CH146" i="100" s="1"/>
  <c r="X147" i="100"/>
  <c r="CH147" i="100" s="1"/>
  <c r="X148" i="100"/>
  <c r="CH148" i="100" s="1"/>
  <c r="X149" i="100"/>
  <c r="CH149" i="100" s="1"/>
  <c r="X150" i="100"/>
  <c r="CH150" i="100" s="1"/>
  <c r="X151" i="100"/>
  <c r="CH151" i="100" s="1"/>
  <c r="X152" i="100"/>
  <c r="CH152" i="100" s="1"/>
  <c r="X153" i="100"/>
  <c r="CH153" i="100" s="1"/>
  <c r="X154" i="100"/>
  <c r="CH154" i="100" s="1"/>
  <c r="X155" i="100"/>
  <c r="CH155" i="100" s="1"/>
  <c r="X156" i="100"/>
  <c r="CH156" i="100" s="1"/>
  <c r="X157" i="100"/>
  <c r="CH157" i="100" s="1"/>
  <c r="X158" i="100"/>
  <c r="CH158" i="100" s="1"/>
  <c r="X159" i="100"/>
  <c r="CH159" i="100" s="1"/>
  <c r="X160" i="100"/>
  <c r="CH160" i="100" s="1"/>
  <c r="X161" i="100"/>
  <c r="CH161" i="100" s="1"/>
  <c r="X162" i="100"/>
  <c r="CH162" i="100" s="1"/>
  <c r="X163" i="100"/>
  <c r="CH163" i="100" s="1"/>
  <c r="X164" i="100"/>
  <c r="CH164" i="100" s="1"/>
  <c r="X165" i="100"/>
  <c r="CH165" i="100" s="1"/>
  <c r="X166" i="100"/>
  <c r="CH166" i="100" s="1"/>
  <c r="X167" i="100"/>
  <c r="CH167" i="100" s="1"/>
  <c r="X168" i="100"/>
  <c r="CH168" i="100" s="1"/>
  <c r="X169" i="100"/>
  <c r="CH169" i="100" s="1"/>
  <c r="X170" i="100"/>
  <c r="CH170" i="100" s="1"/>
  <c r="X171" i="100"/>
  <c r="CH171" i="100" s="1"/>
  <c r="X172" i="100"/>
  <c r="CH172" i="100" s="1"/>
  <c r="X173" i="100"/>
  <c r="CH173" i="100" s="1"/>
  <c r="X174" i="100"/>
  <c r="CH174" i="100" s="1"/>
  <c r="X175" i="100"/>
  <c r="CH175" i="100" s="1"/>
  <c r="X176" i="100"/>
  <c r="CH176" i="100" s="1"/>
  <c r="X177" i="100"/>
  <c r="CH177" i="100" s="1"/>
  <c r="X178" i="100"/>
  <c r="CH178" i="100" s="1"/>
  <c r="X179" i="100"/>
  <c r="CH179" i="100" s="1"/>
  <c r="X180" i="100"/>
  <c r="CH180" i="100" s="1"/>
  <c r="X181" i="100"/>
  <c r="CH181" i="100" s="1"/>
  <c r="X182" i="100"/>
  <c r="CH182" i="100" s="1"/>
  <c r="X183" i="100"/>
  <c r="CH183" i="100" s="1"/>
  <c r="X184" i="100"/>
  <c r="CH184" i="100" s="1"/>
  <c r="X185" i="100"/>
  <c r="CH185" i="100" s="1"/>
  <c r="X186" i="100"/>
  <c r="CH186" i="100" s="1"/>
  <c r="X187" i="100"/>
  <c r="CH187" i="100" s="1"/>
  <c r="X188" i="100"/>
  <c r="CH188" i="100" s="1"/>
  <c r="X189" i="100"/>
  <c r="CH189" i="100" s="1"/>
  <c r="X190" i="100"/>
  <c r="CH190" i="100" s="1"/>
  <c r="X191" i="100"/>
  <c r="CH191" i="100" s="1"/>
  <c r="X192" i="100"/>
  <c r="CH192" i="100" s="1"/>
  <c r="X193" i="100"/>
  <c r="CH193" i="100" s="1"/>
  <c r="X194" i="100"/>
  <c r="CH194" i="100" s="1"/>
  <c r="X11" i="100"/>
  <c r="T12" i="100"/>
  <c r="CG12" i="100" s="1"/>
  <c r="T13" i="100"/>
  <c r="CG13" i="100" s="1"/>
  <c r="T14" i="100"/>
  <c r="CG14" i="100" s="1"/>
  <c r="T15" i="100"/>
  <c r="CG15" i="100" s="1"/>
  <c r="T16" i="100"/>
  <c r="CG16" i="100" s="1"/>
  <c r="T17" i="100"/>
  <c r="CG17" i="100" s="1"/>
  <c r="T18" i="100"/>
  <c r="CG18" i="100" s="1"/>
  <c r="T19" i="100"/>
  <c r="CG19" i="100" s="1"/>
  <c r="T20" i="100"/>
  <c r="CG20" i="100" s="1"/>
  <c r="T21" i="100"/>
  <c r="CG21" i="100" s="1"/>
  <c r="T22" i="100"/>
  <c r="CG22" i="100" s="1"/>
  <c r="T23" i="100"/>
  <c r="CG23" i="100" s="1"/>
  <c r="T24" i="100"/>
  <c r="CG24" i="100" s="1"/>
  <c r="T25" i="100"/>
  <c r="CG25" i="100" s="1"/>
  <c r="T26" i="100"/>
  <c r="CG26" i="100" s="1"/>
  <c r="T27" i="100"/>
  <c r="CG27" i="100" s="1"/>
  <c r="T28" i="100"/>
  <c r="CG28" i="100" s="1"/>
  <c r="T29" i="100"/>
  <c r="CG29" i="100" s="1"/>
  <c r="T30" i="100"/>
  <c r="CG30" i="100" s="1"/>
  <c r="T31" i="100"/>
  <c r="CG31" i="100" s="1"/>
  <c r="T32" i="100"/>
  <c r="CG32" i="100" s="1"/>
  <c r="T33" i="100"/>
  <c r="CG33" i="100" s="1"/>
  <c r="T34" i="100"/>
  <c r="CG34" i="100" s="1"/>
  <c r="T35" i="100"/>
  <c r="CG35" i="100" s="1"/>
  <c r="T36" i="100"/>
  <c r="CG36" i="100" s="1"/>
  <c r="T37" i="100"/>
  <c r="CG37" i="100" s="1"/>
  <c r="T38" i="100"/>
  <c r="CG38" i="100" s="1"/>
  <c r="T39" i="100"/>
  <c r="CG39" i="100" s="1"/>
  <c r="T40" i="100"/>
  <c r="CG40" i="100" s="1"/>
  <c r="T41" i="100"/>
  <c r="CG41" i="100" s="1"/>
  <c r="T42" i="100"/>
  <c r="CG42" i="100" s="1"/>
  <c r="T43" i="100"/>
  <c r="CG43" i="100" s="1"/>
  <c r="T44" i="100"/>
  <c r="CG44" i="100" s="1"/>
  <c r="T45" i="100"/>
  <c r="CG45" i="100" s="1"/>
  <c r="T46" i="100"/>
  <c r="CG46" i="100" s="1"/>
  <c r="T47" i="100"/>
  <c r="CG47" i="100" s="1"/>
  <c r="T48" i="100"/>
  <c r="CG48" i="100" s="1"/>
  <c r="T49" i="100"/>
  <c r="CG49" i="100" s="1"/>
  <c r="T50" i="100"/>
  <c r="CG50" i="100" s="1"/>
  <c r="T51" i="100"/>
  <c r="CG51" i="100" s="1"/>
  <c r="T52" i="100"/>
  <c r="CG52" i="100" s="1"/>
  <c r="T53" i="100"/>
  <c r="CG53" i="100" s="1"/>
  <c r="T54" i="100"/>
  <c r="CG54" i="100" s="1"/>
  <c r="T55" i="100"/>
  <c r="CG55" i="100" s="1"/>
  <c r="T56" i="100"/>
  <c r="CG56" i="100" s="1"/>
  <c r="T57" i="100"/>
  <c r="CG57" i="100" s="1"/>
  <c r="T58" i="100"/>
  <c r="CG58" i="100" s="1"/>
  <c r="T59" i="100"/>
  <c r="CG59" i="100" s="1"/>
  <c r="T60" i="100"/>
  <c r="CG60" i="100" s="1"/>
  <c r="T61" i="100"/>
  <c r="CG61" i="100" s="1"/>
  <c r="T62" i="100"/>
  <c r="CG62" i="100" s="1"/>
  <c r="T63" i="100"/>
  <c r="CG63" i="100" s="1"/>
  <c r="T64" i="100"/>
  <c r="CG64" i="100" s="1"/>
  <c r="T65" i="100"/>
  <c r="CG65" i="100" s="1"/>
  <c r="T66" i="100"/>
  <c r="CG66" i="100" s="1"/>
  <c r="T67" i="100"/>
  <c r="CG67" i="100" s="1"/>
  <c r="T68" i="100"/>
  <c r="CG68" i="100" s="1"/>
  <c r="T69" i="100"/>
  <c r="CG69" i="100" s="1"/>
  <c r="T70" i="100"/>
  <c r="CG70" i="100" s="1"/>
  <c r="T71" i="100"/>
  <c r="CG71" i="100" s="1"/>
  <c r="T72" i="100"/>
  <c r="CG72" i="100" s="1"/>
  <c r="T73" i="100"/>
  <c r="CG73" i="100" s="1"/>
  <c r="T74" i="100"/>
  <c r="CG74" i="100" s="1"/>
  <c r="T75" i="100"/>
  <c r="CG75" i="100" s="1"/>
  <c r="T76" i="100"/>
  <c r="CG76" i="100" s="1"/>
  <c r="T77" i="100"/>
  <c r="CG77" i="100" s="1"/>
  <c r="T78" i="100"/>
  <c r="CG78" i="100" s="1"/>
  <c r="T79" i="100"/>
  <c r="CG79" i="100" s="1"/>
  <c r="T80" i="100"/>
  <c r="CG80" i="100" s="1"/>
  <c r="T81" i="100"/>
  <c r="CG81" i="100" s="1"/>
  <c r="T82" i="100"/>
  <c r="CG82" i="100" s="1"/>
  <c r="T83" i="100"/>
  <c r="CG83" i="100" s="1"/>
  <c r="T84" i="100"/>
  <c r="CG84" i="100" s="1"/>
  <c r="T85" i="100"/>
  <c r="CG85" i="100" s="1"/>
  <c r="T86" i="100"/>
  <c r="CG86" i="100" s="1"/>
  <c r="T87" i="100"/>
  <c r="CG87" i="100" s="1"/>
  <c r="T88" i="100"/>
  <c r="CG88" i="100" s="1"/>
  <c r="T89" i="100"/>
  <c r="CG89" i="100" s="1"/>
  <c r="T90" i="100"/>
  <c r="CG90" i="100" s="1"/>
  <c r="T91" i="100"/>
  <c r="CG91" i="100" s="1"/>
  <c r="T92" i="100"/>
  <c r="CG92" i="100" s="1"/>
  <c r="T93" i="100"/>
  <c r="CG93" i="100" s="1"/>
  <c r="T94" i="100"/>
  <c r="CG94" i="100" s="1"/>
  <c r="T95" i="100"/>
  <c r="CG95" i="100" s="1"/>
  <c r="T96" i="100"/>
  <c r="CG96" i="100" s="1"/>
  <c r="T97" i="100"/>
  <c r="CG97" i="100" s="1"/>
  <c r="T98" i="100"/>
  <c r="CG98" i="100" s="1"/>
  <c r="T99" i="100"/>
  <c r="CG99" i="100" s="1"/>
  <c r="T100" i="100"/>
  <c r="CG100" i="100" s="1"/>
  <c r="T101" i="100"/>
  <c r="CG101" i="100" s="1"/>
  <c r="T102" i="100"/>
  <c r="CG102" i="100" s="1"/>
  <c r="T103" i="100"/>
  <c r="CG103" i="100" s="1"/>
  <c r="T104" i="100"/>
  <c r="CG104" i="100" s="1"/>
  <c r="T105" i="100"/>
  <c r="CG105" i="100" s="1"/>
  <c r="T106" i="100"/>
  <c r="CG106" i="100" s="1"/>
  <c r="T107" i="100"/>
  <c r="CG107" i="100" s="1"/>
  <c r="T108" i="100"/>
  <c r="CG108" i="100" s="1"/>
  <c r="T109" i="100"/>
  <c r="CG109" i="100" s="1"/>
  <c r="T110" i="100"/>
  <c r="CG110" i="100" s="1"/>
  <c r="T111" i="100"/>
  <c r="CG111" i="100" s="1"/>
  <c r="T112" i="100"/>
  <c r="CG112" i="100" s="1"/>
  <c r="T113" i="100"/>
  <c r="CG113" i="100" s="1"/>
  <c r="T114" i="100"/>
  <c r="CG114" i="100" s="1"/>
  <c r="T115" i="100"/>
  <c r="CG115" i="100" s="1"/>
  <c r="T116" i="100"/>
  <c r="CG116" i="100" s="1"/>
  <c r="T117" i="100"/>
  <c r="CG117" i="100" s="1"/>
  <c r="T118" i="100"/>
  <c r="CG118" i="100" s="1"/>
  <c r="T119" i="100"/>
  <c r="CG119" i="100" s="1"/>
  <c r="T120" i="100"/>
  <c r="CG120" i="100" s="1"/>
  <c r="T121" i="100"/>
  <c r="CG121" i="100" s="1"/>
  <c r="T122" i="100"/>
  <c r="CG122" i="100" s="1"/>
  <c r="T123" i="100"/>
  <c r="CG123" i="100" s="1"/>
  <c r="T124" i="100"/>
  <c r="CG124" i="100" s="1"/>
  <c r="T125" i="100"/>
  <c r="CG125" i="100" s="1"/>
  <c r="T126" i="100"/>
  <c r="CG126" i="100" s="1"/>
  <c r="T127" i="100"/>
  <c r="CG127" i="100" s="1"/>
  <c r="T128" i="100"/>
  <c r="CG128" i="100" s="1"/>
  <c r="T129" i="100"/>
  <c r="CG129" i="100" s="1"/>
  <c r="T130" i="100"/>
  <c r="CG130" i="100" s="1"/>
  <c r="T131" i="100"/>
  <c r="CG131" i="100" s="1"/>
  <c r="T132" i="100"/>
  <c r="CG132" i="100" s="1"/>
  <c r="T133" i="100"/>
  <c r="CG133" i="100" s="1"/>
  <c r="T134" i="100"/>
  <c r="CG134" i="100" s="1"/>
  <c r="T135" i="100"/>
  <c r="CG135" i="100" s="1"/>
  <c r="T136" i="100"/>
  <c r="CG136" i="100" s="1"/>
  <c r="T137" i="100"/>
  <c r="CG137" i="100" s="1"/>
  <c r="T138" i="100"/>
  <c r="CG138" i="100" s="1"/>
  <c r="T139" i="100"/>
  <c r="CG139" i="100" s="1"/>
  <c r="T140" i="100"/>
  <c r="CG140" i="100" s="1"/>
  <c r="T141" i="100"/>
  <c r="CG141" i="100" s="1"/>
  <c r="T142" i="100"/>
  <c r="CG142" i="100" s="1"/>
  <c r="T143" i="100"/>
  <c r="CG143" i="100" s="1"/>
  <c r="T144" i="100"/>
  <c r="CG144" i="100" s="1"/>
  <c r="T145" i="100"/>
  <c r="CG145" i="100" s="1"/>
  <c r="T146" i="100"/>
  <c r="CG146" i="100" s="1"/>
  <c r="T147" i="100"/>
  <c r="CG147" i="100" s="1"/>
  <c r="T148" i="100"/>
  <c r="CG148" i="100" s="1"/>
  <c r="T149" i="100"/>
  <c r="CG149" i="100" s="1"/>
  <c r="T150" i="100"/>
  <c r="CG150" i="100" s="1"/>
  <c r="T151" i="100"/>
  <c r="CG151" i="100" s="1"/>
  <c r="T152" i="100"/>
  <c r="CG152" i="100" s="1"/>
  <c r="T153" i="100"/>
  <c r="CG153" i="100" s="1"/>
  <c r="T154" i="100"/>
  <c r="CG154" i="100" s="1"/>
  <c r="T155" i="100"/>
  <c r="CG155" i="100" s="1"/>
  <c r="T156" i="100"/>
  <c r="CG156" i="100" s="1"/>
  <c r="T157" i="100"/>
  <c r="CG157" i="100" s="1"/>
  <c r="T158" i="100"/>
  <c r="CG158" i="100" s="1"/>
  <c r="T159" i="100"/>
  <c r="CG159" i="100" s="1"/>
  <c r="T160" i="100"/>
  <c r="CG160" i="100" s="1"/>
  <c r="T161" i="100"/>
  <c r="CG161" i="100" s="1"/>
  <c r="T162" i="100"/>
  <c r="CG162" i="100" s="1"/>
  <c r="T163" i="100"/>
  <c r="CG163" i="100" s="1"/>
  <c r="T164" i="100"/>
  <c r="CG164" i="100" s="1"/>
  <c r="T165" i="100"/>
  <c r="CG165" i="100" s="1"/>
  <c r="T166" i="100"/>
  <c r="CG166" i="100" s="1"/>
  <c r="T167" i="100"/>
  <c r="CG167" i="100" s="1"/>
  <c r="T168" i="100"/>
  <c r="CG168" i="100" s="1"/>
  <c r="T169" i="100"/>
  <c r="CG169" i="100" s="1"/>
  <c r="T170" i="100"/>
  <c r="CG170" i="100" s="1"/>
  <c r="T171" i="100"/>
  <c r="CG171" i="100" s="1"/>
  <c r="T172" i="100"/>
  <c r="CG172" i="100" s="1"/>
  <c r="T173" i="100"/>
  <c r="CG173" i="100" s="1"/>
  <c r="T174" i="100"/>
  <c r="CG174" i="100" s="1"/>
  <c r="T175" i="100"/>
  <c r="CG175" i="100" s="1"/>
  <c r="T176" i="100"/>
  <c r="CG176" i="100" s="1"/>
  <c r="T177" i="100"/>
  <c r="CG177" i="100" s="1"/>
  <c r="T178" i="100"/>
  <c r="CG178" i="100" s="1"/>
  <c r="T179" i="100"/>
  <c r="CG179" i="100" s="1"/>
  <c r="T180" i="100"/>
  <c r="CG180" i="100" s="1"/>
  <c r="T181" i="100"/>
  <c r="CG181" i="100" s="1"/>
  <c r="T182" i="100"/>
  <c r="CG182" i="100" s="1"/>
  <c r="T183" i="100"/>
  <c r="CG183" i="100" s="1"/>
  <c r="T184" i="100"/>
  <c r="CG184" i="100" s="1"/>
  <c r="T185" i="100"/>
  <c r="CG185" i="100" s="1"/>
  <c r="T186" i="100"/>
  <c r="CG186" i="100" s="1"/>
  <c r="T187" i="100"/>
  <c r="CG187" i="100" s="1"/>
  <c r="T188" i="100"/>
  <c r="CG188" i="100" s="1"/>
  <c r="T189" i="100"/>
  <c r="CG189" i="100" s="1"/>
  <c r="T190" i="100"/>
  <c r="CG190" i="100" s="1"/>
  <c r="T191" i="100"/>
  <c r="CG191" i="100" s="1"/>
  <c r="T192" i="100"/>
  <c r="CG192" i="100" s="1"/>
  <c r="T193" i="100"/>
  <c r="CG193" i="100" s="1"/>
  <c r="T194" i="100"/>
  <c r="CG194" i="100" s="1"/>
  <c r="T11" i="100"/>
  <c r="DG203" i="100"/>
  <c r="DB203" i="100"/>
  <c r="DG202" i="100"/>
  <c r="DB202" i="100"/>
  <c r="DG201" i="100"/>
  <c r="DB201" i="100"/>
  <c r="DG200" i="100"/>
  <c r="DB200" i="100"/>
  <c r="DG199" i="100"/>
  <c r="DB199" i="100"/>
  <c r="DG198" i="100"/>
  <c r="DB198" i="100"/>
  <c r="CC194" i="100"/>
  <c r="CB194" i="100"/>
  <c r="CA194" i="100"/>
  <c r="BZ194" i="100"/>
  <c r="BY194" i="100"/>
  <c r="BX194" i="100"/>
  <c r="BW194" i="100"/>
  <c r="BV194" i="100"/>
  <c r="BU194" i="100"/>
  <c r="BT194" i="100"/>
  <c r="BP194" i="100"/>
  <c r="BO194" i="100"/>
  <c r="BN194" i="100"/>
  <c r="BM194" i="100"/>
  <c r="BL194" i="100"/>
  <c r="BK194" i="100"/>
  <c r="BJ194" i="100"/>
  <c r="BI194" i="100"/>
  <c r="BH194" i="100"/>
  <c r="BF194" i="100"/>
  <c r="CW193" i="100"/>
  <c r="CC193" i="100"/>
  <c r="CB193" i="100"/>
  <c r="CA193" i="100"/>
  <c r="BZ193" i="100"/>
  <c r="BY193" i="100"/>
  <c r="BX193" i="100"/>
  <c r="BW193" i="100"/>
  <c r="BV193" i="100"/>
  <c r="BU193" i="100"/>
  <c r="BT193" i="100"/>
  <c r="BP193" i="100"/>
  <c r="BO193" i="100"/>
  <c r="BN193" i="100"/>
  <c r="BM193" i="100"/>
  <c r="BL193" i="100"/>
  <c r="BK193" i="100"/>
  <c r="BJ193" i="100"/>
  <c r="BI193" i="100"/>
  <c r="BH193" i="100"/>
  <c r="BF193" i="100"/>
  <c r="CW192" i="100"/>
  <c r="CC192" i="100"/>
  <c r="CB192" i="100"/>
  <c r="CA192" i="100"/>
  <c r="BZ192" i="100"/>
  <c r="BY192" i="100"/>
  <c r="BX192" i="100"/>
  <c r="BW192" i="100"/>
  <c r="BV192" i="100"/>
  <c r="BU192" i="100"/>
  <c r="BT192" i="100"/>
  <c r="BP192" i="100"/>
  <c r="BO192" i="100"/>
  <c r="BN192" i="100"/>
  <c r="BM192" i="100"/>
  <c r="BL192" i="100"/>
  <c r="BK192" i="100"/>
  <c r="BJ192" i="100"/>
  <c r="BI192" i="100"/>
  <c r="BH192" i="100"/>
  <c r="BF192" i="100"/>
  <c r="CW191" i="100"/>
  <c r="CC191" i="100"/>
  <c r="CB191" i="100"/>
  <c r="CA191" i="100"/>
  <c r="BZ191" i="100"/>
  <c r="BY191" i="100"/>
  <c r="BX191" i="100"/>
  <c r="BW191" i="100"/>
  <c r="BV191" i="100"/>
  <c r="BU191" i="100"/>
  <c r="BT191" i="100"/>
  <c r="BP191" i="100"/>
  <c r="BO191" i="100"/>
  <c r="BN191" i="100"/>
  <c r="BM191" i="100"/>
  <c r="BL191" i="100"/>
  <c r="BK191" i="100"/>
  <c r="BJ191" i="100"/>
  <c r="BI191" i="100"/>
  <c r="BH191" i="100"/>
  <c r="BF191" i="100"/>
  <c r="CW190" i="100"/>
  <c r="CC190" i="100"/>
  <c r="CB190" i="100"/>
  <c r="CA190" i="100"/>
  <c r="BZ190" i="100"/>
  <c r="BY190" i="100"/>
  <c r="BX190" i="100"/>
  <c r="BW190" i="100"/>
  <c r="BV190" i="100"/>
  <c r="BU190" i="100"/>
  <c r="BT190" i="100"/>
  <c r="BP190" i="100"/>
  <c r="BO190" i="100"/>
  <c r="BN190" i="100"/>
  <c r="BM190" i="100"/>
  <c r="BL190" i="100"/>
  <c r="BK190" i="100"/>
  <c r="BJ190" i="100"/>
  <c r="BI190" i="100"/>
  <c r="BH190" i="100"/>
  <c r="BF190" i="100"/>
  <c r="CW189" i="100"/>
  <c r="CC189" i="100"/>
  <c r="CB189" i="100"/>
  <c r="CA189" i="100"/>
  <c r="BZ189" i="100"/>
  <c r="BY189" i="100"/>
  <c r="BX189" i="100"/>
  <c r="BW189" i="100"/>
  <c r="BV189" i="100"/>
  <c r="BU189" i="100"/>
  <c r="BT189" i="100"/>
  <c r="BP189" i="100"/>
  <c r="BO189" i="100"/>
  <c r="BN189" i="100"/>
  <c r="BM189" i="100"/>
  <c r="BL189" i="100"/>
  <c r="BK189" i="100"/>
  <c r="BJ189" i="100"/>
  <c r="BI189" i="100"/>
  <c r="BH189" i="100"/>
  <c r="BF189" i="100"/>
  <c r="CW188" i="100"/>
  <c r="CC188" i="100"/>
  <c r="CB188" i="100"/>
  <c r="CA188" i="100"/>
  <c r="BZ188" i="100"/>
  <c r="BY188" i="100"/>
  <c r="BX188" i="100"/>
  <c r="BW188" i="100"/>
  <c r="BV188" i="100"/>
  <c r="BU188" i="100"/>
  <c r="BT188" i="100"/>
  <c r="BP188" i="100"/>
  <c r="BO188" i="100"/>
  <c r="BN188" i="100"/>
  <c r="BM188" i="100"/>
  <c r="BL188" i="100"/>
  <c r="BK188" i="100"/>
  <c r="BJ188" i="100"/>
  <c r="BI188" i="100"/>
  <c r="BH188" i="100"/>
  <c r="BF188" i="100"/>
  <c r="CC187" i="100"/>
  <c r="CB187" i="100"/>
  <c r="CA187" i="100"/>
  <c r="BZ187" i="100"/>
  <c r="BY187" i="100"/>
  <c r="BX187" i="100"/>
  <c r="BW187" i="100"/>
  <c r="BV187" i="100"/>
  <c r="BU187" i="100"/>
  <c r="BT187" i="100"/>
  <c r="BP187" i="100"/>
  <c r="BO187" i="100"/>
  <c r="BN187" i="100"/>
  <c r="BM187" i="100"/>
  <c r="BL187" i="100"/>
  <c r="BK187" i="100"/>
  <c r="BJ187" i="100"/>
  <c r="BI187" i="100"/>
  <c r="BH187" i="100"/>
  <c r="BF187" i="100"/>
  <c r="CC186" i="100"/>
  <c r="CB186" i="100"/>
  <c r="CA186" i="100"/>
  <c r="BZ186" i="100"/>
  <c r="BY186" i="100"/>
  <c r="BX186" i="100"/>
  <c r="BW186" i="100"/>
  <c r="BV186" i="100"/>
  <c r="BU186" i="100"/>
  <c r="BT186" i="100"/>
  <c r="BP186" i="100"/>
  <c r="BO186" i="100"/>
  <c r="BN186" i="100"/>
  <c r="BM186" i="100"/>
  <c r="BL186" i="100"/>
  <c r="BK186" i="100"/>
  <c r="BJ186" i="100"/>
  <c r="BI186" i="100"/>
  <c r="BH186" i="100"/>
  <c r="BF186" i="100"/>
  <c r="CC185" i="100"/>
  <c r="CB185" i="100"/>
  <c r="CA185" i="100"/>
  <c r="BZ185" i="100"/>
  <c r="BY185" i="100"/>
  <c r="BX185" i="100"/>
  <c r="BW185" i="100"/>
  <c r="BV185" i="100"/>
  <c r="BU185" i="100"/>
  <c r="BT185" i="100"/>
  <c r="BP185" i="100"/>
  <c r="BO185" i="100"/>
  <c r="BN185" i="100"/>
  <c r="BM185" i="100"/>
  <c r="BL185" i="100"/>
  <c r="BK185" i="100"/>
  <c r="BJ185" i="100"/>
  <c r="BI185" i="100"/>
  <c r="BH185" i="100"/>
  <c r="BF185" i="100"/>
  <c r="CC184" i="100"/>
  <c r="CB184" i="100"/>
  <c r="CA184" i="100"/>
  <c r="BZ184" i="100"/>
  <c r="BY184" i="100"/>
  <c r="BX184" i="100"/>
  <c r="BW184" i="100"/>
  <c r="BV184" i="100"/>
  <c r="BU184" i="100"/>
  <c r="BT184" i="100"/>
  <c r="BP184" i="100"/>
  <c r="BO184" i="100"/>
  <c r="BN184" i="100"/>
  <c r="BM184" i="100"/>
  <c r="BL184" i="100"/>
  <c r="BK184" i="100"/>
  <c r="BJ184" i="100"/>
  <c r="BI184" i="100"/>
  <c r="BH184" i="100"/>
  <c r="BF184" i="100"/>
  <c r="CC183" i="100"/>
  <c r="CB183" i="100"/>
  <c r="CA183" i="100"/>
  <c r="BZ183" i="100"/>
  <c r="BY183" i="100"/>
  <c r="BX183" i="100"/>
  <c r="BW183" i="100"/>
  <c r="BV183" i="100"/>
  <c r="BU183" i="100"/>
  <c r="BT183" i="100"/>
  <c r="BP183" i="100"/>
  <c r="BO183" i="100"/>
  <c r="BN183" i="100"/>
  <c r="BM183" i="100"/>
  <c r="BL183" i="100"/>
  <c r="BK183" i="100"/>
  <c r="BJ183" i="100"/>
  <c r="BI183" i="100"/>
  <c r="BH183" i="100"/>
  <c r="BF183" i="100"/>
  <c r="CC182" i="100"/>
  <c r="CB182" i="100"/>
  <c r="CA182" i="100"/>
  <c r="BZ182" i="100"/>
  <c r="BY182" i="100"/>
  <c r="BX182" i="100"/>
  <c r="BW182" i="100"/>
  <c r="BV182" i="100"/>
  <c r="BU182" i="100"/>
  <c r="BT182" i="100"/>
  <c r="BP182" i="100"/>
  <c r="BO182" i="100"/>
  <c r="BN182" i="100"/>
  <c r="BM182" i="100"/>
  <c r="BL182" i="100"/>
  <c r="BK182" i="100"/>
  <c r="BJ182" i="100"/>
  <c r="BI182" i="100"/>
  <c r="BH182" i="100"/>
  <c r="BF182" i="100"/>
  <c r="CC181" i="100"/>
  <c r="CB181" i="100"/>
  <c r="CA181" i="100"/>
  <c r="BZ181" i="100"/>
  <c r="BY181" i="100"/>
  <c r="BX181" i="100"/>
  <c r="BW181" i="100"/>
  <c r="BV181" i="100"/>
  <c r="BU181" i="100"/>
  <c r="BT181" i="100"/>
  <c r="BP181" i="100"/>
  <c r="BO181" i="100"/>
  <c r="BN181" i="100"/>
  <c r="BM181" i="100"/>
  <c r="BL181" i="100"/>
  <c r="BK181" i="100"/>
  <c r="BJ181" i="100"/>
  <c r="BI181" i="100"/>
  <c r="BH181" i="100"/>
  <c r="BF181" i="100"/>
  <c r="CC180" i="100"/>
  <c r="CB180" i="100"/>
  <c r="CA180" i="100"/>
  <c r="BZ180" i="100"/>
  <c r="BY180" i="100"/>
  <c r="BX180" i="100"/>
  <c r="BW180" i="100"/>
  <c r="BV180" i="100"/>
  <c r="BU180" i="100"/>
  <c r="BT180" i="100"/>
  <c r="BP180" i="100"/>
  <c r="BO180" i="100"/>
  <c r="BN180" i="100"/>
  <c r="BM180" i="100"/>
  <c r="BL180" i="100"/>
  <c r="BK180" i="100"/>
  <c r="BJ180" i="100"/>
  <c r="BI180" i="100"/>
  <c r="BH180" i="100"/>
  <c r="BF180" i="100"/>
  <c r="CC179" i="100"/>
  <c r="CB179" i="100"/>
  <c r="CA179" i="100"/>
  <c r="BZ179" i="100"/>
  <c r="BY179" i="100"/>
  <c r="BX179" i="100"/>
  <c r="BW179" i="100"/>
  <c r="BV179" i="100"/>
  <c r="BU179" i="100"/>
  <c r="BT179" i="100"/>
  <c r="BP179" i="100"/>
  <c r="BO179" i="100"/>
  <c r="BN179" i="100"/>
  <c r="BM179" i="100"/>
  <c r="BL179" i="100"/>
  <c r="BK179" i="100"/>
  <c r="BJ179" i="100"/>
  <c r="BI179" i="100"/>
  <c r="BH179" i="100"/>
  <c r="BF179" i="100"/>
  <c r="CC178" i="100"/>
  <c r="CB178" i="100"/>
  <c r="CA178" i="100"/>
  <c r="BZ178" i="100"/>
  <c r="BY178" i="100"/>
  <c r="BX178" i="100"/>
  <c r="BW178" i="100"/>
  <c r="BV178" i="100"/>
  <c r="BU178" i="100"/>
  <c r="BT178" i="100"/>
  <c r="BP178" i="100"/>
  <c r="BO178" i="100"/>
  <c r="BN178" i="100"/>
  <c r="BM178" i="100"/>
  <c r="BL178" i="100"/>
  <c r="BK178" i="100"/>
  <c r="BJ178" i="100"/>
  <c r="BI178" i="100"/>
  <c r="BH178" i="100"/>
  <c r="BF178" i="100"/>
  <c r="CC177" i="100"/>
  <c r="CB177" i="100"/>
  <c r="CA177" i="100"/>
  <c r="BZ177" i="100"/>
  <c r="BY177" i="100"/>
  <c r="BX177" i="100"/>
  <c r="BW177" i="100"/>
  <c r="BV177" i="100"/>
  <c r="BU177" i="100"/>
  <c r="BT177" i="100"/>
  <c r="BP177" i="100"/>
  <c r="BO177" i="100"/>
  <c r="BN177" i="100"/>
  <c r="BM177" i="100"/>
  <c r="BL177" i="100"/>
  <c r="BK177" i="100"/>
  <c r="BJ177" i="100"/>
  <c r="BI177" i="100"/>
  <c r="BH177" i="100"/>
  <c r="BF177" i="100"/>
  <c r="CC176" i="100"/>
  <c r="CB176" i="100"/>
  <c r="CA176" i="100"/>
  <c r="BZ176" i="100"/>
  <c r="BY176" i="100"/>
  <c r="BX176" i="100"/>
  <c r="BW176" i="100"/>
  <c r="BV176" i="100"/>
  <c r="BU176" i="100"/>
  <c r="BT176" i="100"/>
  <c r="BP176" i="100"/>
  <c r="BO176" i="100"/>
  <c r="BN176" i="100"/>
  <c r="BM176" i="100"/>
  <c r="BL176" i="100"/>
  <c r="BK176" i="100"/>
  <c r="BJ176" i="100"/>
  <c r="BI176" i="100"/>
  <c r="BH176" i="100"/>
  <c r="BF176" i="100"/>
  <c r="CC175" i="100"/>
  <c r="CB175" i="100"/>
  <c r="CA175" i="100"/>
  <c r="BZ175" i="100"/>
  <c r="BY175" i="100"/>
  <c r="BX175" i="100"/>
  <c r="BW175" i="100"/>
  <c r="BV175" i="100"/>
  <c r="BU175" i="100"/>
  <c r="BT175" i="100"/>
  <c r="BP175" i="100"/>
  <c r="BO175" i="100"/>
  <c r="BN175" i="100"/>
  <c r="BM175" i="100"/>
  <c r="BL175" i="100"/>
  <c r="BK175" i="100"/>
  <c r="BJ175" i="100"/>
  <c r="BI175" i="100"/>
  <c r="BH175" i="100"/>
  <c r="BF175" i="100"/>
  <c r="CC174" i="100"/>
  <c r="CB174" i="100"/>
  <c r="CA174" i="100"/>
  <c r="BZ174" i="100"/>
  <c r="BY174" i="100"/>
  <c r="BX174" i="100"/>
  <c r="BW174" i="100"/>
  <c r="BV174" i="100"/>
  <c r="BU174" i="100"/>
  <c r="BT174" i="100"/>
  <c r="BP174" i="100"/>
  <c r="BO174" i="100"/>
  <c r="BN174" i="100"/>
  <c r="BM174" i="100"/>
  <c r="BL174" i="100"/>
  <c r="BK174" i="100"/>
  <c r="BJ174" i="100"/>
  <c r="BI174" i="100"/>
  <c r="BH174" i="100"/>
  <c r="BF174" i="100"/>
  <c r="CC173" i="100"/>
  <c r="CB173" i="100"/>
  <c r="CA173" i="100"/>
  <c r="BZ173" i="100"/>
  <c r="BY173" i="100"/>
  <c r="BX173" i="100"/>
  <c r="BW173" i="100"/>
  <c r="BV173" i="100"/>
  <c r="BU173" i="100"/>
  <c r="BT173" i="100"/>
  <c r="BP173" i="100"/>
  <c r="BO173" i="100"/>
  <c r="BN173" i="100"/>
  <c r="BM173" i="100"/>
  <c r="BL173" i="100"/>
  <c r="BK173" i="100"/>
  <c r="BJ173" i="100"/>
  <c r="BI173" i="100"/>
  <c r="BH173" i="100"/>
  <c r="BF173" i="100"/>
  <c r="CC172" i="100"/>
  <c r="CB172" i="100"/>
  <c r="CA172" i="100"/>
  <c r="BZ172" i="100"/>
  <c r="BY172" i="100"/>
  <c r="BX172" i="100"/>
  <c r="BW172" i="100"/>
  <c r="BV172" i="100"/>
  <c r="BU172" i="100"/>
  <c r="BT172" i="100"/>
  <c r="BP172" i="100"/>
  <c r="BO172" i="100"/>
  <c r="BN172" i="100"/>
  <c r="BM172" i="100"/>
  <c r="BL172" i="100"/>
  <c r="BK172" i="100"/>
  <c r="BJ172" i="100"/>
  <c r="BI172" i="100"/>
  <c r="BH172" i="100"/>
  <c r="BF172" i="100"/>
  <c r="CC171" i="100"/>
  <c r="CB171" i="100"/>
  <c r="CA171" i="100"/>
  <c r="BZ171" i="100"/>
  <c r="BY171" i="100"/>
  <c r="BX171" i="100"/>
  <c r="BW171" i="100"/>
  <c r="BV171" i="100"/>
  <c r="BU171" i="100"/>
  <c r="BT171" i="100"/>
  <c r="BP171" i="100"/>
  <c r="BO171" i="100"/>
  <c r="BN171" i="100"/>
  <c r="BM171" i="100"/>
  <c r="BL171" i="100"/>
  <c r="BK171" i="100"/>
  <c r="BJ171" i="100"/>
  <c r="BI171" i="100"/>
  <c r="BH171" i="100"/>
  <c r="BF171" i="100"/>
  <c r="CC170" i="100"/>
  <c r="CB170" i="100"/>
  <c r="CA170" i="100"/>
  <c r="BZ170" i="100"/>
  <c r="BY170" i="100"/>
  <c r="BX170" i="100"/>
  <c r="BW170" i="100"/>
  <c r="BV170" i="100"/>
  <c r="BU170" i="100"/>
  <c r="BT170" i="100"/>
  <c r="BP170" i="100"/>
  <c r="BO170" i="100"/>
  <c r="BN170" i="100"/>
  <c r="BM170" i="100"/>
  <c r="BL170" i="100"/>
  <c r="BK170" i="100"/>
  <c r="BJ170" i="100"/>
  <c r="BI170" i="100"/>
  <c r="BH170" i="100"/>
  <c r="BF170" i="100"/>
  <c r="CC169" i="100"/>
  <c r="CB169" i="100"/>
  <c r="CA169" i="100"/>
  <c r="BZ169" i="100"/>
  <c r="BY169" i="100"/>
  <c r="BX169" i="100"/>
  <c r="BW169" i="100"/>
  <c r="BV169" i="100"/>
  <c r="BU169" i="100"/>
  <c r="BT169" i="100"/>
  <c r="BP169" i="100"/>
  <c r="BO169" i="100"/>
  <c r="BN169" i="100"/>
  <c r="BM169" i="100"/>
  <c r="BL169" i="100"/>
  <c r="BK169" i="100"/>
  <c r="BJ169" i="100"/>
  <c r="BI169" i="100"/>
  <c r="BH169" i="100"/>
  <c r="BF169" i="100"/>
  <c r="CC168" i="100"/>
  <c r="CB168" i="100"/>
  <c r="CA168" i="100"/>
  <c r="BZ168" i="100"/>
  <c r="BY168" i="100"/>
  <c r="BX168" i="100"/>
  <c r="BW168" i="100"/>
  <c r="BV168" i="100"/>
  <c r="BU168" i="100"/>
  <c r="BT168" i="100"/>
  <c r="BP168" i="100"/>
  <c r="BO168" i="100"/>
  <c r="BN168" i="100"/>
  <c r="BM168" i="100"/>
  <c r="BL168" i="100"/>
  <c r="BK168" i="100"/>
  <c r="BJ168" i="100"/>
  <c r="BI168" i="100"/>
  <c r="BH168" i="100"/>
  <c r="BF168" i="100"/>
  <c r="CC167" i="100"/>
  <c r="CB167" i="100"/>
  <c r="CA167" i="100"/>
  <c r="BZ167" i="100"/>
  <c r="BY167" i="100"/>
  <c r="BX167" i="100"/>
  <c r="BW167" i="100"/>
  <c r="BV167" i="100"/>
  <c r="BU167" i="100"/>
  <c r="BT167" i="100"/>
  <c r="BP167" i="100"/>
  <c r="BO167" i="100"/>
  <c r="BN167" i="100"/>
  <c r="BM167" i="100"/>
  <c r="BL167" i="100"/>
  <c r="BK167" i="100"/>
  <c r="BJ167" i="100"/>
  <c r="BI167" i="100"/>
  <c r="BH167" i="100"/>
  <c r="BF167" i="100"/>
  <c r="CC166" i="100"/>
  <c r="CB166" i="100"/>
  <c r="CA166" i="100"/>
  <c r="BZ166" i="100"/>
  <c r="BY166" i="100"/>
  <c r="BX166" i="100"/>
  <c r="BW166" i="100"/>
  <c r="BV166" i="100"/>
  <c r="BU166" i="100"/>
  <c r="BT166" i="100"/>
  <c r="BP166" i="100"/>
  <c r="BO166" i="100"/>
  <c r="BN166" i="100"/>
  <c r="BM166" i="100"/>
  <c r="BL166" i="100"/>
  <c r="BK166" i="100"/>
  <c r="BJ166" i="100"/>
  <c r="BI166" i="100"/>
  <c r="BH166" i="100"/>
  <c r="BF166" i="100"/>
  <c r="CC165" i="100"/>
  <c r="CB165" i="100"/>
  <c r="CA165" i="100"/>
  <c r="BZ165" i="100"/>
  <c r="BY165" i="100"/>
  <c r="BX165" i="100"/>
  <c r="BW165" i="100"/>
  <c r="BV165" i="100"/>
  <c r="BU165" i="100"/>
  <c r="BT165" i="100"/>
  <c r="BP165" i="100"/>
  <c r="BO165" i="100"/>
  <c r="BN165" i="100"/>
  <c r="BM165" i="100"/>
  <c r="BL165" i="100"/>
  <c r="BK165" i="100"/>
  <c r="BJ165" i="100"/>
  <c r="BI165" i="100"/>
  <c r="BH165" i="100"/>
  <c r="BF165" i="100"/>
  <c r="CC164" i="100"/>
  <c r="CB164" i="100"/>
  <c r="CA164" i="100"/>
  <c r="BZ164" i="100"/>
  <c r="BY164" i="100"/>
  <c r="BX164" i="100"/>
  <c r="BW164" i="100"/>
  <c r="BV164" i="100"/>
  <c r="BU164" i="100"/>
  <c r="BT164" i="100"/>
  <c r="BP164" i="100"/>
  <c r="BO164" i="100"/>
  <c r="BN164" i="100"/>
  <c r="BM164" i="100"/>
  <c r="BL164" i="100"/>
  <c r="BK164" i="100"/>
  <c r="BJ164" i="100"/>
  <c r="BI164" i="100"/>
  <c r="BH164" i="100"/>
  <c r="BF164" i="100"/>
  <c r="CC163" i="100"/>
  <c r="CB163" i="100"/>
  <c r="CA163" i="100"/>
  <c r="BZ163" i="100"/>
  <c r="BY163" i="100"/>
  <c r="BX163" i="100"/>
  <c r="BW163" i="100"/>
  <c r="BV163" i="100"/>
  <c r="BU163" i="100"/>
  <c r="BT163" i="100"/>
  <c r="BP163" i="100"/>
  <c r="BO163" i="100"/>
  <c r="BN163" i="100"/>
  <c r="BM163" i="100"/>
  <c r="BL163" i="100"/>
  <c r="BK163" i="100"/>
  <c r="BJ163" i="100"/>
  <c r="BI163" i="100"/>
  <c r="BH163" i="100"/>
  <c r="BF163" i="100"/>
  <c r="CC162" i="100"/>
  <c r="CB162" i="100"/>
  <c r="CA162" i="100"/>
  <c r="BZ162" i="100"/>
  <c r="BY162" i="100"/>
  <c r="BX162" i="100"/>
  <c r="BW162" i="100"/>
  <c r="BV162" i="100"/>
  <c r="BU162" i="100"/>
  <c r="BT162" i="100"/>
  <c r="BP162" i="100"/>
  <c r="BO162" i="100"/>
  <c r="BN162" i="100"/>
  <c r="BM162" i="100"/>
  <c r="BL162" i="100"/>
  <c r="BK162" i="100"/>
  <c r="BJ162" i="100"/>
  <c r="BI162" i="100"/>
  <c r="BH162" i="100"/>
  <c r="BF162" i="100"/>
  <c r="CC161" i="100"/>
  <c r="CB161" i="100"/>
  <c r="CA161" i="100"/>
  <c r="BZ161" i="100"/>
  <c r="BY161" i="100"/>
  <c r="BX161" i="100"/>
  <c r="BW161" i="100"/>
  <c r="BV161" i="100"/>
  <c r="BU161" i="100"/>
  <c r="BT161" i="100"/>
  <c r="BP161" i="100"/>
  <c r="BO161" i="100"/>
  <c r="BN161" i="100"/>
  <c r="BM161" i="100"/>
  <c r="BL161" i="100"/>
  <c r="BK161" i="100"/>
  <c r="BJ161" i="100"/>
  <c r="BI161" i="100"/>
  <c r="BH161" i="100"/>
  <c r="BF161" i="100"/>
  <c r="CC160" i="100"/>
  <c r="CB160" i="100"/>
  <c r="CA160" i="100"/>
  <c r="BZ160" i="100"/>
  <c r="BY160" i="100"/>
  <c r="BX160" i="100"/>
  <c r="BW160" i="100"/>
  <c r="BV160" i="100"/>
  <c r="BU160" i="100"/>
  <c r="BT160" i="100"/>
  <c r="BP160" i="100"/>
  <c r="BO160" i="100"/>
  <c r="BN160" i="100"/>
  <c r="BM160" i="100"/>
  <c r="BL160" i="100"/>
  <c r="BK160" i="100"/>
  <c r="BJ160" i="100"/>
  <c r="BI160" i="100"/>
  <c r="BH160" i="100"/>
  <c r="BF160" i="100"/>
  <c r="CC159" i="100"/>
  <c r="CB159" i="100"/>
  <c r="CA159" i="100"/>
  <c r="BZ159" i="100"/>
  <c r="BY159" i="100"/>
  <c r="BX159" i="100"/>
  <c r="BW159" i="100"/>
  <c r="BV159" i="100"/>
  <c r="BU159" i="100"/>
  <c r="BT159" i="100"/>
  <c r="BP159" i="100"/>
  <c r="BO159" i="100"/>
  <c r="BN159" i="100"/>
  <c r="BM159" i="100"/>
  <c r="BL159" i="100"/>
  <c r="BK159" i="100"/>
  <c r="BJ159" i="100"/>
  <c r="BI159" i="100"/>
  <c r="BH159" i="100"/>
  <c r="BF159" i="100"/>
  <c r="CC158" i="100"/>
  <c r="CB158" i="100"/>
  <c r="CA158" i="100"/>
  <c r="BZ158" i="100"/>
  <c r="BY158" i="100"/>
  <c r="BX158" i="100"/>
  <c r="BW158" i="100"/>
  <c r="BV158" i="100"/>
  <c r="BU158" i="100"/>
  <c r="BT158" i="100"/>
  <c r="BP158" i="100"/>
  <c r="BO158" i="100"/>
  <c r="BN158" i="100"/>
  <c r="BM158" i="100"/>
  <c r="BL158" i="100"/>
  <c r="BK158" i="100"/>
  <c r="BJ158" i="100"/>
  <c r="BI158" i="100"/>
  <c r="BH158" i="100"/>
  <c r="BF158" i="100"/>
  <c r="CC157" i="100"/>
  <c r="CB157" i="100"/>
  <c r="CA157" i="100"/>
  <c r="BZ157" i="100"/>
  <c r="BY157" i="100"/>
  <c r="BX157" i="100"/>
  <c r="BW157" i="100"/>
  <c r="BV157" i="100"/>
  <c r="BU157" i="100"/>
  <c r="BT157" i="100"/>
  <c r="BP157" i="100"/>
  <c r="BO157" i="100"/>
  <c r="BN157" i="100"/>
  <c r="BM157" i="100"/>
  <c r="BL157" i="100"/>
  <c r="BK157" i="100"/>
  <c r="BJ157" i="100"/>
  <c r="BI157" i="100"/>
  <c r="BH157" i="100"/>
  <c r="BF157" i="100"/>
  <c r="CC156" i="100"/>
  <c r="CB156" i="100"/>
  <c r="CA156" i="100"/>
  <c r="BZ156" i="100"/>
  <c r="BY156" i="100"/>
  <c r="BX156" i="100"/>
  <c r="BW156" i="100"/>
  <c r="BV156" i="100"/>
  <c r="BU156" i="100"/>
  <c r="BT156" i="100"/>
  <c r="BP156" i="100"/>
  <c r="BO156" i="100"/>
  <c r="BN156" i="100"/>
  <c r="BM156" i="100"/>
  <c r="BL156" i="100"/>
  <c r="BK156" i="100"/>
  <c r="BJ156" i="100"/>
  <c r="BI156" i="100"/>
  <c r="BH156" i="100"/>
  <c r="BF156" i="100"/>
  <c r="CC155" i="100"/>
  <c r="CB155" i="100"/>
  <c r="CA155" i="100"/>
  <c r="BZ155" i="100"/>
  <c r="BY155" i="100"/>
  <c r="BX155" i="100"/>
  <c r="BW155" i="100"/>
  <c r="BV155" i="100"/>
  <c r="BU155" i="100"/>
  <c r="BT155" i="100"/>
  <c r="BP155" i="100"/>
  <c r="BO155" i="100"/>
  <c r="BN155" i="100"/>
  <c r="BM155" i="100"/>
  <c r="BL155" i="100"/>
  <c r="BK155" i="100"/>
  <c r="BJ155" i="100"/>
  <c r="BI155" i="100"/>
  <c r="BH155" i="100"/>
  <c r="BF155" i="100"/>
  <c r="CC154" i="100"/>
  <c r="CB154" i="100"/>
  <c r="CA154" i="100"/>
  <c r="BZ154" i="100"/>
  <c r="BY154" i="100"/>
  <c r="BX154" i="100"/>
  <c r="BW154" i="100"/>
  <c r="BV154" i="100"/>
  <c r="BU154" i="100"/>
  <c r="BT154" i="100"/>
  <c r="BP154" i="100"/>
  <c r="BO154" i="100"/>
  <c r="BN154" i="100"/>
  <c r="BM154" i="100"/>
  <c r="BL154" i="100"/>
  <c r="BK154" i="100"/>
  <c r="BJ154" i="100"/>
  <c r="BI154" i="100"/>
  <c r="BH154" i="100"/>
  <c r="BF154" i="100"/>
  <c r="CC153" i="100"/>
  <c r="CB153" i="100"/>
  <c r="CA153" i="100"/>
  <c r="BZ153" i="100"/>
  <c r="BY153" i="100"/>
  <c r="BX153" i="100"/>
  <c r="BW153" i="100"/>
  <c r="BV153" i="100"/>
  <c r="BU153" i="100"/>
  <c r="BT153" i="100"/>
  <c r="BP153" i="100"/>
  <c r="BO153" i="100"/>
  <c r="BN153" i="100"/>
  <c r="BM153" i="100"/>
  <c r="BL153" i="100"/>
  <c r="BK153" i="100"/>
  <c r="BJ153" i="100"/>
  <c r="BI153" i="100"/>
  <c r="BH153" i="100"/>
  <c r="BF153" i="100"/>
  <c r="CC152" i="100"/>
  <c r="CB152" i="100"/>
  <c r="CA152" i="100"/>
  <c r="BZ152" i="100"/>
  <c r="BY152" i="100"/>
  <c r="BX152" i="100"/>
  <c r="BW152" i="100"/>
  <c r="BV152" i="100"/>
  <c r="BU152" i="100"/>
  <c r="BT152" i="100"/>
  <c r="BP152" i="100"/>
  <c r="BO152" i="100"/>
  <c r="BN152" i="100"/>
  <c r="BM152" i="100"/>
  <c r="BL152" i="100"/>
  <c r="BK152" i="100"/>
  <c r="BJ152" i="100"/>
  <c r="BI152" i="100"/>
  <c r="BH152" i="100"/>
  <c r="BF152" i="100"/>
  <c r="CC151" i="100"/>
  <c r="CB151" i="100"/>
  <c r="CA151" i="100"/>
  <c r="BZ151" i="100"/>
  <c r="BY151" i="100"/>
  <c r="BX151" i="100"/>
  <c r="BW151" i="100"/>
  <c r="BV151" i="100"/>
  <c r="BU151" i="100"/>
  <c r="BT151" i="100"/>
  <c r="BP151" i="100"/>
  <c r="BO151" i="100"/>
  <c r="BN151" i="100"/>
  <c r="BM151" i="100"/>
  <c r="BL151" i="100"/>
  <c r="BK151" i="100"/>
  <c r="BJ151" i="100"/>
  <c r="BI151" i="100"/>
  <c r="BH151" i="100"/>
  <c r="BF151" i="100"/>
  <c r="CC150" i="100"/>
  <c r="CB150" i="100"/>
  <c r="CA150" i="100"/>
  <c r="BZ150" i="100"/>
  <c r="BY150" i="100"/>
  <c r="BX150" i="100"/>
  <c r="BW150" i="100"/>
  <c r="BV150" i="100"/>
  <c r="BU150" i="100"/>
  <c r="BT150" i="100"/>
  <c r="BP150" i="100"/>
  <c r="BO150" i="100"/>
  <c r="BN150" i="100"/>
  <c r="BM150" i="100"/>
  <c r="BL150" i="100"/>
  <c r="BK150" i="100"/>
  <c r="BJ150" i="100"/>
  <c r="BI150" i="100"/>
  <c r="BH150" i="100"/>
  <c r="BF150" i="100"/>
  <c r="CC149" i="100"/>
  <c r="CB149" i="100"/>
  <c r="CA149" i="100"/>
  <c r="BZ149" i="100"/>
  <c r="BY149" i="100"/>
  <c r="BX149" i="100"/>
  <c r="BW149" i="100"/>
  <c r="BV149" i="100"/>
  <c r="BU149" i="100"/>
  <c r="BT149" i="100"/>
  <c r="BP149" i="100"/>
  <c r="BO149" i="100"/>
  <c r="BN149" i="100"/>
  <c r="BM149" i="100"/>
  <c r="BL149" i="100"/>
  <c r="BK149" i="100"/>
  <c r="BJ149" i="100"/>
  <c r="BI149" i="100"/>
  <c r="BH149" i="100"/>
  <c r="BF149" i="100"/>
  <c r="CC148" i="100"/>
  <c r="CB148" i="100"/>
  <c r="CA148" i="100"/>
  <c r="BZ148" i="100"/>
  <c r="BY148" i="100"/>
  <c r="BX148" i="100"/>
  <c r="BW148" i="100"/>
  <c r="BV148" i="100"/>
  <c r="BU148" i="100"/>
  <c r="BT148" i="100"/>
  <c r="BP148" i="100"/>
  <c r="BO148" i="100"/>
  <c r="BN148" i="100"/>
  <c r="BM148" i="100"/>
  <c r="BL148" i="100"/>
  <c r="BK148" i="100"/>
  <c r="BJ148" i="100"/>
  <c r="BI148" i="100"/>
  <c r="BH148" i="100"/>
  <c r="BF148" i="100"/>
  <c r="CC147" i="100"/>
  <c r="CB147" i="100"/>
  <c r="CA147" i="100"/>
  <c r="BZ147" i="100"/>
  <c r="BY147" i="100"/>
  <c r="BX147" i="100"/>
  <c r="BW147" i="100"/>
  <c r="BV147" i="100"/>
  <c r="BU147" i="100"/>
  <c r="BT147" i="100"/>
  <c r="BP147" i="100"/>
  <c r="BO147" i="100"/>
  <c r="BN147" i="100"/>
  <c r="BM147" i="100"/>
  <c r="BL147" i="100"/>
  <c r="BK147" i="100"/>
  <c r="BJ147" i="100"/>
  <c r="BI147" i="100"/>
  <c r="BH147" i="100"/>
  <c r="BF147" i="100"/>
  <c r="CC146" i="100"/>
  <c r="CB146" i="100"/>
  <c r="CA146" i="100"/>
  <c r="BZ146" i="100"/>
  <c r="BY146" i="100"/>
  <c r="BX146" i="100"/>
  <c r="BW146" i="100"/>
  <c r="BV146" i="100"/>
  <c r="BU146" i="100"/>
  <c r="BT146" i="100"/>
  <c r="BP146" i="100"/>
  <c r="BO146" i="100"/>
  <c r="BN146" i="100"/>
  <c r="BM146" i="100"/>
  <c r="BL146" i="100"/>
  <c r="BK146" i="100"/>
  <c r="BJ146" i="100"/>
  <c r="BI146" i="100"/>
  <c r="BH146" i="100"/>
  <c r="BF146" i="100"/>
  <c r="CC145" i="100"/>
  <c r="CB145" i="100"/>
  <c r="CA145" i="100"/>
  <c r="BZ145" i="100"/>
  <c r="BY145" i="100"/>
  <c r="BX145" i="100"/>
  <c r="BW145" i="100"/>
  <c r="BV145" i="100"/>
  <c r="BU145" i="100"/>
  <c r="BT145" i="100"/>
  <c r="BP145" i="100"/>
  <c r="BO145" i="100"/>
  <c r="BN145" i="100"/>
  <c r="BM145" i="100"/>
  <c r="BL145" i="100"/>
  <c r="BK145" i="100"/>
  <c r="BJ145" i="100"/>
  <c r="BI145" i="100"/>
  <c r="BH145" i="100"/>
  <c r="BF145" i="100"/>
  <c r="CC144" i="100"/>
  <c r="CB144" i="100"/>
  <c r="CA144" i="100"/>
  <c r="BZ144" i="100"/>
  <c r="BY144" i="100"/>
  <c r="BX144" i="100"/>
  <c r="BW144" i="100"/>
  <c r="BV144" i="100"/>
  <c r="BU144" i="100"/>
  <c r="BT144" i="100"/>
  <c r="BP144" i="100"/>
  <c r="BO144" i="100"/>
  <c r="BN144" i="100"/>
  <c r="BM144" i="100"/>
  <c r="BL144" i="100"/>
  <c r="BK144" i="100"/>
  <c r="BJ144" i="100"/>
  <c r="BI144" i="100"/>
  <c r="BH144" i="100"/>
  <c r="BF144" i="100"/>
  <c r="CC143" i="100"/>
  <c r="CB143" i="100"/>
  <c r="CA143" i="100"/>
  <c r="BZ143" i="100"/>
  <c r="BY143" i="100"/>
  <c r="BX143" i="100"/>
  <c r="BW143" i="100"/>
  <c r="BV143" i="100"/>
  <c r="BU143" i="100"/>
  <c r="BT143" i="100"/>
  <c r="BP143" i="100"/>
  <c r="BO143" i="100"/>
  <c r="BN143" i="100"/>
  <c r="BM143" i="100"/>
  <c r="BL143" i="100"/>
  <c r="BK143" i="100"/>
  <c r="BJ143" i="100"/>
  <c r="BI143" i="100"/>
  <c r="BH143" i="100"/>
  <c r="BF143" i="100"/>
  <c r="CC142" i="100"/>
  <c r="CB142" i="100"/>
  <c r="CA142" i="100"/>
  <c r="BZ142" i="100"/>
  <c r="BY142" i="100"/>
  <c r="BX142" i="100"/>
  <c r="BW142" i="100"/>
  <c r="BV142" i="100"/>
  <c r="BU142" i="100"/>
  <c r="BT142" i="100"/>
  <c r="BP142" i="100"/>
  <c r="BO142" i="100"/>
  <c r="BN142" i="100"/>
  <c r="BM142" i="100"/>
  <c r="BL142" i="100"/>
  <c r="BK142" i="100"/>
  <c r="BJ142" i="100"/>
  <c r="BI142" i="100"/>
  <c r="BH142" i="100"/>
  <c r="BF142" i="100"/>
  <c r="CC141" i="100"/>
  <c r="CB141" i="100"/>
  <c r="CA141" i="100"/>
  <c r="BZ141" i="100"/>
  <c r="BY141" i="100"/>
  <c r="BX141" i="100"/>
  <c r="BW141" i="100"/>
  <c r="BV141" i="100"/>
  <c r="BU141" i="100"/>
  <c r="BT141" i="100"/>
  <c r="BP141" i="100"/>
  <c r="BO141" i="100"/>
  <c r="BN141" i="100"/>
  <c r="BM141" i="100"/>
  <c r="BL141" i="100"/>
  <c r="BK141" i="100"/>
  <c r="BJ141" i="100"/>
  <c r="BI141" i="100"/>
  <c r="BH141" i="100"/>
  <c r="BF141" i="100"/>
  <c r="CC140" i="100"/>
  <c r="CB140" i="100"/>
  <c r="CA140" i="100"/>
  <c r="BZ140" i="100"/>
  <c r="BY140" i="100"/>
  <c r="BX140" i="100"/>
  <c r="BW140" i="100"/>
  <c r="BV140" i="100"/>
  <c r="BU140" i="100"/>
  <c r="BT140" i="100"/>
  <c r="BP140" i="100"/>
  <c r="BO140" i="100"/>
  <c r="BN140" i="100"/>
  <c r="BM140" i="100"/>
  <c r="BL140" i="100"/>
  <c r="BK140" i="100"/>
  <c r="BJ140" i="100"/>
  <c r="BI140" i="100"/>
  <c r="BH140" i="100"/>
  <c r="BF140" i="100"/>
  <c r="CC139" i="100"/>
  <c r="CB139" i="100"/>
  <c r="CA139" i="100"/>
  <c r="BZ139" i="100"/>
  <c r="BY139" i="100"/>
  <c r="BX139" i="100"/>
  <c r="BW139" i="100"/>
  <c r="BV139" i="100"/>
  <c r="BU139" i="100"/>
  <c r="BT139" i="100"/>
  <c r="BP139" i="100"/>
  <c r="BO139" i="100"/>
  <c r="BN139" i="100"/>
  <c r="BM139" i="100"/>
  <c r="BL139" i="100"/>
  <c r="BK139" i="100"/>
  <c r="BJ139" i="100"/>
  <c r="BI139" i="100"/>
  <c r="BH139" i="100"/>
  <c r="BF139" i="100"/>
  <c r="CC138" i="100"/>
  <c r="CB138" i="100"/>
  <c r="CA138" i="100"/>
  <c r="BZ138" i="100"/>
  <c r="BY138" i="100"/>
  <c r="BX138" i="100"/>
  <c r="BW138" i="100"/>
  <c r="BV138" i="100"/>
  <c r="BU138" i="100"/>
  <c r="BT138" i="100"/>
  <c r="BP138" i="100"/>
  <c r="BO138" i="100"/>
  <c r="BN138" i="100"/>
  <c r="BM138" i="100"/>
  <c r="BL138" i="100"/>
  <c r="BK138" i="100"/>
  <c r="BJ138" i="100"/>
  <c r="BI138" i="100"/>
  <c r="BH138" i="100"/>
  <c r="BF138" i="100"/>
  <c r="CC137" i="100"/>
  <c r="CB137" i="100"/>
  <c r="CA137" i="100"/>
  <c r="BZ137" i="100"/>
  <c r="BY137" i="100"/>
  <c r="BX137" i="100"/>
  <c r="BW137" i="100"/>
  <c r="BV137" i="100"/>
  <c r="BU137" i="100"/>
  <c r="BT137" i="100"/>
  <c r="BP137" i="100"/>
  <c r="BO137" i="100"/>
  <c r="BN137" i="100"/>
  <c r="BM137" i="100"/>
  <c r="BL137" i="100"/>
  <c r="BK137" i="100"/>
  <c r="BJ137" i="100"/>
  <c r="BI137" i="100"/>
  <c r="BH137" i="100"/>
  <c r="BF137" i="100"/>
  <c r="CC136" i="100"/>
  <c r="CB136" i="100"/>
  <c r="CA136" i="100"/>
  <c r="BZ136" i="100"/>
  <c r="BY136" i="100"/>
  <c r="BX136" i="100"/>
  <c r="BW136" i="100"/>
  <c r="BV136" i="100"/>
  <c r="BU136" i="100"/>
  <c r="BT136" i="100"/>
  <c r="BP136" i="100"/>
  <c r="BO136" i="100"/>
  <c r="BN136" i="100"/>
  <c r="BM136" i="100"/>
  <c r="BL136" i="100"/>
  <c r="BK136" i="100"/>
  <c r="BJ136" i="100"/>
  <c r="BI136" i="100"/>
  <c r="BH136" i="100"/>
  <c r="BF136" i="100"/>
  <c r="CC135" i="100"/>
  <c r="CB135" i="100"/>
  <c r="CA135" i="100"/>
  <c r="BZ135" i="100"/>
  <c r="BY135" i="100"/>
  <c r="BX135" i="100"/>
  <c r="BW135" i="100"/>
  <c r="BV135" i="100"/>
  <c r="BU135" i="100"/>
  <c r="BT135" i="100"/>
  <c r="BP135" i="100"/>
  <c r="BO135" i="100"/>
  <c r="BN135" i="100"/>
  <c r="BM135" i="100"/>
  <c r="BL135" i="100"/>
  <c r="BK135" i="100"/>
  <c r="BJ135" i="100"/>
  <c r="BI135" i="100"/>
  <c r="BH135" i="100"/>
  <c r="BF135" i="100"/>
  <c r="CC134" i="100"/>
  <c r="CB134" i="100"/>
  <c r="CA134" i="100"/>
  <c r="BZ134" i="100"/>
  <c r="BY134" i="100"/>
  <c r="BX134" i="100"/>
  <c r="BW134" i="100"/>
  <c r="BV134" i="100"/>
  <c r="BU134" i="100"/>
  <c r="BT134" i="100"/>
  <c r="BP134" i="100"/>
  <c r="BO134" i="100"/>
  <c r="BN134" i="100"/>
  <c r="BM134" i="100"/>
  <c r="BL134" i="100"/>
  <c r="BK134" i="100"/>
  <c r="BJ134" i="100"/>
  <c r="BI134" i="100"/>
  <c r="BH134" i="100"/>
  <c r="BF134" i="100"/>
  <c r="CC133" i="100"/>
  <c r="CB133" i="100"/>
  <c r="CA133" i="100"/>
  <c r="BZ133" i="100"/>
  <c r="BY133" i="100"/>
  <c r="BX133" i="100"/>
  <c r="BW133" i="100"/>
  <c r="BV133" i="100"/>
  <c r="BU133" i="100"/>
  <c r="BT133" i="100"/>
  <c r="BP133" i="100"/>
  <c r="BO133" i="100"/>
  <c r="BN133" i="100"/>
  <c r="BM133" i="100"/>
  <c r="BL133" i="100"/>
  <c r="BK133" i="100"/>
  <c r="BJ133" i="100"/>
  <c r="BI133" i="100"/>
  <c r="BH133" i="100"/>
  <c r="BF133" i="100"/>
  <c r="CC132" i="100"/>
  <c r="CB132" i="100"/>
  <c r="CA132" i="100"/>
  <c r="BZ132" i="100"/>
  <c r="BY132" i="100"/>
  <c r="BX132" i="100"/>
  <c r="BW132" i="100"/>
  <c r="BV132" i="100"/>
  <c r="BU132" i="100"/>
  <c r="BT132" i="100"/>
  <c r="BP132" i="100"/>
  <c r="BO132" i="100"/>
  <c r="BN132" i="100"/>
  <c r="BM132" i="100"/>
  <c r="BL132" i="100"/>
  <c r="BK132" i="100"/>
  <c r="BJ132" i="100"/>
  <c r="BI132" i="100"/>
  <c r="BH132" i="100"/>
  <c r="BF132" i="100"/>
  <c r="CC131" i="100"/>
  <c r="CB131" i="100"/>
  <c r="CA131" i="100"/>
  <c r="BZ131" i="100"/>
  <c r="BY131" i="100"/>
  <c r="BX131" i="100"/>
  <c r="BW131" i="100"/>
  <c r="BV131" i="100"/>
  <c r="BU131" i="100"/>
  <c r="BT131" i="100"/>
  <c r="BP131" i="100"/>
  <c r="BO131" i="100"/>
  <c r="BN131" i="100"/>
  <c r="BM131" i="100"/>
  <c r="BL131" i="100"/>
  <c r="BK131" i="100"/>
  <c r="BJ131" i="100"/>
  <c r="BI131" i="100"/>
  <c r="BH131" i="100"/>
  <c r="BF131" i="100"/>
  <c r="CC130" i="100"/>
  <c r="CB130" i="100"/>
  <c r="CA130" i="100"/>
  <c r="BZ130" i="100"/>
  <c r="BY130" i="100"/>
  <c r="BX130" i="100"/>
  <c r="BW130" i="100"/>
  <c r="BV130" i="100"/>
  <c r="BU130" i="100"/>
  <c r="BT130" i="100"/>
  <c r="BP130" i="100"/>
  <c r="BO130" i="100"/>
  <c r="BN130" i="100"/>
  <c r="BM130" i="100"/>
  <c r="BL130" i="100"/>
  <c r="BK130" i="100"/>
  <c r="BJ130" i="100"/>
  <c r="BI130" i="100"/>
  <c r="BH130" i="100"/>
  <c r="BF130" i="100"/>
  <c r="CC129" i="100"/>
  <c r="CB129" i="100"/>
  <c r="CA129" i="100"/>
  <c r="BZ129" i="100"/>
  <c r="BY129" i="100"/>
  <c r="BX129" i="100"/>
  <c r="BW129" i="100"/>
  <c r="BV129" i="100"/>
  <c r="BU129" i="100"/>
  <c r="BT129" i="100"/>
  <c r="BP129" i="100"/>
  <c r="BO129" i="100"/>
  <c r="BN129" i="100"/>
  <c r="BM129" i="100"/>
  <c r="BL129" i="100"/>
  <c r="BK129" i="100"/>
  <c r="BJ129" i="100"/>
  <c r="BI129" i="100"/>
  <c r="BH129" i="100"/>
  <c r="BF129" i="100"/>
  <c r="CC128" i="100"/>
  <c r="CB128" i="100"/>
  <c r="CA128" i="100"/>
  <c r="BZ128" i="100"/>
  <c r="BY128" i="100"/>
  <c r="BX128" i="100"/>
  <c r="BW128" i="100"/>
  <c r="BV128" i="100"/>
  <c r="BU128" i="100"/>
  <c r="BT128" i="100"/>
  <c r="BP128" i="100"/>
  <c r="BO128" i="100"/>
  <c r="BN128" i="100"/>
  <c r="BM128" i="100"/>
  <c r="BL128" i="100"/>
  <c r="BK128" i="100"/>
  <c r="BJ128" i="100"/>
  <c r="BI128" i="100"/>
  <c r="BH128" i="100"/>
  <c r="BF128" i="100"/>
  <c r="CC127" i="100"/>
  <c r="CB127" i="100"/>
  <c r="CA127" i="100"/>
  <c r="BZ127" i="100"/>
  <c r="BY127" i="100"/>
  <c r="BX127" i="100"/>
  <c r="BW127" i="100"/>
  <c r="BV127" i="100"/>
  <c r="BU127" i="100"/>
  <c r="BT127" i="100"/>
  <c r="BP127" i="100"/>
  <c r="BO127" i="100"/>
  <c r="BN127" i="100"/>
  <c r="BM127" i="100"/>
  <c r="BL127" i="100"/>
  <c r="BK127" i="100"/>
  <c r="BJ127" i="100"/>
  <c r="BI127" i="100"/>
  <c r="BH127" i="100"/>
  <c r="BF127" i="100"/>
  <c r="CC126" i="100"/>
  <c r="CB126" i="100"/>
  <c r="CA126" i="100"/>
  <c r="BZ126" i="100"/>
  <c r="BY126" i="100"/>
  <c r="BX126" i="100"/>
  <c r="BW126" i="100"/>
  <c r="BV126" i="100"/>
  <c r="BU126" i="100"/>
  <c r="BT126" i="100"/>
  <c r="BP126" i="100"/>
  <c r="BO126" i="100"/>
  <c r="BN126" i="100"/>
  <c r="BM126" i="100"/>
  <c r="BL126" i="100"/>
  <c r="BK126" i="100"/>
  <c r="BJ126" i="100"/>
  <c r="BI126" i="100"/>
  <c r="BH126" i="100"/>
  <c r="BF126" i="100"/>
  <c r="CC125" i="100"/>
  <c r="CB125" i="100"/>
  <c r="CA125" i="100"/>
  <c r="BZ125" i="100"/>
  <c r="BY125" i="100"/>
  <c r="BX125" i="100"/>
  <c r="BW125" i="100"/>
  <c r="BV125" i="100"/>
  <c r="BU125" i="100"/>
  <c r="BT125" i="100"/>
  <c r="BP125" i="100"/>
  <c r="BO125" i="100"/>
  <c r="BN125" i="100"/>
  <c r="BM125" i="100"/>
  <c r="BL125" i="100"/>
  <c r="BK125" i="100"/>
  <c r="BJ125" i="100"/>
  <c r="BI125" i="100"/>
  <c r="BH125" i="100"/>
  <c r="BF125" i="100"/>
  <c r="CC124" i="100"/>
  <c r="CB124" i="100"/>
  <c r="CA124" i="100"/>
  <c r="BZ124" i="100"/>
  <c r="BY124" i="100"/>
  <c r="BX124" i="100"/>
  <c r="BW124" i="100"/>
  <c r="BV124" i="100"/>
  <c r="BU124" i="100"/>
  <c r="BT124" i="100"/>
  <c r="BP124" i="100"/>
  <c r="BO124" i="100"/>
  <c r="BN124" i="100"/>
  <c r="BM124" i="100"/>
  <c r="BL124" i="100"/>
  <c r="BK124" i="100"/>
  <c r="BJ124" i="100"/>
  <c r="BI124" i="100"/>
  <c r="BH124" i="100"/>
  <c r="BF124" i="100"/>
  <c r="CC123" i="100"/>
  <c r="CB123" i="100"/>
  <c r="CA123" i="100"/>
  <c r="BZ123" i="100"/>
  <c r="BY123" i="100"/>
  <c r="BX123" i="100"/>
  <c r="BW123" i="100"/>
  <c r="BV123" i="100"/>
  <c r="BU123" i="100"/>
  <c r="BT123" i="100"/>
  <c r="BP123" i="100"/>
  <c r="BO123" i="100"/>
  <c r="BN123" i="100"/>
  <c r="BM123" i="100"/>
  <c r="BL123" i="100"/>
  <c r="BK123" i="100"/>
  <c r="BJ123" i="100"/>
  <c r="BI123" i="100"/>
  <c r="BH123" i="100"/>
  <c r="BF123" i="100"/>
  <c r="CC122" i="100"/>
  <c r="CB122" i="100"/>
  <c r="CA122" i="100"/>
  <c r="BZ122" i="100"/>
  <c r="BY122" i="100"/>
  <c r="BX122" i="100"/>
  <c r="BW122" i="100"/>
  <c r="BV122" i="100"/>
  <c r="BU122" i="100"/>
  <c r="BT122" i="100"/>
  <c r="BP122" i="100"/>
  <c r="BO122" i="100"/>
  <c r="BN122" i="100"/>
  <c r="BM122" i="100"/>
  <c r="BL122" i="100"/>
  <c r="BK122" i="100"/>
  <c r="BJ122" i="100"/>
  <c r="BI122" i="100"/>
  <c r="BH122" i="100"/>
  <c r="BF122" i="100"/>
  <c r="CC121" i="100"/>
  <c r="CB121" i="100"/>
  <c r="CA121" i="100"/>
  <c r="BZ121" i="100"/>
  <c r="BY121" i="100"/>
  <c r="BX121" i="100"/>
  <c r="BW121" i="100"/>
  <c r="BV121" i="100"/>
  <c r="BU121" i="100"/>
  <c r="BT121" i="100"/>
  <c r="BP121" i="100"/>
  <c r="BO121" i="100"/>
  <c r="BN121" i="100"/>
  <c r="BM121" i="100"/>
  <c r="BL121" i="100"/>
  <c r="BK121" i="100"/>
  <c r="BJ121" i="100"/>
  <c r="BI121" i="100"/>
  <c r="BH121" i="100"/>
  <c r="BF121" i="100"/>
  <c r="CC120" i="100"/>
  <c r="CB120" i="100"/>
  <c r="CA120" i="100"/>
  <c r="BZ120" i="100"/>
  <c r="BY120" i="100"/>
  <c r="BX120" i="100"/>
  <c r="BW120" i="100"/>
  <c r="BV120" i="100"/>
  <c r="BU120" i="100"/>
  <c r="BT120" i="100"/>
  <c r="BP120" i="100"/>
  <c r="BO120" i="100"/>
  <c r="BN120" i="100"/>
  <c r="BM120" i="100"/>
  <c r="BL120" i="100"/>
  <c r="BK120" i="100"/>
  <c r="BJ120" i="100"/>
  <c r="BI120" i="100"/>
  <c r="BH120" i="100"/>
  <c r="BF120" i="100"/>
  <c r="CC119" i="100"/>
  <c r="CB119" i="100"/>
  <c r="CA119" i="100"/>
  <c r="BZ119" i="100"/>
  <c r="BY119" i="100"/>
  <c r="BX119" i="100"/>
  <c r="BW119" i="100"/>
  <c r="BV119" i="100"/>
  <c r="BU119" i="100"/>
  <c r="BT119" i="100"/>
  <c r="BP119" i="100"/>
  <c r="BO119" i="100"/>
  <c r="BN119" i="100"/>
  <c r="BM119" i="100"/>
  <c r="BL119" i="100"/>
  <c r="BK119" i="100"/>
  <c r="BJ119" i="100"/>
  <c r="BI119" i="100"/>
  <c r="BH119" i="100"/>
  <c r="BF119" i="100"/>
  <c r="CC118" i="100"/>
  <c r="CB118" i="100"/>
  <c r="CA118" i="100"/>
  <c r="BZ118" i="100"/>
  <c r="BY118" i="100"/>
  <c r="BX118" i="100"/>
  <c r="BW118" i="100"/>
  <c r="BV118" i="100"/>
  <c r="BU118" i="100"/>
  <c r="BT118" i="100"/>
  <c r="BP118" i="100"/>
  <c r="BO118" i="100"/>
  <c r="BN118" i="100"/>
  <c r="BM118" i="100"/>
  <c r="BL118" i="100"/>
  <c r="BK118" i="100"/>
  <c r="BJ118" i="100"/>
  <c r="BI118" i="100"/>
  <c r="BH118" i="100"/>
  <c r="BF118" i="100"/>
  <c r="CC117" i="100"/>
  <c r="CB117" i="100"/>
  <c r="CA117" i="100"/>
  <c r="BZ117" i="100"/>
  <c r="BY117" i="100"/>
  <c r="BX117" i="100"/>
  <c r="BW117" i="100"/>
  <c r="BV117" i="100"/>
  <c r="BU117" i="100"/>
  <c r="BT117" i="100"/>
  <c r="BP117" i="100"/>
  <c r="BO117" i="100"/>
  <c r="BN117" i="100"/>
  <c r="BM117" i="100"/>
  <c r="BL117" i="100"/>
  <c r="BK117" i="100"/>
  <c r="BJ117" i="100"/>
  <c r="BI117" i="100"/>
  <c r="BH117" i="100"/>
  <c r="BF117" i="100"/>
  <c r="CC116" i="100"/>
  <c r="CB116" i="100"/>
  <c r="CA116" i="100"/>
  <c r="BZ116" i="100"/>
  <c r="BY116" i="100"/>
  <c r="BX116" i="100"/>
  <c r="BW116" i="100"/>
  <c r="BV116" i="100"/>
  <c r="BU116" i="100"/>
  <c r="BT116" i="100"/>
  <c r="BP116" i="100"/>
  <c r="BO116" i="100"/>
  <c r="BN116" i="100"/>
  <c r="BM116" i="100"/>
  <c r="BL116" i="100"/>
  <c r="BK116" i="100"/>
  <c r="BJ116" i="100"/>
  <c r="BI116" i="100"/>
  <c r="BH116" i="100"/>
  <c r="BF116" i="100"/>
  <c r="CC115" i="100"/>
  <c r="CB115" i="100"/>
  <c r="CA115" i="100"/>
  <c r="BZ115" i="100"/>
  <c r="BY115" i="100"/>
  <c r="BX115" i="100"/>
  <c r="BW115" i="100"/>
  <c r="BV115" i="100"/>
  <c r="BU115" i="100"/>
  <c r="BT115" i="100"/>
  <c r="BP115" i="100"/>
  <c r="BO115" i="100"/>
  <c r="BN115" i="100"/>
  <c r="BM115" i="100"/>
  <c r="BL115" i="100"/>
  <c r="BK115" i="100"/>
  <c r="BJ115" i="100"/>
  <c r="BI115" i="100"/>
  <c r="BH115" i="100"/>
  <c r="BF115" i="100"/>
  <c r="CC114" i="100"/>
  <c r="CB114" i="100"/>
  <c r="CA114" i="100"/>
  <c r="BZ114" i="100"/>
  <c r="BY114" i="100"/>
  <c r="BX114" i="100"/>
  <c r="BW114" i="100"/>
  <c r="BV114" i="100"/>
  <c r="BU114" i="100"/>
  <c r="BT114" i="100"/>
  <c r="BP114" i="100"/>
  <c r="BO114" i="100"/>
  <c r="BN114" i="100"/>
  <c r="BM114" i="100"/>
  <c r="BL114" i="100"/>
  <c r="BK114" i="100"/>
  <c r="BJ114" i="100"/>
  <c r="BI114" i="100"/>
  <c r="BH114" i="100"/>
  <c r="BF114" i="100"/>
  <c r="CC113" i="100"/>
  <c r="CB113" i="100"/>
  <c r="CA113" i="100"/>
  <c r="BZ113" i="100"/>
  <c r="BY113" i="100"/>
  <c r="BX113" i="100"/>
  <c r="BW113" i="100"/>
  <c r="BV113" i="100"/>
  <c r="BU113" i="100"/>
  <c r="BT113" i="100"/>
  <c r="BP113" i="100"/>
  <c r="BO113" i="100"/>
  <c r="BN113" i="100"/>
  <c r="BM113" i="100"/>
  <c r="BL113" i="100"/>
  <c r="BK113" i="100"/>
  <c r="BJ113" i="100"/>
  <c r="BI113" i="100"/>
  <c r="BH113" i="100"/>
  <c r="BF113" i="100"/>
  <c r="CC112" i="100"/>
  <c r="CB112" i="100"/>
  <c r="CA112" i="100"/>
  <c r="BZ112" i="100"/>
  <c r="BY112" i="100"/>
  <c r="BX112" i="100"/>
  <c r="BW112" i="100"/>
  <c r="BV112" i="100"/>
  <c r="BU112" i="100"/>
  <c r="BT112" i="100"/>
  <c r="BP112" i="100"/>
  <c r="BO112" i="100"/>
  <c r="BN112" i="100"/>
  <c r="BM112" i="100"/>
  <c r="BL112" i="100"/>
  <c r="BK112" i="100"/>
  <c r="BJ112" i="100"/>
  <c r="BI112" i="100"/>
  <c r="BH112" i="100"/>
  <c r="BF112" i="100"/>
  <c r="CC111" i="100"/>
  <c r="CB111" i="100"/>
  <c r="CA111" i="100"/>
  <c r="BZ111" i="100"/>
  <c r="BY111" i="100"/>
  <c r="BX111" i="100"/>
  <c r="BW111" i="100"/>
  <c r="BV111" i="100"/>
  <c r="BU111" i="100"/>
  <c r="BT111" i="100"/>
  <c r="BP111" i="100"/>
  <c r="BO111" i="100"/>
  <c r="BN111" i="100"/>
  <c r="BM111" i="100"/>
  <c r="BL111" i="100"/>
  <c r="BK111" i="100"/>
  <c r="BJ111" i="100"/>
  <c r="BI111" i="100"/>
  <c r="BH111" i="100"/>
  <c r="BF111" i="100"/>
  <c r="CC110" i="100"/>
  <c r="CB110" i="100"/>
  <c r="CA110" i="100"/>
  <c r="BZ110" i="100"/>
  <c r="BY110" i="100"/>
  <c r="BX110" i="100"/>
  <c r="BW110" i="100"/>
  <c r="BV110" i="100"/>
  <c r="BU110" i="100"/>
  <c r="BT110" i="100"/>
  <c r="BP110" i="100"/>
  <c r="BO110" i="100"/>
  <c r="BN110" i="100"/>
  <c r="BM110" i="100"/>
  <c r="BL110" i="100"/>
  <c r="BK110" i="100"/>
  <c r="BJ110" i="100"/>
  <c r="BI110" i="100"/>
  <c r="BH110" i="100"/>
  <c r="BF110" i="100"/>
  <c r="CC109" i="100"/>
  <c r="CB109" i="100"/>
  <c r="CA109" i="100"/>
  <c r="BZ109" i="100"/>
  <c r="BY109" i="100"/>
  <c r="BX109" i="100"/>
  <c r="BW109" i="100"/>
  <c r="BV109" i="100"/>
  <c r="BU109" i="100"/>
  <c r="BT109" i="100"/>
  <c r="BP109" i="100"/>
  <c r="BO109" i="100"/>
  <c r="BN109" i="100"/>
  <c r="BM109" i="100"/>
  <c r="BL109" i="100"/>
  <c r="BK109" i="100"/>
  <c r="BJ109" i="100"/>
  <c r="BI109" i="100"/>
  <c r="BH109" i="100"/>
  <c r="BF109" i="100"/>
  <c r="CC108" i="100"/>
  <c r="CB108" i="100"/>
  <c r="CA108" i="100"/>
  <c r="BZ108" i="100"/>
  <c r="BY108" i="100"/>
  <c r="BX108" i="100"/>
  <c r="BW108" i="100"/>
  <c r="BV108" i="100"/>
  <c r="BU108" i="100"/>
  <c r="BT108" i="100"/>
  <c r="BP108" i="100"/>
  <c r="BO108" i="100"/>
  <c r="BN108" i="100"/>
  <c r="BM108" i="100"/>
  <c r="BL108" i="100"/>
  <c r="BK108" i="100"/>
  <c r="BJ108" i="100"/>
  <c r="BI108" i="100"/>
  <c r="BH108" i="100"/>
  <c r="BF108" i="100"/>
  <c r="CC107" i="100"/>
  <c r="CB107" i="100"/>
  <c r="CA107" i="100"/>
  <c r="BZ107" i="100"/>
  <c r="BY107" i="100"/>
  <c r="BX107" i="100"/>
  <c r="BW107" i="100"/>
  <c r="BV107" i="100"/>
  <c r="BU107" i="100"/>
  <c r="BT107" i="100"/>
  <c r="BP107" i="100"/>
  <c r="BO107" i="100"/>
  <c r="BN107" i="100"/>
  <c r="BM107" i="100"/>
  <c r="BL107" i="100"/>
  <c r="BK107" i="100"/>
  <c r="BJ107" i="100"/>
  <c r="BI107" i="100"/>
  <c r="BH107" i="100"/>
  <c r="BF107" i="100"/>
  <c r="CC106" i="100"/>
  <c r="CB106" i="100"/>
  <c r="CA106" i="100"/>
  <c r="BZ106" i="100"/>
  <c r="BY106" i="100"/>
  <c r="BX106" i="100"/>
  <c r="BW106" i="100"/>
  <c r="BV106" i="100"/>
  <c r="BU106" i="100"/>
  <c r="BT106" i="100"/>
  <c r="BP106" i="100"/>
  <c r="BO106" i="100"/>
  <c r="BN106" i="100"/>
  <c r="BM106" i="100"/>
  <c r="BL106" i="100"/>
  <c r="BK106" i="100"/>
  <c r="BJ106" i="100"/>
  <c r="BI106" i="100"/>
  <c r="BH106" i="100"/>
  <c r="BF106" i="100"/>
  <c r="CC105" i="100"/>
  <c r="CB105" i="100"/>
  <c r="CA105" i="100"/>
  <c r="BZ105" i="100"/>
  <c r="BY105" i="100"/>
  <c r="BX105" i="100"/>
  <c r="BW105" i="100"/>
  <c r="BV105" i="100"/>
  <c r="BU105" i="100"/>
  <c r="BT105" i="100"/>
  <c r="BP105" i="100"/>
  <c r="BO105" i="100"/>
  <c r="BN105" i="100"/>
  <c r="BM105" i="100"/>
  <c r="BL105" i="100"/>
  <c r="BK105" i="100"/>
  <c r="BJ105" i="100"/>
  <c r="BI105" i="100"/>
  <c r="BH105" i="100"/>
  <c r="BF105" i="100"/>
  <c r="CC104" i="100"/>
  <c r="CB104" i="100"/>
  <c r="CA104" i="100"/>
  <c r="BZ104" i="100"/>
  <c r="BY104" i="100"/>
  <c r="BX104" i="100"/>
  <c r="BW104" i="100"/>
  <c r="BV104" i="100"/>
  <c r="BU104" i="100"/>
  <c r="BT104" i="100"/>
  <c r="BP104" i="100"/>
  <c r="BO104" i="100"/>
  <c r="BN104" i="100"/>
  <c r="BM104" i="100"/>
  <c r="BL104" i="100"/>
  <c r="BK104" i="100"/>
  <c r="BJ104" i="100"/>
  <c r="BI104" i="100"/>
  <c r="BH104" i="100"/>
  <c r="BF104" i="100"/>
  <c r="CC103" i="100"/>
  <c r="CB103" i="100"/>
  <c r="CA103" i="100"/>
  <c r="BZ103" i="100"/>
  <c r="BY103" i="100"/>
  <c r="BX103" i="100"/>
  <c r="BW103" i="100"/>
  <c r="BV103" i="100"/>
  <c r="BU103" i="100"/>
  <c r="BT103" i="100"/>
  <c r="BP103" i="100"/>
  <c r="BO103" i="100"/>
  <c r="BN103" i="100"/>
  <c r="BM103" i="100"/>
  <c r="BL103" i="100"/>
  <c r="BK103" i="100"/>
  <c r="BJ103" i="100"/>
  <c r="BI103" i="100"/>
  <c r="BH103" i="100"/>
  <c r="BF103" i="100"/>
  <c r="CC102" i="100"/>
  <c r="CB102" i="100"/>
  <c r="CA102" i="100"/>
  <c r="BZ102" i="100"/>
  <c r="BY102" i="100"/>
  <c r="BX102" i="100"/>
  <c r="BW102" i="100"/>
  <c r="BV102" i="100"/>
  <c r="BU102" i="100"/>
  <c r="BT102" i="100"/>
  <c r="BP102" i="100"/>
  <c r="BO102" i="100"/>
  <c r="BN102" i="100"/>
  <c r="BM102" i="100"/>
  <c r="BL102" i="100"/>
  <c r="BK102" i="100"/>
  <c r="BJ102" i="100"/>
  <c r="BI102" i="100"/>
  <c r="BH102" i="100"/>
  <c r="BF102" i="100"/>
  <c r="CC101" i="100"/>
  <c r="CB101" i="100"/>
  <c r="CA101" i="100"/>
  <c r="BZ101" i="100"/>
  <c r="BY101" i="100"/>
  <c r="BX101" i="100"/>
  <c r="BW101" i="100"/>
  <c r="BV101" i="100"/>
  <c r="BU101" i="100"/>
  <c r="BT101" i="100"/>
  <c r="BP101" i="100"/>
  <c r="BO101" i="100"/>
  <c r="BN101" i="100"/>
  <c r="BM101" i="100"/>
  <c r="BL101" i="100"/>
  <c r="BK101" i="100"/>
  <c r="BJ101" i="100"/>
  <c r="BI101" i="100"/>
  <c r="BH101" i="100"/>
  <c r="BF101" i="100"/>
  <c r="CC100" i="100"/>
  <c r="CB100" i="100"/>
  <c r="CA100" i="100"/>
  <c r="BZ100" i="100"/>
  <c r="BY100" i="100"/>
  <c r="BX100" i="100"/>
  <c r="BW100" i="100"/>
  <c r="BV100" i="100"/>
  <c r="BU100" i="100"/>
  <c r="BT100" i="100"/>
  <c r="BP100" i="100"/>
  <c r="BO100" i="100"/>
  <c r="BN100" i="100"/>
  <c r="BM100" i="100"/>
  <c r="BL100" i="100"/>
  <c r="BK100" i="100"/>
  <c r="BJ100" i="100"/>
  <c r="BI100" i="100"/>
  <c r="BH100" i="100"/>
  <c r="BF100" i="100"/>
  <c r="CC99" i="100"/>
  <c r="CB99" i="100"/>
  <c r="CA99" i="100"/>
  <c r="BZ99" i="100"/>
  <c r="BY99" i="100"/>
  <c r="BX99" i="100"/>
  <c r="BW99" i="100"/>
  <c r="BV99" i="100"/>
  <c r="BU99" i="100"/>
  <c r="BT99" i="100"/>
  <c r="BP99" i="100"/>
  <c r="BO99" i="100"/>
  <c r="BN99" i="100"/>
  <c r="BM99" i="100"/>
  <c r="BL99" i="100"/>
  <c r="BK99" i="100"/>
  <c r="BJ99" i="100"/>
  <c r="BI99" i="100"/>
  <c r="BH99" i="100"/>
  <c r="BF99" i="100"/>
  <c r="CC98" i="100"/>
  <c r="CB98" i="100"/>
  <c r="CA98" i="100"/>
  <c r="BZ98" i="100"/>
  <c r="BY98" i="100"/>
  <c r="BX98" i="100"/>
  <c r="BW98" i="100"/>
  <c r="BV98" i="100"/>
  <c r="BU98" i="100"/>
  <c r="BT98" i="100"/>
  <c r="BP98" i="100"/>
  <c r="BO98" i="100"/>
  <c r="BN98" i="100"/>
  <c r="BM98" i="100"/>
  <c r="BL98" i="100"/>
  <c r="BK98" i="100"/>
  <c r="BJ98" i="100"/>
  <c r="BI98" i="100"/>
  <c r="BH98" i="100"/>
  <c r="BF98" i="100"/>
  <c r="CC97" i="100"/>
  <c r="CB97" i="100"/>
  <c r="CA97" i="100"/>
  <c r="BZ97" i="100"/>
  <c r="BY97" i="100"/>
  <c r="BX97" i="100"/>
  <c r="BW97" i="100"/>
  <c r="BV97" i="100"/>
  <c r="BU97" i="100"/>
  <c r="BT97" i="100"/>
  <c r="BP97" i="100"/>
  <c r="BO97" i="100"/>
  <c r="BN97" i="100"/>
  <c r="BM97" i="100"/>
  <c r="BL97" i="100"/>
  <c r="BK97" i="100"/>
  <c r="BJ97" i="100"/>
  <c r="BI97" i="100"/>
  <c r="BH97" i="100"/>
  <c r="BF97" i="100"/>
  <c r="CC96" i="100"/>
  <c r="CB96" i="100"/>
  <c r="CA96" i="100"/>
  <c r="BZ96" i="100"/>
  <c r="BY96" i="100"/>
  <c r="BX96" i="100"/>
  <c r="BW96" i="100"/>
  <c r="BV96" i="100"/>
  <c r="BU96" i="100"/>
  <c r="BT96" i="100"/>
  <c r="BP96" i="100"/>
  <c r="BO96" i="100"/>
  <c r="BN96" i="100"/>
  <c r="BM96" i="100"/>
  <c r="BL96" i="100"/>
  <c r="BK96" i="100"/>
  <c r="BJ96" i="100"/>
  <c r="BI96" i="100"/>
  <c r="BH96" i="100"/>
  <c r="BF96" i="100"/>
  <c r="CC95" i="100"/>
  <c r="CB95" i="100"/>
  <c r="CA95" i="100"/>
  <c r="BZ95" i="100"/>
  <c r="BY95" i="100"/>
  <c r="BX95" i="100"/>
  <c r="BW95" i="100"/>
  <c r="BV95" i="100"/>
  <c r="BU95" i="100"/>
  <c r="BT95" i="100"/>
  <c r="BP95" i="100"/>
  <c r="BO95" i="100"/>
  <c r="BN95" i="100"/>
  <c r="BM95" i="100"/>
  <c r="BL95" i="100"/>
  <c r="BK95" i="100"/>
  <c r="BJ95" i="100"/>
  <c r="BI95" i="100"/>
  <c r="BH95" i="100"/>
  <c r="BF95" i="100"/>
  <c r="CC94" i="100"/>
  <c r="CB94" i="100"/>
  <c r="CA94" i="100"/>
  <c r="BZ94" i="100"/>
  <c r="BY94" i="100"/>
  <c r="BX94" i="100"/>
  <c r="BW94" i="100"/>
  <c r="BV94" i="100"/>
  <c r="BU94" i="100"/>
  <c r="BT94" i="100"/>
  <c r="BP94" i="100"/>
  <c r="BO94" i="100"/>
  <c r="BN94" i="100"/>
  <c r="BM94" i="100"/>
  <c r="BL94" i="100"/>
  <c r="BK94" i="100"/>
  <c r="BJ94" i="100"/>
  <c r="BI94" i="100"/>
  <c r="BH94" i="100"/>
  <c r="BF94" i="100"/>
  <c r="CC93" i="100"/>
  <c r="CB93" i="100"/>
  <c r="CA93" i="100"/>
  <c r="BZ93" i="100"/>
  <c r="BY93" i="100"/>
  <c r="BX93" i="100"/>
  <c r="BW93" i="100"/>
  <c r="BV93" i="100"/>
  <c r="BU93" i="100"/>
  <c r="BT93" i="100"/>
  <c r="BP93" i="100"/>
  <c r="BO93" i="100"/>
  <c r="BN93" i="100"/>
  <c r="BM93" i="100"/>
  <c r="BL93" i="100"/>
  <c r="BK93" i="100"/>
  <c r="BJ93" i="100"/>
  <c r="BI93" i="100"/>
  <c r="BH93" i="100"/>
  <c r="BF93" i="100"/>
  <c r="CC92" i="100"/>
  <c r="CB92" i="100"/>
  <c r="CA92" i="100"/>
  <c r="BZ92" i="100"/>
  <c r="BY92" i="100"/>
  <c r="BX92" i="100"/>
  <c r="BW92" i="100"/>
  <c r="BV92" i="100"/>
  <c r="BU92" i="100"/>
  <c r="BT92" i="100"/>
  <c r="BP92" i="100"/>
  <c r="BO92" i="100"/>
  <c r="BN92" i="100"/>
  <c r="BM92" i="100"/>
  <c r="BL92" i="100"/>
  <c r="BK92" i="100"/>
  <c r="BJ92" i="100"/>
  <c r="BI92" i="100"/>
  <c r="BH92" i="100"/>
  <c r="BF92" i="100"/>
  <c r="CC91" i="100"/>
  <c r="CB91" i="100"/>
  <c r="CA91" i="100"/>
  <c r="BZ91" i="100"/>
  <c r="BY91" i="100"/>
  <c r="BX91" i="100"/>
  <c r="BW91" i="100"/>
  <c r="BV91" i="100"/>
  <c r="BU91" i="100"/>
  <c r="BT91" i="100"/>
  <c r="BP91" i="100"/>
  <c r="BO91" i="100"/>
  <c r="BN91" i="100"/>
  <c r="BM91" i="100"/>
  <c r="BL91" i="100"/>
  <c r="BK91" i="100"/>
  <c r="BJ91" i="100"/>
  <c r="BI91" i="100"/>
  <c r="BH91" i="100"/>
  <c r="BF91" i="100"/>
  <c r="CC90" i="100"/>
  <c r="CB90" i="100"/>
  <c r="CA90" i="100"/>
  <c r="BZ90" i="100"/>
  <c r="BY90" i="100"/>
  <c r="BX90" i="100"/>
  <c r="BW90" i="100"/>
  <c r="BV90" i="100"/>
  <c r="BU90" i="100"/>
  <c r="BT90" i="100"/>
  <c r="BP90" i="100"/>
  <c r="BO90" i="100"/>
  <c r="BN90" i="100"/>
  <c r="BM90" i="100"/>
  <c r="BL90" i="100"/>
  <c r="BK90" i="100"/>
  <c r="BJ90" i="100"/>
  <c r="BI90" i="100"/>
  <c r="BH90" i="100"/>
  <c r="BF90" i="100"/>
  <c r="CC89" i="100"/>
  <c r="CB89" i="100"/>
  <c r="CA89" i="100"/>
  <c r="BZ89" i="100"/>
  <c r="BY89" i="100"/>
  <c r="BX89" i="100"/>
  <c r="BW89" i="100"/>
  <c r="BV89" i="100"/>
  <c r="BU89" i="100"/>
  <c r="BT89" i="100"/>
  <c r="BP89" i="100"/>
  <c r="BO89" i="100"/>
  <c r="BN89" i="100"/>
  <c r="BM89" i="100"/>
  <c r="BL89" i="100"/>
  <c r="BK89" i="100"/>
  <c r="BJ89" i="100"/>
  <c r="BI89" i="100"/>
  <c r="BH89" i="100"/>
  <c r="BF89" i="100"/>
  <c r="CC88" i="100"/>
  <c r="CB88" i="100"/>
  <c r="CA88" i="100"/>
  <c r="BZ88" i="100"/>
  <c r="BY88" i="100"/>
  <c r="BX88" i="100"/>
  <c r="BW88" i="100"/>
  <c r="BV88" i="100"/>
  <c r="BU88" i="100"/>
  <c r="BT88" i="100"/>
  <c r="BP88" i="100"/>
  <c r="BO88" i="100"/>
  <c r="BN88" i="100"/>
  <c r="BM88" i="100"/>
  <c r="BL88" i="100"/>
  <c r="BK88" i="100"/>
  <c r="BJ88" i="100"/>
  <c r="BI88" i="100"/>
  <c r="BH88" i="100"/>
  <c r="BF88" i="100"/>
  <c r="CC87" i="100"/>
  <c r="CB87" i="100"/>
  <c r="CA87" i="100"/>
  <c r="BZ87" i="100"/>
  <c r="BY87" i="100"/>
  <c r="BX87" i="100"/>
  <c r="BW87" i="100"/>
  <c r="BV87" i="100"/>
  <c r="BU87" i="100"/>
  <c r="BT87" i="100"/>
  <c r="BP87" i="100"/>
  <c r="BO87" i="100"/>
  <c r="BN87" i="100"/>
  <c r="BM87" i="100"/>
  <c r="BL87" i="100"/>
  <c r="BK87" i="100"/>
  <c r="BJ87" i="100"/>
  <c r="BI87" i="100"/>
  <c r="BH87" i="100"/>
  <c r="BF87" i="100"/>
  <c r="CC86" i="100"/>
  <c r="CB86" i="100"/>
  <c r="CA86" i="100"/>
  <c r="BZ86" i="100"/>
  <c r="BY86" i="100"/>
  <c r="BX86" i="100"/>
  <c r="BW86" i="100"/>
  <c r="BV86" i="100"/>
  <c r="BU86" i="100"/>
  <c r="BT86" i="100"/>
  <c r="BP86" i="100"/>
  <c r="BO86" i="100"/>
  <c r="BN86" i="100"/>
  <c r="BM86" i="100"/>
  <c r="BL86" i="100"/>
  <c r="BK86" i="100"/>
  <c r="BJ86" i="100"/>
  <c r="BI86" i="100"/>
  <c r="BH86" i="100"/>
  <c r="BF86" i="100"/>
  <c r="CC85" i="100"/>
  <c r="CB85" i="100"/>
  <c r="CA85" i="100"/>
  <c r="BZ85" i="100"/>
  <c r="BY85" i="100"/>
  <c r="BX85" i="100"/>
  <c r="BW85" i="100"/>
  <c r="BV85" i="100"/>
  <c r="BU85" i="100"/>
  <c r="BT85" i="100"/>
  <c r="BP85" i="100"/>
  <c r="BO85" i="100"/>
  <c r="BN85" i="100"/>
  <c r="BM85" i="100"/>
  <c r="BL85" i="100"/>
  <c r="BK85" i="100"/>
  <c r="BJ85" i="100"/>
  <c r="BI85" i="100"/>
  <c r="BH85" i="100"/>
  <c r="BF85" i="100"/>
  <c r="CC84" i="100"/>
  <c r="CB84" i="100"/>
  <c r="CA84" i="100"/>
  <c r="BZ84" i="100"/>
  <c r="BY84" i="100"/>
  <c r="BX84" i="100"/>
  <c r="BW84" i="100"/>
  <c r="BV84" i="100"/>
  <c r="BU84" i="100"/>
  <c r="BT84" i="100"/>
  <c r="BP84" i="100"/>
  <c r="BO84" i="100"/>
  <c r="BN84" i="100"/>
  <c r="BM84" i="100"/>
  <c r="BL84" i="100"/>
  <c r="BK84" i="100"/>
  <c r="BJ84" i="100"/>
  <c r="BI84" i="100"/>
  <c r="BH84" i="100"/>
  <c r="BF84" i="100"/>
  <c r="CC83" i="100"/>
  <c r="CB83" i="100"/>
  <c r="CA83" i="100"/>
  <c r="BZ83" i="100"/>
  <c r="BY83" i="100"/>
  <c r="BX83" i="100"/>
  <c r="BW83" i="100"/>
  <c r="BV83" i="100"/>
  <c r="BU83" i="100"/>
  <c r="BT83" i="100"/>
  <c r="BP83" i="100"/>
  <c r="BO83" i="100"/>
  <c r="BN83" i="100"/>
  <c r="BM83" i="100"/>
  <c r="BL83" i="100"/>
  <c r="BK83" i="100"/>
  <c r="BJ83" i="100"/>
  <c r="BI83" i="100"/>
  <c r="BH83" i="100"/>
  <c r="BF83" i="100"/>
  <c r="CC82" i="100"/>
  <c r="CB82" i="100"/>
  <c r="CA82" i="100"/>
  <c r="BZ82" i="100"/>
  <c r="BY82" i="100"/>
  <c r="BX82" i="100"/>
  <c r="BW82" i="100"/>
  <c r="BV82" i="100"/>
  <c r="BU82" i="100"/>
  <c r="BT82" i="100"/>
  <c r="BP82" i="100"/>
  <c r="BO82" i="100"/>
  <c r="BN82" i="100"/>
  <c r="BM82" i="100"/>
  <c r="BL82" i="100"/>
  <c r="BK82" i="100"/>
  <c r="BJ82" i="100"/>
  <c r="BI82" i="100"/>
  <c r="BH82" i="100"/>
  <c r="BF82" i="100"/>
  <c r="CC81" i="100"/>
  <c r="CB81" i="100"/>
  <c r="CA81" i="100"/>
  <c r="BZ81" i="100"/>
  <c r="BY81" i="100"/>
  <c r="BX81" i="100"/>
  <c r="BW81" i="100"/>
  <c r="BV81" i="100"/>
  <c r="BU81" i="100"/>
  <c r="BT81" i="100"/>
  <c r="BP81" i="100"/>
  <c r="BO81" i="100"/>
  <c r="BN81" i="100"/>
  <c r="BM81" i="100"/>
  <c r="BL81" i="100"/>
  <c r="BK81" i="100"/>
  <c r="BJ81" i="100"/>
  <c r="BI81" i="100"/>
  <c r="BH81" i="100"/>
  <c r="BF81" i="100"/>
  <c r="CC80" i="100"/>
  <c r="CB80" i="100"/>
  <c r="CA80" i="100"/>
  <c r="BZ80" i="100"/>
  <c r="BY80" i="100"/>
  <c r="BX80" i="100"/>
  <c r="BW80" i="100"/>
  <c r="BV80" i="100"/>
  <c r="BU80" i="100"/>
  <c r="BT80" i="100"/>
  <c r="BP80" i="100"/>
  <c r="BO80" i="100"/>
  <c r="BN80" i="100"/>
  <c r="BM80" i="100"/>
  <c r="BL80" i="100"/>
  <c r="BK80" i="100"/>
  <c r="BJ80" i="100"/>
  <c r="BI80" i="100"/>
  <c r="BH80" i="100"/>
  <c r="BF80" i="100"/>
  <c r="CC79" i="100"/>
  <c r="CB79" i="100"/>
  <c r="CA79" i="100"/>
  <c r="BZ79" i="100"/>
  <c r="BY79" i="100"/>
  <c r="BX79" i="100"/>
  <c r="BW79" i="100"/>
  <c r="BV79" i="100"/>
  <c r="BU79" i="100"/>
  <c r="BT79" i="100"/>
  <c r="BP79" i="100"/>
  <c r="BO79" i="100"/>
  <c r="BN79" i="100"/>
  <c r="BM79" i="100"/>
  <c r="BL79" i="100"/>
  <c r="BK79" i="100"/>
  <c r="BJ79" i="100"/>
  <c r="BI79" i="100"/>
  <c r="BH79" i="100"/>
  <c r="BF79" i="100"/>
  <c r="CC78" i="100"/>
  <c r="CB78" i="100"/>
  <c r="CA78" i="100"/>
  <c r="BZ78" i="100"/>
  <c r="BY78" i="100"/>
  <c r="BX78" i="100"/>
  <c r="BW78" i="100"/>
  <c r="BV78" i="100"/>
  <c r="BU78" i="100"/>
  <c r="BT78" i="100"/>
  <c r="BP78" i="100"/>
  <c r="BO78" i="100"/>
  <c r="BN78" i="100"/>
  <c r="BM78" i="100"/>
  <c r="BL78" i="100"/>
  <c r="BK78" i="100"/>
  <c r="BJ78" i="100"/>
  <c r="BI78" i="100"/>
  <c r="BH78" i="100"/>
  <c r="BF78" i="100"/>
  <c r="CC77" i="100"/>
  <c r="CB77" i="100"/>
  <c r="CA77" i="100"/>
  <c r="BZ77" i="100"/>
  <c r="BY77" i="100"/>
  <c r="BX77" i="100"/>
  <c r="BW77" i="100"/>
  <c r="BV77" i="100"/>
  <c r="BU77" i="100"/>
  <c r="BT77" i="100"/>
  <c r="BP77" i="100"/>
  <c r="BO77" i="100"/>
  <c r="BN77" i="100"/>
  <c r="BM77" i="100"/>
  <c r="BL77" i="100"/>
  <c r="BK77" i="100"/>
  <c r="BJ77" i="100"/>
  <c r="BI77" i="100"/>
  <c r="BH77" i="100"/>
  <c r="BF77" i="100"/>
  <c r="CC76" i="100"/>
  <c r="CB76" i="100"/>
  <c r="CA76" i="100"/>
  <c r="BZ76" i="100"/>
  <c r="BY76" i="100"/>
  <c r="BX76" i="100"/>
  <c r="BW76" i="100"/>
  <c r="BV76" i="100"/>
  <c r="BU76" i="100"/>
  <c r="BT76" i="100"/>
  <c r="BP76" i="100"/>
  <c r="BO76" i="100"/>
  <c r="BN76" i="100"/>
  <c r="BM76" i="100"/>
  <c r="BL76" i="100"/>
  <c r="BK76" i="100"/>
  <c r="BJ76" i="100"/>
  <c r="BI76" i="100"/>
  <c r="BH76" i="100"/>
  <c r="BF76" i="100"/>
  <c r="CC75" i="100"/>
  <c r="CB75" i="100"/>
  <c r="CA75" i="100"/>
  <c r="BZ75" i="100"/>
  <c r="BY75" i="100"/>
  <c r="BX75" i="100"/>
  <c r="BW75" i="100"/>
  <c r="BV75" i="100"/>
  <c r="BU75" i="100"/>
  <c r="BT75" i="100"/>
  <c r="BP75" i="100"/>
  <c r="BO75" i="100"/>
  <c r="BN75" i="100"/>
  <c r="BM75" i="100"/>
  <c r="BL75" i="100"/>
  <c r="BK75" i="100"/>
  <c r="BJ75" i="100"/>
  <c r="BI75" i="100"/>
  <c r="BH75" i="100"/>
  <c r="BF75" i="100"/>
  <c r="CC74" i="100"/>
  <c r="CB74" i="100"/>
  <c r="CA74" i="100"/>
  <c r="BZ74" i="100"/>
  <c r="BY74" i="100"/>
  <c r="BX74" i="100"/>
  <c r="BW74" i="100"/>
  <c r="BV74" i="100"/>
  <c r="BU74" i="100"/>
  <c r="BT74" i="100"/>
  <c r="BP74" i="100"/>
  <c r="BO74" i="100"/>
  <c r="BN74" i="100"/>
  <c r="BM74" i="100"/>
  <c r="BL74" i="100"/>
  <c r="BK74" i="100"/>
  <c r="BJ74" i="100"/>
  <c r="BI74" i="100"/>
  <c r="BH74" i="100"/>
  <c r="BF74" i="100"/>
  <c r="CC73" i="100"/>
  <c r="CB73" i="100"/>
  <c r="CA73" i="100"/>
  <c r="BZ73" i="100"/>
  <c r="BY73" i="100"/>
  <c r="BX73" i="100"/>
  <c r="BW73" i="100"/>
  <c r="BV73" i="100"/>
  <c r="BU73" i="100"/>
  <c r="BT73" i="100"/>
  <c r="BP73" i="100"/>
  <c r="BO73" i="100"/>
  <c r="BN73" i="100"/>
  <c r="BM73" i="100"/>
  <c r="BL73" i="100"/>
  <c r="BK73" i="100"/>
  <c r="BJ73" i="100"/>
  <c r="BI73" i="100"/>
  <c r="BH73" i="100"/>
  <c r="BF73" i="100"/>
  <c r="CC72" i="100"/>
  <c r="CB72" i="100"/>
  <c r="CA72" i="100"/>
  <c r="BZ72" i="100"/>
  <c r="BY72" i="100"/>
  <c r="BX72" i="100"/>
  <c r="BW72" i="100"/>
  <c r="BV72" i="100"/>
  <c r="BU72" i="100"/>
  <c r="BT72" i="100"/>
  <c r="BP72" i="100"/>
  <c r="BO72" i="100"/>
  <c r="BN72" i="100"/>
  <c r="BM72" i="100"/>
  <c r="BL72" i="100"/>
  <c r="BK72" i="100"/>
  <c r="BJ72" i="100"/>
  <c r="BI72" i="100"/>
  <c r="BH72" i="100"/>
  <c r="BF72" i="100"/>
  <c r="CC71" i="100"/>
  <c r="CB71" i="100"/>
  <c r="CA71" i="100"/>
  <c r="BZ71" i="100"/>
  <c r="BY71" i="100"/>
  <c r="BX71" i="100"/>
  <c r="BW71" i="100"/>
  <c r="BV71" i="100"/>
  <c r="BU71" i="100"/>
  <c r="BT71" i="100"/>
  <c r="BP71" i="100"/>
  <c r="BO71" i="100"/>
  <c r="BN71" i="100"/>
  <c r="BM71" i="100"/>
  <c r="BL71" i="100"/>
  <c r="BK71" i="100"/>
  <c r="BJ71" i="100"/>
  <c r="BI71" i="100"/>
  <c r="BH71" i="100"/>
  <c r="BF71" i="100"/>
  <c r="CC70" i="100"/>
  <c r="CB70" i="100"/>
  <c r="CA70" i="100"/>
  <c r="BZ70" i="100"/>
  <c r="BY70" i="100"/>
  <c r="BX70" i="100"/>
  <c r="BW70" i="100"/>
  <c r="BV70" i="100"/>
  <c r="BU70" i="100"/>
  <c r="BT70" i="100"/>
  <c r="BP70" i="100"/>
  <c r="BO70" i="100"/>
  <c r="BN70" i="100"/>
  <c r="BM70" i="100"/>
  <c r="BL70" i="100"/>
  <c r="BK70" i="100"/>
  <c r="BJ70" i="100"/>
  <c r="BI70" i="100"/>
  <c r="BH70" i="100"/>
  <c r="BF70" i="100"/>
  <c r="CC69" i="100"/>
  <c r="CB69" i="100"/>
  <c r="CA69" i="100"/>
  <c r="BZ69" i="100"/>
  <c r="BY69" i="100"/>
  <c r="BX69" i="100"/>
  <c r="BW69" i="100"/>
  <c r="BV69" i="100"/>
  <c r="BU69" i="100"/>
  <c r="BT69" i="100"/>
  <c r="BP69" i="100"/>
  <c r="BO69" i="100"/>
  <c r="BN69" i="100"/>
  <c r="BM69" i="100"/>
  <c r="BL69" i="100"/>
  <c r="BK69" i="100"/>
  <c r="BJ69" i="100"/>
  <c r="BI69" i="100"/>
  <c r="BH69" i="100"/>
  <c r="BF69" i="100"/>
  <c r="CC68" i="100"/>
  <c r="CB68" i="100"/>
  <c r="CA68" i="100"/>
  <c r="BZ68" i="100"/>
  <c r="BY68" i="100"/>
  <c r="BX68" i="100"/>
  <c r="BW68" i="100"/>
  <c r="BV68" i="100"/>
  <c r="BU68" i="100"/>
  <c r="BT68" i="100"/>
  <c r="BP68" i="100"/>
  <c r="BO68" i="100"/>
  <c r="BN68" i="100"/>
  <c r="BM68" i="100"/>
  <c r="BL68" i="100"/>
  <c r="BK68" i="100"/>
  <c r="BJ68" i="100"/>
  <c r="BI68" i="100"/>
  <c r="BH68" i="100"/>
  <c r="BF68" i="100"/>
  <c r="CC67" i="100"/>
  <c r="CB67" i="100"/>
  <c r="CA67" i="100"/>
  <c r="BZ67" i="100"/>
  <c r="BY67" i="100"/>
  <c r="BX67" i="100"/>
  <c r="BW67" i="100"/>
  <c r="BV67" i="100"/>
  <c r="BU67" i="100"/>
  <c r="BT67" i="100"/>
  <c r="BP67" i="100"/>
  <c r="BO67" i="100"/>
  <c r="BN67" i="100"/>
  <c r="BM67" i="100"/>
  <c r="BL67" i="100"/>
  <c r="BK67" i="100"/>
  <c r="BJ67" i="100"/>
  <c r="BI67" i="100"/>
  <c r="BH67" i="100"/>
  <c r="BF67" i="100"/>
  <c r="CC66" i="100"/>
  <c r="CB66" i="100"/>
  <c r="CA66" i="100"/>
  <c r="BZ66" i="100"/>
  <c r="BY66" i="100"/>
  <c r="BX66" i="100"/>
  <c r="BW66" i="100"/>
  <c r="BV66" i="100"/>
  <c r="BU66" i="100"/>
  <c r="BT66" i="100"/>
  <c r="BP66" i="100"/>
  <c r="BO66" i="100"/>
  <c r="BN66" i="100"/>
  <c r="BM66" i="100"/>
  <c r="BL66" i="100"/>
  <c r="BK66" i="100"/>
  <c r="BJ66" i="100"/>
  <c r="BI66" i="100"/>
  <c r="BH66" i="100"/>
  <c r="BF66" i="100"/>
  <c r="CC65" i="100"/>
  <c r="CB65" i="100"/>
  <c r="CA65" i="100"/>
  <c r="BZ65" i="100"/>
  <c r="BY65" i="100"/>
  <c r="BX65" i="100"/>
  <c r="BW65" i="100"/>
  <c r="BV65" i="100"/>
  <c r="BU65" i="100"/>
  <c r="BT65" i="100"/>
  <c r="BP65" i="100"/>
  <c r="BO65" i="100"/>
  <c r="BN65" i="100"/>
  <c r="BM65" i="100"/>
  <c r="BL65" i="100"/>
  <c r="BK65" i="100"/>
  <c r="BJ65" i="100"/>
  <c r="BI65" i="100"/>
  <c r="BH65" i="100"/>
  <c r="BF65" i="100"/>
  <c r="CC64" i="100"/>
  <c r="CB64" i="100"/>
  <c r="CA64" i="100"/>
  <c r="BZ64" i="100"/>
  <c r="BY64" i="100"/>
  <c r="BX64" i="100"/>
  <c r="BW64" i="100"/>
  <c r="BV64" i="100"/>
  <c r="BU64" i="100"/>
  <c r="BT64" i="100"/>
  <c r="BP64" i="100"/>
  <c r="BO64" i="100"/>
  <c r="BN64" i="100"/>
  <c r="BM64" i="100"/>
  <c r="BL64" i="100"/>
  <c r="BK64" i="100"/>
  <c r="BJ64" i="100"/>
  <c r="BI64" i="100"/>
  <c r="BH64" i="100"/>
  <c r="BF64" i="100"/>
  <c r="CC63" i="100"/>
  <c r="CB63" i="100"/>
  <c r="CA63" i="100"/>
  <c r="BZ63" i="100"/>
  <c r="BY63" i="100"/>
  <c r="BX63" i="100"/>
  <c r="BW63" i="100"/>
  <c r="BV63" i="100"/>
  <c r="BU63" i="100"/>
  <c r="BT63" i="100"/>
  <c r="BP63" i="100"/>
  <c r="BO63" i="100"/>
  <c r="BN63" i="100"/>
  <c r="BM63" i="100"/>
  <c r="BL63" i="100"/>
  <c r="BK63" i="100"/>
  <c r="BJ63" i="100"/>
  <c r="BI63" i="100"/>
  <c r="BH63" i="100"/>
  <c r="BF63" i="100"/>
  <c r="CC62" i="100"/>
  <c r="CB62" i="100"/>
  <c r="CA62" i="100"/>
  <c r="BZ62" i="100"/>
  <c r="BY62" i="100"/>
  <c r="BX62" i="100"/>
  <c r="BW62" i="100"/>
  <c r="BV62" i="100"/>
  <c r="BU62" i="100"/>
  <c r="BT62" i="100"/>
  <c r="BP62" i="100"/>
  <c r="BO62" i="100"/>
  <c r="BN62" i="100"/>
  <c r="BM62" i="100"/>
  <c r="BL62" i="100"/>
  <c r="BK62" i="100"/>
  <c r="BJ62" i="100"/>
  <c r="BI62" i="100"/>
  <c r="BH62" i="100"/>
  <c r="BF62" i="100"/>
  <c r="CC61" i="100"/>
  <c r="CB61" i="100"/>
  <c r="CA61" i="100"/>
  <c r="BZ61" i="100"/>
  <c r="BY61" i="100"/>
  <c r="BX61" i="100"/>
  <c r="BW61" i="100"/>
  <c r="BV61" i="100"/>
  <c r="BU61" i="100"/>
  <c r="BT61" i="100"/>
  <c r="BP61" i="100"/>
  <c r="BO61" i="100"/>
  <c r="BN61" i="100"/>
  <c r="BM61" i="100"/>
  <c r="BL61" i="100"/>
  <c r="BK61" i="100"/>
  <c r="BJ61" i="100"/>
  <c r="BI61" i="100"/>
  <c r="BH61" i="100"/>
  <c r="BF61" i="100"/>
  <c r="CC60" i="100"/>
  <c r="CB60" i="100"/>
  <c r="CA60" i="100"/>
  <c r="BZ60" i="100"/>
  <c r="BY60" i="100"/>
  <c r="BX60" i="100"/>
  <c r="BW60" i="100"/>
  <c r="BV60" i="100"/>
  <c r="BU60" i="100"/>
  <c r="BT60" i="100"/>
  <c r="BP60" i="100"/>
  <c r="BO60" i="100"/>
  <c r="BN60" i="100"/>
  <c r="BM60" i="100"/>
  <c r="BL60" i="100"/>
  <c r="BK60" i="100"/>
  <c r="BJ60" i="100"/>
  <c r="BI60" i="100"/>
  <c r="BH60" i="100"/>
  <c r="BF60" i="100"/>
  <c r="CC59" i="100"/>
  <c r="CB59" i="100"/>
  <c r="CA59" i="100"/>
  <c r="BZ59" i="100"/>
  <c r="BY59" i="100"/>
  <c r="BX59" i="100"/>
  <c r="BW59" i="100"/>
  <c r="BV59" i="100"/>
  <c r="BU59" i="100"/>
  <c r="BT59" i="100"/>
  <c r="BP59" i="100"/>
  <c r="BO59" i="100"/>
  <c r="BN59" i="100"/>
  <c r="BM59" i="100"/>
  <c r="BL59" i="100"/>
  <c r="BK59" i="100"/>
  <c r="BJ59" i="100"/>
  <c r="BI59" i="100"/>
  <c r="BH59" i="100"/>
  <c r="BF59" i="100"/>
  <c r="CC58" i="100"/>
  <c r="CB58" i="100"/>
  <c r="CA58" i="100"/>
  <c r="BZ58" i="100"/>
  <c r="BY58" i="100"/>
  <c r="BX58" i="100"/>
  <c r="BW58" i="100"/>
  <c r="BV58" i="100"/>
  <c r="BU58" i="100"/>
  <c r="BT58" i="100"/>
  <c r="BP58" i="100"/>
  <c r="BO58" i="100"/>
  <c r="BN58" i="100"/>
  <c r="BM58" i="100"/>
  <c r="BL58" i="100"/>
  <c r="BK58" i="100"/>
  <c r="BJ58" i="100"/>
  <c r="BI58" i="100"/>
  <c r="BH58" i="100"/>
  <c r="BF58" i="100"/>
  <c r="CC57" i="100"/>
  <c r="CB57" i="100"/>
  <c r="CA57" i="100"/>
  <c r="BZ57" i="100"/>
  <c r="BY57" i="100"/>
  <c r="BX57" i="100"/>
  <c r="BW57" i="100"/>
  <c r="BV57" i="100"/>
  <c r="BU57" i="100"/>
  <c r="BT57" i="100"/>
  <c r="BP57" i="100"/>
  <c r="BO57" i="100"/>
  <c r="BN57" i="100"/>
  <c r="BM57" i="100"/>
  <c r="BL57" i="100"/>
  <c r="BK57" i="100"/>
  <c r="BJ57" i="100"/>
  <c r="BI57" i="100"/>
  <c r="BH57" i="100"/>
  <c r="BF57" i="100"/>
  <c r="CC56" i="100"/>
  <c r="CB56" i="100"/>
  <c r="CA56" i="100"/>
  <c r="BZ56" i="100"/>
  <c r="BY56" i="100"/>
  <c r="BX56" i="100"/>
  <c r="BW56" i="100"/>
  <c r="BV56" i="100"/>
  <c r="BU56" i="100"/>
  <c r="BT56" i="100"/>
  <c r="BP56" i="100"/>
  <c r="BO56" i="100"/>
  <c r="BN56" i="100"/>
  <c r="BM56" i="100"/>
  <c r="BL56" i="100"/>
  <c r="BK56" i="100"/>
  <c r="BJ56" i="100"/>
  <c r="BI56" i="100"/>
  <c r="BH56" i="100"/>
  <c r="BF56" i="100"/>
  <c r="CC55" i="100"/>
  <c r="CB55" i="100"/>
  <c r="CA55" i="100"/>
  <c r="BZ55" i="100"/>
  <c r="BY55" i="100"/>
  <c r="BX55" i="100"/>
  <c r="BW55" i="100"/>
  <c r="BV55" i="100"/>
  <c r="BU55" i="100"/>
  <c r="BT55" i="100"/>
  <c r="BP55" i="100"/>
  <c r="BO55" i="100"/>
  <c r="BN55" i="100"/>
  <c r="BM55" i="100"/>
  <c r="BL55" i="100"/>
  <c r="BK55" i="100"/>
  <c r="BJ55" i="100"/>
  <c r="BI55" i="100"/>
  <c r="BH55" i="100"/>
  <c r="BF55" i="100"/>
  <c r="CC54" i="100"/>
  <c r="CB54" i="100"/>
  <c r="CA54" i="100"/>
  <c r="BZ54" i="100"/>
  <c r="BY54" i="100"/>
  <c r="BX54" i="100"/>
  <c r="BW54" i="100"/>
  <c r="BV54" i="100"/>
  <c r="BU54" i="100"/>
  <c r="BT54" i="100"/>
  <c r="BP54" i="100"/>
  <c r="BO54" i="100"/>
  <c r="BN54" i="100"/>
  <c r="BM54" i="100"/>
  <c r="BL54" i="100"/>
  <c r="BK54" i="100"/>
  <c r="BJ54" i="100"/>
  <c r="BI54" i="100"/>
  <c r="BH54" i="100"/>
  <c r="BF54" i="100"/>
  <c r="CC53" i="100"/>
  <c r="CB53" i="100"/>
  <c r="CA53" i="100"/>
  <c r="BZ53" i="100"/>
  <c r="BY53" i="100"/>
  <c r="BX53" i="100"/>
  <c r="BW53" i="100"/>
  <c r="BV53" i="100"/>
  <c r="BU53" i="100"/>
  <c r="BT53" i="100"/>
  <c r="BP53" i="100"/>
  <c r="BO53" i="100"/>
  <c r="BN53" i="100"/>
  <c r="BM53" i="100"/>
  <c r="BL53" i="100"/>
  <c r="BK53" i="100"/>
  <c r="BJ53" i="100"/>
  <c r="BI53" i="100"/>
  <c r="BH53" i="100"/>
  <c r="BF53" i="100"/>
  <c r="CC52" i="100"/>
  <c r="CB52" i="100"/>
  <c r="CA52" i="100"/>
  <c r="BZ52" i="100"/>
  <c r="BY52" i="100"/>
  <c r="BX52" i="100"/>
  <c r="BW52" i="100"/>
  <c r="BV52" i="100"/>
  <c r="BU52" i="100"/>
  <c r="BT52" i="100"/>
  <c r="BP52" i="100"/>
  <c r="BO52" i="100"/>
  <c r="BN52" i="100"/>
  <c r="BM52" i="100"/>
  <c r="BL52" i="100"/>
  <c r="BK52" i="100"/>
  <c r="BJ52" i="100"/>
  <c r="BI52" i="100"/>
  <c r="BH52" i="100"/>
  <c r="BF52" i="100"/>
  <c r="CC51" i="100"/>
  <c r="CB51" i="100"/>
  <c r="CA51" i="100"/>
  <c r="BZ51" i="100"/>
  <c r="BY51" i="100"/>
  <c r="BX51" i="100"/>
  <c r="BW51" i="100"/>
  <c r="BV51" i="100"/>
  <c r="BU51" i="100"/>
  <c r="BT51" i="100"/>
  <c r="BP51" i="100"/>
  <c r="BO51" i="100"/>
  <c r="BN51" i="100"/>
  <c r="BM51" i="100"/>
  <c r="BL51" i="100"/>
  <c r="BK51" i="100"/>
  <c r="BJ51" i="100"/>
  <c r="BI51" i="100"/>
  <c r="BH51" i="100"/>
  <c r="BF51" i="100"/>
  <c r="CC50" i="100"/>
  <c r="CB50" i="100"/>
  <c r="CA50" i="100"/>
  <c r="BZ50" i="100"/>
  <c r="BY50" i="100"/>
  <c r="BX50" i="100"/>
  <c r="BW50" i="100"/>
  <c r="BV50" i="100"/>
  <c r="BU50" i="100"/>
  <c r="BT50" i="100"/>
  <c r="BP50" i="100"/>
  <c r="BO50" i="100"/>
  <c r="BN50" i="100"/>
  <c r="BM50" i="100"/>
  <c r="BL50" i="100"/>
  <c r="BK50" i="100"/>
  <c r="BJ50" i="100"/>
  <c r="BI50" i="100"/>
  <c r="BH50" i="100"/>
  <c r="BF50" i="100"/>
  <c r="CC49" i="100"/>
  <c r="CB49" i="100"/>
  <c r="CA49" i="100"/>
  <c r="BZ49" i="100"/>
  <c r="BY49" i="100"/>
  <c r="BX49" i="100"/>
  <c r="BW49" i="100"/>
  <c r="BV49" i="100"/>
  <c r="BU49" i="100"/>
  <c r="BT49" i="100"/>
  <c r="BP49" i="100"/>
  <c r="BO49" i="100"/>
  <c r="BN49" i="100"/>
  <c r="BM49" i="100"/>
  <c r="BL49" i="100"/>
  <c r="BK49" i="100"/>
  <c r="BJ49" i="100"/>
  <c r="BI49" i="100"/>
  <c r="BH49" i="100"/>
  <c r="BF49" i="100"/>
  <c r="CC48" i="100"/>
  <c r="CB48" i="100"/>
  <c r="CA48" i="100"/>
  <c r="BZ48" i="100"/>
  <c r="BY48" i="100"/>
  <c r="BX48" i="100"/>
  <c r="BW48" i="100"/>
  <c r="BV48" i="100"/>
  <c r="BU48" i="100"/>
  <c r="BT48" i="100"/>
  <c r="BP48" i="100"/>
  <c r="BO48" i="100"/>
  <c r="BN48" i="100"/>
  <c r="BM48" i="100"/>
  <c r="BL48" i="100"/>
  <c r="BK48" i="100"/>
  <c r="BJ48" i="100"/>
  <c r="BI48" i="100"/>
  <c r="BH48" i="100"/>
  <c r="BF48" i="100"/>
  <c r="CC47" i="100"/>
  <c r="CB47" i="100"/>
  <c r="CA47" i="100"/>
  <c r="BZ47" i="100"/>
  <c r="BY47" i="100"/>
  <c r="BX47" i="100"/>
  <c r="BW47" i="100"/>
  <c r="BV47" i="100"/>
  <c r="BU47" i="100"/>
  <c r="BT47" i="100"/>
  <c r="BP47" i="100"/>
  <c r="BO47" i="100"/>
  <c r="BN47" i="100"/>
  <c r="BM47" i="100"/>
  <c r="BL47" i="100"/>
  <c r="BK47" i="100"/>
  <c r="BJ47" i="100"/>
  <c r="BI47" i="100"/>
  <c r="BH47" i="100"/>
  <c r="BF47" i="100"/>
  <c r="CC46" i="100"/>
  <c r="CB46" i="100"/>
  <c r="CA46" i="100"/>
  <c r="BZ46" i="100"/>
  <c r="BY46" i="100"/>
  <c r="BX46" i="100"/>
  <c r="BW46" i="100"/>
  <c r="BV46" i="100"/>
  <c r="BU46" i="100"/>
  <c r="BT46" i="100"/>
  <c r="BP46" i="100"/>
  <c r="BO46" i="100"/>
  <c r="BN46" i="100"/>
  <c r="BM46" i="100"/>
  <c r="BL46" i="100"/>
  <c r="BK46" i="100"/>
  <c r="BJ46" i="100"/>
  <c r="BI46" i="100"/>
  <c r="BH46" i="100"/>
  <c r="BF46" i="100"/>
  <c r="CC45" i="100"/>
  <c r="CB45" i="100"/>
  <c r="CA45" i="100"/>
  <c r="BZ45" i="100"/>
  <c r="BY45" i="100"/>
  <c r="BX45" i="100"/>
  <c r="BW45" i="100"/>
  <c r="BV45" i="100"/>
  <c r="BU45" i="100"/>
  <c r="BT45" i="100"/>
  <c r="BP45" i="100"/>
  <c r="BO45" i="100"/>
  <c r="BN45" i="100"/>
  <c r="BM45" i="100"/>
  <c r="BL45" i="100"/>
  <c r="BK45" i="100"/>
  <c r="BJ45" i="100"/>
  <c r="BI45" i="100"/>
  <c r="BH45" i="100"/>
  <c r="BF45" i="100"/>
  <c r="CC44" i="100"/>
  <c r="CB44" i="100"/>
  <c r="CA44" i="100"/>
  <c r="BZ44" i="100"/>
  <c r="BY44" i="100"/>
  <c r="BX44" i="100"/>
  <c r="BW44" i="100"/>
  <c r="BV44" i="100"/>
  <c r="BU44" i="100"/>
  <c r="BT44" i="100"/>
  <c r="BP44" i="100"/>
  <c r="BO44" i="100"/>
  <c r="BN44" i="100"/>
  <c r="BM44" i="100"/>
  <c r="BL44" i="100"/>
  <c r="BK44" i="100"/>
  <c r="BJ44" i="100"/>
  <c r="BI44" i="100"/>
  <c r="BH44" i="100"/>
  <c r="BF44" i="100"/>
  <c r="CC43" i="100"/>
  <c r="CB43" i="100"/>
  <c r="CA43" i="100"/>
  <c r="BZ43" i="100"/>
  <c r="BY43" i="100"/>
  <c r="BX43" i="100"/>
  <c r="BW43" i="100"/>
  <c r="BV43" i="100"/>
  <c r="BU43" i="100"/>
  <c r="BT43" i="100"/>
  <c r="BP43" i="100"/>
  <c r="BO43" i="100"/>
  <c r="BN43" i="100"/>
  <c r="BM43" i="100"/>
  <c r="BL43" i="100"/>
  <c r="BK43" i="100"/>
  <c r="BJ43" i="100"/>
  <c r="BI43" i="100"/>
  <c r="BH43" i="100"/>
  <c r="BF43" i="100"/>
  <c r="CC42" i="100"/>
  <c r="CB42" i="100"/>
  <c r="CA42" i="100"/>
  <c r="BZ42" i="100"/>
  <c r="BY42" i="100"/>
  <c r="BX42" i="100"/>
  <c r="BW42" i="100"/>
  <c r="BV42" i="100"/>
  <c r="BU42" i="100"/>
  <c r="BT42" i="100"/>
  <c r="BP42" i="100"/>
  <c r="BO42" i="100"/>
  <c r="BN42" i="100"/>
  <c r="BM42" i="100"/>
  <c r="BL42" i="100"/>
  <c r="BK42" i="100"/>
  <c r="BJ42" i="100"/>
  <c r="BI42" i="100"/>
  <c r="BH42" i="100"/>
  <c r="BF42" i="100"/>
  <c r="CC41" i="100"/>
  <c r="CB41" i="100"/>
  <c r="CA41" i="100"/>
  <c r="BZ41" i="100"/>
  <c r="BY41" i="100"/>
  <c r="BX41" i="100"/>
  <c r="BW41" i="100"/>
  <c r="BV41" i="100"/>
  <c r="BU41" i="100"/>
  <c r="BT41" i="100"/>
  <c r="BP41" i="100"/>
  <c r="BO41" i="100"/>
  <c r="BN41" i="100"/>
  <c r="BM41" i="100"/>
  <c r="BL41" i="100"/>
  <c r="BK41" i="100"/>
  <c r="BJ41" i="100"/>
  <c r="BI41" i="100"/>
  <c r="BH41" i="100"/>
  <c r="BF41" i="100"/>
  <c r="CC40" i="100"/>
  <c r="CB40" i="100"/>
  <c r="CA40" i="100"/>
  <c r="BZ40" i="100"/>
  <c r="BY40" i="100"/>
  <c r="BX40" i="100"/>
  <c r="BW40" i="100"/>
  <c r="BV40" i="100"/>
  <c r="BU40" i="100"/>
  <c r="BT40" i="100"/>
  <c r="BP40" i="100"/>
  <c r="BO40" i="100"/>
  <c r="BN40" i="100"/>
  <c r="BM40" i="100"/>
  <c r="BL40" i="100"/>
  <c r="BK40" i="100"/>
  <c r="BJ40" i="100"/>
  <c r="BI40" i="100"/>
  <c r="BH40" i="100"/>
  <c r="BF40" i="100"/>
  <c r="CC39" i="100"/>
  <c r="CB39" i="100"/>
  <c r="CA39" i="100"/>
  <c r="BZ39" i="100"/>
  <c r="BY39" i="100"/>
  <c r="BX39" i="100"/>
  <c r="BW39" i="100"/>
  <c r="BV39" i="100"/>
  <c r="BU39" i="100"/>
  <c r="BT39" i="100"/>
  <c r="BP39" i="100"/>
  <c r="BO39" i="100"/>
  <c r="BN39" i="100"/>
  <c r="BM39" i="100"/>
  <c r="BL39" i="100"/>
  <c r="BK39" i="100"/>
  <c r="BJ39" i="100"/>
  <c r="BI39" i="100"/>
  <c r="BH39" i="100"/>
  <c r="BF39" i="100"/>
  <c r="CC38" i="100"/>
  <c r="CB38" i="100"/>
  <c r="CA38" i="100"/>
  <c r="BZ38" i="100"/>
  <c r="BY38" i="100"/>
  <c r="BX38" i="100"/>
  <c r="BW38" i="100"/>
  <c r="BV38" i="100"/>
  <c r="BU38" i="100"/>
  <c r="BT38" i="100"/>
  <c r="BP38" i="100"/>
  <c r="BO38" i="100"/>
  <c r="BN38" i="100"/>
  <c r="BM38" i="100"/>
  <c r="BL38" i="100"/>
  <c r="BK38" i="100"/>
  <c r="BJ38" i="100"/>
  <c r="BI38" i="100"/>
  <c r="BH38" i="100"/>
  <c r="BF38" i="100"/>
  <c r="CC37" i="100"/>
  <c r="CB37" i="100"/>
  <c r="CA37" i="100"/>
  <c r="BZ37" i="100"/>
  <c r="BY37" i="100"/>
  <c r="BX37" i="100"/>
  <c r="BW37" i="100"/>
  <c r="BV37" i="100"/>
  <c r="BU37" i="100"/>
  <c r="BT37" i="100"/>
  <c r="BP37" i="100"/>
  <c r="BO37" i="100"/>
  <c r="BN37" i="100"/>
  <c r="BM37" i="100"/>
  <c r="BL37" i="100"/>
  <c r="BK37" i="100"/>
  <c r="BJ37" i="100"/>
  <c r="BI37" i="100"/>
  <c r="BH37" i="100"/>
  <c r="BF37" i="100"/>
  <c r="CC36" i="100"/>
  <c r="CB36" i="100"/>
  <c r="CA36" i="100"/>
  <c r="BZ36" i="100"/>
  <c r="BY36" i="100"/>
  <c r="BX36" i="100"/>
  <c r="BW36" i="100"/>
  <c r="BV36" i="100"/>
  <c r="BU36" i="100"/>
  <c r="BT36" i="100"/>
  <c r="BP36" i="100"/>
  <c r="BO36" i="100"/>
  <c r="BN36" i="100"/>
  <c r="BM36" i="100"/>
  <c r="BL36" i="100"/>
  <c r="BK36" i="100"/>
  <c r="BJ36" i="100"/>
  <c r="BI36" i="100"/>
  <c r="BH36" i="100"/>
  <c r="BF36" i="100"/>
  <c r="CC35" i="100"/>
  <c r="CB35" i="100"/>
  <c r="CA35" i="100"/>
  <c r="BZ35" i="100"/>
  <c r="BY35" i="100"/>
  <c r="BX35" i="100"/>
  <c r="BW35" i="100"/>
  <c r="BV35" i="100"/>
  <c r="BU35" i="100"/>
  <c r="BT35" i="100"/>
  <c r="BP35" i="100"/>
  <c r="BO35" i="100"/>
  <c r="BN35" i="100"/>
  <c r="BM35" i="100"/>
  <c r="BL35" i="100"/>
  <c r="BK35" i="100"/>
  <c r="BJ35" i="100"/>
  <c r="BI35" i="100"/>
  <c r="BH35" i="100"/>
  <c r="BF35" i="100"/>
  <c r="CC34" i="100"/>
  <c r="CB34" i="100"/>
  <c r="CA34" i="100"/>
  <c r="BZ34" i="100"/>
  <c r="BY34" i="100"/>
  <c r="BX34" i="100"/>
  <c r="BW34" i="100"/>
  <c r="BV34" i="100"/>
  <c r="BU34" i="100"/>
  <c r="BT34" i="100"/>
  <c r="BP34" i="100"/>
  <c r="BO34" i="100"/>
  <c r="BN34" i="100"/>
  <c r="BM34" i="100"/>
  <c r="BL34" i="100"/>
  <c r="BK34" i="100"/>
  <c r="BJ34" i="100"/>
  <c r="BI34" i="100"/>
  <c r="BH34" i="100"/>
  <c r="BF34" i="100"/>
  <c r="CC33" i="100"/>
  <c r="CB33" i="100"/>
  <c r="CA33" i="100"/>
  <c r="BZ33" i="100"/>
  <c r="BY33" i="100"/>
  <c r="BX33" i="100"/>
  <c r="BW33" i="100"/>
  <c r="BV33" i="100"/>
  <c r="BU33" i="100"/>
  <c r="BT33" i="100"/>
  <c r="BP33" i="100"/>
  <c r="BO33" i="100"/>
  <c r="BN33" i="100"/>
  <c r="BM33" i="100"/>
  <c r="BL33" i="100"/>
  <c r="BK33" i="100"/>
  <c r="BJ33" i="100"/>
  <c r="BI33" i="100"/>
  <c r="BH33" i="100"/>
  <c r="BF33" i="100"/>
  <c r="CC32" i="100"/>
  <c r="CB32" i="100"/>
  <c r="CA32" i="100"/>
  <c r="BZ32" i="100"/>
  <c r="BY32" i="100"/>
  <c r="BX32" i="100"/>
  <c r="BW32" i="100"/>
  <c r="BV32" i="100"/>
  <c r="BU32" i="100"/>
  <c r="BT32" i="100"/>
  <c r="BP32" i="100"/>
  <c r="BO32" i="100"/>
  <c r="BN32" i="100"/>
  <c r="BM32" i="100"/>
  <c r="BL32" i="100"/>
  <c r="BK32" i="100"/>
  <c r="BJ32" i="100"/>
  <c r="BI32" i="100"/>
  <c r="BH32" i="100"/>
  <c r="BF32" i="100"/>
  <c r="CC31" i="100"/>
  <c r="CB31" i="100"/>
  <c r="CA31" i="100"/>
  <c r="BZ31" i="100"/>
  <c r="BY31" i="100"/>
  <c r="BX31" i="100"/>
  <c r="BW31" i="100"/>
  <c r="BV31" i="100"/>
  <c r="BU31" i="100"/>
  <c r="BT31" i="100"/>
  <c r="BP31" i="100"/>
  <c r="BO31" i="100"/>
  <c r="BN31" i="100"/>
  <c r="BM31" i="100"/>
  <c r="BL31" i="100"/>
  <c r="BK31" i="100"/>
  <c r="BJ31" i="100"/>
  <c r="BI31" i="100"/>
  <c r="BH31" i="100"/>
  <c r="BF31" i="100"/>
  <c r="CC30" i="100"/>
  <c r="CB30" i="100"/>
  <c r="CA30" i="100"/>
  <c r="BZ30" i="100"/>
  <c r="BY30" i="100"/>
  <c r="BX30" i="100"/>
  <c r="BW30" i="100"/>
  <c r="BV30" i="100"/>
  <c r="BU30" i="100"/>
  <c r="BT30" i="100"/>
  <c r="BP30" i="100"/>
  <c r="BO30" i="100"/>
  <c r="BN30" i="100"/>
  <c r="BM30" i="100"/>
  <c r="BL30" i="100"/>
  <c r="BK30" i="100"/>
  <c r="BJ30" i="100"/>
  <c r="BI30" i="100"/>
  <c r="BH30" i="100"/>
  <c r="BF30" i="100"/>
  <c r="CC29" i="100"/>
  <c r="CB29" i="100"/>
  <c r="CA29" i="100"/>
  <c r="BZ29" i="100"/>
  <c r="BY29" i="100"/>
  <c r="BX29" i="100"/>
  <c r="BW29" i="100"/>
  <c r="BV29" i="100"/>
  <c r="BU29" i="100"/>
  <c r="BT29" i="100"/>
  <c r="BP29" i="100"/>
  <c r="BO29" i="100"/>
  <c r="BN29" i="100"/>
  <c r="BM29" i="100"/>
  <c r="BL29" i="100"/>
  <c r="BK29" i="100"/>
  <c r="BJ29" i="100"/>
  <c r="BI29" i="100"/>
  <c r="BH29" i="100"/>
  <c r="BF29" i="100"/>
  <c r="CC28" i="100"/>
  <c r="CB28" i="100"/>
  <c r="CA28" i="100"/>
  <c r="BZ28" i="100"/>
  <c r="BY28" i="100"/>
  <c r="BX28" i="100"/>
  <c r="BW28" i="100"/>
  <c r="BV28" i="100"/>
  <c r="BU28" i="100"/>
  <c r="BT28" i="100"/>
  <c r="BP28" i="100"/>
  <c r="BO28" i="100"/>
  <c r="BN28" i="100"/>
  <c r="BM28" i="100"/>
  <c r="BL28" i="100"/>
  <c r="BK28" i="100"/>
  <c r="BJ28" i="100"/>
  <c r="BI28" i="100"/>
  <c r="BH28" i="100"/>
  <c r="BF28" i="100"/>
  <c r="CC27" i="100"/>
  <c r="CB27" i="100"/>
  <c r="CA27" i="100"/>
  <c r="BZ27" i="100"/>
  <c r="BY27" i="100"/>
  <c r="BX27" i="100"/>
  <c r="BW27" i="100"/>
  <c r="BV27" i="100"/>
  <c r="BU27" i="100"/>
  <c r="BT27" i="100"/>
  <c r="BP27" i="100"/>
  <c r="BO27" i="100"/>
  <c r="BN27" i="100"/>
  <c r="BM27" i="100"/>
  <c r="BL27" i="100"/>
  <c r="BK27" i="100"/>
  <c r="BJ27" i="100"/>
  <c r="BI27" i="100"/>
  <c r="BH27" i="100"/>
  <c r="BF27" i="100"/>
  <c r="CC26" i="100"/>
  <c r="CB26" i="100"/>
  <c r="CA26" i="100"/>
  <c r="BZ26" i="100"/>
  <c r="BY26" i="100"/>
  <c r="BX26" i="100"/>
  <c r="BW26" i="100"/>
  <c r="BV26" i="100"/>
  <c r="BU26" i="100"/>
  <c r="BT26" i="100"/>
  <c r="BP26" i="100"/>
  <c r="BO26" i="100"/>
  <c r="BN26" i="100"/>
  <c r="BM26" i="100"/>
  <c r="BL26" i="100"/>
  <c r="BK26" i="100"/>
  <c r="BJ26" i="100"/>
  <c r="BI26" i="100"/>
  <c r="BH26" i="100"/>
  <c r="BF26" i="100"/>
  <c r="CC25" i="100"/>
  <c r="CB25" i="100"/>
  <c r="CA25" i="100"/>
  <c r="BZ25" i="100"/>
  <c r="BY25" i="100"/>
  <c r="BX25" i="100"/>
  <c r="BW25" i="100"/>
  <c r="BV25" i="100"/>
  <c r="BU25" i="100"/>
  <c r="BT25" i="100"/>
  <c r="BP25" i="100"/>
  <c r="BO25" i="100"/>
  <c r="BN25" i="100"/>
  <c r="BM25" i="100"/>
  <c r="BL25" i="100"/>
  <c r="BK25" i="100"/>
  <c r="BJ25" i="100"/>
  <c r="BI25" i="100"/>
  <c r="BH25" i="100"/>
  <c r="BF25" i="100"/>
  <c r="CC24" i="100"/>
  <c r="CB24" i="100"/>
  <c r="CA24" i="100"/>
  <c r="BZ24" i="100"/>
  <c r="BY24" i="100"/>
  <c r="BX24" i="100"/>
  <c r="BW24" i="100"/>
  <c r="BV24" i="100"/>
  <c r="BU24" i="100"/>
  <c r="BT24" i="100"/>
  <c r="BP24" i="100"/>
  <c r="BO24" i="100"/>
  <c r="BN24" i="100"/>
  <c r="BM24" i="100"/>
  <c r="BL24" i="100"/>
  <c r="BK24" i="100"/>
  <c r="BJ24" i="100"/>
  <c r="BI24" i="100"/>
  <c r="BH24" i="100"/>
  <c r="BF24" i="100"/>
  <c r="CC23" i="100"/>
  <c r="CB23" i="100"/>
  <c r="CA23" i="100"/>
  <c r="BZ23" i="100"/>
  <c r="BY23" i="100"/>
  <c r="BX23" i="100"/>
  <c r="BW23" i="100"/>
  <c r="BV23" i="100"/>
  <c r="BU23" i="100"/>
  <c r="BT23" i="100"/>
  <c r="BP23" i="100"/>
  <c r="BO23" i="100"/>
  <c r="BN23" i="100"/>
  <c r="BM23" i="100"/>
  <c r="BL23" i="100"/>
  <c r="BK23" i="100"/>
  <c r="BJ23" i="100"/>
  <c r="BI23" i="100"/>
  <c r="BH23" i="100"/>
  <c r="BF23" i="100"/>
  <c r="CC22" i="100"/>
  <c r="CB22" i="100"/>
  <c r="CA22" i="100"/>
  <c r="BZ22" i="100"/>
  <c r="BY22" i="100"/>
  <c r="BX22" i="100"/>
  <c r="BW22" i="100"/>
  <c r="BV22" i="100"/>
  <c r="BU22" i="100"/>
  <c r="BT22" i="100"/>
  <c r="BP22" i="100"/>
  <c r="BO22" i="100"/>
  <c r="BN22" i="100"/>
  <c r="BM22" i="100"/>
  <c r="BL22" i="100"/>
  <c r="BK22" i="100"/>
  <c r="BJ22" i="100"/>
  <c r="BI22" i="100"/>
  <c r="BH22" i="100"/>
  <c r="BF22" i="100"/>
  <c r="CC21" i="100"/>
  <c r="CB21" i="100"/>
  <c r="CA21" i="100"/>
  <c r="BZ21" i="100"/>
  <c r="BY21" i="100"/>
  <c r="BX21" i="100"/>
  <c r="BW21" i="100"/>
  <c r="BV21" i="100"/>
  <c r="BU21" i="100"/>
  <c r="BT21" i="100"/>
  <c r="BP21" i="100"/>
  <c r="BO21" i="100"/>
  <c r="BN21" i="100"/>
  <c r="BM21" i="100"/>
  <c r="BL21" i="100"/>
  <c r="BK21" i="100"/>
  <c r="BJ21" i="100"/>
  <c r="BI21" i="100"/>
  <c r="BH21" i="100"/>
  <c r="BF21" i="100"/>
  <c r="CC20" i="100"/>
  <c r="CB20" i="100"/>
  <c r="CA20" i="100"/>
  <c r="BZ20" i="100"/>
  <c r="BY20" i="100"/>
  <c r="BX20" i="100"/>
  <c r="BW20" i="100"/>
  <c r="BV20" i="100"/>
  <c r="BU20" i="100"/>
  <c r="BT20" i="100"/>
  <c r="BP20" i="100"/>
  <c r="BO20" i="100"/>
  <c r="BN20" i="100"/>
  <c r="BM20" i="100"/>
  <c r="BL20" i="100"/>
  <c r="BK20" i="100"/>
  <c r="BJ20" i="100"/>
  <c r="BI20" i="100"/>
  <c r="BH20" i="100"/>
  <c r="BF20" i="100"/>
  <c r="CC19" i="100"/>
  <c r="CB19" i="100"/>
  <c r="CA19" i="100"/>
  <c r="BZ19" i="100"/>
  <c r="BY19" i="100"/>
  <c r="BX19" i="100"/>
  <c r="BW19" i="100"/>
  <c r="BV19" i="100"/>
  <c r="BU19" i="100"/>
  <c r="BT19" i="100"/>
  <c r="BP19" i="100"/>
  <c r="BO19" i="100"/>
  <c r="BN19" i="100"/>
  <c r="BM19" i="100"/>
  <c r="BL19" i="100"/>
  <c r="BK19" i="100"/>
  <c r="BJ19" i="100"/>
  <c r="BI19" i="100"/>
  <c r="BH19" i="100"/>
  <c r="BF19" i="100"/>
  <c r="CC18" i="100"/>
  <c r="CB18" i="100"/>
  <c r="CA18" i="100"/>
  <c r="BZ18" i="100"/>
  <c r="BY18" i="100"/>
  <c r="BX18" i="100"/>
  <c r="BW18" i="100"/>
  <c r="BV18" i="100"/>
  <c r="BU18" i="100"/>
  <c r="BT18" i="100"/>
  <c r="BP18" i="100"/>
  <c r="BO18" i="100"/>
  <c r="BN18" i="100"/>
  <c r="BM18" i="100"/>
  <c r="BL18" i="100"/>
  <c r="BK18" i="100"/>
  <c r="BJ18" i="100"/>
  <c r="BI18" i="100"/>
  <c r="BH18" i="100"/>
  <c r="BF18" i="100"/>
  <c r="CC17" i="100"/>
  <c r="CB17" i="100"/>
  <c r="CA17" i="100"/>
  <c r="BZ17" i="100"/>
  <c r="BY17" i="100"/>
  <c r="BX17" i="100"/>
  <c r="BW17" i="100"/>
  <c r="BV17" i="100"/>
  <c r="BU17" i="100"/>
  <c r="BT17" i="100"/>
  <c r="BP17" i="100"/>
  <c r="BO17" i="100"/>
  <c r="BN17" i="100"/>
  <c r="BM17" i="100"/>
  <c r="BL17" i="100"/>
  <c r="BK17" i="100"/>
  <c r="BJ17" i="100"/>
  <c r="BI17" i="100"/>
  <c r="BH17" i="100"/>
  <c r="BF17" i="100"/>
  <c r="CC16" i="100"/>
  <c r="CB16" i="100"/>
  <c r="CA16" i="100"/>
  <c r="BZ16" i="100"/>
  <c r="BY16" i="100"/>
  <c r="BX16" i="100"/>
  <c r="BW16" i="100"/>
  <c r="BV16" i="100"/>
  <c r="BU16" i="100"/>
  <c r="BT16" i="100"/>
  <c r="BP16" i="100"/>
  <c r="BO16" i="100"/>
  <c r="BN16" i="100"/>
  <c r="BM16" i="100"/>
  <c r="BL16" i="100"/>
  <c r="BK16" i="100"/>
  <c r="BJ16" i="100"/>
  <c r="BI16" i="100"/>
  <c r="BH16" i="100"/>
  <c r="BF16" i="100"/>
  <c r="CC15" i="100"/>
  <c r="CB15" i="100"/>
  <c r="CA15" i="100"/>
  <c r="BZ15" i="100"/>
  <c r="BY15" i="100"/>
  <c r="BX15" i="100"/>
  <c r="BW15" i="100"/>
  <c r="BV15" i="100"/>
  <c r="BU15" i="100"/>
  <c r="BT15" i="100"/>
  <c r="BP15" i="100"/>
  <c r="BO15" i="100"/>
  <c r="BN15" i="100"/>
  <c r="BM15" i="100"/>
  <c r="BL15" i="100"/>
  <c r="BK15" i="100"/>
  <c r="BJ15" i="100"/>
  <c r="BI15" i="100"/>
  <c r="BH15" i="100"/>
  <c r="BF15" i="100"/>
  <c r="CC14" i="100"/>
  <c r="CB14" i="100"/>
  <c r="CA14" i="100"/>
  <c r="BZ14" i="100"/>
  <c r="BY14" i="100"/>
  <c r="BX14" i="100"/>
  <c r="BW14" i="100"/>
  <c r="BV14" i="100"/>
  <c r="BU14" i="100"/>
  <c r="BT14" i="100"/>
  <c r="BP14" i="100"/>
  <c r="BO14" i="100"/>
  <c r="BN14" i="100"/>
  <c r="BM14" i="100"/>
  <c r="BL14" i="100"/>
  <c r="BK14" i="100"/>
  <c r="BJ14" i="100"/>
  <c r="BI14" i="100"/>
  <c r="BH14" i="100"/>
  <c r="BF14" i="100"/>
  <c r="CC13" i="100"/>
  <c r="CB13" i="100"/>
  <c r="CA13" i="100"/>
  <c r="BZ13" i="100"/>
  <c r="BY13" i="100"/>
  <c r="BX13" i="100"/>
  <c r="BW13" i="100"/>
  <c r="BV13" i="100"/>
  <c r="BU13" i="100"/>
  <c r="BT13" i="100"/>
  <c r="BP13" i="100"/>
  <c r="BO13" i="100"/>
  <c r="BN13" i="100"/>
  <c r="BM13" i="100"/>
  <c r="BL13" i="100"/>
  <c r="BK13" i="100"/>
  <c r="BJ13" i="100"/>
  <c r="BI13" i="100"/>
  <c r="BH13" i="100"/>
  <c r="BF13" i="100"/>
  <c r="CC12" i="100"/>
  <c r="CB12" i="100"/>
  <c r="CA12" i="100"/>
  <c r="BZ12" i="100"/>
  <c r="BY12" i="100"/>
  <c r="BX12" i="100"/>
  <c r="BW12" i="100"/>
  <c r="BV12" i="100"/>
  <c r="BU12" i="100"/>
  <c r="BT12" i="100"/>
  <c r="BP12" i="100"/>
  <c r="BO12" i="100"/>
  <c r="BN12" i="100"/>
  <c r="BM12" i="100"/>
  <c r="BL12" i="100"/>
  <c r="BK12" i="100"/>
  <c r="BJ12" i="100"/>
  <c r="BI12" i="100"/>
  <c r="BH12" i="100"/>
  <c r="BF12" i="100"/>
  <c r="CC11" i="100"/>
  <c r="CB11" i="100"/>
  <c r="CA11" i="100"/>
  <c r="BZ11" i="100"/>
  <c r="BY11" i="100"/>
  <c r="BX11" i="100"/>
  <c r="BW11" i="100"/>
  <c r="BV11" i="100"/>
  <c r="BU11" i="100"/>
  <c r="BT11" i="100"/>
  <c r="BP11" i="100"/>
  <c r="BO11" i="100"/>
  <c r="BN11" i="100"/>
  <c r="BM11" i="100"/>
  <c r="BL11" i="100"/>
  <c r="BK11" i="100"/>
  <c r="BJ11" i="100"/>
  <c r="BI11" i="100"/>
  <c r="BH11" i="100"/>
  <c r="BF11" i="100"/>
  <c r="CS221" i="96"/>
  <c r="CS220" i="96"/>
  <c r="CS219" i="96"/>
  <c r="CS218" i="96"/>
  <c r="CS217" i="96"/>
  <c r="CS216" i="96"/>
  <c r="CS215" i="96"/>
  <c r="CS214" i="96"/>
  <c r="CS213" i="96"/>
  <c r="CS212" i="96"/>
  <c r="CS211" i="96"/>
  <c r="CS210" i="96"/>
  <c r="CS209" i="96"/>
  <c r="CS208" i="96"/>
  <c r="CS207" i="96"/>
  <c r="CN221" i="96"/>
  <c r="CN220" i="96"/>
  <c r="CN219" i="96"/>
  <c r="CN218" i="96"/>
  <c r="CN217" i="96"/>
  <c r="CN216" i="96"/>
  <c r="CN215" i="96"/>
  <c r="CN214" i="96"/>
  <c r="CN213" i="96"/>
  <c r="CN212" i="96"/>
  <c r="CN211" i="96"/>
  <c r="CN210" i="96"/>
  <c r="CN209" i="96"/>
  <c r="CN208" i="96"/>
  <c r="CN207" i="96"/>
  <c r="EQ203" i="96"/>
  <c r="EQ202" i="96"/>
  <c r="EQ201" i="96"/>
  <c r="EQ200" i="96"/>
  <c r="EQ199" i="96"/>
  <c r="EQ198" i="96"/>
  <c r="EQ197" i="96"/>
  <c r="EL203" i="96"/>
  <c r="EL202" i="96"/>
  <c r="EL201" i="96"/>
  <c r="EL200" i="96"/>
  <c r="EL199" i="96"/>
  <c r="EL198" i="96"/>
  <c r="EL197" i="96"/>
  <c r="EG203" i="96"/>
  <c r="EG202" i="96"/>
  <c r="EG201" i="96"/>
  <c r="EG200" i="96"/>
  <c r="EG199" i="96"/>
  <c r="EG198" i="96"/>
  <c r="EG197" i="96"/>
  <c r="EB203" i="96"/>
  <c r="EB202" i="96"/>
  <c r="EB201" i="96"/>
  <c r="EB200" i="96"/>
  <c r="EB199" i="96"/>
  <c r="EB198" i="96"/>
  <c r="EB197" i="96"/>
  <c r="DW203" i="96"/>
  <c r="DW202" i="96"/>
  <c r="DW201" i="96"/>
  <c r="DW200" i="96"/>
  <c r="DW199" i="96"/>
  <c r="DW198" i="96"/>
  <c r="DW197" i="96"/>
  <c r="DR203" i="96"/>
  <c r="DR202" i="96"/>
  <c r="DR201" i="96"/>
  <c r="DR200" i="96"/>
  <c r="DR199" i="96"/>
  <c r="DR198" i="96"/>
  <c r="DR197" i="96"/>
  <c r="DM203" i="96"/>
  <c r="DM202" i="96"/>
  <c r="DM201" i="96"/>
  <c r="DM200" i="96"/>
  <c r="DM199" i="96"/>
  <c r="DM198" i="96"/>
  <c r="DM197" i="96"/>
  <c r="DH203" i="96"/>
  <c r="DH202" i="96"/>
  <c r="DH201" i="96"/>
  <c r="DH200" i="96"/>
  <c r="DH199" i="96"/>
  <c r="DH198" i="96"/>
  <c r="DH197" i="96"/>
  <c r="DC203" i="96"/>
  <c r="DC202" i="96"/>
  <c r="DC201" i="96"/>
  <c r="DC200" i="96"/>
  <c r="DC199" i="96"/>
  <c r="DC198" i="96"/>
  <c r="DC197" i="96"/>
  <c r="CX203" i="96"/>
  <c r="CX202" i="96"/>
  <c r="CX201" i="96"/>
  <c r="CX200" i="96"/>
  <c r="CX199" i="96"/>
  <c r="CX198" i="96"/>
  <c r="CX197" i="96"/>
  <c r="CS203" i="96"/>
  <c r="CS202" i="96"/>
  <c r="CS201" i="96"/>
  <c r="CS200" i="96"/>
  <c r="CS199" i="96"/>
  <c r="CS198" i="96"/>
  <c r="CS197" i="96"/>
  <c r="CN203" i="96"/>
  <c r="CN202" i="96"/>
  <c r="CN201" i="96"/>
  <c r="CN200" i="96"/>
  <c r="CN199" i="96"/>
  <c r="CN198" i="96"/>
  <c r="CN197" i="96"/>
  <c r="EQ193" i="96"/>
  <c r="EQ192" i="96"/>
  <c r="EQ191" i="96"/>
  <c r="EQ190" i="96"/>
  <c r="EQ189" i="96"/>
  <c r="EQ188" i="96"/>
  <c r="EQ187" i="96"/>
  <c r="EL187" i="96"/>
  <c r="EL193" i="96"/>
  <c r="EL192" i="96"/>
  <c r="EL191" i="96"/>
  <c r="EL190" i="96"/>
  <c r="EL189" i="96"/>
  <c r="EL188" i="96"/>
  <c r="EG193" i="96"/>
  <c r="EG192" i="96"/>
  <c r="EG191" i="96"/>
  <c r="EG190" i="96"/>
  <c r="EG189" i="96"/>
  <c r="EG188" i="96"/>
  <c r="EG187" i="96"/>
  <c r="EB193" i="96"/>
  <c r="EB192" i="96"/>
  <c r="EB191" i="96"/>
  <c r="EB190" i="96"/>
  <c r="EB189" i="96"/>
  <c r="EB188" i="96"/>
  <c r="EB187" i="96"/>
  <c r="DW193" i="96"/>
  <c r="DW192" i="96"/>
  <c r="DW191" i="96"/>
  <c r="DW190" i="96"/>
  <c r="DW189" i="96"/>
  <c r="DW188" i="96"/>
  <c r="DW187" i="96"/>
  <c r="DR193" i="96"/>
  <c r="DR192" i="96"/>
  <c r="DR191" i="96"/>
  <c r="DR190" i="96"/>
  <c r="DR189" i="96"/>
  <c r="DR188" i="96"/>
  <c r="DR187" i="96"/>
  <c r="DM193" i="96"/>
  <c r="DM192" i="96"/>
  <c r="DM191" i="96"/>
  <c r="DM190" i="96"/>
  <c r="DM189" i="96"/>
  <c r="DM188" i="96"/>
  <c r="DM187" i="96"/>
  <c r="DH193" i="96"/>
  <c r="DH192" i="96"/>
  <c r="DH191" i="96"/>
  <c r="DH190" i="96"/>
  <c r="DH189" i="96"/>
  <c r="DH188" i="96"/>
  <c r="DH187" i="96"/>
  <c r="DC193" i="96"/>
  <c r="DC192" i="96"/>
  <c r="DC191" i="96"/>
  <c r="DC190" i="96"/>
  <c r="DC189" i="96"/>
  <c r="DC188" i="96"/>
  <c r="DC187" i="96"/>
  <c r="CX193" i="96"/>
  <c r="CX192" i="96"/>
  <c r="CX191" i="96"/>
  <c r="CX190" i="96"/>
  <c r="CX189" i="96"/>
  <c r="CX188" i="96"/>
  <c r="CX187" i="96"/>
  <c r="CS193" i="96"/>
  <c r="CS192" i="96"/>
  <c r="CS191" i="96"/>
  <c r="CS190" i="96"/>
  <c r="CS189" i="96"/>
  <c r="CS188" i="96"/>
  <c r="CS187" i="96"/>
  <c r="CN193" i="96"/>
  <c r="CN192" i="96"/>
  <c r="CN191" i="96"/>
  <c r="CN190" i="96"/>
  <c r="CN189" i="96"/>
  <c r="CN188" i="96"/>
  <c r="CI193" i="96"/>
  <c r="CI192" i="96"/>
  <c r="CI191" i="96"/>
  <c r="CI190" i="96"/>
  <c r="CI188" i="96"/>
  <c r="CI187" i="96"/>
  <c r="BC12" i="96"/>
  <c r="BD12" i="96"/>
  <c r="BE12" i="96"/>
  <c r="BF12" i="96"/>
  <c r="BG12" i="96"/>
  <c r="BH12" i="96"/>
  <c r="BI12" i="96"/>
  <c r="BJ12" i="96"/>
  <c r="BK12" i="96"/>
  <c r="BL12" i="96"/>
  <c r="BM12" i="96"/>
  <c r="BN12" i="96"/>
  <c r="BO12" i="96"/>
  <c r="BQ12" i="96"/>
  <c r="BR12" i="96"/>
  <c r="BS12" i="96"/>
  <c r="BT12" i="96"/>
  <c r="BU12" i="96"/>
  <c r="BV12" i="96"/>
  <c r="BW12" i="96"/>
  <c r="BX12" i="96"/>
  <c r="BY12" i="96"/>
  <c r="BZ12" i="96"/>
  <c r="CA12" i="96"/>
  <c r="CB12" i="96"/>
  <c r="BC13" i="96"/>
  <c r="BD13" i="96"/>
  <c r="BE13" i="96"/>
  <c r="BF13" i="96"/>
  <c r="BG13" i="96"/>
  <c r="BH13" i="96"/>
  <c r="BI13" i="96"/>
  <c r="BJ13" i="96"/>
  <c r="BK13" i="96"/>
  <c r="BL13" i="96"/>
  <c r="BM13" i="96"/>
  <c r="BN13" i="96"/>
  <c r="BO13" i="96"/>
  <c r="BQ13" i="96"/>
  <c r="BR13" i="96"/>
  <c r="BS13" i="96"/>
  <c r="BT13" i="96"/>
  <c r="BU13" i="96"/>
  <c r="BV13" i="96"/>
  <c r="BW13" i="96"/>
  <c r="BX13" i="96"/>
  <c r="BY13" i="96"/>
  <c r="BZ13" i="96"/>
  <c r="CA13" i="96"/>
  <c r="CB13" i="96"/>
  <c r="BC14" i="96"/>
  <c r="BD14" i="96"/>
  <c r="BE14" i="96"/>
  <c r="BF14" i="96"/>
  <c r="BG14" i="96"/>
  <c r="BH14" i="96"/>
  <c r="BI14" i="96"/>
  <c r="BJ14" i="96"/>
  <c r="BK14" i="96"/>
  <c r="BL14" i="96"/>
  <c r="BM14" i="96"/>
  <c r="BN14" i="96"/>
  <c r="BO14" i="96"/>
  <c r="BQ14" i="96"/>
  <c r="BR14" i="96"/>
  <c r="BS14" i="96"/>
  <c r="BT14" i="96"/>
  <c r="BU14" i="96"/>
  <c r="BV14" i="96"/>
  <c r="BW14" i="96"/>
  <c r="BX14" i="96"/>
  <c r="BY14" i="96"/>
  <c r="BZ14" i="96"/>
  <c r="CA14" i="96"/>
  <c r="CB14" i="96"/>
  <c r="BC15" i="96"/>
  <c r="BD15" i="96"/>
  <c r="BE15" i="96"/>
  <c r="BF15" i="96"/>
  <c r="BG15" i="96"/>
  <c r="BH15" i="96"/>
  <c r="BI15" i="96"/>
  <c r="BJ15" i="96"/>
  <c r="BK15" i="96"/>
  <c r="BL15" i="96"/>
  <c r="BM15" i="96"/>
  <c r="BN15" i="96"/>
  <c r="BO15" i="96"/>
  <c r="BQ15" i="96"/>
  <c r="BR15" i="96"/>
  <c r="BS15" i="96"/>
  <c r="BT15" i="96"/>
  <c r="BU15" i="96"/>
  <c r="BV15" i="96"/>
  <c r="BW15" i="96"/>
  <c r="BX15" i="96"/>
  <c r="BY15" i="96"/>
  <c r="BZ15" i="96"/>
  <c r="CA15" i="96"/>
  <c r="CB15" i="96"/>
  <c r="BC16" i="96"/>
  <c r="BD16" i="96"/>
  <c r="BE16" i="96"/>
  <c r="BF16" i="96"/>
  <c r="BG16" i="96"/>
  <c r="BH16" i="96"/>
  <c r="BI16" i="96"/>
  <c r="BJ16" i="96"/>
  <c r="BK16" i="96"/>
  <c r="BL16" i="96"/>
  <c r="BM16" i="96"/>
  <c r="BN16" i="96"/>
  <c r="BO16" i="96"/>
  <c r="BQ16" i="96"/>
  <c r="BR16" i="96"/>
  <c r="BS16" i="96"/>
  <c r="BT16" i="96"/>
  <c r="BU16" i="96"/>
  <c r="BV16" i="96"/>
  <c r="BW16" i="96"/>
  <c r="BX16" i="96"/>
  <c r="BY16" i="96"/>
  <c r="BZ16" i="96"/>
  <c r="CA16" i="96"/>
  <c r="CB16" i="96"/>
  <c r="BC17" i="96"/>
  <c r="BD17" i="96"/>
  <c r="BE17" i="96"/>
  <c r="BF17" i="96"/>
  <c r="BG17" i="96"/>
  <c r="BH17" i="96"/>
  <c r="BI17" i="96"/>
  <c r="BJ17" i="96"/>
  <c r="BK17" i="96"/>
  <c r="BL17" i="96"/>
  <c r="BM17" i="96"/>
  <c r="BN17" i="96"/>
  <c r="BO17" i="96"/>
  <c r="BQ17" i="96"/>
  <c r="BR17" i="96"/>
  <c r="BS17" i="96"/>
  <c r="BT17" i="96"/>
  <c r="BU17" i="96"/>
  <c r="BV17" i="96"/>
  <c r="BW17" i="96"/>
  <c r="BX17" i="96"/>
  <c r="BY17" i="96"/>
  <c r="BZ17" i="96"/>
  <c r="CA17" i="96"/>
  <c r="CB17" i="96"/>
  <c r="BC18" i="96"/>
  <c r="BD18" i="96"/>
  <c r="BE18" i="96"/>
  <c r="BF18" i="96"/>
  <c r="BG18" i="96"/>
  <c r="BH18" i="96"/>
  <c r="BI18" i="96"/>
  <c r="BJ18" i="96"/>
  <c r="BK18" i="96"/>
  <c r="BL18" i="96"/>
  <c r="BM18" i="96"/>
  <c r="BN18" i="96"/>
  <c r="BO18" i="96"/>
  <c r="BQ18" i="96"/>
  <c r="BR18" i="96"/>
  <c r="BS18" i="96"/>
  <c r="BT18" i="96"/>
  <c r="BU18" i="96"/>
  <c r="BV18" i="96"/>
  <c r="BW18" i="96"/>
  <c r="BX18" i="96"/>
  <c r="BY18" i="96"/>
  <c r="BZ18" i="96"/>
  <c r="CA18" i="96"/>
  <c r="CB18" i="96"/>
  <c r="BC19" i="96"/>
  <c r="BD19" i="96"/>
  <c r="BE19" i="96"/>
  <c r="BF19" i="96"/>
  <c r="BG19" i="96"/>
  <c r="BH19" i="96"/>
  <c r="BI19" i="96"/>
  <c r="BJ19" i="96"/>
  <c r="BK19" i="96"/>
  <c r="BL19" i="96"/>
  <c r="BM19" i="96"/>
  <c r="BN19" i="96"/>
  <c r="BO19" i="96"/>
  <c r="BQ19" i="96"/>
  <c r="BR19" i="96"/>
  <c r="BS19" i="96"/>
  <c r="BT19" i="96"/>
  <c r="BU19" i="96"/>
  <c r="BV19" i="96"/>
  <c r="BW19" i="96"/>
  <c r="BX19" i="96"/>
  <c r="BY19" i="96"/>
  <c r="BZ19" i="96"/>
  <c r="CA19" i="96"/>
  <c r="CB19" i="96"/>
  <c r="BC20" i="96"/>
  <c r="BD20" i="96"/>
  <c r="BE20" i="96"/>
  <c r="BF20" i="96"/>
  <c r="BG20" i="96"/>
  <c r="BH20" i="96"/>
  <c r="BI20" i="96"/>
  <c r="BJ20" i="96"/>
  <c r="BK20" i="96"/>
  <c r="BL20" i="96"/>
  <c r="BM20" i="96"/>
  <c r="BN20" i="96"/>
  <c r="BO20" i="96"/>
  <c r="BQ20" i="96"/>
  <c r="BR20" i="96"/>
  <c r="BS20" i="96"/>
  <c r="BT20" i="96"/>
  <c r="BU20" i="96"/>
  <c r="BV20" i="96"/>
  <c r="BW20" i="96"/>
  <c r="BX20" i="96"/>
  <c r="BY20" i="96"/>
  <c r="BZ20" i="96"/>
  <c r="CA20" i="96"/>
  <c r="CB20" i="96"/>
  <c r="BC21" i="96"/>
  <c r="BD21" i="96"/>
  <c r="BE21" i="96"/>
  <c r="BF21" i="96"/>
  <c r="BG21" i="96"/>
  <c r="BH21" i="96"/>
  <c r="BI21" i="96"/>
  <c r="BJ21" i="96"/>
  <c r="BK21" i="96"/>
  <c r="BL21" i="96"/>
  <c r="BM21" i="96"/>
  <c r="BN21" i="96"/>
  <c r="BO21" i="96"/>
  <c r="BQ21" i="96"/>
  <c r="BR21" i="96"/>
  <c r="BS21" i="96"/>
  <c r="BT21" i="96"/>
  <c r="BU21" i="96"/>
  <c r="BV21" i="96"/>
  <c r="BW21" i="96"/>
  <c r="BX21" i="96"/>
  <c r="BY21" i="96"/>
  <c r="BZ21" i="96"/>
  <c r="CA21" i="96"/>
  <c r="CB21" i="96"/>
  <c r="BC22" i="96"/>
  <c r="BD22" i="96"/>
  <c r="BE22" i="96"/>
  <c r="BF22" i="96"/>
  <c r="BG22" i="96"/>
  <c r="BH22" i="96"/>
  <c r="BI22" i="96"/>
  <c r="BJ22" i="96"/>
  <c r="BK22" i="96"/>
  <c r="BL22" i="96"/>
  <c r="BM22" i="96"/>
  <c r="BN22" i="96"/>
  <c r="BO22" i="96"/>
  <c r="BQ22" i="96"/>
  <c r="BR22" i="96"/>
  <c r="BS22" i="96"/>
  <c r="BT22" i="96"/>
  <c r="BU22" i="96"/>
  <c r="BV22" i="96"/>
  <c r="BW22" i="96"/>
  <c r="BX22" i="96"/>
  <c r="BY22" i="96"/>
  <c r="BZ22" i="96"/>
  <c r="CA22" i="96"/>
  <c r="CB22" i="96"/>
  <c r="BC23" i="96"/>
  <c r="BD23" i="96"/>
  <c r="BE23" i="96"/>
  <c r="BF23" i="96"/>
  <c r="BG23" i="96"/>
  <c r="BH23" i="96"/>
  <c r="BI23" i="96"/>
  <c r="BJ23" i="96"/>
  <c r="BK23" i="96"/>
  <c r="BL23" i="96"/>
  <c r="BM23" i="96"/>
  <c r="BN23" i="96"/>
  <c r="BO23" i="96"/>
  <c r="BQ23" i="96"/>
  <c r="BR23" i="96"/>
  <c r="BS23" i="96"/>
  <c r="BT23" i="96"/>
  <c r="BU23" i="96"/>
  <c r="BV23" i="96"/>
  <c r="BW23" i="96"/>
  <c r="BX23" i="96"/>
  <c r="BY23" i="96"/>
  <c r="BZ23" i="96"/>
  <c r="CA23" i="96"/>
  <c r="CB23" i="96"/>
  <c r="BC24" i="96"/>
  <c r="BD24" i="96"/>
  <c r="BE24" i="96"/>
  <c r="BF24" i="96"/>
  <c r="BG24" i="96"/>
  <c r="BH24" i="96"/>
  <c r="BI24" i="96"/>
  <c r="BJ24" i="96"/>
  <c r="BK24" i="96"/>
  <c r="BL24" i="96"/>
  <c r="BM24" i="96"/>
  <c r="BN24" i="96"/>
  <c r="BO24" i="96"/>
  <c r="BQ24" i="96"/>
  <c r="BR24" i="96"/>
  <c r="BS24" i="96"/>
  <c r="BT24" i="96"/>
  <c r="BU24" i="96"/>
  <c r="BV24" i="96"/>
  <c r="BW24" i="96"/>
  <c r="BX24" i="96"/>
  <c r="BY24" i="96"/>
  <c r="BZ24" i="96"/>
  <c r="CA24" i="96"/>
  <c r="CB24" i="96"/>
  <c r="BC25" i="96"/>
  <c r="BD25" i="96"/>
  <c r="BE25" i="96"/>
  <c r="BF25" i="96"/>
  <c r="BG25" i="96"/>
  <c r="BH25" i="96"/>
  <c r="BI25" i="96"/>
  <c r="BJ25" i="96"/>
  <c r="BK25" i="96"/>
  <c r="BL25" i="96"/>
  <c r="BM25" i="96"/>
  <c r="BN25" i="96"/>
  <c r="BO25" i="96"/>
  <c r="BQ25" i="96"/>
  <c r="BR25" i="96"/>
  <c r="BS25" i="96"/>
  <c r="BT25" i="96"/>
  <c r="BU25" i="96"/>
  <c r="BV25" i="96"/>
  <c r="BW25" i="96"/>
  <c r="BX25" i="96"/>
  <c r="BY25" i="96"/>
  <c r="BZ25" i="96"/>
  <c r="CA25" i="96"/>
  <c r="CB25" i="96"/>
  <c r="BC26" i="96"/>
  <c r="BD26" i="96"/>
  <c r="BE26" i="96"/>
  <c r="BF26" i="96"/>
  <c r="BG26" i="96"/>
  <c r="BH26" i="96"/>
  <c r="BI26" i="96"/>
  <c r="BJ26" i="96"/>
  <c r="BK26" i="96"/>
  <c r="BL26" i="96"/>
  <c r="BM26" i="96"/>
  <c r="BN26" i="96"/>
  <c r="BO26" i="96"/>
  <c r="BQ26" i="96"/>
  <c r="BR26" i="96"/>
  <c r="BS26" i="96"/>
  <c r="BT26" i="96"/>
  <c r="BU26" i="96"/>
  <c r="BV26" i="96"/>
  <c r="BW26" i="96"/>
  <c r="BX26" i="96"/>
  <c r="BY26" i="96"/>
  <c r="BZ26" i="96"/>
  <c r="CA26" i="96"/>
  <c r="CB26" i="96"/>
  <c r="BC27" i="96"/>
  <c r="BD27" i="96"/>
  <c r="BE27" i="96"/>
  <c r="BF27" i="96"/>
  <c r="BG27" i="96"/>
  <c r="BH27" i="96"/>
  <c r="BI27" i="96"/>
  <c r="BJ27" i="96"/>
  <c r="BK27" i="96"/>
  <c r="BL27" i="96"/>
  <c r="BM27" i="96"/>
  <c r="BN27" i="96"/>
  <c r="BO27" i="96"/>
  <c r="BQ27" i="96"/>
  <c r="BR27" i="96"/>
  <c r="BS27" i="96"/>
  <c r="BT27" i="96"/>
  <c r="BU27" i="96"/>
  <c r="BV27" i="96"/>
  <c r="BW27" i="96"/>
  <c r="BX27" i="96"/>
  <c r="BY27" i="96"/>
  <c r="BZ27" i="96"/>
  <c r="CA27" i="96"/>
  <c r="CB27" i="96"/>
  <c r="BC28" i="96"/>
  <c r="BD28" i="96"/>
  <c r="BE28" i="96"/>
  <c r="BF28" i="96"/>
  <c r="BG28" i="96"/>
  <c r="BH28" i="96"/>
  <c r="BI28" i="96"/>
  <c r="BJ28" i="96"/>
  <c r="BK28" i="96"/>
  <c r="BL28" i="96"/>
  <c r="BM28" i="96"/>
  <c r="BN28" i="96"/>
  <c r="BO28" i="96"/>
  <c r="BQ28" i="96"/>
  <c r="BR28" i="96"/>
  <c r="BS28" i="96"/>
  <c r="BT28" i="96"/>
  <c r="BU28" i="96"/>
  <c r="BV28" i="96"/>
  <c r="BW28" i="96"/>
  <c r="BX28" i="96"/>
  <c r="BY28" i="96"/>
  <c r="BZ28" i="96"/>
  <c r="CA28" i="96"/>
  <c r="CB28" i="96"/>
  <c r="BC29" i="96"/>
  <c r="BD29" i="96"/>
  <c r="BE29" i="96"/>
  <c r="BF29" i="96"/>
  <c r="BG29" i="96"/>
  <c r="BH29" i="96"/>
  <c r="BI29" i="96"/>
  <c r="BJ29" i="96"/>
  <c r="BK29" i="96"/>
  <c r="BL29" i="96"/>
  <c r="BM29" i="96"/>
  <c r="BN29" i="96"/>
  <c r="BO29" i="96"/>
  <c r="BQ29" i="96"/>
  <c r="BR29" i="96"/>
  <c r="BS29" i="96"/>
  <c r="BT29" i="96"/>
  <c r="BU29" i="96"/>
  <c r="BV29" i="96"/>
  <c r="BW29" i="96"/>
  <c r="BX29" i="96"/>
  <c r="BY29" i="96"/>
  <c r="BZ29" i="96"/>
  <c r="CA29" i="96"/>
  <c r="CB29" i="96"/>
  <c r="BC30" i="96"/>
  <c r="BD30" i="96"/>
  <c r="BE30" i="96"/>
  <c r="BF30" i="96"/>
  <c r="BG30" i="96"/>
  <c r="BH30" i="96"/>
  <c r="BI30" i="96"/>
  <c r="BJ30" i="96"/>
  <c r="BK30" i="96"/>
  <c r="BL30" i="96"/>
  <c r="BM30" i="96"/>
  <c r="BN30" i="96"/>
  <c r="BO30" i="96"/>
  <c r="BQ30" i="96"/>
  <c r="BR30" i="96"/>
  <c r="BS30" i="96"/>
  <c r="BT30" i="96"/>
  <c r="BU30" i="96"/>
  <c r="BV30" i="96"/>
  <c r="BW30" i="96"/>
  <c r="BX30" i="96"/>
  <c r="BY30" i="96"/>
  <c r="BZ30" i="96"/>
  <c r="CA30" i="96"/>
  <c r="CB30" i="96"/>
  <c r="BC31" i="96"/>
  <c r="BD31" i="96"/>
  <c r="BE31" i="96"/>
  <c r="BF31" i="96"/>
  <c r="BG31" i="96"/>
  <c r="BH31" i="96"/>
  <c r="BI31" i="96"/>
  <c r="BJ31" i="96"/>
  <c r="BK31" i="96"/>
  <c r="BL31" i="96"/>
  <c r="BM31" i="96"/>
  <c r="BN31" i="96"/>
  <c r="BO31" i="96"/>
  <c r="BQ31" i="96"/>
  <c r="BR31" i="96"/>
  <c r="BS31" i="96"/>
  <c r="BT31" i="96"/>
  <c r="BU31" i="96"/>
  <c r="BV31" i="96"/>
  <c r="BW31" i="96"/>
  <c r="BX31" i="96"/>
  <c r="BY31" i="96"/>
  <c r="BZ31" i="96"/>
  <c r="CA31" i="96"/>
  <c r="CB31" i="96"/>
  <c r="BC32" i="96"/>
  <c r="BD32" i="96"/>
  <c r="BE32" i="96"/>
  <c r="BF32" i="96"/>
  <c r="BG32" i="96"/>
  <c r="BH32" i="96"/>
  <c r="BI32" i="96"/>
  <c r="BJ32" i="96"/>
  <c r="BK32" i="96"/>
  <c r="BL32" i="96"/>
  <c r="BM32" i="96"/>
  <c r="BN32" i="96"/>
  <c r="BO32" i="96"/>
  <c r="BQ32" i="96"/>
  <c r="BR32" i="96"/>
  <c r="BS32" i="96"/>
  <c r="BT32" i="96"/>
  <c r="BU32" i="96"/>
  <c r="BV32" i="96"/>
  <c r="BW32" i="96"/>
  <c r="BX32" i="96"/>
  <c r="BY32" i="96"/>
  <c r="BZ32" i="96"/>
  <c r="CA32" i="96"/>
  <c r="CB32" i="96"/>
  <c r="BC33" i="96"/>
  <c r="BD33" i="96"/>
  <c r="BE33" i="96"/>
  <c r="BF33" i="96"/>
  <c r="BG33" i="96"/>
  <c r="BH33" i="96"/>
  <c r="BI33" i="96"/>
  <c r="BJ33" i="96"/>
  <c r="BK33" i="96"/>
  <c r="BL33" i="96"/>
  <c r="BM33" i="96"/>
  <c r="BN33" i="96"/>
  <c r="BO33" i="96"/>
  <c r="BQ33" i="96"/>
  <c r="BR33" i="96"/>
  <c r="BS33" i="96"/>
  <c r="BT33" i="96"/>
  <c r="BU33" i="96"/>
  <c r="BV33" i="96"/>
  <c r="BW33" i="96"/>
  <c r="BX33" i="96"/>
  <c r="BY33" i="96"/>
  <c r="BZ33" i="96"/>
  <c r="CA33" i="96"/>
  <c r="CB33" i="96"/>
  <c r="BC34" i="96"/>
  <c r="BD34" i="96"/>
  <c r="BE34" i="96"/>
  <c r="BF34" i="96"/>
  <c r="BG34" i="96"/>
  <c r="BH34" i="96"/>
  <c r="BI34" i="96"/>
  <c r="BJ34" i="96"/>
  <c r="BK34" i="96"/>
  <c r="BL34" i="96"/>
  <c r="BM34" i="96"/>
  <c r="BN34" i="96"/>
  <c r="BO34" i="96"/>
  <c r="BQ34" i="96"/>
  <c r="BR34" i="96"/>
  <c r="BS34" i="96"/>
  <c r="BT34" i="96"/>
  <c r="BU34" i="96"/>
  <c r="BV34" i="96"/>
  <c r="BW34" i="96"/>
  <c r="BX34" i="96"/>
  <c r="BY34" i="96"/>
  <c r="BZ34" i="96"/>
  <c r="CA34" i="96"/>
  <c r="CB34" i="96"/>
  <c r="BC35" i="96"/>
  <c r="BD35" i="96"/>
  <c r="BE35" i="96"/>
  <c r="BF35" i="96"/>
  <c r="BG35" i="96"/>
  <c r="BH35" i="96"/>
  <c r="BI35" i="96"/>
  <c r="BJ35" i="96"/>
  <c r="BK35" i="96"/>
  <c r="BL35" i="96"/>
  <c r="BM35" i="96"/>
  <c r="BN35" i="96"/>
  <c r="BO35" i="96"/>
  <c r="BQ35" i="96"/>
  <c r="BR35" i="96"/>
  <c r="BS35" i="96"/>
  <c r="BT35" i="96"/>
  <c r="BU35" i="96"/>
  <c r="BV35" i="96"/>
  <c r="BW35" i="96"/>
  <c r="BX35" i="96"/>
  <c r="BY35" i="96"/>
  <c r="BZ35" i="96"/>
  <c r="CA35" i="96"/>
  <c r="CB35" i="96"/>
  <c r="BC36" i="96"/>
  <c r="BD36" i="96"/>
  <c r="BE36" i="96"/>
  <c r="BF36" i="96"/>
  <c r="BG36" i="96"/>
  <c r="BH36" i="96"/>
  <c r="BI36" i="96"/>
  <c r="BJ36" i="96"/>
  <c r="BK36" i="96"/>
  <c r="BL36" i="96"/>
  <c r="BM36" i="96"/>
  <c r="BN36" i="96"/>
  <c r="BO36" i="96"/>
  <c r="BQ36" i="96"/>
  <c r="BR36" i="96"/>
  <c r="BS36" i="96"/>
  <c r="BT36" i="96"/>
  <c r="BU36" i="96"/>
  <c r="BV36" i="96"/>
  <c r="BW36" i="96"/>
  <c r="BX36" i="96"/>
  <c r="BY36" i="96"/>
  <c r="BZ36" i="96"/>
  <c r="CA36" i="96"/>
  <c r="CB36" i="96"/>
  <c r="BC37" i="96"/>
  <c r="BD37" i="96"/>
  <c r="BE37" i="96"/>
  <c r="BF37" i="96"/>
  <c r="BG37" i="96"/>
  <c r="BH37" i="96"/>
  <c r="BI37" i="96"/>
  <c r="BJ37" i="96"/>
  <c r="BK37" i="96"/>
  <c r="BL37" i="96"/>
  <c r="BM37" i="96"/>
  <c r="BN37" i="96"/>
  <c r="BO37" i="96"/>
  <c r="BQ37" i="96"/>
  <c r="BR37" i="96"/>
  <c r="BS37" i="96"/>
  <c r="BT37" i="96"/>
  <c r="BU37" i="96"/>
  <c r="BV37" i="96"/>
  <c r="BW37" i="96"/>
  <c r="BX37" i="96"/>
  <c r="BY37" i="96"/>
  <c r="BZ37" i="96"/>
  <c r="CA37" i="96"/>
  <c r="CB37" i="96"/>
  <c r="BC38" i="96"/>
  <c r="BD38" i="96"/>
  <c r="BE38" i="96"/>
  <c r="BF38" i="96"/>
  <c r="BG38" i="96"/>
  <c r="BH38" i="96"/>
  <c r="BI38" i="96"/>
  <c r="BJ38" i="96"/>
  <c r="BK38" i="96"/>
  <c r="BL38" i="96"/>
  <c r="BM38" i="96"/>
  <c r="BN38" i="96"/>
  <c r="BO38" i="96"/>
  <c r="BQ38" i="96"/>
  <c r="BR38" i="96"/>
  <c r="BS38" i="96"/>
  <c r="BT38" i="96"/>
  <c r="BU38" i="96"/>
  <c r="BV38" i="96"/>
  <c r="BW38" i="96"/>
  <c r="BX38" i="96"/>
  <c r="BY38" i="96"/>
  <c r="BZ38" i="96"/>
  <c r="CA38" i="96"/>
  <c r="CB38" i="96"/>
  <c r="BC39" i="96"/>
  <c r="BD39" i="96"/>
  <c r="BE39" i="96"/>
  <c r="BF39" i="96"/>
  <c r="BG39" i="96"/>
  <c r="BH39" i="96"/>
  <c r="BI39" i="96"/>
  <c r="BJ39" i="96"/>
  <c r="BK39" i="96"/>
  <c r="BL39" i="96"/>
  <c r="BM39" i="96"/>
  <c r="BN39" i="96"/>
  <c r="BO39" i="96"/>
  <c r="BQ39" i="96"/>
  <c r="BR39" i="96"/>
  <c r="BS39" i="96"/>
  <c r="BT39" i="96"/>
  <c r="BU39" i="96"/>
  <c r="BV39" i="96"/>
  <c r="BW39" i="96"/>
  <c r="BX39" i="96"/>
  <c r="BY39" i="96"/>
  <c r="BZ39" i="96"/>
  <c r="CA39" i="96"/>
  <c r="CB39" i="96"/>
  <c r="BC40" i="96"/>
  <c r="BD40" i="96"/>
  <c r="BE40" i="96"/>
  <c r="BF40" i="96"/>
  <c r="BG40" i="96"/>
  <c r="BH40" i="96"/>
  <c r="BI40" i="96"/>
  <c r="BJ40" i="96"/>
  <c r="BK40" i="96"/>
  <c r="BL40" i="96"/>
  <c r="BM40" i="96"/>
  <c r="BN40" i="96"/>
  <c r="BO40" i="96"/>
  <c r="BQ40" i="96"/>
  <c r="BR40" i="96"/>
  <c r="BS40" i="96"/>
  <c r="BT40" i="96"/>
  <c r="BU40" i="96"/>
  <c r="BV40" i="96"/>
  <c r="BW40" i="96"/>
  <c r="BX40" i="96"/>
  <c r="BY40" i="96"/>
  <c r="BZ40" i="96"/>
  <c r="CA40" i="96"/>
  <c r="CB40" i="96"/>
  <c r="BC41" i="96"/>
  <c r="BD41" i="96"/>
  <c r="BE41" i="96"/>
  <c r="BF41" i="96"/>
  <c r="BG41" i="96"/>
  <c r="BH41" i="96"/>
  <c r="BI41" i="96"/>
  <c r="BJ41" i="96"/>
  <c r="BK41" i="96"/>
  <c r="BL41" i="96"/>
  <c r="BM41" i="96"/>
  <c r="BN41" i="96"/>
  <c r="BO41" i="96"/>
  <c r="BQ41" i="96"/>
  <c r="BR41" i="96"/>
  <c r="BS41" i="96"/>
  <c r="BT41" i="96"/>
  <c r="BU41" i="96"/>
  <c r="BV41" i="96"/>
  <c r="BW41" i="96"/>
  <c r="BX41" i="96"/>
  <c r="BY41" i="96"/>
  <c r="BZ41" i="96"/>
  <c r="CA41" i="96"/>
  <c r="CB41" i="96"/>
  <c r="BC42" i="96"/>
  <c r="BD42" i="96"/>
  <c r="BE42" i="96"/>
  <c r="BF42" i="96"/>
  <c r="BG42" i="96"/>
  <c r="BH42" i="96"/>
  <c r="BI42" i="96"/>
  <c r="BJ42" i="96"/>
  <c r="BK42" i="96"/>
  <c r="BL42" i="96"/>
  <c r="BM42" i="96"/>
  <c r="BN42" i="96"/>
  <c r="BO42" i="96"/>
  <c r="BQ42" i="96"/>
  <c r="BR42" i="96"/>
  <c r="BS42" i="96"/>
  <c r="BT42" i="96"/>
  <c r="BU42" i="96"/>
  <c r="BV42" i="96"/>
  <c r="BW42" i="96"/>
  <c r="BX42" i="96"/>
  <c r="BY42" i="96"/>
  <c r="BZ42" i="96"/>
  <c r="CA42" i="96"/>
  <c r="CB42" i="96"/>
  <c r="BC43" i="96"/>
  <c r="BD43" i="96"/>
  <c r="BE43" i="96"/>
  <c r="BF43" i="96"/>
  <c r="BG43" i="96"/>
  <c r="BH43" i="96"/>
  <c r="BI43" i="96"/>
  <c r="BJ43" i="96"/>
  <c r="BK43" i="96"/>
  <c r="BL43" i="96"/>
  <c r="BM43" i="96"/>
  <c r="BN43" i="96"/>
  <c r="BO43" i="96"/>
  <c r="BQ43" i="96"/>
  <c r="BR43" i="96"/>
  <c r="BS43" i="96"/>
  <c r="BT43" i="96"/>
  <c r="BU43" i="96"/>
  <c r="BV43" i="96"/>
  <c r="BW43" i="96"/>
  <c r="BX43" i="96"/>
  <c r="BY43" i="96"/>
  <c r="BZ43" i="96"/>
  <c r="CA43" i="96"/>
  <c r="CB43" i="96"/>
  <c r="BC44" i="96"/>
  <c r="BD44" i="96"/>
  <c r="BE44" i="96"/>
  <c r="BF44" i="96"/>
  <c r="BG44" i="96"/>
  <c r="BH44" i="96"/>
  <c r="BI44" i="96"/>
  <c r="BJ44" i="96"/>
  <c r="BK44" i="96"/>
  <c r="BL44" i="96"/>
  <c r="BM44" i="96"/>
  <c r="BN44" i="96"/>
  <c r="BO44" i="96"/>
  <c r="BQ44" i="96"/>
  <c r="BR44" i="96"/>
  <c r="BS44" i="96"/>
  <c r="BT44" i="96"/>
  <c r="BU44" i="96"/>
  <c r="BV44" i="96"/>
  <c r="BW44" i="96"/>
  <c r="BX44" i="96"/>
  <c r="BY44" i="96"/>
  <c r="BZ44" i="96"/>
  <c r="CA44" i="96"/>
  <c r="CB44" i="96"/>
  <c r="BC45" i="96"/>
  <c r="BD45" i="96"/>
  <c r="BE45" i="96"/>
  <c r="BF45" i="96"/>
  <c r="BG45" i="96"/>
  <c r="BH45" i="96"/>
  <c r="BI45" i="96"/>
  <c r="BJ45" i="96"/>
  <c r="BK45" i="96"/>
  <c r="BL45" i="96"/>
  <c r="BM45" i="96"/>
  <c r="BN45" i="96"/>
  <c r="BO45" i="96"/>
  <c r="BQ45" i="96"/>
  <c r="BR45" i="96"/>
  <c r="BS45" i="96"/>
  <c r="BT45" i="96"/>
  <c r="BU45" i="96"/>
  <c r="BV45" i="96"/>
  <c r="BW45" i="96"/>
  <c r="BX45" i="96"/>
  <c r="BY45" i="96"/>
  <c r="BZ45" i="96"/>
  <c r="CA45" i="96"/>
  <c r="CB45" i="96"/>
  <c r="BC46" i="96"/>
  <c r="BD46" i="96"/>
  <c r="BE46" i="96"/>
  <c r="BF46" i="96"/>
  <c r="BG46" i="96"/>
  <c r="BH46" i="96"/>
  <c r="BI46" i="96"/>
  <c r="BJ46" i="96"/>
  <c r="BK46" i="96"/>
  <c r="BL46" i="96"/>
  <c r="BM46" i="96"/>
  <c r="BN46" i="96"/>
  <c r="BO46" i="96"/>
  <c r="BQ46" i="96"/>
  <c r="BR46" i="96"/>
  <c r="BS46" i="96"/>
  <c r="BT46" i="96"/>
  <c r="BU46" i="96"/>
  <c r="BV46" i="96"/>
  <c r="BW46" i="96"/>
  <c r="BX46" i="96"/>
  <c r="BY46" i="96"/>
  <c r="BZ46" i="96"/>
  <c r="CA46" i="96"/>
  <c r="CB46" i="96"/>
  <c r="BC47" i="96"/>
  <c r="BD47" i="96"/>
  <c r="BE47" i="96"/>
  <c r="BF47" i="96"/>
  <c r="BG47" i="96"/>
  <c r="BH47" i="96"/>
  <c r="BI47" i="96"/>
  <c r="BJ47" i="96"/>
  <c r="BK47" i="96"/>
  <c r="BL47" i="96"/>
  <c r="BM47" i="96"/>
  <c r="BN47" i="96"/>
  <c r="BO47" i="96"/>
  <c r="BQ47" i="96"/>
  <c r="BR47" i="96"/>
  <c r="BS47" i="96"/>
  <c r="BT47" i="96"/>
  <c r="BU47" i="96"/>
  <c r="BV47" i="96"/>
  <c r="BW47" i="96"/>
  <c r="BX47" i="96"/>
  <c r="BY47" i="96"/>
  <c r="BZ47" i="96"/>
  <c r="CA47" i="96"/>
  <c r="CB47" i="96"/>
  <c r="BC48" i="96"/>
  <c r="BD48" i="96"/>
  <c r="BE48" i="96"/>
  <c r="BF48" i="96"/>
  <c r="BG48" i="96"/>
  <c r="BH48" i="96"/>
  <c r="BI48" i="96"/>
  <c r="BJ48" i="96"/>
  <c r="BK48" i="96"/>
  <c r="BL48" i="96"/>
  <c r="BM48" i="96"/>
  <c r="BN48" i="96"/>
  <c r="BO48" i="96"/>
  <c r="BQ48" i="96"/>
  <c r="BR48" i="96"/>
  <c r="BS48" i="96"/>
  <c r="BT48" i="96"/>
  <c r="BU48" i="96"/>
  <c r="BV48" i="96"/>
  <c r="BW48" i="96"/>
  <c r="BX48" i="96"/>
  <c r="BY48" i="96"/>
  <c r="BZ48" i="96"/>
  <c r="CA48" i="96"/>
  <c r="CB48" i="96"/>
  <c r="BC49" i="96"/>
  <c r="BD49" i="96"/>
  <c r="BE49" i="96"/>
  <c r="BF49" i="96"/>
  <c r="BG49" i="96"/>
  <c r="BH49" i="96"/>
  <c r="BI49" i="96"/>
  <c r="BJ49" i="96"/>
  <c r="BK49" i="96"/>
  <c r="BL49" i="96"/>
  <c r="BM49" i="96"/>
  <c r="BN49" i="96"/>
  <c r="BO49" i="96"/>
  <c r="BQ49" i="96"/>
  <c r="BR49" i="96"/>
  <c r="BS49" i="96"/>
  <c r="BT49" i="96"/>
  <c r="BU49" i="96"/>
  <c r="BV49" i="96"/>
  <c r="BW49" i="96"/>
  <c r="BX49" i="96"/>
  <c r="BY49" i="96"/>
  <c r="BZ49" i="96"/>
  <c r="CA49" i="96"/>
  <c r="CB49" i="96"/>
  <c r="BC50" i="96"/>
  <c r="BD50" i="96"/>
  <c r="BE50" i="96"/>
  <c r="BF50" i="96"/>
  <c r="BG50" i="96"/>
  <c r="BH50" i="96"/>
  <c r="BI50" i="96"/>
  <c r="BJ50" i="96"/>
  <c r="BK50" i="96"/>
  <c r="BL50" i="96"/>
  <c r="BM50" i="96"/>
  <c r="BN50" i="96"/>
  <c r="BO50" i="96"/>
  <c r="BQ50" i="96"/>
  <c r="BR50" i="96"/>
  <c r="BS50" i="96"/>
  <c r="BT50" i="96"/>
  <c r="BU50" i="96"/>
  <c r="BV50" i="96"/>
  <c r="BW50" i="96"/>
  <c r="BX50" i="96"/>
  <c r="BY50" i="96"/>
  <c r="BZ50" i="96"/>
  <c r="CA50" i="96"/>
  <c r="CB50" i="96"/>
  <c r="BC51" i="96"/>
  <c r="BD51" i="96"/>
  <c r="BE51" i="96"/>
  <c r="BF51" i="96"/>
  <c r="BG51" i="96"/>
  <c r="BH51" i="96"/>
  <c r="BI51" i="96"/>
  <c r="BJ51" i="96"/>
  <c r="BK51" i="96"/>
  <c r="BL51" i="96"/>
  <c r="BM51" i="96"/>
  <c r="BN51" i="96"/>
  <c r="BO51" i="96"/>
  <c r="BQ51" i="96"/>
  <c r="BR51" i="96"/>
  <c r="BS51" i="96"/>
  <c r="BT51" i="96"/>
  <c r="BU51" i="96"/>
  <c r="BV51" i="96"/>
  <c r="BW51" i="96"/>
  <c r="BX51" i="96"/>
  <c r="BY51" i="96"/>
  <c r="BZ51" i="96"/>
  <c r="CA51" i="96"/>
  <c r="CB51" i="96"/>
  <c r="BC52" i="96"/>
  <c r="BD52" i="96"/>
  <c r="BE52" i="96"/>
  <c r="BF52" i="96"/>
  <c r="BG52" i="96"/>
  <c r="BH52" i="96"/>
  <c r="BI52" i="96"/>
  <c r="BJ52" i="96"/>
  <c r="BK52" i="96"/>
  <c r="BL52" i="96"/>
  <c r="BM52" i="96"/>
  <c r="BN52" i="96"/>
  <c r="BO52" i="96"/>
  <c r="BQ52" i="96"/>
  <c r="BR52" i="96"/>
  <c r="BS52" i="96"/>
  <c r="BT52" i="96"/>
  <c r="BU52" i="96"/>
  <c r="BV52" i="96"/>
  <c r="BW52" i="96"/>
  <c r="BX52" i="96"/>
  <c r="BY52" i="96"/>
  <c r="BZ52" i="96"/>
  <c r="CA52" i="96"/>
  <c r="CB52" i="96"/>
  <c r="BC53" i="96"/>
  <c r="BD53" i="96"/>
  <c r="BE53" i="96"/>
  <c r="BF53" i="96"/>
  <c r="BG53" i="96"/>
  <c r="BH53" i="96"/>
  <c r="BI53" i="96"/>
  <c r="BJ53" i="96"/>
  <c r="BK53" i="96"/>
  <c r="BL53" i="96"/>
  <c r="BM53" i="96"/>
  <c r="BN53" i="96"/>
  <c r="BO53" i="96"/>
  <c r="BQ53" i="96"/>
  <c r="BR53" i="96"/>
  <c r="BS53" i="96"/>
  <c r="BT53" i="96"/>
  <c r="BU53" i="96"/>
  <c r="BV53" i="96"/>
  <c r="BW53" i="96"/>
  <c r="BX53" i="96"/>
  <c r="BY53" i="96"/>
  <c r="BZ53" i="96"/>
  <c r="CA53" i="96"/>
  <c r="CB53" i="96"/>
  <c r="BC54" i="96"/>
  <c r="BD54" i="96"/>
  <c r="BE54" i="96"/>
  <c r="BF54" i="96"/>
  <c r="BG54" i="96"/>
  <c r="BH54" i="96"/>
  <c r="BI54" i="96"/>
  <c r="BJ54" i="96"/>
  <c r="BK54" i="96"/>
  <c r="BL54" i="96"/>
  <c r="BM54" i="96"/>
  <c r="BN54" i="96"/>
  <c r="BO54" i="96"/>
  <c r="BQ54" i="96"/>
  <c r="BR54" i="96"/>
  <c r="BS54" i="96"/>
  <c r="BT54" i="96"/>
  <c r="BU54" i="96"/>
  <c r="BV54" i="96"/>
  <c r="BW54" i="96"/>
  <c r="BX54" i="96"/>
  <c r="BY54" i="96"/>
  <c r="BZ54" i="96"/>
  <c r="CA54" i="96"/>
  <c r="CB54" i="96"/>
  <c r="BC55" i="96"/>
  <c r="BD55" i="96"/>
  <c r="BE55" i="96"/>
  <c r="BF55" i="96"/>
  <c r="BG55" i="96"/>
  <c r="BH55" i="96"/>
  <c r="BI55" i="96"/>
  <c r="BJ55" i="96"/>
  <c r="BK55" i="96"/>
  <c r="BL55" i="96"/>
  <c r="BM55" i="96"/>
  <c r="BN55" i="96"/>
  <c r="BO55" i="96"/>
  <c r="BQ55" i="96"/>
  <c r="BR55" i="96"/>
  <c r="BS55" i="96"/>
  <c r="BT55" i="96"/>
  <c r="BU55" i="96"/>
  <c r="BV55" i="96"/>
  <c r="BW55" i="96"/>
  <c r="BX55" i="96"/>
  <c r="BY55" i="96"/>
  <c r="BZ55" i="96"/>
  <c r="CA55" i="96"/>
  <c r="CB55" i="96"/>
  <c r="BC56" i="96"/>
  <c r="BD56" i="96"/>
  <c r="BE56" i="96"/>
  <c r="BF56" i="96"/>
  <c r="BG56" i="96"/>
  <c r="BH56" i="96"/>
  <c r="BI56" i="96"/>
  <c r="BJ56" i="96"/>
  <c r="BK56" i="96"/>
  <c r="BL56" i="96"/>
  <c r="BM56" i="96"/>
  <c r="BN56" i="96"/>
  <c r="BO56" i="96"/>
  <c r="BQ56" i="96"/>
  <c r="BR56" i="96"/>
  <c r="BS56" i="96"/>
  <c r="BT56" i="96"/>
  <c r="BU56" i="96"/>
  <c r="BV56" i="96"/>
  <c r="BW56" i="96"/>
  <c r="BX56" i="96"/>
  <c r="BY56" i="96"/>
  <c r="BZ56" i="96"/>
  <c r="CA56" i="96"/>
  <c r="CB56" i="96"/>
  <c r="BC57" i="96"/>
  <c r="BD57" i="96"/>
  <c r="BE57" i="96"/>
  <c r="BF57" i="96"/>
  <c r="BG57" i="96"/>
  <c r="BH57" i="96"/>
  <c r="BI57" i="96"/>
  <c r="BJ57" i="96"/>
  <c r="BK57" i="96"/>
  <c r="BL57" i="96"/>
  <c r="BM57" i="96"/>
  <c r="BN57" i="96"/>
  <c r="BO57" i="96"/>
  <c r="BQ57" i="96"/>
  <c r="BR57" i="96"/>
  <c r="BS57" i="96"/>
  <c r="BT57" i="96"/>
  <c r="BU57" i="96"/>
  <c r="BV57" i="96"/>
  <c r="BW57" i="96"/>
  <c r="BX57" i="96"/>
  <c r="BY57" i="96"/>
  <c r="BZ57" i="96"/>
  <c r="CA57" i="96"/>
  <c r="CB57" i="96"/>
  <c r="BC58" i="96"/>
  <c r="BD58" i="96"/>
  <c r="BE58" i="96"/>
  <c r="BF58" i="96"/>
  <c r="BG58" i="96"/>
  <c r="BH58" i="96"/>
  <c r="BI58" i="96"/>
  <c r="BJ58" i="96"/>
  <c r="BK58" i="96"/>
  <c r="BL58" i="96"/>
  <c r="BM58" i="96"/>
  <c r="BN58" i="96"/>
  <c r="BO58" i="96"/>
  <c r="BQ58" i="96"/>
  <c r="BR58" i="96"/>
  <c r="BS58" i="96"/>
  <c r="BT58" i="96"/>
  <c r="BU58" i="96"/>
  <c r="BV58" i="96"/>
  <c r="BW58" i="96"/>
  <c r="BX58" i="96"/>
  <c r="BY58" i="96"/>
  <c r="BZ58" i="96"/>
  <c r="CA58" i="96"/>
  <c r="CB58" i="96"/>
  <c r="BC59" i="96"/>
  <c r="BD59" i="96"/>
  <c r="BE59" i="96"/>
  <c r="BF59" i="96"/>
  <c r="BG59" i="96"/>
  <c r="BH59" i="96"/>
  <c r="BI59" i="96"/>
  <c r="BJ59" i="96"/>
  <c r="BK59" i="96"/>
  <c r="BL59" i="96"/>
  <c r="BM59" i="96"/>
  <c r="BN59" i="96"/>
  <c r="BO59" i="96"/>
  <c r="BQ59" i="96"/>
  <c r="BR59" i="96"/>
  <c r="BS59" i="96"/>
  <c r="BT59" i="96"/>
  <c r="BU59" i="96"/>
  <c r="BV59" i="96"/>
  <c r="BW59" i="96"/>
  <c r="BX59" i="96"/>
  <c r="BY59" i="96"/>
  <c r="BZ59" i="96"/>
  <c r="CA59" i="96"/>
  <c r="CB59" i="96"/>
  <c r="BC60" i="96"/>
  <c r="BD60" i="96"/>
  <c r="BE60" i="96"/>
  <c r="BF60" i="96"/>
  <c r="BG60" i="96"/>
  <c r="BH60" i="96"/>
  <c r="BI60" i="96"/>
  <c r="BJ60" i="96"/>
  <c r="BK60" i="96"/>
  <c r="BL60" i="96"/>
  <c r="BM60" i="96"/>
  <c r="BN60" i="96"/>
  <c r="BO60" i="96"/>
  <c r="BQ60" i="96"/>
  <c r="BR60" i="96"/>
  <c r="BS60" i="96"/>
  <c r="BT60" i="96"/>
  <c r="BU60" i="96"/>
  <c r="BV60" i="96"/>
  <c r="BW60" i="96"/>
  <c r="BX60" i="96"/>
  <c r="BY60" i="96"/>
  <c r="BZ60" i="96"/>
  <c r="CA60" i="96"/>
  <c r="CB60" i="96"/>
  <c r="BC61" i="96"/>
  <c r="BD61" i="96"/>
  <c r="BE61" i="96"/>
  <c r="BF61" i="96"/>
  <c r="BG61" i="96"/>
  <c r="BH61" i="96"/>
  <c r="BI61" i="96"/>
  <c r="BJ61" i="96"/>
  <c r="BK61" i="96"/>
  <c r="BL61" i="96"/>
  <c r="BM61" i="96"/>
  <c r="BN61" i="96"/>
  <c r="BO61" i="96"/>
  <c r="BQ61" i="96"/>
  <c r="BR61" i="96"/>
  <c r="BS61" i="96"/>
  <c r="BT61" i="96"/>
  <c r="BU61" i="96"/>
  <c r="BV61" i="96"/>
  <c r="BW61" i="96"/>
  <c r="BX61" i="96"/>
  <c r="BY61" i="96"/>
  <c r="BZ61" i="96"/>
  <c r="CA61" i="96"/>
  <c r="CB61" i="96"/>
  <c r="BC62" i="96"/>
  <c r="BD62" i="96"/>
  <c r="BE62" i="96"/>
  <c r="BF62" i="96"/>
  <c r="BG62" i="96"/>
  <c r="BH62" i="96"/>
  <c r="BI62" i="96"/>
  <c r="BJ62" i="96"/>
  <c r="BK62" i="96"/>
  <c r="BL62" i="96"/>
  <c r="BM62" i="96"/>
  <c r="BN62" i="96"/>
  <c r="BO62" i="96"/>
  <c r="BQ62" i="96"/>
  <c r="BR62" i="96"/>
  <c r="BS62" i="96"/>
  <c r="BT62" i="96"/>
  <c r="BU62" i="96"/>
  <c r="BV62" i="96"/>
  <c r="BW62" i="96"/>
  <c r="BX62" i="96"/>
  <c r="BY62" i="96"/>
  <c r="BZ62" i="96"/>
  <c r="CA62" i="96"/>
  <c r="CB62" i="96"/>
  <c r="BC63" i="96"/>
  <c r="BD63" i="96"/>
  <c r="BE63" i="96"/>
  <c r="BF63" i="96"/>
  <c r="BG63" i="96"/>
  <c r="BH63" i="96"/>
  <c r="BI63" i="96"/>
  <c r="BJ63" i="96"/>
  <c r="BK63" i="96"/>
  <c r="BL63" i="96"/>
  <c r="BM63" i="96"/>
  <c r="BN63" i="96"/>
  <c r="BO63" i="96"/>
  <c r="BQ63" i="96"/>
  <c r="BR63" i="96"/>
  <c r="BS63" i="96"/>
  <c r="BT63" i="96"/>
  <c r="BU63" i="96"/>
  <c r="BV63" i="96"/>
  <c r="BW63" i="96"/>
  <c r="BX63" i="96"/>
  <c r="BY63" i="96"/>
  <c r="BZ63" i="96"/>
  <c r="CA63" i="96"/>
  <c r="CB63" i="96"/>
  <c r="BC64" i="96"/>
  <c r="BD64" i="96"/>
  <c r="BE64" i="96"/>
  <c r="BF64" i="96"/>
  <c r="BG64" i="96"/>
  <c r="BH64" i="96"/>
  <c r="BI64" i="96"/>
  <c r="BJ64" i="96"/>
  <c r="BK64" i="96"/>
  <c r="BL64" i="96"/>
  <c r="BM64" i="96"/>
  <c r="BN64" i="96"/>
  <c r="BO64" i="96"/>
  <c r="BQ64" i="96"/>
  <c r="BR64" i="96"/>
  <c r="BS64" i="96"/>
  <c r="BT64" i="96"/>
  <c r="BU64" i="96"/>
  <c r="BV64" i="96"/>
  <c r="BW64" i="96"/>
  <c r="BX64" i="96"/>
  <c r="BY64" i="96"/>
  <c r="BZ64" i="96"/>
  <c r="CA64" i="96"/>
  <c r="CB64" i="96"/>
  <c r="BC65" i="96"/>
  <c r="BD65" i="96"/>
  <c r="BE65" i="96"/>
  <c r="BF65" i="96"/>
  <c r="BG65" i="96"/>
  <c r="BH65" i="96"/>
  <c r="BI65" i="96"/>
  <c r="BJ65" i="96"/>
  <c r="BK65" i="96"/>
  <c r="BL65" i="96"/>
  <c r="BM65" i="96"/>
  <c r="BN65" i="96"/>
  <c r="BO65" i="96"/>
  <c r="BQ65" i="96"/>
  <c r="BR65" i="96"/>
  <c r="BS65" i="96"/>
  <c r="BT65" i="96"/>
  <c r="BU65" i="96"/>
  <c r="BV65" i="96"/>
  <c r="BW65" i="96"/>
  <c r="BX65" i="96"/>
  <c r="BY65" i="96"/>
  <c r="BZ65" i="96"/>
  <c r="CA65" i="96"/>
  <c r="CB65" i="96"/>
  <c r="BC66" i="96"/>
  <c r="BD66" i="96"/>
  <c r="BE66" i="96"/>
  <c r="BF66" i="96"/>
  <c r="BG66" i="96"/>
  <c r="BH66" i="96"/>
  <c r="BI66" i="96"/>
  <c r="BJ66" i="96"/>
  <c r="BK66" i="96"/>
  <c r="BL66" i="96"/>
  <c r="BM66" i="96"/>
  <c r="BN66" i="96"/>
  <c r="BO66" i="96"/>
  <c r="BQ66" i="96"/>
  <c r="BR66" i="96"/>
  <c r="BS66" i="96"/>
  <c r="BT66" i="96"/>
  <c r="BU66" i="96"/>
  <c r="BV66" i="96"/>
  <c r="BW66" i="96"/>
  <c r="BX66" i="96"/>
  <c r="BY66" i="96"/>
  <c r="BZ66" i="96"/>
  <c r="CA66" i="96"/>
  <c r="CB66" i="96"/>
  <c r="BC67" i="96"/>
  <c r="BD67" i="96"/>
  <c r="BE67" i="96"/>
  <c r="BF67" i="96"/>
  <c r="BG67" i="96"/>
  <c r="BH67" i="96"/>
  <c r="BI67" i="96"/>
  <c r="BJ67" i="96"/>
  <c r="BK67" i="96"/>
  <c r="BL67" i="96"/>
  <c r="BM67" i="96"/>
  <c r="BN67" i="96"/>
  <c r="BO67" i="96"/>
  <c r="BQ67" i="96"/>
  <c r="BR67" i="96"/>
  <c r="BS67" i="96"/>
  <c r="BT67" i="96"/>
  <c r="BU67" i="96"/>
  <c r="BV67" i="96"/>
  <c r="BW67" i="96"/>
  <c r="BX67" i="96"/>
  <c r="BY67" i="96"/>
  <c r="BZ67" i="96"/>
  <c r="CA67" i="96"/>
  <c r="CB67" i="96"/>
  <c r="BC68" i="96"/>
  <c r="BD68" i="96"/>
  <c r="BE68" i="96"/>
  <c r="BF68" i="96"/>
  <c r="BG68" i="96"/>
  <c r="BH68" i="96"/>
  <c r="BI68" i="96"/>
  <c r="BJ68" i="96"/>
  <c r="BK68" i="96"/>
  <c r="BL68" i="96"/>
  <c r="BM68" i="96"/>
  <c r="BN68" i="96"/>
  <c r="BO68" i="96"/>
  <c r="BQ68" i="96"/>
  <c r="BR68" i="96"/>
  <c r="BS68" i="96"/>
  <c r="BT68" i="96"/>
  <c r="BU68" i="96"/>
  <c r="BV68" i="96"/>
  <c r="BW68" i="96"/>
  <c r="BX68" i="96"/>
  <c r="BY68" i="96"/>
  <c r="BZ68" i="96"/>
  <c r="CA68" i="96"/>
  <c r="CB68" i="96"/>
  <c r="BC69" i="96"/>
  <c r="BD69" i="96"/>
  <c r="BE69" i="96"/>
  <c r="BF69" i="96"/>
  <c r="BG69" i="96"/>
  <c r="BH69" i="96"/>
  <c r="BI69" i="96"/>
  <c r="BJ69" i="96"/>
  <c r="BK69" i="96"/>
  <c r="BL69" i="96"/>
  <c r="BM69" i="96"/>
  <c r="BN69" i="96"/>
  <c r="BO69" i="96"/>
  <c r="BQ69" i="96"/>
  <c r="BR69" i="96"/>
  <c r="BS69" i="96"/>
  <c r="BT69" i="96"/>
  <c r="BU69" i="96"/>
  <c r="BV69" i="96"/>
  <c r="BW69" i="96"/>
  <c r="BX69" i="96"/>
  <c r="BY69" i="96"/>
  <c r="BZ69" i="96"/>
  <c r="CA69" i="96"/>
  <c r="CB69" i="96"/>
  <c r="BC70" i="96"/>
  <c r="BD70" i="96"/>
  <c r="BE70" i="96"/>
  <c r="BF70" i="96"/>
  <c r="BG70" i="96"/>
  <c r="BH70" i="96"/>
  <c r="BI70" i="96"/>
  <c r="BJ70" i="96"/>
  <c r="BK70" i="96"/>
  <c r="BL70" i="96"/>
  <c r="BM70" i="96"/>
  <c r="BN70" i="96"/>
  <c r="BO70" i="96"/>
  <c r="BQ70" i="96"/>
  <c r="BR70" i="96"/>
  <c r="BS70" i="96"/>
  <c r="BT70" i="96"/>
  <c r="BU70" i="96"/>
  <c r="BV70" i="96"/>
  <c r="BW70" i="96"/>
  <c r="BX70" i="96"/>
  <c r="BY70" i="96"/>
  <c r="BZ70" i="96"/>
  <c r="CA70" i="96"/>
  <c r="CB70" i="96"/>
  <c r="BC71" i="96"/>
  <c r="BD71" i="96"/>
  <c r="BE71" i="96"/>
  <c r="BF71" i="96"/>
  <c r="BG71" i="96"/>
  <c r="BH71" i="96"/>
  <c r="BI71" i="96"/>
  <c r="BJ71" i="96"/>
  <c r="BK71" i="96"/>
  <c r="BL71" i="96"/>
  <c r="BM71" i="96"/>
  <c r="BN71" i="96"/>
  <c r="BO71" i="96"/>
  <c r="BQ71" i="96"/>
  <c r="BR71" i="96"/>
  <c r="BS71" i="96"/>
  <c r="BT71" i="96"/>
  <c r="BU71" i="96"/>
  <c r="BV71" i="96"/>
  <c r="BW71" i="96"/>
  <c r="BX71" i="96"/>
  <c r="BY71" i="96"/>
  <c r="BZ71" i="96"/>
  <c r="CA71" i="96"/>
  <c r="CB71" i="96"/>
  <c r="BC72" i="96"/>
  <c r="BD72" i="96"/>
  <c r="BE72" i="96"/>
  <c r="BF72" i="96"/>
  <c r="BG72" i="96"/>
  <c r="BH72" i="96"/>
  <c r="BI72" i="96"/>
  <c r="BJ72" i="96"/>
  <c r="BK72" i="96"/>
  <c r="BL72" i="96"/>
  <c r="BM72" i="96"/>
  <c r="BN72" i="96"/>
  <c r="BO72" i="96"/>
  <c r="BQ72" i="96"/>
  <c r="BR72" i="96"/>
  <c r="BS72" i="96"/>
  <c r="BT72" i="96"/>
  <c r="BU72" i="96"/>
  <c r="BV72" i="96"/>
  <c r="BW72" i="96"/>
  <c r="BX72" i="96"/>
  <c r="BY72" i="96"/>
  <c r="BZ72" i="96"/>
  <c r="CA72" i="96"/>
  <c r="CB72" i="96"/>
  <c r="BC73" i="96"/>
  <c r="BD73" i="96"/>
  <c r="BE73" i="96"/>
  <c r="BF73" i="96"/>
  <c r="BG73" i="96"/>
  <c r="BH73" i="96"/>
  <c r="BI73" i="96"/>
  <c r="BJ73" i="96"/>
  <c r="BK73" i="96"/>
  <c r="BL73" i="96"/>
  <c r="BM73" i="96"/>
  <c r="BN73" i="96"/>
  <c r="BO73" i="96"/>
  <c r="BQ73" i="96"/>
  <c r="BR73" i="96"/>
  <c r="BS73" i="96"/>
  <c r="BT73" i="96"/>
  <c r="BU73" i="96"/>
  <c r="BV73" i="96"/>
  <c r="BW73" i="96"/>
  <c r="BX73" i="96"/>
  <c r="BY73" i="96"/>
  <c r="BZ73" i="96"/>
  <c r="CA73" i="96"/>
  <c r="CB73" i="96"/>
  <c r="BC74" i="96"/>
  <c r="BD74" i="96"/>
  <c r="BE74" i="96"/>
  <c r="BF74" i="96"/>
  <c r="BG74" i="96"/>
  <c r="BH74" i="96"/>
  <c r="BI74" i="96"/>
  <c r="BJ74" i="96"/>
  <c r="BK74" i="96"/>
  <c r="BL74" i="96"/>
  <c r="BM74" i="96"/>
  <c r="BN74" i="96"/>
  <c r="BO74" i="96"/>
  <c r="BQ74" i="96"/>
  <c r="BR74" i="96"/>
  <c r="BS74" i="96"/>
  <c r="BT74" i="96"/>
  <c r="BU74" i="96"/>
  <c r="BV74" i="96"/>
  <c r="BW74" i="96"/>
  <c r="BX74" i="96"/>
  <c r="BY74" i="96"/>
  <c r="BZ74" i="96"/>
  <c r="CA74" i="96"/>
  <c r="CB74" i="96"/>
  <c r="BC75" i="96"/>
  <c r="BD75" i="96"/>
  <c r="BE75" i="96"/>
  <c r="BF75" i="96"/>
  <c r="BG75" i="96"/>
  <c r="BH75" i="96"/>
  <c r="BI75" i="96"/>
  <c r="BJ75" i="96"/>
  <c r="BK75" i="96"/>
  <c r="BL75" i="96"/>
  <c r="BM75" i="96"/>
  <c r="BN75" i="96"/>
  <c r="BO75" i="96"/>
  <c r="BQ75" i="96"/>
  <c r="BR75" i="96"/>
  <c r="BS75" i="96"/>
  <c r="BT75" i="96"/>
  <c r="BU75" i="96"/>
  <c r="BV75" i="96"/>
  <c r="BW75" i="96"/>
  <c r="BX75" i="96"/>
  <c r="BY75" i="96"/>
  <c r="BZ75" i="96"/>
  <c r="CA75" i="96"/>
  <c r="CB75" i="96"/>
  <c r="BC76" i="96"/>
  <c r="BD76" i="96"/>
  <c r="BE76" i="96"/>
  <c r="BF76" i="96"/>
  <c r="BG76" i="96"/>
  <c r="BH76" i="96"/>
  <c r="BI76" i="96"/>
  <c r="BJ76" i="96"/>
  <c r="BK76" i="96"/>
  <c r="BL76" i="96"/>
  <c r="BM76" i="96"/>
  <c r="BN76" i="96"/>
  <c r="BO76" i="96"/>
  <c r="BQ76" i="96"/>
  <c r="BR76" i="96"/>
  <c r="BS76" i="96"/>
  <c r="BT76" i="96"/>
  <c r="BU76" i="96"/>
  <c r="BV76" i="96"/>
  <c r="BW76" i="96"/>
  <c r="BX76" i="96"/>
  <c r="BY76" i="96"/>
  <c r="BZ76" i="96"/>
  <c r="CA76" i="96"/>
  <c r="CB76" i="96"/>
  <c r="BC77" i="96"/>
  <c r="BD77" i="96"/>
  <c r="BE77" i="96"/>
  <c r="BF77" i="96"/>
  <c r="BG77" i="96"/>
  <c r="BH77" i="96"/>
  <c r="BI77" i="96"/>
  <c r="BJ77" i="96"/>
  <c r="BK77" i="96"/>
  <c r="BL77" i="96"/>
  <c r="BM77" i="96"/>
  <c r="BN77" i="96"/>
  <c r="BO77" i="96"/>
  <c r="BQ77" i="96"/>
  <c r="BR77" i="96"/>
  <c r="BS77" i="96"/>
  <c r="BT77" i="96"/>
  <c r="BU77" i="96"/>
  <c r="BV77" i="96"/>
  <c r="BW77" i="96"/>
  <c r="BX77" i="96"/>
  <c r="BY77" i="96"/>
  <c r="BZ77" i="96"/>
  <c r="CA77" i="96"/>
  <c r="CB77" i="96"/>
  <c r="BC78" i="96"/>
  <c r="BD78" i="96"/>
  <c r="BE78" i="96"/>
  <c r="BF78" i="96"/>
  <c r="BG78" i="96"/>
  <c r="BH78" i="96"/>
  <c r="BI78" i="96"/>
  <c r="BJ78" i="96"/>
  <c r="BK78" i="96"/>
  <c r="BL78" i="96"/>
  <c r="BM78" i="96"/>
  <c r="BN78" i="96"/>
  <c r="BO78" i="96"/>
  <c r="BQ78" i="96"/>
  <c r="BR78" i="96"/>
  <c r="BS78" i="96"/>
  <c r="BT78" i="96"/>
  <c r="BU78" i="96"/>
  <c r="BV78" i="96"/>
  <c r="BW78" i="96"/>
  <c r="BX78" i="96"/>
  <c r="BY78" i="96"/>
  <c r="BZ78" i="96"/>
  <c r="CA78" i="96"/>
  <c r="CB78" i="96"/>
  <c r="BC79" i="96"/>
  <c r="BD79" i="96"/>
  <c r="BE79" i="96"/>
  <c r="BF79" i="96"/>
  <c r="BG79" i="96"/>
  <c r="BH79" i="96"/>
  <c r="BI79" i="96"/>
  <c r="BJ79" i="96"/>
  <c r="BK79" i="96"/>
  <c r="BL79" i="96"/>
  <c r="BM79" i="96"/>
  <c r="BN79" i="96"/>
  <c r="BO79" i="96"/>
  <c r="BQ79" i="96"/>
  <c r="BR79" i="96"/>
  <c r="BS79" i="96"/>
  <c r="BT79" i="96"/>
  <c r="BU79" i="96"/>
  <c r="BV79" i="96"/>
  <c r="BW79" i="96"/>
  <c r="BX79" i="96"/>
  <c r="BY79" i="96"/>
  <c r="BZ79" i="96"/>
  <c r="CA79" i="96"/>
  <c r="CB79" i="96"/>
  <c r="BC80" i="96"/>
  <c r="BD80" i="96"/>
  <c r="BE80" i="96"/>
  <c r="BF80" i="96"/>
  <c r="BG80" i="96"/>
  <c r="BH80" i="96"/>
  <c r="BI80" i="96"/>
  <c r="BJ80" i="96"/>
  <c r="BK80" i="96"/>
  <c r="BL80" i="96"/>
  <c r="BM80" i="96"/>
  <c r="BN80" i="96"/>
  <c r="BO80" i="96"/>
  <c r="BQ80" i="96"/>
  <c r="BR80" i="96"/>
  <c r="BS80" i="96"/>
  <c r="BT80" i="96"/>
  <c r="BU80" i="96"/>
  <c r="BV80" i="96"/>
  <c r="BW80" i="96"/>
  <c r="BX80" i="96"/>
  <c r="BY80" i="96"/>
  <c r="BZ80" i="96"/>
  <c r="CA80" i="96"/>
  <c r="CB80" i="96"/>
  <c r="BC81" i="96"/>
  <c r="BD81" i="96"/>
  <c r="BE81" i="96"/>
  <c r="BF81" i="96"/>
  <c r="BG81" i="96"/>
  <c r="BH81" i="96"/>
  <c r="BI81" i="96"/>
  <c r="BJ81" i="96"/>
  <c r="BK81" i="96"/>
  <c r="BL81" i="96"/>
  <c r="BM81" i="96"/>
  <c r="BN81" i="96"/>
  <c r="BO81" i="96"/>
  <c r="BQ81" i="96"/>
  <c r="BR81" i="96"/>
  <c r="BS81" i="96"/>
  <c r="BT81" i="96"/>
  <c r="BU81" i="96"/>
  <c r="BV81" i="96"/>
  <c r="BW81" i="96"/>
  <c r="BX81" i="96"/>
  <c r="BY81" i="96"/>
  <c r="BZ81" i="96"/>
  <c r="CA81" i="96"/>
  <c r="CB81" i="96"/>
  <c r="BC82" i="96"/>
  <c r="BD82" i="96"/>
  <c r="BE82" i="96"/>
  <c r="BF82" i="96"/>
  <c r="BG82" i="96"/>
  <c r="BH82" i="96"/>
  <c r="BI82" i="96"/>
  <c r="BJ82" i="96"/>
  <c r="BK82" i="96"/>
  <c r="BL82" i="96"/>
  <c r="BM82" i="96"/>
  <c r="BN82" i="96"/>
  <c r="BO82" i="96"/>
  <c r="BQ82" i="96"/>
  <c r="BR82" i="96"/>
  <c r="BS82" i="96"/>
  <c r="BT82" i="96"/>
  <c r="BU82" i="96"/>
  <c r="BV82" i="96"/>
  <c r="BW82" i="96"/>
  <c r="BX82" i="96"/>
  <c r="BY82" i="96"/>
  <c r="BZ82" i="96"/>
  <c r="CA82" i="96"/>
  <c r="CB82" i="96"/>
  <c r="BC83" i="96"/>
  <c r="BD83" i="96"/>
  <c r="BE83" i="96"/>
  <c r="BF83" i="96"/>
  <c r="BG83" i="96"/>
  <c r="BH83" i="96"/>
  <c r="BI83" i="96"/>
  <c r="BJ83" i="96"/>
  <c r="BK83" i="96"/>
  <c r="BL83" i="96"/>
  <c r="BM83" i="96"/>
  <c r="BN83" i="96"/>
  <c r="BO83" i="96"/>
  <c r="BQ83" i="96"/>
  <c r="BR83" i="96"/>
  <c r="BS83" i="96"/>
  <c r="BT83" i="96"/>
  <c r="BU83" i="96"/>
  <c r="BV83" i="96"/>
  <c r="BW83" i="96"/>
  <c r="BX83" i="96"/>
  <c r="BY83" i="96"/>
  <c r="BZ83" i="96"/>
  <c r="CA83" i="96"/>
  <c r="CB83" i="96"/>
  <c r="BC84" i="96"/>
  <c r="BD84" i="96"/>
  <c r="BE84" i="96"/>
  <c r="BF84" i="96"/>
  <c r="BG84" i="96"/>
  <c r="BH84" i="96"/>
  <c r="BI84" i="96"/>
  <c r="BJ84" i="96"/>
  <c r="BK84" i="96"/>
  <c r="BL84" i="96"/>
  <c r="BM84" i="96"/>
  <c r="BN84" i="96"/>
  <c r="BO84" i="96"/>
  <c r="BQ84" i="96"/>
  <c r="BR84" i="96"/>
  <c r="BS84" i="96"/>
  <c r="BT84" i="96"/>
  <c r="BU84" i="96"/>
  <c r="BV84" i="96"/>
  <c r="BW84" i="96"/>
  <c r="BX84" i="96"/>
  <c r="BY84" i="96"/>
  <c r="BZ84" i="96"/>
  <c r="CA84" i="96"/>
  <c r="CB84" i="96"/>
  <c r="BC85" i="96"/>
  <c r="BD85" i="96"/>
  <c r="BE85" i="96"/>
  <c r="BF85" i="96"/>
  <c r="BG85" i="96"/>
  <c r="BH85" i="96"/>
  <c r="BI85" i="96"/>
  <c r="BJ85" i="96"/>
  <c r="BK85" i="96"/>
  <c r="BL85" i="96"/>
  <c r="BM85" i="96"/>
  <c r="BN85" i="96"/>
  <c r="BO85" i="96"/>
  <c r="BQ85" i="96"/>
  <c r="BR85" i="96"/>
  <c r="BS85" i="96"/>
  <c r="BT85" i="96"/>
  <c r="BU85" i="96"/>
  <c r="BV85" i="96"/>
  <c r="BW85" i="96"/>
  <c r="BX85" i="96"/>
  <c r="BY85" i="96"/>
  <c r="BZ85" i="96"/>
  <c r="CA85" i="96"/>
  <c r="CB85" i="96"/>
  <c r="BC86" i="96"/>
  <c r="BD86" i="96"/>
  <c r="BE86" i="96"/>
  <c r="BF86" i="96"/>
  <c r="BG86" i="96"/>
  <c r="BH86" i="96"/>
  <c r="BI86" i="96"/>
  <c r="BJ86" i="96"/>
  <c r="BK86" i="96"/>
  <c r="BL86" i="96"/>
  <c r="BM86" i="96"/>
  <c r="BN86" i="96"/>
  <c r="BO86" i="96"/>
  <c r="BQ86" i="96"/>
  <c r="BR86" i="96"/>
  <c r="BS86" i="96"/>
  <c r="BT86" i="96"/>
  <c r="BU86" i="96"/>
  <c r="BV86" i="96"/>
  <c r="BW86" i="96"/>
  <c r="BX86" i="96"/>
  <c r="BY86" i="96"/>
  <c r="BZ86" i="96"/>
  <c r="CA86" i="96"/>
  <c r="CB86" i="96"/>
  <c r="BC87" i="96"/>
  <c r="BD87" i="96"/>
  <c r="BE87" i="96"/>
  <c r="BF87" i="96"/>
  <c r="BG87" i="96"/>
  <c r="BH87" i="96"/>
  <c r="BI87" i="96"/>
  <c r="BJ87" i="96"/>
  <c r="BK87" i="96"/>
  <c r="BL87" i="96"/>
  <c r="BM87" i="96"/>
  <c r="BN87" i="96"/>
  <c r="BO87" i="96"/>
  <c r="BQ87" i="96"/>
  <c r="BR87" i="96"/>
  <c r="BS87" i="96"/>
  <c r="BT87" i="96"/>
  <c r="BU87" i="96"/>
  <c r="BV87" i="96"/>
  <c r="BW87" i="96"/>
  <c r="BX87" i="96"/>
  <c r="BY87" i="96"/>
  <c r="BZ87" i="96"/>
  <c r="CA87" i="96"/>
  <c r="CB87" i="96"/>
  <c r="BC88" i="96"/>
  <c r="BD88" i="96"/>
  <c r="BE88" i="96"/>
  <c r="BF88" i="96"/>
  <c r="BG88" i="96"/>
  <c r="BH88" i="96"/>
  <c r="BI88" i="96"/>
  <c r="BJ88" i="96"/>
  <c r="BK88" i="96"/>
  <c r="BL88" i="96"/>
  <c r="BM88" i="96"/>
  <c r="BN88" i="96"/>
  <c r="BO88" i="96"/>
  <c r="BQ88" i="96"/>
  <c r="BR88" i="96"/>
  <c r="BS88" i="96"/>
  <c r="BT88" i="96"/>
  <c r="BU88" i="96"/>
  <c r="BV88" i="96"/>
  <c r="BW88" i="96"/>
  <c r="BX88" i="96"/>
  <c r="BY88" i="96"/>
  <c r="BZ88" i="96"/>
  <c r="CA88" i="96"/>
  <c r="CB88" i="96"/>
  <c r="BC89" i="96"/>
  <c r="BD89" i="96"/>
  <c r="BE89" i="96"/>
  <c r="BF89" i="96"/>
  <c r="BG89" i="96"/>
  <c r="BH89" i="96"/>
  <c r="BI89" i="96"/>
  <c r="BJ89" i="96"/>
  <c r="BK89" i="96"/>
  <c r="BL89" i="96"/>
  <c r="BM89" i="96"/>
  <c r="BN89" i="96"/>
  <c r="BO89" i="96"/>
  <c r="BQ89" i="96"/>
  <c r="BR89" i="96"/>
  <c r="BS89" i="96"/>
  <c r="BT89" i="96"/>
  <c r="BU89" i="96"/>
  <c r="BV89" i="96"/>
  <c r="BW89" i="96"/>
  <c r="BX89" i="96"/>
  <c r="BY89" i="96"/>
  <c r="BZ89" i="96"/>
  <c r="CA89" i="96"/>
  <c r="CB89" i="96"/>
  <c r="BC90" i="96"/>
  <c r="BD90" i="96"/>
  <c r="BE90" i="96"/>
  <c r="BF90" i="96"/>
  <c r="BG90" i="96"/>
  <c r="BH90" i="96"/>
  <c r="BI90" i="96"/>
  <c r="BJ90" i="96"/>
  <c r="BK90" i="96"/>
  <c r="BL90" i="96"/>
  <c r="BM90" i="96"/>
  <c r="BN90" i="96"/>
  <c r="BO90" i="96"/>
  <c r="BQ90" i="96"/>
  <c r="BR90" i="96"/>
  <c r="BS90" i="96"/>
  <c r="BT90" i="96"/>
  <c r="BU90" i="96"/>
  <c r="BV90" i="96"/>
  <c r="BW90" i="96"/>
  <c r="BX90" i="96"/>
  <c r="BY90" i="96"/>
  <c r="BZ90" i="96"/>
  <c r="CA90" i="96"/>
  <c r="CB90" i="96"/>
  <c r="BC91" i="96"/>
  <c r="BD91" i="96"/>
  <c r="BE91" i="96"/>
  <c r="BF91" i="96"/>
  <c r="BG91" i="96"/>
  <c r="BH91" i="96"/>
  <c r="BI91" i="96"/>
  <c r="BJ91" i="96"/>
  <c r="BK91" i="96"/>
  <c r="BL91" i="96"/>
  <c r="BM91" i="96"/>
  <c r="BN91" i="96"/>
  <c r="BO91" i="96"/>
  <c r="BQ91" i="96"/>
  <c r="BR91" i="96"/>
  <c r="BS91" i="96"/>
  <c r="BT91" i="96"/>
  <c r="BU91" i="96"/>
  <c r="BV91" i="96"/>
  <c r="BW91" i="96"/>
  <c r="BX91" i="96"/>
  <c r="BY91" i="96"/>
  <c r="BZ91" i="96"/>
  <c r="CA91" i="96"/>
  <c r="CB91" i="96"/>
  <c r="BC92" i="96"/>
  <c r="BD92" i="96"/>
  <c r="BE92" i="96"/>
  <c r="BF92" i="96"/>
  <c r="BG92" i="96"/>
  <c r="BH92" i="96"/>
  <c r="BI92" i="96"/>
  <c r="BJ92" i="96"/>
  <c r="BK92" i="96"/>
  <c r="BL92" i="96"/>
  <c r="BM92" i="96"/>
  <c r="BN92" i="96"/>
  <c r="BO92" i="96"/>
  <c r="BQ92" i="96"/>
  <c r="BR92" i="96"/>
  <c r="BS92" i="96"/>
  <c r="BT92" i="96"/>
  <c r="BU92" i="96"/>
  <c r="BV92" i="96"/>
  <c r="BW92" i="96"/>
  <c r="BX92" i="96"/>
  <c r="BY92" i="96"/>
  <c r="BZ92" i="96"/>
  <c r="CA92" i="96"/>
  <c r="CB92" i="96"/>
  <c r="BC93" i="96"/>
  <c r="BD93" i="96"/>
  <c r="BE93" i="96"/>
  <c r="BF93" i="96"/>
  <c r="BG93" i="96"/>
  <c r="BH93" i="96"/>
  <c r="BI93" i="96"/>
  <c r="BJ93" i="96"/>
  <c r="BK93" i="96"/>
  <c r="BL93" i="96"/>
  <c r="BM93" i="96"/>
  <c r="BN93" i="96"/>
  <c r="BO93" i="96"/>
  <c r="BQ93" i="96"/>
  <c r="BR93" i="96"/>
  <c r="BS93" i="96"/>
  <c r="BT93" i="96"/>
  <c r="BU93" i="96"/>
  <c r="BV93" i="96"/>
  <c r="BW93" i="96"/>
  <c r="BX93" i="96"/>
  <c r="BY93" i="96"/>
  <c r="BZ93" i="96"/>
  <c r="CA93" i="96"/>
  <c r="CB93" i="96"/>
  <c r="BC94" i="96"/>
  <c r="BD94" i="96"/>
  <c r="BE94" i="96"/>
  <c r="BF94" i="96"/>
  <c r="BG94" i="96"/>
  <c r="BH94" i="96"/>
  <c r="BI94" i="96"/>
  <c r="BJ94" i="96"/>
  <c r="BK94" i="96"/>
  <c r="BL94" i="96"/>
  <c r="BM94" i="96"/>
  <c r="BN94" i="96"/>
  <c r="BO94" i="96"/>
  <c r="BQ94" i="96"/>
  <c r="BR94" i="96"/>
  <c r="BS94" i="96"/>
  <c r="BT94" i="96"/>
  <c r="BU94" i="96"/>
  <c r="BV94" i="96"/>
  <c r="BW94" i="96"/>
  <c r="BX94" i="96"/>
  <c r="BY94" i="96"/>
  <c r="BZ94" i="96"/>
  <c r="CA94" i="96"/>
  <c r="CB94" i="96"/>
  <c r="BC95" i="96"/>
  <c r="BD95" i="96"/>
  <c r="BE95" i="96"/>
  <c r="BF95" i="96"/>
  <c r="BG95" i="96"/>
  <c r="BH95" i="96"/>
  <c r="BI95" i="96"/>
  <c r="BJ95" i="96"/>
  <c r="BK95" i="96"/>
  <c r="BL95" i="96"/>
  <c r="BM95" i="96"/>
  <c r="BN95" i="96"/>
  <c r="BO95" i="96"/>
  <c r="BQ95" i="96"/>
  <c r="BR95" i="96"/>
  <c r="BS95" i="96"/>
  <c r="BT95" i="96"/>
  <c r="BU95" i="96"/>
  <c r="BV95" i="96"/>
  <c r="BW95" i="96"/>
  <c r="BX95" i="96"/>
  <c r="BY95" i="96"/>
  <c r="BZ95" i="96"/>
  <c r="CA95" i="96"/>
  <c r="CB95" i="96"/>
  <c r="BC96" i="96"/>
  <c r="BD96" i="96"/>
  <c r="BE96" i="96"/>
  <c r="BF96" i="96"/>
  <c r="BG96" i="96"/>
  <c r="BH96" i="96"/>
  <c r="BI96" i="96"/>
  <c r="BJ96" i="96"/>
  <c r="BK96" i="96"/>
  <c r="BL96" i="96"/>
  <c r="BM96" i="96"/>
  <c r="BN96" i="96"/>
  <c r="BO96" i="96"/>
  <c r="BQ96" i="96"/>
  <c r="BR96" i="96"/>
  <c r="BS96" i="96"/>
  <c r="BT96" i="96"/>
  <c r="BU96" i="96"/>
  <c r="BV96" i="96"/>
  <c r="BW96" i="96"/>
  <c r="BX96" i="96"/>
  <c r="BY96" i="96"/>
  <c r="BZ96" i="96"/>
  <c r="CA96" i="96"/>
  <c r="CB96" i="96"/>
  <c r="BC97" i="96"/>
  <c r="BD97" i="96"/>
  <c r="BE97" i="96"/>
  <c r="BF97" i="96"/>
  <c r="BG97" i="96"/>
  <c r="BH97" i="96"/>
  <c r="BI97" i="96"/>
  <c r="BJ97" i="96"/>
  <c r="BK97" i="96"/>
  <c r="BL97" i="96"/>
  <c r="BM97" i="96"/>
  <c r="BN97" i="96"/>
  <c r="BO97" i="96"/>
  <c r="BQ97" i="96"/>
  <c r="BR97" i="96"/>
  <c r="BS97" i="96"/>
  <c r="BT97" i="96"/>
  <c r="BU97" i="96"/>
  <c r="BV97" i="96"/>
  <c r="BW97" i="96"/>
  <c r="BX97" i="96"/>
  <c r="BY97" i="96"/>
  <c r="BZ97" i="96"/>
  <c r="CA97" i="96"/>
  <c r="CB97" i="96"/>
  <c r="BC98" i="96"/>
  <c r="BD98" i="96"/>
  <c r="BE98" i="96"/>
  <c r="BF98" i="96"/>
  <c r="BG98" i="96"/>
  <c r="BH98" i="96"/>
  <c r="BI98" i="96"/>
  <c r="BJ98" i="96"/>
  <c r="BK98" i="96"/>
  <c r="BL98" i="96"/>
  <c r="BM98" i="96"/>
  <c r="BN98" i="96"/>
  <c r="BO98" i="96"/>
  <c r="BQ98" i="96"/>
  <c r="BR98" i="96"/>
  <c r="BS98" i="96"/>
  <c r="BT98" i="96"/>
  <c r="BU98" i="96"/>
  <c r="BV98" i="96"/>
  <c r="BW98" i="96"/>
  <c r="BX98" i="96"/>
  <c r="BY98" i="96"/>
  <c r="BZ98" i="96"/>
  <c r="CA98" i="96"/>
  <c r="CB98" i="96"/>
  <c r="BC99" i="96"/>
  <c r="BD99" i="96"/>
  <c r="BE99" i="96"/>
  <c r="BF99" i="96"/>
  <c r="BG99" i="96"/>
  <c r="BH99" i="96"/>
  <c r="BI99" i="96"/>
  <c r="BJ99" i="96"/>
  <c r="BK99" i="96"/>
  <c r="BL99" i="96"/>
  <c r="BM99" i="96"/>
  <c r="BN99" i="96"/>
  <c r="BO99" i="96"/>
  <c r="BQ99" i="96"/>
  <c r="BR99" i="96"/>
  <c r="BS99" i="96"/>
  <c r="BT99" i="96"/>
  <c r="BU99" i="96"/>
  <c r="BV99" i="96"/>
  <c r="BW99" i="96"/>
  <c r="BX99" i="96"/>
  <c r="BY99" i="96"/>
  <c r="BZ99" i="96"/>
  <c r="CA99" i="96"/>
  <c r="CB99" i="96"/>
  <c r="BC100" i="96"/>
  <c r="BD100" i="96"/>
  <c r="BE100" i="96"/>
  <c r="BF100" i="96"/>
  <c r="BG100" i="96"/>
  <c r="BH100" i="96"/>
  <c r="BI100" i="96"/>
  <c r="BJ100" i="96"/>
  <c r="BK100" i="96"/>
  <c r="BL100" i="96"/>
  <c r="BM100" i="96"/>
  <c r="BN100" i="96"/>
  <c r="BO100" i="96"/>
  <c r="BQ100" i="96"/>
  <c r="BR100" i="96"/>
  <c r="BS100" i="96"/>
  <c r="BT100" i="96"/>
  <c r="BU100" i="96"/>
  <c r="BV100" i="96"/>
  <c r="BW100" i="96"/>
  <c r="BX100" i="96"/>
  <c r="BY100" i="96"/>
  <c r="BZ100" i="96"/>
  <c r="CA100" i="96"/>
  <c r="CB100" i="96"/>
  <c r="BC101" i="96"/>
  <c r="BD101" i="96"/>
  <c r="BE101" i="96"/>
  <c r="BF101" i="96"/>
  <c r="BG101" i="96"/>
  <c r="BH101" i="96"/>
  <c r="BI101" i="96"/>
  <c r="BJ101" i="96"/>
  <c r="BK101" i="96"/>
  <c r="BL101" i="96"/>
  <c r="BM101" i="96"/>
  <c r="BN101" i="96"/>
  <c r="BO101" i="96"/>
  <c r="BQ101" i="96"/>
  <c r="BR101" i="96"/>
  <c r="BS101" i="96"/>
  <c r="BT101" i="96"/>
  <c r="BU101" i="96"/>
  <c r="BV101" i="96"/>
  <c r="BW101" i="96"/>
  <c r="BX101" i="96"/>
  <c r="BY101" i="96"/>
  <c r="BZ101" i="96"/>
  <c r="CA101" i="96"/>
  <c r="CB101" i="96"/>
  <c r="BC102" i="96"/>
  <c r="BD102" i="96"/>
  <c r="BE102" i="96"/>
  <c r="BF102" i="96"/>
  <c r="BG102" i="96"/>
  <c r="BH102" i="96"/>
  <c r="BI102" i="96"/>
  <c r="BJ102" i="96"/>
  <c r="BK102" i="96"/>
  <c r="BL102" i="96"/>
  <c r="BM102" i="96"/>
  <c r="BN102" i="96"/>
  <c r="BO102" i="96"/>
  <c r="BQ102" i="96"/>
  <c r="BR102" i="96"/>
  <c r="BS102" i="96"/>
  <c r="BT102" i="96"/>
  <c r="BU102" i="96"/>
  <c r="BV102" i="96"/>
  <c r="BW102" i="96"/>
  <c r="BX102" i="96"/>
  <c r="BY102" i="96"/>
  <c r="BZ102" i="96"/>
  <c r="CA102" i="96"/>
  <c r="CB102" i="96"/>
  <c r="BC103" i="96"/>
  <c r="BD103" i="96"/>
  <c r="BE103" i="96"/>
  <c r="BF103" i="96"/>
  <c r="BG103" i="96"/>
  <c r="BH103" i="96"/>
  <c r="BI103" i="96"/>
  <c r="BJ103" i="96"/>
  <c r="BK103" i="96"/>
  <c r="BL103" i="96"/>
  <c r="BM103" i="96"/>
  <c r="BN103" i="96"/>
  <c r="BO103" i="96"/>
  <c r="BQ103" i="96"/>
  <c r="BR103" i="96"/>
  <c r="BS103" i="96"/>
  <c r="BT103" i="96"/>
  <c r="BU103" i="96"/>
  <c r="BV103" i="96"/>
  <c r="BW103" i="96"/>
  <c r="BX103" i="96"/>
  <c r="BY103" i="96"/>
  <c r="BZ103" i="96"/>
  <c r="CA103" i="96"/>
  <c r="CB103" i="96"/>
  <c r="BC104" i="96"/>
  <c r="BD104" i="96"/>
  <c r="BE104" i="96"/>
  <c r="BF104" i="96"/>
  <c r="BG104" i="96"/>
  <c r="BH104" i="96"/>
  <c r="BI104" i="96"/>
  <c r="BJ104" i="96"/>
  <c r="BK104" i="96"/>
  <c r="BL104" i="96"/>
  <c r="BM104" i="96"/>
  <c r="BN104" i="96"/>
  <c r="BO104" i="96"/>
  <c r="BQ104" i="96"/>
  <c r="BR104" i="96"/>
  <c r="BS104" i="96"/>
  <c r="BT104" i="96"/>
  <c r="BU104" i="96"/>
  <c r="BV104" i="96"/>
  <c r="BW104" i="96"/>
  <c r="BX104" i="96"/>
  <c r="BY104" i="96"/>
  <c r="BZ104" i="96"/>
  <c r="CA104" i="96"/>
  <c r="CB104" i="96"/>
  <c r="BC105" i="96"/>
  <c r="BD105" i="96"/>
  <c r="BE105" i="96"/>
  <c r="BF105" i="96"/>
  <c r="BG105" i="96"/>
  <c r="BH105" i="96"/>
  <c r="BI105" i="96"/>
  <c r="BJ105" i="96"/>
  <c r="BK105" i="96"/>
  <c r="BL105" i="96"/>
  <c r="BM105" i="96"/>
  <c r="BN105" i="96"/>
  <c r="BO105" i="96"/>
  <c r="BQ105" i="96"/>
  <c r="BR105" i="96"/>
  <c r="BS105" i="96"/>
  <c r="BT105" i="96"/>
  <c r="BU105" i="96"/>
  <c r="BV105" i="96"/>
  <c r="BW105" i="96"/>
  <c r="BX105" i="96"/>
  <c r="BY105" i="96"/>
  <c r="BZ105" i="96"/>
  <c r="CA105" i="96"/>
  <c r="CB105" i="96"/>
  <c r="BC106" i="96"/>
  <c r="BD106" i="96"/>
  <c r="BE106" i="96"/>
  <c r="BF106" i="96"/>
  <c r="BG106" i="96"/>
  <c r="BH106" i="96"/>
  <c r="BI106" i="96"/>
  <c r="BJ106" i="96"/>
  <c r="BK106" i="96"/>
  <c r="BL106" i="96"/>
  <c r="BM106" i="96"/>
  <c r="BN106" i="96"/>
  <c r="BO106" i="96"/>
  <c r="BQ106" i="96"/>
  <c r="BR106" i="96"/>
  <c r="BS106" i="96"/>
  <c r="BT106" i="96"/>
  <c r="BU106" i="96"/>
  <c r="BV106" i="96"/>
  <c r="BW106" i="96"/>
  <c r="BX106" i="96"/>
  <c r="BY106" i="96"/>
  <c r="BZ106" i="96"/>
  <c r="CA106" i="96"/>
  <c r="CB106" i="96"/>
  <c r="BC107" i="96"/>
  <c r="BD107" i="96"/>
  <c r="BE107" i="96"/>
  <c r="BF107" i="96"/>
  <c r="BG107" i="96"/>
  <c r="BH107" i="96"/>
  <c r="BI107" i="96"/>
  <c r="BJ107" i="96"/>
  <c r="BK107" i="96"/>
  <c r="BL107" i="96"/>
  <c r="BM107" i="96"/>
  <c r="BN107" i="96"/>
  <c r="BO107" i="96"/>
  <c r="BQ107" i="96"/>
  <c r="BR107" i="96"/>
  <c r="BS107" i="96"/>
  <c r="BT107" i="96"/>
  <c r="BU107" i="96"/>
  <c r="BV107" i="96"/>
  <c r="BW107" i="96"/>
  <c r="BX107" i="96"/>
  <c r="BY107" i="96"/>
  <c r="BZ107" i="96"/>
  <c r="CA107" i="96"/>
  <c r="CB107" i="96"/>
  <c r="BC108" i="96"/>
  <c r="BD108" i="96"/>
  <c r="BE108" i="96"/>
  <c r="BF108" i="96"/>
  <c r="BG108" i="96"/>
  <c r="BH108" i="96"/>
  <c r="BI108" i="96"/>
  <c r="BJ108" i="96"/>
  <c r="BK108" i="96"/>
  <c r="BL108" i="96"/>
  <c r="BM108" i="96"/>
  <c r="BN108" i="96"/>
  <c r="BO108" i="96"/>
  <c r="BQ108" i="96"/>
  <c r="BR108" i="96"/>
  <c r="BS108" i="96"/>
  <c r="BT108" i="96"/>
  <c r="BU108" i="96"/>
  <c r="BV108" i="96"/>
  <c r="BW108" i="96"/>
  <c r="BX108" i="96"/>
  <c r="BY108" i="96"/>
  <c r="BZ108" i="96"/>
  <c r="CA108" i="96"/>
  <c r="CB108" i="96"/>
  <c r="BC109" i="96"/>
  <c r="BD109" i="96"/>
  <c r="BE109" i="96"/>
  <c r="BF109" i="96"/>
  <c r="BG109" i="96"/>
  <c r="BH109" i="96"/>
  <c r="BI109" i="96"/>
  <c r="BJ109" i="96"/>
  <c r="BK109" i="96"/>
  <c r="BL109" i="96"/>
  <c r="BM109" i="96"/>
  <c r="BN109" i="96"/>
  <c r="BO109" i="96"/>
  <c r="BQ109" i="96"/>
  <c r="BR109" i="96"/>
  <c r="BS109" i="96"/>
  <c r="BT109" i="96"/>
  <c r="BU109" i="96"/>
  <c r="BV109" i="96"/>
  <c r="BW109" i="96"/>
  <c r="BX109" i="96"/>
  <c r="BY109" i="96"/>
  <c r="BZ109" i="96"/>
  <c r="CA109" i="96"/>
  <c r="CB109" i="96"/>
  <c r="BC110" i="96"/>
  <c r="BD110" i="96"/>
  <c r="BE110" i="96"/>
  <c r="BF110" i="96"/>
  <c r="BG110" i="96"/>
  <c r="BH110" i="96"/>
  <c r="BI110" i="96"/>
  <c r="BJ110" i="96"/>
  <c r="BK110" i="96"/>
  <c r="BL110" i="96"/>
  <c r="BM110" i="96"/>
  <c r="BN110" i="96"/>
  <c r="BO110" i="96"/>
  <c r="BQ110" i="96"/>
  <c r="BR110" i="96"/>
  <c r="BS110" i="96"/>
  <c r="BT110" i="96"/>
  <c r="BU110" i="96"/>
  <c r="BV110" i="96"/>
  <c r="BW110" i="96"/>
  <c r="BX110" i="96"/>
  <c r="BY110" i="96"/>
  <c r="BZ110" i="96"/>
  <c r="CA110" i="96"/>
  <c r="CB110" i="96"/>
  <c r="BC111" i="96"/>
  <c r="BD111" i="96"/>
  <c r="BE111" i="96"/>
  <c r="BF111" i="96"/>
  <c r="BG111" i="96"/>
  <c r="BH111" i="96"/>
  <c r="BI111" i="96"/>
  <c r="BJ111" i="96"/>
  <c r="BK111" i="96"/>
  <c r="BL111" i="96"/>
  <c r="BM111" i="96"/>
  <c r="BN111" i="96"/>
  <c r="BO111" i="96"/>
  <c r="BQ111" i="96"/>
  <c r="BR111" i="96"/>
  <c r="BS111" i="96"/>
  <c r="BT111" i="96"/>
  <c r="BU111" i="96"/>
  <c r="BV111" i="96"/>
  <c r="BW111" i="96"/>
  <c r="BX111" i="96"/>
  <c r="BY111" i="96"/>
  <c r="BZ111" i="96"/>
  <c r="CA111" i="96"/>
  <c r="CB111" i="96"/>
  <c r="BC112" i="96"/>
  <c r="BD112" i="96"/>
  <c r="BE112" i="96"/>
  <c r="BF112" i="96"/>
  <c r="BG112" i="96"/>
  <c r="BH112" i="96"/>
  <c r="BI112" i="96"/>
  <c r="BJ112" i="96"/>
  <c r="BK112" i="96"/>
  <c r="BL112" i="96"/>
  <c r="BM112" i="96"/>
  <c r="BN112" i="96"/>
  <c r="BO112" i="96"/>
  <c r="BQ112" i="96"/>
  <c r="BR112" i="96"/>
  <c r="BS112" i="96"/>
  <c r="BT112" i="96"/>
  <c r="BU112" i="96"/>
  <c r="BV112" i="96"/>
  <c r="BW112" i="96"/>
  <c r="BX112" i="96"/>
  <c r="BY112" i="96"/>
  <c r="BZ112" i="96"/>
  <c r="CA112" i="96"/>
  <c r="CB112" i="96"/>
  <c r="BC113" i="96"/>
  <c r="BD113" i="96"/>
  <c r="BE113" i="96"/>
  <c r="BF113" i="96"/>
  <c r="BG113" i="96"/>
  <c r="BH113" i="96"/>
  <c r="BI113" i="96"/>
  <c r="BJ113" i="96"/>
  <c r="BK113" i="96"/>
  <c r="BL113" i="96"/>
  <c r="BM113" i="96"/>
  <c r="BN113" i="96"/>
  <c r="BO113" i="96"/>
  <c r="BQ113" i="96"/>
  <c r="BR113" i="96"/>
  <c r="BS113" i="96"/>
  <c r="BT113" i="96"/>
  <c r="BU113" i="96"/>
  <c r="BV113" i="96"/>
  <c r="BW113" i="96"/>
  <c r="BX113" i="96"/>
  <c r="BY113" i="96"/>
  <c r="BZ113" i="96"/>
  <c r="CA113" i="96"/>
  <c r="CB113" i="96"/>
  <c r="BC114" i="96"/>
  <c r="BD114" i="96"/>
  <c r="BE114" i="96"/>
  <c r="BF114" i="96"/>
  <c r="BG114" i="96"/>
  <c r="BH114" i="96"/>
  <c r="BI114" i="96"/>
  <c r="BJ114" i="96"/>
  <c r="BK114" i="96"/>
  <c r="BL114" i="96"/>
  <c r="BM114" i="96"/>
  <c r="BN114" i="96"/>
  <c r="BO114" i="96"/>
  <c r="BQ114" i="96"/>
  <c r="BR114" i="96"/>
  <c r="BS114" i="96"/>
  <c r="BT114" i="96"/>
  <c r="BU114" i="96"/>
  <c r="BV114" i="96"/>
  <c r="BW114" i="96"/>
  <c r="BX114" i="96"/>
  <c r="BY114" i="96"/>
  <c r="BZ114" i="96"/>
  <c r="CA114" i="96"/>
  <c r="CB114" i="96"/>
  <c r="BC115" i="96"/>
  <c r="BD115" i="96"/>
  <c r="BE115" i="96"/>
  <c r="BF115" i="96"/>
  <c r="BG115" i="96"/>
  <c r="BH115" i="96"/>
  <c r="BI115" i="96"/>
  <c r="BJ115" i="96"/>
  <c r="BK115" i="96"/>
  <c r="BL115" i="96"/>
  <c r="BM115" i="96"/>
  <c r="BN115" i="96"/>
  <c r="BO115" i="96"/>
  <c r="BQ115" i="96"/>
  <c r="BR115" i="96"/>
  <c r="BS115" i="96"/>
  <c r="BT115" i="96"/>
  <c r="BU115" i="96"/>
  <c r="BV115" i="96"/>
  <c r="BW115" i="96"/>
  <c r="BX115" i="96"/>
  <c r="BY115" i="96"/>
  <c r="BZ115" i="96"/>
  <c r="CA115" i="96"/>
  <c r="CB115" i="96"/>
  <c r="BC116" i="96"/>
  <c r="BD116" i="96"/>
  <c r="BE116" i="96"/>
  <c r="BF116" i="96"/>
  <c r="BG116" i="96"/>
  <c r="BH116" i="96"/>
  <c r="BI116" i="96"/>
  <c r="BJ116" i="96"/>
  <c r="BK116" i="96"/>
  <c r="BL116" i="96"/>
  <c r="BM116" i="96"/>
  <c r="BN116" i="96"/>
  <c r="BO116" i="96"/>
  <c r="BQ116" i="96"/>
  <c r="BR116" i="96"/>
  <c r="BS116" i="96"/>
  <c r="BT116" i="96"/>
  <c r="BU116" i="96"/>
  <c r="BV116" i="96"/>
  <c r="BW116" i="96"/>
  <c r="BX116" i="96"/>
  <c r="BY116" i="96"/>
  <c r="BZ116" i="96"/>
  <c r="CA116" i="96"/>
  <c r="CB116" i="96"/>
  <c r="BC117" i="96"/>
  <c r="BD117" i="96"/>
  <c r="BE117" i="96"/>
  <c r="BF117" i="96"/>
  <c r="BG117" i="96"/>
  <c r="BH117" i="96"/>
  <c r="BI117" i="96"/>
  <c r="BJ117" i="96"/>
  <c r="BK117" i="96"/>
  <c r="BL117" i="96"/>
  <c r="BM117" i="96"/>
  <c r="BN117" i="96"/>
  <c r="BO117" i="96"/>
  <c r="BQ117" i="96"/>
  <c r="BR117" i="96"/>
  <c r="BS117" i="96"/>
  <c r="BT117" i="96"/>
  <c r="BU117" i="96"/>
  <c r="BV117" i="96"/>
  <c r="BW117" i="96"/>
  <c r="BX117" i="96"/>
  <c r="BY117" i="96"/>
  <c r="BZ117" i="96"/>
  <c r="CA117" i="96"/>
  <c r="CB117" i="96"/>
  <c r="BC118" i="96"/>
  <c r="BD118" i="96"/>
  <c r="BE118" i="96"/>
  <c r="BF118" i="96"/>
  <c r="BG118" i="96"/>
  <c r="BH118" i="96"/>
  <c r="BI118" i="96"/>
  <c r="BJ118" i="96"/>
  <c r="BK118" i="96"/>
  <c r="BL118" i="96"/>
  <c r="BM118" i="96"/>
  <c r="BN118" i="96"/>
  <c r="BO118" i="96"/>
  <c r="BQ118" i="96"/>
  <c r="BR118" i="96"/>
  <c r="BS118" i="96"/>
  <c r="BT118" i="96"/>
  <c r="BU118" i="96"/>
  <c r="BV118" i="96"/>
  <c r="BW118" i="96"/>
  <c r="BX118" i="96"/>
  <c r="BY118" i="96"/>
  <c r="BZ118" i="96"/>
  <c r="CA118" i="96"/>
  <c r="CB118" i="96"/>
  <c r="BC119" i="96"/>
  <c r="BD119" i="96"/>
  <c r="BE119" i="96"/>
  <c r="BF119" i="96"/>
  <c r="BG119" i="96"/>
  <c r="BH119" i="96"/>
  <c r="BI119" i="96"/>
  <c r="BJ119" i="96"/>
  <c r="BK119" i="96"/>
  <c r="BL119" i="96"/>
  <c r="BM119" i="96"/>
  <c r="BN119" i="96"/>
  <c r="BO119" i="96"/>
  <c r="BQ119" i="96"/>
  <c r="BR119" i="96"/>
  <c r="BS119" i="96"/>
  <c r="BT119" i="96"/>
  <c r="BU119" i="96"/>
  <c r="BV119" i="96"/>
  <c r="BW119" i="96"/>
  <c r="BX119" i="96"/>
  <c r="BY119" i="96"/>
  <c r="BZ119" i="96"/>
  <c r="CA119" i="96"/>
  <c r="CB119" i="96"/>
  <c r="BC120" i="96"/>
  <c r="BD120" i="96"/>
  <c r="BE120" i="96"/>
  <c r="BF120" i="96"/>
  <c r="BG120" i="96"/>
  <c r="BH120" i="96"/>
  <c r="BI120" i="96"/>
  <c r="BJ120" i="96"/>
  <c r="BK120" i="96"/>
  <c r="BL120" i="96"/>
  <c r="BM120" i="96"/>
  <c r="BN120" i="96"/>
  <c r="BO120" i="96"/>
  <c r="BQ120" i="96"/>
  <c r="BR120" i="96"/>
  <c r="BS120" i="96"/>
  <c r="BT120" i="96"/>
  <c r="BU120" i="96"/>
  <c r="BV120" i="96"/>
  <c r="BW120" i="96"/>
  <c r="BX120" i="96"/>
  <c r="BY120" i="96"/>
  <c r="BZ120" i="96"/>
  <c r="CA120" i="96"/>
  <c r="CB120" i="96"/>
  <c r="BC121" i="96"/>
  <c r="BD121" i="96"/>
  <c r="BE121" i="96"/>
  <c r="BF121" i="96"/>
  <c r="BG121" i="96"/>
  <c r="BH121" i="96"/>
  <c r="BI121" i="96"/>
  <c r="BJ121" i="96"/>
  <c r="BK121" i="96"/>
  <c r="BL121" i="96"/>
  <c r="BM121" i="96"/>
  <c r="BN121" i="96"/>
  <c r="BO121" i="96"/>
  <c r="BQ121" i="96"/>
  <c r="BR121" i="96"/>
  <c r="BS121" i="96"/>
  <c r="BT121" i="96"/>
  <c r="BU121" i="96"/>
  <c r="BV121" i="96"/>
  <c r="BW121" i="96"/>
  <c r="BX121" i="96"/>
  <c r="BY121" i="96"/>
  <c r="BZ121" i="96"/>
  <c r="CA121" i="96"/>
  <c r="CB121" i="96"/>
  <c r="BC122" i="96"/>
  <c r="BD122" i="96"/>
  <c r="BE122" i="96"/>
  <c r="BF122" i="96"/>
  <c r="BG122" i="96"/>
  <c r="BH122" i="96"/>
  <c r="BI122" i="96"/>
  <c r="BJ122" i="96"/>
  <c r="BK122" i="96"/>
  <c r="BL122" i="96"/>
  <c r="BM122" i="96"/>
  <c r="BN122" i="96"/>
  <c r="BO122" i="96"/>
  <c r="BQ122" i="96"/>
  <c r="BR122" i="96"/>
  <c r="BS122" i="96"/>
  <c r="BT122" i="96"/>
  <c r="BU122" i="96"/>
  <c r="BV122" i="96"/>
  <c r="BW122" i="96"/>
  <c r="BX122" i="96"/>
  <c r="BY122" i="96"/>
  <c r="BZ122" i="96"/>
  <c r="CA122" i="96"/>
  <c r="CB122" i="96"/>
  <c r="BC123" i="96"/>
  <c r="BD123" i="96"/>
  <c r="BE123" i="96"/>
  <c r="BF123" i="96"/>
  <c r="BG123" i="96"/>
  <c r="BH123" i="96"/>
  <c r="BI123" i="96"/>
  <c r="BJ123" i="96"/>
  <c r="BK123" i="96"/>
  <c r="BL123" i="96"/>
  <c r="BM123" i="96"/>
  <c r="BN123" i="96"/>
  <c r="BO123" i="96"/>
  <c r="BQ123" i="96"/>
  <c r="BR123" i="96"/>
  <c r="BS123" i="96"/>
  <c r="BT123" i="96"/>
  <c r="BU123" i="96"/>
  <c r="BV123" i="96"/>
  <c r="BW123" i="96"/>
  <c r="BX123" i="96"/>
  <c r="BY123" i="96"/>
  <c r="BZ123" i="96"/>
  <c r="CA123" i="96"/>
  <c r="CB123" i="96"/>
  <c r="BC124" i="96"/>
  <c r="BD124" i="96"/>
  <c r="BE124" i="96"/>
  <c r="BF124" i="96"/>
  <c r="BG124" i="96"/>
  <c r="BH124" i="96"/>
  <c r="BI124" i="96"/>
  <c r="BJ124" i="96"/>
  <c r="BK124" i="96"/>
  <c r="BL124" i="96"/>
  <c r="BM124" i="96"/>
  <c r="BN124" i="96"/>
  <c r="BO124" i="96"/>
  <c r="BQ124" i="96"/>
  <c r="BR124" i="96"/>
  <c r="BS124" i="96"/>
  <c r="BT124" i="96"/>
  <c r="BU124" i="96"/>
  <c r="BV124" i="96"/>
  <c r="BW124" i="96"/>
  <c r="BX124" i="96"/>
  <c r="BY124" i="96"/>
  <c r="BZ124" i="96"/>
  <c r="CA124" i="96"/>
  <c r="CB124" i="96"/>
  <c r="BC125" i="96"/>
  <c r="BD125" i="96"/>
  <c r="BE125" i="96"/>
  <c r="BF125" i="96"/>
  <c r="BG125" i="96"/>
  <c r="BH125" i="96"/>
  <c r="BI125" i="96"/>
  <c r="BJ125" i="96"/>
  <c r="BK125" i="96"/>
  <c r="BL125" i="96"/>
  <c r="BM125" i="96"/>
  <c r="BN125" i="96"/>
  <c r="BO125" i="96"/>
  <c r="BQ125" i="96"/>
  <c r="BR125" i="96"/>
  <c r="BS125" i="96"/>
  <c r="BT125" i="96"/>
  <c r="BU125" i="96"/>
  <c r="BV125" i="96"/>
  <c r="BW125" i="96"/>
  <c r="BX125" i="96"/>
  <c r="BY125" i="96"/>
  <c r="BZ125" i="96"/>
  <c r="CA125" i="96"/>
  <c r="CB125" i="96"/>
  <c r="BC126" i="96"/>
  <c r="BD126" i="96"/>
  <c r="BE126" i="96"/>
  <c r="BF126" i="96"/>
  <c r="BG126" i="96"/>
  <c r="BH126" i="96"/>
  <c r="BI126" i="96"/>
  <c r="BJ126" i="96"/>
  <c r="BK126" i="96"/>
  <c r="BL126" i="96"/>
  <c r="BM126" i="96"/>
  <c r="BN126" i="96"/>
  <c r="BO126" i="96"/>
  <c r="BQ126" i="96"/>
  <c r="BR126" i="96"/>
  <c r="BS126" i="96"/>
  <c r="BT126" i="96"/>
  <c r="BU126" i="96"/>
  <c r="BV126" i="96"/>
  <c r="BW126" i="96"/>
  <c r="BX126" i="96"/>
  <c r="BY126" i="96"/>
  <c r="BZ126" i="96"/>
  <c r="CA126" i="96"/>
  <c r="CB126" i="96"/>
  <c r="BC127" i="96"/>
  <c r="BD127" i="96"/>
  <c r="BE127" i="96"/>
  <c r="BF127" i="96"/>
  <c r="BG127" i="96"/>
  <c r="BH127" i="96"/>
  <c r="BI127" i="96"/>
  <c r="BJ127" i="96"/>
  <c r="BK127" i="96"/>
  <c r="BL127" i="96"/>
  <c r="BM127" i="96"/>
  <c r="BN127" i="96"/>
  <c r="BO127" i="96"/>
  <c r="BQ127" i="96"/>
  <c r="BR127" i="96"/>
  <c r="BS127" i="96"/>
  <c r="BT127" i="96"/>
  <c r="BU127" i="96"/>
  <c r="BV127" i="96"/>
  <c r="BW127" i="96"/>
  <c r="BX127" i="96"/>
  <c r="BY127" i="96"/>
  <c r="BZ127" i="96"/>
  <c r="CA127" i="96"/>
  <c r="CB127" i="96"/>
  <c r="BC128" i="96"/>
  <c r="BD128" i="96"/>
  <c r="BE128" i="96"/>
  <c r="BF128" i="96"/>
  <c r="BG128" i="96"/>
  <c r="BH128" i="96"/>
  <c r="BI128" i="96"/>
  <c r="BJ128" i="96"/>
  <c r="BK128" i="96"/>
  <c r="BL128" i="96"/>
  <c r="BM128" i="96"/>
  <c r="BN128" i="96"/>
  <c r="BO128" i="96"/>
  <c r="BQ128" i="96"/>
  <c r="BR128" i="96"/>
  <c r="BS128" i="96"/>
  <c r="BT128" i="96"/>
  <c r="BU128" i="96"/>
  <c r="BV128" i="96"/>
  <c r="BW128" i="96"/>
  <c r="BX128" i="96"/>
  <c r="BY128" i="96"/>
  <c r="BZ128" i="96"/>
  <c r="CA128" i="96"/>
  <c r="CB128" i="96"/>
  <c r="BC129" i="96"/>
  <c r="BD129" i="96"/>
  <c r="BE129" i="96"/>
  <c r="BF129" i="96"/>
  <c r="BG129" i="96"/>
  <c r="BH129" i="96"/>
  <c r="BI129" i="96"/>
  <c r="BJ129" i="96"/>
  <c r="BK129" i="96"/>
  <c r="BL129" i="96"/>
  <c r="BM129" i="96"/>
  <c r="BN129" i="96"/>
  <c r="BO129" i="96"/>
  <c r="BQ129" i="96"/>
  <c r="BR129" i="96"/>
  <c r="BS129" i="96"/>
  <c r="BT129" i="96"/>
  <c r="BU129" i="96"/>
  <c r="BV129" i="96"/>
  <c r="BW129" i="96"/>
  <c r="BX129" i="96"/>
  <c r="BY129" i="96"/>
  <c r="BZ129" i="96"/>
  <c r="CA129" i="96"/>
  <c r="CB129" i="96"/>
  <c r="BC130" i="96"/>
  <c r="BD130" i="96"/>
  <c r="BE130" i="96"/>
  <c r="BF130" i="96"/>
  <c r="BG130" i="96"/>
  <c r="BH130" i="96"/>
  <c r="BI130" i="96"/>
  <c r="BJ130" i="96"/>
  <c r="BK130" i="96"/>
  <c r="BL130" i="96"/>
  <c r="BM130" i="96"/>
  <c r="BN130" i="96"/>
  <c r="BO130" i="96"/>
  <c r="BQ130" i="96"/>
  <c r="BR130" i="96"/>
  <c r="BS130" i="96"/>
  <c r="BT130" i="96"/>
  <c r="BU130" i="96"/>
  <c r="BV130" i="96"/>
  <c r="BW130" i="96"/>
  <c r="BX130" i="96"/>
  <c r="BY130" i="96"/>
  <c r="BZ130" i="96"/>
  <c r="CA130" i="96"/>
  <c r="CB130" i="96"/>
  <c r="BC131" i="96"/>
  <c r="BD131" i="96"/>
  <c r="BE131" i="96"/>
  <c r="BF131" i="96"/>
  <c r="BG131" i="96"/>
  <c r="BH131" i="96"/>
  <c r="BI131" i="96"/>
  <c r="BJ131" i="96"/>
  <c r="BK131" i="96"/>
  <c r="BL131" i="96"/>
  <c r="BM131" i="96"/>
  <c r="BN131" i="96"/>
  <c r="BO131" i="96"/>
  <c r="BQ131" i="96"/>
  <c r="BR131" i="96"/>
  <c r="BS131" i="96"/>
  <c r="BT131" i="96"/>
  <c r="BU131" i="96"/>
  <c r="BV131" i="96"/>
  <c r="BW131" i="96"/>
  <c r="BX131" i="96"/>
  <c r="BY131" i="96"/>
  <c r="BZ131" i="96"/>
  <c r="CA131" i="96"/>
  <c r="CB131" i="96"/>
  <c r="BC132" i="96"/>
  <c r="BD132" i="96"/>
  <c r="BE132" i="96"/>
  <c r="BF132" i="96"/>
  <c r="BG132" i="96"/>
  <c r="BH132" i="96"/>
  <c r="BI132" i="96"/>
  <c r="BJ132" i="96"/>
  <c r="BK132" i="96"/>
  <c r="BL132" i="96"/>
  <c r="BM132" i="96"/>
  <c r="BN132" i="96"/>
  <c r="BO132" i="96"/>
  <c r="BQ132" i="96"/>
  <c r="BR132" i="96"/>
  <c r="BS132" i="96"/>
  <c r="BT132" i="96"/>
  <c r="BU132" i="96"/>
  <c r="BV132" i="96"/>
  <c r="BW132" i="96"/>
  <c r="BX132" i="96"/>
  <c r="BY132" i="96"/>
  <c r="BZ132" i="96"/>
  <c r="CA132" i="96"/>
  <c r="CB132" i="96"/>
  <c r="BC133" i="96"/>
  <c r="BD133" i="96"/>
  <c r="BE133" i="96"/>
  <c r="BF133" i="96"/>
  <c r="BG133" i="96"/>
  <c r="BH133" i="96"/>
  <c r="BI133" i="96"/>
  <c r="BJ133" i="96"/>
  <c r="BK133" i="96"/>
  <c r="BL133" i="96"/>
  <c r="BM133" i="96"/>
  <c r="BN133" i="96"/>
  <c r="BO133" i="96"/>
  <c r="BQ133" i="96"/>
  <c r="BR133" i="96"/>
  <c r="BS133" i="96"/>
  <c r="BT133" i="96"/>
  <c r="BU133" i="96"/>
  <c r="BV133" i="96"/>
  <c r="BW133" i="96"/>
  <c r="BX133" i="96"/>
  <c r="BY133" i="96"/>
  <c r="BZ133" i="96"/>
  <c r="CA133" i="96"/>
  <c r="CB133" i="96"/>
  <c r="BC134" i="96"/>
  <c r="BD134" i="96"/>
  <c r="BE134" i="96"/>
  <c r="BF134" i="96"/>
  <c r="BG134" i="96"/>
  <c r="BH134" i="96"/>
  <c r="BI134" i="96"/>
  <c r="BJ134" i="96"/>
  <c r="BK134" i="96"/>
  <c r="BL134" i="96"/>
  <c r="BM134" i="96"/>
  <c r="BN134" i="96"/>
  <c r="BO134" i="96"/>
  <c r="BQ134" i="96"/>
  <c r="BR134" i="96"/>
  <c r="BS134" i="96"/>
  <c r="BT134" i="96"/>
  <c r="BU134" i="96"/>
  <c r="BV134" i="96"/>
  <c r="BW134" i="96"/>
  <c r="BX134" i="96"/>
  <c r="BY134" i="96"/>
  <c r="BZ134" i="96"/>
  <c r="CA134" i="96"/>
  <c r="CB134" i="96"/>
  <c r="BC135" i="96"/>
  <c r="BD135" i="96"/>
  <c r="BE135" i="96"/>
  <c r="BF135" i="96"/>
  <c r="BG135" i="96"/>
  <c r="BH135" i="96"/>
  <c r="BI135" i="96"/>
  <c r="BJ135" i="96"/>
  <c r="BK135" i="96"/>
  <c r="BL135" i="96"/>
  <c r="BM135" i="96"/>
  <c r="BN135" i="96"/>
  <c r="BO135" i="96"/>
  <c r="BQ135" i="96"/>
  <c r="BR135" i="96"/>
  <c r="BS135" i="96"/>
  <c r="BT135" i="96"/>
  <c r="BU135" i="96"/>
  <c r="BV135" i="96"/>
  <c r="BW135" i="96"/>
  <c r="BX135" i="96"/>
  <c r="BY135" i="96"/>
  <c r="BZ135" i="96"/>
  <c r="CA135" i="96"/>
  <c r="CB135" i="96"/>
  <c r="BC136" i="96"/>
  <c r="BD136" i="96"/>
  <c r="BE136" i="96"/>
  <c r="BF136" i="96"/>
  <c r="BG136" i="96"/>
  <c r="BH136" i="96"/>
  <c r="BI136" i="96"/>
  <c r="BJ136" i="96"/>
  <c r="BK136" i="96"/>
  <c r="BL136" i="96"/>
  <c r="BM136" i="96"/>
  <c r="BN136" i="96"/>
  <c r="BO136" i="96"/>
  <c r="BQ136" i="96"/>
  <c r="BR136" i="96"/>
  <c r="BS136" i="96"/>
  <c r="BT136" i="96"/>
  <c r="BU136" i="96"/>
  <c r="BV136" i="96"/>
  <c r="BW136" i="96"/>
  <c r="BX136" i="96"/>
  <c r="BY136" i="96"/>
  <c r="BZ136" i="96"/>
  <c r="CA136" i="96"/>
  <c r="CB136" i="96"/>
  <c r="BC137" i="96"/>
  <c r="BD137" i="96"/>
  <c r="BE137" i="96"/>
  <c r="BF137" i="96"/>
  <c r="BG137" i="96"/>
  <c r="BH137" i="96"/>
  <c r="BI137" i="96"/>
  <c r="BJ137" i="96"/>
  <c r="BK137" i="96"/>
  <c r="BL137" i="96"/>
  <c r="BM137" i="96"/>
  <c r="BN137" i="96"/>
  <c r="BO137" i="96"/>
  <c r="BQ137" i="96"/>
  <c r="BR137" i="96"/>
  <c r="BS137" i="96"/>
  <c r="BT137" i="96"/>
  <c r="BU137" i="96"/>
  <c r="BV137" i="96"/>
  <c r="BW137" i="96"/>
  <c r="BX137" i="96"/>
  <c r="BY137" i="96"/>
  <c r="BZ137" i="96"/>
  <c r="CA137" i="96"/>
  <c r="CB137" i="96"/>
  <c r="BC138" i="96"/>
  <c r="BD138" i="96"/>
  <c r="BE138" i="96"/>
  <c r="BF138" i="96"/>
  <c r="BG138" i="96"/>
  <c r="BH138" i="96"/>
  <c r="BI138" i="96"/>
  <c r="BJ138" i="96"/>
  <c r="BK138" i="96"/>
  <c r="BL138" i="96"/>
  <c r="BM138" i="96"/>
  <c r="BN138" i="96"/>
  <c r="BO138" i="96"/>
  <c r="BQ138" i="96"/>
  <c r="BR138" i="96"/>
  <c r="BS138" i="96"/>
  <c r="BT138" i="96"/>
  <c r="BU138" i="96"/>
  <c r="BV138" i="96"/>
  <c r="BW138" i="96"/>
  <c r="BX138" i="96"/>
  <c r="BY138" i="96"/>
  <c r="BZ138" i="96"/>
  <c r="CA138" i="96"/>
  <c r="CB138" i="96"/>
  <c r="BC139" i="96"/>
  <c r="BD139" i="96"/>
  <c r="BE139" i="96"/>
  <c r="BF139" i="96"/>
  <c r="BG139" i="96"/>
  <c r="BH139" i="96"/>
  <c r="BI139" i="96"/>
  <c r="BJ139" i="96"/>
  <c r="BK139" i="96"/>
  <c r="BL139" i="96"/>
  <c r="BM139" i="96"/>
  <c r="BN139" i="96"/>
  <c r="BO139" i="96"/>
  <c r="BQ139" i="96"/>
  <c r="BR139" i="96"/>
  <c r="BS139" i="96"/>
  <c r="BT139" i="96"/>
  <c r="BU139" i="96"/>
  <c r="BV139" i="96"/>
  <c r="BW139" i="96"/>
  <c r="BX139" i="96"/>
  <c r="BY139" i="96"/>
  <c r="BZ139" i="96"/>
  <c r="CA139" i="96"/>
  <c r="CB139" i="96"/>
  <c r="BC140" i="96"/>
  <c r="BD140" i="96"/>
  <c r="BE140" i="96"/>
  <c r="BF140" i="96"/>
  <c r="BG140" i="96"/>
  <c r="BH140" i="96"/>
  <c r="BI140" i="96"/>
  <c r="BJ140" i="96"/>
  <c r="BK140" i="96"/>
  <c r="BL140" i="96"/>
  <c r="BM140" i="96"/>
  <c r="BN140" i="96"/>
  <c r="BO140" i="96"/>
  <c r="BQ140" i="96"/>
  <c r="BR140" i="96"/>
  <c r="BS140" i="96"/>
  <c r="BT140" i="96"/>
  <c r="BU140" i="96"/>
  <c r="BV140" i="96"/>
  <c r="BW140" i="96"/>
  <c r="BX140" i="96"/>
  <c r="BY140" i="96"/>
  <c r="BZ140" i="96"/>
  <c r="CA140" i="96"/>
  <c r="CB140" i="96"/>
  <c r="BC141" i="96"/>
  <c r="BD141" i="96"/>
  <c r="BE141" i="96"/>
  <c r="BF141" i="96"/>
  <c r="BG141" i="96"/>
  <c r="BH141" i="96"/>
  <c r="BI141" i="96"/>
  <c r="BJ141" i="96"/>
  <c r="BK141" i="96"/>
  <c r="BL141" i="96"/>
  <c r="BM141" i="96"/>
  <c r="BN141" i="96"/>
  <c r="BO141" i="96"/>
  <c r="BQ141" i="96"/>
  <c r="BR141" i="96"/>
  <c r="BS141" i="96"/>
  <c r="BT141" i="96"/>
  <c r="BU141" i="96"/>
  <c r="BV141" i="96"/>
  <c r="BW141" i="96"/>
  <c r="BX141" i="96"/>
  <c r="BY141" i="96"/>
  <c r="BZ141" i="96"/>
  <c r="CA141" i="96"/>
  <c r="CB141" i="96"/>
  <c r="BC142" i="96"/>
  <c r="BD142" i="96"/>
  <c r="BE142" i="96"/>
  <c r="BF142" i="96"/>
  <c r="BG142" i="96"/>
  <c r="BH142" i="96"/>
  <c r="BI142" i="96"/>
  <c r="BJ142" i="96"/>
  <c r="BK142" i="96"/>
  <c r="BL142" i="96"/>
  <c r="BM142" i="96"/>
  <c r="BN142" i="96"/>
  <c r="BO142" i="96"/>
  <c r="BQ142" i="96"/>
  <c r="BR142" i="96"/>
  <c r="BS142" i="96"/>
  <c r="BT142" i="96"/>
  <c r="BU142" i="96"/>
  <c r="BV142" i="96"/>
  <c r="BW142" i="96"/>
  <c r="BX142" i="96"/>
  <c r="BY142" i="96"/>
  <c r="BZ142" i="96"/>
  <c r="CA142" i="96"/>
  <c r="CB142" i="96"/>
  <c r="BC143" i="96"/>
  <c r="BD143" i="96"/>
  <c r="BE143" i="96"/>
  <c r="BF143" i="96"/>
  <c r="BG143" i="96"/>
  <c r="BH143" i="96"/>
  <c r="BI143" i="96"/>
  <c r="BJ143" i="96"/>
  <c r="BK143" i="96"/>
  <c r="BL143" i="96"/>
  <c r="BM143" i="96"/>
  <c r="BN143" i="96"/>
  <c r="BO143" i="96"/>
  <c r="BQ143" i="96"/>
  <c r="BR143" i="96"/>
  <c r="BS143" i="96"/>
  <c r="BT143" i="96"/>
  <c r="BU143" i="96"/>
  <c r="BV143" i="96"/>
  <c r="BW143" i="96"/>
  <c r="BX143" i="96"/>
  <c r="BY143" i="96"/>
  <c r="BZ143" i="96"/>
  <c r="CA143" i="96"/>
  <c r="CB143" i="96"/>
  <c r="BC144" i="96"/>
  <c r="BD144" i="96"/>
  <c r="BE144" i="96"/>
  <c r="BF144" i="96"/>
  <c r="BG144" i="96"/>
  <c r="BH144" i="96"/>
  <c r="BI144" i="96"/>
  <c r="BJ144" i="96"/>
  <c r="BK144" i="96"/>
  <c r="BL144" i="96"/>
  <c r="BM144" i="96"/>
  <c r="BN144" i="96"/>
  <c r="BO144" i="96"/>
  <c r="BQ144" i="96"/>
  <c r="BR144" i="96"/>
  <c r="BS144" i="96"/>
  <c r="BT144" i="96"/>
  <c r="BU144" i="96"/>
  <c r="BV144" i="96"/>
  <c r="BW144" i="96"/>
  <c r="BX144" i="96"/>
  <c r="BY144" i="96"/>
  <c r="BZ144" i="96"/>
  <c r="CA144" i="96"/>
  <c r="CB144" i="96"/>
  <c r="BC145" i="96"/>
  <c r="BD145" i="96"/>
  <c r="BE145" i="96"/>
  <c r="BF145" i="96"/>
  <c r="BG145" i="96"/>
  <c r="BH145" i="96"/>
  <c r="BI145" i="96"/>
  <c r="BJ145" i="96"/>
  <c r="BK145" i="96"/>
  <c r="BL145" i="96"/>
  <c r="BM145" i="96"/>
  <c r="BN145" i="96"/>
  <c r="BO145" i="96"/>
  <c r="BQ145" i="96"/>
  <c r="BR145" i="96"/>
  <c r="BS145" i="96"/>
  <c r="BT145" i="96"/>
  <c r="BU145" i="96"/>
  <c r="BV145" i="96"/>
  <c r="BW145" i="96"/>
  <c r="BX145" i="96"/>
  <c r="BY145" i="96"/>
  <c r="BZ145" i="96"/>
  <c r="CA145" i="96"/>
  <c r="CB145" i="96"/>
  <c r="BC146" i="96"/>
  <c r="BD146" i="96"/>
  <c r="BE146" i="96"/>
  <c r="BF146" i="96"/>
  <c r="BG146" i="96"/>
  <c r="BH146" i="96"/>
  <c r="BI146" i="96"/>
  <c r="BJ146" i="96"/>
  <c r="BK146" i="96"/>
  <c r="BL146" i="96"/>
  <c r="BM146" i="96"/>
  <c r="BN146" i="96"/>
  <c r="BO146" i="96"/>
  <c r="BQ146" i="96"/>
  <c r="BR146" i="96"/>
  <c r="BS146" i="96"/>
  <c r="BT146" i="96"/>
  <c r="BU146" i="96"/>
  <c r="BV146" i="96"/>
  <c r="BW146" i="96"/>
  <c r="BX146" i="96"/>
  <c r="BY146" i="96"/>
  <c r="BZ146" i="96"/>
  <c r="CA146" i="96"/>
  <c r="CB146" i="96"/>
  <c r="BC147" i="96"/>
  <c r="BD147" i="96"/>
  <c r="BE147" i="96"/>
  <c r="BF147" i="96"/>
  <c r="BG147" i="96"/>
  <c r="BH147" i="96"/>
  <c r="BI147" i="96"/>
  <c r="BJ147" i="96"/>
  <c r="BK147" i="96"/>
  <c r="BL147" i="96"/>
  <c r="BM147" i="96"/>
  <c r="BN147" i="96"/>
  <c r="BO147" i="96"/>
  <c r="BQ147" i="96"/>
  <c r="BR147" i="96"/>
  <c r="BS147" i="96"/>
  <c r="BT147" i="96"/>
  <c r="BU147" i="96"/>
  <c r="BV147" i="96"/>
  <c r="BW147" i="96"/>
  <c r="BX147" i="96"/>
  <c r="BY147" i="96"/>
  <c r="BZ147" i="96"/>
  <c r="CA147" i="96"/>
  <c r="CB147" i="96"/>
  <c r="BC148" i="96"/>
  <c r="BD148" i="96"/>
  <c r="BE148" i="96"/>
  <c r="BF148" i="96"/>
  <c r="BG148" i="96"/>
  <c r="BH148" i="96"/>
  <c r="BI148" i="96"/>
  <c r="BJ148" i="96"/>
  <c r="BK148" i="96"/>
  <c r="BL148" i="96"/>
  <c r="BM148" i="96"/>
  <c r="BN148" i="96"/>
  <c r="BO148" i="96"/>
  <c r="BQ148" i="96"/>
  <c r="BR148" i="96"/>
  <c r="BS148" i="96"/>
  <c r="BT148" i="96"/>
  <c r="BU148" i="96"/>
  <c r="BV148" i="96"/>
  <c r="BW148" i="96"/>
  <c r="BX148" i="96"/>
  <c r="BY148" i="96"/>
  <c r="BZ148" i="96"/>
  <c r="CA148" i="96"/>
  <c r="CB148" i="96"/>
  <c r="BC149" i="96"/>
  <c r="BD149" i="96"/>
  <c r="BE149" i="96"/>
  <c r="BF149" i="96"/>
  <c r="BG149" i="96"/>
  <c r="BH149" i="96"/>
  <c r="BI149" i="96"/>
  <c r="BJ149" i="96"/>
  <c r="BK149" i="96"/>
  <c r="BL149" i="96"/>
  <c r="BM149" i="96"/>
  <c r="BN149" i="96"/>
  <c r="BO149" i="96"/>
  <c r="BQ149" i="96"/>
  <c r="BR149" i="96"/>
  <c r="BS149" i="96"/>
  <c r="BT149" i="96"/>
  <c r="BU149" i="96"/>
  <c r="BV149" i="96"/>
  <c r="BW149" i="96"/>
  <c r="BX149" i="96"/>
  <c r="BY149" i="96"/>
  <c r="BZ149" i="96"/>
  <c r="CA149" i="96"/>
  <c r="CB149" i="96"/>
  <c r="BC150" i="96"/>
  <c r="BD150" i="96"/>
  <c r="BE150" i="96"/>
  <c r="BF150" i="96"/>
  <c r="BG150" i="96"/>
  <c r="BH150" i="96"/>
  <c r="BI150" i="96"/>
  <c r="BJ150" i="96"/>
  <c r="BK150" i="96"/>
  <c r="BL150" i="96"/>
  <c r="BM150" i="96"/>
  <c r="BN150" i="96"/>
  <c r="BO150" i="96"/>
  <c r="BQ150" i="96"/>
  <c r="BR150" i="96"/>
  <c r="BS150" i="96"/>
  <c r="BT150" i="96"/>
  <c r="BU150" i="96"/>
  <c r="BV150" i="96"/>
  <c r="BW150" i="96"/>
  <c r="BX150" i="96"/>
  <c r="BY150" i="96"/>
  <c r="BZ150" i="96"/>
  <c r="CA150" i="96"/>
  <c r="CB150" i="96"/>
  <c r="BC151" i="96"/>
  <c r="BD151" i="96"/>
  <c r="BE151" i="96"/>
  <c r="BF151" i="96"/>
  <c r="BG151" i="96"/>
  <c r="BH151" i="96"/>
  <c r="BI151" i="96"/>
  <c r="BJ151" i="96"/>
  <c r="BK151" i="96"/>
  <c r="BL151" i="96"/>
  <c r="BM151" i="96"/>
  <c r="BN151" i="96"/>
  <c r="BO151" i="96"/>
  <c r="BQ151" i="96"/>
  <c r="BR151" i="96"/>
  <c r="BS151" i="96"/>
  <c r="BT151" i="96"/>
  <c r="BU151" i="96"/>
  <c r="BV151" i="96"/>
  <c r="BW151" i="96"/>
  <c r="BX151" i="96"/>
  <c r="BY151" i="96"/>
  <c r="BZ151" i="96"/>
  <c r="CA151" i="96"/>
  <c r="CB151" i="96"/>
  <c r="BC152" i="96"/>
  <c r="BD152" i="96"/>
  <c r="BE152" i="96"/>
  <c r="BF152" i="96"/>
  <c r="BG152" i="96"/>
  <c r="BH152" i="96"/>
  <c r="BI152" i="96"/>
  <c r="BJ152" i="96"/>
  <c r="BK152" i="96"/>
  <c r="BL152" i="96"/>
  <c r="BM152" i="96"/>
  <c r="BN152" i="96"/>
  <c r="BO152" i="96"/>
  <c r="BQ152" i="96"/>
  <c r="BR152" i="96"/>
  <c r="BS152" i="96"/>
  <c r="BT152" i="96"/>
  <c r="BU152" i="96"/>
  <c r="BV152" i="96"/>
  <c r="BW152" i="96"/>
  <c r="BX152" i="96"/>
  <c r="BY152" i="96"/>
  <c r="BZ152" i="96"/>
  <c r="CA152" i="96"/>
  <c r="CB152" i="96"/>
  <c r="BC153" i="96"/>
  <c r="BD153" i="96"/>
  <c r="BE153" i="96"/>
  <c r="BF153" i="96"/>
  <c r="BG153" i="96"/>
  <c r="BH153" i="96"/>
  <c r="BI153" i="96"/>
  <c r="BJ153" i="96"/>
  <c r="BK153" i="96"/>
  <c r="BL153" i="96"/>
  <c r="BM153" i="96"/>
  <c r="BN153" i="96"/>
  <c r="BO153" i="96"/>
  <c r="BQ153" i="96"/>
  <c r="BR153" i="96"/>
  <c r="BS153" i="96"/>
  <c r="BT153" i="96"/>
  <c r="BU153" i="96"/>
  <c r="BV153" i="96"/>
  <c r="BW153" i="96"/>
  <c r="BX153" i="96"/>
  <c r="BY153" i="96"/>
  <c r="BZ153" i="96"/>
  <c r="CA153" i="96"/>
  <c r="CB153" i="96"/>
  <c r="BC154" i="96"/>
  <c r="BD154" i="96"/>
  <c r="BE154" i="96"/>
  <c r="BF154" i="96"/>
  <c r="BG154" i="96"/>
  <c r="BH154" i="96"/>
  <c r="BI154" i="96"/>
  <c r="BJ154" i="96"/>
  <c r="BK154" i="96"/>
  <c r="BL154" i="96"/>
  <c r="BM154" i="96"/>
  <c r="BN154" i="96"/>
  <c r="BO154" i="96"/>
  <c r="BQ154" i="96"/>
  <c r="BR154" i="96"/>
  <c r="BS154" i="96"/>
  <c r="BT154" i="96"/>
  <c r="BU154" i="96"/>
  <c r="BV154" i="96"/>
  <c r="BW154" i="96"/>
  <c r="BX154" i="96"/>
  <c r="BY154" i="96"/>
  <c r="BZ154" i="96"/>
  <c r="CA154" i="96"/>
  <c r="CB154" i="96"/>
  <c r="BC155" i="96"/>
  <c r="BD155" i="96"/>
  <c r="BE155" i="96"/>
  <c r="BF155" i="96"/>
  <c r="BG155" i="96"/>
  <c r="BH155" i="96"/>
  <c r="BI155" i="96"/>
  <c r="BJ155" i="96"/>
  <c r="BK155" i="96"/>
  <c r="BL155" i="96"/>
  <c r="BM155" i="96"/>
  <c r="BN155" i="96"/>
  <c r="BO155" i="96"/>
  <c r="BQ155" i="96"/>
  <c r="BR155" i="96"/>
  <c r="BS155" i="96"/>
  <c r="BT155" i="96"/>
  <c r="BU155" i="96"/>
  <c r="BV155" i="96"/>
  <c r="BW155" i="96"/>
  <c r="BX155" i="96"/>
  <c r="BY155" i="96"/>
  <c r="BZ155" i="96"/>
  <c r="CA155" i="96"/>
  <c r="CB155" i="96"/>
  <c r="BC156" i="96"/>
  <c r="BD156" i="96"/>
  <c r="BE156" i="96"/>
  <c r="BF156" i="96"/>
  <c r="BG156" i="96"/>
  <c r="BH156" i="96"/>
  <c r="BI156" i="96"/>
  <c r="BJ156" i="96"/>
  <c r="BK156" i="96"/>
  <c r="BL156" i="96"/>
  <c r="BM156" i="96"/>
  <c r="BN156" i="96"/>
  <c r="BO156" i="96"/>
  <c r="BQ156" i="96"/>
  <c r="BR156" i="96"/>
  <c r="BS156" i="96"/>
  <c r="BT156" i="96"/>
  <c r="BU156" i="96"/>
  <c r="BV156" i="96"/>
  <c r="BW156" i="96"/>
  <c r="BX156" i="96"/>
  <c r="BY156" i="96"/>
  <c r="BZ156" i="96"/>
  <c r="CA156" i="96"/>
  <c r="CB156" i="96"/>
  <c r="BC157" i="96"/>
  <c r="BD157" i="96"/>
  <c r="BE157" i="96"/>
  <c r="BF157" i="96"/>
  <c r="BG157" i="96"/>
  <c r="BH157" i="96"/>
  <c r="BI157" i="96"/>
  <c r="BJ157" i="96"/>
  <c r="BK157" i="96"/>
  <c r="BL157" i="96"/>
  <c r="BM157" i="96"/>
  <c r="BN157" i="96"/>
  <c r="BO157" i="96"/>
  <c r="BQ157" i="96"/>
  <c r="BR157" i="96"/>
  <c r="BS157" i="96"/>
  <c r="BT157" i="96"/>
  <c r="BU157" i="96"/>
  <c r="BV157" i="96"/>
  <c r="BW157" i="96"/>
  <c r="BX157" i="96"/>
  <c r="BY157" i="96"/>
  <c r="BZ157" i="96"/>
  <c r="CA157" i="96"/>
  <c r="CB157" i="96"/>
  <c r="BC158" i="96"/>
  <c r="BD158" i="96"/>
  <c r="BE158" i="96"/>
  <c r="BF158" i="96"/>
  <c r="BG158" i="96"/>
  <c r="BH158" i="96"/>
  <c r="BI158" i="96"/>
  <c r="BJ158" i="96"/>
  <c r="BK158" i="96"/>
  <c r="BL158" i="96"/>
  <c r="BM158" i="96"/>
  <c r="BN158" i="96"/>
  <c r="BO158" i="96"/>
  <c r="BQ158" i="96"/>
  <c r="BR158" i="96"/>
  <c r="BS158" i="96"/>
  <c r="BT158" i="96"/>
  <c r="BU158" i="96"/>
  <c r="BV158" i="96"/>
  <c r="BW158" i="96"/>
  <c r="BX158" i="96"/>
  <c r="BY158" i="96"/>
  <c r="BZ158" i="96"/>
  <c r="CA158" i="96"/>
  <c r="CB158" i="96"/>
  <c r="BC159" i="96"/>
  <c r="BD159" i="96"/>
  <c r="BE159" i="96"/>
  <c r="BF159" i="96"/>
  <c r="BG159" i="96"/>
  <c r="BH159" i="96"/>
  <c r="BI159" i="96"/>
  <c r="BJ159" i="96"/>
  <c r="BK159" i="96"/>
  <c r="BL159" i="96"/>
  <c r="BM159" i="96"/>
  <c r="BN159" i="96"/>
  <c r="BO159" i="96"/>
  <c r="BQ159" i="96"/>
  <c r="BR159" i="96"/>
  <c r="BS159" i="96"/>
  <c r="BT159" i="96"/>
  <c r="BU159" i="96"/>
  <c r="BV159" i="96"/>
  <c r="BW159" i="96"/>
  <c r="BX159" i="96"/>
  <c r="BY159" i="96"/>
  <c r="BZ159" i="96"/>
  <c r="CA159" i="96"/>
  <c r="CB159" i="96"/>
  <c r="BC160" i="96"/>
  <c r="BD160" i="96"/>
  <c r="BE160" i="96"/>
  <c r="BF160" i="96"/>
  <c r="BG160" i="96"/>
  <c r="BH160" i="96"/>
  <c r="BI160" i="96"/>
  <c r="BJ160" i="96"/>
  <c r="BK160" i="96"/>
  <c r="BL160" i="96"/>
  <c r="BM160" i="96"/>
  <c r="BN160" i="96"/>
  <c r="BO160" i="96"/>
  <c r="BQ160" i="96"/>
  <c r="BR160" i="96"/>
  <c r="BS160" i="96"/>
  <c r="BT160" i="96"/>
  <c r="BU160" i="96"/>
  <c r="BV160" i="96"/>
  <c r="BW160" i="96"/>
  <c r="BX160" i="96"/>
  <c r="BY160" i="96"/>
  <c r="BZ160" i="96"/>
  <c r="CA160" i="96"/>
  <c r="CB160" i="96"/>
  <c r="BC161" i="96"/>
  <c r="BD161" i="96"/>
  <c r="BE161" i="96"/>
  <c r="BF161" i="96"/>
  <c r="BG161" i="96"/>
  <c r="BH161" i="96"/>
  <c r="BI161" i="96"/>
  <c r="BJ161" i="96"/>
  <c r="BK161" i="96"/>
  <c r="BL161" i="96"/>
  <c r="BM161" i="96"/>
  <c r="BN161" i="96"/>
  <c r="BO161" i="96"/>
  <c r="BQ161" i="96"/>
  <c r="BR161" i="96"/>
  <c r="BS161" i="96"/>
  <c r="BT161" i="96"/>
  <c r="BU161" i="96"/>
  <c r="BV161" i="96"/>
  <c r="BW161" i="96"/>
  <c r="BX161" i="96"/>
  <c r="BY161" i="96"/>
  <c r="BZ161" i="96"/>
  <c r="CA161" i="96"/>
  <c r="CB161" i="96"/>
  <c r="BC162" i="96"/>
  <c r="BD162" i="96"/>
  <c r="BE162" i="96"/>
  <c r="BF162" i="96"/>
  <c r="BG162" i="96"/>
  <c r="BH162" i="96"/>
  <c r="BI162" i="96"/>
  <c r="BJ162" i="96"/>
  <c r="BK162" i="96"/>
  <c r="BL162" i="96"/>
  <c r="BM162" i="96"/>
  <c r="BN162" i="96"/>
  <c r="BO162" i="96"/>
  <c r="BQ162" i="96"/>
  <c r="BR162" i="96"/>
  <c r="BS162" i="96"/>
  <c r="BT162" i="96"/>
  <c r="BU162" i="96"/>
  <c r="BV162" i="96"/>
  <c r="BW162" i="96"/>
  <c r="BX162" i="96"/>
  <c r="BY162" i="96"/>
  <c r="BZ162" i="96"/>
  <c r="CA162" i="96"/>
  <c r="CB162" i="96"/>
  <c r="BC163" i="96"/>
  <c r="BD163" i="96"/>
  <c r="BE163" i="96"/>
  <c r="BF163" i="96"/>
  <c r="BG163" i="96"/>
  <c r="BH163" i="96"/>
  <c r="BI163" i="96"/>
  <c r="BJ163" i="96"/>
  <c r="BK163" i="96"/>
  <c r="BL163" i="96"/>
  <c r="BM163" i="96"/>
  <c r="BN163" i="96"/>
  <c r="BO163" i="96"/>
  <c r="BQ163" i="96"/>
  <c r="BR163" i="96"/>
  <c r="BS163" i="96"/>
  <c r="BT163" i="96"/>
  <c r="BU163" i="96"/>
  <c r="BV163" i="96"/>
  <c r="BW163" i="96"/>
  <c r="BX163" i="96"/>
  <c r="BY163" i="96"/>
  <c r="BZ163" i="96"/>
  <c r="CA163" i="96"/>
  <c r="CB163" i="96"/>
  <c r="BC164" i="96"/>
  <c r="BD164" i="96"/>
  <c r="BE164" i="96"/>
  <c r="BF164" i="96"/>
  <c r="BG164" i="96"/>
  <c r="BH164" i="96"/>
  <c r="BI164" i="96"/>
  <c r="BJ164" i="96"/>
  <c r="BK164" i="96"/>
  <c r="BL164" i="96"/>
  <c r="BM164" i="96"/>
  <c r="BN164" i="96"/>
  <c r="BO164" i="96"/>
  <c r="BQ164" i="96"/>
  <c r="BR164" i="96"/>
  <c r="BS164" i="96"/>
  <c r="BT164" i="96"/>
  <c r="BU164" i="96"/>
  <c r="BV164" i="96"/>
  <c r="BW164" i="96"/>
  <c r="BX164" i="96"/>
  <c r="BY164" i="96"/>
  <c r="BZ164" i="96"/>
  <c r="CA164" i="96"/>
  <c r="CB164" i="96"/>
  <c r="BC165" i="96"/>
  <c r="BD165" i="96"/>
  <c r="BE165" i="96"/>
  <c r="BF165" i="96"/>
  <c r="BG165" i="96"/>
  <c r="BH165" i="96"/>
  <c r="BI165" i="96"/>
  <c r="BJ165" i="96"/>
  <c r="BK165" i="96"/>
  <c r="BL165" i="96"/>
  <c r="BM165" i="96"/>
  <c r="BN165" i="96"/>
  <c r="BO165" i="96"/>
  <c r="BQ165" i="96"/>
  <c r="BR165" i="96"/>
  <c r="BS165" i="96"/>
  <c r="BT165" i="96"/>
  <c r="BU165" i="96"/>
  <c r="BV165" i="96"/>
  <c r="BW165" i="96"/>
  <c r="BX165" i="96"/>
  <c r="BY165" i="96"/>
  <c r="BZ165" i="96"/>
  <c r="CA165" i="96"/>
  <c r="CB165" i="96"/>
  <c r="BC166" i="96"/>
  <c r="BD166" i="96"/>
  <c r="BE166" i="96"/>
  <c r="BF166" i="96"/>
  <c r="BG166" i="96"/>
  <c r="BH166" i="96"/>
  <c r="BI166" i="96"/>
  <c r="BJ166" i="96"/>
  <c r="BK166" i="96"/>
  <c r="BL166" i="96"/>
  <c r="BM166" i="96"/>
  <c r="BN166" i="96"/>
  <c r="BO166" i="96"/>
  <c r="BQ166" i="96"/>
  <c r="BR166" i="96"/>
  <c r="BS166" i="96"/>
  <c r="BT166" i="96"/>
  <c r="BU166" i="96"/>
  <c r="BV166" i="96"/>
  <c r="BW166" i="96"/>
  <c r="BX166" i="96"/>
  <c r="BY166" i="96"/>
  <c r="BZ166" i="96"/>
  <c r="CA166" i="96"/>
  <c r="CB166" i="96"/>
  <c r="BC167" i="96"/>
  <c r="BD167" i="96"/>
  <c r="BE167" i="96"/>
  <c r="BF167" i="96"/>
  <c r="BG167" i="96"/>
  <c r="BH167" i="96"/>
  <c r="BI167" i="96"/>
  <c r="BJ167" i="96"/>
  <c r="BK167" i="96"/>
  <c r="BL167" i="96"/>
  <c r="BM167" i="96"/>
  <c r="BN167" i="96"/>
  <c r="BO167" i="96"/>
  <c r="BQ167" i="96"/>
  <c r="BR167" i="96"/>
  <c r="BS167" i="96"/>
  <c r="BT167" i="96"/>
  <c r="BU167" i="96"/>
  <c r="BV167" i="96"/>
  <c r="BW167" i="96"/>
  <c r="BX167" i="96"/>
  <c r="BY167" i="96"/>
  <c r="BZ167" i="96"/>
  <c r="CA167" i="96"/>
  <c r="CB167" i="96"/>
  <c r="BC168" i="96"/>
  <c r="BD168" i="96"/>
  <c r="BE168" i="96"/>
  <c r="BF168" i="96"/>
  <c r="BG168" i="96"/>
  <c r="BH168" i="96"/>
  <c r="BI168" i="96"/>
  <c r="BJ168" i="96"/>
  <c r="BK168" i="96"/>
  <c r="BL168" i="96"/>
  <c r="BM168" i="96"/>
  <c r="BN168" i="96"/>
  <c r="BO168" i="96"/>
  <c r="BQ168" i="96"/>
  <c r="BR168" i="96"/>
  <c r="BS168" i="96"/>
  <c r="BT168" i="96"/>
  <c r="BU168" i="96"/>
  <c r="BV168" i="96"/>
  <c r="BW168" i="96"/>
  <c r="BX168" i="96"/>
  <c r="BY168" i="96"/>
  <c r="BZ168" i="96"/>
  <c r="CA168" i="96"/>
  <c r="CB168" i="96"/>
  <c r="BC169" i="96"/>
  <c r="BD169" i="96"/>
  <c r="BE169" i="96"/>
  <c r="BF169" i="96"/>
  <c r="BG169" i="96"/>
  <c r="BH169" i="96"/>
  <c r="BI169" i="96"/>
  <c r="BJ169" i="96"/>
  <c r="BK169" i="96"/>
  <c r="BL169" i="96"/>
  <c r="BM169" i="96"/>
  <c r="BN169" i="96"/>
  <c r="BO169" i="96"/>
  <c r="BQ169" i="96"/>
  <c r="BR169" i="96"/>
  <c r="BS169" i="96"/>
  <c r="BT169" i="96"/>
  <c r="BU169" i="96"/>
  <c r="BV169" i="96"/>
  <c r="BW169" i="96"/>
  <c r="BX169" i="96"/>
  <c r="BY169" i="96"/>
  <c r="BZ169" i="96"/>
  <c r="CA169" i="96"/>
  <c r="CB169" i="96"/>
  <c r="BC170" i="96"/>
  <c r="BD170" i="96"/>
  <c r="BE170" i="96"/>
  <c r="BF170" i="96"/>
  <c r="BG170" i="96"/>
  <c r="BH170" i="96"/>
  <c r="BI170" i="96"/>
  <c r="BJ170" i="96"/>
  <c r="BK170" i="96"/>
  <c r="BL170" i="96"/>
  <c r="BM170" i="96"/>
  <c r="BN170" i="96"/>
  <c r="BO170" i="96"/>
  <c r="BQ170" i="96"/>
  <c r="BR170" i="96"/>
  <c r="BS170" i="96"/>
  <c r="BT170" i="96"/>
  <c r="BU170" i="96"/>
  <c r="BV170" i="96"/>
  <c r="BW170" i="96"/>
  <c r="BX170" i="96"/>
  <c r="BY170" i="96"/>
  <c r="BZ170" i="96"/>
  <c r="CA170" i="96"/>
  <c r="CB170" i="96"/>
  <c r="BC171" i="96"/>
  <c r="BD171" i="96"/>
  <c r="BE171" i="96"/>
  <c r="BF171" i="96"/>
  <c r="BG171" i="96"/>
  <c r="BH171" i="96"/>
  <c r="BI171" i="96"/>
  <c r="BJ171" i="96"/>
  <c r="BK171" i="96"/>
  <c r="BL171" i="96"/>
  <c r="BM171" i="96"/>
  <c r="BN171" i="96"/>
  <c r="BO171" i="96"/>
  <c r="BQ171" i="96"/>
  <c r="BR171" i="96"/>
  <c r="BS171" i="96"/>
  <c r="BT171" i="96"/>
  <c r="BU171" i="96"/>
  <c r="BV171" i="96"/>
  <c r="BW171" i="96"/>
  <c r="BX171" i="96"/>
  <c r="BY171" i="96"/>
  <c r="BZ171" i="96"/>
  <c r="CA171" i="96"/>
  <c r="CB171" i="96"/>
  <c r="BC172" i="96"/>
  <c r="BD172" i="96"/>
  <c r="BE172" i="96"/>
  <c r="BF172" i="96"/>
  <c r="BG172" i="96"/>
  <c r="BH172" i="96"/>
  <c r="BI172" i="96"/>
  <c r="BJ172" i="96"/>
  <c r="BK172" i="96"/>
  <c r="BL172" i="96"/>
  <c r="BM172" i="96"/>
  <c r="BN172" i="96"/>
  <c r="BO172" i="96"/>
  <c r="BQ172" i="96"/>
  <c r="BR172" i="96"/>
  <c r="BS172" i="96"/>
  <c r="BT172" i="96"/>
  <c r="BU172" i="96"/>
  <c r="BV172" i="96"/>
  <c r="BW172" i="96"/>
  <c r="BX172" i="96"/>
  <c r="BY172" i="96"/>
  <c r="BZ172" i="96"/>
  <c r="CA172" i="96"/>
  <c r="CB172" i="96"/>
  <c r="BC173" i="96"/>
  <c r="BD173" i="96"/>
  <c r="BE173" i="96"/>
  <c r="BF173" i="96"/>
  <c r="BG173" i="96"/>
  <c r="BH173" i="96"/>
  <c r="BI173" i="96"/>
  <c r="BJ173" i="96"/>
  <c r="BK173" i="96"/>
  <c r="BL173" i="96"/>
  <c r="BM173" i="96"/>
  <c r="BN173" i="96"/>
  <c r="BO173" i="96"/>
  <c r="BQ173" i="96"/>
  <c r="BR173" i="96"/>
  <c r="BS173" i="96"/>
  <c r="BT173" i="96"/>
  <c r="BU173" i="96"/>
  <c r="BV173" i="96"/>
  <c r="BW173" i="96"/>
  <c r="BX173" i="96"/>
  <c r="BY173" i="96"/>
  <c r="BZ173" i="96"/>
  <c r="CA173" i="96"/>
  <c r="CB173" i="96"/>
  <c r="BC174" i="96"/>
  <c r="BD174" i="96"/>
  <c r="BE174" i="96"/>
  <c r="BF174" i="96"/>
  <c r="BG174" i="96"/>
  <c r="BH174" i="96"/>
  <c r="BI174" i="96"/>
  <c r="BJ174" i="96"/>
  <c r="BK174" i="96"/>
  <c r="BL174" i="96"/>
  <c r="BM174" i="96"/>
  <c r="BN174" i="96"/>
  <c r="BO174" i="96"/>
  <c r="BQ174" i="96"/>
  <c r="BR174" i="96"/>
  <c r="BS174" i="96"/>
  <c r="BT174" i="96"/>
  <c r="BU174" i="96"/>
  <c r="BV174" i="96"/>
  <c r="BW174" i="96"/>
  <c r="BX174" i="96"/>
  <c r="BY174" i="96"/>
  <c r="BZ174" i="96"/>
  <c r="CA174" i="96"/>
  <c r="CB174" i="96"/>
  <c r="BC175" i="96"/>
  <c r="BD175" i="96"/>
  <c r="BE175" i="96"/>
  <c r="BF175" i="96"/>
  <c r="BG175" i="96"/>
  <c r="BH175" i="96"/>
  <c r="BI175" i="96"/>
  <c r="BJ175" i="96"/>
  <c r="BK175" i="96"/>
  <c r="BL175" i="96"/>
  <c r="BM175" i="96"/>
  <c r="BN175" i="96"/>
  <c r="BO175" i="96"/>
  <c r="BQ175" i="96"/>
  <c r="BR175" i="96"/>
  <c r="BS175" i="96"/>
  <c r="BT175" i="96"/>
  <c r="BU175" i="96"/>
  <c r="BV175" i="96"/>
  <c r="BW175" i="96"/>
  <c r="BX175" i="96"/>
  <c r="BY175" i="96"/>
  <c r="BZ175" i="96"/>
  <c r="CA175" i="96"/>
  <c r="CB175" i="96"/>
  <c r="BC176" i="96"/>
  <c r="BD176" i="96"/>
  <c r="BE176" i="96"/>
  <c r="BF176" i="96"/>
  <c r="BG176" i="96"/>
  <c r="BH176" i="96"/>
  <c r="BI176" i="96"/>
  <c r="BJ176" i="96"/>
  <c r="BK176" i="96"/>
  <c r="BL176" i="96"/>
  <c r="BM176" i="96"/>
  <c r="BN176" i="96"/>
  <c r="BO176" i="96"/>
  <c r="BQ176" i="96"/>
  <c r="BR176" i="96"/>
  <c r="BS176" i="96"/>
  <c r="BT176" i="96"/>
  <c r="BU176" i="96"/>
  <c r="BV176" i="96"/>
  <c r="BW176" i="96"/>
  <c r="BX176" i="96"/>
  <c r="BY176" i="96"/>
  <c r="BZ176" i="96"/>
  <c r="CA176" i="96"/>
  <c r="CB176" i="96"/>
  <c r="BC177" i="96"/>
  <c r="BD177" i="96"/>
  <c r="BE177" i="96"/>
  <c r="BF177" i="96"/>
  <c r="BG177" i="96"/>
  <c r="BH177" i="96"/>
  <c r="BI177" i="96"/>
  <c r="BJ177" i="96"/>
  <c r="BK177" i="96"/>
  <c r="BL177" i="96"/>
  <c r="BM177" i="96"/>
  <c r="BN177" i="96"/>
  <c r="BO177" i="96"/>
  <c r="BQ177" i="96"/>
  <c r="BR177" i="96"/>
  <c r="BS177" i="96"/>
  <c r="BT177" i="96"/>
  <c r="BU177" i="96"/>
  <c r="BV177" i="96"/>
  <c r="BW177" i="96"/>
  <c r="BX177" i="96"/>
  <c r="BY177" i="96"/>
  <c r="BZ177" i="96"/>
  <c r="CA177" i="96"/>
  <c r="CB177" i="96"/>
  <c r="BC178" i="96"/>
  <c r="BD178" i="96"/>
  <c r="BE178" i="96"/>
  <c r="BF178" i="96"/>
  <c r="BG178" i="96"/>
  <c r="BH178" i="96"/>
  <c r="BI178" i="96"/>
  <c r="BJ178" i="96"/>
  <c r="BK178" i="96"/>
  <c r="BL178" i="96"/>
  <c r="BM178" i="96"/>
  <c r="BN178" i="96"/>
  <c r="BO178" i="96"/>
  <c r="BQ178" i="96"/>
  <c r="BR178" i="96"/>
  <c r="BS178" i="96"/>
  <c r="BT178" i="96"/>
  <c r="BU178" i="96"/>
  <c r="BV178" i="96"/>
  <c r="BW178" i="96"/>
  <c r="BX178" i="96"/>
  <c r="BY178" i="96"/>
  <c r="BZ178" i="96"/>
  <c r="CA178" i="96"/>
  <c r="CB178" i="96"/>
  <c r="BC179" i="96"/>
  <c r="BD179" i="96"/>
  <c r="BE179" i="96"/>
  <c r="BF179" i="96"/>
  <c r="BG179" i="96"/>
  <c r="BH179" i="96"/>
  <c r="BI179" i="96"/>
  <c r="BJ179" i="96"/>
  <c r="BK179" i="96"/>
  <c r="BL179" i="96"/>
  <c r="BM179" i="96"/>
  <c r="BN179" i="96"/>
  <c r="BO179" i="96"/>
  <c r="BQ179" i="96"/>
  <c r="BR179" i="96"/>
  <c r="BS179" i="96"/>
  <c r="BT179" i="96"/>
  <c r="BU179" i="96"/>
  <c r="BV179" i="96"/>
  <c r="BW179" i="96"/>
  <c r="BX179" i="96"/>
  <c r="BY179" i="96"/>
  <c r="BZ179" i="96"/>
  <c r="CA179" i="96"/>
  <c r="CB179" i="96"/>
  <c r="BC180" i="96"/>
  <c r="BD180" i="96"/>
  <c r="BE180" i="96"/>
  <c r="BF180" i="96"/>
  <c r="BG180" i="96"/>
  <c r="BH180" i="96"/>
  <c r="BI180" i="96"/>
  <c r="BJ180" i="96"/>
  <c r="BK180" i="96"/>
  <c r="BL180" i="96"/>
  <c r="BM180" i="96"/>
  <c r="BN180" i="96"/>
  <c r="BO180" i="96"/>
  <c r="BQ180" i="96"/>
  <c r="BR180" i="96"/>
  <c r="BS180" i="96"/>
  <c r="BT180" i="96"/>
  <c r="BU180" i="96"/>
  <c r="BV180" i="96"/>
  <c r="BW180" i="96"/>
  <c r="BX180" i="96"/>
  <c r="BY180" i="96"/>
  <c r="BZ180" i="96"/>
  <c r="CA180" i="96"/>
  <c r="CB180" i="96"/>
  <c r="BC181" i="96"/>
  <c r="BD181" i="96"/>
  <c r="BE181" i="96"/>
  <c r="BF181" i="96"/>
  <c r="BG181" i="96"/>
  <c r="BH181" i="96"/>
  <c r="BI181" i="96"/>
  <c r="BJ181" i="96"/>
  <c r="BK181" i="96"/>
  <c r="BL181" i="96"/>
  <c r="BM181" i="96"/>
  <c r="BN181" i="96"/>
  <c r="BO181" i="96"/>
  <c r="BQ181" i="96"/>
  <c r="BR181" i="96"/>
  <c r="BS181" i="96"/>
  <c r="BT181" i="96"/>
  <c r="BU181" i="96"/>
  <c r="BV181" i="96"/>
  <c r="BW181" i="96"/>
  <c r="BX181" i="96"/>
  <c r="BY181" i="96"/>
  <c r="BZ181" i="96"/>
  <c r="CA181" i="96"/>
  <c r="CB181" i="96"/>
  <c r="BC182" i="96"/>
  <c r="BD182" i="96"/>
  <c r="BE182" i="96"/>
  <c r="BF182" i="96"/>
  <c r="BG182" i="96"/>
  <c r="BH182" i="96"/>
  <c r="BI182" i="96"/>
  <c r="BJ182" i="96"/>
  <c r="BK182" i="96"/>
  <c r="BL182" i="96"/>
  <c r="BM182" i="96"/>
  <c r="BN182" i="96"/>
  <c r="BO182" i="96"/>
  <c r="BQ182" i="96"/>
  <c r="BR182" i="96"/>
  <c r="BS182" i="96"/>
  <c r="BT182" i="96"/>
  <c r="BU182" i="96"/>
  <c r="BV182" i="96"/>
  <c r="BW182" i="96"/>
  <c r="BX182" i="96"/>
  <c r="BY182" i="96"/>
  <c r="BZ182" i="96"/>
  <c r="CA182" i="96"/>
  <c r="CB182" i="96"/>
  <c r="BC183" i="96"/>
  <c r="BD183" i="96"/>
  <c r="BE183" i="96"/>
  <c r="BF183" i="96"/>
  <c r="BG183" i="96"/>
  <c r="BH183" i="96"/>
  <c r="BI183" i="96"/>
  <c r="BJ183" i="96"/>
  <c r="BK183" i="96"/>
  <c r="BL183" i="96"/>
  <c r="BM183" i="96"/>
  <c r="BN183" i="96"/>
  <c r="BO183" i="96"/>
  <c r="BQ183" i="96"/>
  <c r="BR183" i="96"/>
  <c r="BS183" i="96"/>
  <c r="BT183" i="96"/>
  <c r="BU183" i="96"/>
  <c r="BV183" i="96"/>
  <c r="BW183" i="96"/>
  <c r="BX183" i="96"/>
  <c r="BY183" i="96"/>
  <c r="BZ183" i="96"/>
  <c r="CA183" i="96"/>
  <c r="CB183" i="96"/>
  <c r="BC184" i="96"/>
  <c r="BD184" i="96"/>
  <c r="BE184" i="96"/>
  <c r="BF184" i="96"/>
  <c r="BG184" i="96"/>
  <c r="BH184" i="96"/>
  <c r="BI184" i="96"/>
  <c r="BJ184" i="96"/>
  <c r="BK184" i="96"/>
  <c r="BL184" i="96"/>
  <c r="BM184" i="96"/>
  <c r="BN184" i="96"/>
  <c r="BO184" i="96"/>
  <c r="BQ184" i="96"/>
  <c r="BR184" i="96"/>
  <c r="BS184" i="96"/>
  <c r="BT184" i="96"/>
  <c r="BU184" i="96"/>
  <c r="BV184" i="96"/>
  <c r="BW184" i="96"/>
  <c r="BX184" i="96"/>
  <c r="BY184" i="96"/>
  <c r="BZ184" i="96"/>
  <c r="CA184" i="96"/>
  <c r="CB184" i="96"/>
  <c r="BC185" i="96"/>
  <c r="BD185" i="96"/>
  <c r="BE185" i="96"/>
  <c r="BF185" i="96"/>
  <c r="BG185" i="96"/>
  <c r="BH185" i="96"/>
  <c r="BI185" i="96"/>
  <c r="BJ185" i="96"/>
  <c r="BK185" i="96"/>
  <c r="BL185" i="96"/>
  <c r="BM185" i="96"/>
  <c r="BN185" i="96"/>
  <c r="BO185" i="96"/>
  <c r="BQ185" i="96"/>
  <c r="BR185" i="96"/>
  <c r="BS185" i="96"/>
  <c r="BT185" i="96"/>
  <c r="BU185" i="96"/>
  <c r="BV185" i="96"/>
  <c r="BW185" i="96"/>
  <c r="BX185" i="96"/>
  <c r="BY185" i="96"/>
  <c r="BZ185" i="96"/>
  <c r="CA185" i="96"/>
  <c r="CB185" i="96"/>
  <c r="BC186" i="96"/>
  <c r="BD186" i="96"/>
  <c r="BE186" i="96"/>
  <c r="BF186" i="96"/>
  <c r="BG186" i="96"/>
  <c r="BH186" i="96"/>
  <c r="BI186" i="96"/>
  <c r="BJ186" i="96"/>
  <c r="BK186" i="96"/>
  <c r="BL186" i="96"/>
  <c r="BM186" i="96"/>
  <c r="BN186" i="96"/>
  <c r="BO186" i="96"/>
  <c r="BQ186" i="96"/>
  <c r="BR186" i="96"/>
  <c r="BS186" i="96"/>
  <c r="BT186" i="96"/>
  <c r="BU186" i="96"/>
  <c r="BV186" i="96"/>
  <c r="BW186" i="96"/>
  <c r="BX186" i="96"/>
  <c r="BY186" i="96"/>
  <c r="BZ186" i="96"/>
  <c r="CA186" i="96"/>
  <c r="CB186" i="96"/>
  <c r="BC187" i="96"/>
  <c r="BD187" i="96"/>
  <c r="BE187" i="96"/>
  <c r="BF187" i="96"/>
  <c r="BG187" i="96"/>
  <c r="BH187" i="96"/>
  <c r="BI187" i="96"/>
  <c r="BJ187" i="96"/>
  <c r="BK187" i="96"/>
  <c r="BL187" i="96"/>
  <c r="BM187" i="96"/>
  <c r="BN187" i="96"/>
  <c r="BO187" i="96"/>
  <c r="BQ187" i="96"/>
  <c r="BR187" i="96"/>
  <c r="BS187" i="96"/>
  <c r="BT187" i="96"/>
  <c r="BU187" i="96"/>
  <c r="BV187" i="96"/>
  <c r="BW187" i="96"/>
  <c r="BX187" i="96"/>
  <c r="BY187" i="96"/>
  <c r="BZ187" i="96"/>
  <c r="CA187" i="96"/>
  <c r="CB187" i="96"/>
  <c r="BC188" i="96"/>
  <c r="BD188" i="96"/>
  <c r="BE188" i="96"/>
  <c r="BF188" i="96"/>
  <c r="BG188" i="96"/>
  <c r="BH188" i="96"/>
  <c r="BI188" i="96"/>
  <c r="BJ188" i="96"/>
  <c r="BK188" i="96"/>
  <c r="BL188" i="96"/>
  <c r="BM188" i="96"/>
  <c r="BN188" i="96"/>
  <c r="BO188" i="96"/>
  <c r="BQ188" i="96"/>
  <c r="BR188" i="96"/>
  <c r="BS188" i="96"/>
  <c r="BT188" i="96"/>
  <c r="BU188" i="96"/>
  <c r="BV188" i="96"/>
  <c r="BW188" i="96"/>
  <c r="BX188" i="96"/>
  <c r="BY188" i="96"/>
  <c r="BZ188" i="96"/>
  <c r="CA188" i="96"/>
  <c r="CB188" i="96"/>
  <c r="BC189" i="96"/>
  <c r="BD189" i="96"/>
  <c r="BE189" i="96"/>
  <c r="BF189" i="96"/>
  <c r="BG189" i="96"/>
  <c r="BH189" i="96"/>
  <c r="BI189" i="96"/>
  <c r="BJ189" i="96"/>
  <c r="BK189" i="96"/>
  <c r="BL189" i="96"/>
  <c r="BM189" i="96"/>
  <c r="BN189" i="96"/>
  <c r="BO189" i="96"/>
  <c r="BQ189" i="96"/>
  <c r="BR189" i="96"/>
  <c r="BS189" i="96"/>
  <c r="BT189" i="96"/>
  <c r="BU189" i="96"/>
  <c r="BV189" i="96"/>
  <c r="BW189" i="96"/>
  <c r="BX189" i="96"/>
  <c r="BY189" i="96"/>
  <c r="BZ189" i="96"/>
  <c r="CA189" i="96"/>
  <c r="CB189" i="96"/>
  <c r="BC190" i="96"/>
  <c r="BD190" i="96"/>
  <c r="BE190" i="96"/>
  <c r="BF190" i="96"/>
  <c r="BG190" i="96"/>
  <c r="BH190" i="96"/>
  <c r="BI190" i="96"/>
  <c r="BJ190" i="96"/>
  <c r="BK190" i="96"/>
  <c r="BL190" i="96"/>
  <c r="BM190" i="96"/>
  <c r="BN190" i="96"/>
  <c r="BO190" i="96"/>
  <c r="BQ190" i="96"/>
  <c r="BR190" i="96"/>
  <c r="BS190" i="96"/>
  <c r="BT190" i="96"/>
  <c r="BU190" i="96"/>
  <c r="BV190" i="96"/>
  <c r="BW190" i="96"/>
  <c r="BX190" i="96"/>
  <c r="BY190" i="96"/>
  <c r="BZ190" i="96"/>
  <c r="CA190" i="96"/>
  <c r="CB190" i="96"/>
  <c r="BC191" i="96"/>
  <c r="BD191" i="96"/>
  <c r="BE191" i="96"/>
  <c r="BF191" i="96"/>
  <c r="BG191" i="96"/>
  <c r="BH191" i="96"/>
  <c r="BI191" i="96"/>
  <c r="BJ191" i="96"/>
  <c r="BK191" i="96"/>
  <c r="BL191" i="96"/>
  <c r="BM191" i="96"/>
  <c r="BN191" i="96"/>
  <c r="BO191" i="96"/>
  <c r="BQ191" i="96"/>
  <c r="BR191" i="96"/>
  <c r="BS191" i="96"/>
  <c r="BT191" i="96"/>
  <c r="BU191" i="96"/>
  <c r="BV191" i="96"/>
  <c r="BW191" i="96"/>
  <c r="BX191" i="96"/>
  <c r="BY191" i="96"/>
  <c r="BZ191" i="96"/>
  <c r="CA191" i="96"/>
  <c r="CB191" i="96"/>
  <c r="BC192" i="96"/>
  <c r="BD192" i="96"/>
  <c r="BE192" i="96"/>
  <c r="BF192" i="96"/>
  <c r="BG192" i="96"/>
  <c r="BH192" i="96"/>
  <c r="BI192" i="96"/>
  <c r="BJ192" i="96"/>
  <c r="BK192" i="96"/>
  <c r="BL192" i="96"/>
  <c r="BM192" i="96"/>
  <c r="BN192" i="96"/>
  <c r="BO192" i="96"/>
  <c r="BQ192" i="96"/>
  <c r="BR192" i="96"/>
  <c r="BS192" i="96"/>
  <c r="BT192" i="96"/>
  <c r="BU192" i="96"/>
  <c r="BV192" i="96"/>
  <c r="BW192" i="96"/>
  <c r="BX192" i="96"/>
  <c r="BY192" i="96"/>
  <c r="BZ192" i="96"/>
  <c r="CA192" i="96"/>
  <c r="CB192" i="96"/>
  <c r="BC193" i="96"/>
  <c r="BD193" i="96"/>
  <c r="BE193" i="96"/>
  <c r="BF193" i="96"/>
  <c r="BG193" i="96"/>
  <c r="BH193" i="96"/>
  <c r="BI193" i="96"/>
  <c r="BJ193" i="96"/>
  <c r="BK193" i="96"/>
  <c r="BL193" i="96"/>
  <c r="BM193" i="96"/>
  <c r="BN193" i="96"/>
  <c r="BO193" i="96"/>
  <c r="BQ193" i="96"/>
  <c r="BR193" i="96"/>
  <c r="BS193" i="96"/>
  <c r="BT193" i="96"/>
  <c r="BU193" i="96"/>
  <c r="BV193" i="96"/>
  <c r="BW193" i="96"/>
  <c r="BX193" i="96"/>
  <c r="BY193" i="96"/>
  <c r="BZ193" i="96"/>
  <c r="CA193" i="96"/>
  <c r="CB193" i="96"/>
  <c r="BC194" i="96"/>
  <c r="BD194" i="96"/>
  <c r="BE194" i="96"/>
  <c r="BF194" i="96"/>
  <c r="BG194" i="96"/>
  <c r="BH194" i="96"/>
  <c r="BI194" i="96"/>
  <c r="BJ194" i="96"/>
  <c r="BK194" i="96"/>
  <c r="BL194" i="96"/>
  <c r="BM194" i="96"/>
  <c r="BN194" i="96"/>
  <c r="BO194" i="96"/>
  <c r="BQ194" i="96"/>
  <c r="BR194" i="96"/>
  <c r="BS194" i="96"/>
  <c r="BT194" i="96"/>
  <c r="BU194" i="96"/>
  <c r="BV194" i="96"/>
  <c r="BW194" i="96"/>
  <c r="BX194" i="96"/>
  <c r="BY194" i="96"/>
  <c r="BZ194" i="96"/>
  <c r="CA194" i="96"/>
  <c r="CB194" i="96"/>
  <c r="CB11" i="96"/>
  <c r="CA11" i="96"/>
  <c r="BZ11" i="96"/>
  <c r="BY11" i="96"/>
  <c r="BX11" i="96"/>
  <c r="BW11" i="96"/>
  <c r="BV11" i="96"/>
  <c r="BU11" i="96"/>
  <c r="BT11" i="96"/>
  <c r="BS11" i="96"/>
  <c r="BR11" i="96"/>
  <c r="BQ11" i="96"/>
  <c r="BO11" i="96"/>
  <c r="BN11" i="96"/>
  <c r="BM11" i="96"/>
  <c r="BL11" i="96"/>
  <c r="BK11" i="96"/>
  <c r="BJ11" i="96"/>
  <c r="BI11" i="96"/>
  <c r="BH11" i="96"/>
  <c r="BG11" i="96"/>
  <c r="BF11" i="96"/>
  <c r="BE11" i="96"/>
  <c r="BD11" i="96"/>
  <c r="BC11" i="96"/>
  <c r="X27" i="95"/>
  <c r="X26" i="95"/>
  <c r="X25" i="95"/>
  <c r="X24" i="95"/>
  <c r="X23" i="95"/>
  <c r="S27" i="95"/>
  <c r="S26" i="95"/>
  <c r="S25" i="95"/>
  <c r="S24" i="95"/>
  <c r="S23" i="95"/>
  <c r="S22" i="95"/>
  <c r="N27" i="95"/>
  <c r="N26" i="95"/>
  <c r="N25" i="95"/>
  <c r="N24" i="95"/>
  <c r="N23" i="95"/>
  <c r="N22" i="95"/>
  <c r="I27" i="95"/>
  <c r="I26" i="95"/>
  <c r="I25" i="95"/>
  <c r="I24" i="95"/>
  <c r="I23" i="95"/>
  <c r="D27" i="95"/>
  <c r="D26" i="95"/>
  <c r="D25" i="95"/>
  <c r="D24" i="95"/>
  <c r="D23" i="95"/>
  <c r="DZ19" i="95"/>
  <c r="EA19" i="95"/>
  <c r="EB19" i="95"/>
  <c r="EC19" i="95"/>
  <c r="ED19" i="95"/>
  <c r="EE19" i="95"/>
  <c r="EF19" i="95"/>
  <c r="EG19" i="95"/>
  <c r="EH19" i="95"/>
  <c r="EI19" i="95"/>
  <c r="EJ19" i="95"/>
  <c r="EK19" i="95"/>
  <c r="EL19" i="95"/>
  <c r="EM19" i="95"/>
  <c r="EN19" i="95"/>
  <c r="EO19" i="95"/>
  <c r="EP19" i="95"/>
  <c r="EQ19" i="95"/>
  <c r="ER19" i="95"/>
  <c r="ES19" i="95"/>
  <c r="ET19" i="95"/>
  <c r="EU19" i="95"/>
  <c r="EV19" i="95"/>
  <c r="EW19" i="95"/>
  <c r="EX19" i="95"/>
  <c r="EY19" i="95"/>
  <c r="EZ19" i="95"/>
  <c r="FA19" i="95"/>
  <c r="FB19" i="95"/>
  <c r="FC19" i="95"/>
  <c r="FD19" i="95"/>
  <c r="FE19" i="95"/>
  <c r="FF19" i="95"/>
  <c r="FG19" i="95"/>
  <c r="FH19" i="95"/>
  <c r="FI19" i="95"/>
  <c r="FJ19" i="95"/>
  <c r="FK19" i="95"/>
  <c r="FL19" i="95"/>
  <c r="FM19" i="95"/>
  <c r="FN19" i="95"/>
  <c r="FO19" i="95"/>
  <c r="FP19" i="95"/>
  <c r="FQ19" i="95"/>
  <c r="FR19" i="95"/>
  <c r="FS19" i="95"/>
  <c r="FT19" i="95"/>
  <c r="FU19" i="95"/>
  <c r="FV19" i="95"/>
  <c r="FW19" i="95"/>
  <c r="FX19" i="95"/>
  <c r="FY19" i="95"/>
  <c r="FZ19" i="95"/>
  <c r="GA19" i="95"/>
  <c r="GB19" i="95"/>
  <c r="GC19" i="95"/>
  <c r="GD19" i="95"/>
  <c r="GE19" i="95"/>
  <c r="GF19" i="95"/>
  <c r="GG19" i="95"/>
  <c r="GH19" i="95"/>
  <c r="GI19" i="95"/>
  <c r="GJ19" i="95"/>
  <c r="GK19" i="95"/>
  <c r="GL19" i="95"/>
  <c r="GM19" i="95"/>
  <c r="GN19" i="95"/>
  <c r="GO19" i="95"/>
  <c r="GP19" i="95"/>
  <c r="GQ19" i="95"/>
  <c r="GR19" i="95"/>
  <c r="GS19" i="95"/>
  <c r="GT19" i="95"/>
  <c r="GU19" i="95"/>
  <c r="GV19" i="95"/>
  <c r="GW19" i="95"/>
  <c r="GX19" i="95"/>
  <c r="GY19" i="95"/>
  <c r="GZ19" i="95"/>
  <c r="HA19" i="95"/>
  <c r="HB19" i="95"/>
  <c r="HC19" i="95"/>
  <c r="HD19" i="95"/>
  <c r="HE19" i="95"/>
  <c r="HF19" i="95"/>
  <c r="HG19" i="95"/>
  <c r="HH19" i="95"/>
  <c r="HI19" i="95"/>
  <c r="HJ19" i="95"/>
  <c r="HK19" i="95"/>
  <c r="HL19" i="95"/>
  <c r="HM19" i="95"/>
  <c r="HN19" i="95"/>
  <c r="HO19" i="95"/>
  <c r="HP19" i="95"/>
  <c r="HQ19" i="95"/>
  <c r="HR19" i="95"/>
  <c r="HS19" i="95"/>
  <c r="HT19" i="95"/>
  <c r="HU19" i="95"/>
  <c r="HV19" i="95"/>
  <c r="HW19" i="95"/>
  <c r="HX19" i="95"/>
  <c r="HY19" i="95"/>
  <c r="HZ19" i="95"/>
  <c r="IA19" i="95"/>
  <c r="IB19" i="95"/>
  <c r="IC19" i="95"/>
  <c r="ID19" i="95"/>
  <c r="IE19" i="95"/>
  <c r="IF19" i="95"/>
  <c r="IG19" i="95"/>
  <c r="IH19" i="95"/>
  <c r="II19" i="95"/>
  <c r="IJ19" i="95"/>
  <c r="IK19" i="95"/>
  <c r="IL19" i="95"/>
  <c r="IM19" i="95"/>
  <c r="IN19" i="95"/>
  <c r="IO19" i="95"/>
  <c r="IP19" i="95"/>
  <c r="IQ19" i="95"/>
  <c r="IR19" i="95"/>
  <c r="IS19" i="95"/>
  <c r="IT19" i="95"/>
  <c r="IU19" i="95"/>
  <c r="IV19" i="95"/>
  <c r="IW19" i="95"/>
  <c r="IX19" i="95"/>
  <c r="IY19" i="95"/>
  <c r="IZ19" i="95"/>
  <c r="JA19" i="95"/>
  <c r="JB19" i="95"/>
  <c r="JC19" i="95"/>
  <c r="JD19" i="95"/>
  <c r="JE19" i="95"/>
  <c r="JF19" i="95"/>
  <c r="JG19" i="95"/>
  <c r="JH19" i="95"/>
  <c r="JI19" i="95"/>
  <c r="JJ19" i="95"/>
  <c r="JK19" i="95"/>
  <c r="JL19" i="95"/>
  <c r="JM19" i="95"/>
  <c r="JN19" i="95"/>
  <c r="JO19" i="95"/>
  <c r="JP19" i="95"/>
  <c r="JQ19" i="95"/>
  <c r="JR19" i="95"/>
  <c r="JS19" i="95"/>
  <c r="JT19" i="95"/>
  <c r="JU19" i="95"/>
  <c r="JV19" i="95"/>
  <c r="JW19" i="95"/>
  <c r="JX19" i="95"/>
  <c r="JY19" i="95"/>
  <c r="JZ19" i="95"/>
  <c r="KA19" i="95"/>
  <c r="KB19" i="95"/>
  <c r="KC19" i="95"/>
  <c r="KD19" i="95"/>
  <c r="KE19" i="95"/>
  <c r="KF19" i="95"/>
  <c r="KG19" i="95"/>
  <c r="KH19" i="95"/>
  <c r="KI19" i="95"/>
  <c r="KJ19" i="95"/>
  <c r="KK19" i="95"/>
  <c r="KL19" i="95"/>
  <c r="KM19" i="95"/>
  <c r="KN19" i="95"/>
  <c r="KO19" i="95"/>
  <c r="KP19" i="95"/>
  <c r="KQ19" i="95"/>
  <c r="KR19" i="95"/>
  <c r="KS19" i="95"/>
  <c r="KT19" i="95"/>
  <c r="KU19" i="95"/>
  <c r="KV19" i="95"/>
  <c r="KW19" i="95"/>
  <c r="KX19" i="95"/>
  <c r="KY19" i="95"/>
  <c r="KZ19" i="95"/>
  <c r="LA19" i="95"/>
  <c r="LB19" i="95"/>
  <c r="LC19" i="95"/>
  <c r="LD19" i="95"/>
  <c r="LE19" i="95"/>
  <c r="LF19" i="95"/>
  <c r="LG19" i="95"/>
  <c r="LH19" i="95"/>
  <c r="LI19" i="95"/>
  <c r="LJ19" i="95"/>
  <c r="LK19" i="95"/>
  <c r="LL19" i="95"/>
  <c r="LM19" i="95"/>
  <c r="LN19" i="95"/>
  <c r="LO19" i="95"/>
  <c r="LP19" i="95"/>
  <c r="LQ19" i="95"/>
  <c r="LR19" i="95"/>
  <c r="LS19" i="95"/>
  <c r="LT19" i="95"/>
  <c r="LU19" i="95"/>
  <c r="LV19" i="95"/>
  <c r="LW19" i="95"/>
  <c r="LX19" i="95"/>
  <c r="LY19" i="95"/>
  <c r="LZ19" i="95"/>
  <c r="MA19" i="95"/>
  <c r="MB19" i="95"/>
  <c r="MC19" i="95"/>
  <c r="MD19" i="95"/>
  <c r="ME19" i="95"/>
  <c r="MF19" i="95"/>
  <c r="MG19" i="95"/>
  <c r="MH19" i="95"/>
  <c r="MI19" i="95"/>
  <c r="MJ19" i="95"/>
  <c r="MK19" i="95"/>
  <c r="ML19" i="95"/>
  <c r="MM19" i="95"/>
  <c r="MN19" i="95"/>
  <c r="MO19" i="95"/>
  <c r="MP19" i="95"/>
  <c r="MQ19" i="95"/>
  <c r="MR19" i="95"/>
  <c r="MS19" i="95"/>
  <c r="MT19" i="95"/>
  <c r="MU19" i="95"/>
  <c r="MV19" i="95"/>
  <c r="MW19" i="95"/>
  <c r="MX19" i="95"/>
  <c r="MY19" i="95"/>
  <c r="MZ19" i="95"/>
  <c r="NA19" i="95"/>
  <c r="NB19" i="95"/>
  <c r="NC19" i="95"/>
  <c r="ND19" i="95"/>
  <c r="NE19" i="95"/>
  <c r="NF19" i="95"/>
  <c r="NG19" i="95"/>
  <c r="NH19" i="95"/>
  <c r="NI19" i="95"/>
  <c r="NJ19" i="95"/>
  <c r="NK19" i="95"/>
  <c r="NL19" i="95"/>
  <c r="NM19" i="95"/>
  <c r="NN19" i="95"/>
  <c r="NO19" i="95"/>
  <c r="NP19" i="95"/>
  <c r="NQ19" i="95"/>
  <c r="NR19" i="95"/>
  <c r="NS19" i="95"/>
  <c r="NT19" i="95"/>
  <c r="NU19" i="95"/>
  <c r="NV19" i="95"/>
  <c r="NW19" i="95"/>
  <c r="NX19" i="95"/>
  <c r="NY19" i="95"/>
  <c r="NZ19" i="95"/>
  <c r="OA19" i="95"/>
  <c r="OB19" i="95"/>
  <c r="OC19" i="95"/>
  <c r="OD19" i="95"/>
  <c r="OE19" i="95"/>
  <c r="OF19" i="95"/>
  <c r="OG19" i="95"/>
  <c r="OH19" i="95"/>
  <c r="OI19" i="95"/>
  <c r="OJ19" i="95"/>
  <c r="OK19" i="95"/>
  <c r="OL19" i="95"/>
  <c r="OM19" i="95"/>
  <c r="ON19" i="95"/>
  <c r="OO19" i="95"/>
  <c r="OP19" i="95"/>
  <c r="OQ19" i="95"/>
  <c r="OR19" i="95"/>
  <c r="OS19" i="95"/>
  <c r="OT19" i="95"/>
  <c r="OU19" i="95"/>
  <c r="OV19" i="95"/>
  <c r="OW19" i="95"/>
  <c r="OX19" i="95"/>
  <c r="OY19" i="95"/>
  <c r="OZ19" i="95"/>
  <c r="PA19" i="95"/>
  <c r="PB19" i="95"/>
  <c r="PC19" i="95"/>
  <c r="PD19" i="95"/>
  <c r="PE19" i="95"/>
  <c r="PF19" i="95"/>
  <c r="PG19" i="95"/>
  <c r="PH19" i="95"/>
  <c r="PI19" i="95"/>
  <c r="PJ19" i="95"/>
  <c r="PK19" i="95"/>
  <c r="PL19" i="95"/>
  <c r="PM19" i="95"/>
  <c r="PN19" i="95"/>
  <c r="PO19" i="95"/>
  <c r="PP19" i="95"/>
  <c r="PQ19" i="95"/>
  <c r="PR19" i="95"/>
  <c r="PS19" i="95"/>
  <c r="PT19" i="95"/>
  <c r="PU19" i="95"/>
  <c r="PV19" i="95"/>
  <c r="PW19" i="95"/>
  <c r="PX19" i="95"/>
  <c r="PY19" i="95"/>
  <c r="PZ19" i="95"/>
  <c r="QA19" i="95"/>
  <c r="QB19" i="95"/>
  <c r="QC19" i="95"/>
  <c r="QD19" i="95"/>
  <c r="QE19" i="95"/>
  <c r="QF19" i="95"/>
  <c r="QG19" i="95"/>
  <c r="QH19" i="95"/>
  <c r="QI19" i="95"/>
  <c r="QJ19" i="95"/>
  <c r="QK19" i="95"/>
  <c r="QL19" i="95"/>
  <c r="QM19" i="95"/>
  <c r="QN19" i="95"/>
  <c r="QO19" i="95"/>
  <c r="QP19" i="95"/>
  <c r="QQ19" i="95"/>
  <c r="QR19" i="95"/>
  <c r="QS19" i="95"/>
  <c r="QT19" i="95"/>
  <c r="QU19" i="95"/>
  <c r="QV19" i="95"/>
  <c r="QW19" i="95"/>
  <c r="QX19" i="95"/>
  <c r="QY19" i="95"/>
  <c r="QZ19" i="95"/>
  <c r="RA19" i="95"/>
  <c r="RB19" i="95"/>
  <c r="RC19" i="95"/>
  <c r="RD19" i="95"/>
  <c r="RE19" i="95"/>
  <c r="RF19" i="95"/>
  <c r="RG19" i="95"/>
  <c r="RH19" i="95"/>
  <c r="RI19" i="95"/>
  <c r="RJ19" i="95"/>
  <c r="RK19" i="95"/>
  <c r="RL19" i="95"/>
  <c r="RM19" i="95"/>
  <c r="RN19" i="95"/>
  <c r="RO19" i="95"/>
  <c r="RP19" i="95"/>
  <c r="RQ19" i="95"/>
  <c r="RR19" i="95"/>
  <c r="RS19" i="95"/>
  <c r="RT19" i="95"/>
  <c r="RU19" i="95"/>
  <c r="RV19" i="95"/>
  <c r="RW19" i="95"/>
  <c r="RX19" i="95"/>
  <c r="RY19" i="95"/>
  <c r="RZ19" i="95"/>
  <c r="SA19" i="95"/>
  <c r="SB19" i="95"/>
  <c r="SC19" i="95"/>
  <c r="SD19" i="95"/>
  <c r="SE19" i="95"/>
  <c r="SF19" i="95"/>
  <c r="SG19" i="95"/>
  <c r="SH19" i="95"/>
  <c r="SI19" i="95"/>
  <c r="SJ19" i="95"/>
  <c r="SK19" i="95"/>
  <c r="AC22" i="95" l="1"/>
  <c r="AC33" i="95"/>
  <c r="CW193" i="103"/>
  <c r="CW192" i="103"/>
  <c r="CW188" i="103"/>
  <c r="CV194" i="103"/>
  <c r="CW191" i="103"/>
  <c r="CL194" i="103"/>
  <c r="CH192" i="103"/>
  <c r="DQ193" i="103"/>
  <c r="CV210" i="103"/>
  <c r="DQ188" i="103"/>
  <c r="CG194" i="103"/>
  <c r="DG204" i="100"/>
  <c r="DH201" i="100" s="1"/>
  <c r="EM17" i="105"/>
  <c r="CH187" i="103"/>
  <c r="CH189" i="103"/>
  <c r="CH188" i="103"/>
  <c r="EI87" i="105"/>
  <c r="EM57" i="105"/>
  <c r="DB204" i="100"/>
  <c r="DC199" i="100" s="1"/>
  <c r="EM47" i="105"/>
  <c r="EM37" i="105"/>
  <c r="EM27" i="105"/>
  <c r="CG11" i="100"/>
  <c r="DG210" i="100"/>
  <c r="DG213" i="100"/>
  <c r="DG209" i="100"/>
  <c r="DG212" i="100"/>
  <c r="DG208" i="100"/>
  <c r="DG211" i="100"/>
  <c r="DG207" i="100"/>
  <c r="CH11" i="100"/>
  <c r="DL213" i="100"/>
  <c r="DL209" i="100"/>
  <c r="DL212" i="100"/>
  <c r="DL208" i="100"/>
  <c r="DL211" i="100"/>
  <c r="DL207" i="100"/>
  <c r="DL210" i="100"/>
  <c r="CI11" i="100"/>
  <c r="DQ212" i="100"/>
  <c r="DQ208" i="100"/>
  <c r="DQ211" i="100"/>
  <c r="DQ207" i="100"/>
  <c r="DQ210" i="100"/>
  <c r="DQ213" i="100"/>
  <c r="DQ209" i="100"/>
  <c r="CJ11" i="100"/>
  <c r="DV211" i="100"/>
  <c r="DV207" i="100"/>
  <c r="DV210" i="100"/>
  <c r="DV213" i="100"/>
  <c r="DV209" i="100"/>
  <c r="DV212" i="100"/>
  <c r="DV208" i="100"/>
  <c r="CK11" i="100"/>
  <c r="EA213" i="100"/>
  <c r="EA209" i="100"/>
  <c r="EA212" i="100"/>
  <c r="EA208" i="100"/>
  <c r="EA211" i="100"/>
  <c r="EA207" i="100"/>
  <c r="EA210" i="100"/>
  <c r="CL11" i="100"/>
  <c r="EF212" i="100"/>
  <c r="EF208" i="100"/>
  <c r="EF211" i="100"/>
  <c r="EF207" i="100"/>
  <c r="EF210" i="100"/>
  <c r="EF213" i="100"/>
  <c r="EF209" i="100"/>
  <c r="CM11" i="100"/>
  <c r="EK212" i="100"/>
  <c r="EK208" i="100"/>
  <c r="EK211" i="100"/>
  <c r="EK207" i="100"/>
  <c r="EK210" i="100"/>
  <c r="EK213" i="100"/>
  <c r="EK209" i="100"/>
  <c r="CN11" i="100"/>
  <c r="EP211" i="100"/>
  <c r="EP207" i="100"/>
  <c r="EP210" i="100"/>
  <c r="EP213" i="100"/>
  <c r="EP209" i="100"/>
  <c r="EP212" i="100"/>
  <c r="EP208" i="100"/>
  <c r="CO11" i="100"/>
  <c r="EU210" i="100"/>
  <c r="EU213" i="100"/>
  <c r="EU209" i="100"/>
  <c r="EU212" i="100"/>
  <c r="EU208" i="100"/>
  <c r="EU211" i="100"/>
  <c r="EU207" i="100"/>
  <c r="DR214" i="101"/>
  <c r="DS207" i="101" s="1"/>
  <c r="DM214" i="101"/>
  <c r="DN210" i="101" s="1"/>
  <c r="EB214" i="101"/>
  <c r="EC211" i="101" s="1"/>
  <c r="DH214" i="101"/>
  <c r="DI211" i="101" s="1"/>
  <c r="DW214" i="101"/>
  <c r="DX210" i="101" s="1"/>
  <c r="EG214" i="101"/>
  <c r="EH210" i="101" s="1"/>
  <c r="DC214" i="101"/>
  <c r="DD208" i="101" s="1"/>
  <c r="CS214" i="101"/>
  <c r="CT207" i="101" s="1"/>
  <c r="CX189" i="102"/>
  <c r="DQ192" i="103"/>
  <c r="DQ190" i="103"/>
  <c r="DQ187" i="103"/>
  <c r="DQ189" i="103"/>
  <c r="DQ191" i="103"/>
  <c r="DP194" i="103"/>
  <c r="DL202" i="103"/>
  <c r="DK204" i="103"/>
  <c r="DL198" i="103"/>
  <c r="DL197" i="103"/>
  <c r="DL203" i="103"/>
  <c r="DL199" i="103"/>
  <c r="DL201" i="103"/>
  <c r="DL200" i="103"/>
  <c r="CM189" i="103"/>
  <c r="CM188" i="103"/>
  <c r="CM192" i="103"/>
  <c r="CM191" i="103"/>
  <c r="CM193" i="103"/>
  <c r="CM190" i="103"/>
  <c r="DQ203" i="103"/>
  <c r="DP204" i="103"/>
  <c r="DQ197" i="103"/>
  <c r="DQ198" i="103"/>
  <c r="DQ202" i="103"/>
  <c r="DQ201" i="103"/>
  <c r="DQ199" i="103"/>
  <c r="DQ200" i="103"/>
  <c r="DG189" i="103"/>
  <c r="DG191" i="103"/>
  <c r="DG187" i="103"/>
  <c r="DF194" i="103"/>
  <c r="DG190" i="103"/>
  <c r="DG192" i="103"/>
  <c r="DG193" i="103"/>
  <c r="DG188" i="103"/>
  <c r="DB187" i="103"/>
  <c r="DB188" i="103"/>
  <c r="DB189" i="103"/>
  <c r="DA194" i="103"/>
  <c r="DB193" i="103"/>
  <c r="DB191" i="103"/>
  <c r="DB192" i="103"/>
  <c r="DB190" i="103"/>
  <c r="CR189" i="103"/>
  <c r="CR192" i="103"/>
  <c r="CL209" i="103"/>
  <c r="DL193" i="103"/>
  <c r="DL189" i="103"/>
  <c r="CH191" i="103"/>
  <c r="CH190" i="103"/>
  <c r="CH193" i="103"/>
  <c r="DQ194" i="102"/>
  <c r="DR191" i="102"/>
  <c r="CX190" i="102"/>
  <c r="CX191" i="102"/>
  <c r="CX187" i="102"/>
  <c r="CX192" i="102"/>
  <c r="CX188" i="102"/>
  <c r="CW194" i="102"/>
  <c r="CX193" i="102"/>
  <c r="EF194" i="102"/>
  <c r="EG188" i="102"/>
  <c r="EG187" i="102"/>
  <c r="EG190" i="102"/>
  <c r="EG189" i="102"/>
  <c r="EG191" i="102"/>
  <c r="EG193" i="102"/>
  <c r="EB192" i="102"/>
  <c r="DV194" i="102"/>
  <c r="DW191" i="102"/>
  <c r="DW189" i="102"/>
  <c r="DW188" i="102"/>
  <c r="DW187" i="102"/>
  <c r="DW193" i="102"/>
  <c r="DW190" i="102"/>
  <c r="DR202" i="102"/>
  <c r="DR200" i="102"/>
  <c r="DR187" i="102"/>
  <c r="DR203" i="102"/>
  <c r="DR193" i="102"/>
  <c r="DR201" i="102"/>
  <c r="DR199" i="102"/>
  <c r="DQ204" i="102"/>
  <c r="DR189" i="102"/>
  <c r="DR192" i="102"/>
  <c r="DR198" i="102"/>
  <c r="DR197" i="102"/>
  <c r="DM191" i="102"/>
  <c r="DH192" i="102"/>
  <c r="DB208" i="102"/>
  <c r="DC187" i="102"/>
  <c r="DC189" i="102"/>
  <c r="DC191" i="102"/>
  <c r="DB194" i="102"/>
  <c r="DC192" i="102"/>
  <c r="DC193" i="102"/>
  <c r="DC188" i="102"/>
  <c r="DC190" i="102"/>
  <c r="DR188" i="102"/>
  <c r="DB210" i="102"/>
  <c r="EG192" i="102"/>
  <c r="DW192" i="102"/>
  <c r="DH187" i="102"/>
  <c r="DR190" i="102"/>
  <c r="CS191" i="102"/>
  <c r="CS193" i="102"/>
  <c r="DX199" i="101"/>
  <c r="DX200" i="101"/>
  <c r="DX197" i="101"/>
  <c r="DX203" i="101"/>
  <c r="DX198" i="101"/>
  <c r="DI203" i="101"/>
  <c r="DI202" i="101"/>
  <c r="DI197" i="101"/>
  <c r="DI199" i="101"/>
  <c r="DI198" i="101"/>
  <c r="DS192" i="101"/>
  <c r="DS190" i="101"/>
  <c r="DS203" i="101"/>
  <c r="DI192" i="101"/>
  <c r="DD202" i="101"/>
  <c r="DD199" i="101"/>
  <c r="DD203" i="101"/>
  <c r="DD200" i="101"/>
  <c r="DD201" i="101"/>
  <c r="CY200" i="101"/>
  <c r="CY199" i="101"/>
  <c r="CY189" i="101"/>
  <c r="CY191" i="101"/>
  <c r="CY193" i="101"/>
  <c r="CY187" i="101"/>
  <c r="CY192" i="101"/>
  <c r="CY190" i="101"/>
  <c r="DI187" i="101"/>
  <c r="DI188" i="101"/>
  <c r="DI193" i="101"/>
  <c r="DI190" i="101"/>
  <c r="DI189" i="101"/>
  <c r="EC190" i="101"/>
  <c r="DX193" i="101"/>
  <c r="DX191" i="101"/>
  <c r="CO193" i="101"/>
  <c r="CO187" i="101"/>
  <c r="CO190" i="101"/>
  <c r="CO192" i="101"/>
  <c r="CO188" i="101"/>
  <c r="CO191" i="101"/>
  <c r="N158" i="97"/>
  <c r="CS222" i="96"/>
  <c r="CT211" i="96" s="1"/>
  <c r="CN222" i="96"/>
  <c r="CO217" i="96" s="1"/>
  <c r="AC34" i="95"/>
  <c r="AC23" i="95"/>
  <c r="AC27" i="95"/>
  <c r="AC31" i="95"/>
  <c r="AC35" i="95"/>
  <c r="AC24" i="95"/>
  <c r="AC28" i="95"/>
  <c r="AC32" i="95"/>
  <c r="AC36" i="95"/>
  <c r="AC25" i="95"/>
  <c r="AC29" i="95"/>
  <c r="AC37" i="95"/>
  <c r="AC26" i="95"/>
  <c r="AC30" i="95"/>
  <c r="BQ81" i="105"/>
  <c r="BQ60" i="105"/>
  <c r="BU54" i="105"/>
  <c r="BU76" i="105"/>
  <c r="BQ71" i="105"/>
  <c r="BU66" i="105"/>
  <c r="BU58" i="105"/>
  <c r="BU63" i="105"/>
  <c r="BU70" i="105"/>
  <c r="BU56" i="105"/>
  <c r="BU77" i="105"/>
  <c r="BU71" i="105"/>
  <c r="BU62" i="105"/>
  <c r="BU65" i="105"/>
  <c r="BU72" i="105"/>
  <c r="BU67" i="105"/>
  <c r="BU57" i="105"/>
  <c r="BU55" i="105"/>
  <c r="BU78" i="105"/>
  <c r="BU73" i="105"/>
  <c r="BU61" i="105"/>
  <c r="BU75" i="105"/>
  <c r="BU52" i="105"/>
  <c r="BU74" i="105"/>
  <c r="BU68" i="105"/>
  <c r="BU53" i="105"/>
  <c r="BU60" i="105"/>
  <c r="BU69" i="105"/>
  <c r="BU59" i="105"/>
  <c r="BU64" i="105"/>
  <c r="DQ208" i="104"/>
  <c r="DL212" i="104"/>
  <c r="DP214" i="104"/>
  <c r="DQ207" i="104"/>
  <c r="DG209" i="104"/>
  <c r="CW212" i="104"/>
  <c r="CR212" i="104"/>
  <c r="CR211" i="104"/>
  <c r="CR213" i="104"/>
  <c r="DL211" i="104"/>
  <c r="DG212" i="104"/>
  <c r="CW208" i="104"/>
  <c r="DQ209" i="104"/>
  <c r="DG211" i="104"/>
  <c r="DL207" i="104"/>
  <c r="DG208" i="104"/>
  <c r="CR209" i="104"/>
  <c r="DF214" i="104"/>
  <c r="DQ212" i="104"/>
  <c r="DB207" i="104"/>
  <c r="DA214" i="104"/>
  <c r="CW209" i="104"/>
  <c r="CW213" i="104"/>
  <c r="CW211" i="104"/>
  <c r="DB211" i="104"/>
  <c r="CW207" i="104"/>
  <c r="DQ211" i="104"/>
  <c r="DQ213" i="104"/>
  <c r="DB208" i="104"/>
  <c r="CR207" i="104"/>
  <c r="DB209" i="104"/>
  <c r="DG210" i="104"/>
  <c r="CV214" i="104"/>
  <c r="DB212" i="104"/>
  <c r="DB213" i="104"/>
  <c r="DG213" i="104"/>
  <c r="DL210" i="104"/>
  <c r="CQ214" i="104"/>
  <c r="CR210" i="104"/>
  <c r="DB210" i="104"/>
  <c r="DL213" i="104"/>
  <c r="CW210" i="104"/>
  <c r="DL209" i="104"/>
  <c r="DG207" i="104"/>
  <c r="CR208" i="104"/>
  <c r="DK214" i="104"/>
  <c r="DQ210" i="104"/>
  <c r="DL208" i="104"/>
  <c r="DP208" i="103"/>
  <c r="DK213" i="103"/>
  <c r="DG202" i="103"/>
  <c r="DB200" i="103"/>
  <c r="DB197" i="103"/>
  <c r="DB198" i="103"/>
  <c r="DA204" i="103"/>
  <c r="DB201" i="103"/>
  <c r="DB203" i="103"/>
  <c r="DB202" i="103"/>
  <c r="DB199" i="103"/>
  <c r="CV213" i="103"/>
  <c r="CV212" i="103"/>
  <c r="CQ204" i="103"/>
  <c r="CM203" i="103"/>
  <c r="CM199" i="103"/>
  <c r="CM198" i="103"/>
  <c r="CM202" i="103"/>
  <c r="CL208" i="103"/>
  <c r="DL192" i="103"/>
  <c r="DK209" i="103"/>
  <c r="DK210" i="103"/>
  <c r="DA210" i="103"/>
  <c r="DA209" i="103"/>
  <c r="DA211" i="103"/>
  <c r="CL213" i="103"/>
  <c r="CL210" i="103"/>
  <c r="DP212" i="103"/>
  <c r="DP211" i="103"/>
  <c r="CV209" i="103"/>
  <c r="CQ213" i="103"/>
  <c r="CQ208" i="103"/>
  <c r="CQ209" i="103"/>
  <c r="CL207" i="103"/>
  <c r="CL212" i="103"/>
  <c r="DF213" i="103"/>
  <c r="CR203" i="103"/>
  <c r="DA208" i="103"/>
  <c r="CQ212" i="103"/>
  <c r="DL191" i="103"/>
  <c r="CM200" i="103"/>
  <c r="DA213" i="103"/>
  <c r="DK208" i="103"/>
  <c r="DG203" i="103"/>
  <c r="DF204" i="103"/>
  <c r="DF209" i="103"/>
  <c r="DK211" i="103"/>
  <c r="DK212" i="103"/>
  <c r="CQ207" i="103"/>
  <c r="DF208" i="103"/>
  <c r="CR202" i="103"/>
  <c r="DF210" i="103"/>
  <c r="CV208" i="103"/>
  <c r="DL190" i="103"/>
  <c r="CW198" i="103"/>
  <c r="CR191" i="103"/>
  <c r="CW201" i="103"/>
  <c r="CR201" i="103"/>
  <c r="CV207" i="103"/>
  <c r="DG198" i="103"/>
  <c r="DP213" i="103"/>
  <c r="CR200" i="103"/>
  <c r="CW202" i="103"/>
  <c r="CW203" i="103"/>
  <c r="CR198" i="103"/>
  <c r="DF212" i="103"/>
  <c r="CR199" i="103"/>
  <c r="DP210" i="103"/>
  <c r="DL188" i="103"/>
  <c r="CQ194" i="103"/>
  <c r="CR187" i="103"/>
  <c r="DG199" i="103"/>
  <c r="DA212" i="103"/>
  <c r="DP209" i="103"/>
  <c r="CR190" i="103"/>
  <c r="CR188" i="103"/>
  <c r="CM201" i="103"/>
  <c r="DG201" i="103"/>
  <c r="CW199" i="103"/>
  <c r="CR193" i="103"/>
  <c r="CM197" i="103"/>
  <c r="DF207" i="103"/>
  <c r="DK194" i="103"/>
  <c r="DL187" i="103"/>
  <c r="CR197" i="103"/>
  <c r="CQ211" i="103"/>
  <c r="CV204" i="103"/>
  <c r="CW197" i="103"/>
  <c r="DG200" i="103"/>
  <c r="CW200" i="103"/>
  <c r="DG197" i="103"/>
  <c r="CL204" i="103"/>
  <c r="EF212" i="102"/>
  <c r="EF213" i="102"/>
  <c r="EF210" i="102"/>
  <c r="EG198" i="102"/>
  <c r="EF209" i="102"/>
  <c r="EB199" i="102"/>
  <c r="EB200" i="102"/>
  <c r="DW200" i="102"/>
  <c r="DW199" i="102"/>
  <c r="DQ211" i="102"/>
  <c r="DM203" i="102"/>
  <c r="DH200" i="102"/>
  <c r="DG212" i="102"/>
  <c r="DC198" i="102"/>
  <c r="DB211" i="102"/>
  <c r="DB209" i="102"/>
  <c r="CX202" i="102"/>
  <c r="CX201" i="102"/>
  <c r="CW211" i="102"/>
  <c r="DQ212" i="102"/>
  <c r="DB212" i="102"/>
  <c r="CW212" i="102"/>
  <c r="CW210" i="102"/>
  <c r="CW213" i="102"/>
  <c r="EF211" i="102"/>
  <c r="EA213" i="102"/>
  <c r="DQ210" i="102"/>
  <c r="DQ209" i="102"/>
  <c r="DQ208" i="102"/>
  <c r="DG209" i="102"/>
  <c r="DB207" i="102"/>
  <c r="CW208" i="102"/>
  <c r="DG207" i="102"/>
  <c r="CW209" i="102"/>
  <c r="DV207" i="102"/>
  <c r="EF208" i="102"/>
  <c r="DV212" i="102"/>
  <c r="DL210" i="102"/>
  <c r="DH190" i="102"/>
  <c r="DH203" i="102"/>
  <c r="EA208" i="102"/>
  <c r="CS192" i="102"/>
  <c r="DM189" i="102"/>
  <c r="DC199" i="102"/>
  <c r="DM202" i="102"/>
  <c r="EG203" i="102"/>
  <c r="EA194" i="102"/>
  <c r="EB187" i="102"/>
  <c r="EG201" i="102"/>
  <c r="EG202" i="102"/>
  <c r="EF204" i="102"/>
  <c r="EB191" i="102"/>
  <c r="CX199" i="102"/>
  <c r="DH201" i="102"/>
  <c r="DV208" i="102"/>
  <c r="DG211" i="102"/>
  <c r="DM193" i="102"/>
  <c r="DB204" i="102"/>
  <c r="DC197" i="102"/>
  <c r="DM197" i="102"/>
  <c r="DL204" i="102"/>
  <c r="DH198" i="102"/>
  <c r="DV211" i="102"/>
  <c r="DH199" i="102"/>
  <c r="DH193" i="102"/>
  <c r="DM201" i="102"/>
  <c r="EB203" i="102"/>
  <c r="DM199" i="102"/>
  <c r="DQ213" i="102"/>
  <c r="EB190" i="102"/>
  <c r="DL194" i="102"/>
  <c r="DM187" i="102"/>
  <c r="DH197" i="102"/>
  <c r="EG197" i="102"/>
  <c r="DM190" i="102"/>
  <c r="DL211" i="102"/>
  <c r="CW204" i="102"/>
  <c r="CX197" i="102"/>
  <c r="CX203" i="102"/>
  <c r="EG199" i="102"/>
  <c r="DW202" i="102"/>
  <c r="EA212" i="102"/>
  <c r="CS188" i="102"/>
  <c r="DH188" i="102"/>
  <c r="DW198" i="102"/>
  <c r="DC203" i="102"/>
  <c r="CX198" i="102"/>
  <c r="DC201" i="102"/>
  <c r="DH202" i="102"/>
  <c r="DV209" i="102"/>
  <c r="DL213" i="102"/>
  <c r="DM188" i="102"/>
  <c r="CR194" i="102"/>
  <c r="DW203" i="102"/>
  <c r="DV204" i="102"/>
  <c r="DW197" i="102"/>
  <c r="DM200" i="102"/>
  <c r="EB198" i="102"/>
  <c r="DV210" i="102"/>
  <c r="DL212" i="102"/>
  <c r="DG213" i="102"/>
  <c r="CS190" i="102"/>
  <c r="DM192" i="102"/>
  <c r="DG204" i="102"/>
  <c r="DC202" i="102"/>
  <c r="EA209" i="102"/>
  <c r="DL207" i="102"/>
  <c r="CX200" i="102"/>
  <c r="EG200" i="102"/>
  <c r="EA207" i="102"/>
  <c r="DH189" i="102"/>
  <c r="CS189" i="102"/>
  <c r="EB201" i="102"/>
  <c r="EA211" i="102"/>
  <c r="DL209" i="102"/>
  <c r="DG210" i="102"/>
  <c r="EB189" i="102"/>
  <c r="CS187" i="102"/>
  <c r="EA204" i="102"/>
  <c r="EB197" i="102"/>
  <c r="DW201" i="102"/>
  <c r="DM198" i="102"/>
  <c r="EB202" i="102"/>
  <c r="DH191" i="102"/>
  <c r="EB193" i="102"/>
  <c r="EB188" i="102"/>
  <c r="DC200" i="102"/>
  <c r="DG194" i="102"/>
  <c r="EH201" i="101"/>
  <c r="EC200" i="101"/>
  <c r="EC203" i="101"/>
  <c r="EC201" i="101"/>
  <c r="EC202" i="101"/>
  <c r="EC197" i="101"/>
  <c r="EC199" i="101"/>
  <c r="EC193" i="101"/>
  <c r="DS200" i="101"/>
  <c r="DS201" i="101"/>
  <c r="DS199" i="101"/>
  <c r="DS202" i="101"/>
  <c r="DN203" i="101"/>
  <c r="EC192" i="101"/>
  <c r="EC189" i="101"/>
  <c r="EC191" i="101"/>
  <c r="EC188" i="101"/>
  <c r="DD198" i="101"/>
  <c r="CY201" i="101"/>
  <c r="CY202" i="101"/>
  <c r="CY203" i="101"/>
  <c r="CT193" i="101"/>
  <c r="CT187" i="101"/>
  <c r="DX187" i="101"/>
  <c r="CT191" i="101"/>
  <c r="CT188" i="101"/>
  <c r="CY198" i="101"/>
  <c r="EH203" i="101"/>
  <c r="DN202" i="101"/>
  <c r="DN200" i="101"/>
  <c r="EH190" i="101"/>
  <c r="DS193" i="101"/>
  <c r="DN192" i="101"/>
  <c r="DN193" i="101"/>
  <c r="DS189" i="101"/>
  <c r="DN187" i="101"/>
  <c r="DN198" i="101"/>
  <c r="EH199" i="101"/>
  <c r="DS198" i="101"/>
  <c r="DN189" i="101"/>
  <c r="DN199" i="101"/>
  <c r="EH197" i="101"/>
  <c r="CT203" i="101"/>
  <c r="DN201" i="101"/>
  <c r="DS188" i="101"/>
  <c r="CT189" i="101"/>
  <c r="DN191" i="101"/>
  <c r="DD188" i="101"/>
  <c r="DD193" i="101"/>
  <c r="EH198" i="101"/>
  <c r="DN190" i="101"/>
  <c r="EH202" i="101"/>
  <c r="DS191" i="101"/>
  <c r="CT201" i="101"/>
  <c r="CT190" i="101"/>
  <c r="EH189" i="101"/>
  <c r="EH188" i="101"/>
  <c r="EH193" i="101"/>
  <c r="EH191" i="101"/>
  <c r="EH187" i="101"/>
  <c r="DD192" i="101"/>
  <c r="DX190" i="101"/>
  <c r="DX189" i="101"/>
  <c r="DX188" i="101"/>
  <c r="DD191" i="101"/>
  <c r="CX214" i="101"/>
  <c r="CY209" i="101" s="1"/>
  <c r="CT202" i="101"/>
  <c r="CT197" i="101"/>
  <c r="CT198" i="101"/>
  <c r="DD190" i="101"/>
  <c r="DD189" i="101"/>
  <c r="CT199" i="101"/>
  <c r="EV193" i="100"/>
  <c r="CW194" i="100"/>
  <c r="CX190" i="100" s="1"/>
  <c r="DR188" i="100"/>
  <c r="DW191" i="100"/>
  <c r="EG192" i="100"/>
  <c r="EV200" i="100"/>
  <c r="EB198" i="100"/>
  <c r="DW199" i="100"/>
  <c r="EB193" i="100"/>
  <c r="EK194" i="100"/>
  <c r="EL190" i="100" s="1"/>
  <c r="DH189" i="100"/>
  <c r="EQ188" i="100"/>
  <c r="DM192" i="100"/>
  <c r="EV190" i="100"/>
  <c r="EQ199" i="100"/>
  <c r="EQ198" i="100"/>
  <c r="EQ197" i="100"/>
  <c r="EQ200" i="100"/>
  <c r="DC201" i="100"/>
  <c r="EQ201" i="100"/>
  <c r="EQ202" i="100"/>
  <c r="EQ203" i="100"/>
  <c r="DR197" i="100"/>
  <c r="EL198" i="100"/>
  <c r="DM199" i="100"/>
  <c r="AB165" i="97"/>
  <c r="AC161" i="97" s="1"/>
  <c r="X162" i="97"/>
  <c r="R165" i="97"/>
  <c r="S161" i="97" s="1"/>
  <c r="EQ204" i="96"/>
  <c r="ER200" i="96" s="1"/>
  <c r="EL204" i="96"/>
  <c r="EM200" i="96" s="1"/>
  <c r="EG204" i="96"/>
  <c r="EH200" i="96" s="1"/>
  <c r="EB204" i="96"/>
  <c r="EC200" i="96" s="1"/>
  <c r="DW204" i="96"/>
  <c r="DX197" i="96" s="1"/>
  <c r="DR204" i="96"/>
  <c r="DS200" i="96" s="1"/>
  <c r="DM204" i="96"/>
  <c r="DN200" i="96" s="1"/>
  <c r="DH204" i="96"/>
  <c r="DI200" i="96" s="1"/>
  <c r="DC204" i="96"/>
  <c r="DD201" i="96" s="1"/>
  <c r="CX204" i="96"/>
  <c r="CY200" i="96" s="1"/>
  <c r="CS204" i="96"/>
  <c r="CT200" i="96" s="1"/>
  <c r="CN204" i="96"/>
  <c r="CO200" i="96" s="1"/>
  <c r="EQ194" i="96"/>
  <c r="ER190" i="96" s="1"/>
  <c r="EL194" i="96"/>
  <c r="EM190" i="96" s="1"/>
  <c r="EG194" i="96"/>
  <c r="EH190" i="96" s="1"/>
  <c r="EB194" i="96"/>
  <c r="EC190" i="96" s="1"/>
  <c r="DW194" i="96"/>
  <c r="DX187" i="96" s="1"/>
  <c r="DR194" i="96"/>
  <c r="DS190" i="96" s="1"/>
  <c r="DM194" i="96"/>
  <c r="DN191" i="96" s="1"/>
  <c r="DH194" i="96"/>
  <c r="DI189" i="96" s="1"/>
  <c r="DC194" i="96"/>
  <c r="DD190" i="96" s="1"/>
  <c r="CX194" i="96"/>
  <c r="CY190" i="96" s="1"/>
  <c r="CI194" i="96"/>
  <c r="CJ188" i="96" s="1"/>
  <c r="CS194" i="96"/>
  <c r="CT187" i="96" s="1"/>
  <c r="CN194" i="96"/>
  <c r="CO190" i="96" s="1"/>
  <c r="X28" i="95"/>
  <c r="S28" i="95"/>
  <c r="T26" i="95" s="1"/>
  <c r="D28" i="95"/>
  <c r="E22" i="95" s="1"/>
  <c r="N28" i="95"/>
  <c r="O24" i="95" s="1"/>
  <c r="I28" i="95"/>
  <c r="J22" i="95" s="1"/>
  <c r="CX14" i="25"/>
  <c r="CX13" i="25"/>
  <c r="CX16" i="65"/>
  <c r="CX15" i="65"/>
  <c r="CX14" i="65"/>
  <c r="DA31" i="13"/>
  <c r="DA30" i="13"/>
  <c r="DA29" i="13"/>
  <c r="DA28" i="13"/>
  <c r="BC578" i="13"/>
  <c r="BD578" i="13"/>
  <c r="BE578" i="13"/>
  <c r="BF578" i="13"/>
  <c r="BG578" i="13"/>
  <c r="BH578" i="13"/>
  <c r="BC579" i="13"/>
  <c r="BD579" i="13"/>
  <c r="BE579" i="13"/>
  <c r="BF579" i="13"/>
  <c r="BG579" i="13"/>
  <c r="BH579" i="13"/>
  <c r="BC580" i="13"/>
  <c r="BD580" i="13"/>
  <c r="BE580" i="13"/>
  <c r="BF580" i="13"/>
  <c r="BG580" i="13"/>
  <c r="BH580" i="13"/>
  <c r="BC581" i="13"/>
  <c r="BD581" i="13"/>
  <c r="BE581" i="13"/>
  <c r="BF581" i="13"/>
  <c r="BG581" i="13"/>
  <c r="BH581" i="13"/>
  <c r="BC582" i="13"/>
  <c r="BD582" i="13"/>
  <c r="BE582" i="13"/>
  <c r="BF582" i="13"/>
  <c r="BG582" i="13"/>
  <c r="BH582" i="13"/>
  <c r="BC583" i="13"/>
  <c r="BD583" i="13"/>
  <c r="BE583" i="13"/>
  <c r="BF583" i="13"/>
  <c r="BG583" i="13"/>
  <c r="BH583" i="13"/>
  <c r="BC584" i="13"/>
  <c r="BD584" i="13"/>
  <c r="BE584" i="13"/>
  <c r="BF584" i="13"/>
  <c r="BG584" i="13"/>
  <c r="BH584" i="13"/>
  <c r="BC585" i="13"/>
  <c r="BD585" i="13"/>
  <c r="BE585" i="13"/>
  <c r="BF585" i="13"/>
  <c r="BG585" i="13"/>
  <c r="BH585" i="13"/>
  <c r="BC586" i="13"/>
  <c r="BD586" i="13"/>
  <c r="BE586" i="13"/>
  <c r="BF586" i="13"/>
  <c r="BG586" i="13"/>
  <c r="BH586" i="13"/>
  <c r="BC587" i="13"/>
  <c r="BD587" i="13"/>
  <c r="BE587" i="13"/>
  <c r="BF587" i="13"/>
  <c r="BG587" i="13"/>
  <c r="BH587" i="13"/>
  <c r="BC588" i="13"/>
  <c r="BD588" i="13"/>
  <c r="BE588" i="13"/>
  <c r="BF588" i="13"/>
  <c r="BG588" i="13"/>
  <c r="BH588" i="13"/>
  <c r="BC589" i="13"/>
  <c r="BD589" i="13"/>
  <c r="BE589" i="13"/>
  <c r="BF589" i="13"/>
  <c r="BG589" i="13"/>
  <c r="BH589" i="13"/>
  <c r="BC590" i="13"/>
  <c r="BD590" i="13"/>
  <c r="BE590" i="13"/>
  <c r="BF590" i="13"/>
  <c r="BG590" i="13"/>
  <c r="BH590" i="13"/>
  <c r="BC591" i="13"/>
  <c r="BD591" i="13"/>
  <c r="BE591" i="13"/>
  <c r="BF591" i="13"/>
  <c r="BG591" i="13"/>
  <c r="BH591" i="13"/>
  <c r="BC592" i="13"/>
  <c r="BD592" i="13"/>
  <c r="BE592" i="13"/>
  <c r="BF592" i="13"/>
  <c r="BG592" i="13"/>
  <c r="BH592" i="13"/>
  <c r="BC593" i="13"/>
  <c r="BD593" i="13"/>
  <c r="BE593" i="13"/>
  <c r="BF593" i="13"/>
  <c r="BG593" i="13"/>
  <c r="BH593" i="13"/>
  <c r="BC594" i="13"/>
  <c r="BD594" i="13"/>
  <c r="BE594" i="13"/>
  <c r="BF594" i="13"/>
  <c r="BG594" i="13"/>
  <c r="BH594" i="13"/>
  <c r="BC595" i="13"/>
  <c r="BD595" i="13"/>
  <c r="BE595" i="13"/>
  <c r="BF595" i="13"/>
  <c r="BG595" i="13"/>
  <c r="BH595" i="13"/>
  <c r="BC596" i="13"/>
  <c r="BD596" i="13"/>
  <c r="BE596" i="13"/>
  <c r="BF596" i="13"/>
  <c r="BG596" i="13"/>
  <c r="BH596" i="13"/>
  <c r="BC597" i="13"/>
  <c r="BD597" i="13"/>
  <c r="BE597" i="13"/>
  <c r="BF597" i="13"/>
  <c r="BG597" i="13"/>
  <c r="BH597" i="13"/>
  <c r="BC598" i="13"/>
  <c r="BD598" i="13"/>
  <c r="BE598" i="13"/>
  <c r="BF598" i="13"/>
  <c r="BG598" i="13"/>
  <c r="BH598" i="13"/>
  <c r="BC599" i="13"/>
  <c r="BD599" i="13"/>
  <c r="BE599" i="13"/>
  <c r="BF599" i="13"/>
  <c r="BG599" i="13"/>
  <c r="BH599" i="13"/>
  <c r="BC600" i="13"/>
  <c r="BD600" i="13"/>
  <c r="BE600" i="13"/>
  <c r="BF600" i="13"/>
  <c r="BG600" i="13"/>
  <c r="BH600" i="13"/>
  <c r="BC601" i="13"/>
  <c r="BD601" i="13"/>
  <c r="BE601" i="13"/>
  <c r="BF601" i="13"/>
  <c r="BG601" i="13"/>
  <c r="BH601" i="13"/>
  <c r="BC602" i="13"/>
  <c r="BD602" i="13"/>
  <c r="BE602" i="13"/>
  <c r="BF602" i="13"/>
  <c r="BG602" i="13"/>
  <c r="BH602" i="13"/>
  <c r="BC603" i="13"/>
  <c r="BD603" i="13"/>
  <c r="BE603" i="13"/>
  <c r="BF603" i="13"/>
  <c r="BG603" i="13"/>
  <c r="BH603" i="13"/>
  <c r="BC604" i="13"/>
  <c r="BD604" i="13"/>
  <c r="BE604" i="13"/>
  <c r="BF604" i="13"/>
  <c r="BG604" i="13"/>
  <c r="BH604" i="13"/>
  <c r="BC605" i="13"/>
  <c r="BD605" i="13"/>
  <c r="BE605" i="13"/>
  <c r="BF605" i="13"/>
  <c r="BG605" i="13"/>
  <c r="BH605" i="13"/>
  <c r="BC606" i="13"/>
  <c r="BD606" i="13"/>
  <c r="BE606" i="13"/>
  <c r="BF606" i="13"/>
  <c r="BG606" i="13"/>
  <c r="BH606" i="13"/>
  <c r="BC607" i="13"/>
  <c r="BD607" i="13"/>
  <c r="BE607" i="13"/>
  <c r="BF607" i="13"/>
  <c r="BG607" i="13"/>
  <c r="BH607" i="13"/>
  <c r="U607" i="13"/>
  <c r="AB607" i="13"/>
  <c r="AK607" i="13"/>
  <c r="AO607" i="13"/>
  <c r="AU607" i="13"/>
  <c r="BA607" i="13"/>
  <c r="AA607" i="13"/>
  <c r="AJ607" i="13"/>
  <c r="AT607" i="13"/>
  <c r="AZ607" i="13"/>
  <c r="Z607" i="13"/>
  <c r="AI607" i="13"/>
  <c r="AS607" i="13"/>
  <c r="AY607" i="13"/>
  <c r="Y607" i="13"/>
  <c r="AH607" i="13"/>
  <c r="AR607" i="13"/>
  <c r="AX607" i="13"/>
  <c r="X607" i="13"/>
  <c r="AG607" i="13"/>
  <c r="AQ607" i="13"/>
  <c r="AW607" i="13"/>
  <c r="W607" i="13"/>
  <c r="AF607" i="13"/>
  <c r="AP607" i="13"/>
  <c r="AV607" i="13"/>
  <c r="U606" i="13"/>
  <c r="AB606" i="13"/>
  <c r="AK606" i="13"/>
  <c r="AO606" i="13"/>
  <c r="AU606" i="13"/>
  <c r="BA606" i="13"/>
  <c r="AA606" i="13"/>
  <c r="AJ606" i="13"/>
  <c r="AT606" i="13"/>
  <c r="AZ606" i="13"/>
  <c r="Z606" i="13"/>
  <c r="AI606" i="13"/>
  <c r="AS606" i="13"/>
  <c r="AY606" i="13"/>
  <c r="Y606" i="13"/>
  <c r="AH606" i="13"/>
  <c r="AR606" i="13"/>
  <c r="AX606" i="13"/>
  <c r="X606" i="13"/>
  <c r="AG606" i="13"/>
  <c r="AQ606" i="13"/>
  <c r="AW606" i="13"/>
  <c r="W606" i="13"/>
  <c r="AF606" i="13"/>
  <c r="AP606" i="13"/>
  <c r="AV606" i="13"/>
  <c r="U605" i="13"/>
  <c r="AB605" i="13"/>
  <c r="AK605" i="13"/>
  <c r="AO605" i="13"/>
  <c r="AU605" i="13"/>
  <c r="BA605" i="13"/>
  <c r="AA605" i="13"/>
  <c r="AJ605" i="13"/>
  <c r="AT605" i="13"/>
  <c r="AZ605" i="13"/>
  <c r="Z605" i="13"/>
  <c r="AI605" i="13"/>
  <c r="AS605" i="13"/>
  <c r="AY605" i="13"/>
  <c r="Y605" i="13"/>
  <c r="AH605" i="13"/>
  <c r="AR605" i="13"/>
  <c r="AX605" i="13"/>
  <c r="X605" i="13"/>
  <c r="AG605" i="13"/>
  <c r="AQ605" i="13"/>
  <c r="AW605" i="13"/>
  <c r="W605" i="13"/>
  <c r="AF605" i="13"/>
  <c r="AP605" i="13"/>
  <c r="AV605" i="13"/>
  <c r="U604" i="13"/>
  <c r="AB604" i="13"/>
  <c r="AK604" i="13"/>
  <c r="AO604" i="13"/>
  <c r="AU604" i="13"/>
  <c r="BA604" i="13"/>
  <c r="AA604" i="13"/>
  <c r="AJ604" i="13"/>
  <c r="AT604" i="13"/>
  <c r="AZ604" i="13"/>
  <c r="Z604" i="13"/>
  <c r="AI604" i="13"/>
  <c r="AS604" i="13"/>
  <c r="AY604" i="13"/>
  <c r="Y604" i="13"/>
  <c r="AH604" i="13"/>
  <c r="AR604" i="13"/>
  <c r="AX604" i="13"/>
  <c r="X604" i="13"/>
  <c r="AG604" i="13"/>
  <c r="AQ604" i="13"/>
  <c r="AW604" i="13"/>
  <c r="W604" i="13"/>
  <c r="AF604" i="13"/>
  <c r="AP604" i="13"/>
  <c r="AV604" i="13"/>
  <c r="U603" i="13"/>
  <c r="AB603" i="13"/>
  <c r="AK603" i="13"/>
  <c r="AO603" i="13"/>
  <c r="AU603" i="13"/>
  <c r="BA603" i="13"/>
  <c r="AA603" i="13"/>
  <c r="AJ603" i="13"/>
  <c r="AT603" i="13"/>
  <c r="AZ603" i="13"/>
  <c r="Z603" i="13"/>
  <c r="AI603" i="13"/>
  <c r="AS603" i="13"/>
  <c r="AY603" i="13"/>
  <c r="Y603" i="13"/>
  <c r="AH603" i="13"/>
  <c r="AR603" i="13"/>
  <c r="AX603" i="13"/>
  <c r="X603" i="13"/>
  <c r="AG603" i="13"/>
  <c r="AQ603" i="13"/>
  <c r="AW603" i="13"/>
  <c r="W603" i="13"/>
  <c r="AF603" i="13"/>
  <c r="AP603" i="13"/>
  <c r="AV603" i="13"/>
  <c r="U602" i="13"/>
  <c r="AB602" i="13"/>
  <c r="AK602" i="13"/>
  <c r="AO602" i="13"/>
  <c r="AU602" i="13"/>
  <c r="BA602" i="13"/>
  <c r="AA602" i="13"/>
  <c r="AJ602" i="13"/>
  <c r="AT602" i="13"/>
  <c r="AZ602" i="13"/>
  <c r="Z602" i="13"/>
  <c r="AI602" i="13"/>
  <c r="AS602" i="13"/>
  <c r="AY602" i="13"/>
  <c r="Y602" i="13"/>
  <c r="AH602" i="13"/>
  <c r="AR602" i="13"/>
  <c r="AX602" i="13"/>
  <c r="X602" i="13"/>
  <c r="AG602" i="13"/>
  <c r="AQ602" i="13"/>
  <c r="AW602" i="13"/>
  <c r="W602" i="13"/>
  <c r="AF602" i="13"/>
  <c r="AP602" i="13"/>
  <c r="AV602" i="13"/>
  <c r="U601" i="13"/>
  <c r="AB601" i="13"/>
  <c r="AK601" i="13"/>
  <c r="AO601" i="13"/>
  <c r="AU601" i="13"/>
  <c r="BA601" i="13"/>
  <c r="AA601" i="13"/>
  <c r="AJ601" i="13"/>
  <c r="AT601" i="13"/>
  <c r="AZ601" i="13"/>
  <c r="Z601" i="13"/>
  <c r="AI601" i="13"/>
  <c r="AS601" i="13"/>
  <c r="AY601" i="13"/>
  <c r="Y601" i="13"/>
  <c r="AH601" i="13"/>
  <c r="AR601" i="13"/>
  <c r="AX601" i="13"/>
  <c r="X601" i="13"/>
  <c r="AG601" i="13"/>
  <c r="AQ601" i="13"/>
  <c r="AW601" i="13"/>
  <c r="W601" i="13"/>
  <c r="AF601" i="13"/>
  <c r="AP601" i="13"/>
  <c r="AV601" i="13"/>
  <c r="U600" i="13"/>
  <c r="AB600" i="13"/>
  <c r="AK600" i="13"/>
  <c r="AO600" i="13"/>
  <c r="AU600" i="13"/>
  <c r="BA600" i="13"/>
  <c r="AA600" i="13"/>
  <c r="AJ600" i="13"/>
  <c r="AT600" i="13"/>
  <c r="AZ600" i="13"/>
  <c r="Z600" i="13"/>
  <c r="AI600" i="13"/>
  <c r="AS600" i="13"/>
  <c r="AY600" i="13"/>
  <c r="Y600" i="13"/>
  <c r="AH600" i="13"/>
  <c r="AR600" i="13"/>
  <c r="AX600" i="13"/>
  <c r="X600" i="13"/>
  <c r="AG600" i="13"/>
  <c r="AQ600" i="13"/>
  <c r="AW600" i="13"/>
  <c r="W600" i="13"/>
  <c r="AF600" i="13"/>
  <c r="AP600" i="13"/>
  <c r="AV600" i="13"/>
  <c r="U599" i="13"/>
  <c r="AB599" i="13"/>
  <c r="AK599" i="13"/>
  <c r="AO599" i="13"/>
  <c r="AU599" i="13"/>
  <c r="BA599" i="13"/>
  <c r="AA599" i="13"/>
  <c r="AJ599" i="13"/>
  <c r="AT599" i="13"/>
  <c r="AZ599" i="13"/>
  <c r="Z599" i="13"/>
  <c r="AI599" i="13"/>
  <c r="AS599" i="13"/>
  <c r="AY599" i="13"/>
  <c r="Y599" i="13"/>
  <c r="AH599" i="13"/>
  <c r="AR599" i="13"/>
  <c r="AX599" i="13"/>
  <c r="X599" i="13"/>
  <c r="AG599" i="13"/>
  <c r="AQ599" i="13"/>
  <c r="AW599" i="13"/>
  <c r="W599" i="13"/>
  <c r="AF599" i="13"/>
  <c r="AP599" i="13"/>
  <c r="AV599" i="13"/>
  <c r="U598" i="13"/>
  <c r="AB598" i="13"/>
  <c r="AK598" i="13"/>
  <c r="AO598" i="13"/>
  <c r="AU598" i="13"/>
  <c r="BA598" i="13"/>
  <c r="AA598" i="13"/>
  <c r="AJ598" i="13"/>
  <c r="AT598" i="13"/>
  <c r="AZ598" i="13"/>
  <c r="Z598" i="13"/>
  <c r="AI598" i="13"/>
  <c r="AS598" i="13"/>
  <c r="AY598" i="13"/>
  <c r="Y598" i="13"/>
  <c r="AH598" i="13"/>
  <c r="AR598" i="13"/>
  <c r="AX598" i="13"/>
  <c r="X598" i="13"/>
  <c r="AG598" i="13"/>
  <c r="AQ598" i="13"/>
  <c r="AW598" i="13"/>
  <c r="W598" i="13"/>
  <c r="AF598" i="13"/>
  <c r="AP598" i="13"/>
  <c r="AV598" i="13"/>
  <c r="DC203" i="100" l="1"/>
  <c r="DC200" i="100"/>
  <c r="AN603" i="13"/>
  <c r="AM605" i="13"/>
  <c r="AM607" i="13"/>
  <c r="AD600" i="13"/>
  <c r="AE602" i="13"/>
  <c r="AD604" i="13"/>
  <c r="AD606" i="13"/>
  <c r="AM598" i="13"/>
  <c r="AM600" i="13"/>
  <c r="AM602" i="13"/>
  <c r="AM604" i="13"/>
  <c r="AM606" i="13"/>
  <c r="DC197" i="100"/>
  <c r="DC202" i="100"/>
  <c r="DC198" i="100"/>
  <c r="CO210" i="96"/>
  <c r="AD598" i="13"/>
  <c r="DH203" i="100"/>
  <c r="DH199" i="100"/>
  <c r="AD601" i="13"/>
  <c r="AM601" i="13"/>
  <c r="BB602" i="13"/>
  <c r="AD603" i="13"/>
  <c r="AD607" i="13"/>
  <c r="DH197" i="100"/>
  <c r="DH200" i="100"/>
  <c r="DH202" i="100"/>
  <c r="DH198" i="100"/>
  <c r="CT221" i="96"/>
  <c r="CT217" i="96"/>
  <c r="CT219" i="96"/>
  <c r="CT207" i="96"/>
  <c r="AM599" i="13"/>
  <c r="AE604" i="13"/>
  <c r="DY201" i="101"/>
  <c r="DS194" i="101"/>
  <c r="AM603" i="13"/>
  <c r="AL603" i="13" s="1"/>
  <c r="AN600" i="13"/>
  <c r="AN598" i="13"/>
  <c r="AD599" i="13"/>
  <c r="BB600" i="13"/>
  <c r="AE599" i="13"/>
  <c r="DG214" i="100"/>
  <c r="DH210" i="100" s="1"/>
  <c r="EP214" i="100"/>
  <c r="EQ210" i="100" s="1"/>
  <c r="EA214" i="100"/>
  <c r="EB210" i="100" s="1"/>
  <c r="DV214" i="100"/>
  <c r="DW210" i="100" s="1"/>
  <c r="DL214" i="100"/>
  <c r="DM210" i="100" s="1"/>
  <c r="EU214" i="100"/>
  <c r="EV210" i="100" s="1"/>
  <c r="EK214" i="100"/>
  <c r="EL210" i="100" s="1"/>
  <c r="EF214" i="100"/>
  <c r="EG209" i="100" s="1"/>
  <c r="DQ214" i="100"/>
  <c r="DR212" i="100" s="1"/>
  <c r="DD194" i="101"/>
  <c r="DJ200" i="101"/>
  <c r="DX204" i="101"/>
  <c r="DD204" i="101"/>
  <c r="EH204" i="101"/>
  <c r="DY200" i="101"/>
  <c r="DY203" i="101"/>
  <c r="DY202" i="101"/>
  <c r="DY198" i="101"/>
  <c r="CO194" i="101"/>
  <c r="DY197" i="101"/>
  <c r="DX194" i="101"/>
  <c r="DY199" i="101"/>
  <c r="DJ197" i="101"/>
  <c r="CT204" i="101"/>
  <c r="CT194" i="101"/>
  <c r="DJ202" i="101"/>
  <c r="DJ198" i="101"/>
  <c r="DJ201" i="101"/>
  <c r="DJ203" i="101"/>
  <c r="DI204" i="101"/>
  <c r="DJ199" i="101"/>
  <c r="DJ188" i="101"/>
  <c r="DI194" i="101"/>
  <c r="DJ187" i="101"/>
  <c r="DJ191" i="101"/>
  <c r="DJ193" i="101"/>
  <c r="DJ192" i="101"/>
  <c r="DJ189" i="101"/>
  <c r="DJ190" i="101"/>
  <c r="DE201" i="101"/>
  <c r="CZ189" i="101"/>
  <c r="CZ192" i="101"/>
  <c r="CZ187" i="101"/>
  <c r="CZ191" i="101"/>
  <c r="CZ188" i="101"/>
  <c r="CZ193" i="101"/>
  <c r="CZ190" i="101"/>
  <c r="CY194" i="101"/>
  <c r="DE200" i="101"/>
  <c r="DE199" i="101"/>
  <c r="DE203" i="101"/>
  <c r="ED191" i="101"/>
  <c r="DT191" i="101"/>
  <c r="ED188" i="101"/>
  <c r="ED189" i="101"/>
  <c r="ED187" i="101"/>
  <c r="ED193" i="101"/>
  <c r="ED192" i="101"/>
  <c r="CP187" i="101"/>
  <c r="CP192" i="101"/>
  <c r="CP189" i="101"/>
  <c r="CP188" i="101"/>
  <c r="CP193" i="101"/>
  <c r="CP190" i="101"/>
  <c r="CP191" i="101"/>
  <c r="EG190" i="100"/>
  <c r="EG188" i="100"/>
  <c r="EV188" i="100"/>
  <c r="EG193" i="100"/>
  <c r="AC162" i="97"/>
  <c r="AC158" i="97"/>
  <c r="AC159" i="97"/>
  <c r="AC160" i="97"/>
  <c r="AC163" i="97"/>
  <c r="AC164" i="97"/>
  <c r="S162" i="97"/>
  <c r="S158" i="97"/>
  <c r="N163" i="97"/>
  <c r="N159" i="97"/>
  <c r="N164" i="97"/>
  <c r="N162" i="97"/>
  <c r="N160" i="97"/>
  <c r="N161" i="97"/>
  <c r="CO216" i="96"/>
  <c r="CO219" i="96"/>
  <c r="CO218" i="96"/>
  <c r="CO214" i="96"/>
  <c r="CO215" i="96"/>
  <c r="CO221" i="96"/>
  <c r="CO220" i="96"/>
  <c r="CO207" i="96"/>
  <c r="AC38" i="95"/>
  <c r="T23" i="95"/>
  <c r="T25" i="95"/>
  <c r="DA19" i="94"/>
  <c r="DB15" i="94" s="1"/>
  <c r="CX17" i="25"/>
  <c r="CY13" i="25" s="1"/>
  <c r="BB598" i="13"/>
  <c r="AN599" i="13"/>
  <c r="AE601" i="13"/>
  <c r="AN602" i="13"/>
  <c r="AD602" i="13"/>
  <c r="BB603" i="13"/>
  <c r="AN604" i="13"/>
  <c r="AE598" i="13"/>
  <c r="AN601" i="13"/>
  <c r="AE603" i="13"/>
  <c r="AC603" i="13" s="1"/>
  <c r="AE606" i="13"/>
  <c r="AC606" i="13" s="1"/>
  <c r="BB599" i="13"/>
  <c r="AE600" i="13"/>
  <c r="BB604" i="13"/>
  <c r="AD605" i="13"/>
  <c r="BB601" i="13"/>
  <c r="DA32" i="13"/>
  <c r="DB28" i="13" s="1"/>
  <c r="AL598" i="13"/>
  <c r="BK578" i="13"/>
  <c r="BJ578" i="13"/>
  <c r="BI578" i="13"/>
  <c r="BI607" i="13"/>
  <c r="BK587" i="13"/>
  <c r="BI579" i="13"/>
  <c r="DK214" i="103"/>
  <c r="DL213" i="103"/>
  <c r="DL209" i="103"/>
  <c r="DB213" i="103"/>
  <c r="DB212" i="103"/>
  <c r="DB209" i="103"/>
  <c r="CW213" i="103"/>
  <c r="CW212" i="103"/>
  <c r="CL214" i="103"/>
  <c r="CM210" i="103"/>
  <c r="CM212" i="103"/>
  <c r="CM207" i="103"/>
  <c r="CM208" i="103"/>
  <c r="DL211" i="103"/>
  <c r="CM211" i="103"/>
  <c r="CM209" i="103"/>
  <c r="CM213" i="103"/>
  <c r="DQ210" i="103"/>
  <c r="DL210" i="103"/>
  <c r="CR211" i="103"/>
  <c r="DB208" i="103"/>
  <c r="DL207" i="103"/>
  <c r="CW211" i="103"/>
  <c r="DL212" i="103"/>
  <c r="DG209" i="103"/>
  <c r="DP214" i="103"/>
  <c r="DL208" i="103"/>
  <c r="DB211" i="103"/>
  <c r="CR210" i="103"/>
  <c r="CW209" i="103"/>
  <c r="CW210" i="103"/>
  <c r="CR209" i="103"/>
  <c r="DQ213" i="103"/>
  <c r="CW208" i="103"/>
  <c r="DG208" i="103"/>
  <c r="DQ207" i="103"/>
  <c r="DF214" i="103"/>
  <c r="DG207" i="103"/>
  <c r="DQ211" i="103"/>
  <c r="DG210" i="103"/>
  <c r="DQ209" i="103"/>
  <c r="DG212" i="103"/>
  <c r="DQ208" i="103"/>
  <c r="CR213" i="103"/>
  <c r="CQ214" i="103"/>
  <c r="CR207" i="103"/>
  <c r="DG213" i="103"/>
  <c r="DA214" i="103"/>
  <c r="DG211" i="103"/>
  <c r="CR208" i="103"/>
  <c r="CR212" i="103"/>
  <c r="DB210" i="103"/>
  <c r="CV214" i="103"/>
  <c r="CW207" i="103"/>
  <c r="DQ212" i="103"/>
  <c r="DB207" i="103"/>
  <c r="EG212" i="102"/>
  <c r="DC212" i="102"/>
  <c r="DC210" i="102"/>
  <c r="DC213" i="102"/>
  <c r="DC209" i="102"/>
  <c r="DB214" i="102"/>
  <c r="EG207" i="102"/>
  <c r="EG211" i="102"/>
  <c r="DR213" i="102"/>
  <c r="DR209" i="102"/>
  <c r="DC207" i="102"/>
  <c r="DC208" i="102"/>
  <c r="CX207" i="102"/>
  <c r="CX208" i="102"/>
  <c r="EG213" i="102"/>
  <c r="EG209" i="102"/>
  <c r="EF214" i="102"/>
  <c r="EG208" i="102"/>
  <c r="EG210" i="102"/>
  <c r="DR208" i="102"/>
  <c r="DC211" i="102"/>
  <c r="CX209" i="102"/>
  <c r="CX213" i="102"/>
  <c r="CX210" i="102"/>
  <c r="DM208" i="102"/>
  <c r="DR210" i="102"/>
  <c r="DW210" i="102"/>
  <c r="DM213" i="102"/>
  <c r="CW214" i="102"/>
  <c r="DH210" i="102"/>
  <c r="CX211" i="102"/>
  <c r="CX212" i="102"/>
  <c r="EB209" i="102"/>
  <c r="DH207" i="102"/>
  <c r="DW208" i="102"/>
  <c r="DR212" i="102"/>
  <c r="DV214" i="102"/>
  <c r="DH208" i="102"/>
  <c r="EA214" i="102"/>
  <c r="EB207" i="102"/>
  <c r="DW209" i="102"/>
  <c r="DG214" i="102"/>
  <c r="EB212" i="102"/>
  <c r="DM211" i="102"/>
  <c r="DH211" i="102"/>
  <c r="DH212" i="102"/>
  <c r="DR207" i="102"/>
  <c r="EB210" i="102"/>
  <c r="BI606" i="13"/>
  <c r="DM209" i="102"/>
  <c r="DH213" i="102"/>
  <c r="EB213" i="102"/>
  <c r="DW211" i="102"/>
  <c r="DR211" i="102"/>
  <c r="DM210" i="102"/>
  <c r="DQ214" i="102"/>
  <c r="EB211" i="102"/>
  <c r="DL214" i="102"/>
  <c r="DM207" i="102"/>
  <c r="DM212" i="102"/>
  <c r="DH209" i="102"/>
  <c r="EB208" i="102"/>
  <c r="DW212" i="102"/>
  <c r="DW207" i="102"/>
  <c r="DW213" i="102"/>
  <c r="EI199" i="101"/>
  <c r="EI203" i="101"/>
  <c r="EI197" i="101"/>
  <c r="ED202" i="101"/>
  <c r="ED199" i="101"/>
  <c r="ED197" i="101"/>
  <c r="ED201" i="101"/>
  <c r="EC204" i="101"/>
  <c r="ED200" i="101"/>
  <c r="ED203" i="101"/>
  <c r="ED198" i="101"/>
  <c r="EC194" i="101"/>
  <c r="DS204" i="101"/>
  <c r="DT198" i="101"/>
  <c r="DT200" i="101"/>
  <c r="DO199" i="101"/>
  <c r="DO201" i="101"/>
  <c r="DN204" i="101"/>
  <c r="DT189" i="101"/>
  <c r="ED190" i="101"/>
  <c r="DO187" i="101"/>
  <c r="CU193" i="101"/>
  <c r="DY193" i="101"/>
  <c r="DO193" i="101"/>
  <c r="CU190" i="101"/>
  <c r="CT210" i="101"/>
  <c r="DE189" i="101"/>
  <c r="DO190" i="101"/>
  <c r="DT188" i="101"/>
  <c r="DS209" i="101"/>
  <c r="DS210" i="101"/>
  <c r="DS212" i="101"/>
  <c r="DN211" i="101"/>
  <c r="DN213" i="101"/>
  <c r="DN209" i="101"/>
  <c r="DN208" i="101"/>
  <c r="DE198" i="101"/>
  <c r="DE202" i="101"/>
  <c r="DE197" i="101"/>
  <c r="CZ199" i="101"/>
  <c r="CZ201" i="101"/>
  <c r="CZ202" i="101"/>
  <c r="CZ197" i="101"/>
  <c r="CZ203" i="101"/>
  <c r="CY204" i="101"/>
  <c r="CZ198" i="101"/>
  <c r="CZ200" i="101"/>
  <c r="CY210" i="101"/>
  <c r="CU200" i="101"/>
  <c r="CT209" i="101"/>
  <c r="DX213" i="101"/>
  <c r="DX209" i="101"/>
  <c r="DN212" i="101"/>
  <c r="CT212" i="101"/>
  <c r="EI190" i="101"/>
  <c r="DO191" i="101"/>
  <c r="DN207" i="101"/>
  <c r="DY191" i="101"/>
  <c r="EC207" i="101"/>
  <c r="DS211" i="101"/>
  <c r="DS213" i="101"/>
  <c r="DI208" i="101"/>
  <c r="DI207" i="101"/>
  <c r="DD209" i="101"/>
  <c r="CY212" i="101"/>
  <c r="CY208" i="101"/>
  <c r="CT213" i="101"/>
  <c r="CT208" i="101"/>
  <c r="CU203" i="101"/>
  <c r="DX208" i="101"/>
  <c r="CU187" i="101"/>
  <c r="CU199" i="101"/>
  <c r="DN194" i="101"/>
  <c r="DO188" i="101"/>
  <c r="DO189" i="101"/>
  <c r="DO203" i="101"/>
  <c r="DT197" i="101"/>
  <c r="EI191" i="101"/>
  <c r="DT187" i="101"/>
  <c r="DT199" i="101"/>
  <c r="DO192" i="101"/>
  <c r="DT193" i="101"/>
  <c r="EI202" i="101"/>
  <c r="DT202" i="101"/>
  <c r="EI201" i="101"/>
  <c r="CU188" i="101"/>
  <c r="DO200" i="101"/>
  <c r="DO197" i="101"/>
  <c r="DS208" i="101"/>
  <c r="DT201" i="101"/>
  <c r="DY188" i="101"/>
  <c r="DO198" i="101"/>
  <c r="DO202" i="101"/>
  <c r="DT203" i="101"/>
  <c r="EI198" i="101"/>
  <c r="CU191" i="101"/>
  <c r="DT190" i="101"/>
  <c r="CU189" i="101"/>
  <c r="DX211" i="101"/>
  <c r="EI200" i="101"/>
  <c r="DT192" i="101"/>
  <c r="EC213" i="101"/>
  <c r="EH207" i="101"/>
  <c r="DD207" i="101"/>
  <c r="EH208" i="101"/>
  <c r="CY211" i="101"/>
  <c r="BK602" i="13"/>
  <c r="BI585" i="13"/>
  <c r="EC209" i="101"/>
  <c r="DI209" i="101"/>
  <c r="DE188" i="101"/>
  <c r="EC208" i="101"/>
  <c r="DI210" i="101"/>
  <c r="DD213" i="101"/>
  <c r="DY189" i="101"/>
  <c r="EH194" i="101"/>
  <c r="EI187" i="101"/>
  <c r="CY213" i="101"/>
  <c r="CT211" i="101"/>
  <c r="EH213" i="101"/>
  <c r="DE193" i="101"/>
  <c r="BI594" i="13"/>
  <c r="BI586" i="13"/>
  <c r="EH212" i="101"/>
  <c r="DD211" i="101"/>
  <c r="EC212" i="101"/>
  <c r="EH211" i="101"/>
  <c r="DE190" i="101"/>
  <c r="CU197" i="101"/>
  <c r="CU202" i="101"/>
  <c r="DX207" i="101"/>
  <c r="CY207" i="101"/>
  <c r="DD212" i="101"/>
  <c r="DY190" i="101"/>
  <c r="EH209" i="101"/>
  <c r="DD210" i="101"/>
  <c r="DY187" i="101"/>
  <c r="DE187" i="101"/>
  <c r="BI580" i="13"/>
  <c r="DE191" i="101"/>
  <c r="EI188" i="101"/>
  <c r="CU201" i="101"/>
  <c r="DX212" i="101"/>
  <c r="DI212" i="101"/>
  <c r="BI603" i="13"/>
  <c r="BI599" i="13"/>
  <c r="BI584" i="13"/>
  <c r="CU198" i="101"/>
  <c r="EC210" i="101"/>
  <c r="DI213" i="101"/>
  <c r="DE192" i="101"/>
  <c r="EI193" i="101"/>
  <c r="EI189" i="101"/>
  <c r="DY192" i="101"/>
  <c r="EI192" i="101"/>
  <c r="CU192" i="101"/>
  <c r="DW203" i="100"/>
  <c r="EG187" i="100"/>
  <c r="EV189" i="100"/>
  <c r="EV192" i="100"/>
  <c r="EV191" i="100"/>
  <c r="EV187" i="100"/>
  <c r="DM190" i="100"/>
  <c r="CX192" i="100"/>
  <c r="EV203" i="100"/>
  <c r="DR187" i="100"/>
  <c r="DW193" i="100"/>
  <c r="DW201" i="100"/>
  <c r="DR193" i="100"/>
  <c r="EG189" i="100"/>
  <c r="EQ189" i="100"/>
  <c r="DR190" i="100"/>
  <c r="EG191" i="100"/>
  <c r="DW200" i="100"/>
  <c r="DR192" i="100"/>
  <c r="DR191" i="100"/>
  <c r="DR189" i="100"/>
  <c r="EL187" i="100"/>
  <c r="DM191" i="100"/>
  <c r="EL193" i="100"/>
  <c r="EL191" i="100"/>
  <c r="EL188" i="100"/>
  <c r="EB187" i="100"/>
  <c r="EL192" i="100"/>
  <c r="CX189" i="100"/>
  <c r="EV202" i="100"/>
  <c r="EV197" i="100"/>
  <c r="EQ193" i="100"/>
  <c r="DM189" i="100"/>
  <c r="DM193" i="100"/>
  <c r="CX187" i="100"/>
  <c r="EQ191" i="100"/>
  <c r="EQ192" i="100"/>
  <c r="EL189" i="100"/>
  <c r="EB197" i="100"/>
  <c r="EB203" i="100"/>
  <c r="EV198" i="100"/>
  <c r="DW189" i="100"/>
  <c r="EB192" i="100"/>
  <c r="EB191" i="100"/>
  <c r="EB190" i="100"/>
  <c r="EB189" i="100"/>
  <c r="CX191" i="100"/>
  <c r="DW187" i="100"/>
  <c r="CX188" i="100"/>
  <c r="EB188" i="100"/>
  <c r="EB200" i="100"/>
  <c r="DW190" i="100"/>
  <c r="CX193" i="100"/>
  <c r="DH191" i="100"/>
  <c r="DH190" i="100"/>
  <c r="DW192" i="100"/>
  <c r="DW188" i="100"/>
  <c r="DH192" i="100"/>
  <c r="EV201" i="100"/>
  <c r="EV199" i="100"/>
  <c r="ER203" i="100"/>
  <c r="EB201" i="100"/>
  <c r="EB199" i="100"/>
  <c r="EB202" i="100"/>
  <c r="DW197" i="100"/>
  <c r="DW198" i="100"/>
  <c r="DW202" i="100"/>
  <c r="DM188" i="100"/>
  <c r="DH193" i="100"/>
  <c r="DH187" i="100"/>
  <c r="DH188" i="100"/>
  <c r="EQ190" i="100"/>
  <c r="EQ187" i="100"/>
  <c r="DM187" i="100"/>
  <c r="EL203" i="100"/>
  <c r="EL200" i="100"/>
  <c r="EL199" i="100"/>
  <c r="BK606" i="13"/>
  <c r="BI601" i="13"/>
  <c r="BI590" i="13"/>
  <c r="BK586" i="13"/>
  <c r="BK585" i="13"/>
  <c r="BK580" i="13"/>
  <c r="EG203" i="100"/>
  <c r="EG202" i="100"/>
  <c r="EG201" i="100"/>
  <c r="DR202" i="100"/>
  <c r="DR198" i="100"/>
  <c r="EG200" i="100"/>
  <c r="ER199" i="100"/>
  <c r="BI583" i="13"/>
  <c r="BI581" i="13"/>
  <c r="DM203" i="100"/>
  <c r="DM202" i="100"/>
  <c r="DM201" i="100"/>
  <c r="DR203" i="100"/>
  <c r="DR199" i="100"/>
  <c r="DM200" i="100"/>
  <c r="EG197" i="100"/>
  <c r="ER200" i="100"/>
  <c r="BI604" i="13"/>
  <c r="BI602" i="13"/>
  <c r="BK595" i="13"/>
  <c r="BK591" i="13"/>
  <c r="BK579" i="13"/>
  <c r="EL201" i="100"/>
  <c r="DR200" i="100"/>
  <c r="EL197" i="100"/>
  <c r="EG198" i="100"/>
  <c r="DM197" i="100"/>
  <c r="ER201" i="100"/>
  <c r="EQ204" i="100"/>
  <c r="ER197" i="100"/>
  <c r="BI605" i="13"/>
  <c r="BI600" i="13"/>
  <c r="BI598" i="13"/>
  <c r="BK584" i="13"/>
  <c r="BI582" i="13"/>
  <c r="BJ580" i="13"/>
  <c r="EL202" i="100"/>
  <c r="DR201" i="100"/>
  <c r="EG199" i="100"/>
  <c r="DM198" i="100"/>
  <c r="ER202" i="100"/>
  <c r="ER198" i="100"/>
  <c r="BK604" i="13"/>
  <c r="BK605" i="13"/>
  <c r="BK601" i="13"/>
  <c r="BK597" i="13"/>
  <c r="BK598" i="13"/>
  <c r="BK594" i="13"/>
  <c r="BK593" i="13"/>
  <c r="BI588" i="13"/>
  <c r="BK583" i="13"/>
  <c r="BK582" i="13"/>
  <c r="BK581" i="13"/>
  <c r="BK607" i="13"/>
  <c r="BI596" i="13"/>
  <c r="BK603" i="13"/>
  <c r="BK599" i="13"/>
  <c r="BK600" i="13"/>
  <c r="BI592" i="13"/>
  <c r="BK589" i="13"/>
  <c r="X164" i="97"/>
  <c r="X160" i="97"/>
  <c r="X159" i="97"/>
  <c r="X158" i="97"/>
  <c r="X163" i="97"/>
  <c r="X161" i="97"/>
  <c r="S164" i="97"/>
  <c r="S163" i="97"/>
  <c r="S159" i="97"/>
  <c r="S160" i="97"/>
  <c r="CT209" i="96"/>
  <c r="CT213" i="96"/>
  <c r="CT212" i="96"/>
  <c r="CT208" i="96"/>
  <c r="CT216" i="96"/>
  <c r="CT220" i="96"/>
  <c r="CT210" i="96"/>
  <c r="CT214" i="96"/>
  <c r="CT218" i="96"/>
  <c r="CT215" i="96"/>
  <c r="EC203" i="96"/>
  <c r="DD187" i="96"/>
  <c r="CO213" i="96"/>
  <c r="CO209" i="96"/>
  <c r="CY189" i="96"/>
  <c r="DD188" i="96"/>
  <c r="EH187" i="96"/>
  <c r="DD197" i="96"/>
  <c r="DS199" i="96"/>
  <c r="CO208" i="96"/>
  <c r="CY192" i="96"/>
  <c r="DD191" i="96"/>
  <c r="EH193" i="96"/>
  <c r="DS202" i="96"/>
  <c r="DI202" i="96"/>
  <c r="DI203" i="96"/>
  <c r="DS198" i="96"/>
  <c r="DI199" i="96"/>
  <c r="DS203" i="96"/>
  <c r="DS201" i="96"/>
  <c r="EC197" i="96"/>
  <c r="EC198" i="96"/>
  <c r="EH201" i="96"/>
  <c r="ER202" i="96"/>
  <c r="DI198" i="96"/>
  <c r="EC199" i="96"/>
  <c r="EH203" i="96"/>
  <c r="CO211" i="96"/>
  <c r="CY199" i="96"/>
  <c r="EC202" i="96"/>
  <c r="EH199" i="96"/>
  <c r="ER199" i="96"/>
  <c r="CO199" i="96"/>
  <c r="CT198" i="96"/>
  <c r="DD198" i="96"/>
  <c r="DX202" i="96"/>
  <c r="CY202" i="96"/>
  <c r="CY187" i="96"/>
  <c r="CY188" i="96"/>
  <c r="DD193" i="96"/>
  <c r="DD189" i="96"/>
  <c r="DN188" i="96"/>
  <c r="EH189" i="96"/>
  <c r="CT197" i="96"/>
  <c r="CY197" i="96"/>
  <c r="CY198" i="96"/>
  <c r="DD203" i="96"/>
  <c r="DI197" i="96"/>
  <c r="DS197" i="96"/>
  <c r="EH202" i="96"/>
  <c r="EM197" i="96"/>
  <c r="CY193" i="96"/>
  <c r="CY191" i="96"/>
  <c r="DD192" i="96"/>
  <c r="DN189" i="96"/>
  <c r="EH192" i="96"/>
  <c r="CO203" i="96"/>
  <c r="CT201" i="96"/>
  <c r="CY203" i="96"/>
  <c r="CY201" i="96"/>
  <c r="DD202" i="96"/>
  <c r="EH198" i="96"/>
  <c r="EM203" i="96"/>
  <c r="CO212" i="96"/>
  <c r="DS187" i="96"/>
  <c r="ER197" i="96"/>
  <c r="ER198" i="96"/>
  <c r="ER203" i="96"/>
  <c r="ER201" i="96"/>
  <c r="EM199" i="96"/>
  <c r="EM202" i="96"/>
  <c r="EM198" i="96"/>
  <c r="EM201" i="96"/>
  <c r="EH197" i="96"/>
  <c r="EC201" i="96"/>
  <c r="DX198" i="96"/>
  <c r="DX203" i="96"/>
  <c r="DX201" i="96"/>
  <c r="DX199" i="96"/>
  <c r="DX200" i="96"/>
  <c r="DN199" i="96"/>
  <c r="DN202" i="96"/>
  <c r="DN197" i="96"/>
  <c r="DN198" i="96"/>
  <c r="DN203" i="96"/>
  <c r="DN201" i="96"/>
  <c r="DI201" i="96"/>
  <c r="DD200" i="96"/>
  <c r="DD199" i="96"/>
  <c r="CT203" i="96"/>
  <c r="CT202" i="96"/>
  <c r="CT199" i="96"/>
  <c r="CO197" i="96"/>
  <c r="CO198" i="96"/>
  <c r="CO202" i="96"/>
  <c r="CO201" i="96"/>
  <c r="ER192" i="96"/>
  <c r="ER188" i="96"/>
  <c r="ER191" i="96"/>
  <c r="ER187" i="96"/>
  <c r="ER193" i="96"/>
  <c r="ER189" i="96"/>
  <c r="EM187" i="96"/>
  <c r="EM193" i="96"/>
  <c r="EM189" i="96"/>
  <c r="EM192" i="96"/>
  <c r="EM188" i="96"/>
  <c r="EM191" i="96"/>
  <c r="EH188" i="96"/>
  <c r="EH191" i="96"/>
  <c r="EC187" i="96"/>
  <c r="EC193" i="96"/>
  <c r="EC189" i="96"/>
  <c r="EC192" i="96"/>
  <c r="EC188" i="96"/>
  <c r="EC191" i="96"/>
  <c r="DX188" i="96"/>
  <c r="DX189" i="96"/>
  <c r="DX193" i="96"/>
  <c r="DX192" i="96"/>
  <c r="DX191" i="96"/>
  <c r="DX190" i="96"/>
  <c r="DS193" i="96"/>
  <c r="DS189" i="96"/>
  <c r="DS191" i="96"/>
  <c r="DS192" i="96"/>
  <c r="DS188" i="96"/>
  <c r="DN187" i="96"/>
  <c r="DN192" i="96"/>
  <c r="DN190" i="96"/>
  <c r="DN193" i="96"/>
  <c r="DI192" i="96"/>
  <c r="DI191" i="96"/>
  <c r="DI187" i="96"/>
  <c r="DI188" i="96"/>
  <c r="DI193" i="96"/>
  <c r="DI190" i="96"/>
  <c r="CT191" i="96"/>
  <c r="CT190" i="96"/>
  <c r="CT189" i="96"/>
  <c r="CT193" i="96"/>
  <c r="CT192" i="96"/>
  <c r="CT188" i="96"/>
  <c r="CJ193" i="96"/>
  <c r="CJ191" i="96"/>
  <c r="CJ189" i="96"/>
  <c r="CJ187" i="96"/>
  <c r="CJ192" i="96"/>
  <c r="CJ190" i="96"/>
  <c r="CO193" i="96"/>
  <c r="CO189" i="96"/>
  <c r="CO187" i="96"/>
  <c r="CO192" i="96"/>
  <c r="CO191" i="96"/>
  <c r="CO188" i="96"/>
  <c r="T22" i="95"/>
  <c r="T27" i="95"/>
  <c r="T24" i="95"/>
  <c r="O22" i="95"/>
  <c r="O27" i="95"/>
  <c r="J27" i="95"/>
  <c r="E27" i="95"/>
  <c r="E23" i="95"/>
  <c r="J23" i="95"/>
  <c r="O23" i="95"/>
  <c r="E25" i="95"/>
  <c r="E26" i="95"/>
  <c r="E24" i="95"/>
  <c r="O26" i="95"/>
  <c r="O25" i="95"/>
  <c r="J26" i="95"/>
  <c r="J25" i="95"/>
  <c r="J24" i="95"/>
  <c r="CX17" i="65"/>
  <c r="BJ607" i="13"/>
  <c r="BJ606" i="13"/>
  <c r="BJ605" i="13"/>
  <c r="BJ604" i="13"/>
  <c r="BJ603" i="13"/>
  <c r="BJ602" i="13"/>
  <c r="BJ601" i="13"/>
  <c r="BJ600" i="13"/>
  <c r="BJ599" i="13"/>
  <c r="BJ598" i="13"/>
  <c r="BK596" i="13"/>
  <c r="BJ594" i="13"/>
  <c r="BK592" i="13"/>
  <c r="BJ590" i="13"/>
  <c r="BK588" i="13"/>
  <c r="BI595" i="13"/>
  <c r="BI591" i="13"/>
  <c r="BI587" i="13"/>
  <c r="BJ586" i="13"/>
  <c r="BJ585" i="13"/>
  <c r="BJ584" i="13"/>
  <c r="BJ583" i="13"/>
  <c r="BJ582" i="13"/>
  <c r="BJ581" i="13"/>
  <c r="BJ596" i="13"/>
  <c r="BJ592" i="13"/>
  <c r="BK590" i="13"/>
  <c r="BJ588" i="13"/>
  <c r="BJ579" i="13"/>
  <c r="BI597" i="13"/>
  <c r="BI593" i="13"/>
  <c r="BI589" i="13"/>
  <c r="BJ597" i="13"/>
  <c r="BJ595" i="13"/>
  <c r="BJ593" i="13"/>
  <c r="BJ591" i="13"/>
  <c r="BJ589" i="13"/>
  <c r="BJ587" i="13"/>
  <c r="BB607" i="13"/>
  <c r="AE607" i="13"/>
  <c r="AN607" i="13"/>
  <c r="AN606" i="13"/>
  <c r="BB606" i="13"/>
  <c r="BB605" i="13"/>
  <c r="AE605" i="13"/>
  <c r="AC605" i="13" s="1"/>
  <c r="AN605" i="13"/>
  <c r="U597" i="13"/>
  <c r="AB597" i="13"/>
  <c r="AK597" i="13"/>
  <c r="AO597" i="13"/>
  <c r="AU597" i="13"/>
  <c r="BA597" i="13"/>
  <c r="AA597" i="13"/>
  <c r="AJ597" i="13"/>
  <c r="AT597" i="13"/>
  <c r="AZ597" i="13"/>
  <c r="Z597" i="13"/>
  <c r="AI597" i="13"/>
  <c r="AS597" i="13"/>
  <c r="AY597" i="13"/>
  <c r="Y597" i="13"/>
  <c r="AH597" i="13"/>
  <c r="AR597" i="13"/>
  <c r="AX597" i="13"/>
  <c r="X597" i="13"/>
  <c r="AG597" i="13"/>
  <c r="AQ597" i="13"/>
  <c r="AW597" i="13"/>
  <c r="W597" i="13"/>
  <c r="AF597" i="13"/>
  <c r="AP597" i="13"/>
  <c r="AV597" i="13"/>
  <c r="U596" i="13"/>
  <c r="AB596" i="13"/>
  <c r="AK596" i="13"/>
  <c r="AO596" i="13"/>
  <c r="AU596" i="13"/>
  <c r="BA596" i="13"/>
  <c r="AA596" i="13"/>
  <c r="AJ596" i="13"/>
  <c r="AT596" i="13"/>
  <c r="AZ596" i="13"/>
  <c r="Z596" i="13"/>
  <c r="AI596" i="13"/>
  <c r="AS596" i="13"/>
  <c r="AY596" i="13"/>
  <c r="Y596" i="13"/>
  <c r="AH596" i="13"/>
  <c r="AR596" i="13"/>
  <c r="AX596" i="13"/>
  <c r="X596" i="13"/>
  <c r="AG596" i="13"/>
  <c r="AQ596" i="13"/>
  <c r="AW596" i="13"/>
  <c r="W596" i="13"/>
  <c r="AF596" i="13"/>
  <c r="AP596" i="13"/>
  <c r="AV596" i="13"/>
  <c r="U595" i="13"/>
  <c r="AB595" i="13"/>
  <c r="AK595" i="13"/>
  <c r="AO595" i="13"/>
  <c r="AU595" i="13"/>
  <c r="BA595" i="13"/>
  <c r="AA595" i="13"/>
  <c r="AJ595" i="13"/>
  <c r="AT595" i="13"/>
  <c r="AZ595" i="13"/>
  <c r="Z595" i="13"/>
  <c r="AI595" i="13"/>
  <c r="AS595" i="13"/>
  <c r="AY595" i="13"/>
  <c r="Y595" i="13"/>
  <c r="AH595" i="13"/>
  <c r="AR595" i="13"/>
  <c r="AX595" i="13"/>
  <c r="X595" i="13"/>
  <c r="AG595" i="13"/>
  <c r="AQ595" i="13"/>
  <c r="AW595" i="13"/>
  <c r="W595" i="13"/>
  <c r="AF595" i="13"/>
  <c r="AP595" i="13"/>
  <c r="AV595" i="13"/>
  <c r="U594" i="13"/>
  <c r="AB594" i="13"/>
  <c r="AK594" i="13"/>
  <c r="AO594" i="13"/>
  <c r="AU594" i="13"/>
  <c r="BA594" i="13"/>
  <c r="AA594" i="13"/>
  <c r="AJ594" i="13"/>
  <c r="AT594" i="13"/>
  <c r="AZ594" i="13"/>
  <c r="Z594" i="13"/>
  <c r="AI594" i="13"/>
  <c r="AS594" i="13"/>
  <c r="AY594" i="13"/>
  <c r="Y594" i="13"/>
  <c r="AH594" i="13"/>
  <c r="AR594" i="13"/>
  <c r="AX594" i="13"/>
  <c r="X594" i="13"/>
  <c r="AG594" i="13"/>
  <c r="AQ594" i="13"/>
  <c r="AW594" i="13"/>
  <c r="W594" i="13"/>
  <c r="AF594" i="13"/>
  <c r="AP594" i="13"/>
  <c r="AV594" i="13"/>
  <c r="U593" i="13"/>
  <c r="AB593" i="13"/>
  <c r="AK593" i="13"/>
  <c r="AO593" i="13"/>
  <c r="AU593" i="13"/>
  <c r="BA593" i="13"/>
  <c r="AA593" i="13"/>
  <c r="AJ593" i="13"/>
  <c r="AT593" i="13"/>
  <c r="AZ593" i="13"/>
  <c r="Z593" i="13"/>
  <c r="AI593" i="13"/>
  <c r="AS593" i="13"/>
  <c r="AY593" i="13"/>
  <c r="Y593" i="13"/>
  <c r="AH593" i="13"/>
  <c r="AR593" i="13"/>
  <c r="AX593" i="13"/>
  <c r="X593" i="13"/>
  <c r="AG593" i="13"/>
  <c r="AQ593" i="13"/>
  <c r="AW593" i="13"/>
  <c r="W593" i="13"/>
  <c r="AF593" i="13"/>
  <c r="AP593" i="13"/>
  <c r="AV593" i="13"/>
  <c r="U592" i="13"/>
  <c r="AB592" i="13"/>
  <c r="AK592" i="13"/>
  <c r="AO592" i="13"/>
  <c r="AU592" i="13"/>
  <c r="BA592" i="13"/>
  <c r="AA592" i="13"/>
  <c r="AJ592" i="13"/>
  <c r="AT592" i="13"/>
  <c r="AZ592" i="13"/>
  <c r="Z592" i="13"/>
  <c r="AI592" i="13"/>
  <c r="AS592" i="13"/>
  <c r="AY592" i="13"/>
  <c r="Y592" i="13"/>
  <c r="AH592" i="13"/>
  <c r="AR592" i="13"/>
  <c r="AX592" i="13"/>
  <c r="X592" i="13"/>
  <c r="AG592" i="13"/>
  <c r="AQ592" i="13"/>
  <c r="AW592" i="13"/>
  <c r="W592" i="13"/>
  <c r="AF592" i="13"/>
  <c r="AP592" i="13"/>
  <c r="AV592" i="13"/>
  <c r="U591" i="13"/>
  <c r="AB591" i="13"/>
  <c r="AK591" i="13"/>
  <c r="AO591" i="13"/>
  <c r="AU591" i="13"/>
  <c r="BA591" i="13"/>
  <c r="AA591" i="13"/>
  <c r="AJ591" i="13"/>
  <c r="AT591" i="13"/>
  <c r="AZ591" i="13"/>
  <c r="Z591" i="13"/>
  <c r="AI591" i="13"/>
  <c r="AS591" i="13"/>
  <c r="AY591" i="13"/>
  <c r="Y591" i="13"/>
  <c r="AH591" i="13"/>
  <c r="AR591" i="13"/>
  <c r="AX591" i="13"/>
  <c r="X591" i="13"/>
  <c r="AG591" i="13"/>
  <c r="AQ591" i="13"/>
  <c r="AW591" i="13"/>
  <c r="W591" i="13"/>
  <c r="AF591" i="13"/>
  <c r="AP591" i="13"/>
  <c r="AV591" i="13"/>
  <c r="U590" i="13"/>
  <c r="AB590" i="13"/>
  <c r="AK590" i="13"/>
  <c r="AO590" i="13"/>
  <c r="AU590" i="13"/>
  <c r="BA590" i="13"/>
  <c r="AA590" i="13"/>
  <c r="AJ590" i="13"/>
  <c r="AT590" i="13"/>
  <c r="AZ590" i="13"/>
  <c r="Z590" i="13"/>
  <c r="AI590" i="13"/>
  <c r="AS590" i="13"/>
  <c r="AY590" i="13"/>
  <c r="Y590" i="13"/>
  <c r="AH590" i="13"/>
  <c r="AR590" i="13"/>
  <c r="AX590" i="13"/>
  <c r="X590" i="13"/>
  <c r="AG590" i="13"/>
  <c r="AQ590" i="13"/>
  <c r="AW590" i="13"/>
  <c r="W590" i="13"/>
  <c r="AF590" i="13"/>
  <c r="AP590" i="13"/>
  <c r="AV590" i="13"/>
  <c r="U589" i="13"/>
  <c r="AB589" i="13"/>
  <c r="AK589" i="13"/>
  <c r="AO589" i="13"/>
  <c r="AU589" i="13"/>
  <c r="BA589" i="13"/>
  <c r="AA589" i="13"/>
  <c r="AJ589" i="13"/>
  <c r="AT589" i="13"/>
  <c r="AZ589" i="13"/>
  <c r="Z589" i="13"/>
  <c r="AI589" i="13"/>
  <c r="AS589" i="13"/>
  <c r="AY589" i="13"/>
  <c r="Y589" i="13"/>
  <c r="AH589" i="13"/>
  <c r="AR589" i="13"/>
  <c r="AX589" i="13"/>
  <c r="X589" i="13"/>
  <c r="AG589" i="13"/>
  <c r="AQ589" i="13"/>
  <c r="AW589" i="13"/>
  <c r="W589" i="13"/>
  <c r="AF589" i="13"/>
  <c r="AP589" i="13"/>
  <c r="AV589" i="13"/>
  <c r="U588" i="13"/>
  <c r="AB588" i="13"/>
  <c r="AK588" i="13"/>
  <c r="AO588" i="13"/>
  <c r="AU588" i="13"/>
  <c r="BA588" i="13"/>
  <c r="AA588" i="13"/>
  <c r="AJ588" i="13"/>
  <c r="AT588" i="13"/>
  <c r="AZ588" i="13"/>
  <c r="Z588" i="13"/>
  <c r="AI588" i="13"/>
  <c r="AS588" i="13"/>
  <c r="AY588" i="13"/>
  <c r="Y588" i="13"/>
  <c r="AH588" i="13"/>
  <c r="AR588" i="13"/>
  <c r="AX588" i="13"/>
  <c r="X588" i="13"/>
  <c r="AG588" i="13"/>
  <c r="AQ588" i="13"/>
  <c r="AW588" i="13"/>
  <c r="W588" i="13"/>
  <c r="AF588" i="13"/>
  <c r="AP588" i="13"/>
  <c r="AV588" i="13"/>
  <c r="U587" i="13"/>
  <c r="AB587" i="13"/>
  <c r="AK587" i="13"/>
  <c r="AO587" i="13"/>
  <c r="AU587" i="13"/>
  <c r="BA587" i="13"/>
  <c r="AA587" i="13"/>
  <c r="AJ587" i="13"/>
  <c r="AT587" i="13"/>
  <c r="AZ587" i="13"/>
  <c r="Z587" i="13"/>
  <c r="AI587" i="13"/>
  <c r="AS587" i="13"/>
  <c r="AY587" i="13"/>
  <c r="Y587" i="13"/>
  <c r="AH587" i="13"/>
  <c r="AR587" i="13"/>
  <c r="AX587" i="13"/>
  <c r="X587" i="13"/>
  <c r="AG587" i="13"/>
  <c r="AQ587" i="13"/>
  <c r="AW587" i="13"/>
  <c r="W587" i="13"/>
  <c r="AF587" i="13"/>
  <c r="AP587" i="13"/>
  <c r="AV587" i="13"/>
  <c r="U586" i="13"/>
  <c r="AB586" i="13"/>
  <c r="AK586" i="13"/>
  <c r="AO586" i="13"/>
  <c r="AU586" i="13"/>
  <c r="BA586" i="13"/>
  <c r="AA586" i="13"/>
  <c r="AJ586" i="13"/>
  <c r="AT586" i="13"/>
  <c r="AZ586" i="13"/>
  <c r="Z586" i="13"/>
  <c r="AI586" i="13"/>
  <c r="AS586" i="13"/>
  <c r="AY586" i="13"/>
  <c r="Y586" i="13"/>
  <c r="AH586" i="13"/>
  <c r="AR586" i="13"/>
  <c r="AX586" i="13"/>
  <c r="X586" i="13"/>
  <c r="AG586" i="13"/>
  <c r="AQ586" i="13"/>
  <c r="AW586" i="13"/>
  <c r="W586" i="13"/>
  <c r="AF586" i="13"/>
  <c r="AP586" i="13"/>
  <c r="AV586" i="13"/>
  <c r="U585" i="13"/>
  <c r="AB585" i="13"/>
  <c r="AK585" i="13"/>
  <c r="AO585" i="13"/>
  <c r="AU585" i="13"/>
  <c r="BA585" i="13"/>
  <c r="AA585" i="13"/>
  <c r="AJ585" i="13"/>
  <c r="AT585" i="13"/>
  <c r="AZ585" i="13"/>
  <c r="Z585" i="13"/>
  <c r="AI585" i="13"/>
  <c r="AS585" i="13"/>
  <c r="AY585" i="13"/>
  <c r="Y585" i="13"/>
  <c r="AH585" i="13"/>
  <c r="AR585" i="13"/>
  <c r="AX585" i="13"/>
  <c r="X585" i="13"/>
  <c r="AG585" i="13"/>
  <c r="AQ585" i="13"/>
  <c r="AW585" i="13"/>
  <c r="W585" i="13"/>
  <c r="AF585" i="13"/>
  <c r="AP585" i="13"/>
  <c r="AV585" i="13"/>
  <c r="U584" i="13"/>
  <c r="AB584" i="13"/>
  <c r="AK584" i="13"/>
  <c r="AO584" i="13"/>
  <c r="AU584" i="13"/>
  <c r="BA584" i="13"/>
  <c r="AA584" i="13"/>
  <c r="AJ584" i="13"/>
  <c r="AT584" i="13"/>
  <c r="AZ584" i="13"/>
  <c r="Z584" i="13"/>
  <c r="AI584" i="13"/>
  <c r="AS584" i="13"/>
  <c r="AY584" i="13"/>
  <c r="Y584" i="13"/>
  <c r="AH584" i="13"/>
  <c r="AR584" i="13"/>
  <c r="AX584" i="13"/>
  <c r="X584" i="13"/>
  <c r="AG584" i="13"/>
  <c r="AQ584" i="13"/>
  <c r="AW584" i="13"/>
  <c r="W584" i="13"/>
  <c r="AF584" i="13"/>
  <c r="AP584" i="13"/>
  <c r="AV584" i="13"/>
  <c r="U583" i="13"/>
  <c r="AB583" i="13"/>
  <c r="AK583" i="13"/>
  <c r="AO583" i="13"/>
  <c r="AU583" i="13"/>
  <c r="BA583" i="13"/>
  <c r="AA583" i="13"/>
  <c r="AJ583" i="13"/>
  <c r="AT583" i="13"/>
  <c r="AZ583" i="13"/>
  <c r="Z583" i="13"/>
  <c r="AI583" i="13"/>
  <c r="AS583" i="13"/>
  <c r="AY583" i="13"/>
  <c r="Y583" i="13"/>
  <c r="AH583" i="13"/>
  <c r="AR583" i="13"/>
  <c r="AX583" i="13"/>
  <c r="X583" i="13"/>
  <c r="AG583" i="13"/>
  <c r="AQ583" i="13"/>
  <c r="AW583" i="13"/>
  <c r="W583" i="13"/>
  <c r="AF583" i="13"/>
  <c r="AP583" i="13"/>
  <c r="AV583" i="13"/>
  <c r="U582" i="13"/>
  <c r="AB582" i="13"/>
  <c r="AK582" i="13"/>
  <c r="AO582" i="13"/>
  <c r="AU582" i="13"/>
  <c r="BA582" i="13"/>
  <c r="AA582" i="13"/>
  <c r="AJ582" i="13"/>
  <c r="AT582" i="13"/>
  <c r="AZ582" i="13"/>
  <c r="Z582" i="13"/>
  <c r="AI582" i="13"/>
  <c r="AS582" i="13"/>
  <c r="AY582" i="13"/>
  <c r="Y582" i="13"/>
  <c r="AH582" i="13"/>
  <c r="AR582" i="13"/>
  <c r="AX582" i="13"/>
  <c r="X582" i="13"/>
  <c r="AG582" i="13"/>
  <c r="AQ582" i="13"/>
  <c r="AW582" i="13"/>
  <c r="W582" i="13"/>
  <c r="AF582" i="13"/>
  <c r="AP582" i="13"/>
  <c r="AV582" i="13"/>
  <c r="U581" i="13"/>
  <c r="AB581" i="13"/>
  <c r="AK581" i="13"/>
  <c r="AO581" i="13"/>
  <c r="AU581" i="13"/>
  <c r="BA581" i="13"/>
  <c r="AA581" i="13"/>
  <c r="AJ581" i="13"/>
  <c r="AT581" i="13"/>
  <c r="AZ581" i="13"/>
  <c r="Z581" i="13"/>
  <c r="AI581" i="13"/>
  <c r="AS581" i="13"/>
  <c r="AY581" i="13"/>
  <c r="Y581" i="13"/>
  <c r="AH581" i="13"/>
  <c r="AR581" i="13"/>
  <c r="AX581" i="13"/>
  <c r="X581" i="13"/>
  <c r="AG581" i="13"/>
  <c r="AQ581" i="13"/>
  <c r="AW581" i="13"/>
  <c r="W581" i="13"/>
  <c r="AF581" i="13"/>
  <c r="AP581" i="13"/>
  <c r="AV581" i="13"/>
  <c r="U580" i="13"/>
  <c r="AB580" i="13"/>
  <c r="AK580" i="13"/>
  <c r="AO580" i="13"/>
  <c r="AU580" i="13"/>
  <c r="BA580" i="13"/>
  <c r="AA580" i="13"/>
  <c r="AJ580" i="13"/>
  <c r="AT580" i="13"/>
  <c r="AZ580" i="13"/>
  <c r="Z580" i="13"/>
  <c r="AI580" i="13"/>
  <c r="AS580" i="13"/>
  <c r="AY580" i="13"/>
  <c r="Y580" i="13"/>
  <c r="AH580" i="13"/>
  <c r="AR580" i="13"/>
  <c r="AX580" i="13"/>
  <c r="X580" i="13"/>
  <c r="AG580" i="13"/>
  <c r="AQ580" i="13"/>
  <c r="AW580" i="13"/>
  <c r="W580" i="13"/>
  <c r="AF580" i="13"/>
  <c r="AP580" i="13"/>
  <c r="AV580" i="13"/>
  <c r="U579" i="13"/>
  <c r="AB579" i="13"/>
  <c r="AK579" i="13"/>
  <c r="AO579" i="13"/>
  <c r="AU579" i="13"/>
  <c r="BA579" i="13"/>
  <c r="AA579" i="13"/>
  <c r="AJ579" i="13"/>
  <c r="AT579" i="13"/>
  <c r="AZ579" i="13"/>
  <c r="Z579" i="13"/>
  <c r="AI579" i="13"/>
  <c r="AS579" i="13"/>
  <c r="AY579" i="13"/>
  <c r="Y579" i="13"/>
  <c r="AH579" i="13"/>
  <c r="AR579" i="13"/>
  <c r="AX579" i="13"/>
  <c r="X579" i="13"/>
  <c r="AG579" i="13"/>
  <c r="AQ579" i="13"/>
  <c r="AW579" i="13"/>
  <c r="W579" i="13"/>
  <c r="AF579" i="13"/>
  <c r="AP579" i="13"/>
  <c r="AV579" i="13"/>
  <c r="U578" i="13"/>
  <c r="AB578" i="13"/>
  <c r="AK578" i="13"/>
  <c r="AO578" i="13"/>
  <c r="AU578" i="13"/>
  <c r="BA578" i="13"/>
  <c r="AA578" i="13"/>
  <c r="AJ578" i="13"/>
  <c r="AT578" i="13"/>
  <c r="AZ578" i="13"/>
  <c r="Z578" i="13"/>
  <c r="AI578" i="13"/>
  <c r="AS578" i="13"/>
  <c r="AY578" i="13"/>
  <c r="Y578" i="13"/>
  <c r="AH578" i="13"/>
  <c r="AR578" i="13"/>
  <c r="AX578" i="13"/>
  <c r="X578" i="13"/>
  <c r="AG578" i="13"/>
  <c r="AQ578" i="13"/>
  <c r="AW578" i="13"/>
  <c r="W578" i="13"/>
  <c r="AF578" i="13"/>
  <c r="AP578" i="13"/>
  <c r="AV578" i="13"/>
  <c r="AC600" i="13" l="1"/>
  <c r="AL606" i="13"/>
  <c r="AL607" i="13"/>
  <c r="AL604" i="13"/>
  <c r="AD34" i="95"/>
  <c r="AD22" i="95"/>
  <c r="AC598" i="13"/>
  <c r="AL600" i="13"/>
  <c r="AD586" i="13"/>
  <c r="DD202" i="100"/>
  <c r="AD588" i="13"/>
  <c r="AD590" i="13"/>
  <c r="AL599" i="13"/>
  <c r="AL601" i="13"/>
  <c r="AC602" i="13"/>
  <c r="AL602" i="13"/>
  <c r="AC604" i="13"/>
  <c r="AD592" i="13"/>
  <c r="DD201" i="100"/>
  <c r="AL605" i="13"/>
  <c r="AD594" i="13"/>
  <c r="AN594" i="13"/>
  <c r="AC601" i="13"/>
  <c r="DD199" i="100"/>
  <c r="DD197" i="100"/>
  <c r="DD198" i="100"/>
  <c r="DD203" i="100"/>
  <c r="DC204" i="100"/>
  <c r="DD200" i="100"/>
  <c r="AE593" i="13"/>
  <c r="AM593" i="13"/>
  <c r="AE595" i="13"/>
  <c r="AD597" i="13"/>
  <c r="AC599" i="13"/>
  <c r="AC607" i="13"/>
  <c r="CY11" i="65"/>
  <c r="CY13" i="65"/>
  <c r="AD159" i="97"/>
  <c r="AD161" i="97"/>
  <c r="AD160" i="97"/>
  <c r="AD164" i="97"/>
  <c r="AD162" i="97"/>
  <c r="AD163" i="97"/>
  <c r="AD158" i="97"/>
  <c r="AD596" i="13"/>
  <c r="DI197" i="100"/>
  <c r="DH204" i="100"/>
  <c r="DI200" i="100"/>
  <c r="DI199" i="100"/>
  <c r="DI198" i="100"/>
  <c r="DI203" i="100"/>
  <c r="DI202" i="100"/>
  <c r="DI201" i="100"/>
  <c r="AD35" i="95"/>
  <c r="CT214" i="101"/>
  <c r="AM586" i="13"/>
  <c r="AD582" i="13"/>
  <c r="AD584" i="13"/>
  <c r="AN586" i="13"/>
  <c r="AM588" i="13"/>
  <c r="AM590" i="13"/>
  <c r="AN596" i="13"/>
  <c r="AD581" i="13"/>
  <c r="AE585" i="13"/>
  <c r="AM585" i="13"/>
  <c r="BL580" i="13"/>
  <c r="AM582" i="13"/>
  <c r="BL579" i="13"/>
  <c r="AN581" i="13"/>
  <c r="BL586" i="13"/>
  <c r="BL604" i="13"/>
  <c r="EV194" i="100"/>
  <c r="DW211" i="100"/>
  <c r="EB204" i="100"/>
  <c r="DR194" i="100"/>
  <c r="EG194" i="100"/>
  <c r="DM194" i="100"/>
  <c r="DH194" i="100"/>
  <c r="EB194" i="100"/>
  <c r="EQ194" i="100"/>
  <c r="DW194" i="100"/>
  <c r="EL194" i="100"/>
  <c r="DS214" i="101"/>
  <c r="CY214" i="101"/>
  <c r="DN214" i="101"/>
  <c r="EH214" i="101"/>
  <c r="DI214" i="101"/>
  <c r="EC214" i="101"/>
  <c r="DX214" i="101"/>
  <c r="DD214" i="101"/>
  <c r="EH189" i="100"/>
  <c r="EW187" i="100"/>
  <c r="ER187" i="100"/>
  <c r="DX190" i="100"/>
  <c r="DS188" i="100"/>
  <c r="EQ211" i="100"/>
  <c r="DM212" i="100"/>
  <c r="DH212" i="100"/>
  <c r="DM209" i="100"/>
  <c r="DH209" i="100"/>
  <c r="DH208" i="100"/>
  <c r="DM213" i="100"/>
  <c r="DM211" i="100"/>
  <c r="EQ213" i="100"/>
  <c r="EQ209" i="100"/>
  <c r="DM208" i="100"/>
  <c r="EQ208" i="100"/>
  <c r="DW213" i="100"/>
  <c r="EV207" i="100"/>
  <c r="EQ207" i="100"/>
  <c r="EL213" i="100"/>
  <c r="EQ212" i="100"/>
  <c r="DM207" i="100"/>
  <c r="EL212" i="100"/>
  <c r="EL208" i="100"/>
  <c r="DH213" i="100"/>
  <c r="DH211" i="100"/>
  <c r="DH207" i="100"/>
  <c r="CY188" i="100"/>
  <c r="AC165" i="97"/>
  <c r="X165" i="97"/>
  <c r="T162" i="97"/>
  <c r="S165" i="97"/>
  <c r="T158" i="97"/>
  <c r="O161" i="97"/>
  <c r="O159" i="97"/>
  <c r="O160" i="97"/>
  <c r="O158" i="97"/>
  <c r="O162" i="97"/>
  <c r="N165" i="97"/>
  <c r="O164" i="97"/>
  <c r="O163" i="97"/>
  <c r="CP212" i="96"/>
  <c r="CT222" i="96"/>
  <c r="CP208" i="96"/>
  <c r="CP221" i="96"/>
  <c r="CP219" i="96"/>
  <c r="CP215" i="96"/>
  <c r="CP218" i="96"/>
  <c r="CP211" i="96"/>
  <c r="CP209" i="96"/>
  <c r="CO222" i="96"/>
  <c r="CP207" i="96"/>
  <c r="CP210" i="96"/>
  <c r="CP216" i="96"/>
  <c r="CP213" i="96"/>
  <c r="CP220" i="96"/>
  <c r="CP214" i="96"/>
  <c r="CP217" i="96"/>
  <c r="EI203" i="96"/>
  <c r="ED197" i="96"/>
  <c r="DT200" i="96"/>
  <c r="DT203" i="96"/>
  <c r="DT199" i="96"/>
  <c r="DT197" i="96"/>
  <c r="DT198" i="96"/>
  <c r="DT202" i="96"/>
  <c r="DT201" i="96"/>
  <c r="DS204" i="96"/>
  <c r="DJ197" i="96"/>
  <c r="DJ198" i="96"/>
  <c r="DJ202" i="96"/>
  <c r="DI204" i="96"/>
  <c r="DJ203" i="96"/>
  <c r="DJ200" i="96"/>
  <c r="DJ199" i="96"/>
  <c r="DJ201" i="96"/>
  <c r="DE193" i="96"/>
  <c r="DE187" i="96"/>
  <c r="DE190" i="96"/>
  <c r="DE191" i="96"/>
  <c r="DE201" i="96"/>
  <c r="DE188" i="96"/>
  <c r="DE189" i="96"/>
  <c r="DE192" i="96"/>
  <c r="CZ193" i="96"/>
  <c r="CZ191" i="96"/>
  <c r="CZ200" i="96"/>
  <c r="CZ201" i="96"/>
  <c r="CZ188" i="96"/>
  <c r="CZ192" i="96"/>
  <c r="CZ197" i="96"/>
  <c r="CZ203" i="96"/>
  <c r="CZ202" i="96"/>
  <c r="CZ198" i="96"/>
  <c r="CY204" i="96"/>
  <c r="CZ190" i="96"/>
  <c r="CZ189" i="96"/>
  <c r="CZ187" i="96"/>
  <c r="CZ199" i="96"/>
  <c r="AD36" i="95"/>
  <c r="AD28" i="95"/>
  <c r="U25" i="95"/>
  <c r="U26" i="95"/>
  <c r="U22" i="95"/>
  <c r="U24" i="95"/>
  <c r="AD29" i="95"/>
  <c r="U27" i="95"/>
  <c r="U23" i="95"/>
  <c r="AD31" i="95"/>
  <c r="T28" i="95"/>
  <c r="AD37" i="95"/>
  <c r="AD27" i="95"/>
  <c r="AD32" i="95"/>
  <c r="AD33" i="95"/>
  <c r="AD26" i="95"/>
  <c r="AD30" i="95"/>
  <c r="DB18" i="94"/>
  <c r="DB17" i="94"/>
  <c r="DB16" i="94"/>
  <c r="DB13" i="94"/>
  <c r="DB14" i="94"/>
  <c r="CY15" i="25"/>
  <c r="CY11" i="25"/>
  <c r="CY16" i="25"/>
  <c r="CY14" i="25"/>
  <c r="CY12" i="25"/>
  <c r="AM581" i="13"/>
  <c r="AE582" i="13"/>
  <c r="AM584" i="13"/>
  <c r="AE589" i="13"/>
  <c r="AM589" i="13"/>
  <c r="AM595" i="13"/>
  <c r="AN597" i="13"/>
  <c r="AM578" i="13"/>
  <c r="AM580" i="13"/>
  <c r="AN590" i="13"/>
  <c r="AM592" i="13"/>
  <c r="AM594" i="13"/>
  <c r="BL584" i="13"/>
  <c r="BL603" i="13"/>
  <c r="BL583" i="13"/>
  <c r="BL601" i="13"/>
  <c r="AM597" i="13"/>
  <c r="AL597" i="13" s="1"/>
  <c r="AE579" i="13"/>
  <c r="AE583" i="13"/>
  <c r="AM583" i="13"/>
  <c r="AN588" i="13"/>
  <c r="AL588" i="13" s="1"/>
  <c r="AE591" i="13"/>
  <c r="AM591" i="13"/>
  <c r="AM596" i="13"/>
  <c r="BB597" i="13"/>
  <c r="AN595" i="13"/>
  <c r="AE597" i="13"/>
  <c r="BB582" i="13"/>
  <c r="AN584" i="13"/>
  <c r="AE587" i="13"/>
  <c r="AM587" i="13"/>
  <c r="AN592" i="13"/>
  <c r="AL592" i="13" s="1"/>
  <c r="DB31" i="13"/>
  <c r="DB30" i="13"/>
  <c r="DB29" i="13"/>
  <c r="CY16" i="65"/>
  <c r="CY12" i="65"/>
  <c r="CY14" i="65"/>
  <c r="CY15" i="65"/>
  <c r="BL582" i="13"/>
  <c r="BL605" i="13"/>
  <c r="BL600" i="13"/>
  <c r="BL598" i="13"/>
  <c r="BL588" i="13"/>
  <c r="BL607" i="13"/>
  <c r="BL602" i="13"/>
  <c r="BL606" i="13"/>
  <c r="AM579" i="13"/>
  <c r="AE581" i="13"/>
  <c r="AN583" i="13"/>
  <c r="AD583" i="13"/>
  <c r="AC583" i="13" s="1"/>
  <c r="BB584" i="13"/>
  <c r="AN585" i="13"/>
  <c r="AD585" i="13"/>
  <c r="AC585" i="13" s="1"/>
  <c r="BB586" i="13"/>
  <c r="AN587" i="13"/>
  <c r="AD587" i="13"/>
  <c r="BB588" i="13"/>
  <c r="AN589" i="13"/>
  <c r="AD589" i="13"/>
  <c r="BB590" i="13"/>
  <c r="AN591" i="13"/>
  <c r="AD591" i="13"/>
  <c r="BB592" i="13"/>
  <c r="AN593" i="13"/>
  <c r="AD593" i="13"/>
  <c r="BB594" i="13"/>
  <c r="AD595" i="13"/>
  <c r="AC595" i="13" s="1"/>
  <c r="BB596" i="13"/>
  <c r="AN582" i="13"/>
  <c r="AE584" i="13"/>
  <c r="AE586" i="13"/>
  <c r="AC586" i="13" s="1"/>
  <c r="AE588" i="13"/>
  <c r="AE590" i="13"/>
  <c r="AE592" i="13"/>
  <c r="AE594" i="13"/>
  <c r="AC594" i="13" s="1"/>
  <c r="AE596" i="13"/>
  <c r="BB587" i="13"/>
  <c r="BB589" i="13"/>
  <c r="BB591" i="13"/>
  <c r="BB593" i="13"/>
  <c r="BB595" i="13"/>
  <c r="BL578" i="13"/>
  <c r="DB26" i="13"/>
  <c r="BB583" i="13"/>
  <c r="BB585" i="13"/>
  <c r="AD578" i="13"/>
  <c r="AD580" i="13"/>
  <c r="BB581" i="13"/>
  <c r="DB27" i="13"/>
  <c r="BL593" i="13"/>
  <c r="BL581" i="13"/>
  <c r="BL585" i="13"/>
  <c r="BL599" i="13"/>
  <c r="BL595" i="13"/>
  <c r="BL590" i="13"/>
  <c r="BL591" i="13"/>
  <c r="BL592" i="13"/>
  <c r="BL594" i="13"/>
  <c r="BL596" i="13"/>
  <c r="DY212" i="101"/>
  <c r="DT209" i="101"/>
  <c r="DT213" i="101"/>
  <c r="DT211" i="101"/>
  <c r="DT210" i="101"/>
  <c r="DT208" i="101"/>
  <c r="DO210" i="101"/>
  <c r="DO212" i="101"/>
  <c r="DT207" i="101"/>
  <c r="CU209" i="101"/>
  <c r="ED210" i="101"/>
  <c r="DT212" i="101"/>
  <c r="DO207" i="101"/>
  <c r="DO213" i="101"/>
  <c r="DO209" i="101"/>
  <c r="DO208" i="101"/>
  <c r="DO211" i="101"/>
  <c r="CU211" i="101"/>
  <c r="CZ210" i="101"/>
  <c r="CZ208" i="101"/>
  <c r="CZ211" i="101"/>
  <c r="DE207" i="101"/>
  <c r="DE209" i="101"/>
  <c r="DJ213" i="101"/>
  <c r="CU210" i="101"/>
  <c r="DJ207" i="101"/>
  <c r="DE210" i="101"/>
  <c r="DY208" i="101"/>
  <c r="EI209" i="101"/>
  <c r="CU212" i="101"/>
  <c r="DJ211" i="101"/>
  <c r="BL589" i="13"/>
  <c r="EI207" i="101"/>
  <c r="ED213" i="101"/>
  <c r="CZ207" i="101"/>
  <c r="EI211" i="101"/>
  <c r="CZ212" i="101"/>
  <c r="CZ213" i="101"/>
  <c r="DE213" i="101"/>
  <c r="ED208" i="101"/>
  <c r="EI210" i="101"/>
  <c r="DY209" i="101"/>
  <c r="CU208" i="101"/>
  <c r="EI208" i="101"/>
  <c r="CU213" i="101"/>
  <c r="CU207" i="101"/>
  <c r="DJ208" i="101"/>
  <c r="DJ212" i="101"/>
  <c r="DY211" i="101"/>
  <c r="DE212" i="101"/>
  <c r="DY207" i="101"/>
  <c r="ED212" i="101"/>
  <c r="DE211" i="101"/>
  <c r="DY213" i="101"/>
  <c r="EI213" i="101"/>
  <c r="DJ209" i="101"/>
  <c r="CZ209" i="101"/>
  <c r="DY210" i="101"/>
  <c r="ED207" i="101"/>
  <c r="EI212" i="101"/>
  <c r="DJ210" i="101"/>
  <c r="ED209" i="101"/>
  <c r="DE208" i="101"/>
  <c r="ED211" i="101"/>
  <c r="DI190" i="100"/>
  <c r="EL211" i="100"/>
  <c r="EL207" i="100"/>
  <c r="EW193" i="100"/>
  <c r="DX192" i="100"/>
  <c r="DS191" i="100"/>
  <c r="DI191" i="100"/>
  <c r="EC190" i="100"/>
  <c r="CX194" i="100"/>
  <c r="ER191" i="100"/>
  <c r="DI189" i="100"/>
  <c r="CY190" i="100"/>
  <c r="DI187" i="100"/>
  <c r="CY191" i="100"/>
  <c r="DW208" i="100"/>
  <c r="EB211" i="100"/>
  <c r="EV212" i="100"/>
  <c r="CY193" i="100"/>
  <c r="DN187" i="100"/>
  <c r="DX203" i="100"/>
  <c r="DW209" i="100"/>
  <c r="EB207" i="100"/>
  <c r="EV211" i="100"/>
  <c r="EV209" i="100"/>
  <c r="DW207" i="100"/>
  <c r="DX189" i="100"/>
  <c r="EC188" i="100"/>
  <c r="EM193" i="100"/>
  <c r="DI193" i="100"/>
  <c r="DI188" i="100"/>
  <c r="ER189" i="100"/>
  <c r="CY189" i="100"/>
  <c r="CY187" i="100"/>
  <c r="DX191" i="100"/>
  <c r="CY192" i="100"/>
  <c r="DR209" i="100"/>
  <c r="DW212" i="100"/>
  <c r="EV208" i="100"/>
  <c r="EV213" i="100"/>
  <c r="DN188" i="100"/>
  <c r="ER192" i="100"/>
  <c r="DN193" i="100"/>
  <c r="EH187" i="100"/>
  <c r="DS190" i="100"/>
  <c r="EC189" i="100"/>
  <c r="DN190" i="100"/>
  <c r="EW190" i="100"/>
  <c r="EM188" i="100"/>
  <c r="DX188" i="100"/>
  <c r="EH188" i="100"/>
  <c r="DR208" i="100"/>
  <c r="DR211" i="100"/>
  <c r="EG212" i="100"/>
  <c r="EL209" i="100"/>
  <c r="DS189" i="100"/>
  <c r="EH192" i="100"/>
  <c r="EC187" i="100"/>
  <c r="EC191" i="100"/>
  <c r="EW188" i="100"/>
  <c r="EM192" i="100"/>
  <c r="EH190" i="100"/>
  <c r="DN191" i="100"/>
  <c r="EW191" i="100"/>
  <c r="EW192" i="100"/>
  <c r="DR213" i="100"/>
  <c r="EH191" i="100"/>
  <c r="DS187" i="100"/>
  <c r="DS192" i="100"/>
  <c r="EC193" i="100"/>
  <c r="EM189" i="100"/>
  <c r="DS193" i="100"/>
  <c r="DX193" i="100"/>
  <c r="EM190" i="100"/>
  <c r="DN192" i="100"/>
  <c r="EW189" i="100"/>
  <c r="EH193" i="100"/>
  <c r="EM191" i="100"/>
  <c r="EM187" i="100"/>
  <c r="DR207" i="100"/>
  <c r="DR210" i="100"/>
  <c r="EG208" i="100"/>
  <c r="EB213" i="100"/>
  <c r="ER193" i="100"/>
  <c r="EB208" i="100"/>
  <c r="ER188" i="100"/>
  <c r="EB212" i="100"/>
  <c r="EB209" i="100"/>
  <c r="DN189" i="100"/>
  <c r="EG211" i="100"/>
  <c r="EG213" i="100"/>
  <c r="EG210" i="100"/>
  <c r="EG207" i="100"/>
  <c r="DX187" i="100"/>
  <c r="EW198" i="100"/>
  <c r="EC192" i="100"/>
  <c r="EC198" i="100"/>
  <c r="ER190" i="100"/>
  <c r="DI192" i="100"/>
  <c r="EW199" i="100"/>
  <c r="EW202" i="100"/>
  <c r="EW201" i="100"/>
  <c r="EW197" i="100"/>
  <c r="EW200" i="100"/>
  <c r="EV204" i="100"/>
  <c r="EW203" i="100"/>
  <c r="EM202" i="100"/>
  <c r="EM199" i="100"/>
  <c r="EH199" i="100"/>
  <c r="EC197" i="100"/>
  <c r="EC202" i="100"/>
  <c r="EC201" i="100"/>
  <c r="EC199" i="100"/>
  <c r="EC200" i="100"/>
  <c r="EC203" i="100"/>
  <c r="DX200" i="100"/>
  <c r="DX202" i="100"/>
  <c r="DX197" i="100"/>
  <c r="DX199" i="100"/>
  <c r="DX198" i="100"/>
  <c r="DX201" i="100"/>
  <c r="DW204" i="100"/>
  <c r="DS197" i="100"/>
  <c r="DS201" i="100"/>
  <c r="DN198" i="100"/>
  <c r="DM204" i="100"/>
  <c r="DN197" i="100"/>
  <c r="EM200" i="100"/>
  <c r="EH200" i="100"/>
  <c r="EH203" i="100"/>
  <c r="EH198" i="100"/>
  <c r="DS200" i="100"/>
  <c r="DN200" i="100"/>
  <c r="DN201" i="100"/>
  <c r="DR204" i="100"/>
  <c r="EM201" i="100"/>
  <c r="DS203" i="100"/>
  <c r="DN202" i="100"/>
  <c r="DS202" i="100"/>
  <c r="EH201" i="100"/>
  <c r="EM197" i="100"/>
  <c r="EL204" i="100"/>
  <c r="EG204" i="100"/>
  <c r="EH197" i="100"/>
  <c r="DS199" i="100"/>
  <c r="DN203" i="100"/>
  <c r="DS198" i="100"/>
  <c r="EM203" i="100"/>
  <c r="EH202" i="100"/>
  <c r="DN199" i="100"/>
  <c r="EM198" i="100"/>
  <c r="Y159" i="97"/>
  <c r="Y163" i="97"/>
  <c r="Y158" i="97"/>
  <c r="Y164" i="97"/>
  <c r="Y161" i="97"/>
  <c r="Y162" i="97"/>
  <c r="Y160" i="97"/>
  <c r="T160" i="97"/>
  <c r="T159" i="97"/>
  <c r="T161" i="97"/>
  <c r="T163" i="97"/>
  <c r="T164" i="97"/>
  <c r="CU214" i="96"/>
  <c r="CU215" i="96"/>
  <c r="CU211" i="96"/>
  <c r="CU208" i="96"/>
  <c r="CU207" i="96"/>
  <c r="CU217" i="96"/>
  <c r="CU221" i="96"/>
  <c r="CU209" i="96"/>
  <c r="CU219" i="96"/>
  <c r="CU210" i="96"/>
  <c r="CU220" i="96"/>
  <c r="CU218" i="96"/>
  <c r="CU212" i="96"/>
  <c r="CU213" i="96"/>
  <c r="CU216" i="96"/>
  <c r="CU198" i="96"/>
  <c r="EI188" i="96"/>
  <c r="DO192" i="96"/>
  <c r="EI190" i="96"/>
  <c r="EI187" i="96"/>
  <c r="CP202" i="96"/>
  <c r="CU200" i="96"/>
  <c r="DD204" i="96"/>
  <c r="EI200" i="96"/>
  <c r="ED201" i="96"/>
  <c r="EI202" i="96"/>
  <c r="ED203" i="96"/>
  <c r="EI199" i="96"/>
  <c r="EN199" i="96"/>
  <c r="CP201" i="96"/>
  <c r="CK190" i="96"/>
  <c r="DE200" i="96"/>
  <c r="ES201" i="96"/>
  <c r="DO198" i="96"/>
  <c r="EC204" i="96"/>
  <c r="ES203" i="96"/>
  <c r="CT194" i="96"/>
  <c r="DX194" i="96"/>
  <c r="EI189" i="96"/>
  <c r="EI192" i="96"/>
  <c r="DE203" i="96"/>
  <c r="ED200" i="96"/>
  <c r="ED198" i="96"/>
  <c r="ED202" i="96"/>
  <c r="ES199" i="96"/>
  <c r="CU191" i="96"/>
  <c r="EN191" i="96"/>
  <c r="ER194" i="96"/>
  <c r="DE197" i="96"/>
  <c r="ED199" i="96"/>
  <c r="DD194" i="96"/>
  <c r="EI201" i="96"/>
  <c r="CU193" i="96"/>
  <c r="DO191" i="96"/>
  <c r="DN194" i="96"/>
  <c r="EI191" i="96"/>
  <c r="EM194" i="96"/>
  <c r="CP197" i="96"/>
  <c r="CP203" i="96"/>
  <c r="CU197" i="96"/>
  <c r="DE199" i="96"/>
  <c r="DE202" i="96"/>
  <c r="EI197" i="96"/>
  <c r="EI198" i="96"/>
  <c r="ES200" i="96"/>
  <c r="ES198" i="96"/>
  <c r="EH194" i="96"/>
  <c r="DI194" i="96"/>
  <c r="EC194" i="96"/>
  <c r="EI193" i="96"/>
  <c r="CP199" i="96"/>
  <c r="DE198" i="96"/>
  <c r="DO199" i="96"/>
  <c r="DY199" i="96"/>
  <c r="EH204" i="96"/>
  <c r="EM204" i="96"/>
  <c r="ER204" i="96"/>
  <c r="DT187" i="96"/>
  <c r="DS194" i="96"/>
  <c r="CY194" i="96"/>
  <c r="ES197" i="96"/>
  <c r="ES202" i="96"/>
  <c r="EN202" i="96"/>
  <c r="EN203" i="96"/>
  <c r="EN198" i="96"/>
  <c r="EN200" i="96"/>
  <c r="EN197" i="96"/>
  <c r="EN201" i="96"/>
  <c r="DY203" i="96"/>
  <c r="DY200" i="96"/>
  <c r="DY202" i="96"/>
  <c r="DY201" i="96"/>
  <c r="DY197" i="96"/>
  <c r="DY198" i="96"/>
  <c r="DX204" i="96"/>
  <c r="DO203" i="96"/>
  <c r="DN204" i="96"/>
  <c r="DO200" i="96"/>
  <c r="DO197" i="96"/>
  <c r="DO201" i="96"/>
  <c r="DO202" i="96"/>
  <c r="CU203" i="96"/>
  <c r="CT204" i="96"/>
  <c r="CU199" i="96"/>
  <c r="CU201" i="96"/>
  <c r="CU202" i="96"/>
  <c r="CP200" i="96"/>
  <c r="CO204" i="96"/>
  <c r="CP198" i="96"/>
  <c r="ES189" i="96"/>
  <c r="ES188" i="96"/>
  <c r="ES192" i="96"/>
  <c r="ES193" i="96"/>
  <c r="ES190" i="96"/>
  <c r="ES191" i="96"/>
  <c r="ES187" i="96"/>
  <c r="EN187" i="96"/>
  <c r="EN192" i="96"/>
  <c r="EN193" i="96"/>
  <c r="EN189" i="96"/>
  <c r="EN190" i="96"/>
  <c r="EN188" i="96"/>
  <c r="ED193" i="96"/>
  <c r="ED190" i="96"/>
  <c r="ED189" i="96"/>
  <c r="ED187" i="96"/>
  <c r="ED192" i="96"/>
  <c r="ED188" i="96"/>
  <c r="ED191" i="96"/>
  <c r="DY189" i="96"/>
  <c r="DY187" i="96"/>
  <c r="DY192" i="96"/>
  <c r="DY190" i="96"/>
  <c r="DY191" i="96"/>
  <c r="DY193" i="96"/>
  <c r="DY188" i="96"/>
  <c r="DT190" i="96"/>
  <c r="DT192" i="96"/>
  <c r="DT188" i="96"/>
  <c r="DT193" i="96"/>
  <c r="DT189" i="96"/>
  <c r="DT191" i="96"/>
  <c r="DO190" i="96"/>
  <c r="DO187" i="96"/>
  <c r="DO193" i="96"/>
  <c r="DO189" i="96"/>
  <c r="DO188" i="96"/>
  <c r="DJ187" i="96"/>
  <c r="DJ190" i="96"/>
  <c r="DJ191" i="96"/>
  <c r="DJ193" i="96"/>
  <c r="DJ192" i="96"/>
  <c r="DJ188" i="96"/>
  <c r="DJ189" i="96"/>
  <c r="CU190" i="96"/>
  <c r="CU188" i="96"/>
  <c r="CU189" i="96"/>
  <c r="CU187" i="96"/>
  <c r="CU192" i="96"/>
  <c r="CK189" i="96"/>
  <c r="CK191" i="96"/>
  <c r="CP192" i="96"/>
  <c r="CO194" i="96"/>
  <c r="CK192" i="96"/>
  <c r="CK193" i="96"/>
  <c r="CP188" i="96"/>
  <c r="CK187" i="96"/>
  <c r="CJ194" i="96"/>
  <c r="CK188" i="96"/>
  <c r="CP187" i="96"/>
  <c r="CP189" i="96"/>
  <c r="CP193" i="96"/>
  <c r="CP191" i="96"/>
  <c r="CP190" i="96"/>
  <c r="P26" i="95"/>
  <c r="F24" i="95"/>
  <c r="F27" i="95"/>
  <c r="F26" i="95"/>
  <c r="P22" i="95"/>
  <c r="J28" i="95"/>
  <c r="P23" i="95"/>
  <c r="E28" i="95"/>
  <c r="O28" i="95"/>
  <c r="P27" i="95"/>
  <c r="P24" i="95"/>
  <c r="F25" i="95"/>
  <c r="P25" i="95"/>
  <c r="F23" i="95"/>
  <c r="F22" i="95"/>
  <c r="K22" i="95"/>
  <c r="K25" i="95"/>
  <c r="K26" i="95"/>
  <c r="K23" i="95"/>
  <c r="K27" i="95"/>
  <c r="K24" i="95"/>
  <c r="BL587" i="13"/>
  <c r="BL597" i="13"/>
  <c r="BB580" i="13"/>
  <c r="AE580" i="13"/>
  <c r="AN580" i="13"/>
  <c r="AN579" i="13"/>
  <c r="AD579" i="13"/>
  <c r="BB579" i="13"/>
  <c r="BB578" i="13"/>
  <c r="AE578" i="13"/>
  <c r="AC578" i="13" s="1"/>
  <c r="AN578" i="13"/>
  <c r="BT5" i="94"/>
  <c r="BT49" i="94"/>
  <c r="BT48" i="94"/>
  <c r="BT47" i="94"/>
  <c r="BT46" i="94"/>
  <c r="BT45" i="94"/>
  <c r="BT44" i="94"/>
  <c r="BT43" i="94"/>
  <c r="BT42" i="94"/>
  <c r="BT41" i="94"/>
  <c r="BT40" i="94"/>
  <c r="BT39" i="94"/>
  <c r="BT38" i="94"/>
  <c r="BT37" i="94"/>
  <c r="BT36" i="94"/>
  <c r="BT35" i="94"/>
  <c r="BT34" i="94"/>
  <c r="BT33" i="94"/>
  <c r="BT32" i="94"/>
  <c r="BT31" i="94"/>
  <c r="BT30" i="94"/>
  <c r="BT29" i="94"/>
  <c r="BT28" i="94"/>
  <c r="BT27" i="94"/>
  <c r="BT26" i="94"/>
  <c r="BT25" i="94"/>
  <c r="BT24" i="94"/>
  <c r="BT23" i="94"/>
  <c r="BT22" i="94"/>
  <c r="BT21" i="94"/>
  <c r="BT20" i="94"/>
  <c r="BT19" i="94"/>
  <c r="BT18" i="94"/>
  <c r="BT17" i="94"/>
  <c r="BT16" i="94"/>
  <c r="BT15" i="94"/>
  <c r="BT14" i="94"/>
  <c r="BT13" i="94"/>
  <c r="BT12" i="94"/>
  <c r="BT11" i="94"/>
  <c r="BT10" i="94"/>
  <c r="BT9" i="94"/>
  <c r="BT8" i="94"/>
  <c r="BT7" i="94"/>
  <c r="BC31" i="65"/>
  <c r="BD31" i="65"/>
  <c r="BE31" i="65"/>
  <c r="BF31" i="65"/>
  <c r="BG31" i="65"/>
  <c r="BH31" i="65"/>
  <c r="U31" i="65"/>
  <c r="AB31" i="65"/>
  <c r="AK31" i="65"/>
  <c r="AO31" i="65"/>
  <c r="AU31" i="65"/>
  <c r="BA31" i="65"/>
  <c r="AA31" i="65"/>
  <c r="AJ31" i="65"/>
  <c r="AT31" i="65"/>
  <c r="AZ31" i="65"/>
  <c r="Z31" i="65"/>
  <c r="AI31" i="65"/>
  <c r="AS31" i="65"/>
  <c r="AY31" i="65"/>
  <c r="Y31" i="65"/>
  <c r="AH31" i="65"/>
  <c r="AR31" i="65"/>
  <c r="AX31" i="65"/>
  <c r="X31" i="65"/>
  <c r="AG31" i="65"/>
  <c r="AQ31" i="65"/>
  <c r="AW31" i="65"/>
  <c r="W31" i="65"/>
  <c r="AF31" i="65"/>
  <c r="AP31" i="65"/>
  <c r="AV31" i="65"/>
  <c r="BC577" i="13"/>
  <c r="BD577" i="13"/>
  <c r="BE577" i="13"/>
  <c r="BF577" i="13"/>
  <c r="BG577" i="13"/>
  <c r="BH577" i="13"/>
  <c r="U577" i="13"/>
  <c r="AB577" i="13"/>
  <c r="AK577" i="13"/>
  <c r="AO577" i="13"/>
  <c r="AU577" i="13"/>
  <c r="BA577" i="13"/>
  <c r="AA577" i="13"/>
  <c r="AJ577" i="13"/>
  <c r="AT577" i="13"/>
  <c r="AZ577" i="13"/>
  <c r="Z577" i="13"/>
  <c r="AI577" i="13"/>
  <c r="AS577" i="13"/>
  <c r="AY577" i="13"/>
  <c r="Y577" i="13"/>
  <c r="AH577" i="13"/>
  <c r="AR577" i="13"/>
  <c r="AX577" i="13"/>
  <c r="X577" i="13"/>
  <c r="AG577" i="13"/>
  <c r="AQ577" i="13"/>
  <c r="AW577" i="13"/>
  <c r="W577" i="13"/>
  <c r="AF577" i="13"/>
  <c r="AP577" i="13"/>
  <c r="AV577" i="13"/>
  <c r="AL579" i="13" l="1"/>
  <c r="AC591" i="13"/>
  <c r="AC581" i="13"/>
  <c r="AL593" i="13"/>
  <c r="AL584" i="13"/>
  <c r="AC590" i="13"/>
  <c r="AC588" i="13"/>
  <c r="AC587" i="13"/>
  <c r="AL596" i="13"/>
  <c r="AL594" i="13"/>
  <c r="AL580" i="13"/>
  <c r="AC592" i="13"/>
  <c r="AC584" i="13"/>
  <c r="AL589" i="13"/>
  <c r="AC593" i="13"/>
  <c r="AD577" i="13"/>
  <c r="AL578" i="13"/>
  <c r="AC596" i="13"/>
  <c r="AL585" i="13"/>
  <c r="AL581" i="13"/>
  <c r="AL590" i="13"/>
  <c r="AC589" i="13"/>
  <c r="AC582" i="13"/>
  <c r="AL591" i="13"/>
  <c r="AL583" i="13"/>
  <c r="AC597" i="13"/>
  <c r="AL586" i="13"/>
  <c r="DC18" i="94"/>
  <c r="AL587" i="13"/>
  <c r="AL595" i="13"/>
  <c r="AM577" i="13"/>
  <c r="AL582" i="13"/>
  <c r="DN208" i="100"/>
  <c r="DN213" i="100"/>
  <c r="DI210" i="100"/>
  <c r="ER209" i="100"/>
  <c r="DN212" i="100"/>
  <c r="DN210" i="100"/>
  <c r="ER210" i="100"/>
  <c r="DN209" i="100"/>
  <c r="DN211" i="100"/>
  <c r="DN207" i="100"/>
  <c r="DM214" i="100"/>
  <c r="ER207" i="100"/>
  <c r="DH214" i="100"/>
  <c r="ER211" i="100"/>
  <c r="EQ214" i="100"/>
  <c r="ER212" i="100"/>
  <c r="ER208" i="100"/>
  <c r="ER213" i="100"/>
  <c r="DW214" i="100"/>
  <c r="DI208" i="100"/>
  <c r="DX209" i="100"/>
  <c r="DI213" i="100"/>
  <c r="DI209" i="100"/>
  <c r="DI212" i="100"/>
  <c r="DI211" i="100"/>
  <c r="DI207" i="100"/>
  <c r="DX207" i="100"/>
  <c r="DX210" i="100"/>
  <c r="DX208" i="100"/>
  <c r="DX212" i="100"/>
  <c r="DX211" i="100"/>
  <c r="EM211" i="100"/>
  <c r="DX213" i="100"/>
  <c r="EM212" i="100"/>
  <c r="DC13" i="94"/>
  <c r="DB19" i="94"/>
  <c r="DC14" i="94"/>
  <c r="DC17" i="94"/>
  <c r="DC16" i="94"/>
  <c r="DC15" i="94"/>
  <c r="CZ16" i="25"/>
  <c r="CZ12" i="25"/>
  <c r="CZ11" i="25"/>
  <c r="CY17" i="25"/>
  <c r="CZ15" i="25"/>
  <c r="CZ14" i="25"/>
  <c r="CZ13" i="25"/>
  <c r="BB577" i="13"/>
  <c r="DC28" i="13"/>
  <c r="AN577" i="13"/>
  <c r="AC580" i="13"/>
  <c r="AC579" i="13"/>
  <c r="DC27" i="13"/>
  <c r="CZ13" i="65"/>
  <c r="CZ12" i="65"/>
  <c r="CZ16" i="65"/>
  <c r="CZ15" i="65"/>
  <c r="CZ11" i="65"/>
  <c r="CZ14" i="65"/>
  <c r="CY17" i="65"/>
  <c r="AE577" i="13"/>
  <c r="DB32" i="13"/>
  <c r="DC29" i="13"/>
  <c r="DC26" i="13"/>
  <c r="DC31" i="13"/>
  <c r="DC30" i="13"/>
  <c r="BJ31" i="65"/>
  <c r="BI31" i="65"/>
  <c r="EW210" i="100"/>
  <c r="EH208" i="100"/>
  <c r="DS212" i="100"/>
  <c r="EM208" i="100"/>
  <c r="EV214" i="100"/>
  <c r="EB214" i="100"/>
  <c r="DS213" i="100"/>
  <c r="EW209" i="100"/>
  <c r="DR214" i="100"/>
  <c r="EW208" i="100"/>
  <c r="EC210" i="100"/>
  <c r="DS208" i="100"/>
  <c r="EC208" i="100"/>
  <c r="EM207" i="100"/>
  <c r="EM209" i="100"/>
  <c r="EW211" i="100"/>
  <c r="EW213" i="100"/>
  <c r="EC207" i="100"/>
  <c r="EM210" i="100"/>
  <c r="EL214" i="100"/>
  <c r="EW207" i="100"/>
  <c r="EW212" i="100"/>
  <c r="EM213" i="100"/>
  <c r="EC211" i="100"/>
  <c r="DS210" i="100"/>
  <c r="DS211" i="100"/>
  <c r="DS209" i="100"/>
  <c r="EC213" i="100"/>
  <c r="EC212" i="100"/>
  <c r="EH211" i="100"/>
  <c r="DS207" i="100"/>
  <c r="EC209" i="100"/>
  <c r="EH213" i="100"/>
  <c r="EH209" i="100"/>
  <c r="EG214" i="100"/>
  <c r="EH210" i="100"/>
  <c r="EH212" i="100"/>
  <c r="EH207" i="100"/>
  <c r="BK31" i="65"/>
  <c r="AD31" i="65"/>
  <c r="BB31" i="65"/>
  <c r="AM31" i="65"/>
  <c r="AN31" i="65"/>
  <c r="AE31" i="65"/>
  <c r="BK577" i="13"/>
  <c r="BJ577" i="13"/>
  <c r="BI577" i="13"/>
  <c r="BC576" i="13"/>
  <c r="BD576" i="13"/>
  <c r="BE576" i="13"/>
  <c r="BF576" i="13"/>
  <c r="BG576" i="13"/>
  <c r="BH576" i="13"/>
  <c r="U576" i="13"/>
  <c r="AB576" i="13"/>
  <c r="AK576" i="13"/>
  <c r="AO576" i="13"/>
  <c r="AU576" i="13"/>
  <c r="BA576" i="13"/>
  <c r="AA576" i="13"/>
  <c r="AJ576" i="13"/>
  <c r="AT576" i="13"/>
  <c r="AZ576" i="13"/>
  <c r="Z576" i="13"/>
  <c r="AI576" i="13"/>
  <c r="AS576" i="13"/>
  <c r="AY576" i="13"/>
  <c r="Y576" i="13"/>
  <c r="AH576" i="13"/>
  <c r="AR576" i="13"/>
  <c r="AX576" i="13"/>
  <c r="X576" i="13"/>
  <c r="AG576" i="13"/>
  <c r="AQ576" i="13"/>
  <c r="AW576" i="13"/>
  <c r="W576" i="13"/>
  <c r="AF576" i="13"/>
  <c r="AP576" i="13"/>
  <c r="AV576" i="13"/>
  <c r="AC577" i="13" l="1"/>
  <c r="AM576" i="13"/>
  <c r="AC31" i="65"/>
  <c r="AL577" i="13"/>
  <c r="AL31" i="65"/>
  <c r="AD576" i="13"/>
  <c r="AN576" i="13"/>
  <c r="AE576" i="13"/>
  <c r="BB576" i="13"/>
  <c r="BL31" i="65"/>
  <c r="BL577" i="13"/>
  <c r="BI576" i="13"/>
  <c r="BK576" i="13"/>
  <c r="BJ576" i="13"/>
  <c r="AL576" i="13" l="1"/>
  <c r="AC576" i="13"/>
  <c r="BL576" i="13"/>
  <c r="BP44" i="94"/>
  <c r="BP21" i="94"/>
  <c r="BP30" i="94"/>
  <c r="BP48" i="94"/>
  <c r="BP32" i="94"/>
  <c r="BP39" i="94"/>
  <c r="BP16" i="94"/>
  <c r="BP33" i="94"/>
  <c r="BP36" i="94"/>
  <c r="BP17" i="94"/>
  <c r="BP11" i="94"/>
  <c r="BP28" i="94"/>
  <c r="BP45" i="94"/>
  <c r="BP18" i="94"/>
  <c r="BP40" i="94"/>
  <c r="BP7" i="94"/>
  <c r="BP31" i="94"/>
  <c r="BP25" i="94"/>
  <c r="BP19" i="94"/>
  <c r="BP23" i="94"/>
  <c r="BP14" i="94"/>
  <c r="BP43" i="94"/>
  <c r="BP46" i="94"/>
  <c r="BP8" i="94"/>
  <c r="BP15" i="94"/>
  <c r="BP27" i="94"/>
  <c r="BP42" i="94"/>
  <c r="BP34" i="94"/>
  <c r="BP38" i="94"/>
  <c r="BP47" i="94"/>
  <c r="BP10" i="94"/>
  <c r="BP35" i="94"/>
  <c r="BP41" i="94"/>
  <c r="BP29" i="94"/>
  <c r="BP12" i="94"/>
  <c r="BP9" i="94"/>
  <c r="BP49" i="94"/>
  <c r="BP26" i="94"/>
  <c r="BP22" i="94"/>
  <c r="BP37" i="94"/>
  <c r="BP13" i="94"/>
  <c r="BP20" i="94"/>
  <c r="BP24" i="94"/>
  <c r="BP15" i="25"/>
  <c r="BC575" i="13"/>
  <c r="BD575" i="13"/>
  <c r="BE575" i="13"/>
  <c r="BF575" i="13"/>
  <c r="BG575" i="13"/>
  <c r="BH575" i="13"/>
  <c r="U575" i="13"/>
  <c r="AB575" i="13"/>
  <c r="AK575" i="13"/>
  <c r="AO575" i="13"/>
  <c r="AU575" i="13"/>
  <c r="BA575" i="13"/>
  <c r="AA575" i="13"/>
  <c r="AJ575" i="13"/>
  <c r="AT575" i="13"/>
  <c r="AZ575" i="13"/>
  <c r="Z575" i="13"/>
  <c r="AI575" i="13"/>
  <c r="AS575" i="13"/>
  <c r="AY575" i="13"/>
  <c r="Y575" i="13"/>
  <c r="AH575" i="13"/>
  <c r="AR575" i="13"/>
  <c r="AX575" i="13"/>
  <c r="X575" i="13"/>
  <c r="AG575" i="13"/>
  <c r="AQ575" i="13"/>
  <c r="AW575" i="13"/>
  <c r="W575" i="13"/>
  <c r="AF575" i="13"/>
  <c r="AP575" i="13"/>
  <c r="AV575" i="13"/>
  <c r="BQ33" i="94" l="1"/>
  <c r="AM575" i="13"/>
  <c r="AD575" i="13"/>
  <c r="BB575" i="13"/>
  <c r="AN575" i="13"/>
  <c r="AE575" i="13"/>
  <c r="BJ575" i="13"/>
  <c r="BI575" i="13"/>
  <c r="BK575" i="13"/>
  <c r="BZ49" i="94"/>
  <c r="BZ48" i="94"/>
  <c r="BZ47" i="94"/>
  <c r="BZ46" i="94"/>
  <c r="BZ45" i="94"/>
  <c r="BZ44" i="94"/>
  <c r="BZ43" i="94"/>
  <c r="BZ42" i="94"/>
  <c r="BZ41" i="94"/>
  <c r="BZ40" i="94"/>
  <c r="BZ39" i="94"/>
  <c r="BZ38" i="94"/>
  <c r="BZ37" i="94"/>
  <c r="BZ36" i="94"/>
  <c r="BZ35" i="94"/>
  <c r="BZ34" i="94"/>
  <c r="BZ33" i="94"/>
  <c r="BZ32" i="94"/>
  <c r="BZ31" i="94"/>
  <c r="BZ30" i="94"/>
  <c r="BZ29" i="94"/>
  <c r="BZ28" i="94"/>
  <c r="BZ27" i="94"/>
  <c r="BZ26" i="94"/>
  <c r="BZ25" i="94"/>
  <c r="BZ24" i="94"/>
  <c r="BZ23" i="94"/>
  <c r="BZ22" i="94"/>
  <c r="BZ21" i="94"/>
  <c r="BZ20" i="94"/>
  <c r="BZ19" i="94"/>
  <c r="BZ18" i="94"/>
  <c r="BZ17" i="94"/>
  <c r="BZ16" i="94"/>
  <c r="BZ15" i="94"/>
  <c r="BZ14" i="94"/>
  <c r="BZ13" i="94"/>
  <c r="BZ12" i="94"/>
  <c r="BZ11" i="94"/>
  <c r="BZ10" i="94"/>
  <c r="BZ9" i="94"/>
  <c r="BZ8" i="94"/>
  <c r="BZ7" i="94"/>
  <c r="BZ5" i="94"/>
  <c r="BY13" i="94"/>
  <c r="BY49" i="94"/>
  <c r="BY48" i="94"/>
  <c r="BY47" i="94"/>
  <c r="BY46" i="94"/>
  <c r="BY45" i="94"/>
  <c r="BY44" i="94"/>
  <c r="BY43" i="94"/>
  <c r="BY42" i="94"/>
  <c r="BY41" i="94"/>
  <c r="BY40" i="94"/>
  <c r="BY39" i="94"/>
  <c r="BY38" i="94"/>
  <c r="BY37" i="94"/>
  <c r="BY36" i="94"/>
  <c r="BY35" i="94"/>
  <c r="BY34" i="94"/>
  <c r="BY33" i="94"/>
  <c r="BY32" i="94"/>
  <c r="BY31" i="94"/>
  <c r="BY30" i="94"/>
  <c r="BY29" i="94"/>
  <c r="BY28" i="94"/>
  <c r="BY26" i="94"/>
  <c r="BY25" i="94"/>
  <c r="BY24" i="94"/>
  <c r="BY23" i="94"/>
  <c r="BY22" i="94"/>
  <c r="BY21" i="94"/>
  <c r="BY20" i="94"/>
  <c r="BY19" i="94"/>
  <c r="BY18" i="94"/>
  <c r="BY17" i="94"/>
  <c r="BY16" i="94"/>
  <c r="BY15" i="94"/>
  <c r="BY14" i="94"/>
  <c r="BY12" i="94"/>
  <c r="BY11" i="94"/>
  <c r="BY10" i="94"/>
  <c r="BY9" i="94"/>
  <c r="BY8" i="94"/>
  <c r="BY7" i="94"/>
  <c r="BY6" i="94"/>
  <c r="BY5" i="94"/>
  <c r="AL575" i="13" l="1"/>
  <c r="AC575" i="13"/>
  <c r="BL575" i="13"/>
  <c r="BU13" i="94"/>
  <c r="CA13" i="94" s="1"/>
  <c r="BC573" i="13"/>
  <c r="BD573" i="13"/>
  <c r="BE573" i="13"/>
  <c r="BF573" i="13"/>
  <c r="BG573" i="13"/>
  <c r="BH573" i="13"/>
  <c r="BC574" i="13"/>
  <c r="BD574" i="13"/>
  <c r="BE574" i="13"/>
  <c r="BF574" i="13"/>
  <c r="BG574" i="13"/>
  <c r="BH574" i="13"/>
  <c r="U574" i="13"/>
  <c r="AB574" i="13"/>
  <c r="AK574" i="13"/>
  <c r="AO574" i="13"/>
  <c r="AU574" i="13"/>
  <c r="BA574" i="13"/>
  <c r="AA574" i="13"/>
  <c r="AJ574" i="13"/>
  <c r="AT574" i="13"/>
  <c r="AZ574" i="13"/>
  <c r="Z574" i="13"/>
  <c r="AI574" i="13"/>
  <c r="AS574" i="13"/>
  <c r="AY574" i="13"/>
  <c r="Y574" i="13"/>
  <c r="AH574" i="13"/>
  <c r="AR574" i="13"/>
  <c r="AX574" i="13"/>
  <c r="X574" i="13"/>
  <c r="AG574" i="13"/>
  <c r="AQ574" i="13"/>
  <c r="AW574" i="13"/>
  <c r="W574" i="13"/>
  <c r="AE574" i="13" s="1"/>
  <c r="AF574" i="13"/>
  <c r="AP574" i="13"/>
  <c r="AV574" i="13"/>
  <c r="U573" i="13"/>
  <c r="AB573" i="13"/>
  <c r="AK573" i="13"/>
  <c r="AO573" i="13"/>
  <c r="AU573" i="13"/>
  <c r="BA573" i="13"/>
  <c r="AA573" i="13"/>
  <c r="AJ573" i="13"/>
  <c r="AT573" i="13"/>
  <c r="AZ573" i="13"/>
  <c r="Z573" i="13"/>
  <c r="AI573" i="13"/>
  <c r="AS573" i="13"/>
  <c r="AY573" i="13"/>
  <c r="Y573" i="13"/>
  <c r="AH573" i="13"/>
  <c r="AR573" i="13"/>
  <c r="AX573" i="13"/>
  <c r="X573" i="13"/>
  <c r="AG573" i="13"/>
  <c r="AQ573" i="13"/>
  <c r="AW573" i="13"/>
  <c r="W573" i="13"/>
  <c r="AF573" i="13"/>
  <c r="AP573" i="13"/>
  <c r="AV573" i="13"/>
  <c r="AM574" i="13" l="1"/>
  <c r="AM573" i="13"/>
  <c r="AN574" i="13"/>
  <c r="AL574" i="13" s="1"/>
  <c r="AN573" i="13"/>
  <c r="AE573" i="13"/>
  <c r="BK573" i="13"/>
  <c r="BI573" i="13"/>
  <c r="BK574" i="13"/>
  <c r="BB574" i="13"/>
  <c r="AD574" i="13"/>
  <c r="AC574" i="13" s="1"/>
  <c r="BB573" i="13"/>
  <c r="AD573" i="13"/>
  <c r="BJ574" i="13"/>
  <c r="BJ573" i="13"/>
  <c r="BI574" i="13"/>
  <c r="BC572" i="13"/>
  <c r="BD572" i="13"/>
  <c r="BE572" i="13"/>
  <c r="BF572" i="13"/>
  <c r="BG572" i="13"/>
  <c r="BH572" i="13"/>
  <c r="U572" i="13"/>
  <c r="AB572" i="13"/>
  <c r="AK572" i="13"/>
  <c r="AO572" i="13"/>
  <c r="AU572" i="13"/>
  <c r="BA572" i="13"/>
  <c r="AA572" i="13"/>
  <c r="AJ572" i="13"/>
  <c r="AT572" i="13"/>
  <c r="AZ572" i="13"/>
  <c r="Z572" i="13"/>
  <c r="AI572" i="13"/>
  <c r="AS572" i="13"/>
  <c r="AY572" i="13"/>
  <c r="Y572" i="13"/>
  <c r="AH572" i="13"/>
  <c r="AR572" i="13"/>
  <c r="AX572" i="13"/>
  <c r="X572" i="13"/>
  <c r="AG572" i="13"/>
  <c r="AQ572" i="13"/>
  <c r="AW572" i="13"/>
  <c r="W572" i="13"/>
  <c r="AF572" i="13"/>
  <c r="AN572" i="13" s="1"/>
  <c r="AP572" i="13"/>
  <c r="AV572" i="13"/>
  <c r="AD572" i="13" l="1"/>
  <c r="AL573" i="13"/>
  <c r="AC573" i="13"/>
  <c r="BB572" i="13"/>
  <c r="AE572" i="13"/>
  <c r="AC572" i="13" s="1"/>
  <c r="BK572" i="13"/>
  <c r="BL574" i="13"/>
  <c r="BI572" i="13"/>
  <c r="BL573" i="13"/>
  <c r="BJ572" i="13"/>
  <c r="AM572" i="13"/>
  <c r="AL572" i="13" s="1"/>
  <c r="BL572" i="13" l="1"/>
  <c r="CP13" i="94" l="1"/>
  <c r="CC13" i="94"/>
  <c r="BS5" i="25"/>
  <c r="BC571" i="13"/>
  <c r="BD571" i="13"/>
  <c r="BE571" i="13"/>
  <c r="BF571" i="13"/>
  <c r="BG571" i="13"/>
  <c r="BH571" i="13"/>
  <c r="U571" i="13"/>
  <c r="AB571" i="13"/>
  <c r="AK571" i="13"/>
  <c r="AO571" i="13"/>
  <c r="AU571" i="13"/>
  <c r="BA571" i="13"/>
  <c r="AA571" i="13"/>
  <c r="AJ571" i="13"/>
  <c r="AT571" i="13"/>
  <c r="AZ571" i="13"/>
  <c r="Z571" i="13"/>
  <c r="AI571" i="13"/>
  <c r="AS571" i="13"/>
  <c r="AY571" i="13"/>
  <c r="Y571" i="13"/>
  <c r="AH571" i="13"/>
  <c r="AR571" i="13"/>
  <c r="AX571" i="13"/>
  <c r="X571" i="13"/>
  <c r="AG571" i="13"/>
  <c r="AQ571" i="13"/>
  <c r="AW571" i="13"/>
  <c r="W571" i="13"/>
  <c r="AE571" i="13" s="1"/>
  <c r="AF571" i="13"/>
  <c r="AP571" i="13"/>
  <c r="AV571" i="13"/>
  <c r="AN571" i="13" l="1"/>
  <c r="BI571" i="13"/>
  <c r="BJ571" i="13"/>
  <c r="BK571" i="13"/>
  <c r="BB571" i="13"/>
  <c r="AM571" i="13"/>
  <c r="AD571" i="13"/>
  <c r="AC571" i="13" s="1"/>
  <c r="AL571" i="13" l="1"/>
  <c r="BL571" i="13"/>
  <c r="BC570" i="13" l="1"/>
  <c r="BD570" i="13"/>
  <c r="BE570" i="13"/>
  <c r="BF570" i="13"/>
  <c r="BG570" i="13"/>
  <c r="BH570" i="13"/>
  <c r="U570" i="13"/>
  <c r="AB570" i="13"/>
  <c r="AK570" i="13"/>
  <c r="AO570" i="13"/>
  <c r="AU570" i="13"/>
  <c r="BA570" i="13"/>
  <c r="AA570" i="13"/>
  <c r="AJ570" i="13"/>
  <c r="AT570" i="13"/>
  <c r="AZ570" i="13"/>
  <c r="Z570" i="13"/>
  <c r="AI570" i="13"/>
  <c r="AS570" i="13"/>
  <c r="AY570" i="13"/>
  <c r="Y570" i="13"/>
  <c r="AH570" i="13"/>
  <c r="AR570" i="13"/>
  <c r="AX570" i="13"/>
  <c r="X570" i="13"/>
  <c r="AG570" i="13"/>
  <c r="AQ570" i="13"/>
  <c r="AW570" i="13"/>
  <c r="W570" i="13"/>
  <c r="AE570" i="13" s="1"/>
  <c r="AF570" i="13"/>
  <c r="AP570" i="13"/>
  <c r="AV570" i="13"/>
  <c r="AM570" i="13" l="1"/>
  <c r="BK570" i="13"/>
  <c r="BI570" i="13"/>
  <c r="BJ570" i="13"/>
  <c r="BB570" i="13"/>
  <c r="AN570" i="13"/>
  <c r="AL570" i="13" s="1"/>
  <c r="AD570" i="13"/>
  <c r="AC570" i="13" s="1"/>
  <c r="BL570" i="13" l="1"/>
  <c r="BC569" i="13" l="1"/>
  <c r="BD569" i="13"/>
  <c r="BE569" i="13"/>
  <c r="BF569" i="13"/>
  <c r="BG569" i="13"/>
  <c r="BH569" i="13"/>
  <c r="U569" i="13"/>
  <c r="AB569" i="13"/>
  <c r="AK569" i="13"/>
  <c r="AO569" i="13"/>
  <c r="AU569" i="13"/>
  <c r="BA569" i="13"/>
  <c r="AA569" i="13"/>
  <c r="AJ569" i="13"/>
  <c r="AT569" i="13"/>
  <c r="AZ569" i="13"/>
  <c r="Z569" i="13"/>
  <c r="AI569" i="13"/>
  <c r="AS569" i="13"/>
  <c r="AY569" i="13"/>
  <c r="Y569" i="13"/>
  <c r="AH569" i="13"/>
  <c r="AR569" i="13"/>
  <c r="AX569" i="13"/>
  <c r="X569" i="13"/>
  <c r="AG569" i="13"/>
  <c r="AQ569" i="13"/>
  <c r="AW569" i="13"/>
  <c r="W569" i="13"/>
  <c r="AF569" i="13"/>
  <c r="AM569" i="13" s="1"/>
  <c r="AP569" i="13"/>
  <c r="AV569" i="13"/>
  <c r="AE569" i="13" l="1"/>
  <c r="BB569" i="13"/>
  <c r="AN569" i="13"/>
  <c r="AL569" i="13" s="1"/>
  <c r="AD569" i="13"/>
  <c r="AC569" i="13" s="1"/>
  <c r="BK569" i="13"/>
  <c r="BJ569" i="13"/>
  <c r="BI569" i="13"/>
  <c r="BL569" i="13" l="1"/>
  <c r="BC568" i="13" l="1"/>
  <c r="BD568" i="13"/>
  <c r="BE568" i="13"/>
  <c r="BF568" i="13"/>
  <c r="BG568" i="13"/>
  <c r="BH568" i="13"/>
  <c r="U568" i="13"/>
  <c r="AB568" i="13"/>
  <c r="AK568" i="13"/>
  <c r="AO568" i="13"/>
  <c r="AU568" i="13"/>
  <c r="BA568" i="13"/>
  <c r="AA568" i="13"/>
  <c r="AJ568" i="13"/>
  <c r="AT568" i="13"/>
  <c r="AZ568" i="13"/>
  <c r="Z568" i="13"/>
  <c r="AI568" i="13"/>
  <c r="AS568" i="13"/>
  <c r="AY568" i="13"/>
  <c r="Y568" i="13"/>
  <c r="AH568" i="13"/>
  <c r="AR568" i="13"/>
  <c r="AX568" i="13"/>
  <c r="X568" i="13"/>
  <c r="AG568" i="13"/>
  <c r="AQ568" i="13"/>
  <c r="AW568" i="13"/>
  <c r="W568" i="13"/>
  <c r="AF568" i="13"/>
  <c r="AP568" i="13"/>
  <c r="AV568" i="13"/>
  <c r="AD568" i="13" l="1"/>
  <c r="BJ568" i="13"/>
  <c r="BK568" i="13"/>
  <c r="AN568" i="13"/>
  <c r="BI568" i="13"/>
  <c r="AM568" i="13"/>
  <c r="AE568" i="13"/>
  <c r="AC568" i="13" s="1"/>
  <c r="BB568" i="13"/>
  <c r="AL568" i="13" l="1"/>
  <c r="BL568" i="13"/>
  <c r="BC567" i="13" l="1"/>
  <c r="BD567" i="13"/>
  <c r="BE567" i="13"/>
  <c r="BF567" i="13"/>
  <c r="BG567" i="13"/>
  <c r="BH567" i="13"/>
  <c r="U567" i="13"/>
  <c r="AB567" i="13"/>
  <c r="AK567" i="13"/>
  <c r="AO567" i="13"/>
  <c r="AU567" i="13"/>
  <c r="BA567" i="13"/>
  <c r="AA567" i="13"/>
  <c r="AJ567" i="13"/>
  <c r="AT567" i="13"/>
  <c r="AZ567" i="13"/>
  <c r="Z567" i="13"/>
  <c r="AI567" i="13"/>
  <c r="AS567" i="13"/>
  <c r="AY567" i="13"/>
  <c r="Y567" i="13"/>
  <c r="AH567" i="13"/>
  <c r="AR567" i="13"/>
  <c r="AX567" i="13"/>
  <c r="X567" i="13"/>
  <c r="AG567" i="13"/>
  <c r="AQ567" i="13"/>
  <c r="AW567" i="13"/>
  <c r="W567" i="13"/>
  <c r="AF567" i="13"/>
  <c r="AM567" i="13" s="1"/>
  <c r="AP567" i="13"/>
  <c r="AV567" i="13"/>
  <c r="AD567" i="13" l="1"/>
  <c r="BI567" i="13"/>
  <c r="AN567" i="13"/>
  <c r="AL567" i="13" s="1"/>
  <c r="BJ567" i="13"/>
  <c r="AE567" i="13"/>
  <c r="AC567" i="13" s="1"/>
  <c r="BK567" i="13"/>
  <c r="BB567" i="13"/>
  <c r="BL567" i="13" l="1"/>
  <c r="BQ39" i="94" l="1"/>
  <c r="BQ14" i="94"/>
  <c r="CH13" i="94" l="1"/>
  <c r="BC566" i="13"/>
  <c r="BD566" i="13"/>
  <c r="BE566" i="13"/>
  <c r="BF566" i="13"/>
  <c r="BG566" i="13"/>
  <c r="BH566" i="13"/>
  <c r="U566" i="13"/>
  <c r="AB566" i="13"/>
  <c r="AK566" i="13"/>
  <c r="AO566" i="13"/>
  <c r="AU566" i="13"/>
  <c r="BA566" i="13"/>
  <c r="AA566" i="13"/>
  <c r="AJ566" i="13"/>
  <c r="AT566" i="13"/>
  <c r="AZ566" i="13"/>
  <c r="Z566" i="13"/>
  <c r="AI566" i="13"/>
  <c r="AS566" i="13"/>
  <c r="AY566" i="13"/>
  <c r="Y566" i="13"/>
  <c r="AH566" i="13"/>
  <c r="AR566" i="13"/>
  <c r="AX566" i="13"/>
  <c r="X566" i="13"/>
  <c r="AG566" i="13"/>
  <c r="AQ566" i="13"/>
  <c r="AW566" i="13"/>
  <c r="W566" i="13"/>
  <c r="AF566" i="13"/>
  <c r="AN566" i="13" s="1"/>
  <c r="AP566" i="13"/>
  <c r="AV566" i="13"/>
  <c r="BK566" i="13" l="1"/>
  <c r="BB566" i="13"/>
  <c r="AE566" i="13"/>
  <c r="BI566" i="13"/>
  <c r="BJ566" i="13"/>
  <c r="AM566" i="13"/>
  <c r="AL566" i="13" s="1"/>
  <c r="AD566" i="13"/>
  <c r="AC566" i="13" l="1"/>
  <c r="BL566" i="13"/>
  <c r="BC565" i="13" l="1"/>
  <c r="BD565" i="13"/>
  <c r="BE565" i="13"/>
  <c r="BF565" i="13"/>
  <c r="BG565" i="13"/>
  <c r="BH565" i="13"/>
  <c r="U565" i="13"/>
  <c r="AB565" i="13"/>
  <c r="AK565" i="13"/>
  <c r="AO565" i="13"/>
  <c r="AU565" i="13"/>
  <c r="BA565" i="13"/>
  <c r="AA565" i="13"/>
  <c r="AJ565" i="13"/>
  <c r="AT565" i="13"/>
  <c r="AZ565" i="13"/>
  <c r="Z565" i="13"/>
  <c r="AI565" i="13"/>
  <c r="AS565" i="13"/>
  <c r="AY565" i="13"/>
  <c r="Y565" i="13"/>
  <c r="AH565" i="13"/>
  <c r="AR565" i="13"/>
  <c r="AX565" i="13"/>
  <c r="X565" i="13"/>
  <c r="AG565" i="13"/>
  <c r="AQ565" i="13"/>
  <c r="AW565" i="13"/>
  <c r="W565" i="13"/>
  <c r="AF565" i="13"/>
  <c r="AP565" i="13"/>
  <c r="AV565" i="13"/>
  <c r="AM565" i="13" l="1"/>
  <c r="BI565" i="13"/>
  <c r="AD565" i="13"/>
  <c r="BJ565" i="13"/>
  <c r="BB565" i="13"/>
  <c r="AN565" i="13"/>
  <c r="BK565" i="13"/>
  <c r="AE565" i="13"/>
  <c r="AL565" i="13" l="1"/>
  <c r="AC565" i="13"/>
  <c r="BL565" i="13"/>
  <c r="BP40" i="25" l="1"/>
  <c r="BS5" i="65"/>
  <c r="BC564" i="13"/>
  <c r="BD564" i="13"/>
  <c r="BE564" i="13"/>
  <c r="BF564" i="13"/>
  <c r="BG564" i="13"/>
  <c r="BH564" i="13"/>
  <c r="U564" i="13"/>
  <c r="AB564" i="13"/>
  <c r="AK564" i="13"/>
  <c r="AO564" i="13"/>
  <c r="AU564" i="13"/>
  <c r="BA564" i="13"/>
  <c r="AA564" i="13"/>
  <c r="AJ564" i="13"/>
  <c r="AT564" i="13"/>
  <c r="AZ564" i="13"/>
  <c r="Z564" i="13"/>
  <c r="AI564" i="13"/>
  <c r="AS564" i="13"/>
  <c r="AY564" i="13"/>
  <c r="Y564" i="13"/>
  <c r="AH564" i="13"/>
  <c r="AR564" i="13"/>
  <c r="AX564" i="13"/>
  <c r="X564" i="13"/>
  <c r="AG564" i="13"/>
  <c r="AQ564" i="13"/>
  <c r="AW564" i="13"/>
  <c r="W564" i="13"/>
  <c r="AF564" i="13"/>
  <c r="AP564" i="13"/>
  <c r="AV564" i="13"/>
  <c r="BC563" i="13"/>
  <c r="BD563" i="13"/>
  <c r="BE563" i="13"/>
  <c r="BF563" i="13"/>
  <c r="BG563" i="13"/>
  <c r="BH563" i="13"/>
  <c r="U563" i="13"/>
  <c r="AB563" i="13"/>
  <c r="AK563" i="13"/>
  <c r="AO563" i="13"/>
  <c r="AU563" i="13"/>
  <c r="BA563" i="13"/>
  <c r="AA563" i="13"/>
  <c r="AJ563" i="13"/>
  <c r="AT563" i="13"/>
  <c r="AZ563" i="13"/>
  <c r="Z563" i="13"/>
  <c r="AI563" i="13"/>
  <c r="AS563" i="13"/>
  <c r="AY563" i="13"/>
  <c r="Y563" i="13"/>
  <c r="AH563" i="13"/>
  <c r="AR563" i="13"/>
  <c r="AX563" i="13"/>
  <c r="X563" i="13"/>
  <c r="AG563" i="13"/>
  <c r="AQ563" i="13"/>
  <c r="AW563" i="13"/>
  <c r="W563" i="13"/>
  <c r="AF563" i="13"/>
  <c r="AP563" i="13"/>
  <c r="AV563" i="13"/>
  <c r="BS5" i="13"/>
  <c r="BT5" i="65"/>
  <c r="AM564" i="13" l="1"/>
  <c r="AE564" i="13"/>
  <c r="AN564" i="13"/>
  <c r="BI564" i="13"/>
  <c r="BJ564" i="13"/>
  <c r="BB564" i="13"/>
  <c r="AD564" i="13"/>
  <c r="BK564" i="13"/>
  <c r="BQ24" i="94"/>
  <c r="BQ44" i="94"/>
  <c r="BQ48" i="94"/>
  <c r="BQ21" i="94"/>
  <c r="BQ30" i="94"/>
  <c r="BQ32" i="94"/>
  <c r="BQ16" i="94"/>
  <c r="AE563" i="13"/>
  <c r="AM563" i="13"/>
  <c r="AN563" i="13"/>
  <c r="BB563" i="13"/>
  <c r="AD563" i="13"/>
  <c r="BI563" i="13"/>
  <c r="BK563" i="13"/>
  <c r="BJ563" i="13"/>
  <c r="BU33" i="94"/>
  <c r="CA33" i="94" s="1"/>
  <c r="BU46" i="94"/>
  <c r="CA46" i="94" s="1"/>
  <c r="BU26" i="94"/>
  <c r="CA26" i="94" s="1"/>
  <c r="CC5" i="94"/>
  <c r="CC49" i="94"/>
  <c r="CC48" i="94"/>
  <c r="CC47" i="94"/>
  <c r="CC46" i="94"/>
  <c r="CC45" i="94"/>
  <c r="CC44" i="94"/>
  <c r="CC43" i="94"/>
  <c r="CC42" i="94"/>
  <c r="CC41" i="94"/>
  <c r="CC40" i="94"/>
  <c r="CC39" i="94"/>
  <c r="CC38" i="94"/>
  <c r="CC37" i="94"/>
  <c r="CC36" i="94"/>
  <c r="CC35" i="94"/>
  <c r="CC34" i="94"/>
  <c r="CC33" i="94"/>
  <c r="CC32" i="94"/>
  <c r="CC31" i="94"/>
  <c r="CC30" i="94"/>
  <c r="CC29" i="94"/>
  <c r="CC28" i="94"/>
  <c r="CC27" i="94"/>
  <c r="CC26" i="94"/>
  <c r="CC25" i="94"/>
  <c r="CC24" i="94"/>
  <c r="CC23" i="94"/>
  <c r="CP22" i="94"/>
  <c r="CC22" i="94"/>
  <c r="BU22" i="94"/>
  <c r="CA22" i="94" s="1"/>
  <c r="CP21" i="94"/>
  <c r="CC21" i="94"/>
  <c r="CP20" i="94"/>
  <c r="CC20" i="94"/>
  <c r="CP19" i="94"/>
  <c r="CC19" i="94"/>
  <c r="CP18" i="94"/>
  <c r="CC18" i="94"/>
  <c r="CP17" i="94"/>
  <c r="CC17" i="94"/>
  <c r="CP16" i="94"/>
  <c r="CC16" i="94"/>
  <c r="CP15" i="94"/>
  <c r="CC15" i="94"/>
  <c r="CP14" i="94"/>
  <c r="CC14" i="94"/>
  <c r="CP12" i="94"/>
  <c r="CC12" i="94"/>
  <c r="CP11" i="94"/>
  <c r="CC11" i="94"/>
  <c r="BU11" i="94"/>
  <c r="CA11" i="94" s="1"/>
  <c r="CP10" i="94"/>
  <c r="CC10" i="94"/>
  <c r="BU10" i="94"/>
  <c r="CA10" i="94" s="1"/>
  <c r="CP9" i="94"/>
  <c r="CC9" i="94"/>
  <c r="CP8" i="94"/>
  <c r="CC8" i="94"/>
  <c r="BU8" i="94"/>
  <c r="CA8" i="94" s="1"/>
  <c r="CP7" i="94"/>
  <c r="CC7" i="94"/>
  <c r="CP6" i="94"/>
  <c r="CC6" i="94"/>
  <c r="CP5" i="94"/>
  <c r="BT5" i="13"/>
  <c r="BC562" i="13"/>
  <c r="BD562" i="13"/>
  <c r="BE562" i="13"/>
  <c r="BF562" i="13"/>
  <c r="BG562" i="13"/>
  <c r="BH562" i="13"/>
  <c r="U562" i="13"/>
  <c r="AB562" i="13"/>
  <c r="AK562" i="13"/>
  <c r="AO562" i="13"/>
  <c r="AU562" i="13"/>
  <c r="BA562" i="13"/>
  <c r="AA562" i="13"/>
  <c r="AJ562" i="13"/>
  <c r="AT562" i="13"/>
  <c r="AZ562" i="13"/>
  <c r="Z562" i="13"/>
  <c r="AI562" i="13"/>
  <c r="AS562" i="13"/>
  <c r="AY562" i="13"/>
  <c r="Y562" i="13"/>
  <c r="AH562" i="13"/>
  <c r="AR562" i="13"/>
  <c r="AX562" i="13"/>
  <c r="X562" i="13"/>
  <c r="AG562" i="13"/>
  <c r="AQ562" i="13"/>
  <c r="AW562" i="13"/>
  <c r="W562" i="13"/>
  <c r="AF562" i="13"/>
  <c r="AP562" i="13"/>
  <c r="AV562" i="13"/>
  <c r="AC563" i="13" l="1"/>
  <c r="AL564" i="13"/>
  <c r="AC564" i="13"/>
  <c r="BL564" i="13"/>
  <c r="BV10" i="94"/>
  <c r="CD10" i="94" s="1"/>
  <c r="BV11" i="94"/>
  <c r="CD11" i="94" s="1"/>
  <c r="BV22" i="94"/>
  <c r="CD22" i="94" s="1"/>
  <c r="BV46" i="94"/>
  <c r="CD46" i="94" s="1"/>
  <c r="BV8" i="94"/>
  <c r="CD8" i="94" s="1"/>
  <c r="BV26" i="94"/>
  <c r="CD26" i="94" s="1"/>
  <c r="BV33" i="94"/>
  <c r="CD33" i="94" s="1"/>
  <c r="AE562" i="13"/>
  <c r="AM562" i="13"/>
  <c r="AL563" i="13"/>
  <c r="AN562" i="13"/>
  <c r="BB562" i="13"/>
  <c r="AD562" i="13"/>
  <c r="BL563" i="13"/>
  <c r="T2" i="94"/>
  <c r="T3" i="94"/>
  <c r="BU30" i="94"/>
  <c r="CA30" i="94" s="1"/>
  <c r="BU34" i="94"/>
  <c r="CA34" i="94" s="1"/>
  <c r="BU38" i="94"/>
  <c r="CA38" i="94" s="1"/>
  <c r="BU42" i="94"/>
  <c r="CA42" i="94" s="1"/>
  <c r="BU49" i="94"/>
  <c r="CA49" i="94" s="1"/>
  <c r="BU37" i="94"/>
  <c r="CA37" i="94" s="1"/>
  <c r="BU25" i="94"/>
  <c r="CA25" i="94" s="1"/>
  <c r="CH34" i="94"/>
  <c r="BU5" i="94"/>
  <c r="CA5" i="94" s="1"/>
  <c r="CP23" i="94"/>
  <c r="CQ23" i="94" s="1"/>
  <c r="BU7" i="94"/>
  <c r="CA7" i="94" s="1"/>
  <c r="BU31" i="94"/>
  <c r="CA31" i="94" s="1"/>
  <c r="BU35" i="94"/>
  <c r="CA35" i="94" s="1"/>
  <c r="BU41" i="94"/>
  <c r="CA41" i="94" s="1"/>
  <c r="BU45" i="94"/>
  <c r="CA45" i="94" s="1"/>
  <c r="BQ47" i="94"/>
  <c r="BQ18" i="94"/>
  <c r="BQ35" i="94"/>
  <c r="BQ41" i="94"/>
  <c r="BQ11" i="94"/>
  <c r="BU24" i="94"/>
  <c r="CA24" i="94" s="1"/>
  <c r="BU27" i="94"/>
  <c r="CA27" i="94" s="1"/>
  <c r="BQ25" i="94"/>
  <c r="BQ43" i="94"/>
  <c r="BU40" i="94"/>
  <c r="CA40" i="94" s="1"/>
  <c r="BQ6" i="94"/>
  <c r="BU44" i="94"/>
  <c r="CA44" i="94" s="1"/>
  <c r="BQ42" i="94"/>
  <c r="BU48" i="94"/>
  <c r="CA48" i="94" s="1"/>
  <c r="BQ20" i="94"/>
  <c r="BU15" i="94"/>
  <c r="CA15" i="94" s="1"/>
  <c r="BU17" i="94"/>
  <c r="CA17" i="94" s="1"/>
  <c r="BU19" i="94"/>
  <c r="CA19" i="94" s="1"/>
  <c r="BU21" i="94"/>
  <c r="CA21" i="94" s="1"/>
  <c r="BU23" i="94"/>
  <c r="CA23" i="94" s="1"/>
  <c r="BQ31" i="94"/>
  <c r="BU29" i="94"/>
  <c r="CA29" i="94" s="1"/>
  <c r="BU36" i="94"/>
  <c r="CA36" i="94" s="1"/>
  <c r="BU39" i="94"/>
  <c r="CA39" i="94" s="1"/>
  <c r="BQ8" i="94"/>
  <c r="BU43" i="94"/>
  <c r="CA43" i="94" s="1"/>
  <c r="BQ27" i="94"/>
  <c r="BU47" i="94"/>
  <c r="CA47" i="94" s="1"/>
  <c r="BQ13" i="94"/>
  <c r="BQ36" i="94"/>
  <c r="BQ17" i="94"/>
  <c r="BQ40" i="94"/>
  <c r="BQ7" i="94"/>
  <c r="BQ19" i="94"/>
  <c r="BU32" i="94"/>
  <c r="CA32" i="94" s="1"/>
  <c r="BQ49" i="94"/>
  <c r="BQ46" i="94"/>
  <c r="BQ15" i="94"/>
  <c r="BQ37" i="94"/>
  <c r="BQ9" i="94"/>
  <c r="BU6" i="94"/>
  <c r="CA6" i="94" s="1"/>
  <c r="BU9" i="94"/>
  <c r="CA9" i="94" s="1"/>
  <c r="BQ10" i="94"/>
  <c r="BU12" i="94"/>
  <c r="CA12" i="94" s="1"/>
  <c r="BU14" i="94"/>
  <c r="CA14" i="94" s="1"/>
  <c r="BU16" i="94"/>
  <c r="CA16" i="94" s="1"/>
  <c r="BU18" i="94"/>
  <c r="CA18" i="94" s="1"/>
  <c r="BU20" i="94"/>
  <c r="CA20" i="94" s="1"/>
  <c r="BQ5" i="94"/>
  <c r="BU28" i="94"/>
  <c r="CA28" i="94" s="1"/>
  <c r="BQ22" i="94"/>
  <c r="BQ34" i="94"/>
  <c r="BQ38" i="94"/>
  <c r="CH27" i="94"/>
  <c r="CH31" i="94"/>
  <c r="CH35" i="94"/>
  <c r="CH5" i="94"/>
  <c r="CH6" i="94"/>
  <c r="CH7" i="94"/>
  <c r="CH8" i="94"/>
  <c r="CH9" i="94"/>
  <c r="CH10" i="94"/>
  <c r="CH11" i="94"/>
  <c r="CH12" i="94"/>
  <c r="CH14" i="94"/>
  <c r="CH15" i="94"/>
  <c r="CH16" i="94"/>
  <c r="CH17" i="94"/>
  <c r="CH18" i="94"/>
  <c r="CH19" i="94"/>
  <c r="CH20" i="94"/>
  <c r="CH21" i="94"/>
  <c r="CH22" i="94"/>
  <c r="CH23" i="94"/>
  <c r="CH24" i="94"/>
  <c r="BQ29" i="94"/>
  <c r="CH28" i="94"/>
  <c r="BQ28" i="94"/>
  <c r="CH32" i="94"/>
  <c r="BQ12" i="94"/>
  <c r="CH36" i="94"/>
  <c r="BQ26" i="94"/>
  <c r="CH25" i="94"/>
  <c r="CH29" i="94"/>
  <c r="CH33" i="94"/>
  <c r="CH37" i="94"/>
  <c r="CH26" i="94"/>
  <c r="BQ45" i="94"/>
  <c r="CH30" i="94"/>
  <c r="BQ23" i="94"/>
  <c r="BK562" i="13"/>
  <c r="BJ562" i="13"/>
  <c r="BI562" i="13"/>
  <c r="AC562" i="13" l="1"/>
  <c r="CQ9" i="94"/>
  <c r="BV13" i="94"/>
  <c r="CQ13" i="94"/>
  <c r="CQ18" i="94"/>
  <c r="CQ21" i="94"/>
  <c r="BV28" i="94"/>
  <c r="CD28" i="94" s="1"/>
  <c r="BV20" i="94"/>
  <c r="CD20" i="94" s="1"/>
  <c r="BV16" i="94"/>
  <c r="CD16" i="94" s="1"/>
  <c r="BV12" i="94"/>
  <c r="CD12" i="94" s="1"/>
  <c r="BV9" i="94"/>
  <c r="CD9" i="94" s="1"/>
  <c r="BV36" i="94"/>
  <c r="CD36" i="94" s="1"/>
  <c r="BV29" i="94"/>
  <c r="CD29" i="94" s="1"/>
  <c r="BV23" i="94"/>
  <c r="CD23" i="94" s="1"/>
  <c r="BV19" i="94"/>
  <c r="CD19" i="94" s="1"/>
  <c r="BV15" i="94"/>
  <c r="CD15" i="94" s="1"/>
  <c r="BV27" i="94"/>
  <c r="CD27" i="94" s="1"/>
  <c r="BV41" i="94"/>
  <c r="CD41" i="94" s="1"/>
  <c r="BV35" i="94"/>
  <c r="CD35" i="94" s="1"/>
  <c r="BV7" i="94"/>
  <c r="CD7" i="94" s="1"/>
  <c r="BV5" i="94"/>
  <c r="CD5" i="94" s="1"/>
  <c r="BV37" i="94"/>
  <c r="CD37" i="94" s="1"/>
  <c r="BV49" i="94"/>
  <c r="CD49" i="94" s="1"/>
  <c r="BV38" i="94"/>
  <c r="CD38" i="94" s="1"/>
  <c r="BV30" i="94"/>
  <c r="CD30" i="94" s="1"/>
  <c r="BV18" i="94"/>
  <c r="CD18" i="94" s="1"/>
  <c r="BV14" i="94"/>
  <c r="BV6" i="94"/>
  <c r="CD6" i="94" s="1"/>
  <c r="BV32" i="94"/>
  <c r="CD32" i="94" s="1"/>
  <c r="BV47" i="94"/>
  <c r="CD47" i="94" s="1"/>
  <c r="BV43" i="94"/>
  <c r="CD43" i="94" s="1"/>
  <c r="BV39" i="94"/>
  <c r="CD39" i="94" s="1"/>
  <c r="BV21" i="94"/>
  <c r="CD21" i="94" s="1"/>
  <c r="BV17" i="94"/>
  <c r="CD17" i="94" s="1"/>
  <c r="BV48" i="94"/>
  <c r="CD48" i="94" s="1"/>
  <c r="BV44" i="94"/>
  <c r="CD44" i="94" s="1"/>
  <c r="BV40" i="94"/>
  <c r="CD40" i="94" s="1"/>
  <c r="BV24" i="94"/>
  <c r="CD24" i="94" s="1"/>
  <c r="BV45" i="94"/>
  <c r="CD45" i="94" s="1"/>
  <c r="BV31" i="94"/>
  <c r="CD31" i="94" s="1"/>
  <c r="BV25" i="94"/>
  <c r="CD25" i="94" s="1"/>
  <c r="BV42" i="94"/>
  <c r="CD42" i="94" s="1"/>
  <c r="BV34" i="94"/>
  <c r="CD34" i="94" s="1"/>
  <c r="AL562" i="13"/>
  <c r="BL562" i="13"/>
  <c r="BP77" i="94"/>
  <c r="CQ5" i="94"/>
  <c r="CQ20" i="94"/>
  <c r="CQ12" i="94"/>
  <c r="CQ8" i="94"/>
  <c r="CQ15" i="94"/>
  <c r="CQ7" i="94"/>
  <c r="CQ22" i="94"/>
  <c r="CQ14" i="94"/>
  <c r="CQ11" i="94"/>
  <c r="CQ17" i="94"/>
  <c r="CQ10" i="94"/>
  <c r="BP80" i="94"/>
  <c r="CQ16" i="94"/>
  <c r="CQ6" i="94"/>
  <c r="CQ19" i="94"/>
  <c r="BP79" i="94"/>
  <c r="BP78" i="94"/>
  <c r="BP76" i="94"/>
  <c r="BP75" i="94"/>
  <c r="BP59" i="94"/>
  <c r="BP58" i="94"/>
  <c r="BP57" i="94"/>
  <c r="BP56" i="94"/>
  <c r="BP55" i="94"/>
  <c r="BP54" i="94"/>
  <c r="BP53" i="94"/>
  <c r="BP70" i="94"/>
  <c r="BP66" i="94"/>
  <c r="BP67" i="94"/>
  <c r="BP68" i="94"/>
  <c r="BP64" i="94"/>
  <c r="BP69" i="94"/>
  <c r="BP65" i="94"/>
  <c r="CH38" i="94"/>
  <c r="CI34" i="94" s="1"/>
  <c r="BC561" i="13"/>
  <c r="BD561" i="13"/>
  <c r="BE561" i="13"/>
  <c r="BF561" i="13"/>
  <c r="BG561" i="13"/>
  <c r="BH561" i="13"/>
  <c r="U561" i="13"/>
  <c r="AB561" i="13"/>
  <c r="AK561" i="13"/>
  <c r="AO561" i="13"/>
  <c r="AU561" i="13"/>
  <c r="BA561" i="13"/>
  <c r="AA561" i="13"/>
  <c r="AJ561" i="13"/>
  <c r="AT561" i="13"/>
  <c r="AZ561" i="13"/>
  <c r="Z561" i="13"/>
  <c r="AI561" i="13"/>
  <c r="AS561" i="13"/>
  <c r="AY561" i="13"/>
  <c r="Y561" i="13"/>
  <c r="AH561" i="13"/>
  <c r="AR561" i="13"/>
  <c r="AX561" i="13"/>
  <c r="X561" i="13"/>
  <c r="AG561" i="13"/>
  <c r="AQ561" i="13"/>
  <c r="AW561" i="13"/>
  <c r="W561" i="13"/>
  <c r="AF561" i="13"/>
  <c r="AP561" i="13"/>
  <c r="AV561" i="13"/>
  <c r="BP81" i="94" l="1"/>
  <c r="BQ77" i="94" s="1"/>
  <c r="CI13" i="94"/>
  <c r="AM561" i="13"/>
  <c r="CI12" i="94"/>
  <c r="CI16" i="94"/>
  <c r="BT67" i="94"/>
  <c r="BT69" i="94"/>
  <c r="CI9" i="94"/>
  <c r="CI27" i="94"/>
  <c r="CI31" i="94"/>
  <c r="CI32" i="94"/>
  <c r="CI22" i="94"/>
  <c r="BT54" i="94"/>
  <c r="BT55" i="94"/>
  <c r="BT53" i="94"/>
  <c r="BT52" i="94"/>
  <c r="BT72" i="94"/>
  <c r="BT56" i="94"/>
  <c r="CI28" i="94"/>
  <c r="CI14" i="94"/>
  <c r="CI24" i="94"/>
  <c r="CI5" i="94"/>
  <c r="CI17" i="94"/>
  <c r="CI35" i="94"/>
  <c r="CI7" i="94"/>
  <c r="CI18" i="94"/>
  <c r="CI30" i="94"/>
  <c r="CI8" i="94"/>
  <c r="CI29" i="94"/>
  <c r="BT57" i="94"/>
  <c r="BT58" i="94"/>
  <c r="BT59" i="94"/>
  <c r="BT60" i="94"/>
  <c r="BT75" i="94"/>
  <c r="BT76" i="94"/>
  <c r="BT78" i="94"/>
  <c r="BT64" i="94"/>
  <c r="BT62" i="94"/>
  <c r="BT77" i="94"/>
  <c r="BT74" i="94"/>
  <c r="BT63" i="94"/>
  <c r="BT68" i="94"/>
  <c r="BT65" i="94"/>
  <c r="BT71" i="94"/>
  <c r="BT61" i="94"/>
  <c r="BT66" i="94"/>
  <c r="BT70" i="94"/>
  <c r="BT73" i="94"/>
  <c r="AE561" i="13"/>
  <c r="BQ79" i="94"/>
  <c r="CI21" i="94"/>
  <c r="CI25" i="94"/>
  <c r="BQ76" i="94"/>
  <c r="CI11" i="94"/>
  <c r="CI20" i="94"/>
  <c r="CI37" i="94"/>
  <c r="CI33" i="94"/>
  <c r="CI6" i="94"/>
  <c r="CI15" i="94"/>
  <c r="CI23" i="94"/>
  <c r="CI26" i="94"/>
  <c r="BP71" i="94"/>
  <c r="BQ67" i="94" s="1"/>
  <c r="BP60" i="94"/>
  <c r="BQ59" i="94" s="1"/>
  <c r="CI10" i="94"/>
  <c r="CI19" i="94"/>
  <c r="CI36" i="94"/>
  <c r="BK561" i="13"/>
  <c r="BI561" i="13"/>
  <c r="BJ561" i="13"/>
  <c r="BB561" i="13"/>
  <c r="AN561" i="13"/>
  <c r="AD561" i="13"/>
  <c r="BC560" i="13"/>
  <c r="BD560" i="13"/>
  <c r="BE560" i="13"/>
  <c r="BF560" i="13"/>
  <c r="BG560" i="13"/>
  <c r="BH560" i="13"/>
  <c r="U560" i="13"/>
  <c r="AB560" i="13"/>
  <c r="AK560" i="13"/>
  <c r="AO560" i="13"/>
  <c r="AU560" i="13"/>
  <c r="BA560" i="13"/>
  <c r="AA560" i="13"/>
  <c r="AJ560" i="13"/>
  <c r="AT560" i="13"/>
  <c r="AZ560" i="13"/>
  <c r="Z560" i="13"/>
  <c r="AI560" i="13"/>
  <c r="AS560" i="13"/>
  <c r="AY560" i="13"/>
  <c r="Y560" i="13"/>
  <c r="AH560" i="13"/>
  <c r="AR560" i="13"/>
  <c r="AX560" i="13"/>
  <c r="X560" i="13"/>
  <c r="AG560" i="13"/>
  <c r="AQ560" i="13"/>
  <c r="AW560" i="13"/>
  <c r="W560" i="13"/>
  <c r="AF560" i="13"/>
  <c r="AP560" i="13"/>
  <c r="AV560" i="13"/>
  <c r="BQ75" i="94" l="1"/>
  <c r="BQ78" i="94"/>
  <c r="AL561" i="13"/>
  <c r="BQ80" i="94"/>
  <c r="CJ13" i="94"/>
  <c r="CD14" i="94"/>
  <c r="CD13" i="94"/>
  <c r="AC561" i="13"/>
  <c r="BQ56" i="94"/>
  <c r="BL561" i="13"/>
  <c r="BQ57" i="94"/>
  <c r="CJ18" i="94"/>
  <c r="BQ70" i="94"/>
  <c r="BQ66" i="94"/>
  <c r="BT79" i="94"/>
  <c r="BU79" i="94" s="1"/>
  <c r="BQ69" i="94"/>
  <c r="CJ34" i="94"/>
  <c r="BQ64" i="94"/>
  <c r="BQ68" i="94"/>
  <c r="CJ10" i="94"/>
  <c r="CJ36" i="94"/>
  <c r="CJ24" i="94"/>
  <c r="CJ35" i="94"/>
  <c r="CJ9" i="94"/>
  <c r="BQ53" i="94"/>
  <c r="BQ58" i="94"/>
  <c r="CJ6" i="94"/>
  <c r="CJ11" i="94"/>
  <c r="CJ28" i="94"/>
  <c r="CJ22" i="94"/>
  <c r="CI38" i="94"/>
  <c r="CJ15" i="94"/>
  <c r="CJ20" i="94"/>
  <c r="BQ65" i="94"/>
  <c r="CJ30" i="94"/>
  <c r="CJ5" i="94"/>
  <c r="CJ7" i="94"/>
  <c r="CJ21" i="94"/>
  <c r="CJ32" i="94"/>
  <c r="CJ12" i="94"/>
  <c r="CJ23" i="94"/>
  <c r="CJ37" i="94"/>
  <c r="CJ25" i="94"/>
  <c r="BQ55" i="94"/>
  <c r="CJ8" i="94"/>
  <c r="CJ31" i="94"/>
  <c r="CJ19" i="94"/>
  <c r="CJ16" i="94"/>
  <c r="CJ29" i="94"/>
  <c r="CJ27" i="94"/>
  <c r="BQ54" i="94"/>
  <c r="CJ26" i="94"/>
  <c r="CJ33" i="94"/>
  <c r="CJ17" i="94"/>
  <c r="CJ14" i="94"/>
  <c r="AD560" i="13"/>
  <c r="AM560" i="13"/>
  <c r="AE560" i="13"/>
  <c r="BB560" i="13"/>
  <c r="AN560" i="13"/>
  <c r="BI560" i="13"/>
  <c r="BK560" i="13"/>
  <c r="BJ560" i="13"/>
  <c r="BQ81" i="94" l="1"/>
  <c r="AC560" i="13"/>
  <c r="BQ71" i="94"/>
  <c r="BU76" i="94"/>
  <c r="BU52" i="94"/>
  <c r="BU60" i="94"/>
  <c r="BU75" i="94"/>
  <c r="BU63" i="94"/>
  <c r="BU55" i="94"/>
  <c r="BU53" i="94"/>
  <c r="BU64" i="94"/>
  <c r="BU61" i="94"/>
  <c r="BU73" i="94"/>
  <c r="BU68" i="94"/>
  <c r="BU54" i="94"/>
  <c r="BU66" i="94"/>
  <c r="BU71" i="94"/>
  <c r="BU67" i="94"/>
  <c r="BU72" i="94"/>
  <c r="BU58" i="94"/>
  <c r="BU74" i="94"/>
  <c r="BU62" i="94"/>
  <c r="BU57" i="94"/>
  <c r="BU65" i="94"/>
  <c r="BU78" i="94"/>
  <c r="BU70" i="94"/>
  <c r="BU56" i="94"/>
  <c r="BU77" i="94"/>
  <c r="BU59" i="94"/>
  <c r="BU69" i="94"/>
  <c r="BQ60" i="94"/>
  <c r="AL560" i="13"/>
  <c r="BL560" i="13"/>
  <c r="BC559" i="13"/>
  <c r="BD559" i="13"/>
  <c r="BE559" i="13"/>
  <c r="BF559" i="13"/>
  <c r="BG559" i="13"/>
  <c r="BH559" i="13"/>
  <c r="U559" i="13"/>
  <c r="AB559" i="13"/>
  <c r="AK559" i="13"/>
  <c r="AO559" i="13"/>
  <c r="AU559" i="13"/>
  <c r="BA559" i="13"/>
  <c r="AA559" i="13"/>
  <c r="AJ559" i="13"/>
  <c r="AT559" i="13"/>
  <c r="AZ559" i="13"/>
  <c r="Z559" i="13"/>
  <c r="AI559" i="13"/>
  <c r="AS559" i="13"/>
  <c r="AY559" i="13"/>
  <c r="Y559" i="13"/>
  <c r="AH559" i="13"/>
  <c r="AR559" i="13"/>
  <c r="AX559" i="13"/>
  <c r="X559" i="13"/>
  <c r="AG559" i="13"/>
  <c r="AQ559" i="13"/>
  <c r="AW559" i="13"/>
  <c r="W559" i="13"/>
  <c r="AF559" i="13"/>
  <c r="AP559" i="13"/>
  <c r="AV559" i="13"/>
  <c r="AD559" i="13" l="1"/>
  <c r="AN559" i="13"/>
  <c r="AE559" i="13"/>
  <c r="BK559" i="13"/>
  <c r="BJ559" i="13"/>
  <c r="BI559" i="13"/>
  <c r="AM559" i="13"/>
  <c r="BB559" i="13"/>
  <c r="AC559" i="13" l="1"/>
  <c r="AL559" i="13"/>
  <c r="BL559" i="13"/>
  <c r="BC558" i="13"/>
  <c r="BD558" i="13"/>
  <c r="BE558" i="13"/>
  <c r="BF558" i="13"/>
  <c r="BG558" i="13"/>
  <c r="BH558" i="13"/>
  <c r="BC557" i="13"/>
  <c r="U558" i="13"/>
  <c r="AB558" i="13"/>
  <c r="AK558" i="13"/>
  <c r="AO558" i="13"/>
  <c r="AU558" i="13"/>
  <c r="BA558" i="13"/>
  <c r="AA558" i="13"/>
  <c r="AJ558" i="13"/>
  <c r="AT558" i="13"/>
  <c r="AZ558" i="13"/>
  <c r="Z558" i="13"/>
  <c r="AI558" i="13"/>
  <c r="AS558" i="13"/>
  <c r="AY558" i="13"/>
  <c r="Y558" i="13"/>
  <c r="AH558" i="13"/>
  <c r="AR558" i="13"/>
  <c r="AX558" i="13"/>
  <c r="X558" i="13"/>
  <c r="AG558" i="13"/>
  <c r="AQ558" i="13"/>
  <c r="AW558" i="13"/>
  <c r="W558" i="13"/>
  <c r="AF558" i="13"/>
  <c r="AP558" i="13"/>
  <c r="AV558" i="13"/>
  <c r="AE558" i="13" l="1"/>
  <c r="AN558" i="13"/>
  <c r="AM558" i="13"/>
  <c r="BJ558" i="13"/>
  <c r="BI558" i="13"/>
  <c r="BK558" i="13"/>
  <c r="AD558" i="13"/>
  <c r="AC558" i="13" s="1"/>
  <c r="BB558" i="13"/>
  <c r="AL558" i="13" l="1"/>
  <c r="BL558" i="13"/>
  <c r="BD557" i="13"/>
  <c r="BE557" i="13"/>
  <c r="BF557" i="13"/>
  <c r="BG557" i="13"/>
  <c r="BH557" i="13"/>
  <c r="U557" i="13"/>
  <c r="AB557" i="13"/>
  <c r="AK557" i="13"/>
  <c r="AO557" i="13"/>
  <c r="AU557" i="13"/>
  <c r="BA557" i="13"/>
  <c r="AA557" i="13"/>
  <c r="AJ557" i="13"/>
  <c r="AT557" i="13"/>
  <c r="AZ557" i="13"/>
  <c r="Z557" i="13"/>
  <c r="AI557" i="13"/>
  <c r="AS557" i="13"/>
  <c r="AY557" i="13"/>
  <c r="Y557" i="13"/>
  <c r="AH557" i="13"/>
  <c r="AR557" i="13"/>
  <c r="AX557" i="13"/>
  <c r="X557" i="13"/>
  <c r="AG557" i="13"/>
  <c r="AQ557" i="13"/>
  <c r="AW557" i="13"/>
  <c r="W557" i="13"/>
  <c r="AF557" i="13"/>
  <c r="AP557" i="13"/>
  <c r="AV557" i="13"/>
  <c r="AN557" i="13" l="1"/>
  <c r="AD557" i="13"/>
  <c r="AE557" i="13"/>
  <c r="BI557" i="13"/>
  <c r="AM557" i="13"/>
  <c r="BJ557" i="13"/>
  <c r="BB557" i="13"/>
  <c r="BK557" i="13"/>
  <c r="AL557" i="13" l="1"/>
  <c r="AC557" i="13"/>
  <c r="BL557" i="13"/>
  <c r="BC556" i="13" l="1"/>
  <c r="BD556" i="13"/>
  <c r="BE556" i="13"/>
  <c r="BF556" i="13"/>
  <c r="BG556" i="13"/>
  <c r="BH556" i="13"/>
  <c r="U556" i="13"/>
  <c r="AB556" i="13"/>
  <c r="AK556" i="13"/>
  <c r="AO556" i="13"/>
  <c r="AU556" i="13"/>
  <c r="BA556" i="13"/>
  <c r="AA556" i="13"/>
  <c r="AJ556" i="13"/>
  <c r="AT556" i="13"/>
  <c r="AZ556" i="13"/>
  <c r="Z556" i="13"/>
  <c r="AI556" i="13"/>
  <c r="AS556" i="13"/>
  <c r="AY556" i="13"/>
  <c r="Y556" i="13"/>
  <c r="AH556" i="13"/>
  <c r="AR556" i="13"/>
  <c r="AX556" i="13"/>
  <c r="X556" i="13"/>
  <c r="AG556" i="13"/>
  <c r="AQ556" i="13"/>
  <c r="AW556" i="13"/>
  <c r="W556" i="13"/>
  <c r="AF556" i="13"/>
  <c r="AP556" i="13"/>
  <c r="AV556" i="13"/>
  <c r="AD556" i="13" l="1"/>
  <c r="AM556" i="13"/>
  <c r="BK556" i="13"/>
  <c r="BB556" i="13"/>
  <c r="AN556" i="13"/>
  <c r="BJ556" i="13"/>
  <c r="BI556" i="13"/>
  <c r="AE556" i="13"/>
  <c r="AC556" i="13" s="1"/>
  <c r="AL556" i="13" l="1"/>
  <c r="BL556" i="13"/>
  <c r="BC555" i="13" l="1"/>
  <c r="BD555" i="13"/>
  <c r="BE555" i="13"/>
  <c r="BF555" i="13"/>
  <c r="BG555" i="13"/>
  <c r="BH555" i="13"/>
  <c r="U555" i="13"/>
  <c r="AB555" i="13"/>
  <c r="AK555" i="13"/>
  <c r="AO555" i="13"/>
  <c r="AU555" i="13"/>
  <c r="BA555" i="13"/>
  <c r="AA555" i="13"/>
  <c r="AJ555" i="13"/>
  <c r="AT555" i="13"/>
  <c r="AZ555" i="13"/>
  <c r="Z555" i="13"/>
  <c r="AI555" i="13"/>
  <c r="AS555" i="13"/>
  <c r="AY555" i="13"/>
  <c r="Y555" i="13"/>
  <c r="AH555" i="13"/>
  <c r="AR555" i="13"/>
  <c r="AX555" i="13"/>
  <c r="X555" i="13"/>
  <c r="AG555" i="13"/>
  <c r="AQ555" i="13"/>
  <c r="AW555" i="13"/>
  <c r="W555" i="13"/>
  <c r="AF555" i="13"/>
  <c r="AP555" i="13"/>
  <c r="AV555" i="13"/>
  <c r="AE555" i="13" l="1"/>
  <c r="BJ555" i="13"/>
  <c r="BK555" i="13"/>
  <c r="BI555" i="13"/>
  <c r="AN555" i="13"/>
  <c r="AM555" i="13"/>
  <c r="AD555" i="13"/>
  <c r="BB555" i="13"/>
  <c r="AC555" i="13" l="1"/>
  <c r="BL555" i="13"/>
  <c r="AL555" i="13"/>
  <c r="BC554" i="13" l="1"/>
  <c r="BD554" i="13"/>
  <c r="BE554" i="13"/>
  <c r="BF554" i="13"/>
  <c r="BG554" i="13"/>
  <c r="BH554" i="13"/>
  <c r="U554" i="13"/>
  <c r="AB554" i="13"/>
  <c r="AK554" i="13"/>
  <c r="AO554" i="13"/>
  <c r="AU554" i="13"/>
  <c r="BA554" i="13"/>
  <c r="AA554" i="13"/>
  <c r="AJ554" i="13"/>
  <c r="AT554" i="13"/>
  <c r="AZ554" i="13"/>
  <c r="Z554" i="13"/>
  <c r="AI554" i="13"/>
  <c r="AS554" i="13"/>
  <c r="AY554" i="13"/>
  <c r="Y554" i="13"/>
  <c r="AH554" i="13"/>
  <c r="AR554" i="13"/>
  <c r="AX554" i="13"/>
  <c r="X554" i="13"/>
  <c r="AG554" i="13"/>
  <c r="AQ554" i="13"/>
  <c r="AW554" i="13"/>
  <c r="W554" i="13"/>
  <c r="AF554" i="13"/>
  <c r="AP554" i="13"/>
  <c r="AV554" i="13"/>
  <c r="BC553" i="13"/>
  <c r="BD553" i="13"/>
  <c r="BE553" i="13"/>
  <c r="BF553" i="13"/>
  <c r="BG553" i="13"/>
  <c r="BH553" i="13"/>
  <c r="U553" i="13"/>
  <c r="AB553" i="13"/>
  <c r="AK553" i="13"/>
  <c r="AO553" i="13"/>
  <c r="AU553" i="13"/>
  <c r="BA553" i="13"/>
  <c r="AA553" i="13"/>
  <c r="AJ553" i="13"/>
  <c r="AT553" i="13"/>
  <c r="AZ553" i="13"/>
  <c r="Z553" i="13"/>
  <c r="AI553" i="13"/>
  <c r="AS553" i="13"/>
  <c r="AY553" i="13"/>
  <c r="Y553" i="13"/>
  <c r="AH553" i="13"/>
  <c r="AR553" i="13"/>
  <c r="AX553" i="13"/>
  <c r="X553" i="13"/>
  <c r="AG553" i="13"/>
  <c r="AQ553" i="13"/>
  <c r="AW553" i="13"/>
  <c r="W553" i="13"/>
  <c r="AF553" i="13"/>
  <c r="AP553" i="13"/>
  <c r="AV553" i="13"/>
  <c r="BC552" i="13"/>
  <c r="BD552" i="13"/>
  <c r="BE552" i="13"/>
  <c r="BF552" i="13"/>
  <c r="BG552" i="13"/>
  <c r="BH552" i="13"/>
  <c r="U552" i="13"/>
  <c r="AB552" i="13"/>
  <c r="AK552" i="13"/>
  <c r="AO552" i="13"/>
  <c r="AU552" i="13"/>
  <c r="BA552" i="13"/>
  <c r="AA552" i="13"/>
  <c r="AJ552" i="13"/>
  <c r="AT552" i="13"/>
  <c r="AZ552" i="13"/>
  <c r="Z552" i="13"/>
  <c r="AI552" i="13"/>
  <c r="AS552" i="13"/>
  <c r="AY552" i="13"/>
  <c r="Y552" i="13"/>
  <c r="AH552" i="13"/>
  <c r="AR552" i="13"/>
  <c r="AX552" i="13"/>
  <c r="X552" i="13"/>
  <c r="AG552" i="13"/>
  <c r="AQ552" i="13"/>
  <c r="AW552" i="13"/>
  <c r="W552" i="13"/>
  <c r="AF552" i="13"/>
  <c r="AP552" i="13"/>
  <c r="AV552" i="13"/>
  <c r="BC551" i="13"/>
  <c r="BD551" i="13"/>
  <c r="BE551" i="13"/>
  <c r="BF551" i="13"/>
  <c r="BG551" i="13"/>
  <c r="BH551" i="13"/>
  <c r="U551" i="13"/>
  <c r="AB551" i="13"/>
  <c r="AK551" i="13"/>
  <c r="AO551" i="13"/>
  <c r="AU551" i="13"/>
  <c r="BA551" i="13"/>
  <c r="AA551" i="13"/>
  <c r="AJ551" i="13"/>
  <c r="AT551" i="13"/>
  <c r="AZ551" i="13"/>
  <c r="Z551" i="13"/>
  <c r="AI551" i="13"/>
  <c r="AS551" i="13"/>
  <c r="AY551" i="13"/>
  <c r="Y551" i="13"/>
  <c r="AH551" i="13"/>
  <c r="AR551" i="13"/>
  <c r="AX551" i="13"/>
  <c r="X551" i="13"/>
  <c r="AG551" i="13"/>
  <c r="AQ551" i="13"/>
  <c r="AW551" i="13"/>
  <c r="W551" i="13"/>
  <c r="AF551" i="13"/>
  <c r="AP551" i="13"/>
  <c r="AV551" i="13"/>
  <c r="AE552" i="13" l="1"/>
  <c r="AE553" i="13"/>
  <c r="AN551" i="13"/>
  <c r="AD551" i="13"/>
  <c r="AM553" i="13"/>
  <c r="AD554" i="13"/>
  <c r="AN554" i="13"/>
  <c r="AM552" i="13"/>
  <c r="AE554" i="13"/>
  <c r="AN553" i="13"/>
  <c r="AE551" i="13"/>
  <c r="AN552" i="13"/>
  <c r="AL552" i="13" s="1"/>
  <c r="BB552" i="13"/>
  <c r="AD552" i="13"/>
  <c r="BB553" i="13"/>
  <c r="AD553" i="13"/>
  <c r="AC553" i="13" s="1"/>
  <c r="AM554" i="13"/>
  <c r="BJ554" i="13"/>
  <c r="BB554" i="13"/>
  <c r="BB551" i="13"/>
  <c r="BI554" i="13"/>
  <c r="AM551" i="13"/>
  <c r="BK554" i="13"/>
  <c r="BJ553" i="13"/>
  <c r="BK553" i="13"/>
  <c r="BI553" i="13"/>
  <c r="BJ552" i="13"/>
  <c r="BI552" i="13"/>
  <c r="BK552" i="13"/>
  <c r="BJ551" i="13"/>
  <c r="BK551" i="13"/>
  <c r="BI551" i="13"/>
  <c r="AL551" i="13" l="1"/>
  <c r="AL553" i="13"/>
  <c r="AC554" i="13"/>
  <c r="AL554" i="13"/>
  <c r="AC552" i="13"/>
  <c r="AC551" i="13"/>
  <c r="BL554" i="13"/>
  <c r="BL553" i="13"/>
  <c r="BL552" i="13"/>
  <c r="BL551" i="13"/>
  <c r="BC550" i="13" l="1"/>
  <c r="BD550" i="13"/>
  <c r="BE550" i="13"/>
  <c r="BF550" i="13"/>
  <c r="BG550" i="13"/>
  <c r="BH550" i="13"/>
  <c r="U550" i="13"/>
  <c r="AB550" i="13"/>
  <c r="AK550" i="13"/>
  <c r="AO550" i="13"/>
  <c r="AU550" i="13"/>
  <c r="BA550" i="13"/>
  <c r="AA550" i="13"/>
  <c r="AJ550" i="13"/>
  <c r="AT550" i="13"/>
  <c r="AZ550" i="13"/>
  <c r="Z550" i="13"/>
  <c r="AI550" i="13"/>
  <c r="AS550" i="13"/>
  <c r="AY550" i="13"/>
  <c r="Y550" i="13"/>
  <c r="AH550" i="13"/>
  <c r="AR550" i="13"/>
  <c r="AX550" i="13"/>
  <c r="X550" i="13"/>
  <c r="AG550" i="13"/>
  <c r="AQ550" i="13"/>
  <c r="AW550" i="13"/>
  <c r="W550" i="13"/>
  <c r="AF550" i="13"/>
  <c r="AP550" i="13"/>
  <c r="AV550" i="13"/>
  <c r="BC549" i="13"/>
  <c r="BD549" i="13"/>
  <c r="BE549" i="13"/>
  <c r="BF549" i="13"/>
  <c r="BG549" i="13"/>
  <c r="BH549" i="13"/>
  <c r="U549" i="13"/>
  <c r="AB549" i="13"/>
  <c r="AK549" i="13"/>
  <c r="AO549" i="13"/>
  <c r="AU549" i="13"/>
  <c r="BA549" i="13"/>
  <c r="AA549" i="13"/>
  <c r="AJ549" i="13"/>
  <c r="AT549" i="13"/>
  <c r="AZ549" i="13"/>
  <c r="Z549" i="13"/>
  <c r="AI549" i="13"/>
  <c r="AS549" i="13"/>
  <c r="AY549" i="13"/>
  <c r="Y549" i="13"/>
  <c r="AH549" i="13"/>
  <c r="AR549" i="13"/>
  <c r="AX549" i="13"/>
  <c r="X549" i="13"/>
  <c r="AG549" i="13"/>
  <c r="AQ549" i="13"/>
  <c r="AW549" i="13"/>
  <c r="W549" i="13"/>
  <c r="AF549" i="13"/>
  <c r="AP549" i="13"/>
  <c r="AV549" i="13"/>
  <c r="AE550" i="13" l="1"/>
  <c r="AE549" i="13"/>
  <c r="AM550" i="13"/>
  <c r="AM549" i="13"/>
  <c r="AN550" i="13"/>
  <c r="AN549" i="13"/>
  <c r="BB549" i="13"/>
  <c r="BB550" i="13"/>
  <c r="AD549" i="13"/>
  <c r="AD550" i="13"/>
  <c r="BI550" i="13"/>
  <c r="BK550" i="13"/>
  <c r="BJ550" i="13"/>
  <c r="BJ549" i="13"/>
  <c r="BI549" i="13"/>
  <c r="BK549" i="13"/>
  <c r="AC549" i="13" l="1"/>
  <c r="AC550" i="13"/>
  <c r="AL550" i="13"/>
  <c r="AL549" i="13"/>
  <c r="BL550" i="13"/>
  <c r="BL549" i="13"/>
  <c r="BC548" i="13" l="1"/>
  <c r="BD548" i="13"/>
  <c r="BE548" i="13"/>
  <c r="BF548" i="13"/>
  <c r="BG548" i="13"/>
  <c r="BH548" i="13"/>
  <c r="U548" i="13"/>
  <c r="AB548" i="13"/>
  <c r="AK548" i="13"/>
  <c r="AO548" i="13"/>
  <c r="AU548" i="13"/>
  <c r="BA548" i="13"/>
  <c r="AA548" i="13"/>
  <c r="AJ548" i="13"/>
  <c r="AT548" i="13"/>
  <c r="AZ548" i="13"/>
  <c r="Z548" i="13"/>
  <c r="AI548" i="13"/>
  <c r="AS548" i="13"/>
  <c r="AY548" i="13"/>
  <c r="Y548" i="13"/>
  <c r="AH548" i="13"/>
  <c r="AR548" i="13"/>
  <c r="AX548" i="13"/>
  <c r="X548" i="13"/>
  <c r="AG548" i="13"/>
  <c r="AQ548" i="13"/>
  <c r="AW548" i="13"/>
  <c r="W548" i="13"/>
  <c r="AF548" i="13"/>
  <c r="AP548" i="13"/>
  <c r="AV548" i="13"/>
  <c r="AE548" i="13" l="1"/>
  <c r="AN548" i="13"/>
  <c r="BI548" i="13"/>
  <c r="AM548" i="13"/>
  <c r="AD548" i="13"/>
  <c r="AC548" i="13" s="1"/>
  <c r="BJ548" i="13"/>
  <c r="BK548" i="13"/>
  <c r="BB548" i="13"/>
  <c r="AL548" i="13" l="1"/>
  <c r="BL548" i="13"/>
  <c r="BC547" i="13" l="1"/>
  <c r="BD547" i="13"/>
  <c r="BE547" i="13"/>
  <c r="BF547" i="13"/>
  <c r="BG547" i="13"/>
  <c r="BH547" i="13"/>
  <c r="U547" i="13"/>
  <c r="AB547" i="13"/>
  <c r="AK547" i="13"/>
  <c r="AO547" i="13"/>
  <c r="AU547" i="13"/>
  <c r="BA547" i="13"/>
  <c r="AA547" i="13"/>
  <c r="AJ547" i="13"/>
  <c r="AT547" i="13"/>
  <c r="AZ547" i="13"/>
  <c r="Z547" i="13"/>
  <c r="AI547" i="13"/>
  <c r="AS547" i="13"/>
  <c r="AY547" i="13"/>
  <c r="Y547" i="13"/>
  <c r="AH547" i="13"/>
  <c r="AR547" i="13"/>
  <c r="AX547" i="13"/>
  <c r="X547" i="13"/>
  <c r="AG547" i="13"/>
  <c r="AQ547" i="13"/>
  <c r="AW547" i="13"/>
  <c r="W547" i="13"/>
  <c r="AF547" i="13"/>
  <c r="AP547" i="13"/>
  <c r="AV547" i="13"/>
  <c r="AE547" i="13" l="1"/>
  <c r="AM547" i="13"/>
  <c r="AN547" i="13"/>
  <c r="AD547" i="13"/>
  <c r="BB547" i="13"/>
  <c r="BI547" i="13"/>
  <c r="BK547" i="13"/>
  <c r="BJ547" i="13"/>
  <c r="AC547" i="13" l="1"/>
  <c r="AL547" i="13"/>
  <c r="BL547" i="13"/>
  <c r="BC546" i="13" l="1"/>
  <c r="BD546" i="13"/>
  <c r="BE546" i="13"/>
  <c r="BF546" i="13"/>
  <c r="BG546" i="13"/>
  <c r="BH546" i="13"/>
  <c r="U546" i="13"/>
  <c r="AB546" i="13"/>
  <c r="AK546" i="13"/>
  <c r="AO546" i="13"/>
  <c r="AU546" i="13"/>
  <c r="BA546" i="13"/>
  <c r="AA546" i="13"/>
  <c r="AJ546" i="13"/>
  <c r="AT546" i="13"/>
  <c r="AZ546" i="13"/>
  <c r="Z546" i="13"/>
  <c r="AI546" i="13"/>
  <c r="AS546" i="13"/>
  <c r="AY546" i="13"/>
  <c r="Y546" i="13"/>
  <c r="AH546" i="13"/>
  <c r="AR546" i="13"/>
  <c r="AX546" i="13"/>
  <c r="X546" i="13"/>
  <c r="AG546" i="13"/>
  <c r="AQ546" i="13"/>
  <c r="AW546" i="13"/>
  <c r="W546" i="13"/>
  <c r="AF546" i="13"/>
  <c r="AP546" i="13"/>
  <c r="AV546" i="13"/>
  <c r="AM546" i="13" l="1"/>
  <c r="AE546" i="13"/>
  <c r="AN546" i="13"/>
  <c r="AD546" i="13"/>
  <c r="BB546" i="13"/>
  <c r="BK546" i="13"/>
  <c r="BJ546" i="13"/>
  <c r="BI546" i="13"/>
  <c r="AL546" i="13" l="1"/>
  <c r="AC546" i="13"/>
  <c r="BL546" i="13"/>
  <c r="BC545" i="13"/>
  <c r="BD545" i="13"/>
  <c r="BE545" i="13"/>
  <c r="BF545" i="13"/>
  <c r="BG545" i="13"/>
  <c r="BH545" i="13"/>
  <c r="U545" i="13"/>
  <c r="AB545" i="13"/>
  <c r="AK545" i="13"/>
  <c r="AO545" i="13"/>
  <c r="AU545" i="13"/>
  <c r="BA545" i="13"/>
  <c r="AA545" i="13"/>
  <c r="AJ545" i="13"/>
  <c r="AT545" i="13"/>
  <c r="AZ545" i="13"/>
  <c r="Z545" i="13"/>
  <c r="AI545" i="13"/>
  <c r="AS545" i="13"/>
  <c r="AY545" i="13"/>
  <c r="Y545" i="13"/>
  <c r="AH545" i="13"/>
  <c r="AR545" i="13"/>
  <c r="AX545" i="13"/>
  <c r="X545" i="13"/>
  <c r="AG545" i="13"/>
  <c r="AQ545" i="13"/>
  <c r="AW545" i="13"/>
  <c r="W545" i="13"/>
  <c r="AF545" i="13"/>
  <c r="AP545" i="13"/>
  <c r="AV545" i="13"/>
  <c r="AM545" i="13" l="1"/>
  <c r="AD545" i="13"/>
  <c r="AN545" i="13"/>
  <c r="BI545" i="13"/>
  <c r="AE545" i="13"/>
  <c r="BB545" i="13"/>
  <c r="BJ545" i="13"/>
  <c r="BK545" i="13"/>
  <c r="AL545" i="13" l="1"/>
  <c r="AC545" i="13"/>
  <c r="BL545" i="13"/>
  <c r="BC544" i="13" l="1"/>
  <c r="BD544" i="13"/>
  <c r="BE544" i="13"/>
  <c r="BF544" i="13"/>
  <c r="BG544" i="13"/>
  <c r="BH544" i="13"/>
  <c r="U544" i="13"/>
  <c r="AB544" i="13"/>
  <c r="AK544" i="13"/>
  <c r="AO544" i="13"/>
  <c r="AU544" i="13"/>
  <c r="BA544" i="13"/>
  <c r="AA544" i="13"/>
  <c r="AJ544" i="13"/>
  <c r="AT544" i="13"/>
  <c r="AZ544" i="13"/>
  <c r="Z544" i="13"/>
  <c r="AI544" i="13"/>
  <c r="AS544" i="13"/>
  <c r="AY544" i="13"/>
  <c r="Y544" i="13"/>
  <c r="AH544" i="13"/>
  <c r="AR544" i="13"/>
  <c r="AX544" i="13"/>
  <c r="X544" i="13"/>
  <c r="AG544" i="13"/>
  <c r="AQ544" i="13"/>
  <c r="AW544" i="13"/>
  <c r="W544" i="13"/>
  <c r="AF544" i="13"/>
  <c r="AP544" i="13"/>
  <c r="AV544" i="13"/>
  <c r="AE544" i="13" l="1"/>
  <c r="AM544" i="13"/>
  <c r="AD544" i="13"/>
  <c r="BB544" i="13"/>
  <c r="AN544" i="13"/>
  <c r="BI544" i="13"/>
  <c r="BJ544" i="13"/>
  <c r="BK544" i="13"/>
  <c r="AL544" i="13" l="1"/>
  <c r="AC544" i="13"/>
  <c r="BL544" i="13"/>
  <c r="U543" i="13" l="1"/>
  <c r="AB543" i="13"/>
  <c r="AK543" i="13"/>
  <c r="AO543" i="13"/>
  <c r="AU543" i="13"/>
  <c r="BA543" i="13"/>
  <c r="AA543" i="13"/>
  <c r="AJ543" i="13"/>
  <c r="AT543" i="13"/>
  <c r="AZ543" i="13"/>
  <c r="Z543" i="13"/>
  <c r="AI543" i="13"/>
  <c r="AS543" i="13"/>
  <c r="AY543" i="13"/>
  <c r="Y543" i="13"/>
  <c r="AH543" i="13"/>
  <c r="AR543" i="13"/>
  <c r="AX543" i="13"/>
  <c r="X543" i="13"/>
  <c r="AG543" i="13"/>
  <c r="AQ543" i="13"/>
  <c r="AW543" i="13"/>
  <c r="W543" i="13"/>
  <c r="AF543" i="13"/>
  <c r="AP543" i="13"/>
  <c r="AV543" i="13"/>
  <c r="AM543" i="13" l="1"/>
  <c r="AE543" i="13"/>
  <c r="AN543" i="13"/>
  <c r="AD543" i="13"/>
  <c r="BB543" i="13"/>
  <c r="AL543" i="13" l="1"/>
  <c r="AC543" i="13"/>
  <c r="BC542" i="13" l="1"/>
  <c r="BD542" i="13"/>
  <c r="BE542" i="13"/>
  <c r="BF542" i="13"/>
  <c r="BG542" i="13"/>
  <c r="BH542" i="13"/>
  <c r="BC543" i="13"/>
  <c r="BD543" i="13"/>
  <c r="BE543" i="13"/>
  <c r="BF543" i="13"/>
  <c r="BG543" i="13"/>
  <c r="BH543" i="13"/>
  <c r="U542" i="13"/>
  <c r="AB542" i="13"/>
  <c r="AK542" i="13"/>
  <c r="AO542" i="13"/>
  <c r="AU542" i="13"/>
  <c r="BA542" i="13"/>
  <c r="AA542" i="13"/>
  <c r="AJ542" i="13"/>
  <c r="AT542" i="13"/>
  <c r="AZ542" i="13"/>
  <c r="Z542" i="13"/>
  <c r="AI542" i="13"/>
  <c r="AS542" i="13"/>
  <c r="AY542" i="13"/>
  <c r="Y542" i="13"/>
  <c r="AH542" i="13"/>
  <c r="AR542" i="13"/>
  <c r="AX542" i="13"/>
  <c r="X542" i="13"/>
  <c r="AG542" i="13"/>
  <c r="AQ542" i="13"/>
  <c r="AW542" i="13"/>
  <c r="W542" i="13"/>
  <c r="AF542" i="13"/>
  <c r="AP542" i="13"/>
  <c r="AV542" i="13"/>
  <c r="AM542" i="13" l="1"/>
  <c r="BJ542" i="13"/>
  <c r="AN542" i="13"/>
  <c r="AD542" i="13"/>
  <c r="BB542" i="13"/>
  <c r="AE542" i="13"/>
  <c r="BI543" i="13"/>
  <c r="BK543" i="13"/>
  <c r="BJ543" i="13"/>
  <c r="BK542" i="13"/>
  <c r="BI542" i="13"/>
  <c r="AC542" i="13" l="1"/>
  <c r="AL542" i="13"/>
  <c r="BL542" i="13"/>
  <c r="BL543" i="13"/>
  <c r="BC541" i="13" l="1"/>
  <c r="BD541" i="13"/>
  <c r="BE541" i="13"/>
  <c r="BF541" i="13"/>
  <c r="BG541" i="13"/>
  <c r="BH541" i="13"/>
  <c r="U541" i="13"/>
  <c r="AB541" i="13"/>
  <c r="AK541" i="13"/>
  <c r="AO541" i="13"/>
  <c r="AU541" i="13"/>
  <c r="BA541" i="13"/>
  <c r="AA541" i="13"/>
  <c r="AJ541" i="13"/>
  <c r="AT541" i="13"/>
  <c r="AZ541" i="13"/>
  <c r="Z541" i="13"/>
  <c r="AI541" i="13"/>
  <c r="AS541" i="13"/>
  <c r="AY541" i="13"/>
  <c r="Y541" i="13"/>
  <c r="AH541" i="13"/>
  <c r="AR541" i="13"/>
  <c r="AX541" i="13"/>
  <c r="X541" i="13"/>
  <c r="AG541" i="13"/>
  <c r="AQ541" i="13"/>
  <c r="AW541" i="13"/>
  <c r="W541" i="13"/>
  <c r="AF541" i="13"/>
  <c r="AP541" i="13"/>
  <c r="AV541" i="13"/>
  <c r="AD541" i="13" l="1"/>
  <c r="AM541" i="13"/>
  <c r="BB541" i="13"/>
  <c r="AE541" i="13"/>
  <c r="AN541" i="13"/>
  <c r="BJ541" i="13"/>
  <c r="BI541" i="13"/>
  <c r="BK541" i="13"/>
  <c r="AC541" i="13" l="1"/>
  <c r="AL541" i="13"/>
  <c r="BL541" i="13"/>
  <c r="T3" i="65"/>
  <c r="CD49" i="65"/>
  <c r="CC49" i="65"/>
  <c r="BT49" i="65"/>
  <c r="BS49" i="65"/>
  <c r="BP15" i="65"/>
  <c r="CD48" i="65"/>
  <c r="CC48" i="65"/>
  <c r="BT48" i="65"/>
  <c r="BS48" i="65"/>
  <c r="BP30" i="65"/>
  <c r="CD47" i="65"/>
  <c r="CC47" i="65"/>
  <c r="BT47" i="65"/>
  <c r="BS47" i="65"/>
  <c r="BP47" i="65"/>
  <c r="CD46" i="65"/>
  <c r="CC46" i="65"/>
  <c r="BT46" i="65"/>
  <c r="BS46" i="65"/>
  <c r="BP46" i="65"/>
  <c r="CD45" i="65"/>
  <c r="CC45" i="65"/>
  <c r="BT45" i="65"/>
  <c r="BS45" i="65"/>
  <c r="BP34" i="65"/>
  <c r="CD44" i="65"/>
  <c r="CC44" i="65"/>
  <c r="BT44" i="65"/>
  <c r="BS44" i="65"/>
  <c r="BP19" i="65"/>
  <c r="CD43" i="65"/>
  <c r="CC43" i="65"/>
  <c r="BT43" i="65"/>
  <c r="BS43" i="65"/>
  <c r="BP33" i="65"/>
  <c r="CD42" i="65"/>
  <c r="CC42" i="65"/>
  <c r="BT42" i="65"/>
  <c r="BS42" i="65"/>
  <c r="BP22" i="65"/>
  <c r="CD41" i="65"/>
  <c r="CC41" i="65"/>
  <c r="BT41" i="65"/>
  <c r="BS41" i="65"/>
  <c r="BP37" i="65"/>
  <c r="CD40" i="65"/>
  <c r="CC40" i="65"/>
  <c r="BT40" i="65"/>
  <c r="BS40" i="65"/>
  <c r="BP41" i="65"/>
  <c r="CD39" i="65"/>
  <c r="CC39" i="65"/>
  <c r="BT39" i="65"/>
  <c r="BS39" i="65"/>
  <c r="BP39" i="65"/>
  <c r="CD38" i="65"/>
  <c r="CC38" i="65"/>
  <c r="BT38" i="65"/>
  <c r="BS38" i="65"/>
  <c r="BP18" i="65"/>
  <c r="CD37" i="65"/>
  <c r="CC37" i="65"/>
  <c r="BT37" i="65"/>
  <c r="BS37" i="65"/>
  <c r="BP24" i="65"/>
  <c r="CD36" i="65"/>
  <c r="CC36" i="65"/>
  <c r="BT36" i="65"/>
  <c r="BS36" i="65"/>
  <c r="BP13" i="65"/>
  <c r="CD35" i="65"/>
  <c r="CC35" i="65"/>
  <c r="BT35" i="65"/>
  <c r="BS35" i="65"/>
  <c r="BP6" i="65"/>
  <c r="CD34" i="65"/>
  <c r="CC34" i="65"/>
  <c r="BT34" i="65"/>
  <c r="BS34" i="65"/>
  <c r="BP16" i="65"/>
  <c r="CD33" i="65"/>
  <c r="CC33" i="65"/>
  <c r="BT33" i="65"/>
  <c r="BS33" i="65"/>
  <c r="BP32" i="65"/>
  <c r="CD32" i="65"/>
  <c r="CC32" i="65"/>
  <c r="BT32" i="65"/>
  <c r="BS32" i="65"/>
  <c r="BP17" i="65"/>
  <c r="CD31" i="65"/>
  <c r="CC31" i="65"/>
  <c r="BT31" i="65"/>
  <c r="BS31" i="65"/>
  <c r="BP28" i="65"/>
  <c r="CD30" i="65"/>
  <c r="CC30" i="65"/>
  <c r="BT30" i="65"/>
  <c r="BS30" i="65"/>
  <c r="BP43" i="65"/>
  <c r="CD29" i="65"/>
  <c r="CC29" i="65"/>
  <c r="BT29" i="65"/>
  <c r="BS29" i="65"/>
  <c r="BP36" i="65"/>
  <c r="CD28" i="65"/>
  <c r="CC28" i="65"/>
  <c r="BT28" i="65"/>
  <c r="BS28" i="65"/>
  <c r="BP42" i="65"/>
  <c r="CD27" i="65"/>
  <c r="CC27" i="65"/>
  <c r="BT27" i="65"/>
  <c r="BS27" i="65"/>
  <c r="BP11" i="65"/>
  <c r="CD26" i="65"/>
  <c r="CC26" i="65"/>
  <c r="BT26" i="65"/>
  <c r="BS26" i="65"/>
  <c r="BP35" i="65"/>
  <c r="CD25" i="65"/>
  <c r="CC25" i="65"/>
  <c r="BT25" i="65"/>
  <c r="BS25" i="65"/>
  <c r="BP14" i="65"/>
  <c r="CD24" i="65"/>
  <c r="CC24" i="65"/>
  <c r="BT24" i="65"/>
  <c r="BS24" i="65"/>
  <c r="BP20" i="65"/>
  <c r="CD23" i="65"/>
  <c r="CC23" i="65"/>
  <c r="BT23" i="65"/>
  <c r="BS23" i="65"/>
  <c r="BP8" i="65"/>
  <c r="CP6" i="65"/>
  <c r="CD22" i="65"/>
  <c r="CC22" i="65"/>
  <c r="BT22" i="65"/>
  <c r="BS22" i="65"/>
  <c r="BP26" i="65"/>
  <c r="CP5" i="65"/>
  <c r="CD21" i="65"/>
  <c r="CC21" i="65"/>
  <c r="BT21" i="65"/>
  <c r="BS21" i="65"/>
  <c r="BP7" i="65"/>
  <c r="CP9" i="65"/>
  <c r="CD20" i="65"/>
  <c r="CC20" i="65"/>
  <c r="BT20" i="65"/>
  <c r="BS20" i="65"/>
  <c r="BP5" i="65"/>
  <c r="CP11" i="65"/>
  <c r="CD19" i="65"/>
  <c r="CC19" i="65"/>
  <c r="BT19" i="65"/>
  <c r="BS19" i="65"/>
  <c r="BP29" i="65"/>
  <c r="CP14" i="65"/>
  <c r="CD18" i="65"/>
  <c r="CC18" i="65"/>
  <c r="BT18" i="65"/>
  <c r="BS18" i="65"/>
  <c r="BP12" i="65"/>
  <c r="CP16" i="65"/>
  <c r="CD17" i="65"/>
  <c r="CC17" i="65"/>
  <c r="BT17" i="65"/>
  <c r="BS17" i="65"/>
  <c r="BP23" i="65"/>
  <c r="CP21" i="65"/>
  <c r="CD16" i="65"/>
  <c r="CC16" i="65"/>
  <c r="BT16" i="65"/>
  <c r="BS16" i="65"/>
  <c r="BP44" i="65"/>
  <c r="CP18" i="65"/>
  <c r="CD15" i="65"/>
  <c r="CC15" i="65"/>
  <c r="BT15" i="65"/>
  <c r="BS15" i="65"/>
  <c r="BP27" i="65"/>
  <c r="CP20" i="65"/>
  <c r="CD14" i="65"/>
  <c r="CC14" i="65"/>
  <c r="BT14" i="65"/>
  <c r="BS14" i="65"/>
  <c r="BP40" i="65"/>
  <c r="CP22" i="65"/>
  <c r="CD13" i="65"/>
  <c r="CC13" i="65"/>
  <c r="BT13" i="65"/>
  <c r="BS13" i="65"/>
  <c r="BP31" i="65"/>
  <c r="CP19" i="65"/>
  <c r="CD12" i="65"/>
  <c r="CC12" i="65"/>
  <c r="BT12" i="65"/>
  <c r="BS12" i="65"/>
  <c r="BP45" i="65"/>
  <c r="CP17" i="65"/>
  <c r="CD11" i="65"/>
  <c r="CC11" i="65"/>
  <c r="BT11" i="65"/>
  <c r="BS11" i="65"/>
  <c r="BP10" i="65"/>
  <c r="CP15" i="65"/>
  <c r="CD10" i="65"/>
  <c r="CC10" i="65"/>
  <c r="BT10" i="65"/>
  <c r="BS10" i="65"/>
  <c r="BP38" i="65"/>
  <c r="CP13" i="65"/>
  <c r="CD9" i="65"/>
  <c r="CC9" i="65"/>
  <c r="BT9" i="65"/>
  <c r="BS9" i="65"/>
  <c r="CP10" i="65"/>
  <c r="CD8" i="65"/>
  <c r="CC8" i="65"/>
  <c r="BT8" i="65"/>
  <c r="BS8" i="65"/>
  <c r="BP25" i="65"/>
  <c r="CP12" i="65"/>
  <c r="CD7" i="65"/>
  <c r="CC7" i="65"/>
  <c r="BT7" i="65"/>
  <c r="BS7" i="65"/>
  <c r="BP21" i="65"/>
  <c r="CP8" i="65"/>
  <c r="CD6" i="65"/>
  <c r="CC6" i="65"/>
  <c r="BT6" i="65"/>
  <c r="BS6" i="65"/>
  <c r="BP49" i="65"/>
  <c r="CP7" i="65"/>
  <c r="CD5" i="65"/>
  <c r="CC5" i="65"/>
  <c r="BP9" i="65"/>
  <c r="T2" i="65"/>
  <c r="BU6" i="65" l="1"/>
  <c r="BV6" i="65" s="1"/>
  <c r="BU37" i="65"/>
  <c r="BV37" i="65" s="1"/>
  <c r="BU9" i="65"/>
  <c r="BV9" i="65" s="1"/>
  <c r="BU32" i="65"/>
  <c r="BV32" i="65" s="1"/>
  <c r="BU26" i="65"/>
  <c r="BV26" i="65" s="1"/>
  <c r="BU5" i="65"/>
  <c r="BV5" i="65" s="1"/>
  <c r="BU41" i="65"/>
  <c r="BV41" i="65" s="1"/>
  <c r="BU45" i="65"/>
  <c r="BV45" i="65" s="1"/>
  <c r="BU29" i="65"/>
  <c r="BV29" i="65" s="1"/>
  <c r="BU33" i="65"/>
  <c r="BV33" i="65" s="1"/>
  <c r="BU44" i="65"/>
  <c r="BV44" i="65" s="1"/>
  <c r="BU48" i="65"/>
  <c r="BV48" i="65" s="1"/>
  <c r="BQ49" i="65"/>
  <c r="BU28" i="65"/>
  <c r="BV28" i="65" s="1"/>
  <c r="BU34" i="65"/>
  <c r="BV34" i="65" s="1"/>
  <c r="BU49" i="65"/>
  <c r="BV49" i="65" s="1"/>
  <c r="BU8" i="65"/>
  <c r="BV8" i="65" s="1"/>
  <c r="BU10" i="65"/>
  <c r="BV10" i="65" s="1"/>
  <c r="BU12" i="65"/>
  <c r="BV12" i="65" s="1"/>
  <c r="BU14" i="65"/>
  <c r="BV14" i="65" s="1"/>
  <c r="BU16" i="65"/>
  <c r="BV16" i="65" s="1"/>
  <c r="BU18" i="65"/>
  <c r="BV18" i="65" s="1"/>
  <c r="BU20" i="65"/>
  <c r="BV20" i="65" s="1"/>
  <c r="BU22" i="65"/>
  <c r="BV22" i="65" s="1"/>
  <c r="BU25" i="65"/>
  <c r="BV25" i="65" s="1"/>
  <c r="BU35" i="65"/>
  <c r="BV35" i="65" s="1"/>
  <c r="BU38" i="65"/>
  <c r="BV38" i="65" s="1"/>
  <c r="BU42" i="65"/>
  <c r="BV42" i="65" s="1"/>
  <c r="BU46" i="65"/>
  <c r="BV46" i="65" s="1"/>
  <c r="BU7" i="65"/>
  <c r="BV7" i="65" s="1"/>
  <c r="BU11" i="65"/>
  <c r="BV11" i="65" s="1"/>
  <c r="BU15" i="65"/>
  <c r="BV15" i="65" s="1"/>
  <c r="BU19" i="65"/>
  <c r="BV19" i="65" s="1"/>
  <c r="BU23" i="65"/>
  <c r="BV23" i="65" s="1"/>
  <c r="BU30" i="65"/>
  <c r="BV30" i="65" s="1"/>
  <c r="BU40" i="65"/>
  <c r="BV40" i="65" s="1"/>
  <c r="CP23" i="65"/>
  <c r="CQ13" i="65" s="1"/>
  <c r="BU13" i="65"/>
  <c r="BV13" i="65" s="1"/>
  <c r="BU17" i="65"/>
  <c r="BV17" i="65" s="1"/>
  <c r="BU21" i="65"/>
  <c r="BV21" i="65" s="1"/>
  <c r="BU24" i="65"/>
  <c r="BV24" i="65" s="1"/>
  <c r="BU27" i="65"/>
  <c r="BV27" i="65" s="1"/>
  <c r="BU43" i="65"/>
  <c r="BV43" i="65" s="1"/>
  <c r="BU47" i="65"/>
  <c r="BV47" i="65" s="1"/>
  <c r="BU31" i="65"/>
  <c r="BV31" i="65" s="1"/>
  <c r="BU36" i="65"/>
  <c r="BV36" i="65" s="1"/>
  <c r="BU39" i="65"/>
  <c r="BV39" i="65" s="1"/>
  <c r="CH37" i="65"/>
  <c r="CH36" i="65"/>
  <c r="CH22" i="65"/>
  <c r="BQ33" i="65"/>
  <c r="BQ39" i="65"/>
  <c r="BQ19" i="65"/>
  <c r="CH9" i="65"/>
  <c r="CH13" i="65"/>
  <c r="BQ48" i="65"/>
  <c r="CH24" i="65"/>
  <c r="BQ31" i="65"/>
  <c r="CH8" i="65"/>
  <c r="BQ23" i="65"/>
  <c r="CH11" i="65"/>
  <c r="BQ7" i="65"/>
  <c r="CH17" i="65"/>
  <c r="BQ14" i="65"/>
  <c r="CH29" i="65"/>
  <c r="BQ36" i="65"/>
  <c r="CH32" i="65"/>
  <c r="BQ32" i="65"/>
  <c r="CH35" i="65"/>
  <c r="BQ18" i="65"/>
  <c r="BQ22" i="65"/>
  <c r="BQ9" i="65"/>
  <c r="CH10" i="65"/>
  <c r="CH6" i="65"/>
  <c r="BQ38" i="65"/>
  <c r="CH23" i="65"/>
  <c r="BQ40" i="65"/>
  <c r="CH5" i="65"/>
  <c r="BQ12" i="65"/>
  <c r="CH16" i="65"/>
  <c r="BQ26" i="65"/>
  <c r="CH18" i="65"/>
  <c r="BQ35" i="65"/>
  <c r="CH21" i="65"/>
  <c r="BQ43" i="65"/>
  <c r="CH33" i="65"/>
  <c r="BQ13" i="65"/>
  <c r="BQ34" i="65"/>
  <c r="BQ21" i="65"/>
  <c r="BP78" i="65"/>
  <c r="CH14" i="65"/>
  <c r="BQ10" i="65"/>
  <c r="CH7" i="65"/>
  <c r="BQ27" i="65"/>
  <c r="CH12" i="65"/>
  <c r="BQ29" i="65"/>
  <c r="CH26" i="65"/>
  <c r="BQ8" i="65"/>
  <c r="CH28" i="65"/>
  <c r="BQ11" i="65"/>
  <c r="CH30" i="65"/>
  <c r="BQ28" i="65"/>
  <c r="CH34" i="65"/>
  <c r="BQ16" i="65"/>
  <c r="BQ6" i="65"/>
  <c r="BQ24" i="65"/>
  <c r="BQ41" i="65"/>
  <c r="BQ46" i="65"/>
  <c r="BQ25" i="65"/>
  <c r="CH15" i="65"/>
  <c r="BQ45" i="65"/>
  <c r="CH20" i="65"/>
  <c r="BQ44" i="65"/>
  <c r="CH25" i="65"/>
  <c r="BQ5" i="65"/>
  <c r="CH27" i="65"/>
  <c r="BQ20" i="65"/>
  <c r="CH19" i="65"/>
  <c r="BQ42" i="65"/>
  <c r="CH31" i="65"/>
  <c r="BQ17" i="65"/>
  <c r="BQ37" i="65"/>
  <c r="BQ47" i="65"/>
  <c r="BQ15" i="65"/>
  <c r="BQ30" i="65"/>
  <c r="BH540" i="13"/>
  <c r="BG540" i="13"/>
  <c r="BF540" i="13"/>
  <c r="BE540" i="13"/>
  <c r="BD540" i="13"/>
  <c r="BC540" i="13"/>
  <c r="U540" i="13"/>
  <c r="AB540" i="13"/>
  <c r="AK540" i="13"/>
  <c r="AO540" i="13"/>
  <c r="AU540" i="13"/>
  <c r="BA540" i="13"/>
  <c r="AA540" i="13"/>
  <c r="AJ540" i="13"/>
  <c r="AT540" i="13"/>
  <c r="AZ540" i="13"/>
  <c r="Z540" i="13"/>
  <c r="AI540" i="13"/>
  <c r="AS540" i="13"/>
  <c r="AY540" i="13"/>
  <c r="Y540" i="13"/>
  <c r="AH540" i="13"/>
  <c r="AR540" i="13"/>
  <c r="AX540" i="13"/>
  <c r="X540" i="13"/>
  <c r="AG540" i="13"/>
  <c r="AQ540" i="13"/>
  <c r="AW540" i="13"/>
  <c r="W540" i="13"/>
  <c r="AF540" i="13"/>
  <c r="AP540" i="13"/>
  <c r="AV540" i="13"/>
  <c r="CQ19" i="65" l="1"/>
  <c r="CQ16" i="65"/>
  <c r="CQ14" i="65"/>
  <c r="AD540" i="13"/>
  <c r="CQ7" i="65"/>
  <c r="CQ21" i="65"/>
  <c r="CQ11" i="65"/>
  <c r="CQ8" i="65"/>
  <c r="CQ9" i="65"/>
  <c r="CQ6" i="65"/>
  <c r="CQ23" i="65"/>
  <c r="CQ22" i="65"/>
  <c r="CQ20" i="65"/>
  <c r="CQ18" i="65"/>
  <c r="CQ5" i="65"/>
  <c r="CQ12" i="65"/>
  <c r="CQ15" i="65"/>
  <c r="CQ17" i="65"/>
  <c r="CQ10" i="65"/>
  <c r="AN540" i="13"/>
  <c r="BP53" i="65"/>
  <c r="BP77" i="65"/>
  <c r="BP75" i="65"/>
  <c r="BP76" i="65"/>
  <c r="BK540" i="13"/>
  <c r="CH38" i="65"/>
  <c r="CI19" i="65" s="1"/>
  <c r="BP79" i="65"/>
  <c r="BP80" i="65"/>
  <c r="BP57" i="65"/>
  <c r="AM540" i="13"/>
  <c r="BI540" i="13"/>
  <c r="BB540" i="13"/>
  <c r="BJ540" i="13"/>
  <c r="AE540" i="13"/>
  <c r="AC540" i="13" l="1"/>
  <c r="BP58" i="65"/>
  <c r="BP56" i="65"/>
  <c r="BP65" i="65"/>
  <c r="BP55" i="65"/>
  <c r="BP59" i="65"/>
  <c r="BP67" i="65"/>
  <c r="BP68" i="65"/>
  <c r="AL540" i="13"/>
  <c r="CI14" i="65"/>
  <c r="CI24" i="65"/>
  <c r="CI17" i="65"/>
  <c r="CI18" i="65"/>
  <c r="BT75" i="65"/>
  <c r="BT71" i="65"/>
  <c r="CI6" i="65"/>
  <c r="BL540" i="13"/>
  <c r="BT65" i="65"/>
  <c r="CI5" i="65"/>
  <c r="CI26" i="65"/>
  <c r="CI25" i="65"/>
  <c r="BP54" i="65"/>
  <c r="BT62" i="65"/>
  <c r="BT63" i="65"/>
  <c r="BT73" i="65"/>
  <c r="BT76" i="65"/>
  <c r="BT67" i="65"/>
  <c r="BT66" i="65"/>
  <c r="BT78" i="65"/>
  <c r="BP69" i="65"/>
  <c r="CI11" i="65"/>
  <c r="CI27" i="65"/>
  <c r="CI30" i="65"/>
  <c r="CI31" i="65"/>
  <c r="BP64" i="65"/>
  <c r="CI22" i="65"/>
  <c r="CI23" i="65"/>
  <c r="CI20" i="65"/>
  <c r="BT55" i="65"/>
  <c r="BT53" i="65"/>
  <c r="BT70" i="65"/>
  <c r="BT57" i="65"/>
  <c r="BT72" i="65"/>
  <c r="CI9" i="65"/>
  <c r="CI35" i="65"/>
  <c r="CI21" i="65"/>
  <c r="CI29" i="65"/>
  <c r="CI16" i="65"/>
  <c r="CI36" i="65"/>
  <c r="CI32" i="65"/>
  <c r="CI34" i="65"/>
  <c r="BP66" i="65"/>
  <c r="BT56" i="65"/>
  <c r="BT54" i="65"/>
  <c r="BT52" i="65"/>
  <c r="BT59" i="65"/>
  <c r="BT60" i="65"/>
  <c r="BT61" i="65"/>
  <c r="CI10" i="65"/>
  <c r="BP81" i="65"/>
  <c r="BQ78" i="65" s="1"/>
  <c r="CI33" i="65"/>
  <c r="CI13" i="65"/>
  <c r="CI7" i="65"/>
  <c r="CI15" i="65"/>
  <c r="BP70" i="65"/>
  <c r="BT69" i="65"/>
  <c r="BT77" i="65"/>
  <c r="BT58" i="65"/>
  <c r="BT74" i="65"/>
  <c r="BT68" i="65"/>
  <c r="BT64" i="65"/>
  <c r="CI37" i="65"/>
  <c r="CI12" i="65"/>
  <c r="CI8" i="65"/>
  <c r="CI28" i="65"/>
  <c r="CJ37" i="65" l="1"/>
  <c r="BQ75" i="65"/>
  <c r="CJ24" i="65"/>
  <c r="CJ17" i="65"/>
  <c r="BQ79" i="65"/>
  <c r="CJ12" i="65"/>
  <c r="CJ33" i="65"/>
  <c r="CJ32" i="65"/>
  <c r="BQ76" i="65"/>
  <c r="BT79" i="65"/>
  <c r="BU55" i="65" s="1"/>
  <c r="CJ22" i="65"/>
  <c r="CJ31" i="65"/>
  <c r="CJ11" i="65"/>
  <c r="CJ14" i="65"/>
  <c r="CJ19" i="65"/>
  <c r="BP71" i="65"/>
  <c r="CJ30" i="65"/>
  <c r="CJ15" i="65"/>
  <c r="CJ36" i="65"/>
  <c r="CJ21" i="65"/>
  <c r="CJ16" i="65"/>
  <c r="CJ35" i="65"/>
  <c r="CJ20" i="65"/>
  <c r="BP60" i="65"/>
  <c r="BQ54" i="65" s="1"/>
  <c r="BQ77" i="65"/>
  <c r="CJ25" i="65"/>
  <c r="CJ28" i="65"/>
  <c r="CJ26" i="65"/>
  <c r="CJ7" i="65"/>
  <c r="CJ8" i="65"/>
  <c r="CJ6" i="65"/>
  <c r="CJ13" i="65"/>
  <c r="CJ10" i="65"/>
  <c r="CJ18" i="65"/>
  <c r="CJ34" i="65"/>
  <c r="CJ29" i="65"/>
  <c r="CI38" i="65"/>
  <c r="CJ9" i="65"/>
  <c r="CJ23" i="65"/>
  <c r="CJ27" i="65"/>
  <c r="CJ5" i="65"/>
  <c r="BQ80" i="65"/>
  <c r="BU76" i="65" l="1"/>
  <c r="BU53" i="65"/>
  <c r="BU59" i="65"/>
  <c r="BU52" i="65"/>
  <c r="BU62" i="65"/>
  <c r="BU74" i="65"/>
  <c r="BU70" i="65"/>
  <c r="BU67" i="65"/>
  <c r="BU57" i="65"/>
  <c r="BU58" i="65"/>
  <c r="BU63" i="65"/>
  <c r="BU66" i="65"/>
  <c r="BU60" i="65"/>
  <c r="BU68" i="65"/>
  <c r="BQ81" i="65"/>
  <c r="BU78" i="65"/>
  <c r="BQ68" i="65"/>
  <c r="BQ65" i="65"/>
  <c r="BQ67" i="65"/>
  <c r="BQ70" i="65"/>
  <c r="BQ69" i="65"/>
  <c r="BU79" i="65"/>
  <c r="BU75" i="65"/>
  <c r="BU65" i="65"/>
  <c r="BU71" i="65"/>
  <c r="BU54" i="65"/>
  <c r="BU77" i="65"/>
  <c r="BQ53" i="65"/>
  <c r="BQ58" i="65"/>
  <c r="BQ56" i="65"/>
  <c r="BQ55" i="65"/>
  <c r="BQ59" i="65"/>
  <c r="BQ57" i="65"/>
  <c r="BU72" i="65"/>
  <c r="BU61" i="65"/>
  <c r="BU64" i="65"/>
  <c r="BQ66" i="65"/>
  <c r="BU56" i="65"/>
  <c r="BU69" i="65"/>
  <c r="BQ64" i="65"/>
  <c r="BU73" i="65"/>
  <c r="BC539" i="13"/>
  <c r="BD539" i="13"/>
  <c r="BE539" i="13"/>
  <c r="BF539" i="13"/>
  <c r="BG539" i="13"/>
  <c r="BH539" i="13"/>
  <c r="U539" i="13"/>
  <c r="AB539" i="13"/>
  <c r="AK539" i="13"/>
  <c r="AO539" i="13"/>
  <c r="AU539" i="13"/>
  <c r="BA539" i="13"/>
  <c r="AA539" i="13"/>
  <c r="AJ539" i="13"/>
  <c r="AT539" i="13"/>
  <c r="AZ539" i="13"/>
  <c r="Z539" i="13"/>
  <c r="AI539" i="13"/>
  <c r="AS539" i="13"/>
  <c r="AY539" i="13"/>
  <c r="Y539" i="13"/>
  <c r="AH539" i="13"/>
  <c r="AR539" i="13"/>
  <c r="AX539" i="13"/>
  <c r="X539" i="13"/>
  <c r="AG539" i="13"/>
  <c r="AQ539" i="13"/>
  <c r="AW539" i="13"/>
  <c r="W539" i="13"/>
  <c r="AF539" i="13"/>
  <c r="AP539" i="13"/>
  <c r="AV539" i="13"/>
  <c r="AD539" i="13" l="1"/>
  <c r="AM539" i="13"/>
  <c r="BQ71" i="65"/>
  <c r="BQ60" i="65"/>
  <c r="AN539" i="13"/>
  <c r="BB539" i="13"/>
  <c r="AE539" i="13"/>
  <c r="BJ539" i="13"/>
  <c r="BI539" i="13"/>
  <c r="BK539" i="13"/>
  <c r="AC539" i="13" l="1"/>
  <c r="AL539" i="13"/>
  <c r="BL539" i="13"/>
  <c r="BC538" i="13" l="1"/>
  <c r="BD538" i="13"/>
  <c r="BE538" i="13"/>
  <c r="BF538" i="13"/>
  <c r="BG538" i="13"/>
  <c r="BH538" i="13"/>
  <c r="U538" i="13"/>
  <c r="AB538" i="13"/>
  <c r="AK538" i="13"/>
  <c r="AO538" i="13"/>
  <c r="AU538" i="13"/>
  <c r="BA538" i="13"/>
  <c r="AA538" i="13"/>
  <c r="AJ538" i="13"/>
  <c r="AT538" i="13"/>
  <c r="AZ538" i="13"/>
  <c r="Z538" i="13"/>
  <c r="AI538" i="13"/>
  <c r="AS538" i="13"/>
  <c r="AY538" i="13"/>
  <c r="Y538" i="13"/>
  <c r="AH538" i="13"/>
  <c r="AR538" i="13"/>
  <c r="AX538" i="13"/>
  <c r="X538" i="13"/>
  <c r="AG538" i="13"/>
  <c r="AQ538" i="13"/>
  <c r="AW538" i="13"/>
  <c r="W538" i="13"/>
  <c r="AF538" i="13"/>
  <c r="AP538" i="13"/>
  <c r="AV538" i="13"/>
  <c r="AD538" i="13" l="1"/>
  <c r="BI538" i="13"/>
  <c r="BJ538" i="13"/>
  <c r="BK538" i="13"/>
  <c r="AM538" i="13"/>
  <c r="AE538" i="13"/>
  <c r="AN538" i="13"/>
  <c r="BB538" i="13"/>
  <c r="AC538" i="13" l="1"/>
  <c r="BL538" i="13"/>
  <c r="AL538" i="13"/>
  <c r="BC537" i="13" l="1"/>
  <c r="BD537" i="13"/>
  <c r="BE537" i="13"/>
  <c r="BF537" i="13"/>
  <c r="BG537" i="13"/>
  <c r="BH537" i="13"/>
  <c r="U537" i="13"/>
  <c r="AB537" i="13"/>
  <c r="AK537" i="13"/>
  <c r="AO537" i="13"/>
  <c r="AU537" i="13"/>
  <c r="BA537" i="13"/>
  <c r="AA537" i="13"/>
  <c r="AJ537" i="13"/>
  <c r="AT537" i="13"/>
  <c r="AZ537" i="13"/>
  <c r="Z537" i="13"/>
  <c r="AI537" i="13"/>
  <c r="AS537" i="13"/>
  <c r="AY537" i="13"/>
  <c r="Y537" i="13"/>
  <c r="AH537" i="13"/>
  <c r="AR537" i="13"/>
  <c r="AX537" i="13"/>
  <c r="X537" i="13"/>
  <c r="AG537" i="13"/>
  <c r="AQ537" i="13"/>
  <c r="AW537" i="13"/>
  <c r="W537" i="13"/>
  <c r="AF537" i="13"/>
  <c r="AP537" i="13"/>
  <c r="AV537" i="13"/>
  <c r="AM537" i="13" l="1"/>
  <c r="AD537" i="13"/>
  <c r="AE537" i="13"/>
  <c r="BJ537" i="13"/>
  <c r="BK537" i="13"/>
  <c r="AN537" i="13"/>
  <c r="BB537" i="13"/>
  <c r="BI537" i="13"/>
  <c r="AL537" i="13" l="1"/>
  <c r="AC537" i="13"/>
  <c r="BL537" i="13"/>
  <c r="BC536" i="13" l="1"/>
  <c r="BD536" i="13"/>
  <c r="BE536" i="13"/>
  <c r="BF536" i="13"/>
  <c r="BG536" i="13"/>
  <c r="BH536" i="13"/>
  <c r="U536" i="13"/>
  <c r="AB536" i="13"/>
  <c r="AK536" i="13"/>
  <c r="AO536" i="13"/>
  <c r="AU536" i="13"/>
  <c r="BA536" i="13"/>
  <c r="AA536" i="13"/>
  <c r="AJ536" i="13"/>
  <c r="AT536" i="13"/>
  <c r="AZ536" i="13"/>
  <c r="Z536" i="13"/>
  <c r="AI536" i="13"/>
  <c r="AS536" i="13"/>
  <c r="AY536" i="13"/>
  <c r="Y536" i="13"/>
  <c r="AH536" i="13"/>
  <c r="AR536" i="13"/>
  <c r="AX536" i="13"/>
  <c r="X536" i="13"/>
  <c r="AG536" i="13"/>
  <c r="AQ536" i="13"/>
  <c r="AW536" i="13"/>
  <c r="W536" i="13"/>
  <c r="AF536" i="13"/>
  <c r="AP536" i="13"/>
  <c r="AV536" i="13"/>
  <c r="AE536" i="13" l="1"/>
  <c r="AM536" i="13"/>
  <c r="BI536" i="13"/>
  <c r="BK536" i="13"/>
  <c r="BJ536" i="13"/>
  <c r="AN536" i="13"/>
  <c r="AD536" i="13"/>
  <c r="BB536" i="13"/>
  <c r="AC536" i="13" l="1"/>
  <c r="AL536" i="13"/>
  <c r="BL536" i="13"/>
  <c r="BC535" i="13" l="1"/>
  <c r="BD535" i="13"/>
  <c r="BE535" i="13"/>
  <c r="BF535" i="13"/>
  <c r="BG535" i="13"/>
  <c r="BH535" i="13"/>
  <c r="U535" i="13"/>
  <c r="AB535" i="13"/>
  <c r="AK535" i="13"/>
  <c r="AO535" i="13"/>
  <c r="AU535" i="13"/>
  <c r="BA535" i="13"/>
  <c r="AA535" i="13"/>
  <c r="AJ535" i="13"/>
  <c r="AT535" i="13"/>
  <c r="AZ535" i="13"/>
  <c r="Z535" i="13"/>
  <c r="AI535" i="13"/>
  <c r="AS535" i="13"/>
  <c r="AY535" i="13"/>
  <c r="Y535" i="13"/>
  <c r="AH535" i="13"/>
  <c r="AR535" i="13"/>
  <c r="AX535" i="13"/>
  <c r="X535" i="13"/>
  <c r="AG535" i="13"/>
  <c r="AQ535" i="13"/>
  <c r="AW535" i="13"/>
  <c r="W535" i="13"/>
  <c r="AF535" i="13"/>
  <c r="AP535" i="13"/>
  <c r="AV535" i="13"/>
  <c r="AM535" i="13" l="1"/>
  <c r="AE535" i="13"/>
  <c r="AN535" i="13"/>
  <c r="AD535" i="13"/>
  <c r="BB535" i="13"/>
  <c r="BK535" i="13"/>
  <c r="BI535" i="13"/>
  <c r="BJ535" i="13"/>
  <c r="AL535" i="13" l="1"/>
  <c r="AC535" i="13"/>
  <c r="BL535" i="13"/>
  <c r="BC534" i="13" l="1"/>
  <c r="BD534" i="13"/>
  <c r="BE534" i="13"/>
  <c r="BF534" i="13"/>
  <c r="BG534" i="13"/>
  <c r="BH534" i="13"/>
  <c r="U534" i="13"/>
  <c r="AB534" i="13"/>
  <c r="AK534" i="13"/>
  <c r="AO534" i="13"/>
  <c r="AU534" i="13"/>
  <c r="BA534" i="13"/>
  <c r="AA534" i="13"/>
  <c r="AJ534" i="13"/>
  <c r="AT534" i="13"/>
  <c r="AZ534" i="13"/>
  <c r="Z534" i="13"/>
  <c r="AI534" i="13"/>
  <c r="AS534" i="13"/>
  <c r="AY534" i="13"/>
  <c r="Y534" i="13"/>
  <c r="AH534" i="13"/>
  <c r="AR534" i="13"/>
  <c r="AX534" i="13"/>
  <c r="X534" i="13"/>
  <c r="AG534" i="13"/>
  <c r="AQ534" i="13"/>
  <c r="AW534" i="13"/>
  <c r="W534" i="13"/>
  <c r="AF534" i="13"/>
  <c r="AP534" i="13"/>
  <c r="AV534" i="13"/>
  <c r="AN534" i="13" l="1"/>
  <c r="AD534" i="13"/>
  <c r="AM534" i="13"/>
  <c r="BB534" i="13"/>
  <c r="AE534" i="13"/>
  <c r="BJ534" i="13"/>
  <c r="BI534" i="13"/>
  <c r="BK534" i="13"/>
  <c r="AL534" i="13" l="1"/>
  <c r="AC534" i="13"/>
  <c r="BL534" i="13"/>
  <c r="BC533" i="13" l="1"/>
  <c r="BD533" i="13"/>
  <c r="BE533" i="13"/>
  <c r="BF533" i="13"/>
  <c r="BG533" i="13"/>
  <c r="BH533" i="13"/>
  <c r="U533" i="13"/>
  <c r="AB533" i="13"/>
  <c r="AK533" i="13"/>
  <c r="AO533" i="13"/>
  <c r="AU533" i="13"/>
  <c r="BA533" i="13"/>
  <c r="AA533" i="13"/>
  <c r="AJ533" i="13"/>
  <c r="AT533" i="13"/>
  <c r="AZ533" i="13"/>
  <c r="Z533" i="13"/>
  <c r="AI533" i="13"/>
  <c r="AS533" i="13"/>
  <c r="AY533" i="13"/>
  <c r="Y533" i="13"/>
  <c r="AH533" i="13"/>
  <c r="AR533" i="13"/>
  <c r="AX533" i="13"/>
  <c r="X533" i="13"/>
  <c r="AG533" i="13"/>
  <c r="AQ533" i="13"/>
  <c r="AW533" i="13"/>
  <c r="W533" i="13"/>
  <c r="AF533" i="13"/>
  <c r="AP533" i="13"/>
  <c r="AV533" i="13"/>
  <c r="AN533" i="13" l="1"/>
  <c r="AD533" i="13"/>
  <c r="AM533" i="13"/>
  <c r="BJ533" i="13"/>
  <c r="BK533" i="13"/>
  <c r="BI533" i="13"/>
  <c r="BB533" i="13"/>
  <c r="AE533" i="13"/>
  <c r="AL533" i="13" l="1"/>
  <c r="AC533" i="13"/>
  <c r="BL533" i="13"/>
  <c r="AP433" i="13" l="1"/>
  <c r="AQ434" i="13"/>
  <c r="BC532" i="13" l="1"/>
  <c r="BD532" i="13"/>
  <c r="BE532" i="13"/>
  <c r="BF532" i="13"/>
  <c r="BG532" i="13"/>
  <c r="BH532" i="13"/>
  <c r="U532" i="13"/>
  <c r="AB532" i="13"/>
  <c r="AK532" i="13"/>
  <c r="AO532" i="13"/>
  <c r="AU532" i="13"/>
  <c r="BA532" i="13"/>
  <c r="AA532" i="13"/>
  <c r="AJ532" i="13"/>
  <c r="AT532" i="13"/>
  <c r="AZ532" i="13"/>
  <c r="Z532" i="13"/>
  <c r="AI532" i="13"/>
  <c r="AS532" i="13"/>
  <c r="AY532" i="13"/>
  <c r="Y532" i="13"/>
  <c r="AH532" i="13"/>
  <c r="AR532" i="13"/>
  <c r="AX532" i="13"/>
  <c r="X532" i="13"/>
  <c r="AG532" i="13"/>
  <c r="AQ532" i="13"/>
  <c r="AW532" i="13"/>
  <c r="W532" i="13"/>
  <c r="AF532" i="13"/>
  <c r="AP532" i="13"/>
  <c r="AV532" i="13"/>
  <c r="AN532" i="13" l="1"/>
  <c r="AD532" i="13"/>
  <c r="BB532" i="13"/>
  <c r="AM532" i="13"/>
  <c r="AE532" i="13"/>
  <c r="BJ532" i="13"/>
  <c r="BI532" i="13"/>
  <c r="BK532" i="13"/>
  <c r="AL532" i="13" l="1"/>
  <c r="AC532" i="13"/>
  <c r="BL532" i="13"/>
  <c r="BC531" i="13"/>
  <c r="BD531" i="13"/>
  <c r="BE531" i="13"/>
  <c r="BF531" i="13"/>
  <c r="BG531" i="13"/>
  <c r="BH531" i="13"/>
  <c r="U531" i="13"/>
  <c r="AB531" i="13"/>
  <c r="AK531" i="13"/>
  <c r="AO531" i="13"/>
  <c r="AU531" i="13"/>
  <c r="BA531" i="13"/>
  <c r="AA531" i="13"/>
  <c r="AJ531" i="13"/>
  <c r="AT531" i="13"/>
  <c r="AZ531" i="13"/>
  <c r="Z531" i="13"/>
  <c r="AI531" i="13"/>
  <c r="AS531" i="13"/>
  <c r="AY531" i="13"/>
  <c r="Y531" i="13"/>
  <c r="AH531" i="13"/>
  <c r="AR531" i="13"/>
  <c r="AX531" i="13"/>
  <c r="X531" i="13"/>
  <c r="AG531" i="13"/>
  <c r="AQ531" i="13"/>
  <c r="AW531" i="13"/>
  <c r="W531" i="13"/>
  <c r="AF531" i="13"/>
  <c r="AP531" i="13"/>
  <c r="AV531" i="13"/>
  <c r="AE531" i="13" l="1"/>
  <c r="AM531" i="13"/>
  <c r="BJ531" i="13"/>
  <c r="BI531" i="13"/>
  <c r="BK531" i="13"/>
  <c r="AN531" i="13"/>
  <c r="AD531" i="13"/>
  <c r="BB531" i="13"/>
  <c r="AC531" i="13" l="1"/>
  <c r="AL531" i="13"/>
  <c r="BL531" i="13"/>
  <c r="BC40" i="13" l="1"/>
  <c r="AS208" i="13"/>
  <c r="BC194" i="13"/>
  <c r="W530" i="13" l="1"/>
  <c r="X530" i="13"/>
  <c r="Y530" i="13"/>
  <c r="Z530" i="13"/>
  <c r="AA530" i="13"/>
  <c r="AB530" i="13"/>
  <c r="AF530" i="13"/>
  <c r="AG530" i="13"/>
  <c r="AH530" i="13"/>
  <c r="AI530" i="13"/>
  <c r="AJ530" i="13"/>
  <c r="AK530" i="13"/>
  <c r="AO530" i="13"/>
  <c r="AP530" i="13"/>
  <c r="AQ530" i="13"/>
  <c r="AR530" i="13"/>
  <c r="AS530" i="13"/>
  <c r="AT530" i="13"/>
  <c r="AU530" i="13"/>
  <c r="AV530" i="13"/>
  <c r="AW530" i="13"/>
  <c r="AX530" i="13"/>
  <c r="AY530" i="13"/>
  <c r="AZ530" i="13"/>
  <c r="BA530" i="13"/>
  <c r="BC530" i="13"/>
  <c r="BD530" i="13"/>
  <c r="BE530" i="13"/>
  <c r="BF530" i="13"/>
  <c r="BG530" i="13"/>
  <c r="BH530" i="13"/>
  <c r="U530" i="13"/>
  <c r="AE530" i="13" l="1"/>
  <c r="AM530" i="13"/>
  <c r="AD530" i="13"/>
  <c r="AN530" i="13"/>
  <c r="BB530" i="13"/>
  <c r="BI530" i="13"/>
  <c r="BK530" i="13"/>
  <c r="BJ530" i="13"/>
  <c r="AC530" i="13" l="1"/>
  <c r="AL530" i="13"/>
  <c r="BL530" i="13"/>
  <c r="W529" i="13" l="1"/>
  <c r="X529" i="13"/>
  <c r="Y529" i="13"/>
  <c r="Z529" i="13"/>
  <c r="AA529" i="13"/>
  <c r="AB529" i="13"/>
  <c r="AF529" i="13"/>
  <c r="AG529" i="13"/>
  <c r="AH529" i="13"/>
  <c r="AI529" i="13"/>
  <c r="AJ529" i="13"/>
  <c r="AK529" i="13"/>
  <c r="AO529" i="13"/>
  <c r="AP529" i="13"/>
  <c r="AQ529" i="13"/>
  <c r="AR529" i="13"/>
  <c r="AS529" i="13"/>
  <c r="AT529" i="13"/>
  <c r="AU529" i="13"/>
  <c r="AV529" i="13"/>
  <c r="AW529" i="13"/>
  <c r="AX529" i="13"/>
  <c r="AY529" i="13"/>
  <c r="AZ529" i="13"/>
  <c r="BA529" i="13"/>
  <c r="BC529" i="13"/>
  <c r="BD529" i="13"/>
  <c r="BE529" i="13"/>
  <c r="BF529" i="13"/>
  <c r="BG529" i="13"/>
  <c r="BH529" i="13"/>
  <c r="U529" i="13"/>
  <c r="AM529" i="13" l="1"/>
  <c r="AD529" i="13"/>
  <c r="AN529" i="13"/>
  <c r="AE529" i="13"/>
  <c r="BB529" i="13"/>
  <c r="BI529" i="13"/>
  <c r="BK529" i="13"/>
  <c r="BJ529" i="13"/>
  <c r="AL529" i="13" l="1"/>
  <c r="AC529" i="13"/>
  <c r="BL529" i="13"/>
  <c r="BS6" i="13" l="1"/>
  <c r="BS20" i="13"/>
  <c r="U239" i="13"/>
  <c r="U238" i="13"/>
  <c r="U237" i="13"/>
  <c r="U236" i="13"/>
  <c r="U235" i="13"/>
  <c r="U234" i="13"/>
  <c r="U233" i="13"/>
  <c r="U232" i="13"/>
  <c r="U231" i="13"/>
  <c r="U230" i="13"/>
  <c r="U229" i="13"/>
  <c r="U228" i="13"/>
  <c r="U227" i="13"/>
  <c r="U226" i="13"/>
  <c r="U225" i="13"/>
  <c r="U224" i="13"/>
  <c r="U223" i="13"/>
  <c r="U222" i="13"/>
  <c r="U221" i="13"/>
  <c r="U220" i="13"/>
  <c r="U219" i="13"/>
  <c r="U218" i="13"/>
  <c r="U217" i="13"/>
  <c r="U216" i="13"/>
  <c r="U215" i="13"/>
  <c r="U214" i="13"/>
  <c r="U213" i="13"/>
  <c r="U212" i="13"/>
  <c r="U211" i="13"/>
  <c r="U210" i="13"/>
  <c r="U209" i="13"/>
  <c r="U208" i="13"/>
  <c r="U207" i="13"/>
  <c r="U206" i="13"/>
  <c r="U205" i="13"/>
  <c r="U204" i="13"/>
  <c r="U203" i="13"/>
  <c r="U202" i="13"/>
  <c r="U201" i="13"/>
  <c r="U200" i="13"/>
  <c r="U199" i="13"/>
  <c r="U198" i="13"/>
  <c r="U197" i="13"/>
  <c r="U196" i="13"/>
  <c r="U195" i="13"/>
  <c r="U194" i="13"/>
  <c r="U193" i="13"/>
  <c r="U192" i="13"/>
  <c r="U191" i="13"/>
  <c r="U190" i="13"/>
  <c r="U189" i="13"/>
  <c r="U188" i="13"/>
  <c r="U187" i="13"/>
  <c r="U186" i="13"/>
  <c r="U185" i="13"/>
  <c r="U184" i="13"/>
  <c r="U183" i="13"/>
  <c r="U182" i="13"/>
  <c r="U181" i="13"/>
  <c r="U180" i="13"/>
  <c r="U179" i="13"/>
  <c r="U178" i="13"/>
  <c r="U177" i="13"/>
  <c r="U176" i="13"/>
  <c r="U175" i="13"/>
  <c r="U174" i="13"/>
  <c r="U173" i="13"/>
  <c r="U172" i="13"/>
  <c r="U171" i="13"/>
  <c r="U170" i="13"/>
  <c r="U169" i="13"/>
  <c r="U168" i="13"/>
  <c r="U167" i="13"/>
  <c r="U166" i="13"/>
  <c r="U165" i="13"/>
  <c r="U164" i="13"/>
  <c r="U163" i="13"/>
  <c r="U162" i="13"/>
  <c r="U161" i="13"/>
  <c r="U160" i="13"/>
  <c r="U159" i="13"/>
  <c r="U158" i="13"/>
  <c r="U157" i="13"/>
  <c r="U156" i="13"/>
  <c r="U155" i="13"/>
  <c r="U154" i="13"/>
  <c r="U153" i="13"/>
  <c r="U152" i="13"/>
  <c r="U151" i="13"/>
  <c r="U150" i="13"/>
  <c r="U149" i="13"/>
  <c r="U148" i="13"/>
  <c r="U147" i="13"/>
  <c r="U146" i="13"/>
  <c r="U145" i="13"/>
  <c r="U144" i="13"/>
  <c r="U143" i="13"/>
  <c r="U142" i="13"/>
  <c r="U141" i="13"/>
  <c r="U140" i="13"/>
  <c r="U139" i="13"/>
  <c r="U138" i="13"/>
  <c r="U137" i="13"/>
  <c r="U136" i="13"/>
  <c r="U135" i="13"/>
  <c r="U134" i="13"/>
  <c r="U133" i="13"/>
  <c r="U132" i="13"/>
  <c r="U131" i="13"/>
  <c r="U130" i="13"/>
  <c r="U129" i="13"/>
  <c r="U128" i="13"/>
  <c r="U127" i="13"/>
  <c r="U126" i="13"/>
  <c r="U125" i="13"/>
  <c r="U124" i="13"/>
  <c r="U123" i="13"/>
  <c r="U122" i="13"/>
  <c r="U121" i="13"/>
  <c r="U120" i="13"/>
  <c r="U119" i="13"/>
  <c r="U118" i="13"/>
  <c r="U117" i="13"/>
  <c r="U116" i="13"/>
  <c r="U115" i="13"/>
  <c r="U114" i="13"/>
  <c r="U113" i="13"/>
  <c r="U112" i="13"/>
  <c r="U111" i="13"/>
  <c r="U110" i="13"/>
  <c r="U109" i="13"/>
  <c r="U108" i="13"/>
  <c r="U107" i="13"/>
  <c r="U106" i="13"/>
  <c r="U105" i="13"/>
  <c r="U104" i="13"/>
  <c r="U103" i="13"/>
  <c r="U102" i="13"/>
  <c r="U101" i="13"/>
  <c r="U100" i="13"/>
  <c r="U99" i="13"/>
  <c r="U98" i="13"/>
  <c r="U97" i="13"/>
  <c r="U96" i="13"/>
  <c r="U95" i="13"/>
  <c r="U94" i="13"/>
  <c r="U93" i="13"/>
  <c r="U92" i="13"/>
  <c r="U91" i="13"/>
  <c r="U90" i="13"/>
  <c r="U89" i="13"/>
  <c r="U88" i="13"/>
  <c r="U87" i="13"/>
  <c r="U86" i="13"/>
  <c r="U85" i="13"/>
  <c r="U84" i="13"/>
  <c r="U83" i="13"/>
  <c r="U82" i="13"/>
  <c r="U81" i="13"/>
  <c r="U80" i="13"/>
  <c r="U79" i="13"/>
  <c r="U78" i="13"/>
  <c r="U77" i="13"/>
  <c r="U76" i="13"/>
  <c r="U75" i="13"/>
  <c r="U74" i="13"/>
  <c r="U73" i="13"/>
  <c r="U72" i="13"/>
  <c r="U71" i="13"/>
  <c r="U70" i="13"/>
  <c r="U69" i="13"/>
  <c r="U68" i="13"/>
  <c r="U67" i="13"/>
  <c r="U66" i="13"/>
  <c r="U65" i="13"/>
  <c r="U64" i="13"/>
  <c r="U63" i="13"/>
  <c r="U62" i="13"/>
  <c r="U61" i="13"/>
  <c r="U60" i="13"/>
  <c r="U59" i="13"/>
  <c r="U58" i="13"/>
  <c r="U57" i="13"/>
  <c r="U56" i="13"/>
  <c r="U55" i="13"/>
  <c r="U54" i="13"/>
  <c r="U53" i="13"/>
  <c r="U52" i="13"/>
  <c r="U51" i="13"/>
  <c r="U50" i="13"/>
  <c r="U49" i="13"/>
  <c r="U48" i="13"/>
  <c r="U47" i="13"/>
  <c r="U46" i="13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W507" i="13" l="1"/>
  <c r="X507" i="13"/>
  <c r="Y507" i="13"/>
  <c r="Z507" i="13"/>
  <c r="AA507" i="13"/>
  <c r="AB507" i="13"/>
  <c r="AF507" i="13"/>
  <c r="AG507" i="13"/>
  <c r="AH507" i="13"/>
  <c r="AI507" i="13"/>
  <c r="AJ507" i="13"/>
  <c r="AK507" i="13"/>
  <c r="AO507" i="13"/>
  <c r="AP507" i="13"/>
  <c r="AQ507" i="13"/>
  <c r="AR507" i="13"/>
  <c r="AS507" i="13"/>
  <c r="AT507" i="13"/>
  <c r="AU507" i="13"/>
  <c r="AV507" i="13"/>
  <c r="AW507" i="13"/>
  <c r="AX507" i="13"/>
  <c r="AY507" i="13"/>
  <c r="AZ507" i="13"/>
  <c r="BA507" i="13"/>
  <c r="BC507" i="13"/>
  <c r="BD507" i="13"/>
  <c r="BE507" i="13"/>
  <c r="BF507" i="13"/>
  <c r="BG507" i="13"/>
  <c r="BH507" i="13"/>
  <c r="W508" i="13"/>
  <c r="X508" i="13"/>
  <c r="Y508" i="13"/>
  <c r="Z508" i="13"/>
  <c r="AA508" i="13"/>
  <c r="AB508" i="13"/>
  <c r="AF508" i="13"/>
  <c r="AG508" i="13"/>
  <c r="AH508" i="13"/>
  <c r="AI508" i="13"/>
  <c r="AJ508" i="13"/>
  <c r="AK508" i="13"/>
  <c r="AO508" i="13"/>
  <c r="AP508" i="13"/>
  <c r="AQ508" i="13"/>
  <c r="AR508" i="13"/>
  <c r="AS508" i="13"/>
  <c r="AT508" i="13"/>
  <c r="AU508" i="13"/>
  <c r="AV508" i="13"/>
  <c r="AW508" i="13"/>
  <c r="AX508" i="13"/>
  <c r="AY508" i="13"/>
  <c r="AZ508" i="13"/>
  <c r="BA508" i="13"/>
  <c r="BC508" i="13"/>
  <c r="BD508" i="13"/>
  <c r="BE508" i="13"/>
  <c r="BF508" i="13"/>
  <c r="BG508" i="13"/>
  <c r="BH508" i="13"/>
  <c r="W509" i="13"/>
  <c r="X509" i="13"/>
  <c r="Y509" i="13"/>
  <c r="Z509" i="13"/>
  <c r="AA509" i="13"/>
  <c r="AB509" i="13"/>
  <c r="AF509" i="13"/>
  <c r="AG509" i="13"/>
  <c r="AH509" i="13"/>
  <c r="AI509" i="13"/>
  <c r="AJ509" i="13"/>
  <c r="AK509" i="13"/>
  <c r="AO509" i="13"/>
  <c r="AP509" i="13"/>
  <c r="AQ509" i="13"/>
  <c r="AR509" i="13"/>
  <c r="AS509" i="13"/>
  <c r="AT509" i="13"/>
  <c r="AU509" i="13"/>
  <c r="AV509" i="13"/>
  <c r="AW509" i="13"/>
  <c r="AX509" i="13"/>
  <c r="AY509" i="13"/>
  <c r="AZ509" i="13"/>
  <c r="BA509" i="13"/>
  <c r="BC509" i="13"/>
  <c r="BD509" i="13"/>
  <c r="BE509" i="13"/>
  <c r="BF509" i="13"/>
  <c r="BG509" i="13"/>
  <c r="BH509" i="13"/>
  <c r="W510" i="13"/>
  <c r="X510" i="13"/>
  <c r="Y510" i="13"/>
  <c r="Z510" i="13"/>
  <c r="AA510" i="13"/>
  <c r="AB510" i="13"/>
  <c r="AF510" i="13"/>
  <c r="AG510" i="13"/>
  <c r="AH510" i="13"/>
  <c r="AI510" i="13"/>
  <c r="AJ510" i="13"/>
  <c r="AK510" i="13"/>
  <c r="AO510" i="13"/>
  <c r="AP510" i="13"/>
  <c r="AQ510" i="13"/>
  <c r="AR510" i="13"/>
  <c r="AS510" i="13"/>
  <c r="AT510" i="13"/>
  <c r="AU510" i="13"/>
  <c r="AV510" i="13"/>
  <c r="AW510" i="13"/>
  <c r="AX510" i="13"/>
  <c r="AY510" i="13"/>
  <c r="AZ510" i="13"/>
  <c r="BA510" i="13"/>
  <c r="BC510" i="13"/>
  <c r="BD510" i="13"/>
  <c r="BE510" i="13"/>
  <c r="BF510" i="13"/>
  <c r="BG510" i="13"/>
  <c r="BH510" i="13"/>
  <c r="W511" i="13"/>
  <c r="X511" i="13"/>
  <c r="Y511" i="13"/>
  <c r="Z511" i="13"/>
  <c r="AA511" i="13"/>
  <c r="AB511" i="13"/>
  <c r="AF511" i="13"/>
  <c r="AG511" i="13"/>
  <c r="AH511" i="13"/>
  <c r="AI511" i="13"/>
  <c r="AJ511" i="13"/>
  <c r="AK511" i="13"/>
  <c r="AO511" i="13"/>
  <c r="AP511" i="13"/>
  <c r="AQ511" i="13"/>
  <c r="AR511" i="13"/>
  <c r="AS511" i="13"/>
  <c r="AT511" i="13"/>
  <c r="AU511" i="13"/>
  <c r="AV511" i="13"/>
  <c r="AW511" i="13"/>
  <c r="AX511" i="13"/>
  <c r="AY511" i="13"/>
  <c r="AZ511" i="13"/>
  <c r="BA511" i="13"/>
  <c r="BC511" i="13"/>
  <c r="BD511" i="13"/>
  <c r="BE511" i="13"/>
  <c r="BF511" i="13"/>
  <c r="BG511" i="13"/>
  <c r="BH511" i="13"/>
  <c r="W512" i="13"/>
  <c r="X512" i="13"/>
  <c r="Y512" i="13"/>
  <c r="Z512" i="13"/>
  <c r="AA512" i="13"/>
  <c r="AB512" i="13"/>
  <c r="AF512" i="13"/>
  <c r="AG512" i="13"/>
  <c r="AH512" i="13"/>
  <c r="AI512" i="13"/>
  <c r="AJ512" i="13"/>
  <c r="AK512" i="13"/>
  <c r="AO512" i="13"/>
  <c r="AP512" i="13"/>
  <c r="AQ512" i="13"/>
  <c r="AR512" i="13"/>
  <c r="AS512" i="13"/>
  <c r="AT512" i="13"/>
  <c r="AU512" i="13"/>
  <c r="AV512" i="13"/>
  <c r="AW512" i="13"/>
  <c r="AX512" i="13"/>
  <c r="AY512" i="13"/>
  <c r="AZ512" i="13"/>
  <c r="BA512" i="13"/>
  <c r="BC512" i="13"/>
  <c r="BD512" i="13"/>
  <c r="BE512" i="13"/>
  <c r="BF512" i="13"/>
  <c r="BG512" i="13"/>
  <c r="BH512" i="13"/>
  <c r="W513" i="13"/>
  <c r="X513" i="13"/>
  <c r="Y513" i="13"/>
  <c r="Z513" i="13"/>
  <c r="AA513" i="13"/>
  <c r="AB513" i="13"/>
  <c r="AF513" i="13"/>
  <c r="AG513" i="13"/>
  <c r="AH513" i="13"/>
  <c r="AI513" i="13"/>
  <c r="AJ513" i="13"/>
  <c r="AK513" i="13"/>
  <c r="AO513" i="13"/>
  <c r="AP513" i="13"/>
  <c r="AQ513" i="13"/>
  <c r="AR513" i="13"/>
  <c r="AS513" i="13"/>
  <c r="AT513" i="13"/>
  <c r="AU513" i="13"/>
  <c r="AV513" i="13"/>
  <c r="AW513" i="13"/>
  <c r="AX513" i="13"/>
  <c r="AY513" i="13"/>
  <c r="AZ513" i="13"/>
  <c r="BA513" i="13"/>
  <c r="BC513" i="13"/>
  <c r="BD513" i="13"/>
  <c r="BE513" i="13"/>
  <c r="BF513" i="13"/>
  <c r="BG513" i="13"/>
  <c r="BH513" i="13"/>
  <c r="W514" i="13"/>
  <c r="X514" i="13"/>
  <c r="Y514" i="13"/>
  <c r="Z514" i="13"/>
  <c r="AA514" i="13"/>
  <c r="AB514" i="13"/>
  <c r="AF514" i="13"/>
  <c r="AG514" i="13"/>
  <c r="AH514" i="13"/>
  <c r="AI514" i="13"/>
  <c r="AJ514" i="13"/>
  <c r="AK514" i="13"/>
  <c r="AO514" i="13"/>
  <c r="AP514" i="13"/>
  <c r="AQ514" i="13"/>
  <c r="AR514" i="13"/>
  <c r="AS514" i="13"/>
  <c r="AT514" i="13"/>
  <c r="AU514" i="13"/>
  <c r="AV514" i="13"/>
  <c r="AW514" i="13"/>
  <c r="AX514" i="13"/>
  <c r="AY514" i="13"/>
  <c r="AZ514" i="13"/>
  <c r="BA514" i="13"/>
  <c r="BC514" i="13"/>
  <c r="BD514" i="13"/>
  <c r="BE514" i="13"/>
  <c r="BF514" i="13"/>
  <c r="BG514" i="13"/>
  <c r="BH514" i="13"/>
  <c r="W515" i="13"/>
  <c r="X515" i="13"/>
  <c r="Y515" i="13"/>
  <c r="Z515" i="13"/>
  <c r="AA515" i="13"/>
  <c r="AB515" i="13"/>
  <c r="AF515" i="13"/>
  <c r="AG515" i="13"/>
  <c r="AH515" i="13"/>
  <c r="AI515" i="13"/>
  <c r="AJ515" i="13"/>
  <c r="AK515" i="13"/>
  <c r="AO515" i="13"/>
  <c r="AP515" i="13"/>
  <c r="AQ515" i="13"/>
  <c r="AR515" i="13"/>
  <c r="AS515" i="13"/>
  <c r="AT515" i="13"/>
  <c r="AU515" i="13"/>
  <c r="AV515" i="13"/>
  <c r="AW515" i="13"/>
  <c r="AX515" i="13"/>
  <c r="AY515" i="13"/>
  <c r="AZ515" i="13"/>
  <c r="BA515" i="13"/>
  <c r="BC515" i="13"/>
  <c r="BD515" i="13"/>
  <c r="BE515" i="13"/>
  <c r="BF515" i="13"/>
  <c r="BG515" i="13"/>
  <c r="BH515" i="13"/>
  <c r="W516" i="13"/>
  <c r="X516" i="13"/>
  <c r="Y516" i="13"/>
  <c r="Z516" i="13"/>
  <c r="AA516" i="13"/>
  <c r="AB516" i="13"/>
  <c r="AF516" i="13"/>
  <c r="AG516" i="13"/>
  <c r="AH516" i="13"/>
  <c r="AI516" i="13"/>
  <c r="AJ516" i="13"/>
  <c r="AK516" i="13"/>
  <c r="AO516" i="13"/>
  <c r="AP516" i="13"/>
  <c r="AQ516" i="13"/>
  <c r="AR516" i="13"/>
  <c r="AS516" i="13"/>
  <c r="AT516" i="13"/>
  <c r="AU516" i="13"/>
  <c r="AV516" i="13"/>
  <c r="AW516" i="13"/>
  <c r="AX516" i="13"/>
  <c r="AY516" i="13"/>
  <c r="AZ516" i="13"/>
  <c r="BA516" i="13"/>
  <c r="BC516" i="13"/>
  <c r="BD516" i="13"/>
  <c r="BE516" i="13"/>
  <c r="BF516" i="13"/>
  <c r="BG516" i="13"/>
  <c r="BH516" i="13"/>
  <c r="W517" i="13"/>
  <c r="X517" i="13"/>
  <c r="Y517" i="13"/>
  <c r="Z517" i="13"/>
  <c r="AA517" i="13"/>
  <c r="AB517" i="13"/>
  <c r="AF517" i="13"/>
  <c r="AG517" i="13"/>
  <c r="AH517" i="13"/>
  <c r="AI517" i="13"/>
  <c r="AJ517" i="13"/>
  <c r="AK517" i="13"/>
  <c r="AO517" i="13"/>
  <c r="AP517" i="13"/>
  <c r="AQ517" i="13"/>
  <c r="AR517" i="13"/>
  <c r="AS517" i="13"/>
  <c r="AT517" i="13"/>
  <c r="AU517" i="13"/>
  <c r="AV517" i="13"/>
  <c r="AW517" i="13"/>
  <c r="AX517" i="13"/>
  <c r="AY517" i="13"/>
  <c r="AZ517" i="13"/>
  <c r="BA517" i="13"/>
  <c r="BC517" i="13"/>
  <c r="BD517" i="13"/>
  <c r="BE517" i="13"/>
  <c r="BF517" i="13"/>
  <c r="BG517" i="13"/>
  <c r="BH517" i="13"/>
  <c r="W518" i="13"/>
  <c r="X518" i="13"/>
  <c r="Y518" i="13"/>
  <c r="Z518" i="13"/>
  <c r="AA518" i="13"/>
  <c r="AB518" i="13"/>
  <c r="AF518" i="13"/>
  <c r="AG518" i="13"/>
  <c r="AH518" i="13"/>
  <c r="AI518" i="13"/>
  <c r="AJ518" i="13"/>
  <c r="AK518" i="13"/>
  <c r="AO518" i="13"/>
  <c r="AP518" i="13"/>
  <c r="AQ518" i="13"/>
  <c r="AR518" i="13"/>
  <c r="AS518" i="13"/>
  <c r="AT518" i="13"/>
  <c r="AU518" i="13"/>
  <c r="AV518" i="13"/>
  <c r="AW518" i="13"/>
  <c r="AX518" i="13"/>
  <c r="AY518" i="13"/>
  <c r="AZ518" i="13"/>
  <c r="BA518" i="13"/>
  <c r="BC518" i="13"/>
  <c r="BD518" i="13"/>
  <c r="BE518" i="13"/>
  <c r="BF518" i="13"/>
  <c r="BG518" i="13"/>
  <c r="BH518" i="13"/>
  <c r="W519" i="13"/>
  <c r="X519" i="13"/>
  <c r="Y519" i="13"/>
  <c r="Z519" i="13"/>
  <c r="AA519" i="13"/>
  <c r="AB519" i="13"/>
  <c r="AF519" i="13"/>
  <c r="AG519" i="13"/>
  <c r="AH519" i="13"/>
  <c r="AI519" i="13"/>
  <c r="AJ519" i="13"/>
  <c r="AK519" i="13"/>
  <c r="AO519" i="13"/>
  <c r="AP519" i="13"/>
  <c r="AQ519" i="13"/>
  <c r="AR519" i="13"/>
  <c r="AS519" i="13"/>
  <c r="AT519" i="13"/>
  <c r="AU519" i="13"/>
  <c r="AV519" i="13"/>
  <c r="AW519" i="13"/>
  <c r="AX519" i="13"/>
  <c r="AY519" i="13"/>
  <c r="AZ519" i="13"/>
  <c r="BA519" i="13"/>
  <c r="BC519" i="13"/>
  <c r="BD519" i="13"/>
  <c r="BE519" i="13"/>
  <c r="BF519" i="13"/>
  <c r="BG519" i="13"/>
  <c r="BH519" i="13"/>
  <c r="W520" i="13"/>
  <c r="X520" i="13"/>
  <c r="Y520" i="13"/>
  <c r="Z520" i="13"/>
  <c r="AA520" i="13"/>
  <c r="AB520" i="13"/>
  <c r="AF520" i="13"/>
  <c r="AG520" i="13"/>
  <c r="AH520" i="13"/>
  <c r="AI520" i="13"/>
  <c r="AJ520" i="13"/>
  <c r="AK520" i="13"/>
  <c r="AO520" i="13"/>
  <c r="AP520" i="13"/>
  <c r="AQ520" i="13"/>
  <c r="AR520" i="13"/>
  <c r="AS520" i="13"/>
  <c r="AT520" i="13"/>
  <c r="AU520" i="13"/>
  <c r="AV520" i="13"/>
  <c r="AW520" i="13"/>
  <c r="AX520" i="13"/>
  <c r="AY520" i="13"/>
  <c r="AZ520" i="13"/>
  <c r="BA520" i="13"/>
  <c r="BC520" i="13"/>
  <c r="BD520" i="13"/>
  <c r="BE520" i="13"/>
  <c r="BF520" i="13"/>
  <c r="BG520" i="13"/>
  <c r="BH520" i="13"/>
  <c r="W521" i="13"/>
  <c r="X521" i="13"/>
  <c r="Y521" i="13"/>
  <c r="Z521" i="13"/>
  <c r="AA521" i="13"/>
  <c r="AB521" i="13"/>
  <c r="AF521" i="13"/>
  <c r="AG521" i="13"/>
  <c r="AH521" i="13"/>
  <c r="AI521" i="13"/>
  <c r="AJ521" i="13"/>
  <c r="AK521" i="13"/>
  <c r="AO521" i="13"/>
  <c r="AP521" i="13"/>
  <c r="AQ521" i="13"/>
  <c r="AR521" i="13"/>
  <c r="AS521" i="13"/>
  <c r="AT521" i="13"/>
  <c r="AU521" i="13"/>
  <c r="AV521" i="13"/>
  <c r="AW521" i="13"/>
  <c r="AX521" i="13"/>
  <c r="AY521" i="13"/>
  <c r="AZ521" i="13"/>
  <c r="BA521" i="13"/>
  <c r="BC521" i="13"/>
  <c r="BD521" i="13"/>
  <c r="BE521" i="13"/>
  <c r="BF521" i="13"/>
  <c r="BG521" i="13"/>
  <c r="BH521" i="13"/>
  <c r="W522" i="13"/>
  <c r="X522" i="13"/>
  <c r="Y522" i="13"/>
  <c r="Z522" i="13"/>
  <c r="AA522" i="13"/>
  <c r="AB522" i="13"/>
  <c r="AF522" i="13"/>
  <c r="AG522" i="13"/>
  <c r="AH522" i="13"/>
  <c r="AI522" i="13"/>
  <c r="AJ522" i="13"/>
  <c r="AK522" i="13"/>
  <c r="AO522" i="13"/>
  <c r="AP522" i="13"/>
  <c r="AQ522" i="13"/>
  <c r="AR522" i="13"/>
  <c r="AS522" i="13"/>
  <c r="AT522" i="13"/>
  <c r="AU522" i="13"/>
  <c r="AV522" i="13"/>
  <c r="AW522" i="13"/>
  <c r="AX522" i="13"/>
  <c r="AY522" i="13"/>
  <c r="AZ522" i="13"/>
  <c r="BA522" i="13"/>
  <c r="BC522" i="13"/>
  <c r="BD522" i="13"/>
  <c r="BE522" i="13"/>
  <c r="BF522" i="13"/>
  <c r="BG522" i="13"/>
  <c r="BH522" i="13"/>
  <c r="W523" i="13"/>
  <c r="X523" i="13"/>
  <c r="Y523" i="13"/>
  <c r="Z523" i="13"/>
  <c r="AA523" i="13"/>
  <c r="AB523" i="13"/>
  <c r="AF523" i="13"/>
  <c r="AG523" i="13"/>
  <c r="AH523" i="13"/>
  <c r="AI523" i="13"/>
  <c r="AJ523" i="13"/>
  <c r="AK523" i="13"/>
  <c r="AO523" i="13"/>
  <c r="AP523" i="13"/>
  <c r="AQ523" i="13"/>
  <c r="AR523" i="13"/>
  <c r="AS523" i="13"/>
  <c r="AT523" i="13"/>
  <c r="AU523" i="13"/>
  <c r="AV523" i="13"/>
  <c r="AW523" i="13"/>
  <c r="AX523" i="13"/>
  <c r="AY523" i="13"/>
  <c r="AZ523" i="13"/>
  <c r="BA523" i="13"/>
  <c r="BC523" i="13"/>
  <c r="BD523" i="13"/>
  <c r="BE523" i="13"/>
  <c r="BF523" i="13"/>
  <c r="BG523" i="13"/>
  <c r="BH523" i="13"/>
  <c r="W524" i="13"/>
  <c r="X524" i="13"/>
  <c r="Y524" i="13"/>
  <c r="Z524" i="13"/>
  <c r="AA524" i="13"/>
  <c r="AB524" i="13"/>
  <c r="AF524" i="13"/>
  <c r="AG524" i="13"/>
  <c r="AH524" i="13"/>
  <c r="AI524" i="13"/>
  <c r="AJ524" i="13"/>
  <c r="AK524" i="13"/>
  <c r="AO524" i="13"/>
  <c r="AP524" i="13"/>
  <c r="AQ524" i="13"/>
  <c r="AR524" i="13"/>
  <c r="AS524" i="13"/>
  <c r="AT524" i="13"/>
  <c r="AU524" i="13"/>
  <c r="AV524" i="13"/>
  <c r="AW524" i="13"/>
  <c r="AX524" i="13"/>
  <c r="AY524" i="13"/>
  <c r="AZ524" i="13"/>
  <c r="BA524" i="13"/>
  <c r="BC524" i="13"/>
  <c r="BD524" i="13"/>
  <c r="BE524" i="13"/>
  <c r="BF524" i="13"/>
  <c r="BG524" i="13"/>
  <c r="BH524" i="13"/>
  <c r="W525" i="13"/>
  <c r="X525" i="13"/>
  <c r="Y525" i="13"/>
  <c r="Z525" i="13"/>
  <c r="AA525" i="13"/>
  <c r="AB525" i="13"/>
  <c r="AF525" i="13"/>
  <c r="AG525" i="13"/>
  <c r="AH525" i="13"/>
  <c r="AI525" i="13"/>
  <c r="AJ525" i="13"/>
  <c r="AK525" i="13"/>
  <c r="AO525" i="13"/>
  <c r="AP525" i="13"/>
  <c r="AQ525" i="13"/>
  <c r="AR525" i="13"/>
  <c r="AS525" i="13"/>
  <c r="AT525" i="13"/>
  <c r="AU525" i="13"/>
  <c r="AV525" i="13"/>
  <c r="AW525" i="13"/>
  <c r="AX525" i="13"/>
  <c r="AY525" i="13"/>
  <c r="AZ525" i="13"/>
  <c r="BA525" i="13"/>
  <c r="BC525" i="13"/>
  <c r="BD525" i="13"/>
  <c r="BE525" i="13"/>
  <c r="BF525" i="13"/>
  <c r="BG525" i="13"/>
  <c r="BH525" i="13"/>
  <c r="W526" i="13"/>
  <c r="X526" i="13"/>
  <c r="Y526" i="13"/>
  <c r="Z526" i="13"/>
  <c r="AA526" i="13"/>
  <c r="AB526" i="13"/>
  <c r="AF526" i="13"/>
  <c r="AG526" i="13"/>
  <c r="AH526" i="13"/>
  <c r="AI526" i="13"/>
  <c r="AJ526" i="13"/>
  <c r="AK526" i="13"/>
  <c r="AO526" i="13"/>
  <c r="AP526" i="13"/>
  <c r="AQ526" i="13"/>
  <c r="AR526" i="13"/>
  <c r="AS526" i="13"/>
  <c r="AT526" i="13"/>
  <c r="AU526" i="13"/>
  <c r="AV526" i="13"/>
  <c r="AW526" i="13"/>
  <c r="AX526" i="13"/>
  <c r="AY526" i="13"/>
  <c r="AZ526" i="13"/>
  <c r="BA526" i="13"/>
  <c r="BC526" i="13"/>
  <c r="BD526" i="13"/>
  <c r="BE526" i="13"/>
  <c r="BF526" i="13"/>
  <c r="BG526" i="13"/>
  <c r="BH526" i="13"/>
  <c r="W527" i="13"/>
  <c r="X527" i="13"/>
  <c r="Y527" i="13"/>
  <c r="Z527" i="13"/>
  <c r="AA527" i="13"/>
  <c r="AB527" i="13"/>
  <c r="AF527" i="13"/>
  <c r="AG527" i="13"/>
  <c r="AH527" i="13"/>
  <c r="AI527" i="13"/>
  <c r="AJ527" i="13"/>
  <c r="AK527" i="13"/>
  <c r="AO527" i="13"/>
  <c r="AP527" i="13"/>
  <c r="AQ527" i="13"/>
  <c r="AR527" i="13"/>
  <c r="AS527" i="13"/>
  <c r="AT527" i="13"/>
  <c r="AU527" i="13"/>
  <c r="AV527" i="13"/>
  <c r="AW527" i="13"/>
  <c r="AX527" i="13"/>
  <c r="AY527" i="13"/>
  <c r="AZ527" i="13"/>
  <c r="BA527" i="13"/>
  <c r="BC527" i="13"/>
  <c r="BD527" i="13"/>
  <c r="BE527" i="13"/>
  <c r="BF527" i="13"/>
  <c r="BG527" i="13"/>
  <c r="BH527" i="13"/>
  <c r="W528" i="13"/>
  <c r="X528" i="13"/>
  <c r="Y528" i="13"/>
  <c r="Z528" i="13"/>
  <c r="AA528" i="13"/>
  <c r="AB528" i="13"/>
  <c r="AF528" i="13"/>
  <c r="AG528" i="13"/>
  <c r="AH528" i="13"/>
  <c r="AI528" i="13"/>
  <c r="AJ528" i="13"/>
  <c r="AK528" i="13"/>
  <c r="AO528" i="13"/>
  <c r="AP528" i="13"/>
  <c r="AQ528" i="13"/>
  <c r="AR528" i="13"/>
  <c r="AS528" i="13"/>
  <c r="AT528" i="13"/>
  <c r="AU528" i="13"/>
  <c r="AV528" i="13"/>
  <c r="AW528" i="13"/>
  <c r="AX528" i="13"/>
  <c r="AY528" i="13"/>
  <c r="AZ528" i="13"/>
  <c r="BA528" i="13"/>
  <c r="BC528" i="13"/>
  <c r="BD528" i="13"/>
  <c r="BE528" i="13"/>
  <c r="BF528" i="13"/>
  <c r="BG528" i="13"/>
  <c r="BH528" i="13"/>
  <c r="U528" i="13"/>
  <c r="U527" i="13"/>
  <c r="U526" i="13"/>
  <c r="U525" i="13"/>
  <c r="U524" i="13"/>
  <c r="U523" i="13"/>
  <c r="U522" i="13"/>
  <c r="U521" i="13"/>
  <c r="U520" i="13"/>
  <c r="U519" i="13"/>
  <c r="U518" i="13"/>
  <c r="U517" i="13"/>
  <c r="U516" i="13"/>
  <c r="U515" i="13"/>
  <c r="U514" i="13"/>
  <c r="U513" i="13"/>
  <c r="U512" i="13"/>
  <c r="U511" i="13"/>
  <c r="U510" i="13"/>
  <c r="U509" i="13"/>
  <c r="U508" i="13"/>
  <c r="U507" i="13"/>
  <c r="U506" i="13"/>
  <c r="AD507" i="13" l="1"/>
  <c r="AE511" i="13"/>
  <c r="AD526" i="13"/>
  <c r="BB526" i="13"/>
  <c r="AM507" i="13"/>
  <c r="AE526" i="13"/>
  <c r="AE507" i="13"/>
  <c r="AC507" i="13" s="1"/>
  <c r="BB524" i="13"/>
  <c r="AM521" i="13"/>
  <c r="AM517" i="13"/>
  <c r="AM513" i="13"/>
  <c r="AN511" i="13"/>
  <c r="AM509" i="13"/>
  <c r="AD528" i="13"/>
  <c r="AN525" i="13"/>
  <c r="AM525" i="13"/>
  <c r="BB528" i="13"/>
  <c r="AE527" i="13"/>
  <c r="AD524" i="13"/>
  <c r="AM523" i="13"/>
  <c r="AM519" i="13"/>
  <c r="AM515" i="13"/>
  <c r="AM511" i="13"/>
  <c r="BB523" i="13"/>
  <c r="AE528" i="13"/>
  <c r="AM527" i="13"/>
  <c r="BB525" i="13"/>
  <c r="AM524" i="13"/>
  <c r="BB522" i="13"/>
  <c r="BB520" i="13"/>
  <c r="BB518" i="13"/>
  <c r="BB516" i="13"/>
  <c r="BB514" i="13"/>
  <c r="BB512" i="13"/>
  <c r="BB510" i="13"/>
  <c r="BB508" i="13"/>
  <c r="AD523" i="13"/>
  <c r="AM522" i="13"/>
  <c r="BB521" i="13"/>
  <c r="AD521" i="13"/>
  <c r="AM520" i="13"/>
  <c r="BB519" i="13"/>
  <c r="AD519" i="13"/>
  <c r="AM518" i="13"/>
  <c r="BB517" i="13"/>
  <c r="AD517" i="13"/>
  <c r="AM516" i="13"/>
  <c r="BB515" i="13"/>
  <c r="AD515" i="13"/>
  <c r="AM514" i="13"/>
  <c r="BB513" i="13"/>
  <c r="AD513" i="13"/>
  <c r="AM512" i="13"/>
  <c r="BB511" i="13"/>
  <c r="AD511" i="13"/>
  <c r="AM510" i="13"/>
  <c r="BB509" i="13"/>
  <c r="AD509" i="13"/>
  <c r="AN508" i="13"/>
  <c r="BK507" i="13"/>
  <c r="BB507" i="13"/>
  <c r="AM528" i="13"/>
  <c r="AN527" i="13"/>
  <c r="AD527" i="13"/>
  <c r="AE525" i="13"/>
  <c r="AE524" i="13"/>
  <c r="AD522" i="13"/>
  <c r="AD520" i="13"/>
  <c r="AD518" i="13"/>
  <c r="AD516" i="13"/>
  <c r="AD514" i="13"/>
  <c r="AD512" i="13"/>
  <c r="AD510" i="13"/>
  <c r="AM508" i="13"/>
  <c r="AD508" i="13"/>
  <c r="BB527" i="13"/>
  <c r="AM526" i="13"/>
  <c r="AD525" i="13"/>
  <c r="AN523" i="13"/>
  <c r="AE523" i="13"/>
  <c r="AN521" i="13"/>
  <c r="AE521" i="13"/>
  <c r="AN519" i="13"/>
  <c r="AE519" i="13"/>
  <c r="AN517" i="13"/>
  <c r="AL517" i="13" s="1"/>
  <c r="AE517" i="13"/>
  <c r="AN515" i="13"/>
  <c r="AE515" i="13"/>
  <c r="AN513" i="13"/>
  <c r="AE513" i="13"/>
  <c r="AE510" i="13"/>
  <c r="AN509" i="13"/>
  <c r="AE509" i="13"/>
  <c r="AE508" i="13"/>
  <c r="AN507" i="13"/>
  <c r="BI508" i="13"/>
  <c r="BI528" i="13"/>
  <c r="BI527" i="13"/>
  <c r="BI522" i="13"/>
  <c r="BI518" i="13"/>
  <c r="BI514" i="13"/>
  <c r="BI510" i="13"/>
  <c r="BI524" i="13"/>
  <c r="BK521" i="13"/>
  <c r="BI520" i="13"/>
  <c r="BK517" i="13"/>
  <c r="BI516" i="13"/>
  <c r="BK513" i="13"/>
  <c r="BI512" i="13"/>
  <c r="BJ526" i="13"/>
  <c r="BJ508" i="13"/>
  <c r="BK509" i="13"/>
  <c r="BJ528" i="13"/>
  <c r="BK525" i="13"/>
  <c r="BK524" i="13"/>
  <c r="BI523" i="13"/>
  <c r="BJ522" i="13"/>
  <c r="BI519" i="13"/>
  <c r="BJ518" i="13"/>
  <c r="BI515" i="13"/>
  <c r="BJ514" i="13"/>
  <c r="BI511" i="13"/>
  <c r="BJ510" i="13"/>
  <c r="BK508" i="13"/>
  <c r="BK528" i="13"/>
  <c r="BJ524" i="13"/>
  <c r="BI526" i="13"/>
  <c r="BI525" i="13"/>
  <c r="BI507" i="13"/>
  <c r="BK527" i="13"/>
  <c r="BK526" i="13"/>
  <c r="BK523" i="13"/>
  <c r="BI521" i="13"/>
  <c r="BJ520" i="13"/>
  <c r="BK519" i="13"/>
  <c r="BI517" i="13"/>
  <c r="BJ516" i="13"/>
  <c r="BK515" i="13"/>
  <c r="BI513" i="13"/>
  <c r="BJ512" i="13"/>
  <c r="BK511" i="13"/>
  <c r="BI509" i="13"/>
  <c r="AN528" i="13"/>
  <c r="BJ527" i="13"/>
  <c r="AN526" i="13"/>
  <c r="BJ525" i="13"/>
  <c r="AN524" i="13"/>
  <c r="BJ523" i="13"/>
  <c r="AN522" i="13"/>
  <c r="BJ521" i="13"/>
  <c r="AN520" i="13"/>
  <c r="BJ519" i="13"/>
  <c r="AN518" i="13"/>
  <c r="BJ517" i="13"/>
  <c r="AN516" i="13"/>
  <c r="BJ515" i="13"/>
  <c r="AN514" i="13"/>
  <c r="BJ513" i="13"/>
  <c r="AN512" i="13"/>
  <c r="BJ511" i="13"/>
  <c r="AN510" i="13"/>
  <c r="BJ509" i="13"/>
  <c r="BJ507" i="13"/>
  <c r="BK522" i="13"/>
  <c r="AE522" i="13"/>
  <c r="BK520" i="13"/>
  <c r="AE520" i="13"/>
  <c r="BK518" i="13"/>
  <c r="AE518" i="13"/>
  <c r="BK516" i="13"/>
  <c r="AE516" i="13"/>
  <c r="BK514" i="13"/>
  <c r="AE514" i="13"/>
  <c r="BK512" i="13"/>
  <c r="AE512" i="13"/>
  <c r="BK510" i="13"/>
  <c r="AL509" i="13" l="1"/>
  <c r="AL523" i="13"/>
  <c r="AC516" i="13"/>
  <c r="AL528" i="13"/>
  <c r="AC518" i="13"/>
  <c r="AL512" i="13"/>
  <c r="AL516" i="13"/>
  <c r="AL520" i="13"/>
  <c r="AL524" i="13"/>
  <c r="AL526" i="13"/>
  <c r="AL521" i="13"/>
  <c r="AL510" i="13"/>
  <c r="AL518" i="13"/>
  <c r="AC528" i="13"/>
  <c r="AL511" i="13"/>
  <c r="AL519" i="13"/>
  <c r="AC520" i="13"/>
  <c r="AC512" i="13"/>
  <c r="AL514" i="13"/>
  <c r="AL522" i="13"/>
  <c r="AC511" i="13"/>
  <c r="AL507" i="13"/>
  <c r="AL515" i="13"/>
  <c r="AL508" i="13"/>
  <c r="AC514" i="13"/>
  <c r="AL513" i="13"/>
  <c r="AC522" i="13"/>
  <c r="AC527" i="13"/>
  <c r="AL525" i="13"/>
  <c r="AC526" i="13"/>
  <c r="AC525" i="13"/>
  <c r="AC524" i="13"/>
  <c r="BL527" i="13"/>
  <c r="BL508" i="13"/>
  <c r="BL510" i="13"/>
  <c r="BL518" i="13"/>
  <c r="BL519" i="13"/>
  <c r="BL513" i="13"/>
  <c r="BL507" i="13"/>
  <c r="BL515" i="13"/>
  <c r="BL523" i="13"/>
  <c r="BL512" i="13"/>
  <c r="BL516" i="13"/>
  <c r="BL514" i="13"/>
  <c r="BL522" i="13"/>
  <c r="BL511" i="13"/>
  <c r="AC508" i="13"/>
  <c r="AC513" i="13"/>
  <c r="AC521" i="13"/>
  <c r="AC519" i="13"/>
  <c r="AC510" i="13"/>
  <c r="AC509" i="13"/>
  <c r="AC517" i="13"/>
  <c r="AC515" i="13"/>
  <c r="AC523" i="13"/>
  <c r="AL527" i="13"/>
  <c r="BL517" i="13"/>
  <c r="BL521" i="13"/>
  <c r="BL525" i="13"/>
  <c r="BL528" i="13"/>
  <c r="BL526" i="13"/>
  <c r="BL524" i="13"/>
  <c r="BL520" i="13"/>
  <c r="BL509" i="13"/>
  <c r="CD49" i="25" l="1"/>
  <c r="CC49" i="25"/>
  <c r="BT49" i="25"/>
  <c r="BS49" i="25"/>
  <c r="BP27" i="25"/>
  <c r="CD48" i="25"/>
  <c r="CC48" i="25"/>
  <c r="BT48" i="25"/>
  <c r="BS48" i="25"/>
  <c r="BP20" i="25"/>
  <c r="CD47" i="25"/>
  <c r="CC47" i="25"/>
  <c r="BT47" i="25"/>
  <c r="BS47" i="25"/>
  <c r="BP19" i="25"/>
  <c r="CD46" i="25"/>
  <c r="CC46" i="25"/>
  <c r="BT46" i="25"/>
  <c r="BS46" i="25"/>
  <c r="BP43" i="25"/>
  <c r="CD45" i="25"/>
  <c r="CC45" i="25"/>
  <c r="BT45" i="25"/>
  <c r="BS45" i="25"/>
  <c r="BP39" i="25"/>
  <c r="CD44" i="25"/>
  <c r="CC44" i="25"/>
  <c r="BT44" i="25"/>
  <c r="BS44" i="25"/>
  <c r="BP30" i="25"/>
  <c r="CD43" i="25"/>
  <c r="CC43" i="25"/>
  <c r="BT43" i="25"/>
  <c r="BS43" i="25"/>
  <c r="BP10" i="25"/>
  <c r="CD42" i="25"/>
  <c r="CC42" i="25"/>
  <c r="BT42" i="25"/>
  <c r="BS42" i="25"/>
  <c r="BP8" i="25"/>
  <c r="CD41" i="25"/>
  <c r="CC41" i="25"/>
  <c r="BT41" i="25"/>
  <c r="BS41" i="25"/>
  <c r="BP13" i="25"/>
  <c r="CD40" i="25"/>
  <c r="CC40" i="25"/>
  <c r="BT40" i="25"/>
  <c r="BS40" i="25"/>
  <c r="BP16" i="25"/>
  <c r="CD39" i="25"/>
  <c r="CC39" i="25"/>
  <c r="BT39" i="25"/>
  <c r="BS39" i="25"/>
  <c r="BP36" i="25"/>
  <c r="CD38" i="25"/>
  <c r="CC38" i="25"/>
  <c r="BT38" i="25"/>
  <c r="BS38" i="25"/>
  <c r="BP37" i="25"/>
  <c r="CD37" i="25"/>
  <c r="CC37" i="25"/>
  <c r="BT37" i="25"/>
  <c r="BS37" i="25"/>
  <c r="BP26" i="25"/>
  <c r="CD36" i="25"/>
  <c r="CC36" i="25"/>
  <c r="BT36" i="25"/>
  <c r="BS36" i="25"/>
  <c r="BP45" i="25"/>
  <c r="CD35" i="25"/>
  <c r="CC35" i="25"/>
  <c r="BT35" i="25"/>
  <c r="BS35" i="25"/>
  <c r="BP6" i="25"/>
  <c r="CD34" i="25"/>
  <c r="CC34" i="25"/>
  <c r="BT34" i="25"/>
  <c r="BS34" i="25"/>
  <c r="BP14" i="25"/>
  <c r="CD33" i="25"/>
  <c r="CC33" i="25"/>
  <c r="BT33" i="25"/>
  <c r="BS33" i="25"/>
  <c r="BP41" i="25"/>
  <c r="CD32" i="25"/>
  <c r="CC32" i="25"/>
  <c r="BT32" i="25"/>
  <c r="BS32" i="25"/>
  <c r="BP18" i="25"/>
  <c r="CD31" i="25"/>
  <c r="CC31" i="25"/>
  <c r="BT31" i="25"/>
  <c r="BS31" i="25"/>
  <c r="BP22" i="25"/>
  <c r="CD30" i="25"/>
  <c r="CC30" i="25"/>
  <c r="BT30" i="25"/>
  <c r="BS30" i="25"/>
  <c r="BP23" i="25"/>
  <c r="CD29" i="25"/>
  <c r="CC29" i="25"/>
  <c r="BT29" i="25"/>
  <c r="BS29" i="25"/>
  <c r="BP21" i="25"/>
  <c r="CD28" i="25"/>
  <c r="CC28" i="25"/>
  <c r="BT28" i="25"/>
  <c r="BS28" i="25"/>
  <c r="BP46" i="25"/>
  <c r="CD27" i="25"/>
  <c r="CC27" i="25"/>
  <c r="BT27" i="25"/>
  <c r="BS27" i="25"/>
  <c r="BP29" i="25"/>
  <c r="CD26" i="25"/>
  <c r="CC26" i="25"/>
  <c r="BT26" i="25"/>
  <c r="BS26" i="25"/>
  <c r="BP44" i="25"/>
  <c r="CD25" i="25"/>
  <c r="CC25" i="25"/>
  <c r="BT25" i="25"/>
  <c r="BS25" i="25"/>
  <c r="BP34" i="25"/>
  <c r="CD24" i="25"/>
  <c r="CC24" i="25"/>
  <c r="BT24" i="25"/>
  <c r="BS24" i="25"/>
  <c r="BP38" i="25"/>
  <c r="CD23" i="25"/>
  <c r="CC23" i="25"/>
  <c r="BT23" i="25"/>
  <c r="BS23" i="25"/>
  <c r="BP47" i="25"/>
  <c r="CP22" i="25"/>
  <c r="CD22" i="25"/>
  <c r="CC22" i="25"/>
  <c r="BT22" i="25"/>
  <c r="BS22" i="25"/>
  <c r="BP49" i="25"/>
  <c r="CP21" i="25"/>
  <c r="CD21" i="25"/>
  <c r="CC21" i="25"/>
  <c r="BT21" i="25"/>
  <c r="BS21" i="25"/>
  <c r="CP20" i="25"/>
  <c r="CD20" i="25"/>
  <c r="CC20" i="25"/>
  <c r="BT20" i="25"/>
  <c r="BS20" i="25"/>
  <c r="BP25" i="25"/>
  <c r="CP19" i="25"/>
  <c r="CD19" i="25"/>
  <c r="CC19" i="25"/>
  <c r="BT19" i="25"/>
  <c r="BS19" i="25"/>
  <c r="BP9" i="25"/>
  <c r="CP18" i="25"/>
  <c r="CD18" i="25"/>
  <c r="CC18" i="25"/>
  <c r="BT18" i="25"/>
  <c r="BS18" i="25"/>
  <c r="BP5" i="25"/>
  <c r="CP17" i="25"/>
  <c r="CD17" i="25"/>
  <c r="CC17" i="25"/>
  <c r="BT17" i="25"/>
  <c r="BS17" i="25"/>
  <c r="BP35" i="25"/>
  <c r="CP16" i="25"/>
  <c r="CD16" i="25"/>
  <c r="CC16" i="25"/>
  <c r="BT16" i="25"/>
  <c r="BS16" i="25"/>
  <c r="BP32" i="25"/>
  <c r="CP15" i="25"/>
  <c r="CD15" i="25"/>
  <c r="CC15" i="25"/>
  <c r="BT15" i="25"/>
  <c r="BS15" i="25"/>
  <c r="BP31" i="25"/>
  <c r="CP14" i="25"/>
  <c r="CD14" i="25"/>
  <c r="CC14" i="25"/>
  <c r="BT14" i="25"/>
  <c r="BS14" i="25"/>
  <c r="BP12" i="25"/>
  <c r="CP13" i="25"/>
  <c r="CD13" i="25"/>
  <c r="CC13" i="25"/>
  <c r="BT13" i="25"/>
  <c r="BS13" i="25"/>
  <c r="BP17" i="25"/>
  <c r="CP12" i="25"/>
  <c r="CD12" i="25"/>
  <c r="CC12" i="25"/>
  <c r="BT12" i="25"/>
  <c r="BS12" i="25"/>
  <c r="BP11" i="25"/>
  <c r="CP11" i="25"/>
  <c r="CD11" i="25"/>
  <c r="CC11" i="25"/>
  <c r="BT11" i="25"/>
  <c r="BS11" i="25"/>
  <c r="BP7" i="25"/>
  <c r="CP10" i="25"/>
  <c r="CD10" i="25"/>
  <c r="CC10" i="25"/>
  <c r="BT10" i="25"/>
  <c r="BS10" i="25"/>
  <c r="BP24" i="25"/>
  <c r="CP9" i="25"/>
  <c r="CD9" i="25"/>
  <c r="CC9" i="25"/>
  <c r="BT9" i="25"/>
  <c r="BS9" i="25"/>
  <c r="BP28" i="25"/>
  <c r="CP8" i="25"/>
  <c r="CD8" i="25"/>
  <c r="CC8" i="25"/>
  <c r="BT8" i="25"/>
  <c r="BS8" i="25"/>
  <c r="BP42" i="25"/>
  <c r="CP7" i="25"/>
  <c r="CD7" i="25"/>
  <c r="CC7" i="25"/>
  <c r="BT7" i="25"/>
  <c r="BS7" i="25"/>
  <c r="CP6" i="25"/>
  <c r="CD6" i="25"/>
  <c r="CC6" i="25"/>
  <c r="BT6" i="25"/>
  <c r="BS6" i="25"/>
  <c r="BP48" i="25"/>
  <c r="CP5" i="25"/>
  <c r="CD5" i="25"/>
  <c r="CC5" i="25"/>
  <c r="BT5" i="25"/>
  <c r="T3" i="25"/>
  <c r="T2" i="25"/>
  <c r="BQ15" i="25" l="1"/>
  <c r="BQ40" i="25"/>
  <c r="BU34" i="25"/>
  <c r="BV34" i="25" s="1"/>
  <c r="BU38" i="25"/>
  <c r="BV38" i="25" s="1"/>
  <c r="CP23" i="25"/>
  <c r="CQ11" i="25" s="1"/>
  <c r="BU39" i="25"/>
  <c r="BV39" i="25" s="1"/>
  <c r="BU15" i="25"/>
  <c r="BV15" i="25" s="1"/>
  <c r="BU30" i="25"/>
  <c r="BV30" i="25" s="1"/>
  <c r="BU13" i="25"/>
  <c r="BV13" i="25" s="1"/>
  <c r="BU6" i="25"/>
  <c r="BV6" i="25" s="1"/>
  <c r="BU19" i="25"/>
  <c r="BV19" i="25" s="1"/>
  <c r="BU25" i="25"/>
  <c r="BV25" i="25" s="1"/>
  <c r="BU26" i="25"/>
  <c r="BV26" i="25" s="1"/>
  <c r="BU5" i="25"/>
  <c r="BV5" i="25" s="1"/>
  <c r="BU8" i="25"/>
  <c r="BV8" i="25" s="1"/>
  <c r="BU22" i="25"/>
  <c r="BV22" i="25" s="1"/>
  <c r="BU29" i="25"/>
  <c r="BV29" i="25" s="1"/>
  <c r="BU9" i="25"/>
  <c r="BV9" i="25" s="1"/>
  <c r="BU10" i="25"/>
  <c r="BV10" i="25" s="1"/>
  <c r="BU18" i="25"/>
  <c r="BV18" i="25" s="1"/>
  <c r="BU33" i="25"/>
  <c r="BV33" i="25" s="1"/>
  <c r="BU37" i="25"/>
  <c r="BV37" i="25" s="1"/>
  <c r="BU41" i="25"/>
  <c r="BV41" i="25" s="1"/>
  <c r="BU42" i="25"/>
  <c r="BV42" i="25" s="1"/>
  <c r="BU43" i="25"/>
  <c r="BV43" i="25" s="1"/>
  <c r="BU44" i="25"/>
  <c r="BV44" i="25" s="1"/>
  <c r="BU45" i="25"/>
  <c r="BV45" i="25" s="1"/>
  <c r="BU46" i="25"/>
  <c r="BV46" i="25" s="1"/>
  <c r="BU47" i="25"/>
  <c r="BV47" i="25" s="1"/>
  <c r="BU48" i="25"/>
  <c r="BV48" i="25" s="1"/>
  <c r="BU49" i="25"/>
  <c r="BV49" i="25" s="1"/>
  <c r="BU11" i="25"/>
  <c r="BV11" i="25" s="1"/>
  <c r="BU14" i="25"/>
  <c r="BV14" i="25" s="1"/>
  <c r="BU16" i="25"/>
  <c r="BV16" i="25" s="1"/>
  <c r="BQ32" i="25"/>
  <c r="BU20" i="25"/>
  <c r="BV20" i="25" s="1"/>
  <c r="BU31" i="25"/>
  <c r="BV31" i="25" s="1"/>
  <c r="BU32" i="25"/>
  <c r="BV32" i="25" s="1"/>
  <c r="BU40" i="25"/>
  <c r="BV40" i="25" s="1"/>
  <c r="BQ11" i="25"/>
  <c r="BU7" i="25"/>
  <c r="BV7" i="25" s="1"/>
  <c r="BQ42" i="25"/>
  <c r="BU12" i="25"/>
  <c r="BV12" i="25" s="1"/>
  <c r="BQ17" i="25"/>
  <c r="BQ31" i="25"/>
  <c r="BU21" i="25"/>
  <c r="BV21" i="25" s="1"/>
  <c r="BU23" i="25"/>
  <c r="BV23" i="25" s="1"/>
  <c r="BU24" i="25"/>
  <c r="BV24" i="25" s="1"/>
  <c r="BU28" i="25"/>
  <c r="BV28" i="25" s="1"/>
  <c r="BU35" i="25"/>
  <c r="BV35" i="25" s="1"/>
  <c r="BU36" i="25"/>
  <c r="BV36" i="25" s="1"/>
  <c r="BQ28" i="25"/>
  <c r="CQ20" i="25"/>
  <c r="CH35" i="25"/>
  <c r="CH31" i="25"/>
  <c r="CH27" i="25"/>
  <c r="CH22" i="25"/>
  <c r="CH14" i="25"/>
  <c r="CH34" i="25"/>
  <c r="CH37" i="25"/>
  <c r="CH33" i="25"/>
  <c r="CH29" i="25"/>
  <c r="CH25" i="25"/>
  <c r="CH24" i="25"/>
  <c r="CH15" i="25"/>
  <c r="CH36" i="25"/>
  <c r="CH32" i="25"/>
  <c r="CH28" i="25"/>
  <c r="BQ26" i="25"/>
  <c r="BQ6" i="25"/>
  <c r="BQ22" i="25"/>
  <c r="CH10" i="25"/>
  <c r="BQ48" i="25"/>
  <c r="CH12" i="25"/>
  <c r="BQ24" i="25"/>
  <c r="CH7" i="25"/>
  <c r="CH13" i="25"/>
  <c r="CH8" i="25"/>
  <c r="BQ44" i="25"/>
  <c r="BQ41" i="25"/>
  <c r="BQ14" i="25"/>
  <c r="BQ8" i="25"/>
  <c r="BQ10" i="25"/>
  <c r="CH17" i="25"/>
  <c r="CH19" i="25"/>
  <c r="CH20" i="25"/>
  <c r="BQ5" i="25"/>
  <c r="CH21" i="25"/>
  <c r="CH23" i="25"/>
  <c r="CH16" i="25"/>
  <c r="BQ34" i="25"/>
  <c r="BQ46" i="25"/>
  <c r="CH30" i="25"/>
  <c r="BQ45" i="25"/>
  <c r="BQ37" i="25"/>
  <c r="BQ30" i="25"/>
  <c r="BQ39" i="25"/>
  <c r="BQ43" i="25"/>
  <c r="BQ19" i="25"/>
  <c r="BQ20" i="25"/>
  <c r="BQ27" i="25"/>
  <c r="CH5" i="25"/>
  <c r="CH6" i="25"/>
  <c r="BP77" i="25"/>
  <c r="BQ35" i="25"/>
  <c r="CH26" i="25"/>
  <c r="BQ29" i="25"/>
  <c r="BQ18" i="25"/>
  <c r="BQ36" i="25"/>
  <c r="CH11" i="25"/>
  <c r="CH18" i="25"/>
  <c r="BQ7" i="25"/>
  <c r="BQ12" i="25"/>
  <c r="BU17" i="25"/>
  <c r="BV17" i="25" s="1"/>
  <c r="CH9" i="25"/>
  <c r="BQ9" i="25"/>
  <c r="BQ25" i="25"/>
  <c r="BQ33" i="25"/>
  <c r="BQ49" i="25"/>
  <c r="BQ47" i="25"/>
  <c r="BQ38" i="25"/>
  <c r="BU27" i="25"/>
  <c r="BV27" i="25" s="1"/>
  <c r="BQ21" i="25"/>
  <c r="BQ23" i="25"/>
  <c r="BQ16" i="25"/>
  <c r="BQ13" i="25"/>
  <c r="AB506" i="13"/>
  <c r="AK506" i="13"/>
  <c r="AO506" i="13"/>
  <c r="AU506" i="13"/>
  <c r="BA506" i="13"/>
  <c r="AA506" i="13"/>
  <c r="AJ506" i="13"/>
  <c r="AT506" i="13"/>
  <c r="AZ506" i="13"/>
  <c r="Z506" i="13"/>
  <c r="AI506" i="13"/>
  <c r="AS506" i="13"/>
  <c r="AY506" i="13"/>
  <c r="Y506" i="13"/>
  <c r="AH506" i="13"/>
  <c r="AR506" i="13"/>
  <c r="AX506" i="13"/>
  <c r="X506" i="13"/>
  <c r="AG506" i="13"/>
  <c r="AQ506" i="13"/>
  <c r="AW506" i="13"/>
  <c r="W506" i="13"/>
  <c r="AF506" i="13"/>
  <c r="AP506" i="13"/>
  <c r="AV506" i="13"/>
  <c r="U505" i="13"/>
  <c r="AB505" i="13"/>
  <c r="AK505" i="13"/>
  <c r="AO505" i="13"/>
  <c r="AU505" i="13"/>
  <c r="BA505" i="13"/>
  <c r="AA505" i="13"/>
  <c r="AJ505" i="13"/>
  <c r="AT505" i="13"/>
  <c r="AZ505" i="13"/>
  <c r="Z505" i="13"/>
  <c r="AI505" i="13"/>
  <c r="AS505" i="13"/>
  <c r="AY505" i="13"/>
  <c r="Y505" i="13"/>
  <c r="AH505" i="13"/>
  <c r="AR505" i="13"/>
  <c r="AX505" i="13"/>
  <c r="X505" i="13"/>
  <c r="AG505" i="13"/>
  <c r="AQ505" i="13"/>
  <c r="AW505" i="13"/>
  <c r="W505" i="13"/>
  <c r="AF505" i="13"/>
  <c r="AP505" i="13"/>
  <c r="AV505" i="13"/>
  <c r="U504" i="13"/>
  <c r="AB504" i="13"/>
  <c r="AK504" i="13"/>
  <c r="AO504" i="13"/>
  <c r="AU504" i="13"/>
  <c r="BA504" i="13"/>
  <c r="AA504" i="13"/>
  <c r="AJ504" i="13"/>
  <c r="AT504" i="13"/>
  <c r="AZ504" i="13"/>
  <c r="Z504" i="13"/>
  <c r="AI504" i="13"/>
  <c r="AS504" i="13"/>
  <c r="AY504" i="13"/>
  <c r="Y504" i="13"/>
  <c r="AH504" i="13"/>
  <c r="AR504" i="13"/>
  <c r="AX504" i="13"/>
  <c r="X504" i="13"/>
  <c r="AG504" i="13"/>
  <c r="AQ504" i="13"/>
  <c r="AW504" i="13"/>
  <c r="W504" i="13"/>
  <c r="AF504" i="13"/>
  <c r="AP504" i="13"/>
  <c r="AV504" i="13"/>
  <c r="U503" i="13"/>
  <c r="AB503" i="13"/>
  <c r="AK503" i="13"/>
  <c r="AO503" i="13"/>
  <c r="AU503" i="13"/>
  <c r="BA503" i="13"/>
  <c r="AA503" i="13"/>
  <c r="AJ503" i="13"/>
  <c r="AT503" i="13"/>
  <c r="AZ503" i="13"/>
  <c r="Z503" i="13"/>
  <c r="AI503" i="13"/>
  <c r="AS503" i="13"/>
  <c r="AY503" i="13"/>
  <c r="Y503" i="13"/>
  <c r="AH503" i="13"/>
  <c r="AR503" i="13"/>
  <c r="AX503" i="13"/>
  <c r="X503" i="13"/>
  <c r="AG503" i="13"/>
  <c r="AQ503" i="13"/>
  <c r="AW503" i="13"/>
  <c r="W503" i="13"/>
  <c r="AF503" i="13"/>
  <c r="AP503" i="13"/>
  <c r="AV503" i="13"/>
  <c r="U502" i="13"/>
  <c r="AB502" i="13"/>
  <c r="AK502" i="13"/>
  <c r="AO502" i="13"/>
  <c r="AU502" i="13"/>
  <c r="BA502" i="13"/>
  <c r="AA502" i="13"/>
  <c r="AJ502" i="13"/>
  <c r="AT502" i="13"/>
  <c r="AZ502" i="13"/>
  <c r="Z502" i="13"/>
  <c r="AI502" i="13"/>
  <c r="AS502" i="13"/>
  <c r="AY502" i="13"/>
  <c r="Y502" i="13"/>
  <c r="AH502" i="13"/>
  <c r="AR502" i="13"/>
  <c r="AX502" i="13"/>
  <c r="X502" i="13"/>
  <c r="AG502" i="13"/>
  <c r="AQ502" i="13"/>
  <c r="AW502" i="13"/>
  <c r="W502" i="13"/>
  <c r="AF502" i="13"/>
  <c r="AP502" i="13"/>
  <c r="AV502" i="13"/>
  <c r="U501" i="13"/>
  <c r="AB501" i="13"/>
  <c r="AK501" i="13"/>
  <c r="AO501" i="13"/>
  <c r="AU501" i="13"/>
  <c r="BA501" i="13"/>
  <c r="AA501" i="13"/>
  <c r="AJ501" i="13"/>
  <c r="AT501" i="13"/>
  <c r="AZ501" i="13"/>
  <c r="Z501" i="13"/>
  <c r="AI501" i="13"/>
  <c r="AS501" i="13"/>
  <c r="AY501" i="13"/>
  <c r="Y501" i="13"/>
  <c r="AH501" i="13"/>
  <c r="AR501" i="13"/>
  <c r="AX501" i="13"/>
  <c r="X501" i="13"/>
  <c r="AG501" i="13"/>
  <c r="AQ501" i="13"/>
  <c r="AW501" i="13"/>
  <c r="W501" i="13"/>
  <c r="AF501" i="13"/>
  <c r="AP501" i="13"/>
  <c r="AV501" i="13"/>
  <c r="U500" i="13"/>
  <c r="AB500" i="13"/>
  <c r="AK500" i="13"/>
  <c r="AO500" i="13"/>
  <c r="AU500" i="13"/>
  <c r="BA500" i="13"/>
  <c r="AA500" i="13"/>
  <c r="AJ500" i="13"/>
  <c r="AT500" i="13"/>
  <c r="AZ500" i="13"/>
  <c r="Z500" i="13"/>
  <c r="AI500" i="13"/>
  <c r="AS500" i="13"/>
  <c r="AY500" i="13"/>
  <c r="Y500" i="13"/>
  <c r="AH500" i="13"/>
  <c r="AR500" i="13"/>
  <c r="AX500" i="13"/>
  <c r="X500" i="13"/>
  <c r="AG500" i="13"/>
  <c r="AQ500" i="13"/>
  <c r="AW500" i="13"/>
  <c r="W500" i="13"/>
  <c r="AF500" i="13"/>
  <c r="AP500" i="13"/>
  <c r="AV500" i="13"/>
  <c r="CQ8" i="25" l="1"/>
  <c r="CQ9" i="25"/>
  <c r="AN506" i="13"/>
  <c r="AM503" i="13"/>
  <c r="AM505" i="13"/>
  <c r="AD503" i="13"/>
  <c r="AM500" i="13"/>
  <c r="AM504" i="13"/>
  <c r="CQ10" i="25"/>
  <c r="AM502" i="13"/>
  <c r="CQ21" i="25"/>
  <c r="CQ12" i="25"/>
  <c r="CQ13" i="25"/>
  <c r="CQ22" i="25"/>
  <c r="CQ15" i="25"/>
  <c r="AE500" i="13"/>
  <c r="AD502" i="13"/>
  <c r="AN502" i="13"/>
  <c r="AN504" i="13"/>
  <c r="CQ19" i="25"/>
  <c r="CQ7" i="25"/>
  <c r="CQ14" i="25"/>
  <c r="CQ18" i="25"/>
  <c r="CQ23" i="25"/>
  <c r="AM501" i="13"/>
  <c r="AD504" i="13"/>
  <c r="AE506" i="13"/>
  <c r="CQ17" i="25"/>
  <c r="CQ5" i="25"/>
  <c r="CQ16" i="25"/>
  <c r="CQ6" i="25"/>
  <c r="BB501" i="13"/>
  <c r="AN500" i="13"/>
  <c r="AD501" i="13"/>
  <c r="AD505" i="13"/>
  <c r="AE501" i="13"/>
  <c r="BB502" i="13"/>
  <c r="AL502" i="13"/>
  <c r="AE503" i="13"/>
  <c r="BB504" i="13"/>
  <c r="AE505" i="13"/>
  <c r="AM506" i="13"/>
  <c r="AD500" i="13"/>
  <c r="AN501" i="13"/>
  <c r="AN503" i="13"/>
  <c r="AN505" i="13"/>
  <c r="BB500" i="13"/>
  <c r="AE502" i="13"/>
  <c r="AE504" i="13"/>
  <c r="BB503" i="13"/>
  <c r="BB505" i="13"/>
  <c r="BP69" i="25"/>
  <c r="BP79" i="25"/>
  <c r="BP80" i="25"/>
  <c r="BP67" i="25"/>
  <c r="BP65" i="25"/>
  <c r="BP70" i="25"/>
  <c r="BP68" i="25"/>
  <c r="BP66" i="25"/>
  <c r="BP64" i="25"/>
  <c r="BT56" i="25"/>
  <c r="BP76" i="25"/>
  <c r="CH38" i="25"/>
  <c r="CI21" i="25" s="1"/>
  <c r="BP78" i="25"/>
  <c r="BP55" i="25"/>
  <c r="BP75" i="25"/>
  <c r="AD506" i="13"/>
  <c r="BB506" i="13"/>
  <c r="AC503" i="13" l="1"/>
  <c r="AL506" i="13"/>
  <c r="AC504" i="13"/>
  <c r="AC502" i="13"/>
  <c r="AL501" i="13"/>
  <c r="AL503" i="13"/>
  <c r="AL500" i="13"/>
  <c r="AL505" i="13"/>
  <c r="AC500" i="13"/>
  <c r="AC505" i="13"/>
  <c r="AL504" i="13"/>
  <c r="AC506" i="13"/>
  <c r="AC501" i="13"/>
  <c r="CI25" i="25"/>
  <c r="BT74" i="25"/>
  <c r="BT55" i="25"/>
  <c r="BT63" i="25"/>
  <c r="BT75" i="25"/>
  <c r="BT62" i="25"/>
  <c r="BT70" i="25"/>
  <c r="BT71" i="25"/>
  <c r="CI22" i="25"/>
  <c r="BT61" i="25"/>
  <c r="BT66" i="25"/>
  <c r="BT69" i="25"/>
  <c r="BT59" i="25"/>
  <c r="BT78" i="25"/>
  <c r="BT65" i="25"/>
  <c r="BT58" i="25"/>
  <c r="CI34" i="25"/>
  <c r="CI26" i="25"/>
  <c r="CI9" i="25"/>
  <c r="CI27" i="25"/>
  <c r="CI10" i="25"/>
  <c r="CI12" i="25"/>
  <c r="CI23" i="25"/>
  <c r="CI11" i="25"/>
  <c r="CI14" i="25"/>
  <c r="CI8" i="25"/>
  <c r="CI30" i="25"/>
  <c r="BP59" i="25"/>
  <c r="BP56" i="25"/>
  <c r="BP71" i="25"/>
  <c r="BQ69" i="25" s="1"/>
  <c r="CI29" i="25"/>
  <c r="BP53" i="25"/>
  <c r="BP57" i="25"/>
  <c r="CI36" i="25"/>
  <c r="CI17" i="25"/>
  <c r="BP54" i="25"/>
  <c r="BP58" i="25"/>
  <c r="CI37" i="25"/>
  <c r="CI16" i="25"/>
  <c r="BT52" i="25"/>
  <c r="BT67" i="25"/>
  <c r="BT72" i="25"/>
  <c r="BT76" i="25"/>
  <c r="BT60" i="25"/>
  <c r="BT68" i="25"/>
  <c r="BP81" i="25"/>
  <c r="BQ77" i="25" s="1"/>
  <c r="CI32" i="25"/>
  <c r="CI24" i="25"/>
  <c r="CI13" i="25"/>
  <c r="CI19" i="25"/>
  <c r="CI6" i="25"/>
  <c r="CI33" i="25"/>
  <c r="BT54" i="25"/>
  <c r="BT57" i="25"/>
  <c r="BT64" i="25"/>
  <c r="BT73" i="25"/>
  <c r="BT77" i="25"/>
  <c r="BT53" i="25"/>
  <c r="CI31" i="25"/>
  <c r="CI5" i="25"/>
  <c r="CI18" i="25"/>
  <c r="CI28" i="25"/>
  <c r="CI20" i="25"/>
  <c r="CI15" i="25"/>
  <c r="CI35" i="25"/>
  <c r="CI7" i="25"/>
  <c r="CP19" i="13"/>
  <c r="CP15" i="13"/>
  <c r="CP17" i="13"/>
  <c r="CP13" i="13"/>
  <c r="CP12" i="13"/>
  <c r="CP10" i="13"/>
  <c r="CP8" i="13"/>
  <c r="CP5" i="13"/>
  <c r="CP6" i="13"/>
  <c r="CP9" i="13"/>
  <c r="CP7" i="13"/>
  <c r="CP11" i="13"/>
  <c r="CP14" i="13"/>
  <c r="CP16" i="13"/>
  <c r="CP18" i="13"/>
  <c r="CP21" i="13"/>
  <c r="CP22" i="13"/>
  <c r="CP20" i="13"/>
  <c r="BC9" i="13"/>
  <c r="BD9" i="13"/>
  <c r="BE9" i="13"/>
  <c r="BF9" i="13"/>
  <c r="BG9" i="13"/>
  <c r="BH9" i="13"/>
  <c r="BC10" i="13"/>
  <c r="BD10" i="13"/>
  <c r="BE10" i="13"/>
  <c r="BF10" i="13"/>
  <c r="BG10" i="13"/>
  <c r="BH10" i="13"/>
  <c r="BC11" i="13"/>
  <c r="BD11" i="13"/>
  <c r="BE11" i="13"/>
  <c r="BF11" i="13"/>
  <c r="BG11" i="13"/>
  <c r="BH11" i="13"/>
  <c r="BC12" i="13"/>
  <c r="BD12" i="13"/>
  <c r="BE12" i="13"/>
  <c r="BF12" i="13"/>
  <c r="BG12" i="13"/>
  <c r="BH12" i="13"/>
  <c r="BC13" i="13"/>
  <c r="BD13" i="13"/>
  <c r="BE13" i="13"/>
  <c r="BF13" i="13"/>
  <c r="BG13" i="13"/>
  <c r="BH13" i="13"/>
  <c r="BC14" i="13"/>
  <c r="BD14" i="13"/>
  <c r="BE14" i="13"/>
  <c r="BF14" i="13"/>
  <c r="BG14" i="13"/>
  <c r="BH14" i="13"/>
  <c r="BC15" i="13"/>
  <c r="BD15" i="13"/>
  <c r="BE15" i="13"/>
  <c r="BF15" i="13"/>
  <c r="BG15" i="13"/>
  <c r="BH15" i="13"/>
  <c r="BC16" i="13"/>
  <c r="BD16" i="13"/>
  <c r="BE16" i="13"/>
  <c r="BF16" i="13"/>
  <c r="BG16" i="13"/>
  <c r="BH16" i="13"/>
  <c r="BC17" i="13"/>
  <c r="BD17" i="13"/>
  <c r="BE17" i="13"/>
  <c r="BF17" i="13"/>
  <c r="BG17" i="13"/>
  <c r="BH17" i="13"/>
  <c r="BC18" i="13"/>
  <c r="BD18" i="13"/>
  <c r="BE18" i="13"/>
  <c r="BF18" i="13"/>
  <c r="BG18" i="13"/>
  <c r="BH18" i="13"/>
  <c r="BC19" i="13"/>
  <c r="BD19" i="13"/>
  <c r="BE19" i="13"/>
  <c r="BF19" i="13"/>
  <c r="BG19" i="13"/>
  <c r="BH19" i="13"/>
  <c r="BC20" i="13"/>
  <c r="BD20" i="13"/>
  <c r="BE20" i="13"/>
  <c r="BF20" i="13"/>
  <c r="BG20" i="13"/>
  <c r="BH20" i="13"/>
  <c r="BC21" i="13"/>
  <c r="BD21" i="13"/>
  <c r="BE21" i="13"/>
  <c r="BF21" i="13"/>
  <c r="BG21" i="13"/>
  <c r="BH21" i="13"/>
  <c r="BC22" i="13"/>
  <c r="BD22" i="13"/>
  <c r="BE22" i="13"/>
  <c r="BF22" i="13"/>
  <c r="BG22" i="13"/>
  <c r="BH22" i="13"/>
  <c r="BC23" i="13"/>
  <c r="BD23" i="13"/>
  <c r="BE23" i="13"/>
  <c r="BF23" i="13"/>
  <c r="BG23" i="13"/>
  <c r="BH23" i="13"/>
  <c r="BC24" i="13"/>
  <c r="BD24" i="13"/>
  <c r="BE24" i="13"/>
  <c r="BF24" i="13"/>
  <c r="BG24" i="13"/>
  <c r="BH24" i="13"/>
  <c r="BC25" i="13"/>
  <c r="BD25" i="13"/>
  <c r="BE25" i="13"/>
  <c r="BF25" i="13"/>
  <c r="BG25" i="13"/>
  <c r="BH25" i="13"/>
  <c r="BC26" i="13"/>
  <c r="BD26" i="13"/>
  <c r="BE26" i="13"/>
  <c r="BF26" i="13"/>
  <c r="BG26" i="13"/>
  <c r="BH26" i="13"/>
  <c r="BC27" i="13"/>
  <c r="BD27" i="13"/>
  <c r="BE27" i="13"/>
  <c r="BF27" i="13"/>
  <c r="BG27" i="13"/>
  <c r="BH27" i="13"/>
  <c r="BC28" i="13"/>
  <c r="BD28" i="13"/>
  <c r="BE28" i="13"/>
  <c r="BF28" i="13"/>
  <c r="BG28" i="13"/>
  <c r="BH28" i="13"/>
  <c r="BC29" i="13"/>
  <c r="BD29" i="13"/>
  <c r="BE29" i="13"/>
  <c r="BF29" i="13"/>
  <c r="BG29" i="13"/>
  <c r="BH29" i="13"/>
  <c r="BC30" i="13"/>
  <c r="BD30" i="13"/>
  <c r="BE30" i="13"/>
  <c r="BF30" i="13"/>
  <c r="BG30" i="13"/>
  <c r="BH30" i="13"/>
  <c r="BC31" i="13"/>
  <c r="BD31" i="13"/>
  <c r="BE31" i="13"/>
  <c r="BF31" i="13"/>
  <c r="BG31" i="13"/>
  <c r="BH31" i="13"/>
  <c r="BC32" i="13"/>
  <c r="BD32" i="13"/>
  <c r="BE32" i="13"/>
  <c r="BF32" i="13"/>
  <c r="BG32" i="13"/>
  <c r="BH32" i="13"/>
  <c r="BC33" i="13"/>
  <c r="BD33" i="13"/>
  <c r="BE33" i="13"/>
  <c r="BF33" i="13"/>
  <c r="BG33" i="13"/>
  <c r="BH33" i="13"/>
  <c r="BC34" i="13"/>
  <c r="BD34" i="13"/>
  <c r="BE34" i="13"/>
  <c r="BF34" i="13"/>
  <c r="BG34" i="13"/>
  <c r="BH34" i="13"/>
  <c r="BC35" i="13"/>
  <c r="BD35" i="13"/>
  <c r="BE35" i="13"/>
  <c r="BF35" i="13"/>
  <c r="BG35" i="13"/>
  <c r="BH35" i="13"/>
  <c r="BC36" i="13"/>
  <c r="BD36" i="13"/>
  <c r="BE36" i="13"/>
  <c r="BF36" i="13"/>
  <c r="BG36" i="13"/>
  <c r="BH36" i="13"/>
  <c r="BC37" i="13"/>
  <c r="BD37" i="13"/>
  <c r="BE37" i="13"/>
  <c r="BF37" i="13"/>
  <c r="BG37" i="13"/>
  <c r="BH37" i="13"/>
  <c r="BC38" i="13"/>
  <c r="BD38" i="13"/>
  <c r="BE38" i="13"/>
  <c r="BF38" i="13"/>
  <c r="BG38" i="13"/>
  <c r="BH38" i="13"/>
  <c r="BC39" i="13"/>
  <c r="BD39" i="13"/>
  <c r="BE39" i="13"/>
  <c r="BF39" i="13"/>
  <c r="BG39" i="13"/>
  <c r="BH39" i="13"/>
  <c r="BD40" i="13"/>
  <c r="BE40" i="13"/>
  <c r="BF40" i="13"/>
  <c r="BG40" i="13"/>
  <c r="BH40" i="13"/>
  <c r="BC41" i="13"/>
  <c r="BD41" i="13"/>
  <c r="BE41" i="13"/>
  <c r="BF41" i="13"/>
  <c r="BG41" i="13"/>
  <c r="BH41" i="13"/>
  <c r="BC42" i="13"/>
  <c r="BD42" i="13"/>
  <c r="BE42" i="13"/>
  <c r="BF42" i="13"/>
  <c r="BG42" i="13"/>
  <c r="BH42" i="13"/>
  <c r="BC43" i="13"/>
  <c r="BD43" i="13"/>
  <c r="BE43" i="13"/>
  <c r="BF43" i="13"/>
  <c r="BG43" i="13"/>
  <c r="BH43" i="13"/>
  <c r="BC44" i="13"/>
  <c r="BD44" i="13"/>
  <c r="BE44" i="13"/>
  <c r="BF44" i="13"/>
  <c r="BG44" i="13"/>
  <c r="BH44" i="13"/>
  <c r="BC45" i="13"/>
  <c r="BD45" i="13"/>
  <c r="BE45" i="13"/>
  <c r="BF45" i="13"/>
  <c r="BG45" i="13"/>
  <c r="BH45" i="13"/>
  <c r="BC46" i="13"/>
  <c r="BD46" i="13"/>
  <c r="BE46" i="13"/>
  <c r="BF46" i="13"/>
  <c r="BG46" i="13"/>
  <c r="BH46" i="13"/>
  <c r="BC47" i="13"/>
  <c r="BD47" i="13"/>
  <c r="BE47" i="13"/>
  <c r="BF47" i="13"/>
  <c r="BG47" i="13"/>
  <c r="BH47" i="13"/>
  <c r="BC48" i="13"/>
  <c r="BD48" i="13"/>
  <c r="BE48" i="13"/>
  <c r="BF48" i="13"/>
  <c r="BG48" i="13"/>
  <c r="BH48" i="13"/>
  <c r="BC49" i="13"/>
  <c r="BD49" i="13"/>
  <c r="BE49" i="13"/>
  <c r="BF49" i="13"/>
  <c r="BG49" i="13"/>
  <c r="BH49" i="13"/>
  <c r="BC50" i="13"/>
  <c r="BD50" i="13"/>
  <c r="BE50" i="13"/>
  <c r="BF50" i="13"/>
  <c r="BG50" i="13"/>
  <c r="BH50" i="13"/>
  <c r="BC51" i="13"/>
  <c r="BD51" i="13"/>
  <c r="BE51" i="13"/>
  <c r="BF51" i="13"/>
  <c r="BG51" i="13"/>
  <c r="BH51" i="13"/>
  <c r="BC52" i="13"/>
  <c r="BD52" i="13"/>
  <c r="BE52" i="13"/>
  <c r="BF52" i="13"/>
  <c r="BG52" i="13"/>
  <c r="BH52" i="13"/>
  <c r="BC53" i="13"/>
  <c r="BD53" i="13"/>
  <c r="BE53" i="13"/>
  <c r="BF53" i="13"/>
  <c r="BG53" i="13"/>
  <c r="BH53" i="13"/>
  <c r="BC54" i="13"/>
  <c r="BD54" i="13"/>
  <c r="BE54" i="13"/>
  <c r="BF54" i="13"/>
  <c r="BG54" i="13"/>
  <c r="BH54" i="13"/>
  <c r="BC55" i="13"/>
  <c r="BD55" i="13"/>
  <c r="BE55" i="13"/>
  <c r="BF55" i="13"/>
  <c r="BG55" i="13"/>
  <c r="BH55" i="13"/>
  <c r="BC56" i="13"/>
  <c r="BD56" i="13"/>
  <c r="BE56" i="13"/>
  <c r="BF56" i="13"/>
  <c r="BG56" i="13"/>
  <c r="BH56" i="13"/>
  <c r="BC57" i="13"/>
  <c r="BD57" i="13"/>
  <c r="BE57" i="13"/>
  <c r="BF57" i="13"/>
  <c r="BG57" i="13"/>
  <c r="BH57" i="13"/>
  <c r="BC58" i="13"/>
  <c r="BD58" i="13"/>
  <c r="BE58" i="13"/>
  <c r="BF58" i="13"/>
  <c r="BG58" i="13"/>
  <c r="BH58" i="13"/>
  <c r="BC59" i="13"/>
  <c r="BD59" i="13"/>
  <c r="BE59" i="13"/>
  <c r="BF59" i="13"/>
  <c r="BG59" i="13"/>
  <c r="BH59" i="13"/>
  <c r="BC60" i="13"/>
  <c r="BD60" i="13"/>
  <c r="BE60" i="13"/>
  <c r="BF60" i="13"/>
  <c r="BG60" i="13"/>
  <c r="BH60" i="13"/>
  <c r="BC61" i="13"/>
  <c r="BD61" i="13"/>
  <c r="BE61" i="13"/>
  <c r="BF61" i="13"/>
  <c r="BG61" i="13"/>
  <c r="BH61" i="13"/>
  <c r="BC62" i="13"/>
  <c r="BD62" i="13"/>
  <c r="BE62" i="13"/>
  <c r="BF62" i="13"/>
  <c r="BG62" i="13"/>
  <c r="BH62" i="13"/>
  <c r="BC63" i="13"/>
  <c r="BD63" i="13"/>
  <c r="BE63" i="13"/>
  <c r="BF63" i="13"/>
  <c r="BG63" i="13"/>
  <c r="BH63" i="13"/>
  <c r="BC64" i="13"/>
  <c r="BD64" i="13"/>
  <c r="BE64" i="13"/>
  <c r="BF64" i="13"/>
  <c r="BG64" i="13"/>
  <c r="BH64" i="13"/>
  <c r="BC65" i="13"/>
  <c r="BD65" i="13"/>
  <c r="BE65" i="13"/>
  <c r="BF65" i="13"/>
  <c r="BG65" i="13"/>
  <c r="BH65" i="13"/>
  <c r="BC66" i="13"/>
  <c r="BD66" i="13"/>
  <c r="BE66" i="13"/>
  <c r="BF66" i="13"/>
  <c r="BG66" i="13"/>
  <c r="BH66" i="13"/>
  <c r="BC67" i="13"/>
  <c r="BD67" i="13"/>
  <c r="BE67" i="13"/>
  <c r="BF67" i="13"/>
  <c r="BG67" i="13"/>
  <c r="BH67" i="13"/>
  <c r="BC68" i="13"/>
  <c r="BD68" i="13"/>
  <c r="BE68" i="13"/>
  <c r="BF68" i="13"/>
  <c r="BG68" i="13"/>
  <c r="BH68" i="13"/>
  <c r="BC69" i="13"/>
  <c r="BD69" i="13"/>
  <c r="BE69" i="13"/>
  <c r="BF69" i="13"/>
  <c r="BG69" i="13"/>
  <c r="BH69" i="13"/>
  <c r="BC70" i="13"/>
  <c r="BD70" i="13"/>
  <c r="BE70" i="13"/>
  <c r="BF70" i="13"/>
  <c r="BG70" i="13"/>
  <c r="BH70" i="13"/>
  <c r="BC71" i="13"/>
  <c r="BD71" i="13"/>
  <c r="BE71" i="13"/>
  <c r="BF71" i="13"/>
  <c r="BG71" i="13"/>
  <c r="BH71" i="13"/>
  <c r="BC72" i="13"/>
  <c r="BD72" i="13"/>
  <c r="BE72" i="13"/>
  <c r="BF72" i="13"/>
  <c r="BG72" i="13"/>
  <c r="BH72" i="13"/>
  <c r="BC73" i="13"/>
  <c r="BD73" i="13"/>
  <c r="BE73" i="13"/>
  <c r="BF73" i="13"/>
  <c r="BG73" i="13"/>
  <c r="BH73" i="13"/>
  <c r="BC74" i="13"/>
  <c r="BD74" i="13"/>
  <c r="BE74" i="13"/>
  <c r="BF74" i="13"/>
  <c r="BG74" i="13"/>
  <c r="BH74" i="13"/>
  <c r="BC75" i="13"/>
  <c r="BD75" i="13"/>
  <c r="BE75" i="13"/>
  <c r="BF75" i="13"/>
  <c r="BG75" i="13"/>
  <c r="BH75" i="13"/>
  <c r="BC76" i="13"/>
  <c r="BD76" i="13"/>
  <c r="BE76" i="13"/>
  <c r="BF76" i="13"/>
  <c r="BG76" i="13"/>
  <c r="BH76" i="13"/>
  <c r="BC77" i="13"/>
  <c r="BD77" i="13"/>
  <c r="BE77" i="13"/>
  <c r="BF77" i="13"/>
  <c r="BG77" i="13"/>
  <c r="BH77" i="13"/>
  <c r="BC78" i="13"/>
  <c r="BD78" i="13"/>
  <c r="BE78" i="13"/>
  <c r="BF78" i="13"/>
  <c r="BG78" i="13"/>
  <c r="BH78" i="13"/>
  <c r="BC79" i="13"/>
  <c r="BD79" i="13"/>
  <c r="BE79" i="13"/>
  <c r="BF79" i="13"/>
  <c r="BG79" i="13"/>
  <c r="BH79" i="13"/>
  <c r="BC80" i="13"/>
  <c r="BD80" i="13"/>
  <c r="BE80" i="13"/>
  <c r="BF80" i="13"/>
  <c r="BG80" i="13"/>
  <c r="BH80" i="13"/>
  <c r="BC81" i="13"/>
  <c r="BD81" i="13"/>
  <c r="BE81" i="13"/>
  <c r="BF81" i="13"/>
  <c r="BG81" i="13"/>
  <c r="BH81" i="13"/>
  <c r="BC82" i="13"/>
  <c r="BD82" i="13"/>
  <c r="BE82" i="13"/>
  <c r="BF82" i="13"/>
  <c r="BG82" i="13"/>
  <c r="BH82" i="13"/>
  <c r="BC83" i="13"/>
  <c r="BD83" i="13"/>
  <c r="BE83" i="13"/>
  <c r="BF83" i="13"/>
  <c r="BG83" i="13"/>
  <c r="BH83" i="13"/>
  <c r="BC84" i="13"/>
  <c r="BD84" i="13"/>
  <c r="BE84" i="13"/>
  <c r="BF84" i="13"/>
  <c r="BG84" i="13"/>
  <c r="BH84" i="13"/>
  <c r="BC85" i="13"/>
  <c r="BD85" i="13"/>
  <c r="BE85" i="13"/>
  <c r="BF85" i="13"/>
  <c r="BG85" i="13"/>
  <c r="BH85" i="13"/>
  <c r="BC86" i="13"/>
  <c r="BD86" i="13"/>
  <c r="BE86" i="13"/>
  <c r="BF86" i="13"/>
  <c r="BG86" i="13"/>
  <c r="BH86" i="13"/>
  <c r="BC87" i="13"/>
  <c r="BD87" i="13"/>
  <c r="BE87" i="13"/>
  <c r="BF87" i="13"/>
  <c r="BG87" i="13"/>
  <c r="BH87" i="13"/>
  <c r="BC88" i="13"/>
  <c r="BD88" i="13"/>
  <c r="BE88" i="13"/>
  <c r="BF88" i="13"/>
  <c r="BG88" i="13"/>
  <c r="BH88" i="13"/>
  <c r="BC89" i="13"/>
  <c r="BD89" i="13"/>
  <c r="BE89" i="13"/>
  <c r="BF89" i="13"/>
  <c r="BG89" i="13"/>
  <c r="BH89" i="13"/>
  <c r="BC90" i="13"/>
  <c r="BD90" i="13"/>
  <c r="BE90" i="13"/>
  <c r="BF90" i="13"/>
  <c r="BG90" i="13"/>
  <c r="BH90" i="13"/>
  <c r="BC91" i="13"/>
  <c r="BD91" i="13"/>
  <c r="BE91" i="13"/>
  <c r="BF91" i="13"/>
  <c r="BG91" i="13"/>
  <c r="BH91" i="13"/>
  <c r="BC92" i="13"/>
  <c r="BD92" i="13"/>
  <c r="BE92" i="13"/>
  <c r="BF92" i="13"/>
  <c r="BG92" i="13"/>
  <c r="BH92" i="13"/>
  <c r="BC93" i="13"/>
  <c r="BD93" i="13"/>
  <c r="BE93" i="13"/>
  <c r="BF93" i="13"/>
  <c r="BG93" i="13"/>
  <c r="BH93" i="13"/>
  <c r="BC94" i="13"/>
  <c r="BD94" i="13"/>
  <c r="BE94" i="13"/>
  <c r="BF94" i="13"/>
  <c r="BG94" i="13"/>
  <c r="BH94" i="13"/>
  <c r="BC95" i="13"/>
  <c r="BD95" i="13"/>
  <c r="BE95" i="13"/>
  <c r="BF95" i="13"/>
  <c r="BG95" i="13"/>
  <c r="BH95" i="13"/>
  <c r="BC96" i="13"/>
  <c r="BD96" i="13"/>
  <c r="BE96" i="13"/>
  <c r="BF96" i="13"/>
  <c r="BG96" i="13"/>
  <c r="BH96" i="13"/>
  <c r="BC97" i="13"/>
  <c r="BD97" i="13"/>
  <c r="BE97" i="13"/>
  <c r="BF97" i="13"/>
  <c r="BG97" i="13"/>
  <c r="BH97" i="13"/>
  <c r="BC98" i="13"/>
  <c r="BD98" i="13"/>
  <c r="BE98" i="13"/>
  <c r="BF98" i="13"/>
  <c r="BG98" i="13"/>
  <c r="BH98" i="13"/>
  <c r="BC99" i="13"/>
  <c r="BD99" i="13"/>
  <c r="BE99" i="13"/>
  <c r="BF99" i="13"/>
  <c r="BG99" i="13"/>
  <c r="BH99" i="13"/>
  <c r="BC100" i="13"/>
  <c r="BD100" i="13"/>
  <c r="BE100" i="13"/>
  <c r="BF100" i="13"/>
  <c r="BG100" i="13"/>
  <c r="BH100" i="13"/>
  <c r="BC101" i="13"/>
  <c r="BD101" i="13"/>
  <c r="BE101" i="13"/>
  <c r="BF101" i="13"/>
  <c r="BG101" i="13"/>
  <c r="BH101" i="13"/>
  <c r="BC102" i="13"/>
  <c r="BD102" i="13"/>
  <c r="BE102" i="13"/>
  <c r="BF102" i="13"/>
  <c r="BG102" i="13"/>
  <c r="BH102" i="13"/>
  <c r="BC103" i="13"/>
  <c r="BD103" i="13"/>
  <c r="BE103" i="13"/>
  <c r="BF103" i="13"/>
  <c r="BG103" i="13"/>
  <c r="BH103" i="13"/>
  <c r="BC104" i="13"/>
  <c r="BD104" i="13"/>
  <c r="BE104" i="13"/>
  <c r="BF104" i="13"/>
  <c r="BG104" i="13"/>
  <c r="BH104" i="13"/>
  <c r="BC105" i="13"/>
  <c r="BD105" i="13"/>
  <c r="BE105" i="13"/>
  <c r="BF105" i="13"/>
  <c r="BG105" i="13"/>
  <c r="BH105" i="13"/>
  <c r="BC106" i="13"/>
  <c r="BD106" i="13"/>
  <c r="BE106" i="13"/>
  <c r="BF106" i="13"/>
  <c r="BG106" i="13"/>
  <c r="BH106" i="13"/>
  <c r="BC107" i="13"/>
  <c r="BD107" i="13"/>
  <c r="BE107" i="13"/>
  <c r="BF107" i="13"/>
  <c r="BG107" i="13"/>
  <c r="BH107" i="13"/>
  <c r="BC108" i="13"/>
  <c r="BD108" i="13"/>
  <c r="BE108" i="13"/>
  <c r="BF108" i="13"/>
  <c r="BG108" i="13"/>
  <c r="BH108" i="13"/>
  <c r="BC109" i="13"/>
  <c r="BD109" i="13"/>
  <c r="BE109" i="13"/>
  <c r="BF109" i="13"/>
  <c r="BG109" i="13"/>
  <c r="BH109" i="13"/>
  <c r="BC110" i="13"/>
  <c r="BD110" i="13"/>
  <c r="BE110" i="13"/>
  <c r="BF110" i="13"/>
  <c r="BG110" i="13"/>
  <c r="BH110" i="13"/>
  <c r="BC111" i="13"/>
  <c r="BD111" i="13"/>
  <c r="BE111" i="13"/>
  <c r="BF111" i="13"/>
  <c r="BG111" i="13"/>
  <c r="BH111" i="13"/>
  <c r="BC112" i="13"/>
  <c r="BD112" i="13"/>
  <c r="BE112" i="13"/>
  <c r="BF112" i="13"/>
  <c r="BG112" i="13"/>
  <c r="BH112" i="13"/>
  <c r="BC113" i="13"/>
  <c r="BD113" i="13"/>
  <c r="BE113" i="13"/>
  <c r="BF113" i="13"/>
  <c r="BG113" i="13"/>
  <c r="BH113" i="13"/>
  <c r="BC114" i="13"/>
  <c r="BD114" i="13"/>
  <c r="BE114" i="13"/>
  <c r="BF114" i="13"/>
  <c r="BG114" i="13"/>
  <c r="BH114" i="13"/>
  <c r="BC115" i="13"/>
  <c r="BD115" i="13"/>
  <c r="BE115" i="13"/>
  <c r="BF115" i="13"/>
  <c r="BG115" i="13"/>
  <c r="BH115" i="13"/>
  <c r="BC116" i="13"/>
  <c r="BD116" i="13"/>
  <c r="BE116" i="13"/>
  <c r="BF116" i="13"/>
  <c r="BG116" i="13"/>
  <c r="BH116" i="13"/>
  <c r="BC117" i="13"/>
  <c r="BD117" i="13"/>
  <c r="BE117" i="13"/>
  <c r="BF117" i="13"/>
  <c r="BG117" i="13"/>
  <c r="BH117" i="13"/>
  <c r="BC118" i="13"/>
  <c r="BD118" i="13"/>
  <c r="BE118" i="13"/>
  <c r="BF118" i="13"/>
  <c r="BG118" i="13"/>
  <c r="BH118" i="13"/>
  <c r="BC119" i="13"/>
  <c r="BD119" i="13"/>
  <c r="BE119" i="13"/>
  <c r="BF119" i="13"/>
  <c r="BG119" i="13"/>
  <c r="BH119" i="13"/>
  <c r="BC120" i="13"/>
  <c r="BD120" i="13"/>
  <c r="BE120" i="13"/>
  <c r="BF120" i="13"/>
  <c r="BG120" i="13"/>
  <c r="BH120" i="13"/>
  <c r="BC121" i="13"/>
  <c r="BD121" i="13"/>
  <c r="BE121" i="13"/>
  <c r="BF121" i="13"/>
  <c r="BG121" i="13"/>
  <c r="BH121" i="13"/>
  <c r="BC122" i="13"/>
  <c r="BD122" i="13"/>
  <c r="BE122" i="13"/>
  <c r="BF122" i="13"/>
  <c r="BG122" i="13"/>
  <c r="BH122" i="13"/>
  <c r="BC123" i="13"/>
  <c r="BD123" i="13"/>
  <c r="BE123" i="13"/>
  <c r="BF123" i="13"/>
  <c r="BG123" i="13"/>
  <c r="BH123" i="13"/>
  <c r="BC124" i="13"/>
  <c r="BD124" i="13"/>
  <c r="BE124" i="13"/>
  <c r="BF124" i="13"/>
  <c r="BG124" i="13"/>
  <c r="BH124" i="13"/>
  <c r="BC125" i="13"/>
  <c r="BD125" i="13"/>
  <c r="BE125" i="13"/>
  <c r="BF125" i="13"/>
  <c r="BG125" i="13"/>
  <c r="BH125" i="13"/>
  <c r="BC126" i="13"/>
  <c r="BD126" i="13"/>
  <c r="BE126" i="13"/>
  <c r="BF126" i="13"/>
  <c r="BG126" i="13"/>
  <c r="BH126" i="13"/>
  <c r="BC127" i="13"/>
  <c r="BD127" i="13"/>
  <c r="BE127" i="13"/>
  <c r="BF127" i="13"/>
  <c r="BG127" i="13"/>
  <c r="BH127" i="13"/>
  <c r="BC128" i="13"/>
  <c r="BD128" i="13"/>
  <c r="BE128" i="13"/>
  <c r="BF128" i="13"/>
  <c r="BG128" i="13"/>
  <c r="BH128" i="13"/>
  <c r="BC129" i="13"/>
  <c r="BD129" i="13"/>
  <c r="BE129" i="13"/>
  <c r="BF129" i="13"/>
  <c r="BG129" i="13"/>
  <c r="BH129" i="13"/>
  <c r="BC130" i="13"/>
  <c r="BD130" i="13"/>
  <c r="BE130" i="13"/>
  <c r="BF130" i="13"/>
  <c r="BG130" i="13"/>
  <c r="BH130" i="13"/>
  <c r="BC131" i="13"/>
  <c r="BD131" i="13"/>
  <c r="BE131" i="13"/>
  <c r="BF131" i="13"/>
  <c r="BG131" i="13"/>
  <c r="BH131" i="13"/>
  <c r="BC132" i="13"/>
  <c r="BD132" i="13"/>
  <c r="BE132" i="13"/>
  <c r="BF132" i="13"/>
  <c r="BG132" i="13"/>
  <c r="BH132" i="13"/>
  <c r="BC133" i="13"/>
  <c r="BD133" i="13"/>
  <c r="BE133" i="13"/>
  <c r="BF133" i="13"/>
  <c r="BG133" i="13"/>
  <c r="BH133" i="13"/>
  <c r="BC134" i="13"/>
  <c r="BD134" i="13"/>
  <c r="BE134" i="13"/>
  <c r="BF134" i="13"/>
  <c r="BG134" i="13"/>
  <c r="BH134" i="13"/>
  <c r="BC135" i="13"/>
  <c r="BD135" i="13"/>
  <c r="BE135" i="13"/>
  <c r="BF135" i="13"/>
  <c r="BG135" i="13"/>
  <c r="BH135" i="13"/>
  <c r="BC136" i="13"/>
  <c r="BD136" i="13"/>
  <c r="BE136" i="13"/>
  <c r="BF136" i="13"/>
  <c r="BG136" i="13"/>
  <c r="BH136" i="13"/>
  <c r="BC137" i="13"/>
  <c r="BD137" i="13"/>
  <c r="BE137" i="13"/>
  <c r="BF137" i="13"/>
  <c r="BG137" i="13"/>
  <c r="BH137" i="13"/>
  <c r="BC138" i="13"/>
  <c r="BD138" i="13"/>
  <c r="BE138" i="13"/>
  <c r="BF138" i="13"/>
  <c r="BG138" i="13"/>
  <c r="BH138" i="13"/>
  <c r="BC139" i="13"/>
  <c r="BD139" i="13"/>
  <c r="BE139" i="13"/>
  <c r="BF139" i="13"/>
  <c r="BG139" i="13"/>
  <c r="BH139" i="13"/>
  <c r="BC140" i="13"/>
  <c r="BD140" i="13"/>
  <c r="BE140" i="13"/>
  <c r="BF140" i="13"/>
  <c r="BG140" i="13"/>
  <c r="BH140" i="13"/>
  <c r="BC141" i="13"/>
  <c r="BD141" i="13"/>
  <c r="BE141" i="13"/>
  <c r="BF141" i="13"/>
  <c r="BG141" i="13"/>
  <c r="BH141" i="13"/>
  <c r="BC142" i="13"/>
  <c r="BD142" i="13"/>
  <c r="BE142" i="13"/>
  <c r="BF142" i="13"/>
  <c r="BG142" i="13"/>
  <c r="BH142" i="13"/>
  <c r="BC143" i="13"/>
  <c r="BD143" i="13"/>
  <c r="BE143" i="13"/>
  <c r="BF143" i="13"/>
  <c r="BG143" i="13"/>
  <c r="BH143" i="13"/>
  <c r="BC144" i="13"/>
  <c r="BD144" i="13"/>
  <c r="BE144" i="13"/>
  <c r="BF144" i="13"/>
  <c r="BG144" i="13"/>
  <c r="BH144" i="13"/>
  <c r="BC145" i="13"/>
  <c r="BD145" i="13"/>
  <c r="BE145" i="13"/>
  <c r="BF145" i="13"/>
  <c r="BG145" i="13"/>
  <c r="BH145" i="13"/>
  <c r="BC146" i="13"/>
  <c r="BD146" i="13"/>
  <c r="BE146" i="13"/>
  <c r="BF146" i="13"/>
  <c r="BG146" i="13"/>
  <c r="BH146" i="13"/>
  <c r="BC147" i="13"/>
  <c r="BD147" i="13"/>
  <c r="BE147" i="13"/>
  <c r="BF147" i="13"/>
  <c r="BG147" i="13"/>
  <c r="BH147" i="13"/>
  <c r="BC148" i="13"/>
  <c r="BD148" i="13"/>
  <c r="BE148" i="13"/>
  <c r="BF148" i="13"/>
  <c r="BG148" i="13"/>
  <c r="BH148" i="13"/>
  <c r="BC149" i="13"/>
  <c r="BD149" i="13"/>
  <c r="BE149" i="13"/>
  <c r="BF149" i="13"/>
  <c r="BG149" i="13"/>
  <c r="BH149" i="13"/>
  <c r="BC150" i="13"/>
  <c r="BD150" i="13"/>
  <c r="BE150" i="13"/>
  <c r="BF150" i="13"/>
  <c r="BG150" i="13"/>
  <c r="BH150" i="13"/>
  <c r="BC151" i="13"/>
  <c r="BD151" i="13"/>
  <c r="BE151" i="13"/>
  <c r="BF151" i="13"/>
  <c r="BG151" i="13"/>
  <c r="BH151" i="13"/>
  <c r="BC152" i="13"/>
  <c r="BD152" i="13"/>
  <c r="BE152" i="13"/>
  <c r="BF152" i="13"/>
  <c r="BG152" i="13"/>
  <c r="BH152" i="13"/>
  <c r="BC153" i="13"/>
  <c r="BD153" i="13"/>
  <c r="BE153" i="13"/>
  <c r="BF153" i="13"/>
  <c r="BG153" i="13"/>
  <c r="BH153" i="13"/>
  <c r="BC154" i="13"/>
  <c r="BD154" i="13"/>
  <c r="BE154" i="13"/>
  <c r="BF154" i="13"/>
  <c r="BG154" i="13"/>
  <c r="BH154" i="13"/>
  <c r="BC155" i="13"/>
  <c r="BD155" i="13"/>
  <c r="BE155" i="13"/>
  <c r="BF155" i="13"/>
  <c r="BG155" i="13"/>
  <c r="BH155" i="13"/>
  <c r="BC156" i="13"/>
  <c r="BD156" i="13"/>
  <c r="BE156" i="13"/>
  <c r="BF156" i="13"/>
  <c r="BG156" i="13"/>
  <c r="BH156" i="13"/>
  <c r="BC157" i="13"/>
  <c r="BD157" i="13"/>
  <c r="BE157" i="13"/>
  <c r="BF157" i="13"/>
  <c r="BG157" i="13"/>
  <c r="BH157" i="13"/>
  <c r="BC158" i="13"/>
  <c r="BD158" i="13"/>
  <c r="BE158" i="13"/>
  <c r="BF158" i="13"/>
  <c r="BG158" i="13"/>
  <c r="BH158" i="13"/>
  <c r="BC159" i="13"/>
  <c r="BD159" i="13"/>
  <c r="BE159" i="13"/>
  <c r="BF159" i="13"/>
  <c r="BG159" i="13"/>
  <c r="BH159" i="13"/>
  <c r="BC160" i="13"/>
  <c r="BD160" i="13"/>
  <c r="BE160" i="13"/>
  <c r="BF160" i="13"/>
  <c r="BG160" i="13"/>
  <c r="BH160" i="13"/>
  <c r="BC161" i="13"/>
  <c r="BD161" i="13"/>
  <c r="BE161" i="13"/>
  <c r="BF161" i="13"/>
  <c r="BG161" i="13"/>
  <c r="BH161" i="13"/>
  <c r="BC162" i="13"/>
  <c r="BD162" i="13"/>
  <c r="BE162" i="13"/>
  <c r="BF162" i="13"/>
  <c r="BG162" i="13"/>
  <c r="BH162" i="13"/>
  <c r="BC163" i="13"/>
  <c r="BD163" i="13"/>
  <c r="BE163" i="13"/>
  <c r="BF163" i="13"/>
  <c r="BG163" i="13"/>
  <c r="BH163" i="13"/>
  <c r="BC164" i="13"/>
  <c r="BD164" i="13"/>
  <c r="BE164" i="13"/>
  <c r="BF164" i="13"/>
  <c r="BG164" i="13"/>
  <c r="BH164" i="13"/>
  <c r="BC165" i="13"/>
  <c r="BD165" i="13"/>
  <c r="BE165" i="13"/>
  <c r="BF165" i="13"/>
  <c r="BG165" i="13"/>
  <c r="BH165" i="13"/>
  <c r="BC166" i="13"/>
  <c r="BD166" i="13"/>
  <c r="BE166" i="13"/>
  <c r="BF166" i="13"/>
  <c r="BG166" i="13"/>
  <c r="BH166" i="13"/>
  <c r="BC167" i="13"/>
  <c r="BD167" i="13"/>
  <c r="BE167" i="13"/>
  <c r="BF167" i="13"/>
  <c r="BG167" i="13"/>
  <c r="BH167" i="13"/>
  <c r="BC168" i="13"/>
  <c r="BD168" i="13"/>
  <c r="BE168" i="13"/>
  <c r="BF168" i="13"/>
  <c r="BG168" i="13"/>
  <c r="BH168" i="13"/>
  <c r="BC169" i="13"/>
  <c r="BD169" i="13"/>
  <c r="BE169" i="13"/>
  <c r="BF169" i="13"/>
  <c r="BG169" i="13"/>
  <c r="BH169" i="13"/>
  <c r="BC170" i="13"/>
  <c r="BD170" i="13"/>
  <c r="BE170" i="13"/>
  <c r="BF170" i="13"/>
  <c r="BG170" i="13"/>
  <c r="BH170" i="13"/>
  <c r="BC171" i="13"/>
  <c r="BD171" i="13"/>
  <c r="BE171" i="13"/>
  <c r="BF171" i="13"/>
  <c r="BG171" i="13"/>
  <c r="BH171" i="13"/>
  <c r="BC172" i="13"/>
  <c r="BD172" i="13"/>
  <c r="BE172" i="13"/>
  <c r="BF172" i="13"/>
  <c r="BG172" i="13"/>
  <c r="BH172" i="13"/>
  <c r="BC173" i="13"/>
  <c r="BD173" i="13"/>
  <c r="BE173" i="13"/>
  <c r="BF173" i="13"/>
  <c r="BG173" i="13"/>
  <c r="BH173" i="13"/>
  <c r="BC174" i="13"/>
  <c r="BD174" i="13"/>
  <c r="BE174" i="13"/>
  <c r="BF174" i="13"/>
  <c r="BG174" i="13"/>
  <c r="BH174" i="13"/>
  <c r="BC175" i="13"/>
  <c r="BD175" i="13"/>
  <c r="BE175" i="13"/>
  <c r="BF175" i="13"/>
  <c r="BG175" i="13"/>
  <c r="BH175" i="13"/>
  <c r="BC176" i="13"/>
  <c r="BD176" i="13"/>
  <c r="BE176" i="13"/>
  <c r="BF176" i="13"/>
  <c r="BG176" i="13"/>
  <c r="BH176" i="13"/>
  <c r="BC177" i="13"/>
  <c r="BD177" i="13"/>
  <c r="BE177" i="13"/>
  <c r="BF177" i="13"/>
  <c r="BG177" i="13"/>
  <c r="BH177" i="13"/>
  <c r="BC178" i="13"/>
  <c r="BD178" i="13"/>
  <c r="BE178" i="13"/>
  <c r="BF178" i="13"/>
  <c r="BG178" i="13"/>
  <c r="BH178" i="13"/>
  <c r="BC179" i="13"/>
  <c r="BD179" i="13"/>
  <c r="BE179" i="13"/>
  <c r="BF179" i="13"/>
  <c r="BG179" i="13"/>
  <c r="BH179" i="13"/>
  <c r="BC180" i="13"/>
  <c r="BD180" i="13"/>
  <c r="BE180" i="13"/>
  <c r="BF180" i="13"/>
  <c r="BG180" i="13"/>
  <c r="BH180" i="13"/>
  <c r="BC181" i="13"/>
  <c r="BD181" i="13"/>
  <c r="BE181" i="13"/>
  <c r="BF181" i="13"/>
  <c r="BG181" i="13"/>
  <c r="BH181" i="13"/>
  <c r="BC182" i="13"/>
  <c r="BD182" i="13"/>
  <c r="BE182" i="13"/>
  <c r="BF182" i="13"/>
  <c r="BG182" i="13"/>
  <c r="BH182" i="13"/>
  <c r="BC183" i="13"/>
  <c r="BD183" i="13"/>
  <c r="BE183" i="13"/>
  <c r="BF183" i="13"/>
  <c r="BG183" i="13"/>
  <c r="BH183" i="13"/>
  <c r="BC184" i="13"/>
  <c r="BD184" i="13"/>
  <c r="BE184" i="13"/>
  <c r="BF184" i="13"/>
  <c r="BG184" i="13"/>
  <c r="BH184" i="13"/>
  <c r="BC185" i="13"/>
  <c r="BD185" i="13"/>
  <c r="BE185" i="13"/>
  <c r="BF185" i="13"/>
  <c r="BG185" i="13"/>
  <c r="BH185" i="13"/>
  <c r="BC186" i="13"/>
  <c r="BD186" i="13"/>
  <c r="BE186" i="13"/>
  <c r="BF186" i="13"/>
  <c r="BG186" i="13"/>
  <c r="BH186" i="13"/>
  <c r="BC187" i="13"/>
  <c r="BD187" i="13"/>
  <c r="BE187" i="13"/>
  <c r="BF187" i="13"/>
  <c r="BG187" i="13"/>
  <c r="BH187" i="13"/>
  <c r="BC188" i="13"/>
  <c r="BD188" i="13"/>
  <c r="BE188" i="13"/>
  <c r="BF188" i="13"/>
  <c r="BG188" i="13"/>
  <c r="BH188" i="13"/>
  <c r="BC189" i="13"/>
  <c r="BD189" i="13"/>
  <c r="BE189" i="13"/>
  <c r="BF189" i="13"/>
  <c r="BG189" i="13"/>
  <c r="BH189" i="13"/>
  <c r="BC190" i="13"/>
  <c r="BD190" i="13"/>
  <c r="BE190" i="13"/>
  <c r="BF190" i="13"/>
  <c r="BG190" i="13"/>
  <c r="BH190" i="13"/>
  <c r="BC191" i="13"/>
  <c r="BD191" i="13"/>
  <c r="BE191" i="13"/>
  <c r="BF191" i="13"/>
  <c r="BG191" i="13"/>
  <c r="BH191" i="13"/>
  <c r="BC192" i="13"/>
  <c r="BD192" i="13"/>
  <c r="BE192" i="13"/>
  <c r="BF192" i="13"/>
  <c r="BG192" i="13"/>
  <c r="BH192" i="13"/>
  <c r="BC193" i="13"/>
  <c r="BD193" i="13"/>
  <c r="BE193" i="13"/>
  <c r="BF193" i="13"/>
  <c r="BG193" i="13"/>
  <c r="BH193" i="13"/>
  <c r="BD194" i="13"/>
  <c r="BE194" i="13"/>
  <c r="BF194" i="13"/>
  <c r="BG194" i="13"/>
  <c r="BH194" i="13"/>
  <c r="BC195" i="13"/>
  <c r="BD195" i="13"/>
  <c r="BE195" i="13"/>
  <c r="BF195" i="13"/>
  <c r="BG195" i="13"/>
  <c r="BH195" i="13"/>
  <c r="BC196" i="13"/>
  <c r="BD196" i="13"/>
  <c r="BE196" i="13"/>
  <c r="BF196" i="13"/>
  <c r="BG196" i="13"/>
  <c r="BH196" i="13"/>
  <c r="BC197" i="13"/>
  <c r="BD197" i="13"/>
  <c r="BE197" i="13"/>
  <c r="BF197" i="13"/>
  <c r="BG197" i="13"/>
  <c r="BH197" i="13"/>
  <c r="BC198" i="13"/>
  <c r="BD198" i="13"/>
  <c r="BE198" i="13"/>
  <c r="BF198" i="13"/>
  <c r="BG198" i="13"/>
  <c r="BH198" i="13"/>
  <c r="BC199" i="13"/>
  <c r="BD199" i="13"/>
  <c r="BE199" i="13"/>
  <c r="BF199" i="13"/>
  <c r="BG199" i="13"/>
  <c r="BH199" i="13"/>
  <c r="BC200" i="13"/>
  <c r="BD200" i="13"/>
  <c r="BE200" i="13"/>
  <c r="BF200" i="13"/>
  <c r="BG200" i="13"/>
  <c r="BH200" i="13"/>
  <c r="BC201" i="13"/>
  <c r="BD201" i="13"/>
  <c r="BE201" i="13"/>
  <c r="BF201" i="13"/>
  <c r="BG201" i="13"/>
  <c r="BH201" i="13"/>
  <c r="BC202" i="13"/>
  <c r="BD202" i="13"/>
  <c r="BE202" i="13"/>
  <c r="BF202" i="13"/>
  <c r="BG202" i="13"/>
  <c r="BH202" i="13"/>
  <c r="BC203" i="13"/>
  <c r="BD203" i="13"/>
  <c r="BE203" i="13"/>
  <c r="BF203" i="13"/>
  <c r="BG203" i="13"/>
  <c r="BH203" i="13"/>
  <c r="BC204" i="13"/>
  <c r="BD204" i="13"/>
  <c r="BE204" i="13"/>
  <c r="BF204" i="13"/>
  <c r="BG204" i="13"/>
  <c r="BH204" i="13"/>
  <c r="BC205" i="13"/>
  <c r="BD205" i="13"/>
  <c r="BE205" i="13"/>
  <c r="BF205" i="13"/>
  <c r="BG205" i="13"/>
  <c r="BH205" i="13"/>
  <c r="BC206" i="13"/>
  <c r="BD206" i="13"/>
  <c r="BE206" i="13"/>
  <c r="BF206" i="13"/>
  <c r="BG206" i="13"/>
  <c r="BH206" i="13"/>
  <c r="BC207" i="13"/>
  <c r="BD207" i="13"/>
  <c r="BE207" i="13"/>
  <c r="BF207" i="13"/>
  <c r="BG207" i="13"/>
  <c r="BH207" i="13"/>
  <c r="BC208" i="13"/>
  <c r="BD208" i="13"/>
  <c r="BE208" i="13"/>
  <c r="BF208" i="13"/>
  <c r="BG208" i="13"/>
  <c r="BH208" i="13"/>
  <c r="BC209" i="13"/>
  <c r="BD209" i="13"/>
  <c r="BE209" i="13"/>
  <c r="BF209" i="13"/>
  <c r="BG209" i="13"/>
  <c r="BH209" i="13"/>
  <c r="BC210" i="13"/>
  <c r="BD210" i="13"/>
  <c r="BE210" i="13"/>
  <c r="BF210" i="13"/>
  <c r="BG210" i="13"/>
  <c r="BH210" i="13"/>
  <c r="BC211" i="13"/>
  <c r="BD211" i="13"/>
  <c r="BE211" i="13"/>
  <c r="BF211" i="13"/>
  <c r="BG211" i="13"/>
  <c r="BH211" i="13"/>
  <c r="BC212" i="13"/>
  <c r="BD212" i="13"/>
  <c r="BE212" i="13"/>
  <c r="BF212" i="13"/>
  <c r="BG212" i="13"/>
  <c r="BH212" i="13"/>
  <c r="BC213" i="13"/>
  <c r="BD213" i="13"/>
  <c r="BE213" i="13"/>
  <c r="BF213" i="13"/>
  <c r="BG213" i="13"/>
  <c r="BH213" i="13"/>
  <c r="BC214" i="13"/>
  <c r="BD214" i="13"/>
  <c r="BE214" i="13"/>
  <c r="BF214" i="13"/>
  <c r="BG214" i="13"/>
  <c r="BH214" i="13"/>
  <c r="BC215" i="13"/>
  <c r="BD215" i="13"/>
  <c r="BE215" i="13"/>
  <c r="BF215" i="13"/>
  <c r="BG215" i="13"/>
  <c r="BH215" i="13"/>
  <c r="BC216" i="13"/>
  <c r="BD216" i="13"/>
  <c r="BE216" i="13"/>
  <c r="BF216" i="13"/>
  <c r="BG216" i="13"/>
  <c r="BH216" i="13"/>
  <c r="BC217" i="13"/>
  <c r="BD217" i="13"/>
  <c r="BE217" i="13"/>
  <c r="BF217" i="13"/>
  <c r="BG217" i="13"/>
  <c r="BH217" i="13"/>
  <c r="BC218" i="13"/>
  <c r="BD218" i="13"/>
  <c r="BE218" i="13"/>
  <c r="BF218" i="13"/>
  <c r="BG218" i="13"/>
  <c r="BH218" i="13"/>
  <c r="BC219" i="13"/>
  <c r="BD219" i="13"/>
  <c r="BE219" i="13"/>
  <c r="BF219" i="13"/>
  <c r="BG219" i="13"/>
  <c r="BH219" i="13"/>
  <c r="BC220" i="13"/>
  <c r="BD220" i="13"/>
  <c r="BE220" i="13"/>
  <c r="BF220" i="13"/>
  <c r="BG220" i="13"/>
  <c r="BH220" i="13"/>
  <c r="BC221" i="13"/>
  <c r="BD221" i="13"/>
  <c r="BE221" i="13"/>
  <c r="BF221" i="13"/>
  <c r="BG221" i="13"/>
  <c r="BH221" i="13"/>
  <c r="BC222" i="13"/>
  <c r="BD222" i="13"/>
  <c r="BE222" i="13"/>
  <c r="BF222" i="13"/>
  <c r="BG222" i="13"/>
  <c r="BH222" i="13"/>
  <c r="BC223" i="13"/>
  <c r="BD223" i="13"/>
  <c r="BE223" i="13"/>
  <c r="BF223" i="13"/>
  <c r="BG223" i="13"/>
  <c r="BH223" i="13"/>
  <c r="BC224" i="13"/>
  <c r="BD224" i="13"/>
  <c r="BE224" i="13"/>
  <c r="BF224" i="13"/>
  <c r="BG224" i="13"/>
  <c r="BH224" i="13"/>
  <c r="BC225" i="13"/>
  <c r="BD225" i="13"/>
  <c r="BE225" i="13"/>
  <c r="BF225" i="13"/>
  <c r="BG225" i="13"/>
  <c r="BH225" i="13"/>
  <c r="BC226" i="13"/>
  <c r="BD226" i="13"/>
  <c r="BE226" i="13"/>
  <c r="BF226" i="13"/>
  <c r="BG226" i="13"/>
  <c r="BH226" i="13"/>
  <c r="BC227" i="13"/>
  <c r="BD227" i="13"/>
  <c r="BE227" i="13"/>
  <c r="BF227" i="13"/>
  <c r="BG227" i="13"/>
  <c r="BH227" i="13"/>
  <c r="BC228" i="13"/>
  <c r="BD228" i="13"/>
  <c r="BE228" i="13"/>
  <c r="BF228" i="13"/>
  <c r="BG228" i="13"/>
  <c r="BH228" i="13"/>
  <c r="BC229" i="13"/>
  <c r="BD229" i="13"/>
  <c r="BE229" i="13"/>
  <c r="BF229" i="13"/>
  <c r="BG229" i="13"/>
  <c r="BH229" i="13"/>
  <c r="BC230" i="13"/>
  <c r="BD230" i="13"/>
  <c r="BE230" i="13"/>
  <c r="BF230" i="13"/>
  <c r="BG230" i="13"/>
  <c r="BH230" i="13"/>
  <c r="BC231" i="13"/>
  <c r="BD231" i="13"/>
  <c r="BE231" i="13"/>
  <c r="BF231" i="13"/>
  <c r="BG231" i="13"/>
  <c r="BH231" i="13"/>
  <c r="BC232" i="13"/>
  <c r="BD232" i="13"/>
  <c r="BE232" i="13"/>
  <c r="BF232" i="13"/>
  <c r="BG232" i="13"/>
  <c r="BH232" i="13"/>
  <c r="BC233" i="13"/>
  <c r="BD233" i="13"/>
  <c r="BE233" i="13"/>
  <c r="BF233" i="13"/>
  <c r="BG233" i="13"/>
  <c r="BH233" i="13"/>
  <c r="BC234" i="13"/>
  <c r="BD234" i="13"/>
  <c r="BE234" i="13"/>
  <c r="BF234" i="13"/>
  <c r="BG234" i="13"/>
  <c r="BH234" i="13"/>
  <c r="BC235" i="13"/>
  <c r="BD235" i="13"/>
  <c r="BE235" i="13"/>
  <c r="BF235" i="13"/>
  <c r="BG235" i="13"/>
  <c r="BH235" i="13"/>
  <c r="BC236" i="13"/>
  <c r="BD236" i="13"/>
  <c r="BE236" i="13"/>
  <c r="BF236" i="13"/>
  <c r="BG236" i="13"/>
  <c r="BH236" i="13"/>
  <c r="BC237" i="13"/>
  <c r="BD237" i="13"/>
  <c r="BE237" i="13"/>
  <c r="BF237" i="13"/>
  <c r="BG237" i="13"/>
  <c r="BH237" i="13"/>
  <c r="BC238" i="13"/>
  <c r="BD238" i="13"/>
  <c r="BE238" i="13"/>
  <c r="BF238" i="13"/>
  <c r="BG238" i="13"/>
  <c r="BH238" i="13"/>
  <c r="BC239" i="13"/>
  <c r="BD239" i="13"/>
  <c r="BE239" i="13"/>
  <c r="BF239" i="13"/>
  <c r="BG239" i="13"/>
  <c r="BH239" i="13"/>
  <c r="BC240" i="13"/>
  <c r="BD240" i="13"/>
  <c r="BE240" i="13"/>
  <c r="BF240" i="13"/>
  <c r="BG240" i="13"/>
  <c r="BH240" i="13"/>
  <c r="BC241" i="13"/>
  <c r="BD241" i="13"/>
  <c r="BE241" i="13"/>
  <c r="BF241" i="13"/>
  <c r="BG241" i="13"/>
  <c r="BH241" i="13"/>
  <c r="BC242" i="13"/>
  <c r="BD242" i="13"/>
  <c r="BE242" i="13"/>
  <c r="BF242" i="13"/>
  <c r="BG242" i="13"/>
  <c r="BH242" i="13"/>
  <c r="BC243" i="13"/>
  <c r="BD243" i="13"/>
  <c r="BE243" i="13"/>
  <c r="BF243" i="13"/>
  <c r="BG243" i="13"/>
  <c r="BH243" i="13"/>
  <c r="BC244" i="13"/>
  <c r="BD244" i="13"/>
  <c r="BE244" i="13"/>
  <c r="BF244" i="13"/>
  <c r="BG244" i="13"/>
  <c r="BH244" i="13"/>
  <c r="BC245" i="13"/>
  <c r="BD245" i="13"/>
  <c r="BE245" i="13"/>
  <c r="BF245" i="13"/>
  <c r="BG245" i="13"/>
  <c r="BH245" i="13"/>
  <c r="BC246" i="13"/>
  <c r="BD246" i="13"/>
  <c r="BE246" i="13"/>
  <c r="BF246" i="13"/>
  <c r="BG246" i="13"/>
  <c r="BH246" i="13"/>
  <c r="BC247" i="13"/>
  <c r="BD247" i="13"/>
  <c r="BE247" i="13"/>
  <c r="BF247" i="13"/>
  <c r="BG247" i="13"/>
  <c r="BH247" i="13"/>
  <c r="BC248" i="13"/>
  <c r="BD248" i="13"/>
  <c r="BE248" i="13"/>
  <c r="BF248" i="13"/>
  <c r="BG248" i="13"/>
  <c r="BH248" i="13"/>
  <c r="BC249" i="13"/>
  <c r="BD249" i="13"/>
  <c r="BE249" i="13"/>
  <c r="BF249" i="13"/>
  <c r="BG249" i="13"/>
  <c r="BH249" i="13"/>
  <c r="BC250" i="13"/>
  <c r="BD250" i="13"/>
  <c r="BE250" i="13"/>
  <c r="BF250" i="13"/>
  <c r="BG250" i="13"/>
  <c r="BH250" i="13"/>
  <c r="BC251" i="13"/>
  <c r="BD251" i="13"/>
  <c r="BE251" i="13"/>
  <c r="BF251" i="13"/>
  <c r="BG251" i="13"/>
  <c r="BH251" i="13"/>
  <c r="BC252" i="13"/>
  <c r="BD252" i="13"/>
  <c r="BE252" i="13"/>
  <c r="BF252" i="13"/>
  <c r="BG252" i="13"/>
  <c r="BH252" i="13"/>
  <c r="BC253" i="13"/>
  <c r="BD253" i="13"/>
  <c r="BE253" i="13"/>
  <c r="BF253" i="13"/>
  <c r="BG253" i="13"/>
  <c r="BH253" i="13"/>
  <c r="BC254" i="13"/>
  <c r="BD254" i="13"/>
  <c r="BE254" i="13"/>
  <c r="BF254" i="13"/>
  <c r="BG254" i="13"/>
  <c r="BH254" i="13"/>
  <c r="BC255" i="13"/>
  <c r="BD255" i="13"/>
  <c r="BE255" i="13"/>
  <c r="BF255" i="13"/>
  <c r="BG255" i="13"/>
  <c r="BH255" i="13"/>
  <c r="BC256" i="13"/>
  <c r="BD256" i="13"/>
  <c r="BE256" i="13"/>
  <c r="BF256" i="13"/>
  <c r="BG256" i="13"/>
  <c r="BH256" i="13"/>
  <c r="BC257" i="13"/>
  <c r="BD257" i="13"/>
  <c r="BE257" i="13"/>
  <c r="BF257" i="13"/>
  <c r="BG257" i="13"/>
  <c r="BH257" i="13"/>
  <c r="BC258" i="13"/>
  <c r="BD258" i="13"/>
  <c r="BE258" i="13"/>
  <c r="BF258" i="13"/>
  <c r="BG258" i="13"/>
  <c r="BH258" i="13"/>
  <c r="BC259" i="13"/>
  <c r="BD259" i="13"/>
  <c r="BE259" i="13"/>
  <c r="BF259" i="13"/>
  <c r="BG259" i="13"/>
  <c r="BH259" i="13"/>
  <c r="BC260" i="13"/>
  <c r="BD260" i="13"/>
  <c r="BE260" i="13"/>
  <c r="BF260" i="13"/>
  <c r="BG260" i="13"/>
  <c r="BH260" i="13"/>
  <c r="BC261" i="13"/>
  <c r="BD261" i="13"/>
  <c r="BE261" i="13"/>
  <c r="BF261" i="13"/>
  <c r="BG261" i="13"/>
  <c r="BH261" i="13"/>
  <c r="BC262" i="13"/>
  <c r="BD262" i="13"/>
  <c r="BE262" i="13"/>
  <c r="BF262" i="13"/>
  <c r="BG262" i="13"/>
  <c r="BH262" i="13"/>
  <c r="BC263" i="13"/>
  <c r="BD263" i="13"/>
  <c r="BE263" i="13"/>
  <c r="BF263" i="13"/>
  <c r="BG263" i="13"/>
  <c r="BH263" i="13"/>
  <c r="BC264" i="13"/>
  <c r="BD264" i="13"/>
  <c r="BE264" i="13"/>
  <c r="BF264" i="13"/>
  <c r="BG264" i="13"/>
  <c r="BH264" i="13"/>
  <c r="BC265" i="13"/>
  <c r="BD265" i="13"/>
  <c r="BE265" i="13"/>
  <c r="BF265" i="13"/>
  <c r="BG265" i="13"/>
  <c r="BH265" i="13"/>
  <c r="BC266" i="13"/>
  <c r="BD266" i="13"/>
  <c r="BE266" i="13"/>
  <c r="BF266" i="13"/>
  <c r="BG266" i="13"/>
  <c r="BH266" i="13"/>
  <c r="BC267" i="13"/>
  <c r="BD267" i="13"/>
  <c r="BE267" i="13"/>
  <c r="BF267" i="13"/>
  <c r="BG267" i="13"/>
  <c r="BH267" i="13"/>
  <c r="BC268" i="13"/>
  <c r="BD268" i="13"/>
  <c r="BE268" i="13"/>
  <c r="BF268" i="13"/>
  <c r="BG268" i="13"/>
  <c r="BH268" i="13"/>
  <c r="BC269" i="13"/>
  <c r="BD269" i="13"/>
  <c r="BE269" i="13"/>
  <c r="BF269" i="13"/>
  <c r="BG269" i="13"/>
  <c r="BH269" i="13"/>
  <c r="BC270" i="13"/>
  <c r="BD270" i="13"/>
  <c r="BE270" i="13"/>
  <c r="BF270" i="13"/>
  <c r="BG270" i="13"/>
  <c r="BH270" i="13"/>
  <c r="BC271" i="13"/>
  <c r="BD271" i="13"/>
  <c r="BE271" i="13"/>
  <c r="BF271" i="13"/>
  <c r="BG271" i="13"/>
  <c r="BH271" i="13"/>
  <c r="BC272" i="13"/>
  <c r="BD272" i="13"/>
  <c r="BE272" i="13"/>
  <c r="BF272" i="13"/>
  <c r="BG272" i="13"/>
  <c r="BH272" i="13"/>
  <c r="BC273" i="13"/>
  <c r="BD273" i="13"/>
  <c r="BE273" i="13"/>
  <c r="BF273" i="13"/>
  <c r="BG273" i="13"/>
  <c r="BH273" i="13"/>
  <c r="BC274" i="13"/>
  <c r="BD274" i="13"/>
  <c r="BE274" i="13"/>
  <c r="BF274" i="13"/>
  <c r="BG274" i="13"/>
  <c r="BH274" i="13"/>
  <c r="BC275" i="13"/>
  <c r="BD275" i="13"/>
  <c r="BE275" i="13"/>
  <c r="BF275" i="13"/>
  <c r="BG275" i="13"/>
  <c r="BH275" i="13"/>
  <c r="BC276" i="13"/>
  <c r="BD276" i="13"/>
  <c r="BE276" i="13"/>
  <c r="BF276" i="13"/>
  <c r="BG276" i="13"/>
  <c r="BH276" i="13"/>
  <c r="BC277" i="13"/>
  <c r="BD277" i="13"/>
  <c r="BE277" i="13"/>
  <c r="BF277" i="13"/>
  <c r="BG277" i="13"/>
  <c r="BH277" i="13"/>
  <c r="BC278" i="13"/>
  <c r="BD278" i="13"/>
  <c r="BE278" i="13"/>
  <c r="BF278" i="13"/>
  <c r="BG278" i="13"/>
  <c r="BH278" i="13"/>
  <c r="BC279" i="13"/>
  <c r="BD279" i="13"/>
  <c r="BE279" i="13"/>
  <c r="BF279" i="13"/>
  <c r="BG279" i="13"/>
  <c r="BH279" i="13"/>
  <c r="BC280" i="13"/>
  <c r="BD280" i="13"/>
  <c r="BE280" i="13"/>
  <c r="BF280" i="13"/>
  <c r="BG280" i="13"/>
  <c r="BH280" i="13"/>
  <c r="BC281" i="13"/>
  <c r="BD281" i="13"/>
  <c r="BE281" i="13"/>
  <c r="BF281" i="13"/>
  <c r="BG281" i="13"/>
  <c r="BH281" i="13"/>
  <c r="BC282" i="13"/>
  <c r="BD282" i="13"/>
  <c r="BE282" i="13"/>
  <c r="BF282" i="13"/>
  <c r="BG282" i="13"/>
  <c r="BH282" i="13"/>
  <c r="BC283" i="13"/>
  <c r="BD283" i="13"/>
  <c r="BE283" i="13"/>
  <c r="BF283" i="13"/>
  <c r="BG283" i="13"/>
  <c r="BH283" i="13"/>
  <c r="BC284" i="13"/>
  <c r="BD284" i="13"/>
  <c r="BE284" i="13"/>
  <c r="BF284" i="13"/>
  <c r="BG284" i="13"/>
  <c r="BH284" i="13"/>
  <c r="BC285" i="13"/>
  <c r="BD285" i="13"/>
  <c r="BE285" i="13"/>
  <c r="BF285" i="13"/>
  <c r="BG285" i="13"/>
  <c r="BH285" i="13"/>
  <c r="BC286" i="13"/>
  <c r="BD286" i="13"/>
  <c r="BE286" i="13"/>
  <c r="BF286" i="13"/>
  <c r="BG286" i="13"/>
  <c r="BH286" i="13"/>
  <c r="BC287" i="13"/>
  <c r="BD287" i="13"/>
  <c r="BE287" i="13"/>
  <c r="BF287" i="13"/>
  <c r="BG287" i="13"/>
  <c r="BH287" i="13"/>
  <c r="BC288" i="13"/>
  <c r="BD288" i="13"/>
  <c r="BE288" i="13"/>
  <c r="BF288" i="13"/>
  <c r="BG288" i="13"/>
  <c r="BH288" i="13"/>
  <c r="BC289" i="13"/>
  <c r="BD289" i="13"/>
  <c r="BE289" i="13"/>
  <c r="BF289" i="13"/>
  <c r="BG289" i="13"/>
  <c r="BH289" i="13"/>
  <c r="BC290" i="13"/>
  <c r="BD290" i="13"/>
  <c r="BE290" i="13"/>
  <c r="BF290" i="13"/>
  <c r="BG290" i="13"/>
  <c r="BH290" i="13"/>
  <c r="BC291" i="13"/>
  <c r="BD291" i="13"/>
  <c r="BE291" i="13"/>
  <c r="BF291" i="13"/>
  <c r="BG291" i="13"/>
  <c r="BH291" i="13"/>
  <c r="BC292" i="13"/>
  <c r="BD292" i="13"/>
  <c r="BE292" i="13"/>
  <c r="BF292" i="13"/>
  <c r="BG292" i="13"/>
  <c r="BH292" i="13"/>
  <c r="BC293" i="13"/>
  <c r="BD293" i="13"/>
  <c r="BE293" i="13"/>
  <c r="BF293" i="13"/>
  <c r="BG293" i="13"/>
  <c r="BH293" i="13"/>
  <c r="BC294" i="13"/>
  <c r="BD294" i="13"/>
  <c r="BE294" i="13"/>
  <c r="BF294" i="13"/>
  <c r="BG294" i="13"/>
  <c r="BH294" i="13"/>
  <c r="BC295" i="13"/>
  <c r="BD295" i="13"/>
  <c r="BE295" i="13"/>
  <c r="BF295" i="13"/>
  <c r="BG295" i="13"/>
  <c r="BH295" i="13"/>
  <c r="BC296" i="13"/>
  <c r="BD296" i="13"/>
  <c r="BE296" i="13"/>
  <c r="BF296" i="13"/>
  <c r="BG296" i="13"/>
  <c r="BH296" i="13"/>
  <c r="BC297" i="13"/>
  <c r="BD297" i="13"/>
  <c r="BE297" i="13"/>
  <c r="BF297" i="13"/>
  <c r="BG297" i="13"/>
  <c r="BH297" i="13"/>
  <c r="BC298" i="13"/>
  <c r="BD298" i="13"/>
  <c r="BE298" i="13"/>
  <c r="BF298" i="13"/>
  <c r="BG298" i="13"/>
  <c r="BH298" i="13"/>
  <c r="BC299" i="13"/>
  <c r="BD299" i="13"/>
  <c r="BE299" i="13"/>
  <c r="BF299" i="13"/>
  <c r="BG299" i="13"/>
  <c r="BH299" i="13"/>
  <c r="BC300" i="13"/>
  <c r="BD300" i="13"/>
  <c r="BE300" i="13"/>
  <c r="BF300" i="13"/>
  <c r="BG300" i="13"/>
  <c r="BH300" i="13"/>
  <c r="BC301" i="13"/>
  <c r="BD301" i="13"/>
  <c r="BE301" i="13"/>
  <c r="BF301" i="13"/>
  <c r="BG301" i="13"/>
  <c r="BH301" i="13"/>
  <c r="BC302" i="13"/>
  <c r="BD302" i="13"/>
  <c r="BE302" i="13"/>
  <c r="BF302" i="13"/>
  <c r="BG302" i="13"/>
  <c r="BH302" i="13"/>
  <c r="BC303" i="13"/>
  <c r="BD303" i="13"/>
  <c r="BE303" i="13"/>
  <c r="BF303" i="13"/>
  <c r="BG303" i="13"/>
  <c r="BH303" i="13"/>
  <c r="BC304" i="13"/>
  <c r="BD304" i="13"/>
  <c r="BE304" i="13"/>
  <c r="BF304" i="13"/>
  <c r="BG304" i="13"/>
  <c r="BH304" i="13"/>
  <c r="BC305" i="13"/>
  <c r="BD305" i="13"/>
  <c r="BE305" i="13"/>
  <c r="BF305" i="13"/>
  <c r="BG305" i="13"/>
  <c r="BH305" i="13"/>
  <c r="BC306" i="13"/>
  <c r="BD306" i="13"/>
  <c r="BE306" i="13"/>
  <c r="BF306" i="13"/>
  <c r="BG306" i="13"/>
  <c r="BH306" i="13"/>
  <c r="BC307" i="13"/>
  <c r="BD307" i="13"/>
  <c r="BE307" i="13"/>
  <c r="BF307" i="13"/>
  <c r="BG307" i="13"/>
  <c r="BH307" i="13"/>
  <c r="BC308" i="13"/>
  <c r="BD308" i="13"/>
  <c r="BE308" i="13"/>
  <c r="BF308" i="13"/>
  <c r="BG308" i="13"/>
  <c r="BH308" i="13"/>
  <c r="BC309" i="13"/>
  <c r="BD309" i="13"/>
  <c r="BE309" i="13"/>
  <c r="BF309" i="13"/>
  <c r="BG309" i="13"/>
  <c r="BH309" i="13"/>
  <c r="BC310" i="13"/>
  <c r="BD310" i="13"/>
  <c r="BE310" i="13"/>
  <c r="BF310" i="13"/>
  <c r="BG310" i="13"/>
  <c r="BH310" i="13"/>
  <c r="BC311" i="13"/>
  <c r="BD311" i="13"/>
  <c r="BE311" i="13"/>
  <c r="BF311" i="13"/>
  <c r="BG311" i="13"/>
  <c r="BH311" i="13"/>
  <c r="BC312" i="13"/>
  <c r="BD312" i="13"/>
  <c r="BE312" i="13"/>
  <c r="BF312" i="13"/>
  <c r="BG312" i="13"/>
  <c r="BH312" i="13"/>
  <c r="BC313" i="13"/>
  <c r="BD313" i="13"/>
  <c r="BE313" i="13"/>
  <c r="BF313" i="13"/>
  <c r="BG313" i="13"/>
  <c r="BH313" i="13"/>
  <c r="BC314" i="13"/>
  <c r="BD314" i="13"/>
  <c r="BE314" i="13"/>
  <c r="BF314" i="13"/>
  <c r="BG314" i="13"/>
  <c r="BH314" i="13"/>
  <c r="BC315" i="13"/>
  <c r="BD315" i="13"/>
  <c r="BE315" i="13"/>
  <c r="BF315" i="13"/>
  <c r="BG315" i="13"/>
  <c r="BH315" i="13"/>
  <c r="BC316" i="13"/>
  <c r="BD316" i="13"/>
  <c r="BE316" i="13"/>
  <c r="BF316" i="13"/>
  <c r="BG316" i="13"/>
  <c r="BH316" i="13"/>
  <c r="BC317" i="13"/>
  <c r="BD317" i="13"/>
  <c r="BE317" i="13"/>
  <c r="BF317" i="13"/>
  <c r="BG317" i="13"/>
  <c r="BH317" i="13"/>
  <c r="BC318" i="13"/>
  <c r="BD318" i="13"/>
  <c r="BE318" i="13"/>
  <c r="BF318" i="13"/>
  <c r="BG318" i="13"/>
  <c r="BH318" i="13"/>
  <c r="BC319" i="13"/>
  <c r="BD319" i="13"/>
  <c r="BE319" i="13"/>
  <c r="BF319" i="13"/>
  <c r="BG319" i="13"/>
  <c r="BH319" i="13"/>
  <c r="BC320" i="13"/>
  <c r="BD320" i="13"/>
  <c r="BE320" i="13"/>
  <c r="BF320" i="13"/>
  <c r="BG320" i="13"/>
  <c r="BH320" i="13"/>
  <c r="BC321" i="13"/>
  <c r="BD321" i="13"/>
  <c r="BE321" i="13"/>
  <c r="BF321" i="13"/>
  <c r="BG321" i="13"/>
  <c r="BH321" i="13"/>
  <c r="BC322" i="13"/>
  <c r="BD322" i="13"/>
  <c r="BE322" i="13"/>
  <c r="BF322" i="13"/>
  <c r="BG322" i="13"/>
  <c r="BH322" i="13"/>
  <c r="BC323" i="13"/>
  <c r="BD323" i="13"/>
  <c r="BE323" i="13"/>
  <c r="BF323" i="13"/>
  <c r="BG323" i="13"/>
  <c r="BH323" i="13"/>
  <c r="BC324" i="13"/>
  <c r="BD324" i="13"/>
  <c r="BE324" i="13"/>
  <c r="BF324" i="13"/>
  <c r="BG324" i="13"/>
  <c r="BH324" i="13"/>
  <c r="BC325" i="13"/>
  <c r="BD325" i="13"/>
  <c r="BE325" i="13"/>
  <c r="BF325" i="13"/>
  <c r="BG325" i="13"/>
  <c r="BH325" i="13"/>
  <c r="BC326" i="13"/>
  <c r="BD326" i="13"/>
  <c r="BE326" i="13"/>
  <c r="BF326" i="13"/>
  <c r="BG326" i="13"/>
  <c r="BH326" i="13"/>
  <c r="BC327" i="13"/>
  <c r="BD327" i="13"/>
  <c r="BE327" i="13"/>
  <c r="BF327" i="13"/>
  <c r="BG327" i="13"/>
  <c r="BH327" i="13"/>
  <c r="BC328" i="13"/>
  <c r="BD328" i="13"/>
  <c r="BE328" i="13"/>
  <c r="BF328" i="13"/>
  <c r="BG328" i="13"/>
  <c r="BH328" i="13"/>
  <c r="BC329" i="13"/>
  <c r="BD329" i="13"/>
  <c r="BE329" i="13"/>
  <c r="BF329" i="13"/>
  <c r="BG329" i="13"/>
  <c r="BH329" i="13"/>
  <c r="BC330" i="13"/>
  <c r="BD330" i="13"/>
  <c r="BE330" i="13"/>
  <c r="BF330" i="13"/>
  <c r="BG330" i="13"/>
  <c r="BH330" i="13"/>
  <c r="BC331" i="13"/>
  <c r="BD331" i="13"/>
  <c r="BE331" i="13"/>
  <c r="BF331" i="13"/>
  <c r="BG331" i="13"/>
  <c r="BH331" i="13"/>
  <c r="BC332" i="13"/>
  <c r="BD332" i="13"/>
  <c r="BE332" i="13"/>
  <c r="BF332" i="13"/>
  <c r="BG332" i="13"/>
  <c r="BH332" i="13"/>
  <c r="BC333" i="13"/>
  <c r="BD333" i="13"/>
  <c r="BE333" i="13"/>
  <c r="BF333" i="13"/>
  <c r="BG333" i="13"/>
  <c r="BH333" i="13"/>
  <c r="BC334" i="13"/>
  <c r="BD334" i="13"/>
  <c r="BE334" i="13"/>
  <c r="BF334" i="13"/>
  <c r="BG334" i="13"/>
  <c r="BH334" i="13"/>
  <c r="BC335" i="13"/>
  <c r="BD335" i="13"/>
  <c r="BE335" i="13"/>
  <c r="BF335" i="13"/>
  <c r="BG335" i="13"/>
  <c r="BH335" i="13"/>
  <c r="BC336" i="13"/>
  <c r="BD336" i="13"/>
  <c r="BE336" i="13"/>
  <c r="BF336" i="13"/>
  <c r="BG336" i="13"/>
  <c r="BH336" i="13"/>
  <c r="BC337" i="13"/>
  <c r="BD337" i="13"/>
  <c r="BE337" i="13"/>
  <c r="BF337" i="13"/>
  <c r="BG337" i="13"/>
  <c r="BH337" i="13"/>
  <c r="BC338" i="13"/>
  <c r="BD338" i="13"/>
  <c r="BE338" i="13"/>
  <c r="BF338" i="13"/>
  <c r="BG338" i="13"/>
  <c r="BH338" i="13"/>
  <c r="BC339" i="13"/>
  <c r="BD339" i="13"/>
  <c r="BE339" i="13"/>
  <c r="BF339" i="13"/>
  <c r="BG339" i="13"/>
  <c r="BH339" i="13"/>
  <c r="BC340" i="13"/>
  <c r="BD340" i="13"/>
  <c r="BE340" i="13"/>
  <c r="BF340" i="13"/>
  <c r="BG340" i="13"/>
  <c r="BH340" i="13"/>
  <c r="BC341" i="13"/>
  <c r="BD341" i="13"/>
  <c r="BE341" i="13"/>
  <c r="BF341" i="13"/>
  <c r="BG341" i="13"/>
  <c r="BH341" i="13"/>
  <c r="BC342" i="13"/>
  <c r="BD342" i="13"/>
  <c r="BE342" i="13"/>
  <c r="BF342" i="13"/>
  <c r="BG342" i="13"/>
  <c r="BH342" i="13"/>
  <c r="BC343" i="13"/>
  <c r="BD343" i="13"/>
  <c r="BE343" i="13"/>
  <c r="BF343" i="13"/>
  <c r="BG343" i="13"/>
  <c r="BH343" i="13"/>
  <c r="BC344" i="13"/>
  <c r="BD344" i="13"/>
  <c r="BE344" i="13"/>
  <c r="BF344" i="13"/>
  <c r="BG344" i="13"/>
  <c r="BH344" i="13"/>
  <c r="BC345" i="13"/>
  <c r="BD345" i="13"/>
  <c r="BE345" i="13"/>
  <c r="BF345" i="13"/>
  <c r="BG345" i="13"/>
  <c r="BH345" i="13"/>
  <c r="BC346" i="13"/>
  <c r="BD346" i="13"/>
  <c r="BE346" i="13"/>
  <c r="BF346" i="13"/>
  <c r="BG346" i="13"/>
  <c r="BH346" i="13"/>
  <c r="BC347" i="13"/>
  <c r="BD347" i="13"/>
  <c r="BE347" i="13"/>
  <c r="BF347" i="13"/>
  <c r="BG347" i="13"/>
  <c r="BH347" i="13"/>
  <c r="BC348" i="13"/>
  <c r="BD348" i="13"/>
  <c r="BE348" i="13"/>
  <c r="BF348" i="13"/>
  <c r="BG348" i="13"/>
  <c r="BH348" i="13"/>
  <c r="BC349" i="13"/>
  <c r="BD349" i="13"/>
  <c r="BE349" i="13"/>
  <c r="BF349" i="13"/>
  <c r="BG349" i="13"/>
  <c r="BH349" i="13"/>
  <c r="BC350" i="13"/>
  <c r="BD350" i="13"/>
  <c r="BE350" i="13"/>
  <c r="BF350" i="13"/>
  <c r="BG350" i="13"/>
  <c r="BH350" i="13"/>
  <c r="BC351" i="13"/>
  <c r="BD351" i="13"/>
  <c r="BE351" i="13"/>
  <c r="BF351" i="13"/>
  <c r="BG351" i="13"/>
  <c r="BH351" i="13"/>
  <c r="BC352" i="13"/>
  <c r="BD352" i="13"/>
  <c r="BE352" i="13"/>
  <c r="BF352" i="13"/>
  <c r="BG352" i="13"/>
  <c r="BH352" i="13"/>
  <c r="BC353" i="13"/>
  <c r="BD353" i="13"/>
  <c r="BE353" i="13"/>
  <c r="BF353" i="13"/>
  <c r="BG353" i="13"/>
  <c r="BH353" i="13"/>
  <c r="BC354" i="13"/>
  <c r="BD354" i="13"/>
  <c r="BE354" i="13"/>
  <c r="BF354" i="13"/>
  <c r="BG354" i="13"/>
  <c r="BH354" i="13"/>
  <c r="BC355" i="13"/>
  <c r="BD355" i="13"/>
  <c r="BE355" i="13"/>
  <c r="BF355" i="13"/>
  <c r="BG355" i="13"/>
  <c r="BH355" i="13"/>
  <c r="BC356" i="13"/>
  <c r="BD356" i="13"/>
  <c r="BE356" i="13"/>
  <c r="BF356" i="13"/>
  <c r="BG356" i="13"/>
  <c r="BH356" i="13"/>
  <c r="BC357" i="13"/>
  <c r="BD357" i="13"/>
  <c r="BE357" i="13"/>
  <c r="BF357" i="13"/>
  <c r="BG357" i="13"/>
  <c r="BH357" i="13"/>
  <c r="BC358" i="13"/>
  <c r="BD358" i="13"/>
  <c r="BE358" i="13"/>
  <c r="BF358" i="13"/>
  <c r="BG358" i="13"/>
  <c r="BH358" i="13"/>
  <c r="BC359" i="13"/>
  <c r="BD359" i="13"/>
  <c r="BE359" i="13"/>
  <c r="BF359" i="13"/>
  <c r="BG359" i="13"/>
  <c r="BH359" i="13"/>
  <c r="BC360" i="13"/>
  <c r="BD360" i="13"/>
  <c r="BE360" i="13"/>
  <c r="BF360" i="13"/>
  <c r="BG360" i="13"/>
  <c r="BH360" i="13"/>
  <c r="BC361" i="13"/>
  <c r="BD361" i="13"/>
  <c r="BE361" i="13"/>
  <c r="BF361" i="13"/>
  <c r="BG361" i="13"/>
  <c r="BH361" i="13"/>
  <c r="BC362" i="13"/>
  <c r="BD362" i="13"/>
  <c r="BE362" i="13"/>
  <c r="BF362" i="13"/>
  <c r="BG362" i="13"/>
  <c r="BH362" i="13"/>
  <c r="BC363" i="13"/>
  <c r="BD363" i="13"/>
  <c r="BE363" i="13"/>
  <c r="BF363" i="13"/>
  <c r="BG363" i="13"/>
  <c r="BH363" i="13"/>
  <c r="BC364" i="13"/>
  <c r="BD364" i="13"/>
  <c r="BE364" i="13"/>
  <c r="BF364" i="13"/>
  <c r="BG364" i="13"/>
  <c r="BH364" i="13"/>
  <c r="BC365" i="13"/>
  <c r="BD365" i="13"/>
  <c r="BE365" i="13"/>
  <c r="BF365" i="13"/>
  <c r="BG365" i="13"/>
  <c r="BH365" i="13"/>
  <c r="BC366" i="13"/>
  <c r="BD366" i="13"/>
  <c r="BE366" i="13"/>
  <c r="BF366" i="13"/>
  <c r="BG366" i="13"/>
  <c r="BH366" i="13"/>
  <c r="BC367" i="13"/>
  <c r="BD367" i="13"/>
  <c r="BE367" i="13"/>
  <c r="BF367" i="13"/>
  <c r="BG367" i="13"/>
  <c r="BH367" i="13"/>
  <c r="BC368" i="13"/>
  <c r="BD368" i="13"/>
  <c r="BE368" i="13"/>
  <c r="BF368" i="13"/>
  <c r="BG368" i="13"/>
  <c r="BH368" i="13"/>
  <c r="BC369" i="13"/>
  <c r="BD369" i="13"/>
  <c r="BE369" i="13"/>
  <c r="BF369" i="13"/>
  <c r="BG369" i="13"/>
  <c r="BH369" i="13"/>
  <c r="BC370" i="13"/>
  <c r="BD370" i="13"/>
  <c r="BE370" i="13"/>
  <c r="BF370" i="13"/>
  <c r="BG370" i="13"/>
  <c r="BH370" i="13"/>
  <c r="BC371" i="13"/>
  <c r="BD371" i="13"/>
  <c r="BE371" i="13"/>
  <c r="BF371" i="13"/>
  <c r="BG371" i="13"/>
  <c r="BH371" i="13"/>
  <c r="BC372" i="13"/>
  <c r="BD372" i="13"/>
  <c r="BE372" i="13"/>
  <c r="BF372" i="13"/>
  <c r="BG372" i="13"/>
  <c r="BH372" i="13"/>
  <c r="BC373" i="13"/>
  <c r="BD373" i="13"/>
  <c r="BE373" i="13"/>
  <c r="BF373" i="13"/>
  <c r="BG373" i="13"/>
  <c r="BH373" i="13"/>
  <c r="BC374" i="13"/>
  <c r="BD374" i="13"/>
  <c r="BE374" i="13"/>
  <c r="BF374" i="13"/>
  <c r="BG374" i="13"/>
  <c r="BH374" i="13"/>
  <c r="BC375" i="13"/>
  <c r="BD375" i="13"/>
  <c r="BE375" i="13"/>
  <c r="BF375" i="13"/>
  <c r="BG375" i="13"/>
  <c r="BH375" i="13"/>
  <c r="BC376" i="13"/>
  <c r="BD376" i="13"/>
  <c r="BE376" i="13"/>
  <c r="BF376" i="13"/>
  <c r="BG376" i="13"/>
  <c r="BH376" i="13"/>
  <c r="BC377" i="13"/>
  <c r="BD377" i="13"/>
  <c r="BE377" i="13"/>
  <c r="BF377" i="13"/>
  <c r="BG377" i="13"/>
  <c r="BH377" i="13"/>
  <c r="BC378" i="13"/>
  <c r="BD378" i="13"/>
  <c r="BE378" i="13"/>
  <c r="BF378" i="13"/>
  <c r="BG378" i="13"/>
  <c r="BH378" i="13"/>
  <c r="BC379" i="13"/>
  <c r="BD379" i="13"/>
  <c r="BE379" i="13"/>
  <c r="BF379" i="13"/>
  <c r="BG379" i="13"/>
  <c r="BH379" i="13"/>
  <c r="BC380" i="13"/>
  <c r="BD380" i="13"/>
  <c r="BE380" i="13"/>
  <c r="BF380" i="13"/>
  <c r="BG380" i="13"/>
  <c r="BH380" i="13"/>
  <c r="BC381" i="13"/>
  <c r="BD381" i="13"/>
  <c r="BE381" i="13"/>
  <c r="BF381" i="13"/>
  <c r="BG381" i="13"/>
  <c r="BH381" i="13"/>
  <c r="BC382" i="13"/>
  <c r="BD382" i="13"/>
  <c r="BE382" i="13"/>
  <c r="BF382" i="13"/>
  <c r="BG382" i="13"/>
  <c r="BH382" i="13"/>
  <c r="BC383" i="13"/>
  <c r="BD383" i="13"/>
  <c r="BE383" i="13"/>
  <c r="BF383" i="13"/>
  <c r="BG383" i="13"/>
  <c r="BH383" i="13"/>
  <c r="BC384" i="13"/>
  <c r="BD384" i="13"/>
  <c r="BE384" i="13"/>
  <c r="BF384" i="13"/>
  <c r="BG384" i="13"/>
  <c r="BH384" i="13"/>
  <c r="BC385" i="13"/>
  <c r="BD385" i="13"/>
  <c r="BE385" i="13"/>
  <c r="BF385" i="13"/>
  <c r="BG385" i="13"/>
  <c r="BH385" i="13"/>
  <c r="BC386" i="13"/>
  <c r="BD386" i="13"/>
  <c r="BE386" i="13"/>
  <c r="BF386" i="13"/>
  <c r="BG386" i="13"/>
  <c r="BH386" i="13"/>
  <c r="BC387" i="13"/>
  <c r="BD387" i="13"/>
  <c r="BE387" i="13"/>
  <c r="BF387" i="13"/>
  <c r="BG387" i="13"/>
  <c r="BH387" i="13"/>
  <c r="BC388" i="13"/>
  <c r="BD388" i="13"/>
  <c r="BE388" i="13"/>
  <c r="BF388" i="13"/>
  <c r="BG388" i="13"/>
  <c r="BH388" i="13"/>
  <c r="BC389" i="13"/>
  <c r="BD389" i="13"/>
  <c r="BE389" i="13"/>
  <c r="BF389" i="13"/>
  <c r="BG389" i="13"/>
  <c r="BH389" i="13"/>
  <c r="BC390" i="13"/>
  <c r="BD390" i="13"/>
  <c r="BE390" i="13"/>
  <c r="BF390" i="13"/>
  <c r="BG390" i="13"/>
  <c r="BH390" i="13"/>
  <c r="BC391" i="13"/>
  <c r="BD391" i="13"/>
  <c r="BE391" i="13"/>
  <c r="BF391" i="13"/>
  <c r="BG391" i="13"/>
  <c r="BH391" i="13"/>
  <c r="BC392" i="13"/>
  <c r="BD392" i="13"/>
  <c r="BE392" i="13"/>
  <c r="BF392" i="13"/>
  <c r="BG392" i="13"/>
  <c r="BH392" i="13"/>
  <c r="BC393" i="13"/>
  <c r="BD393" i="13"/>
  <c r="BE393" i="13"/>
  <c r="BF393" i="13"/>
  <c r="BG393" i="13"/>
  <c r="BH393" i="13"/>
  <c r="BC394" i="13"/>
  <c r="BD394" i="13"/>
  <c r="BE394" i="13"/>
  <c r="BF394" i="13"/>
  <c r="BG394" i="13"/>
  <c r="BH394" i="13"/>
  <c r="BC395" i="13"/>
  <c r="BD395" i="13"/>
  <c r="BE395" i="13"/>
  <c r="BF395" i="13"/>
  <c r="BG395" i="13"/>
  <c r="BH395" i="13"/>
  <c r="BC396" i="13"/>
  <c r="BD396" i="13"/>
  <c r="BE396" i="13"/>
  <c r="BF396" i="13"/>
  <c r="BG396" i="13"/>
  <c r="BH396" i="13"/>
  <c r="BC397" i="13"/>
  <c r="BD397" i="13"/>
  <c r="BE397" i="13"/>
  <c r="BF397" i="13"/>
  <c r="BG397" i="13"/>
  <c r="BH397" i="13"/>
  <c r="BC398" i="13"/>
  <c r="BD398" i="13"/>
  <c r="BE398" i="13"/>
  <c r="BF398" i="13"/>
  <c r="BG398" i="13"/>
  <c r="BH398" i="13"/>
  <c r="BC399" i="13"/>
  <c r="BD399" i="13"/>
  <c r="BE399" i="13"/>
  <c r="BF399" i="13"/>
  <c r="BG399" i="13"/>
  <c r="BH399" i="13"/>
  <c r="BC400" i="13"/>
  <c r="BD400" i="13"/>
  <c r="BE400" i="13"/>
  <c r="BF400" i="13"/>
  <c r="BG400" i="13"/>
  <c r="BH400" i="13"/>
  <c r="BC401" i="13"/>
  <c r="BD401" i="13"/>
  <c r="BE401" i="13"/>
  <c r="BF401" i="13"/>
  <c r="BG401" i="13"/>
  <c r="BH401" i="13"/>
  <c r="BC402" i="13"/>
  <c r="BD402" i="13"/>
  <c r="BE402" i="13"/>
  <c r="BF402" i="13"/>
  <c r="BG402" i="13"/>
  <c r="BH402" i="13"/>
  <c r="BC403" i="13"/>
  <c r="BD403" i="13"/>
  <c r="BE403" i="13"/>
  <c r="BF403" i="13"/>
  <c r="BG403" i="13"/>
  <c r="BH403" i="13"/>
  <c r="BC404" i="13"/>
  <c r="BD404" i="13"/>
  <c r="BE404" i="13"/>
  <c r="BF404" i="13"/>
  <c r="BG404" i="13"/>
  <c r="BH404" i="13"/>
  <c r="BC405" i="13"/>
  <c r="BD405" i="13"/>
  <c r="BE405" i="13"/>
  <c r="BF405" i="13"/>
  <c r="BG405" i="13"/>
  <c r="BH405" i="13"/>
  <c r="BC406" i="13"/>
  <c r="BD406" i="13"/>
  <c r="BE406" i="13"/>
  <c r="BF406" i="13"/>
  <c r="BG406" i="13"/>
  <c r="BH406" i="13"/>
  <c r="BC407" i="13"/>
  <c r="BD407" i="13"/>
  <c r="BE407" i="13"/>
  <c r="BF407" i="13"/>
  <c r="BG407" i="13"/>
  <c r="BH407" i="13"/>
  <c r="BC408" i="13"/>
  <c r="BD408" i="13"/>
  <c r="BE408" i="13"/>
  <c r="BF408" i="13"/>
  <c r="BG408" i="13"/>
  <c r="BH408" i="13"/>
  <c r="BC409" i="13"/>
  <c r="BD409" i="13"/>
  <c r="BE409" i="13"/>
  <c r="BF409" i="13"/>
  <c r="BG409" i="13"/>
  <c r="BH409" i="13"/>
  <c r="BC410" i="13"/>
  <c r="BD410" i="13"/>
  <c r="BE410" i="13"/>
  <c r="BF410" i="13"/>
  <c r="BG410" i="13"/>
  <c r="BH410" i="13"/>
  <c r="BC411" i="13"/>
  <c r="BD411" i="13"/>
  <c r="BE411" i="13"/>
  <c r="BF411" i="13"/>
  <c r="BG411" i="13"/>
  <c r="BH411" i="13"/>
  <c r="BC412" i="13"/>
  <c r="BD412" i="13"/>
  <c r="BE412" i="13"/>
  <c r="BF412" i="13"/>
  <c r="BG412" i="13"/>
  <c r="BH412" i="13"/>
  <c r="BC413" i="13"/>
  <c r="BD413" i="13"/>
  <c r="BE413" i="13"/>
  <c r="BF413" i="13"/>
  <c r="BG413" i="13"/>
  <c r="BH413" i="13"/>
  <c r="BC414" i="13"/>
  <c r="BD414" i="13"/>
  <c r="BE414" i="13"/>
  <c r="BF414" i="13"/>
  <c r="BG414" i="13"/>
  <c r="BH414" i="13"/>
  <c r="BC415" i="13"/>
  <c r="BD415" i="13"/>
  <c r="BE415" i="13"/>
  <c r="BF415" i="13"/>
  <c r="BG415" i="13"/>
  <c r="BH415" i="13"/>
  <c r="BC416" i="13"/>
  <c r="BD416" i="13"/>
  <c r="BE416" i="13"/>
  <c r="BF416" i="13"/>
  <c r="BG416" i="13"/>
  <c r="BH416" i="13"/>
  <c r="BC417" i="13"/>
  <c r="BD417" i="13"/>
  <c r="BE417" i="13"/>
  <c r="BF417" i="13"/>
  <c r="BG417" i="13"/>
  <c r="BH417" i="13"/>
  <c r="BC418" i="13"/>
  <c r="BD418" i="13"/>
  <c r="BE418" i="13"/>
  <c r="BF418" i="13"/>
  <c r="BG418" i="13"/>
  <c r="BH418" i="13"/>
  <c r="BC419" i="13"/>
  <c r="BD419" i="13"/>
  <c r="BE419" i="13"/>
  <c r="BF419" i="13"/>
  <c r="BG419" i="13"/>
  <c r="BH419" i="13"/>
  <c r="BC420" i="13"/>
  <c r="BD420" i="13"/>
  <c r="BE420" i="13"/>
  <c r="BF420" i="13"/>
  <c r="BG420" i="13"/>
  <c r="BH420" i="13"/>
  <c r="BC421" i="13"/>
  <c r="BD421" i="13"/>
  <c r="BE421" i="13"/>
  <c r="BF421" i="13"/>
  <c r="BG421" i="13"/>
  <c r="BH421" i="13"/>
  <c r="BC422" i="13"/>
  <c r="BD422" i="13"/>
  <c r="BE422" i="13"/>
  <c r="BF422" i="13"/>
  <c r="BG422" i="13"/>
  <c r="BH422" i="13"/>
  <c r="BC423" i="13"/>
  <c r="BD423" i="13"/>
  <c r="BE423" i="13"/>
  <c r="BF423" i="13"/>
  <c r="BG423" i="13"/>
  <c r="BH423" i="13"/>
  <c r="BC424" i="13"/>
  <c r="BD424" i="13"/>
  <c r="BE424" i="13"/>
  <c r="BF424" i="13"/>
  <c r="BG424" i="13"/>
  <c r="BH424" i="13"/>
  <c r="BC425" i="13"/>
  <c r="BD425" i="13"/>
  <c r="BE425" i="13"/>
  <c r="BF425" i="13"/>
  <c r="BG425" i="13"/>
  <c r="BH425" i="13"/>
  <c r="BC426" i="13"/>
  <c r="BD426" i="13"/>
  <c r="BE426" i="13"/>
  <c r="BF426" i="13"/>
  <c r="BG426" i="13"/>
  <c r="BH426" i="13"/>
  <c r="BC427" i="13"/>
  <c r="BD427" i="13"/>
  <c r="BE427" i="13"/>
  <c r="BF427" i="13"/>
  <c r="BG427" i="13"/>
  <c r="BH427" i="13"/>
  <c r="BC428" i="13"/>
  <c r="BD428" i="13"/>
  <c r="BE428" i="13"/>
  <c r="BF428" i="13"/>
  <c r="BG428" i="13"/>
  <c r="BH428" i="13"/>
  <c r="BC429" i="13"/>
  <c r="BD429" i="13"/>
  <c r="BE429" i="13"/>
  <c r="BF429" i="13"/>
  <c r="BG429" i="13"/>
  <c r="BH429" i="13"/>
  <c r="BC430" i="13"/>
  <c r="BD430" i="13"/>
  <c r="BE430" i="13"/>
  <c r="BF430" i="13"/>
  <c r="BG430" i="13"/>
  <c r="BH430" i="13"/>
  <c r="BC431" i="13"/>
  <c r="BD431" i="13"/>
  <c r="BE431" i="13"/>
  <c r="BF431" i="13"/>
  <c r="BG431" i="13"/>
  <c r="BH431" i="13"/>
  <c r="BC432" i="13"/>
  <c r="BD432" i="13"/>
  <c r="BE432" i="13"/>
  <c r="BF432" i="13"/>
  <c r="BG432" i="13"/>
  <c r="BH432" i="13"/>
  <c r="BC433" i="13"/>
  <c r="BD433" i="13"/>
  <c r="BE433" i="13"/>
  <c r="BF433" i="13"/>
  <c r="BG433" i="13"/>
  <c r="BH433" i="13"/>
  <c r="BC434" i="13"/>
  <c r="BD434" i="13"/>
  <c r="BE434" i="13"/>
  <c r="BF434" i="13"/>
  <c r="BG434" i="13"/>
  <c r="BH434" i="13"/>
  <c r="BC435" i="13"/>
  <c r="BD435" i="13"/>
  <c r="BE435" i="13"/>
  <c r="BF435" i="13"/>
  <c r="BG435" i="13"/>
  <c r="BH435" i="13"/>
  <c r="BC436" i="13"/>
  <c r="BD436" i="13"/>
  <c r="BE436" i="13"/>
  <c r="BF436" i="13"/>
  <c r="BG436" i="13"/>
  <c r="BH436" i="13"/>
  <c r="BC437" i="13"/>
  <c r="BD437" i="13"/>
  <c r="BE437" i="13"/>
  <c r="BF437" i="13"/>
  <c r="BG437" i="13"/>
  <c r="BH437" i="13"/>
  <c r="BC438" i="13"/>
  <c r="BD438" i="13"/>
  <c r="BE438" i="13"/>
  <c r="BF438" i="13"/>
  <c r="BG438" i="13"/>
  <c r="BH438" i="13"/>
  <c r="BC439" i="13"/>
  <c r="BD439" i="13"/>
  <c r="BE439" i="13"/>
  <c r="BF439" i="13"/>
  <c r="BG439" i="13"/>
  <c r="BH439" i="13"/>
  <c r="BC440" i="13"/>
  <c r="BD440" i="13"/>
  <c r="BE440" i="13"/>
  <c r="BF440" i="13"/>
  <c r="BG440" i="13"/>
  <c r="BH440" i="13"/>
  <c r="BC441" i="13"/>
  <c r="BD441" i="13"/>
  <c r="BE441" i="13"/>
  <c r="BF441" i="13"/>
  <c r="BG441" i="13"/>
  <c r="BH441" i="13"/>
  <c r="BC442" i="13"/>
  <c r="BD442" i="13"/>
  <c r="BE442" i="13"/>
  <c r="BF442" i="13"/>
  <c r="BG442" i="13"/>
  <c r="BH442" i="13"/>
  <c r="BC443" i="13"/>
  <c r="BD443" i="13"/>
  <c r="BE443" i="13"/>
  <c r="BF443" i="13"/>
  <c r="BG443" i="13"/>
  <c r="BH443" i="13"/>
  <c r="BC444" i="13"/>
  <c r="BD444" i="13"/>
  <c r="BE444" i="13"/>
  <c r="BF444" i="13"/>
  <c r="BG444" i="13"/>
  <c r="BH444" i="13"/>
  <c r="BC445" i="13"/>
  <c r="BD445" i="13"/>
  <c r="BE445" i="13"/>
  <c r="BF445" i="13"/>
  <c r="BG445" i="13"/>
  <c r="BH445" i="13"/>
  <c r="BC446" i="13"/>
  <c r="BD446" i="13"/>
  <c r="BE446" i="13"/>
  <c r="BF446" i="13"/>
  <c r="BG446" i="13"/>
  <c r="BH446" i="13"/>
  <c r="BC447" i="13"/>
  <c r="BD447" i="13"/>
  <c r="BE447" i="13"/>
  <c r="BF447" i="13"/>
  <c r="BG447" i="13"/>
  <c r="BH447" i="13"/>
  <c r="BC448" i="13"/>
  <c r="BD448" i="13"/>
  <c r="BE448" i="13"/>
  <c r="BF448" i="13"/>
  <c r="BG448" i="13"/>
  <c r="BH448" i="13"/>
  <c r="BC449" i="13"/>
  <c r="BD449" i="13"/>
  <c r="BE449" i="13"/>
  <c r="BF449" i="13"/>
  <c r="BG449" i="13"/>
  <c r="BH449" i="13"/>
  <c r="BC450" i="13"/>
  <c r="BD450" i="13"/>
  <c r="BE450" i="13"/>
  <c r="BF450" i="13"/>
  <c r="BG450" i="13"/>
  <c r="BH450" i="13"/>
  <c r="BC451" i="13"/>
  <c r="BD451" i="13"/>
  <c r="BE451" i="13"/>
  <c r="BF451" i="13"/>
  <c r="BG451" i="13"/>
  <c r="BH451" i="13"/>
  <c r="BC452" i="13"/>
  <c r="BD452" i="13"/>
  <c r="BE452" i="13"/>
  <c r="BF452" i="13"/>
  <c r="BG452" i="13"/>
  <c r="BH452" i="13"/>
  <c r="BC453" i="13"/>
  <c r="BD453" i="13"/>
  <c r="BE453" i="13"/>
  <c r="BF453" i="13"/>
  <c r="BG453" i="13"/>
  <c r="BH453" i="13"/>
  <c r="BC454" i="13"/>
  <c r="BD454" i="13"/>
  <c r="BE454" i="13"/>
  <c r="BF454" i="13"/>
  <c r="BG454" i="13"/>
  <c r="BH454" i="13"/>
  <c r="BC455" i="13"/>
  <c r="BD455" i="13"/>
  <c r="BE455" i="13"/>
  <c r="BF455" i="13"/>
  <c r="BG455" i="13"/>
  <c r="BH455" i="13"/>
  <c r="BC456" i="13"/>
  <c r="BD456" i="13"/>
  <c r="BE456" i="13"/>
  <c r="BF456" i="13"/>
  <c r="BG456" i="13"/>
  <c r="BH456" i="13"/>
  <c r="BC457" i="13"/>
  <c r="BD457" i="13"/>
  <c r="BE457" i="13"/>
  <c r="BF457" i="13"/>
  <c r="BG457" i="13"/>
  <c r="BH457" i="13"/>
  <c r="BC458" i="13"/>
  <c r="BD458" i="13"/>
  <c r="BE458" i="13"/>
  <c r="BF458" i="13"/>
  <c r="BG458" i="13"/>
  <c r="BH458" i="13"/>
  <c r="BC459" i="13"/>
  <c r="BD459" i="13"/>
  <c r="BE459" i="13"/>
  <c r="BF459" i="13"/>
  <c r="BG459" i="13"/>
  <c r="BH459" i="13"/>
  <c r="BC460" i="13"/>
  <c r="BD460" i="13"/>
  <c r="BE460" i="13"/>
  <c r="BF460" i="13"/>
  <c r="BG460" i="13"/>
  <c r="BH460" i="13"/>
  <c r="BC461" i="13"/>
  <c r="BD461" i="13"/>
  <c r="BE461" i="13"/>
  <c r="BF461" i="13"/>
  <c r="BG461" i="13"/>
  <c r="BH461" i="13"/>
  <c r="BC462" i="13"/>
  <c r="BD462" i="13"/>
  <c r="BE462" i="13"/>
  <c r="BF462" i="13"/>
  <c r="BG462" i="13"/>
  <c r="BH462" i="13"/>
  <c r="BC463" i="13"/>
  <c r="BD463" i="13"/>
  <c r="BE463" i="13"/>
  <c r="BF463" i="13"/>
  <c r="BG463" i="13"/>
  <c r="BH463" i="13"/>
  <c r="BC464" i="13"/>
  <c r="BD464" i="13"/>
  <c r="BE464" i="13"/>
  <c r="BF464" i="13"/>
  <c r="BG464" i="13"/>
  <c r="BH464" i="13"/>
  <c r="BC465" i="13"/>
  <c r="BD465" i="13"/>
  <c r="BE465" i="13"/>
  <c r="BF465" i="13"/>
  <c r="BG465" i="13"/>
  <c r="BH465" i="13"/>
  <c r="BC466" i="13"/>
  <c r="BD466" i="13"/>
  <c r="BE466" i="13"/>
  <c r="BF466" i="13"/>
  <c r="BG466" i="13"/>
  <c r="BH466" i="13"/>
  <c r="BC467" i="13"/>
  <c r="BD467" i="13"/>
  <c r="BE467" i="13"/>
  <c r="BF467" i="13"/>
  <c r="BG467" i="13"/>
  <c r="BH467" i="13"/>
  <c r="BC468" i="13"/>
  <c r="BD468" i="13"/>
  <c r="BE468" i="13"/>
  <c r="BF468" i="13"/>
  <c r="BG468" i="13"/>
  <c r="BH468" i="13"/>
  <c r="BC469" i="13"/>
  <c r="BD469" i="13"/>
  <c r="BE469" i="13"/>
  <c r="BF469" i="13"/>
  <c r="BG469" i="13"/>
  <c r="BH469" i="13"/>
  <c r="BC470" i="13"/>
  <c r="BD470" i="13"/>
  <c r="BE470" i="13"/>
  <c r="BF470" i="13"/>
  <c r="BG470" i="13"/>
  <c r="BH470" i="13"/>
  <c r="BC471" i="13"/>
  <c r="BD471" i="13"/>
  <c r="BE471" i="13"/>
  <c r="BF471" i="13"/>
  <c r="BG471" i="13"/>
  <c r="BH471" i="13"/>
  <c r="BC472" i="13"/>
  <c r="BD472" i="13"/>
  <c r="BE472" i="13"/>
  <c r="BF472" i="13"/>
  <c r="BG472" i="13"/>
  <c r="BH472" i="13"/>
  <c r="BC473" i="13"/>
  <c r="BD473" i="13"/>
  <c r="BE473" i="13"/>
  <c r="BF473" i="13"/>
  <c r="BG473" i="13"/>
  <c r="BH473" i="13"/>
  <c r="BC474" i="13"/>
  <c r="BD474" i="13"/>
  <c r="BE474" i="13"/>
  <c r="BF474" i="13"/>
  <c r="BG474" i="13"/>
  <c r="BH474" i="13"/>
  <c r="BC475" i="13"/>
  <c r="BD475" i="13"/>
  <c r="BE475" i="13"/>
  <c r="BF475" i="13"/>
  <c r="BG475" i="13"/>
  <c r="BH475" i="13"/>
  <c r="BC476" i="13"/>
  <c r="BD476" i="13"/>
  <c r="BE476" i="13"/>
  <c r="BF476" i="13"/>
  <c r="BG476" i="13"/>
  <c r="BH476" i="13"/>
  <c r="BC477" i="13"/>
  <c r="BD477" i="13"/>
  <c r="BE477" i="13"/>
  <c r="BF477" i="13"/>
  <c r="BG477" i="13"/>
  <c r="BH477" i="13"/>
  <c r="BC478" i="13"/>
  <c r="BD478" i="13"/>
  <c r="BE478" i="13"/>
  <c r="BF478" i="13"/>
  <c r="BG478" i="13"/>
  <c r="BH478" i="13"/>
  <c r="BC479" i="13"/>
  <c r="BD479" i="13"/>
  <c r="BE479" i="13"/>
  <c r="BF479" i="13"/>
  <c r="BG479" i="13"/>
  <c r="BH479" i="13"/>
  <c r="BC480" i="13"/>
  <c r="BD480" i="13"/>
  <c r="BE480" i="13"/>
  <c r="BF480" i="13"/>
  <c r="BG480" i="13"/>
  <c r="BH480" i="13"/>
  <c r="BC481" i="13"/>
  <c r="BD481" i="13"/>
  <c r="BE481" i="13"/>
  <c r="BF481" i="13"/>
  <c r="BG481" i="13"/>
  <c r="BH481" i="13"/>
  <c r="BC482" i="13"/>
  <c r="BD482" i="13"/>
  <c r="BE482" i="13"/>
  <c r="BF482" i="13"/>
  <c r="BG482" i="13"/>
  <c r="BH482" i="13"/>
  <c r="BC483" i="13"/>
  <c r="BD483" i="13"/>
  <c r="BE483" i="13"/>
  <c r="BF483" i="13"/>
  <c r="BG483" i="13"/>
  <c r="BH483" i="13"/>
  <c r="BC484" i="13"/>
  <c r="BD484" i="13"/>
  <c r="BE484" i="13"/>
  <c r="BF484" i="13"/>
  <c r="BG484" i="13"/>
  <c r="BH484" i="13"/>
  <c r="BC485" i="13"/>
  <c r="BD485" i="13"/>
  <c r="BE485" i="13"/>
  <c r="BF485" i="13"/>
  <c r="BG485" i="13"/>
  <c r="BH485" i="13"/>
  <c r="BC486" i="13"/>
  <c r="BD486" i="13"/>
  <c r="BE486" i="13"/>
  <c r="BF486" i="13"/>
  <c r="BG486" i="13"/>
  <c r="BH486" i="13"/>
  <c r="BC487" i="13"/>
  <c r="BD487" i="13"/>
  <c r="BE487" i="13"/>
  <c r="BF487" i="13"/>
  <c r="BG487" i="13"/>
  <c r="BH487" i="13"/>
  <c r="BC488" i="13"/>
  <c r="BD488" i="13"/>
  <c r="BE488" i="13"/>
  <c r="BF488" i="13"/>
  <c r="BG488" i="13"/>
  <c r="BH488" i="13"/>
  <c r="BC489" i="13"/>
  <c r="BD489" i="13"/>
  <c r="BE489" i="13"/>
  <c r="BF489" i="13"/>
  <c r="BG489" i="13"/>
  <c r="BH489" i="13"/>
  <c r="BC490" i="13"/>
  <c r="BD490" i="13"/>
  <c r="BE490" i="13"/>
  <c r="BF490" i="13"/>
  <c r="BG490" i="13"/>
  <c r="BH490" i="13"/>
  <c r="BC491" i="13"/>
  <c r="BD491" i="13"/>
  <c r="BE491" i="13"/>
  <c r="BF491" i="13"/>
  <c r="BG491" i="13"/>
  <c r="BH491" i="13"/>
  <c r="BC492" i="13"/>
  <c r="BD492" i="13"/>
  <c r="BE492" i="13"/>
  <c r="BF492" i="13"/>
  <c r="BG492" i="13"/>
  <c r="BH492" i="13"/>
  <c r="BC493" i="13"/>
  <c r="BD493" i="13"/>
  <c r="BE493" i="13"/>
  <c r="BF493" i="13"/>
  <c r="BG493" i="13"/>
  <c r="BH493" i="13"/>
  <c r="BC494" i="13"/>
  <c r="BD494" i="13"/>
  <c r="BE494" i="13"/>
  <c r="BF494" i="13"/>
  <c r="BG494" i="13"/>
  <c r="BH494" i="13"/>
  <c r="BC495" i="13"/>
  <c r="BD495" i="13"/>
  <c r="BE495" i="13"/>
  <c r="BF495" i="13"/>
  <c r="BG495" i="13"/>
  <c r="BH495" i="13"/>
  <c r="BC496" i="13"/>
  <c r="BD496" i="13"/>
  <c r="BE496" i="13"/>
  <c r="BF496" i="13"/>
  <c r="BG496" i="13"/>
  <c r="BH496" i="13"/>
  <c r="BC497" i="13"/>
  <c r="BD497" i="13"/>
  <c r="BE497" i="13"/>
  <c r="BF497" i="13"/>
  <c r="BG497" i="13"/>
  <c r="BH497" i="13"/>
  <c r="BC498" i="13"/>
  <c r="BD498" i="13"/>
  <c r="BE498" i="13"/>
  <c r="BF498" i="13"/>
  <c r="BG498" i="13"/>
  <c r="BH498" i="13"/>
  <c r="BC499" i="13"/>
  <c r="BD499" i="13"/>
  <c r="BE499" i="13"/>
  <c r="BF499" i="13"/>
  <c r="BG499" i="13"/>
  <c r="BH499" i="13"/>
  <c r="BC500" i="13"/>
  <c r="BD500" i="13"/>
  <c r="BE500" i="13"/>
  <c r="BF500" i="13"/>
  <c r="BG500" i="13"/>
  <c r="BH500" i="13"/>
  <c r="BC501" i="13"/>
  <c r="BD501" i="13"/>
  <c r="BE501" i="13"/>
  <c r="BF501" i="13"/>
  <c r="BG501" i="13"/>
  <c r="BH501" i="13"/>
  <c r="BC502" i="13"/>
  <c r="BD502" i="13"/>
  <c r="BE502" i="13"/>
  <c r="BF502" i="13"/>
  <c r="BG502" i="13"/>
  <c r="BH502" i="13"/>
  <c r="BC503" i="13"/>
  <c r="BD503" i="13"/>
  <c r="BE503" i="13"/>
  <c r="BF503" i="13"/>
  <c r="BG503" i="13"/>
  <c r="BH503" i="13"/>
  <c r="BC504" i="13"/>
  <c r="BD504" i="13"/>
  <c r="BE504" i="13"/>
  <c r="BF504" i="13"/>
  <c r="BG504" i="13"/>
  <c r="BH504" i="13"/>
  <c r="BC505" i="13"/>
  <c r="BD505" i="13"/>
  <c r="BE505" i="13"/>
  <c r="BF505" i="13"/>
  <c r="BG505" i="13"/>
  <c r="BH505" i="13"/>
  <c r="BC506" i="13"/>
  <c r="BD506" i="13"/>
  <c r="BE506" i="13"/>
  <c r="BF506" i="13"/>
  <c r="BG506" i="13"/>
  <c r="BH506" i="13"/>
  <c r="BC6" i="13"/>
  <c r="BD6" i="13"/>
  <c r="BE6" i="13"/>
  <c r="BF6" i="13"/>
  <c r="BG6" i="13"/>
  <c r="BH6" i="13"/>
  <c r="BC7" i="13"/>
  <c r="BD7" i="13"/>
  <c r="BE7" i="13"/>
  <c r="BF7" i="13"/>
  <c r="BG7" i="13"/>
  <c r="BH7" i="13"/>
  <c r="BC8" i="13"/>
  <c r="BD8" i="13"/>
  <c r="BE8" i="13"/>
  <c r="BF8" i="13"/>
  <c r="BG8" i="13"/>
  <c r="BH8" i="13"/>
  <c r="BH5" i="13"/>
  <c r="BG5" i="13"/>
  <c r="BF5" i="13"/>
  <c r="BE5" i="13"/>
  <c r="BD5" i="13"/>
  <c r="BC5" i="13"/>
  <c r="U499" i="13"/>
  <c r="AB499" i="13"/>
  <c r="AK499" i="13"/>
  <c r="AO499" i="13"/>
  <c r="AU499" i="13"/>
  <c r="BA499" i="13"/>
  <c r="AA499" i="13"/>
  <c r="AJ499" i="13"/>
  <c r="AT499" i="13"/>
  <c r="AZ499" i="13"/>
  <c r="Z499" i="13"/>
  <c r="AI499" i="13"/>
  <c r="AS499" i="13"/>
  <c r="AY499" i="13"/>
  <c r="Y499" i="13"/>
  <c r="AH499" i="13"/>
  <c r="AR499" i="13"/>
  <c r="AX499" i="13"/>
  <c r="X499" i="13"/>
  <c r="AG499" i="13"/>
  <c r="AQ499" i="13"/>
  <c r="AW499" i="13"/>
  <c r="W499" i="13"/>
  <c r="AF499" i="13"/>
  <c r="AP499" i="13"/>
  <c r="AV499" i="13"/>
  <c r="U498" i="13"/>
  <c r="AB498" i="13"/>
  <c r="AK498" i="13"/>
  <c r="AO498" i="13"/>
  <c r="AU498" i="13"/>
  <c r="BA498" i="13"/>
  <c r="AA498" i="13"/>
  <c r="AJ498" i="13"/>
  <c r="AT498" i="13"/>
  <c r="AZ498" i="13"/>
  <c r="Z498" i="13"/>
  <c r="AI498" i="13"/>
  <c r="AS498" i="13"/>
  <c r="AY498" i="13"/>
  <c r="Y498" i="13"/>
  <c r="AH498" i="13"/>
  <c r="AR498" i="13"/>
  <c r="AX498" i="13"/>
  <c r="X498" i="13"/>
  <c r="AG498" i="13"/>
  <c r="AQ498" i="13"/>
  <c r="AW498" i="13"/>
  <c r="W498" i="13"/>
  <c r="AF498" i="13"/>
  <c r="AP498" i="13"/>
  <c r="AV498" i="13"/>
  <c r="U497" i="13"/>
  <c r="AB497" i="13"/>
  <c r="AK497" i="13"/>
  <c r="AO497" i="13"/>
  <c r="AU497" i="13"/>
  <c r="BA497" i="13"/>
  <c r="AA497" i="13"/>
  <c r="AJ497" i="13"/>
  <c r="AT497" i="13"/>
  <c r="AZ497" i="13"/>
  <c r="Z497" i="13"/>
  <c r="AI497" i="13"/>
  <c r="AS497" i="13"/>
  <c r="AY497" i="13"/>
  <c r="Y497" i="13"/>
  <c r="AH497" i="13"/>
  <c r="AR497" i="13"/>
  <c r="AX497" i="13"/>
  <c r="X497" i="13"/>
  <c r="AG497" i="13"/>
  <c r="AQ497" i="13"/>
  <c r="AW497" i="13"/>
  <c r="W497" i="13"/>
  <c r="AF497" i="13"/>
  <c r="AP497" i="13"/>
  <c r="AV497" i="13"/>
  <c r="U496" i="13"/>
  <c r="AB496" i="13"/>
  <c r="AK496" i="13"/>
  <c r="AO496" i="13"/>
  <c r="AU496" i="13"/>
  <c r="BA496" i="13"/>
  <c r="AA496" i="13"/>
  <c r="AJ496" i="13"/>
  <c r="AT496" i="13"/>
  <c r="AZ496" i="13"/>
  <c r="Z496" i="13"/>
  <c r="AI496" i="13"/>
  <c r="AS496" i="13"/>
  <c r="AY496" i="13"/>
  <c r="Y496" i="13"/>
  <c r="AH496" i="13"/>
  <c r="AR496" i="13"/>
  <c r="AX496" i="13"/>
  <c r="X496" i="13"/>
  <c r="AG496" i="13"/>
  <c r="AQ496" i="13"/>
  <c r="AW496" i="13"/>
  <c r="W496" i="13"/>
  <c r="AF496" i="13"/>
  <c r="AP496" i="13"/>
  <c r="AV496" i="13"/>
  <c r="BQ67" i="25" l="1"/>
  <c r="BQ68" i="25"/>
  <c r="AM497" i="13"/>
  <c r="AM499" i="13"/>
  <c r="BB496" i="13"/>
  <c r="AD496" i="13"/>
  <c r="BQ78" i="25"/>
  <c r="BQ66" i="25"/>
  <c r="BQ65" i="25"/>
  <c r="CP23" i="13"/>
  <c r="CQ23" i="13" s="1"/>
  <c r="BB497" i="13"/>
  <c r="AD497" i="13"/>
  <c r="AN498" i="13"/>
  <c r="BB499" i="13"/>
  <c r="CJ7" i="25"/>
  <c r="BQ75" i="25"/>
  <c r="CJ21" i="25"/>
  <c r="CJ18" i="25"/>
  <c r="BT79" i="25"/>
  <c r="BU54" i="25" s="1"/>
  <c r="CJ13" i="25"/>
  <c r="CJ16" i="25"/>
  <c r="CJ29" i="25"/>
  <c r="CJ8" i="25"/>
  <c r="CJ23" i="25"/>
  <c r="CJ27" i="25"/>
  <c r="CJ15" i="25"/>
  <c r="CJ5" i="25"/>
  <c r="CJ33" i="25"/>
  <c r="CJ24" i="25"/>
  <c r="CJ37" i="25"/>
  <c r="CJ17" i="25"/>
  <c r="BQ80" i="25"/>
  <c r="CJ14" i="25"/>
  <c r="CJ12" i="25"/>
  <c r="CJ9" i="25"/>
  <c r="CJ20" i="25"/>
  <c r="CJ31" i="25"/>
  <c r="CJ6" i="25"/>
  <c r="CJ25" i="25"/>
  <c r="CJ36" i="25"/>
  <c r="CJ11" i="25"/>
  <c r="BQ76" i="25"/>
  <c r="CJ26" i="25"/>
  <c r="CJ35" i="25"/>
  <c r="CJ28" i="25"/>
  <c r="CJ19" i="25"/>
  <c r="CJ32" i="25"/>
  <c r="BQ79" i="25"/>
  <c r="BP60" i="25"/>
  <c r="BQ55" i="25" s="1"/>
  <c r="BQ64" i="25"/>
  <c r="CJ30" i="25"/>
  <c r="BQ70" i="25"/>
  <c r="CI38" i="25"/>
  <c r="CJ10" i="25"/>
  <c r="CJ34" i="25"/>
  <c r="CJ22" i="25"/>
  <c r="AE499" i="13"/>
  <c r="AN496" i="13"/>
  <c r="AM496" i="13"/>
  <c r="AE497" i="13"/>
  <c r="AD498" i="13"/>
  <c r="AD499" i="13"/>
  <c r="CQ5" i="13"/>
  <c r="AE496" i="13"/>
  <c r="AN497" i="13"/>
  <c r="AE498" i="13"/>
  <c r="AN499" i="13"/>
  <c r="BB498" i="13"/>
  <c r="AM498" i="13"/>
  <c r="BJ5" i="13"/>
  <c r="BK5" i="13"/>
  <c r="BI5" i="13"/>
  <c r="BJ8" i="13"/>
  <c r="BI8" i="13"/>
  <c r="BK8" i="13"/>
  <c r="BI7" i="13"/>
  <c r="BK7" i="13"/>
  <c r="BJ7" i="13"/>
  <c r="BJ6" i="13"/>
  <c r="BI6" i="13"/>
  <c r="BK6" i="13"/>
  <c r="BI506" i="13"/>
  <c r="BK506" i="13"/>
  <c r="BJ506" i="13"/>
  <c r="BJ505" i="13"/>
  <c r="BI505" i="13"/>
  <c r="BK505" i="13"/>
  <c r="BI504" i="13"/>
  <c r="BK504" i="13"/>
  <c r="BJ504" i="13"/>
  <c r="BJ503" i="13"/>
  <c r="BI503" i="13"/>
  <c r="BK503" i="13"/>
  <c r="BI502" i="13"/>
  <c r="BK502" i="13"/>
  <c r="BJ502" i="13"/>
  <c r="BJ501" i="13"/>
  <c r="BI501" i="13"/>
  <c r="BK501" i="13"/>
  <c r="BI500" i="13"/>
  <c r="BK500" i="13"/>
  <c r="BJ500" i="13"/>
  <c r="BJ499" i="13"/>
  <c r="BI499" i="13"/>
  <c r="BK499" i="13"/>
  <c r="BI498" i="13"/>
  <c r="BK498" i="13"/>
  <c r="BJ498" i="13"/>
  <c r="BJ497" i="13"/>
  <c r="BI497" i="13"/>
  <c r="BK497" i="13"/>
  <c r="BI496" i="13"/>
  <c r="BK496" i="13"/>
  <c r="BJ496" i="13"/>
  <c r="BJ495" i="13"/>
  <c r="BI495" i="13"/>
  <c r="BK495" i="13"/>
  <c r="BI494" i="13"/>
  <c r="BK494" i="13"/>
  <c r="BJ494" i="13"/>
  <c r="BJ493" i="13"/>
  <c r="BI493" i="13"/>
  <c r="BK493" i="13"/>
  <c r="BI492" i="13"/>
  <c r="BK492" i="13"/>
  <c r="BJ492" i="13"/>
  <c r="BJ491" i="13"/>
  <c r="BI491" i="13"/>
  <c r="BK491" i="13"/>
  <c r="BI490" i="13"/>
  <c r="BK490" i="13"/>
  <c r="BJ490" i="13"/>
  <c r="BJ489" i="13"/>
  <c r="BI489" i="13"/>
  <c r="BK489" i="13"/>
  <c r="BI488" i="13"/>
  <c r="BK488" i="13"/>
  <c r="BJ488" i="13"/>
  <c r="BJ487" i="13"/>
  <c r="BI487" i="13"/>
  <c r="BK487" i="13"/>
  <c r="BI486" i="13"/>
  <c r="BK486" i="13"/>
  <c r="BJ486" i="13"/>
  <c r="BJ485" i="13"/>
  <c r="BI485" i="13"/>
  <c r="BK485" i="13"/>
  <c r="BI484" i="13"/>
  <c r="BK484" i="13"/>
  <c r="BJ484" i="13"/>
  <c r="BJ483" i="13"/>
  <c r="BI483" i="13"/>
  <c r="BK483" i="13"/>
  <c r="BI482" i="13"/>
  <c r="BK482" i="13"/>
  <c r="BJ482" i="13"/>
  <c r="BJ481" i="13"/>
  <c r="BI481" i="13"/>
  <c r="BK481" i="13"/>
  <c r="BI480" i="13"/>
  <c r="BK480" i="13"/>
  <c r="BJ480" i="13"/>
  <c r="BJ479" i="13"/>
  <c r="BI479" i="13"/>
  <c r="BK479" i="13"/>
  <c r="BI478" i="13"/>
  <c r="BK478" i="13"/>
  <c r="BJ478" i="13"/>
  <c r="BJ477" i="13"/>
  <c r="BI477" i="13"/>
  <c r="BK477" i="13"/>
  <c r="BI476" i="13"/>
  <c r="BK476" i="13"/>
  <c r="BJ476" i="13"/>
  <c r="BJ475" i="13"/>
  <c r="BI475" i="13"/>
  <c r="BK475" i="13"/>
  <c r="BI474" i="13"/>
  <c r="BK474" i="13"/>
  <c r="BJ474" i="13"/>
  <c r="BJ473" i="13"/>
  <c r="BI473" i="13"/>
  <c r="BK473" i="13"/>
  <c r="BI472" i="13"/>
  <c r="BK472" i="13"/>
  <c r="BJ472" i="13"/>
  <c r="BJ471" i="13"/>
  <c r="BI471" i="13"/>
  <c r="BK471" i="13"/>
  <c r="BI470" i="13"/>
  <c r="BK470" i="13"/>
  <c r="BJ470" i="13"/>
  <c r="BJ469" i="13"/>
  <c r="BI469" i="13"/>
  <c r="BK469" i="13"/>
  <c r="BI468" i="13"/>
  <c r="BK468" i="13"/>
  <c r="BJ468" i="13"/>
  <c r="BJ467" i="13"/>
  <c r="BI467" i="13"/>
  <c r="BK467" i="13"/>
  <c r="BI466" i="13"/>
  <c r="BK466" i="13"/>
  <c r="BJ466" i="13"/>
  <c r="BJ465" i="13"/>
  <c r="BI465" i="13"/>
  <c r="BK465" i="13"/>
  <c r="BI464" i="13"/>
  <c r="BK464" i="13"/>
  <c r="BJ464" i="13"/>
  <c r="BJ463" i="13"/>
  <c r="BI463" i="13"/>
  <c r="BK463" i="13"/>
  <c r="BI462" i="13"/>
  <c r="BK462" i="13"/>
  <c r="BJ462" i="13"/>
  <c r="BJ461" i="13"/>
  <c r="BI461" i="13"/>
  <c r="BK461" i="13"/>
  <c r="BI460" i="13"/>
  <c r="BK460" i="13"/>
  <c r="BJ460" i="13"/>
  <c r="BJ459" i="13"/>
  <c r="BI459" i="13"/>
  <c r="BK459" i="13"/>
  <c r="BI458" i="13"/>
  <c r="BK458" i="13"/>
  <c r="BJ458" i="13"/>
  <c r="BJ457" i="13"/>
  <c r="BI457" i="13"/>
  <c r="BK457" i="13"/>
  <c r="BI456" i="13"/>
  <c r="BK456" i="13"/>
  <c r="BJ456" i="13"/>
  <c r="BJ455" i="13"/>
  <c r="BI455" i="13"/>
  <c r="BK455" i="13"/>
  <c r="BI454" i="13"/>
  <c r="BK454" i="13"/>
  <c r="BJ454" i="13"/>
  <c r="BJ453" i="13"/>
  <c r="BI453" i="13"/>
  <c r="BK453" i="13"/>
  <c r="BI452" i="13"/>
  <c r="BK452" i="13"/>
  <c r="BJ452" i="13"/>
  <c r="BJ451" i="13"/>
  <c r="BI451" i="13"/>
  <c r="BK451" i="13"/>
  <c r="BI450" i="13"/>
  <c r="BK450" i="13"/>
  <c r="BJ450" i="13"/>
  <c r="BJ449" i="13"/>
  <c r="BI449" i="13"/>
  <c r="BK449" i="13"/>
  <c r="BI448" i="13"/>
  <c r="BK448" i="13"/>
  <c r="BJ448" i="13"/>
  <c r="BJ447" i="13"/>
  <c r="BI447" i="13"/>
  <c r="BK447" i="13"/>
  <c r="BI446" i="13"/>
  <c r="BK446" i="13"/>
  <c r="BJ446" i="13"/>
  <c r="BJ445" i="13"/>
  <c r="BI445" i="13"/>
  <c r="BK445" i="13"/>
  <c r="BI444" i="13"/>
  <c r="BK444" i="13"/>
  <c r="BJ444" i="13"/>
  <c r="BJ443" i="13"/>
  <c r="BI443" i="13"/>
  <c r="BK443" i="13"/>
  <c r="BI442" i="13"/>
  <c r="BK442" i="13"/>
  <c r="BJ442" i="13"/>
  <c r="BJ441" i="13"/>
  <c r="BI441" i="13"/>
  <c r="BK441" i="13"/>
  <c r="BI440" i="13"/>
  <c r="BK440" i="13"/>
  <c r="BJ440" i="13"/>
  <c r="BJ439" i="13"/>
  <c r="BI439" i="13"/>
  <c r="BK439" i="13"/>
  <c r="BI438" i="13"/>
  <c r="BK438" i="13"/>
  <c r="BJ438" i="13"/>
  <c r="BJ437" i="13"/>
  <c r="BI437" i="13"/>
  <c r="BK437" i="13"/>
  <c r="BI436" i="13"/>
  <c r="BK436" i="13"/>
  <c r="BJ436" i="13"/>
  <c r="BJ435" i="13"/>
  <c r="BI435" i="13"/>
  <c r="BK435" i="13"/>
  <c r="BI434" i="13"/>
  <c r="BK434" i="13"/>
  <c r="BJ434" i="13"/>
  <c r="BJ433" i="13"/>
  <c r="BI433" i="13"/>
  <c r="BK433" i="13"/>
  <c r="BI432" i="13"/>
  <c r="BK432" i="13"/>
  <c r="BJ432" i="13"/>
  <c r="BJ431" i="13"/>
  <c r="BI431" i="13"/>
  <c r="BK431" i="13"/>
  <c r="BI430" i="13"/>
  <c r="BK430" i="13"/>
  <c r="BJ430" i="13"/>
  <c r="BJ429" i="13"/>
  <c r="BI429" i="13"/>
  <c r="BK429" i="13"/>
  <c r="BI428" i="13"/>
  <c r="BK428" i="13"/>
  <c r="BJ428" i="13"/>
  <c r="BJ427" i="13"/>
  <c r="BI427" i="13"/>
  <c r="BK427" i="13"/>
  <c r="BI426" i="13"/>
  <c r="BK426" i="13"/>
  <c r="BJ426" i="13"/>
  <c r="BJ425" i="13"/>
  <c r="BI425" i="13"/>
  <c r="BK425" i="13"/>
  <c r="BI424" i="13"/>
  <c r="BK424" i="13"/>
  <c r="BJ424" i="13"/>
  <c r="BJ423" i="13"/>
  <c r="BI423" i="13"/>
  <c r="BK423" i="13"/>
  <c r="BI422" i="13"/>
  <c r="BK422" i="13"/>
  <c r="BJ422" i="13"/>
  <c r="BJ421" i="13"/>
  <c r="BI421" i="13"/>
  <c r="BK421" i="13"/>
  <c r="BI420" i="13"/>
  <c r="BK420" i="13"/>
  <c r="BJ420" i="13"/>
  <c r="BJ419" i="13"/>
  <c r="BI419" i="13"/>
  <c r="BK419" i="13"/>
  <c r="BI418" i="13"/>
  <c r="BK418" i="13"/>
  <c r="BJ418" i="13"/>
  <c r="BJ417" i="13"/>
  <c r="BI417" i="13"/>
  <c r="BK417" i="13"/>
  <c r="BI416" i="13"/>
  <c r="BK416" i="13"/>
  <c r="BJ416" i="13"/>
  <c r="BJ415" i="13"/>
  <c r="BI415" i="13"/>
  <c r="BK415" i="13"/>
  <c r="BI414" i="13"/>
  <c r="BK414" i="13"/>
  <c r="BJ414" i="13"/>
  <c r="BJ413" i="13"/>
  <c r="BI413" i="13"/>
  <c r="BK413" i="13"/>
  <c r="BI412" i="13"/>
  <c r="BK412" i="13"/>
  <c r="BJ412" i="13"/>
  <c r="BJ411" i="13"/>
  <c r="BI411" i="13"/>
  <c r="BK411" i="13"/>
  <c r="BI410" i="13"/>
  <c r="BK410" i="13"/>
  <c r="BJ410" i="13"/>
  <c r="BJ409" i="13"/>
  <c r="BI409" i="13"/>
  <c r="BK409" i="13"/>
  <c r="BI408" i="13"/>
  <c r="BK408" i="13"/>
  <c r="BJ408" i="13"/>
  <c r="BJ407" i="13"/>
  <c r="BI407" i="13"/>
  <c r="BK407" i="13"/>
  <c r="BI406" i="13"/>
  <c r="BK406" i="13"/>
  <c r="BJ406" i="13"/>
  <c r="BJ405" i="13"/>
  <c r="BI405" i="13"/>
  <c r="BK405" i="13"/>
  <c r="BI404" i="13"/>
  <c r="BK404" i="13"/>
  <c r="BJ404" i="13"/>
  <c r="BJ403" i="13"/>
  <c r="BI403" i="13"/>
  <c r="BK403" i="13"/>
  <c r="BI402" i="13"/>
  <c r="BK402" i="13"/>
  <c r="BJ402" i="13"/>
  <c r="BJ401" i="13"/>
  <c r="BI401" i="13"/>
  <c r="BK401" i="13"/>
  <c r="BI400" i="13"/>
  <c r="BK400" i="13"/>
  <c r="BJ400" i="13"/>
  <c r="BJ399" i="13"/>
  <c r="BI399" i="13"/>
  <c r="BK399" i="13"/>
  <c r="BI398" i="13"/>
  <c r="BK398" i="13"/>
  <c r="BJ398" i="13"/>
  <c r="BJ397" i="13"/>
  <c r="BI397" i="13"/>
  <c r="BK397" i="13"/>
  <c r="BI396" i="13"/>
  <c r="BK396" i="13"/>
  <c r="BJ396" i="13"/>
  <c r="BJ395" i="13"/>
  <c r="BI395" i="13"/>
  <c r="BK395" i="13"/>
  <c r="BI394" i="13"/>
  <c r="BK394" i="13"/>
  <c r="BJ394" i="13"/>
  <c r="BJ393" i="13"/>
  <c r="BI393" i="13"/>
  <c r="BK393" i="13"/>
  <c r="BI392" i="13"/>
  <c r="BK392" i="13"/>
  <c r="BJ392" i="13"/>
  <c r="BJ391" i="13"/>
  <c r="BI391" i="13"/>
  <c r="BK391" i="13"/>
  <c r="BI390" i="13"/>
  <c r="BK390" i="13"/>
  <c r="BJ390" i="13"/>
  <c r="BJ389" i="13"/>
  <c r="BI389" i="13"/>
  <c r="BK389" i="13"/>
  <c r="BI388" i="13"/>
  <c r="BK388" i="13"/>
  <c r="BJ388" i="13"/>
  <c r="BJ387" i="13"/>
  <c r="BI387" i="13"/>
  <c r="BK387" i="13"/>
  <c r="BI386" i="13"/>
  <c r="BK386" i="13"/>
  <c r="BJ386" i="13"/>
  <c r="BJ385" i="13"/>
  <c r="BI385" i="13"/>
  <c r="BK385" i="13"/>
  <c r="BI384" i="13"/>
  <c r="BK384" i="13"/>
  <c r="BJ384" i="13"/>
  <c r="BJ383" i="13"/>
  <c r="BI383" i="13"/>
  <c r="BK383" i="13"/>
  <c r="BI382" i="13"/>
  <c r="BK382" i="13"/>
  <c r="BJ382" i="13"/>
  <c r="BJ381" i="13"/>
  <c r="BI381" i="13"/>
  <c r="BK381" i="13"/>
  <c r="BI380" i="13"/>
  <c r="BK380" i="13"/>
  <c r="BJ380" i="13"/>
  <c r="BJ379" i="13"/>
  <c r="BI379" i="13"/>
  <c r="BK379" i="13"/>
  <c r="BI378" i="13"/>
  <c r="BK378" i="13"/>
  <c r="BJ378" i="13"/>
  <c r="BJ377" i="13"/>
  <c r="BI377" i="13"/>
  <c r="BK377" i="13"/>
  <c r="BI376" i="13"/>
  <c r="BK376" i="13"/>
  <c r="BJ376" i="13"/>
  <c r="BJ375" i="13"/>
  <c r="BI375" i="13"/>
  <c r="BK375" i="13"/>
  <c r="BI374" i="13"/>
  <c r="BK374" i="13"/>
  <c r="BJ374" i="13"/>
  <c r="BJ373" i="13"/>
  <c r="BI373" i="13"/>
  <c r="BK373" i="13"/>
  <c r="BI372" i="13"/>
  <c r="BK372" i="13"/>
  <c r="BJ372" i="13"/>
  <c r="BJ371" i="13"/>
  <c r="BI371" i="13"/>
  <c r="BK371" i="13"/>
  <c r="BI370" i="13"/>
  <c r="BK370" i="13"/>
  <c r="BJ370" i="13"/>
  <c r="BJ369" i="13"/>
  <c r="BI369" i="13"/>
  <c r="BK369" i="13"/>
  <c r="BI368" i="13"/>
  <c r="BK368" i="13"/>
  <c r="BJ368" i="13"/>
  <c r="BJ367" i="13"/>
  <c r="BI367" i="13"/>
  <c r="BK367" i="13"/>
  <c r="BI366" i="13"/>
  <c r="BK366" i="13"/>
  <c r="BJ366" i="13"/>
  <c r="BJ365" i="13"/>
  <c r="BI365" i="13"/>
  <c r="BK365" i="13"/>
  <c r="BI364" i="13"/>
  <c r="BK364" i="13"/>
  <c r="BJ364" i="13"/>
  <c r="BJ363" i="13"/>
  <c r="BI363" i="13"/>
  <c r="BK363" i="13"/>
  <c r="BI362" i="13"/>
  <c r="BK362" i="13"/>
  <c r="BJ362" i="13"/>
  <c r="BJ361" i="13"/>
  <c r="BI361" i="13"/>
  <c r="BK361" i="13"/>
  <c r="BI360" i="13"/>
  <c r="BK360" i="13"/>
  <c r="BJ360" i="13"/>
  <c r="BJ359" i="13"/>
  <c r="BI359" i="13"/>
  <c r="BK359" i="13"/>
  <c r="BI358" i="13"/>
  <c r="BK358" i="13"/>
  <c r="BJ358" i="13"/>
  <c r="BJ357" i="13"/>
  <c r="BI357" i="13"/>
  <c r="BK357" i="13"/>
  <c r="BI356" i="13"/>
  <c r="BK356" i="13"/>
  <c r="BJ356" i="13"/>
  <c r="BJ355" i="13"/>
  <c r="BI355" i="13"/>
  <c r="BK355" i="13"/>
  <c r="BI354" i="13"/>
  <c r="BK354" i="13"/>
  <c r="BJ354" i="13"/>
  <c r="BJ353" i="13"/>
  <c r="BI353" i="13"/>
  <c r="BK353" i="13"/>
  <c r="BI352" i="13"/>
  <c r="BK352" i="13"/>
  <c r="BJ352" i="13"/>
  <c r="BJ351" i="13"/>
  <c r="BI351" i="13"/>
  <c r="BK351" i="13"/>
  <c r="BI350" i="13"/>
  <c r="BK350" i="13"/>
  <c r="BJ350" i="13"/>
  <c r="BJ349" i="13"/>
  <c r="BI349" i="13"/>
  <c r="BK349" i="13"/>
  <c r="BI348" i="13"/>
  <c r="BK348" i="13"/>
  <c r="BJ348" i="13"/>
  <c r="BJ347" i="13"/>
  <c r="BI347" i="13"/>
  <c r="BK347" i="13"/>
  <c r="BI346" i="13"/>
  <c r="BK346" i="13"/>
  <c r="BJ346" i="13"/>
  <c r="BJ345" i="13"/>
  <c r="BI345" i="13"/>
  <c r="BK345" i="13"/>
  <c r="BI344" i="13"/>
  <c r="BK344" i="13"/>
  <c r="BJ344" i="13"/>
  <c r="BJ343" i="13"/>
  <c r="BI343" i="13"/>
  <c r="BK343" i="13"/>
  <c r="BI342" i="13"/>
  <c r="BK342" i="13"/>
  <c r="BJ342" i="13"/>
  <c r="BJ341" i="13"/>
  <c r="BI341" i="13"/>
  <c r="BK341" i="13"/>
  <c r="BI340" i="13"/>
  <c r="BK340" i="13"/>
  <c r="BJ340" i="13"/>
  <c r="BJ339" i="13"/>
  <c r="BI339" i="13"/>
  <c r="BK339" i="13"/>
  <c r="BI338" i="13"/>
  <c r="BK338" i="13"/>
  <c r="BJ338" i="13"/>
  <c r="BJ337" i="13"/>
  <c r="BI337" i="13"/>
  <c r="BK337" i="13"/>
  <c r="BI336" i="13"/>
  <c r="BK336" i="13"/>
  <c r="BJ336" i="13"/>
  <c r="BI335" i="13"/>
  <c r="BJ335" i="13"/>
  <c r="BK335" i="13"/>
  <c r="BJ334" i="13"/>
  <c r="BI334" i="13"/>
  <c r="BK334" i="13"/>
  <c r="BI333" i="13"/>
  <c r="BK333" i="13"/>
  <c r="BJ333" i="13"/>
  <c r="BJ332" i="13"/>
  <c r="BK332" i="13"/>
  <c r="BI332" i="13"/>
  <c r="BI331" i="13"/>
  <c r="BK331" i="13"/>
  <c r="BJ331" i="13"/>
  <c r="BJ330" i="13"/>
  <c r="BI330" i="13"/>
  <c r="BK330" i="13"/>
  <c r="BI329" i="13"/>
  <c r="BK329" i="13"/>
  <c r="BJ329" i="13"/>
  <c r="BJ328" i="13"/>
  <c r="BK328" i="13"/>
  <c r="BI328" i="13"/>
  <c r="BI327" i="13"/>
  <c r="BK327" i="13"/>
  <c r="BJ327" i="13"/>
  <c r="BJ326" i="13"/>
  <c r="BI326" i="13"/>
  <c r="BK326" i="13"/>
  <c r="BI325" i="13"/>
  <c r="BK325" i="13"/>
  <c r="BJ325" i="13"/>
  <c r="BJ324" i="13"/>
  <c r="BK324" i="13"/>
  <c r="BI324" i="13"/>
  <c r="BI323" i="13"/>
  <c r="BK323" i="13"/>
  <c r="BJ323" i="13"/>
  <c r="BJ322" i="13"/>
  <c r="BI322" i="13"/>
  <c r="BK322" i="13"/>
  <c r="BI321" i="13"/>
  <c r="BK321" i="13"/>
  <c r="BJ321" i="13"/>
  <c r="BJ320" i="13"/>
  <c r="BK320" i="13"/>
  <c r="BI320" i="13"/>
  <c r="BI319" i="13"/>
  <c r="BK319" i="13"/>
  <c r="BJ319" i="13"/>
  <c r="BI318" i="13"/>
  <c r="BK318" i="13"/>
  <c r="BJ318" i="13"/>
  <c r="BJ317" i="13"/>
  <c r="BI317" i="13"/>
  <c r="BK317" i="13"/>
  <c r="BI316" i="13"/>
  <c r="BK316" i="13"/>
  <c r="BJ316" i="13"/>
  <c r="BJ315" i="13"/>
  <c r="BI315" i="13"/>
  <c r="BK315" i="13"/>
  <c r="BI314" i="13"/>
  <c r="BK314" i="13"/>
  <c r="BJ314" i="13"/>
  <c r="BJ313" i="13"/>
  <c r="BI313" i="13"/>
  <c r="BK313" i="13"/>
  <c r="BI312" i="13"/>
  <c r="BK312" i="13"/>
  <c r="BJ312" i="13"/>
  <c r="BJ311" i="13"/>
  <c r="BI311" i="13"/>
  <c r="BK311" i="13"/>
  <c r="BI310" i="13"/>
  <c r="BK310" i="13"/>
  <c r="BJ310" i="13"/>
  <c r="BJ309" i="13"/>
  <c r="BI309" i="13"/>
  <c r="BK309" i="13"/>
  <c r="BI308" i="13"/>
  <c r="BK308" i="13"/>
  <c r="BJ308" i="13"/>
  <c r="BJ307" i="13"/>
  <c r="BI307" i="13"/>
  <c r="BK307" i="13"/>
  <c r="BI306" i="13"/>
  <c r="BK306" i="13"/>
  <c r="BJ306" i="13"/>
  <c r="BJ305" i="13"/>
  <c r="BI305" i="13"/>
  <c r="BK305" i="13"/>
  <c r="BI304" i="13"/>
  <c r="BK304" i="13"/>
  <c r="BJ304" i="13"/>
  <c r="BJ303" i="13"/>
  <c r="BI303" i="13"/>
  <c r="BK303" i="13"/>
  <c r="BI302" i="13"/>
  <c r="BK302" i="13"/>
  <c r="BJ302" i="13"/>
  <c r="BJ301" i="13"/>
  <c r="BI301" i="13"/>
  <c r="BK301" i="13"/>
  <c r="BI300" i="13"/>
  <c r="BK300" i="13"/>
  <c r="BJ300" i="13"/>
  <c r="BJ299" i="13"/>
  <c r="BI299" i="13"/>
  <c r="BK299" i="13"/>
  <c r="BI298" i="13"/>
  <c r="BK298" i="13"/>
  <c r="BJ298" i="13"/>
  <c r="BJ297" i="13"/>
  <c r="BI297" i="13"/>
  <c r="BK297" i="13"/>
  <c r="BI296" i="13"/>
  <c r="BK296" i="13"/>
  <c r="BJ296" i="13"/>
  <c r="BJ295" i="13"/>
  <c r="BI295" i="13"/>
  <c r="BK295" i="13"/>
  <c r="BI294" i="13"/>
  <c r="BK294" i="13"/>
  <c r="BJ294" i="13"/>
  <c r="BJ293" i="13"/>
  <c r="BI293" i="13"/>
  <c r="BK293" i="13"/>
  <c r="BI292" i="13"/>
  <c r="BK292" i="13"/>
  <c r="BJ292" i="13"/>
  <c r="BI291" i="13"/>
  <c r="BK291" i="13"/>
  <c r="BJ291" i="13"/>
  <c r="BI290" i="13"/>
  <c r="BK290" i="13"/>
  <c r="BJ290" i="13"/>
  <c r="BI289" i="13"/>
  <c r="BK289" i="13"/>
  <c r="BJ289" i="13"/>
  <c r="BI288" i="13"/>
  <c r="BK288" i="13"/>
  <c r="BJ288" i="13"/>
  <c r="BI287" i="13"/>
  <c r="BK287" i="13"/>
  <c r="BJ287" i="13"/>
  <c r="BI286" i="13"/>
  <c r="BK286" i="13"/>
  <c r="BJ286" i="13"/>
  <c r="BI285" i="13"/>
  <c r="BK285" i="13"/>
  <c r="BJ285" i="13"/>
  <c r="BI284" i="13"/>
  <c r="BK284" i="13"/>
  <c r="BJ284" i="13"/>
  <c r="BI283" i="13"/>
  <c r="BK283" i="13"/>
  <c r="BJ283" i="13"/>
  <c r="BI282" i="13"/>
  <c r="BK282" i="13"/>
  <c r="BJ282" i="13"/>
  <c r="BI281" i="13"/>
  <c r="BK281" i="13"/>
  <c r="BJ281" i="13"/>
  <c r="BI280" i="13"/>
  <c r="BK280" i="13"/>
  <c r="BJ280" i="13"/>
  <c r="BI279" i="13"/>
  <c r="BK279" i="13"/>
  <c r="BJ279" i="13"/>
  <c r="BI278" i="13"/>
  <c r="BK278" i="13"/>
  <c r="BJ278" i="13"/>
  <c r="BI277" i="13"/>
  <c r="BK277" i="13"/>
  <c r="BJ277" i="13"/>
  <c r="BI276" i="13"/>
  <c r="BK276" i="13"/>
  <c r="BJ276" i="13"/>
  <c r="BI275" i="13"/>
  <c r="BK275" i="13"/>
  <c r="BJ275" i="13"/>
  <c r="BI274" i="13"/>
  <c r="BK274" i="13"/>
  <c r="BJ274" i="13"/>
  <c r="BI273" i="13"/>
  <c r="BK273" i="13"/>
  <c r="BJ273" i="13"/>
  <c r="BI272" i="13"/>
  <c r="BK272" i="13"/>
  <c r="BJ272" i="13"/>
  <c r="BI271" i="13"/>
  <c r="BK271" i="13"/>
  <c r="BJ271" i="13"/>
  <c r="BI270" i="13"/>
  <c r="BK270" i="13"/>
  <c r="BJ270" i="13"/>
  <c r="BI269" i="13"/>
  <c r="BK269" i="13"/>
  <c r="BJ269" i="13"/>
  <c r="BI268" i="13"/>
  <c r="BK268" i="13"/>
  <c r="BJ268" i="13"/>
  <c r="BI267" i="13"/>
  <c r="BK267" i="13"/>
  <c r="BJ267" i="13"/>
  <c r="BI266" i="13"/>
  <c r="BK266" i="13"/>
  <c r="BJ266" i="13"/>
  <c r="BI265" i="13"/>
  <c r="BK265" i="13"/>
  <c r="BJ265" i="13"/>
  <c r="BI264" i="13"/>
  <c r="BK264" i="13"/>
  <c r="BJ264" i="13"/>
  <c r="BI263" i="13"/>
  <c r="BK263" i="13"/>
  <c r="BJ263" i="13"/>
  <c r="BI262" i="13"/>
  <c r="BK262" i="13"/>
  <c r="BJ262" i="13"/>
  <c r="BJ261" i="13"/>
  <c r="BI261" i="13"/>
  <c r="BK261" i="13"/>
  <c r="BI260" i="13"/>
  <c r="BK260" i="13"/>
  <c r="BJ260" i="13"/>
  <c r="BJ259" i="13"/>
  <c r="BI259" i="13"/>
  <c r="BK259" i="13"/>
  <c r="BI258" i="13"/>
  <c r="BK258" i="13"/>
  <c r="BJ258" i="13"/>
  <c r="BJ257" i="13"/>
  <c r="BI257" i="13"/>
  <c r="BK257" i="13"/>
  <c r="BI256" i="13"/>
  <c r="BK256" i="13"/>
  <c r="BJ256" i="13"/>
  <c r="BJ255" i="13"/>
  <c r="BI255" i="13"/>
  <c r="BK255" i="13"/>
  <c r="BI254" i="13"/>
  <c r="BK254" i="13"/>
  <c r="BJ254" i="13"/>
  <c r="BJ253" i="13"/>
  <c r="BI253" i="13"/>
  <c r="BK253" i="13"/>
  <c r="BI252" i="13"/>
  <c r="BK252" i="13"/>
  <c r="BJ252" i="13"/>
  <c r="BJ251" i="13"/>
  <c r="BI251" i="13"/>
  <c r="BK251" i="13"/>
  <c r="BI250" i="13"/>
  <c r="BK250" i="13"/>
  <c r="BJ250" i="13"/>
  <c r="BJ249" i="13"/>
  <c r="BI249" i="13"/>
  <c r="BK249" i="13"/>
  <c r="BI248" i="13"/>
  <c r="BK248" i="13"/>
  <c r="BJ248" i="13"/>
  <c r="BJ247" i="13"/>
  <c r="BI247" i="13"/>
  <c r="BK247" i="13"/>
  <c r="BI246" i="13"/>
  <c r="BK246" i="13"/>
  <c r="BJ246" i="13"/>
  <c r="BJ245" i="13"/>
  <c r="BI245" i="13"/>
  <c r="BK245" i="13"/>
  <c r="BI244" i="13"/>
  <c r="BK244" i="13"/>
  <c r="BJ244" i="13"/>
  <c r="BJ243" i="13"/>
  <c r="BI243" i="13"/>
  <c r="BK243" i="13"/>
  <c r="BI242" i="13"/>
  <c r="BK242" i="13"/>
  <c r="BJ242" i="13"/>
  <c r="BJ241" i="13"/>
  <c r="BI241" i="13"/>
  <c r="BK241" i="13"/>
  <c r="BI240" i="13"/>
  <c r="BK240" i="13"/>
  <c r="BJ240" i="13"/>
  <c r="BJ239" i="13"/>
  <c r="BI239" i="13"/>
  <c r="BK239" i="13"/>
  <c r="BI238" i="13"/>
  <c r="BK238" i="13"/>
  <c r="BJ238" i="13"/>
  <c r="BJ237" i="13"/>
  <c r="BI237" i="13"/>
  <c r="BK237" i="13"/>
  <c r="BI236" i="13"/>
  <c r="BK236" i="13"/>
  <c r="BJ236" i="13"/>
  <c r="BJ235" i="13"/>
  <c r="BI235" i="13"/>
  <c r="BK235" i="13"/>
  <c r="BI234" i="13"/>
  <c r="BK234" i="13"/>
  <c r="BJ234" i="13"/>
  <c r="BJ233" i="13"/>
  <c r="BI233" i="13"/>
  <c r="BK233" i="13"/>
  <c r="BI232" i="13"/>
  <c r="BK232" i="13"/>
  <c r="BJ232" i="13"/>
  <c r="BJ231" i="13"/>
  <c r="BI231" i="13"/>
  <c r="BK231" i="13"/>
  <c r="BI230" i="13"/>
  <c r="BK230" i="13"/>
  <c r="BJ230" i="13"/>
  <c r="BJ229" i="13"/>
  <c r="BI229" i="13"/>
  <c r="BK229" i="13"/>
  <c r="BI228" i="13"/>
  <c r="BK228" i="13"/>
  <c r="BJ228" i="13"/>
  <c r="BJ227" i="13"/>
  <c r="BI227" i="13"/>
  <c r="BK227" i="13"/>
  <c r="BI226" i="13"/>
  <c r="BK226" i="13"/>
  <c r="BJ226" i="13"/>
  <c r="BJ225" i="13"/>
  <c r="BI225" i="13"/>
  <c r="BK225" i="13"/>
  <c r="BI224" i="13"/>
  <c r="BK224" i="13"/>
  <c r="BJ224" i="13"/>
  <c r="BJ223" i="13"/>
  <c r="BI223" i="13"/>
  <c r="BK223" i="13"/>
  <c r="BI222" i="13"/>
  <c r="BK222" i="13"/>
  <c r="BJ222" i="13"/>
  <c r="BJ221" i="13"/>
  <c r="BI221" i="13"/>
  <c r="BK221" i="13"/>
  <c r="BI220" i="13"/>
  <c r="BK220" i="13"/>
  <c r="BJ220" i="13"/>
  <c r="BJ219" i="13"/>
  <c r="BI219" i="13"/>
  <c r="BK219" i="13"/>
  <c r="BI218" i="13"/>
  <c r="BK218" i="13"/>
  <c r="BJ218" i="13"/>
  <c r="BJ217" i="13"/>
  <c r="BI217" i="13"/>
  <c r="BK217" i="13"/>
  <c r="BI216" i="13"/>
  <c r="BK216" i="13"/>
  <c r="BJ216" i="13"/>
  <c r="BJ215" i="13"/>
  <c r="BI215" i="13"/>
  <c r="BK215" i="13"/>
  <c r="BI214" i="13"/>
  <c r="BK214" i="13"/>
  <c r="BJ214" i="13"/>
  <c r="BJ213" i="13"/>
  <c r="BI213" i="13"/>
  <c r="BK213" i="13"/>
  <c r="BI212" i="13"/>
  <c r="BK212" i="13"/>
  <c r="BJ212" i="13"/>
  <c r="BJ211" i="13"/>
  <c r="BI211" i="13"/>
  <c r="BK211" i="13"/>
  <c r="BI210" i="13"/>
  <c r="BK210" i="13"/>
  <c r="BJ210" i="13"/>
  <c r="BJ209" i="13"/>
  <c r="BI209" i="13"/>
  <c r="BK209" i="13"/>
  <c r="BI208" i="13"/>
  <c r="BK208" i="13"/>
  <c r="BJ208" i="13"/>
  <c r="BJ207" i="13"/>
  <c r="BI207" i="13"/>
  <c r="BK207" i="13"/>
  <c r="BI206" i="13"/>
  <c r="BK206" i="13"/>
  <c r="BJ206" i="13"/>
  <c r="BJ205" i="13"/>
  <c r="BI205" i="13"/>
  <c r="BK205" i="13"/>
  <c r="BI204" i="13"/>
  <c r="BK204" i="13"/>
  <c r="BJ204" i="13"/>
  <c r="BJ203" i="13"/>
  <c r="BI203" i="13"/>
  <c r="BK203" i="13"/>
  <c r="BI202" i="13"/>
  <c r="BK202" i="13"/>
  <c r="BJ202" i="13"/>
  <c r="BJ201" i="13"/>
  <c r="BI201" i="13"/>
  <c r="BK201" i="13"/>
  <c r="BI200" i="13"/>
  <c r="BK200" i="13"/>
  <c r="BJ200" i="13"/>
  <c r="BJ199" i="13"/>
  <c r="BI199" i="13"/>
  <c r="BK199" i="13"/>
  <c r="BI198" i="13"/>
  <c r="BK198" i="13"/>
  <c r="BJ198" i="13"/>
  <c r="BJ197" i="13"/>
  <c r="BI197" i="13"/>
  <c r="BK197" i="13"/>
  <c r="BI196" i="13"/>
  <c r="BK196" i="13"/>
  <c r="BJ196" i="13"/>
  <c r="BJ195" i="13"/>
  <c r="BI195" i="13"/>
  <c r="BK195" i="13"/>
  <c r="BI194" i="13"/>
  <c r="BK194" i="13"/>
  <c r="BJ194" i="13"/>
  <c r="BJ193" i="13"/>
  <c r="BI193" i="13"/>
  <c r="BK193" i="13"/>
  <c r="BI192" i="13"/>
  <c r="BK192" i="13"/>
  <c r="BJ192" i="13"/>
  <c r="BJ191" i="13"/>
  <c r="BI191" i="13"/>
  <c r="BK191" i="13"/>
  <c r="BI190" i="13"/>
  <c r="BK190" i="13"/>
  <c r="BJ190" i="13"/>
  <c r="BJ189" i="13"/>
  <c r="BI189" i="13"/>
  <c r="BK189" i="13"/>
  <c r="BI188" i="13"/>
  <c r="BK188" i="13"/>
  <c r="BJ188" i="13"/>
  <c r="BJ187" i="13"/>
  <c r="BI187" i="13"/>
  <c r="BK187" i="13"/>
  <c r="BI186" i="13"/>
  <c r="BK186" i="13"/>
  <c r="BJ186" i="13"/>
  <c r="BJ185" i="13"/>
  <c r="BI185" i="13"/>
  <c r="BK185" i="13"/>
  <c r="BI184" i="13"/>
  <c r="BK184" i="13"/>
  <c r="BJ184" i="13"/>
  <c r="BJ183" i="13"/>
  <c r="BI183" i="13"/>
  <c r="BK183" i="13"/>
  <c r="BI182" i="13"/>
  <c r="BK182" i="13"/>
  <c r="BJ182" i="13"/>
  <c r="BJ181" i="13"/>
  <c r="BI181" i="13"/>
  <c r="BK181" i="13"/>
  <c r="BI180" i="13"/>
  <c r="BK180" i="13"/>
  <c r="BJ180" i="13"/>
  <c r="BJ179" i="13"/>
  <c r="BI179" i="13"/>
  <c r="BK179" i="13"/>
  <c r="BI178" i="13"/>
  <c r="BK178" i="13"/>
  <c r="BJ178" i="13"/>
  <c r="BJ177" i="13"/>
  <c r="BI177" i="13"/>
  <c r="BK177" i="13"/>
  <c r="BI176" i="13"/>
  <c r="BK176" i="13"/>
  <c r="BJ176" i="13"/>
  <c r="BJ175" i="13"/>
  <c r="BI175" i="13"/>
  <c r="BK175" i="13"/>
  <c r="BI174" i="13"/>
  <c r="BK174" i="13"/>
  <c r="BJ174" i="13"/>
  <c r="BJ173" i="13"/>
  <c r="BI173" i="13"/>
  <c r="BK173" i="13"/>
  <c r="BI172" i="13"/>
  <c r="BK172" i="13"/>
  <c r="BJ172" i="13"/>
  <c r="BJ171" i="13"/>
  <c r="BI171" i="13"/>
  <c r="BK171" i="13"/>
  <c r="BI170" i="13"/>
  <c r="BK170" i="13"/>
  <c r="BJ170" i="13"/>
  <c r="BJ169" i="13"/>
  <c r="BI169" i="13"/>
  <c r="BK169" i="13"/>
  <c r="BI168" i="13"/>
  <c r="BK168" i="13"/>
  <c r="BJ168" i="13"/>
  <c r="BJ167" i="13"/>
  <c r="BI167" i="13"/>
  <c r="BK167" i="13"/>
  <c r="BI166" i="13"/>
  <c r="BK166" i="13"/>
  <c r="BJ166" i="13"/>
  <c r="BJ165" i="13"/>
  <c r="BK165" i="13"/>
  <c r="BI165" i="13"/>
  <c r="BI164" i="13"/>
  <c r="BK164" i="13"/>
  <c r="BJ164" i="13"/>
  <c r="BJ163" i="13"/>
  <c r="BI163" i="13"/>
  <c r="BK163" i="13"/>
  <c r="BI162" i="13"/>
  <c r="BK162" i="13"/>
  <c r="BJ162" i="13"/>
  <c r="BJ161" i="13"/>
  <c r="BK161" i="13"/>
  <c r="BI161" i="13"/>
  <c r="BI160" i="13"/>
  <c r="BK160" i="13"/>
  <c r="BJ160" i="13"/>
  <c r="BJ159" i="13"/>
  <c r="BI159" i="13"/>
  <c r="BK159" i="13"/>
  <c r="BI158" i="13"/>
  <c r="BK158" i="13"/>
  <c r="BJ158" i="13"/>
  <c r="BJ157" i="13"/>
  <c r="BK157" i="13"/>
  <c r="BI157" i="13"/>
  <c r="BI156" i="13"/>
  <c r="BK156" i="13"/>
  <c r="BJ156" i="13"/>
  <c r="BJ155" i="13"/>
  <c r="BI155" i="13"/>
  <c r="BK155" i="13"/>
  <c r="BI154" i="13"/>
  <c r="BK154" i="13"/>
  <c r="BJ154" i="13"/>
  <c r="BJ153" i="13"/>
  <c r="BK153" i="13"/>
  <c r="BI153" i="13"/>
  <c r="BI152" i="13"/>
  <c r="BK152" i="13"/>
  <c r="BJ152" i="13"/>
  <c r="BJ151" i="13"/>
  <c r="BI151" i="13"/>
  <c r="BK151" i="13"/>
  <c r="BI150" i="13"/>
  <c r="BK150" i="13"/>
  <c r="BJ150" i="13"/>
  <c r="BI149" i="13"/>
  <c r="BJ149" i="13"/>
  <c r="BK149" i="13"/>
  <c r="BJ148" i="13"/>
  <c r="BI148" i="13"/>
  <c r="BK148" i="13"/>
  <c r="BI147" i="13"/>
  <c r="BK147" i="13"/>
  <c r="BJ147" i="13"/>
  <c r="BJ146" i="13"/>
  <c r="BI146" i="13"/>
  <c r="BK146" i="13"/>
  <c r="BI145" i="13"/>
  <c r="BK145" i="13"/>
  <c r="BJ145" i="13"/>
  <c r="BJ144" i="13"/>
  <c r="BI144" i="13"/>
  <c r="BK144" i="13"/>
  <c r="BI143" i="13"/>
  <c r="BK143" i="13"/>
  <c r="BJ143" i="13"/>
  <c r="BJ142" i="13"/>
  <c r="BI142" i="13"/>
  <c r="BK142" i="13"/>
  <c r="BI141" i="13"/>
  <c r="BK141" i="13"/>
  <c r="BJ141" i="13"/>
  <c r="BJ140" i="13"/>
  <c r="BI140" i="13"/>
  <c r="BK140" i="13"/>
  <c r="BI139" i="13"/>
  <c r="BK139" i="13"/>
  <c r="BJ139" i="13"/>
  <c r="BJ138" i="13"/>
  <c r="BI138" i="13"/>
  <c r="BK138" i="13"/>
  <c r="BI137" i="13"/>
  <c r="BK137" i="13"/>
  <c r="BJ137" i="13"/>
  <c r="BJ136" i="13"/>
  <c r="BI136" i="13"/>
  <c r="BK136" i="13"/>
  <c r="BI135" i="13"/>
  <c r="BK135" i="13"/>
  <c r="BJ135" i="13"/>
  <c r="BJ134" i="13"/>
  <c r="BI134" i="13"/>
  <c r="BK134" i="13"/>
  <c r="BI133" i="13"/>
  <c r="BK133" i="13"/>
  <c r="BJ133" i="13"/>
  <c r="BJ132" i="13"/>
  <c r="BI132" i="13"/>
  <c r="BK132" i="13"/>
  <c r="BI131" i="13"/>
  <c r="BK131" i="13"/>
  <c r="BJ131" i="13"/>
  <c r="BJ130" i="13"/>
  <c r="BI130" i="13"/>
  <c r="BK130" i="13"/>
  <c r="BI129" i="13"/>
  <c r="BK129" i="13"/>
  <c r="BJ129" i="13"/>
  <c r="BJ128" i="13"/>
  <c r="BI128" i="13"/>
  <c r="BK128" i="13"/>
  <c r="BI127" i="13"/>
  <c r="BK127" i="13"/>
  <c r="BJ127" i="13"/>
  <c r="BJ126" i="13"/>
  <c r="BI126" i="13"/>
  <c r="BK126" i="13"/>
  <c r="BI125" i="13"/>
  <c r="BK125" i="13"/>
  <c r="BJ125" i="13"/>
  <c r="BJ124" i="13"/>
  <c r="BI124" i="13"/>
  <c r="BK124" i="13"/>
  <c r="BI123" i="13"/>
  <c r="BK123" i="13"/>
  <c r="BJ123" i="13"/>
  <c r="BJ122" i="13"/>
  <c r="BI122" i="13"/>
  <c r="BK122" i="13"/>
  <c r="BI121" i="13"/>
  <c r="BK121" i="13"/>
  <c r="BJ121" i="13"/>
  <c r="BJ120" i="13"/>
  <c r="BI120" i="13"/>
  <c r="BK120" i="13"/>
  <c r="BI119" i="13"/>
  <c r="BK119" i="13"/>
  <c r="BJ119" i="13"/>
  <c r="BJ118" i="13"/>
  <c r="BI118" i="13"/>
  <c r="BK118" i="13"/>
  <c r="BI117" i="13"/>
  <c r="BK117" i="13"/>
  <c r="BJ117" i="13"/>
  <c r="BJ116" i="13"/>
  <c r="BI116" i="13"/>
  <c r="BK116" i="13"/>
  <c r="BI115" i="13"/>
  <c r="BK115" i="13"/>
  <c r="BJ115" i="13"/>
  <c r="BJ114" i="13"/>
  <c r="BI114" i="13"/>
  <c r="BK114" i="13"/>
  <c r="BI113" i="13"/>
  <c r="BK113" i="13"/>
  <c r="BJ113" i="13"/>
  <c r="BJ112" i="13"/>
  <c r="BI112" i="13"/>
  <c r="BK112" i="13"/>
  <c r="BI111" i="13"/>
  <c r="BK111" i="13"/>
  <c r="BJ111" i="13"/>
  <c r="BJ110" i="13"/>
  <c r="BI110" i="13"/>
  <c r="BK110" i="13"/>
  <c r="BI109" i="13"/>
  <c r="BK109" i="13"/>
  <c r="BJ109" i="13"/>
  <c r="BJ108" i="13"/>
  <c r="BI108" i="13"/>
  <c r="BK108" i="13"/>
  <c r="BI107" i="13"/>
  <c r="BK107" i="13"/>
  <c r="BJ107" i="13"/>
  <c r="BJ106" i="13"/>
  <c r="BI106" i="13"/>
  <c r="BK106" i="13"/>
  <c r="BI105" i="13"/>
  <c r="BK105" i="13"/>
  <c r="BJ105" i="13"/>
  <c r="BJ104" i="13"/>
  <c r="BI104" i="13"/>
  <c r="BK104" i="13"/>
  <c r="BI103" i="13"/>
  <c r="BK103" i="13"/>
  <c r="BJ103" i="13"/>
  <c r="BJ102" i="13"/>
  <c r="BI102" i="13"/>
  <c r="BK102" i="13"/>
  <c r="BI101" i="13"/>
  <c r="BK101" i="13"/>
  <c r="BJ101" i="13"/>
  <c r="BJ100" i="13"/>
  <c r="BI100" i="13"/>
  <c r="BK100" i="13"/>
  <c r="BI99" i="13"/>
  <c r="BK99" i="13"/>
  <c r="BJ99" i="13"/>
  <c r="BJ98" i="13"/>
  <c r="BI98" i="13"/>
  <c r="BK98" i="13"/>
  <c r="BI97" i="13"/>
  <c r="BK97" i="13"/>
  <c r="BJ97" i="13"/>
  <c r="BJ96" i="13"/>
  <c r="BI96" i="13"/>
  <c r="BK96" i="13"/>
  <c r="BI95" i="13"/>
  <c r="BK95" i="13"/>
  <c r="BJ95" i="13"/>
  <c r="BJ94" i="13"/>
  <c r="BI94" i="13"/>
  <c r="BK94" i="13"/>
  <c r="BI93" i="13"/>
  <c r="BK93" i="13"/>
  <c r="BJ93" i="13"/>
  <c r="BJ92" i="13"/>
  <c r="BI92" i="13"/>
  <c r="BK92" i="13"/>
  <c r="BI91" i="13"/>
  <c r="BK91" i="13"/>
  <c r="BJ91" i="13"/>
  <c r="BJ90" i="13"/>
  <c r="BI90" i="13"/>
  <c r="BK90" i="13"/>
  <c r="BI89" i="13"/>
  <c r="BK89" i="13"/>
  <c r="BJ89" i="13"/>
  <c r="BJ88" i="13"/>
  <c r="BI88" i="13"/>
  <c r="BK88" i="13"/>
  <c r="BI87" i="13"/>
  <c r="BK87" i="13"/>
  <c r="BJ87" i="13"/>
  <c r="BJ86" i="13"/>
  <c r="BI86" i="13"/>
  <c r="BK86" i="13"/>
  <c r="BI85" i="13"/>
  <c r="BK85" i="13"/>
  <c r="BJ85" i="13"/>
  <c r="BJ84" i="13"/>
  <c r="BI84" i="13"/>
  <c r="BK84" i="13"/>
  <c r="BI83" i="13"/>
  <c r="BK83" i="13"/>
  <c r="BJ83" i="13"/>
  <c r="BJ82" i="13"/>
  <c r="BI82" i="13"/>
  <c r="BK82" i="13"/>
  <c r="BI81" i="13"/>
  <c r="BK81" i="13"/>
  <c r="BJ81" i="13"/>
  <c r="BJ80" i="13"/>
  <c r="BI80" i="13"/>
  <c r="BK80" i="13"/>
  <c r="BI79" i="13"/>
  <c r="BK79" i="13"/>
  <c r="BJ79" i="13"/>
  <c r="BJ78" i="13"/>
  <c r="BI78" i="13"/>
  <c r="BK78" i="13"/>
  <c r="BI77" i="13"/>
  <c r="BK77" i="13"/>
  <c r="BJ77" i="13"/>
  <c r="BJ76" i="13"/>
  <c r="BI76" i="13"/>
  <c r="BK76" i="13"/>
  <c r="BI75" i="13"/>
  <c r="BK75" i="13"/>
  <c r="BJ75" i="13"/>
  <c r="BJ74" i="13"/>
  <c r="BI74" i="13"/>
  <c r="BK74" i="13"/>
  <c r="BI73" i="13"/>
  <c r="BK73" i="13"/>
  <c r="BJ73" i="13"/>
  <c r="BJ72" i="13"/>
  <c r="BI72" i="13"/>
  <c r="BK72" i="13"/>
  <c r="BI71" i="13"/>
  <c r="BK71" i="13"/>
  <c r="BJ71" i="13"/>
  <c r="BJ70" i="13"/>
  <c r="BI70" i="13"/>
  <c r="BK70" i="13"/>
  <c r="BI69" i="13"/>
  <c r="BK69" i="13"/>
  <c r="BJ69" i="13"/>
  <c r="BJ68" i="13"/>
  <c r="BI68" i="13"/>
  <c r="BK68" i="13"/>
  <c r="BI67" i="13"/>
  <c r="BK67" i="13"/>
  <c r="BJ67" i="13"/>
  <c r="BJ66" i="13"/>
  <c r="BI66" i="13"/>
  <c r="BK66" i="13"/>
  <c r="BI65" i="13"/>
  <c r="BK65" i="13"/>
  <c r="BJ65" i="13"/>
  <c r="BJ64" i="13"/>
  <c r="BI64" i="13"/>
  <c r="BK64" i="13"/>
  <c r="BI63" i="13"/>
  <c r="BK63" i="13"/>
  <c r="BJ63" i="13"/>
  <c r="BJ62" i="13"/>
  <c r="BI62" i="13"/>
  <c r="BK62" i="13"/>
  <c r="BI61" i="13"/>
  <c r="BK61" i="13"/>
  <c r="BJ61" i="13"/>
  <c r="BJ60" i="13"/>
  <c r="BI60" i="13"/>
  <c r="BK60" i="13"/>
  <c r="BI59" i="13"/>
  <c r="BK59" i="13"/>
  <c r="BJ59" i="13"/>
  <c r="BJ58" i="13"/>
  <c r="BI58" i="13"/>
  <c r="BK58" i="13"/>
  <c r="BI57" i="13"/>
  <c r="BK57" i="13"/>
  <c r="BJ57" i="13"/>
  <c r="BJ56" i="13"/>
  <c r="BI56" i="13"/>
  <c r="BK56" i="13"/>
  <c r="BI55" i="13"/>
  <c r="BK55" i="13"/>
  <c r="BJ55" i="13"/>
  <c r="BJ54" i="13"/>
  <c r="BI54" i="13"/>
  <c r="BK54" i="13"/>
  <c r="BI53" i="13"/>
  <c r="BK53" i="13"/>
  <c r="BJ53" i="13"/>
  <c r="BJ52" i="13"/>
  <c r="BI52" i="13"/>
  <c r="BK52" i="13"/>
  <c r="BI51" i="13"/>
  <c r="BK51" i="13"/>
  <c r="BJ51" i="13"/>
  <c r="BJ50" i="13"/>
  <c r="BI50" i="13"/>
  <c r="BK50" i="13"/>
  <c r="BI49" i="13"/>
  <c r="BK49" i="13"/>
  <c r="BJ49" i="13"/>
  <c r="BJ48" i="13"/>
  <c r="BI48" i="13"/>
  <c r="BK48" i="13"/>
  <c r="BI47" i="13"/>
  <c r="BK47" i="13"/>
  <c r="BJ47" i="13"/>
  <c r="BJ46" i="13"/>
  <c r="BI46" i="13"/>
  <c r="BK46" i="13"/>
  <c r="BI45" i="13"/>
  <c r="BK45" i="13"/>
  <c r="BJ45" i="13"/>
  <c r="BJ44" i="13"/>
  <c r="BI44" i="13"/>
  <c r="BK44" i="13"/>
  <c r="BI43" i="13"/>
  <c r="BK43" i="13"/>
  <c r="BJ43" i="13"/>
  <c r="BJ42" i="13"/>
  <c r="BI42" i="13"/>
  <c r="BK42" i="13"/>
  <c r="BI41" i="13"/>
  <c r="BK41" i="13"/>
  <c r="BJ41" i="13"/>
  <c r="BJ40" i="13"/>
  <c r="BI40" i="13"/>
  <c r="BK40" i="13"/>
  <c r="BI39" i="13"/>
  <c r="BK39" i="13"/>
  <c r="BJ39" i="13"/>
  <c r="BJ38" i="13"/>
  <c r="BI38" i="13"/>
  <c r="BK38" i="13"/>
  <c r="BI37" i="13"/>
  <c r="BK37" i="13"/>
  <c r="BJ37" i="13"/>
  <c r="BJ36" i="13"/>
  <c r="BI36" i="13"/>
  <c r="BK36" i="13"/>
  <c r="BI35" i="13"/>
  <c r="BK35" i="13"/>
  <c r="BJ35" i="13"/>
  <c r="BJ34" i="13"/>
  <c r="BI34" i="13"/>
  <c r="BK34" i="13"/>
  <c r="BI33" i="13"/>
  <c r="BK33" i="13"/>
  <c r="BJ33" i="13"/>
  <c r="BJ32" i="13"/>
  <c r="BI32" i="13"/>
  <c r="BK32" i="13"/>
  <c r="BI31" i="13"/>
  <c r="BK31" i="13"/>
  <c r="BJ31" i="13"/>
  <c r="BJ30" i="13"/>
  <c r="BI30" i="13"/>
  <c r="BK30" i="13"/>
  <c r="BI29" i="13"/>
  <c r="BK29" i="13"/>
  <c r="BJ29" i="13"/>
  <c r="BJ28" i="13"/>
  <c r="BI28" i="13"/>
  <c r="BK28" i="13"/>
  <c r="BI27" i="13"/>
  <c r="BK27" i="13"/>
  <c r="BJ27" i="13"/>
  <c r="BJ26" i="13"/>
  <c r="BI26" i="13"/>
  <c r="BK26" i="13"/>
  <c r="BI25" i="13"/>
  <c r="BK25" i="13"/>
  <c r="BJ25" i="13"/>
  <c r="BJ24" i="13"/>
  <c r="BI24" i="13"/>
  <c r="BK24" i="13"/>
  <c r="BI23" i="13"/>
  <c r="BK23" i="13"/>
  <c r="BJ23" i="13"/>
  <c r="BJ22" i="13"/>
  <c r="BI22" i="13"/>
  <c r="BK22" i="13"/>
  <c r="BI21" i="13"/>
  <c r="BK21" i="13"/>
  <c r="BJ21" i="13"/>
  <c r="BJ20" i="13"/>
  <c r="BI20" i="13"/>
  <c r="BK20" i="13"/>
  <c r="BI19" i="13"/>
  <c r="BK19" i="13"/>
  <c r="BJ19" i="13"/>
  <c r="BJ18" i="13"/>
  <c r="BI18" i="13"/>
  <c r="BK18" i="13"/>
  <c r="BI17" i="13"/>
  <c r="BK17" i="13"/>
  <c r="BJ17" i="13"/>
  <c r="BJ16" i="13"/>
  <c r="BI16" i="13"/>
  <c r="BK16" i="13"/>
  <c r="BI15" i="13"/>
  <c r="BK15" i="13"/>
  <c r="BJ15" i="13"/>
  <c r="BJ14" i="13"/>
  <c r="BI14" i="13"/>
  <c r="BK14" i="13"/>
  <c r="BI13" i="13"/>
  <c r="BK13" i="13"/>
  <c r="BJ13" i="13"/>
  <c r="BJ12" i="13"/>
  <c r="BI12" i="13"/>
  <c r="BK12" i="13"/>
  <c r="BI11" i="13"/>
  <c r="BK11" i="13"/>
  <c r="BJ11" i="13"/>
  <c r="BJ10" i="13"/>
  <c r="BI10" i="13"/>
  <c r="BK10" i="13"/>
  <c r="BI9" i="13"/>
  <c r="BK9" i="13"/>
  <c r="BJ9" i="13"/>
  <c r="AC499" i="13" l="1"/>
  <c r="CQ9" i="13"/>
  <c r="AL499" i="13"/>
  <c r="AC496" i="13"/>
  <c r="CQ14" i="13"/>
  <c r="CQ7" i="13"/>
  <c r="AC497" i="13"/>
  <c r="AC498" i="13"/>
  <c r="CQ21" i="13"/>
  <c r="CQ12" i="13"/>
  <c r="CQ15" i="13"/>
  <c r="CQ17" i="13"/>
  <c r="CQ20" i="13"/>
  <c r="CQ13" i="13"/>
  <c r="CQ6" i="13"/>
  <c r="CQ10" i="13"/>
  <c r="CQ8" i="13"/>
  <c r="AL498" i="13"/>
  <c r="AL497" i="13"/>
  <c r="CQ11" i="13"/>
  <c r="CQ19" i="13"/>
  <c r="CQ22" i="13"/>
  <c r="CQ16" i="13"/>
  <c r="CQ18" i="13"/>
  <c r="BL252" i="13"/>
  <c r="AL496" i="13"/>
  <c r="BL224" i="13"/>
  <c r="BL236" i="13"/>
  <c r="BL248" i="13"/>
  <c r="BL256" i="13"/>
  <c r="BL260" i="13"/>
  <c r="BU57" i="25"/>
  <c r="BU52" i="25"/>
  <c r="BU61" i="25"/>
  <c r="BU66" i="25"/>
  <c r="BQ81" i="25"/>
  <c r="BL240" i="13"/>
  <c r="BU60" i="25"/>
  <c r="BU53" i="25"/>
  <c r="BU78" i="25"/>
  <c r="BU64" i="25"/>
  <c r="BU65" i="25"/>
  <c r="BU59" i="25"/>
  <c r="BU67" i="25"/>
  <c r="BU68" i="25"/>
  <c r="BQ59" i="25"/>
  <c r="BQ54" i="25"/>
  <c r="BQ57" i="25"/>
  <c r="BU79" i="25"/>
  <c r="BU55" i="25"/>
  <c r="BU63" i="25"/>
  <c r="BU71" i="25"/>
  <c r="BU56" i="25"/>
  <c r="BU62" i="25"/>
  <c r="BU70" i="25"/>
  <c r="BU75" i="25"/>
  <c r="BU74" i="25"/>
  <c r="BQ71" i="25"/>
  <c r="BQ58" i="25"/>
  <c r="BU69" i="25"/>
  <c r="BU76" i="25"/>
  <c r="BU77" i="25"/>
  <c r="BQ53" i="25"/>
  <c r="BQ56" i="25"/>
  <c r="BU72" i="25"/>
  <c r="BU73" i="25"/>
  <c r="BU58" i="25"/>
  <c r="BL232" i="13"/>
  <c r="BL243" i="13"/>
  <c r="BL259" i="13"/>
  <c r="BL216" i="13"/>
  <c r="BL220" i="13"/>
  <c r="BL219" i="13"/>
  <c r="BL208" i="13"/>
  <c r="BL211" i="13"/>
  <c r="BL227" i="13"/>
  <c r="BL231" i="13"/>
  <c r="BL235" i="13"/>
  <c r="BL247" i="13"/>
  <c r="BL251" i="13"/>
  <c r="BL255" i="13"/>
  <c r="BL160" i="13"/>
  <c r="BL176" i="13"/>
  <c r="BL147" i="13"/>
  <c r="BL163" i="13"/>
  <c r="BL179" i="13"/>
  <c r="BL195" i="13"/>
  <c r="BL192" i="13"/>
  <c r="BL204" i="13"/>
  <c r="BL144" i="13"/>
  <c r="BL143" i="13"/>
  <c r="BL151" i="13"/>
  <c r="BL155" i="13"/>
  <c r="BL159" i="13"/>
  <c r="BL167" i="13"/>
  <c r="BL171" i="13"/>
  <c r="BL175" i="13"/>
  <c r="BL183" i="13"/>
  <c r="BL187" i="13"/>
  <c r="BL191" i="13"/>
  <c r="BL199" i="13"/>
  <c r="BL203" i="13"/>
  <c r="BL140" i="13"/>
  <c r="BL148" i="13"/>
  <c r="BL152" i="13"/>
  <c r="BL168" i="13"/>
  <c r="BL184" i="13"/>
  <c r="BL200" i="13"/>
  <c r="BL139" i="13"/>
  <c r="BL207" i="13"/>
  <c r="BL215" i="13"/>
  <c r="BL223" i="13"/>
  <c r="BL239" i="13"/>
  <c r="BL156" i="13"/>
  <c r="BL164" i="13"/>
  <c r="BL172" i="13"/>
  <c r="BL180" i="13"/>
  <c r="BL188" i="13"/>
  <c r="BL196" i="13"/>
  <c r="BL212" i="13"/>
  <c r="BL228" i="13"/>
  <c r="BL244" i="13"/>
  <c r="BL141" i="13"/>
  <c r="BL142" i="13"/>
  <c r="BL145" i="13"/>
  <c r="BL146" i="13"/>
  <c r="BL149" i="13"/>
  <c r="BL150" i="13"/>
  <c r="BL153" i="13"/>
  <c r="BL154" i="13"/>
  <c r="BL157" i="13"/>
  <c r="BL158" i="13"/>
  <c r="BL161" i="13"/>
  <c r="BL162" i="13"/>
  <c r="BL165" i="13"/>
  <c r="BL166" i="13"/>
  <c r="BL169" i="13"/>
  <c r="BL170" i="13"/>
  <c r="BL173" i="13"/>
  <c r="BL174" i="13"/>
  <c r="BL177" i="13"/>
  <c r="BL178" i="13"/>
  <c r="BL181" i="13"/>
  <c r="BL182" i="13"/>
  <c r="BL185" i="13"/>
  <c r="BL186" i="13"/>
  <c r="BL189" i="13"/>
  <c r="BL190" i="13"/>
  <c r="BL193" i="13"/>
  <c r="BL194" i="13"/>
  <c r="BL197" i="13"/>
  <c r="BL198" i="13"/>
  <c r="BL201" i="13"/>
  <c r="BL202" i="13"/>
  <c r="BL205" i="13"/>
  <c r="BL206" i="13"/>
  <c r="BL209" i="13"/>
  <c r="BL210" i="13"/>
  <c r="BL213" i="13"/>
  <c r="BL214" i="13"/>
  <c r="BL217" i="13"/>
  <c r="BL218" i="13"/>
  <c r="BL221" i="13"/>
  <c r="BL222" i="13"/>
  <c r="BL225" i="13"/>
  <c r="BL226" i="13"/>
  <c r="BL229" i="13"/>
  <c r="BL230" i="13"/>
  <c r="BL233" i="13"/>
  <c r="BL234" i="13"/>
  <c r="BL237" i="13"/>
  <c r="BL238" i="13"/>
  <c r="BL241" i="13"/>
  <c r="BL242" i="13"/>
  <c r="BL245" i="13"/>
  <c r="BL246" i="13"/>
  <c r="BL249" i="13"/>
  <c r="BL250" i="13"/>
  <c r="BL253" i="13"/>
  <c r="BL254" i="13"/>
  <c r="BL257" i="13"/>
  <c r="BL258" i="13"/>
  <c r="BL261" i="13"/>
  <c r="BL10" i="13"/>
  <c r="BL12" i="13"/>
  <c r="BL14" i="13"/>
  <c r="BL16" i="13"/>
  <c r="BL18" i="13"/>
  <c r="BL20" i="13"/>
  <c r="BL22" i="13"/>
  <c r="BL24" i="13"/>
  <c r="BL26" i="13"/>
  <c r="BL28" i="13"/>
  <c r="BL30" i="13"/>
  <c r="BL32" i="13"/>
  <c r="BL34" i="13"/>
  <c r="BL36" i="13"/>
  <c r="BL38" i="13"/>
  <c r="BL40" i="13"/>
  <c r="BL42" i="13"/>
  <c r="BL44" i="13"/>
  <c r="BL46" i="13"/>
  <c r="BL48" i="13"/>
  <c r="BL50" i="13"/>
  <c r="BL52" i="13"/>
  <c r="BL54" i="13"/>
  <c r="BL56" i="13"/>
  <c r="BL58" i="13"/>
  <c r="BL60" i="13"/>
  <c r="BL62" i="13"/>
  <c r="BL64" i="13"/>
  <c r="BL66" i="13"/>
  <c r="BL68" i="13"/>
  <c r="BL70" i="13"/>
  <c r="BL72" i="13"/>
  <c r="BL74" i="13"/>
  <c r="BL76" i="13"/>
  <c r="BL78" i="13"/>
  <c r="BL80" i="13"/>
  <c r="BL82" i="13"/>
  <c r="BL84" i="13"/>
  <c r="BL86" i="13"/>
  <c r="BL88" i="13"/>
  <c r="BL90" i="13"/>
  <c r="BL92" i="13"/>
  <c r="BL94" i="13"/>
  <c r="BL96" i="13"/>
  <c r="BL98" i="13"/>
  <c r="BL100" i="13"/>
  <c r="BL102" i="13"/>
  <c r="BL104" i="13"/>
  <c r="BL106" i="13"/>
  <c r="BL108" i="13"/>
  <c r="BL110" i="13"/>
  <c r="BL112" i="13"/>
  <c r="BL114" i="13"/>
  <c r="BL116" i="13"/>
  <c r="BL118" i="13"/>
  <c r="BL120" i="13"/>
  <c r="BL122" i="13"/>
  <c r="BL124" i="13"/>
  <c r="BL126" i="13"/>
  <c r="BL128" i="13"/>
  <c r="BL130" i="13"/>
  <c r="BL132" i="13"/>
  <c r="BL134" i="13"/>
  <c r="BL136" i="13"/>
  <c r="BL138" i="13"/>
  <c r="BL8" i="13"/>
  <c r="BL5" i="13"/>
  <c r="BL293" i="13"/>
  <c r="BL295" i="13"/>
  <c r="BL297" i="13"/>
  <c r="BL299" i="13"/>
  <c r="BL301" i="13"/>
  <c r="BL303" i="13"/>
  <c r="BL305" i="13"/>
  <c r="BL307" i="13"/>
  <c r="BL309" i="13"/>
  <c r="BL311" i="13"/>
  <c r="BL313" i="13"/>
  <c r="BL315" i="13"/>
  <c r="BL317" i="13"/>
  <c r="BL320" i="13"/>
  <c r="BL324" i="13"/>
  <c r="BL328" i="13"/>
  <c r="BL332" i="13"/>
  <c r="BL337" i="13"/>
  <c r="BL339" i="13"/>
  <c r="BL341" i="13"/>
  <c r="BL343" i="13"/>
  <c r="BL345" i="13"/>
  <c r="BL347" i="13"/>
  <c r="BL349" i="13"/>
  <c r="BL351" i="13"/>
  <c r="BL353" i="13"/>
  <c r="BL355" i="13"/>
  <c r="BL357" i="13"/>
  <c r="BL359" i="13"/>
  <c r="BL361" i="13"/>
  <c r="BL363" i="13"/>
  <c r="BL365" i="13"/>
  <c r="BL367" i="13"/>
  <c r="BL369" i="13"/>
  <c r="BL371" i="13"/>
  <c r="BL373" i="13"/>
  <c r="BL375" i="13"/>
  <c r="BL377" i="13"/>
  <c r="BL379" i="13"/>
  <c r="BL381" i="13"/>
  <c r="BL383" i="13"/>
  <c r="BL385" i="13"/>
  <c r="BL387" i="13"/>
  <c r="BL389" i="13"/>
  <c r="BL391" i="13"/>
  <c r="BL393" i="13"/>
  <c r="BL395" i="13"/>
  <c r="BL397" i="13"/>
  <c r="BL399" i="13"/>
  <c r="BL401" i="13"/>
  <c r="BL403" i="13"/>
  <c r="BL405" i="13"/>
  <c r="BL407" i="13"/>
  <c r="BL409" i="13"/>
  <c r="BL411" i="13"/>
  <c r="BL413" i="13"/>
  <c r="BL415" i="13"/>
  <c r="BL417" i="13"/>
  <c r="BL419" i="13"/>
  <c r="BL421" i="13"/>
  <c r="BL423" i="13"/>
  <c r="BL425" i="13"/>
  <c r="BL427" i="13"/>
  <c r="BL429" i="13"/>
  <c r="BL431" i="13"/>
  <c r="BL433" i="13"/>
  <c r="BL435" i="13"/>
  <c r="BL437" i="13"/>
  <c r="BL439" i="13"/>
  <c r="BL441" i="13"/>
  <c r="BL443" i="13"/>
  <c r="BL445" i="13"/>
  <c r="BL447" i="13"/>
  <c r="BL449" i="13"/>
  <c r="BL451" i="13"/>
  <c r="BL453" i="13"/>
  <c r="BL455" i="13"/>
  <c r="BL457" i="13"/>
  <c r="BL459" i="13"/>
  <c r="BL461" i="13"/>
  <c r="BL463" i="13"/>
  <c r="BL465" i="13"/>
  <c r="BL467" i="13"/>
  <c r="BL469" i="13"/>
  <c r="BL471" i="13"/>
  <c r="BL473" i="13"/>
  <c r="BL475" i="13"/>
  <c r="BL477" i="13"/>
  <c r="BL479" i="13"/>
  <c r="BL481" i="13"/>
  <c r="BL483" i="13"/>
  <c r="BL485" i="13"/>
  <c r="BL487" i="13"/>
  <c r="BL489" i="13"/>
  <c r="BL491" i="13"/>
  <c r="BL493" i="13"/>
  <c r="BL495" i="13"/>
  <c r="BL497" i="13"/>
  <c r="BL499" i="13"/>
  <c r="BL501" i="13"/>
  <c r="BL503" i="13"/>
  <c r="BL505" i="13"/>
  <c r="BL73" i="13"/>
  <c r="BL9" i="13"/>
  <c r="BL13" i="13"/>
  <c r="BL19" i="13"/>
  <c r="BL25" i="13"/>
  <c r="BL29" i="13"/>
  <c r="BL31" i="13"/>
  <c r="BL35" i="13"/>
  <c r="BL39" i="13"/>
  <c r="BL45" i="13"/>
  <c r="BL49" i="13"/>
  <c r="BL51" i="13"/>
  <c r="BL55" i="13"/>
  <c r="BL61" i="13"/>
  <c r="BL63" i="13"/>
  <c r="BL67" i="13"/>
  <c r="BL71" i="13"/>
  <c r="BL75" i="13"/>
  <c r="BL77" i="13"/>
  <c r="BL79" i="13"/>
  <c r="BL81" i="13"/>
  <c r="BL83" i="13"/>
  <c r="BL85" i="13"/>
  <c r="BL87" i="13"/>
  <c r="BL89" i="13"/>
  <c r="BL91" i="13"/>
  <c r="BL93" i="13"/>
  <c r="BL95" i="13"/>
  <c r="BL97" i="13"/>
  <c r="BL99" i="13"/>
  <c r="BL101" i="13"/>
  <c r="BL103" i="13"/>
  <c r="BL105" i="13"/>
  <c r="BL107" i="13"/>
  <c r="BL109" i="13"/>
  <c r="BL111" i="13"/>
  <c r="BL113" i="13"/>
  <c r="BL115" i="13"/>
  <c r="BL117" i="13"/>
  <c r="BL119" i="13"/>
  <c r="BL121" i="13"/>
  <c r="BL123" i="13"/>
  <c r="BL125" i="13"/>
  <c r="BL127" i="13"/>
  <c r="BL129" i="13"/>
  <c r="BL131" i="13"/>
  <c r="BL133" i="13"/>
  <c r="BL135" i="13"/>
  <c r="BL137" i="13"/>
  <c r="BL263" i="13"/>
  <c r="BL266" i="13"/>
  <c r="BL268" i="13"/>
  <c r="BL270" i="13"/>
  <c r="BL272" i="13"/>
  <c r="BL274" i="13"/>
  <c r="BL276" i="13"/>
  <c r="BL278" i="13"/>
  <c r="BL280" i="13"/>
  <c r="BL282" i="13"/>
  <c r="BL284" i="13"/>
  <c r="BL286" i="13"/>
  <c r="BL288" i="13"/>
  <c r="BL290" i="13"/>
  <c r="BL294" i="13"/>
  <c r="BL296" i="13"/>
  <c r="BL298" i="13"/>
  <c r="BL300" i="13"/>
  <c r="BL302" i="13"/>
  <c r="BL304" i="13"/>
  <c r="BL306" i="13"/>
  <c r="BL308" i="13"/>
  <c r="BL310" i="13"/>
  <c r="BL312" i="13"/>
  <c r="BL314" i="13"/>
  <c r="BL316" i="13"/>
  <c r="BL318" i="13"/>
  <c r="BL336" i="13"/>
  <c r="BL338" i="13"/>
  <c r="BL340" i="13"/>
  <c r="BL342" i="13"/>
  <c r="BL344" i="13"/>
  <c r="BL346" i="13"/>
  <c r="BL348" i="13"/>
  <c r="BL350" i="13"/>
  <c r="BL352" i="13"/>
  <c r="BL354" i="13"/>
  <c r="BL356" i="13"/>
  <c r="BL358" i="13"/>
  <c r="BL360" i="13"/>
  <c r="BL362" i="13"/>
  <c r="BL364" i="13"/>
  <c r="BL366" i="13"/>
  <c r="BL368" i="13"/>
  <c r="BL370" i="13"/>
  <c r="BL372" i="13"/>
  <c r="BL374" i="13"/>
  <c r="BL376" i="13"/>
  <c r="BL378" i="13"/>
  <c r="BL380" i="13"/>
  <c r="BL382" i="13"/>
  <c r="BL384" i="13"/>
  <c r="BL386" i="13"/>
  <c r="BL388" i="13"/>
  <c r="BL390" i="13"/>
  <c r="BL392" i="13"/>
  <c r="BL394" i="13"/>
  <c r="BL396" i="13"/>
  <c r="BL398" i="13"/>
  <c r="BL400" i="13"/>
  <c r="BL402" i="13"/>
  <c r="BL404" i="13"/>
  <c r="BL406" i="13"/>
  <c r="BL408" i="13"/>
  <c r="BL410" i="13"/>
  <c r="BL412" i="13"/>
  <c r="BL414" i="13"/>
  <c r="BL416" i="13"/>
  <c r="BL418" i="13"/>
  <c r="BL420" i="13"/>
  <c r="BL422" i="13"/>
  <c r="BL424" i="13"/>
  <c r="BL426" i="13"/>
  <c r="BL428" i="13"/>
  <c r="BL430" i="13"/>
  <c r="BL432" i="13"/>
  <c r="BL434" i="13"/>
  <c r="BL436" i="13"/>
  <c r="BL438" i="13"/>
  <c r="BL440" i="13"/>
  <c r="BL442" i="13"/>
  <c r="BL444" i="13"/>
  <c r="BL446" i="13"/>
  <c r="BL448" i="13"/>
  <c r="BL450" i="13"/>
  <c r="BL452" i="13"/>
  <c r="BL454" i="13"/>
  <c r="BL456" i="13"/>
  <c r="BL458" i="13"/>
  <c r="BL460" i="13"/>
  <c r="BL462" i="13"/>
  <c r="BL464" i="13"/>
  <c r="BL466" i="13"/>
  <c r="BL468" i="13"/>
  <c r="BL470" i="13"/>
  <c r="BL472" i="13"/>
  <c r="BL474" i="13"/>
  <c r="BL476" i="13"/>
  <c r="BL478" i="13"/>
  <c r="BL480" i="13"/>
  <c r="BL482" i="13"/>
  <c r="BL484" i="13"/>
  <c r="BL486" i="13"/>
  <c r="BL488" i="13"/>
  <c r="BL490" i="13"/>
  <c r="BL492" i="13"/>
  <c r="BL494" i="13"/>
  <c r="BL496" i="13"/>
  <c r="BL498" i="13"/>
  <c r="BL500" i="13"/>
  <c r="BL502" i="13"/>
  <c r="BL504" i="13"/>
  <c r="BL506" i="13"/>
  <c r="BL6" i="13"/>
  <c r="BL11" i="13"/>
  <c r="BL15" i="13"/>
  <c r="BL17" i="13"/>
  <c r="BL21" i="13"/>
  <c r="BL23" i="13"/>
  <c r="BL27" i="13"/>
  <c r="BL33" i="13"/>
  <c r="BL37" i="13"/>
  <c r="BL41" i="13"/>
  <c r="BL43" i="13"/>
  <c r="BL47" i="13"/>
  <c r="BL53" i="13"/>
  <c r="BL57" i="13"/>
  <c r="BL59" i="13"/>
  <c r="BL65" i="13"/>
  <c r="BL69" i="13"/>
  <c r="BL262" i="13"/>
  <c r="BL264" i="13"/>
  <c r="BL265" i="13"/>
  <c r="BL267" i="13"/>
  <c r="BL269" i="13"/>
  <c r="BL271" i="13"/>
  <c r="BL273" i="13"/>
  <c r="BL275" i="13"/>
  <c r="BL277" i="13"/>
  <c r="BL279" i="13"/>
  <c r="BL281" i="13"/>
  <c r="BL283" i="13"/>
  <c r="BL285" i="13"/>
  <c r="BL287" i="13"/>
  <c r="BL289" i="13"/>
  <c r="BL291" i="13"/>
  <c r="BL292" i="13"/>
  <c r="BL319" i="13"/>
  <c r="BL321" i="13"/>
  <c r="BL322" i="13"/>
  <c r="BL323" i="13"/>
  <c r="BL325" i="13"/>
  <c r="BL326" i="13"/>
  <c r="BL327" i="13"/>
  <c r="BL329" i="13"/>
  <c r="BL330" i="13"/>
  <c r="BL331" i="13"/>
  <c r="BL333" i="13"/>
  <c r="BL334" i="13"/>
  <c r="BL335" i="13"/>
  <c r="BL7" i="13"/>
  <c r="U495" i="13"/>
  <c r="AB495" i="13"/>
  <c r="AK495" i="13"/>
  <c r="AO495" i="13"/>
  <c r="AU495" i="13"/>
  <c r="BA495" i="13"/>
  <c r="AA495" i="13"/>
  <c r="AJ495" i="13"/>
  <c r="AT495" i="13"/>
  <c r="AZ495" i="13"/>
  <c r="Z495" i="13"/>
  <c r="AI495" i="13"/>
  <c r="AS495" i="13"/>
  <c r="AY495" i="13"/>
  <c r="Y495" i="13"/>
  <c r="AH495" i="13"/>
  <c r="AR495" i="13"/>
  <c r="AX495" i="13"/>
  <c r="X495" i="13"/>
  <c r="AG495" i="13"/>
  <c r="AQ495" i="13"/>
  <c r="AW495" i="13"/>
  <c r="W495" i="13"/>
  <c r="AF495" i="13"/>
  <c r="AP495" i="13"/>
  <c r="AV495" i="13"/>
  <c r="BQ60" i="25" l="1"/>
  <c r="BT52" i="13"/>
  <c r="BT73" i="13"/>
  <c r="AD495" i="13"/>
  <c r="AE495" i="13"/>
  <c r="AN495" i="13"/>
  <c r="BB495" i="13"/>
  <c r="AM495" i="13"/>
  <c r="BT65" i="13"/>
  <c r="BT55" i="13"/>
  <c r="BT56" i="13"/>
  <c r="BT78" i="13"/>
  <c r="BT62" i="13"/>
  <c r="BT67" i="13"/>
  <c r="BT76" i="13"/>
  <c r="BT59" i="13"/>
  <c r="BT57" i="13"/>
  <c r="BT60" i="13"/>
  <c r="BT71" i="13"/>
  <c r="BT61" i="13"/>
  <c r="BT74" i="13"/>
  <c r="BT69" i="13"/>
  <c r="BT66" i="13"/>
  <c r="BT54" i="13"/>
  <c r="BT58" i="13"/>
  <c r="BT77" i="13"/>
  <c r="BT68" i="13"/>
  <c r="BT72" i="13"/>
  <c r="BT63" i="13"/>
  <c r="BT70" i="13"/>
  <c r="BT64" i="13"/>
  <c r="BT53" i="13"/>
  <c r="BT75" i="13"/>
  <c r="AC495" i="13" l="1"/>
  <c r="AL495" i="13"/>
  <c r="BT79" i="13"/>
  <c r="BU75" i="13" s="1"/>
  <c r="U494" i="13"/>
  <c r="AB494" i="13"/>
  <c r="AK494" i="13"/>
  <c r="AO494" i="13"/>
  <c r="AU494" i="13"/>
  <c r="BA494" i="13"/>
  <c r="AA494" i="13"/>
  <c r="AJ494" i="13"/>
  <c r="AT494" i="13"/>
  <c r="AZ494" i="13"/>
  <c r="Z494" i="13"/>
  <c r="AI494" i="13"/>
  <c r="AS494" i="13"/>
  <c r="AY494" i="13"/>
  <c r="Y494" i="13"/>
  <c r="AH494" i="13"/>
  <c r="AR494" i="13"/>
  <c r="AX494" i="13"/>
  <c r="X494" i="13"/>
  <c r="AG494" i="13"/>
  <c r="AQ494" i="13"/>
  <c r="AW494" i="13"/>
  <c r="W494" i="13"/>
  <c r="AF494" i="13"/>
  <c r="AP494" i="13"/>
  <c r="AV494" i="13"/>
  <c r="AE494" i="13" l="1"/>
  <c r="AN494" i="13"/>
  <c r="BU57" i="13"/>
  <c r="BU65" i="13"/>
  <c r="BB494" i="13"/>
  <c r="BU54" i="13"/>
  <c r="BU62" i="13"/>
  <c r="BU61" i="13"/>
  <c r="BU55" i="13"/>
  <c r="BU56" i="13"/>
  <c r="BU76" i="13"/>
  <c r="BU60" i="13"/>
  <c r="BU69" i="13"/>
  <c r="BU72" i="13"/>
  <c r="BU71" i="13"/>
  <c r="BU77" i="13"/>
  <c r="BU70" i="13"/>
  <c r="BU67" i="13"/>
  <c r="BU58" i="13"/>
  <c r="BU53" i="13"/>
  <c r="BU78" i="13"/>
  <c r="BU59" i="13"/>
  <c r="BU74" i="13"/>
  <c r="BU63" i="13"/>
  <c r="BU66" i="13"/>
  <c r="BU68" i="13"/>
  <c r="BU64" i="13"/>
  <c r="BU79" i="13"/>
  <c r="BU73" i="13"/>
  <c r="BU52" i="13"/>
  <c r="AM494" i="13"/>
  <c r="AD494" i="13"/>
  <c r="CC12" i="13"/>
  <c r="CC43" i="13"/>
  <c r="CC13" i="13"/>
  <c r="CC33" i="13"/>
  <c r="CC22" i="13"/>
  <c r="CC34" i="13"/>
  <c r="CC25" i="13"/>
  <c r="CC27" i="13"/>
  <c r="CC29" i="13"/>
  <c r="CC37" i="13"/>
  <c r="CC42" i="13"/>
  <c r="CC40" i="13"/>
  <c r="CC16" i="13"/>
  <c r="CC15" i="13"/>
  <c r="CC48" i="13"/>
  <c r="CC32" i="13"/>
  <c r="CC28" i="13"/>
  <c r="CC11" i="13"/>
  <c r="CC17" i="13"/>
  <c r="CC41" i="13"/>
  <c r="CC49" i="13"/>
  <c r="CC24" i="13"/>
  <c r="CC7" i="13"/>
  <c r="CC5" i="13"/>
  <c r="CC9" i="13"/>
  <c r="CC10" i="13"/>
  <c r="CC36" i="13"/>
  <c r="CC38" i="13"/>
  <c r="CC26" i="13"/>
  <c r="CC46" i="13"/>
  <c r="CC21" i="13"/>
  <c r="CC19" i="13"/>
  <c r="CC39" i="13"/>
  <c r="CC45" i="13"/>
  <c r="CC30" i="13"/>
  <c r="CC35" i="13"/>
  <c r="CC18" i="13"/>
  <c r="CC23" i="13"/>
  <c r="CC6" i="13"/>
  <c r="CC14" i="13"/>
  <c r="CC47" i="13"/>
  <c r="CC31" i="13"/>
  <c r="CC44" i="13"/>
  <c r="CC8" i="13"/>
  <c r="CC20" i="13"/>
  <c r="CD12" i="13"/>
  <c r="CD43" i="13"/>
  <c r="CD13" i="13"/>
  <c r="CD33" i="13"/>
  <c r="CD22" i="13"/>
  <c r="CD34" i="13"/>
  <c r="CD25" i="13"/>
  <c r="CD27" i="13"/>
  <c r="CD29" i="13"/>
  <c r="CD37" i="13"/>
  <c r="CD42" i="13"/>
  <c r="CD40" i="13"/>
  <c r="CD16" i="13"/>
  <c r="CD15" i="13"/>
  <c r="CD48" i="13"/>
  <c r="CD32" i="13"/>
  <c r="CD28" i="13"/>
  <c r="CD11" i="13"/>
  <c r="CD17" i="13"/>
  <c r="CD41" i="13"/>
  <c r="CD49" i="13"/>
  <c r="CD24" i="13"/>
  <c r="CD7" i="13"/>
  <c r="CD5" i="13"/>
  <c r="CD9" i="13"/>
  <c r="CD10" i="13"/>
  <c r="CD36" i="13"/>
  <c r="CD38" i="13"/>
  <c r="CD26" i="13"/>
  <c r="CD46" i="13"/>
  <c r="CD21" i="13"/>
  <c r="CD19" i="13"/>
  <c r="CD39" i="13"/>
  <c r="CD45" i="13"/>
  <c r="CD30" i="13"/>
  <c r="CD35" i="13"/>
  <c r="CD18" i="13"/>
  <c r="CD23" i="13"/>
  <c r="CD6" i="13"/>
  <c r="CD14" i="13"/>
  <c r="CD47" i="13"/>
  <c r="CD31" i="13"/>
  <c r="CD44" i="13"/>
  <c r="CD8" i="13"/>
  <c r="CD20" i="13"/>
  <c r="AL494" i="13" l="1"/>
  <c r="AC494" i="13"/>
  <c r="BW5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AP101" i="13"/>
  <c r="AQ101" i="13"/>
  <c r="AR101" i="13"/>
  <c r="AS101" i="13"/>
  <c r="AT101" i="13"/>
  <c r="AU101" i="13"/>
  <c r="AV101" i="13"/>
  <c r="AW101" i="13"/>
  <c r="AX101" i="13"/>
  <c r="AY101" i="13"/>
  <c r="AZ101" i="13"/>
  <c r="BA101" i="13"/>
  <c r="AP102" i="13"/>
  <c r="AQ102" i="13"/>
  <c r="AR102" i="13"/>
  <c r="AS102" i="13"/>
  <c r="AT102" i="13"/>
  <c r="AU102" i="13"/>
  <c r="AV102" i="13"/>
  <c r="AW102" i="13"/>
  <c r="AX102" i="13"/>
  <c r="AY102" i="13"/>
  <c r="AZ102" i="13"/>
  <c r="BA102" i="13"/>
  <c r="AP103" i="13"/>
  <c r="AQ103" i="13"/>
  <c r="AR103" i="13"/>
  <c r="AS103" i="13"/>
  <c r="AT103" i="13"/>
  <c r="AU103" i="13"/>
  <c r="AV103" i="13"/>
  <c r="AW103" i="13"/>
  <c r="AX103" i="13"/>
  <c r="AY103" i="13"/>
  <c r="AZ103" i="13"/>
  <c r="BA103" i="13"/>
  <c r="AP104" i="13"/>
  <c r="AQ104" i="13"/>
  <c r="AR104" i="13"/>
  <c r="AS104" i="13"/>
  <c r="AT104" i="13"/>
  <c r="AU104" i="13"/>
  <c r="AV104" i="13"/>
  <c r="AW104" i="13"/>
  <c r="AX104" i="13"/>
  <c r="AY104" i="13"/>
  <c r="AZ104" i="13"/>
  <c r="BA104" i="13"/>
  <c r="AP105" i="13"/>
  <c r="AQ105" i="13"/>
  <c r="AR105" i="13"/>
  <c r="AS105" i="13"/>
  <c r="AT105" i="13"/>
  <c r="AU105" i="13"/>
  <c r="AV105" i="13"/>
  <c r="AW105" i="13"/>
  <c r="AX105" i="13"/>
  <c r="AY105" i="13"/>
  <c r="AZ105" i="13"/>
  <c r="BA105" i="13"/>
  <c r="AP106" i="13"/>
  <c r="AQ106" i="13"/>
  <c r="AR106" i="13"/>
  <c r="AS106" i="13"/>
  <c r="AT106" i="13"/>
  <c r="AU106" i="13"/>
  <c r="AV106" i="13"/>
  <c r="AW106" i="13"/>
  <c r="AX106" i="13"/>
  <c r="AY106" i="13"/>
  <c r="AZ106" i="13"/>
  <c r="BA106" i="13"/>
  <c r="AP107" i="13"/>
  <c r="AQ107" i="13"/>
  <c r="AR107" i="13"/>
  <c r="AS107" i="13"/>
  <c r="AT107" i="13"/>
  <c r="AU107" i="13"/>
  <c r="AV107" i="13"/>
  <c r="AW107" i="13"/>
  <c r="AX107" i="13"/>
  <c r="AY107" i="13"/>
  <c r="AZ107" i="13"/>
  <c r="BA107" i="13"/>
  <c r="AP108" i="13"/>
  <c r="AQ108" i="13"/>
  <c r="AR108" i="13"/>
  <c r="AS108" i="13"/>
  <c r="AT108" i="13"/>
  <c r="AU108" i="13"/>
  <c r="AV108" i="13"/>
  <c r="AW108" i="13"/>
  <c r="AX108" i="13"/>
  <c r="AY108" i="13"/>
  <c r="AZ108" i="13"/>
  <c r="BA108" i="13"/>
  <c r="AP109" i="13"/>
  <c r="AQ109" i="13"/>
  <c r="AR109" i="13"/>
  <c r="AS109" i="13"/>
  <c r="AT109" i="13"/>
  <c r="AU109" i="13"/>
  <c r="AV109" i="13"/>
  <c r="AW109" i="13"/>
  <c r="AX109" i="13"/>
  <c r="AY109" i="13"/>
  <c r="AZ109" i="13"/>
  <c r="BA109" i="13"/>
  <c r="AP110" i="13"/>
  <c r="AQ110" i="13"/>
  <c r="AR110" i="13"/>
  <c r="AS110" i="13"/>
  <c r="AT110" i="13"/>
  <c r="AU110" i="13"/>
  <c r="AV110" i="13"/>
  <c r="AW110" i="13"/>
  <c r="AX110" i="13"/>
  <c r="AY110" i="13"/>
  <c r="AZ110" i="13"/>
  <c r="BA110" i="13"/>
  <c r="AP111" i="13"/>
  <c r="AQ111" i="13"/>
  <c r="AR111" i="13"/>
  <c r="AS111" i="13"/>
  <c r="AT111" i="13"/>
  <c r="AU111" i="13"/>
  <c r="AV111" i="13"/>
  <c r="AW111" i="13"/>
  <c r="AX111" i="13"/>
  <c r="AY111" i="13"/>
  <c r="AZ111" i="13"/>
  <c r="BA111" i="13"/>
  <c r="AP112" i="13"/>
  <c r="AQ112" i="13"/>
  <c r="AR112" i="13"/>
  <c r="AS112" i="13"/>
  <c r="AT112" i="13"/>
  <c r="AU112" i="13"/>
  <c r="AV112" i="13"/>
  <c r="AW112" i="13"/>
  <c r="AX112" i="13"/>
  <c r="AY112" i="13"/>
  <c r="AZ112" i="13"/>
  <c r="BA112" i="13"/>
  <c r="AP113" i="13"/>
  <c r="AQ113" i="13"/>
  <c r="AR113" i="13"/>
  <c r="AS113" i="13"/>
  <c r="AT113" i="13"/>
  <c r="AU113" i="13"/>
  <c r="AV113" i="13"/>
  <c r="AW113" i="13"/>
  <c r="AX113" i="13"/>
  <c r="AY113" i="13"/>
  <c r="AZ113" i="13"/>
  <c r="BA113" i="13"/>
  <c r="AP114" i="13"/>
  <c r="AQ114" i="13"/>
  <c r="AR114" i="13"/>
  <c r="AS114" i="13"/>
  <c r="AT114" i="13"/>
  <c r="AU114" i="13"/>
  <c r="AV114" i="13"/>
  <c r="AW114" i="13"/>
  <c r="AX114" i="13"/>
  <c r="AY114" i="13"/>
  <c r="AZ114" i="13"/>
  <c r="BA114" i="13"/>
  <c r="AP115" i="13"/>
  <c r="AQ115" i="13"/>
  <c r="AR115" i="13"/>
  <c r="AS115" i="13"/>
  <c r="AT115" i="13"/>
  <c r="AU115" i="13"/>
  <c r="AV115" i="13"/>
  <c r="AW115" i="13"/>
  <c r="AX115" i="13"/>
  <c r="AY115" i="13"/>
  <c r="AZ115" i="13"/>
  <c r="BA115" i="13"/>
  <c r="AP116" i="13"/>
  <c r="AQ116" i="13"/>
  <c r="AR116" i="13"/>
  <c r="AS116" i="13"/>
  <c r="AT116" i="13"/>
  <c r="AU116" i="13"/>
  <c r="AV116" i="13"/>
  <c r="AW116" i="13"/>
  <c r="AX116" i="13"/>
  <c r="AY116" i="13"/>
  <c r="AZ116" i="13"/>
  <c r="BA116" i="13"/>
  <c r="AP117" i="13"/>
  <c r="AQ117" i="13"/>
  <c r="AR117" i="13"/>
  <c r="AS117" i="13"/>
  <c r="AT117" i="13"/>
  <c r="AU117" i="13"/>
  <c r="AV117" i="13"/>
  <c r="AW117" i="13"/>
  <c r="AX117" i="13"/>
  <c r="AY117" i="13"/>
  <c r="AZ117" i="13"/>
  <c r="BA117" i="13"/>
  <c r="AP118" i="13"/>
  <c r="AQ118" i="13"/>
  <c r="AR118" i="13"/>
  <c r="AS118" i="13"/>
  <c r="AT118" i="13"/>
  <c r="AU118" i="13"/>
  <c r="AV118" i="13"/>
  <c r="AW118" i="13"/>
  <c r="AX118" i="13"/>
  <c r="AY118" i="13"/>
  <c r="AZ118" i="13"/>
  <c r="BA118" i="13"/>
  <c r="AP119" i="13"/>
  <c r="AQ119" i="13"/>
  <c r="AR119" i="13"/>
  <c r="AS119" i="13"/>
  <c r="AT119" i="13"/>
  <c r="AU119" i="13"/>
  <c r="AV119" i="13"/>
  <c r="AW119" i="13"/>
  <c r="AX119" i="13"/>
  <c r="AY119" i="13"/>
  <c r="AZ119" i="13"/>
  <c r="BA119" i="13"/>
  <c r="AP120" i="13"/>
  <c r="AQ120" i="13"/>
  <c r="AR120" i="13"/>
  <c r="AS120" i="13"/>
  <c r="AT120" i="13"/>
  <c r="AU120" i="13"/>
  <c r="AV120" i="13"/>
  <c r="AW120" i="13"/>
  <c r="AX120" i="13"/>
  <c r="AY120" i="13"/>
  <c r="AZ120" i="13"/>
  <c r="BA120" i="13"/>
  <c r="AP121" i="13"/>
  <c r="AQ121" i="13"/>
  <c r="AR121" i="13"/>
  <c r="AS121" i="13"/>
  <c r="AT121" i="13"/>
  <c r="AU121" i="13"/>
  <c r="AV121" i="13"/>
  <c r="AW121" i="13"/>
  <c r="AX121" i="13"/>
  <c r="AY121" i="13"/>
  <c r="AZ121" i="13"/>
  <c r="BA121" i="13"/>
  <c r="AP122" i="13"/>
  <c r="AQ122" i="13"/>
  <c r="AR122" i="13"/>
  <c r="AS122" i="13"/>
  <c r="AT122" i="13"/>
  <c r="AU122" i="13"/>
  <c r="AV122" i="13"/>
  <c r="AW122" i="13"/>
  <c r="AX122" i="13"/>
  <c r="AY122" i="13"/>
  <c r="AZ122" i="13"/>
  <c r="BA122" i="13"/>
  <c r="AP123" i="13"/>
  <c r="AQ123" i="13"/>
  <c r="AR123" i="13"/>
  <c r="AS123" i="13"/>
  <c r="AT123" i="13"/>
  <c r="AU123" i="13"/>
  <c r="AV123" i="13"/>
  <c r="AW123" i="13"/>
  <c r="AX123" i="13"/>
  <c r="AY123" i="13"/>
  <c r="AZ123" i="13"/>
  <c r="BA123" i="13"/>
  <c r="AP124" i="13"/>
  <c r="AQ124" i="13"/>
  <c r="AR124" i="13"/>
  <c r="AS124" i="13"/>
  <c r="AT124" i="13"/>
  <c r="AU124" i="13"/>
  <c r="AV124" i="13"/>
  <c r="AW124" i="13"/>
  <c r="AX124" i="13"/>
  <c r="AY124" i="13"/>
  <c r="AZ124" i="13"/>
  <c r="BA124" i="13"/>
  <c r="AP125" i="13"/>
  <c r="AQ125" i="13"/>
  <c r="AR125" i="13"/>
  <c r="AS125" i="13"/>
  <c r="AT125" i="13"/>
  <c r="AU125" i="13"/>
  <c r="AV125" i="13"/>
  <c r="AW125" i="13"/>
  <c r="AX125" i="13"/>
  <c r="AY125" i="13"/>
  <c r="AZ125" i="13"/>
  <c r="BA125" i="13"/>
  <c r="AP126" i="13"/>
  <c r="AQ126" i="13"/>
  <c r="AR126" i="13"/>
  <c r="AS126" i="13"/>
  <c r="AT126" i="13"/>
  <c r="AU126" i="13"/>
  <c r="AV126" i="13"/>
  <c r="AW126" i="13"/>
  <c r="AX126" i="13"/>
  <c r="AY126" i="13"/>
  <c r="AZ126" i="13"/>
  <c r="BA126" i="13"/>
  <c r="AP127" i="13"/>
  <c r="AQ127" i="13"/>
  <c r="AR127" i="13"/>
  <c r="AS127" i="13"/>
  <c r="AT127" i="13"/>
  <c r="AU127" i="13"/>
  <c r="AV127" i="13"/>
  <c r="AW127" i="13"/>
  <c r="AX127" i="13"/>
  <c r="AY127" i="13"/>
  <c r="AZ127" i="13"/>
  <c r="BA127" i="13"/>
  <c r="AP128" i="13"/>
  <c r="AQ128" i="13"/>
  <c r="AR128" i="13"/>
  <c r="AS128" i="13"/>
  <c r="AT128" i="13"/>
  <c r="AU128" i="13"/>
  <c r="AV128" i="13"/>
  <c r="AW128" i="13"/>
  <c r="AX128" i="13"/>
  <c r="AY128" i="13"/>
  <c r="AZ128" i="13"/>
  <c r="BA128" i="13"/>
  <c r="AP129" i="13"/>
  <c r="AQ129" i="13"/>
  <c r="AR129" i="13"/>
  <c r="AS129" i="13"/>
  <c r="AT129" i="13"/>
  <c r="AU129" i="13"/>
  <c r="AV129" i="13"/>
  <c r="AW129" i="13"/>
  <c r="AX129" i="13"/>
  <c r="AY129" i="13"/>
  <c r="AZ129" i="13"/>
  <c r="BA129" i="13"/>
  <c r="AP130" i="13"/>
  <c r="AQ130" i="13"/>
  <c r="AR130" i="13"/>
  <c r="AS130" i="13"/>
  <c r="AT130" i="13"/>
  <c r="AU130" i="13"/>
  <c r="AV130" i="13"/>
  <c r="AW130" i="13"/>
  <c r="AX130" i="13"/>
  <c r="AY130" i="13"/>
  <c r="AZ130" i="13"/>
  <c r="BA130" i="13"/>
  <c r="AP131" i="13"/>
  <c r="AQ131" i="13"/>
  <c r="AR131" i="13"/>
  <c r="AS131" i="13"/>
  <c r="AT131" i="13"/>
  <c r="AU131" i="13"/>
  <c r="AV131" i="13"/>
  <c r="AW131" i="13"/>
  <c r="AX131" i="13"/>
  <c r="AY131" i="13"/>
  <c r="AZ131" i="13"/>
  <c r="BA131" i="13"/>
  <c r="AP132" i="13"/>
  <c r="AQ132" i="13"/>
  <c r="AR132" i="13"/>
  <c r="AS132" i="13"/>
  <c r="AT132" i="13"/>
  <c r="AU132" i="13"/>
  <c r="AV132" i="13"/>
  <c r="AW132" i="13"/>
  <c r="AX132" i="13"/>
  <c r="AY132" i="13"/>
  <c r="AZ132" i="13"/>
  <c r="BA132" i="13"/>
  <c r="AP133" i="13"/>
  <c r="AQ133" i="13"/>
  <c r="AR133" i="13"/>
  <c r="AS133" i="13"/>
  <c r="AT133" i="13"/>
  <c r="AU133" i="13"/>
  <c r="AV133" i="13"/>
  <c r="AW133" i="13"/>
  <c r="AX133" i="13"/>
  <c r="AY133" i="13"/>
  <c r="AZ133" i="13"/>
  <c r="BA133" i="13"/>
  <c r="AP134" i="13"/>
  <c r="AQ134" i="13"/>
  <c r="AR134" i="13"/>
  <c r="AS134" i="13"/>
  <c r="AT134" i="13"/>
  <c r="AU134" i="13"/>
  <c r="AV134" i="13"/>
  <c r="AW134" i="13"/>
  <c r="AX134" i="13"/>
  <c r="AY134" i="13"/>
  <c r="AZ134" i="13"/>
  <c r="BA134" i="13"/>
  <c r="AP135" i="13"/>
  <c r="AQ135" i="13"/>
  <c r="AR135" i="13"/>
  <c r="AS135" i="13"/>
  <c r="AT135" i="13"/>
  <c r="AU135" i="13"/>
  <c r="AV135" i="13"/>
  <c r="AW135" i="13"/>
  <c r="AX135" i="13"/>
  <c r="AY135" i="13"/>
  <c r="AZ135" i="13"/>
  <c r="BA135" i="13"/>
  <c r="AP136" i="13"/>
  <c r="AQ136" i="13"/>
  <c r="AR136" i="13"/>
  <c r="AS136" i="13"/>
  <c r="AT136" i="13"/>
  <c r="AU136" i="13"/>
  <c r="AV136" i="13"/>
  <c r="AW136" i="13"/>
  <c r="AX136" i="13"/>
  <c r="AY136" i="13"/>
  <c r="AZ136" i="13"/>
  <c r="BA136" i="13"/>
  <c r="AP137" i="13"/>
  <c r="AQ137" i="13"/>
  <c r="AR137" i="13"/>
  <c r="AS137" i="13"/>
  <c r="AT137" i="13"/>
  <c r="AU137" i="13"/>
  <c r="AV137" i="13"/>
  <c r="AW137" i="13"/>
  <c r="AX137" i="13"/>
  <c r="AY137" i="13"/>
  <c r="AZ137" i="13"/>
  <c r="BA137" i="13"/>
  <c r="AP138" i="13"/>
  <c r="AQ138" i="13"/>
  <c r="AR138" i="13"/>
  <c r="AS138" i="13"/>
  <c r="AT138" i="13"/>
  <c r="AU138" i="13"/>
  <c r="AV138" i="13"/>
  <c r="AW138" i="13"/>
  <c r="AX138" i="13"/>
  <c r="AY138" i="13"/>
  <c r="AZ138" i="13"/>
  <c r="BA138" i="13"/>
  <c r="AP139" i="13"/>
  <c r="AQ139" i="13"/>
  <c r="AR139" i="13"/>
  <c r="AS139" i="13"/>
  <c r="AT139" i="13"/>
  <c r="AU139" i="13"/>
  <c r="AV139" i="13"/>
  <c r="AW139" i="13"/>
  <c r="AX139" i="13"/>
  <c r="AY139" i="13"/>
  <c r="AZ139" i="13"/>
  <c r="BA139" i="13"/>
  <c r="AP140" i="13"/>
  <c r="AQ140" i="13"/>
  <c r="AR140" i="13"/>
  <c r="AS140" i="13"/>
  <c r="AT140" i="13"/>
  <c r="AU140" i="13"/>
  <c r="AV140" i="13"/>
  <c r="AW140" i="13"/>
  <c r="AX140" i="13"/>
  <c r="AY140" i="13"/>
  <c r="AZ140" i="13"/>
  <c r="BA140" i="13"/>
  <c r="AP141" i="13"/>
  <c r="AQ141" i="13"/>
  <c r="AR141" i="13"/>
  <c r="AS141" i="13"/>
  <c r="AT141" i="13"/>
  <c r="AU141" i="13"/>
  <c r="AV141" i="13"/>
  <c r="AW141" i="13"/>
  <c r="AX141" i="13"/>
  <c r="AY141" i="13"/>
  <c r="AZ141" i="13"/>
  <c r="BA141" i="13"/>
  <c r="AP142" i="13"/>
  <c r="AQ142" i="13"/>
  <c r="AR142" i="13"/>
  <c r="AS142" i="13"/>
  <c r="AT142" i="13"/>
  <c r="AU142" i="13"/>
  <c r="AV142" i="13"/>
  <c r="AW142" i="13"/>
  <c r="AX142" i="13"/>
  <c r="AY142" i="13"/>
  <c r="AZ142" i="13"/>
  <c r="BA142" i="13"/>
  <c r="AP143" i="13"/>
  <c r="AQ143" i="13"/>
  <c r="AR143" i="13"/>
  <c r="AS143" i="13"/>
  <c r="AT143" i="13"/>
  <c r="AU143" i="13"/>
  <c r="AV143" i="13"/>
  <c r="AW143" i="13"/>
  <c r="AX143" i="13"/>
  <c r="AY143" i="13"/>
  <c r="AZ143" i="13"/>
  <c r="BA143" i="13"/>
  <c r="AP144" i="13"/>
  <c r="AQ144" i="13"/>
  <c r="AR144" i="13"/>
  <c r="AS144" i="13"/>
  <c r="AT144" i="13"/>
  <c r="AU144" i="13"/>
  <c r="AV144" i="13"/>
  <c r="AW144" i="13"/>
  <c r="AX144" i="13"/>
  <c r="AY144" i="13"/>
  <c r="AZ144" i="13"/>
  <c r="BA144" i="13"/>
  <c r="AP145" i="13"/>
  <c r="AQ145" i="13"/>
  <c r="AR145" i="13"/>
  <c r="AS145" i="13"/>
  <c r="AT145" i="13"/>
  <c r="AU145" i="13"/>
  <c r="AV145" i="13"/>
  <c r="AW145" i="13"/>
  <c r="AX145" i="13"/>
  <c r="AY145" i="13"/>
  <c r="AZ145" i="13"/>
  <c r="BA145" i="13"/>
  <c r="AP146" i="13"/>
  <c r="AQ146" i="13"/>
  <c r="AR146" i="13"/>
  <c r="AS146" i="13"/>
  <c r="AT146" i="13"/>
  <c r="AU146" i="13"/>
  <c r="AV146" i="13"/>
  <c r="AW146" i="13"/>
  <c r="AX146" i="13"/>
  <c r="AY146" i="13"/>
  <c r="AZ146" i="13"/>
  <c r="BA146" i="13"/>
  <c r="AP147" i="13"/>
  <c r="AQ147" i="13"/>
  <c r="AR147" i="13"/>
  <c r="AS147" i="13"/>
  <c r="AT147" i="13"/>
  <c r="AU147" i="13"/>
  <c r="AV147" i="13"/>
  <c r="AW147" i="13"/>
  <c r="AX147" i="13"/>
  <c r="AY147" i="13"/>
  <c r="AZ147" i="13"/>
  <c r="BA147" i="13"/>
  <c r="AP148" i="13"/>
  <c r="AQ148" i="13"/>
  <c r="AR148" i="13"/>
  <c r="AS148" i="13"/>
  <c r="AT148" i="13"/>
  <c r="AU148" i="13"/>
  <c r="AV148" i="13"/>
  <c r="AW148" i="13"/>
  <c r="AX148" i="13"/>
  <c r="AY148" i="13"/>
  <c r="AZ148" i="13"/>
  <c r="BA148" i="13"/>
  <c r="AP149" i="13"/>
  <c r="AQ149" i="13"/>
  <c r="AR149" i="13"/>
  <c r="AS149" i="13"/>
  <c r="AT149" i="13"/>
  <c r="AU149" i="13"/>
  <c r="AV149" i="13"/>
  <c r="AW149" i="13"/>
  <c r="AX149" i="13"/>
  <c r="AY149" i="13"/>
  <c r="AZ149" i="13"/>
  <c r="BA149" i="13"/>
  <c r="AP150" i="13"/>
  <c r="AQ150" i="13"/>
  <c r="AR150" i="13"/>
  <c r="AS150" i="13"/>
  <c r="AT150" i="13"/>
  <c r="AU150" i="13"/>
  <c r="AV150" i="13"/>
  <c r="AW150" i="13"/>
  <c r="AX150" i="13"/>
  <c r="AY150" i="13"/>
  <c r="AZ150" i="13"/>
  <c r="BA150" i="13"/>
  <c r="AP151" i="13"/>
  <c r="AQ151" i="13"/>
  <c r="AR151" i="13"/>
  <c r="AS151" i="13"/>
  <c r="AT151" i="13"/>
  <c r="AU151" i="13"/>
  <c r="AV151" i="13"/>
  <c r="AW151" i="13"/>
  <c r="AX151" i="13"/>
  <c r="AY151" i="13"/>
  <c r="AZ151" i="13"/>
  <c r="BA151" i="13"/>
  <c r="AP152" i="13"/>
  <c r="AQ152" i="13"/>
  <c r="AR152" i="13"/>
  <c r="AS152" i="13"/>
  <c r="AT152" i="13"/>
  <c r="AU152" i="13"/>
  <c r="AV152" i="13"/>
  <c r="AW152" i="13"/>
  <c r="AX152" i="13"/>
  <c r="AY152" i="13"/>
  <c r="AZ152" i="13"/>
  <c r="BA152" i="13"/>
  <c r="AP153" i="13"/>
  <c r="AQ153" i="13"/>
  <c r="AR153" i="13"/>
  <c r="AS153" i="13"/>
  <c r="AT153" i="13"/>
  <c r="AU153" i="13"/>
  <c r="AV153" i="13"/>
  <c r="AW153" i="13"/>
  <c r="AX153" i="13"/>
  <c r="AY153" i="13"/>
  <c r="AZ153" i="13"/>
  <c r="BA153" i="13"/>
  <c r="AP154" i="13"/>
  <c r="AQ154" i="13"/>
  <c r="AR154" i="13"/>
  <c r="AS154" i="13"/>
  <c r="AT154" i="13"/>
  <c r="AU154" i="13"/>
  <c r="AV154" i="13"/>
  <c r="AW154" i="13"/>
  <c r="AX154" i="13"/>
  <c r="AY154" i="13"/>
  <c r="AZ154" i="13"/>
  <c r="BA154" i="13"/>
  <c r="AP155" i="13"/>
  <c r="AQ155" i="13"/>
  <c r="AR155" i="13"/>
  <c r="AS155" i="13"/>
  <c r="AT155" i="13"/>
  <c r="AU155" i="13"/>
  <c r="AV155" i="13"/>
  <c r="AW155" i="13"/>
  <c r="AX155" i="13"/>
  <c r="AY155" i="13"/>
  <c r="AZ155" i="13"/>
  <c r="BA155" i="13"/>
  <c r="AP156" i="13"/>
  <c r="AQ156" i="13"/>
  <c r="AR156" i="13"/>
  <c r="AS156" i="13"/>
  <c r="AT156" i="13"/>
  <c r="AU156" i="13"/>
  <c r="AV156" i="13"/>
  <c r="AW156" i="13"/>
  <c r="AX156" i="13"/>
  <c r="AY156" i="13"/>
  <c r="AZ156" i="13"/>
  <c r="BA156" i="13"/>
  <c r="AP157" i="13"/>
  <c r="AQ157" i="13"/>
  <c r="AR157" i="13"/>
  <c r="AS157" i="13"/>
  <c r="AT157" i="13"/>
  <c r="AU157" i="13"/>
  <c r="AV157" i="13"/>
  <c r="AW157" i="13"/>
  <c r="AX157" i="13"/>
  <c r="AY157" i="13"/>
  <c r="AZ157" i="13"/>
  <c r="BA157" i="13"/>
  <c r="AP158" i="13"/>
  <c r="AQ158" i="13"/>
  <c r="AR158" i="13"/>
  <c r="AS158" i="13"/>
  <c r="AT158" i="13"/>
  <c r="AU158" i="13"/>
  <c r="AV158" i="13"/>
  <c r="AW158" i="13"/>
  <c r="AX158" i="13"/>
  <c r="AY158" i="13"/>
  <c r="AZ158" i="13"/>
  <c r="BA158" i="13"/>
  <c r="AP159" i="13"/>
  <c r="AQ159" i="13"/>
  <c r="AR159" i="13"/>
  <c r="AS159" i="13"/>
  <c r="AT159" i="13"/>
  <c r="AU159" i="13"/>
  <c r="AV159" i="13"/>
  <c r="AW159" i="13"/>
  <c r="AX159" i="13"/>
  <c r="AY159" i="13"/>
  <c r="AZ159" i="13"/>
  <c r="BA159" i="13"/>
  <c r="AP160" i="13"/>
  <c r="AQ160" i="13"/>
  <c r="AR160" i="13"/>
  <c r="AS160" i="13"/>
  <c r="AT160" i="13"/>
  <c r="AU160" i="13"/>
  <c r="AV160" i="13"/>
  <c r="AW160" i="13"/>
  <c r="AX160" i="13"/>
  <c r="AY160" i="13"/>
  <c r="AZ160" i="13"/>
  <c r="BA160" i="13"/>
  <c r="AP161" i="13"/>
  <c r="AQ161" i="13"/>
  <c r="AR161" i="13"/>
  <c r="AS161" i="13"/>
  <c r="AT161" i="13"/>
  <c r="AU161" i="13"/>
  <c r="AV161" i="13"/>
  <c r="AW161" i="13"/>
  <c r="AX161" i="13"/>
  <c r="AY161" i="13"/>
  <c r="AZ161" i="13"/>
  <c r="BA161" i="13"/>
  <c r="AP162" i="13"/>
  <c r="AQ162" i="13"/>
  <c r="AR162" i="13"/>
  <c r="AS162" i="13"/>
  <c r="AT162" i="13"/>
  <c r="AU162" i="13"/>
  <c r="AV162" i="13"/>
  <c r="AW162" i="13"/>
  <c r="AX162" i="13"/>
  <c r="AY162" i="13"/>
  <c r="AZ162" i="13"/>
  <c r="BA162" i="13"/>
  <c r="AP163" i="13"/>
  <c r="AQ163" i="13"/>
  <c r="AR163" i="13"/>
  <c r="AS163" i="13"/>
  <c r="AT163" i="13"/>
  <c r="AU163" i="13"/>
  <c r="AV163" i="13"/>
  <c r="AW163" i="13"/>
  <c r="AX163" i="13"/>
  <c r="AY163" i="13"/>
  <c r="AZ163" i="13"/>
  <c r="BA163" i="13"/>
  <c r="AP164" i="13"/>
  <c r="AQ164" i="13"/>
  <c r="AR164" i="13"/>
  <c r="AS164" i="13"/>
  <c r="AT164" i="13"/>
  <c r="AU164" i="13"/>
  <c r="AV164" i="13"/>
  <c r="AW164" i="13"/>
  <c r="AX164" i="13"/>
  <c r="AY164" i="13"/>
  <c r="AZ164" i="13"/>
  <c r="BA164" i="13"/>
  <c r="AP165" i="13"/>
  <c r="AQ165" i="13"/>
  <c r="AR165" i="13"/>
  <c r="AS165" i="13"/>
  <c r="AT165" i="13"/>
  <c r="AU165" i="13"/>
  <c r="AV165" i="13"/>
  <c r="AW165" i="13"/>
  <c r="AX165" i="13"/>
  <c r="AY165" i="13"/>
  <c r="AZ165" i="13"/>
  <c r="BA165" i="13"/>
  <c r="AP166" i="13"/>
  <c r="AQ166" i="13"/>
  <c r="AR166" i="13"/>
  <c r="AS166" i="13"/>
  <c r="AT166" i="13"/>
  <c r="AU166" i="13"/>
  <c r="AV166" i="13"/>
  <c r="AW166" i="13"/>
  <c r="AX166" i="13"/>
  <c r="AY166" i="13"/>
  <c r="AZ166" i="13"/>
  <c r="BA166" i="13"/>
  <c r="AP167" i="13"/>
  <c r="AQ167" i="13"/>
  <c r="AR167" i="13"/>
  <c r="AS167" i="13"/>
  <c r="AT167" i="13"/>
  <c r="AU167" i="13"/>
  <c r="AV167" i="13"/>
  <c r="AW167" i="13"/>
  <c r="AX167" i="13"/>
  <c r="AY167" i="13"/>
  <c r="AZ167" i="13"/>
  <c r="BA167" i="13"/>
  <c r="AP168" i="13"/>
  <c r="AQ168" i="13"/>
  <c r="AR168" i="13"/>
  <c r="AS168" i="13"/>
  <c r="AT168" i="13"/>
  <c r="AU168" i="13"/>
  <c r="AV168" i="13"/>
  <c r="AW168" i="13"/>
  <c r="AX168" i="13"/>
  <c r="AY168" i="13"/>
  <c r="AZ168" i="13"/>
  <c r="BA168" i="13"/>
  <c r="AP169" i="13"/>
  <c r="AQ169" i="13"/>
  <c r="AR169" i="13"/>
  <c r="AS169" i="13"/>
  <c r="AT169" i="13"/>
  <c r="AU169" i="13"/>
  <c r="AV169" i="13"/>
  <c r="AW169" i="13"/>
  <c r="AX169" i="13"/>
  <c r="AY169" i="13"/>
  <c r="AZ169" i="13"/>
  <c r="BA169" i="13"/>
  <c r="AP170" i="13"/>
  <c r="AQ170" i="13"/>
  <c r="AR170" i="13"/>
  <c r="AS170" i="13"/>
  <c r="AT170" i="13"/>
  <c r="AU170" i="13"/>
  <c r="AV170" i="13"/>
  <c r="AW170" i="13"/>
  <c r="AX170" i="13"/>
  <c r="AY170" i="13"/>
  <c r="AZ170" i="13"/>
  <c r="BA170" i="13"/>
  <c r="AP171" i="13"/>
  <c r="AQ171" i="13"/>
  <c r="AR171" i="13"/>
  <c r="AS171" i="13"/>
  <c r="AT171" i="13"/>
  <c r="AU171" i="13"/>
  <c r="AV171" i="13"/>
  <c r="AW171" i="13"/>
  <c r="AX171" i="13"/>
  <c r="AY171" i="13"/>
  <c r="AZ171" i="13"/>
  <c r="BA171" i="13"/>
  <c r="AP172" i="13"/>
  <c r="AQ172" i="13"/>
  <c r="AR172" i="13"/>
  <c r="AS172" i="13"/>
  <c r="AT172" i="13"/>
  <c r="AU172" i="13"/>
  <c r="AV172" i="13"/>
  <c r="AW172" i="13"/>
  <c r="AX172" i="13"/>
  <c r="AY172" i="13"/>
  <c r="AZ172" i="13"/>
  <c r="BA172" i="13"/>
  <c r="AP173" i="13"/>
  <c r="AQ173" i="13"/>
  <c r="AR173" i="13"/>
  <c r="AS173" i="13"/>
  <c r="AT173" i="13"/>
  <c r="AU173" i="13"/>
  <c r="AV173" i="13"/>
  <c r="AW173" i="13"/>
  <c r="AX173" i="13"/>
  <c r="AY173" i="13"/>
  <c r="AZ173" i="13"/>
  <c r="BA173" i="13"/>
  <c r="AP174" i="13"/>
  <c r="AQ174" i="13"/>
  <c r="AR174" i="13"/>
  <c r="AS174" i="13"/>
  <c r="AT174" i="13"/>
  <c r="AU174" i="13"/>
  <c r="AV174" i="13"/>
  <c r="AW174" i="13"/>
  <c r="AX174" i="13"/>
  <c r="AY174" i="13"/>
  <c r="AZ174" i="13"/>
  <c r="BA174" i="13"/>
  <c r="AP175" i="13"/>
  <c r="AQ175" i="13"/>
  <c r="AR175" i="13"/>
  <c r="AS175" i="13"/>
  <c r="AT175" i="13"/>
  <c r="AU175" i="13"/>
  <c r="AV175" i="13"/>
  <c r="AW175" i="13"/>
  <c r="AX175" i="13"/>
  <c r="AY175" i="13"/>
  <c r="AZ175" i="13"/>
  <c r="BA175" i="13"/>
  <c r="AP176" i="13"/>
  <c r="AQ176" i="13"/>
  <c r="AR176" i="13"/>
  <c r="AS176" i="13"/>
  <c r="AT176" i="13"/>
  <c r="AU176" i="13"/>
  <c r="AV176" i="13"/>
  <c r="AW176" i="13"/>
  <c r="AX176" i="13"/>
  <c r="AY176" i="13"/>
  <c r="AZ176" i="13"/>
  <c r="BA176" i="13"/>
  <c r="AP177" i="13"/>
  <c r="AQ177" i="13"/>
  <c r="AR177" i="13"/>
  <c r="AS177" i="13"/>
  <c r="AT177" i="13"/>
  <c r="AU177" i="13"/>
  <c r="AV177" i="13"/>
  <c r="AW177" i="13"/>
  <c r="AX177" i="13"/>
  <c r="AY177" i="13"/>
  <c r="AZ177" i="13"/>
  <c r="BA177" i="13"/>
  <c r="AP178" i="13"/>
  <c r="AQ178" i="13"/>
  <c r="AR178" i="13"/>
  <c r="AS178" i="13"/>
  <c r="AT178" i="13"/>
  <c r="AU178" i="13"/>
  <c r="AV178" i="13"/>
  <c r="AW178" i="13"/>
  <c r="AX178" i="13"/>
  <c r="AY178" i="13"/>
  <c r="AZ178" i="13"/>
  <c r="BA178" i="13"/>
  <c r="AP179" i="13"/>
  <c r="AQ179" i="13"/>
  <c r="AR179" i="13"/>
  <c r="AS179" i="13"/>
  <c r="AT179" i="13"/>
  <c r="AU179" i="13"/>
  <c r="AV179" i="13"/>
  <c r="AW179" i="13"/>
  <c r="AX179" i="13"/>
  <c r="AY179" i="13"/>
  <c r="AZ179" i="13"/>
  <c r="BA179" i="13"/>
  <c r="AP180" i="13"/>
  <c r="AQ180" i="13"/>
  <c r="AR180" i="13"/>
  <c r="AS180" i="13"/>
  <c r="AT180" i="13"/>
  <c r="AU180" i="13"/>
  <c r="AV180" i="13"/>
  <c r="AW180" i="13"/>
  <c r="AX180" i="13"/>
  <c r="AY180" i="13"/>
  <c r="AZ180" i="13"/>
  <c r="BA180" i="13"/>
  <c r="AP181" i="13"/>
  <c r="AQ181" i="13"/>
  <c r="AR181" i="13"/>
  <c r="AS181" i="13"/>
  <c r="AT181" i="13"/>
  <c r="AU181" i="13"/>
  <c r="AV181" i="13"/>
  <c r="AW181" i="13"/>
  <c r="AX181" i="13"/>
  <c r="AY181" i="13"/>
  <c r="AZ181" i="13"/>
  <c r="BA181" i="13"/>
  <c r="AP182" i="13"/>
  <c r="AQ182" i="13"/>
  <c r="AR182" i="13"/>
  <c r="AS182" i="13"/>
  <c r="AT182" i="13"/>
  <c r="AU182" i="13"/>
  <c r="AV182" i="13"/>
  <c r="AW182" i="13"/>
  <c r="AX182" i="13"/>
  <c r="AY182" i="13"/>
  <c r="AZ182" i="13"/>
  <c r="BA182" i="13"/>
  <c r="AP183" i="13"/>
  <c r="AQ183" i="13"/>
  <c r="AR183" i="13"/>
  <c r="AS183" i="13"/>
  <c r="AT183" i="13"/>
  <c r="AU183" i="13"/>
  <c r="AV183" i="13"/>
  <c r="AW183" i="13"/>
  <c r="AX183" i="13"/>
  <c r="AY183" i="13"/>
  <c r="AZ183" i="13"/>
  <c r="BA183" i="13"/>
  <c r="AP184" i="13"/>
  <c r="AQ184" i="13"/>
  <c r="AR184" i="13"/>
  <c r="AS184" i="13"/>
  <c r="AT184" i="13"/>
  <c r="AU184" i="13"/>
  <c r="AV184" i="13"/>
  <c r="AW184" i="13"/>
  <c r="AX184" i="13"/>
  <c r="AY184" i="13"/>
  <c r="AZ184" i="13"/>
  <c r="BA184" i="13"/>
  <c r="AP185" i="13"/>
  <c r="AQ185" i="13"/>
  <c r="AR185" i="13"/>
  <c r="AS185" i="13"/>
  <c r="AT185" i="13"/>
  <c r="AU185" i="13"/>
  <c r="AV185" i="13"/>
  <c r="AW185" i="13"/>
  <c r="AX185" i="13"/>
  <c r="AY185" i="13"/>
  <c r="AZ185" i="13"/>
  <c r="BA185" i="13"/>
  <c r="AP186" i="13"/>
  <c r="AQ186" i="13"/>
  <c r="AR186" i="13"/>
  <c r="AS186" i="13"/>
  <c r="AT186" i="13"/>
  <c r="AU186" i="13"/>
  <c r="AV186" i="13"/>
  <c r="AW186" i="13"/>
  <c r="AX186" i="13"/>
  <c r="AY186" i="13"/>
  <c r="AZ186" i="13"/>
  <c r="BA186" i="13"/>
  <c r="AP187" i="13"/>
  <c r="AQ187" i="13"/>
  <c r="AR187" i="13"/>
  <c r="AS187" i="13"/>
  <c r="AT187" i="13"/>
  <c r="AU187" i="13"/>
  <c r="AV187" i="13"/>
  <c r="AW187" i="13"/>
  <c r="AX187" i="13"/>
  <c r="AY187" i="13"/>
  <c r="AZ187" i="13"/>
  <c r="BA187" i="13"/>
  <c r="AP188" i="13"/>
  <c r="AQ188" i="13"/>
  <c r="AR188" i="13"/>
  <c r="AS188" i="13"/>
  <c r="AT188" i="13"/>
  <c r="AU188" i="13"/>
  <c r="AV188" i="13"/>
  <c r="AW188" i="13"/>
  <c r="AX188" i="13"/>
  <c r="AY188" i="13"/>
  <c r="AZ188" i="13"/>
  <c r="BA188" i="13"/>
  <c r="AP189" i="13"/>
  <c r="AQ189" i="13"/>
  <c r="AR189" i="13"/>
  <c r="AS189" i="13"/>
  <c r="AT189" i="13"/>
  <c r="AU189" i="13"/>
  <c r="AV189" i="13"/>
  <c r="AW189" i="13"/>
  <c r="AX189" i="13"/>
  <c r="AY189" i="13"/>
  <c r="AZ189" i="13"/>
  <c r="BA189" i="13"/>
  <c r="AP190" i="13"/>
  <c r="AQ190" i="13"/>
  <c r="AR190" i="13"/>
  <c r="AS190" i="13"/>
  <c r="AT190" i="13"/>
  <c r="AU190" i="13"/>
  <c r="AV190" i="13"/>
  <c r="AW190" i="13"/>
  <c r="AX190" i="13"/>
  <c r="AY190" i="13"/>
  <c r="AZ190" i="13"/>
  <c r="BA190" i="13"/>
  <c r="AP191" i="13"/>
  <c r="AQ191" i="13"/>
  <c r="AR191" i="13"/>
  <c r="AS191" i="13"/>
  <c r="AT191" i="13"/>
  <c r="AU191" i="13"/>
  <c r="AV191" i="13"/>
  <c r="AW191" i="13"/>
  <c r="AX191" i="13"/>
  <c r="AY191" i="13"/>
  <c r="AZ191" i="13"/>
  <c r="BA191" i="13"/>
  <c r="AP192" i="13"/>
  <c r="AQ192" i="13"/>
  <c r="AR192" i="13"/>
  <c r="AS192" i="13"/>
  <c r="AT192" i="13"/>
  <c r="AU192" i="13"/>
  <c r="AV192" i="13"/>
  <c r="AW192" i="13"/>
  <c r="AX192" i="13"/>
  <c r="AY192" i="13"/>
  <c r="AZ192" i="13"/>
  <c r="BA192" i="13"/>
  <c r="AP193" i="13"/>
  <c r="AQ193" i="13"/>
  <c r="AR193" i="13"/>
  <c r="AS193" i="13"/>
  <c r="AT193" i="13"/>
  <c r="AU193" i="13"/>
  <c r="AV193" i="13"/>
  <c r="AW193" i="13"/>
  <c r="AX193" i="13"/>
  <c r="AY193" i="13"/>
  <c r="AZ193" i="13"/>
  <c r="BA193" i="13"/>
  <c r="AP194" i="13"/>
  <c r="AQ194" i="13"/>
  <c r="AR194" i="13"/>
  <c r="AS194" i="13"/>
  <c r="AT194" i="13"/>
  <c r="AU194" i="13"/>
  <c r="AV194" i="13"/>
  <c r="AW194" i="13"/>
  <c r="AX194" i="13"/>
  <c r="AY194" i="13"/>
  <c r="AZ194" i="13"/>
  <c r="BA194" i="13"/>
  <c r="AP195" i="13"/>
  <c r="AQ195" i="13"/>
  <c r="AR195" i="13"/>
  <c r="AS195" i="13"/>
  <c r="AT195" i="13"/>
  <c r="AU195" i="13"/>
  <c r="AV195" i="13"/>
  <c r="AW195" i="13"/>
  <c r="AX195" i="13"/>
  <c r="AY195" i="13"/>
  <c r="AZ195" i="13"/>
  <c r="BA195" i="13"/>
  <c r="AP196" i="13"/>
  <c r="AQ196" i="13"/>
  <c r="AR196" i="13"/>
  <c r="AS196" i="13"/>
  <c r="AT196" i="13"/>
  <c r="AU196" i="13"/>
  <c r="AV196" i="13"/>
  <c r="AW196" i="13"/>
  <c r="AX196" i="13"/>
  <c r="AY196" i="13"/>
  <c r="AZ196" i="13"/>
  <c r="BA196" i="13"/>
  <c r="AP197" i="13"/>
  <c r="AQ197" i="13"/>
  <c r="AR197" i="13"/>
  <c r="AS197" i="13"/>
  <c r="AT197" i="13"/>
  <c r="AU197" i="13"/>
  <c r="AV197" i="13"/>
  <c r="AW197" i="13"/>
  <c r="AX197" i="13"/>
  <c r="AY197" i="13"/>
  <c r="AZ197" i="13"/>
  <c r="BA197" i="13"/>
  <c r="AP198" i="13"/>
  <c r="AQ198" i="13"/>
  <c r="AR198" i="13"/>
  <c r="AS198" i="13"/>
  <c r="AT198" i="13"/>
  <c r="AU198" i="13"/>
  <c r="AV198" i="13"/>
  <c r="AW198" i="13"/>
  <c r="AX198" i="13"/>
  <c r="AY198" i="13"/>
  <c r="AZ198" i="13"/>
  <c r="BA198" i="13"/>
  <c r="AP199" i="13"/>
  <c r="AQ199" i="13"/>
  <c r="AR199" i="13"/>
  <c r="AS199" i="13"/>
  <c r="AT199" i="13"/>
  <c r="AU199" i="13"/>
  <c r="AV199" i="13"/>
  <c r="AW199" i="13"/>
  <c r="AX199" i="13"/>
  <c r="AY199" i="13"/>
  <c r="AZ199" i="13"/>
  <c r="BA199" i="13"/>
  <c r="AP200" i="13"/>
  <c r="AQ200" i="13"/>
  <c r="AR200" i="13"/>
  <c r="AS200" i="13"/>
  <c r="AT200" i="13"/>
  <c r="AU200" i="13"/>
  <c r="AV200" i="13"/>
  <c r="AW200" i="13"/>
  <c r="AX200" i="13"/>
  <c r="AY200" i="13"/>
  <c r="AZ200" i="13"/>
  <c r="BA200" i="13"/>
  <c r="AP201" i="13"/>
  <c r="AQ201" i="13"/>
  <c r="AR201" i="13"/>
  <c r="AS201" i="13"/>
  <c r="AT201" i="13"/>
  <c r="AU201" i="13"/>
  <c r="AV201" i="13"/>
  <c r="AW201" i="13"/>
  <c r="AX201" i="13"/>
  <c r="AY201" i="13"/>
  <c r="AZ201" i="13"/>
  <c r="BA201" i="13"/>
  <c r="AP202" i="13"/>
  <c r="AQ202" i="13"/>
  <c r="AR202" i="13"/>
  <c r="AS202" i="13"/>
  <c r="AT202" i="13"/>
  <c r="AU202" i="13"/>
  <c r="AV202" i="13"/>
  <c r="AW202" i="13"/>
  <c r="AX202" i="13"/>
  <c r="AY202" i="13"/>
  <c r="AZ202" i="13"/>
  <c r="BA202" i="13"/>
  <c r="AP203" i="13"/>
  <c r="AQ203" i="13"/>
  <c r="AR203" i="13"/>
  <c r="AS203" i="13"/>
  <c r="AT203" i="13"/>
  <c r="AU203" i="13"/>
  <c r="AV203" i="13"/>
  <c r="AW203" i="13"/>
  <c r="AX203" i="13"/>
  <c r="AY203" i="13"/>
  <c r="AZ203" i="13"/>
  <c r="BA203" i="13"/>
  <c r="AP204" i="13"/>
  <c r="AQ204" i="13"/>
  <c r="AR204" i="13"/>
  <c r="AS204" i="13"/>
  <c r="AT204" i="13"/>
  <c r="AU204" i="13"/>
  <c r="AV204" i="13"/>
  <c r="AW204" i="13"/>
  <c r="AX204" i="13"/>
  <c r="AY204" i="13"/>
  <c r="AZ204" i="13"/>
  <c r="BA204" i="13"/>
  <c r="AP205" i="13"/>
  <c r="AQ205" i="13"/>
  <c r="AR205" i="13"/>
  <c r="AS205" i="13"/>
  <c r="AT205" i="13"/>
  <c r="AU205" i="13"/>
  <c r="AV205" i="13"/>
  <c r="AW205" i="13"/>
  <c r="AX205" i="13"/>
  <c r="AY205" i="13"/>
  <c r="AZ205" i="13"/>
  <c r="BA205" i="13"/>
  <c r="AP206" i="13"/>
  <c r="AQ206" i="13"/>
  <c r="AR206" i="13"/>
  <c r="AS206" i="13"/>
  <c r="AT206" i="13"/>
  <c r="AU206" i="13"/>
  <c r="AV206" i="13"/>
  <c r="AW206" i="13"/>
  <c r="AX206" i="13"/>
  <c r="AY206" i="13"/>
  <c r="AZ206" i="13"/>
  <c r="BA206" i="13"/>
  <c r="AP207" i="13"/>
  <c r="AQ207" i="13"/>
  <c r="AR207" i="13"/>
  <c r="AS207" i="13"/>
  <c r="AT207" i="13"/>
  <c r="AU207" i="13"/>
  <c r="AV207" i="13"/>
  <c r="AW207" i="13"/>
  <c r="AX207" i="13"/>
  <c r="AY207" i="13"/>
  <c r="AZ207" i="13"/>
  <c r="BA207" i="13"/>
  <c r="AP208" i="13"/>
  <c r="AQ208" i="13"/>
  <c r="AR208" i="13"/>
  <c r="AT208" i="13"/>
  <c r="AU208" i="13"/>
  <c r="AV208" i="13"/>
  <c r="AW208" i="13"/>
  <c r="AX208" i="13"/>
  <c r="AY208" i="13"/>
  <c r="AZ208" i="13"/>
  <c r="BA208" i="13"/>
  <c r="AP209" i="13"/>
  <c r="AQ209" i="13"/>
  <c r="AR209" i="13"/>
  <c r="AS209" i="13"/>
  <c r="AT209" i="13"/>
  <c r="AU209" i="13"/>
  <c r="AV209" i="13"/>
  <c r="AW209" i="13"/>
  <c r="AX209" i="13"/>
  <c r="AY209" i="13"/>
  <c r="AZ209" i="13"/>
  <c r="BA209" i="13"/>
  <c r="AP210" i="13"/>
  <c r="AQ210" i="13"/>
  <c r="AR210" i="13"/>
  <c r="AS210" i="13"/>
  <c r="AT210" i="13"/>
  <c r="AU210" i="13"/>
  <c r="AV210" i="13"/>
  <c r="AW210" i="13"/>
  <c r="AX210" i="13"/>
  <c r="AY210" i="13"/>
  <c r="AZ210" i="13"/>
  <c r="BA210" i="13"/>
  <c r="AP211" i="13"/>
  <c r="AQ211" i="13"/>
  <c r="AR211" i="13"/>
  <c r="AS211" i="13"/>
  <c r="AT211" i="13"/>
  <c r="AU211" i="13"/>
  <c r="AV211" i="13"/>
  <c r="AW211" i="13"/>
  <c r="AX211" i="13"/>
  <c r="AY211" i="13"/>
  <c r="AZ211" i="13"/>
  <c r="BA211" i="13"/>
  <c r="AP212" i="13"/>
  <c r="AQ212" i="13"/>
  <c r="AR212" i="13"/>
  <c r="AS212" i="13"/>
  <c r="AT212" i="13"/>
  <c r="AU212" i="13"/>
  <c r="AV212" i="13"/>
  <c r="AW212" i="13"/>
  <c r="AX212" i="13"/>
  <c r="AY212" i="13"/>
  <c r="AZ212" i="13"/>
  <c r="BA212" i="13"/>
  <c r="AP213" i="13"/>
  <c r="AQ213" i="13"/>
  <c r="AR213" i="13"/>
  <c r="AS213" i="13"/>
  <c r="AT213" i="13"/>
  <c r="AU213" i="13"/>
  <c r="AV213" i="13"/>
  <c r="AW213" i="13"/>
  <c r="AX213" i="13"/>
  <c r="AY213" i="13"/>
  <c r="AZ213" i="13"/>
  <c r="BA213" i="13"/>
  <c r="AP214" i="13"/>
  <c r="AQ214" i="13"/>
  <c r="AR214" i="13"/>
  <c r="AS214" i="13"/>
  <c r="AT214" i="13"/>
  <c r="AU214" i="13"/>
  <c r="AV214" i="13"/>
  <c r="AW214" i="13"/>
  <c r="AX214" i="13"/>
  <c r="AY214" i="13"/>
  <c r="AZ214" i="13"/>
  <c r="BA214" i="13"/>
  <c r="AP215" i="13"/>
  <c r="AQ215" i="13"/>
  <c r="AR215" i="13"/>
  <c r="AS215" i="13"/>
  <c r="AT215" i="13"/>
  <c r="AU215" i="13"/>
  <c r="AV215" i="13"/>
  <c r="AW215" i="13"/>
  <c r="AX215" i="13"/>
  <c r="AY215" i="13"/>
  <c r="AZ215" i="13"/>
  <c r="BA215" i="13"/>
  <c r="AP216" i="13"/>
  <c r="AQ216" i="13"/>
  <c r="AR216" i="13"/>
  <c r="AS216" i="13"/>
  <c r="AT216" i="13"/>
  <c r="AU216" i="13"/>
  <c r="AV216" i="13"/>
  <c r="AW216" i="13"/>
  <c r="AX216" i="13"/>
  <c r="AY216" i="13"/>
  <c r="AZ216" i="13"/>
  <c r="BA216" i="13"/>
  <c r="AP217" i="13"/>
  <c r="AQ217" i="13"/>
  <c r="AR217" i="13"/>
  <c r="AS217" i="13"/>
  <c r="AT217" i="13"/>
  <c r="AU217" i="13"/>
  <c r="AV217" i="13"/>
  <c r="AW217" i="13"/>
  <c r="AX217" i="13"/>
  <c r="AY217" i="13"/>
  <c r="AZ217" i="13"/>
  <c r="BA217" i="13"/>
  <c r="AP218" i="13"/>
  <c r="AQ218" i="13"/>
  <c r="AR218" i="13"/>
  <c r="AS218" i="13"/>
  <c r="AT218" i="13"/>
  <c r="AU218" i="13"/>
  <c r="AV218" i="13"/>
  <c r="AW218" i="13"/>
  <c r="AX218" i="13"/>
  <c r="AY218" i="13"/>
  <c r="AZ218" i="13"/>
  <c r="BA218" i="13"/>
  <c r="AP219" i="13"/>
  <c r="AQ219" i="13"/>
  <c r="AR219" i="13"/>
  <c r="AS219" i="13"/>
  <c r="AT219" i="13"/>
  <c r="AU219" i="13"/>
  <c r="AV219" i="13"/>
  <c r="AW219" i="13"/>
  <c r="AX219" i="13"/>
  <c r="AY219" i="13"/>
  <c r="AZ219" i="13"/>
  <c r="BA219" i="13"/>
  <c r="AP220" i="13"/>
  <c r="AQ220" i="13"/>
  <c r="AR220" i="13"/>
  <c r="AS220" i="13"/>
  <c r="AT220" i="13"/>
  <c r="AU220" i="13"/>
  <c r="AV220" i="13"/>
  <c r="AW220" i="13"/>
  <c r="AX220" i="13"/>
  <c r="AY220" i="13"/>
  <c r="AZ220" i="13"/>
  <c r="BA220" i="13"/>
  <c r="AP221" i="13"/>
  <c r="AQ221" i="13"/>
  <c r="AR221" i="13"/>
  <c r="AS221" i="13"/>
  <c r="AT221" i="13"/>
  <c r="AU221" i="13"/>
  <c r="AV221" i="13"/>
  <c r="AW221" i="13"/>
  <c r="AX221" i="13"/>
  <c r="AY221" i="13"/>
  <c r="AZ221" i="13"/>
  <c r="BA221" i="13"/>
  <c r="AP222" i="13"/>
  <c r="AQ222" i="13"/>
  <c r="AR222" i="13"/>
  <c r="AS222" i="13"/>
  <c r="AT222" i="13"/>
  <c r="AU222" i="13"/>
  <c r="AV222" i="13"/>
  <c r="AW222" i="13"/>
  <c r="AX222" i="13"/>
  <c r="AY222" i="13"/>
  <c r="AZ222" i="13"/>
  <c r="BA222" i="13"/>
  <c r="AP223" i="13"/>
  <c r="AQ223" i="13"/>
  <c r="AR223" i="13"/>
  <c r="AS223" i="13"/>
  <c r="AT223" i="13"/>
  <c r="AU223" i="13"/>
  <c r="AV223" i="13"/>
  <c r="AW223" i="13"/>
  <c r="AX223" i="13"/>
  <c r="AY223" i="13"/>
  <c r="AZ223" i="13"/>
  <c r="BA223" i="13"/>
  <c r="AP224" i="13"/>
  <c r="AQ224" i="13"/>
  <c r="AR224" i="13"/>
  <c r="AS224" i="13"/>
  <c r="AT224" i="13"/>
  <c r="AU224" i="13"/>
  <c r="AV224" i="13"/>
  <c r="AW224" i="13"/>
  <c r="AX224" i="13"/>
  <c r="AY224" i="13"/>
  <c r="AZ224" i="13"/>
  <c r="BA224" i="13"/>
  <c r="AP225" i="13"/>
  <c r="AQ225" i="13"/>
  <c r="AR225" i="13"/>
  <c r="AS225" i="13"/>
  <c r="AT225" i="13"/>
  <c r="AU225" i="13"/>
  <c r="AV225" i="13"/>
  <c r="AW225" i="13"/>
  <c r="AX225" i="13"/>
  <c r="AY225" i="13"/>
  <c r="AZ225" i="13"/>
  <c r="BA225" i="13"/>
  <c r="AP226" i="13"/>
  <c r="AQ226" i="13"/>
  <c r="AR226" i="13"/>
  <c r="AS226" i="13"/>
  <c r="AT226" i="13"/>
  <c r="AU226" i="13"/>
  <c r="AV226" i="13"/>
  <c r="AW226" i="13"/>
  <c r="AX226" i="13"/>
  <c r="AY226" i="13"/>
  <c r="AZ226" i="13"/>
  <c r="BA226" i="13"/>
  <c r="AP227" i="13"/>
  <c r="AQ227" i="13"/>
  <c r="AR227" i="13"/>
  <c r="AS227" i="13"/>
  <c r="AT227" i="13"/>
  <c r="AU227" i="13"/>
  <c r="AV227" i="13"/>
  <c r="AW227" i="13"/>
  <c r="AX227" i="13"/>
  <c r="AY227" i="13"/>
  <c r="AZ227" i="13"/>
  <c r="BA227" i="13"/>
  <c r="AP228" i="13"/>
  <c r="AQ228" i="13"/>
  <c r="AR228" i="13"/>
  <c r="AS228" i="13"/>
  <c r="AT228" i="13"/>
  <c r="AU228" i="13"/>
  <c r="AV228" i="13"/>
  <c r="AW228" i="13"/>
  <c r="AX228" i="13"/>
  <c r="AY228" i="13"/>
  <c r="AZ228" i="13"/>
  <c r="BA228" i="13"/>
  <c r="AP229" i="13"/>
  <c r="AQ229" i="13"/>
  <c r="AR229" i="13"/>
  <c r="AS229" i="13"/>
  <c r="AT229" i="13"/>
  <c r="AU229" i="13"/>
  <c r="AV229" i="13"/>
  <c r="AW229" i="13"/>
  <c r="AX229" i="13"/>
  <c r="AY229" i="13"/>
  <c r="AZ229" i="13"/>
  <c r="BA229" i="13"/>
  <c r="AP230" i="13"/>
  <c r="AQ230" i="13"/>
  <c r="AR230" i="13"/>
  <c r="AS230" i="13"/>
  <c r="AT230" i="13"/>
  <c r="AU230" i="13"/>
  <c r="AV230" i="13"/>
  <c r="AW230" i="13"/>
  <c r="AX230" i="13"/>
  <c r="AY230" i="13"/>
  <c r="AZ230" i="13"/>
  <c r="BA230" i="13"/>
  <c r="AP231" i="13"/>
  <c r="AQ231" i="13"/>
  <c r="AR231" i="13"/>
  <c r="AS231" i="13"/>
  <c r="AT231" i="13"/>
  <c r="AU231" i="13"/>
  <c r="AV231" i="13"/>
  <c r="AW231" i="13"/>
  <c r="AX231" i="13"/>
  <c r="AY231" i="13"/>
  <c r="AZ231" i="13"/>
  <c r="BA231" i="13"/>
  <c r="AP232" i="13"/>
  <c r="AQ232" i="13"/>
  <c r="AR232" i="13"/>
  <c r="AS232" i="13"/>
  <c r="AT232" i="13"/>
  <c r="AU232" i="13"/>
  <c r="AV232" i="13"/>
  <c r="AW232" i="13"/>
  <c r="AX232" i="13"/>
  <c r="AY232" i="13"/>
  <c r="AZ232" i="13"/>
  <c r="BA232" i="13"/>
  <c r="AP233" i="13"/>
  <c r="AQ233" i="13"/>
  <c r="AR233" i="13"/>
  <c r="AS233" i="13"/>
  <c r="AT233" i="13"/>
  <c r="AU233" i="13"/>
  <c r="AV233" i="13"/>
  <c r="AW233" i="13"/>
  <c r="AX233" i="13"/>
  <c r="AY233" i="13"/>
  <c r="AZ233" i="13"/>
  <c r="BA233" i="13"/>
  <c r="AP234" i="13"/>
  <c r="AQ234" i="13"/>
  <c r="AR234" i="13"/>
  <c r="AS234" i="13"/>
  <c r="AT234" i="13"/>
  <c r="AU234" i="13"/>
  <c r="AV234" i="13"/>
  <c r="AW234" i="13"/>
  <c r="AX234" i="13"/>
  <c r="AY234" i="13"/>
  <c r="AZ234" i="13"/>
  <c r="BA234" i="13"/>
  <c r="AP235" i="13"/>
  <c r="AQ235" i="13"/>
  <c r="AR235" i="13"/>
  <c r="AS235" i="13"/>
  <c r="AT235" i="13"/>
  <c r="AU235" i="13"/>
  <c r="AV235" i="13"/>
  <c r="AW235" i="13"/>
  <c r="AX235" i="13"/>
  <c r="AY235" i="13"/>
  <c r="AZ235" i="13"/>
  <c r="BA235" i="13"/>
  <c r="AP236" i="13"/>
  <c r="AQ236" i="13"/>
  <c r="AR236" i="13"/>
  <c r="AS236" i="13"/>
  <c r="AT236" i="13"/>
  <c r="AU236" i="13"/>
  <c r="AV236" i="13"/>
  <c r="AW236" i="13"/>
  <c r="AX236" i="13"/>
  <c r="AY236" i="13"/>
  <c r="AZ236" i="13"/>
  <c r="BA236" i="13"/>
  <c r="AP237" i="13"/>
  <c r="AQ237" i="13"/>
  <c r="AR237" i="13"/>
  <c r="AS237" i="13"/>
  <c r="AT237" i="13"/>
  <c r="AU237" i="13"/>
  <c r="AV237" i="13"/>
  <c r="AW237" i="13"/>
  <c r="AX237" i="13"/>
  <c r="AY237" i="13"/>
  <c r="AZ237" i="13"/>
  <c r="BA237" i="13"/>
  <c r="AP238" i="13"/>
  <c r="AQ238" i="13"/>
  <c r="AR238" i="13"/>
  <c r="AS238" i="13"/>
  <c r="AT238" i="13"/>
  <c r="AU238" i="13"/>
  <c r="AV238" i="13"/>
  <c r="AW238" i="13"/>
  <c r="AX238" i="13"/>
  <c r="AY238" i="13"/>
  <c r="AZ238" i="13"/>
  <c r="BA238" i="13"/>
  <c r="AP239" i="13"/>
  <c r="AQ239" i="13"/>
  <c r="AR239" i="13"/>
  <c r="AS239" i="13"/>
  <c r="AT239" i="13"/>
  <c r="AU239" i="13"/>
  <c r="AV239" i="13"/>
  <c r="AW239" i="13"/>
  <c r="AX239" i="13"/>
  <c r="AY239" i="13"/>
  <c r="AZ239" i="13"/>
  <c r="BA239" i="13"/>
  <c r="AP240" i="13"/>
  <c r="AQ240" i="13"/>
  <c r="AR240" i="13"/>
  <c r="AS240" i="13"/>
  <c r="AT240" i="13"/>
  <c r="AU240" i="13"/>
  <c r="AV240" i="13"/>
  <c r="AW240" i="13"/>
  <c r="AX240" i="13"/>
  <c r="AY240" i="13"/>
  <c r="AZ240" i="13"/>
  <c r="BA240" i="13"/>
  <c r="AP241" i="13"/>
  <c r="AQ241" i="13"/>
  <c r="AR241" i="13"/>
  <c r="AS241" i="13"/>
  <c r="AT241" i="13"/>
  <c r="AU241" i="13"/>
  <c r="AV241" i="13"/>
  <c r="AW241" i="13"/>
  <c r="AX241" i="13"/>
  <c r="AY241" i="13"/>
  <c r="AZ241" i="13"/>
  <c r="BA241" i="13"/>
  <c r="AP242" i="13"/>
  <c r="AQ242" i="13"/>
  <c r="AR242" i="13"/>
  <c r="AS242" i="13"/>
  <c r="AT242" i="13"/>
  <c r="AU242" i="13"/>
  <c r="AV242" i="13"/>
  <c r="AW242" i="13"/>
  <c r="AX242" i="13"/>
  <c r="AY242" i="13"/>
  <c r="AZ242" i="13"/>
  <c r="BA242" i="13"/>
  <c r="AP243" i="13"/>
  <c r="AQ243" i="13"/>
  <c r="AR243" i="13"/>
  <c r="AS243" i="13"/>
  <c r="AT243" i="13"/>
  <c r="AU243" i="13"/>
  <c r="AV243" i="13"/>
  <c r="AW243" i="13"/>
  <c r="AX243" i="13"/>
  <c r="AY243" i="13"/>
  <c r="AZ243" i="13"/>
  <c r="BA243" i="13"/>
  <c r="AP244" i="13"/>
  <c r="AQ244" i="13"/>
  <c r="AR244" i="13"/>
  <c r="AS244" i="13"/>
  <c r="AT244" i="13"/>
  <c r="AU244" i="13"/>
  <c r="AV244" i="13"/>
  <c r="AW244" i="13"/>
  <c r="AX244" i="13"/>
  <c r="AY244" i="13"/>
  <c r="AZ244" i="13"/>
  <c r="BA244" i="13"/>
  <c r="AP245" i="13"/>
  <c r="AQ245" i="13"/>
  <c r="AR245" i="13"/>
  <c r="AS245" i="13"/>
  <c r="AT245" i="13"/>
  <c r="AU245" i="13"/>
  <c r="AV245" i="13"/>
  <c r="AW245" i="13"/>
  <c r="AX245" i="13"/>
  <c r="AY245" i="13"/>
  <c r="AZ245" i="13"/>
  <c r="BA245" i="13"/>
  <c r="AP246" i="13"/>
  <c r="AQ246" i="13"/>
  <c r="AR246" i="13"/>
  <c r="AS246" i="13"/>
  <c r="AT246" i="13"/>
  <c r="AU246" i="13"/>
  <c r="AV246" i="13"/>
  <c r="AW246" i="13"/>
  <c r="AX246" i="13"/>
  <c r="AY246" i="13"/>
  <c r="AZ246" i="13"/>
  <c r="BA246" i="13"/>
  <c r="AP247" i="13"/>
  <c r="AQ247" i="13"/>
  <c r="AR247" i="13"/>
  <c r="AS247" i="13"/>
  <c r="AT247" i="13"/>
  <c r="AU247" i="13"/>
  <c r="AV247" i="13"/>
  <c r="AW247" i="13"/>
  <c r="AX247" i="13"/>
  <c r="AY247" i="13"/>
  <c r="AZ247" i="13"/>
  <c r="BA247" i="13"/>
  <c r="AP248" i="13"/>
  <c r="AQ248" i="13"/>
  <c r="AR248" i="13"/>
  <c r="AS248" i="13"/>
  <c r="AT248" i="13"/>
  <c r="AU248" i="13"/>
  <c r="AV248" i="13"/>
  <c r="AW248" i="13"/>
  <c r="AX248" i="13"/>
  <c r="AY248" i="13"/>
  <c r="AZ248" i="13"/>
  <c r="BA248" i="13"/>
  <c r="AP249" i="13"/>
  <c r="AQ249" i="13"/>
  <c r="AR249" i="13"/>
  <c r="AS249" i="13"/>
  <c r="AT249" i="13"/>
  <c r="AU249" i="13"/>
  <c r="AV249" i="13"/>
  <c r="AW249" i="13"/>
  <c r="AX249" i="13"/>
  <c r="AY249" i="13"/>
  <c r="AZ249" i="13"/>
  <c r="BA249" i="13"/>
  <c r="AP250" i="13"/>
  <c r="AQ250" i="13"/>
  <c r="AR250" i="13"/>
  <c r="AS250" i="13"/>
  <c r="AT250" i="13"/>
  <c r="AU250" i="13"/>
  <c r="AV250" i="13"/>
  <c r="AW250" i="13"/>
  <c r="AX250" i="13"/>
  <c r="AY250" i="13"/>
  <c r="AZ250" i="13"/>
  <c r="BA250" i="13"/>
  <c r="AP251" i="13"/>
  <c r="AQ251" i="13"/>
  <c r="AR251" i="13"/>
  <c r="AS251" i="13"/>
  <c r="AT251" i="13"/>
  <c r="AU251" i="13"/>
  <c r="AV251" i="13"/>
  <c r="AW251" i="13"/>
  <c r="AX251" i="13"/>
  <c r="AY251" i="13"/>
  <c r="AZ251" i="13"/>
  <c r="BA251" i="13"/>
  <c r="AP252" i="13"/>
  <c r="AQ252" i="13"/>
  <c r="AR252" i="13"/>
  <c r="AS252" i="13"/>
  <c r="AT252" i="13"/>
  <c r="AU252" i="13"/>
  <c r="AV252" i="13"/>
  <c r="AW252" i="13"/>
  <c r="AX252" i="13"/>
  <c r="AY252" i="13"/>
  <c r="AZ252" i="13"/>
  <c r="BA252" i="13"/>
  <c r="AP253" i="13"/>
  <c r="AQ253" i="13"/>
  <c r="AR253" i="13"/>
  <c r="AS253" i="13"/>
  <c r="AT253" i="13"/>
  <c r="AU253" i="13"/>
  <c r="AV253" i="13"/>
  <c r="AW253" i="13"/>
  <c r="AX253" i="13"/>
  <c r="AY253" i="13"/>
  <c r="AZ253" i="13"/>
  <c r="BA253" i="13"/>
  <c r="AP254" i="13"/>
  <c r="AQ254" i="13"/>
  <c r="AR254" i="13"/>
  <c r="AS254" i="13"/>
  <c r="AT254" i="13"/>
  <c r="AU254" i="13"/>
  <c r="AV254" i="13"/>
  <c r="AW254" i="13"/>
  <c r="AX254" i="13"/>
  <c r="AY254" i="13"/>
  <c r="AZ254" i="13"/>
  <c r="BA254" i="13"/>
  <c r="AP255" i="13"/>
  <c r="AQ255" i="13"/>
  <c r="AR255" i="13"/>
  <c r="AS255" i="13"/>
  <c r="AT255" i="13"/>
  <c r="AU255" i="13"/>
  <c r="AV255" i="13"/>
  <c r="AW255" i="13"/>
  <c r="AX255" i="13"/>
  <c r="AY255" i="13"/>
  <c r="AZ255" i="13"/>
  <c r="BA255" i="13"/>
  <c r="AP256" i="13"/>
  <c r="AQ256" i="13"/>
  <c r="AR256" i="13"/>
  <c r="AS256" i="13"/>
  <c r="AT256" i="13"/>
  <c r="AU256" i="13"/>
  <c r="AV256" i="13"/>
  <c r="AW256" i="13"/>
  <c r="AX256" i="13"/>
  <c r="AY256" i="13"/>
  <c r="AZ256" i="13"/>
  <c r="BA256" i="13"/>
  <c r="AP257" i="13"/>
  <c r="AQ257" i="13"/>
  <c r="AR257" i="13"/>
  <c r="AS257" i="13"/>
  <c r="AT257" i="13"/>
  <c r="AU257" i="13"/>
  <c r="AV257" i="13"/>
  <c r="AW257" i="13"/>
  <c r="AX257" i="13"/>
  <c r="AY257" i="13"/>
  <c r="AZ257" i="13"/>
  <c r="BA257" i="13"/>
  <c r="AP258" i="13"/>
  <c r="AQ258" i="13"/>
  <c r="AR258" i="13"/>
  <c r="AS258" i="13"/>
  <c r="AT258" i="13"/>
  <c r="AU258" i="13"/>
  <c r="AV258" i="13"/>
  <c r="AW258" i="13"/>
  <c r="AX258" i="13"/>
  <c r="AY258" i="13"/>
  <c r="AZ258" i="13"/>
  <c r="BA258" i="13"/>
  <c r="AP259" i="13"/>
  <c r="AQ259" i="13"/>
  <c r="AR259" i="13"/>
  <c r="AS259" i="13"/>
  <c r="AT259" i="13"/>
  <c r="AU259" i="13"/>
  <c r="AV259" i="13"/>
  <c r="AW259" i="13"/>
  <c r="AX259" i="13"/>
  <c r="AY259" i="13"/>
  <c r="AZ259" i="13"/>
  <c r="BA259" i="13"/>
  <c r="AP260" i="13"/>
  <c r="AQ260" i="13"/>
  <c r="AR260" i="13"/>
  <c r="AS260" i="13"/>
  <c r="AT260" i="13"/>
  <c r="AU260" i="13"/>
  <c r="AV260" i="13"/>
  <c r="AW260" i="13"/>
  <c r="AX260" i="13"/>
  <c r="AY260" i="13"/>
  <c r="AZ260" i="13"/>
  <c r="BA260" i="13"/>
  <c r="AP261" i="13"/>
  <c r="AQ261" i="13"/>
  <c r="AR261" i="13"/>
  <c r="AS261" i="13"/>
  <c r="AT261" i="13"/>
  <c r="AU261" i="13"/>
  <c r="AV261" i="13"/>
  <c r="AW261" i="13"/>
  <c r="AX261" i="13"/>
  <c r="AY261" i="13"/>
  <c r="AZ261" i="13"/>
  <c r="BA261" i="13"/>
  <c r="AP262" i="13"/>
  <c r="AQ262" i="13"/>
  <c r="AR262" i="13"/>
  <c r="AS262" i="13"/>
  <c r="AT262" i="13"/>
  <c r="AU262" i="13"/>
  <c r="AV262" i="13"/>
  <c r="AW262" i="13"/>
  <c r="AX262" i="13"/>
  <c r="AY262" i="13"/>
  <c r="AZ262" i="13"/>
  <c r="BA262" i="13"/>
  <c r="AP263" i="13"/>
  <c r="AQ263" i="13"/>
  <c r="AR263" i="13"/>
  <c r="AS263" i="13"/>
  <c r="AT263" i="13"/>
  <c r="AU263" i="13"/>
  <c r="AV263" i="13"/>
  <c r="AW263" i="13"/>
  <c r="AX263" i="13"/>
  <c r="AY263" i="13"/>
  <c r="AZ263" i="13"/>
  <c r="BA263" i="13"/>
  <c r="AP264" i="13"/>
  <c r="AQ264" i="13"/>
  <c r="AR264" i="13"/>
  <c r="AS264" i="13"/>
  <c r="AT264" i="13"/>
  <c r="AU264" i="13"/>
  <c r="AV264" i="13"/>
  <c r="AW264" i="13"/>
  <c r="AX264" i="13"/>
  <c r="AY264" i="13"/>
  <c r="AZ264" i="13"/>
  <c r="BA264" i="13"/>
  <c r="AP265" i="13"/>
  <c r="AQ265" i="13"/>
  <c r="AR265" i="13"/>
  <c r="AS265" i="13"/>
  <c r="AT265" i="13"/>
  <c r="AU265" i="13"/>
  <c r="AV265" i="13"/>
  <c r="AW265" i="13"/>
  <c r="AX265" i="13"/>
  <c r="AY265" i="13"/>
  <c r="AZ265" i="13"/>
  <c r="BA265" i="13"/>
  <c r="AP266" i="13"/>
  <c r="AQ266" i="13"/>
  <c r="AR266" i="13"/>
  <c r="AS266" i="13"/>
  <c r="AT266" i="13"/>
  <c r="AU266" i="13"/>
  <c r="AV266" i="13"/>
  <c r="AW266" i="13"/>
  <c r="AX266" i="13"/>
  <c r="AY266" i="13"/>
  <c r="AZ266" i="13"/>
  <c r="BA266" i="13"/>
  <c r="AP267" i="13"/>
  <c r="AQ267" i="13"/>
  <c r="AR267" i="13"/>
  <c r="AS267" i="13"/>
  <c r="AT267" i="13"/>
  <c r="AU267" i="13"/>
  <c r="AV267" i="13"/>
  <c r="AW267" i="13"/>
  <c r="AX267" i="13"/>
  <c r="AY267" i="13"/>
  <c r="AZ267" i="13"/>
  <c r="BA267" i="13"/>
  <c r="AP268" i="13"/>
  <c r="AQ268" i="13"/>
  <c r="AR268" i="13"/>
  <c r="AS268" i="13"/>
  <c r="AT268" i="13"/>
  <c r="AU268" i="13"/>
  <c r="AV268" i="13"/>
  <c r="AW268" i="13"/>
  <c r="AX268" i="13"/>
  <c r="AY268" i="13"/>
  <c r="AZ268" i="13"/>
  <c r="BA268" i="13"/>
  <c r="AP269" i="13"/>
  <c r="AQ269" i="13"/>
  <c r="AR269" i="13"/>
  <c r="AS269" i="13"/>
  <c r="AT269" i="13"/>
  <c r="AU269" i="13"/>
  <c r="AV269" i="13"/>
  <c r="AW269" i="13"/>
  <c r="AX269" i="13"/>
  <c r="AY269" i="13"/>
  <c r="AZ269" i="13"/>
  <c r="BA269" i="13"/>
  <c r="AP270" i="13"/>
  <c r="AQ270" i="13"/>
  <c r="AR270" i="13"/>
  <c r="AS270" i="13"/>
  <c r="AT270" i="13"/>
  <c r="AU270" i="13"/>
  <c r="AV270" i="13"/>
  <c r="AW270" i="13"/>
  <c r="AX270" i="13"/>
  <c r="AY270" i="13"/>
  <c r="AZ270" i="13"/>
  <c r="BA270" i="13"/>
  <c r="AP271" i="13"/>
  <c r="AQ271" i="13"/>
  <c r="AR271" i="13"/>
  <c r="AS271" i="13"/>
  <c r="AT271" i="13"/>
  <c r="AU271" i="13"/>
  <c r="AV271" i="13"/>
  <c r="AW271" i="13"/>
  <c r="AX271" i="13"/>
  <c r="AY271" i="13"/>
  <c r="AZ271" i="13"/>
  <c r="BA271" i="13"/>
  <c r="AP272" i="13"/>
  <c r="AQ272" i="13"/>
  <c r="AR272" i="13"/>
  <c r="AS272" i="13"/>
  <c r="AT272" i="13"/>
  <c r="AU272" i="13"/>
  <c r="AV272" i="13"/>
  <c r="AW272" i="13"/>
  <c r="AX272" i="13"/>
  <c r="AY272" i="13"/>
  <c r="AZ272" i="13"/>
  <c r="BA272" i="13"/>
  <c r="AP273" i="13"/>
  <c r="AQ273" i="13"/>
  <c r="AR273" i="13"/>
  <c r="AS273" i="13"/>
  <c r="AT273" i="13"/>
  <c r="AU273" i="13"/>
  <c r="AV273" i="13"/>
  <c r="AW273" i="13"/>
  <c r="AX273" i="13"/>
  <c r="AY273" i="13"/>
  <c r="AZ273" i="13"/>
  <c r="BA273" i="13"/>
  <c r="AP274" i="13"/>
  <c r="AQ274" i="13"/>
  <c r="AR274" i="13"/>
  <c r="AS274" i="13"/>
  <c r="AT274" i="13"/>
  <c r="AU274" i="13"/>
  <c r="AV274" i="13"/>
  <c r="AW274" i="13"/>
  <c r="AX274" i="13"/>
  <c r="AY274" i="13"/>
  <c r="AZ274" i="13"/>
  <c r="BA274" i="13"/>
  <c r="AP275" i="13"/>
  <c r="AQ275" i="13"/>
  <c r="AR275" i="13"/>
  <c r="AS275" i="13"/>
  <c r="AT275" i="13"/>
  <c r="AU275" i="13"/>
  <c r="AV275" i="13"/>
  <c r="AW275" i="13"/>
  <c r="AX275" i="13"/>
  <c r="AY275" i="13"/>
  <c r="AZ275" i="13"/>
  <c r="BA275" i="13"/>
  <c r="AP276" i="13"/>
  <c r="AQ276" i="13"/>
  <c r="AR276" i="13"/>
  <c r="AS276" i="13"/>
  <c r="AT276" i="13"/>
  <c r="AU276" i="13"/>
  <c r="AV276" i="13"/>
  <c r="AW276" i="13"/>
  <c r="AX276" i="13"/>
  <c r="AY276" i="13"/>
  <c r="AZ276" i="13"/>
  <c r="BA276" i="13"/>
  <c r="AP277" i="13"/>
  <c r="AQ277" i="13"/>
  <c r="AR277" i="13"/>
  <c r="AS277" i="13"/>
  <c r="AT277" i="13"/>
  <c r="AU277" i="13"/>
  <c r="AV277" i="13"/>
  <c r="AW277" i="13"/>
  <c r="AX277" i="13"/>
  <c r="AY277" i="13"/>
  <c r="AZ277" i="13"/>
  <c r="BA277" i="13"/>
  <c r="AP278" i="13"/>
  <c r="AQ278" i="13"/>
  <c r="AR278" i="13"/>
  <c r="AS278" i="13"/>
  <c r="AT278" i="13"/>
  <c r="AU278" i="13"/>
  <c r="AV278" i="13"/>
  <c r="AW278" i="13"/>
  <c r="AX278" i="13"/>
  <c r="AY278" i="13"/>
  <c r="AZ278" i="13"/>
  <c r="BA278" i="13"/>
  <c r="AP279" i="13"/>
  <c r="AQ279" i="13"/>
  <c r="AR279" i="13"/>
  <c r="AS279" i="13"/>
  <c r="AT279" i="13"/>
  <c r="AU279" i="13"/>
  <c r="AV279" i="13"/>
  <c r="AW279" i="13"/>
  <c r="AX279" i="13"/>
  <c r="AY279" i="13"/>
  <c r="AZ279" i="13"/>
  <c r="BA279" i="13"/>
  <c r="AP280" i="13"/>
  <c r="AQ280" i="13"/>
  <c r="AR280" i="13"/>
  <c r="AS280" i="13"/>
  <c r="AT280" i="13"/>
  <c r="AU280" i="13"/>
  <c r="AV280" i="13"/>
  <c r="AW280" i="13"/>
  <c r="AX280" i="13"/>
  <c r="AY280" i="13"/>
  <c r="AZ280" i="13"/>
  <c r="BA280" i="13"/>
  <c r="AP281" i="13"/>
  <c r="AQ281" i="13"/>
  <c r="AR281" i="13"/>
  <c r="AS281" i="13"/>
  <c r="AT281" i="13"/>
  <c r="AU281" i="13"/>
  <c r="AV281" i="13"/>
  <c r="AW281" i="13"/>
  <c r="AX281" i="13"/>
  <c r="AY281" i="13"/>
  <c r="AZ281" i="13"/>
  <c r="BA281" i="13"/>
  <c r="AP282" i="13"/>
  <c r="AQ282" i="13"/>
  <c r="AR282" i="13"/>
  <c r="AS282" i="13"/>
  <c r="AT282" i="13"/>
  <c r="AU282" i="13"/>
  <c r="AV282" i="13"/>
  <c r="AW282" i="13"/>
  <c r="AX282" i="13"/>
  <c r="AY282" i="13"/>
  <c r="AZ282" i="13"/>
  <c r="BA282" i="13"/>
  <c r="AP283" i="13"/>
  <c r="AQ283" i="13"/>
  <c r="AR283" i="13"/>
  <c r="AS283" i="13"/>
  <c r="AT283" i="13"/>
  <c r="AU283" i="13"/>
  <c r="AV283" i="13"/>
  <c r="AW283" i="13"/>
  <c r="AX283" i="13"/>
  <c r="AY283" i="13"/>
  <c r="AZ283" i="13"/>
  <c r="BA283" i="13"/>
  <c r="AP284" i="13"/>
  <c r="AQ284" i="13"/>
  <c r="AR284" i="13"/>
  <c r="AS284" i="13"/>
  <c r="AT284" i="13"/>
  <c r="AU284" i="13"/>
  <c r="AV284" i="13"/>
  <c r="AW284" i="13"/>
  <c r="AX284" i="13"/>
  <c r="AY284" i="13"/>
  <c r="AZ284" i="13"/>
  <c r="BA284" i="13"/>
  <c r="AP285" i="13"/>
  <c r="AQ285" i="13"/>
  <c r="AR285" i="13"/>
  <c r="AS285" i="13"/>
  <c r="AT285" i="13"/>
  <c r="AU285" i="13"/>
  <c r="AV285" i="13"/>
  <c r="AW285" i="13"/>
  <c r="AX285" i="13"/>
  <c r="AY285" i="13"/>
  <c r="AZ285" i="13"/>
  <c r="BA285" i="13"/>
  <c r="AP286" i="13"/>
  <c r="AQ286" i="13"/>
  <c r="AR286" i="13"/>
  <c r="AS286" i="13"/>
  <c r="AT286" i="13"/>
  <c r="AU286" i="13"/>
  <c r="AV286" i="13"/>
  <c r="AW286" i="13"/>
  <c r="AX286" i="13"/>
  <c r="AY286" i="13"/>
  <c r="AZ286" i="13"/>
  <c r="BA286" i="13"/>
  <c r="AP287" i="13"/>
  <c r="AQ287" i="13"/>
  <c r="AR287" i="13"/>
  <c r="AS287" i="13"/>
  <c r="AT287" i="13"/>
  <c r="AU287" i="13"/>
  <c r="AV287" i="13"/>
  <c r="AW287" i="13"/>
  <c r="AX287" i="13"/>
  <c r="AY287" i="13"/>
  <c r="AZ287" i="13"/>
  <c r="BA287" i="13"/>
  <c r="AP288" i="13"/>
  <c r="AQ288" i="13"/>
  <c r="AR288" i="13"/>
  <c r="AS288" i="13"/>
  <c r="AT288" i="13"/>
  <c r="AU288" i="13"/>
  <c r="AV288" i="13"/>
  <c r="AW288" i="13"/>
  <c r="AX288" i="13"/>
  <c r="AY288" i="13"/>
  <c r="AZ288" i="13"/>
  <c r="BA288" i="13"/>
  <c r="AP289" i="13"/>
  <c r="AQ289" i="13"/>
  <c r="AR289" i="13"/>
  <c r="AS289" i="13"/>
  <c r="AT289" i="13"/>
  <c r="AU289" i="13"/>
  <c r="AV289" i="13"/>
  <c r="AW289" i="13"/>
  <c r="AX289" i="13"/>
  <c r="AY289" i="13"/>
  <c r="AZ289" i="13"/>
  <c r="BA289" i="13"/>
  <c r="AP290" i="13"/>
  <c r="AQ290" i="13"/>
  <c r="AR290" i="13"/>
  <c r="AS290" i="13"/>
  <c r="AT290" i="13"/>
  <c r="AU290" i="13"/>
  <c r="AV290" i="13"/>
  <c r="AW290" i="13"/>
  <c r="AX290" i="13"/>
  <c r="AY290" i="13"/>
  <c r="AZ290" i="13"/>
  <c r="BA290" i="13"/>
  <c r="AP291" i="13"/>
  <c r="AQ291" i="13"/>
  <c r="AR291" i="13"/>
  <c r="AS291" i="13"/>
  <c r="AT291" i="13"/>
  <c r="AU291" i="13"/>
  <c r="AV291" i="13"/>
  <c r="AW291" i="13"/>
  <c r="AX291" i="13"/>
  <c r="AY291" i="13"/>
  <c r="AZ291" i="13"/>
  <c r="BA291" i="13"/>
  <c r="AP292" i="13"/>
  <c r="AQ292" i="13"/>
  <c r="AR292" i="13"/>
  <c r="AS292" i="13"/>
  <c r="AT292" i="13"/>
  <c r="AU292" i="13"/>
  <c r="AV292" i="13"/>
  <c r="AW292" i="13"/>
  <c r="AX292" i="13"/>
  <c r="AY292" i="13"/>
  <c r="AZ292" i="13"/>
  <c r="BA292" i="13"/>
  <c r="AP293" i="13"/>
  <c r="AQ293" i="13"/>
  <c r="AR293" i="13"/>
  <c r="AS293" i="13"/>
  <c r="AT293" i="13"/>
  <c r="AU293" i="13"/>
  <c r="AV293" i="13"/>
  <c r="AW293" i="13"/>
  <c r="AX293" i="13"/>
  <c r="AY293" i="13"/>
  <c r="AZ293" i="13"/>
  <c r="BA293" i="13"/>
  <c r="AP294" i="13"/>
  <c r="AQ294" i="13"/>
  <c r="AR294" i="13"/>
  <c r="AS294" i="13"/>
  <c r="AT294" i="13"/>
  <c r="AU294" i="13"/>
  <c r="AV294" i="13"/>
  <c r="AW294" i="13"/>
  <c r="AX294" i="13"/>
  <c r="AY294" i="13"/>
  <c r="AZ294" i="13"/>
  <c r="BA294" i="13"/>
  <c r="AP295" i="13"/>
  <c r="AQ295" i="13"/>
  <c r="AR295" i="13"/>
  <c r="AS295" i="13"/>
  <c r="AT295" i="13"/>
  <c r="AU295" i="13"/>
  <c r="AV295" i="13"/>
  <c r="AW295" i="13"/>
  <c r="AX295" i="13"/>
  <c r="AY295" i="13"/>
  <c r="AZ295" i="13"/>
  <c r="BA295" i="13"/>
  <c r="AP296" i="13"/>
  <c r="AQ296" i="13"/>
  <c r="AR296" i="13"/>
  <c r="AS296" i="13"/>
  <c r="AT296" i="13"/>
  <c r="AU296" i="13"/>
  <c r="AV296" i="13"/>
  <c r="AW296" i="13"/>
  <c r="AX296" i="13"/>
  <c r="AY296" i="13"/>
  <c r="AZ296" i="13"/>
  <c r="BA296" i="13"/>
  <c r="AP297" i="13"/>
  <c r="AQ297" i="13"/>
  <c r="AR297" i="13"/>
  <c r="AS297" i="13"/>
  <c r="AT297" i="13"/>
  <c r="AU297" i="13"/>
  <c r="AV297" i="13"/>
  <c r="AW297" i="13"/>
  <c r="AX297" i="13"/>
  <c r="AY297" i="13"/>
  <c r="AZ297" i="13"/>
  <c r="BA297" i="13"/>
  <c r="AP298" i="13"/>
  <c r="AQ298" i="13"/>
  <c r="AR298" i="13"/>
  <c r="AS298" i="13"/>
  <c r="AT298" i="13"/>
  <c r="AU298" i="13"/>
  <c r="AV298" i="13"/>
  <c r="AW298" i="13"/>
  <c r="AX298" i="13"/>
  <c r="AY298" i="13"/>
  <c r="AZ298" i="13"/>
  <c r="BA298" i="13"/>
  <c r="AP299" i="13"/>
  <c r="AQ299" i="13"/>
  <c r="AR299" i="13"/>
  <c r="AS299" i="13"/>
  <c r="AT299" i="13"/>
  <c r="AU299" i="13"/>
  <c r="AV299" i="13"/>
  <c r="AW299" i="13"/>
  <c r="AX299" i="13"/>
  <c r="AY299" i="13"/>
  <c r="AZ299" i="13"/>
  <c r="BA299" i="13"/>
  <c r="AP300" i="13"/>
  <c r="AQ300" i="13"/>
  <c r="AR300" i="13"/>
  <c r="AS300" i="13"/>
  <c r="AT300" i="13"/>
  <c r="AU300" i="13"/>
  <c r="AV300" i="13"/>
  <c r="AW300" i="13"/>
  <c r="AX300" i="13"/>
  <c r="AY300" i="13"/>
  <c r="AZ300" i="13"/>
  <c r="BA300" i="13"/>
  <c r="AP301" i="13"/>
  <c r="AQ301" i="13"/>
  <c r="AR301" i="13"/>
  <c r="AS301" i="13"/>
  <c r="AT301" i="13"/>
  <c r="AU301" i="13"/>
  <c r="AV301" i="13"/>
  <c r="AW301" i="13"/>
  <c r="AX301" i="13"/>
  <c r="AY301" i="13"/>
  <c r="AZ301" i="13"/>
  <c r="BA301" i="13"/>
  <c r="AP302" i="13"/>
  <c r="AQ302" i="13"/>
  <c r="AR302" i="13"/>
  <c r="AS302" i="13"/>
  <c r="AT302" i="13"/>
  <c r="AU302" i="13"/>
  <c r="AV302" i="13"/>
  <c r="AW302" i="13"/>
  <c r="AX302" i="13"/>
  <c r="AY302" i="13"/>
  <c r="AZ302" i="13"/>
  <c r="BA302" i="13"/>
  <c r="AP303" i="13"/>
  <c r="AQ303" i="13"/>
  <c r="AR303" i="13"/>
  <c r="AS303" i="13"/>
  <c r="AT303" i="13"/>
  <c r="AU303" i="13"/>
  <c r="AV303" i="13"/>
  <c r="AW303" i="13"/>
  <c r="AX303" i="13"/>
  <c r="AY303" i="13"/>
  <c r="AZ303" i="13"/>
  <c r="BA303" i="13"/>
  <c r="AP304" i="13"/>
  <c r="AQ304" i="13"/>
  <c r="AR304" i="13"/>
  <c r="AS304" i="13"/>
  <c r="AT304" i="13"/>
  <c r="AU304" i="13"/>
  <c r="AV304" i="13"/>
  <c r="AW304" i="13"/>
  <c r="AX304" i="13"/>
  <c r="AY304" i="13"/>
  <c r="AZ304" i="13"/>
  <c r="BA304" i="13"/>
  <c r="AP305" i="13"/>
  <c r="AQ305" i="13"/>
  <c r="AR305" i="13"/>
  <c r="AS305" i="13"/>
  <c r="AT305" i="13"/>
  <c r="AU305" i="13"/>
  <c r="AV305" i="13"/>
  <c r="AW305" i="13"/>
  <c r="AX305" i="13"/>
  <c r="AY305" i="13"/>
  <c r="AZ305" i="13"/>
  <c r="BA305" i="13"/>
  <c r="AP306" i="13"/>
  <c r="AQ306" i="13"/>
  <c r="AR306" i="13"/>
  <c r="AS306" i="13"/>
  <c r="AT306" i="13"/>
  <c r="AU306" i="13"/>
  <c r="AV306" i="13"/>
  <c r="AW306" i="13"/>
  <c r="AX306" i="13"/>
  <c r="AY306" i="13"/>
  <c r="AZ306" i="13"/>
  <c r="BA306" i="13"/>
  <c r="AP307" i="13"/>
  <c r="AQ307" i="13"/>
  <c r="AR307" i="13"/>
  <c r="AS307" i="13"/>
  <c r="AT307" i="13"/>
  <c r="AU307" i="13"/>
  <c r="AV307" i="13"/>
  <c r="AW307" i="13"/>
  <c r="AX307" i="13"/>
  <c r="AY307" i="13"/>
  <c r="AZ307" i="13"/>
  <c r="BA307" i="13"/>
  <c r="AP308" i="13"/>
  <c r="AQ308" i="13"/>
  <c r="AR308" i="13"/>
  <c r="AS308" i="13"/>
  <c r="AT308" i="13"/>
  <c r="AU308" i="13"/>
  <c r="AV308" i="13"/>
  <c r="AW308" i="13"/>
  <c r="AX308" i="13"/>
  <c r="AY308" i="13"/>
  <c r="AZ308" i="13"/>
  <c r="BA308" i="13"/>
  <c r="AP309" i="13"/>
  <c r="AQ309" i="13"/>
  <c r="AR309" i="13"/>
  <c r="AS309" i="13"/>
  <c r="AT309" i="13"/>
  <c r="AU309" i="13"/>
  <c r="AV309" i="13"/>
  <c r="AW309" i="13"/>
  <c r="AX309" i="13"/>
  <c r="AY309" i="13"/>
  <c r="AZ309" i="13"/>
  <c r="BA309" i="13"/>
  <c r="AP310" i="13"/>
  <c r="AQ310" i="13"/>
  <c r="AR310" i="13"/>
  <c r="AS310" i="13"/>
  <c r="AT310" i="13"/>
  <c r="AU310" i="13"/>
  <c r="AV310" i="13"/>
  <c r="AW310" i="13"/>
  <c r="AX310" i="13"/>
  <c r="AY310" i="13"/>
  <c r="AZ310" i="13"/>
  <c r="BA310" i="13"/>
  <c r="AP311" i="13"/>
  <c r="AQ311" i="13"/>
  <c r="AR311" i="13"/>
  <c r="AS311" i="13"/>
  <c r="AT311" i="13"/>
  <c r="AU311" i="13"/>
  <c r="AV311" i="13"/>
  <c r="AW311" i="13"/>
  <c r="AX311" i="13"/>
  <c r="AY311" i="13"/>
  <c r="AZ311" i="13"/>
  <c r="BA311" i="13"/>
  <c r="AP312" i="13"/>
  <c r="AQ312" i="13"/>
  <c r="AR312" i="13"/>
  <c r="AS312" i="13"/>
  <c r="AT312" i="13"/>
  <c r="AU312" i="13"/>
  <c r="AV312" i="13"/>
  <c r="AW312" i="13"/>
  <c r="AX312" i="13"/>
  <c r="AY312" i="13"/>
  <c r="AZ312" i="13"/>
  <c r="BA312" i="13"/>
  <c r="AP313" i="13"/>
  <c r="AQ313" i="13"/>
  <c r="AR313" i="13"/>
  <c r="AS313" i="13"/>
  <c r="AT313" i="13"/>
  <c r="AU313" i="13"/>
  <c r="AV313" i="13"/>
  <c r="AW313" i="13"/>
  <c r="AX313" i="13"/>
  <c r="AY313" i="13"/>
  <c r="AZ313" i="13"/>
  <c r="BA313" i="13"/>
  <c r="AP314" i="13"/>
  <c r="AQ314" i="13"/>
  <c r="AR314" i="13"/>
  <c r="AS314" i="13"/>
  <c r="AT314" i="13"/>
  <c r="AU314" i="13"/>
  <c r="AV314" i="13"/>
  <c r="AW314" i="13"/>
  <c r="AX314" i="13"/>
  <c r="AY314" i="13"/>
  <c r="AZ314" i="13"/>
  <c r="BA314" i="13"/>
  <c r="AP315" i="13"/>
  <c r="AQ315" i="13"/>
  <c r="AR315" i="13"/>
  <c r="AS315" i="13"/>
  <c r="AT315" i="13"/>
  <c r="AU315" i="13"/>
  <c r="AV315" i="13"/>
  <c r="AW315" i="13"/>
  <c r="AX315" i="13"/>
  <c r="AY315" i="13"/>
  <c r="AZ315" i="13"/>
  <c r="BA315" i="13"/>
  <c r="AP316" i="13"/>
  <c r="AQ316" i="13"/>
  <c r="AR316" i="13"/>
  <c r="AS316" i="13"/>
  <c r="AT316" i="13"/>
  <c r="AU316" i="13"/>
  <c r="AV316" i="13"/>
  <c r="AW316" i="13"/>
  <c r="AX316" i="13"/>
  <c r="AY316" i="13"/>
  <c r="AZ316" i="13"/>
  <c r="BA316" i="13"/>
  <c r="AP317" i="13"/>
  <c r="AQ317" i="13"/>
  <c r="AR317" i="13"/>
  <c r="AS317" i="13"/>
  <c r="AT317" i="13"/>
  <c r="AU317" i="13"/>
  <c r="AV317" i="13"/>
  <c r="AW317" i="13"/>
  <c r="AX317" i="13"/>
  <c r="AY317" i="13"/>
  <c r="AZ317" i="13"/>
  <c r="BA317" i="13"/>
  <c r="AP318" i="13"/>
  <c r="AQ318" i="13"/>
  <c r="AR318" i="13"/>
  <c r="AS318" i="13"/>
  <c r="AT318" i="13"/>
  <c r="AU318" i="13"/>
  <c r="AV318" i="13"/>
  <c r="AW318" i="13"/>
  <c r="AX318" i="13"/>
  <c r="AY318" i="13"/>
  <c r="AZ318" i="13"/>
  <c r="BA318" i="13"/>
  <c r="AP319" i="13"/>
  <c r="AQ319" i="13"/>
  <c r="AR319" i="13"/>
  <c r="AS319" i="13"/>
  <c r="AT319" i="13"/>
  <c r="AU319" i="13"/>
  <c r="AV319" i="13"/>
  <c r="AW319" i="13"/>
  <c r="AX319" i="13"/>
  <c r="AY319" i="13"/>
  <c r="AZ319" i="13"/>
  <c r="BA319" i="13"/>
  <c r="AP320" i="13"/>
  <c r="AQ320" i="13"/>
  <c r="AR320" i="13"/>
  <c r="AS320" i="13"/>
  <c r="AT320" i="13"/>
  <c r="AU320" i="13"/>
  <c r="AV320" i="13"/>
  <c r="AW320" i="13"/>
  <c r="AX320" i="13"/>
  <c r="AY320" i="13"/>
  <c r="AZ320" i="13"/>
  <c r="BA320" i="13"/>
  <c r="AP321" i="13"/>
  <c r="AQ321" i="13"/>
  <c r="AR321" i="13"/>
  <c r="AS321" i="13"/>
  <c r="AT321" i="13"/>
  <c r="AU321" i="13"/>
  <c r="AV321" i="13"/>
  <c r="AW321" i="13"/>
  <c r="AX321" i="13"/>
  <c r="AY321" i="13"/>
  <c r="AZ321" i="13"/>
  <c r="BA321" i="13"/>
  <c r="AP322" i="13"/>
  <c r="AQ322" i="13"/>
  <c r="AR322" i="13"/>
  <c r="AS322" i="13"/>
  <c r="AT322" i="13"/>
  <c r="AU322" i="13"/>
  <c r="AV322" i="13"/>
  <c r="AW322" i="13"/>
  <c r="AX322" i="13"/>
  <c r="AY322" i="13"/>
  <c r="AZ322" i="13"/>
  <c r="BA322" i="13"/>
  <c r="AP323" i="13"/>
  <c r="AQ323" i="13"/>
  <c r="AR323" i="13"/>
  <c r="AS323" i="13"/>
  <c r="AT323" i="13"/>
  <c r="AU323" i="13"/>
  <c r="AV323" i="13"/>
  <c r="AW323" i="13"/>
  <c r="AX323" i="13"/>
  <c r="AY323" i="13"/>
  <c r="AZ323" i="13"/>
  <c r="BA323" i="13"/>
  <c r="AP324" i="13"/>
  <c r="AQ324" i="13"/>
  <c r="AR324" i="13"/>
  <c r="AS324" i="13"/>
  <c r="AT324" i="13"/>
  <c r="AU324" i="13"/>
  <c r="AV324" i="13"/>
  <c r="AW324" i="13"/>
  <c r="AX324" i="13"/>
  <c r="AY324" i="13"/>
  <c r="AZ324" i="13"/>
  <c r="BA324" i="13"/>
  <c r="AP325" i="13"/>
  <c r="AQ325" i="13"/>
  <c r="AR325" i="13"/>
  <c r="AS325" i="13"/>
  <c r="AT325" i="13"/>
  <c r="AU325" i="13"/>
  <c r="AV325" i="13"/>
  <c r="AW325" i="13"/>
  <c r="AX325" i="13"/>
  <c r="AY325" i="13"/>
  <c r="AZ325" i="13"/>
  <c r="BA325" i="13"/>
  <c r="AP326" i="13"/>
  <c r="AQ326" i="13"/>
  <c r="AR326" i="13"/>
  <c r="AS326" i="13"/>
  <c r="AT326" i="13"/>
  <c r="AU326" i="13"/>
  <c r="AV326" i="13"/>
  <c r="AW326" i="13"/>
  <c r="AX326" i="13"/>
  <c r="AY326" i="13"/>
  <c r="AZ326" i="13"/>
  <c r="BA326" i="13"/>
  <c r="AP327" i="13"/>
  <c r="AQ327" i="13"/>
  <c r="AR327" i="13"/>
  <c r="AS327" i="13"/>
  <c r="AT327" i="13"/>
  <c r="AU327" i="13"/>
  <c r="AV327" i="13"/>
  <c r="AW327" i="13"/>
  <c r="AX327" i="13"/>
  <c r="AY327" i="13"/>
  <c r="AZ327" i="13"/>
  <c r="BA327" i="13"/>
  <c r="AP328" i="13"/>
  <c r="AQ328" i="13"/>
  <c r="AR328" i="13"/>
  <c r="AS328" i="13"/>
  <c r="AT328" i="13"/>
  <c r="AU328" i="13"/>
  <c r="AV328" i="13"/>
  <c r="AW328" i="13"/>
  <c r="AX328" i="13"/>
  <c r="AY328" i="13"/>
  <c r="AZ328" i="13"/>
  <c r="BA328" i="13"/>
  <c r="AP329" i="13"/>
  <c r="AQ329" i="13"/>
  <c r="AR329" i="13"/>
  <c r="AS329" i="13"/>
  <c r="AT329" i="13"/>
  <c r="AU329" i="13"/>
  <c r="AV329" i="13"/>
  <c r="AW329" i="13"/>
  <c r="AX329" i="13"/>
  <c r="AY329" i="13"/>
  <c r="AZ329" i="13"/>
  <c r="BA329" i="13"/>
  <c r="AP330" i="13"/>
  <c r="AQ330" i="13"/>
  <c r="AR330" i="13"/>
  <c r="AS330" i="13"/>
  <c r="AT330" i="13"/>
  <c r="AU330" i="13"/>
  <c r="AV330" i="13"/>
  <c r="AW330" i="13"/>
  <c r="AX330" i="13"/>
  <c r="AY330" i="13"/>
  <c r="AZ330" i="13"/>
  <c r="BA330" i="13"/>
  <c r="AP331" i="13"/>
  <c r="AQ331" i="13"/>
  <c r="AR331" i="13"/>
  <c r="AS331" i="13"/>
  <c r="AT331" i="13"/>
  <c r="AU331" i="13"/>
  <c r="AV331" i="13"/>
  <c r="AW331" i="13"/>
  <c r="AX331" i="13"/>
  <c r="AY331" i="13"/>
  <c r="AZ331" i="13"/>
  <c r="BA331" i="13"/>
  <c r="AP332" i="13"/>
  <c r="AQ332" i="13"/>
  <c r="AR332" i="13"/>
  <c r="AS332" i="13"/>
  <c r="AT332" i="13"/>
  <c r="AU332" i="13"/>
  <c r="AV332" i="13"/>
  <c r="AW332" i="13"/>
  <c r="AX332" i="13"/>
  <c r="AY332" i="13"/>
  <c r="AZ332" i="13"/>
  <c r="BA332" i="13"/>
  <c r="AP333" i="13"/>
  <c r="AQ333" i="13"/>
  <c r="AR333" i="13"/>
  <c r="AS333" i="13"/>
  <c r="AT333" i="13"/>
  <c r="AU333" i="13"/>
  <c r="AV333" i="13"/>
  <c r="AW333" i="13"/>
  <c r="AX333" i="13"/>
  <c r="AY333" i="13"/>
  <c r="AZ333" i="13"/>
  <c r="BA333" i="13"/>
  <c r="AP334" i="13"/>
  <c r="AQ334" i="13"/>
  <c r="AR334" i="13"/>
  <c r="AS334" i="13"/>
  <c r="AT334" i="13"/>
  <c r="AU334" i="13"/>
  <c r="AV334" i="13"/>
  <c r="AW334" i="13"/>
  <c r="AX334" i="13"/>
  <c r="AY334" i="13"/>
  <c r="AZ334" i="13"/>
  <c r="BA334" i="13"/>
  <c r="AP335" i="13"/>
  <c r="AQ335" i="13"/>
  <c r="AR335" i="13"/>
  <c r="AS335" i="13"/>
  <c r="AT335" i="13"/>
  <c r="AU335" i="13"/>
  <c r="AV335" i="13"/>
  <c r="AW335" i="13"/>
  <c r="AX335" i="13"/>
  <c r="AY335" i="13"/>
  <c r="AZ335" i="13"/>
  <c r="BA335" i="13"/>
  <c r="AP336" i="13"/>
  <c r="AQ336" i="13"/>
  <c r="AR336" i="13"/>
  <c r="AS336" i="13"/>
  <c r="AT336" i="13"/>
  <c r="AU336" i="13"/>
  <c r="AV336" i="13"/>
  <c r="AW336" i="13"/>
  <c r="AX336" i="13"/>
  <c r="AY336" i="13"/>
  <c r="AZ336" i="13"/>
  <c r="BA336" i="13"/>
  <c r="AP337" i="13"/>
  <c r="AQ337" i="13"/>
  <c r="AR337" i="13"/>
  <c r="AS337" i="13"/>
  <c r="AT337" i="13"/>
  <c r="AU337" i="13"/>
  <c r="AV337" i="13"/>
  <c r="AW337" i="13"/>
  <c r="AX337" i="13"/>
  <c r="AY337" i="13"/>
  <c r="AZ337" i="13"/>
  <c r="BA337" i="13"/>
  <c r="AP338" i="13"/>
  <c r="AQ338" i="13"/>
  <c r="AR338" i="13"/>
  <c r="AS338" i="13"/>
  <c r="AT338" i="13"/>
  <c r="AU338" i="13"/>
  <c r="AV338" i="13"/>
  <c r="AW338" i="13"/>
  <c r="AX338" i="13"/>
  <c r="AY338" i="13"/>
  <c r="AZ338" i="13"/>
  <c r="BA338" i="13"/>
  <c r="AP339" i="13"/>
  <c r="AQ339" i="13"/>
  <c r="AR339" i="13"/>
  <c r="AS339" i="13"/>
  <c r="AT339" i="13"/>
  <c r="AU339" i="13"/>
  <c r="AV339" i="13"/>
  <c r="AW339" i="13"/>
  <c r="AX339" i="13"/>
  <c r="AY339" i="13"/>
  <c r="AZ339" i="13"/>
  <c r="BA339" i="13"/>
  <c r="AP340" i="13"/>
  <c r="AQ340" i="13"/>
  <c r="AR340" i="13"/>
  <c r="AS340" i="13"/>
  <c r="AT340" i="13"/>
  <c r="AU340" i="13"/>
  <c r="AV340" i="13"/>
  <c r="AW340" i="13"/>
  <c r="AX340" i="13"/>
  <c r="AY340" i="13"/>
  <c r="AZ340" i="13"/>
  <c r="BA340" i="13"/>
  <c r="AP341" i="13"/>
  <c r="AQ341" i="13"/>
  <c r="AR341" i="13"/>
  <c r="AS341" i="13"/>
  <c r="AT341" i="13"/>
  <c r="AU341" i="13"/>
  <c r="AV341" i="13"/>
  <c r="AW341" i="13"/>
  <c r="AX341" i="13"/>
  <c r="AY341" i="13"/>
  <c r="AZ341" i="13"/>
  <c r="BA341" i="13"/>
  <c r="AP342" i="13"/>
  <c r="AQ342" i="13"/>
  <c r="AR342" i="13"/>
  <c r="AS342" i="13"/>
  <c r="AT342" i="13"/>
  <c r="AU342" i="13"/>
  <c r="AV342" i="13"/>
  <c r="AW342" i="13"/>
  <c r="AX342" i="13"/>
  <c r="AY342" i="13"/>
  <c r="AZ342" i="13"/>
  <c r="BA342" i="13"/>
  <c r="AP343" i="13"/>
  <c r="AQ343" i="13"/>
  <c r="AR343" i="13"/>
  <c r="AS343" i="13"/>
  <c r="AT343" i="13"/>
  <c r="AU343" i="13"/>
  <c r="AV343" i="13"/>
  <c r="AW343" i="13"/>
  <c r="AX343" i="13"/>
  <c r="AY343" i="13"/>
  <c r="AZ343" i="13"/>
  <c r="BA343" i="13"/>
  <c r="AP344" i="13"/>
  <c r="AQ344" i="13"/>
  <c r="AR344" i="13"/>
  <c r="AS344" i="13"/>
  <c r="AT344" i="13"/>
  <c r="AU344" i="13"/>
  <c r="AV344" i="13"/>
  <c r="AW344" i="13"/>
  <c r="AX344" i="13"/>
  <c r="AY344" i="13"/>
  <c r="AZ344" i="13"/>
  <c r="BA344" i="13"/>
  <c r="AP345" i="13"/>
  <c r="AQ345" i="13"/>
  <c r="AR345" i="13"/>
  <c r="AS345" i="13"/>
  <c r="AT345" i="13"/>
  <c r="AU345" i="13"/>
  <c r="AV345" i="13"/>
  <c r="AW345" i="13"/>
  <c r="AX345" i="13"/>
  <c r="AY345" i="13"/>
  <c r="AZ345" i="13"/>
  <c r="BA345" i="13"/>
  <c r="AP346" i="13"/>
  <c r="AQ346" i="13"/>
  <c r="AR346" i="13"/>
  <c r="AS346" i="13"/>
  <c r="AT346" i="13"/>
  <c r="AU346" i="13"/>
  <c r="AV346" i="13"/>
  <c r="AW346" i="13"/>
  <c r="AX346" i="13"/>
  <c r="AY346" i="13"/>
  <c r="AZ346" i="13"/>
  <c r="BA346" i="13"/>
  <c r="AP347" i="13"/>
  <c r="AQ347" i="13"/>
  <c r="AR347" i="13"/>
  <c r="AS347" i="13"/>
  <c r="AT347" i="13"/>
  <c r="AU347" i="13"/>
  <c r="AV347" i="13"/>
  <c r="AW347" i="13"/>
  <c r="AX347" i="13"/>
  <c r="AY347" i="13"/>
  <c r="AZ347" i="13"/>
  <c r="BA347" i="13"/>
  <c r="AP348" i="13"/>
  <c r="AQ348" i="13"/>
  <c r="AR348" i="13"/>
  <c r="AS348" i="13"/>
  <c r="AT348" i="13"/>
  <c r="AU348" i="13"/>
  <c r="AV348" i="13"/>
  <c r="AW348" i="13"/>
  <c r="AX348" i="13"/>
  <c r="AY348" i="13"/>
  <c r="AZ348" i="13"/>
  <c r="BA348" i="13"/>
  <c r="AP349" i="13"/>
  <c r="AQ349" i="13"/>
  <c r="AR349" i="13"/>
  <c r="AS349" i="13"/>
  <c r="AT349" i="13"/>
  <c r="AU349" i="13"/>
  <c r="AV349" i="13"/>
  <c r="AW349" i="13"/>
  <c r="AX349" i="13"/>
  <c r="AY349" i="13"/>
  <c r="AZ349" i="13"/>
  <c r="BA349" i="13"/>
  <c r="AP350" i="13"/>
  <c r="AQ350" i="13"/>
  <c r="AR350" i="13"/>
  <c r="AS350" i="13"/>
  <c r="AT350" i="13"/>
  <c r="AU350" i="13"/>
  <c r="AV350" i="13"/>
  <c r="AW350" i="13"/>
  <c r="AX350" i="13"/>
  <c r="AY350" i="13"/>
  <c r="AZ350" i="13"/>
  <c r="BA350" i="13"/>
  <c r="AP351" i="13"/>
  <c r="AQ351" i="13"/>
  <c r="AR351" i="13"/>
  <c r="AS351" i="13"/>
  <c r="AT351" i="13"/>
  <c r="AU351" i="13"/>
  <c r="AV351" i="13"/>
  <c r="AW351" i="13"/>
  <c r="AX351" i="13"/>
  <c r="AY351" i="13"/>
  <c r="AZ351" i="13"/>
  <c r="BA351" i="13"/>
  <c r="AP352" i="13"/>
  <c r="AQ352" i="13"/>
  <c r="AR352" i="13"/>
  <c r="AS352" i="13"/>
  <c r="AT352" i="13"/>
  <c r="AU352" i="13"/>
  <c r="AV352" i="13"/>
  <c r="AW352" i="13"/>
  <c r="AX352" i="13"/>
  <c r="AY352" i="13"/>
  <c r="AZ352" i="13"/>
  <c r="BA352" i="13"/>
  <c r="AP353" i="13"/>
  <c r="AQ353" i="13"/>
  <c r="AR353" i="13"/>
  <c r="AS353" i="13"/>
  <c r="AT353" i="13"/>
  <c r="AU353" i="13"/>
  <c r="AV353" i="13"/>
  <c r="AW353" i="13"/>
  <c r="AX353" i="13"/>
  <c r="AY353" i="13"/>
  <c r="AZ353" i="13"/>
  <c r="BA353" i="13"/>
  <c r="AP354" i="13"/>
  <c r="AQ354" i="13"/>
  <c r="AR354" i="13"/>
  <c r="AS354" i="13"/>
  <c r="AT354" i="13"/>
  <c r="AU354" i="13"/>
  <c r="AV354" i="13"/>
  <c r="AW354" i="13"/>
  <c r="AX354" i="13"/>
  <c r="AY354" i="13"/>
  <c r="AZ354" i="13"/>
  <c r="BA354" i="13"/>
  <c r="AP355" i="13"/>
  <c r="AQ355" i="13"/>
  <c r="AR355" i="13"/>
  <c r="AS355" i="13"/>
  <c r="AT355" i="13"/>
  <c r="AU355" i="13"/>
  <c r="AV355" i="13"/>
  <c r="AW355" i="13"/>
  <c r="AX355" i="13"/>
  <c r="AY355" i="13"/>
  <c r="AZ355" i="13"/>
  <c r="BA355" i="13"/>
  <c r="AP356" i="13"/>
  <c r="AQ356" i="13"/>
  <c r="AR356" i="13"/>
  <c r="AS356" i="13"/>
  <c r="AT356" i="13"/>
  <c r="AU356" i="13"/>
  <c r="AV356" i="13"/>
  <c r="AW356" i="13"/>
  <c r="AX356" i="13"/>
  <c r="AY356" i="13"/>
  <c r="AZ356" i="13"/>
  <c r="BA356" i="13"/>
  <c r="AP357" i="13"/>
  <c r="AQ357" i="13"/>
  <c r="AR357" i="13"/>
  <c r="AS357" i="13"/>
  <c r="AT357" i="13"/>
  <c r="AU357" i="13"/>
  <c r="AV357" i="13"/>
  <c r="AW357" i="13"/>
  <c r="AX357" i="13"/>
  <c r="AY357" i="13"/>
  <c r="AZ357" i="13"/>
  <c r="BA357" i="13"/>
  <c r="AP358" i="13"/>
  <c r="AQ358" i="13"/>
  <c r="AR358" i="13"/>
  <c r="AS358" i="13"/>
  <c r="AT358" i="13"/>
  <c r="AU358" i="13"/>
  <c r="AV358" i="13"/>
  <c r="AW358" i="13"/>
  <c r="AX358" i="13"/>
  <c r="AY358" i="13"/>
  <c r="AZ358" i="13"/>
  <c r="BA358" i="13"/>
  <c r="AP359" i="13"/>
  <c r="AQ359" i="13"/>
  <c r="AR359" i="13"/>
  <c r="AS359" i="13"/>
  <c r="AT359" i="13"/>
  <c r="AU359" i="13"/>
  <c r="AV359" i="13"/>
  <c r="AW359" i="13"/>
  <c r="AX359" i="13"/>
  <c r="AY359" i="13"/>
  <c r="AZ359" i="13"/>
  <c r="BA359" i="13"/>
  <c r="AP360" i="13"/>
  <c r="AQ360" i="13"/>
  <c r="AR360" i="13"/>
  <c r="AS360" i="13"/>
  <c r="AT360" i="13"/>
  <c r="AU360" i="13"/>
  <c r="AV360" i="13"/>
  <c r="AW360" i="13"/>
  <c r="AX360" i="13"/>
  <c r="AY360" i="13"/>
  <c r="AZ360" i="13"/>
  <c r="BA360" i="13"/>
  <c r="AP361" i="13"/>
  <c r="AQ361" i="13"/>
  <c r="AR361" i="13"/>
  <c r="AS361" i="13"/>
  <c r="AT361" i="13"/>
  <c r="AU361" i="13"/>
  <c r="AV361" i="13"/>
  <c r="AW361" i="13"/>
  <c r="AX361" i="13"/>
  <c r="AY361" i="13"/>
  <c r="AZ361" i="13"/>
  <c r="BA361" i="13"/>
  <c r="AP362" i="13"/>
  <c r="AQ362" i="13"/>
  <c r="AR362" i="13"/>
  <c r="AS362" i="13"/>
  <c r="AT362" i="13"/>
  <c r="AU362" i="13"/>
  <c r="AV362" i="13"/>
  <c r="AW362" i="13"/>
  <c r="AX362" i="13"/>
  <c r="AY362" i="13"/>
  <c r="AZ362" i="13"/>
  <c r="BA362" i="13"/>
  <c r="AP363" i="13"/>
  <c r="AQ363" i="13"/>
  <c r="AR363" i="13"/>
  <c r="AS363" i="13"/>
  <c r="AT363" i="13"/>
  <c r="AU363" i="13"/>
  <c r="AV363" i="13"/>
  <c r="AW363" i="13"/>
  <c r="AX363" i="13"/>
  <c r="AY363" i="13"/>
  <c r="AZ363" i="13"/>
  <c r="BA363" i="13"/>
  <c r="AP364" i="13"/>
  <c r="AQ364" i="13"/>
  <c r="AR364" i="13"/>
  <c r="AS364" i="13"/>
  <c r="AT364" i="13"/>
  <c r="AU364" i="13"/>
  <c r="AV364" i="13"/>
  <c r="AW364" i="13"/>
  <c r="AX364" i="13"/>
  <c r="AY364" i="13"/>
  <c r="AZ364" i="13"/>
  <c r="BA364" i="13"/>
  <c r="AP365" i="13"/>
  <c r="AQ365" i="13"/>
  <c r="AR365" i="13"/>
  <c r="AS365" i="13"/>
  <c r="AT365" i="13"/>
  <c r="AU365" i="13"/>
  <c r="AV365" i="13"/>
  <c r="AW365" i="13"/>
  <c r="AX365" i="13"/>
  <c r="AY365" i="13"/>
  <c r="AZ365" i="13"/>
  <c r="BA365" i="13"/>
  <c r="AP366" i="13"/>
  <c r="AQ366" i="13"/>
  <c r="AR366" i="13"/>
  <c r="AS366" i="13"/>
  <c r="AT366" i="13"/>
  <c r="AU366" i="13"/>
  <c r="AV366" i="13"/>
  <c r="AW366" i="13"/>
  <c r="AX366" i="13"/>
  <c r="AY366" i="13"/>
  <c r="AZ366" i="13"/>
  <c r="BA366" i="13"/>
  <c r="AP367" i="13"/>
  <c r="AQ367" i="13"/>
  <c r="AR367" i="13"/>
  <c r="AS367" i="13"/>
  <c r="AT367" i="13"/>
  <c r="AU367" i="13"/>
  <c r="AV367" i="13"/>
  <c r="AW367" i="13"/>
  <c r="AX367" i="13"/>
  <c r="AY367" i="13"/>
  <c r="AZ367" i="13"/>
  <c r="BA367" i="13"/>
  <c r="AP368" i="13"/>
  <c r="AQ368" i="13"/>
  <c r="AR368" i="13"/>
  <c r="AS368" i="13"/>
  <c r="AT368" i="13"/>
  <c r="AU368" i="13"/>
  <c r="AV368" i="13"/>
  <c r="AW368" i="13"/>
  <c r="AX368" i="13"/>
  <c r="AY368" i="13"/>
  <c r="AZ368" i="13"/>
  <c r="BA368" i="13"/>
  <c r="AP369" i="13"/>
  <c r="AQ369" i="13"/>
  <c r="AR369" i="13"/>
  <c r="AS369" i="13"/>
  <c r="AT369" i="13"/>
  <c r="AU369" i="13"/>
  <c r="AV369" i="13"/>
  <c r="AW369" i="13"/>
  <c r="AX369" i="13"/>
  <c r="AY369" i="13"/>
  <c r="AZ369" i="13"/>
  <c r="BA369" i="13"/>
  <c r="AP370" i="13"/>
  <c r="AQ370" i="13"/>
  <c r="AR370" i="13"/>
  <c r="AS370" i="13"/>
  <c r="AT370" i="13"/>
  <c r="AU370" i="13"/>
  <c r="AV370" i="13"/>
  <c r="AW370" i="13"/>
  <c r="AX370" i="13"/>
  <c r="AY370" i="13"/>
  <c r="AZ370" i="13"/>
  <c r="BA370" i="13"/>
  <c r="AP371" i="13"/>
  <c r="AQ371" i="13"/>
  <c r="AR371" i="13"/>
  <c r="AS371" i="13"/>
  <c r="AT371" i="13"/>
  <c r="AU371" i="13"/>
  <c r="AV371" i="13"/>
  <c r="AW371" i="13"/>
  <c r="AX371" i="13"/>
  <c r="AY371" i="13"/>
  <c r="AZ371" i="13"/>
  <c r="BA371" i="13"/>
  <c r="AP372" i="13"/>
  <c r="AQ372" i="13"/>
  <c r="AR372" i="13"/>
  <c r="AS372" i="13"/>
  <c r="AT372" i="13"/>
  <c r="AU372" i="13"/>
  <c r="AV372" i="13"/>
  <c r="AW372" i="13"/>
  <c r="AX372" i="13"/>
  <c r="AY372" i="13"/>
  <c r="AZ372" i="13"/>
  <c r="BA372" i="13"/>
  <c r="AP373" i="13"/>
  <c r="AQ373" i="13"/>
  <c r="AR373" i="13"/>
  <c r="AS373" i="13"/>
  <c r="AT373" i="13"/>
  <c r="AU373" i="13"/>
  <c r="AV373" i="13"/>
  <c r="AW373" i="13"/>
  <c r="AX373" i="13"/>
  <c r="AY373" i="13"/>
  <c r="AZ373" i="13"/>
  <c r="BA373" i="13"/>
  <c r="AP374" i="13"/>
  <c r="AQ374" i="13"/>
  <c r="AR374" i="13"/>
  <c r="AS374" i="13"/>
  <c r="AT374" i="13"/>
  <c r="AU374" i="13"/>
  <c r="AV374" i="13"/>
  <c r="AW374" i="13"/>
  <c r="AX374" i="13"/>
  <c r="AY374" i="13"/>
  <c r="AZ374" i="13"/>
  <c r="BA374" i="13"/>
  <c r="AP375" i="13"/>
  <c r="AQ375" i="13"/>
  <c r="AR375" i="13"/>
  <c r="AS375" i="13"/>
  <c r="AT375" i="13"/>
  <c r="AU375" i="13"/>
  <c r="AV375" i="13"/>
  <c r="AW375" i="13"/>
  <c r="AX375" i="13"/>
  <c r="AY375" i="13"/>
  <c r="AZ375" i="13"/>
  <c r="BA375" i="13"/>
  <c r="AP376" i="13"/>
  <c r="AQ376" i="13"/>
  <c r="AR376" i="13"/>
  <c r="AS376" i="13"/>
  <c r="AT376" i="13"/>
  <c r="AU376" i="13"/>
  <c r="AV376" i="13"/>
  <c r="AW376" i="13"/>
  <c r="AX376" i="13"/>
  <c r="AY376" i="13"/>
  <c r="AZ376" i="13"/>
  <c r="BA376" i="13"/>
  <c r="AP377" i="13"/>
  <c r="AQ377" i="13"/>
  <c r="AR377" i="13"/>
  <c r="AS377" i="13"/>
  <c r="AT377" i="13"/>
  <c r="AU377" i="13"/>
  <c r="AV377" i="13"/>
  <c r="AW377" i="13"/>
  <c r="AX377" i="13"/>
  <c r="AY377" i="13"/>
  <c r="AZ377" i="13"/>
  <c r="BA377" i="13"/>
  <c r="AP378" i="13"/>
  <c r="AQ378" i="13"/>
  <c r="AR378" i="13"/>
  <c r="AS378" i="13"/>
  <c r="AT378" i="13"/>
  <c r="AU378" i="13"/>
  <c r="AV378" i="13"/>
  <c r="AW378" i="13"/>
  <c r="AX378" i="13"/>
  <c r="AY378" i="13"/>
  <c r="AZ378" i="13"/>
  <c r="BA378" i="13"/>
  <c r="AP379" i="13"/>
  <c r="AQ379" i="13"/>
  <c r="AR379" i="13"/>
  <c r="AS379" i="13"/>
  <c r="AT379" i="13"/>
  <c r="AU379" i="13"/>
  <c r="AV379" i="13"/>
  <c r="AW379" i="13"/>
  <c r="AX379" i="13"/>
  <c r="AY379" i="13"/>
  <c r="AZ379" i="13"/>
  <c r="BA379" i="13"/>
  <c r="AP380" i="13"/>
  <c r="AQ380" i="13"/>
  <c r="AR380" i="13"/>
  <c r="AS380" i="13"/>
  <c r="AT380" i="13"/>
  <c r="AU380" i="13"/>
  <c r="AV380" i="13"/>
  <c r="AW380" i="13"/>
  <c r="AX380" i="13"/>
  <c r="AY380" i="13"/>
  <c r="AZ380" i="13"/>
  <c r="BA380" i="13"/>
  <c r="AP381" i="13"/>
  <c r="AQ381" i="13"/>
  <c r="AR381" i="13"/>
  <c r="AS381" i="13"/>
  <c r="AT381" i="13"/>
  <c r="AU381" i="13"/>
  <c r="AV381" i="13"/>
  <c r="AW381" i="13"/>
  <c r="AX381" i="13"/>
  <c r="AY381" i="13"/>
  <c r="AZ381" i="13"/>
  <c r="BA381" i="13"/>
  <c r="AP382" i="13"/>
  <c r="AQ382" i="13"/>
  <c r="AR382" i="13"/>
  <c r="AS382" i="13"/>
  <c r="AT382" i="13"/>
  <c r="AU382" i="13"/>
  <c r="AV382" i="13"/>
  <c r="AW382" i="13"/>
  <c r="AX382" i="13"/>
  <c r="AY382" i="13"/>
  <c r="AZ382" i="13"/>
  <c r="BA382" i="13"/>
  <c r="AP383" i="13"/>
  <c r="AQ383" i="13"/>
  <c r="AR383" i="13"/>
  <c r="AS383" i="13"/>
  <c r="AT383" i="13"/>
  <c r="AU383" i="13"/>
  <c r="AV383" i="13"/>
  <c r="AW383" i="13"/>
  <c r="AX383" i="13"/>
  <c r="AY383" i="13"/>
  <c r="AZ383" i="13"/>
  <c r="BA383" i="13"/>
  <c r="AP384" i="13"/>
  <c r="AQ384" i="13"/>
  <c r="AR384" i="13"/>
  <c r="AS384" i="13"/>
  <c r="AT384" i="13"/>
  <c r="AU384" i="13"/>
  <c r="AV384" i="13"/>
  <c r="AW384" i="13"/>
  <c r="AX384" i="13"/>
  <c r="AY384" i="13"/>
  <c r="AZ384" i="13"/>
  <c r="BA384" i="13"/>
  <c r="AP385" i="13"/>
  <c r="AQ385" i="13"/>
  <c r="AR385" i="13"/>
  <c r="AS385" i="13"/>
  <c r="AT385" i="13"/>
  <c r="AU385" i="13"/>
  <c r="AV385" i="13"/>
  <c r="AW385" i="13"/>
  <c r="AX385" i="13"/>
  <c r="AY385" i="13"/>
  <c r="AZ385" i="13"/>
  <c r="BA385" i="13"/>
  <c r="AP386" i="13"/>
  <c r="AQ386" i="13"/>
  <c r="AR386" i="13"/>
  <c r="AS386" i="13"/>
  <c r="AT386" i="13"/>
  <c r="AU386" i="13"/>
  <c r="AV386" i="13"/>
  <c r="AW386" i="13"/>
  <c r="AX386" i="13"/>
  <c r="AY386" i="13"/>
  <c r="AZ386" i="13"/>
  <c r="BA386" i="13"/>
  <c r="AP387" i="13"/>
  <c r="AQ387" i="13"/>
  <c r="AR387" i="13"/>
  <c r="AS387" i="13"/>
  <c r="AT387" i="13"/>
  <c r="AU387" i="13"/>
  <c r="AV387" i="13"/>
  <c r="AW387" i="13"/>
  <c r="AX387" i="13"/>
  <c r="AY387" i="13"/>
  <c r="AZ387" i="13"/>
  <c r="BA387" i="13"/>
  <c r="AP388" i="13"/>
  <c r="AQ388" i="13"/>
  <c r="AR388" i="13"/>
  <c r="AS388" i="13"/>
  <c r="AT388" i="13"/>
  <c r="AU388" i="13"/>
  <c r="AV388" i="13"/>
  <c r="AW388" i="13"/>
  <c r="AX388" i="13"/>
  <c r="AY388" i="13"/>
  <c r="AZ388" i="13"/>
  <c r="BA388" i="13"/>
  <c r="AP389" i="13"/>
  <c r="AQ389" i="13"/>
  <c r="AR389" i="13"/>
  <c r="AS389" i="13"/>
  <c r="AT389" i="13"/>
  <c r="AU389" i="13"/>
  <c r="AV389" i="13"/>
  <c r="AW389" i="13"/>
  <c r="AX389" i="13"/>
  <c r="AY389" i="13"/>
  <c r="AZ389" i="13"/>
  <c r="BA389" i="13"/>
  <c r="AP390" i="13"/>
  <c r="AQ390" i="13"/>
  <c r="AR390" i="13"/>
  <c r="AS390" i="13"/>
  <c r="AT390" i="13"/>
  <c r="AU390" i="13"/>
  <c r="AV390" i="13"/>
  <c r="AW390" i="13"/>
  <c r="AX390" i="13"/>
  <c r="AY390" i="13"/>
  <c r="AZ390" i="13"/>
  <c r="BA390" i="13"/>
  <c r="AP391" i="13"/>
  <c r="AQ391" i="13"/>
  <c r="AR391" i="13"/>
  <c r="AS391" i="13"/>
  <c r="AT391" i="13"/>
  <c r="AU391" i="13"/>
  <c r="AV391" i="13"/>
  <c r="AW391" i="13"/>
  <c r="AX391" i="13"/>
  <c r="AY391" i="13"/>
  <c r="AZ391" i="13"/>
  <c r="BA391" i="13"/>
  <c r="AP392" i="13"/>
  <c r="AQ392" i="13"/>
  <c r="AR392" i="13"/>
  <c r="AS392" i="13"/>
  <c r="AT392" i="13"/>
  <c r="AU392" i="13"/>
  <c r="AV392" i="13"/>
  <c r="AW392" i="13"/>
  <c r="AX392" i="13"/>
  <c r="AY392" i="13"/>
  <c r="AZ392" i="13"/>
  <c r="BA392" i="13"/>
  <c r="AP393" i="13"/>
  <c r="AQ393" i="13"/>
  <c r="AR393" i="13"/>
  <c r="AS393" i="13"/>
  <c r="AT393" i="13"/>
  <c r="AU393" i="13"/>
  <c r="AV393" i="13"/>
  <c r="AW393" i="13"/>
  <c r="AX393" i="13"/>
  <c r="AY393" i="13"/>
  <c r="AZ393" i="13"/>
  <c r="BA393" i="13"/>
  <c r="AP394" i="13"/>
  <c r="AQ394" i="13"/>
  <c r="AR394" i="13"/>
  <c r="AS394" i="13"/>
  <c r="AT394" i="13"/>
  <c r="AU394" i="13"/>
  <c r="AV394" i="13"/>
  <c r="AW394" i="13"/>
  <c r="AX394" i="13"/>
  <c r="AY394" i="13"/>
  <c r="AZ394" i="13"/>
  <c r="BA394" i="13"/>
  <c r="AP395" i="13"/>
  <c r="AQ395" i="13"/>
  <c r="AR395" i="13"/>
  <c r="AS395" i="13"/>
  <c r="AT395" i="13"/>
  <c r="AU395" i="13"/>
  <c r="AV395" i="13"/>
  <c r="AW395" i="13"/>
  <c r="AX395" i="13"/>
  <c r="AY395" i="13"/>
  <c r="AZ395" i="13"/>
  <c r="BA395" i="13"/>
  <c r="AP396" i="13"/>
  <c r="AQ396" i="13"/>
  <c r="AR396" i="13"/>
  <c r="AS396" i="13"/>
  <c r="AT396" i="13"/>
  <c r="AU396" i="13"/>
  <c r="AV396" i="13"/>
  <c r="AW396" i="13"/>
  <c r="AX396" i="13"/>
  <c r="AY396" i="13"/>
  <c r="AZ396" i="13"/>
  <c r="BA396" i="13"/>
  <c r="AP397" i="13"/>
  <c r="AQ397" i="13"/>
  <c r="AR397" i="13"/>
  <c r="AS397" i="13"/>
  <c r="AT397" i="13"/>
  <c r="AU397" i="13"/>
  <c r="AV397" i="13"/>
  <c r="AW397" i="13"/>
  <c r="AX397" i="13"/>
  <c r="AY397" i="13"/>
  <c r="AZ397" i="13"/>
  <c r="BA397" i="13"/>
  <c r="AP398" i="13"/>
  <c r="AQ398" i="13"/>
  <c r="AR398" i="13"/>
  <c r="AS398" i="13"/>
  <c r="AT398" i="13"/>
  <c r="AU398" i="13"/>
  <c r="AV398" i="13"/>
  <c r="AW398" i="13"/>
  <c r="AX398" i="13"/>
  <c r="AY398" i="13"/>
  <c r="AZ398" i="13"/>
  <c r="BA398" i="13"/>
  <c r="AP399" i="13"/>
  <c r="AQ399" i="13"/>
  <c r="AR399" i="13"/>
  <c r="AS399" i="13"/>
  <c r="AT399" i="13"/>
  <c r="AU399" i="13"/>
  <c r="AV399" i="13"/>
  <c r="AW399" i="13"/>
  <c r="AX399" i="13"/>
  <c r="AY399" i="13"/>
  <c r="AZ399" i="13"/>
  <c r="BA399" i="13"/>
  <c r="AP400" i="13"/>
  <c r="AQ400" i="13"/>
  <c r="AR400" i="13"/>
  <c r="AS400" i="13"/>
  <c r="AT400" i="13"/>
  <c r="AU400" i="13"/>
  <c r="AV400" i="13"/>
  <c r="AW400" i="13"/>
  <c r="AX400" i="13"/>
  <c r="AY400" i="13"/>
  <c r="AZ400" i="13"/>
  <c r="BA400" i="13"/>
  <c r="AP401" i="13"/>
  <c r="AQ401" i="13"/>
  <c r="AR401" i="13"/>
  <c r="AS401" i="13"/>
  <c r="AT401" i="13"/>
  <c r="AU401" i="13"/>
  <c r="AV401" i="13"/>
  <c r="AW401" i="13"/>
  <c r="AX401" i="13"/>
  <c r="AY401" i="13"/>
  <c r="AZ401" i="13"/>
  <c r="BA401" i="13"/>
  <c r="AP402" i="13"/>
  <c r="AQ402" i="13"/>
  <c r="AR402" i="13"/>
  <c r="AS402" i="13"/>
  <c r="AT402" i="13"/>
  <c r="AU402" i="13"/>
  <c r="AV402" i="13"/>
  <c r="AW402" i="13"/>
  <c r="AX402" i="13"/>
  <c r="AY402" i="13"/>
  <c r="AZ402" i="13"/>
  <c r="BA402" i="13"/>
  <c r="AP403" i="13"/>
  <c r="AQ403" i="13"/>
  <c r="AR403" i="13"/>
  <c r="AS403" i="13"/>
  <c r="AT403" i="13"/>
  <c r="AU403" i="13"/>
  <c r="AV403" i="13"/>
  <c r="AW403" i="13"/>
  <c r="AX403" i="13"/>
  <c r="AY403" i="13"/>
  <c r="AZ403" i="13"/>
  <c r="BA403" i="13"/>
  <c r="AP404" i="13"/>
  <c r="AQ404" i="13"/>
  <c r="AR404" i="13"/>
  <c r="AS404" i="13"/>
  <c r="AT404" i="13"/>
  <c r="AU404" i="13"/>
  <c r="AV404" i="13"/>
  <c r="AW404" i="13"/>
  <c r="AX404" i="13"/>
  <c r="AY404" i="13"/>
  <c r="AZ404" i="13"/>
  <c r="BA404" i="13"/>
  <c r="AP405" i="13"/>
  <c r="AQ405" i="13"/>
  <c r="AR405" i="13"/>
  <c r="AS405" i="13"/>
  <c r="AT405" i="13"/>
  <c r="AU405" i="13"/>
  <c r="AV405" i="13"/>
  <c r="AW405" i="13"/>
  <c r="AX405" i="13"/>
  <c r="AY405" i="13"/>
  <c r="AZ405" i="13"/>
  <c r="BA405" i="13"/>
  <c r="AP406" i="13"/>
  <c r="AQ406" i="13"/>
  <c r="AR406" i="13"/>
  <c r="AS406" i="13"/>
  <c r="AT406" i="13"/>
  <c r="AU406" i="13"/>
  <c r="AV406" i="13"/>
  <c r="AW406" i="13"/>
  <c r="AX406" i="13"/>
  <c r="AY406" i="13"/>
  <c r="AZ406" i="13"/>
  <c r="BA406" i="13"/>
  <c r="AP407" i="13"/>
  <c r="AQ407" i="13"/>
  <c r="AR407" i="13"/>
  <c r="AS407" i="13"/>
  <c r="AT407" i="13"/>
  <c r="AU407" i="13"/>
  <c r="AV407" i="13"/>
  <c r="AW407" i="13"/>
  <c r="AX407" i="13"/>
  <c r="AY407" i="13"/>
  <c r="AZ407" i="13"/>
  <c r="BA407" i="13"/>
  <c r="AP408" i="13"/>
  <c r="AQ408" i="13"/>
  <c r="AR408" i="13"/>
  <c r="AS408" i="13"/>
  <c r="AT408" i="13"/>
  <c r="AU408" i="13"/>
  <c r="AV408" i="13"/>
  <c r="AW408" i="13"/>
  <c r="AX408" i="13"/>
  <c r="AY408" i="13"/>
  <c r="AZ408" i="13"/>
  <c r="BA408" i="13"/>
  <c r="AP409" i="13"/>
  <c r="AQ409" i="13"/>
  <c r="AR409" i="13"/>
  <c r="AS409" i="13"/>
  <c r="AT409" i="13"/>
  <c r="AU409" i="13"/>
  <c r="AV409" i="13"/>
  <c r="AW409" i="13"/>
  <c r="AX409" i="13"/>
  <c r="AY409" i="13"/>
  <c r="AZ409" i="13"/>
  <c r="BA409" i="13"/>
  <c r="AP410" i="13"/>
  <c r="AQ410" i="13"/>
  <c r="AR410" i="13"/>
  <c r="AS410" i="13"/>
  <c r="AT410" i="13"/>
  <c r="AU410" i="13"/>
  <c r="AV410" i="13"/>
  <c r="AW410" i="13"/>
  <c r="AX410" i="13"/>
  <c r="AY410" i="13"/>
  <c r="AZ410" i="13"/>
  <c r="BA410" i="13"/>
  <c r="AP411" i="13"/>
  <c r="AQ411" i="13"/>
  <c r="AR411" i="13"/>
  <c r="AS411" i="13"/>
  <c r="AT411" i="13"/>
  <c r="AU411" i="13"/>
  <c r="AV411" i="13"/>
  <c r="AW411" i="13"/>
  <c r="AX411" i="13"/>
  <c r="AY411" i="13"/>
  <c r="AZ411" i="13"/>
  <c r="BA411" i="13"/>
  <c r="AP412" i="13"/>
  <c r="AQ412" i="13"/>
  <c r="AR412" i="13"/>
  <c r="AS412" i="13"/>
  <c r="AT412" i="13"/>
  <c r="AU412" i="13"/>
  <c r="AV412" i="13"/>
  <c r="AW412" i="13"/>
  <c r="AX412" i="13"/>
  <c r="AY412" i="13"/>
  <c r="AZ412" i="13"/>
  <c r="BA412" i="13"/>
  <c r="AP413" i="13"/>
  <c r="AQ413" i="13"/>
  <c r="AR413" i="13"/>
  <c r="AS413" i="13"/>
  <c r="AT413" i="13"/>
  <c r="AU413" i="13"/>
  <c r="AV413" i="13"/>
  <c r="AW413" i="13"/>
  <c r="AX413" i="13"/>
  <c r="AY413" i="13"/>
  <c r="AZ413" i="13"/>
  <c r="BA413" i="13"/>
  <c r="AP414" i="13"/>
  <c r="AQ414" i="13"/>
  <c r="AR414" i="13"/>
  <c r="AS414" i="13"/>
  <c r="AT414" i="13"/>
  <c r="AU414" i="13"/>
  <c r="AV414" i="13"/>
  <c r="AW414" i="13"/>
  <c r="AX414" i="13"/>
  <c r="AY414" i="13"/>
  <c r="AZ414" i="13"/>
  <c r="BA414" i="13"/>
  <c r="AP415" i="13"/>
  <c r="AQ415" i="13"/>
  <c r="AR415" i="13"/>
  <c r="AS415" i="13"/>
  <c r="AT415" i="13"/>
  <c r="AU415" i="13"/>
  <c r="AV415" i="13"/>
  <c r="AW415" i="13"/>
  <c r="AX415" i="13"/>
  <c r="AY415" i="13"/>
  <c r="AZ415" i="13"/>
  <c r="BA415" i="13"/>
  <c r="AP416" i="13"/>
  <c r="AQ416" i="13"/>
  <c r="AR416" i="13"/>
  <c r="AS416" i="13"/>
  <c r="AT416" i="13"/>
  <c r="AU416" i="13"/>
  <c r="AV416" i="13"/>
  <c r="AW416" i="13"/>
  <c r="AX416" i="13"/>
  <c r="AY416" i="13"/>
  <c r="AZ416" i="13"/>
  <c r="BA416" i="13"/>
  <c r="AP417" i="13"/>
  <c r="AQ417" i="13"/>
  <c r="AR417" i="13"/>
  <c r="AS417" i="13"/>
  <c r="AT417" i="13"/>
  <c r="AU417" i="13"/>
  <c r="AV417" i="13"/>
  <c r="AW417" i="13"/>
  <c r="AX417" i="13"/>
  <c r="AY417" i="13"/>
  <c r="AZ417" i="13"/>
  <c r="BA417" i="13"/>
  <c r="AP418" i="13"/>
  <c r="AQ418" i="13"/>
  <c r="AR418" i="13"/>
  <c r="AS418" i="13"/>
  <c r="AT418" i="13"/>
  <c r="AU418" i="13"/>
  <c r="AV418" i="13"/>
  <c r="AW418" i="13"/>
  <c r="AX418" i="13"/>
  <c r="AY418" i="13"/>
  <c r="AZ418" i="13"/>
  <c r="BA418" i="13"/>
  <c r="AP419" i="13"/>
  <c r="AQ419" i="13"/>
  <c r="AR419" i="13"/>
  <c r="AS419" i="13"/>
  <c r="AT419" i="13"/>
  <c r="AU419" i="13"/>
  <c r="AV419" i="13"/>
  <c r="AW419" i="13"/>
  <c r="AX419" i="13"/>
  <c r="AY419" i="13"/>
  <c r="AZ419" i="13"/>
  <c r="BA419" i="13"/>
  <c r="AP420" i="13"/>
  <c r="AQ420" i="13"/>
  <c r="AR420" i="13"/>
  <c r="AS420" i="13"/>
  <c r="AT420" i="13"/>
  <c r="AU420" i="13"/>
  <c r="AV420" i="13"/>
  <c r="AW420" i="13"/>
  <c r="AX420" i="13"/>
  <c r="AY420" i="13"/>
  <c r="AZ420" i="13"/>
  <c r="BA420" i="13"/>
  <c r="AP421" i="13"/>
  <c r="AQ421" i="13"/>
  <c r="AR421" i="13"/>
  <c r="AS421" i="13"/>
  <c r="AT421" i="13"/>
  <c r="AU421" i="13"/>
  <c r="AV421" i="13"/>
  <c r="AW421" i="13"/>
  <c r="AX421" i="13"/>
  <c r="AY421" i="13"/>
  <c r="AZ421" i="13"/>
  <c r="BA421" i="13"/>
  <c r="AP422" i="13"/>
  <c r="AQ422" i="13"/>
  <c r="AR422" i="13"/>
  <c r="AS422" i="13"/>
  <c r="AT422" i="13"/>
  <c r="AU422" i="13"/>
  <c r="AV422" i="13"/>
  <c r="AW422" i="13"/>
  <c r="AX422" i="13"/>
  <c r="AY422" i="13"/>
  <c r="AZ422" i="13"/>
  <c r="BA422" i="13"/>
  <c r="AP423" i="13"/>
  <c r="AQ423" i="13"/>
  <c r="AR423" i="13"/>
  <c r="AS423" i="13"/>
  <c r="AT423" i="13"/>
  <c r="AU423" i="13"/>
  <c r="AV423" i="13"/>
  <c r="AW423" i="13"/>
  <c r="AX423" i="13"/>
  <c r="AY423" i="13"/>
  <c r="AZ423" i="13"/>
  <c r="BA423" i="13"/>
  <c r="AP424" i="13"/>
  <c r="AQ424" i="13"/>
  <c r="AR424" i="13"/>
  <c r="AS424" i="13"/>
  <c r="AT424" i="13"/>
  <c r="AU424" i="13"/>
  <c r="AV424" i="13"/>
  <c r="AW424" i="13"/>
  <c r="AX424" i="13"/>
  <c r="AY424" i="13"/>
  <c r="AZ424" i="13"/>
  <c r="BA424" i="13"/>
  <c r="AP425" i="13"/>
  <c r="AQ425" i="13"/>
  <c r="AR425" i="13"/>
  <c r="AS425" i="13"/>
  <c r="AT425" i="13"/>
  <c r="AU425" i="13"/>
  <c r="AV425" i="13"/>
  <c r="AW425" i="13"/>
  <c r="AX425" i="13"/>
  <c r="AY425" i="13"/>
  <c r="AZ425" i="13"/>
  <c r="BA425" i="13"/>
  <c r="AP426" i="13"/>
  <c r="AQ426" i="13"/>
  <c r="AR426" i="13"/>
  <c r="AS426" i="13"/>
  <c r="AT426" i="13"/>
  <c r="AU426" i="13"/>
  <c r="AV426" i="13"/>
  <c r="AW426" i="13"/>
  <c r="AX426" i="13"/>
  <c r="AY426" i="13"/>
  <c r="AZ426" i="13"/>
  <c r="BA426" i="13"/>
  <c r="AP427" i="13"/>
  <c r="AQ427" i="13"/>
  <c r="AR427" i="13"/>
  <c r="AS427" i="13"/>
  <c r="AT427" i="13"/>
  <c r="AU427" i="13"/>
  <c r="AV427" i="13"/>
  <c r="AW427" i="13"/>
  <c r="AX427" i="13"/>
  <c r="AY427" i="13"/>
  <c r="AZ427" i="13"/>
  <c r="BA427" i="13"/>
  <c r="AP428" i="13"/>
  <c r="AQ428" i="13"/>
  <c r="AR428" i="13"/>
  <c r="AS428" i="13"/>
  <c r="AT428" i="13"/>
  <c r="AU428" i="13"/>
  <c r="AV428" i="13"/>
  <c r="AW428" i="13"/>
  <c r="AX428" i="13"/>
  <c r="AY428" i="13"/>
  <c r="AZ428" i="13"/>
  <c r="BA428" i="13"/>
  <c r="AP429" i="13"/>
  <c r="AQ429" i="13"/>
  <c r="AR429" i="13"/>
  <c r="AS429" i="13"/>
  <c r="AT429" i="13"/>
  <c r="AU429" i="13"/>
  <c r="AV429" i="13"/>
  <c r="AW429" i="13"/>
  <c r="AX429" i="13"/>
  <c r="AY429" i="13"/>
  <c r="AZ429" i="13"/>
  <c r="BA429" i="13"/>
  <c r="AP430" i="13"/>
  <c r="AQ430" i="13"/>
  <c r="AR430" i="13"/>
  <c r="AS430" i="13"/>
  <c r="AT430" i="13"/>
  <c r="AU430" i="13"/>
  <c r="AV430" i="13"/>
  <c r="AW430" i="13"/>
  <c r="AX430" i="13"/>
  <c r="AY430" i="13"/>
  <c r="AZ430" i="13"/>
  <c r="BA430" i="13"/>
  <c r="AP431" i="13"/>
  <c r="AQ431" i="13"/>
  <c r="AR431" i="13"/>
  <c r="AS431" i="13"/>
  <c r="AT431" i="13"/>
  <c r="AU431" i="13"/>
  <c r="AV431" i="13"/>
  <c r="AW431" i="13"/>
  <c r="AX431" i="13"/>
  <c r="AY431" i="13"/>
  <c r="AZ431" i="13"/>
  <c r="BA431" i="13"/>
  <c r="AP432" i="13"/>
  <c r="AQ432" i="13"/>
  <c r="AR432" i="13"/>
  <c r="AS432" i="13"/>
  <c r="AT432" i="13"/>
  <c r="AU432" i="13"/>
  <c r="AV432" i="13"/>
  <c r="AW432" i="13"/>
  <c r="AX432" i="13"/>
  <c r="AY432" i="13"/>
  <c r="AZ432" i="13"/>
  <c r="BA432" i="13"/>
  <c r="AQ433" i="13"/>
  <c r="AR433" i="13"/>
  <c r="AS433" i="13"/>
  <c r="AT433" i="13"/>
  <c r="AU433" i="13"/>
  <c r="AV433" i="13"/>
  <c r="AW433" i="13"/>
  <c r="AX433" i="13"/>
  <c r="AY433" i="13"/>
  <c r="AZ433" i="13"/>
  <c r="BA433" i="13"/>
  <c r="AP434" i="13"/>
  <c r="AR434" i="13"/>
  <c r="AS434" i="13"/>
  <c r="AT434" i="13"/>
  <c r="AU434" i="13"/>
  <c r="AV434" i="13"/>
  <c r="AW434" i="13"/>
  <c r="AX434" i="13"/>
  <c r="AY434" i="13"/>
  <c r="AZ434" i="13"/>
  <c r="BA434" i="13"/>
  <c r="AP435" i="13"/>
  <c r="AQ435" i="13"/>
  <c r="AR435" i="13"/>
  <c r="AS435" i="13"/>
  <c r="AT435" i="13"/>
  <c r="AU435" i="13"/>
  <c r="AV435" i="13"/>
  <c r="AW435" i="13"/>
  <c r="AX435" i="13"/>
  <c r="AY435" i="13"/>
  <c r="AZ435" i="13"/>
  <c r="BA435" i="13"/>
  <c r="AP436" i="13"/>
  <c r="AQ436" i="13"/>
  <c r="AR436" i="13"/>
  <c r="AS436" i="13"/>
  <c r="AT436" i="13"/>
  <c r="AU436" i="13"/>
  <c r="AV436" i="13"/>
  <c r="AW436" i="13"/>
  <c r="AX436" i="13"/>
  <c r="AY436" i="13"/>
  <c r="AZ436" i="13"/>
  <c r="BA436" i="13"/>
  <c r="AP437" i="13"/>
  <c r="AQ437" i="13"/>
  <c r="AR437" i="13"/>
  <c r="AS437" i="13"/>
  <c r="AT437" i="13"/>
  <c r="AU437" i="13"/>
  <c r="AV437" i="13"/>
  <c r="AW437" i="13"/>
  <c r="AX437" i="13"/>
  <c r="AY437" i="13"/>
  <c r="AZ437" i="13"/>
  <c r="BA437" i="13"/>
  <c r="AP438" i="13"/>
  <c r="AQ438" i="13"/>
  <c r="AR438" i="13"/>
  <c r="AS438" i="13"/>
  <c r="AT438" i="13"/>
  <c r="AU438" i="13"/>
  <c r="AV438" i="13"/>
  <c r="AW438" i="13"/>
  <c r="AX438" i="13"/>
  <c r="AY438" i="13"/>
  <c r="AZ438" i="13"/>
  <c r="BA438" i="13"/>
  <c r="AP439" i="13"/>
  <c r="AQ439" i="13"/>
  <c r="AR439" i="13"/>
  <c r="AS439" i="13"/>
  <c r="AT439" i="13"/>
  <c r="AU439" i="13"/>
  <c r="AV439" i="13"/>
  <c r="AW439" i="13"/>
  <c r="AX439" i="13"/>
  <c r="AY439" i="13"/>
  <c r="AZ439" i="13"/>
  <c r="BA439" i="13"/>
  <c r="AP440" i="13"/>
  <c r="AQ440" i="13"/>
  <c r="AR440" i="13"/>
  <c r="AS440" i="13"/>
  <c r="AT440" i="13"/>
  <c r="AU440" i="13"/>
  <c r="AV440" i="13"/>
  <c r="AW440" i="13"/>
  <c r="AX440" i="13"/>
  <c r="AY440" i="13"/>
  <c r="AZ440" i="13"/>
  <c r="BA440" i="13"/>
  <c r="AP441" i="13"/>
  <c r="AQ441" i="13"/>
  <c r="AR441" i="13"/>
  <c r="AS441" i="13"/>
  <c r="AT441" i="13"/>
  <c r="AU441" i="13"/>
  <c r="AV441" i="13"/>
  <c r="AW441" i="13"/>
  <c r="AX441" i="13"/>
  <c r="AY441" i="13"/>
  <c r="AZ441" i="13"/>
  <c r="BA441" i="13"/>
  <c r="AP442" i="13"/>
  <c r="AQ442" i="13"/>
  <c r="AR442" i="13"/>
  <c r="AS442" i="13"/>
  <c r="AT442" i="13"/>
  <c r="AU442" i="13"/>
  <c r="AV442" i="13"/>
  <c r="AW442" i="13"/>
  <c r="AX442" i="13"/>
  <c r="AY442" i="13"/>
  <c r="AZ442" i="13"/>
  <c r="BA442" i="13"/>
  <c r="AP443" i="13"/>
  <c r="AQ443" i="13"/>
  <c r="AR443" i="13"/>
  <c r="AS443" i="13"/>
  <c r="AT443" i="13"/>
  <c r="AU443" i="13"/>
  <c r="AV443" i="13"/>
  <c r="AW443" i="13"/>
  <c r="AX443" i="13"/>
  <c r="AY443" i="13"/>
  <c r="AZ443" i="13"/>
  <c r="BA443" i="13"/>
  <c r="AP444" i="13"/>
  <c r="AQ444" i="13"/>
  <c r="AR444" i="13"/>
  <c r="AS444" i="13"/>
  <c r="AT444" i="13"/>
  <c r="AU444" i="13"/>
  <c r="AV444" i="13"/>
  <c r="AW444" i="13"/>
  <c r="AX444" i="13"/>
  <c r="AY444" i="13"/>
  <c r="AZ444" i="13"/>
  <c r="BA444" i="13"/>
  <c r="AP445" i="13"/>
  <c r="AQ445" i="13"/>
  <c r="AR445" i="13"/>
  <c r="AS445" i="13"/>
  <c r="AT445" i="13"/>
  <c r="AU445" i="13"/>
  <c r="AV445" i="13"/>
  <c r="AW445" i="13"/>
  <c r="AX445" i="13"/>
  <c r="AY445" i="13"/>
  <c r="AZ445" i="13"/>
  <c r="BA445" i="13"/>
  <c r="AP446" i="13"/>
  <c r="AQ446" i="13"/>
  <c r="AR446" i="13"/>
  <c r="AS446" i="13"/>
  <c r="AT446" i="13"/>
  <c r="AU446" i="13"/>
  <c r="AV446" i="13"/>
  <c r="AW446" i="13"/>
  <c r="AX446" i="13"/>
  <c r="AY446" i="13"/>
  <c r="AZ446" i="13"/>
  <c r="BA446" i="13"/>
  <c r="AP447" i="13"/>
  <c r="AQ447" i="13"/>
  <c r="AR447" i="13"/>
  <c r="AS447" i="13"/>
  <c r="AT447" i="13"/>
  <c r="AU447" i="13"/>
  <c r="AV447" i="13"/>
  <c r="AW447" i="13"/>
  <c r="AX447" i="13"/>
  <c r="AY447" i="13"/>
  <c r="AZ447" i="13"/>
  <c r="BA447" i="13"/>
  <c r="AP448" i="13"/>
  <c r="AQ448" i="13"/>
  <c r="AR448" i="13"/>
  <c r="AS448" i="13"/>
  <c r="AT448" i="13"/>
  <c r="AU448" i="13"/>
  <c r="AV448" i="13"/>
  <c r="AW448" i="13"/>
  <c r="AX448" i="13"/>
  <c r="AY448" i="13"/>
  <c r="AZ448" i="13"/>
  <c r="BA448" i="13"/>
  <c r="AP449" i="13"/>
  <c r="AQ449" i="13"/>
  <c r="AR449" i="13"/>
  <c r="AS449" i="13"/>
  <c r="AT449" i="13"/>
  <c r="AU449" i="13"/>
  <c r="AV449" i="13"/>
  <c r="AW449" i="13"/>
  <c r="AX449" i="13"/>
  <c r="AY449" i="13"/>
  <c r="AZ449" i="13"/>
  <c r="BA449" i="13"/>
  <c r="AP450" i="13"/>
  <c r="AQ450" i="13"/>
  <c r="AR450" i="13"/>
  <c r="AS450" i="13"/>
  <c r="AT450" i="13"/>
  <c r="AU450" i="13"/>
  <c r="AV450" i="13"/>
  <c r="AW450" i="13"/>
  <c r="AX450" i="13"/>
  <c r="AY450" i="13"/>
  <c r="AZ450" i="13"/>
  <c r="BA450" i="13"/>
  <c r="AP451" i="13"/>
  <c r="AQ451" i="13"/>
  <c r="AR451" i="13"/>
  <c r="AS451" i="13"/>
  <c r="AT451" i="13"/>
  <c r="AU451" i="13"/>
  <c r="AV451" i="13"/>
  <c r="AW451" i="13"/>
  <c r="AX451" i="13"/>
  <c r="AY451" i="13"/>
  <c r="AZ451" i="13"/>
  <c r="BA451" i="13"/>
  <c r="AP452" i="13"/>
  <c r="AQ452" i="13"/>
  <c r="AR452" i="13"/>
  <c r="AS452" i="13"/>
  <c r="AT452" i="13"/>
  <c r="AU452" i="13"/>
  <c r="AV452" i="13"/>
  <c r="AW452" i="13"/>
  <c r="AX452" i="13"/>
  <c r="AY452" i="13"/>
  <c r="AZ452" i="13"/>
  <c r="BA452" i="13"/>
  <c r="AP453" i="13"/>
  <c r="AQ453" i="13"/>
  <c r="AR453" i="13"/>
  <c r="AS453" i="13"/>
  <c r="AT453" i="13"/>
  <c r="AU453" i="13"/>
  <c r="AV453" i="13"/>
  <c r="AW453" i="13"/>
  <c r="AX453" i="13"/>
  <c r="AY453" i="13"/>
  <c r="AZ453" i="13"/>
  <c r="BA453" i="13"/>
  <c r="AP454" i="13"/>
  <c r="AQ454" i="13"/>
  <c r="AR454" i="13"/>
  <c r="AS454" i="13"/>
  <c r="AT454" i="13"/>
  <c r="AU454" i="13"/>
  <c r="AV454" i="13"/>
  <c r="AW454" i="13"/>
  <c r="AX454" i="13"/>
  <c r="AY454" i="13"/>
  <c r="AZ454" i="13"/>
  <c r="BA454" i="13"/>
  <c r="AP455" i="13"/>
  <c r="AQ455" i="13"/>
  <c r="AR455" i="13"/>
  <c r="AS455" i="13"/>
  <c r="AT455" i="13"/>
  <c r="AU455" i="13"/>
  <c r="AV455" i="13"/>
  <c r="AW455" i="13"/>
  <c r="AX455" i="13"/>
  <c r="AY455" i="13"/>
  <c r="AZ455" i="13"/>
  <c r="BA455" i="13"/>
  <c r="AP456" i="13"/>
  <c r="AQ456" i="13"/>
  <c r="AR456" i="13"/>
  <c r="AS456" i="13"/>
  <c r="AT456" i="13"/>
  <c r="AU456" i="13"/>
  <c r="AV456" i="13"/>
  <c r="AW456" i="13"/>
  <c r="AX456" i="13"/>
  <c r="AY456" i="13"/>
  <c r="AZ456" i="13"/>
  <c r="BA456" i="13"/>
  <c r="AP457" i="13"/>
  <c r="AQ457" i="13"/>
  <c r="AR457" i="13"/>
  <c r="AS457" i="13"/>
  <c r="AT457" i="13"/>
  <c r="AU457" i="13"/>
  <c r="AV457" i="13"/>
  <c r="AW457" i="13"/>
  <c r="AX457" i="13"/>
  <c r="AY457" i="13"/>
  <c r="AZ457" i="13"/>
  <c r="BA457" i="13"/>
  <c r="AP458" i="13"/>
  <c r="AQ458" i="13"/>
  <c r="AR458" i="13"/>
  <c r="AS458" i="13"/>
  <c r="AT458" i="13"/>
  <c r="AU458" i="13"/>
  <c r="AV458" i="13"/>
  <c r="AW458" i="13"/>
  <c r="AX458" i="13"/>
  <c r="AY458" i="13"/>
  <c r="AZ458" i="13"/>
  <c r="BA458" i="13"/>
  <c r="AP459" i="13"/>
  <c r="AQ459" i="13"/>
  <c r="AR459" i="13"/>
  <c r="AS459" i="13"/>
  <c r="AT459" i="13"/>
  <c r="AU459" i="13"/>
  <c r="AV459" i="13"/>
  <c r="AW459" i="13"/>
  <c r="AX459" i="13"/>
  <c r="AY459" i="13"/>
  <c r="AZ459" i="13"/>
  <c r="BA459" i="13"/>
  <c r="AP460" i="13"/>
  <c r="AQ460" i="13"/>
  <c r="AR460" i="13"/>
  <c r="AS460" i="13"/>
  <c r="AT460" i="13"/>
  <c r="AU460" i="13"/>
  <c r="AV460" i="13"/>
  <c r="AW460" i="13"/>
  <c r="AX460" i="13"/>
  <c r="AY460" i="13"/>
  <c r="AZ460" i="13"/>
  <c r="BA460" i="13"/>
  <c r="AP461" i="13"/>
  <c r="AQ461" i="13"/>
  <c r="AR461" i="13"/>
  <c r="AS461" i="13"/>
  <c r="AT461" i="13"/>
  <c r="AU461" i="13"/>
  <c r="AV461" i="13"/>
  <c r="AW461" i="13"/>
  <c r="AX461" i="13"/>
  <c r="AY461" i="13"/>
  <c r="AZ461" i="13"/>
  <c r="BA461" i="13"/>
  <c r="AP462" i="13"/>
  <c r="AQ462" i="13"/>
  <c r="AR462" i="13"/>
  <c r="AS462" i="13"/>
  <c r="AT462" i="13"/>
  <c r="AU462" i="13"/>
  <c r="AV462" i="13"/>
  <c r="AW462" i="13"/>
  <c r="AX462" i="13"/>
  <c r="AY462" i="13"/>
  <c r="AZ462" i="13"/>
  <c r="BA462" i="13"/>
  <c r="AP463" i="13"/>
  <c r="AQ463" i="13"/>
  <c r="AR463" i="13"/>
  <c r="AS463" i="13"/>
  <c r="AT463" i="13"/>
  <c r="AU463" i="13"/>
  <c r="AV463" i="13"/>
  <c r="AW463" i="13"/>
  <c r="AX463" i="13"/>
  <c r="AY463" i="13"/>
  <c r="AZ463" i="13"/>
  <c r="BA463" i="13"/>
  <c r="AP464" i="13"/>
  <c r="AQ464" i="13"/>
  <c r="AR464" i="13"/>
  <c r="AS464" i="13"/>
  <c r="AT464" i="13"/>
  <c r="AU464" i="13"/>
  <c r="AV464" i="13"/>
  <c r="AW464" i="13"/>
  <c r="AX464" i="13"/>
  <c r="AY464" i="13"/>
  <c r="AZ464" i="13"/>
  <c r="BA464" i="13"/>
  <c r="AP465" i="13"/>
  <c r="AQ465" i="13"/>
  <c r="AR465" i="13"/>
  <c r="AS465" i="13"/>
  <c r="AT465" i="13"/>
  <c r="AU465" i="13"/>
  <c r="AV465" i="13"/>
  <c r="AW465" i="13"/>
  <c r="AX465" i="13"/>
  <c r="AY465" i="13"/>
  <c r="AZ465" i="13"/>
  <c r="BA465" i="13"/>
  <c r="AP466" i="13"/>
  <c r="AQ466" i="13"/>
  <c r="AR466" i="13"/>
  <c r="AS466" i="13"/>
  <c r="AT466" i="13"/>
  <c r="AU466" i="13"/>
  <c r="AV466" i="13"/>
  <c r="AW466" i="13"/>
  <c r="AX466" i="13"/>
  <c r="AY466" i="13"/>
  <c r="AZ466" i="13"/>
  <c r="BA466" i="13"/>
  <c r="AP467" i="13"/>
  <c r="AQ467" i="13"/>
  <c r="AR467" i="13"/>
  <c r="AS467" i="13"/>
  <c r="AT467" i="13"/>
  <c r="AU467" i="13"/>
  <c r="AV467" i="13"/>
  <c r="AW467" i="13"/>
  <c r="AX467" i="13"/>
  <c r="AY467" i="13"/>
  <c r="AZ467" i="13"/>
  <c r="BA467" i="13"/>
  <c r="AP468" i="13"/>
  <c r="AQ468" i="13"/>
  <c r="AR468" i="13"/>
  <c r="AS468" i="13"/>
  <c r="AT468" i="13"/>
  <c r="AU468" i="13"/>
  <c r="AV468" i="13"/>
  <c r="AW468" i="13"/>
  <c r="AX468" i="13"/>
  <c r="AY468" i="13"/>
  <c r="AZ468" i="13"/>
  <c r="BA468" i="13"/>
  <c r="AP469" i="13"/>
  <c r="AQ469" i="13"/>
  <c r="AR469" i="13"/>
  <c r="AS469" i="13"/>
  <c r="AT469" i="13"/>
  <c r="AU469" i="13"/>
  <c r="AV469" i="13"/>
  <c r="AW469" i="13"/>
  <c r="AX469" i="13"/>
  <c r="AY469" i="13"/>
  <c r="AZ469" i="13"/>
  <c r="BA469" i="13"/>
  <c r="AP470" i="13"/>
  <c r="AQ470" i="13"/>
  <c r="AR470" i="13"/>
  <c r="AS470" i="13"/>
  <c r="AT470" i="13"/>
  <c r="AU470" i="13"/>
  <c r="AV470" i="13"/>
  <c r="AW470" i="13"/>
  <c r="AX470" i="13"/>
  <c r="AY470" i="13"/>
  <c r="AZ470" i="13"/>
  <c r="BA470" i="13"/>
  <c r="AP471" i="13"/>
  <c r="AQ471" i="13"/>
  <c r="AR471" i="13"/>
  <c r="AS471" i="13"/>
  <c r="AT471" i="13"/>
  <c r="AU471" i="13"/>
  <c r="AV471" i="13"/>
  <c r="AW471" i="13"/>
  <c r="AX471" i="13"/>
  <c r="AY471" i="13"/>
  <c r="AZ471" i="13"/>
  <c r="BA471" i="13"/>
  <c r="AP472" i="13"/>
  <c r="AQ472" i="13"/>
  <c r="AR472" i="13"/>
  <c r="AS472" i="13"/>
  <c r="AT472" i="13"/>
  <c r="AU472" i="13"/>
  <c r="AV472" i="13"/>
  <c r="AW472" i="13"/>
  <c r="AX472" i="13"/>
  <c r="AY472" i="13"/>
  <c r="AZ472" i="13"/>
  <c r="BA472" i="13"/>
  <c r="AP473" i="13"/>
  <c r="AQ473" i="13"/>
  <c r="AR473" i="13"/>
  <c r="AS473" i="13"/>
  <c r="AT473" i="13"/>
  <c r="AU473" i="13"/>
  <c r="AV473" i="13"/>
  <c r="AW473" i="13"/>
  <c r="AX473" i="13"/>
  <c r="AY473" i="13"/>
  <c r="AZ473" i="13"/>
  <c r="BA473" i="13"/>
  <c r="AP474" i="13"/>
  <c r="AQ474" i="13"/>
  <c r="AR474" i="13"/>
  <c r="AS474" i="13"/>
  <c r="AT474" i="13"/>
  <c r="AU474" i="13"/>
  <c r="AV474" i="13"/>
  <c r="AW474" i="13"/>
  <c r="AX474" i="13"/>
  <c r="AY474" i="13"/>
  <c r="AZ474" i="13"/>
  <c r="BA474" i="13"/>
  <c r="AP475" i="13"/>
  <c r="AQ475" i="13"/>
  <c r="AR475" i="13"/>
  <c r="AS475" i="13"/>
  <c r="AT475" i="13"/>
  <c r="AU475" i="13"/>
  <c r="AV475" i="13"/>
  <c r="AW475" i="13"/>
  <c r="AX475" i="13"/>
  <c r="AY475" i="13"/>
  <c r="AZ475" i="13"/>
  <c r="BA475" i="13"/>
  <c r="AP476" i="13"/>
  <c r="AQ476" i="13"/>
  <c r="AR476" i="13"/>
  <c r="AS476" i="13"/>
  <c r="AT476" i="13"/>
  <c r="AU476" i="13"/>
  <c r="AV476" i="13"/>
  <c r="AW476" i="13"/>
  <c r="AX476" i="13"/>
  <c r="AY476" i="13"/>
  <c r="AZ476" i="13"/>
  <c r="BA476" i="13"/>
  <c r="AP477" i="13"/>
  <c r="AQ477" i="13"/>
  <c r="AR477" i="13"/>
  <c r="AS477" i="13"/>
  <c r="AT477" i="13"/>
  <c r="AU477" i="13"/>
  <c r="AV477" i="13"/>
  <c r="AW477" i="13"/>
  <c r="AX477" i="13"/>
  <c r="AY477" i="13"/>
  <c r="AZ477" i="13"/>
  <c r="BA477" i="13"/>
  <c r="AP478" i="13"/>
  <c r="AQ478" i="13"/>
  <c r="AR478" i="13"/>
  <c r="AS478" i="13"/>
  <c r="AT478" i="13"/>
  <c r="AU478" i="13"/>
  <c r="AV478" i="13"/>
  <c r="AW478" i="13"/>
  <c r="AX478" i="13"/>
  <c r="AY478" i="13"/>
  <c r="AZ478" i="13"/>
  <c r="BA478" i="13"/>
  <c r="AP479" i="13"/>
  <c r="AQ479" i="13"/>
  <c r="AR479" i="13"/>
  <c r="AS479" i="13"/>
  <c r="AT479" i="13"/>
  <c r="AU479" i="13"/>
  <c r="AV479" i="13"/>
  <c r="AW479" i="13"/>
  <c r="AX479" i="13"/>
  <c r="AY479" i="13"/>
  <c r="AZ479" i="13"/>
  <c r="BA479" i="13"/>
  <c r="AP480" i="13"/>
  <c r="AQ480" i="13"/>
  <c r="AR480" i="13"/>
  <c r="AS480" i="13"/>
  <c r="AT480" i="13"/>
  <c r="AU480" i="13"/>
  <c r="AV480" i="13"/>
  <c r="AW480" i="13"/>
  <c r="AX480" i="13"/>
  <c r="AY480" i="13"/>
  <c r="AZ480" i="13"/>
  <c r="BA480" i="13"/>
  <c r="AP481" i="13"/>
  <c r="AQ481" i="13"/>
  <c r="AR481" i="13"/>
  <c r="AS481" i="13"/>
  <c r="AT481" i="13"/>
  <c r="AU481" i="13"/>
  <c r="AV481" i="13"/>
  <c r="AW481" i="13"/>
  <c r="AX481" i="13"/>
  <c r="AY481" i="13"/>
  <c r="AZ481" i="13"/>
  <c r="BA481" i="13"/>
  <c r="AP482" i="13"/>
  <c r="AQ482" i="13"/>
  <c r="AR482" i="13"/>
  <c r="AS482" i="13"/>
  <c r="AT482" i="13"/>
  <c r="AU482" i="13"/>
  <c r="AV482" i="13"/>
  <c r="AW482" i="13"/>
  <c r="AX482" i="13"/>
  <c r="AY482" i="13"/>
  <c r="AZ482" i="13"/>
  <c r="BA482" i="13"/>
  <c r="AP483" i="13"/>
  <c r="AQ483" i="13"/>
  <c r="AR483" i="13"/>
  <c r="AS483" i="13"/>
  <c r="AT483" i="13"/>
  <c r="AU483" i="13"/>
  <c r="AV483" i="13"/>
  <c r="AW483" i="13"/>
  <c r="AX483" i="13"/>
  <c r="AY483" i="13"/>
  <c r="AZ483" i="13"/>
  <c r="BA483" i="13"/>
  <c r="AP484" i="13"/>
  <c r="AQ484" i="13"/>
  <c r="AR484" i="13"/>
  <c r="AS484" i="13"/>
  <c r="AT484" i="13"/>
  <c r="AU484" i="13"/>
  <c r="AV484" i="13"/>
  <c r="AW484" i="13"/>
  <c r="AX484" i="13"/>
  <c r="AY484" i="13"/>
  <c r="AZ484" i="13"/>
  <c r="BA484" i="13"/>
  <c r="AP485" i="13"/>
  <c r="AQ485" i="13"/>
  <c r="AR485" i="13"/>
  <c r="AS485" i="13"/>
  <c r="AT485" i="13"/>
  <c r="AU485" i="13"/>
  <c r="AV485" i="13"/>
  <c r="AW485" i="13"/>
  <c r="AX485" i="13"/>
  <c r="AY485" i="13"/>
  <c r="AZ485" i="13"/>
  <c r="BA485" i="13"/>
  <c r="AP486" i="13"/>
  <c r="AQ486" i="13"/>
  <c r="AR486" i="13"/>
  <c r="AS486" i="13"/>
  <c r="AT486" i="13"/>
  <c r="AU486" i="13"/>
  <c r="AV486" i="13"/>
  <c r="AW486" i="13"/>
  <c r="AX486" i="13"/>
  <c r="AY486" i="13"/>
  <c r="AZ486" i="13"/>
  <c r="BA486" i="13"/>
  <c r="AP487" i="13"/>
  <c r="AQ487" i="13"/>
  <c r="AR487" i="13"/>
  <c r="AS487" i="13"/>
  <c r="AT487" i="13"/>
  <c r="AU487" i="13"/>
  <c r="AV487" i="13"/>
  <c r="AW487" i="13"/>
  <c r="AX487" i="13"/>
  <c r="AY487" i="13"/>
  <c r="AZ487" i="13"/>
  <c r="BA487" i="13"/>
  <c r="AP488" i="13"/>
  <c r="AQ488" i="13"/>
  <c r="AR488" i="13"/>
  <c r="AS488" i="13"/>
  <c r="AT488" i="13"/>
  <c r="AU488" i="13"/>
  <c r="AV488" i="13"/>
  <c r="AW488" i="13"/>
  <c r="AX488" i="13"/>
  <c r="AY488" i="13"/>
  <c r="AZ488" i="13"/>
  <c r="BA488" i="13"/>
  <c r="AP489" i="13"/>
  <c r="AQ489" i="13"/>
  <c r="AR489" i="13"/>
  <c r="AS489" i="13"/>
  <c r="AT489" i="13"/>
  <c r="AU489" i="13"/>
  <c r="AV489" i="13"/>
  <c r="AW489" i="13"/>
  <c r="AX489" i="13"/>
  <c r="AY489" i="13"/>
  <c r="AZ489" i="13"/>
  <c r="BA489" i="13"/>
  <c r="AP490" i="13"/>
  <c r="AQ490" i="13"/>
  <c r="AR490" i="13"/>
  <c r="AS490" i="13"/>
  <c r="AT490" i="13"/>
  <c r="AU490" i="13"/>
  <c r="AV490" i="13"/>
  <c r="AW490" i="13"/>
  <c r="AX490" i="13"/>
  <c r="AY490" i="13"/>
  <c r="AZ490" i="13"/>
  <c r="BA490" i="13"/>
  <c r="AP491" i="13"/>
  <c r="AQ491" i="13"/>
  <c r="AR491" i="13"/>
  <c r="AS491" i="13"/>
  <c r="AT491" i="13"/>
  <c r="AU491" i="13"/>
  <c r="AV491" i="13"/>
  <c r="AW491" i="13"/>
  <c r="AX491" i="13"/>
  <c r="AY491" i="13"/>
  <c r="AZ491" i="13"/>
  <c r="BA491" i="13"/>
  <c r="AP492" i="13"/>
  <c r="AQ492" i="13"/>
  <c r="AR492" i="13"/>
  <c r="AS492" i="13"/>
  <c r="AT492" i="13"/>
  <c r="AU492" i="13"/>
  <c r="AV492" i="13"/>
  <c r="AW492" i="13"/>
  <c r="AX492" i="13"/>
  <c r="AY492" i="13"/>
  <c r="AZ492" i="13"/>
  <c r="BA492" i="13"/>
  <c r="AP493" i="13"/>
  <c r="AQ493" i="13"/>
  <c r="AR493" i="13"/>
  <c r="AS493" i="13"/>
  <c r="AT493" i="13"/>
  <c r="AU493" i="13"/>
  <c r="AV493" i="13"/>
  <c r="AW493" i="13"/>
  <c r="AX493" i="13"/>
  <c r="AY493" i="13"/>
  <c r="AZ493" i="13"/>
  <c r="BA493" i="13"/>
  <c r="AW5" i="13"/>
  <c r="AX5" i="13"/>
  <c r="AY5" i="13"/>
  <c r="AZ5" i="13"/>
  <c r="BA5" i="13"/>
  <c r="AV5" i="13"/>
  <c r="AQ5" i="13"/>
  <c r="AR5" i="13"/>
  <c r="AS5" i="13"/>
  <c r="AT5" i="13"/>
  <c r="AU5" i="13"/>
  <c r="AP5" i="13"/>
  <c r="AO6" i="13"/>
  <c r="AO7" i="13"/>
  <c r="AO8" i="13"/>
  <c r="AO9" i="13"/>
  <c r="AO10" i="13"/>
  <c r="AO11" i="13"/>
  <c r="AO12" i="13"/>
  <c r="AO13" i="13"/>
  <c r="AO14" i="13"/>
  <c r="AO15" i="13"/>
  <c r="AO16" i="13"/>
  <c r="AO17" i="13"/>
  <c r="AO18" i="13"/>
  <c r="AO19" i="13"/>
  <c r="AO20" i="13"/>
  <c r="AO21" i="13"/>
  <c r="AO22" i="13"/>
  <c r="AO23" i="13"/>
  <c r="AO24" i="13"/>
  <c r="AO25" i="13"/>
  <c r="AO26" i="13"/>
  <c r="AO27" i="13"/>
  <c r="AO28" i="13"/>
  <c r="AO29" i="13"/>
  <c r="AO30" i="13"/>
  <c r="AO31" i="13"/>
  <c r="AO32" i="13"/>
  <c r="AO33" i="13"/>
  <c r="AO34" i="13"/>
  <c r="AO35" i="13"/>
  <c r="AO36" i="13"/>
  <c r="AO37" i="13"/>
  <c r="AO38" i="13"/>
  <c r="AO39" i="13"/>
  <c r="AO40" i="13"/>
  <c r="AO41" i="13"/>
  <c r="AO42" i="13"/>
  <c r="AO43" i="13"/>
  <c r="AO44" i="13"/>
  <c r="AO45" i="13"/>
  <c r="AO46" i="13"/>
  <c r="AO47" i="13"/>
  <c r="AO48" i="13"/>
  <c r="AO49" i="13"/>
  <c r="AO50" i="13"/>
  <c r="AO51" i="13"/>
  <c r="AO52" i="13"/>
  <c r="AO53" i="13"/>
  <c r="AO54" i="13"/>
  <c r="AO55" i="13"/>
  <c r="AO56" i="13"/>
  <c r="AO57" i="13"/>
  <c r="AO58" i="13"/>
  <c r="AO59" i="13"/>
  <c r="AO60" i="13"/>
  <c r="AO61" i="13"/>
  <c r="AO62" i="13"/>
  <c r="AO63" i="13"/>
  <c r="AO64" i="13"/>
  <c r="AO65" i="13"/>
  <c r="AO66" i="13"/>
  <c r="AO67" i="13"/>
  <c r="AO68" i="13"/>
  <c r="AO69" i="13"/>
  <c r="AO70" i="13"/>
  <c r="AO71" i="13"/>
  <c r="AO72" i="13"/>
  <c r="AO73" i="13"/>
  <c r="AO74" i="13"/>
  <c r="AO75" i="13"/>
  <c r="AO76" i="13"/>
  <c r="AO77" i="13"/>
  <c r="AO78" i="13"/>
  <c r="AO79" i="13"/>
  <c r="AO80" i="13"/>
  <c r="AO81" i="13"/>
  <c r="AO82" i="13"/>
  <c r="AO83" i="13"/>
  <c r="AO84" i="13"/>
  <c r="AO85" i="13"/>
  <c r="AO86" i="13"/>
  <c r="AO87" i="13"/>
  <c r="AO88" i="13"/>
  <c r="AO89" i="13"/>
  <c r="AO90" i="13"/>
  <c r="AO91" i="13"/>
  <c r="AO92" i="13"/>
  <c r="AO93" i="13"/>
  <c r="AO94" i="13"/>
  <c r="AO95" i="13"/>
  <c r="AO96" i="13"/>
  <c r="AO97" i="13"/>
  <c r="AO98" i="13"/>
  <c r="AO99" i="13"/>
  <c r="AO100" i="13"/>
  <c r="AO101" i="13"/>
  <c r="AO102" i="13"/>
  <c r="AO103" i="13"/>
  <c r="AO104" i="13"/>
  <c r="AO105" i="13"/>
  <c r="AO106" i="13"/>
  <c r="AO107" i="13"/>
  <c r="AO108" i="13"/>
  <c r="AO109" i="13"/>
  <c r="AO110" i="13"/>
  <c r="AO111" i="13"/>
  <c r="AO112" i="13"/>
  <c r="AO113" i="13"/>
  <c r="AO114" i="13"/>
  <c r="AO115" i="13"/>
  <c r="AO116" i="13"/>
  <c r="AO117" i="13"/>
  <c r="AO118" i="13"/>
  <c r="AO119" i="13"/>
  <c r="AO120" i="13"/>
  <c r="AO121" i="13"/>
  <c r="AO122" i="13"/>
  <c r="AO123" i="13"/>
  <c r="AO124" i="13"/>
  <c r="AO125" i="13"/>
  <c r="AO126" i="13"/>
  <c r="AO127" i="13"/>
  <c r="AO128" i="13"/>
  <c r="AO129" i="13"/>
  <c r="AO130" i="13"/>
  <c r="AO131" i="13"/>
  <c r="AO132" i="13"/>
  <c r="AO133" i="13"/>
  <c r="AO134" i="13"/>
  <c r="AO135" i="13"/>
  <c r="AO136" i="13"/>
  <c r="AO137" i="13"/>
  <c r="AO138" i="13"/>
  <c r="AO139" i="13"/>
  <c r="AO140" i="13"/>
  <c r="AO141" i="13"/>
  <c r="AO142" i="13"/>
  <c r="AO143" i="13"/>
  <c r="AO144" i="13"/>
  <c r="AO145" i="13"/>
  <c r="AO146" i="13"/>
  <c r="AO147" i="13"/>
  <c r="AO148" i="13"/>
  <c r="AO149" i="13"/>
  <c r="AO150" i="13"/>
  <c r="AO151" i="13"/>
  <c r="AO152" i="13"/>
  <c r="AO153" i="13"/>
  <c r="AO154" i="13"/>
  <c r="AO155" i="13"/>
  <c r="AO156" i="13"/>
  <c r="AO157" i="13"/>
  <c r="AO158" i="13"/>
  <c r="AO159" i="13"/>
  <c r="AO160" i="13"/>
  <c r="AO161" i="13"/>
  <c r="AO162" i="13"/>
  <c r="AO163" i="13"/>
  <c r="AO164" i="13"/>
  <c r="AO165" i="13"/>
  <c r="AO166" i="13"/>
  <c r="AO167" i="13"/>
  <c r="AO168" i="13"/>
  <c r="AO169" i="13"/>
  <c r="AO170" i="13"/>
  <c r="AO171" i="13"/>
  <c r="AO172" i="13"/>
  <c r="AO173" i="13"/>
  <c r="AO174" i="13"/>
  <c r="AO175" i="13"/>
  <c r="AO176" i="13"/>
  <c r="AO177" i="13"/>
  <c r="AO178" i="13"/>
  <c r="AO179" i="13"/>
  <c r="AO180" i="13"/>
  <c r="AO181" i="13"/>
  <c r="AO182" i="13"/>
  <c r="AO183" i="13"/>
  <c r="AO184" i="13"/>
  <c r="AO185" i="13"/>
  <c r="AO186" i="13"/>
  <c r="AO187" i="13"/>
  <c r="AO188" i="13"/>
  <c r="AO189" i="13"/>
  <c r="AO190" i="13"/>
  <c r="AO191" i="13"/>
  <c r="AO192" i="13"/>
  <c r="AO193" i="13"/>
  <c r="AO194" i="13"/>
  <c r="AO195" i="13"/>
  <c r="AO196" i="13"/>
  <c r="AO197" i="13"/>
  <c r="AO198" i="13"/>
  <c r="AO199" i="13"/>
  <c r="AO200" i="13"/>
  <c r="AO201" i="13"/>
  <c r="AO202" i="13"/>
  <c r="AO203" i="13"/>
  <c r="AO204" i="13"/>
  <c r="AO205" i="13"/>
  <c r="AO206" i="13"/>
  <c r="AO207" i="13"/>
  <c r="AO208" i="13"/>
  <c r="AO209" i="13"/>
  <c r="AO210" i="13"/>
  <c r="AO211" i="13"/>
  <c r="AO212" i="13"/>
  <c r="AO213" i="13"/>
  <c r="AO214" i="13"/>
  <c r="AO215" i="13"/>
  <c r="AO216" i="13"/>
  <c r="AO217" i="13"/>
  <c r="AO218" i="13"/>
  <c r="AO219" i="13"/>
  <c r="AO220" i="13"/>
  <c r="AO221" i="13"/>
  <c r="AO222" i="13"/>
  <c r="AO223" i="13"/>
  <c r="AO224" i="13"/>
  <c r="AO225" i="13"/>
  <c r="AO226" i="13"/>
  <c r="AO227" i="13"/>
  <c r="AO228" i="13"/>
  <c r="AO229" i="13"/>
  <c r="AO230" i="13"/>
  <c r="AO231" i="13"/>
  <c r="AO232" i="13"/>
  <c r="AO233" i="13"/>
  <c r="AO234" i="13"/>
  <c r="AO235" i="13"/>
  <c r="AO236" i="13"/>
  <c r="AO237" i="13"/>
  <c r="AO238" i="13"/>
  <c r="AO239" i="13"/>
  <c r="AO240" i="13"/>
  <c r="AO241" i="13"/>
  <c r="AO242" i="13"/>
  <c r="AO243" i="13"/>
  <c r="AO244" i="13"/>
  <c r="AO245" i="13"/>
  <c r="AO246" i="13"/>
  <c r="AO247" i="13"/>
  <c r="AO248" i="13"/>
  <c r="AO249" i="13"/>
  <c r="AO250" i="13"/>
  <c r="AO251" i="13"/>
  <c r="AO252" i="13"/>
  <c r="AO253" i="13"/>
  <c r="AO254" i="13"/>
  <c r="AO255" i="13"/>
  <c r="AO256" i="13"/>
  <c r="AO257" i="13"/>
  <c r="AO258" i="13"/>
  <c r="AO259" i="13"/>
  <c r="AO260" i="13"/>
  <c r="AO261" i="13"/>
  <c r="AO262" i="13"/>
  <c r="AO263" i="13"/>
  <c r="AO264" i="13"/>
  <c r="AO265" i="13"/>
  <c r="AO266" i="13"/>
  <c r="AO267" i="13"/>
  <c r="AO268" i="13"/>
  <c r="AO269" i="13"/>
  <c r="AO270" i="13"/>
  <c r="AO271" i="13"/>
  <c r="AO272" i="13"/>
  <c r="AO273" i="13"/>
  <c r="AO274" i="13"/>
  <c r="AO275" i="13"/>
  <c r="AO276" i="13"/>
  <c r="AO277" i="13"/>
  <c r="AO278" i="13"/>
  <c r="AO279" i="13"/>
  <c r="AO280" i="13"/>
  <c r="AO281" i="13"/>
  <c r="AO282" i="13"/>
  <c r="AO283" i="13"/>
  <c r="AO284" i="13"/>
  <c r="AO285" i="13"/>
  <c r="AO286" i="13"/>
  <c r="AO287" i="13"/>
  <c r="AO288" i="13"/>
  <c r="AO289" i="13"/>
  <c r="AO290" i="13"/>
  <c r="AO291" i="13"/>
  <c r="AO292" i="13"/>
  <c r="AO293" i="13"/>
  <c r="AO294" i="13"/>
  <c r="AO295" i="13"/>
  <c r="AO296" i="13"/>
  <c r="AO297" i="13"/>
  <c r="AO298" i="13"/>
  <c r="AO299" i="13"/>
  <c r="AO300" i="13"/>
  <c r="AO301" i="13"/>
  <c r="AO302" i="13"/>
  <c r="AO303" i="13"/>
  <c r="AO304" i="13"/>
  <c r="AO305" i="13"/>
  <c r="AO306" i="13"/>
  <c r="AO307" i="13"/>
  <c r="AO308" i="13"/>
  <c r="AO309" i="13"/>
  <c r="AO310" i="13"/>
  <c r="AO311" i="13"/>
  <c r="AO312" i="13"/>
  <c r="AO313" i="13"/>
  <c r="AO314" i="13"/>
  <c r="AO315" i="13"/>
  <c r="AO316" i="13"/>
  <c r="AO317" i="13"/>
  <c r="AO318" i="13"/>
  <c r="AO319" i="13"/>
  <c r="AO320" i="13"/>
  <c r="AO321" i="13"/>
  <c r="AO322" i="13"/>
  <c r="AO323" i="13"/>
  <c r="AO324" i="13"/>
  <c r="AO325" i="13"/>
  <c r="AO326" i="13"/>
  <c r="AO327" i="13"/>
  <c r="AO328" i="13"/>
  <c r="AO329" i="13"/>
  <c r="AO330" i="13"/>
  <c r="AO331" i="13"/>
  <c r="AO332" i="13"/>
  <c r="AO333" i="13"/>
  <c r="AO334" i="13"/>
  <c r="AO335" i="13"/>
  <c r="AO336" i="13"/>
  <c r="AO337" i="13"/>
  <c r="AO338" i="13"/>
  <c r="AO339" i="13"/>
  <c r="AO340" i="13"/>
  <c r="AO341" i="13"/>
  <c r="AO342" i="13"/>
  <c r="AO343" i="13"/>
  <c r="AO344" i="13"/>
  <c r="AO345" i="13"/>
  <c r="AO346" i="13"/>
  <c r="AO347" i="13"/>
  <c r="AO348" i="13"/>
  <c r="AO349" i="13"/>
  <c r="AO350" i="13"/>
  <c r="AO351" i="13"/>
  <c r="AO352" i="13"/>
  <c r="AO353" i="13"/>
  <c r="AO354" i="13"/>
  <c r="AO355" i="13"/>
  <c r="AO356" i="13"/>
  <c r="AO357" i="13"/>
  <c r="AO358" i="13"/>
  <c r="AO359" i="13"/>
  <c r="AO360" i="13"/>
  <c r="AO361" i="13"/>
  <c r="AO362" i="13"/>
  <c r="AO363" i="13"/>
  <c r="AO364" i="13"/>
  <c r="AO365" i="13"/>
  <c r="AO366" i="13"/>
  <c r="AO367" i="13"/>
  <c r="AO368" i="13"/>
  <c r="AO369" i="13"/>
  <c r="AO370" i="13"/>
  <c r="AO371" i="13"/>
  <c r="AO372" i="13"/>
  <c r="AO373" i="13"/>
  <c r="AO374" i="13"/>
  <c r="AO375" i="13"/>
  <c r="AO376" i="13"/>
  <c r="AO377" i="13"/>
  <c r="AO378" i="13"/>
  <c r="AO379" i="13"/>
  <c r="AO380" i="13"/>
  <c r="AO381" i="13"/>
  <c r="AO382" i="13"/>
  <c r="AO383" i="13"/>
  <c r="AO384" i="13"/>
  <c r="AO385" i="13"/>
  <c r="AO386" i="13"/>
  <c r="AO387" i="13"/>
  <c r="AO388" i="13"/>
  <c r="AO389" i="13"/>
  <c r="AO390" i="13"/>
  <c r="AO391" i="13"/>
  <c r="AO392" i="13"/>
  <c r="AO393" i="13"/>
  <c r="AO394" i="13"/>
  <c r="AO395" i="13"/>
  <c r="AO396" i="13"/>
  <c r="AO397" i="13"/>
  <c r="AO398" i="13"/>
  <c r="AO399" i="13"/>
  <c r="AO400" i="13"/>
  <c r="AO401" i="13"/>
  <c r="AO402" i="13"/>
  <c r="AO403" i="13"/>
  <c r="AO404" i="13"/>
  <c r="AO405" i="13"/>
  <c r="AO406" i="13"/>
  <c r="AO407" i="13"/>
  <c r="AO408" i="13"/>
  <c r="AO409" i="13"/>
  <c r="AO410" i="13"/>
  <c r="AO411" i="13"/>
  <c r="AO412" i="13"/>
  <c r="AO413" i="13"/>
  <c r="AO414" i="13"/>
  <c r="AO415" i="13"/>
  <c r="AO416" i="13"/>
  <c r="AO417" i="13"/>
  <c r="AO418" i="13"/>
  <c r="AO419" i="13"/>
  <c r="AO420" i="13"/>
  <c r="AO421" i="13"/>
  <c r="AO422" i="13"/>
  <c r="AO423" i="13"/>
  <c r="AO424" i="13"/>
  <c r="AO425" i="13"/>
  <c r="AO426" i="13"/>
  <c r="AO427" i="13"/>
  <c r="AO428" i="13"/>
  <c r="AO429" i="13"/>
  <c r="AO430" i="13"/>
  <c r="AO431" i="13"/>
  <c r="AO432" i="13"/>
  <c r="AO433" i="13"/>
  <c r="AO434" i="13"/>
  <c r="AO435" i="13"/>
  <c r="AO436" i="13"/>
  <c r="AO437" i="13"/>
  <c r="AO438" i="13"/>
  <c r="AO439" i="13"/>
  <c r="AO440" i="13"/>
  <c r="AO441" i="13"/>
  <c r="AO442" i="13"/>
  <c r="AO443" i="13"/>
  <c r="AO444" i="13"/>
  <c r="AO445" i="13"/>
  <c r="AO446" i="13"/>
  <c r="AO447" i="13"/>
  <c r="AO448" i="13"/>
  <c r="AO449" i="13"/>
  <c r="AO450" i="13"/>
  <c r="AO451" i="13"/>
  <c r="AO452" i="13"/>
  <c r="AO453" i="13"/>
  <c r="AO454" i="13"/>
  <c r="AO455" i="13"/>
  <c r="AO456" i="13"/>
  <c r="AO457" i="13"/>
  <c r="AO458" i="13"/>
  <c r="AO459" i="13"/>
  <c r="AO460" i="13"/>
  <c r="AO461" i="13"/>
  <c r="AO462" i="13"/>
  <c r="AO463" i="13"/>
  <c r="AO464" i="13"/>
  <c r="AO465" i="13"/>
  <c r="AO466" i="13"/>
  <c r="AO467" i="13"/>
  <c r="AO468" i="13"/>
  <c r="AO469" i="13"/>
  <c r="AO470" i="13"/>
  <c r="AO471" i="13"/>
  <c r="AO472" i="13"/>
  <c r="AO473" i="13"/>
  <c r="AO474" i="13"/>
  <c r="AO475" i="13"/>
  <c r="AO476" i="13"/>
  <c r="AO477" i="13"/>
  <c r="AO478" i="13"/>
  <c r="AO479" i="13"/>
  <c r="AO480" i="13"/>
  <c r="AO481" i="13"/>
  <c r="AO482" i="13"/>
  <c r="AO483" i="13"/>
  <c r="AO484" i="13"/>
  <c r="AO485" i="13"/>
  <c r="AO486" i="13"/>
  <c r="AO487" i="13"/>
  <c r="AO488" i="13"/>
  <c r="AO489" i="13"/>
  <c r="AO490" i="13"/>
  <c r="AO491" i="13"/>
  <c r="AO492" i="13"/>
  <c r="AO493" i="13"/>
  <c r="AO5" i="13"/>
  <c r="AF6" i="13"/>
  <c r="AG6" i="13"/>
  <c r="AH6" i="13"/>
  <c r="AI6" i="13"/>
  <c r="AJ6" i="13"/>
  <c r="AK6" i="13"/>
  <c r="AF7" i="13"/>
  <c r="AG7" i="13"/>
  <c r="AH7" i="13"/>
  <c r="AI7" i="13"/>
  <c r="AJ7" i="13"/>
  <c r="AK7" i="13"/>
  <c r="AF8" i="13"/>
  <c r="AG8" i="13"/>
  <c r="AH8" i="13"/>
  <c r="AI8" i="13"/>
  <c r="AJ8" i="13"/>
  <c r="AK8" i="13"/>
  <c r="AF9" i="13"/>
  <c r="AG9" i="13"/>
  <c r="AH9" i="13"/>
  <c r="AI9" i="13"/>
  <c r="AJ9" i="13"/>
  <c r="AK9" i="13"/>
  <c r="AF10" i="13"/>
  <c r="AG10" i="13"/>
  <c r="AH10" i="13"/>
  <c r="AI10" i="13"/>
  <c r="AJ10" i="13"/>
  <c r="AK10" i="13"/>
  <c r="AF11" i="13"/>
  <c r="AG11" i="13"/>
  <c r="AH11" i="13"/>
  <c r="AI11" i="13"/>
  <c r="AJ11" i="13"/>
  <c r="AK11" i="13"/>
  <c r="AF12" i="13"/>
  <c r="AG12" i="13"/>
  <c r="AH12" i="13"/>
  <c r="AI12" i="13"/>
  <c r="AJ12" i="13"/>
  <c r="AK12" i="13"/>
  <c r="AF13" i="13"/>
  <c r="AG13" i="13"/>
  <c r="AH13" i="13"/>
  <c r="AI13" i="13"/>
  <c r="AJ13" i="13"/>
  <c r="AK13" i="13"/>
  <c r="AF14" i="13"/>
  <c r="AG14" i="13"/>
  <c r="AH14" i="13"/>
  <c r="AI14" i="13"/>
  <c r="AJ14" i="13"/>
  <c r="AK14" i="13"/>
  <c r="AF15" i="13"/>
  <c r="AG15" i="13"/>
  <c r="AH15" i="13"/>
  <c r="AI15" i="13"/>
  <c r="AJ15" i="13"/>
  <c r="AK15" i="13"/>
  <c r="AF16" i="13"/>
  <c r="AG16" i="13"/>
  <c r="AH16" i="13"/>
  <c r="AI16" i="13"/>
  <c r="AJ16" i="13"/>
  <c r="AK16" i="13"/>
  <c r="AF17" i="13"/>
  <c r="AG17" i="13"/>
  <c r="AH17" i="13"/>
  <c r="AI17" i="13"/>
  <c r="AJ17" i="13"/>
  <c r="AK17" i="13"/>
  <c r="AF18" i="13"/>
  <c r="AG18" i="13"/>
  <c r="AH18" i="13"/>
  <c r="AI18" i="13"/>
  <c r="AJ18" i="13"/>
  <c r="AK18" i="13"/>
  <c r="AF19" i="13"/>
  <c r="AG19" i="13"/>
  <c r="AH19" i="13"/>
  <c r="AI19" i="13"/>
  <c r="AJ19" i="13"/>
  <c r="AK19" i="13"/>
  <c r="AF20" i="13"/>
  <c r="AG20" i="13"/>
  <c r="AH20" i="13"/>
  <c r="AI20" i="13"/>
  <c r="AJ20" i="13"/>
  <c r="AK20" i="13"/>
  <c r="AF21" i="13"/>
  <c r="AG21" i="13"/>
  <c r="AH21" i="13"/>
  <c r="AI21" i="13"/>
  <c r="AJ21" i="13"/>
  <c r="AK21" i="13"/>
  <c r="AF22" i="13"/>
  <c r="AG22" i="13"/>
  <c r="AH22" i="13"/>
  <c r="AI22" i="13"/>
  <c r="AJ22" i="13"/>
  <c r="AK22" i="13"/>
  <c r="AF23" i="13"/>
  <c r="AG23" i="13"/>
  <c r="AH23" i="13"/>
  <c r="AI23" i="13"/>
  <c r="AJ23" i="13"/>
  <c r="AK23" i="13"/>
  <c r="AF24" i="13"/>
  <c r="AG24" i="13"/>
  <c r="AH24" i="13"/>
  <c r="AI24" i="13"/>
  <c r="AJ24" i="13"/>
  <c r="AK24" i="13"/>
  <c r="AF25" i="13"/>
  <c r="AG25" i="13"/>
  <c r="AH25" i="13"/>
  <c r="AI25" i="13"/>
  <c r="AJ25" i="13"/>
  <c r="AK25" i="13"/>
  <c r="AF26" i="13"/>
  <c r="AG26" i="13"/>
  <c r="AH26" i="13"/>
  <c r="AI26" i="13"/>
  <c r="AJ26" i="13"/>
  <c r="AK26" i="13"/>
  <c r="AF27" i="13"/>
  <c r="AG27" i="13"/>
  <c r="AH27" i="13"/>
  <c r="AI27" i="13"/>
  <c r="AJ27" i="13"/>
  <c r="AK27" i="13"/>
  <c r="AF28" i="13"/>
  <c r="AG28" i="13"/>
  <c r="AH28" i="13"/>
  <c r="AI28" i="13"/>
  <c r="AJ28" i="13"/>
  <c r="AK28" i="13"/>
  <c r="AF29" i="13"/>
  <c r="AG29" i="13"/>
  <c r="AH29" i="13"/>
  <c r="AI29" i="13"/>
  <c r="AJ29" i="13"/>
  <c r="AK29" i="13"/>
  <c r="AF30" i="13"/>
  <c r="AG30" i="13"/>
  <c r="AH30" i="13"/>
  <c r="AI30" i="13"/>
  <c r="AJ30" i="13"/>
  <c r="AK30" i="13"/>
  <c r="AF31" i="13"/>
  <c r="AG31" i="13"/>
  <c r="AH31" i="13"/>
  <c r="AI31" i="13"/>
  <c r="AJ31" i="13"/>
  <c r="AK31" i="13"/>
  <c r="AF32" i="13"/>
  <c r="AG32" i="13"/>
  <c r="AH32" i="13"/>
  <c r="AI32" i="13"/>
  <c r="AJ32" i="13"/>
  <c r="AK32" i="13"/>
  <c r="AF33" i="13"/>
  <c r="AG33" i="13"/>
  <c r="AH33" i="13"/>
  <c r="AI33" i="13"/>
  <c r="AJ33" i="13"/>
  <c r="AK33" i="13"/>
  <c r="AF34" i="13"/>
  <c r="AG34" i="13"/>
  <c r="AH34" i="13"/>
  <c r="AI34" i="13"/>
  <c r="AJ34" i="13"/>
  <c r="AK34" i="13"/>
  <c r="AF35" i="13"/>
  <c r="AG35" i="13"/>
  <c r="AH35" i="13"/>
  <c r="AI35" i="13"/>
  <c r="AJ35" i="13"/>
  <c r="AK35" i="13"/>
  <c r="AF36" i="13"/>
  <c r="AG36" i="13"/>
  <c r="AH36" i="13"/>
  <c r="AI36" i="13"/>
  <c r="AJ36" i="13"/>
  <c r="AK36" i="13"/>
  <c r="AF37" i="13"/>
  <c r="AG37" i="13"/>
  <c r="AH37" i="13"/>
  <c r="AI37" i="13"/>
  <c r="AJ37" i="13"/>
  <c r="AK37" i="13"/>
  <c r="AF38" i="13"/>
  <c r="AG38" i="13"/>
  <c r="AH38" i="13"/>
  <c r="AI38" i="13"/>
  <c r="AJ38" i="13"/>
  <c r="AK38" i="13"/>
  <c r="AF39" i="13"/>
  <c r="AG39" i="13"/>
  <c r="AH39" i="13"/>
  <c r="AI39" i="13"/>
  <c r="AJ39" i="13"/>
  <c r="AK39" i="13"/>
  <c r="AF40" i="13"/>
  <c r="AG40" i="13"/>
  <c r="AH40" i="13"/>
  <c r="AI40" i="13"/>
  <c r="AJ40" i="13"/>
  <c r="AK40" i="13"/>
  <c r="AF41" i="13"/>
  <c r="AG41" i="13"/>
  <c r="AH41" i="13"/>
  <c r="AI41" i="13"/>
  <c r="AJ41" i="13"/>
  <c r="AK41" i="13"/>
  <c r="AF42" i="13"/>
  <c r="AG42" i="13"/>
  <c r="AH42" i="13"/>
  <c r="AI42" i="13"/>
  <c r="AJ42" i="13"/>
  <c r="AK42" i="13"/>
  <c r="AF43" i="13"/>
  <c r="AG43" i="13"/>
  <c r="AH43" i="13"/>
  <c r="AI43" i="13"/>
  <c r="AJ43" i="13"/>
  <c r="AK43" i="13"/>
  <c r="AF44" i="13"/>
  <c r="AG44" i="13"/>
  <c r="AH44" i="13"/>
  <c r="AI44" i="13"/>
  <c r="AJ44" i="13"/>
  <c r="AK44" i="13"/>
  <c r="AF45" i="13"/>
  <c r="AG45" i="13"/>
  <c r="AH45" i="13"/>
  <c r="AI45" i="13"/>
  <c r="AJ45" i="13"/>
  <c r="AK45" i="13"/>
  <c r="AF46" i="13"/>
  <c r="AG46" i="13"/>
  <c r="AH46" i="13"/>
  <c r="AI46" i="13"/>
  <c r="AJ46" i="13"/>
  <c r="AK46" i="13"/>
  <c r="AF47" i="13"/>
  <c r="AG47" i="13"/>
  <c r="AH47" i="13"/>
  <c r="AI47" i="13"/>
  <c r="AJ47" i="13"/>
  <c r="AK47" i="13"/>
  <c r="AF48" i="13"/>
  <c r="AG48" i="13"/>
  <c r="AH48" i="13"/>
  <c r="AI48" i="13"/>
  <c r="AJ48" i="13"/>
  <c r="AK48" i="13"/>
  <c r="AF49" i="13"/>
  <c r="AG49" i="13"/>
  <c r="AH49" i="13"/>
  <c r="AI49" i="13"/>
  <c r="AJ49" i="13"/>
  <c r="AK49" i="13"/>
  <c r="AF50" i="13"/>
  <c r="AG50" i="13"/>
  <c r="AH50" i="13"/>
  <c r="AI50" i="13"/>
  <c r="AJ50" i="13"/>
  <c r="AK50" i="13"/>
  <c r="AF51" i="13"/>
  <c r="AG51" i="13"/>
  <c r="AH51" i="13"/>
  <c r="AI51" i="13"/>
  <c r="AJ51" i="13"/>
  <c r="AK51" i="13"/>
  <c r="AF52" i="13"/>
  <c r="AG52" i="13"/>
  <c r="AH52" i="13"/>
  <c r="AI52" i="13"/>
  <c r="AJ52" i="13"/>
  <c r="AK52" i="13"/>
  <c r="AF53" i="13"/>
  <c r="AG53" i="13"/>
  <c r="AH53" i="13"/>
  <c r="AI53" i="13"/>
  <c r="AJ53" i="13"/>
  <c r="AK53" i="13"/>
  <c r="AF54" i="13"/>
  <c r="AG54" i="13"/>
  <c r="AH54" i="13"/>
  <c r="AI54" i="13"/>
  <c r="AJ54" i="13"/>
  <c r="AK54" i="13"/>
  <c r="AF55" i="13"/>
  <c r="AG55" i="13"/>
  <c r="AH55" i="13"/>
  <c r="AI55" i="13"/>
  <c r="AJ55" i="13"/>
  <c r="AK55" i="13"/>
  <c r="AF56" i="13"/>
  <c r="AG56" i="13"/>
  <c r="AH56" i="13"/>
  <c r="AI56" i="13"/>
  <c r="AJ56" i="13"/>
  <c r="AK56" i="13"/>
  <c r="AF57" i="13"/>
  <c r="AG57" i="13"/>
  <c r="AH57" i="13"/>
  <c r="AI57" i="13"/>
  <c r="AJ57" i="13"/>
  <c r="AK57" i="13"/>
  <c r="AF58" i="13"/>
  <c r="AG58" i="13"/>
  <c r="AH58" i="13"/>
  <c r="AI58" i="13"/>
  <c r="AJ58" i="13"/>
  <c r="AK58" i="13"/>
  <c r="AF59" i="13"/>
  <c r="AG59" i="13"/>
  <c r="AH59" i="13"/>
  <c r="AI59" i="13"/>
  <c r="AJ59" i="13"/>
  <c r="AK59" i="13"/>
  <c r="AF60" i="13"/>
  <c r="AG60" i="13"/>
  <c r="AH60" i="13"/>
  <c r="AI60" i="13"/>
  <c r="AJ60" i="13"/>
  <c r="AK60" i="13"/>
  <c r="AF61" i="13"/>
  <c r="AG61" i="13"/>
  <c r="AH61" i="13"/>
  <c r="AI61" i="13"/>
  <c r="AJ61" i="13"/>
  <c r="AK61" i="13"/>
  <c r="AF62" i="13"/>
  <c r="AG62" i="13"/>
  <c r="AH62" i="13"/>
  <c r="AI62" i="13"/>
  <c r="AJ62" i="13"/>
  <c r="AK62" i="13"/>
  <c r="AF63" i="13"/>
  <c r="AG63" i="13"/>
  <c r="AH63" i="13"/>
  <c r="AI63" i="13"/>
  <c r="AJ63" i="13"/>
  <c r="AK63" i="13"/>
  <c r="AF64" i="13"/>
  <c r="AG64" i="13"/>
  <c r="AH64" i="13"/>
  <c r="AI64" i="13"/>
  <c r="AJ64" i="13"/>
  <c r="AK64" i="13"/>
  <c r="AF65" i="13"/>
  <c r="AG65" i="13"/>
  <c r="AH65" i="13"/>
  <c r="AI65" i="13"/>
  <c r="AJ65" i="13"/>
  <c r="AK65" i="13"/>
  <c r="AF66" i="13"/>
  <c r="AG66" i="13"/>
  <c r="AH66" i="13"/>
  <c r="AI66" i="13"/>
  <c r="AJ66" i="13"/>
  <c r="AK66" i="13"/>
  <c r="AF67" i="13"/>
  <c r="AG67" i="13"/>
  <c r="AH67" i="13"/>
  <c r="AI67" i="13"/>
  <c r="AJ67" i="13"/>
  <c r="AK67" i="13"/>
  <c r="AF68" i="13"/>
  <c r="AG68" i="13"/>
  <c r="AH68" i="13"/>
  <c r="AI68" i="13"/>
  <c r="AJ68" i="13"/>
  <c r="AK68" i="13"/>
  <c r="AF69" i="13"/>
  <c r="AG69" i="13"/>
  <c r="AH69" i="13"/>
  <c r="AI69" i="13"/>
  <c r="AJ69" i="13"/>
  <c r="AK69" i="13"/>
  <c r="AF70" i="13"/>
  <c r="AG70" i="13"/>
  <c r="AH70" i="13"/>
  <c r="AI70" i="13"/>
  <c r="AJ70" i="13"/>
  <c r="AK70" i="13"/>
  <c r="AF71" i="13"/>
  <c r="AG71" i="13"/>
  <c r="AH71" i="13"/>
  <c r="AI71" i="13"/>
  <c r="AJ71" i="13"/>
  <c r="AK71" i="13"/>
  <c r="AF72" i="13"/>
  <c r="AG72" i="13"/>
  <c r="AH72" i="13"/>
  <c r="AI72" i="13"/>
  <c r="AJ72" i="13"/>
  <c r="AK72" i="13"/>
  <c r="AF73" i="13"/>
  <c r="AG73" i="13"/>
  <c r="AH73" i="13"/>
  <c r="AI73" i="13"/>
  <c r="AJ73" i="13"/>
  <c r="AK73" i="13"/>
  <c r="AF74" i="13"/>
  <c r="AG74" i="13"/>
  <c r="AH74" i="13"/>
  <c r="AI74" i="13"/>
  <c r="AJ74" i="13"/>
  <c r="AK74" i="13"/>
  <c r="AF75" i="13"/>
  <c r="AG75" i="13"/>
  <c r="AH75" i="13"/>
  <c r="AI75" i="13"/>
  <c r="AJ75" i="13"/>
  <c r="AK75" i="13"/>
  <c r="AF76" i="13"/>
  <c r="AG76" i="13"/>
  <c r="AH76" i="13"/>
  <c r="AI76" i="13"/>
  <c r="AJ76" i="13"/>
  <c r="AK76" i="13"/>
  <c r="AF77" i="13"/>
  <c r="AG77" i="13"/>
  <c r="AH77" i="13"/>
  <c r="AI77" i="13"/>
  <c r="AJ77" i="13"/>
  <c r="AK77" i="13"/>
  <c r="AF78" i="13"/>
  <c r="AG78" i="13"/>
  <c r="AH78" i="13"/>
  <c r="AI78" i="13"/>
  <c r="AJ78" i="13"/>
  <c r="AK78" i="13"/>
  <c r="AF79" i="13"/>
  <c r="AG79" i="13"/>
  <c r="AH79" i="13"/>
  <c r="AI79" i="13"/>
  <c r="AJ79" i="13"/>
  <c r="AK79" i="13"/>
  <c r="AF80" i="13"/>
  <c r="AG80" i="13"/>
  <c r="AH80" i="13"/>
  <c r="AI80" i="13"/>
  <c r="AJ80" i="13"/>
  <c r="AK80" i="13"/>
  <c r="AF81" i="13"/>
  <c r="AG81" i="13"/>
  <c r="AH81" i="13"/>
  <c r="AI81" i="13"/>
  <c r="AJ81" i="13"/>
  <c r="AK81" i="13"/>
  <c r="AF82" i="13"/>
  <c r="AG82" i="13"/>
  <c r="AH82" i="13"/>
  <c r="AI82" i="13"/>
  <c r="AJ82" i="13"/>
  <c r="AK82" i="13"/>
  <c r="AF83" i="13"/>
  <c r="AG83" i="13"/>
  <c r="AH83" i="13"/>
  <c r="AI83" i="13"/>
  <c r="AJ83" i="13"/>
  <c r="AK83" i="13"/>
  <c r="AF84" i="13"/>
  <c r="AG84" i="13"/>
  <c r="AH84" i="13"/>
  <c r="AI84" i="13"/>
  <c r="AJ84" i="13"/>
  <c r="AK84" i="13"/>
  <c r="AF85" i="13"/>
  <c r="AG85" i="13"/>
  <c r="AH85" i="13"/>
  <c r="AI85" i="13"/>
  <c r="AJ85" i="13"/>
  <c r="AK85" i="13"/>
  <c r="AF86" i="13"/>
  <c r="AG86" i="13"/>
  <c r="AH86" i="13"/>
  <c r="AI86" i="13"/>
  <c r="AJ86" i="13"/>
  <c r="AK86" i="13"/>
  <c r="AF87" i="13"/>
  <c r="AG87" i="13"/>
  <c r="AH87" i="13"/>
  <c r="AI87" i="13"/>
  <c r="AJ87" i="13"/>
  <c r="AK87" i="13"/>
  <c r="AF88" i="13"/>
  <c r="AG88" i="13"/>
  <c r="AH88" i="13"/>
  <c r="AI88" i="13"/>
  <c r="AJ88" i="13"/>
  <c r="AK88" i="13"/>
  <c r="AF89" i="13"/>
  <c r="AG89" i="13"/>
  <c r="AH89" i="13"/>
  <c r="AI89" i="13"/>
  <c r="AJ89" i="13"/>
  <c r="AK89" i="13"/>
  <c r="AF90" i="13"/>
  <c r="AG90" i="13"/>
  <c r="AH90" i="13"/>
  <c r="AI90" i="13"/>
  <c r="AJ90" i="13"/>
  <c r="AK90" i="13"/>
  <c r="AF91" i="13"/>
  <c r="AG91" i="13"/>
  <c r="AH91" i="13"/>
  <c r="AI91" i="13"/>
  <c r="AJ91" i="13"/>
  <c r="AK91" i="13"/>
  <c r="AF92" i="13"/>
  <c r="AG92" i="13"/>
  <c r="AH92" i="13"/>
  <c r="AI92" i="13"/>
  <c r="AJ92" i="13"/>
  <c r="AK92" i="13"/>
  <c r="AF93" i="13"/>
  <c r="AG93" i="13"/>
  <c r="AH93" i="13"/>
  <c r="AI93" i="13"/>
  <c r="AJ93" i="13"/>
  <c r="AK93" i="13"/>
  <c r="AF94" i="13"/>
  <c r="AG94" i="13"/>
  <c r="AH94" i="13"/>
  <c r="AI94" i="13"/>
  <c r="AJ94" i="13"/>
  <c r="AK94" i="13"/>
  <c r="AF95" i="13"/>
  <c r="AG95" i="13"/>
  <c r="AH95" i="13"/>
  <c r="AI95" i="13"/>
  <c r="AJ95" i="13"/>
  <c r="AK95" i="13"/>
  <c r="AF96" i="13"/>
  <c r="AG96" i="13"/>
  <c r="AH96" i="13"/>
  <c r="AI96" i="13"/>
  <c r="AJ96" i="13"/>
  <c r="AK96" i="13"/>
  <c r="AF97" i="13"/>
  <c r="AG97" i="13"/>
  <c r="AH97" i="13"/>
  <c r="AI97" i="13"/>
  <c r="AJ97" i="13"/>
  <c r="AK97" i="13"/>
  <c r="AF98" i="13"/>
  <c r="AG98" i="13"/>
  <c r="AH98" i="13"/>
  <c r="AI98" i="13"/>
  <c r="AJ98" i="13"/>
  <c r="AK98" i="13"/>
  <c r="AF99" i="13"/>
  <c r="AG99" i="13"/>
  <c r="AH99" i="13"/>
  <c r="AI99" i="13"/>
  <c r="AJ99" i="13"/>
  <c r="AK99" i="13"/>
  <c r="AF100" i="13"/>
  <c r="AG100" i="13"/>
  <c r="AH100" i="13"/>
  <c r="AI100" i="13"/>
  <c r="AJ100" i="13"/>
  <c r="AK100" i="13"/>
  <c r="AF101" i="13"/>
  <c r="AG101" i="13"/>
  <c r="AH101" i="13"/>
  <c r="AI101" i="13"/>
  <c r="AJ101" i="13"/>
  <c r="AK101" i="13"/>
  <c r="AF102" i="13"/>
  <c r="AG102" i="13"/>
  <c r="AH102" i="13"/>
  <c r="AI102" i="13"/>
  <c r="AJ102" i="13"/>
  <c r="AK102" i="13"/>
  <c r="AF103" i="13"/>
  <c r="AG103" i="13"/>
  <c r="AH103" i="13"/>
  <c r="AI103" i="13"/>
  <c r="AJ103" i="13"/>
  <c r="AK103" i="13"/>
  <c r="AF104" i="13"/>
  <c r="AG104" i="13"/>
  <c r="AH104" i="13"/>
  <c r="AI104" i="13"/>
  <c r="AJ104" i="13"/>
  <c r="AK104" i="13"/>
  <c r="AF105" i="13"/>
  <c r="AG105" i="13"/>
  <c r="AH105" i="13"/>
  <c r="AI105" i="13"/>
  <c r="AJ105" i="13"/>
  <c r="AK105" i="13"/>
  <c r="AF106" i="13"/>
  <c r="AG106" i="13"/>
  <c r="AH106" i="13"/>
  <c r="AI106" i="13"/>
  <c r="AJ106" i="13"/>
  <c r="AK106" i="13"/>
  <c r="AF107" i="13"/>
  <c r="AG107" i="13"/>
  <c r="AH107" i="13"/>
  <c r="AI107" i="13"/>
  <c r="AJ107" i="13"/>
  <c r="AK107" i="13"/>
  <c r="AF108" i="13"/>
  <c r="AG108" i="13"/>
  <c r="AH108" i="13"/>
  <c r="AI108" i="13"/>
  <c r="AJ108" i="13"/>
  <c r="AK108" i="13"/>
  <c r="AF109" i="13"/>
  <c r="AG109" i="13"/>
  <c r="AH109" i="13"/>
  <c r="AI109" i="13"/>
  <c r="AJ109" i="13"/>
  <c r="AK109" i="13"/>
  <c r="AF110" i="13"/>
  <c r="AG110" i="13"/>
  <c r="AH110" i="13"/>
  <c r="AI110" i="13"/>
  <c r="AJ110" i="13"/>
  <c r="AK110" i="13"/>
  <c r="AF111" i="13"/>
  <c r="AG111" i="13"/>
  <c r="AH111" i="13"/>
  <c r="AI111" i="13"/>
  <c r="AJ111" i="13"/>
  <c r="AK111" i="13"/>
  <c r="AF112" i="13"/>
  <c r="AG112" i="13"/>
  <c r="AH112" i="13"/>
  <c r="AI112" i="13"/>
  <c r="AJ112" i="13"/>
  <c r="AK112" i="13"/>
  <c r="AF113" i="13"/>
  <c r="AG113" i="13"/>
  <c r="AH113" i="13"/>
  <c r="AI113" i="13"/>
  <c r="AJ113" i="13"/>
  <c r="AK113" i="13"/>
  <c r="AF114" i="13"/>
  <c r="AG114" i="13"/>
  <c r="AH114" i="13"/>
  <c r="AI114" i="13"/>
  <c r="AJ114" i="13"/>
  <c r="AK114" i="13"/>
  <c r="AF115" i="13"/>
  <c r="AG115" i="13"/>
  <c r="AH115" i="13"/>
  <c r="AI115" i="13"/>
  <c r="AJ115" i="13"/>
  <c r="AK115" i="13"/>
  <c r="AF116" i="13"/>
  <c r="AG116" i="13"/>
  <c r="AH116" i="13"/>
  <c r="AI116" i="13"/>
  <c r="AJ116" i="13"/>
  <c r="AK116" i="13"/>
  <c r="AF117" i="13"/>
  <c r="AG117" i="13"/>
  <c r="AH117" i="13"/>
  <c r="AI117" i="13"/>
  <c r="AJ117" i="13"/>
  <c r="AK117" i="13"/>
  <c r="AF118" i="13"/>
  <c r="AG118" i="13"/>
  <c r="AH118" i="13"/>
  <c r="AI118" i="13"/>
  <c r="AJ118" i="13"/>
  <c r="AK118" i="13"/>
  <c r="AF119" i="13"/>
  <c r="AG119" i="13"/>
  <c r="AH119" i="13"/>
  <c r="AI119" i="13"/>
  <c r="AJ119" i="13"/>
  <c r="AK119" i="13"/>
  <c r="AF120" i="13"/>
  <c r="AG120" i="13"/>
  <c r="AH120" i="13"/>
  <c r="AI120" i="13"/>
  <c r="AJ120" i="13"/>
  <c r="AK120" i="13"/>
  <c r="AF121" i="13"/>
  <c r="AG121" i="13"/>
  <c r="AH121" i="13"/>
  <c r="AI121" i="13"/>
  <c r="AJ121" i="13"/>
  <c r="AK121" i="13"/>
  <c r="AF122" i="13"/>
  <c r="AG122" i="13"/>
  <c r="AH122" i="13"/>
  <c r="AI122" i="13"/>
  <c r="AJ122" i="13"/>
  <c r="AK122" i="13"/>
  <c r="AF123" i="13"/>
  <c r="AG123" i="13"/>
  <c r="AH123" i="13"/>
  <c r="AI123" i="13"/>
  <c r="AJ123" i="13"/>
  <c r="AK123" i="13"/>
  <c r="AF124" i="13"/>
  <c r="AG124" i="13"/>
  <c r="AH124" i="13"/>
  <c r="AI124" i="13"/>
  <c r="AJ124" i="13"/>
  <c r="AK124" i="13"/>
  <c r="AF125" i="13"/>
  <c r="AG125" i="13"/>
  <c r="AH125" i="13"/>
  <c r="AI125" i="13"/>
  <c r="AJ125" i="13"/>
  <c r="AK125" i="13"/>
  <c r="AF126" i="13"/>
  <c r="AG126" i="13"/>
  <c r="AH126" i="13"/>
  <c r="AI126" i="13"/>
  <c r="AJ126" i="13"/>
  <c r="AK126" i="13"/>
  <c r="AF127" i="13"/>
  <c r="AG127" i="13"/>
  <c r="AH127" i="13"/>
  <c r="AI127" i="13"/>
  <c r="AJ127" i="13"/>
  <c r="AK127" i="13"/>
  <c r="AF128" i="13"/>
  <c r="AG128" i="13"/>
  <c r="AH128" i="13"/>
  <c r="AI128" i="13"/>
  <c r="AJ128" i="13"/>
  <c r="AK128" i="13"/>
  <c r="AF129" i="13"/>
  <c r="AG129" i="13"/>
  <c r="AH129" i="13"/>
  <c r="AI129" i="13"/>
  <c r="AJ129" i="13"/>
  <c r="AK129" i="13"/>
  <c r="AF130" i="13"/>
  <c r="AG130" i="13"/>
  <c r="AH130" i="13"/>
  <c r="AI130" i="13"/>
  <c r="AJ130" i="13"/>
  <c r="AK130" i="13"/>
  <c r="AF131" i="13"/>
  <c r="AG131" i="13"/>
  <c r="AH131" i="13"/>
  <c r="AI131" i="13"/>
  <c r="AJ131" i="13"/>
  <c r="AK131" i="13"/>
  <c r="AF132" i="13"/>
  <c r="AG132" i="13"/>
  <c r="AH132" i="13"/>
  <c r="AI132" i="13"/>
  <c r="AJ132" i="13"/>
  <c r="AK132" i="13"/>
  <c r="AF133" i="13"/>
  <c r="AG133" i="13"/>
  <c r="AH133" i="13"/>
  <c r="AI133" i="13"/>
  <c r="AJ133" i="13"/>
  <c r="AK133" i="13"/>
  <c r="AF134" i="13"/>
  <c r="AG134" i="13"/>
  <c r="AH134" i="13"/>
  <c r="AI134" i="13"/>
  <c r="AJ134" i="13"/>
  <c r="AK134" i="13"/>
  <c r="AF135" i="13"/>
  <c r="AG135" i="13"/>
  <c r="AH135" i="13"/>
  <c r="AI135" i="13"/>
  <c r="AJ135" i="13"/>
  <c r="AK135" i="13"/>
  <c r="AF136" i="13"/>
  <c r="AG136" i="13"/>
  <c r="AH136" i="13"/>
  <c r="AI136" i="13"/>
  <c r="AJ136" i="13"/>
  <c r="AK136" i="13"/>
  <c r="AF137" i="13"/>
  <c r="AG137" i="13"/>
  <c r="AH137" i="13"/>
  <c r="AI137" i="13"/>
  <c r="AJ137" i="13"/>
  <c r="AK137" i="13"/>
  <c r="AF138" i="13"/>
  <c r="AG138" i="13"/>
  <c r="AH138" i="13"/>
  <c r="AI138" i="13"/>
  <c r="AJ138" i="13"/>
  <c r="AK138" i="13"/>
  <c r="AF139" i="13"/>
  <c r="AG139" i="13"/>
  <c r="AH139" i="13"/>
  <c r="AI139" i="13"/>
  <c r="AJ139" i="13"/>
  <c r="AK139" i="13"/>
  <c r="AF140" i="13"/>
  <c r="AG140" i="13"/>
  <c r="AH140" i="13"/>
  <c r="AI140" i="13"/>
  <c r="AJ140" i="13"/>
  <c r="AK140" i="13"/>
  <c r="AF141" i="13"/>
  <c r="AG141" i="13"/>
  <c r="AH141" i="13"/>
  <c r="AI141" i="13"/>
  <c r="AJ141" i="13"/>
  <c r="AK141" i="13"/>
  <c r="AF142" i="13"/>
  <c r="AG142" i="13"/>
  <c r="AH142" i="13"/>
  <c r="AI142" i="13"/>
  <c r="AJ142" i="13"/>
  <c r="AK142" i="13"/>
  <c r="AF143" i="13"/>
  <c r="AG143" i="13"/>
  <c r="AH143" i="13"/>
  <c r="AI143" i="13"/>
  <c r="AJ143" i="13"/>
  <c r="AK143" i="13"/>
  <c r="AF144" i="13"/>
  <c r="AG144" i="13"/>
  <c r="AH144" i="13"/>
  <c r="AI144" i="13"/>
  <c r="AJ144" i="13"/>
  <c r="AK144" i="13"/>
  <c r="AF145" i="13"/>
  <c r="AG145" i="13"/>
  <c r="AH145" i="13"/>
  <c r="AI145" i="13"/>
  <c r="AJ145" i="13"/>
  <c r="AK145" i="13"/>
  <c r="AF146" i="13"/>
  <c r="AG146" i="13"/>
  <c r="AH146" i="13"/>
  <c r="AI146" i="13"/>
  <c r="AJ146" i="13"/>
  <c r="AK146" i="13"/>
  <c r="AF147" i="13"/>
  <c r="AG147" i="13"/>
  <c r="AH147" i="13"/>
  <c r="AI147" i="13"/>
  <c r="AJ147" i="13"/>
  <c r="AK147" i="13"/>
  <c r="AF148" i="13"/>
  <c r="AG148" i="13"/>
  <c r="AH148" i="13"/>
  <c r="AI148" i="13"/>
  <c r="AJ148" i="13"/>
  <c r="AK148" i="13"/>
  <c r="AF149" i="13"/>
  <c r="AG149" i="13"/>
  <c r="AH149" i="13"/>
  <c r="AI149" i="13"/>
  <c r="AJ149" i="13"/>
  <c r="AK149" i="13"/>
  <c r="AF150" i="13"/>
  <c r="AG150" i="13"/>
  <c r="AH150" i="13"/>
  <c r="AI150" i="13"/>
  <c r="AJ150" i="13"/>
  <c r="AK150" i="13"/>
  <c r="AF151" i="13"/>
  <c r="AG151" i="13"/>
  <c r="AH151" i="13"/>
  <c r="AI151" i="13"/>
  <c r="AJ151" i="13"/>
  <c r="AK151" i="13"/>
  <c r="AF152" i="13"/>
  <c r="AG152" i="13"/>
  <c r="AH152" i="13"/>
  <c r="AI152" i="13"/>
  <c r="AJ152" i="13"/>
  <c r="AK152" i="13"/>
  <c r="AF153" i="13"/>
  <c r="AG153" i="13"/>
  <c r="AH153" i="13"/>
  <c r="AI153" i="13"/>
  <c r="AJ153" i="13"/>
  <c r="AK153" i="13"/>
  <c r="AF154" i="13"/>
  <c r="AG154" i="13"/>
  <c r="AH154" i="13"/>
  <c r="AI154" i="13"/>
  <c r="AJ154" i="13"/>
  <c r="AK154" i="13"/>
  <c r="AF155" i="13"/>
  <c r="AG155" i="13"/>
  <c r="AH155" i="13"/>
  <c r="AI155" i="13"/>
  <c r="AJ155" i="13"/>
  <c r="AK155" i="13"/>
  <c r="AF156" i="13"/>
  <c r="AG156" i="13"/>
  <c r="AH156" i="13"/>
  <c r="AI156" i="13"/>
  <c r="AJ156" i="13"/>
  <c r="AK156" i="13"/>
  <c r="AF157" i="13"/>
  <c r="AG157" i="13"/>
  <c r="AH157" i="13"/>
  <c r="AI157" i="13"/>
  <c r="AJ157" i="13"/>
  <c r="AK157" i="13"/>
  <c r="AF158" i="13"/>
  <c r="AG158" i="13"/>
  <c r="AH158" i="13"/>
  <c r="AI158" i="13"/>
  <c r="AJ158" i="13"/>
  <c r="AK158" i="13"/>
  <c r="AF159" i="13"/>
  <c r="AG159" i="13"/>
  <c r="AH159" i="13"/>
  <c r="AI159" i="13"/>
  <c r="AJ159" i="13"/>
  <c r="AK159" i="13"/>
  <c r="AF160" i="13"/>
  <c r="AG160" i="13"/>
  <c r="AH160" i="13"/>
  <c r="AI160" i="13"/>
  <c r="AJ160" i="13"/>
  <c r="AK160" i="13"/>
  <c r="AF161" i="13"/>
  <c r="AG161" i="13"/>
  <c r="AH161" i="13"/>
  <c r="AI161" i="13"/>
  <c r="AJ161" i="13"/>
  <c r="AK161" i="13"/>
  <c r="AF162" i="13"/>
  <c r="AG162" i="13"/>
  <c r="AH162" i="13"/>
  <c r="AI162" i="13"/>
  <c r="AJ162" i="13"/>
  <c r="AK162" i="13"/>
  <c r="AF163" i="13"/>
  <c r="AG163" i="13"/>
  <c r="AH163" i="13"/>
  <c r="AI163" i="13"/>
  <c r="AJ163" i="13"/>
  <c r="AK163" i="13"/>
  <c r="AF164" i="13"/>
  <c r="AG164" i="13"/>
  <c r="AH164" i="13"/>
  <c r="AI164" i="13"/>
  <c r="AJ164" i="13"/>
  <c r="AK164" i="13"/>
  <c r="AF165" i="13"/>
  <c r="AG165" i="13"/>
  <c r="AH165" i="13"/>
  <c r="AI165" i="13"/>
  <c r="AJ165" i="13"/>
  <c r="AK165" i="13"/>
  <c r="AF166" i="13"/>
  <c r="AG166" i="13"/>
  <c r="AH166" i="13"/>
  <c r="AI166" i="13"/>
  <c r="AJ166" i="13"/>
  <c r="AK166" i="13"/>
  <c r="AF167" i="13"/>
  <c r="AG167" i="13"/>
  <c r="AH167" i="13"/>
  <c r="AI167" i="13"/>
  <c r="AJ167" i="13"/>
  <c r="AK167" i="13"/>
  <c r="AF168" i="13"/>
  <c r="AG168" i="13"/>
  <c r="AH168" i="13"/>
  <c r="AI168" i="13"/>
  <c r="AJ168" i="13"/>
  <c r="AK168" i="13"/>
  <c r="AF169" i="13"/>
  <c r="AG169" i="13"/>
  <c r="AH169" i="13"/>
  <c r="AI169" i="13"/>
  <c r="AJ169" i="13"/>
  <c r="AK169" i="13"/>
  <c r="AF170" i="13"/>
  <c r="AG170" i="13"/>
  <c r="AH170" i="13"/>
  <c r="AI170" i="13"/>
  <c r="AJ170" i="13"/>
  <c r="AK170" i="13"/>
  <c r="AF171" i="13"/>
  <c r="AG171" i="13"/>
  <c r="AH171" i="13"/>
  <c r="AI171" i="13"/>
  <c r="AJ171" i="13"/>
  <c r="AK171" i="13"/>
  <c r="AF172" i="13"/>
  <c r="AG172" i="13"/>
  <c r="AH172" i="13"/>
  <c r="AI172" i="13"/>
  <c r="AJ172" i="13"/>
  <c r="AK172" i="13"/>
  <c r="AF173" i="13"/>
  <c r="AG173" i="13"/>
  <c r="AH173" i="13"/>
  <c r="AI173" i="13"/>
  <c r="AJ173" i="13"/>
  <c r="AK173" i="13"/>
  <c r="AF174" i="13"/>
  <c r="AG174" i="13"/>
  <c r="AH174" i="13"/>
  <c r="AI174" i="13"/>
  <c r="AJ174" i="13"/>
  <c r="AK174" i="13"/>
  <c r="AF175" i="13"/>
  <c r="AG175" i="13"/>
  <c r="AH175" i="13"/>
  <c r="AI175" i="13"/>
  <c r="AJ175" i="13"/>
  <c r="AK175" i="13"/>
  <c r="AF176" i="13"/>
  <c r="AG176" i="13"/>
  <c r="AH176" i="13"/>
  <c r="AI176" i="13"/>
  <c r="AJ176" i="13"/>
  <c r="AK176" i="13"/>
  <c r="AF177" i="13"/>
  <c r="AG177" i="13"/>
  <c r="AH177" i="13"/>
  <c r="AI177" i="13"/>
  <c r="AJ177" i="13"/>
  <c r="AK177" i="13"/>
  <c r="AF178" i="13"/>
  <c r="AG178" i="13"/>
  <c r="AH178" i="13"/>
  <c r="AI178" i="13"/>
  <c r="AJ178" i="13"/>
  <c r="AK178" i="13"/>
  <c r="AF179" i="13"/>
  <c r="AG179" i="13"/>
  <c r="AH179" i="13"/>
  <c r="AI179" i="13"/>
  <c r="AJ179" i="13"/>
  <c r="AK179" i="13"/>
  <c r="AF180" i="13"/>
  <c r="AG180" i="13"/>
  <c r="AH180" i="13"/>
  <c r="AI180" i="13"/>
  <c r="AJ180" i="13"/>
  <c r="AK180" i="13"/>
  <c r="AF181" i="13"/>
  <c r="AG181" i="13"/>
  <c r="AH181" i="13"/>
  <c r="AI181" i="13"/>
  <c r="AJ181" i="13"/>
  <c r="AK181" i="13"/>
  <c r="AF182" i="13"/>
  <c r="AG182" i="13"/>
  <c r="AH182" i="13"/>
  <c r="AI182" i="13"/>
  <c r="AJ182" i="13"/>
  <c r="AK182" i="13"/>
  <c r="AF183" i="13"/>
  <c r="AG183" i="13"/>
  <c r="AH183" i="13"/>
  <c r="AI183" i="13"/>
  <c r="AJ183" i="13"/>
  <c r="AK183" i="13"/>
  <c r="AF184" i="13"/>
  <c r="AG184" i="13"/>
  <c r="AH184" i="13"/>
  <c r="AI184" i="13"/>
  <c r="AJ184" i="13"/>
  <c r="AK184" i="13"/>
  <c r="AF185" i="13"/>
  <c r="AG185" i="13"/>
  <c r="AH185" i="13"/>
  <c r="AI185" i="13"/>
  <c r="AJ185" i="13"/>
  <c r="AK185" i="13"/>
  <c r="AF186" i="13"/>
  <c r="AG186" i="13"/>
  <c r="AH186" i="13"/>
  <c r="AI186" i="13"/>
  <c r="AJ186" i="13"/>
  <c r="AK186" i="13"/>
  <c r="AF187" i="13"/>
  <c r="AG187" i="13"/>
  <c r="AH187" i="13"/>
  <c r="AI187" i="13"/>
  <c r="AJ187" i="13"/>
  <c r="AK187" i="13"/>
  <c r="AF188" i="13"/>
  <c r="AG188" i="13"/>
  <c r="AH188" i="13"/>
  <c r="AI188" i="13"/>
  <c r="AJ188" i="13"/>
  <c r="AK188" i="13"/>
  <c r="AF189" i="13"/>
  <c r="AG189" i="13"/>
  <c r="AH189" i="13"/>
  <c r="AI189" i="13"/>
  <c r="AJ189" i="13"/>
  <c r="AK189" i="13"/>
  <c r="AF190" i="13"/>
  <c r="AG190" i="13"/>
  <c r="AH190" i="13"/>
  <c r="AI190" i="13"/>
  <c r="AJ190" i="13"/>
  <c r="AK190" i="13"/>
  <c r="AF191" i="13"/>
  <c r="AG191" i="13"/>
  <c r="AH191" i="13"/>
  <c r="AI191" i="13"/>
  <c r="AJ191" i="13"/>
  <c r="AK191" i="13"/>
  <c r="AF192" i="13"/>
  <c r="AG192" i="13"/>
  <c r="AH192" i="13"/>
  <c r="AI192" i="13"/>
  <c r="AJ192" i="13"/>
  <c r="AK192" i="13"/>
  <c r="AF193" i="13"/>
  <c r="AG193" i="13"/>
  <c r="AH193" i="13"/>
  <c r="AI193" i="13"/>
  <c r="AJ193" i="13"/>
  <c r="AK193" i="13"/>
  <c r="AF194" i="13"/>
  <c r="AG194" i="13"/>
  <c r="AH194" i="13"/>
  <c r="AI194" i="13"/>
  <c r="AJ194" i="13"/>
  <c r="AK194" i="13"/>
  <c r="AF195" i="13"/>
  <c r="AG195" i="13"/>
  <c r="AH195" i="13"/>
  <c r="AI195" i="13"/>
  <c r="AJ195" i="13"/>
  <c r="AK195" i="13"/>
  <c r="AF196" i="13"/>
  <c r="AG196" i="13"/>
  <c r="AH196" i="13"/>
  <c r="AI196" i="13"/>
  <c r="AJ196" i="13"/>
  <c r="AK196" i="13"/>
  <c r="AF197" i="13"/>
  <c r="AG197" i="13"/>
  <c r="AH197" i="13"/>
  <c r="AI197" i="13"/>
  <c r="AJ197" i="13"/>
  <c r="AK197" i="13"/>
  <c r="AF198" i="13"/>
  <c r="AG198" i="13"/>
  <c r="AH198" i="13"/>
  <c r="AI198" i="13"/>
  <c r="AJ198" i="13"/>
  <c r="AK198" i="13"/>
  <c r="AF199" i="13"/>
  <c r="AG199" i="13"/>
  <c r="AH199" i="13"/>
  <c r="AI199" i="13"/>
  <c r="AJ199" i="13"/>
  <c r="AK199" i="13"/>
  <c r="AF200" i="13"/>
  <c r="AG200" i="13"/>
  <c r="AH200" i="13"/>
  <c r="AI200" i="13"/>
  <c r="AJ200" i="13"/>
  <c r="AK200" i="13"/>
  <c r="AF201" i="13"/>
  <c r="AG201" i="13"/>
  <c r="AH201" i="13"/>
  <c r="AI201" i="13"/>
  <c r="AJ201" i="13"/>
  <c r="AK201" i="13"/>
  <c r="AF202" i="13"/>
  <c r="AG202" i="13"/>
  <c r="AH202" i="13"/>
  <c r="AI202" i="13"/>
  <c r="AJ202" i="13"/>
  <c r="AK202" i="13"/>
  <c r="AF203" i="13"/>
  <c r="AG203" i="13"/>
  <c r="AH203" i="13"/>
  <c r="AI203" i="13"/>
  <c r="AJ203" i="13"/>
  <c r="AK203" i="13"/>
  <c r="AF204" i="13"/>
  <c r="AG204" i="13"/>
  <c r="AH204" i="13"/>
  <c r="AI204" i="13"/>
  <c r="AJ204" i="13"/>
  <c r="AK204" i="13"/>
  <c r="AF205" i="13"/>
  <c r="AG205" i="13"/>
  <c r="AH205" i="13"/>
  <c r="AI205" i="13"/>
  <c r="AJ205" i="13"/>
  <c r="AK205" i="13"/>
  <c r="AF206" i="13"/>
  <c r="AG206" i="13"/>
  <c r="AH206" i="13"/>
  <c r="AI206" i="13"/>
  <c r="AJ206" i="13"/>
  <c r="AK206" i="13"/>
  <c r="AF207" i="13"/>
  <c r="AG207" i="13"/>
  <c r="AH207" i="13"/>
  <c r="AI207" i="13"/>
  <c r="AJ207" i="13"/>
  <c r="AK207" i="13"/>
  <c r="AF208" i="13"/>
  <c r="AG208" i="13"/>
  <c r="AH208" i="13"/>
  <c r="AI208" i="13"/>
  <c r="AJ208" i="13"/>
  <c r="AK208" i="13"/>
  <c r="AF209" i="13"/>
  <c r="AG209" i="13"/>
  <c r="AH209" i="13"/>
  <c r="AI209" i="13"/>
  <c r="AJ209" i="13"/>
  <c r="AK209" i="13"/>
  <c r="AF210" i="13"/>
  <c r="AG210" i="13"/>
  <c r="AH210" i="13"/>
  <c r="AI210" i="13"/>
  <c r="AJ210" i="13"/>
  <c r="AK210" i="13"/>
  <c r="AF211" i="13"/>
  <c r="AG211" i="13"/>
  <c r="AH211" i="13"/>
  <c r="AI211" i="13"/>
  <c r="AJ211" i="13"/>
  <c r="AK211" i="13"/>
  <c r="AF212" i="13"/>
  <c r="AG212" i="13"/>
  <c r="AH212" i="13"/>
  <c r="AI212" i="13"/>
  <c r="AJ212" i="13"/>
  <c r="AK212" i="13"/>
  <c r="AF213" i="13"/>
  <c r="AG213" i="13"/>
  <c r="AH213" i="13"/>
  <c r="AI213" i="13"/>
  <c r="AJ213" i="13"/>
  <c r="AK213" i="13"/>
  <c r="AF214" i="13"/>
  <c r="AG214" i="13"/>
  <c r="AH214" i="13"/>
  <c r="AI214" i="13"/>
  <c r="AJ214" i="13"/>
  <c r="AK214" i="13"/>
  <c r="AF215" i="13"/>
  <c r="AG215" i="13"/>
  <c r="AH215" i="13"/>
  <c r="AI215" i="13"/>
  <c r="AJ215" i="13"/>
  <c r="AK215" i="13"/>
  <c r="AF216" i="13"/>
  <c r="AG216" i="13"/>
  <c r="AH216" i="13"/>
  <c r="AI216" i="13"/>
  <c r="AJ216" i="13"/>
  <c r="AK216" i="13"/>
  <c r="AF217" i="13"/>
  <c r="AG217" i="13"/>
  <c r="AH217" i="13"/>
  <c r="AI217" i="13"/>
  <c r="AJ217" i="13"/>
  <c r="AK217" i="13"/>
  <c r="AF218" i="13"/>
  <c r="AG218" i="13"/>
  <c r="AH218" i="13"/>
  <c r="AI218" i="13"/>
  <c r="AJ218" i="13"/>
  <c r="AK218" i="13"/>
  <c r="AF219" i="13"/>
  <c r="AG219" i="13"/>
  <c r="AH219" i="13"/>
  <c r="AI219" i="13"/>
  <c r="AJ219" i="13"/>
  <c r="AK219" i="13"/>
  <c r="AF220" i="13"/>
  <c r="AG220" i="13"/>
  <c r="AH220" i="13"/>
  <c r="AI220" i="13"/>
  <c r="AJ220" i="13"/>
  <c r="AK220" i="13"/>
  <c r="AF221" i="13"/>
  <c r="AG221" i="13"/>
  <c r="AH221" i="13"/>
  <c r="AI221" i="13"/>
  <c r="AJ221" i="13"/>
  <c r="AK221" i="13"/>
  <c r="AF222" i="13"/>
  <c r="AG222" i="13"/>
  <c r="AH222" i="13"/>
  <c r="AI222" i="13"/>
  <c r="AJ222" i="13"/>
  <c r="AK222" i="13"/>
  <c r="AF223" i="13"/>
  <c r="AG223" i="13"/>
  <c r="AH223" i="13"/>
  <c r="AI223" i="13"/>
  <c r="AJ223" i="13"/>
  <c r="AK223" i="13"/>
  <c r="AF224" i="13"/>
  <c r="AG224" i="13"/>
  <c r="AH224" i="13"/>
  <c r="AI224" i="13"/>
  <c r="AJ224" i="13"/>
  <c r="AK224" i="13"/>
  <c r="AF225" i="13"/>
  <c r="AG225" i="13"/>
  <c r="AH225" i="13"/>
  <c r="AI225" i="13"/>
  <c r="AJ225" i="13"/>
  <c r="AK225" i="13"/>
  <c r="AF226" i="13"/>
  <c r="AG226" i="13"/>
  <c r="AH226" i="13"/>
  <c r="AI226" i="13"/>
  <c r="AJ226" i="13"/>
  <c r="AK226" i="13"/>
  <c r="AF227" i="13"/>
  <c r="AG227" i="13"/>
  <c r="AH227" i="13"/>
  <c r="AI227" i="13"/>
  <c r="AJ227" i="13"/>
  <c r="AK227" i="13"/>
  <c r="AF228" i="13"/>
  <c r="AG228" i="13"/>
  <c r="AH228" i="13"/>
  <c r="AI228" i="13"/>
  <c r="AJ228" i="13"/>
  <c r="AK228" i="13"/>
  <c r="AF229" i="13"/>
  <c r="AG229" i="13"/>
  <c r="AH229" i="13"/>
  <c r="AI229" i="13"/>
  <c r="AJ229" i="13"/>
  <c r="AK229" i="13"/>
  <c r="AF230" i="13"/>
  <c r="AG230" i="13"/>
  <c r="AH230" i="13"/>
  <c r="AI230" i="13"/>
  <c r="AJ230" i="13"/>
  <c r="AK230" i="13"/>
  <c r="AF231" i="13"/>
  <c r="AG231" i="13"/>
  <c r="AH231" i="13"/>
  <c r="AI231" i="13"/>
  <c r="AJ231" i="13"/>
  <c r="AK231" i="13"/>
  <c r="AF232" i="13"/>
  <c r="AG232" i="13"/>
  <c r="AH232" i="13"/>
  <c r="AI232" i="13"/>
  <c r="AJ232" i="13"/>
  <c r="AK232" i="13"/>
  <c r="AF233" i="13"/>
  <c r="AG233" i="13"/>
  <c r="AH233" i="13"/>
  <c r="AI233" i="13"/>
  <c r="AJ233" i="13"/>
  <c r="AK233" i="13"/>
  <c r="AF234" i="13"/>
  <c r="AG234" i="13"/>
  <c r="AH234" i="13"/>
  <c r="AI234" i="13"/>
  <c r="AJ234" i="13"/>
  <c r="AK234" i="13"/>
  <c r="AF235" i="13"/>
  <c r="AG235" i="13"/>
  <c r="AH235" i="13"/>
  <c r="AI235" i="13"/>
  <c r="AJ235" i="13"/>
  <c r="AK235" i="13"/>
  <c r="AF236" i="13"/>
  <c r="AG236" i="13"/>
  <c r="AH236" i="13"/>
  <c r="AI236" i="13"/>
  <c r="AJ236" i="13"/>
  <c r="AK236" i="13"/>
  <c r="AF237" i="13"/>
  <c r="AG237" i="13"/>
  <c r="AH237" i="13"/>
  <c r="AI237" i="13"/>
  <c r="AJ237" i="13"/>
  <c r="AK237" i="13"/>
  <c r="AF238" i="13"/>
  <c r="AG238" i="13"/>
  <c r="AH238" i="13"/>
  <c r="AI238" i="13"/>
  <c r="AJ238" i="13"/>
  <c r="AK238" i="13"/>
  <c r="AF239" i="13"/>
  <c r="AG239" i="13"/>
  <c r="AH239" i="13"/>
  <c r="AI239" i="13"/>
  <c r="AJ239" i="13"/>
  <c r="AK239" i="13"/>
  <c r="AF240" i="13"/>
  <c r="AG240" i="13"/>
  <c r="AH240" i="13"/>
  <c r="AI240" i="13"/>
  <c r="AJ240" i="13"/>
  <c r="AK240" i="13"/>
  <c r="AF241" i="13"/>
  <c r="AG241" i="13"/>
  <c r="AH241" i="13"/>
  <c r="AI241" i="13"/>
  <c r="AJ241" i="13"/>
  <c r="AK241" i="13"/>
  <c r="AF242" i="13"/>
  <c r="AG242" i="13"/>
  <c r="AH242" i="13"/>
  <c r="AI242" i="13"/>
  <c r="AJ242" i="13"/>
  <c r="AK242" i="13"/>
  <c r="AF243" i="13"/>
  <c r="AG243" i="13"/>
  <c r="AH243" i="13"/>
  <c r="AI243" i="13"/>
  <c r="AJ243" i="13"/>
  <c r="AK243" i="13"/>
  <c r="AF244" i="13"/>
  <c r="AG244" i="13"/>
  <c r="AH244" i="13"/>
  <c r="AI244" i="13"/>
  <c r="AJ244" i="13"/>
  <c r="AK244" i="13"/>
  <c r="AF245" i="13"/>
  <c r="AG245" i="13"/>
  <c r="AH245" i="13"/>
  <c r="AI245" i="13"/>
  <c r="AJ245" i="13"/>
  <c r="AK245" i="13"/>
  <c r="AF246" i="13"/>
  <c r="AG246" i="13"/>
  <c r="AH246" i="13"/>
  <c r="AI246" i="13"/>
  <c r="AJ246" i="13"/>
  <c r="AK246" i="13"/>
  <c r="AF247" i="13"/>
  <c r="AG247" i="13"/>
  <c r="AH247" i="13"/>
  <c r="AI247" i="13"/>
  <c r="AJ247" i="13"/>
  <c r="AK247" i="13"/>
  <c r="AF248" i="13"/>
  <c r="AG248" i="13"/>
  <c r="AH248" i="13"/>
  <c r="AI248" i="13"/>
  <c r="AJ248" i="13"/>
  <c r="AK248" i="13"/>
  <c r="AF249" i="13"/>
  <c r="AG249" i="13"/>
  <c r="AH249" i="13"/>
  <c r="AI249" i="13"/>
  <c r="AJ249" i="13"/>
  <c r="AK249" i="13"/>
  <c r="AF250" i="13"/>
  <c r="AG250" i="13"/>
  <c r="AH250" i="13"/>
  <c r="AI250" i="13"/>
  <c r="AJ250" i="13"/>
  <c r="AK250" i="13"/>
  <c r="AF251" i="13"/>
  <c r="AG251" i="13"/>
  <c r="AH251" i="13"/>
  <c r="AI251" i="13"/>
  <c r="AJ251" i="13"/>
  <c r="AK251" i="13"/>
  <c r="AF252" i="13"/>
  <c r="AG252" i="13"/>
  <c r="AH252" i="13"/>
  <c r="AI252" i="13"/>
  <c r="AJ252" i="13"/>
  <c r="AK252" i="13"/>
  <c r="AF253" i="13"/>
  <c r="AG253" i="13"/>
  <c r="AH253" i="13"/>
  <c r="AI253" i="13"/>
  <c r="AJ253" i="13"/>
  <c r="AK253" i="13"/>
  <c r="AF254" i="13"/>
  <c r="AG254" i="13"/>
  <c r="AH254" i="13"/>
  <c r="AI254" i="13"/>
  <c r="AJ254" i="13"/>
  <c r="AK254" i="13"/>
  <c r="AF255" i="13"/>
  <c r="AG255" i="13"/>
  <c r="AH255" i="13"/>
  <c r="AI255" i="13"/>
  <c r="AJ255" i="13"/>
  <c r="AK255" i="13"/>
  <c r="AF256" i="13"/>
  <c r="AG256" i="13"/>
  <c r="AH256" i="13"/>
  <c r="AI256" i="13"/>
  <c r="AJ256" i="13"/>
  <c r="AK256" i="13"/>
  <c r="AF257" i="13"/>
  <c r="AG257" i="13"/>
  <c r="AH257" i="13"/>
  <c r="AI257" i="13"/>
  <c r="AJ257" i="13"/>
  <c r="AK257" i="13"/>
  <c r="AF258" i="13"/>
  <c r="AG258" i="13"/>
  <c r="AH258" i="13"/>
  <c r="AI258" i="13"/>
  <c r="AJ258" i="13"/>
  <c r="AK258" i="13"/>
  <c r="AF259" i="13"/>
  <c r="AG259" i="13"/>
  <c r="AH259" i="13"/>
  <c r="AI259" i="13"/>
  <c r="AJ259" i="13"/>
  <c r="AK259" i="13"/>
  <c r="AF260" i="13"/>
  <c r="AG260" i="13"/>
  <c r="AH260" i="13"/>
  <c r="AI260" i="13"/>
  <c r="AJ260" i="13"/>
  <c r="AK260" i="13"/>
  <c r="AF261" i="13"/>
  <c r="AG261" i="13"/>
  <c r="AH261" i="13"/>
  <c r="AI261" i="13"/>
  <c r="AJ261" i="13"/>
  <c r="AK261" i="13"/>
  <c r="AF262" i="13"/>
  <c r="AG262" i="13"/>
  <c r="AH262" i="13"/>
  <c r="AI262" i="13"/>
  <c r="AJ262" i="13"/>
  <c r="AK262" i="13"/>
  <c r="AF263" i="13"/>
  <c r="AG263" i="13"/>
  <c r="AH263" i="13"/>
  <c r="AI263" i="13"/>
  <c r="AJ263" i="13"/>
  <c r="AK263" i="13"/>
  <c r="AF264" i="13"/>
  <c r="AG264" i="13"/>
  <c r="AH264" i="13"/>
  <c r="AI264" i="13"/>
  <c r="AJ264" i="13"/>
  <c r="AK264" i="13"/>
  <c r="AF265" i="13"/>
  <c r="AG265" i="13"/>
  <c r="AH265" i="13"/>
  <c r="AI265" i="13"/>
  <c r="AJ265" i="13"/>
  <c r="AK265" i="13"/>
  <c r="AF266" i="13"/>
  <c r="AG266" i="13"/>
  <c r="AH266" i="13"/>
  <c r="AI266" i="13"/>
  <c r="AJ266" i="13"/>
  <c r="AK266" i="13"/>
  <c r="AF267" i="13"/>
  <c r="AG267" i="13"/>
  <c r="AH267" i="13"/>
  <c r="AI267" i="13"/>
  <c r="AJ267" i="13"/>
  <c r="AK267" i="13"/>
  <c r="AF268" i="13"/>
  <c r="AG268" i="13"/>
  <c r="AH268" i="13"/>
  <c r="AI268" i="13"/>
  <c r="AJ268" i="13"/>
  <c r="AK268" i="13"/>
  <c r="AF269" i="13"/>
  <c r="AG269" i="13"/>
  <c r="AH269" i="13"/>
  <c r="AI269" i="13"/>
  <c r="AJ269" i="13"/>
  <c r="AK269" i="13"/>
  <c r="AF270" i="13"/>
  <c r="AG270" i="13"/>
  <c r="AH270" i="13"/>
  <c r="AI270" i="13"/>
  <c r="AJ270" i="13"/>
  <c r="AK270" i="13"/>
  <c r="AF271" i="13"/>
  <c r="AG271" i="13"/>
  <c r="AH271" i="13"/>
  <c r="AI271" i="13"/>
  <c r="AJ271" i="13"/>
  <c r="AK271" i="13"/>
  <c r="AF272" i="13"/>
  <c r="AG272" i="13"/>
  <c r="AH272" i="13"/>
  <c r="AI272" i="13"/>
  <c r="AJ272" i="13"/>
  <c r="AK272" i="13"/>
  <c r="AF273" i="13"/>
  <c r="AG273" i="13"/>
  <c r="AH273" i="13"/>
  <c r="AI273" i="13"/>
  <c r="AJ273" i="13"/>
  <c r="AK273" i="13"/>
  <c r="AF274" i="13"/>
  <c r="AG274" i="13"/>
  <c r="AH274" i="13"/>
  <c r="AI274" i="13"/>
  <c r="AJ274" i="13"/>
  <c r="AK274" i="13"/>
  <c r="AF275" i="13"/>
  <c r="AG275" i="13"/>
  <c r="AH275" i="13"/>
  <c r="AI275" i="13"/>
  <c r="AJ275" i="13"/>
  <c r="AK275" i="13"/>
  <c r="AF276" i="13"/>
  <c r="AG276" i="13"/>
  <c r="AH276" i="13"/>
  <c r="AI276" i="13"/>
  <c r="AJ276" i="13"/>
  <c r="AK276" i="13"/>
  <c r="AF277" i="13"/>
  <c r="AG277" i="13"/>
  <c r="AH277" i="13"/>
  <c r="AI277" i="13"/>
  <c r="AJ277" i="13"/>
  <c r="AK277" i="13"/>
  <c r="AF278" i="13"/>
  <c r="AG278" i="13"/>
  <c r="AH278" i="13"/>
  <c r="AI278" i="13"/>
  <c r="AJ278" i="13"/>
  <c r="AK278" i="13"/>
  <c r="AF279" i="13"/>
  <c r="AG279" i="13"/>
  <c r="AH279" i="13"/>
  <c r="AI279" i="13"/>
  <c r="AJ279" i="13"/>
  <c r="AK279" i="13"/>
  <c r="AF280" i="13"/>
  <c r="AG280" i="13"/>
  <c r="AH280" i="13"/>
  <c r="AI280" i="13"/>
  <c r="AJ280" i="13"/>
  <c r="AK280" i="13"/>
  <c r="AF281" i="13"/>
  <c r="AG281" i="13"/>
  <c r="AH281" i="13"/>
  <c r="AI281" i="13"/>
  <c r="AJ281" i="13"/>
  <c r="AK281" i="13"/>
  <c r="AF282" i="13"/>
  <c r="AG282" i="13"/>
  <c r="AH282" i="13"/>
  <c r="AI282" i="13"/>
  <c r="AJ282" i="13"/>
  <c r="AK282" i="13"/>
  <c r="AF283" i="13"/>
  <c r="AG283" i="13"/>
  <c r="AH283" i="13"/>
  <c r="AI283" i="13"/>
  <c r="AJ283" i="13"/>
  <c r="AK283" i="13"/>
  <c r="AF284" i="13"/>
  <c r="AG284" i="13"/>
  <c r="AH284" i="13"/>
  <c r="AI284" i="13"/>
  <c r="AJ284" i="13"/>
  <c r="AK284" i="13"/>
  <c r="AF285" i="13"/>
  <c r="AG285" i="13"/>
  <c r="AH285" i="13"/>
  <c r="AI285" i="13"/>
  <c r="AJ285" i="13"/>
  <c r="AK285" i="13"/>
  <c r="AF286" i="13"/>
  <c r="AG286" i="13"/>
  <c r="AH286" i="13"/>
  <c r="AI286" i="13"/>
  <c r="AJ286" i="13"/>
  <c r="AK286" i="13"/>
  <c r="AF287" i="13"/>
  <c r="AG287" i="13"/>
  <c r="AH287" i="13"/>
  <c r="AI287" i="13"/>
  <c r="AJ287" i="13"/>
  <c r="AK287" i="13"/>
  <c r="AF288" i="13"/>
  <c r="AG288" i="13"/>
  <c r="AH288" i="13"/>
  <c r="AI288" i="13"/>
  <c r="AJ288" i="13"/>
  <c r="AK288" i="13"/>
  <c r="AF289" i="13"/>
  <c r="AG289" i="13"/>
  <c r="AH289" i="13"/>
  <c r="AI289" i="13"/>
  <c r="AJ289" i="13"/>
  <c r="AK289" i="13"/>
  <c r="AF290" i="13"/>
  <c r="AG290" i="13"/>
  <c r="AH290" i="13"/>
  <c r="AI290" i="13"/>
  <c r="AJ290" i="13"/>
  <c r="AK290" i="13"/>
  <c r="AF291" i="13"/>
  <c r="AG291" i="13"/>
  <c r="AH291" i="13"/>
  <c r="AI291" i="13"/>
  <c r="AJ291" i="13"/>
  <c r="AK291" i="13"/>
  <c r="AF292" i="13"/>
  <c r="AG292" i="13"/>
  <c r="AH292" i="13"/>
  <c r="AI292" i="13"/>
  <c r="AJ292" i="13"/>
  <c r="AK292" i="13"/>
  <c r="AF293" i="13"/>
  <c r="AG293" i="13"/>
  <c r="AH293" i="13"/>
  <c r="AI293" i="13"/>
  <c r="AJ293" i="13"/>
  <c r="AK293" i="13"/>
  <c r="AF294" i="13"/>
  <c r="AG294" i="13"/>
  <c r="AH294" i="13"/>
  <c r="AI294" i="13"/>
  <c r="AJ294" i="13"/>
  <c r="AK294" i="13"/>
  <c r="AF295" i="13"/>
  <c r="AG295" i="13"/>
  <c r="AH295" i="13"/>
  <c r="AI295" i="13"/>
  <c r="AJ295" i="13"/>
  <c r="AK295" i="13"/>
  <c r="AF296" i="13"/>
  <c r="AG296" i="13"/>
  <c r="AH296" i="13"/>
  <c r="AI296" i="13"/>
  <c r="AJ296" i="13"/>
  <c r="AK296" i="13"/>
  <c r="AF297" i="13"/>
  <c r="AG297" i="13"/>
  <c r="AH297" i="13"/>
  <c r="AI297" i="13"/>
  <c r="AJ297" i="13"/>
  <c r="AK297" i="13"/>
  <c r="AF298" i="13"/>
  <c r="AG298" i="13"/>
  <c r="AH298" i="13"/>
  <c r="AI298" i="13"/>
  <c r="AJ298" i="13"/>
  <c r="AK298" i="13"/>
  <c r="AF299" i="13"/>
  <c r="AG299" i="13"/>
  <c r="AH299" i="13"/>
  <c r="AI299" i="13"/>
  <c r="AJ299" i="13"/>
  <c r="AK299" i="13"/>
  <c r="AF300" i="13"/>
  <c r="AG300" i="13"/>
  <c r="AH300" i="13"/>
  <c r="AI300" i="13"/>
  <c r="AJ300" i="13"/>
  <c r="AK300" i="13"/>
  <c r="AF301" i="13"/>
  <c r="AG301" i="13"/>
  <c r="AH301" i="13"/>
  <c r="AI301" i="13"/>
  <c r="AJ301" i="13"/>
  <c r="AK301" i="13"/>
  <c r="AF302" i="13"/>
  <c r="AG302" i="13"/>
  <c r="AH302" i="13"/>
  <c r="AI302" i="13"/>
  <c r="AJ302" i="13"/>
  <c r="AK302" i="13"/>
  <c r="AF303" i="13"/>
  <c r="AG303" i="13"/>
  <c r="AH303" i="13"/>
  <c r="AI303" i="13"/>
  <c r="AJ303" i="13"/>
  <c r="AK303" i="13"/>
  <c r="AF304" i="13"/>
  <c r="AG304" i="13"/>
  <c r="AH304" i="13"/>
  <c r="AI304" i="13"/>
  <c r="AJ304" i="13"/>
  <c r="AK304" i="13"/>
  <c r="AF305" i="13"/>
  <c r="AG305" i="13"/>
  <c r="AH305" i="13"/>
  <c r="AI305" i="13"/>
  <c r="AJ305" i="13"/>
  <c r="AK305" i="13"/>
  <c r="AF306" i="13"/>
  <c r="AG306" i="13"/>
  <c r="AH306" i="13"/>
  <c r="AI306" i="13"/>
  <c r="AJ306" i="13"/>
  <c r="AK306" i="13"/>
  <c r="AF307" i="13"/>
  <c r="AG307" i="13"/>
  <c r="AH307" i="13"/>
  <c r="AI307" i="13"/>
  <c r="AJ307" i="13"/>
  <c r="AK307" i="13"/>
  <c r="AF308" i="13"/>
  <c r="AG308" i="13"/>
  <c r="AH308" i="13"/>
  <c r="AI308" i="13"/>
  <c r="AJ308" i="13"/>
  <c r="AK308" i="13"/>
  <c r="AF309" i="13"/>
  <c r="AG309" i="13"/>
  <c r="AH309" i="13"/>
  <c r="AI309" i="13"/>
  <c r="AJ309" i="13"/>
  <c r="AK309" i="13"/>
  <c r="AF310" i="13"/>
  <c r="AG310" i="13"/>
  <c r="AH310" i="13"/>
  <c r="AI310" i="13"/>
  <c r="AJ310" i="13"/>
  <c r="AK310" i="13"/>
  <c r="AF311" i="13"/>
  <c r="AG311" i="13"/>
  <c r="AH311" i="13"/>
  <c r="AI311" i="13"/>
  <c r="AJ311" i="13"/>
  <c r="AK311" i="13"/>
  <c r="AF312" i="13"/>
  <c r="AG312" i="13"/>
  <c r="AH312" i="13"/>
  <c r="AI312" i="13"/>
  <c r="AJ312" i="13"/>
  <c r="AK312" i="13"/>
  <c r="AF313" i="13"/>
  <c r="AG313" i="13"/>
  <c r="AH313" i="13"/>
  <c r="AI313" i="13"/>
  <c r="AJ313" i="13"/>
  <c r="AK313" i="13"/>
  <c r="AF314" i="13"/>
  <c r="AG314" i="13"/>
  <c r="AH314" i="13"/>
  <c r="AI314" i="13"/>
  <c r="AJ314" i="13"/>
  <c r="AK314" i="13"/>
  <c r="AF315" i="13"/>
  <c r="AG315" i="13"/>
  <c r="AH315" i="13"/>
  <c r="AI315" i="13"/>
  <c r="AJ315" i="13"/>
  <c r="AK315" i="13"/>
  <c r="AF316" i="13"/>
  <c r="AG316" i="13"/>
  <c r="AH316" i="13"/>
  <c r="AI316" i="13"/>
  <c r="AJ316" i="13"/>
  <c r="AK316" i="13"/>
  <c r="AF317" i="13"/>
  <c r="AG317" i="13"/>
  <c r="AH317" i="13"/>
  <c r="AI317" i="13"/>
  <c r="AJ317" i="13"/>
  <c r="AK317" i="13"/>
  <c r="AF318" i="13"/>
  <c r="AG318" i="13"/>
  <c r="AH318" i="13"/>
  <c r="AI318" i="13"/>
  <c r="AJ318" i="13"/>
  <c r="AK318" i="13"/>
  <c r="AF319" i="13"/>
  <c r="AG319" i="13"/>
  <c r="AH319" i="13"/>
  <c r="AI319" i="13"/>
  <c r="AJ319" i="13"/>
  <c r="AK319" i="13"/>
  <c r="AF320" i="13"/>
  <c r="AG320" i="13"/>
  <c r="AH320" i="13"/>
  <c r="AI320" i="13"/>
  <c r="AJ320" i="13"/>
  <c r="AK320" i="13"/>
  <c r="AF321" i="13"/>
  <c r="AG321" i="13"/>
  <c r="AH321" i="13"/>
  <c r="AI321" i="13"/>
  <c r="AJ321" i="13"/>
  <c r="AK321" i="13"/>
  <c r="AF322" i="13"/>
  <c r="AG322" i="13"/>
  <c r="AH322" i="13"/>
  <c r="AI322" i="13"/>
  <c r="AJ322" i="13"/>
  <c r="AK322" i="13"/>
  <c r="AF323" i="13"/>
  <c r="AG323" i="13"/>
  <c r="AH323" i="13"/>
  <c r="AI323" i="13"/>
  <c r="AJ323" i="13"/>
  <c r="AK323" i="13"/>
  <c r="AF324" i="13"/>
  <c r="AG324" i="13"/>
  <c r="AH324" i="13"/>
  <c r="AI324" i="13"/>
  <c r="AJ324" i="13"/>
  <c r="AK324" i="13"/>
  <c r="AF325" i="13"/>
  <c r="AG325" i="13"/>
  <c r="AH325" i="13"/>
  <c r="AI325" i="13"/>
  <c r="AJ325" i="13"/>
  <c r="AK325" i="13"/>
  <c r="AF326" i="13"/>
  <c r="AG326" i="13"/>
  <c r="AH326" i="13"/>
  <c r="AI326" i="13"/>
  <c r="AJ326" i="13"/>
  <c r="AK326" i="13"/>
  <c r="AF327" i="13"/>
  <c r="AG327" i="13"/>
  <c r="AH327" i="13"/>
  <c r="AI327" i="13"/>
  <c r="AJ327" i="13"/>
  <c r="AK327" i="13"/>
  <c r="AF328" i="13"/>
  <c r="AG328" i="13"/>
  <c r="AH328" i="13"/>
  <c r="AI328" i="13"/>
  <c r="AJ328" i="13"/>
  <c r="AK328" i="13"/>
  <c r="AF329" i="13"/>
  <c r="AG329" i="13"/>
  <c r="AH329" i="13"/>
  <c r="AI329" i="13"/>
  <c r="AJ329" i="13"/>
  <c r="AK329" i="13"/>
  <c r="AF330" i="13"/>
  <c r="AG330" i="13"/>
  <c r="AH330" i="13"/>
  <c r="AI330" i="13"/>
  <c r="AJ330" i="13"/>
  <c r="AK330" i="13"/>
  <c r="AF331" i="13"/>
  <c r="AG331" i="13"/>
  <c r="AH331" i="13"/>
  <c r="AI331" i="13"/>
  <c r="AJ331" i="13"/>
  <c r="AK331" i="13"/>
  <c r="AF332" i="13"/>
  <c r="AG332" i="13"/>
  <c r="AH332" i="13"/>
  <c r="AI332" i="13"/>
  <c r="AJ332" i="13"/>
  <c r="AK332" i="13"/>
  <c r="AF333" i="13"/>
  <c r="AG333" i="13"/>
  <c r="AH333" i="13"/>
  <c r="AI333" i="13"/>
  <c r="AJ333" i="13"/>
  <c r="AK333" i="13"/>
  <c r="AF334" i="13"/>
  <c r="AG334" i="13"/>
  <c r="AH334" i="13"/>
  <c r="AI334" i="13"/>
  <c r="AJ334" i="13"/>
  <c r="AK334" i="13"/>
  <c r="AF335" i="13"/>
  <c r="AG335" i="13"/>
  <c r="AH335" i="13"/>
  <c r="AI335" i="13"/>
  <c r="AJ335" i="13"/>
  <c r="AK335" i="13"/>
  <c r="AF336" i="13"/>
  <c r="AG336" i="13"/>
  <c r="AH336" i="13"/>
  <c r="AI336" i="13"/>
  <c r="AJ336" i="13"/>
  <c r="AK336" i="13"/>
  <c r="AF337" i="13"/>
  <c r="AG337" i="13"/>
  <c r="AH337" i="13"/>
  <c r="AI337" i="13"/>
  <c r="AJ337" i="13"/>
  <c r="AK337" i="13"/>
  <c r="AF338" i="13"/>
  <c r="AG338" i="13"/>
  <c r="AH338" i="13"/>
  <c r="AI338" i="13"/>
  <c r="AJ338" i="13"/>
  <c r="AK338" i="13"/>
  <c r="AF339" i="13"/>
  <c r="AG339" i="13"/>
  <c r="AH339" i="13"/>
  <c r="AI339" i="13"/>
  <c r="AJ339" i="13"/>
  <c r="AK339" i="13"/>
  <c r="AF340" i="13"/>
  <c r="AG340" i="13"/>
  <c r="AH340" i="13"/>
  <c r="AI340" i="13"/>
  <c r="AJ340" i="13"/>
  <c r="AK340" i="13"/>
  <c r="AF341" i="13"/>
  <c r="AG341" i="13"/>
  <c r="AH341" i="13"/>
  <c r="AI341" i="13"/>
  <c r="AJ341" i="13"/>
  <c r="AK341" i="13"/>
  <c r="AF342" i="13"/>
  <c r="AG342" i="13"/>
  <c r="AH342" i="13"/>
  <c r="AI342" i="13"/>
  <c r="AJ342" i="13"/>
  <c r="AK342" i="13"/>
  <c r="AF343" i="13"/>
  <c r="AG343" i="13"/>
  <c r="AH343" i="13"/>
  <c r="AI343" i="13"/>
  <c r="AJ343" i="13"/>
  <c r="AK343" i="13"/>
  <c r="AF344" i="13"/>
  <c r="AG344" i="13"/>
  <c r="AH344" i="13"/>
  <c r="AI344" i="13"/>
  <c r="AJ344" i="13"/>
  <c r="AK344" i="13"/>
  <c r="AF345" i="13"/>
  <c r="AG345" i="13"/>
  <c r="AH345" i="13"/>
  <c r="AI345" i="13"/>
  <c r="AJ345" i="13"/>
  <c r="AK345" i="13"/>
  <c r="AF346" i="13"/>
  <c r="AG346" i="13"/>
  <c r="AH346" i="13"/>
  <c r="AI346" i="13"/>
  <c r="AJ346" i="13"/>
  <c r="AK346" i="13"/>
  <c r="AF347" i="13"/>
  <c r="AG347" i="13"/>
  <c r="AH347" i="13"/>
  <c r="AI347" i="13"/>
  <c r="AJ347" i="13"/>
  <c r="AK347" i="13"/>
  <c r="AF348" i="13"/>
  <c r="AG348" i="13"/>
  <c r="AH348" i="13"/>
  <c r="AI348" i="13"/>
  <c r="AJ348" i="13"/>
  <c r="AK348" i="13"/>
  <c r="AF349" i="13"/>
  <c r="AG349" i="13"/>
  <c r="AH349" i="13"/>
  <c r="AI349" i="13"/>
  <c r="AJ349" i="13"/>
  <c r="AK349" i="13"/>
  <c r="AF350" i="13"/>
  <c r="AG350" i="13"/>
  <c r="AH350" i="13"/>
  <c r="AI350" i="13"/>
  <c r="AJ350" i="13"/>
  <c r="AK350" i="13"/>
  <c r="AF351" i="13"/>
  <c r="AG351" i="13"/>
  <c r="AH351" i="13"/>
  <c r="AI351" i="13"/>
  <c r="AJ351" i="13"/>
  <c r="AK351" i="13"/>
  <c r="AF352" i="13"/>
  <c r="AG352" i="13"/>
  <c r="AH352" i="13"/>
  <c r="AI352" i="13"/>
  <c r="AJ352" i="13"/>
  <c r="AK352" i="13"/>
  <c r="AF353" i="13"/>
  <c r="AG353" i="13"/>
  <c r="AH353" i="13"/>
  <c r="AI353" i="13"/>
  <c r="AJ353" i="13"/>
  <c r="AK353" i="13"/>
  <c r="AF354" i="13"/>
  <c r="AG354" i="13"/>
  <c r="AH354" i="13"/>
  <c r="AI354" i="13"/>
  <c r="AJ354" i="13"/>
  <c r="AK354" i="13"/>
  <c r="AF355" i="13"/>
  <c r="AG355" i="13"/>
  <c r="AH355" i="13"/>
  <c r="AI355" i="13"/>
  <c r="AJ355" i="13"/>
  <c r="AK355" i="13"/>
  <c r="AF356" i="13"/>
  <c r="AG356" i="13"/>
  <c r="AH356" i="13"/>
  <c r="AI356" i="13"/>
  <c r="AJ356" i="13"/>
  <c r="AK356" i="13"/>
  <c r="AF357" i="13"/>
  <c r="AG357" i="13"/>
  <c r="AH357" i="13"/>
  <c r="AI357" i="13"/>
  <c r="AJ357" i="13"/>
  <c r="AK357" i="13"/>
  <c r="AF358" i="13"/>
  <c r="AG358" i="13"/>
  <c r="AH358" i="13"/>
  <c r="AI358" i="13"/>
  <c r="AJ358" i="13"/>
  <c r="AK358" i="13"/>
  <c r="AF359" i="13"/>
  <c r="AG359" i="13"/>
  <c r="AH359" i="13"/>
  <c r="AI359" i="13"/>
  <c r="AJ359" i="13"/>
  <c r="AK359" i="13"/>
  <c r="AF360" i="13"/>
  <c r="AG360" i="13"/>
  <c r="AH360" i="13"/>
  <c r="AI360" i="13"/>
  <c r="AJ360" i="13"/>
  <c r="AK360" i="13"/>
  <c r="AF361" i="13"/>
  <c r="AG361" i="13"/>
  <c r="AH361" i="13"/>
  <c r="AI361" i="13"/>
  <c r="AJ361" i="13"/>
  <c r="AK361" i="13"/>
  <c r="AF362" i="13"/>
  <c r="AG362" i="13"/>
  <c r="AH362" i="13"/>
  <c r="AI362" i="13"/>
  <c r="AJ362" i="13"/>
  <c r="AK362" i="13"/>
  <c r="AF363" i="13"/>
  <c r="AG363" i="13"/>
  <c r="AH363" i="13"/>
  <c r="AI363" i="13"/>
  <c r="AJ363" i="13"/>
  <c r="AK363" i="13"/>
  <c r="AF364" i="13"/>
  <c r="AG364" i="13"/>
  <c r="AH364" i="13"/>
  <c r="AI364" i="13"/>
  <c r="AJ364" i="13"/>
  <c r="AK364" i="13"/>
  <c r="AF365" i="13"/>
  <c r="AG365" i="13"/>
  <c r="AH365" i="13"/>
  <c r="AI365" i="13"/>
  <c r="AJ365" i="13"/>
  <c r="AK365" i="13"/>
  <c r="AF366" i="13"/>
  <c r="AG366" i="13"/>
  <c r="AH366" i="13"/>
  <c r="AI366" i="13"/>
  <c r="AJ366" i="13"/>
  <c r="AK366" i="13"/>
  <c r="AF367" i="13"/>
  <c r="AG367" i="13"/>
  <c r="AH367" i="13"/>
  <c r="AI367" i="13"/>
  <c r="AJ367" i="13"/>
  <c r="AK367" i="13"/>
  <c r="AF368" i="13"/>
  <c r="AG368" i="13"/>
  <c r="AH368" i="13"/>
  <c r="AI368" i="13"/>
  <c r="AJ368" i="13"/>
  <c r="AK368" i="13"/>
  <c r="AF369" i="13"/>
  <c r="AG369" i="13"/>
  <c r="AH369" i="13"/>
  <c r="AI369" i="13"/>
  <c r="AJ369" i="13"/>
  <c r="AK369" i="13"/>
  <c r="AF370" i="13"/>
  <c r="AG370" i="13"/>
  <c r="AH370" i="13"/>
  <c r="AI370" i="13"/>
  <c r="AJ370" i="13"/>
  <c r="AK370" i="13"/>
  <c r="AF371" i="13"/>
  <c r="AG371" i="13"/>
  <c r="AH371" i="13"/>
  <c r="AI371" i="13"/>
  <c r="AJ371" i="13"/>
  <c r="AK371" i="13"/>
  <c r="AF372" i="13"/>
  <c r="AG372" i="13"/>
  <c r="AH372" i="13"/>
  <c r="AI372" i="13"/>
  <c r="AJ372" i="13"/>
  <c r="AK372" i="13"/>
  <c r="AF373" i="13"/>
  <c r="AG373" i="13"/>
  <c r="AH373" i="13"/>
  <c r="AI373" i="13"/>
  <c r="AJ373" i="13"/>
  <c r="AK373" i="13"/>
  <c r="AF374" i="13"/>
  <c r="AG374" i="13"/>
  <c r="AH374" i="13"/>
  <c r="AI374" i="13"/>
  <c r="AJ374" i="13"/>
  <c r="AK374" i="13"/>
  <c r="AF375" i="13"/>
  <c r="AG375" i="13"/>
  <c r="AH375" i="13"/>
  <c r="AI375" i="13"/>
  <c r="AJ375" i="13"/>
  <c r="AK375" i="13"/>
  <c r="AF376" i="13"/>
  <c r="AG376" i="13"/>
  <c r="AH376" i="13"/>
  <c r="AI376" i="13"/>
  <c r="AJ376" i="13"/>
  <c r="AK376" i="13"/>
  <c r="AF377" i="13"/>
  <c r="AG377" i="13"/>
  <c r="AH377" i="13"/>
  <c r="AI377" i="13"/>
  <c r="AJ377" i="13"/>
  <c r="AK377" i="13"/>
  <c r="AF378" i="13"/>
  <c r="AG378" i="13"/>
  <c r="AH378" i="13"/>
  <c r="AI378" i="13"/>
  <c r="AJ378" i="13"/>
  <c r="AK378" i="13"/>
  <c r="AF379" i="13"/>
  <c r="AG379" i="13"/>
  <c r="AH379" i="13"/>
  <c r="AI379" i="13"/>
  <c r="AJ379" i="13"/>
  <c r="AK379" i="13"/>
  <c r="AF380" i="13"/>
  <c r="AG380" i="13"/>
  <c r="AH380" i="13"/>
  <c r="AI380" i="13"/>
  <c r="AJ380" i="13"/>
  <c r="AK380" i="13"/>
  <c r="AF381" i="13"/>
  <c r="AG381" i="13"/>
  <c r="AH381" i="13"/>
  <c r="AI381" i="13"/>
  <c r="AJ381" i="13"/>
  <c r="AK381" i="13"/>
  <c r="AF382" i="13"/>
  <c r="AG382" i="13"/>
  <c r="AH382" i="13"/>
  <c r="AI382" i="13"/>
  <c r="AJ382" i="13"/>
  <c r="AK382" i="13"/>
  <c r="AF383" i="13"/>
  <c r="AG383" i="13"/>
  <c r="AH383" i="13"/>
  <c r="AI383" i="13"/>
  <c r="AJ383" i="13"/>
  <c r="AK383" i="13"/>
  <c r="AF384" i="13"/>
  <c r="AG384" i="13"/>
  <c r="AH384" i="13"/>
  <c r="AI384" i="13"/>
  <c r="AJ384" i="13"/>
  <c r="AK384" i="13"/>
  <c r="AF385" i="13"/>
  <c r="AG385" i="13"/>
  <c r="AH385" i="13"/>
  <c r="AI385" i="13"/>
  <c r="AJ385" i="13"/>
  <c r="AK385" i="13"/>
  <c r="AF386" i="13"/>
  <c r="AG386" i="13"/>
  <c r="AH386" i="13"/>
  <c r="AI386" i="13"/>
  <c r="AJ386" i="13"/>
  <c r="AK386" i="13"/>
  <c r="AF387" i="13"/>
  <c r="AG387" i="13"/>
  <c r="AH387" i="13"/>
  <c r="AI387" i="13"/>
  <c r="AJ387" i="13"/>
  <c r="AK387" i="13"/>
  <c r="AF388" i="13"/>
  <c r="AG388" i="13"/>
  <c r="AH388" i="13"/>
  <c r="AI388" i="13"/>
  <c r="AJ388" i="13"/>
  <c r="AK388" i="13"/>
  <c r="AF389" i="13"/>
  <c r="AG389" i="13"/>
  <c r="AH389" i="13"/>
  <c r="AI389" i="13"/>
  <c r="AJ389" i="13"/>
  <c r="AK389" i="13"/>
  <c r="AF390" i="13"/>
  <c r="AG390" i="13"/>
  <c r="AH390" i="13"/>
  <c r="AI390" i="13"/>
  <c r="AJ390" i="13"/>
  <c r="AK390" i="13"/>
  <c r="AF391" i="13"/>
  <c r="AG391" i="13"/>
  <c r="AH391" i="13"/>
  <c r="AI391" i="13"/>
  <c r="AJ391" i="13"/>
  <c r="AK391" i="13"/>
  <c r="AF392" i="13"/>
  <c r="AG392" i="13"/>
  <c r="AH392" i="13"/>
  <c r="AI392" i="13"/>
  <c r="AJ392" i="13"/>
  <c r="AK392" i="13"/>
  <c r="AF393" i="13"/>
  <c r="AG393" i="13"/>
  <c r="AH393" i="13"/>
  <c r="AI393" i="13"/>
  <c r="AJ393" i="13"/>
  <c r="AK393" i="13"/>
  <c r="AF394" i="13"/>
  <c r="AG394" i="13"/>
  <c r="AH394" i="13"/>
  <c r="AI394" i="13"/>
  <c r="AJ394" i="13"/>
  <c r="AK394" i="13"/>
  <c r="AF395" i="13"/>
  <c r="AG395" i="13"/>
  <c r="AH395" i="13"/>
  <c r="AI395" i="13"/>
  <c r="AJ395" i="13"/>
  <c r="AK395" i="13"/>
  <c r="AF396" i="13"/>
  <c r="AG396" i="13"/>
  <c r="AH396" i="13"/>
  <c r="AI396" i="13"/>
  <c r="AJ396" i="13"/>
  <c r="AK396" i="13"/>
  <c r="AF397" i="13"/>
  <c r="AG397" i="13"/>
  <c r="AH397" i="13"/>
  <c r="AI397" i="13"/>
  <c r="AJ397" i="13"/>
  <c r="AK397" i="13"/>
  <c r="AF398" i="13"/>
  <c r="AG398" i="13"/>
  <c r="AH398" i="13"/>
  <c r="AI398" i="13"/>
  <c r="AJ398" i="13"/>
  <c r="AK398" i="13"/>
  <c r="AF399" i="13"/>
  <c r="AG399" i="13"/>
  <c r="AH399" i="13"/>
  <c r="AI399" i="13"/>
  <c r="AJ399" i="13"/>
  <c r="AK399" i="13"/>
  <c r="AF400" i="13"/>
  <c r="AG400" i="13"/>
  <c r="AH400" i="13"/>
  <c r="AI400" i="13"/>
  <c r="AJ400" i="13"/>
  <c r="AK400" i="13"/>
  <c r="AF401" i="13"/>
  <c r="AG401" i="13"/>
  <c r="AH401" i="13"/>
  <c r="AI401" i="13"/>
  <c r="AJ401" i="13"/>
  <c r="AK401" i="13"/>
  <c r="AF402" i="13"/>
  <c r="AG402" i="13"/>
  <c r="AH402" i="13"/>
  <c r="AI402" i="13"/>
  <c r="AJ402" i="13"/>
  <c r="AK402" i="13"/>
  <c r="AF403" i="13"/>
  <c r="AG403" i="13"/>
  <c r="AH403" i="13"/>
  <c r="AI403" i="13"/>
  <c r="AJ403" i="13"/>
  <c r="AK403" i="13"/>
  <c r="AF404" i="13"/>
  <c r="AG404" i="13"/>
  <c r="AH404" i="13"/>
  <c r="AI404" i="13"/>
  <c r="AJ404" i="13"/>
  <c r="AK404" i="13"/>
  <c r="AF405" i="13"/>
  <c r="AG405" i="13"/>
  <c r="AH405" i="13"/>
  <c r="AI405" i="13"/>
  <c r="AJ405" i="13"/>
  <c r="AK405" i="13"/>
  <c r="AF406" i="13"/>
  <c r="AG406" i="13"/>
  <c r="AH406" i="13"/>
  <c r="AI406" i="13"/>
  <c r="AJ406" i="13"/>
  <c r="AK406" i="13"/>
  <c r="AF407" i="13"/>
  <c r="AG407" i="13"/>
  <c r="AH407" i="13"/>
  <c r="AI407" i="13"/>
  <c r="AJ407" i="13"/>
  <c r="AK407" i="13"/>
  <c r="AF408" i="13"/>
  <c r="AG408" i="13"/>
  <c r="AH408" i="13"/>
  <c r="AI408" i="13"/>
  <c r="AJ408" i="13"/>
  <c r="AK408" i="13"/>
  <c r="AF409" i="13"/>
  <c r="AG409" i="13"/>
  <c r="AH409" i="13"/>
  <c r="AI409" i="13"/>
  <c r="AJ409" i="13"/>
  <c r="AK409" i="13"/>
  <c r="AF410" i="13"/>
  <c r="AG410" i="13"/>
  <c r="AH410" i="13"/>
  <c r="AI410" i="13"/>
  <c r="AJ410" i="13"/>
  <c r="AK410" i="13"/>
  <c r="AF411" i="13"/>
  <c r="AG411" i="13"/>
  <c r="AH411" i="13"/>
  <c r="AI411" i="13"/>
  <c r="AJ411" i="13"/>
  <c r="AK411" i="13"/>
  <c r="AF412" i="13"/>
  <c r="AG412" i="13"/>
  <c r="AH412" i="13"/>
  <c r="AI412" i="13"/>
  <c r="AJ412" i="13"/>
  <c r="AK412" i="13"/>
  <c r="AF413" i="13"/>
  <c r="AG413" i="13"/>
  <c r="AH413" i="13"/>
  <c r="AI413" i="13"/>
  <c r="AJ413" i="13"/>
  <c r="AK413" i="13"/>
  <c r="AF414" i="13"/>
  <c r="AG414" i="13"/>
  <c r="AH414" i="13"/>
  <c r="AI414" i="13"/>
  <c r="AJ414" i="13"/>
  <c r="AK414" i="13"/>
  <c r="AF415" i="13"/>
  <c r="AG415" i="13"/>
  <c r="AH415" i="13"/>
  <c r="AI415" i="13"/>
  <c r="AJ415" i="13"/>
  <c r="AK415" i="13"/>
  <c r="AF416" i="13"/>
  <c r="AG416" i="13"/>
  <c r="AH416" i="13"/>
  <c r="AI416" i="13"/>
  <c r="AJ416" i="13"/>
  <c r="AK416" i="13"/>
  <c r="AF417" i="13"/>
  <c r="AG417" i="13"/>
  <c r="AH417" i="13"/>
  <c r="AI417" i="13"/>
  <c r="AJ417" i="13"/>
  <c r="AK417" i="13"/>
  <c r="AF418" i="13"/>
  <c r="AG418" i="13"/>
  <c r="AH418" i="13"/>
  <c r="AI418" i="13"/>
  <c r="AJ418" i="13"/>
  <c r="AK418" i="13"/>
  <c r="AF419" i="13"/>
  <c r="AG419" i="13"/>
  <c r="AH419" i="13"/>
  <c r="AI419" i="13"/>
  <c r="AJ419" i="13"/>
  <c r="AK419" i="13"/>
  <c r="AF420" i="13"/>
  <c r="AG420" i="13"/>
  <c r="AH420" i="13"/>
  <c r="AI420" i="13"/>
  <c r="AJ420" i="13"/>
  <c r="AK420" i="13"/>
  <c r="AF421" i="13"/>
  <c r="AG421" i="13"/>
  <c r="AH421" i="13"/>
  <c r="AI421" i="13"/>
  <c r="AJ421" i="13"/>
  <c r="AK421" i="13"/>
  <c r="AF422" i="13"/>
  <c r="AG422" i="13"/>
  <c r="AH422" i="13"/>
  <c r="AI422" i="13"/>
  <c r="AJ422" i="13"/>
  <c r="AK422" i="13"/>
  <c r="AF423" i="13"/>
  <c r="AG423" i="13"/>
  <c r="AH423" i="13"/>
  <c r="AI423" i="13"/>
  <c r="AJ423" i="13"/>
  <c r="AK423" i="13"/>
  <c r="AF424" i="13"/>
  <c r="AG424" i="13"/>
  <c r="AH424" i="13"/>
  <c r="AI424" i="13"/>
  <c r="AJ424" i="13"/>
  <c r="AK424" i="13"/>
  <c r="AF425" i="13"/>
  <c r="AG425" i="13"/>
  <c r="AH425" i="13"/>
  <c r="AI425" i="13"/>
  <c r="AJ425" i="13"/>
  <c r="AK425" i="13"/>
  <c r="AF426" i="13"/>
  <c r="AG426" i="13"/>
  <c r="AH426" i="13"/>
  <c r="AI426" i="13"/>
  <c r="AJ426" i="13"/>
  <c r="AK426" i="13"/>
  <c r="AF427" i="13"/>
  <c r="AG427" i="13"/>
  <c r="AH427" i="13"/>
  <c r="AI427" i="13"/>
  <c r="AJ427" i="13"/>
  <c r="AK427" i="13"/>
  <c r="AF428" i="13"/>
  <c r="AG428" i="13"/>
  <c r="AH428" i="13"/>
  <c r="AI428" i="13"/>
  <c r="AJ428" i="13"/>
  <c r="AK428" i="13"/>
  <c r="AF429" i="13"/>
  <c r="AG429" i="13"/>
  <c r="AH429" i="13"/>
  <c r="AI429" i="13"/>
  <c r="AJ429" i="13"/>
  <c r="AK429" i="13"/>
  <c r="AF430" i="13"/>
  <c r="AG430" i="13"/>
  <c r="AH430" i="13"/>
  <c r="AI430" i="13"/>
  <c r="AJ430" i="13"/>
  <c r="AK430" i="13"/>
  <c r="AF431" i="13"/>
  <c r="AG431" i="13"/>
  <c r="AH431" i="13"/>
  <c r="AI431" i="13"/>
  <c r="AJ431" i="13"/>
  <c r="AK431" i="13"/>
  <c r="AF432" i="13"/>
  <c r="AG432" i="13"/>
  <c r="AH432" i="13"/>
  <c r="AI432" i="13"/>
  <c r="AJ432" i="13"/>
  <c r="AK432" i="13"/>
  <c r="AF433" i="13"/>
  <c r="AG433" i="13"/>
  <c r="AH433" i="13"/>
  <c r="AI433" i="13"/>
  <c r="AJ433" i="13"/>
  <c r="AK433" i="13"/>
  <c r="AF434" i="13"/>
  <c r="AG434" i="13"/>
  <c r="AH434" i="13"/>
  <c r="AI434" i="13"/>
  <c r="AJ434" i="13"/>
  <c r="AK434" i="13"/>
  <c r="AF435" i="13"/>
  <c r="AG435" i="13"/>
  <c r="AH435" i="13"/>
  <c r="AI435" i="13"/>
  <c r="AJ435" i="13"/>
  <c r="AK435" i="13"/>
  <c r="AF436" i="13"/>
  <c r="AG436" i="13"/>
  <c r="AH436" i="13"/>
  <c r="AI436" i="13"/>
  <c r="AJ436" i="13"/>
  <c r="AK436" i="13"/>
  <c r="AF437" i="13"/>
  <c r="AG437" i="13"/>
  <c r="AH437" i="13"/>
  <c r="AI437" i="13"/>
  <c r="AJ437" i="13"/>
  <c r="AK437" i="13"/>
  <c r="AF438" i="13"/>
  <c r="AG438" i="13"/>
  <c r="AH438" i="13"/>
  <c r="AI438" i="13"/>
  <c r="AJ438" i="13"/>
  <c r="AK438" i="13"/>
  <c r="AF439" i="13"/>
  <c r="AG439" i="13"/>
  <c r="AH439" i="13"/>
  <c r="AI439" i="13"/>
  <c r="AJ439" i="13"/>
  <c r="AK439" i="13"/>
  <c r="AF440" i="13"/>
  <c r="AG440" i="13"/>
  <c r="AH440" i="13"/>
  <c r="AI440" i="13"/>
  <c r="AJ440" i="13"/>
  <c r="AK440" i="13"/>
  <c r="AF441" i="13"/>
  <c r="AG441" i="13"/>
  <c r="AH441" i="13"/>
  <c r="AI441" i="13"/>
  <c r="AJ441" i="13"/>
  <c r="AK441" i="13"/>
  <c r="AF442" i="13"/>
  <c r="AG442" i="13"/>
  <c r="AH442" i="13"/>
  <c r="AI442" i="13"/>
  <c r="AJ442" i="13"/>
  <c r="AK442" i="13"/>
  <c r="AF443" i="13"/>
  <c r="AG443" i="13"/>
  <c r="AH443" i="13"/>
  <c r="AI443" i="13"/>
  <c r="AJ443" i="13"/>
  <c r="AK443" i="13"/>
  <c r="AF444" i="13"/>
  <c r="AG444" i="13"/>
  <c r="AH444" i="13"/>
  <c r="AI444" i="13"/>
  <c r="AJ444" i="13"/>
  <c r="AK444" i="13"/>
  <c r="AF445" i="13"/>
  <c r="AG445" i="13"/>
  <c r="AH445" i="13"/>
  <c r="AI445" i="13"/>
  <c r="AJ445" i="13"/>
  <c r="AK445" i="13"/>
  <c r="AF446" i="13"/>
  <c r="AG446" i="13"/>
  <c r="AH446" i="13"/>
  <c r="AI446" i="13"/>
  <c r="AJ446" i="13"/>
  <c r="AK446" i="13"/>
  <c r="AF447" i="13"/>
  <c r="AG447" i="13"/>
  <c r="AH447" i="13"/>
  <c r="AI447" i="13"/>
  <c r="AJ447" i="13"/>
  <c r="AK447" i="13"/>
  <c r="AF448" i="13"/>
  <c r="AG448" i="13"/>
  <c r="AH448" i="13"/>
  <c r="AI448" i="13"/>
  <c r="AJ448" i="13"/>
  <c r="AK448" i="13"/>
  <c r="AF449" i="13"/>
  <c r="AG449" i="13"/>
  <c r="AH449" i="13"/>
  <c r="AI449" i="13"/>
  <c r="AJ449" i="13"/>
  <c r="AK449" i="13"/>
  <c r="AF450" i="13"/>
  <c r="AG450" i="13"/>
  <c r="AH450" i="13"/>
  <c r="AI450" i="13"/>
  <c r="AJ450" i="13"/>
  <c r="AK450" i="13"/>
  <c r="AF451" i="13"/>
  <c r="AG451" i="13"/>
  <c r="AH451" i="13"/>
  <c r="AI451" i="13"/>
  <c r="AJ451" i="13"/>
  <c r="AK451" i="13"/>
  <c r="AF452" i="13"/>
  <c r="AG452" i="13"/>
  <c r="AH452" i="13"/>
  <c r="AI452" i="13"/>
  <c r="AJ452" i="13"/>
  <c r="AK452" i="13"/>
  <c r="AF453" i="13"/>
  <c r="AG453" i="13"/>
  <c r="AH453" i="13"/>
  <c r="AI453" i="13"/>
  <c r="AJ453" i="13"/>
  <c r="AK453" i="13"/>
  <c r="AF454" i="13"/>
  <c r="AG454" i="13"/>
  <c r="AH454" i="13"/>
  <c r="AI454" i="13"/>
  <c r="AJ454" i="13"/>
  <c r="AK454" i="13"/>
  <c r="AF455" i="13"/>
  <c r="AG455" i="13"/>
  <c r="AH455" i="13"/>
  <c r="AI455" i="13"/>
  <c r="AJ455" i="13"/>
  <c r="AK455" i="13"/>
  <c r="AF456" i="13"/>
  <c r="AG456" i="13"/>
  <c r="AH456" i="13"/>
  <c r="AI456" i="13"/>
  <c r="AJ456" i="13"/>
  <c r="AK456" i="13"/>
  <c r="AF457" i="13"/>
  <c r="AG457" i="13"/>
  <c r="AH457" i="13"/>
  <c r="AI457" i="13"/>
  <c r="AJ457" i="13"/>
  <c r="AK457" i="13"/>
  <c r="AF458" i="13"/>
  <c r="AG458" i="13"/>
  <c r="AH458" i="13"/>
  <c r="AI458" i="13"/>
  <c r="AJ458" i="13"/>
  <c r="AK458" i="13"/>
  <c r="AF459" i="13"/>
  <c r="AG459" i="13"/>
  <c r="AH459" i="13"/>
  <c r="AI459" i="13"/>
  <c r="AJ459" i="13"/>
  <c r="AK459" i="13"/>
  <c r="AF460" i="13"/>
  <c r="AG460" i="13"/>
  <c r="AH460" i="13"/>
  <c r="AI460" i="13"/>
  <c r="AJ460" i="13"/>
  <c r="AK460" i="13"/>
  <c r="AF461" i="13"/>
  <c r="AG461" i="13"/>
  <c r="AH461" i="13"/>
  <c r="AI461" i="13"/>
  <c r="AJ461" i="13"/>
  <c r="AK461" i="13"/>
  <c r="AF462" i="13"/>
  <c r="AG462" i="13"/>
  <c r="AH462" i="13"/>
  <c r="AI462" i="13"/>
  <c r="AJ462" i="13"/>
  <c r="AK462" i="13"/>
  <c r="AF463" i="13"/>
  <c r="AG463" i="13"/>
  <c r="AH463" i="13"/>
  <c r="AI463" i="13"/>
  <c r="AJ463" i="13"/>
  <c r="AK463" i="13"/>
  <c r="AF464" i="13"/>
  <c r="AG464" i="13"/>
  <c r="AH464" i="13"/>
  <c r="AI464" i="13"/>
  <c r="AJ464" i="13"/>
  <c r="AK464" i="13"/>
  <c r="AF465" i="13"/>
  <c r="AG465" i="13"/>
  <c r="AH465" i="13"/>
  <c r="AI465" i="13"/>
  <c r="AJ465" i="13"/>
  <c r="AK465" i="13"/>
  <c r="AF466" i="13"/>
  <c r="AG466" i="13"/>
  <c r="AH466" i="13"/>
  <c r="AI466" i="13"/>
  <c r="AJ466" i="13"/>
  <c r="AK466" i="13"/>
  <c r="AF467" i="13"/>
  <c r="AG467" i="13"/>
  <c r="AH467" i="13"/>
  <c r="AI467" i="13"/>
  <c r="AJ467" i="13"/>
  <c r="AK467" i="13"/>
  <c r="AF468" i="13"/>
  <c r="AG468" i="13"/>
  <c r="AH468" i="13"/>
  <c r="AI468" i="13"/>
  <c r="AJ468" i="13"/>
  <c r="AK468" i="13"/>
  <c r="AF469" i="13"/>
  <c r="AG469" i="13"/>
  <c r="AH469" i="13"/>
  <c r="AI469" i="13"/>
  <c r="AJ469" i="13"/>
  <c r="AK469" i="13"/>
  <c r="AF470" i="13"/>
  <c r="AG470" i="13"/>
  <c r="AH470" i="13"/>
  <c r="AI470" i="13"/>
  <c r="AJ470" i="13"/>
  <c r="AK470" i="13"/>
  <c r="AF471" i="13"/>
  <c r="AG471" i="13"/>
  <c r="AH471" i="13"/>
  <c r="AI471" i="13"/>
  <c r="AJ471" i="13"/>
  <c r="AK471" i="13"/>
  <c r="AF472" i="13"/>
  <c r="AG472" i="13"/>
  <c r="AH472" i="13"/>
  <c r="AI472" i="13"/>
  <c r="AJ472" i="13"/>
  <c r="AK472" i="13"/>
  <c r="AF473" i="13"/>
  <c r="AG473" i="13"/>
  <c r="AH473" i="13"/>
  <c r="AI473" i="13"/>
  <c r="AJ473" i="13"/>
  <c r="AK473" i="13"/>
  <c r="AF474" i="13"/>
  <c r="AG474" i="13"/>
  <c r="AH474" i="13"/>
  <c r="AI474" i="13"/>
  <c r="AJ474" i="13"/>
  <c r="AK474" i="13"/>
  <c r="AF475" i="13"/>
  <c r="AG475" i="13"/>
  <c r="AH475" i="13"/>
  <c r="AI475" i="13"/>
  <c r="AJ475" i="13"/>
  <c r="AK475" i="13"/>
  <c r="AF476" i="13"/>
  <c r="AG476" i="13"/>
  <c r="AH476" i="13"/>
  <c r="AI476" i="13"/>
  <c r="AJ476" i="13"/>
  <c r="AK476" i="13"/>
  <c r="AF477" i="13"/>
  <c r="AG477" i="13"/>
  <c r="AH477" i="13"/>
  <c r="AI477" i="13"/>
  <c r="AJ477" i="13"/>
  <c r="AK477" i="13"/>
  <c r="AF478" i="13"/>
  <c r="AG478" i="13"/>
  <c r="AH478" i="13"/>
  <c r="AI478" i="13"/>
  <c r="AJ478" i="13"/>
  <c r="AK478" i="13"/>
  <c r="AF479" i="13"/>
  <c r="AG479" i="13"/>
  <c r="AH479" i="13"/>
  <c r="AI479" i="13"/>
  <c r="AJ479" i="13"/>
  <c r="AK479" i="13"/>
  <c r="AF480" i="13"/>
  <c r="AG480" i="13"/>
  <c r="AH480" i="13"/>
  <c r="AI480" i="13"/>
  <c r="AJ480" i="13"/>
  <c r="AK480" i="13"/>
  <c r="AF481" i="13"/>
  <c r="AG481" i="13"/>
  <c r="AH481" i="13"/>
  <c r="AI481" i="13"/>
  <c r="AJ481" i="13"/>
  <c r="AK481" i="13"/>
  <c r="AF482" i="13"/>
  <c r="AG482" i="13"/>
  <c r="AH482" i="13"/>
  <c r="AI482" i="13"/>
  <c r="AJ482" i="13"/>
  <c r="AK482" i="13"/>
  <c r="AF483" i="13"/>
  <c r="AG483" i="13"/>
  <c r="AH483" i="13"/>
  <c r="AI483" i="13"/>
  <c r="AJ483" i="13"/>
  <c r="AK483" i="13"/>
  <c r="AF484" i="13"/>
  <c r="AG484" i="13"/>
  <c r="AH484" i="13"/>
  <c r="AI484" i="13"/>
  <c r="AJ484" i="13"/>
  <c r="AK484" i="13"/>
  <c r="AF485" i="13"/>
  <c r="AG485" i="13"/>
  <c r="AH485" i="13"/>
  <c r="AI485" i="13"/>
  <c r="AJ485" i="13"/>
  <c r="AK485" i="13"/>
  <c r="AF486" i="13"/>
  <c r="AG486" i="13"/>
  <c r="AH486" i="13"/>
  <c r="AI486" i="13"/>
  <c r="AJ486" i="13"/>
  <c r="AK486" i="13"/>
  <c r="AF487" i="13"/>
  <c r="AG487" i="13"/>
  <c r="AH487" i="13"/>
  <c r="AI487" i="13"/>
  <c r="AJ487" i="13"/>
  <c r="AK487" i="13"/>
  <c r="AF488" i="13"/>
  <c r="AG488" i="13"/>
  <c r="AH488" i="13"/>
  <c r="AI488" i="13"/>
  <c r="AJ488" i="13"/>
  <c r="AK488" i="13"/>
  <c r="AF489" i="13"/>
  <c r="AG489" i="13"/>
  <c r="AH489" i="13"/>
  <c r="AI489" i="13"/>
  <c r="AJ489" i="13"/>
  <c r="AK489" i="13"/>
  <c r="AF490" i="13"/>
  <c r="AG490" i="13"/>
  <c r="AH490" i="13"/>
  <c r="AI490" i="13"/>
  <c r="AJ490" i="13"/>
  <c r="AK490" i="13"/>
  <c r="AF491" i="13"/>
  <c r="AG491" i="13"/>
  <c r="AH491" i="13"/>
  <c r="AI491" i="13"/>
  <c r="AJ491" i="13"/>
  <c r="AK491" i="13"/>
  <c r="AF492" i="13"/>
  <c r="AG492" i="13"/>
  <c r="AH492" i="13"/>
  <c r="AI492" i="13"/>
  <c r="AJ492" i="13"/>
  <c r="AK492" i="13"/>
  <c r="AF493" i="13"/>
  <c r="AG493" i="13"/>
  <c r="AH493" i="13"/>
  <c r="AI493" i="13"/>
  <c r="AJ493" i="13"/>
  <c r="AK493" i="13"/>
  <c r="AG5" i="13"/>
  <c r="AH5" i="13"/>
  <c r="AI5" i="13"/>
  <c r="AJ5" i="13"/>
  <c r="AK5" i="13"/>
  <c r="AF5" i="13"/>
  <c r="W5" i="13"/>
  <c r="X5" i="13"/>
  <c r="Y5" i="13"/>
  <c r="Z5" i="13"/>
  <c r="AA5" i="13"/>
  <c r="AB5" i="13"/>
  <c r="W6" i="13"/>
  <c r="X6" i="13"/>
  <c r="Y6" i="13"/>
  <c r="Z6" i="13"/>
  <c r="AA6" i="13"/>
  <c r="AB6" i="13"/>
  <c r="W34" i="13"/>
  <c r="X34" i="13"/>
  <c r="Y34" i="13"/>
  <c r="Z7" i="13"/>
  <c r="AA7" i="13"/>
  <c r="AB7" i="13"/>
  <c r="W19" i="13"/>
  <c r="X19" i="13"/>
  <c r="Y19" i="13"/>
  <c r="Z8" i="13"/>
  <c r="AA8" i="13"/>
  <c r="AB8" i="13"/>
  <c r="W23" i="13"/>
  <c r="X23" i="13"/>
  <c r="Y23" i="13"/>
  <c r="Z9" i="13"/>
  <c r="AA9" i="13"/>
  <c r="AB9" i="13"/>
  <c r="W33" i="13"/>
  <c r="X33" i="13"/>
  <c r="Y33" i="13"/>
  <c r="Z10" i="13"/>
  <c r="AA10" i="13"/>
  <c r="AB10" i="13"/>
  <c r="W39" i="13"/>
  <c r="X39" i="13"/>
  <c r="Y39" i="13"/>
  <c r="Z11" i="13"/>
  <c r="AA11" i="13"/>
  <c r="AB11" i="13"/>
  <c r="W18" i="13"/>
  <c r="X18" i="13"/>
  <c r="Y18" i="13"/>
  <c r="Z12" i="13"/>
  <c r="AA12" i="13"/>
  <c r="AB12" i="13"/>
  <c r="W13" i="13"/>
  <c r="X13" i="13"/>
  <c r="Y13" i="13"/>
  <c r="Z13" i="13"/>
  <c r="AA13" i="13"/>
  <c r="AB13" i="13"/>
  <c r="W25" i="13"/>
  <c r="X25" i="13"/>
  <c r="Y25" i="13"/>
  <c r="Z14" i="13"/>
  <c r="AA14" i="13"/>
  <c r="AB14" i="13"/>
  <c r="W30" i="13"/>
  <c r="X30" i="13"/>
  <c r="Y30" i="13"/>
  <c r="Z15" i="13"/>
  <c r="AA15" i="13"/>
  <c r="AB15" i="13"/>
  <c r="W16" i="13"/>
  <c r="X16" i="13"/>
  <c r="Y16" i="13"/>
  <c r="Z16" i="13"/>
  <c r="AA16" i="13"/>
  <c r="AB16" i="13"/>
  <c r="W42" i="13"/>
  <c r="X42" i="13"/>
  <c r="Y42" i="13"/>
  <c r="Z17" i="13"/>
  <c r="AA17" i="13"/>
  <c r="AB17" i="13"/>
  <c r="W15" i="13"/>
  <c r="X15" i="13"/>
  <c r="Y15" i="13"/>
  <c r="Z18" i="13"/>
  <c r="AA18" i="13"/>
  <c r="AB18" i="13"/>
  <c r="W10" i="13"/>
  <c r="X10" i="13"/>
  <c r="Y10" i="13"/>
  <c r="Z19" i="13"/>
  <c r="AA19" i="13"/>
  <c r="AB19" i="13"/>
  <c r="W7" i="13"/>
  <c r="X7" i="13"/>
  <c r="Y7" i="13"/>
  <c r="Z20" i="13"/>
  <c r="AA20" i="13"/>
  <c r="AB20" i="13"/>
  <c r="W35" i="13"/>
  <c r="X35" i="13"/>
  <c r="Y35" i="13"/>
  <c r="Z21" i="13"/>
  <c r="AA21" i="13"/>
  <c r="AB21" i="13"/>
  <c r="W14" i="13"/>
  <c r="X14" i="13"/>
  <c r="Y14" i="13"/>
  <c r="Z22" i="13"/>
  <c r="AA22" i="13"/>
  <c r="AB22" i="13"/>
  <c r="W27" i="13"/>
  <c r="X27" i="13"/>
  <c r="Y27" i="13"/>
  <c r="Z23" i="13"/>
  <c r="AA23" i="13"/>
  <c r="AB23" i="13"/>
  <c r="W40" i="13"/>
  <c r="X40" i="13"/>
  <c r="Y40" i="13"/>
  <c r="Z24" i="13"/>
  <c r="AA24" i="13"/>
  <c r="AB24" i="13"/>
  <c r="W36" i="13"/>
  <c r="X36" i="13"/>
  <c r="Y36" i="13"/>
  <c r="Z25" i="13"/>
  <c r="AA25" i="13"/>
  <c r="AB25" i="13"/>
  <c r="W26" i="13"/>
  <c r="X26" i="13"/>
  <c r="Y26" i="13"/>
  <c r="Z26" i="13"/>
  <c r="AA26" i="13"/>
  <c r="AB26" i="13"/>
  <c r="W31" i="13"/>
  <c r="X31" i="13"/>
  <c r="Y31" i="13"/>
  <c r="Z27" i="13"/>
  <c r="AA27" i="13"/>
  <c r="AB27" i="13"/>
  <c r="W41" i="13"/>
  <c r="X41" i="13"/>
  <c r="Y41" i="13"/>
  <c r="Z28" i="13"/>
  <c r="AA28" i="13"/>
  <c r="AB28" i="13"/>
  <c r="W47" i="13"/>
  <c r="X47" i="13"/>
  <c r="Y47" i="13"/>
  <c r="Z29" i="13"/>
  <c r="AA29" i="13"/>
  <c r="AB29" i="13"/>
  <c r="W20" i="13"/>
  <c r="X20" i="13"/>
  <c r="Y20" i="13"/>
  <c r="Z30" i="13"/>
  <c r="AA30" i="13"/>
  <c r="AB30" i="13"/>
  <c r="W37" i="13"/>
  <c r="X37" i="13"/>
  <c r="Y37" i="13"/>
  <c r="Z31" i="13"/>
  <c r="AA31" i="13"/>
  <c r="AB31" i="13"/>
  <c r="W32" i="13"/>
  <c r="X32" i="13"/>
  <c r="Y32" i="13"/>
  <c r="Z32" i="13"/>
  <c r="AA32" i="13"/>
  <c r="AB32" i="13"/>
  <c r="W12" i="13"/>
  <c r="X12" i="13"/>
  <c r="Y12" i="13"/>
  <c r="Z33" i="13"/>
  <c r="AA33" i="13"/>
  <c r="AB33" i="13"/>
  <c r="W8" i="13"/>
  <c r="X8" i="13"/>
  <c r="Y8" i="13"/>
  <c r="Z34" i="13"/>
  <c r="AA34" i="13"/>
  <c r="AB34" i="13"/>
  <c r="W21" i="13"/>
  <c r="X21" i="13"/>
  <c r="Y21" i="13"/>
  <c r="Z35" i="13"/>
  <c r="AA35" i="13"/>
  <c r="AB35" i="13"/>
  <c r="W11" i="13"/>
  <c r="X11" i="13"/>
  <c r="Y11" i="13"/>
  <c r="Z36" i="13"/>
  <c r="AA36" i="13"/>
  <c r="AB36" i="13"/>
  <c r="W17" i="13"/>
  <c r="X17" i="13"/>
  <c r="Y17" i="13"/>
  <c r="Z37" i="13"/>
  <c r="AA37" i="13"/>
  <c r="AB37" i="13"/>
  <c r="W46" i="13"/>
  <c r="X46" i="13"/>
  <c r="Y46" i="13"/>
  <c r="Z38" i="13"/>
  <c r="AA38" i="13"/>
  <c r="AB38" i="13"/>
  <c r="W44" i="13"/>
  <c r="X44" i="13"/>
  <c r="Y44" i="13"/>
  <c r="Z39" i="13"/>
  <c r="AA39" i="13"/>
  <c r="AB39" i="13"/>
  <c r="W24" i="13"/>
  <c r="X24" i="13"/>
  <c r="Y24" i="13"/>
  <c r="Z40" i="13"/>
  <c r="AA40" i="13"/>
  <c r="AB40" i="13"/>
  <c r="W28" i="13"/>
  <c r="X28" i="13"/>
  <c r="Y28" i="13"/>
  <c r="Z41" i="13"/>
  <c r="AA41" i="13"/>
  <c r="AB41" i="13"/>
  <c r="W22" i="13"/>
  <c r="X22" i="13"/>
  <c r="Y22" i="13"/>
  <c r="Z42" i="13"/>
  <c r="AA42" i="13"/>
  <c r="AB42" i="13"/>
  <c r="W43" i="13"/>
  <c r="X43" i="13"/>
  <c r="Y43" i="13"/>
  <c r="Z43" i="13"/>
  <c r="AA43" i="13"/>
  <c r="AB43" i="13"/>
  <c r="W9" i="13"/>
  <c r="X9" i="13"/>
  <c r="Y9" i="13"/>
  <c r="Z44" i="13"/>
  <c r="AA44" i="13"/>
  <c r="AB44" i="13"/>
  <c r="W48" i="13"/>
  <c r="X48" i="13"/>
  <c r="Y48" i="13"/>
  <c r="Z45" i="13"/>
  <c r="AA45" i="13"/>
  <c r="AB45" i="13"/>
  <c r="W38" i="13"/>
  <c r="X38" i="13"/>
  <c r="Y38" i="13"/>
  <c r="Z46" i="13"/>
  <c r="AA46" i="13"/>
  <c r="AB46" i="13"/>
  <c r="W29" i="13"/>
  <c r="X29" i="13"/>
  <c r="Y29" i="13"/>
  <c r="Z47" i="13"/>
  <c r="AA47" i="13"/>
  <c r="AB47" i="13"/>
  <c r="W45" i="13"/>
  <c r="X45" i="13"/>
  <c r="Y45" i="13"/>
  <c r="Z48" i="13"/>
  <c r="AA48" i="13"/>
  <c r="AB48" i="13"/>
  <c r="W49" i="13"/>
  <c r="X49" i="13"/>
  <c r="Y49" i="13"/>
  <c r="Z49" i="13"/>
  <c r="AA49" i="13"/>
  <c r="AB49" i="13"/>
  <c r="W50" i="13"/>
  <c r="X50" i="13"/>
  <c r="Y50" i="13"/>
  <c r="Z50" i="13"/>
  <c r="AA50" i="13"/>
  <c r="AB50" i="13"/>
  <c r="W51" i="13"/>
  <c r="X51" i="13"/>
  <c r="Y51" i="13"/>
  <c r="Z51" i="13"/>
  <c r="AA51" i="13"/>
  <c r="AB51" i="13"/>
  <c r="W52" i="13"/>
  <c r="X52" i="13"/>
  <c r="Y52" i="13"/>
  <c r="Z52" i="13"/>
  <c r="AA52" i="13"/>
  <c r="AB52" i="13"/>
  <c r="U493" i="13"/>
  <c r="AB493" i="13"/>
  <c r="AA493" i="13"/>
  <c r="Z493" i="13"/>
  <c r="Y493" i="13"/>
  <c r="X493" i="13"/>
  <c r="W493" i="13"/>
  <c r="U492" i="13"/>
  <c r="AB492" i="13"/>
  <c r="AA492" i="13"/>
  <c r="Z492" i="13"/>
  <c r="Y492" i="13"/>
  <c r="X492" i="13"/>
  <c r="W492" i="13"/>
  <c r="U491" i="13"/>
  <c r="AB491" i="13"/>
  <c r="AA491" i="13"/>
  <c r="Z491" i="13"/>
  <c r="Y491" i="13"/>
  <c r="X491" i="13"/>
  <c r="W491" i="13"/>
  <c r="AN463" i="13" l="1"/>
  <c r="CH5" i="13"/>
  <c r="AM364" i="13"/>
  <c r="AM332" i="13"/>
  <c r="AM300" i="13"/>
  <c r="AN413" i="13"/>
  <c r="AN16" i="13"/>
  <c r="AN234" i="13"/>
  <c r="AM48" i="13"/>
  <c r="AM32" i="13"/>
  <c r="AN24" i="13"/>
  <c r="AD35" i="13"/>
  <c r="AM380" i="13"/>
  <c r="AM372" i="13"/>
  <c r="AN431" i="13"/>
  <c r="AN423" i="13"/>
  <c r="AN419" i="13"/>
  <c r="AM268" i="13"/>
  <c r="AM252" i="13"/>
  <c r="AM244" i="13"/>
  <c r="AM240" i="13"/>
  <c r="AN395" i="13"/>
  <c r="AM172" i="13"/>
  <c r="AM108" i="13"/>
  <c r="AN479" i="13"/>
  <c r="AM140" i="13"/>
  <c r="AM124" i="13"/>
  <c r="AN471" i="13"/>
  <c r="AM316" i="13"/>
  <c r="AM308" i="13"/>
  <c r="AM116" i="13"/>
  <c r="AN447" i="13"/>
  <c r="AN439" i="13"/>
  <c r="AN433" i="13"/>
  <c r="AM284" i="13"/>
  <c r="AM276" i="13"/>
  <c r="AM272" i="13"/>
  <c r="AM76" i="13"/>
  <c r="AM60" i="13"/>
  <c r="AM52" i="13"/>
  <c r="AN405" i="13"/>
  <c r="AN401" i="13"/>
  <c r="AM348" i="13"/>
  <c r="AM340" i="13"/>
  <c r="AN202" i="13"/>
  <c r="AM188" i="13"/>
  <c r="AM180" i="13"/>
  <c r="AN20" i="13"/>
  <c r="AN487" i="13"/>
  <c r="AN455" i="13"/>
  <c r="AN427" i="13"/>
  <c r="AN409" i="13"/>
  <c r="AN387" i="13"/>
  <c r="AM356" i="13"/>
  <c r="AM324" i="13"/>
  <c r="AM292" i="13"/>
  <c r="AM260" i="13"/>
  <c r="AM256" i="13"/>
  <c r="AN218" i="13"/>
  <c r="AN210" i="13"/>
  <c r="AM156" i="13"/>
  <c r="AM148" i="13"/>
  <c r="AM92" i="13"/>
  <c r="AM84" i="13"/>
  <c r="AM40" i="13"/>
  <c r="AM36" i="13"/>
  <c r="AN8" i="13"/>
  <c r="AD51" i="13"/>
  <c r="AD47" i="13"/>
  <c r="AN483" i="13"/>
  <c r="AN467" i="13"/>
  <c r="AN451" i="13"/>
  <c r="AN435" i="13"/>
  <c r="AN425" i="13"/>
  <c r="AN415" i="13"/>
  <c r="AN407" i="13"/>
  <c r="AN399" i="13"/>
  <c r="AN383" i="13"/>
  <c r="AM368" i="13"/>
  <c r="AM352" i="13"/>
  <c r="AM336" i="13"/>
  <c r="AM320" i="13"/>
  <c r="AM304" i="13"/>
  <c r="AM288" i="13"/>
  <c r="AN491" i="13"/>
  <c r="AN475" i="13"/>
  <c r="AN459" i="13"/>
  <c r="AN443" i="13"/>
  <c r="AN429" i="13"/>
  <c r="AN421" i="13"/>
  <c r="AN411" i="13"/>
  <c r="AN403" i="13"/>
  <c r="AN391" i="13"/>
  <c r="AM376" i="13"/>
  <c r="AM360" i="13"/>
  <c r="AM344" i="13"/>
  <c r="AM328" i="13"/>
  <c r="AM312" i="13"/>
  <c r="AM296" i="13"/>
  <c r="AM280" i="13"/>
  <c r="AM264" i="13"/>
  <c r="AM248" i="13"/>
  <c r="AN226" i="13"/>
  <c r="AN194" i="13"/>
  <c r="AM164" i="13"/>
  <c r="AM132" i="13"/>
  <c r="AM100" i="13"/>
  <c r="AM68" i="13"/>
  <c r="AM44" i="13"/>
  <c r="AM28" i="13"/>
  <c r="AN12" i="13"/>
  <c r="CH7" i="13"/>
  <c r="CH8" i="13"/>
  <c r="CH14" i="13"/>
  <c r="CH16" i="13"/>
  <c r="CH18" i="13"/>
  <c r="CH11" i="13"/>
  <c r="CH17" i="13"/>
  <c r="CH20" i="13"/>
  <c r="CH22" i="13"/>
  <c r="CH21" i="13"/>
  <c r="CH25" i="13"/>
  <c r="CH28" i="13"/>
  <c r="CH30" i="13"/>
  <c r="CH32" i="13"/>
  <c r="CH34" i="13"/>
  <c r="CH36" i="13"/>
  <c r="CH6" i="13"/>
  <c r="CH9" i="13"/>
  <c r="CH10" i="13"/>
  <c r="CH12" i="13"/>
  <c r="CH15" i="13"/>
  <c r="CH13" i="13"/>
  <c r="CH19" i="13"/>
  <c r="CH23" i="13"/>
  <c r="CH24" i="13"/>
  <c r="CH26" i="13"/>
  <c r="CH27" i="13"/>
  <c r="CH29" i="13"/>
  <c r="CH31" i="13"/>
  <c r="CH33" i="13"/>
  <c r="CH35" i="13"/>
  <c r="CH37" i="13"/>
  <c r="AN493" i="13"/>
  <c r="AN485" i="13"/>
  <c r="AN477" i="13"/>
  <c r="AN469" i="13"/>
  <c r="AN461" i="13"/>
  <c r="AN453" i="13"/>
  <c r="AN445" i="13"/>
  <c r="AN437" i="13"/>
  <c r="AN417" i="13"/>
  <c r="AM152" i="13"/>
  <c r="AM136" i="13"/>
  <c r="AM120" i="13"/>
  <c r="AM104" i="13"/>
  <c r="AM88" i="13"/>
  <c r="AM72" i="13"/>
  <c r="AM56" i="13"/>
  <c r="AM46" i="13"/>
  <c r="AM38" i="13"/>
  <c r="AM30" i="13"/>
  <c r="AN22" i="13"/>
  <c r="AN14" i="13"/>
  <c r="AN6" i="13"/>
  <c r="AN489" i="13"/>
  <c r="AN481" i="13"/>
  <c r="AN473" i="13"/>
  <c r="AN465" i="13"/>
  <c r="AN457" i="13"/>
  <c r="AN449" i="13"/>
  <c r="AN441" i="13"/>
  <c r="AM144" i="13"/>
  <c r="AM128" i="13"/>
  <c r="AM112" i="13"/>
  <c r="AM96" i="13"/>
  <c r="AM80" i="13"/>
  <c r="AM64" i="13"/>
  <c r="AM50" i="13"/>
  <c r="AM42" i="13"/>
  <c r="AM34" i="13"/>
  <c r="AM26" i="13"/>
  <c r="AN18" i="13"/>
  <c r="AN10" i="13"/>
  <c r="AN492" i="13"/>
  <c r="AM491" i="13"/>
  <c r="AN488" i="13"/>
  <c r="AM487" i="13"/>
  <c r="AN484" i="13"/>
  <c r="AM483" i="13"/>
  <c r="AL483" i="13" s="1"/>
  <c r="AN480" i="13"/>
  <c r="AM479" i="13"/>
  <c r="AL479" i="13" s="1"/>
  <c r="AN476" i="13"/>
  <c r="AM475" i="13"/>
  <c r="AL475" i="13" s="1"/>
  <c r="AN472" i="13"/>
  <c r="AM471" i="13"/>
  <c r="AN468" i="13"/>
  <c r="AM467" i="13"/>
  <c r="AN464" i="13"/>
  <c r="AM463" i="13"/>
  <c r="AN460" i="13"/>
  <c r="AM459" i="13"/>
  <c r="AN456" i="13"/>
  <c r="AM455" i="13"/>
  <c r="AN452" i="13"/>
  <c r="AM451" i="13"/>
  <c r="AN448" i="13"/>
  <c r="AM447" i="13"/>
  <c r="AN444" i="13"/>
  <c r="AM443" i="13"/>
  <c r="AN440" i="13"/>
  <c r="AM439" i="13"/>
  <c r="AL439" i="13" s="1"/>
  <c r="AN436" i="13"/>
  <c r="AM435" i="13"/>
  <c r="AL435" i="13" s="1"/>
  <c r="AN432" i="13"/>
  <c r="AM431" i="13"/>
  <c r="AN428" i="13"/>
  <c r="AM427" i="13"/>
  <c r="AN424" i="13"/>
  <c r="AM423" i="13"/>
  <c r="AN420" i="13"/>
  <c r="AM419" i="13"/>
  <c r="AL419" i="13" s="1"/>
  <c r="AN416" i="13"/>
  <c r="AM415" i="13"/>
  <c r="AN412" i="13"/>
  <c r="AM411" i="13"/>
  <c r="AN408" i="13"/>
  <c r="AM407" i="13"/>
  <c r="AL407" i="13" s="1"/>
  <c r="AN404" i="13"/>
  <c r="AM403" i="13"/>
  <c r="AN400" i="13"/>
  <c r="AM399" i="13"/>
  <c r="AN393" i="13"/>
  <c r="AN392" i="13"/>
  <c r="AM391" i="13"/>
  <c r="AL391" i="13" s="1"/>
  <c r="AN385" i="13"/>
  <c r="AM378" i="13"/>
  <c r="AM370" i="13"/>
  <c r="AM362" i="13"/>
  <c r="AM354" i="13"/>
  <c r="AM346" i="13"/>
  <c r="AM338" i="13"/>
  <c r="AM330" i="13"/>
  <c r="AM322" i="13"/>
  <c r="AM314" i="13"/>
  <c r="AM306" i="13"/>
  <c r="AM298" i="13"/>
  <c r="AM290" i="13"/>
  <c r="AM282" i="13"/>
  <c r="AN281" i="13"/>
  <c r="AM274" i="13"/>
  <c r="AM266" i="13"/>
  <c r="AM258" i="13"/>
  <c r="AM250" i="13"/>
  <c r="AM242" i="13"/>
  <c r="AN230" i="13"/>
  <c r="AN214" i="13"/>
  <c r="AN198" i="13"/>
  <c r="AM184" i="13"/>
  <c r="AM168" i="13"/>
  <c r="AE52" i="13"/>
  <c r="AE493" i="13"/>
  <c r="AE50" i="13"/>
  <c r="AE48" i="13"/>
  <c r="AD6" i="13"/>
  <c r="AD5" i="13"/>
  <c r="AM5" i="13"/>
  <c r="AM493" i="13"/>
  <c r="AN490" i="13"/>
  <c r="AM489" i="13"/>
  <c r="AN486" i="13"/>
  <c r="AM485" i="13"/>
  <c r="AN482" i="13"/>
  <c r="AM481" i="13"/>
  <c r="AN478" i="13"/>
  <c r="AM477" i="13"/>
  <c r="AN474" i="13"/>
  <c r="AM473" i="13"/>
  <c r="AN470" i="13"/>
  <c r="AM469" i="13"/>
  <c r="AN466" i="13"/>
  <c r="AM465" i="13"/>
  <c r="AN462" i="13"/>
  <c r="AM461" i="13"/>
  <c r="AN458" i="13"/>
  <c r="AM457" i="13"/>
  <c r="AN442" i="13"/>
  <c r="AM441" i="13"/>
  <c r="AL441" i="13" s="1"/>
  <c r="AN438" i="13"/>
  <c r="AM437" i="13"/>
  <c r="AN434" i="13"/>
  <c r="AM433" i="13"/>
  <c r="AN430" i="13"/>
  <c r="AM429" i="13"/>
  <c r="AN426" i="13"/>
  <c r="AM425" i="13"/>
  <c r="AL425" i="13" s="1"/>
  <c r="AN422" i="13"/>
  <c r="AM421" i="13"/>
  <c r="AL421" i="13" s="1"/>
  <c r="AN418" i="13"/>
  <c r="AM417" i="13"/>
  <c r="AN414" i="13"/>
  <c r="AM413" i="13"/>
  <c r="AN410" i="13"/>
  <c r="AM409" i="13"/>
  <c r="AN406" i="13"/>
  <c r="AM405" i="13"/>
  <c r="AN402" i="13"/>
  <c r="AN397" i="13"/>
  <c r="AN396" i="13"/>
  <c r="AM395" i="13"/>
  <c r="AN389" i="13"/>
  <c r="AM382" i="13"/>
  <c r="AM374" i="13"/>
  <c r="AM366" i="13"/>
  <c r="AM358" i="13"/>
  <c r="AM350" i="13"/>
  <c r="AM342" i="13"/>
  <c r="AM334" i="13"/>
  <c r="AM326" i="13"/>
  <c r="AM318" i="13"/>
  <c r="AM310" i="13"/>
  <c r="AM302" i="13"/>
  <c r="AM294" i="13"/>
  <c r="AM286" i="13"/>
  <c r="AM278" i="13"/>
  <c r="AN277" i="13"/>
  <c r="AM270" i="13"/>
  <c r="AM262" i="13"/>
  <c r="AM254" i="13"/>
  <c r="AM246" i="13"/>
  <c r="AM238" i="13"/>
  <c r="AN222" i="13"/>
  <c r="AN206" i="13"/>
  <c r="AN190" i="13"/>
  <c r="AM176" i="13"/>
  <c r="AM160" i="13"/>
  <c r="AM401" i="13"/>
  <c r="AN398" i="13"/>
  <c r="AL398" i="13" s="1"/>
  <c r="AM397" i="13"/>
  <c r="AN394" i="13"/>
  <c r="AM393" i="13"/>
  <c r="AL393" i="13" s="1"/>
  <c r="AN390" i="13"/>
  <c r="AM389" i="13"/>
  <c r="AL389" i="13" s="1"/>
  <c r="AN386" i="13"/>
  <c r="AM385" i="13"/>
  <c r="AD43" i="13"/>
  <c r="AD31" i="13"/>
  <c r="AE44" i="13"/>
  <c r="AD25" i="13"/>
  <c r="AE32" i="13"/>
  <c r="AD33" i="13"/>
  <c r="AD49" i="13"/>
  <c r="AD21" i="13"/>
  <c r="AD23" i="13"/>
  <c r="AD45" i="13"/>
  <c r="AE36" i="13"/>
  <c r="AD17" i="13"/>
  <c r="AD13" i="13"/>
  <c r="AD8" i="13"/>
  <c r="AE40" i="13"/>
  <c r="AD39" i="13"/>
  <c r="AD15" i="13"/>
  <c r="AD14" i="13"/>
  <c r="AD12" i="13"/>
  <c r="AD9" i="13"/>
  <c r="AD29" i="13"/>
  <c r="AE46" i="13"/>
  <c r="AD27" i="13"/>
  <c r="AE42" i="13"/>
  <c r="AD41" i="13"/>
  <c r="AE38" i="13"/>
  <c r="AD37" i="13"/>
  <c r="AE34" i="13"/>
  <c r="AD19" i="13"/>
  <c r="AE30" i="13"/>
  <c r="AD7" i="13"/>
  <c r="AE26" i="13"/>
  <c r="AE22" i="13"/>
  <c r="AE18" i="13"/>
  <c r="AE14" i="13"/>
  <c r="AE12" i="13"/>
  <c r="AE9" i="13"/>
  <c r="AE7" i="13"/>
  <c r="AE28" i="13"/>
  <c r="AE24" i="13"/>
  <c r="AE20" i="13"/>
  <c r="AE16" i="13"/>
  <c r="AE13" i="13"/>
  <c r="AE11" i="13"/>
  <c r="AD11" i="13"/>
  <c r="AE10" i="13"/>
  <c r="AD10" i="13"/>
  <c r="AE8" i="13"/>
  <c r="AE6" i="13"/>
  <c r="AM453" i="13"/>
  <c r="AL453" i="13" s="1"/>
  <c r="AN450" i="13"/>
  <c r="AM449" i="13"/>
  <c r="AN446" i="13"/>
  <c r="AM445" i="13"/>
  <c r="AN377" i="13"/>
  <c r="AN373" i="13"/>
  <c r="AN365" i="13"/>
  <c r="AN357" i="13"/>
  <c r="AN345" i="13"/>
  <c r="AN341" i="13"/>
  <c r="AN333" i="13"/>
  <c r="AN329" i="13"/>
  <c r="AN325" i="13"/>
  <c r="AN317" i="13"/>
  <c r="AN313" i="13"/>
  <c r="AN305" i="13"/>
  <c r="AN297" i="13"/>
  <c r="AN293" i="13"/>
  <c r="AN289" i="13"/>
  <c r="AN285" i="13"/>
  <c r="AN273" i="13"/>
  <c r="AN269" i="13"/>
  <c r="AN265" i="13"/>
  <c r="AN261" i="13"/>
  <c r="AN257" i="13"/>
  <c r="AN253" i="13"/>
  <c r="AN249" i="13"/>
  <c r="AN245" i="13"/>
  <c r="AN241" i="13"/>
  <c r="AM237" i="13"/>
  <c r="AM235" i="13"/>
  <c r="AM229" i="13"/>
  <c r="AM227" i="13"/>
  <c r="AM221" i="13"/>
  <c r="AM219" i="13"/>
  <c r="AM213" i="13"/>
  <c r="AM211" i="13"/>
  <c r="AM205" i="13"/>
  <c r="AM203" i="13"/>
  <c r="AM197" i="13"/>
  <c r="AM195" i="13"/>
  <c r="AN189" i="13"/>
  <c r="AM189" i="13"/>
  <c r="AN181" i="13"/>
  <c r="AN173" i="13"/>
  <c r="AN165" i="13"/>
  <c r="AN157" i="13"/>
  <c r="AN149" i="13"/>
  <c r="AN141" i="13"/>
  <c r="AN133" i="13"/>
  <c r="AN125" i="13"/>
  <c r="AN117" i="13"/>
  <c r="AN109" i="13"/>
  <c r="AN101" i="13"/>
  <c r="AN93" i="13"/>
  <c r="AN85" i="13"/>
  <c r="AN77" i="13"/>
  <c r="AN69" i="13"/>
  <c r="AN61" i="13"/>
  <c r="AN53" i="13"/>
  <c r="AN49" i="13"/>
  <c r="AN45" i="13"/>
  <c r="AN41" i="13"/>
  <c r="AN37" i="13"/>
  <c r="AN33" i="13"/>
  <c r="AN29" i="13"/>
  <c r="AN25" i="13"/>
  <c r="AM23" i="13"/>
  <c r="AM21" i="13"/>
  <c r="AM19" i="13"/>
  <c r="AM17" i="13"/>
  <c r="AM15" i="13"/>
  <c r="AM13" i="13"/>
  <c r="AM11" i="13"/>
  <c r="AM9" i="13"/>
  <c r="AM7" i="13"/>
  <c r="AN454" i="13"/>
  <c r="AN388" i="13"/>
  <c r="AM387" i="13"/>
  <c r="AL387" i="13" s="1"/>
  <c r="AN384" i="13"/>
  <c r="AN381" i="13"/>
  <c r="AN369" i="13"/>
  <c r="AN361" i="13"/>
  <c r="AN353" i="13"/>
  <c r="AN349" i="13"/>
  <c r="AN337" i="13"/>
  <c r="AN321" i="13"/>
  <c r="AN309" i="13"/>
  <c r="AN301" i="13"/>
  <c r="AD52" i="13"/>
  <c r="AE51" i="13"/>
  <c r="AD50" i="13"/>
  <c r="AE49" i="13"/>
  <c r="AD48" i="13"/>
  <c r="AE47" i="13"/>
  <c r="AC47" i="13" s="1"/>
  <c r="AD46" i="13"/>
  <c r="AE45" i="13"/>
  <c r="AD44" i="13"/>
  <c r="AE43" i="13"/>
  <c r="AD42" i="13"/>
  <c r="AE41" i="13"/>
  <c r="AD40" i="13"/>
  <c r="AE39" i="13"/>
  <c r="AD38" i="13"/>
  <c r="AE37" i="13"/>
  <c r="AD36" i="13"/>
  <c r="AE35" i="13"/>
  <c r="AC35" i="13" s="1"/>
  <c r="AD34" i="13"/>
  <c r="AE33" i="13"/>
  <c r="AD32" i="13"/>
  <c r="AE31" i="13"/>
  <c r="AD30" i="13"/>
  <c r="AE29" i="13"/>
  <c r="AD28" i="13"/>
  <c r="AE27" i="13"/>
  <c r="AD26" i="13"/>
  <c r="AE25" i="13"/>
  <c r="AD24" i="13"/>
  <c r="AE23" i="13"/>
  <c r="AD22" i="13"/>
  <c r="AE21" i="13"/>
  <c r="AD20" i="13"/>
  <c r="AE19" i="13"/>
  <c r="AD18" i="13"/>
  <c r="AE17" i="13"/>
  <c r="AD16" i="13"/>
  <c r="AE15" i="13"/>
  <c r="AE5" i="13"/>
  <c r="AM492" i="13"/>
  <c r="AM490" i="13"/>
  <c r="AM488" i="13"/>
  <c r="AM486" i="13"/>
  <c r="AM484" i="13"/>
  <c r="AM482" i="13"/>
  <c r="AM480" i="13"/>
  <c r="AM478" i="13"/>
  <c r="AL478" i="13" s="1"/>
  <c r="AM476" i="13"/>
  <c r="AM474" i="13"/>
  <c r="AM472" i="13"/>
  <c r="AM470" i="13"/>
  <c r="AL470" i="13" s="1"/>
  <c r="AM468" i="13"/>
  <c r="AM466" i="13"/>
  <c r="AM464" i="13"/>
  <c r="AM462" i="13"/>
  <c r="AL462" i="13" s="1"/>
  <c r="AM460" i="13"/>
  <c r="AM458" i="13"/>
  <c r="AM456" i="13"/>
  <c r="AM454" i="13"/>
  <c r="AM452" i="13"/>
  <c r="AM450" i="13"/>
  <c r="AM448" i="13"/>
  <c r="AM446" i="13"/>
  <c r="AL446" i="13" s="1"/>
  <c r="AM444" i="13"/>
  <c r="AM442" i="13"/>
  <c r="AM440" i="13"/>
  <c r="AM438" i="13"/>
  <c r="AM436" i="13"/>
  <c r="AM434" i="13"/>
  <c r="AM432" i="13"/>
  <c r="AM430" i="13"/>
  <c r="AM428" i="13"/>
  <c r="AM426" i="13"/>
  <c r="AM424" i="13"/>
  <c r="AM422" i="13"/>
  <c r="AM420" i="13"/>
  <c r="AM418" i="13"/>
  <c r="AM416" i="13"/>
  <c r="AM414" i="13"/>
  <c r="AM412" i="13"/>
  <c r="AM410" i="13"/>
  <c r="AM408" i="13"/>
  <c r="AM406" i="13"/>
  <c r="AM404" i="13"/>
  <c r="AM402" i="13"/>
  <c r="AM400" i="13"/>
  <c r="AM398" i="13"/>
  <c r="AM396" i="13"/>
  <c r="AM394" i="13"/>
  <c r="AM392" i="13"/>
  <c r="AM390" i="13"/>
  <c r="AL390" i="13" s="1"/>
  <c r="AM388" i="13"/>
  <c r="AM386" i="13"/>
  <c r="AM384" i="13"/>
  <c r="AN379" i="13"/>
  <c r="AN375" i="13"/>
  <c r="AN371" i="13"/>
  <c r="AN367" i="13"/>
  <c r="AN363" i="13"/>
  <c r="AN359" i="13"/>
  <c r="AN355" i="13"/>
  <c r="AN351" i="13"/>
  <c r="AN347" i="13"/>
  <c r="AN343" i="13"/>
  <c r="AN339" i="13"/>
  <c r="AN335" i="13"/>
  <c r="AN331" i="13"/>
  <c r="AN327" i="13"/>
  <c r="AN323" i="13"/>
  <c r="AN319" i="13"/>
  <c r="AN315" i="13"/>
  <c r="AN311" i="13"/>
  <c r="AN307" i="13"/>
  <c r="AN303" i="13"/>
  <c r="AN299" i="13"/>
  <c r="AN295" i="13"/>
  <c r="AN291" i="13"/>
  <c r="AN287" i="13"/>
  <c r="AN283" i="13"/>
  <c r="AN279" i="13"/>
  <c r="AN275" i="13"/>
  <c r="AN271" i="13"/>
  <c r="AN267" i="13"/>
  <c r="AN263" i="13"/>
  <c r="AN259" i="13"/>
  <c r="AN255" i="13"/>
  <c r="AN251" i="13"/>
  <c r="AN247" i="13"/>
  <c r="AN243" i="13"/>
  <c r="AN239" i="13"/>
  <c r="AM233" i="13"/>
  <c r="AM231" i="13"/>
  <c r="AM225" i="13"/>
  <c r="AM223" i="13"/>
  <c r="AM217" i="13"/>
  <c r="AM215" i="13"/>
  <c r="AM209" i="13"/>
  <c r="AM207" i="13"/>
  <c r="AM201" i="13"/>
  <c r="AM199" i="13"/>
  <c r="AM193" i="13"/>
  <c r="AM191" i="13"/>
  <c r="AM190" i="13"/>
  <c r="AN185" i="13"/>
  <c r="AN177" i="13"/>
  <c r="AN169" i="13"/>
  <c r="AN161" i="13"/>
  <c r="AN153" i="13"/>
  <c r="AN145" i="13"/>
  <c r="AN137" i="13"/>
  <c r="AN129" i="13"/>
  <c r="AN121" i="13"/>
  <c r="AN113" i="13"/>
  <c r="AN105" i="13"/>
  <c r="AN97" i="13"/>
  <c r="AN89" i="13"/>
  <c r="AN81" i="13"/>
  <c r="AN73" i="13"/>
  <c r="AN65" i="13"/>
  <c r="AN57" i="13"/>
  <c r="AN51" i="13"/>
  <c r="AN47" i="13"/>
  <c r="AN43" i="13"/>
  <c r="AN39" i="13"/>
  <c r="AN35" i="13"/>
  <c r="AN31" i="13"/>
  <c r="AN27" i="13"/>
  <c r="AM24" i="13"/>
  <c r="AL24" i="13" s="1"/>
  <c r="AN23" i="13"/>
  <c r="AM22" i="13"/>
  <c r="AN21" i="13"/>
  <c r="AM20" i="13"/>
  <c r="AL20" i="13" s="1"/>
  <c r="AN19" i="13"/>
  <c r="AM18" i="13"/>
  <c r="AN17" i="13"/>
  <c r="AM16" i="13"/>
  <c r="AL16" i="13" s="1"/>
  <c r="AN15" i="13"/>
  <c r="AM14" i="13"/>
  <c r="AN13" i="13"/>
  <c r="AM12" i="13"/>
  <c r="AL12" i="13" s="1"/>
  <c r="AN11" i="13"/>
  <c r="AM10" i="13"/>
  <c r="AN9" i="13"/>
  <c r="AM8" i="13"/>
  <c r="AL8" i="13" s="1"/>
  <c r="AN7" i="13"/>
  <c r="AM6" i="13"/>
  <c r="AM383" i="13"/>
  <c r="AL383" i="13" s="1"/>
  <c r="AN382" i="13"/>
  <c r="AM381" i="13"/>
  <c r="AN380" i="13"/>
  <c r="AL380" i="13" s="1"/>
  <c r="AM379" i="13"/>
  <c r="AL379" i="13" s="1"/>
  <c r="AN378" i="13"/>
  <c r="AM377" i="13"/>
  <c r="AN376" i="13"/>
  <c r="AL376" i="13" s="1"/>
  <c r="AM375" i="13"/>
  <c r="AN374" i="13"/>
  <c r="AL374" i="13" s="1"/>
  <c r="AM373" i="13"/>
  <c r="AN372" i="13"/>
  <c r="AL372" i="13" s="1"/>
  <c r="AM371" i="13"/>
  <c r="AN370" i="13"/>
  <c r="AM369" i="13"/>
  <c r="AL369" i="13" s="1"/>
  <c r="AN368" i="13"/>
  <c r="AM367" i="13"/>
  <c r="AN366" i="13"/>
  <c r="AM365" i="13"/>
  <c r="AN364" i="13"/>
  <c r="AL364" i="13" s="1"/>
  <c r="AM363" i="13"/>
  <c r="AN362" i="13"/>
  <c r="AM361" i="13"/>
  <c r="AN360" i="13"/>
  <c r="AM359" i="13"/>
  <c r="AN358" i="13"/>
  <c r="AM357" i="13"/>
  <c r="AN356" i="13"/>
  <c r="AM355" i="13"/>
  <c r="AN354" i="13"/>
  <c r="AM353" i="13"/>
  <c r="AN352" i="13"/>
  <c r="AM351" i="13"/>
  <c r="AN350" i="13"/>
  <c r="AM349" i="13"/>
  <c r="AN348" i="13"/>
  <c r="AM347" i="13"/>
  <c r="AL347" i="13" s="1"/>
  <c r="AN346" i="13"/>
  <c r="AM345" i="13"/>
  <c r="AN344" i="13"/>
  <c r="AM343" i="13"/>
  <c r="AN342" i="13"/>
  <c r="AM341" i="13"/>
  <c r="AN340" i="13"/>
  <c r="AM339" i="13"/>
  <c r="AN338" i="13"/>
  <c r="AM337" i="13"/>
  <c r="AN336" i="13"/>
  <c r="AM335" i="13"/>
  <c r="AN334" i="13"/>
  <c r="AM333" i="13"/>
  <c r="AN332" i="13"/>
  <c r="AM331" i="13"/>
  <c r="AN330" i="13"/>
  <c r="AM329" i="13"/>
  <c r="AN328" i="13"/>
  <c r="AM327" i="13"/>
  <c r="AN326" i="13"/>
  <c r="AM325" i="13"/>
  <c r="AN324" i="13"/>
  <c r="AM323" i="13"/>
  <c r="AN322" i="13"/>
  <c r="AM321" i="13"/>
  <c r="AN320" i="13"/>
  <c r="AM319" i="13"/>
  <c r="AN318" i="13"/>
  <c r="AM317" i="13"/>
  <c r="AN316" i="13"/>
  <c r="AL316" i="13" s="1"/>
  <c r="AM315" i="13"/>
  <c r="AL315" i="13" s="1"/>
  <c r="AN314" i="13"/>
  <c r="AL314" i="13" s="1"/>
  <c r="AM313" i="13"/>
  <c r="AN312" i="13"/>
  <c r="AM311" i="13"/>
  <c r="AN310" i="13"/>
  <c r="AM309" i="13"/>
  <c r="AN308" i="13"/>
  <c r="AL308" i="13" s="1"/>
  <c r="AM307" i="13"/>
  <c r="AN306" i="13"/>
  <c r="AL306" i="13" s="1"/>
  <c r="AM305" i="13"/>
  <c r="AN304" i="13"/>
  <c r="AM303" i="13"/>
  <c r="AN302" i="13"/>
  <c r="AM301" i="13"/>
  <c r="AN300" i="13"/>
  <c r="AL300" i="13" s="1"/>
  <c r="AM299" i="13"/>
  <c r="AN298" i="13"/>
  <c r="AM297" i="13"/>
  <c r="AN296" i="13"/>
  <c r="AM295" i="13"/>
  <c r="AN294" i="13"/>
  <c r="AM293" i="13"/>
  <c r="AN292" i="13"/>
  <c r="AM291" i="13"/>
  <c r="AN290" i="13"/>
  <c r="AM289" i="13"/>
  <c r="AN288" i="13"/>
  <c r="AM287" i="13"/>
  <c r="AN286" i="13"/>
  <c r="AM285" i="13"/>
  <c r="AN284" i="13"/>
  <c r="AL284" i="13" s="1"/>
  <c r="AM283" i="13"/>
  <c r="AL283" i="13" s="1"/>
  <c r="AN282" i="13"/>
  <c r="AL282" i="13" s="1"/>
  <c r="AM281" i="13"/>
  <c r="AN280" i="13"/>
  <c r="AM279" i="13"/>
  <c r="AN278" i="13"/>
  <c r="AL278" i="13" s="1"/>
  <c r="AM277" i="13"/>
  <c r="AN276" i="13"/>
  <c r="AM275" i="13"/>
  <c r="AN274" i="13"/>
  <c r="AM273" i="13"/>
  <c r="AN272" i="13"/>
  <c r="AL272" i="13" s="1"/>
  <c r="AM271" i="13"/>
  <c r="AN270" i="13"/>
  <c r="AM269" i="13"/>
  <c r="AN268" i="13"/>
  <c r="AL268" i="13" s="1"/>
  <c r="AM267" i="13"/>
  <c r="AN266" i="13"/>
  <c r="AM265" i="13"/>
  <c r="AN264" i="13"/>
  <c r="AL264" i="13" s="1"/>
  <c r="AM263" i="13"/>
  <c r="AN262" i="13"/>
  <c r="AM261" i="13"/>
  <c r="AN260" i="13"/>
  <c r="AM259" i="13"/>
  <c r="AN258" i="13"/>
  <c r="AL258" i="13" s="1"/>
  <c r="AM257" i="13"/>
  <c r="AN256" i="13"/>
  <c r="AL256" i="13" s="1"/>
  <c r="AM255" i="13"/>
  <c r="AN254" i="13"/>
  <c r="AM253" i="13"/>
  <c r="AN252" i="13"/>
  <c r="AL252" i="13" s="1"/>
  <c r="AM251" i="13"/>
  <c r="AL251" i="13" s="1"/>
  <c r="AN250" i="13"/>
  <c r="AL250" i="13" s="1"/>
  <c r="AM249" i="13"/>
  <c r="AN248" i="13"/>
  <c r="AL248" i="13" s="1"/>
  <c r="AM247" i="13"/>
  <c r="AN246" i="13"/>
  <c r="AM245" i="13"/>
  <c r="AN244" i="13"/>
  <c r="AM243" i="13"/>
  <c r="AN242" i="13"/>
  <c r="AM241" i="13"/>
  <c r="AN240" i="13"/>
  <c r="AL240" i="13" s="1"/>
  <c r="AM239" i="13"/>
  <c r="AN238" i="13"/>
  <c r="AN236" i="13"/>
  <c r="AN232" i="13"/>
  <c r="AN228" i="13"/>
  <c r="AN224" i="13"/>
  <c r="AN220" i="13"/>
  <c r="AN216" i="13"/>
  <c r="AN212" i="13"/>
  <c r="AN208" i="13"/>
  <c r="AN204" i="13"/>
  <c r="AN200" i="13"/>
  <c r="AN196" i="13"/>
  <c r="AN192" i="13"/>
  <c r="AM54" i="13"/>
  <c r="AM53" i="13"/>
  <c r="AN52" i="13"/>
  <c r="AM51" i="13"/>
  <c r="AN50" i="13"/>
  <c r="AL50" i="13" s="1"/>
  <c r="AM49" i="13"/>
  <c r="AN48" i="13"/>
  <c r="AM47" i="13"/>
  <c r="AN46" i="13"/>
  <c r="AM45" i="13"/>
  <c r="AN44" i="13"/>
  <c r="AL44" i="13" s="1"/>
  <c r="AM43" i="13"/>
  <c r="AN42" i="13"/>
  <c r="AM41" i="13"/>
  <c r="AN40" i="13"/>
  <c r="AM39" i="13"/>
  <c r="AN38" i="13"/>
  <c r="AM37" i="13"/>
  <c r="AN36" i="13"/>
  <c r="AM35" i="13"/>
  <c r="AN34" i="13"/>
  <c r="AM33" i="13"/>
  <c r="AN32" i="13"/>
  <c r="AM31" i="13"/>
  <c r="AN30" i="13"/>
  <c r="AM29" i="13"/>
  <c r="AN28" i="13"/>
  <c r="AL28" i="13" s="1"/>
  <c r="AM27" i="13"/>
  <c r="AN26" i="13"/>
  <c r="AM25" i="13"/>
  <c r="BB5" i="13"/>
  <c r="BB493" i="13"/>
  <c r="BB492" i="13"/>
  <c r="BB491" i="13"/>
  <c r="BB490" i="13"/>
  <c r="BB489" i="13"/>
  <c r="BB488" i="13"/>
  <c r="BB487" i="13"/>
  <c r="BB486" i="13"/>
  <c r="BB485" i="13"/>
  <c r="BB484" i="13"/>
  <c r="BB483" i="13"/>
  <c r="BB482" i="13"/>
  <c r="BB481" i="13"/>
  <c r="BB480" i="13"/>
  <c r="BB479" i="13"/>
  <c r="BB478" i="13"/>
  <c r="BB477" i="13"/>
  <c r="BB476" i="13"/>
  <c r="BB475" i="13"/>
  <c r="BB474" i="13"/>
  <c r="BB473" i="13"/>
  <c r="BB472" i="13"/>
  <c r="BB471" i="13"/>
  <c r="BB470" i="13"/>
  <c r="BB469" i="13"/>
  <c r="BB468" i="13"/>
  <c r="BB467" i="13"/>
  <c r="BB466" i="13"/>
  <c r="BB465" i="13"/>
  <c r="BB464" i="13"/>
  <c r="BB463" i="13"/>
  <c r="BB462" i="13"/>
  <c r="BB461" i="13"/>
  <c r="BB460" i="13"/>
  <c r="BB459" i="13"/>
  <c r="BB458" i="13"/>
  <c r="BB457" i="13"/>
  <c r="BB456" i="13"/>
  <c r="BB455" i="13"/>
  <c r="BB454" i="13"/>
  <c r="BB453" i="13"/>
  <c r="BB452" i="13"/>
  <c r="BB451" i="13"/>
  <c r="BB450" i="13"/>
  <c r="BB449" i="13"/>
  <c r="BB448" i="13"/>
  <c r="BB447" i="13"/>
  <c r="BB446" i="13"/>
  <c r="BB445" i="13"/>
  <c r="BB444" i="13"/>
  <c r="BB443" i="13"/>
  <c r="BB442" i="13"/>
  <c r="BB441" i="13"/>
  <c r="BB440" i="13"/>
  <c r="BB439" i="13"/>
  <c r="BB438" i="13"/>
  <c r="BB437" i="13"/>
  <c r="BB436" i="13"/>
  <c r="BB435" i="13"/>
  <c r="BB434" i="13"/>
  <c r="BB433" i="13"/>
  <c r="BB432" i="13"/>
  <c r="BB431" i="13"/>
  <c r="BB430" i="13"/>
  <c r="BB429" i="13"/>
  <c r="BB428" i="13"/>
  <c r="BB427" i="13"/>
  <c r="BB426" i="13"/>
  <c r="BB425" i="13"/>
  <c r="BB424" i="13"/>
  <c r="BB423" i="13"/>
  <c r="BB422" i="13"/>
  <c r="BB421" i="13"/>
  <c r="BB420" i="13"/>
  <c r="BB419" i="13"/>
  <c r="BB418" i="13"/>
  <c r="BB417" i="13"/>
  <c r="BB416" i="13"/>
  <c r="BB415" i="13"/>
  <c r="BB414" i="13"/>
  <c r="BB413" i="13"/>
  <c r="BB412" i="13"/>
  <c r="BB411" i="13"/>
  <c r="BB410" i="13"/>
  <c r="BB409" i="13"/>
  <c r="BB408" i="13"/>
  <c r="BB407" i="13"/>
  <c r="BB406" i="13"/>
  <c r="BB405" i="13"/>
  <c r="BB404" i="13"/>
  <c r="BB403" i="13"/>
  <c r="BB402" i="13"/>
  <c r="BB401" i="13"/>
  <c r="BB400" i="13"/>
  <c r="BB399" i="13"/>
  <c r="BB398" i="13"/>
  <c r="BB397" i="13"/>
  <c r="BB396" i="13"/>
  <c r="BB395" i="13"/>
  <c r="BB394" i="13"/>
  <c r="BB393" i="13"/>
  <c r="BB392" i="13"/>
  <c r="BB391" i="13"/>
  <c r="BB390" i="13"/>
  <c r="BB389" i="13"/>
  <c r="BB388" i="13"/>
  <c r="BB387" i="13"/>
  <c r="BB386" i="13"/>
  <c r="BB385" i="13"/>
  <c r="BB384" i="13"/>
  <c r="BB383" i="13"/>
  <c r="BB382" i="13"/>
  <c r="BB381" i="13"/>
  <c r="BB380" i="13"/>
  <c r="BB379" i="13"/>
  <c r="BB378" i="13"/>
  <c r="BB377" i="13"/>
  <c r="BB376" i="13"/>
  <c r="BB375" i="13"/>
  <c r="BB374" i="13"/>
  <c r="BB373" i="13"/>
  <c r="BB372" i="13"/>
  <c r="BB371" i="13"/>
  <c r="BB370" i="13"/>
  <c r="BB369" i="13"/>
  <c r="BB368" i="13"/>
  <c r="BB367" i="13"/>
  <c r="BB366" i="13"/>
  <c r="BB365" i="13"/>
  <c r="BB364" i="13"/>
  <c r="BB363" i="13"/>
  <c r="BB362" i="13"/>
  <c r="BB361" i="13"/>
  <c r="BB360" i="13"/>
  <c r="BB359" i="13"/>
  <c r="BB358" i="13"/>
  <c r="BB357" i="13"/>
  <c r="BB356" i="13"/>
  <c r="BB355" i="13"/>
  <c r="BB354" i="13"/>
  <c r="BB353" i="13"/>
  <c r="BB352" i="13"/>
  <c r="BB351" i="13"/>
  <c r="BB350" i="13"/>
  <c r="BB349" i="13"/>
  <c r="BB348" i="13"/>
  <c r="BB347" i="13"/>
  <c r="BB346" i="13"/>
  <c r="BB345" i="13"/>
  <c r="BB344" i="13"/>
  <c r="BB343" i="13"/>
  <c r="BB342" i="13"/>
  <c r="BB341" i="13"/>
  <c r="BB340" i="13"/>
  <c r="BB339" i="13"/>
  <c r="BB338" i="13"/>
  <c r="BB337" i="13"/>
  <c r="BB336" i="13"/>
  <c r="BB335" i="13"/>
  <c r="BB334" i="13"/>
  <c r="BB333" i="13"/>
  <c r="BB332" i="13"/>
  <c r="BB331" i="13"/>
  <c r="BB330" i="13"/>
  <c r="BB329" i="13"/>
  <c r="BB328" i="13"/>
  <c r="BB327" i="13"/>
  <c r="BB326" i="13"/>
  <c r="BB325" i="13"/>
  <c r="BB324" i="13"/>
  <c r="BB323" i="13"/>
  <c r="BB322" i="13"/>
  <c r="BB321" i="13"/>
  <c r="BB320" i="13"/>
  <c r="BB319" i="13"/>
  <c r="BB318" i="13"/>
  <c r="BB317" i="13"/>
  <c r="BB316" i="13"/>
  <c r="BB315" i="13"/>
  <c r="BB314" i="13"/>
  <c r="BB313" i="13"/>
  <c r="BB312" i="13"/>
  <c r="BB311" i="13"/>
  <c r="BB310" i="13"/>
  <c r="BB309" i="13"/>
  <c r="BB308" i="13"/>
  <c r="BB307" i="13"/>
  <c r="BB306" i="13"/>
  <c r="BB305" i="13"/>
  <c r="BB304" i="13"/>
  <c r="BB303" i="13"/>
  <c r="BB302" i="13"/>
  <c r="BB301" i="13"/>
  <c r="BB300" i="13"/>
  <c r="BB299" i="13"/>
  <c r="BB298" i="13"/>
  <c r="BB297" i="13"/>
  <c r="BB296" i="13"/>
  <c r="BB295" i="13"/>
  <c r="BB294" i="13"/>
  <c r="BB293" i="13"/>
  <c r="BB292" i="13"/>
  <c r="BB291" i="13"/>
  <c r="BB290" i="13"/>
  <c r="BB289" i="13"/>
  <c r="BB288" i="13"/>
  <c r="BB287" i="13"/>
  <c r="BB286" i="13"/>
  <c r="BB285" i="13"/>
  <c r="BB284" i="13"/>
  <c r="BB283" i="13"/>
  <c r="BB282" i="13"/>
  <c r="BB281" i="13"/>
  <c r="BB280" i="13"/>
  <c r="BB279" i="13"/>
  <c r="BB278" i="13"/>
  <c r="BB277" i="13"/>
  <c r="BB276" i="13"/>
  <c r="BB275" i="13"/>
  <c r="BB274" i="13"/>
  <c r="BB273" i="13"/>
  <c r="BB272" i="13"/>
  <c r="BB271" i="13"/>
  <c r="BB270" i="13"/>
  <c r="BB269" i="13"/>
  <c r="BB268" i="13"/>
  <c r="BB267" i="13"/>
  <c r="BB266" i="13"/>
  <c r="BB265" i="13"/>
  <c r="BB264" i="13"/>
  <c r="BB263" i="13"/>
  <c r="BB262" i="13"/>
  <c r="BB261" i="13"/>
  <c r="BB260" i="13"/>
  <c r="BB259" i="13"/>
  <c r="BB258" i="13"/>
  <c r="BB257" i="13"/>
  <c r="BB256" i="13"/>
  <c r="BB255" i="13"/>
  <c r="BB254" i="13"/>
  <c r="BB253" i="13"/>
  <c r="BB252" i="13"/>
  <c r="BB251" i="13"/>
  <c r="BB250" i="13"/>
  <c r="BB249" i="13"/>
  <c r="BB248" i="13"/>
  <c r="BB247" i="13"/>
  <c r="BB246" i="13"/>
  <c r="BB245" i="13"/>
  <c r="BB244" i="13"/>
  <c r="BB243" i="13"/>
  <c r="BB242" i="13"/>
  <c r="BB241" i="13"/>
  <c r="BB240" i="13"/>
  <c r="BB239" i="13"/>
  <c r="BB238" i="13"/>
  <c r="BB237" i="13"/>
  <c r="BB236" i="13"/>
  <c r="BB235" i="13"/>
  <c r="BB234" i="13"/>
  <c r="BB233" i="13"/>
  <c r="BB232" i="13"/>
  <c r="BB231" i="13"/>
  <c r="BB230" i="13"/>
  <c r="BB229" i="13"/>
  <c r="BB228" i="13"/>
  <c r="BB227" i="13"/>
  <c r="BB226" i="13"/>
  <c r="BB225" i="13"/>
  <c r="BB224" i="13"/>
  <c r="BB223" i="13"/>
  <c r="BB222" i="13"/>
  <c r="BB221" i="13"/>
  <c r="BB220" i="13"/>
  <c r="BB219" i="13"/>
  <c r="BB218" i="13"/>
  <c r="BB217" i="13"/>
  <c r="BB216" i="13"/>
  <c r="BB215" i="13"/>
  <c r="BB214" i="13"/>
  <c r="BB213" i="13"/>
  <c r="BB212" i="13"/>
  <c r="BB211" i="13"/>
  <c r="BB210" i="13"/>
  <c r="BB209" i="13"/>
  <c r="BB208" i="13"/>
  <c r="BB207" i="13"/>
  <c r="BB206" i="13"/>
  <c r="BB205" i="13"/>
  <c r="BB204" i="13"/>
  <c r="BB203" i="13"/>
  <c r="BB202" i="13"/>
  <c r="BB201" i="13"/>
  <c r="BB200" i="13"/>
  <c r="BB199" i="13"/>
  <c r="BB198" i="13"/>
  <c r="BB197" i="13"/>
  <c r="BB196" i="13"/>
  <c r="BB195" i="13"/>
  <c r="BB194" i="13"/>
  <c r="BB193" i="13"/>
  <c r="BB192" i="13"/>
  <c r="BB191" i="13"/>
  <c r="BB190" i="13"/>
  <c r="BB189" i="13"/>
  <c r="BB188" i="13"/>
  <c r="BB187" i="13"/>
  <c r="BB186" i="13"/>
  <c r="BB185" i="13"/>
  <c r="BB184" i="13"/>
  <c r="BB183" i="13"/>
  <c r="BB182" i="13"/>
  <c r="BB181" i="13"/>
  <c r="BB180" i="13"/>
  <c r="BB179" i="13"/>
  <c r="BB178" i="13"/>
  <c r="BB177" i="13"/>
  <c r="BB176" i="13"/>
  <c r="BB175" i="13"/>
  <c r="BB174" i="13"/>
  <c r="BB173" i="13"/>
  <c r="BB172" i="13"/>
  <c r="BB171" i="13"/>
  <c r="BB170" i="13"/>
  <c r="BB169" i="13"/>
  <c r="BB168" i="13"/>
  <c r="BB167" i="13"/>
  <c r="BB166" i="13"/>
  <c r="BB165" i="13"/>
  <c r="BB164" i="13"/>
  <c r="BB163" i="13"/>
  <c r="BB162" i="13"/>
  <c r="BB161" i="13"/>
  <c r="BB160" i="13"/>
  <c r="BB159" i="13"/>
  <c r="BB158" i="13"/>
  <c r="BB157" i="13"/>
  <c r="BB156" i="13"/>
  <c r="BB155" i="13"/>
  <c r="BB154" i="13"/>
  <c r="BB153" i="13"/>
  <c r="BB152" i="13"/>
  <c r="BB151" i="13"/>
  <c r="BB150" i="13"/>
  <c r="BB149" i="13"/>
  <c r="BB148" i="13"/>
  <c r="BB147" i="13"/>
  <c r="BB146" i="13"/>
  <c r="BB145" i="13"/>
  <c r="BB144" i="13"/>
  <c r="BB143" i="13"/>
  <c r="BB142" i="13"/>
  <c r="BB141" i="13"/>
  <c r="BB140" i="13"/>
  <c r="BB139" i="13"/>
  <c r="BB138" i="13"/>
  <c r="BB137" i="13"/>
  <c r="BB136" i="13"/>
  <c r="BB135" i="13"/>
  <c r="BB134" i="13"/>
  <c r="BB133" i="13"/>
  <c r="BB132" i="13"/>
  <c r="BB131" i="13"/>
  <c r="BB130" i="13"/>
  <c r="BB129" i="13"/>
  <c r="BB128" i="13"/>
  <c r="BB127" i="13"/>
  <c r="BB126" i="13"/>
  <c r="BB125" i="13"/>
  <c r="BB124" i="13"/>
  <c r="BB123" i="13"/>
  <c r="BB122" i="13"/>
  <c r="BB121" i="13"/>
  <c r="BB120" i="13"/>
  <c r="BB119" i="13"/>
  <c r="BB118" i="13"/>
  <c r="BB117" i="13"/>
  <c r="BB116" i="13"/>
  <c r="BB115" i="13"/>
  <c r="BB114" i="13"/>
  <c r="BB113" i="13"/>
  <c r="BB112" i="13"/>
  <c r="BB111" i="13"/>
  <c r="BB110" i="13"/>
  <c r="BB109" i="13"/>
  <c r="BB108" i="13"/>
  <c r="BB107" i="13"/>
  <c r="BB106" i="13"/>
  <c r="BB105" i="13"/>
  <c r="BB104" i="13"/>
  <c r="BB103" i="13"/>
  <c r="BB102" i="13"/>
  <c r="BB101" i="13"/>
  <c r="BB100" i="13"/>
  <c r="BB99" i="13"/>
  <c r="BB98" i="13"/>
  <c r="BB97" i="13"/>
  <c r="BB96" i="13"/>
  <c r="BB95" i="13"/>
  <c r="BB94" i="13"/>
  <c r="BB93" i="13"/>
  <c r="BB92" i="13"/>
  <c r="BB91" i="13"/>
  <c r="BB90" i="13"/>
  <c r="BB89" i="13"/>
  <c r="BB88" i="13"/>
  <c r="BB87" i="13"/>
  <c r="BB86" i="13"/>
  <c r="BB85" i="13"/>
  <c r="BB84" i="13"/>
  <c r="BB83" i="13"/>
  <c r="BB82" i="13"/>
  <c r="BB81" i="13"/>
  <c r="BB80" i="13"/>
  <c r="BB79" i="13"/>
  <c r="BB78" i="13"/>
  <c r="BB77" i="13"/>
  <c r="BB76" i="13"/>
  <c r="BB75" i="13"/>
  <c r="BB74" i="13"/>
  <c r="BB73" i="13"/>
  <c r="BB72" i="13"/>
  <c r="BB71" i="13"/>
  <c r="BB70" i="13"/>
  <c r="BB69" i="13"/>
  <c r="BB68" i="13"/>
  <c r="BB67" i="13"/>
  <c r="BB66" i="13"/>
  <c r="BB65" i="13"/>
  <c r="BB64" i="13"/>
  <c r="BB63" i="13"/>
  <c r="BB62" i="13"/>
  <c r="BB61" i="13"/>
  <c r="BB60" i="13"/>
  <c r="BB59" i="13"/>
  <c r="BB58" i="13"/>
  <c r="BB57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AC5" i="13"/>
  <c r="AN5" i="13"/>
  <c r="AL486" i="13"/>
  <c r="AL450" i="13"/>
  <c r="AL426" i="13"/>
  <c r="AL418" i="13"/>
  <c r="AL394" i="13"/>
  <c r="AN237" i="13"/>
  <c r="AM234" i="13"/>
  <c r="AN233" i="13"/>
  <c r="AM230" i="13"/>
  <c r="AN229" i="13"/>
  <c r="AL229" i="13" s="1"/>
  <c r="AM226" i="13"/>
  <c r="AL226" i="13" s="1"/>
  <c r="AN225" i="13"/>
  <c r="AL225" i="13" s="1"/>
  <c r="AM222" i="13"/>
  <c r="AN221" i="13"/>
  <c r="AM218" i="13"/>
  <c r="AL218" i="13" s="1"/>
  <c r="AN217" i="13"/>
  <c r="AM214" i="13"/>
  <c r="AN213" i="13"/>
  <c r="AL213" i="13" s="1"/>
  <c r="AM210" i="13"/>
  <c r="AN209" i="13"/>
  <c r="AL209" i="13" s="1"/>
  <c r="AM206" i="13"/>
  <c r="AN205" i="13"/>
  <c r="AM202" i="13"/>
  <c r="AL202" i="13" s="1"/>
  <c r="AN201" i="13"/>
  <c r="AM198" i="13"/>
  <c r="AN197" i="13"/>
  <c r="AM194" i="13"/>
  <c r="AN193" i="13"/>
  <c r="AM236" i="13"/>
  <c r="AN235" i="13"/>
  <c r="AL235" i="13" s="1"/>
  <c r="AM232" i="13"/>
  <c r="AN231" i="13"/>
  <c r="AM228" i="13"/>
  <c r="AN227" i="13"/>
  <c r="AM224" i="13"/>
  <c r="AN223" i="13"/>
  <c r="AM220" i="13"/>
  <c r="AN219" i="13"/>
  <c r="AL219" i="13" s="1"/>
  <c r="AM216" i="13"/>
  <c r="AN215" i="13"/>
  <c r="AM212" i="13"/>
  <c r="AN211" i="13"/>
  <c r="AM208" i="13"/>
  <c r="AN207" i="13"/>
  <c r="AM204" i="13"/>
  <c r="AL204" i="13" s="1"/>
  <c r="AN203" i="13"/>
  <c r="AM200" i="13"/>
  <c r="AN199" i="13"/>
  <c r="AM196" i="13"/>
  <c r="AN195" i="13"/>
  <c r="AM192" i="13"/>
  <c r="AN191" i="13"/>
  <c r="AM187" i="13"/>
  <c r="AN186" i="13"/>
  <c r="AM183" i="13"/>
  <c r="AN182" i="13"/>
  <c r="AM179" i="13"/>
  <c r="AN178" i="13"/>
  <c r="AM175" i="13"/>
  <c r="AN174" i="13"/>
  <c r="AM171" i="13"/>
  <c r="AN170" i="13"/>
  <c r="AM167" i="13"/>
  <c r="AN166" i="13"/>
  <c r="AM163" i="13"/>
  <c r="AN162" i="13"/>
  <c r="AM159" i="13"/>
  <c r="AN158" i="13"/>
  <c r="AM155" i="13"/>
  <c r="AN154" i="13"/>
  <c r="AM151" i="13"/>
  <c r="AN150" i="13"/>
  <c r="AM147" i="13"/>
  <c r="AN146" i="13"/>
  <c r="AM143" i="13"/>
  <c r="AN142" i="13"/>
  <c r="AM139" i="13"/>
  <c r="AN138" i="13"/>
  <c r="AM135" i="13"/>
  <c r="AN134" i="13"/>
  <c r="AM131" i="13"/>
  <c r="AN130" i="13"/>
  <c r="AM127" i="13"/>
  <c r="AN126" i="13"/>
  <c r="AM123" i="13"/>
  <c r="AN122" i="13"/>
  <c r="AM119" i="13"/>
  <c r="AN118" i="13"/>
  <c r="AM115" i="13"/>
  <c r="AN114" i="13"/>
  <c r="AM111" i="13"/>
  <c r="AN110" i="13"/>
  <c r="AM107" i="13"/>
  <c r="AN106" i="13"/>
  <c r="AM103" i="13"/>
  <c r="AN102" i="13"/>
  <c r="AM99" i="13"/>
  <c r="AN98" i="13"/>
  <c r="AM95" i="13"/>
  <c r="AN94" i="13"/>
  <c r="AM91" i="13"/>
  <c r="AN90" i="13"/>
  <c r="AM87" i="13"/>
  <c r="AN86" i="13"/>
  <c r="AM83" i="13"/>
  <c r="AN82" i="13"/>
  <c r="AM79" i="13"/>
  <c r="AN78" i="13"/>
  <c r="AM75" i="13"/>
  <c r="AN74" i="13"/>
  <c r="AM71" i="13"/>
  <c r="AN70" i="13"/>
  <c r="AM67" i="13"/>
  <c r="AN66" i="13"/>
  <c r="AM63" i="13"/>
  <c r="AN62" i="13"/>
  <c r="AM59" i="13"/>
  <c r="AN58" i="13"/>
  <c r="AM55" i="13"/>
  <c r="AN54" i="13"/>
  <c r="AN188" i="13"/>
  <c r="AL188" i="13" s="1"/>
  <c r="AN187" i="13"/>
  <c r="AM186" i="13"/>
  <c r="AM185" i="13"/>
  <c r="AN184" i="13"/>
  <c r="AN183" i="13"/>
  <c r="AM182" i="13"/>
  <c r="AM181" i="13"/>
  <c r="AL181" i="13" s="1"/>
  <c r="AN180" i="13"/>
  <c r="AN179" i="13"/>
  <c r="AM178" i="13"/>
  <c r="AM177" i="13"/>
  <c r="AL177" i="13" s="1"/>
  <c r="AN176" i="13"/>
  <c r="AN175" i="13"/>
  <c r="AM174" i="13"/>
  <c r="AM173" i="13"/>
  <c r="AN172" i="13"/>
  <c r="AN171" i="13"/>
  <c r="AM170" i="13"/>
  <c r="AM169" i="13"/>
  <c r="AN168" i="13"/>
  <c r="AN167" i="13"/>
  <c r="AM166" i="13"/>
  <c r="AM165" i="13"/>
  <c r="AN164" i="13"/>
  <c r="AL164" i="13" s="1"/>
  <c r="AN163" i="13"/>
  <c r="AM162" i="13"/>
  <c r="AM161" i="13"/>
  <c r="AN160" i="13"/>
  <c r="AN159" i="13"/>
  <c r="AM158" i="13"/>
  <c r="AM157" i="13"/>
  <c r="AL157" i="13" s="1"/>
  <c r="AN156" i="13"/>
  <c r="AL156" i="13" s="1"/>
  <c r="AN155" i="13"/>
  <c r="AM154" i="13"/>
  <c r="AM153" i="13"/>
  <c r="AN152" i="13"/>
  <c r="AN151" i="13"/>
  <c r="AM150" i="13"/>
  <c r="AM149" i="13"/>
  <c r="AL149" i="13" s="1"/>
  <c r="AN148" i="13"/>
  <c r="AL148" i="13" s="1"/>
  <c r="AN147" i="13"/>
  <c r="AM146" i="13"/>
  <c r="AM145" i="13"/>
  <c r="AL145" i="13" s="1"/>
  <c r="AN144" i="13"/>
  <c r="AN143" i="13"/>
  <c r="AM142" i="13"/>
  <c r="AM141" i="13"/>
  <c r="AN140" i="13"/>
  <c r="AL140" i="13" s="1"/>
  <c r="AN139" i="13"/>
  <c r="AM138" i="13"/>
  <c r="AM137" i="13"/>
  <c r="AN136" i="13"/>
  <c r="AL136" i="13" s="1"/>
  <c r="AN135" i="13"/>
  <c r="AM134" i="13"/>
  <c r="AM133" i="13"/>
  <c r="AN132" i="13"/>
  <c r="AL132" i="13" s="1"/>
  <c r="AN131" i="13"/>
  <c r="AM130" i="13"/>
  <c r="AM129" i="13"/>
  <c r="AN128" i="13"/>
  <c r="AL128" i="13" s="1"/>
  <c r="AN127" i="13"/>
  <c r="AM126" i="13"/>
  <c r="AM125" i="13"/>
  <c r="AL125" i="13" s="1"/>
  <c r="AN124" i="13"/>
  <c r="AN123" i="13"/>
  <c r="AM122" i="13"/>
  <c r="AM121" i="13"/>
  <c r="AN120" i="13"/>
  <c r="AN119" i="13"/>
  <c r="AM118" i="13"/>
  <c r="AM117" i="13"/>
  <c r="AL117" i="13" s="1"/>
  <c r="AN116" i="13"/>
  <c r="AN115" i="13"/>
  <c r="AM114" i="13"/>
  <c r="AM113" i="13"/>
  <c r="AN112" i="13"/>
  <c r="AN111" i="13"/>
  <c r="AM110" i="13"/>
  <c r="AM109" i="13"/>
  <c r="AN108" i="13"/>
  <c r="AL108" i="13" s="1"/>
  <c r="AN107" i="13"/>
  <c r="AM106" i="13"/>
  <c r="AM105" i="13"/>
  <c r="AN104" i="13"/>
  <c r="AN103" i="13"/>
  <c r="AM102" i="13"/>
  <c r="AM101" i="13"/>
  <c r="AN100" i="13"/>
  <c r="AN99" i="13"/>
  <c r="AM98" i="13"/>
  <c r="AM97" i="13"/>
  <c r="AN96" i="13"/>
  <c r="AL96" i="13" s="1"/>
  <c r="AN95" i="13"/>
  <c r="AM94" i="13"/>
  <c r="AM93" i="13"/>
  <c r="AN92" i="13"/>
  <c r="AL92" i="13" s="1"/>
  <c r="AN91" i="13"/>
  <c r="AM90" i="13"/>
  <c r="AM89" i="13"/>
  <c r="AN88" i="13"/>
  <c r="AN87" i="13"/>
  <c r="AM86" i="13"/>
  <c r="AM85" i="13"/>
  <c r="AL85" i="13" s="1"/>
  <c r="AN84" i="13"/>
  <c r="AL84" i="13" s="1"/>
  <c r="AN83" i="13"/>
  <c r="AM82" i="13"/>
  <c r="AM81" i="13"/>
  <c r="AN80" i="13"/>
  <c r="AN79" i="13"/>
  <c r="AM78" i="13"/>
  <c r="AM77" i="13"/>
  <c r="AN76" i="13"/>
  <c r="AL76" i="13" s="1"/>
  <c r="AN75" i="13"/>
  <c r="AM74" i="13"/>
  <c r="AM73" i="13"/>
  <c r="AN72" i="13"/>
  <c r="AL72" i="13" s="1"/>
  <c r="AN71" i="13"/>
  <c r="AM70" i="13"/>
  <c r="AM69" i="13"/>
  <c r="AN68" i="13"/>
  <c r="AL68" i="13" s="1"/>
  <c r="AN67" i="13"/>
  <c r="AM66" i="13"/>
  <c r="AM65" i="13"/>
  <c r="AN64" i="13"/>
  <c r="AN63" i="13"/>
  <c r="AM62" i="13"/>
  <c r="AM61" i="13"/>
  <c r="AL61" i="13" s="1"/>
  <c r="AN60" i="13"/>
  <c r="AL60" i="13" s="1"/>
  <c r="AN59" i="13"/>
  <c r="AM58" i="13"/>
  <c r="AM57" i="13"/>
  <c r="AN56" i="13"/>
  <c r="AL56" i="13" s="1"/>
  <c r="AN55" i="13"/>
  <c r="AL52" i="13"/>
  <c r="AL48" i="13"/>
  <c r="AL36" i="13"/>
  <c r="AC51" i="13"/>
  <c r="AC33" i="13"/>
  <c r="AC25" i="13"/>
  <c r="AC11" i="13"/>
  <c r="AE492" i="13"/>
  <c r="AD493" i="13"/>
  <c r="AC493" i="13" s="1"/>
  <c r="AD491" i="13"/>
  <c r="AE491" i="13"/>
  <c r="AD492" i="13"/>
  <c r="U490" i="13"/>
  <c r="AB490" i="13"/>
  <c r="AA490" i="13"/>
  <c r="Z490" i="13"/>
  <c r="Y490" i="13"/>
  <c r="X490" i="13"/>
  <c r="W490" i="13"/>
  <c r="AL93" i="13" l="1"/>
  <c r="AL320" i="13"/>
  <c r="AL457" i="13"/>
  <c r="AL489" i="13"/>
  <c r="AL337" i="13"/>
  <c r="AL64" i="13"/>
  <c r="AL220" i="13"/>
  <c r="AL39" i="13"/>
  <c r="AL417" i="13"/>
  <c r="AL461" i="13"/>
  <c r="AL493" i="13"/>
  <c r="AL487" i="13"/>
  <c r="AL161" i="13"/>
  <c r="AL312" i="13"/>
  <c r="AL328" i="13"/>
  <c r="AL346" i="13"/>
  <c r="AL193" i="13"/>
  <c r="AL267" i="13"/>
  <c r="AL299" i="13"/>
  <c r="AL331" i="13"/>
  <c r="AL363" i="13"/>
  <c r="AL402" i="13"/>
  <c r="AL410" i="13"/>
  <c r="AL434" i="13"/>
  <c r="AL442" i="13"/>
  <c r="AL488" i="13"/>
  <c r="AL100" i="13"/>
  <c r="AL112" i="13"/>
  <c r="AL116" i="13"/>
  <c r="AL120" i="13"/>
  <c r="AL124" i="13"/>
  <c r="AL172" i="13"/>
  <c r="AL176" i="13"/>
  <c r="AL180" i="13"/>
  <c r="AL184" i="13"/>
  <c r="AL198" i="13"/>
  <c r="AL203" i="13"/>
  <c r="AL197" i="13"/>
  <c r="AL238" i="13"/>
  <c r="AL242" i="13"/>
  <c r="AL270" i="13"/>
  <c r="AL274" i="13"/>
  <c r="AL294" i="13"/>
  <c r="AL298" i="13"/>
  <c r="AL330" i="13"/>
  <c r="AL431" i="13"/>
  <c r="AL296" i="13"/>
  <c r="AL304" i="13"/>
  <c r="AL324" i="13"/>
  <c r="AL360" i="13"/>
  <c r="AL368" i="13"/>
  <c r="AL427" i="13"/>
  <c r="AL201" i="13"/>
  <c r="AL217" i="13"/>
  <c r="AL233" i="13"/>
  <c r="AL104" i="13"/>
  <c r="AL160" i="13"/>
  <c r="AL222" i="13"/>
  <c r="AL230" i="13"/>
  <c r="AL244" i="13"/>
  <c r="AL276" i="13"/>
  <c r="AL280" i="13"/>
  <c r="AL288" i="13"/>
  <c r="AL292" i="13"/>
  <c r="AL332" i="13"/>
  <c r="AL340" i="13"/>
  <c r="AL344" i="13"/>
  <c r="AL352" i="13"/>
  <c r="AL168" i="13"/>
  <c r="AL210" i="13"/>
  <c r="AL234" i="13"/>
  <c r="AL432" i="13"/>
  <c r="AL26" i="13"/>
  <c r="AL30" i="13"/>
  <c r="AL277" i="13"/>
  <c r="AL281" i="13"/>
  <c r="AL449" i="13"/>
  <c r="AL65" i="13"/>
  <c r="AL81" i="13"/>
  <c r="AL97" i="13"/>
  <c r="AL113" i="13"/>
  <c r="AL129" i="13"/>
  <c r="AL246" i="13"/>
  <c r="AL302" i="13"/>
  <c r="AL334" i="13"/>
  <c r="AL338" i="13"/>
  <c r="AL366" i="13"/>
  <c r="AL370" i="13"/>
  <c r="AL10" i="13"/>
  <c r="AL14" i="13"/>
  <c r="AL392" i="13"/>
  <c r="AC19" i="13"/>
  <c r="AC23" i="13"/>
  <c r="AC27" i="13"/>
  <c r="AC29" i="13"/>
  <c r="AC43" i="13"/>
  <c r="AL445" i="13"/>
  <c r="AC41" i="13"/>
  <c r="AC16" i="13"/>
  <c r="AL27" i="13"/>
  <c r="AL35" i="13"/>
  <c r="AL43" i="13"/>
  <c r="AL51" i="13"/>
  <c r="AL310" i="13"/>
  <c r="AL326" i="13"/>
  <c r="AL342" i="13"/>
  <c r="AL358" i="13"/>
  <c r="AL362" i="13"/>
  <c r="AL378" i="13"/>
  <c r="AL22" i="13"/>
  <c r="AL388" i="13"/>
  <c r="AL396" i="13"/>
  <c r="AL400" i="13"/>
  <c r="AL404" i="13"/>
  <c r="AL408" i="13"/>
  <c r="AL412" i="13"/>
  <c r="AL416" i="13"/>
  <c r="AL420" i="13"/>
  <c r="AL424" i="13"/>
  <c r="AL428" i="13"/>
  <c r="AL436" i="13"/>
  <c r="AL440" i="13"/>
  <c r="AL444" i="13"/>
  <c r="AL448" i="13"/>
  <c r="AL452" i="13"/>
  <c r="AL456" i="13"/>
  <c r="AL460" i="13"/>
  <c r="AL464" i="13"/>
  <c r="AL468" i="13"/>
  <c r="AL472" i="13"/>
  <c r="AL476" i="13"/>
  <c r="AL480" i="13"/>
  <c r="AL484" i="13"/>
  <c r="AL492" i="13"/>
  <c r="AC17" i="13"/>
  <c r="AC31" i="13"/>
  <c r="AC45" i="13"/>
  <c r="AL405" i="13"/>
  <c r="AL409" i="13"/>
  <c r="AL437" i="13"/>
  <c r="AL469" i="13"/>
  <c r="AL481" i="13"/>
  <c r="AL411" i="13"/>
  <c r="AL415" i="13"/>
  <c r="AL447" i="13"/>
  <c r="AL459" i="13"/>
  <c r="AL467" i="13"/>
  <c r="AL471" i="13"/>
  <c r="AL454" i="13"/>
  <c r="AC49" i="13"/>
  <c r="AL46" i="13"/>
  <c r="AL40" i="13"/>
  <c r="AL260" i="13"/>
  <c r="AL32" i="13"/>
  <c r="AL77" i="13"/>
  <c r="AL109" i="13"/>
  <c r="AL141" i="13"/>
  <c r="AL173" i="13"/>
  <c r="AL241" i="13"/>
  <c r="AL257" i="13"/>
  <c r="AL273" i="13"/>
  <c r="AL297" i="13"/>
  <c r="AL325" i="13"/>
  <c r="AL345" i="13"/>
  <c r="AL377" i="13"/>
  <c r="AL195" i="13"/>
  <c r="AL211" i="13"/>
  <c r="AL227" i="13"/>
  <c r="AL200" i="13"/>
  <c r="AL216" i="13"/>
  <c r="AL232" i="13"/>
  <c r="AL194" i="13"/>
  <c r="AL384" i="13"/>
  <c r="AL386" i="13"/>
  <c r="AL403" i="13"/>
  <c r="AL443" i="13"/>
  <c r="AL42" i="13"/>
  <c r="AL73" i="13"/>
  <c r="AL105" i="13"/>
  <c r="AL137" i="13"/>
  <c r="AL169" i="13"/>
  <c r="AL191" i="13"/>
  <c r="AL207" i="13"/>
  <c r="AL223" i="13"/>
  <c r="AL401" i="13"/>
  <c r="AL31" i="13"/>
  <c r="AL47" i="13"/>
  <c r="AL262" i="13"/>
  <c r="AL266" i="13"/>
  <c r="AL286" i="13"/>
  <c r="AL290" i="13"/>
  <c r="AL318" i="13"/>
  <c r="AL322" i="13"/>
  <c r="AL350" i="13"/>
  <c r="AL354" i="13"/>
  <c r="AL382" i="13"/>
  <c r="AC37" i="13"/>
  <c r="AL413" i="13"/>
  <c r="AL451" i="13"/>
  <c r="AC39" i="13"/>
  <c r="AL458" i="13"/>
  <c r="AL466" i="13"/>
  <c r="AL474" i="13"/>
  <c r="AL482" i="13"/>
  <c r="AL490" i="13"/>
  <c r="AC21" i="13"/>
  <c r="AL254" i="13"/>
  <c r="AL406" i="13"/>
  <c r="AL414" i="13"/>
  <c r="AL422" i="13"/>
  <c r="AL430" i="13"/>
  <c r="AL438" i="13"/>
  <c r="AL38" i="13"/>
  <c r="AL485" i="13"/>
  <c r="AL336" i="13"/>
  <c r="AL356" i="13"/>
  <c r="AL348" i="13"/>
  <c r="AL423" i="13"/>
  <c r="AL463" i="13"/>
  <c r="AL196" i="13"/>
  <c r="AL212" i="13"/>
  <c r="AL228" i="13"/>
  <c r="AL37" i="13"/>
  <c r="AL53" i="13"/>
  <c r="AC492" i="13"/>
  <c r="AL245" i="13"/>
  <c r="AL249" i="13"/>
  <c r="AL261" i="13"/>
  <c r="AL265" i="13"/>
  <c r="AL285" i="13"/>
  <c r="AL289" i="13"/>
  <c r="AL309" i="13"/>
  <c r="AL313" i="13"/>
  <c r="AL333" i="13"/>
  <c r="AL353" i="13"/>
  <c r="AL365" i="13"/>
  <c r="AC48" i="13"/>
  <c r="AL57" i="13"/>
  <c r="AL69" i="13"/>
  <c r="AL89" i="13"/>
  <c r="AL101" i="13"/>
  <c r="AL121" i="13"/>
  <c r="AL133" i="13"/>
  <c r="AL153" i="13"/>
  <c r="AL165" i="13"/>
  <c r="AL185" i="13"/>
  <c r="AL199" i="13"/>
  <c r="AL215" i="13"/>
  <c r="AL231" i="13"/>
  <c r="AL34" i="13"/>
  <c r="AL253" i="13"/>
  <c r="AL269" i="13"/>
  <c r="AL293" i="13"/>
  <c r="AL317" i="13"/>
  <c r="AL341" i="13"/>
  <c r="AL373" i="13"/>
  <c r="AC24" i="13"/>
  <c r="AC52" i="13"/>
  <c r="AC6" i="13"/>
  <c r="AC9" i="13"/>
  <c r="AL395" i="13"/>
  <c r="AL429" i="13"/>
  <c r="AL465" i="13"/>
  <c r="AL491" i="13"/>
  <c r="AL205" i="13"/>
  <c r="AL221" i="13"/>
  <c r="AL237" i="13"/>
  <c r="AC26" i="13"/>
  <c r="AC34" i="13"/>
  <c r="AC42" i="13"/>
  <c r="AL433" i="13"/>
  <c r="AL399" i="13"/>
  <c r="AL455" i="13"/>
  <c r="AL80" i="13"/>
  <c r="AL88" i="13"/>
  <c r="AL144" i="13"/>
  <c r="AL152" i="13"/>
  <c r="AL206" i="13"/>
  <c r="AL214" i="13"/>
  <c r="AL6" i="13"/>
  <c r="AC7" i="13"/>
  <c r="AL305" i="13"/>
  <c r="AL329" i="13"/>
  <c r="AL357" i="13"/>
  <c r="AC20" i="13"/>
  <c r="AC32" i="13"/>
  <c r="AL477" i="13"/>
  <c r="AC28" i="13"/>
  <c r="AC36" i="13"/>
  <c r="AC40" i="13"/>
  <c r="AC44" i="13"/>
  <c r="AL397" i="13"/>
  <c r="AL86" i="13"/>
  <c r="AL94" i="13"/>
  <c r="AL102" i="13"/>
  <c r="AL110" i="13"/>
  <c r="AL118" i="13"/>
  <c r="AL126" i="13"/>
  <c r="AL134" i="13"/>
  <c r="AL142" i="13"/>
  <c r="AL150" i="13"/>
  <c r="AL158" i="13"/>
  <c r="AL166" i="13"/>
  <c r="AL174" i="13"/>
  <c r="AL182" i="13"/>
  <c r="AL190" i="13"/>
  <c r="AC22" i="13"/>
  <c r="AC8" i="13"/>
  <c r="AL236" i="13"/>
  <c r="AL33" i="13"/>
  <c r="AL49" i="13"/>
  <c r="AL18" i="13"/>
  <c r="AC15" i="13"/>
  <c r="AC13" i="13"/>
  <c r="AL62" i="13"/>
  <c r="AL70" i="13"/>
  <c r="AL78" i="13"/>
  <c r="AL385" i="13"/>
  <c r="AL473" i="13"/>
  <c r="AL58" i="13"/>
  <c r="AL66" i="13"/>
  <c r="AL74" i="13"/>
  <c r="AL82" i="13"/>
  <c r="AL90" i="13"/>
  <c r="AL98" i="13"/>
  <c r="AL106" i="13"/>
  <c r="AL114" i="13"/>
  <c r="AL122" i="13"/>
  <c r="AL130" i="13"/>
  <c r="AL138" i="13"/>
  <c r="AL146" i="13"/>
  <c r="AL154" i="13"/>
  <c r="AL162" i="13"/>
  <c r="AL170" i="13"/>
  <c r="AL178" i="13"/>
  <c r="AL186" i="13"/>
  <c r="AL192" i="13"/>
  <c r="AL208" i="13"/>
  <c r="AL224" i="13"/>
  <c r="AL25" i="13"/>
  <c r="AL29" i="13"/>
  <c r="AL41" i="13"/>
  <c r="AL45" i="13"/>
  <c r="AL54" i="13"/>
  <c r="AL243" i="13"/>
  <c r="AL259" i="13"/>
  <c r="AL275" i="13"/>
  <c r="AL291" i="13"/>
  <c r="AL307" i="13"/>
  <c r="AL323" i="13"/>
  <c r="AL339" i="13"/>
  <c r="AL355" i="13"/>
  <c r="AL371" i="13"/>
  <c r="AC18" i="13"/>
  <c r="AC30" i="13"/>
  <c r="AC38" i="13"/>
  <c r="AC46" i="13"/>
  <c r="AC50" i="13"/>
  <c r="AC14" i="13"/>
  <c r="AL239" i="13"/>
  <c r="AL247" i="13"/>
  <c r="AL255" i="13"/>
  <c r="AL263" i="13"/>
  <c r="AL271" i="13"/>
  <c r="AL279" i="13"/>
  <c r="AL287" i="13"/>
  <c r="AL295" i="13"/>
  <c r="AL301" i="13"/>
  <c r="AL303" i="13"/>
  <c r="AL311" i="13"/>
  <c r="AL319" i="13"/>
  <c r="AL321" i="13"/>
  <c r="AL327" i="13"/>
  <c r="AL335" i="13"/>
  <c r="AL343" i="13"/>
  <c r="AL349" i="13"/>
  <c r="AL351" i="13"/>
  <c r="AL359" i="13"/>
  <c r="AL361" i="13"/>
  <c r="AL367" i="13"/>
  <c r="AL375" i="13"/>
  <c r="AL381" i="13"/>
  <c r="AL189" i="13"/>
  <c r="AC12" i="13"/>
  <c r="AC10" i="13"/>
  <c r="BP76" i="13"/>
  <c r="BP78" i="13"/>
  <c r="BP80" i="13"/>
  <c r="BP77" i="13"/>
  <c r="BP79" i="13"/>
  <c r="BP75" i="13"/>
  <c r="AL7" i="13"/>
  <c r="AL11" i="13"/>
  <c r="AL15" i="13"/>
  <c r="AL19" i="13"/>
  <c r="AL23" i="13"/>
  <c r="AL9" i="13"/>
  <c r="AL13" i="13"/>
  <c r="AL17" i="13"/>
  <c r="AL21" i="13"/>
  <c r="CH38" i="13"/>
  <c r="AL59" i="13"/>
  <c r="AL67" i="13"/>
  <c r="AL75" i="13"/>
  <c r="AL83" i="13"/>
  <c r="AL91" i="13"/>
  <c r="AL99" i="13"/>
  <c r="AL107" i="13"/>
  <c r="AL115" i="13"/>
  <c r="AL123" i="13"/>
  <c r="AL131" i="13"/>
  <c r="AL139" i="13"/>
  <c r="AL147" i="13"/>
  <c r="AL155" i="13"/>
  <c r="AL163" i="13"/>
  <c r="AL171" i="13"/>
  <c r="AL179" i="13"/>
  <c r="AL187" i="13"/>
  <c r="AL55" i="13"/>
  <c r="AL63" i="13"/>
  <c r="AL71" i="13"/>
  <c r="AL79" i="13"/>
  <c r="AL87" i="13"/>
  <c r="AL95" i="13"/>
  <c r="AL103" i="13"/>
  <c r="AL111" i="13"/>
  <c r="AL119" i="13"/>
  <c r="AL127" i="13"/>
  <c r="AL135" i="13"/>
  <c r="AL143" i="13"/>
  <c r="AL151" i="13"/>
  <c r="AL159" i="13"/>
  <c r="AL167" i="13"/>
  <c r="AL175" i="13"/>
  <c r="AL183" i="13"/>
  <c r="AC491" i="13"/>
  <c r="AE490" i="13"/>
  <c r="AD490" i="13"/>
  <c r="U489" i="13"/>
  <c r="AB489" i="13"/>
  <c r="AA489" i="13"/>
  <c r="Z489" i="13"/>
  <c r="Y489" i="13"/>
  <c r="X489" i="13"/>
  <c r="W489" i="13"/>
  <c r="W54" i="13"/>
  <c r="X54" i="13"/>
  <c r="Y54" i="13"/>
  <c r="Z54" i="13"/>
  <c r="AA54" i="13"/>
  <c r="AB54" i="13"/>
  <c r="W55" i="13"/>
  <c r="X55" i="13"/>
  <c r="Y55" i="13"/>
  <c r="Z55" i="13"/>
  <c r="AA55" i="13"/>
  <c r="AB55" i="13"/>
  <c r="W56" i="13"/>
  <c r="X56" i="13"/>
  <c r="Y56" i="13"/>
  <c r="Z56" i="13"/>
  <c r="AA56" i="13"/>
  <c r="AB56" i="13"/>
  <c r="W57" i="13"/>
  <c r="X57" i="13"/>
  <c r="Y57" i="13"/>
  <c r="Z57" i="13"/>
  <c r="AA57" i="13"/>
  <c r="AB57" i="13"/>
  <c r="W58" i="13"/>
  <c r="X58" i="13"/>
  <c r="Y58" i="13"/>
  <c r="Z58" i="13"/>
  <c r="AA58" i="13"/>
  <c r="AB58" i="13"/>
  <c r="W59" i="13"/>
  <c r="X59" i="13"/>
  <c r="Y59" i="13"/>
  <c r="Z59" i="13"/>
  <c r="AA59" i="13"/>
  <c r="AB59" i="13"/>
  <c r="W60" i="13"/>
  <c r="X60" i="13"/>
  <c r="Y60" i="13"/>
  <c r="Z60" i="13"/>
  <c r="AA60" i="13"/>
  <c r="AB60" i="13"/>
  <c r="W61" i="13"/>
  <c r="X61" i="13"/>
  <c r="Y61" i="13"/>
  <c r="Z61" i="13"/>
  <c r="AA61" i="13"/>
  <c r="AB61" i="13"/>
  <c r="W62" i="13"/>
  <c r="X62" i="13"/>
  <c r="Y62" i="13"/>
  <c r="Z62" i="13"/>
  <c r="AA62" i="13"/>
  <c r="AB62" i="13"/>
  <c r="W63" i="13"/>
  <c r="X63" i="13"/>
  <c r="Y63" i="13"/>
  <c r="Z63" i="13"/>
  <c r="AA63" i="13"/>
  <c r="AB63" i="13"/>
  <c r="W64" i="13"/>
  <c r="X64" i="13"/>
  <c r="Y64" i="13"/>
  <c r="Z64" i="13"/>
  <c r="AA64" i="13"/>
  <c r="AB64" i="13"/>
  <c r="W65" i="13"/>
  <c r="X65" i="13"/>
  <c r="Y65" i="13"/>
  <c r="Z65" i="13"/>
  <c r="AA65" i="13"/>
  <c r="AB65" i="13"/>
  <c r="W66" i="13"/>
  <c r="X66" i="13"/>
  <c r="Y66" i="13"/>
  <c r="Z66" i="13"/>
  <c r="AA66" i="13"/>
  <c r="AB66" i="13"/>
  <c r="W67" i="13"/>
  <c r="X67" i="13"/>
  <c r="Y67" i="13"/>
  <c r="Z67" i="13"/>
  <c r="AA67" i="13"/>
  <c r="AB67" i="13"/>
  <c r="W68" i="13"/>
  <c r="X68" i="13"/>
  <c r="Y68" i="13"/>
  <c r="Z68" i="13"/>
  <c r="AA68" i="13"/>
  <c r="AB68" i="13"/>
  <c r="W69" i="13"/>
  <c r="X69" i="13"/>
  <c r="Y69" i="13"/>
  <c r="Z69" i="13"/>
  <c r="AA69" i="13"/>
  <c r="AB69" i="13"/>
  <c r="W70" i="13"/>
  <c r="X70" i="13"/>
  <c r="Y70" i="13"/>
  <c r="Z70" i="13"/>
  <c r="AA70" i="13"/>
  <c r="AB70" i="13"/>
  <c r="W71" i="13"/>
  <c r="X71" i="13"/>
  <c r="Y71" i="13"/>
  <c r="Z71" i="13"/>
  <c r="AA71" i="13"/>
  <c r="AB71" i="13"/>
  <c r="W72" i="13"/>
  <c r="X72" i="13"/>
  <c r="Y72" i="13"/>
  <c r="Z72" i="13"/>
  <c r="AA72" i="13"/>
  <c r="AB72" i="13"/>
  <c r="W73" i="13"/>
  <c r="X73" i="13"/>
  <c r="Y73" i="13"/>
  <c r="Z73" i="13"/>
  <c r="AA73" i="13"/>
  <c r="AB73" i="13"/>
  <c r="W74" i="13"/>
  <c r="X74" i="13"/>
  <c r="Y74" i="13"/>
  <c r="Z74" i="13"/>
  <c r="AA74" i="13"/>
  <c r="AB74" i="13"/>
  <c r="W75" i="13"/>
  <c r="X75" i="13"/>
  <c r="Y75" i="13"/>
  <c r="Z75" i="13"/>
  <c r="AA75" i="13"/>
  <c r="AB75" i="13"/>
  <c r="W76" i="13"/>
  <c r="X76" i="13"/>
  <c r="Y76" i="13"/>
  <c r="Z76" i="13"/>
  <c r="AA76" i="13"/>
  <c r="AB76" i="13"/>
  <c r="W77" i="13"/>
  <c r="X77" i="13"/>
  <c r="Y77" i="13"/>
  <c r="Z77" i="13"/>
  <c r="AA77" i="13"/>
  <c r="AB77" i="13"/>
  <c r="W78" i="13"/>
  <c r="X78" i="13"/>
  <c r="Y78" i="13"/>
  <c r="Z78" i="13"/>
  <c r="AA78" i="13"/>
  <c r="AB78" i="13"/>
  <c r="W79" i="13"/>
  <c r="X79" i="13"/>
  <c r="Y79" i="13"/>
  <c r="Z79" i="13"/>
  <c r="AA79" i="13"/>
  <c r="AB79" i="13"/>
  <c r="W80" i="13"/>
  <c r="X80" i="13"/>
  <c r="Y80" i="13"/>
  <c r="Z80" i="13"/>
  <c r="AA80" i="13"/>
  <c r="AB80" i="13"/>
  <c r="W81" i="13"/>
  <c r="X81" i="13"/>
  <c r="Y81" i="13"/>
  <c r="Z81" i="13"/>
  <c r="AA81" i="13"/>
  <c r="AB81" i="13"/>
  <c r="W82" i="13"/>
  <c r="X82" i="13"/>
  <c r="Y82" i="13"/>
  <c r="Z82" i="13"/>
  <c r="AA82" i="13"/>
  <c r="AB82" i="13"/>
  <c r="W83" i="13"/>
  <c r="X83" i="13"/>
  <c r="Y83" i="13"/>
  <c r="Z83" i="13"/>
  <c r="AA83" i="13"/>
  <c r="AB83" i="13"/>
  <c r="W84" i="13"/>
  <c r="X84" i="13"/>
  <c r="Y84" i="13"/>
  <c r="Z84" i="13"/>
  <c r="AA84" i="13"/>
  <c r="AB84" i="13"/>
  <c r="W85" i="13"/>
  <c r="X85" i="13"/>
  <c r="Y85" i="13"/>
  <c r="Z85" i="13"/>
  <c r="AA85" i="13"/>
  <c r="AB85" i="13"/>
  <c r="W86" i="13"/>
  <c r="X86" i="13"/>
  <c r="Y86" i="13"/>
  <c r="Z86" i="13"/>
  <c r="AA86" i="13"/>
  <c r="AB86" i="13"/>
  <c r="W87" i="13"/>
  <c r="X87" i="13"/>
  <c r="Y87" i="13"/>
  <c r="Z87" i="13"/>
  <c r="AA87" i="13"/>
  <c r="AB87" i="13"/>
  <c r="W88" i="13"/>
  <c r="X88" i="13"/>
  <c r="Y88" i="13"/>
  <c r="Z88" i="13"/>
  <c r="AA88" i="13"/>
  <c r="AB88" i="13"/>
  <c r="W89" i="13"/>
  <c r="X89" i="13"/>
  <c r="Y89" i="13"/>
  <c r="Z89" i="13"/>
  <c r="AA89" i="13"/>
  <c r="AB89" i="13"/>
  <c r="W90" i="13"/>
  <c r="X90" i="13"/>
  <c r="Y90" i="13"/>
  <c r="Z90" i="13"/>
  <c r="AA90" i="13"/>
  <c r="AB90" i="13"/>
  <c r="W91" i="13"/>
  <c r="X91" i="13"/>
  <c r="Y91" i="13"/>
  <c r="Z91" i="13"/>
  <c r="AA91" i="13"/>
  <c r="AB91" i="13"/>
  <c r="W92" i="13"/>
  <c r="X92" i="13"/>
  <c r="Y92" i="13"/>
  <c r="Z92" i="13"/>
  <c r="AA92" i="13"/>
  <c r="AB92" i="13"/>
  <c r="W93" i="13"/>
  <c r="X93" i="13"/>
  <c r="Y93" i="13"/>
  <c r="Z93" i="13"/>
  <c r="AA93" i="13"/>
  <c r="AB93" i="13"/>
  <c r="W94" i="13"/>
  <c r="X94" i="13"/>
  <c r="Y94" i="13"/>
  <c r="Z94" i="13"/>
  <c r="AA94" i="13"/>
  <c r="AB94" i="13"/>
  <c r="W95" i="13"/>
  <c r="X95" i="13"/>
  <c r="Y95" i="13"/>
  <c r="Z95" i="13"/>
  <c r="AA95" i="13"/>
  <c r="AB95" i="13"/>
  <c r="W96" i="13"/>
  <c r="X96" i="13"/>
  <c r="Y96" i="13"/>
  <c r="Z96" i="13"/>
  <c r="AA96" i="13"/>
  <c r="AB96" i="13"/>
  <c r="W97" i="13"/>
  <c r="X97" i="13"/>
  <c r="Y97" i="13"/>
  <c r="Z97" i="13"/>
  <c r="AA97" i="13"/>
  <c r="AB97" i="13"/>
  <c r="W98" i="13"/>
  <c r="X98" i="13"/>
  <c r="Y98" i="13"/>
  <c r="Z98" i="13"/>
  <c r="AA98" i="13"/>
  <c r="AB98" i="13"/>
  <c r="W99" i="13"/>
  <c r="X99" i="13"/>
  <c r="Y99" i="13"/>
  <c r="Z99" i="13"/>
  <c r="AA99" i="13"/>
  <c r="AB99" i="13"/>
  <c r="W100" i="13"/>
  <c r="X100" i="13"/>
  <c r="Y100" i="13"/>
  <c r="Z100" i="13"/>
  <c r="AA100" i="13"/>
  <c r="AB100" i="13"/>
  <c r="W101" i="13"/>
  <c r="X101" i="13"/>
  <c r="Y101" i="13"/>
  <c r="Z101" i="13"/>
  <c r="AA101" i="13"/>
  <c r="AB101" i="13"/>
  <c r="W102" i="13"/>
  <c r="X102" i="13"/>
  <c r="Y102" i="13"/>
  <c r="Z102" i="13"/>
  <c r="AA102" i="13"/>
  <c r="AB102" i="13"/>
  <c r="W103" i="13"/>
  <c r="X103" i="13"/>
  <c r="Y103" i="13"/>
  <c r="Z103" i="13"/>
  <c r="AA103" i="13"/>
  <c r="AB103" i="13"/>
  <c r="W104" i="13"/>
  <c r="X104" i="13"/>
  <c r="Y104" i="13"/>
  <c r="Z104" i="13"/>
  <c r="AA104" i="13"/>
  <c r="AB104" i="13"/>
  <c r="W105" i="13"/>
  <c r="X105" i="13"/>
  <c r="Y105" i="13"/>
  <c r="Z105" i="13"/>
  <c r="AA105" i="13"/>
  <c r="AB105" i="13"/>
  <c r="W106" i="13"/>
  <c r="X106" i="13"/>
  <c r="Y106" i="13"/>
  <c r="Z106" i="13"/>
  <c r="AA106" i="13"/>
  <c r="AB106" i="13"/>
  <c r="W107" i="13"/>
  <c r="X107" i="13"/>
  <c r="Y107" i="13"/>
  <c r="Z107" i="13"/>
  <c r="AA107" i="13"/>
  <c r="AB107" i="13"/>
  <c r="W108" i="13"/>
  <c r="X108" i="13"/>
  <c r="Y108" i="13"/>
  <c r="Z108" i="13"/>
  <c r="AA108" i="13"/>
  <c r="AB108" i="13"/>
  <c r="W109" i="13"/>
  <c r="X109" i="13"/>
  <c r="Y109" i="13"/>
  <c r="Z109" i="13"/>
  <c r="AA109" i="13"/>
  <c r="AB109" i="13"/>
  <c r="W110" i="13"/>
  <c r="X110" i="13"/>
  <c r="Y110" i="13"/>
  <c r="Z110" i="13"/>
  <c r="AA110" i="13"/>
  <c r="AB110" i="13"/>
  <c r="W111" i="13"/>
  <c r="X111" i="13"/>
  <c r="Y111" i="13"/>
  <c r="Z111" i="13"/>
  <c r="AA111" i="13"/>
  <c r="AB111" i="13"/>
  <c r="W112" i="13"/>
  <c r="X112" i="13"/>
  <c r="Y112" i="13"/>
  <c r="Z112" i="13"/>
  <c r="AA112" i="13"/>
  <c r="AB112" i="13"/>
  <c r="W113" i="13"/>
  <c r="X113" i="13"/>
  <c r="Y113" i="13"/>
  <c r="Z113" i="13"/>
  <c r="AA113" i="13"/>
  <c r="AB113" i="13"/>
  <c r="W114" i="13"/>
  <c r="X114" i="13"/>
  <c r="Y114" i="13"/>
  <c r="Z114" i="13"/>
  <c r="AA114" i="13"/>
  <c r="AB114" i="13"/>
  <c r="W115" i="13"/>
  <c r="X115" i="13"/>
  <c r="Y115" i="13"/>
  <c r="Z115" i="13"/>
  <c r="AA115" i="13"/>
  <c r="AB115" i="13"/>
  <c r="W116" i="13"/>
  <c r="X116" i="13"/>
  <c r="Y116" i="13"/>
  <c r="Z116" i="13"/>
  <c r="AA116" i="13"/>
  <c r="AB116" i="13"/>
  <c r="W117" i="13"/>
  <c r="X117" i="13"/>
  <c r="Y117" i="13"/>
  <c r="Z117" i="13"/>
  <c r="AA117" i="13"/>
  <c r="AB117" i="13"/>
  <c r="W118" i="13"/>
  <c r="X118" i="13"/>
  <c r="Y118" i="13"/>
  <c r="Z118" i="13"/>
  <c r="AA118" i="13"/>
  <c r="AB118" i="13"/>
  <c r="W119" i="13"/>
  <c r="X119" i="13"/>
  <c r="Y119" i="13"/>
  <c r="Z119" i="13"/>
  <c r="AA119" i="13"/>
  <c r="AB119" i="13"/>
  <c r="W120" i="13"/>
  <c r="X120" i="13"/>
  <c r="Y120" i="13"/>
  <c r="Z120" i="13"/>
  <c r="AA120" i="13"/>
  <c r="AB120" i="13"/>
  <c r="W121" i="13"/>
  <c r="X121" i="13"/>
  <c r="Y121" i="13"/>
  <c r="Z121" i="13"/>
  <c r="AA121" i="13"/>
  <c r="AB121" i="13"/>
  <c r="W122" i="13"/>
  <c r="X122" i="13"/>
  <c r="Y122" i="13"/>
  <c r="Z122" i="13"/>
  <c r="AA122" i="13"/>
  <c r="AB122" i="13"/>
  <c r="W123" i="13"/>
  <c r="X123" i="13"/>
  <c r="Y123" i="13"/>
  <c r="Z123" i="13"/>
  <c r="AA123" i="13"/>
  <c r="AB123" i="13"/>
  <c r="W124" i="13"/>
  <c r="X124" i="13"/>
  <c r="Y124" i="13"/>
  <c r="Z124" i="13"/>
  <c r="AA124" i="13"/>
  <c r="AB124" i="13"/>
  <c r="W125" i="13"/>
  <c r="X125" i="13"/>
  <c r="Y125" i="13"/>
  <c r="Z125" i="13"/>
  <c r="AA125" i="13"/>
  <c r="AB125" i="13"/>
  <c r="W126" i="13"/>
  <c r="X126" i="13"/>
  <c r="Y126" i="13"/>
  <c r="Z126" i="13"/>
  <c r="AA126" i="13"/>
  <c r="AB126" i="13"/>
  <c r="W127" i="13"/>
  <c r="X127" i="13"/>
  <c r="Y127" i="13"/>
  <c r="Z127" i="13"/>
  <c r="AA127" i="13"/>
  <c r="AB127" i="13"/>
  <c r="W128" i="13"/>
  <c r="X128" i="13"/>
  <c r="Y128" i="13"/>
  <c r="Z128" i="13"/>
  <c r="AA128" i="13"/>
  <c r="AB128" i="13"/>
  <c r="W129" i="13"/>
  <c r="X129" i="13"/>
  <c r="Y129" i="13"/>
  <c r="Z129" i="13"/>
  <c r="AA129" i="13"/>
  <c r="AB129" i="13"/>
  <c r="W130" i="13"/>
  <c r="X130" i="13"/>
  <c r="Y130" i="13"/>
  <c r="Z130" i="13"/>
  <c r="AA130" i="13"/>
  <c r="AB130" i="13"/>
  <c r="W131" i="13"/>
  <c r="X131" i="13"/>
  <c r="Y131" i="13"/>
  <c r="Z131" i="13"/>
  <c r="AA131" i="13"/>
  <c r="AB131" i="13"/>
  <c r="W132" i="13"/>
  <c r="X132" i="13"/>
  <c r="Y132" i="13"/>
  <c r="Z132" i="13"/>
  <c r="AA132" i="13"/>
  <c r="AB132" i="13"/>
  <c r="W133" i="13"/>
  <c r="X133" i="13"/>
  <c r="Y133" i="13"/>
  <c r="Z133" i="13"/>
  <c r="AA133" i="13"/>
  <c r="AB133" i="13"/>
  <c r="W134" i="13"/>
  <c r="X134" i="13"/>
  <c r="Y134" i="13"/>
  <c r="Z134" i="13"/>
  <c r="AA134" i="13"/>
  <c r="AB134" i="13"/>
  <c r="W135" i="13"/>
  <c r="X135" i="13"/>
  <c r="Y135" i="13"/>
  <c r="Z135" i="13"/>
  <c r="AA135" i="13"/>
  <c r="AB135" i="13"/>
  <c r="W136" i="13"/>
  <c r="X136" i="13"/>
  <c r="Y136" i="13"/>
  <c r="Z136" i="13"/>
  <c r="AA136" i="13"/>
  <c r="AB136" i="13"/>
  <c r="W137" i="13"/>
  <c r="X137" i="13"/>
  <c r="Y137" i="13"/>
  <c r="Z137" i="13"/>
  <c r="AA137" i="13"/>
  <c r="AB137" i="13"/>
  <c r="W138" i="13"/>
  <c r="X138" i="13"/>
  <c r="Y138" i="13"/>
  <c r="Z138" i="13"/>
  <c r="AA138" i="13"/>
  <c r="AB138" i="13"/>
  <c r="W139" i="13"/>
  <c r="X139" i="13"/>
  <c r="Y139" i="13"/>
  <c r="Z139" i="13"/>
  <c r="AA139" i="13"/>
  <c r="AB139" i="13"/>
  <c r="W140" i="13"/>
  <c r="X140" i="13"/>
  <c r="Y140" i="13"/>
  <c r="Z140" i="13"/>
  <c r="AA140" i="13"/>
  <c r="AB140" i="13"/>
  <c r="W141" i="13"/>
  <c r="X141" i="13"/>
  <c r="Y141" i="13"/>
  <c r="Z141" i="13"/>
  <c r="AA141" i="13"/>
  <c r="AB141" i="13"/>
  <c r="W142" i="13"/>
  <c r="X142" i="13"/>
  <c r="Y142" i="13"/>
  <c r="Z142" i="13"/>
  <c r="AA142" i="13"/>
  <c r="AB142" i="13"/>
  <c r="W143" i="13"/>
  <c r="X143" i="13"/>
  <c r="Y143" i="13"/>
  <c r="Z143" i="13"/>
  <c r="AA143" i="13"/>
  <c r="AB143" i="13"/>
  <c r="W144" i="13"/>
  <c r="X144" i="13"/>
  <c r="Y144" i="13"/>
  <c r="Z144" i="13"/>
  <c r="AA144" i="13"/>
  <c r="AB144" i="13"/>
  <c r="W145" i="13"/>
  <c r="X145" i="13"/>
  <c r="Y145" i="13"/>
  <c r="Z145" i="13"/>
  <c r="AA145" i="13"/>
  <c r="AB145" i="13"/>
  <c r="W146" i="13"/>
  <c r="X146" i="13"/>
  <c r="Y146" i="13"/>
  <c r="Z146" i="13"/>
  <c r="AA146" i="13"/>
  <c r="AB146" i="13"/>
  <c r="W147" i="13"/>
  <c r="X147" i="13"/>
  <c r="Y147" i="13"/>
  <c r="Z147" i="13"/>
  <c r="AA147" i="13"/>
  <c r="AB147" i="13"/>
  <c r="W148" i="13"/>
  <c r="X148" i="13"/>
  <c r="Y148" i="13"/>
  <c r="Z148" i="13"/>
  <c r="AA148" i="13"/>
  <c r="AB148" i="13"/>
  <c r="W149" i="13"/>
  <c r="X149" i="13"/>
  <c r="Y149" i="13"/>
  <c r="Z149" i="13"/>
  <c r="AA149" i="13"/>
  <c r="AB149" i="13"/>
  <c r="W150" i="13"/>
  <c r="X150" i="13"/>
  <c r="Y150" i="13"/>
  <c r="Z150" i="13"/>
  <c r="AA150" i="13"/>
  <c r="AB150" i="13"/>
  <c r="W151" i="13"/>
  <c r="X151" i="13"/>
  <c r="Y151" i="13"/>
  <c r="Z151" i="13"/>
  <c r="AA151" i="13"/>
  <c r="AB151" i="13"/>
  <c r="W152" i="13"/>
  <c r="X152" i="13"/>
  <c r="Y152" i="13"/>
  <c r="Z152" i="13"/>
  <c r="AA152" i="13"/>
  <c r="AB152" i="13"/>
  <c r="W153" i="13"/>
  <c r="X153" i="13"/>
  <c r="Y153" i="13"/>
  <c r="Z153" i="13"/>
  <c r="AA153" i="13"/>
  <c r="AB153" i="13"/>
  <c r="W154" i="13"/>
  <c r="X154" i="13"/>
  <c r="Y154" i="13"/>
  <c r="Z154" i="13"/>
  <c r="AA154" i="13"/>
  <c r="AB154" i="13"/>
  <c r="W155" i="13"/>
  <c r="X155" i="13"/>
  <c r="Y155" i="13"/>
  <c r="Z155" i="13"/>
  <c r="AA155" i="13"/>
  <c r="AB155" i="13"/>
  <c r="W156" i="13"/>
  <c r="X156" i="13"/>
  <c r="Y156" i="13"/>
  <c r="Z156" i="13"/>
  <c r="AA156" i="13"/>
  <c r="AB156" i="13"/>
  <c r="W157" i="13"/>
  <c r="X157" i="13"/>
  <c r="Y157" i="13"/>
  <c r="Z157" i="13"/>
  <c r="AA157" i="13"/>
  <c r="AB157" i="13"/>
  <c r="W158" i="13"/>
  <c r="X158" i="13"/>
  <c r="Y158" i="13"/>
  <c r="Z158" i="13"/>
  <c r="AA158" i="13"/>
  <c r="AB158" i="13"/>
  <c r="W159" i="13"/>
  <c r="X159" i="13"/>
  <c r="Y159" i="13"/>
  <c r="Z159" i="13"/>
  <c r="AA159" i="13"/>
  <c r="AB159" i="13"/>
  <c r="W160" i="13"/>
  <c r="X160" i="13"/>
  <c r="Y160" i="13"/>
  <c r="Z160" i="13"/>
  <c r="AA160" i="13"/>
  <c r="AB160" i="13"/>
  <c r="W161" i="13"/>
  <c r="X161" i="13"/>
  <c r="Y161" i="13"/>
  <c r="Z161" i="13"/>
  <c r="AA161" i="13"/>
  <c r="AB161" i="13"/>
  <c r="W162" i="13"/>
  <c r="X162" i="13"/>
  <c r="Y162" i="13"/>
  <c r="Z162" i="13"/>
  <c r="AA162" i="13"/>
  <c r="AB162" i="13"/>
  <c r="W163" i="13"/>
  <c r="X163" i="13"/>
  <c r="Y163" i="13"/>
  <c r="Z163" i="13"/>
  <c r="AA163" i="13"/>
  <c r="AB163" i="13"/>
  <c r="W164" i="13"/>
  <c r="X164" i="13"/>
  <c r="Y164" i="13"/>
  <c r="Z164" i="13"/>
  <c r="AA164" i="13"/>
  <c r="AB164" i="13"/>
  <c r="W165" i="13"/>
  <c r="X165" i="13"/>
  <c r="Y165" i="13"/>
  <c r="Z165" i="13"/>
  <c r="AA165" i="13"/>
  <c r="AB165" i="13"/>
  <c r="W166" i="13"/>
  <c r="X166" i="13"/>
  <c r="Y166" i="13"/>
  <c r="Z166" i="13"/>
  <c r="AA166" i="13"/>
  <c r="AB166" i="13"/>
  <c r="W167" i="13"/>
  <c r="X167" i="13"/>
  <c r="Y167" i="13"/>
  <c r="Z167" i="13"/>
  <c r="AA167" i="13"/>
  <c r="AB167" i="13"/>
  <c r="W168" i="13"/>
  <c r="X168" i="13"/>
  <c r="Y168" i="13"/>
  <c r="Z168" i="13"/>
  <c r="AA168" i="13"/>
  <c r="AB168" i="13"/>
  <c r="W169" i="13"/>
  <c r="X169" i="13"/>
  <c r="Y169" i="13"/>
  <c r="Z169" i="13"/>
  <c r="AA169" i="13"/>
  <c r="AB169" i="13"/>
  <c r="W170" i="13"/>
  <c r="X170" i="13"/>
  <c r="Y170" i="13"/>
  <c r="Z170" i="13"/>
  <c r="AA170" i="13"/>
  <c r="AB170" i="13"/>
  <c r="W171" i="13"/>
  <c r="X171" i="13"/>
  <c r="Y171" i="13"/>
  <c r="Z171" i="13"/>
  <c r="AA171" i="13"/>
  <c r="AB171" i="13"/>
  <c r="W172" i="13"/>
  <c r="X172" i="13"/>
  <c r="Y172" i="13"/>
  <c r="Z172" i="13"/>
  <c r="AA172" i="13"/>
  <c r="AB172" i="13"/>
  <c r="W173" i="13"/>
  <c r="X173" i="13"/>
  <c r="Y173" i="13"/>
  <c r="Z173" i="13"/>
  <c r="AA173" i="13"/>
  <c r="AB173" i="13"/>
  <c r="W174" i="13"/>
  <c r="X174" i="13"/>
  <c r="Y174" i="13"/>
  <c r="Z174" i="13"/>
  <c r="AA174" i="13"/>
  <c r="AB174" i="13"/>
  <c r="W175" i="13"/>
  <c r="X175" i="13"/>
  <c r="Y175" i="13"/>
  <c r="Z175" i="13"/>
  <c r="AA175" i="13"/>
  <c r="AB175" i="13"/>
  <c r="W176" i="13"/>
  <c r="X176" i="13"/>
  <c r="Y176" i="13"/>
  <c r="Z176" i="13"/>
  <c r="AA176" i="13"/>
  <c r="AB176" i="13"/>
  <c r="W177" i="13"/>
  <c r="X177" i="13"/>
  <c r="Y177" i="13"/>
  <c r="Z177" i="13"/>
  <c r="AA177" i="13"/>
  <c r="AB177" i="13"/>
  <c r="W178" i="13"/>
  <c r="X178" i="13"/>
  <c r="Y178" i="13"/>
  <c r="Z178" i="13"/>
  <c r="AA178" i="13"/>
  <c r="AB178" i="13"/>
  <c r="W179" i="13"/>
  <c r="X179" i="13"/>
  <c r="Y179" i="13"/>
  <c r="Z179" i="13"/>
  <c r="AA179" i="13"/>
  <c r="AB179" i="13"/>
  <c r="W180" i="13"/>
  <c r="X180" i="13"/>
  <c r="Y180" i="13"/>
  <c r="Z180" i="13"/>
  <c r="AA180" i="13"/>
  <c r="AB180" i="13"/>
  <c r="W181" i="13"/>
  <c r="X181" i="13"/>
  <c r="Y181" i="13"/>
  <c r="Z181" i="13"/>
  <c r="AA181" i="13"/>
  <c r="AB181" i="13"/>
  <c r="W182" i="13"/>
  <c r="X182" i="13"/>
  <c r="Y182" i="13"/>
  <c r="Z182" i="13"/>
  <c r="AA182" i="13"/>
  <c r="AB182" i="13"/>
  <c r="W183" i="13"/>
  <c r="X183" i="13"/>
  <c r="Y183" i="13"/>
  <c r="Z183" i="13"/>
  <c r="AA183" i="13"/>
  <c r="AB183" i="13"/>
  <c r="W184" i="13"/>
  <c r="X184" i="13"/>
  <c r="Y184" i="13"/>
  <c r="Z184" i="13"/>
  <c r="AA184" i="13"/>
  <c r="AB184" i="13"/>
  <c r="W185" i="13"/>
  <c r="X185" i="13"/>
  <c r="Y185" i="13"/>
  <c r="Z185" i="13"/>
  <c r="AA185" i="13"/>
  <c r="AB185" i="13"/>
  <c r="W186" i="13"/>
  <c r="X186" i="13"/>
  <c r="Y186" i="13"/>
  <c r="Z186" i="13"/>
  <c r="AA186" i="13"/>
  <c r="AB186" i="13"/>
  <c r="W187" i="13"/>
  <c r="X187" i="13"/>
  <c r="Y187" i="13"/>
  <c r="Z187" i="13"/>
  <c r="AA187" i="13"/>
  <c r="AB187" i="13"/>
  <c r="W188" i="13"/>
  <c r="X188" i="13"/>
  <c r="Y188" i="13"/>
  <c r="Z188" i="13"/>
  <c r="AA188" i="13"/>
  <c r="AB188" i="13"/>
  <c r="W189" i="13"/>
  <c r="X189" i="13"/>
  <c r="Y189" i="13"/>
  <c r="Z189" i="13"/>
  <c r="AA189" i="13"/>
  <c r="AB189" i="13"/>
  <c r="W190" i="13"/>
  <c r="X190" i="13"/>
  <c r="Y190" i="13"/>
  <c r="Z190" i="13"/>
  <c r="AA190" i="13"/>
  <c r="AB190" i="13"/>
  <c r="W191" i="13"/>
  <c r="X191" i="13"/>
  <c r="Y191" i="13"/>
  <c r="Z191" i="13"/>
  <c r="AA191" i="13"/>
  <c r="AB191" i="13"/>
  <c r="W192" i="13"/>
  <c r="X192" i="13"/>
  <c r="Y192" i="13"/>
  <c r="Z192" i="13"/>
  <c r="AA192" i="13"/>
  <c r="AB192" i="13"/>
  <c r="W193" i="13"/>
  <c r="X193" i="13"/>
  <c r="Y193" i="13"/>
  <c r="Z193" i="13"/>
  <c r="AA193" i="13"/>
  <c r="AB193" i="13"/>
  <c r="W194" i="13"/>
  <c r="X194" i="13"/>
  <c r="Y194" i="13"/>
  <c r="Z194" i="13"/>
  <c r="AA194" i="13"/>
  <c r="AB194" i="13"/>
  <c r="W195" i="13"/>
  <c r="X195" i="13"/>
  <c r="Y195" i="13"/>
  <c r="Z195" i="13"/>
  <c r="AA195" i="13"/>
  <c r="AB195" i="13"/>
  <c r="W196" i="13"/>
  <c r="X196" i="13"/>
  <c r="Y196" i="13"/>
  <c r="Z196" i="13"/>
  <c r="AA196" i="13"/>
  <c r="AB196" i="13"/>
  <c r="W197" i="13"/>
  <c r="X197" i="13"/>
  <c r="Y197" i="13"/>
  <c r="Z197" i="13"/>
  <c r="AA197" i="13"/>
  <c r="AB197" i="13"/>
  <c r="W198" i="13"/>
  <c r="X198" i="13"/>
  <c r="Y198" i="13"/>
  <c r="Z198" i="13"/>
  <c r="AA198" i="13"/>
  <c r="AB198" i="13"/>
  <c r="W199" i="13"/>
  <c r="X199" i="13"/>
  <c r="Y199" i="13"/>
  <c r="Z199" i="13"/>
  <c r="AA199" i="13"/>
  <c r="AB199" i="13"/>
  <c r="W200" i="13"/>
  <c r="X200" i="13"/>
  <c r="Y200" i="13"/>
  <c r="Z200" i="13"/>
  <c r="AA200" i="13"/>
  <c r="AB200" i="13"/>
  <c r="W201" i="13"/>
  <c r="X201" i="13"/>
  <c r="Y201" i="13"/>
  <c r="Z201" i="13"/>
  <c r="AA201" i="13"/>
  <c r="AB201" i="13"/>
  <c r="W202" i="13"/>
  <c r="X202" i="13"/>
  <c r="Y202" i="13"/>
  <c r="Z202" i="13"/>
  <c r="AA202" i="13"/>
  <c r="AB202" i="13"/>
  <c r="W203" i="13"/>
  <c r="X203" i="13"/>
  <c r="Y203" i="13"/>
  <c r="Z203" i="13"/>
  <c r="AA203" i="13"/>
  <c r="AB203" i="13"/>
  <c r="W204" i="13"/>
  <c r="X204" i="13"/>
  <c r="Y204" i="13"/>
  <c r="Z204" i="13"/>
  <c r="AA204" i="13"/>
  <c r="AB204" i="13"/>
  <c r="W205" i="13"/>
  <c r="X205" i="13"/>
  <c r="Y205" i="13"/>
  <c r="Z205" i="13"/>
  <c r="AA205" i="13"/>
  <c r="AB205" i="13"/>
  <c r="W206" i="13"/>
  <c r="X206" i="13"/>
  <c r="Y206" i="13"/>
  <c r="Z206" i="13"/>
  <c r="AA206" i="13"/>
  <c r="AB206" i="13"/>
  <c r="W207" i="13"/>
  <c r="X207" i="13"/>
  <c r="Y207" i="13"/>
  <c r="Z207" i="13"/>
  <c r="AA207" i="13"/>
  <c r="AB207" i="13"/>
  <c r="W208" i="13"/>
  <c r="X208" i="13"/>
  <c r="Y208" i="13"/>
  <c r="Z208" i="13"/>
  <c r="AA208" i="13"/>
  <c r="AB208" i="13"/>
  <c r="W209" i="13"/>
  <c r="X209" i="13"/>
  <c r="Y209" i="13"/>
  <c r="Z209" i="13"/>
  <c r="AA209" i="13"/>
  <c r="AB209" i="13"/>
  <c r="W210" i="13"/>
  <c r="X210" i="13"/>
  <c r="Y210" i="13"/>
  <c r="Z210" i="13"/>
  <c r="AA210" i="13"/>
  <c r="AB210" i="13"/>
  <c r="W211" i="13"/>
  <c r="X211" i="13"/>
  <c r="Y211" i="13"/>
  <c r="Z211" i="13"/>
  <c r="AA211" i="13"/>
  <c r="AB211" i="13"/>
  <c r="W212" i="13"/>
  <c r="X212" i="13"/>
  <c r="Y212" i="13"/>
  <c r="Z212" i="13"/>
  <c r="AA212" i="13"/>
  <c r="AB212" i="13"/>
  <c r="W213" i="13"/>
  <c r="X213" i="13"/>
  <c r="Y213" i="13"/>
  <c r="Z213" i="13"/>
  <c r="AA213" i="13"/>
  <c r="AB213" i="13"/>
  <c r="W214" i="13"/>
  <c r="X214" i="13"/>
  <c r="Y214" i="13"/>
  <c r="Z214" i="13"/>
  <c r="AA214" i="13"/>
  <c r="AB214" i="13"/>
  <c r="W215" i="13"/>
  <c r="X215" i="13"/>
  <c r="Y215" i="13"/>
  <c r="Z215" i="13"/>
  <c r="AA215" i="13"/>
  <c r="AB215" i="13"/>
  <c r="W216" i="13"/>
  <c r="X216" i="13"/>
  <c r="Y216" i="13"/>
  <c r="Z216" i="13"/>
  <c r="AA216" i="13"/>
  <c r="AB216" i="13"/>
  <c r="W217" i="13"/>
  <c r="X217" i="13"/>
  <c r="Y217" i="13"/>
  <c r="Z217" i="13"/>
  <c r="AA217" i="13"/>
  <c r="AB217" i="13"/>
  <c r="W218" i="13"/>
  <c r="X218" i="13"/>
  <c r="Y218" i="13"/>
  <c r="Z218" i="13"/>
  <c r="AA218" i="13"/>
  <c r="AB218" i="13"/>
  <c r="W219" i="13"/>
  <c r="X219" i="13"/>
  <c r="Y219" i="13"/>
  <c r="Z219" i="13"/>
  <c r="AA219" i="13"/>
  <c r="AB219" i="13"/>
  <c r="W220" i="13"/>
  <c r="X220" i="13"/>
  <c r="Y220" i="13"/>
  <c r="Z220" i="13"/>
  <c r="AA220" i="13"/>
  <c r="AB220" i="13"/>
  <c r="W221" i="13"/>
  <c r="X221" i="13"/>
  <c r="Y221" i="13"/>
  <c r="Z221" i="13"/>
  <c r="AA221" i="13"/>
  <c r="AB221" i="13"/>
  <c r="W222" i="13"/>
  <c r="X222" i="13"/>
  <c r="Y222" i="13"/>
  <c r="Z222" i="13"/>
  <c r="AA222" i="13"/>
  <c r="AB222" i="13"/>
  <c r="W223" i="13"/>
  <c r="X223" i="13"/>
  <c r="Y223" i="13"/>
  <c r="Z223" i="13"/>
  <c r="AA223" i="13"/>
  <c r="AB223" i="13"/>
  <c r="W224" i="13"/>
  <c r="X224" i="13"/>
  <c r="Y224" i="13"/>
  <c r="Z224" i="13"/>
  <c r="AA224" i="13"/>
  <c r="AB224" i="13"/>
  <c r="W225" i="13"/>
  <c r="X225" i="13"/>
  <c r="Y225" i="13"/>
  <c r="Z225" i="13"/>
  <c r="AA225" i="13"/>
  <c r="AB225" i="13"/>
  <c r="W226" i="13"/>
  <c r="X226" i="13"/>
  <c r="Y226" i="13"/>
  <c r="Z226" i="13"/>
  <c r="AA226" i="13"/>
  <c r="AB226" i="13"/>
  <c r="W227" i="13"/>
  <c r="X227" i="13"/>
  <c r="Y227" i="13"/>
  <c r="Z227" i="13"/>
  <c r="AA227" i="13"/>
  <c r="AB227" i="13"/>
  <c r="W228" i="13"/>
  <c r="X228" i="13"/>
  <c r="Y228" i="13"/>
  <c r="Z228" i="13"/>
  <c r="AA228" i="13"/>
  <c r="AB228" i="13"/>
  <c r="W229" i="13"/>
  <c r="X229" i="13"/>
  <c r="Y229" i="13"/>
  <c r="Z229" i="13"/>
  <c r="AA229" i="13"/>
  <c r="AB229" i="13"/>
  <c r="W230" i="13"/>
  <c r="X230" i="13"/>
  <c r="Y230" i="13"/>
  <c r="Z230" i="13"/>
  <c r="AA230" i="13"/>
  <c r="AB230" i="13"/>
  <c r="W231" i="13"/>
  <c r="X231" i="13"/>
  <c r="Y231" i="13"/>
  <c r="Z231" i="13"/>
  <c r="AA231" i="13"/>
  <c r="AB231" i="13"/>
  <c r="W232" i="13"/>
  <c r="X232" i="13"/>
  <c r="Y232" i="13"/>
  <c r="Z232" i="13"/>
  <c r="AA232" i="13"/>
  <c r="AB232" i="13"/>
  <c r="W233" i="13"/>
  <c r="X233" i="13"/>
  <c r="Y233" i="13"/>
  <c r="Z233" i="13"/>
  <c r="AA233" i="13"/>
  <c r="AB233" i="13"/>
  <c r="W234" i="13"/>
  <c r="X234" i="13"/>
  <c r="Y234" i="13"/>
  <c r="Z234" i="13"/>
  <c r="AA234" i="13"/>
  <c r="AB234" i="13"/>
  <c r="W235" i="13"/>
  <c r="X235" i="13"/>
  <c r="Y235" i="13"/>
  <c r="Z235" i="13"/>
  <c r="AA235" i="13"/>
  <c r="AB235" i="13"/>
  <c r="W236" i="13"/>
  <c r="X236" i="13"/>
  <c r="Y236" i="13"/>
  <c r="Z236" i="13"/>
  <c r="AA236" i="13"/>
  <c r="AB236" i="13"/>
  <c r="W237" i="13"/>
  <c r="X237" i="13"/>
  <c r="Y237" i="13"/>
  <c r="Z237" i="13"/>
  <c r="AA237" i="13"/>
  <c r="AB237" i="13"/>
  <c r="W238" i="13"/>
  <c r="X238" i="13"/>
  <c r="Y238" i="13"/>
  <c r="Z238" i="13"/>
  <c r="AA238" i="13"/>
  <c r="AB238" i="13"/>
  <c r="W239" i="13"/>
  <c r="X239" i="13"/>
  <c r="Y239" i="13"/>
  <c r="Z239" i="13"/>
  <c r="AA239" i="13"/>
  <c r="AB239" i="13"/>
  <c r="W240" i="13"/>
  <c r="X240" i="13"/>
  <c r="Y240" i="13"/>
  <c r="Z240" i="13"/>
  <c r="AA240" i="13"/>
  <c r="AB240" i="13"/>
  <c r="W241" i="13"/>
  <c r="X241" i="13"/>
  <c r="Y241" i="13"/>
  <c r="Z241" i="13"/>
  <c r="AA241" i="13"/>
  <c r="AB241" i="13"/>
  <c r="W242" i="13"/>
  <c r="X242" i="13"/>
  <c r="Y242" i="13"/>
  <c r="Z242" i="13"/>
  <c r="AA242" i="13"/>
  <c r="AB242" i="13"/>
  <c r="W243" i="13"/>
  <c r="X243" i="13"/>
  <c r="Y243" i="13"/>
  <c r="Z243" i="13"/>
  <c r="AA243" i="13"/>
  <c r="AB243" i="13"/>
  <c r="W244" i="13"/>
  <c r="X244" i="13"/>
  <c r="Y244" i="13"/>
  <c r="Z244" i="13"/>
  <c r="AA244" i="13"/>
  <c r="AB244" i="13"/>
  <c r="W245" i="13"/>
  <c r="X245" i="13"/>
  <c r="Y245" i="13"/>
  <c r="Z245" i="13"/>
  <c r="AA245" i="13"/>
  <c r="AB245" i="13"/>
  <c r="W246" i="13"/>
  <c r="X246" i="13"/>
  <c r="Y246" i="13"/>
  <c r="Z246" i="13"/>
  <c r="AA246" i="13"/>
  <c r="AB246" i="13"/>
  <c r="W247" i="13"/>
  <c r="X247" i="13"/>
  <c r="Y247" i="13"/>
  <c r="Z247" i="13"/>
  <c r="AA247" i="13"/>
  <c r="AB247" i="13"/>
  <c r="W248" i="13"/>
  <c r="X248" i="13"/>
  <c r="Y248" i="13"/>
  <c r="Z248" i="13"/>
  <c r="AA248" i="13"/>
  <c r="AB248" i="13"/>
  <c r="W249" i="13"/>
  <c r="X249" i="13"/>
  <c r="Y249" i="13"/>
  <c r="Z249" i="13"/>
  <c r="AA249" i="13"/>
  <c r="AB249" i="13"/>
  <c r="W250" i="13"/>
  <c r="X250" i="13"/>
  <c r="Y250" i="13"/>
  <c r="Z250" i="13"/>
  <c r="AA250" i="13"/>
  <c r="AB250" i="13"/>
  <c r="W251" i="13"/>
  <c r="X251" i="13"/>
  <c r="Y251" i="13"/>
  <c r="Z251" i="13"/>
  <c r="AA251" i="13"/>
  <c r="AB251" i="13"/>
  <c r="W252" i="13"/>
  <c r="X252" i="13"/>
  <c r="Y252" i="13"/>
  <c r="Z252" i="13"/>
  <c r="AA252" i="13"/>
  <c r="AB252" i="13"/>
  <c r="W253" i="13"/>
  <c r="X253" i="13"/>
  <c r="Y253" i="13"/>
  <c r="Z253" i="13"/>
  <c r="AA253" i="13"/>
  <c r="AB253" i="13"/>
  <c r="W254" i="13"/>
  <c r="X254" i="13"/>
  <c r="Y254" i="13"/>
  <c r="Z254" i="13"/>
  <c r="AA254" i="13"/>
  <c r="AB254" i="13"/>
  <c r="W255" i="13"/>
  <c r="X255" i="13"/>
  <c r="Y255" i="13"/>
  <c r="Z255" i="13"/>
  <c r="AA255" i="13"/>
  <c r="AB255" i="13"/>
  <c r="W256" i="13"/>
  <c r="X256" i="13"/>
  <c r="Y256" i="13"/>
  <c r="Z256" i="13"/>
  <c r="AA256" i="13"/>
  <c r="AB256" i="13"/>
  <c r="W257" i="13"/>
  <c r="X257" i="13"/>
  <c r="Y257" i="13"/>
  <c r="Z257" i="13"/>
  <c r="AA257" i="13"/>
  <c r="AB257" i="13"/>
  <c r="W258" i="13"/>
  <c r="X258" i="13"/>
  <c r="Y258" i="13"/>
  <c r="Z258" i="13"/>
  <c r="AA258" i="13"/>
  <c r="AB258" i="13"/>
  <c r="W259" i="13"/>
  <c r="X259" i="13"/>
  <c r="Y259" i="13"/>
  <c r="Z259" i="13"/>
  <c r="AA259" i="13"/>
  <c r="AB259" i="13"/>
  <c r="W260" i="13"/>
  <c r="X260" i="13"/>
  <c r="Y260" i="13"/>
  <c r="Z260" i="13"/>
  <c r="AA260" i="13"/>
  <c r="AB260" i="13"/>
  <c r="W261" i="13"/>
  <c r="X261" i="13"/>
  <c r="Y261" i="13"/>
  <c r="Z261" i="13"/>
  <c r="AA261" i="13"/>
  <c r="AB261" i="13"/>
  <c r="W262" i="13"/>
  <c r="X262" i="13"/>
  <c r="Y262" i="13"/>
  <c r="Z262" i="13"/>
  <c r="AA262" i="13"/>
  <c r="AB262" i="13"/>
  <c r="W263" i="13"/>
  <c r="X263" i="13"/>
  <c r="Y263" i="13"/>
  <c r="Z263" i="13"/>
  <c r="AA263" i="13"/>
  <c r="AB263" i="13"/>
  <c r="W264" i="13"/>
  <c r="X264" i="13"/>
  <c r="Y264" i="13"/>
  <c r="Z264" i="13"/>
  <c r="AA264" i="13"/>
  <c r="AB264" i="13"/>
  <c r="W265" i="13"/>
  <c r="X265" i="13"/>
  <c r="Y265" i="13"/>
  <c r="Z265" i="13"/>
  <c r="AA265" i="13"/>
  <c r="AB265" i="13"/>
  <c r="W266" i="13"/>
  <c r="X266" i="13"/>
  <c r="Y266" i="13"/>
  <c r="Z266" i="13"/>
  <c r="AA266" i="13"/>
  <c r="AB266" i="13"/>
  <c r="W267" i="13"/>
  <c r="X267" i="13"/>
  <c r="Y267" i="13"/>
  <c r="Z267" i="13"/>
  <c r="AA267" i="13"/>
  <c r="AB267" i="13"/>
  <c r="W268" i="13"/>
  <c r="X268" i="13"/>
  <c r="Y268" i="13"/>
  <c r="Z268" i="13"/>
  <c r="AA268" i="13"/>
  <c r="AB268" i="13"/>
  <c r="W269" i="13"/>
  <c r="X269" i="13"/>
  <c r="Y269" i="13"/>
  <c r="Z269" i="13"/>
  <c r="AA269" i="13"/>
  <c r="AB269" i="13"/>
  <c r="W270" i="13"/>
  <c r="X270" i="13"/>
  <c r="Y270" i="13"/>
  <c r="Z270" i="13"/>
  <c r="AA270" i="13"/>
  <c r="AB270" i="13"/>
  <c r="W271" i="13"/>
  <c r="X271" i="13"/>
  <c r="Y271" i="13"/>
  <c r="Z271" i="13"/>
  <c r="AA271" i="13"/>
  <c r="AB271" i="13"/>
  <c r="W272" i="13"/>
  <c r="X272" i="13"/>
  <c r="Y272" i="13"/>
  <c r="Z272" i="13"/>
  <c r="AA272" i="13"/>
  <c r="AB272" i="13"/>
  <c r="W273" i="13"/>
  <c r="X273" i="13"/>
  <c r="Y273" i="13"/>
  <c r="Z273" i="13"/>
  <c r="AA273" i="13"/>
  <c r="AB273" i="13"/>
  <c r="W274" i="13"/>
  <c r="X274" i="13"/>
  <c r="Y274" i="13"/>
  <c r="Z274" i="13"/>
  <c r="AA274" i="13"/>
  <c r="AB274" i="13"/>
  <c r="W275" i="13"/>
  <c r="X275" i="13"/>
  <c r="Y275" i="13"/>
  <c r="Z275" i="13"/>
  <c r="AA275" i="13"/>
  <c r="AB275" i="13"/>
  <c r="W276" i="13"/>
  <c r="X276" i="13"/>
  <c r="Y276" i="13"/>
  <c r="Z276" i="13"/>
  <c r="AA276" i="13"/>
  <c r="AB276" i="13"/>
  <c r="W277" i="13"/>
  <c r="X277" i="13"/>
  <c r="Y277" i="13"/>
  <c r="Z277" i="13"/>
  <c r="AA277" i="13"/>
  <c r="AB277" i="13"/>
  <c r="W278" i="13"/>
  <c r="X278" i="13"/>
  <c r="Y278" i="13"/>
  <c r="Z278" i="13"/>
  <c r="AA278" i="13"/>
  <c r="AB278" i="13"/>
  <c r="W279" i="13"/>
  <c r="X279" i="13"/>
  <c r="Y279" i="13"/>
  <c r="Z279" i="13"/>
  <c r="AA279" i="13"/>
  <c r="AB279" i="13"/>
  <c r="W280" i="13"/>
  <c r="X280" i="13"/>
  <c r="Y280" i="13"/>
  <c r="Z280" i="13"/>
  <c r="AA280" i="13"/>
  <c r="AB280" i="13"/>
  <c r="W281" i="13"/>
  <c r="X281" i="13"/>
  <c r="Y281" i="13"/>
  <c r="Z281" i="13"/>
  <c r="AA281" i="13"/>
  <c r="AB281" i="13"/>
  <c r="W282" i="13"/>
  <c r="X282" i="13"/>
  <c r="Y282" i="13"/>
  <c r="Z282" i="13"/>
  <c r="AA282" i="13"/>
  <c r="AB282" i="13"/>
  <c r="W283" i="13"/>
  <c r="X283" i="13"/>
  <c r="Y283" i="13"/>
  <c r="Z283" i="13"/>
  <c r="AA283" i="13"/>
  <c r="AB283" i="13"/>
  <c r="W284" i="13"/>
  <c r="X284" i="13"/>
  <c r="Y284" i="13"/>
  <c r="Z284" i="13"/>
  <c r="AA284" i="13"/>
  <c r="AB284" i="13"/>
  <c r="W285" i="13"/>
  <c r="X285" i="13"/>
  <c r="Y285" i="13"/>
  <c r="Z285" i="13"/>
  <c r="AA285" i="13"/>
  <c r="AB285" i="13"/>
  <c r="W286" i="13"/>
  <c r="X286" i="13"/>
  <c r="Y286" i="13"/>
  <c r="Z286" i="13"/>
  <c r="AA286" i="13"/>
  <c r="AB286" i="13"/>
  <c r="W287" i="13"/>
  <c r="X287" i="13"/>
  <c r="Y287" i="13"/>
  <c r="Z287" i="13"/>
  <c r="AA287" i="13"/>
  <c r="AB287" i="13"/>
  <c r="W288" i="13"/>
  <c r="X288" i="13"/>
  <c r="Y288" i="13"/>
  <c r="Z288" i="13"/>
  <c r="AA288" i="13"/>
  <c r="AB288" i="13"/>
  <c r="W289" i="13"/>
  <c r="X289" i="13"/>
  <c r="Y289" i="13"/>
  <c r="Z289" i="13"/>
  <c r="AA289" i="13"/>
  <c r="AB289" i="13"/>
  <c r="W290" i="13"/>
  <c r="X290" i="13"/>
  <c r="Y290" i="13"/>
  <c r="Z290" i="13"/>
  <c r="AA290" i="13"/>
  <c r="AB290" i="13"/>
  <c r="W291" i="13"/>
  <c r="X291" i="13"/>
  <c r="Y291" i="13"/>
  <c r="Z291" i="13"/>
  <c r="AA291" i="13"/>
  <c r="AB291" i="13"/>
  <c r="W292" i="13"/>
  <c r="X292" i="13"/>
  <c r="Y292" i="13"/>
  <c r="Z292" i="13"/>
  <c r="AA292" i="13"/>
  <c r="AB292" i="13"/>
  <c r="W293" i="13"/>
  <c r="X293" i="13"/>
  <c r="Y293" i="13"/>
  <c r="Z293" i="13"/>
  <c r="AA293" i="13"/>
  <c r="AB293" i="13"/>
  <c r="W294" i="13"/>
  <c r="X294" i="13"/>
  <c r="Y294" i="13"/>
  <c r="Z294" i="13"/>
  <c r="AA294" i="13"/>
  <c r="AB294" i="13"/>
  <c r="W295" i="13"/>
  <c r="X295" i="13"/>
  <c r="Y295" i="13"/>
  <c r="Z295" i="13"/>
  <c r="AA295" i="13"/>
  <c r="AB295" i="13"/>
  <c r="W296" i="13"/>
  <c r="X296" i="13"/>
  <c r="Y296" i="13"/>
  <c r="Z296" i="13"/>
  <c r="AA296" i="13"/>
  <c r="AB296" i="13"/>
  <c r="W297" i="13"/>
  <c r="X297" i="13"/>
  <c r="Y297" i="13"/>
  <c r="Z297" i="13"/>
  <c r="AA297" i="13"/>
  <c r="AB297" i="13"/>
  <c r="W298" i="13"/>
  <c r="X298" i="13"/>
  <c r="Y298" i="13"/>
  <c r="Z298" i="13"/>
  <c r="AA298" i="13"/>
  <c r="AB298" i="13"/>
  <c r="W299" i="13"/>
  <c r="X299" i="13"/>
  <c r="Y299" i="13"/>
  <c r="Z299" i="13"/>
  <c r="AA299" i="13"/>
  <c r="AB299" i="13"/>
  <c r="W300" i="13"/>
  <c r="X300" i="13"/>
  <c r="Y300" i="13"/>
  <c r="Z300" i="13"/>
  <c r="AA300" i="13"/>
  <c r="AB300" i="13"/>
  <c r="W301" i="13"/>
  <c r="X301" i="13"/>
  <c r="Y301" i="13"/>
  <c r="Z301" i="13"/>
  <c r="AA301" i="13"/>
  <c r="AB301" i="13"/>
  <c r="W302" i="13"/>
  <c r="X302" i="13"/>
  <c r="Y302" i="13"/>
  <c r="Z302" i="13"/>
  <c r="AA302" i="13"/>
  <c r="AB302" i="13"/>
  <c r="W303" i="13"/>
  <c r="X303" i="13"/>
  <c r="Y303" i="13"/>
  <c r="Z303" i="13"/>
  <c r="AA303" i="13"/>
  <c r="AB303" i="13"/>
  <c r="W304" i="13"/>
  <c r="X304" i="13"/>
  <c r="Y304" i="13"/>
  <c r="Z304" i="13"/>
  <c r="AA304" i="13"/>
  <c r="AB304" i="13"/>
  <c r="W305" i="13"/>
  <c r="X305" i="13"/>
  <c r="Y305" i="13"/>
  <c r="Z305" i="13"/>
  <c r="AA305" i="13"/>
  <c r="AB305" i="13"/>
  <c r="W306" i="13"/>
  <c r="X306" i="13"/>
  <c r="Y306" i="13"/>
  <c r="Z306" i="13"/>
  <c r="AA306" i="13"/>
  <c r="AB306" i="13"/>
  <c r="W307" i="13"/>
  <c r="X307" i="13"/>
  <c r="Y307" i="13"/>
  <c r="Z307" i="13"/>
  <c r="AA307" i="13"/>
  <c r="AB307" i="13"/>
  <c r="W308" i="13"/>
  <c r="X308" i="13"/>
  <c r="Y308" i="13"/>
  <c r="Z308" i="13"/>
  <c r="AA308" i="13"/>
  <c r="AB308" i="13"/>
  <c r="W309" i="13"/>
  <c r="X309" i="13"/>
  <c r="Y309" i="13"/>
  <c r="Z309" i="13"/>
  <c r="AA309" i="13"/>
  <c r="AB309" i="13"/>
  <c r="W310" i="13"/>
  <c r="X310" i="13"/>
  <c r="Y310" i="13"/>
  <c r="Z310" i="13"/>
  <c r="AA310" i="13"/>
  <c r="AB310" i="13"/>
  <c r="W311" i="13"/>
  <c r="X311" i="13"/>
  <c r="Y311" i="13"/>
  <c r="Z311" i="13"/>
  <c r="AA311" i="13"/>
  <c r="AB311" i="13"/>
  <c r="W312" i="13"/>
  <c r="X312" i="13"/>
  <c r="Y312" i="13"/>
  <c r="Z312" i="13"/>
  <c r="AA312" i="13"/>
  <c r="AB312" i="13"/>
  <c r="W313" i="13"/>
  <c r="X313" i="13"/>
  <c r="Y313" i="13"/>
  <c r="Z313" i="13"/>
  <c r="AA313" i="13"/>
  <c r="AB313" i="13"/>
  <c r="W314" i="13"/>
  <c r="X314" i="13"/>
  <c r="Y314" i="13"/>
  <c r="Z314" i="13"/>
  <c r="AA314" i="13"/>
  <c r="AB314" i="13"/>
  <c r="W315" i="13"/>
  <c r="X315" i="13"/>
  <c r="Y315" i="13"/>
  <c r="Z315" i="13"/>
  <c r="AA315" i="13"/>
  <c r="AB315" i="13"/>
  <c r="W316" i="13"/>
  <c r="X316" i="13"/>
  <c r="Y316" i="13"/>
  <c r="Z316" i="13"/>
  <c r="AA316" i="13"/>
  <c r="AB316" i="13"/>
  <c r="W317" i="13"/>
  <c r="X317" i="13"/>
  <c r="Y317" i="13"/>
  <c r="Z317" i="13"/>
  <c r="AA317" i="13"/>
  <c r="AB317" i="13"/>
  <c r="W318" i="13"/>
  <c r="X318" i="13"/>
  <c r="Y318" i="13"/>
  <c r="Z318" i="13"/>
  <c r="AA318" i="13"/>
  <c r="AB318" i="13"/>
  <c r="W319" i="13"/>
  <c r="X319" i="13"/>
  <c r="Y319" i="13"/>
  <c r="Z319" i="13"/>
  <c r="AA319" i="13"/>
  <c r="AB319" i="13"/>
  <c r="W320" i="13"/>
  <c r="X320" i="13"/>
  <c r="Y320" i="13"/>
  <c r="Z320" i="13"/>
  <c r="AA320" i="13"/>
  <c r="AB320" i="13"/>
  <c r="W321" i="13"/>
  <c r="X321" i="13"/>
  <c r="Y321" i="13"/>
  <c r="Z321" i="13"/>
  <c r="AA321" i="13"/>
  <c r="AB321" i="13"/>
  <c r="W322" i="13"/>
  <c r="X322" i="13"/>
  <c r="Y322" i="13"/>
  <c r="Z322" i="13"/>
  <c r="AA322" i="13"/>
  <c r="AB322" i="13"/>
  <c r="W323" i="13"/>
  <c r="X323" i="13"/>
  <c r="Y323" i="13"/>
  <c r="Z323" i="13"/>
  <c r="AA323" i="13"/>
  <c r="AB323" i="13"/>
  <c r="W324" i="13"/>
  <c r="X324" i="13"/>
  <c r="Y324" i="13"/>
  <c r="Z324" i="13"/>
  <c r="AA324" i="13"/>
  <c r="AB324" i="13"/>
  <c r="W325" i="13"/>
  <c r="X325" i="13"/>
  <c r="Y325" i="13"/>
  <c r="Z325" i="13"/>
  <c r="AA325" i="13"/>
  <c r="AB325" i="13"/>
  <c r="W326" i="13"/>
  <c r="X326" i="13"/>
  <c r="Y326" i="13"/>
  <c r="Z326" i="13"/>
  <c r="AA326" i="13"/>
  <c r="AB326" i="13"/>
  <c r="W327" i="13"/>
  <c r="X327" i="13"/>
  <c r="Y327" i="13"/>
  <c r="Z327" i="13"/>
  <c r="AA327" i="13"/>
  <c r="AB327" i="13"/>
  <c r="W328" i="13"/>
  <c r="X328" i="13"/>
  <c r="Y328" i="13"/>
  <c r="Z328" i="13"/>
  <c r="AA328" i="13"/>
  <c r="AB328" i="13"/>
  <c r="W329" i="13"/>
  <c r="X329" i="13"/>
  <c r="Y329" i="13"/>
  <c r="Z329" i="13"/>
  <c r="AA329" i="13"/>
  <c r="AB329" i="13"/>
  <c r="W330" i="13"/>
  <c r="X330" i="13"/>
  <c r="Y330" i="13"/>
  <c r="Z330" i="13"/>
  <c r="AA330" i="13"/>
  <c r="AB330" i="13"/>
  <c r="W331" i="13"/>
  <c r="X331" i="13"/>
  <c r="Y331" i="13"/>
  <c r="Z331" i="13"/>
  <c r="AA331" i="13"/>
  <c r="AB331" i="13"/>
  <c r="W332" i="13"/>
  <c r="X332" i="13"/>
  <c r="Y332" i="13"/>
  <c r="Z332" i="13"/>
  <c r="AA332" i="13"/>
  <c r="AB332" i="13"/>
  <c r="W333" i="13"/>
  <c r="X333" i="13"/>
  <c r="Y333" i="13"/>
  <c r="Z333" i="13"/>
  <c r="AA333" i="13"/>
  <c r="AB333" i="13"/>
  <c r="W334" i="13"/>
  <c r="X334" i="13"/>
  <c r="Y334" i="13"/>
  <c r="Z334" i="13"/>
  <c r="AA334" i="13"/>
  <c r="AB334" i="13"/>
  <c r="W335" i="13"/>
  <c r="X335" i="13"/>
  <c r="Y335" i="13"/>
  <c r="Z335" i="13"/>
  <c r="AA335" i="13"/>
  <c r="AB335" i="13"/>
  <c r="W336" i="13"/>
  <c r="X336" i="13"/>
  <c r="Y336" i="13"/>
  <c r="Z336" i="13"/>
  <c r="AA336" i="13"/>
  <c r="AB336" i="13"/>
  <c r="W337" i="13"/>
  <c r="X337" i="13"/>
  <c r="Y337" i="13"/>
  <c r="Z337" i="13"/>
  <c r="AA337" i="13"/>
  <c r="AB337" i="13"/>
  <c r="W338" i="13"/>
  <c r="X338" i="13"/>
  <c r="Y338" i="13"/>
  <c r="Z338" i="13"/>
  <c r="AA338" i="13"/>
  <c r="AB338" i="13"/>
  <c r="W339" i="13"/>
  <c r="X339" i="13"/>
  <c r="Y339" i="13"/>
  <c r="Z339" i="13"/>
  <c r="AA339" i="13"/>
  <c r="AB339" i="13"/>
  <c r="W340" i="13"/>
  <c r="X340" i="13"/>
  <c r="Y340" i="13"/>
  <c r="Z340" i="13"/>
  <c r="AA340" i="13"/>
  <c r="AB340" i="13"/>
  <c r="W341" i="13"/>
  <c r="X341" i="13"/>
  <c r="Y341" i="13"/>
  <c r="Z341" i="13"/>
  <c r="AA341" i="13"/>
  <c r="AB341" i="13"/>
  <c r="W342" i="13"/>
  <c r="X342" i="13"/>
  <c r="Y342" i="13"/>
  <c r="Z342" i="13"/>
  <c r="AA342" i="13"/>
  <c r="AB342" i="13"/>
  <c r="W343" i="13"/>
  <c r="X343" i="13"/>
  <c r="Y343" i="13"/>
  <c r="Z343" i="13"/>
  <c r="AA343" i="13"/>
  <c r="AB343" i="13"/>
  <c r="W344" i="13"/>
  <c r="X344" i="13"/>
  <c r="Y344" i="13"/>
  <c r="Z344" i="13"/>
  <c r="AA344" i="13"/>
  <c r="AB344" i="13"/>
  <c r="W345" i="13"/>
  <c r="X345" i="13"/>
  <c r="Y345" i="13"/>
  <c r="Z345" i="13"/>
  <c r="AA345" i="13"/>
  <c r="AB345" i="13"/>
  <c r="W346" i="13"/>
  <c r="X346" i="13"/>
  <c r="Y346" i="13"/>
  <c r="Z346" i="13"/>
  <c r="AA346" i="13"/>
  <c r="AB346" i="13"/>
  <c r="W347" i="13"/>
  <c r="X347" i="13"/>
  <c r="Y347" i="13"/>
  <c r="Z347" i="13"/>
  <c r="AA347" i="13"/>
  <c r="AB347" i="13"/>
  <c r="W348" i="13"/>
  <c r="X348" i="13"/>
  <c r="Y348" i="13"/>
  <c r="Z348" i="13"/>
  <c r="AA348" i="13"/>
  <c r="AB348" i="13"/>
  <c r="W349" i="13"/>
  <c r="X349" i="13"/>
  <c r="Y349" i="13"/>
  <c r="Z349" i="13"/>
  <c r="AA349" i="13"/>
  <c r="AB349" i="13"/>
  <c r="W350" i="13"/>
  <c r="X350" i="13"/>
  <c r="Y350" i="13"/>
  <c r="Z350" i="13"/>
  <c r="AA350" i="13"/>
  <c r="AB350" i="13"/>
  <c r="W351" i="13"/>
  <c r="X351" i="13"/>
  <c r="Y351" i="13"/>
  <c r="Z351" i="13"/>
  <c r="AA351" i="13"/>
  <c r="AB351" i="13"/>
  <c r="W352" i="13"/>
  <c r="X352" i="13"/>
  <c r="Y352" i="13"/>
  <c r="Z352" i="13"/>
  <c r="AA352" i="13"/>
  <c r="AB352" i="13"/>
  <c r="W353" i="13"/>
  <c r="X353" i="13"/>
  <c r="Y353" i="13"/>
  <c r="Z353" i="13"/>
  <c r="AA353" i="13"/>
  <c r="AB353" i="13"/>
  <c r="W354" i="13"/>
  <c r="X354" i="13"/>
  <c r="Y354" i="13"/>
  <c r="Z354" i="13"/>
  <c r="AA354" i="13"/>
  <c r="AB354" i="13"/>
  <c r="W355" i="13"/>
  <c r="X355" i="13"/>
  <c r="Y355" i="13"/>
  <c r="Z355" i="13"/>
  <c r="AA355" i="13"/>
  <c r="AB355" i="13"/>
  <c r="W356" i="13"/>
  <c r="X356" i="13"/>
  <c r="Y356" i="13"/>
  <c r="Z356" i="13"/>
  <c r="AA356" i="13"/>
  <c r="AB356" i="13"/>
  <c r="W357" i="13"/>
  <c r="X357" i="13"/>
  <c r="Y357" i="13"/>
  <c r="Z357" i="13"/>
  <c r="AA357" i="13"/>
  <c r="AB357" i="13"/>
  <c r="W358" i="13"/>
  <c r="X358" i="13"/>
  <c r="Y358" i="13"/>
  <c r="Z358" i="13"/>
  <c r="AA358" i="13"/>
  <c r="AB358" i="13"/>
  <c r="W359" i="13"/>
  <c r="X359" i="13"/>
  <c r="Y359" i="13"/>
  <c r="Z359" i="13"/>
  <c r="AA359" i="13"/>
  <c r="AB359" i="13"/>
  <c r="W360" i="13"/>
  <c r="X360" i="13"/>
  <c r="Y360" i="13"/>
  <c r="Z360" i="13"/>
  <c r="AA360" i="13"/>
  <c r="AB360" i="13"/>
  <c r="W361" i="13"/>
  <c r="X361" i="13"/>
  <c r="Y361" i="13"/>
  <c r="Z361" i="13"/>
  <c r="AA361" i="13"/>
  <c r="AB361" i="13"/>
  <c r="W362" i="13"/>
  <c r="X362" i="13"/>
  <c r="Y362" i="13"/>
  <c r="Z362" i="13"/>
  <c r="AA362" i="13"/>
  <c r="AB362" i="13"/>
  <c r="W363" i="13"/>
  <c r="X363" i="13"/>
  <c r="Y363" i="13"/>
  <c r="Z363" i="13"/>
  <c r="AA363" i="13"/>
  <c r="AB363" i="13"/>
  <c r="W364" i="13"/>
  <c r="X364" i="13"/>
  <c r="Y364" i="13"/>
  <c r="Z364" i="13"/>
  <c r="AA364" i="13"/>
  <c r="AB364" i="13"/>
  <c r="W365" i="13"/>
  <c r="X365" i="13"/>
  <c r="Y365" i="13"/>
  <c r="Z365" i="13"/>
  <c r="AA365" i="13"/>
  <c r="AB365" i="13"/>
  <c r="W366" i="13"/>
  <c r="X366" i="13"/>
  <c r="Y366" i="13"/>
  <c r="Z366" i="13"/>
  <c r="AA366" i="13"/>
  <c r="AB366" i="13"/>
  <c r="W367" i="13"/>
  <c r="X367" i="13"/>
  <c r="Y367" i="13"/>
  <c r="Z367" i="13"/>
  <c r="AA367" i="13"/>
  <c r="AB367" i="13"/>
  <c r="W368" i="13"/>
  <c r="X368" i="13"/>
  <c r="Y368" i="13"/>
  <c r="Z368" i="13"/>
  <c r="AA368" i="13"/>
  <c r="AB368" i="13"/>
  <c r="W369" i="13"/>
  <c r="X369" i="13"/>
  <c r="Y369" i="13"/>
  <c r="Z369" i="13"/>
  <c r="AA369" i="13"/>
  <c r="AB369" i="13"/>
  <c r="W370" i="13"/>
  <c r="X370" i="13"/>
  <c r="Y370" i="13"/>
  <c r="Z370" i="13"/>
  <c r="AA370" i="13"/>
  <c r="AB370" i="13"/>
  <c r="W371" i="13"/>
  <c r="X371" i="13"/>
  <c r="Y371" i="13"/>
  <c r="Z371" i="13"/>
  <c r="AA371" i="13"/>
  <c r="AB371" i="13"/>
  <c r="W372" i="13"/>
  <c r="X372" i="13"/>
  <c r="Y372" i="13"/>
  <c r="Z372" i="13"/>
  <c r="AA372" i="13"/>
  <c r="AB372" i="13"/>
  <c r="W373" i="13"/>
  <c r="X373" i="13"/>
  <c r="Y373" i="13"/>
  <c r="Z373" i="13"/>
  <c r="AA373" i="13"/>
  <c r="AB373" i="13"/>
  <c r="W374" i="13"/>
  <c r="X374" i="13"/>
  <c r="Y374" i="13"/>
  <c r="Z374" i="13"/>
  <c r="AA374" i="13"/>
  <c r="AB374" i="13"/>
  <c r="W375" i="13"/>
  <c r="X375" i="13"/>
  <c r="Y375" i="13"/>
  <c r="Z375" i="13"/>
  <c r="AA375" i="13"/>
  <c r="AB375" i="13"/>
  <c r="W376" i="13"/>
  <c r="X376" i="13"/>
  <c r="Y376" i="13"/>
  <c r="Z376" i="13"/>
  <c r="AA376" i="13"/>
  <c r="AB376" i="13"/>
  <c r="W377" i="13"/>
  <c r="X377" i="13"/>
  <c r="Y377" i="13"/>
  <c r="Z377" i="13"/>
  <c r="AA377" i="13"/>
  <c r="AB377" i="13"/>
  <c r="W378" i="13"/>
  <c r="X378" i="13"/>
  <c r="Y378" i="13"/>
  <c r="Z378" i="13"/>
  <c r="AA378" i="13"/>
  <c r="AB378" i="13"/>
  <c r="W379" i="13"/>
  <c r="X379" i="13"/>
  <c r="Y379" i="13"/>
  <c r="Z379" i="13"/>
  <c r="AA379" i="13"/>
  <c r="AB379" i="13"/>
  <c r="W380" i="13"/>
  <c r="X380" i="13"/>
  <c r="Y380" i="13"/>
  <c r="Z380" i="13"/>
  <c r="AA380" i="13"/>
  <c r="AB380" i="13"/>
  <c r="W381" i="13"/>
  <c r="X381" i="13"/>
  <c r="Y381" i="13"/>
  <c r="Z381" i="13"/>
  <c r="AA381" i="13"/>
  <c r="AB381" i="13"/>
  <c r="W382" i="13"/>
  <c r="X382" i="13"/>
  <c r="Y382" i="13"/>
  <c r="Z382" i="13"/>
  <c r="AA382" i="13"/>
  <c r="AB382" i="13"/>
  <c r="W383" i="13"/>
  <c r="X383" i="13"/>
  <c r="Y383" i="13"/>
  <c r="Z383" i="13"/>
  <c r="AA383" i="13"/>
  <c r="AB383" i="13"/>
  <c r="W384" i="13"/>
  <c r="X384" i="13"/>
  <c r="Y384" i="13"/>
  <c r="Z384" i="13"/>
  <c r="AA384" i="13"/>
  <c r="AB384" i="13"/>
  <c r="W385" i="13"/>
  <c r="X385" i="13"/>
  <c r="Y385" i="13"/>
  <c r="Z385" i="13"/>
  <c r="AA385" i="13"/>
  <c r="AB385" i="13"/>
  <c r="W386" i="13"/>
  <c r="X386" i="13"/>
  <c r="Y386" i="13"/>
  <c r="Z386" i="13"/>
  <c r="AA386" i="13"/>
  <c r="AB386" i="13"/>
  <c r="W387" i="13"/>
  <c r="X387" i="13"/>
  <c r="Y387" i="13"/>
  <c r="Z387" i="13"/>
  <c r="AA387" i="13"/>
  <c r="AB387" i="13"/>
  <c r="W388" i="13"/>
  <c r="X388" i="13"/>
  <c r="Y388" i="13"/>
  <c r="Z388" i="13"/>
  <c r="AA388" i="13"/>
  <c r="AB388" i="13"/>
  <c r="W389" i="13"/>
  <c r="X389" i="13"/>
  <c r="Y389" i="13"/>
  <c r="Z389" i="13"/>
  <c r="AA389" i="13"/>
  <c r="AB389" i="13"/>
  <c r="W390" i="13"/>
  <c r="X390" i="13"/>
  <c r="Y390" i="13"/>
  <c r="Z390" i="13"/>
  <c r="AA390" i="13"/>
  <c r="AB390" i="13"/>
  <c r="W391" i="13"/>
  <c r="X391" i="13"/>
  <c r="Y391" i="13"/>
  <c r="Z391" i="13"/>
  <c r="AA391" i="13"/>
  <c r="AB391" i="13"/>
  <c r="W392" i="13"/>
  <c r="X392" i="13"/>
  <c r="Y392" i="13"/>
  <c r="Z392" i="13"/>
  <c r="AA392" i="13"/>
  <c r="AB392" i="13"/>
  <c r="W393" i="13"/>
  <c r="X393" i="13"/>
  <c r="Y393" i="13"/>
  <c r="Z393" i="13"/>
  <c r="AA393" i="13"/>
  <c r="AB393" i="13"/>
  <c r="W394" i="13"/>
  <c r="X394" i="13"/>
  <c r="Y394" i="13"/>
  <c r="Z394" i="13"/>
  <c r="AA394" i="13"/>
  <c r="AB394" i="13"/>
  <c r="W395" i="13"/>
  <c r="X395" i="13"/>
  <c r="Y395" i="13"/>
  <c r="Z395" i="13"/>
  <c r="AA395" i="13"/>
  <c r="AB395" i="13"/>
  <c r="W396" i="13"/>
  <c r="X396" i="13"/>
  <c r="Y396" i="13"/>
  <c r="Z396" i="13"/>
  <c r="AA396" i="13"/>
  <c r="AB396" i="13"/>
  <c r="W397" i="13"/>
  <c r="X397" i="13"/>
  <c r="Y397" i="13"/>
  <c r="Z397" i="13"/>
  <c r="AA397" i="13"/>
  <c r="AB397" i="13"/>
  <c r="W398" i="13"/>
  <c r="X398" i="13"/>
  <c r="Y398" i="13"/>
  <c r="Z398" i="13"/>
  <c r="AA398" i="13"/>
  <c r="AB398" i="13"/>
  <c r="W399" i="13"/>
  <c r="X399" i="13"/>
  <c r="Y399" i="13"/>
  <c r="Z399" i="13"/>
  <c r="AA399" i="13"/>
  <c r="AB399" i="13"/>
  <c r="W400" i="13"/>
  <c r="X400" i="13"/>
  <c r="Y400" i="13"/>
  <c r="Z400" i="13"/>
  <c r="AA400" i="13"/>
  <c r="AB400" i="13"/>
  <c r="W401" i="13"/>
  <c r="X401" i="13"/>
  <c r="Y401" i="13"/>
  <c r="Z401" i="13"/>
  <c r="AA401" i="13"/>
  <c r="AB401" i="13"/>
  <c r="W402" i="13"/>
  <c r="X402" i="13"/>
  <c r="Y402" i="13"/>
  <c r="Z402" i="13"/>
  <c r="AA402" i="13"/>
  <c r="AB402" i="13"/>
  <c r="W403" i="13"/>
  <c r="X403" i="13"/>
  <c r="Y403" i="13"/>
  <c r="Z403" i="13"/>
  <c r="AA403" i="13"/>
  <c r="AB403" i="13"/>
  <c r="W404" i="13"/>
  <c r="X404" i="13"/>
  <c r="Y404" i="13"/>
  <c r="Z404" i="13"/>
  <c r="AA404" i="13"/>
  <c r="AB404" i="13"/>
  <c r="W405" i="13"/>
  <c r="X405" i="13"/>
  <c r="Y405" i="13"/>
  <c r="Z405" i="13"/>
  <c r="AA405" i="13"/>
  <c r="AB405" i="13"/>
  <c r="W406" i="13"/>
  <c r="X406" i="13"/>
  <c r="Y406" i="13"/>
  <c r="Z406" i="13"/>
  <c r="AA406" i="13"/>
  <c r="AB406" i="13"/>
  <c r="W407" i="13"/>
  <c r="X407" i="13"/>
  <c r="Y407" i="13"/>
  <c r="Z407" i="13"/>
  <c r="AA407" i="13"/>
  <c r="AB407" i="13"/>
  <c r="W408" i="13"/>
  <c r="X408" i="13"/>
  <c r="Y408" i="13"/>
  <c r="Z408" i="13"/>
  <c r="AA408" i="13"/>
  <c r="AB408" i="13"/>
  <c r="W409" i="13"/>
  <c r="X409" i="13"/>
  <c r="Y409" i="13"/>
  <c r="Z409" i="13"/>
  <c r="AA409" i="13"/>
  <c r="AB409" i="13"/>
  <c r="W410" i="13"/>
  <c r="X410" i="13"/>
  <c r="Y410" i="13"/>
  <c r="Z410" i="13"/>
  <c r="AA410" i="13"/>
  <c r="AB410" i="13"/>
  <c r="W411" i="13"/>
  <c r="X411" i="13"/>
  <c r="Y411" i="13"/>
  <c r="Z411" i="13"/>
  <c r="AA411" i="13"/>
  <c r="AB411" i="13"/>
  <c r="W412" i="13"/>
  <c r="X412" i="13"/>
  <c r="Y412" i="13"/>
  <c r="Z412" i="13"/>
  <c r="AA412" i="13"/>
  <c r="AB412" i="13"/>
  <c r="W413" i="13"/>
  <c r="X413" i="13"/>
  <c r="Y413" i="13"/>
  <c r="Z413" i="13"/>
  <c r="AA413" i="13"/>
  <c r="AB413" i="13"/>
  <c r="W414" i="13"/>
  <c r="X414" i="13"/>
  <c r="Y414" i="13"/>
  <c r="Z414" i="13"/>
  <c r="AA414" i="13"/>
  <c r="AB414" i="13"/>
  <c r="W415" i="13"/>
  <c r="X415" i="13"/>
  <c r="Y415" i="13"/>
  <c r="Z415" i="13"/>
  <c r="AA415" i="13"/>
  <c r="AB415" i="13"/>
  <c r="W416" i="13"/>
  <c r="X416" i="13"/>
  <c r="Y416" i="13"/>
  <c r="Z416" i="13"/>
  <c r="AA416" i="13"/>
  <c r="AB416" i="13"/>
  <c r="W417" i="13"/>
  <c r="X417" i="13"/>
  <c r="Y417" i="13"/>
  <c r="Z417" i="13"/>
  <c r="AA417" i="13"/>
  <c r="AB417" i="13"/>
  <c r="W418" i="13"/>
  <c r="X418" i="13"/>
  <c r="Y418" i="13"/>
  <c r="Z418" i="13"/>
  <c r="AA418" i="13"/>
  <c r="AB418" i="13"/>
  <c r="W419" i="13"/>
  <c r="X419" i="13"/>
  <c r="Y419" i="13"/>
  <c r="Z419" i="13"/>
  <c r="AA419" i="13"/>
  <c r="AB419" i="13"/>
  <c r="W420" i="13"/>
  <c r="X420" i="13"/>
  <c r="Y420" i="13"/>
  <c r="Z420" i="13"/>
  <c r="AA420" i="13"/>
  <c r="AB420" i="13"/>
  <c r="W421" i="13"/>
  <c r="X421" i="13"/>
  <c r="Y421" i="13"/>
  <c r="Z421" i="13"/>
  <c r="AA421" i="13"/>
  <c r="AB421" i="13"/>
  <c r="W422" i="13"/>
  <c r="X422" i="13"/>
  <c r="Y422" i="13"/>
  <c r="Z422" i="13"/>
  <c r="AA422" i="13"/>
  <c r="AB422" i="13"/>
  <c r="W423" i="13"/>
  <c r="X423" i="13"/>
  <c r="Y423" i="13"/>
  <c r="Z423" i="13"/>
  <c r="AA423" i="13"/>
  <c r="AB423" i="13"/>
  <c r="W424" i="13"/>
  <c r="X424" i="13"/>
  <c r="Y424" i="13"/>
  <c r="Z424" i="13"/>
  <c r="AA424" i="13"/>
  <c r="AB424" i="13"/>
  <c r="W425" i="13"/>
  <c r="X425" i="13"/>
  <c r="Y425" i="13"/>
  <c r="Z425" i="13"/>
  <c r="AA425" i="13"/>
  <c r="AB425" i="13"/>
  <c r="W426" i="13"/>
  <c r="X426" i="13"/>
  <c r="Y426" i="13"/>
  <c r="Z426" i="13"/>
  <c r="AA426" i="13"/>
  <c r="AB426" i="13"/>
  <c r="W427" i="13"/>
  <c r="X427" i="13"/>
  <c r="Y427" i="13"/>
  <c r="Z427" i="13"/>
  <c r="AA427" i="13"/>
  <c r="AB427" i="13"/>
  <c r="W428" i="13"/>
  <c r="X428" i="13"/>
  <c r="Y428" i="13"/>
  <c r="Z428" i="13"/>
  <c r="AA428" i="13"/>
  <c r="AB428" i="13"/>
  <c r="W429" i="13"/>
  <c r="X429" i="13"/>
  <c r="Y429" i="13"/>
  <c r="Z429" i="13"/>
  <c r="AA429" i="13"/>
  <c r="AB429" i="13"/>
  <c r="W430" i="13"/>
  <c r="X430" i="13"/>
  <c r="Y430" i="13"/>
  <c r="Z430" i="13"/>
  <c r="AA430" i="13"/>
  <c r="AB430" i="13"/>
  <c r="W431" i="13"/>
  <c r="X431" i="13"/>
  <c r="Y431" i="13"/>
  <c r="Z431" i="13"/>
  <c r="AA431" i="13"/>
  <c r="AB431" i="13"/>
  <c r="W432" i="13"/>
  <c r="X432" i="13"/>
  <c r="Y432" i="13"/>
  <c r="Z432" i="13"/>
  <c r="AA432" i="13"/>
  <c r="AB432" i="13"/>
  <c r="W433" i="13"/>
  <c r="X433" i="13"/>
  <c r="Y433" i="13"/>
  <c r="Z433" i="13"/>
  <c r="AA433" i="13"/>
  <c r="AB433" i="13"/>
  <c r="W434" i="13"/>
  <c r="X434" i="13"/>
  <c r="Y434" i="13"/>
  <c r="Z434" i="13"/>
  <c r="AA434" i="13"/>
  <c r="AB434" i="13"/>
  <c r="W435" i="13"/>
  <c r="X435" i="13"/>
  <c r="Y435" i="13"/>
  <c r="Z435" i="13"/>
  <c r="AA435" i="13"/>
  <c r="AB435" i="13"/>
  <c r="W436" i="13"/>
  <c r="X436" i="13"/>
  <c r="Y436" i="13"/>
  <c r="Z436" i="13"/>
  <c r="AA436" i="13"/>
  <c r="AB436" i="13"/>
  <c r="W437" i="13"/>
  <c r="X437" i="13"/>
  <c r="Y437" i="13"/>
  <c r="Z437" i="13"/>
  <c r="AA437" i="13"/>
  <c r="AB437" i="13"/>
  <c r="W438" i="13"/>
  <c r="X438" i="13"/>
  <c r="Y438" i="13"/>
  <c r="Z438" i="13"/>
  <c r="AA438" i="13"/>
  <c r="AB438" i="13"/>
  <c r="W439" i="13"/>
  <c r="X439" i="13"/>
  <c r="Y439" i="13"/>
  <c r="Z439" i="13"/>
  <c r="AA439" i="13"/>
  <c r="AB439" i="13"/>
  <c r="W440" i="13"/>
  <c r="X440" i="13"/>
  <c r="Y440" i="13"/>
  <c r="Z440" i="13"/>
  <c r="AA440" i="13"/>
  <c r="AB440" i="13"/>
  <c r="W441" i="13"/>
  <c r="X441" i="13"/>
  <c r="Y441" i="13"/>
  <c r="Z441" i="13"/>
  <c r="AA441" i="13"/>
  <c r="AB441" i="13"/>
  <c r="W442" i="13"/>
  <c r="X442" i="13"/>
  <c r="Y442" i="13"/>
  <c r="Z442" i="13"/>
  <c r="AA442" i="13"/>
  <c r="AB442" i="13"/>
  <c r="W443" i="13"/>
  <c r="X443" i="13"/>
  <c r="Y443" i="13"/>
  <c r="Z443" i="13"/>
  <c r="AA443" i="13"/>
  <c r="AB443" i="13"/>
  <c r="W444" i="13"/>
  <c r="X444" i="13"/>
  <c r="Y444" i="13"/>
  <c r="Z444" i="13"/>
  <c r="AA444" i="13"/>
  <c r="AB444" i="13"/>
  <c r="W445" i="13"/>
  <c r="X445" i="13"/>
  <c r="Y445" i="13"/>
  <c r="Z445" i="13"/>
  <c r="AA445" i="13"/>
  <c r="AB445" i="13"/>
  <c r="W446" i="13"/>
  <c r="X446" i="13"/>
  <c r="Y446" i="13"/>
  <c r="Z446" i="13"/>
  <c r="AA446" i="13"/>
  <c r="AB446" i="13"/>
  <c r="W447" i="13"/>
  <c r="X447" i="13"/>
  <c r="Y447" i="13"/>
  <c r="Z447" i="13"/>
  <c r="AA447" i="13"/>
  <c r="AB447" i="13"/>
  <c r="W448" i="13"/>
  <c r="X448" i="13"/>
  <c r="Y448" i="13"/>
  <c r="Z448" i="13"/>
  <c r="AA448" i="13"/>
  <c r="AB448" i="13"/>
  <c r="W449" i="13"/>
  <c r="X449" i="13"/>
  <c r="Y449" i="13"/>
  <c r="Z449" i="13"/>
  <c r="AA449" i="13"/>
  <c r="AB449" i="13"/>
  <c r="W450" i="13"/>
  <c r="X450" i="13"/>
  <c r="Y450" i="13"/>
  <c r="Z450" i="13"/>
  <c r="AA450" i="13"/>
  <c r="AB450" i="13"/>
  <c r="W451" i="13"/>
  <c r="X451" i="13"/>
  <c r="Y451" i="13"/>
  <c r="Z451" i="13"/>
  <c r="AA451" i="13"/>
  <c r="AB451" i="13"/>
  <c r="W452" i="13"/>
  <c r="X452" i="13"/>
  <c r="Y452" i="13"/>
  <c r="Z452" i="13"/>
  <c r="AA452" i="13"/>
  <c r="AB452" i="13"/>
  <c r="W453" i="13"/>
  <c r="X453" i="13"/>
  <c r="Y453" i="13"/>
  <c r="Z453" i="13"/>
  <c r="AA453" i="13"/>
  <c r="AB453" i="13"/>
  <c r="W454" i="13"/>
  <c r="X454" i="13"/>
  <c r="Y454" i="13"/>
  <c r="Z454" i="13"/>
  <c r="AA454" i="13"/>
  <c r="AB454" i="13"/>
  <c r="W455" i="13"/>
  <c r="X455" i="13"/>
  <c r="Y455" i="13"/>
  <c r="Z455" i="13"/>
  <c r="AA455" i="13"/>
  <c r="AB455" i="13"/>
  <c r="W456" i="13"/>
  <c r="X456" i="13"/>
  <c r="Y456" i="13"/>
  <c r="Z456" i="13"/>
  <c r="AA456" i="13"/>
  <c r="AB456" i="13"/>
  <c r="W457" i="13"/>
  <c r="X457" i="13"/>
  <c r="Y457" i="13"/>
  <c r="Z457" i="13"/>
  <c r="AA457" i="13"/>
  <c r="AB457" i="13"/>
  <c r="W458" i="13"/>
  <c r="X458" i="13"/>
  <c r="Y458" i="13"/>
  <c r="Z458" i="13"/>
  <c r="AA458" i="13"/>
  <c r="AB458" i="13"/>
  <c r="W459" i="13"/>
  <c r="X459" i="13"/>
  <c r="Y459" i="13"/>
  <c r="Z459" i="13"/>
  <c r="AA459" i="13"/>
  <c r="AB459" i="13"/>
  <c r="W460" i="13"/>
  <c r="X460" i="13"/>
  <c r="Y460" i="13"/>
  <c r="Z460" i="13"/>
  <c r="AA460" i="13"/>
  <c r="AB460" i="13"/>
  <c r="W461" i="13"/>
  <c r="X461" i="13"/>
  <c r="Y461" i="13"/>
  <c r="Z461" i="13"/>
  <c r="AA461" i="13"/>
  <c r="AB461" i="13"/>
  <c r="W462" i="13"/>
  <c r="X462" i="13"/>
  <c r="Y462" i="13"/>
  <c r="Z462" i="13"/>
  <c r="AA462" i="13"/>
  <c r="AB462" i="13"/>
  <c r="W463" i="13"/>
  <c r="X463" i="13"/>
  <c r="Y463" i="13"/>
  <c r="Z463" i="13"/>
  <c r="AA463" i="13"/>
  <c r="AB463" i="13"/>
  <c r="W464" i="13"/>
  <c r="X464" i="13"/>
  <c r="Y464" i="13"/>
  <c r="Z464" i="13"/>
  <c r="AA464" i="13"/>
  <c r="AB464" i="13"/>
  <c r="W465" i="13"/>
  <c r="X465" i="13"/>
  <c r="Y465" i="13"/>
  <c r="Z465" i="13"/>
  <c r="AA465" i="13"/>
  <c r="AB465" i="13"/>
  <c r="W466" i="13"/>
  <c r="X466" i="13"/>
  <c r="Y466" i="13"/>
  <c r="Z466" i="13"/>
  <c r="AA466" i="13"/>
  <c r="AB466" i="13"/>
  <c r="W467" i="13"/>
  <c r="X467" i="13"/>
  <c r="Y467" i="13"/>
  <c r="Z467" i="13"/>
  <c r="AA467" i="13"/>
  <c r="AB467" i="13"/>
  <c r="W468" i="13"/>
  <c r="X468" i="13"/>
  <c r="Y468" i="13"/>
  <c r="Z468" i="13"/>
  <c r="AA468" i="13"/>
  <c r="AB468" i="13"/>
  <c r="W469" i="13"/>
  <c r="X469" i="13"/>
  <c r="Y469" i="13"/>
  <c r="Z469" i="13"/>
  <c r="AA469" i="13"/>
  <c r="AB469" i="13"/>
  <c r="W470" i="13"/>
  <c r="X470" i="13"/>
  <c r="Y470" i="13"/>
  <c r="Z470" i="13"/>
  <c r="AA470" i="13"/>
  <c r="AB470" i="13"/>
  <c r="W471" i="13"/>
  <c r="X471" i="13"/>
  <c r="Y471" i="13"/>
  <c r="Z471" i="13"/>
  <c r="AA471" i="13"/>
  <c r="AB471" i="13"/>
  <c r="W472" i="13"/>
  <c r="X472" i="13"/>
  <c r="Y472" i="13"/>
  <c r="Z472" i="13"/>
  <c r="AA472" i="13"/>
  <c r="AB472" i="13"/>
  <c r="W473" i="13"/>
  <c r="X473" i="13"/>
  <c r="Y473" i="13"/>
  <c r="Z473" i="13"/>
  <c r="AA473" i="13"/>
  <c r="AB473" i="13"/>
  <c r="W474" i="13"/>
  <c r="X474" i="13"/>
  <c r="Y474" i="13"/>
  <c r="Z474" i="13"/>
  <c r="AA474" i="13"/>
  <c r="AB474" i="13"/>
  <c r="W475" i="13"/>
  <c r="X475" i="13"/>
  <c r="Y475" i="13"/>
  <c r="Z475" i="13"/>
  <c r="AA475" i="13"/>
  <c r="AB475" i="13"/>
  <c r="W476" i="13"/>
  <c r="X476" i="13"/>
  <c r="Y476" i="13"/>
  <c r="Z476" i="13"/>
  <c r="AA476" i="13"/>
  <c r="AB476" i="13"/>
  <c r="W477" i="13"/>
  <c r="X477" i="13"/>
  <c r="Y477" i="13"/>
  <c r="Z477" i="13"/>
  <c r="AA477" i="13"/>
  <c r="AB477" i="13"/>
  <c r="W478" i="13"/>
  <c r="X478" i="13"/>
  <c r="Y478" i="13"/>
  <c r="Z478" i="13"/>
  <c r="AA478" i="13"/>
  <c r="AB478" i="13"/>
  <c r="W479" i="13"/>
  <c r="X479" i="13"/>
  <c r="Y479" i="13"/>
  <c r="Z479" i="13"/>
  <c r="AA479" i="13"/>
  <c r="AB479" i="13"/>
  <c r="W480" i="13"/>
  <c r="X480" i="13"/>
  <c r="Y480" i="13"/>
  <c r="Z480" i="13"/>
  <c r="AA480" i="13"/>
  <c r="AB480" i="13"/>
  <c r="W481" i="13"/>
  <c r="X481" i="13"/>
  <c r="Y481" i="13"/>
  <c r="Z481" i="13"/>
  <c r="AA481" i="13"/>
  <c r="AB481" i="13"/>
  <c r="W482" i="13"/>
  <c r="X482" i="13"/>
  <c r="Y482" i="13"/>
  <c r="Z482" i="13"/>
  <c r="AA482" i="13"/>
  <c r="AB482" i="13"/>
  <c r="W483" i="13"/>
  <c r="X483" i="13"/>
  <c r="Y483" i="13"/>
  <c r="Z483" i="13"/>
  <c r="AA483" i="13"/>
  <c r="AB483" i="13"/>
  <c r="W484" i="13"/>
  <c r="X484" i="13"/>
  <c r="Y484" i="13"/>
  <c r="Z484" i="13"/>
  <c r="AA484" i="13"/>
  <c r="AB484" i="13"/>
  <c r="W485" i="13"/>
  <c r="X485" i="13"/>
  <c r="Y485" i="13"/>
  <c r="Z485" i="13"/>
  <c r="AA485" i="13"/>
  <c r="AB485" i="13"/>
  <c r="W486" i="13"/>
  <c r="X486" i="13"/>
  <c r="Y486" i="13"/>
  <c r="Z486" i="13"/>
  <c r="AA486" i="13"/>
  <c r="AB486" i="13"/>
  <c r="W487" i="13"/>
  <c r="X487" i="13"/>
  <c r="Y487" i="13"/>
  <c r="Z487" i="13"/>
  <c r="AA487" i="13"/>
  <c r="AB487" i="13"/>
  <c r="W488" i="13"/>
  <c r="X488" i="13"/>
  <c r="Y488" i="13"/>
  <c r="Z488" i="13"/>
  <c r="AA488" i="13"/>
  <c r="AB488" i="13"/>
  <c r="AB53" i="13"/>
  <c r="X53" i="13"/>
  <c r="Y53" i="13"/>
  <c r="Z53" i="13"/>
  <c r="AA53" i="13"/>
  <c r="W53" i="13"/>
  <c r="BT6" i="13"/>
  <c r="BT7" i="13"/>
  <c r="BT8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T28" i="13"/>
  <c r="BT29" i="13"/>
  <c r="BT30" i="13"/>
  <c r="BT31" i="13"/>
  <c r="BT32" i="13"/>
  <c r="BT33" i="13"/>
  <c r="BT34" i="13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47" i="13"/>
  <c r="BT48" i="13"/>
  <c r="BT49" i="13"/>
  <c r="BS7" i="13"/>
  <c r="BS8" i="13"/>
  <c r="BS9" i="13"/>
  <c r="BS10" i="13"/>
  <c r="BS11" i="13"/>
  <c r="BS12" i="13"/>
  <c r="BS13" i="13"/>
  <c r="BS14" i="13"/>
  <c r="BS15" i="13"/>
  <c r="BS16" i="13"/>
  <c r="BS17" i="13"/>
  <c r="BS18" i="13"/>
  <c r="BS19" i="13"/>
  <c r="BS21" i="13"/>
  <c r="BS22" i="13"/>
  <c r="BS23" i="13"/>
  <c r="BS24" i="13"/>
  <c r="BS25" i="13"/>
  <c r="BS26" i="13"/>
  <c r="BS27" i="13"/>
  <c r="BS28" i="13"/>
  <c r="BS29" i="13"/>
  <c r="BS30" i="13"/>
  <c r="BS31" i="13"/>
  <c r="BS32" i="13"/>
  <c r="BS33" i="13"/>
  <c r="BS34" i="13"/>
  <c r="BS35" i="13"/>
  <c r="BS36" i="13"/>
  <c r="BS37" i="13"/>
  <c r="BS38" i="13"/>
  <c r="BS39" i="13"/>
  <c r="BS40" i="13"/>
  <c r="BS41" i="13"/>
  <c r="BS42" i="13"/>
  <c r="BS43" i="13"/>
  <c r="BS44" i="13"/>
  <c r="BS45" i="13"/>
  <c r="BS46" i="13"/>
  <c r="BS47" i="13"/>
  <c r="BS48" i="13"/>
  <c r="BS49" i="13"/>
  <c r="U240" i="13"/>
  <c r="U241" i="13"/>
  <c r="U242" i="13"/>
  <c r="U243" i="13"/>
  <c r="U244" i="13"/>
  <c r="U245" i="13"/>
  <c r="U246" i="13"/>
  <c r="U247" i="13"/>
  <c r="U248" i="13"/>
  <c r="U249" i="13"/>
  <c r="U250" i="13"/>
  <c r="U251" i="13"/>
  <c r="U252" i="13"/>
  <c r="U253" i="13"/>
  <c r="U254" i="13"/>
  <c r="U255" i="13"/>
  <c r="U256" i="13"/>
  <c r="U257" i="13"/>
  <c r="U258" i="13"/>
  <c r="U259" i="13"/>
  <c r="U260" i="13"/>
  <c r="U261" i="13"/>
  <c r="U262" i="13"/>
  <c r="U263" i="13"/>
  <c r="U264" i="13"/>
  <c r="U265" i="13"/>
  <c r="U266" i="13"/>
  <c r="U267" i="13"/>
  <c r="U268" i="13"/>
  <c r="U269" i="13"/>
  <c r="U270" i="13"/>
  <c r="U271" i="13"/>
  <c r="U272" i="13"/>
  <c r="U273" i="13"/>
  <c r="U274" i="13"/>
  <c r="U275" i="13"/>
  <c r="U276" i="13"/>
  <c r="U277" i="13"/>
  <c r="U278" i="13"/>
  <c r="U279" i="13"/>
  <c r="U280" i="13"/>
  <c r="U281" i="13"/>
  <c r="U282" i="13"/>
  <c r="U283" i="13"/>
  <c r="U284" i="13"/>
  <c r="U285" i="13"/>
  <c r="U286" i="13"/>
  <c r="U287" i="13"/>
  <c r="U288" i="13"/>
  <c r="U289" i="13"/>
  <c r="U290" i="13"/>
  <c r="U291" i="13"/>
  <c r="U292" i="13"/>
  <c r="U293" i="13"/>
  <c r="U294" i="13"/>
  <c r="U295" i="13"/>
  <c r="U296" i="13"/>
  <c r="U297" i="13"/>
  <c r="U298" i="13"/>
  <c r="U299" i="13"/>
  <c r="U300" i="13"/>
  <c r="U301" i="13"/>
  <c r="U302" i="13"/>
  <c r="U303" i="13"/>
  <c r="U304" i="13"/>
  <c r="U305" i="13"/>
  <c r="U306" i="13"/>
  <c r="U307" i="13"/>
  <c r="U308" i="13"/>
  <c r="U309" i="13"/>
  <c r="U310" i="13"/>
  <c r="U311" i="13"/>
  <c r="U312" i="13"/>
  <c r="U313" i="13"/>
  <c r="U314" i="13"/>
  <c r="U315" i="13"/>
  <c r="U316" i="13"/>
  <c r="U317" i="13"/>
  <c r="U318" i="13"/>
  <c r="U319" i="13"/>
  <c r="U320" i="13"/>
  <c r="U321" i="13"/>
  <c r="U322" i="13"/>
  <c r="U323" i="13"/>
  <c r="U324" i="13"/>
  <c r="U325" i="13"/>
  <c r="U326" i="13"/>
  <c r="U327" i="13"/>
  <c r="U328" i="13"/>
  <c r="U329" i="13"/>
  <c r="U330" i="13"/>
  <c r="U331" i="13"/>
  <c r="U332" i="13"/>
  <c r="U333" i="13"/>
  <c r="U334" i="13"/>
  <c r="U335" i="13"/>
  <c r="U336" i="13"/>
  <c r="U337" i="13"/>
  <c r="U338" i="13"/>
  <c r="U339" i="13"/>
  <c r="U340" i="13"/>
  <c r="U341" i="13"/>
  <c r="U342" i="13"/>
  <c r="U343" i="13"/>
  <c r="U344" i="13"/>
  <c r="U345" i="13"/>
  <c r="U346" i="13"/>
  <c r="U347" i="13"/>
  <c r="U348" i="13"/>
  <c r="U349" i="13"/>
  <c r="U350" i="13"/>
  <c r="U351" i="13"/>
  <c r="U352" i="13"/>
  <c r="U353" i="13"/>
  <c r="U354" i="13"/>
  <c r="U355" i="13"/>
  <c r="U356" i="13"/>
  <c r="U357" i="13"/>
  <c r="U358" i="13"/>
  <c r="U359" i="13"/>
  <c r="U360" i="13"/>
  <c r="U361" i="13"/>
  <c r="U362" i="13"/>
  <c r="U363" i="13"/>
  <c r="U364" i="13"/>
  <c r="U365" i="13"/>
  <c r="U366" i="13"/>
  <c r="U367" i="13"/>
  <c r="U368" i="13"/>
  <c r="U369" i="13"/>
  <c r="U370" i="13"/>
  <c r="U371" i="13"/>
  <c r="U372" i="13"/>
  <c r="U373" i="13"/>
  <c r="U374" i="13"/>
  <c r="U375" i="13"/>
  <c r="U376" i="13"/>
  <c r="U377" i="13"/>
  <c r="U378" i="13"/>
  <c r="U379" i="13"/>
  <c r="U380" i="13"/>
  <c r="U381" i="13"/>
  <c r="U382" i="13"/>
  <c r="U383" i="13"/>
  <c r="U384" i="13"/>
  <c r="U385" i="13"/>
  <c r="U386" i="13"/>
  <c r="U387" i="13"/>
  <c r="U388" i="13"/>
  <c r="U389" i="13"/>
  <c r="U390" i="13"/>
  <c r="U391" i="13"/>
  <c r="U392" i="13"/>
  <c r="U393" i="13"/>
  <c r="U394" i="13"/>
  <c r="U395" i="13"/>
  <c r="U396" i="13"/>
  <c r="U397" i="13"/>
  <c r="U398" i="13"/>
  <c r="U399" i="13"/>
  <c r="U400" i="13"/>
  <c r="U401" i="13"/>
  <c r="U402" i="13"/>
  <c r="U403" i="13"/>
  <c r="U404" i="13"/>
  <c r="U405" i="13"/>
  <c r="U406" i="13"/>
  <c r="U407" i="13"/>
  <c r="U408" i="13"/>
  <c r="U409" i="13"/>
  <c r="U410" i="13"/>
  <c r="U411" i="13"/>
  <c r="U412" i="13"/>
  <c r="U413" i="13"/>
  <c r="U414" i="13"/>
  <c r="U415" i="13"/>
  <c r="U416" i="13"/>
  <c r="U417" i="13"/>
  <c r="U418" i="13"/>
  <c r="U419" i="13"/>
  <c r="U420" i="13"/>
  <c r="U421" i="13"/>
  <c r="U422" i="13"/>
  <c r="U423" i="13"/>
  <c r="U424" i="13"/>
  <c r="U425" i="13"/>
  <c r="U426" i="13"/>
  <c r="U427" i="13"/>
  <c r="U428" i="13"/>
  <c r="U429" i="13"/>
  <c r="U430" i="13"/>
  <c r="U431" i="13"/>
  <c r="U432" i="13"/>
  <c r="U433" i="13"/>
  <c r="U434" i="13"/>
  <c r="U435" i="13"/>
  <c r="U436" i="13"/>
  <c r="U437" i="13"/>
  <c r="U438" i="13"/>
  <c r="U439" i="13"/>
  <c r="U440" i="13"/>
  <c r="U441" i="13"/>
  <c r="U442" i="13"/>
  <c r="U443" i="13"/>
  <c r="U444" i="13"/>
  <c r="U445" i="13"/>
  <c r="U446" i="13"/>
  <c r="U447" i="13"/>
  <c r="U448" i="13"/>
  <c r="U449" i="13"/>
  <c r="U450" i="13"/>
  <c r="U451" i="13"/>
  <c r="U452" i="13"/>
  <c r="U453" i="13"/>
  <c r="U454" i="13"/>
  <c r="U455" i="13"/>
  <c r="U456" i="13"/>
  <c r="U457" i="13"/>
  <c r="U458" i="13"/>
  <c r="U459" i="13"/>
  <c r="U460" i="13"/>
  <c r="U461" i="13"/>
  <c r="U462" i="13"/>
  <c r="U463" i="13"/>
  <c r="U464" i="13"/>
  <c r="U465" i="13"/>
  <c r="U466" i="13"/>
  <c r="U467" i="13"/>
  <c r="U468" i="13"/>
  <c r="U469" i="13"/>
  <c r="U470" i="13"/>
  <c r="U471" i="13"/>
  <c r="U472" i="13"/>
  <c r="U473" i="13"/>
  <c r="U474" i="13"/>
  <c r="U475" i="13"/>
  <c r="U476" i="13"/>
  <c r="U477" i="13"/>
  <c r="U478" i="13"/>
  <c r="U479" i="13"/>
  <c r="U480" i="13"/>
  <c r="U481" i="13"/>
  <c r="U482" i="13"/>
  <c r="U483" i="13"/>
  <c r="U484" i="13"/>
  <c r="U485" i="13"/>
  <c r="U486" i="13"/>
  <c r="U487" i="13"/>
  <c r="U488" i="13"/>
  <c r="CI34" i="13" l="1"/>
  <c r="CI5" i="13"/>
  <c r="BU47" i="13"/>
  <c r="BV47" i="13" s="1"/>
  <c r="BU43" i="13"/>
  <c r="BV43" i="13" s="1"/>
  <c r="BU39" i="13"/>
  <c r="BV39" i="13" s="1"/>
  <c r="BU35" i="13"/>
  <c r="BV35" i="13" s="1"/>
  <c r="BU31" i="13"/>
  <c r="BV31" i="13" s="1"/>
  <c r="BU27" i="13"/>
  <c r="BV27" i="13" s="1"/>
  <c r="BU23" i="13"/>
  <c r="BV23" i="13" s="1"/>
  <c r="BU19" i="13"/>
  <c r="BV19" i="13" s="1"/>
  <c r="BU49" i="13"/>
  <c r="BV49" i="13" s="1"/>
  <c r="BU45" i="13"/>
  <c r="BV45" i="13" s="1"/>
  <c r="BU41" i="13"/>
  <c r="BV41" i="13" s="1"/>
  <c r="BU37" i="13"/>
  <c r="BV37" i="13" s="1"/>
  <c r="BU33" i="13"/>
  <c r="BV33" i="13" s="1"/>
  <c r="BU29" i="13"/>
  <c r="BV29" i="13" s="1"/>
  <c r="BU25" i="13"/>
  <c r="BV25" i="13" s="1"/>
  <c r="BU21" i="13"/>
  <c r="BV21" i="13" s="1"/>
  <c r="BU17" i="13"/>
  <c r="BV17" i="13" s="1"/>
  <c r="BU13" i="13"/>
  <c r="BV13" i="13" s="1"/>
  <c r="BU9" i="13"/>
  <c r="BV9" i="13" s="1"/>
  <c r="BU15" i="13"/>
  <c r="BV15" i="13" s="1"/>
  <c r="BU11" i="13"/>
  <c r="BV11" i="13" s="1"/>
  <c r="BU7" i="13"/>
  <c r="BV7" i="13" s="1"/>
  <c r="BU5" i="13"/>
  <c r="BV5" i="13" s="1"/>
  <c r="BU46" i="13"/>
  <c r="BV46" i="13" s="1"/>
  <c r="BU48" i="13"/>
  <c r="BV48" i="13" s="1"/>
  <c r="BU44" i="13"/>
  <c r="BV44" i="13" s="1"/>
  <c r="BU40" i="13"/>
  <c r="BV40" i="13" s="1"/>
  <c r="BU36" i="13"/>
  <c r="BV36" i="13" s="1"/>
  <c r="BU32" i="13"/>
  <c r="BV32" i="13" s="1"/>
  <c r="BU28" i="13"/>
  <c r="BV28" i="13" s="1"/>
  <c r="BU24" i="13"/>
  <c r="BV24" i="13" s="1"/>
  <c r="BU20" i="13"/>
  <c r="BV20" i="13" s="1"/>
  <c r="BU16" i="13"/>
  <c r="BV16" i="13" s="1"/>
  <c r="BU12" i="13"/>
  <c r="BV12" i="13" s="1"/>
  <c r="BU8" i="13"/>
  <c r="BV8" i="13" s="1"/>
  <c r="BU42" i="13"/>
  <c r="BV42" i="13" s="1"/>
  <c r="BU38" i="13"/>
  <c r="BV38" i="13" s="1"/>
  <c r="BU34" i="13"/>
  <c r="BV34" i="13" s="1"/>
  <c r="BU30" i="13"/>
  <c r="BV30" i="13" s="1"/>
  <c r="BU26" i="13"/>
  <c r="BV26" i="13" s="1"/>
  <c r="BU22" i="13"/>
  <c r="BV22" i="13" s="1"/>
  <c r="BU18" i="13"/>
  <c r="BV18" i="13" s="1"/>
  <c r="BU14" i="13"/>
  <c r="BV14" i="13" s="1"/>
  <c r="BU10" i="13"/>
  <c r="BV10" i="13" s="1"/>
  <c r="BU6" i="13"/>
  <c r="BV6" i="13" s="1"/>
  <c r="T3" i="13"/>
  <c r="T2" i="13"/>
  <c r="CI29" i="13"/>
  <c r="CI32" i="13"/>
  <c r="CI30" i="13"/>
  <c r="CI36" i="13"/>
  <c r="CI13" i="13"/>
  <c r="CI8" i="13"/>
  <c r="CI6" i="13"/>
  <c r="CI14" i="13"/>
  <c r="CI26" i="13"/>
  <c r="CI20" i="13"/>
  <c r="CI25" i="13"/>
  <c r="CI12" i="13"/>
  <c r="CI22" i="13"/>
  <c r="CI19" i="13"/>
  <c r="CI28" i="13"/>
  <c r="AD58" i="13"/>
  <c r="AE489" i="13"/>
  <c r="CI24" i="13"/>
  <c r="CI9" i="13"/>
  <c r="CI18" i="13"/>
  <c r="CI37" i="13"/>
  <c r="CI21" i="13"/>
  <c r="CI17" i="13"/>
  <c r="CI16" i="13"/>
  <c r="CI35" i="13"/>
  <c r="CI23" i="13"/>
  <c r="CI7" i="13"/>
  <c r="CI15" i="13"/>
  <c r="CI33" i="13"/>
  <c r="CI27" i="13"/>
  <c r="CI11" i="13"/>
  <c r="CI10" i="13"/>
  <c r="CI31" i="13"/>
  <c r="BP81" i="13"/>
  <c r="BQ79" i="13" s="1"/>
  <c r="AE424" i="13"/>
  <c r="AE408" i="13"/>
  <c r="AE392" i="13"/>
  <c r="AD83" i="13"/>
  <c r="AD74" i="13"/>
  <c r="AD67" i="13"/>
  <c r="AE57" i="13"/>
  <c r="AD328" i="13"/>
  <c r="AE55" i="13"/>
  <c r="AE56" i="13"/>
  <c r="AD216" i="13"/>
  <c r="AE54" i="13"/>
  <c r="AC490" i="13"/>
  <c r="AD264" i="13"/>
  <c r="AD248" i="13"/>
  <c r="AD57" i="13"/>
  <c r="AD55" i="13"/>
  <c r="AE472" i="13"/>
  <c r="AD124" i="13"/>
  <c r="AD56" i="13"/>
  <c r="AD54" i="13"/>
  <c r="AE488" i="13"/>
  <c r="AD296" i="13"/>
  <c r="AD180" i="13"/>
  <c r="AD132" i="13"/>
  <c r="AD489" i="13"/>
  <c r="AE440" i="13"/>
  <c r="AD96" i="13"/>
  <c r="AD82" i="13"/>
  <c r="AD66" i="13"/>
  <c r="AE53" i="13"/>
  <c r="AE456" i="13"/>
  <c r="AD312" i="13"/>
  <c r="AD196" i="13"/>
  <c r="AD88" i="13"/>
  <c r="AD70" i="13"/>
  <c r="AE376" i="13"/>
  <c r="AD360" i="13"/>
  <c r="AD344" i="13"/>
  <c r="AD280" i="13"/>
  <c r="AD232" i="13"/>
  <c r="AD164" i="13"/>
  <c r="AD148" i="13"/>
  <c r="AD108" i="13"/>
  <c r="AD78" i="13"/>
  <c r="AD62" i="13"/>
  <c r="AE464" i="13"/>
  <c r="AE432" i="13"/>
  <c r="AE400" i="13"/>
  <c r="AE368" i="13"/>
  <c r="AD336" i="13"/>
  <c r="AD304" i="13"/>
  <c r="AD272" i="13"/>
  <c r="AD240" i="13"/>
  <c r="AD204" i="13"/>
  <c r="AD172" i="13"/>
  <c r="AD140" i="13"/>
  <c r="AD116" i="13"/>
  <c r="AD92" i="13"/>
  <c r="AD80" i="13"/>
  <c r="AD72" i="13"/>
  <c r="AD64" i="13"/>
  <c r="AE480" i="13"/>
  <c r="AE448" i="13"/>
  <c r="AE416" i="13"/>
  <c r="AE384" i="13"/>
  <c r="AD352" i="13"/>
  <c r="AD320" i="13"/>
  <c r="AD288" i="13"/>
  <c r="AD256" i="13"/>
  <c r="AD224" i="13"/>
  <c r="AD188" i="13"/>
  <c r="AD156" i="13"/>
  <c r="AE100" i="13"/>
  <c r="AD86" i="13"/>
  <c r="AD76" i="13"/>
  <c r="AD68" i="13"/>
  <c r="AD60" i="13"/>
  <c r="AE476" i="13"/>
  <c r="AE460" i="13"/>
  <c r="AE444" i="13"/>
  <c r="AE428" i="13"/>
  <c r="AE412" i="13"/>
  <c r="AE396" i="13"/>
  <c r="AE380" i="13"/>
  <c r="AE364" i="13"/>
  <c r="AD348" i="13"/>
  <c r="AD332" i="13"/>
  <c r="AD316" i="13"/>
  <c r="AD300" i="13"/>
  <c r="AD284" i="13"/>
  <c r="AD268" i="13"/>
  <c r="AD252" i="13"/>
  <c r="AD236" i="13"/>
  <c r="AD220" i="13"/>
  <c r="AD200" i="13"/>
  <c r="AD184" i="13"/>
  <c r="AD168" i="13"/>
  <c r="AD152" i="13"/>
  <c r="AD136" i="13"/>
  <c r="AD120" i="13"/>
  <c r="AE104" i="13"/>
  <c r="AD101" i="13"/>
  <c r="AD94" i="13"/>
  <c r="AD87" i="13"/>
  <c r="AD81" i="13"/>
  <c r="AD77" i="13"/>
  <c r="AD73" i="13"/>
  <c r="AD69" i="13"/>
  <c r="AD65" i="13"/>
  <c r="AE64" i="13"/>
  <c r="AD61" i="13"/>
  <c r="AE484" i="13"/>
  <c r="AE468" i="13"/>
  <c r="AE452" i="13"/>
  <c r="AE436" i="13"/>
  <c r="AE420" i="13"/>
  <c r="AE404" i="13"/>
  <c r="AE388" i="13"/>
  <c r="AE372" i="13"/>
  <c r="AD356" i="13"/>
  <c r="AD340" i="13"/>
  <c r="AD324" i="13"/>
  <c r="AD308" i="13"/>
  <c r="AD292" i="13"/>
  <c r="AD276" i="13"/>
  <c r="AD260" i="13"/>
  <c r="AD244" i="13"/>
  <c r="AD228" i="13"/>
  <c r="AD212" i="13"/>
  <c r="AD208" i="13"/>
  <c r="AD192" i="13"/>
  <c r="AD176" i="13"/>
  <c r="AD160" i="13"/>
  <c r="AD144" i="13"/>
  <c r="AD128" i="13"/>
  <c r="AD112" i="13"/>
  <c r="AE98" i="13"/>
  <c r="AD90" i="13"/>
  <c r="AD84" i="13"/>
  <c r="AD79" i="13"/>
  <c r="AD75" i="13"/>
  <c r="AD71" i="13"/>
  <c r="AE67" i="13"/>
  <c r="AD63" i="13"/>
  <c r="AD59" i="13"/>
  <c r="AE482" i="13"/>
  <c r="AE474" i="13"/>
  <c r="AE466" i="13"/>
  <c r="AE458" i="13"/>
  <c r="AE450" i="13"/>
  <c r="AE442" i="13"/>
  <c r="AE434" i="13"/>
  <c r="AE426" i="13"/>
  <c r="AE418" i="13"/>
  <c r="AE410" i="13"/>
  <c r="AE402" i="13"/>
  <c r="AE394" i="13"/>
  <c r="AE386" i="13"/>
  <c r="AE378" i="13"/>
  <c r="AE370" i="13"/>
  <c r="AD362" i="13"/>
  <c r="AD354" i="13"/>
  <c r="AD346" i="13"/>
  <c r="AD338" i="13"/>
  <c r="AD330" i="13"/>
  <c r="AD322" i="13"/>
  <c r="AD314" i="13"/>
  <c r="AD306" i="13"/>
  <c r="AD298" i="13"/>
  <c r="AD290" i="13"/>
  <c r="AD282" i="13"/>
  <c r="AD274" i="13"/>
  <c r="AD266" i="13"/>
  <c r="AD258" i="13"/>
  <c r="AD250" i="13"/>
  <c r="AD242" i="13"/>
  <c r="AD234" i="13"/>
  <c r="AD226" i="13"/>
  <c r="AD218" i="13"/>
  <c r="AD210" i="13"/>
  <c r="AD202" i="13"/>
  <c r="AD194" i="13"/>
  <c r="AD186" i="13"/>
  <c r="AD178" i="13"/>
  <c r="AD170" i="13"/>
  <c r="AD162" i="13"/>
  <c r="AD154" i="13"/>
  <c r="AD146" i="13"/>
  <c r="AD138" i="13"/>
  <c r="AD130" i="13"/>
  <c r="AD122" i="13"/>
  <c r="AD114" i="13"/>
  <c r="AE106" i="13"/>
  <c r="AD95" i="13"/>
  <c r="AD91" i="13"/>
  <c r="AD85" i="13"/>
  <c r="AE486" i="13"/>
  <c r="AE478" i="13"/>
  <c r="AE470" i="13"/>
  <c r="AE462" i="13"/>
  <c r="AE454" i="13"/>
  <c r="AE446" i="13"/>
  <c r="AE438" i="13"/>
  <c r="AE430" i="13"/>
  <c r="AE422" i="13"/>
  <c r="AE414" i="13"/>
  <c r="AE406" i="13"/>
  <c r="AE398" i="13"/>
  <c r="AE390" i="13"/>
  <c r="AE382" i="13"/>
  <c r="AE374" i="13"/>
  <c r="AE366" i="13"/>
  <c r="AD358" i="13"/>
  <c r="AD350" i="13"/>
  <c r="AD342" i="13"/>
  <c r="AD334" i="13"/>
  <c r="AD326" i="13"/>
  <c r="AD318" i="13"/>
  <c r="AD310" i="13"/>
  <c r="AD302" i="13"/>
  <c r="AD294" i="13"/>
  <c r="AD286" i="13"/>
  <c r="AD278" i="13"/>
  <c r="AD270" i="13"/>
  <c r="AD262" i="13"/>
  <c r="AD254" i="13"/>
  <c r="AD246" i="13"/>
  <c r="AD238" i="13"/>
  <c r="AD230" i="13"/>
  <c r="AD222" i="13"/>
  <c r="AD214" i="13"/>
  <c r="AD206" i="13"/>
  <c r="AD198" i="13"/>
  <c r="AD190" i="13"/>
  <c r="AD182" i="13"/>
  <c r="AD174" i="13"/>
  <c r="AD166" i="13"/>
  <c r="AD158" i="13"/>
  <c r="AD150" i="13"/>
  <c r="AD142" i="13"/>
  <c r="AD134" i="13"/>
  <c r="AD126" i="13"/>
  <c r="AD118" i="13"/>
  <c r="AD110" i="13"/>
  <c r="AE102" i="13"/>
  <c r="AD93" i="13"/>
  <c r="AD89" i="13"/>
  <c r="AE393" i="13"/>
  <c r="AE389" i="13"/>
  <c r="AE385" i="13"/>
  <c r="AE381" i="13"/>
  <c r="AD341" i="13"/>
  <c r="AD337" i="13"/>
  <c r="AD333" i="13"/>
  <c r="AD329" i="13"/>
  <c r="AD325" i="13"/>
  <c r="AD321" i="13"/>
  <c r="AD317" i="13"/>
  <c r="AD313" i="13"/>
  <c r="AD309" i="13"/>
  <c r="AD305" i="13"/>
  <c r="AD301" i="13"/>
  <c r="AD297" i="13"/>
  <c r="AD293" i="13"/>
  <c r="AD289" i="13"/>
  <c r="AD285" i="13"/>
  <c r="AD281" i="13"/>
  <c r="AD277" i="13"/>
  <c r="AD273" i="13"/>
  <c r="AD269" i="13"/>
  <c r="AD265" i="13"/>
  <c r="AD261" i="13"/>
  <c r="AD257" i="13"/>
  <c r="AD253" i="13"/>
  <c r="AD249" i="13"/>
  <c r="AD245" i="13"/>
  <c r="AD241" i="13"/>
  <c r="AD237" i="13"/>
  <c r="AD233" i="13"/>
  <c r="AD229" i="13"/>
  <c r="AD225" i="13"/>
  <c r="AD221" i="13"/>
  <c r="AD217" i="13"/>
  <c r="AD213" i="13"/>
  <c r="AD209" i="13"/>
  <c r="AD205" i="13"/>
  <c r="AD201" i="13"/>
  <c r="AD197" i="13"/>
  <c r="AD193" i="13"/>
  <c r="AD189" i="13"/>
  <c r="AD185" i="13"/>
  <c r="AD181" i="13"/>
  <c r="AD177" i="13"/>
  <c r="AD173" i="13"/>
  <c r="AD169" i="13"/>
  <c r="AD165" i="13"/>
  <c r="AD161" i="13"/>
  <c r="AD157" i="13"/>
  <c r="AD153" i="13"/>
  <c r="AD149" i="13"/>
  <c r="AD145" i="13"/>
  <c r="AD141" i="13"/>
  <c r="AD137" i="13"/>
  <c r="AD133" i="13"/>
  <c r="AD129" i="13"/>
  <c r="AD125" i="13"/>
  <c r="AD121" i="13"/>
  <c r="AD117" i="13"/>
  <c r="AD113" i="13"/>
  <c r="AD109" i="13"/>
  <c r="AE101" i="13"/>
  <c r="AD99" i="13"/>
  <c r="AD97" i="13"/>
  <c r="AE94" i="13"/>
  <c r="AE92" i="13"/>
  <c r="AE90" i="13"/>
  <c r="AE88" i="13"/>
  <c r="AE86" i="13"/>
  <c r="AE84" i="13"/>
  <c r="AE82" i="13"/>
  <c r="AE80" i="13"/>
  <c r="AE78" i="13"/>
  <c r="AE76" i="13"/>
  <c r="AE74" i="13"/>
  <c r="AC74" i="13" s="1"/>
  <c r="AE72" i="13"/>
  <c r="AE70" i="13"/>
  <c r="AE68" i="13"/>
  <c r="AE65" i="13"/>
  <c r="AE63" i="13"/>
  <c r="AE61" i="13"/>
  <c r="AE59" i="13"/>
  <c r="AC59" i="13" s="1"/>
  <c r="AE395" i="13"/>
  <c r="AE391" i="13"/>
  <c r="AE387" i="13"/>
  <c r="AE383" i="13"/>
  <c r="AD343" i="13"/>
  <c r="AD339" i="13"/>
  <c r="AD335" i="13"/>
  <c r="AD331" i="13"/>
  <c r="AD327" i="13"/>
  <c r="AD323" i="13"/>
  <c r="AD319" i="13"/>
  <c r="AD315" i="13"/>
  <c r="AD311" i="13"/>
  <c r="AD307" i="13"/>
  <c r="AD303" i="13"/>
  <c r="AD299" i="13"/>
  <c r="AD295" i="13"/>
  <c r="AD291" i="13"/>
  <c r="AD287" i="13"/>
  <c r="AD283" i="13"/>
  <c r="AD279" i="13"/>
  <c r="AD275" i="13"/>
  <c r="AD271" i="13"/>
  <c r="AD267" i="13"/>
  <c r="AD263" i="13"/>
  <c r="AD259" i="13"/>
  <c r="AD255" i="13"/>
  <c r="AD251" i="13"/>
  <c r="AD247" i="13"/>
  <c r="AD243" i="13"/>
  <c r="AD239" i="13"/>
  <c r="AD235" i="13"/>
  <c r="AD231" i="13"/>
  <c r="AD227" i="13"/>
  <c r="AD223" i="13"/>
  <c r="AD219" i="13"/>
  <c r="AD215" i="13"/>
  <c r="AD211" i="13"/>
  <c r="AD207" i="13"/>
  <c r="AD203" i="13"/>
  <c r="AD199" i="13"/>
  <c r="AD195" i="13"/>
  <c r="AD191" i="13"/>
  <c r="AD187" i="13"/>
  <c r="AD183" i="13"/>
  <c r="AD179" i="13"/>
  <c r="AD175" i="13"/>
  <c r="AD171" i="13"/>
  <c r="AD167" i="13"/>
  <c r="AD163" i="13"/>
  <c r="AD159" i="13"/>
  <c r="AD155" i="13"/>
  <c r="AD151" i="13"/>
  <c r="AD147" i="13"/>
  <c r="AD143" i="13"/>
  <c r="AD139" i="13"/>
  <c r="AD135" i="13"/>
  <c r="AD131" i="13"/>
  <c r="AD127" i="13"/>
  <c r="AD123" i="13"/>
  <c r="AD119" i="13"/>
  <c r="AD115" i="13"/>
  <c r="AD111" i="13"/>
  <c r="AD100" i="13"/>
  <c r="AE99" i="13"/>
  <c r="AD98" i="13"/>
  <c r="AE97" i="13"/>
  <c r="AE93" i="13"/>
  <c r="AE91" i="13"/>
  <c r="AE89" i="13"/>
  <c r="AE87" i="13"/>
  <c r="AE85" i="13"/>
  <c r="AE83" i="13"/>
  <c r="AE81" i="13"/>
  <c r="AE79" i="13"/>
  <c r="AE77" i="13"/>
  <c r="AE75" i="13"/>
  <c r="AC75" i="13" s="1"/>
  <c r="AE73" i="13"/>
  <c r="AE71" i="13"/>
  <c r="AE69" i="13"/>
  <c r="AE66" i="13"/>
  <c r="AE62" i="13"/>
  <c r="AE60" i="13"/>
  <c r="AC60" i="13" s="1"/>
  <c r="AD377" i="13"/>
  <c r="AE377" i="13"/>
  <c r="AD373" i="13"/>
  <c r="AE373" i="13"/>
  <c r="AD369" i="13"/>
  <c r="AE369" i="13"/>
  <c r="AD365" i="13"/>
  <c r="AE365" i="13"/>
  <c r="AD53" i="13"/>
  <c r="AC53" i="13" s="1"/>
  <c r="AD487" i="13"/>
  <c r="AD485" i="13"/>
  <c r="AD483" i="13"/>
  <c r="AD481" i="13"/>
  <c r="AD479" i="13"/>
  <c r="AD477" i="13"/>
  <c r="AD475" i="13"/>
  <c r="AD473" i="13"/>
  <c r="AD471" i="13"/>
  <c r="AD469" i="13"/>
  <c r="AD467" i="13"/>
  <c r="AD465" i="13"/>
  <c r="AD463" i="13"/>
  <c r="AD461" i="13"/>
  <c r="AD459" i="13"/>
  <c r="AD457" i="13"/>
  <c r="AD455" i="13"/>
  <c r="AD453" i="13"/>
  <c r="AD451" i="13"/>
  <c r="AD449" i="13"/>
  <c r="AD447" i="13"/>
  <c r="AD445" i="13"/>
  <c r="AD443" i="13"/>
  <c r="AD441" i="13"/>
  <c r="AD439" i="13"/>
  <c r="AD437" i="13"/>
  <c r="AD435" i="13"/>
  <c r="AD433" i="13"/>
  <c r="AD431" i="13"/>
  <c r="AD429" i="13"/>
  <c r="AD427" i="13"/>
  <c r="AD425" i="13"/>
  <c r="AD423" i="13"/>
  <c r="AD421" i="13"/>
  <c r="AD419" i="13"/>
  <c r="AD417" i="13"/>
  <c r="AD415" i="13"/>
  <c r="AD413" i="13"/>
  <c r="AD411" i="13"/>
  <c r="AD409" i="13"/>
  <c r="AD407" i="13"/>
  <c r="AD405" i="13"/>
  <c r="AD403" i="13"/>
  <c r="AD401" i="13"/>
  <c r="AD399" i="13"/>
  <c r="AD397" i="13"/>
  <c r="AD395" i="13"/>
  <c r="AD393" i="13"/>
  <c r="AD391" i="13"/>
  <c r="AD389" i="13"/>
  <c r="AD387" i="13"/>
  <c r="AC387" i="13" s="1"/>
  <c r="AD385" i="13"/>
  <c r="AD383" i="13"/>
  <c r="AD381" i="13"/>
  <c r="AD361" i="13"/>
  <c r="AD357" i="13"/>
  <c r="AD353" i="13"/>
  <c r="AD349" i="13"/>
  <c r="AD345" i="13"/>
  <c r="AD379" i="13"/>
  <c r="AE379" i="13"/>
  <c r="AD375" i="13"/>
  <c r="AE375" i="13"/>
  <c r="AD371" i="13"/>
  <c r="AE371" i="13"/>
  <c r="AD367" i="13"/>
  <c r="AE367" i="13"/>
  <c r="AD488" i="13"/>
  <c r="AC488" i="13" s="1"/>
  <c r="AE487" i="13"/>
  <c r="AD486" i="13"/>
  <c r="AE485" i="13"/>
  <c r="AD484" i="13"/>
  <c r="AE483" i="13"/>
  <c r="AD482" i="13"/>
  <c r="AC482" i="13" s="1"/>
  <c r="AE481" i="13"/>
  <c r="AD480" i="13"/>
  <c r="AC480" i="13" s="1"/>
  <c r="AE479" i="13"/>
  <c r="AD478" i="13"/>
  <c r="AC478" i="13" s="1"/>
  <c r="AE477" i="13"/>
  <c r="AD476" i="13"/>
  <c r="AC476" i="13" s="1"/>
  <c r="AE475" i="13"/>
  <c r="AD474" i="13"/>
  <c r="AE473" i="13"/>
  <c r="AD472" i="13"/>
  <c r="AE471" i="13"/>
  <c r="AD470" i="13"/>
  <c r="AE469" i="13"/>
  <c r="AD468" i="13"/>
  <c r="AE467" i="13"/>
  <c r="AD466" i="13"/>
  <c r="AE465" i="13"/>
  <c r="AD464" i="13"/>
  <c r="AC464" i="13" s="1"/>
  <c r="AE463" i="13"/>
  <c r="AD462" i="13"/>
  <c r="AE461" i="13"/>
  <c r="AD460" i="13"/>
  <c r="AE459" i="13"/>
  <c r="AD458" i="13"/>
  <c r="AE457" i="13"/>
  <c r="AD456" i="13"/>
  <c r="AE455" i="13"/>
  <c r="AD454" i="13"/>
  <c r="AE453" i="13"/>
  <c r="AD452" i="13"/>
  <c r="AC452" i="13" s="1"/>
  <c r="AE451" i="13"/>
  <c r="AD450" i="13"/>
  <c r="AC450" i="13" s="1"/>
  <c r="AE449" i="13"/>
  <c r="AD448" i="13"/>
  <c r="AE447" i="13"/>
  <c r="AD446" i="13"/>
  <c r="AE445" i="13"/>
  <c r="AD444" i="13"/>
  <c r="AE443" i="13"/>
  <c r="AD442" i="13"/>
  <c r="AE441" i="13"/>
  <c r="AD440" i="13"/>
  <c r="AE439" i="13"/>
  <c r="AD438" i="13"/>
  <c r="AE437" i="13"/>
  <c r="AD436" i="13"/>
  <c r="AE435" i="13"/>
  <c r="AD434" i="13"/>
  <c r="AE433" i="13"/>
  <c r="AD432" i="13"/>
  <c r="AE431" i="13"/>
  <c r="AD430" i="13"/>
  <c r="AE429" i="13"/>
  <c r="AD428" i="13"/>
  <c r="AE427" i="13"/>
  <c r="AD426" i="13"/>
  <c r="AE425" i="13"/>
  <c r="AD424" i="13"/>
  <c r="AE423" i="13"/>
  <c r="AD422" i="13"/>
  <c r="AE421" i="13"/>
  <c r="AD420" i="13"/>
  <c r="AE419" i="13"/>
  <c r="AD418" i="13"/>
  <c r="AE417" i="13"/>
  <c r="AD416" i="13"/>
  <c r="AE415" i="13"/>
  <c r="AD414" i="13"/>
  <c r="AC414" i="13" s="1"/>
  <c r="AE413" i="13"/>
  <c r="AD412" i="13"/>
  <c r="AC412" i="13" s="1"/>
  <c r="AE411" i="13"/>
  <c r="AD410" i="13"/>
  <c r="AE409" i="13"/>
  <c r="AD408" i="13"/>
  <c r="AE407" i="13"/>
  <c r="AD406" i="13"/>
  <c r="AE405" i="13"/>
  <c r="AD404" i="13"/>
  <c r="AE403" i="13"/>
  <c r="AD402" i="13"/>
  <c r="AE401" i="13"/>
  <c r="AD400" i="13"/>
  <c r="AE399" i="13"/>
  <c r="AD398" i="13"/>
  <c r="AE397" i="13"/>
  <c r="AD396" i="13"/>
  <c r="AD394" i="13"/>
  <c r="AC394" i="13" s="1"/>
  <c r="AD392" i="13"/>
  <c r="AD390" i="13"/>
  <c r="AC390" i="13" s="1"/>
  <c r="AD388" i="13"/>
  <c r="AC388" i="13" s="1"/>
  <c r="AD386" i="13"/>
  <c r="AD384" i="13"/>
  <c r="AD382" i="13"/>
  <c r="AD363" i="13"/>
  <c r="AD359" i="13"/>
  <c r="AD355" i="13"/>
  <c r="AD351" i="13"/>
  <c r="AD347" i="13"/>
  <c r="AE302" i="13"/>
  <c r="AE300" i="13"/>
  <c r="AE298" i="13"/>
  <c r="AC298" i="13" s="1"/>
  <c r="AE296" i="13"/>
  <c r="AE294" i="13"/>
  <c r="AC294" i="13" s="1"/>
  <c r="AE292" i="13"/>
  <c r="AE290" i="13"/>
  <c r="AE288" i="13"/>
  <c r="AE286" i="13"/>
  <c r="AE284" i="13"/>
  <c r="AE282" i="13"/>
  <c r="AE280" i="13"/>
  <c r="AE278" i="13"/>
  <c r="AE276" i="13"/>
  <c r="AE274" i="13"/>
  <c r="AE272" i="13"/>
  <c r="AE270" i="13"/>
  <c r="AE268" i="13"/>
  <c r="AE266" i="13"/>
  <c r="AC266" i="13" s="1"/>
  <c r="AE264" i="13"/>
  <c r="AE262" i="13"/>
  <c r="AC262" i="13" s="1"/>
  <c r="AE260" i="13"/>
  <c r="AC260" i="13" s="1"/>
  <c r="AE258" i="13"/>
  <c r="AE256" i="13"/>
  <c r="AE254" i="13"/>
  <c r="AE252" i="13"/>
  <c r="AE250" i="13"/>
  <c r="AE248" i="13"/>
  <c r="AC248" i="13" s="1"/>
  <c r="AE246" i="13"/>
  <c r="AE244" i="13"/>
  <c r="AE242" i="13"/>
  <c r="AE240" i="13"/>
  <c r="AE238" i="13"/>
  <c r="AE236" i="13"/>
  <c r="AE234" i="13"/>
  <c r="AC234" i="13" s="1"/>
  <c r="AE232" i="13"/>
  <c r="AE230" i="13"/>
  <c r="AC230" i="13" s="1"/>
  <c r="AE228" i="13"/>
  <c r="AE226" i="13"/>
  <c r="AE224" i="13"/>
  <c r="AC224" i="13" s="1"/>
  <c r="AE222" i="13"/>
  <c r="AE220" i="13"/>
  <c r="AC220" i="13" s="1"/>
  <c r="AE218" i="13"/>
  <c r="AE216" i="13"/>
  <c r="AE214" i="13"/>
  <c r="AE212" i="13"/>
  <c r="AE210" i="13"/>
  <c r="AE208" i="13"/>
  <c r="AC208" i="13" s="1"/>
  <c r="AE206" i="13"/>
  <c r="AE204" i="13"/>
  <c r="AC204" i="13" s="1"/>
  <c r="AE202" i="13"/>
  <c r="AC202" i="13" s="1"/>
  <c r="AE200" i="13"/>
  <c r="AE198" i="13"/>
  <c r="AC198" i="13" s="1"/>
  <c r="AE196" i="13"/>
  <c r="AE194" i="13"/>
  <c r="AE192" i="13"/>
  <c r="AE190" i="13"/>
  <c r="AE188" i="13"/>
  <c r="AE186" i="13"/>
  <c r="AE184" i="13"/>
  <c r="AE182" i="13"/>
  <c r="AE180" i="13"/>
  <c r="AE178" i="13"/>
  <c r="AE176" i="13"/>
  <c r="AE174" i="13"/>
  <c r="AE172" i="13"/>
  <c r="AE170" i="13"/>
  <c r="AC170" i="13" s="1"/>
  <c r="AE168" i="13"/>
  <c r="AE166" i="13"/>
  <c r="AC166" i="13" s="1"/>
  <c r="AE164" i="13"/>
  <c r="AE162" i="13"/>
  <c r="AE160" i="13"/>
  <c r="AE158" i="13"/>
  <c r="AE156" i="13"/>
  <c r="AE154" i="13"/>
  <c r="AE152" i="13"/>
  <c r="AC152" i="13" s="1"/>
  <c r="AE150" i="13"/>
  <c r="AE148" i="13"/>
  <c r="AC148" i="13" s="1"/>
  <c r="AE146" i="13"/>
  <c r="AE144" i="13"/>
  <c r="AC144" i="13" s="1"/>
  <c r="AE142" i="13"/>
  <c r="AE140" i="13"/>
  <c r="AE138" i="13"/>
  <c r="AC138" i="13" s="1"/>
  <c r="AE136" i="13"/>
  <c r="AE134" i="13"/>
  <c r="AC134" i="13" s="1"/>
  <c r="AE132" i="13"/>
  <c r="AE130" i="13"/>
  <c r="AE128" i="13"/>
  <c r="AE126" i="13"/>
  <c r="AE124" i="13"/>
  <c r="AE122" i="13"/>
  <c r="AE120" i="13"/>
  <c r="AE118" i="13"/>
  <c r="AE116" i="13"/>
  <c r="AE114" i="13"/>
  <c r="AE112" i="13"/>
  <c r="AE110" i="13"/>
  <c r="AE108" i="13"/>
  <c r="AD107" i="13"/>
  <c r="AD105" i="13"/>
  <c r="AD103" i="13"/>
  <c r="AE96" i="13"/>
  <c r="AD380" i="13"/>
  <c r="AD378" i="13"/>
  <c r="AD376" i="13"/>
  <c r="AD374" i="13"/>
  <c r="AD372" i="13"/>
  <c r="AD370" i="13"/>
  <c r="AD368" i="13"/>
  <c r="AC368" i="13" s="1"/>
  <c r="AD366" i="13"/>
  <c r="AD364" i="13"/>
  <c r="AC364" i="13" s="1"/>
  <c r="AE301" i="13"/>
  <c r="AC301" i="13" s="1"/>
  <c r="AE299" i="13"/>
  <c r="AE297" i="13"/>
  <c r="AE295" i="13"/>
  <c r="AE293" i="13"/>
  <c r="AE291" i="13"/>
  <c r="AE289" i="13"/>
  <c r="AE287" i="13"/>
  <c r="AE285" i="13"/>
  <c r="AC285" i="13" s="1"/>
  <c r="AE283" i="13"/>
  <c r="AE281" i="13"/>
  <c r="AE279" i="13"/>
  <c r="AE277" i="13"/>
  <c r="AE275" i="13"/>
  <c r="AE273" i="13"/>
  <c r="AE271" i="13"/>
  <c r="AE269" i="13"/>
  <c r="AC269" i="13" s="1"/>
  <c r="AE267" i="13"/>
  <c r="AE265" i="13"/>
  <c r="AE263" i="13"/>
  <c r="AE261" i="13"/>
  <c r="AE259" i="13"/>
  <c r="AE257" i="13"/>
  <c r="AE255" i="13"/>
  <c r="AE253" i="13"/>
  <c r="AC253" i="13" s="1"/>
  <c r="AE251" i="13"/>
  <c r="AE249" i="13"/>
  <c r="AE247" i="13"/>
  <c r="AE245" i="13"/>
  <c r="AE243" i="13"/>
  <c r="AE241" i="13"/>
  <c r="AE239" i="13"/>
  <c r="AE237" i="13"/>
  <c r="AC237" i="13" s="1"/>
  <c r="AE235" i="13"/>
  <c r="AE233" i="13"/>
  <c r="AE231" i="13"/>
  <c r="AE229" i="13"/>
  <c r="AE227" i="13"/>
  <c r="AE225" i="13"/>
  <c r="AE223" i="13"/>
  <c r="AE221" i="13"/>
  <c r="AC221" i="13" s="1"/>
  <c r="AE219" i="13"/>
  <c r="AE217" i="13"/>
  <c r="AE215" i="13"/>
  <c r="AE213" i="13"/>
  <c r="AE211" i="13"/>
  <c r="AE209" i="13"/>
  <c r="AE207" i="13"/>
  <c r="AE205" i="13"/>
  <c r="AC205" i="13" s="1"/>
  <c r="AE203" i="13"/>
  <c r="AE201" i="13"/>
  <c r="AE199" i="13"/>
  <c r="AE197" i="13"/>
  <c r="AE195" i="13"/>
  <c r="AE193" i="13"/>
  <c r="AE191" i="13"/>
  <c r="AE189" i="13"/>
  <c r="AC189" i="13" s="1"/>
  <c r="AE187" i="13"/>
  <c r="AE185" i="13"/>
  <c r="AE183" i="13"/>
  <c r="AE181" i="13"/>
  <c r="AE179" i="13"/>
  <c r="AE177" i="13"/>
  <c r="AE175" i="13"/>
  <c r="AE173" i="13"/>
  <c r="AC173" i="13" s="1"/>
  <c r="AE171" i="13"/>
  <c r="AE169" i="13"/>
  <c r="AE167" i="13"/>
  <c r="AE165" i="13"/>
  <c r="AE163" i="13"/>
  <c r="AE161" i="13"/>
  <c r="AE159" i="13"/>
  <c r="AE157" i="13"/>
  <c r="AC157" i="13" s="1"/>
  <c r="AE155" i="13"/>
  <c r="AE153" i="13"/>
  <c r="AE151" i="13"/>
  <c r="AE149" i="13"/>
  <c r="AE147" i="13"/>
  <c r="AE145" i="13"/>
  <c r="AE143" i="13"/>
  <c r="AE141" i="13"/>
  <c r="AC141" i="13" s="1"/>
  <c r="AE139" i="13"/>
  <c r="AE137" i="13"/>
  <c r="AE135" i="13"/>
  <c r="AE133" i="13"/>
  <c r="AE131" i="13"/>
  <c r="AE129" i="13"/>
  <c r="AE127" i="13"/>
  <c r="AE125" i="13"/>
  <c r="AC125" i="13" s="1"/>
  <c r="AE123" i="13"/>
  <c r="AE121" i="13"/>
  <c r="AE119" i="13"/>
  <c r="AE117" i="13"/>
  <c r="AE115" i="13"/>
  <c r="AE113" i="13"/>
  <c r="AE111" i="13"/>
  <c r="AE109" i="13"/>
  <c r="AC109" i="13" s="1"/>
  <c r="AE107" i="13"/>
  <c r="AD106" i="13"/>
  <c r="AE105" i="13"/>
  <c r="AD104" i="13"/>
  <c r="AE103" i="13"/>
  <c r="AD102" i="13"/>
  <c r="AE95" i="13"/>
  <c r="AE58" i="13"/>
  <c r="AE362" i="13"/>
  <c r="AC362" i="13" s="1"/>
  <c r="AE360" i="13"/>
  <c r="AE358" i="13"/>
  <c r="AC358" i="13" s="1"/>
  <c r="AE356" i="13"/>
  <c r="AE354" i="13"/>
  <c r="AE352" i="13"/>
  <c r="AC352" i="13" s="1"/>
  <c r="AE350" i="13"/>
  <c r="AE348" i="13"/>
  <c r="AC348" i="13" s="1"/>
  <c r="AE346" i="13"/>
  <c r="AE344" i="13"/>
  <c r="AC344" i="13" s="1"/>
  <c r="AE342" i="13"/>
  <c r="AE340" i="13"/>
  <c r="AE338" i="13"/>
  <c r="AE336" i="13"/>
  <c r="AC336" i="13" s="1"/>
  <c r="AE334" i="13"/>
  <c r="AE332" i="13"/>
  <c r="AE330" i="13"/>
  <c r="AC330" i="13" s="1"/>
  <c r="AE328" i="13"/>
  <c r="AE326" i="13"/>
  <c r="AC326" i="13" s="1"/>
  <c r="AE324" i="13"/>
  <c r="AE322" i="13"/>
  <c r="AE320" i="13"/>
  <c r="AE318" i="13"/>
  <c r="AE316" i="13"/>
  <c r="AE314" i="13"/>
  <c r="AE312" i="13"/>
  <c r="AE310" i="13"/>
  <c r="AE308" i="13"/>
  <c r="AE306" i="13"/>
  <c r="AE304" i="13"/>
  <c r="AE363" i="13"/>
  <c r="AE361" i="13"/>
  <c r="AE359" i="13"/>
  <c r="AE357" i="13"/>
  <c r="AE355" i="13"/>
  <c r="AE353" i="13"/>
  <c r="AE351" i="13"/>
  <c r="AE349" i="13"/>
  <c r="AE347" i="13"/>
  <c r="AE345" i="13"/>
  <c r="AE343" i="13"/>
  <c r="AE341" i="13"/>
  <c r="AE339" i="13"/>
  <c r="AE337" i="13"/>
  <c r="AE335" i="13"/>
  <c r="AE333" i="13"/>
  <c r="AC333" i="13" s="1"/>
  <c r="AE331" i="13"/>
  <c r="AE329" i="13"/>
  <c r="AE327" i="13"/>
  <c r="AE325" i="13"/>
  <c r="AE323" i="13"/>
  <c r="AE321" i="13"/>
  <c r="AE319" i="13"/>
  <c r="AE317" i="13"/>
  <c r="AC317" i="13" s="1"/>
  <c r="AE315" i="13"/>
  <c r="AE313" i="13"/>
  <c r="AE311" i="13"/>
  <c r="AE309" i="13"/>
  <c r="AE307" i="13"/>
  <c r="AE305" i="13"/>
  <c r="AE303" i="13"/>
  <c r="AC446" i="13" l="1"/>
  <c r="AC76" i="13"/>
  <c r="AC418" i="13"/>
  <c r="AC55" i="13"/>
  <c r="AC84" i="13"/>
  <c r="AC324" i="13"/>
  <c r="AC216" i="13"/>
  <c r="AC86" i="13"/>
  <c r="AC284" i="13"/>
  <c r="AC314" i="13"/>
  <c r="AC346" i="13"/>
  <c r="AC118" i="13"/>
  <c r="AC83" i="13"/>
  <c r="AC310" i="13"/>
  <c r="AC342" i="13"/>
  <c r="AC372" i="13"/>
  <c r="AC122" i="13"/>
  <c r="AC154" i="13"/>
  <c r="AC186" i="13"/>
  <c r="AC218" i="13"/>
  <c r="AC250" i="13"/>
  <c r="AC282" i="13"/>
  <c r="AC96" i="13"/>
  <c r="AC180" i="13"/>
  <c r="AC316" i="13"/>
  <c r="AC356" i="13"/>
  <c r="AC117" i="13"/>
  <c r="AC197" i="13"/>
  <c r="AC184" i="13"/>
  <c r="AC400" i="13"/>
  <c r="AC416" i="13"/>
  <c r="AC420" i="13"/>
  <c r="AC424" i="13"/>
  <c r="AC444" i="13"/>
  <c r="AC484" i="13"/>
  <c r="AC69" i="13"/>
  <c r="AC165" i="13"/>
  <c r="AC181" i="13"/>
  <c r="AC293" i="13"/>
  <c r="AC370" i="13"/>
  <c r="AC120" i="13"/>
  <c r="AC176" i="13"/>
  <c r="AC232" i="13"/>
  <c r="AC272" i="13"/>
  <c r="AC288" i="13"/>
  <c r="AC133" i="13"/>
  <c r="AC149" i="13"/>
  <c r="AC213" i="13"/>
  <c r="AC229" i="13"/>
  <c r="AC245" i="13"/>
  <c r="AC261" i="13"/>
  <c r="AC277" i="13"/>
  <c r="AC112" i="13"/>
  <c r="AC395" i="13"/>
  <c r="AC305" i="13"/>
  <c r="AC313" i="13"/>
  <c r="AC321" i="13"/>
  <c r="AC329" i="13"/>
  <c r="AC337" i="13"/>
  <c r="AC304" i="13"/>
  <c r="AC308" i="13"/>
  <c r="AC320" i="13"/>
  <c r="AC328" i="13"/>
  <c r="AC332" i="13"/>
  <c r="AC340" i="13"/>
  <c r="AC360" i="13"/>
  <c r="AC58" i="13"/>
  <c r="AC102" i="13"/>
  <c r="AC104" i="13"/>
  <c r="AC106" i="13"/>
  <c r="AC113" i="13"/>
  <c r="AC121" i="13"/>
  <c r="AC129" i="13"/>
  <c r="AC108" i="13"/>
  <c r="AC132" i="13"/>
  <c r="AC307" i="13"/>
  <c r="AC323" i="13"/>
  <c r="AC339" i="13"/>
  <c r="AC71" i="13"/>
  <c r="AC137" i="13"/>
  <c r="AC145" i="13"/>
  <c r="AC153" i="13"/>
  <c r="AC161" i="13"/>
  <c r="AC169" i="13"/>
  <c r="AC177" i="13"/>
  <c r="AC185" i="13"/>
  <c r="AC193" i="13"/>
  <c r="AC201" i="13"/>
  <c r="AC209" i="13"/>
  <c r="AC217" i="13"/>
  <c r="AC225" i="13"/>
  <c r="AC233" i="13"/>
  <c r="AC241" i="13"/>
  <c r="AC249" i="13"/>
  <c r="AC257" i="13"/>
  <c r="AC265" i="13"/>
  <c r="AC273" i="13"/>
  <c r="AC281" i="13"/>
  <c r="AC289" i="13"/>
  <c r="AC297" i="13"/>
  <c r="AC374" i="13"/>
  <c r="AC378" i="13"/>
  <c r="AC116" i="13"/>
  <c r="AC128" i="13"/>
  <c r="AC136" i="13"/>
  <c r="AC160" i="13"/>
  <c r="AC164" i="13"/>
  <c r="AC168" i="13"/>
  <c r="AC172" i="13"/>
  <c r="AC188" i="13"/>
  <c r="AC192" i="13"/>
  <c r="AC196" i="13"/>
  <c r="AC200" i="13"/>
  <c r="AC212" i="13"/>
  <c r="AC236" i="13"/>
  <c r="AC240" i="13"/>
  <c r="AC244" i="13"/>
  <c r="AC256" i="13"/>
  <c r="AC264" i="13"/>
  <c r="AC268" i="13"/>
  <c r="AC276" i="13"/>
  <c r="AC280" i="13"/>
  <c r="AC296" i="13"/>
  <c r="AC300" i="13"/>
  <c r="AC384" i="13"/>
  <c r="AC396" i="13"/>
  <c r="AC404" i="13"/>
  <c r="AC408" i="13"/>
  <c r="AC410" i="13"/>
  <c r="AC422" i="13"/>
  <c r="AC426" i="13"/>
  <c r="AC428" i="13"/>
  <c r="AC432" i="13"/>
  <c r="AC436" i="13"/>
  <c r="AC440" i="13"/>
  <c r="AC442" i="13"/>
  <c r="AC448" i="13"/>
  <c r="AC454" i="13"/>
  <c r="AC456" i="13"/>
  <c r="AC458" i="13"/>
  <c r="AC460" i="13"/>
  <c r="AC468" i="13"/>
  <c r="AC472" i="13"/>
  <c r="AC474" i="13"/>
  <c r="AC486" i="13"/>
  <c r="AC62" i="13"/>
  <c r="AC73" i="13"/>
  <c r="AC81" i="13"/>
  <c r="AC98" i="13"/>
  <c r="AC100" i="13"/>
  <c r="AC65" i="13"/>
  <c r="AC389" i="13"/>
  <c r="AC306" i="13"/>
  <c r="AC338" i="13"/>
  <c r="AC376" i="13"/>
  <c r="AC309" i="13"/>
  <c r="AC124" i="13"/>
  <c r="AC140" i="13"/>
  <c r="AC156" i="13"/>
  <c r="AC392" i="13"/>
  <c r="AC325" i="13"/>
  <c r="AC341" i="13"/>
  <c r="AC312" i="13"/>
  <c r="AC315" i="13"/>
  <c r="AC331" i="13"/>
  <c r="AC334" i="13"/>
  <c r="AC380" i="13"/>
  <c r="AC123" i="13"/>
  <c r="AC139" i="13"/>
  <c r="AC155" i="13"/>
  <c r="AC171" i="13"/>
  <c r="AC187" i="13"/>
  <c r="AC203" i="13"/>
  <c r="AC219" i="13"/>
  <c r="AC235" i="13"/>
  <c r="AC251" i="13"/>
  <c r="AC267" i="13"/>
  <c r="AC283" i="13"/>
  <c r="AC299" i="13"/>
  <c r="AC66" i="13"/>
  <c r="AC72" i="13"/>
  <c r="AC366" i="13"/>
  <c r="AC228" i="13"/>
  <c r="AC252" i="13"/>
  <c r="AC292" i="13"/>
  <c r="AC398" i="13"/>
  <c r="AC402" i="13"/>
  <c r="AC430" i="13"/>
  <c r="AC434" i="13"/>
  <c r="AC462" i="13"/>
  <c r="AC466" i="13"/>
  <c r="AC78" i="13"/>
  <c r="AC114" i="13"/>
  <c r="AC146" i="13"/>
  <c r="AC178" i="13"/>
  <c r="AC210" i="13"/>
  <c r="AC242" i="13"/>
  <c r="AC274" i="13"/>
  <c r="AC79" i="13"/>
  <c r="AC87" i="13"/>
  <c r="AC68" i="13"/>
  <c r="AC381" i="13"/>
  <c r="CI39" i="13"/>
  <c r="AC91" i="13"/>
  <c r="AC70" i="13"/>
  <c r="AC406" i="13"/>
  <c r="AC438" i="13"/>
  <c r="AC470" i="13"/>
  <c r="AC80" i="13"/>
  <c r="AC115" i="13"/>
  <c r="AC131" i="13"/>
  <c r="AC147" i="13"/>
  <c r="AC163" i="13"/>
  <c r="AC179" i="13"/>
  <c r="AC195" i="13"/>
  <c r="AC211" i="13"/>
  <c r="AC227" i="13"/>
  <c r="AC243" i="13"/>
  <c r="AC259" i="13"/>
  <c r="AC275" i="13"/>
  <c r="AC291" i="13"/>
  <c r="AC150" i="13"/>
  <c r="AC182" i="13"/>
  <c r="AC214" i="13"/>
  <c r="AC246" i="13"/>
  <c r="AC278" i="13"/>
  <c r="AC82" i="13"/>
  <c r="AC318" i="13"/>
  <c r="AC350" i="13"/>
  <c r="AC95" i="13"/>
  <c r="AC119" i="13"/>
  <c r="AC135" i="13"/>
  <c r="AC151" i="13"/>
  <c r="AC167" i="13"/>
  <c r="AC183" i="13"/>
  <c r="AC199" i="13"/>
  <c r="AC215" i="13"/>
  <c r="AC231" i="13"/>
  <c r="AC247" i="13"/>
  <c r="AC255" i="13"/>
  <c r="AC263" i="13"/>
  <c r="AC271" i="13"/>
  <c r="AC279" i="13"/>
  <c r="AC287" i="13"/>
  <c r="AC295" i="13"/>
  <c r="AC130" i="13"/>
  <c r="AC162" i="13"/>
  <c r="AC194" i="13"/>
  <c r="AC226" i="13"/>
  <c r="AC258" i="13"/>
  <c r="AC290" i="13"/>
  <c r="AC382" i="13"/>
  <c r="AC63" i="13"/>
  <c r="AC88" i="13"/>
  <c r="AC303" i="13"/>
  <c r="AC311" i="13"/>
  <c r="AC319" i="13"/>
  <c r="AC327" i="13"/>
  <c r="AC335" i="13"/>
  <c r="AC343" i="13"/>
  <c r="AC322" i="13"/>
  <c r="AC354" i="13"/>
  <c r="AC110" i="13"/>
  <c r="AC126" i="13"/>
  <c r="AC142" i="13"/>
  <c r="AC158" i="13"/>
  <c r="AC174" i="13"/>
  <c r="AC190" i="13"/>
  <c r="AC206" i="13"/>
  <c r="AC222" i="13"/>
  <c r="AC238" i="13"/>
  <c r="AC254" i="13"/>
  <c r="AC270" i="13"/>
  <c r="AC286" i="13"/>
  <c r="AC302" i="13"/>
  <c r="AC386" i="13"/>
  <c r="AC385" i="13"/>
  <c r="AC393" i="13"/>
  <c r="AC77" i="13"/>
  <c r="AC85" i="13"/>
  <c r="AC92" i="13"/>
  <c r="AC101" i="13"/>
  <c r="CJ5" i="13"/>
  <c r="AC56" i="13"/>
  <c r="AC61" i="13"/>
  <c r="AC94" i="13"/>
  <c r="AC111" i="13"/>
  <c r="AC127" i="13"/>
  <c r="AC143" i="13"/>
  <c r="AC159" i="13"/>
  <c r="AC175" i="13"/>
  <c r="AC191" i="13"/>
  <c r="AC207" i="13"/>
  <c r="AC223" i="13"/>
  <c r="AC239" i="13"/>
  <c r="CJ37" i="13"/>
  <c r="CJ27" i="13"/>
  <c r="CJ8" i="13"/>
  <c r="AC93" i="13"/>
  <c r="AC67" i="13"/>
  <c r="CJ35" i="13"/>
  <c r="CJ33" i="13"/>
  <c r="CJ10" i="13"/>
  <c r="CJ6" i="13"/>
  <c r="CJ13" i="13"/>
  <c r="CJ29" i="13"/>
  <c r="CJ30" i="13"/>
  <c r="CJ7" i="13"/>
  <c r="CJ17" i="13"/>
  <c r="CJ9" i="13"/>
  <c r="CJ34" i="13"/>
  <c r="CJ36" i="13"/>
  <c r="CJ32" i="13"/>
  <c r="CJ31" i="13"/>
  <c r="CJ11" i="13"/>
  <c r="CJ28" i="13"/>
  <c r="CJ22" i="13"/>
  <c r="CJ25" i="13"/>
  <c r="CJ26" i="13"/>
  <c r="CJ14" i="13"/>
  <c r="AC89" i="13"/>
  <c r="AC64" i="13"/>
  <c r="AC489" i="13"/>
  <c r="AC57" i="13"/>
  <c r="CJ15" i="13"/>
  <c r="CJ23" i="13"/>
  <c r="CJ16" i="13"/>
  <c r="CJ21" i="13"/>
  <c r="CJ18" i="13"/>
  <c r="CJ24" i="13"/>
  <c r="CI38" i="13"/>
  <c r="CJ19" i="13"/>
  <c r="CJ12" i="13"/>
  <c r="CJ20" i="13"/>
  <c r="BQ78" i="13"/>
  <c r="BQ77" i="13"/>
  <c r="BQ75" i="13"/>
  <c r="BQ80" i="13"/>
  <c r="BQ76" i="13"/>
  <c r="AC54" i="13"/>
  <c r="AC383" i="13"/>
  <c r="AC391" i="13"/>
  <c r="AC90" i="13"/>
  <c r="AC97" i="13"/>
  <c r="AC105" i="13"/>
  <c r="AC365" i="13"/>
  <c r="AC369" i="13"/>
  <c r="AC373" i="13"/>
  <c r="AC377" i="13"/>
  <c r="AC99" i="13"/>
  <c r="AC103" i="13"/>
  <c r="AC107" i="13"/>
  <c r="AC367" i="13"/>
  <c r="AC371" i="13"/>
  <c r="AC375" i="13"/>
  <c r="AC379" i="13"/>
  <c r="AC397" i="13"/>
  <c r="AC401" i="13"/>
  <c r="AC405" i="13"/>
  <c r="AC409" i="13"/>
  <c r="AC413" i="13"/>
  <c r="AC417" i="13"/>
  <c r="AC421" i="13"/>
  <c r="AC425" i="13"/>
  <c r="AC429" i="13"/>
  <c r="AC433" i="13"/>
  <c r="AC437" i="13"/>
  <c r="AC441" i="13"/>
  <c r="AC445" i="13"/>
  <c r="AC449" i="13"/>
  <c r="AC453" i="13"/>
  <c r="AC457" i="13"/>
  <c r="AC461" i="13"/>
  <c r="AC465" i="13"/>
  <c r="AC469" i="13"/>
  <c r="AC473" i="13"/>
  <c r="AC477" i="13"/>
  <c r="AC481" i="13"/>
  <c r="AC485" i="13"/>
  <c r="AC347" i="13"/>
  <c r="AC351" i="13"/>
  <c r="AC355" i="13"/>
  <c r="AC359" i="13"/>
  <c r="AC363" i="13"/>
  <c r="AC345" i="13"/>
  <c r="AC349" i="13"/>
  <c r="AC353" i="13"/>
  <c r="AC357" i="13"/>
  <c r="AC361" i="13"/>
  <c r="AC399" i="13"/>
  <c r="AC403" i="13"/>
  <c r="AC407" i="13"/>
  <c r="AC411" i="13"/>
  <c r="AC415" i="13"/>
  <c r="AC419" i="13"/>
  <c r="AC423" i="13"/>
  <c r="AC427" i="13"/>
  <c r="AC431" i="13"/>
  <c r="AC435" i="13"/>
  <c r="AC439" i="13"/>
  <c r="AC443" i="13"/>
  <c r="AC447" i="13"/>
  <c r="AC451" i="13"/>
  <c r="AC455" i="13"/>
  <c r="AC459" i="13"/>
  <c r="AC463" i="13"/>
  <c r="AC467" i="13"/>
  <c r="AC471" i="13"/>
  <c r="AC475" i="13"/>
  <c r="AC479" i="13"/>
  <c r="AC483" i="13"/>
  <c r="AC487" i="13"/>
  <c r="BP27" i="13"/>
  <c r="BP12" i="13"/>
  <c r="BP21" i="13"/>
  <c r="BP36" i="13"/>
  <c r="BP19" i="13"/>
  <c r="BP16" i="13"/>
  <c r="BP49" i="13"/>
  <c r="BP22" i="13"/>
  <c r="BP34" i="13"/>
  <c r="BP14" i="13"/>
  <c r="BP17" i="13"/>
  <c r="BP29" i="13"/>
  <c r="BP38" i="13"/>
  <c r="BP13" i="13"/>
  <c r="BP35" i="13"/>
  <c r="BP39" i="13"/>
  <c r="BP48" i="13"/>
  <c r="BP43" i="13"/>
  <c r="BP28" i="13"/>
  <c r="BP26" i="13"/>
  <c r="BP45" i="13"/>
  <c r="BP46" i="13"/>
  <c r="BP42" i="13"/>
  <c r="BP25" i="13"/>
  <c r="BP44" i="13"/>
  <c r="BP15" i="13"/>
  <c r="BP10" i="13"/>
  <c r="BP32" i="13"/>
  <c r="BP40" i="13"/>
  <c r="BP11" i="13"/>
  <c r="BP37" i="13"/>
  <c r="BP24" i="13"/>
  <c r="BP9" i="13"/>
  <c r="BP47" i="13"/>
  <c r="BP41" i="13"/>
  <c r="BP8" i="13"/>
  <c r="BP33" i="13"/>
  <c r="BP59" i="13" l="1"/>
  <c r="BP58" i="13"/>
  <c r="BP54" i="13"/>
  <c r="BP55" i="13"/>
  <c r="BQ81" i="13"/>
  <c r="BP53" i="13"/>
  <c r="BP56" i="13"/>
  <c r="BP57" i="13"/>
  <c r="BQ33" i="13"/>
  <c r="BQ6" i="13"/>
  <c r="BQ23" i="13"/>
  <c r="BQ41" i="13"/>
  <c r="BQ9" i="13"/>
  <c r="BQ37" i="13"/>
  <c r="BQ40" i="13"/>
  <c r="BQ10" i="13"/>
  <c r="BQ44" i="13"/>
  <c r="BQ42" i="13"/>
  <c r="BQ45" i="13"/>
  <c r="BQ18" i="13"/>
  <c r="BQ28" i="13"/>
  <c r="BQ48" i="13"/>
  <c r="BQ7" i="13"/>
  <c r="BQ35" i="13"/>
  <c r="BQ38" i="13"/>
  <c r="BQ17" i="13"/>
  <c r="BQ34" i="13"/>
  <c r="BQ30" i="13"/>
  <c r="BQ16" i="13"/>
  <c r="BQ36" i="13"/>
  <c r="BQ12" i="13"/>
  <c r="BQ20" i="13"/>
  <c r="BQ8" i="13"/>
  <c r="BQ47" i="13"/>
  <c r="BQ24" i="13"/>
  <c r="BQ11" i="13"/>
  <c r="BQ32" i="13"/>
  <c r="BQ15" i="13"/>
  <c r="BQ25" i="13"/>
  <c r="BQ46" i="13"/>
  <c r="BQ5" i="13"/>
  <c r="BQ26" i="13"/>
  <c r="BQ43" i="13"/>
  <c r="BQ39" i="13"/>
  <c r="BQ31" i="13"/>
  <c r="BQ13" i="13"/>
  <c r="BQ29" i="13"/>
  <c r="BQ14" i="13"/>
  <c r="BQ22" i="13"/>
  <c r="BQ49" i="13"/>
  <c r="BQ19" i="13"/>
  <c r="BQ21" i="13"/>
  <c r="BQ27" i="13"/>
  <c r="BP60" i="13" l="1"/>
  <c r="BQ59" i="13" s="1"/>
  <c r="BQ58" i="13" l="1"/>
  <c r="BQ53" i="13"/>
  <c r="BQ56" i="13"/>
  <c r="BQ55" i="13"/>
  <c r="BQ54" i="13"/>
  <c r="BQ57" i="13"/>
  <c r="BQ60" i="13" l="1"/>
  <c r="AL5" i="13" l="1"/>
  <c r="BP66" i="13" l="1"/>
  <c r="BP68" i="13"/>
  <c r="BP70" i="13"/>
  <c r="BP65" i="13"/>
  <c r="BP67" i="13"/>
  <c r="BP69" i="13"/>
  <c r="BP64" i="13"/>
  <c r="BP71" i="13" l="1"/>
  <c r="BQ64" i="13" s="1"/>
  <c r="BQ69" i="13" l="1"/>
  <c r="BQ68" i="13"/>
  <c r="BQ65" i="13"/>
  <c r="BQ66" i="13"/>
  <c r="BQ67" i="13"/>
  <c r="BQ70" i="13"/>
  <c r="BQ71" i="13" l="1"/>
  <c r="Y24" i="95"/>
  <c r="Y27" i="95"/>
  <c r="Y22" i="95"/>
  <c r="Y25" i="95"/>
  <c r="Y23" i="95" l="1"/>
  <c r="Y26" i="95"/>
  <c r="Z26" i="95" l="1"/>
  <c r="Z27" i="95"/>
  <c r="Z25" i="95"/>
  <c r="Y28" i="95"/>
  <c r="Z24" i="95"/>
  <c r="Z23" i="95"/>
  <c r="Z22" i="95"/>
  <c r="AD25" i="95"/>
  <c r="AD24" i="95"/>
  <c r="AD23" i="95" l="1"/>
  <c r="AE25" i="95" l="1"/>
  <c r="AE23" i="95"/>
  <c r="AE22" i="95"/>
  <c r="AD38" i="95"/>
  <c r="AE37" i="95"/>
  <c r="AE32" i="95"/>
  <c r="AE36" i="95"/>
  <c r="AE28" i="95"/>
  <c r="AE27" i="95"/>
  <c r="AE35" i="95"/>
  <c r="AE34" i="95"/>
  <c r="AE31" i="95"/>
  <c r="AE29" i="95"/>
  <c r="AE30" i="95"/>
  <c r="AE26" i="95"/>
  <c r="AE33" i="95"/>
  <c r="AE24" i="95"/>
  <c r="BG167" i="100" l="1"/>
  <c r="BG141" i="100"/>
  <c r="BG63" i="100"/>
  <c r="BG144" i="100"/>
  <c r="BG89" i="100"/>
  <c r="CF113" i="100"/>
  <c r="BG113" i="100"/>
  <c r="BG62" i="100"/>
  <c r="BG171" i="100"/>
  <c r="BG45" i="100"/>
  <c r="BG172" i="100"/>
  <c r="CF144" i="100"/>
  <c r="BG13" i="100"/>
  <c r="CF192" i="100"/>
  <c r="BG192" i="100"/>
  <c r="BG50" i="100"/>
  <c r="CF50" i="100"/>
  <c r="BG128" i="100"/>
  <c r="BG188" i="100"/>
  <c r="BG180" i="100"/>
  <c r="BG85" i="100"/>
  <c r="BG165" i="100"/>
  <c r="BG123" i="100"/>
  <c r="BG57" i="100"/>
  <c r="BG129" i="100"/>
  <c r="BG58" i="100"/>
  <c r="CF58" i="100"/>
  <c r="BG163" i="100"/>
  <c r="CF163" i="100"/>
  <c r="BG119" i="100"/>
  <c r="BG127" i="100"/>
  <c r="CF45" i="100"/>
  <c r="BG96" i="100"/>
  <c r="BG193" i="100"/>
  <c r="BG101" i="100"/>
  <c r="BG27" i="100"/>
  <c r="BG61" i="100"/>
  <c r="BG161" i="100"/>
  <c r="BG164" i="100"/>
  <c r="BG181" i="100"/>
  <c r="BG59" i="100"/>
  <c r="BG107" i="100"/>
  <c r="BG117" i="100"/>
  <c r="CF117" i="100"/>
  <c r="BG152" i="100"/>
  <c r="BG47" i="100"/>
  <c r="BG105" i="100"/>
  <c r="CF105" i="100"/>
  <c r="CF63" i="100"/>
  <c r="BG169" i="100"/>
  <c r="CF77" i="100"/>
  <c r="BG77" i="100"/>
  <c r="BG67" i="100"/>
  <c r="CF67" i="100"/>
  <c r="BG149" i="100"/>
  <c r="BG36" i="100"/>
  <c r="CF36" i="100"/>
  <c r="CF85" i="100"/>
  <c r="CF165" i="100"/>
  <c r="CF57" i="100"/>
  <c r="CF13" i="100"/>
  <c r="CF164" i="100"/>
  <c r="CF167" i="100"/>
  <c r="CF119" i="100"/>
  <c r="BG52" i="100"/>
  <c r="CF52" i="100"/>
  <c r="CF141" i="100"/>
  <c r="BG69" i="100"/>
  <c r="CF69" i="100"/>
  <c r="CF14" i="100"/>
  <c r="BG14" i="100"/>
  <c r="BG73" i="100"/>
  <c r="CF21" i="100"/>
  <c r="BG21" i="100"/>
  <c r="CF149" i="100"/>
  <c r="CF128" i="100"/>
  <c r="BG41" i="100"/>
  <c r="CF41" i="100"/>
  <c r="BG51" i="100"/>
  <c r="CF51" i="100"/>
  <c r="CF169" i="100"/>
  <c r="CF180" i="100"/>
  <c r="BG37" i="100"/>
  <c r="CF37" i="100"/>
  <c r="BG16" i="100"/>
  <c r="CF16" i="100"/>
  <c r="CF26" i="100"/>
  <c r="BG26" i="100"/>
  <c r="BG91" i="100"/>
  <c r="CF91" i="100"/>
  <c r="BG35" i="100"/>
  <c r="CF145" i="100"/>
  <c r="BG145" i="100"/>
  <c r="CF133" i="100"/>
  <c r="BG133" i="100"/>
  <c r="CF157" i="100"/>
  <c r="BG157" i="100"/>
  <c r="BG19" i="100"/>
  <c r="CF89" i="100"/>
  <c r="BG18" i="100"/>
  <c r="CF18" i="100"/>
  <c r="BG70" i="100"/>
  <c r="CF70" i="100"/>
  <c r="BG80" i="100"/>
  <c r="CF97" i="100"/>
  <c r="BG97" i="100"/>
  <c r="CF123" i="100"/>
  <c r="CF59" i="100"/>
  <c r="BG190" i="100"/>
  <c r="BG109" i="100"/>
  <c r="CF176" i="100"/>
  <c r="BG176" i="100"/>
  <c r="BG15" i="100"/>
  <c r="CF15" i="100"/>
  <c r="CF173" i="100"/>
  <c r="BG173" i="100"/>
  <c r="CF107" i="100"/>
  <c r="CF188" i="100"/>
  <c r="BG102" i="100"/>
  <c r="CF102" i="100"/>
  <c r="BG194" i="100"/>
  <c r="CF194" i="100"/>
  <c r="BG29" i="100"/>
  <c r="CF29" i="100"/>
  <c r="BG31" i="100"/>
  <c r="CF31" i="100"/>
  <c r="BG20" i="100"/>
  <c r="CF20" i="100"/>
  <c r="CF73" i="100"/>
  <c r="CF35" i="100"/>
  <c r="CF193" i="100"/>
  <c r="CF80" i="100"/>
  <c r="BG55" i="100"/>
  <c r="CF55" i="100"/>
  <c r="CF109" i="100"/>
  <c r="BG72" i="100"/>
  <c r="BG12" i="100"/>
  <c r="CF12" i="100"/>
  <c r="BG44" i="100"/>
  <c r="CF44" i="100"/>
  <c r="CF101" i="100"/>
  <c r="CF129" i="100"/>
  <c r="CF61" i="100"/>
  <c r="BG49" i="100"/>
  <c r="CF49" i="100"/>
  <c r="BG185" i="100"/>
  <c r="BG148" i="100"/>
  <c r="CF148" i="100"/>
  <c r="CF79" i="100"/>
  <c r="BG79" i="100"/>
  <c r="CF161" i="100"/>
  <c r="CF160" i="100"/>
  <c r="BG160" i="100"/>
  <c r="CF152" i="100"/>
  <c r="BG166" i="100"/>
  <c r="BG177" i="100"/>
  <c r="CF177" i="100"/>
  <c r="BG150" i="100"/>
  <c r="CF171" i="100"/>
  <c r="BG86" i="100"/>
  <c r="BG24" i="100"/>
  <c r="BG125" i="100"/>
  <c r="BG99" i="100"/>
  <c r="CF24" i="100"/>
  <c r="BG158" i="100"/>
  <c r="BG137" i="100"/>
  <c r="CF189" i="100"/>
  <c r="BG189" i="100"/>
  <c r="BG25" i="100"/>
  <c r="BG106" i="100"/>
  <c r="CF136" i="100"/>
  <c r="BG136" i="100"/>
  <c r="BG60" i="100"/>
  <c r="BG159" i="100"/>
  <c r="BG76" i="100"/>
  <c r="CF76" i="100"/>
  <c r="BG156" i="100"/>
  <c r="CF23" i="100"/>
  <c r="BG23" i="100"/>
  <c r="BG78" i="100"/>
  <c r="BG90" i="100"/>
  <c r="CF127" i="100"/>
  <c r="BG187" i="100"/>
  <c r="CF19" i="100"/>
  <c r="CF62" i="100"/>
  <c r="BG115" i="100"/>
  <c r="BG143" i="100"/>
  <c r="CF116" i="100"/>
  <c r="BG116" i="100"/>
  <c r="BG46" i="100"/>
  <c r="CF99" i="100"/>
  <c r="CF120" i="100"/>
  <c r="BG120" i="100"/>
  <c r="BG11" i="100"/>
  <c r="BG66" i="100"/>
  <c r="CF182" i="100"/>
  <c r="BG182" i="100"/>
  <c r="BG132" i="100"/>
  <c r="BG179" i="100"/>
  <c r="CF170" i="100"/>
  <c r="BG170" i="100"/>
  <c r="CF172" i="100"/>
  <c r="BG42" i="100"/>
  <c r="CF25" i="100"/>
  <c r="BG28" i="100"/>
  <c r="BG121" i="100"/>
  <c r="BG54" i="100"/>
  <c r="BG74" i="100"/>
  <c r="CF74" i="100"/>
  <c r="CF100" i="100"/>
  <c r="BG100" i="100"/>
  <c r="BG82" i="100"/>
  <c r="CF82" i="100"/>
  <c r="CF72" i="100"/>
  <c r="CF185" i="100"/>
  <c r="CF115" i="100"/>
  <c r="CF150" i="100"/>
  <c r="BG135" i="100"/>
  <c r="CF135" i="100"/>
  <c r="CF153" i="100"/>
  <c r="BG153" i="100"/>
  <c r="CF92" i="100"/>
  <c r="BG92" i="100"/>
  <c r="BG112" i="100"/>
  <c r="CF125" i="100"/>
  <c r="BG84" i="100"/>
  <c r="CF84" i="100"/>
  <c r="CF47" i="100"/>
  <c r="BG142" i="100"/>
  <c r="CF142" i="100"/>
  <c r="CF132" i="100"/>
  <c r="BG75" i="100"/>
  <c r="CF121" i="100"/>
  <c r="BG184" i="100"/>
  <c r="CF184" i="100"/>
  <c r="BG151" i="100"/>
  <c r="CF151" i="100"/>
  <c r="CF106" i="100"/>
  <c r="CF190" i="100"/>
  <c r="CF111" i="100"/>
  <c r="BG111" i="100"/>
  <c r="CF54" i="100"/>
  <c r="DB187" i="100"/>
  <c r="BG30" i="100"/>
  <c r="CF30" i="100"/>
  <c r="CF112" i="100"/>
  <c r="CF156" i="100"/>
  <c r="CF78" i="100"/>
  <c r="CF90" i="100"/>
  <c r="CF174" i="100"/>
  <c r="BG174" i="100"/>
  <c r="CF187" i="100"/>
  <c r="CF81" i="100"/>
  <c r="BG81" i="100"/>
  <c r="CF86" i="100"/>
  <c r="CF64" i="100"/>
  <c r="BG64" i="100"/>
  <c r="CF143" i="100"/>
  <c r="BG103" i="100"/>
  <c r="BG122" i="100"/>
  <c r="BG53" i="100"/>
  <c r="CF53" i="100"/>
  <c r="BG140" i="100"/>
  <c r="CF158" i="100"/>
  <c r="CF66" i="100"/>
  <c r="CF146" i="100"/>
  <c r="BG146" i="100"/>
  <c r="CF179" i="100"/>
  <c r="BG93" i="100"/>
  <c r="CF42" i="100"/>
  <c r="CF103" i="100"/>
  <c r="CF130" i="100"/>
  <c r="BG130" i="100"/>
  <c r="CF38" i="100"/>
  <c r="BG38" i="100"/>
  <c r="BG138" i="100"/>
  <c r="CF138" i="100"/>
  <c r="CF27" i="100"/>
  <c r="CF181" i="100"/>
  <c r="CF96" i="100"/>
  <c r="CF60" i="100"/>
  <c r="BG114" i="100"/>
  <c r="CF114" i="100"/>
  <c r="BG39" i="100"/>
  <c r="BG186" i="100"/>
  <c r="CF186" i="100"/>
  <c r="BG34" i="100"/>
  <c r="CF34" i="100"/>
  <c r="BG191" i="100"/>
  <c r="CF191" i="100"/>
  <c r="BG110" i="100"/>
  <c r="BG83" i="100"/>
  <c r="CF83" i="100"/>
  <c r="CF118" i="100"/>
  <c r="BG118" i="100"/>
  <c r="CF122" i="100"/>
  <c r="CF140" i="100"/>
  <c r="CF93" i="100"/>
  <c r="CF43" i="100"/>
  <c r="BG43" i="100"/>
  <c r="CF137" i="100"/>
  <c r="CF159" i="100"/>
  <c r="BG17" i="100"/>
  <c r="CF46" i="100"/>
  <c r="CF28" i="100"/>
  <c r="CF68" i="100"/>
  <c r="BG68" i="100"/>
  <c r="BG22" i="100"/>
  <c r="BG98" i="100"/>
  <c r="BG131" i="100"/>
  <c r="BG155" i="100"/>
  <c r="BG178" i="100"/>
  <c r="CF178" i="100"/>
  <c r="BG87" i="100"/>
  <c r="CF87" i="100"/>
  <c r="CF98" i="100"/>
  <c r="BG33" i="100"/>
  <c r="CF33" i="100"/>
  <c r="BG126" i="100"/>
  <c r="CF168" i="100"/>
  <c r="BG168" i="100"/>
  <c r="CF104" i="100"/>
  <c r="BG104" i="100"/>
  <c r="BG175" i="100"/>
  <c r="CF155" i="100"/>
  <c r="CF88" i="100"/>
  <c r="BG88" i="100"/>
  <c r="BG139" i="100"/>
  <c r="CF39" i="100"/>
  <c r="CF17" i="100"/>
  <c r="BG71" i="100"/>
  <c r="CF162" i="100"/>
  <c r="BG162" i="100"/>
  <c r="CF131" i="100"/>
  <c r="CF65" i="100"/>
  <c r="BG65" i="100"/>
  <c r="CF71" i="100"/>
  <c r="BG183" i="100"/>
  <c r="CF183" i="100"/>
  <c r="CF110" i="100"/>
  <c r="CF139" i="100"/>
  <c r="CF154" i="100"/>
  <c r="BG154" i="100"/>
  <c r="BG94" i="100"/>
  <c r="CF94" i="100"/>
  <c r="CF95" i="100"/>
  <c r="BG95" i="100"/>
  <c r="CF147" i="100"/>
  <c r="BG147" i="100"/>
  <c r="CF126" i="100"/>
  <c r="CF40" i="100"/>
  <c r="BG40" i="100"/>
  <c r="CF22" i="100"/>
  <c r="BG48" i="100"/>
  <c r="CF48" i="100"/>
  <c r="CF32" i="100"/>
  <c r="BG32" i="100"/>
  <c r="CF166" i="100"/>
  <c r="CF124" i="100"/>
  <c r="BG124" i="100"/>
  <c r="CF75" i="100"/>
  <c r="CF175" i="100"/>
  <c r="BG108" i="100"/>
  <c r="CF108" i="100"/>
  <c r="BG134" i="100"/>
  <c r="CF134" i="100"/>
  <c r="DB189" i="100"/>
  <c r="CF56" i="100"/>
  <c r="BG56" i="100"/>
  <c r="DB188" i="100"/>
  <c r="DB192" i="100"/>
  <c r="DB190" i="100"/>
  <c r="DB193" i="100"/>
  <c r="P11" i="100"/>
  <c r="DB207" i="100" s="1"/>
  <c r="DB191" i="100"/>
  <c r="DB208" i="100" l="1"/>
  <c r="DB209" i="100"/>
  <c r="DB210" i="100"/>
  <c r="DB194" i="100"/>
  <c r="DC188" i="100" s="1"/>
  <c r="DB211" i="100"/>
  <c r="CF11" i="100"/>
  <c r="DB213" i="100"/>
  <c r="DB212" i="100"/>
  <c r="DC187" i="100" l="1"/>
  <c r="DC191" i="100"/>
  <c r="DB214" i="100"/>
  <c r="DC207" i="100" s="1"/>
  <c r="DC193" i="100"/>
  <c r="DC189" i="100"/>
  <c r="DC190" i="100"/>
  <c r="DC192" i="100"/>
  <c r="DD193" i="100" l="1"/>
  <c r="DD189" i="100"/>
  <c r="DD192" i="100"/>
  <c r="DD187" i="100"/>
  <c r="DD190" i="100"/>
  <c r="DC194" i="100"/>
  <c r="DD188" i="100"/>
  <c r="DD191" i="100"/>
  <c r="DC213" i="100"/>
  <c r="DC211" i="100"/>
  <c r="DC208" i="100"/>
  <c r="DC209" i="100"/>
  <c r="DC212" i="100"/>
  <c r="DC210" i="100"/>
  <c r="DC214" i="100" l="1"/>
  <c r="DD209" i="100"/>
  <c r="DD210" i="100"/>
  <c r="DD207" i="100"/>
  <c r="DD213" i="100"/>
  <c r="DD208" i="100"/>
  <c r="DD211" i="100"/>
  <c r="DD212" i="100"/>
  <c r="W94" i="95"/>
  <c r="W88" i="95" l="1"/>
  <c r="W85" i="95"/>
  <c r="W89" i="95"/>
  <c r="W91" i="95"/>
  <c r="W81" i="95"/>
  <c r="W90" i="95"/>
  <c r="W87" i="95"/>
  <c r="W92" i="95"/>
  <c r="W82" i="95"/>
  <c r="W93" i="95"/>
  <c r="W95" i="95"/>
  <c r="W86" i="95"/>
  <c r="W83" i="95"/>
  <c r="X93" i="95" l="1"/>
  <c r="X83" i="95"/>
  <c r="X89" i="95"/>
  <c r="X88" i="95"/>
  <c r="X85" i="95"/>
  <c r="W96" i="95"/>
  <c r="X80" i="95"/>
  <c r="X84" i="95"/>
  <c r="X82" i="95"/>
  <c r="X90" i="95"/>
  <c r="X86" i="95"/>
  <c r="X92" i="95"/>
  <c r="X81" i="95"/>
  <c r="X95" i="95"/>
  <c r="X87" i="95"/>
  <c r="X91" i="95"/>
  <c r="X94" i="95"/>
</calcChain>
</file>

<file path=xl/sharedStrings.xml><?xml version="1.0" encoding="utf-8"?>
<sst xmlns="http://schemas.openxmlformats.org/spreadsheetml/2006/main" count="2691" uniqueCount="960">
  <si>
    <t>회차별 추첨결과</t>
  </si>
  <si>
    <t>년도</t>
  </si>
  <si>
    <t>1등</t>
  </si>
  <si>
    <t>2등</t>
  </si>
  <si>
    <t>3등</t>
  </si>
  <si>
    <t>4등</t>
  </si>
  <si>
    <t>5등</t>
  </si>
  <si>
    <t>당첨번호</t>
  </si>
  <si>
    <t>당첨자수</t>
  </si>
  <si>
    <t>당첨금액</t>
  </si>
  <si>
    <t>보너스</t>
  </si>
  <si>
    <t>2002.12.07</t>
  </si>
  <si>
    <t>2002.12.14</t>
  </si>
  <si>
    <t>2002.12.21</t>
  </si>
  <si>
    <t>2002.12.28</t>
  </si>
  <si>
    <t>2003.01.04</t>
  </si>
  <si>
    <t>2003.01.11</t>
  </si>
  <si>
    <t>2003.01.18</t>
  </si>
  <si>
    <t>2003.01.25</t>
  </si>
  <si>
    <t>2003.02.01</t>
  </si>
  <si>
    <t>2003.02.08</t>
  </si>
  <si>
    <t>2003.02.15</t>
  </si>
  <si>
    <t>2003.02.22</t>
  </si>
  <si>
    <t>2003.03.01</t>
  </si>
  <si>
    <t>2003.03.08</t>
  </si>
  <si>
    <t>2003.03.15</t>
  </si>
  <si>
    <t>2003.03.22</t>
  </si>
  <si>
    <t>2003.03.29</t>
  </si>
  <si>
    <t>2003.04.05</t>
  </si>
  <si>
    <t>2003.04.12</t>
  </si>
  <si>
    <t>2003.04.19</t>
  </si>
  <si>
    <t>2003.04.26</t>
  </si>
  <si>
    <t>2003.05.03</t>
  </si>
  <si>
    <t>2003.05.10</t>
  </si>
  <si>
    <t>2003.05.17</t>
  </si>
  <si>
    <t>2003.05.24</t>
  </si>
  <si>
    <t>2003.05.31</t>
  </si>
  <si>
    <t>2003.06.07</t>
  </si>
  <si>
    <t>2003.06.14</t>
  </si>
  <si>
    <t>2003.06.21</t>
  </si>
  <si>
    <t>2003.06.28</t>
  </si>
  <si>
    <t>2003.07.05</t>
  </si>
  <si>
    <t>2003.07.12</t>
  </si>
  <si>
    <t>2003.07.19</t>
  </si>
  <si>
    <t>2003.07.26</t>
  </si>
  <si>
    <t>2003.08.02</t>
  </si>
  <si>
    <t>2003.08.09</t>
  </si>
  <si>
    <t>2003.08.16</t>
  </si>
  <si>
    <t>2003.08.23</t>
  </si>
  <si>
    <t>2003.08.30</t>
  </si>
  <si>
    <t>2003.09.06</t>
  </si>
  <si>
    <t>2003.09.13</t>
  </si>
  <si>
    <t>2003.09.20</t>
  </si>
  <si>
    <t>2003.09.27</t>
  </si>
  <si>
    <t>2003.10.04</t>
  </si>
  <si>
    <t>2003.10.11</t>
  </si>
  <si>
    <t>2003.10.18</t>
  </si>
  <si>
    <t>2003.10.25</t>
  </si>
  <si>
    <t>2003.11.01</t>
  </si>
  <si>
    <t>2003.11.08</t>
  </si>
  <si>
    <t>2003.11.15</t>
  </si>
  <si>
    <t>2003.11.22</t>
  </si>
  <si>
    <t>2003.11.29</t>
  </si>
  <si>
    <t>2003.12.06</t>
  </si>
  <si>
    <t>2003.12.13</t>
  </si>
  <si>
    <t>2003.12.20</t>
  </si>
  <si>
    <t>2003.12.27</t>
  </si>
  <si>
    <t>2004.01.03</t>
  </si>
  <si>
    <t>2004.01.10</t>
  </si>
  <si>
    <t>2004.01.17</t>
  </si>
  <si>
    <t>2004.01.24</t>
  </si>
  <si>
    <t>2004.01.31</t>
  </si>
  <si>
    <t>2004.02.07</t>
  </si>
  <si>
    <t>2004.02.14</t>
  </si>
  <si>
    <t>2004.02.21</t>
  </si>
  <si>
    <t>2004.02.28</t>
  </si>
  <si>
    <t>2004.03.06</t>
  </si>
  <si>
    <t>2004.03.13</t>
  </si>
  <si>
    <t>2004.03.20</t>
  </si>
  <si>
    <t>2004.03.27</t>
  </si>
  <si>
    <t>2004.04.03</t>
  </si>
  <si>
    <t>2004.04.10</t>
  </si>
  <si>
    <t>2004.04.17</t>
  </si>
  <si>
    <t>2004.04.24</t>
  </si>
  <si>
    <t>2004.05.01</t>
  </si>
  <si>
    <t>2004.05.08</t>
  </si>
  <si>
    <t>2004.05.15</t>
  </si>
  <si>
    <t>2004.05.22</t>
  </si>
  <si>
    <t>2004.05.29</t>
  </si>
  <si>
    <t>2004.06.05</t>
  </si>
  <si>
    <t>2004.06.12</t>
  </si>
  <si>
    <t>2004.06.19</t>
  </si>
  <si>
    <t>2004.06.26</t>
  </si>
  <si>
    <t>2004.07.03</t>
  </si>
  <si>
    <t>2004.07.10</t>
  </si>
  <si>
    <t>2004.07.17</t>
  </si>
  <si>
    <t>2004.07.24</t>
  </si>
  <si>
    <t>2004.07.31</t>
  </si>
  <si>
    <t>2004.08.07</t>
  </si>
  <si>
    <t>2004.08.14</t>
  </si>
  <si>
    <t>2004.08.21</t>
  </si>
  <si>
    <t>2004.08.28</t>
  </si>
  <si>
    <t>2004.09.04</t>
  </si>
  <si>
    <t>2004.09.11</t>
  </si>
  <si>
    <t>2004.09.18</t>
  </si>
  <si>
    <t>2004.09.25</t>
  </si>
  <si>
    <t>2004.10.02</t>
  </si>
  <si>
    <t>2004.10.09</t>
  </si>
  <si>
    <t>2004.10.16</t>
  </si>
  <si>
    <t>2004.10.23</t>
  </si>
  <si>
    <t>2004.10.30</t>
  </si>
  <si>
    <t>2004.11.06</t>
  </si>
  <si>
    <t>2004.11.13</t>
  </si>
  <si>
    <t>2004.11.20</t>
  </si>
  <si>
    <t>2004.11.27</t>
  </si>
  <si>
    <t>2004.12.04</t>
  </si>
  <si>
    <t>2004.12.11</t>
  </si>
  <si>
    <t>2004.12.18</t>
  </si>
  <si>
    <t>2004.12.25</t>
  </si>
  <si>
    <t>2005.01.01</t>
  </si>
  <si>
    <t>2005.01.08</t>
  </si>
  <si>
    <t>2005.01.15</t>
  </si>
  <si>
    <t>2005.01.22</t>
  </si>
  <si>
    <t>2005.01.29</t>
  </si>
  <si>
    <t>2005.02.05</t>
  </si>
  <si>
    <t>2005.02.12</t>
  </si>
  <si>
    <t>2005.02.19</t>
  </si>
  <si>
    <t>2005.02.26</t>
  </si>
  <si>
    <t>2005.03.05</t>
  </si>
  <si>
    <t>2005.03.12</t>
  </si>
  <si>
    <t>2005.03.19</t>
  </si>
  <si>
    <t>2005.03.26</t>
  </si>
  <si>
    <t>2005.04.02</t>
  </si>
  <si>
    <t>2005.04.09</t>
  </si>
  <si>
    <t>2005.04.16</t>
  </si>
  <si>
    <t>2005.04.23</t>
  </si>
  <si>
    <t>2005.04.30</t>
  </si>
  <si>
    <t>2005.05.07</t>
  </si>
  <si>
    <t>2005.05.14</t>
  </si>
  <si>
    <t>2005.05.21</t>
  </si>
  <si>
    <t>2005.05.28</t>
  </si>
  <si>
    <t>2005.06.04</t>
  </si>
  <si>
    <t>2005.06.11</t>
  </si>
  <si>
    <t>2005.06.18</t>
  </si>
  <si>
    <t>2005.06.25</t>
  </si>
  <si>
    <t>2005.07.02</t>
  </si>
  <si>
    <t>2005.07.09</t>
  </si>
  <si>
    <t>2005.07.16</t>
  </si>
  <si>
    <t>2005.07.23</t>
  </si>
  <si>
    <t>2005.07.30</t>
  </si>
  <si>
    <t>2005.08.06</t>
  </si>
  <si>
    <t>2005.08.13</t>
  </si>
  <si>
    <t>2005.08.20</t>
  </si>
  <si>
    <t>2005.08.27</t>
  </si>
  <si>
    <t>2005.09.03</t>
  </si>
  <si>
    <t>2005.09.10</t>
  </si>
  <si>
    <t>2005.09.17</t>
  </si>
  <si>
    <t>2005.09.24</t>
  </si>
  <si>
    <t>2005.10.01</t>
  </si>
  <si>
    <t>2005.10.08</t>
  </si>
  <si>
    <t>2005.10.15</t>
  </si>
  <si>
    <t>2005.10.22</t>
  </si>
  <si>
    <t>2005.10.29</t>
  </si>
  <si>
    <t>2005.11.05</t>
  </si>
  <si>
    <t>2005.11.12</t>
  </si>
  <si>
    <t>2005.11.19</t>
  </si>
  <si>
    <t>2005.11.26</t>
  </si>
  <si>
    <t>2005.12.03</t>
  </si>
  <si>
    <t>2005.12.10</t>
  </si>
  <si>
    <t>2005.12.17</t>
  </si>
  <si>
    <t>2005.12.24</t>
  </si>
  <si>
    <t>2005.12.31</t>
  </si>
  <si>
    <t>2006.01.07</t>
  </si>
  <si>
    <t>2006.01.14</t>
  </si>
  <si>
    <t>2006.01.21</t>
  </si>
  <si>
    <t>2006.01.28</t>
  </si>
  <si>
    <t>2006.02.04</t>
  </si>
  <si>
    <t>2006.02.11</t>
  </si>
  <si>
    <t>2006.02.18</t>
  </si>
  <si>
    <t>2006.02.25</t>
  </si>
  <si>
    <t>2006.03.04</t>
  </si>
  <si>
    <t>2006.03.11</t>
  </si>
  <si>
    <t>2006.03.18</t>
  </si>
  <si>
    <t>2006.03.25</t>
  </si>
  <si>
    <t>2006.04.01</t>
  </si>
  <si>
    <t>2006.04.08</t>
  </si>
  <si>
    <t>2006.04.15</t>
  </si>
  <si>
    <t>2006.04.22</t>
  </si>
  <si>
    <t>2006.04.29</t>
  </si>
  <si>
    <t>2006.05.06</t>
  </si>
  <si>
    <t>2006.05.13</t>
  </si>
  <si>
    <t>2006.05.20</t>
  </si>
  <si>
    <t>2006.05.27</t>
  </si>
  <si>
    <t>2006.06.03</t>
  </si>
  <si>
    <t>2006.06.10</t>
  </si>
  <si>
    <t>2006.06.17</t>
  </si>
  <si>
    <t>2006.06.24</t>
  </si>
  <si>
    <t>2006.07.01</t>
  </si>
  <si>
    <t>2006.07.08</t>
  </si>
  <si>
    <t>2006.07.15</t>
  </si>
  <si>
    <t>2006.07.22</t>
  </si>
  <si>
    <t>2006.07.29</t>
  </si>
  <si>
    <t>2006.08.05</t>
  </si>
  <si>
    <t>2006.08.12</t>
  </si>
  <si>
    <t>2006.08.19</t>
  </si>
  <si>
    <t>2006.08.26</t>
  </si>
  <si>
    <t>2006.09.02</t>
  </si>
  <si>
    <t>2006.09.09</t>
  </si>
  <si>
    <t>2006.09.16</t>
  </si>
  <si>
    <t>2006.09.23</t>
  </si>
  <si>
    <t>2006.09.30</t>
  </si>
  <si>
    <t>2006.10.07</t>
  </si>
  <si>
    <t>2006.10.14</t>
  </si>
  <si>
    <t>2006.10.21</t>
  </si>
  <si>
    <t>2006.10.28</t>
  </si>
  <si>
    <t>2006.11.04</t>
  </si>
  <si>
    <t>2006.11.11</t>
  </si>
  <si>
    <t>2006.11.18</t>
  </si>
  <si>
    <t>2006.11.25</t>
  </si>
  <si>
    <t>2006.12.02</t>
  </si>
  <si>
    <t>2006.12.09</t>
  </si>
  <si>
    <t>2006.12.16</t>
  </si>
  <si>
    <t>2006.12.23</t>
  </si>
  <si>
    <t>2006.12.30</t>
  </si>
  <si>
    <t>2007.01.06</t>
  </si>
  <si>
    <t>2007.01.13</t>
  </si>
  <si>
    <t>2007.01.20</t>
  </si>
  <si>
    <t>2007.01.27</t>
  </si>
  <si>
    <t>2007.02.03</t>
  </si>
  <si>
    <t>2007.02.10</t>
  </si>
  <si>
    <t>2007.02.17</t>
  </si>
  <si>
    <t>2007.02.24</t>
  </si>
  <si>
    <t>2007.03.03</t>
  </si>
  <si>
    <t>2007.03.10</t>
  </si>
  <si>
    <t>2007.03.17</t>
  </si>
  <si>
    <t>2007.03.24</t>
  </si>
  <si>
    <t>2007.03.31</t>
  </si>
  <si>
    <t>2007.04.07</t>
  </si>
  <si>
    <t>2007.04.14</t>
  </si>
  <si>
    <t>2007.04.21</t>
  </si>
  <si>
    <t>2007.04.28</t>
  </si>
  <si>
    <t>2007.05.05</t>
  </si>
  <si>
    <t>2007.05.12</t>
  </si>
  <si>
    <t>2007.05.19</t>
  </si>
  <si>
    <t>2007.05.26</t>
  </si>
  <si>
    <t>2007.06.02</t>
  </si>
  <si>
    <t>2007.06.09</t>
  </si>
  <si>
    <t>2007.06.16</t>
  </si>
  <si>
    <t>2007.06.23</t>
  </si>
  <si>
    <t>2007.06.30</t>
  </si>
  <si>
    <t>2007.07.07</t>
  </si>
  <si>
    <t>2007.07.14</t>
  </si>
  <si>
    <t>2007.07.21</t>
  </si>
  <si>
    <t>2007.07.28</t>
  </si>
  <si>
    <t>2007.08.04</t>
  </si>
  <si>
    <t>2007.08.11</t>
  </si>
  <si>
    <t>2007.08.18</t>
  </si>
  <si>
    <t>2007.08.25</t>
  </si>
  <si>
    <t>2007.09.01</t>
  </si>
  <si>
    <t>2007.09.08</t>
  </si>
  <si>
    <t>2007.09.15</t>
  </si>
  <si>
    <t>2007.09.22</t>
  </si>
  <si>
    <t>2007.09.29</t>
  </si>
  <si>
    <t>2007.10.06</t>
  </si>
  <si>
    <t>2007.10.13</t>
  </si>
  <si>
    <t>2007.10.20</t>
  </si>
  <si>
    <t>2007.10.27</t>
  </si>
  <si>
    <t>2007.11.03</t>
  </si>
  <si>
    <t>2007.11.10</t>
  </si>
  <si>
    <t>2007.11.17</t>
  </si>
  <si>
    <t>2007.11.24</t>
  </si>
  <si>
    <t>2007.12.01</t>
  </si>
  <si>
    <t>2007.12.08</t>
  </si>
  <si>
    <t>2007.12.15</t>
  </si>
  <si>
    <t>2007.12.22</t>
  </si>
  <si>
    <t>2007.12.29</t>
  </si>
  <si>
    <t>2008.01.05</t>
  </si>
  <si>
    <t>2008.01.12</t>
  </si>
  <si>
    <t>2008.01.19</t>
  </si>
  <si>
    <t>2008.01.26</t>
  </si>
  <si>
    <t>2008.02.02</t>
  </si>
  <si>
    <t>2008.02.09</t>
  </si>
  <si>
    <t>2008.02.16</t>
  </si>
  <si>
    <t>2008.02.23</t>
  </si>
  <si>
    <t>2008.03.01</t>
  </si>
  <si>
    <t>2008.03.08</t>
  </si>
  <si>
    <t>2008.03.15</t>
  </si>
  <si>
    <t>2008.03.22</t>
  </si>
  <si>
    <t>2008.03.29</t>
  </si>
  <si>
    <t>2008.04.05</t>
  </si>
  <si>
    <t>2008.04.12</t>
  </si>
  <si>
    <t>2008.04.19</t>
  </si>
  <si>
    <t>2008.04.26</t>
  </si>
  <si>
    <t>2008.05.03</t>
  </si>
  <si>
    <t>2008.05.10</t>
  </si>
  <si>
    <t>2008.05.17</t>
  </si>
  <si>
    <t>2008.05.24</t>
  </si>
  <si>
    <t>2008.05.31</t>
  </si>
  <si>
    <t>2008.06.07</t>
  </si>
  <si>
    <t>2008.06.14</t>
  </si>
  <si>
    <t>2008.06.21</t>
  </si>
  <si>
    <t>2008.06.28</t>
  </si>
  <si>
    <t>2008.07.05</t>
  </si>
  <si>
    <t>2008.07.12</t>
  </si>
  <si>
    <t>2008.07.19</t>
  </si>
  <si>
    <t>2008.07.26</t>
  </si>
  <si>
    <t>2008.08.02</t>
  </si>
  <si>
    <t>2008.08.09</t>
  </si>
  <si>
    <t>2008.08.16</t>
  </si>
  <si>
    <t>2008.08.23</t>
  </si>
  <si>
    <t>2008.08.30</t>
  </si>
  <si>
    <t>2008.09.06</t>
  </si>
  <si>
    <t>2008.09.13</t>
  </si>
  <si>
    <t>2008.09.20</t>
  </si>
  <si>
    <t>2008.09.27</t>
  </si>
  <si>
    <t>2008.10.04</t>
  </si>
  <si>
    <t>2008.10.11</t>
  </si>
  <si>
    <t>2008.10.18</t>
  </si>
  <si>
    <t>2008.10.25</t>
  </si>
  <si>
    <t>2008.11.01</t>
  </si>
  <si>
    <t>2008.11.08</t>
  </si>
  <si>
    <t>2008.11.15</t>
  </si>
  <si>
    <t>2008.11.22</t>
  </si>
  <si>
    <t>2008.11.29</t>
  </si>
  <si>
    <t>2008.12.06</t>
  </si>
  <si>
    <t>2008.12.13</t>
  </si>
  <si>
    <t>2008.12.20</t>
  </si>
  <si>
    <t>2008.12.27</t>
  </si>
  <si>
    <t>2009.01.03</t>
  </si>
  <si>
    <t>2009.01.10</t>
  </si>
  <si>
    <t>2009.01.17</t>
  </si>
  <si>
    <t>2009.01.24</t>
  </si>
  <si>
    <t>2009.01.31</t>
  </si>
  <si>
    <t>2009.02.07</t>
  </si>
  <si>
    <t>2009.02.14</t>
  </si>
  <si>
    <t>2009.02.21</t>
  </si>
  <si>
    <t>2009.02.28</t>
  </si>
  <si>
    <t>2009.03.07</t>
  </si>
  <si>
    <t>2009.03.14</t>
  </si>
  <si>
    <t>2009.03.21</t>
  </si>
  <si>
    <t>2009.03.28</t>
  </si>
  <si>
    <t>2009.04.04</t>
  </si>
  <si>
    <t>2009.04.11</t>
  </si>
  <si>
    <t>2009.04.18</t>
  </si>
  <si>
    <t>2009.04.25</t>
  </si>
  <si>
    <t>2009.05.02</t>
  </si>
  <si>
    <t>2009.05.09</t>
  </si>
  <si>
    <t>2009.05.16</t>
  </si>
  <si>
    <t>2009.05.23</t>
  </si>
  <si>
    <t>2009.05.30</t>
  </si>
  <si>
    <t>2009.06.06</t>
  </si>
  <si>
    <t>2009.06.13</t>
  </si>
  <si>
    <t>2009.06.20</t>
  </si>
  <si>
    <t>2009.06.27</t>
  </si>
  <si>
    <t>2009.07.04</t>
  </si>
  <si>
    <t>2009.07.11</t>
  </si>
  <si>
    <t>2009.07.18</t>
  </si>
  <si>
    <t>2009.07.25</t>
  </si>
  <si>
    <t>2009.08.01</t>
  </si>
  <si>
    <t>2009.08.08</t>
  </si>
  <si>
    <t>2009.08.15</t>
  </si>
  <si>
    <t>2009.08.22</t>
  </si>
  <si>
    <t>2009.08.29</t>
  </si>
  <si>
    <t>2009.09.05</t>
  </si>
  <si>
    <t>2009.09.12</t>
  </si>
  <si>
    <t>2009.09.19</t>
  </si>
  <si>
    <t>2009.09.26</t>
  </si>
  <si>
    <t>2009.10.03</t>
  </si>
  <si>
    <t>2009.10.10</t>
  </si>
  <si>
    <t>2009.10.17</t>
  </si>
  <si>
    <t>2009.10.24</t>
  </si>
  <si>
    <t>2009.10.31</t>
  </si>
  <si>
    <t>2009.11.07</t>
  </si>
  <si>
    <t>2009.11.14</t>
  </si>
  <si>
    <t>2009.11.21</t>
  </si>
  <si>
    <t>2009.11.28</t>
  </si>
  <si>
    <t>2009.12.05</t>
  </si>
  <si>
    <t>2009.12.12</t>
  </si>
  <si>
    <t>2009.12.19</t>
  </si>
  <si>
    <t>2009.12.26</t>
  </si>
  <si>
    <t>2010.01.02</t>
  </si>
  <si>
    <t>2010.01.09</t>
  </si>
  <si>
    <t>2010.01.16</t>
  </si>
  <si>
    <t>2010.01.23</t>
  </si>
  <si>
    <t>2010.01.30</t>
  </si>
  <si>
    <t>2010.02.06</t>
  </si>
  <si>
    <t>2010.02.13</t>
  </si>
  <si>
    <t>2010.02.20</t>
  </si>
  <si>
    <t>2010.02.27</t>
  </si>
  <si>
    <t>2010.03.06</t>
  </si>
  <si>
    <t>2010.03.13</t>
  </si>
  <si>
    <t>2010.03.20</t>
  </si>
  <si>
    <t>2010.03.27</t>
  </si>
  <si>
    <t>2010.04.03</t>
  </si>
  <si>
    <t>2010.04.10</t>
  </si>
  <si>
    <t>2010.04.17</t>
  </si>
  <si>
    <t>2010.04.24</t>
  </si>
  <si>
    <t>2010.05.01</t>
  </si>
  <si>
    <t>2010.05.08</t>
  </si>
  <si>
    <t>2010.05.15</t>
  </si>
  <si>
    <t>2010.05.22</t>
  </si>
  <si>
    <t>2010.05.29</t>
  </si>
  <si>
    <t>2010.06.05</t>
  </si>
  <si>
    <t>2010.06.12</t>
  </si>
  <si>
    <t>2010.06.19</t>
  </si>
  <si>
    <t>2010.06.26</t>
  </si>
  <si>
    <t>2010.07.03</t>
  </si>
  <si>
    <t>2010.07.10</t>
  </si>
  <si>
    <t>2010.07.17</t>
  </si>
  <si>
    <t>2010.07.24</t>
  </si>
  <si>
    <t>2010.07.31</t>
  </si>
  <si>
    <t>2010.08.07</t>
  </si>
  <si>
    <t>2010.08.14</t>
  </si>
  <si>
    <t>2010.08.21</t>
  </si>
  <si>
    <t>2010.08.28</t>
  </si>
  <si>
    <t>2010.09.04</t>
  </si>
  <si>
    <t>2010.09.11</t>
  </si>
  <si>
    <t>2010.09.18</t>
  </si>
  <si>
    <t>2010.09.25</t>
  </si>
  <si>
    <t>2010.10.02</t>
  </si>
  <si>
    <t>2010.10.09</t>
  </si>
  <si>
    <t>2010.10.16</t>
  </si>
  <si>
    <t>2010.10.23</t>
  </si>
  <si>
    <t>2010.10.30</t>
  </si>
  <si>
    <t>2010.11.06</t>
  </si>
  <si>
    <t>2010.11.13</t>
  </si>
  <si>
    <t>2010.11.20</t>
  </si>
  <si>
    <t>2010.11.27</t>
  </si>
  <si>
    <t>2010.12.04</t>
  </si>
  <si>
    <t>2010.12.11</t>
  </si>
  <si>
    <t>2010.12.18</t>
  </si>
  <si>
    <t>2010.12.25</t>
  </si>
  <si>
    <t>2011.01.01</t>
  </si>
  <si>
    <t>2011.01.08</t>
  </si>
  <si>
    <t>2011.01.15</t>
  </si>
  <si>
    <t>2011.01.22</t>
  </si>
  <si>
    <t>2011.01.29</t>
  </si>
  <si>
    <t>2011.02.05</t>
  </si>
  <si>
    <t>2011.02.12</t>
  </si>
  <si>
    <t>2011.02.19</t>
  </si>
  <si>
    <t>2011.02.26</t>
  </si>
  <si>
    <t>2011.03.05</t>
  </si>
  <si>
    <t>2011.03.12</t>
  </si>
  <si>
    <t>2011.03.19</t>
  </si>
  <si>
    <t>2011.03.26</t>
  </si>
  <si>
    <t>2011.04.02</t>
  </si>
  <si>
    <t>2011.04.09</t>
  </si>
  <si>
    <t>2011.04.16</t>
  </si>
  <si>
    <t>번호</t>
    <phoneticPr fontId="2" type="noConversion"/>
  </si>
  <si>
    <t>당첨횟수</t>
    <phoneticPr fontId="2" type="noConversion"/>
  </si>
  <si>
    <t>순위</t>
    <phoneticPr fontId="2" type="noConversion"/>
  </si>
  <si>
    <t>2011.08.06</t>
  </si>
  <si>
    <t>2011.08.13</t>
  </si>
  <si>
    <t>2011.08.20</t>
  </si>
  <si>
    <t>2011.08.27</t>
  </si>
  <si>
    <t>2011.09.03</t>
  </si>
  <si>
    <t>2011.09.10</t>
  </si>
  <si>
    <t>2011.09.17</t>
  </si>
  <si>
    <t>2011.09.24</t>
  </si>
  <si>
    <t>2011.10.01</t>
  </si>
  <si>
    <t>2011.10.08</t>
  </si>
  <si>
    <t>2011.10.15</t>
  </si>
  <si>
    <t>2011.10.22</t>
  </si>
  <si>
    <t>2011.10.29</t>
  </si>
  <si>
    <t>2011.11.05</t>
  </si>
  <si>
    <t>2011.11.12</t>
  </si>
  <si>
    <t>2011.11.19</t>
  </si>
  <si>
    <t>2011.11.26</t>
  </si>
  <si>
    <t>2011.12.03</t>
  </si>
  <si>
    <t>2011.12.10</t>
  </si>
  <si>
    <t>2011.12.17</t>
  </si>
  <si>
    <t>2011.12.24</t>
  </si>
  <si>
    <t>2011.12.31</t>
  </si>
  <si>
    <t>2012.01.07</t>
  </si>
  <si>
    <t>2012.01.14</t>
  </si>
  <si>
    <t>2012.01.21</t>
  </si>
  <si>
    <t>2011.04.23</t>
  </si>
  <si>
    <t>2011.04.30</t>
  </si>
  <si>
    <t>2011.05.07</t>
  </si>
  <si>
    <t>2011.05.14</t>
  </si>
  <si>
    <t>2011.05.21</t>
  </si>
  <si>
    <t>2011.05.28</t>
  </si>
  <si>
    <t>2011.06.04</t>
  </si>
  <si>
    <t>2011.06.11</t>
  </si>
  <si>
    <t>2011.06.18</t>
  </si>
  <si>
    <t>2011.06.25</t>
  </si>
  <si>
    <t>2011.07.02</t>
  </si>
  <si>
    <t>2011.07.09</t>
  </si>
  <si>
    <t>2011.07.16</t>
  </si>
  <si>
    <t>2011.07.23</t>
  </si>
  <si>
    <t>2011.07.30</t>
  </si>
  <si>
    <t>2012.01.28</t>
  </si>
  <si>
    <t>2012.02.04</t>
  </si>
  <si>
    <t>2012.02.11</t>
  </si>
  <si>
    <t>2012.02.18</t>
  </si>
  <si>
    <t>2012.02.25</t>
  </si>
  <si>
    <t>2012.03.03</t>
  </si>
  <si>
    <t>2012.03.10</t>
  </si>
  <si>
    <t>합계</t>
    <phoneticPr fontId="2" type="noConversion"/>
  </si>
  <si>
    <t>번호</t>
    <phoneticPr fontId="2" type="noConversion"/>
  </si>
  <si>
    <t>1열</t>
    <phoneticPr fontId="2" type="noConversion"/>
  </si>
  <si>
    <t>2열</t>
  </si>
  <si>
    <t>3열</t>
  </si>
  <si>
    <t>4열</t>
  </si>
  <si>
    <t>5열</t>
  </si>
  <si>
    <t>6열</t>
  </si>
  <si>
    <t>10회출현</t>
    <phoneticPr fontId="2" type="noConversion"/>
  </si>
  <si>
    <t>5회출현</t>
    <phoneticPr fontId="2" type="noConversion"/>
  </si>
  <si>
    <t>누계</t>
    <phoneticPr fontId="2" type="noConversion"/>
  </si>
  <si>
    <t>확률수</t>
    <phoneticPr fontId="2" type="noConversion"/>
  </si>
  <si>
    <t>당첨</t>
  </si>
  <si>
    <t/>
  </si>
  <si>
    <t>10회</t>
    <phoneticPr fontId="2" type="noConversion"/>
  </si>
  <si>
    <t>5회</t>
    <phoneticPr fontId="2" type="noConversion"/>
  </si>
  <si>
    <t>번호</t>
    <phoneticPr fontId="2" type="noConversion"/>
  </si>
  <si>
    <t>홀짝수</t>
    <phoneticPr fontId="2" type="noConversion"/>
  </si>
  <si>
    <t>출현순위</t>
    <phoneticPr fontId="2" type="noConversion"/>
  </si>
  <si>
    <t>2012.03.17</t>
    <phoneticPr fontId="2" type="noConversion"/>
  </si>
  <si>
    <t>2012.03.24</t>
    <phoneticPr fontId="2" type="noConversion"/>
  </si>
  <si>
    <t>2012.3.31</t>
    <phoneticPr fontId="2" type="noConversion"/>
  </si>
  <si>
    <t>2012.04.07</t>
    <phoneticPr fontId="2" type="noConversion"/>
  </si>
  <si>
    <t>필히 출현 숫자 정렬 할것</t>
    <phoneticPr fontId="2" type="noConversion"/>
  </si>
  <si>
    <t>2012.04.14</t>
    <phoneticPr fontId="2" type="noConversion"/>
  </si>
  <si>
    <t>비율</t>
    <phoneticPr fontId="2" type="noConversion"/>
  </si>
  <si>
    <t>홀수</t>
    <phoneticPr fontId="2" type="noConversion"/>
  </si>
  <si>
    <t>짝수</t>
    <phoneticPr fontId="2" type="noConversion"/>
  </si>
  <si>
    <t>홀1열</t>
    <phoneticPr fontId="2" type="noConversion"/>
  </si>
  <si>
    <t>홀2열</t>
  </si>
  <si>
    <t>홀3열</t>
  </si>
  <si>
    <t>홀4열</t>
  </si>
  <si>
    <t>홀5열</t>
  </si>
  <si>
    <t>홀6열</t>
  </si>
  <si>
    <t>홀비율</t>
    <phoneticPr fontId="2" type="noConversion"/>
  </si>
  <si>
    <t>저1열</t>
    <phoneticPr fontId="2" type="noConversion"/>
  </si>
  <si>
    <t>저2열</t>
  </si>
  <si>
    <t>저3열</t>
  </si>
  <si>
    <t>저4열</t>
  </si>
  <si>
    <t>저5열</t>
  </si>
  <si>
    <t>저6열</t>
  </si>
  <si>
    <t>저비율</t>
    <phoneticPr fontId="2" type="noConversion"/>
  </si>
  <si>
    <t>저수</t>
    <phoneticPr fontId="2" type="noConversion"/>
  </si>
  <si>
    <t>고수</t>
    <phoneticPr fontId="2" type="noConversion"/>
  </si>
  <si>
    <t>끝수분석</t>
    <phoneticPr fontId="2" type="noConversion"/>
  </si>
  <si>
    <t>홀짝비 분석(3:3,2:4,4:2)</t>
    <phoneticPr fontId="2" type="noConversion"/>
  </si>
  <si>
    <t>저고비 분석(3:3,2:4,4:2)</t>
    <phoneticPr fontId="2" type="noConversion"/>
  </si>
  <si>
    <t>끝수</t>
    <phoneticPr fontId="2" type="noConversion"/>
  </si>
  <si>
    <t>0:6</t>
    <phoneticPr fontId="2" type="noConversion"/>
  </si>
  <si>
    <t>1:5</t>
    <phoneticPr fontId="2" type="noConversion"/>
  </si>
  <si>
    <t>2:4</t>
    <phoneticPr fontId="2" type="noConversion"/>
  </si>
  <si>
    <t>3:3</t>
    <phoneticPr fontId="2" type="noConversion"/>
  </si>
  <si>
    <t>4:2</t>
    <phoneticPr fontId="2" type="noConversion"/>
  </si>
  <si>
    <t>5:1</t>
    <phoneticPr fontId="2" type="noConversion"/>
  </si>
  <si>
    <t>6:0</t>
    <phoneticPr fontId="2" type="noConversion"/>
  </si>
  <si>
    <t>비율</t>
    <phoneticPr fontId="2" type="noConversion"/>
  </si>
  <si>
    <t>횟수</t>
    <phoneticPr fontId="2" type="noConversion"/>
  </si>
  <si>
    <t>합계</t>
    <phoneticPr fontId="2" type="noConversion"/>
  </si>
  <si>
    <t>- 홀짝비율</t>
    <phoneticPr fontId="2" type="noConversion"/>
  </si>
  <si>
    <t>- 저고비율</t>
    <phoneticPr fontId="2" type="noConversion"/>
  </si>
  <si>
    <t>출현수</t>
    <phoneticPr fontId="2" type="noConversion"/>
  </si>
  <si>
    <t>순위</t>
    <phoneticPr fontId="2" type="noConversion"/>
  </si>
  <si>
    <t>구분</t>
    <phoneticPr fontId="2" type="noConversion"/>
  </si>
  <si>
    <t>솟수 출현 분석(0.1.2.3회)</t>
    <phoneticPr fontId="2" type="noConversion"/>
  </si>
  <si>
    <t>소1열</t>
    <phoneticPr fontId="2" type="noConversion"/>
  </si>
  <si>
    <t>소2열</t>
  </si>
  <si>
    <t>소3열</t>
  </si>
  <si>
    <t>소4열</t>
  </si>
  <si>
    <t>소5열</t>
  </si>
  <si>
    <t>소6열</t>
  </si>
  <si>
    <t>수1열</t>
    <phoneticPr fontId="2" type="noConversion"/>
  </si>
  <si>
    <t>수2열</t>
  </si>
  <si>
    <t>수3열</t>
  </si>
  <si>
    <t>수4열</t>
  </si>
  <si>
    <t>수5열</t>
  </si>
  <si>
    <t>수6열</t>
  </si>
  <si>
    <t>집계</t>
    <phoneticPr fontId="2" type="noConversion"/>
  </si>
  <si>
    <t>솟수집계</t>
    <phoneticPr fontId="2" type="noConversion"/>
  </si>
  <si>
    <t>구분</t>
    <phoneticPr fontId="2" type="noConversion"/>
  </si>
  <si>
    <t>합계</t>
    <phoneticPr fontId="2" type="noConversion"/>
  </si>
  <si>
    <t>합계</t>
    <phoneticPr fontId="2" type="noConversion"/>
  </si>
  <si>
    <t>- 정렬시트 중복제거후 붙여넣기</t>
    <phoneticPr fontId="2" type="noConversion"/>
  </si>
  <si>
    <t>TTL</t>
    <phoneticPr fontId="2" type="noConversion"/>
  </si>
  <si>
    <t>점유율</t>
    <phoneticPr fontId="2" type="noConversion"/>
  </si>
  <si>
    <t>2012.04.22</t>
    <phoneticPr fontId="2" type="noConversion"/>
  </si>
  <si>
    <t>끝수분석(22~28)</t>
    <phoneticPr fontId="2" type="noConversion"/>
  </si>
  <si>
    <t>2012.04.28</t>
    <phoneticPr fontId="2" type="noConversion"/>
  </si>
  <si>
    <t>2012.05.05</t>
    <phoneticPr fontId="2" type="noConversion"/>
  </si>
  <si>
    <t>전체평균</t>
    <phoneticPr fontId="2" type="noConversion"/>
  </si>
  <si>
    <t>최근평균</t>
    <phoneticPr fontId="2" type="noConversion"/>
  </si>
  <si>
    <t>2012.05.12</t>
    <phoneticPr fontId="2" type="noConversion"/>
  </si>
  <si>
    <t>2012.05.19</t>
    <phoneticPr fontId="2" type="noConversion"/>
  </si>
  <si>
    <t>2012.05.26</t>
    <phoneticPr fontId="2" type="noConversion"/>
  </si>
  <si>
    <t>1G</t>
    <phoneticPr fontId="2" type="noConversion"/>
  </si>
  <si>
    <t>2G</t>
  </si>
  <si>
    <t>3G</t>
  </si>
  <si>
    <t>2G</t>
    <phoneticPr fontId="2" type="noConversion"/>
  </si>
  <si>
    <t>3G</t>
    <phoneticPr fontId="2" type="noConversion"/>
  </si>
  <si>
    <t>GR</t>
    <phoneticPr fontId="2" type="noConversion"/>
  </si>
  <si>
    <t>구성비</t>
    <phoneticPr fontId="2" type="noConversion"/>
  </si>
  <si>
    <t>123</t>
  </si>
  <si>
    <t>222</t>
  </si>
  <si>
    <t>141</t>
  </si>
  <si>
    <t>033</t>
  </si>
  <si>
    <t>231</t>
  </si>
  <si>
    <t>204</t>
  </si>
  <si>
    <t>303</t>
  </si>
  <si>
    <t>213</t>
  </si>
  <si>
    <t>312</t>
  </si>
  <si>
    <t>114</t>
  </si>
  <si>
    <t>240</t>
  </si>
  <si>
    <t>411</t>
  </si>
  <si>
    <t>330</t>
  </si>
  <si>
    <t>132</t>
  </si>
  <si>
    <t>042</t>
  </si>
  <si>
    <t>051</t>
  </si>
  <si>
    <t>105</t>
  </si>
  <si>
    <t>321</t>
  </si>
  <si>
    <t>024</t>
  </si>
  <si>
    <t>402</t>
  </si>
  <si>
    <t>060</t>
  </si>
  <si>
    <t>015</t>
  </si>
  <si>
    <t>501</t>
  </si>
  <si>
    <t>420</t>
  </si>
  <si>
    <t>510</t>
  </si>
  <si>
    <t>006</t>
  </si>
  <si>
    <t>150</t>
  </si>
  <si>
    <t>TTL</t>
    <phoneticPr fontId="2" type="noConversion"/>
  </si>
  <si>
    <t>순위</t>
    <phoneticPr fontId="2" type="noConversion"/>
  </si>
  <si>
    <t>삼그룹</t>
    <phoneticPr fontId="2" type="noConversion"/>
  </si>
  <si>
    <t>구분</t>
    <phoneticPr fontId="2" type="noConversion"/>
  </si>
  <si>
    <t>횟수</t>
    <phoneticPr fontId="2" type="noConversion"/>
  </si>
  <si>
    <t>비율</t>
    <phoneticPr fontId="2" type="noConversion"/>
  </si>
  <si>
    <t>삼그룹</t>
    <phoneticPr fontId="2" type="noConversion"/>
  </si>
  <si>
    <t>최근출현10회,5회 이름정의에서 업데이트 할것</t>
    <phoneticPr fontId="2" type="noConversion"/>
  </si>
  <si>
    <t>&lt;=BR~BV복사후 CD로 내림정렬</t>
    <phoneticPr fontId="2" type="noConversion"/>
  </si>
  <si>
    <t>회차</t>
    <phoneticPr fontId="2" type="noConversion"/>
  </si>
  <si>
    <t>추첨일</t>
    <phoneticPr fontId="2" type="noConversion"/>
  </si>
  <si>
    <t>AC값분석</t>
  </si>
  <si>
    <t>구분</t>
  </si>
  <si>
    <t>COUNT</t>
  </si>
  <si>
    <t>점유율(%)</t>
  </si>
  <si>
    <t>TTL</t>
  </si>
  <si>
    <t>합계</t>
    <phoneticPr fontId="2" type="noConversion"/>
  </si>
  <si>
    <t>범위</t>
    <phoneticPr fontId="2" type="noConversion"/>
  </si>
  <si>
    <t>구분</t>
    <phoneticPr fontId="2" type="noConversion"/>
  </si>
  <si>
    <t>회수</t>
    <phoneticPr fontId="2" type="noConversion"/>
  </si>
  <si>
    <t>점유율</t>
    <phoneticPr fontId="2" type="noConversion"/>
  </si>
  <si>
    <t>계</t>
    <phoneticPr fontId="2" type="noConversion"/>
  </si>
  <si>
    <t>최근 출현수</t>
    <phoneticPr fontId="2" type="noConversion"/>
  </si>
  <si>
    <t>2012.06.02</t>
    <phoneticPr fontId="2" type="noConversion"/>
  </si>
  <si>
    <t>2012.06.09</t>
    <phoneticPr fontId="2" type="noConversion"/>
  </si>
  <si>
    <t>2012.06.16</t>
    <phoneticPr fontId="2" type="noConversion"/>
  </si>
  <si>
    <t>2012.06.23</t>
    <phoneticPr fontId="2" type="noConversion"/>
  </si>
  <si>
    <t>2012.06.30</t>
    <phoneticPr fontId="2" type="noConversion"/>
  </si>
  <si>
    <t>2012.07.07</t>
    <phoneticPr fontId="2" type="noConversion"/>
  </si>
  <si>
    <t>0:6</t>
    <phoneticPr fontId="2" type="noConversion"/>
  </si>
  <si>
    <t>2012.07.14</t>
    <phoneticPr fontId="2" type="noConversion"/>
  </si>
  <si>
    <t>2012.07.21</t>
    <phoneticPr fontId="2" type="noConversion"/>
  </si>
  <si>
    <t>2012.07.28</t>
    <phoneticPr fontId="2" type="noConversion"/>
  </si>
  <si>
    <t>2012.08.04</t>
    <phoneticPr fontId="2" type="noConversion"/>
  </si>
  <si>
    <t>2012.08.11</t>
    <phoneticPr fontId="2" type="noConversion"/>
  </si>
  <si>
    <t>2012.08.18</t>
    <phoneticPr fontId="2" type="noConversion"/>
  </si>
  <si>
    <t>2012.08.25</t>
    <phoneticPr fontId="2" type="noConversion"/>
  </si>
  <si>
    <t>2012.09.01</t>
    <phoneticPr fontId="2" type="noConversion"/>
  </si>
  <si>
    <t>2012.09.08</t>
    <phoneticPr fontId="2" type="noConversion"/>
  </si>
  <si>
    <t>2012.09.15</t>
    <phoneticPr fontId="2" type="noConversion"/>
  </si>
  <si>
    <t>2012.09.22</t>
    <phoneticPr fontId="2" type="noConversion"/>
  </si>
  <si>
    <t>2012.09.29</t>
    <phoneticPr fontId="2" type="noConversion"/>
  </si>
  <si>
    <t>2012.10.06</t>
    <phoneticPr fontId="2" type="noConversion"/>
  </si>
  <si>
    <t>2012.10.13</t>
    <phoneticPr fontId="2" type="noConversion"/>
  </si>
  <si>
    <t>2012.10.20</t>
    <phoneticPr fontId="2" type="noConversion"/>
  </si>
  <si>
    <t>2012.10.27</t>
    <phoneticPr fontId="2" type="noConversion"/>
  </si>
  <si>
    <t>2012.11.03</t>
    <phoneticPr fontId="2" type="noConversion"/>
  </si>
  <si>
    <t>2012.11.10</t>
    <phoneticPr fontId="2" type="noConversion"/>
  </si>
  <si>
    <t>2012.11.17</t>
    <phoneticPr fontId="2" type="noConversion"/>
  </si>
  <si>
    <t>2012.11.24</t>
    <phoneticPr fontId="2" type="noConversion"/>
  </si>
  <si>
    <t>2012.12.01</t>
    <phoneticPr fontId="2" type="noConversion"/>
  </si>
  <si>
    <t>2012.12.08</t>
    <phoneticPr fontId="2" type="noConversion"/>
  </si>
  <si>
    <t>2012.12.15</t>
    <phoneticPr fontId="2" type="noConversion"/>
  </si>
  <si>
    <t>10회출현</t>
    <phoneticPr fontId="2" type="noConversion"/>
  </si>
  <si>
    <t>2012.12.22</t>
    <phoneticPr fontId="2" type="noConversion"/>
  </si>
  <si>
    <t>2012.12.29</t>
    <phoneticPr fontId="2" type="noConversion"/>
  </si>
  <si>
    <t>1G</t>
    <phoneticPr fontId="2" type="noConversion"/>
  </si>
  <si>
    <t>3G</t>
    <phoneticPr fontId="2" type="noConversion"/>
  </si>
  <si>
    <t>2013.01.05</t>
    <phoneticPr fontId="2" type="noConversion"/>
  </si>
  <si>
    <t>2013.01.12</t>
    <phoneticPr fontId="2" type="noConversion"/>
  </si>
  <si>
    <t>2013.01.19</t>
    <phoneticPr fontId="2" type="noConversion"/>
  </si>
  <si>
    <t>2013.01.26</t>
    <phoneticPr fontId="2" type="noConversion"/>
  </si>
  <si>
    <t>2013.02.02</t>
    <phoneticPr fontId="2" type="noConversion"/>
  </si>
  <si>
    <t>2013.02.09</t>
    <phoneticPr fontId="2" type="noConversion"/>
  </si>
  <si>
    <t>2013.02.16</t>
    <phoneticPr fontId="2" type="noConversion"/>
  </si>
  <si>
    <t>2013.02.23</t>
    <phoneticPr fontId="2" type="noConversion"/>
  </si>
  <si>
    <t>2013.03.02</t>
    <phoneticPr fontId="2" type="noConversion"/>
  </si>
  <si>
    <t>2013.03.09</t>
    <phoneticPr fontId="2" type="noConversion"/>
  </si>
  <si>
    <t>2013.03.16</t>
    <phoneticPr fontId="2" type="noConversion"/>
  </si>
  <si>
    <t>2013.03.23</t>
    <phoneticPr fontId="2" type="noConversion"/>
  </si>
  <si>
    <t>2013.03.30</t>
    <phoneticPr fontId="2" type="noConversion"/>
  </si>
  <si>
    <t>2013.04.06</t>
    <phoneticPr fontId="2" type="noConversion"/>
  </si>
  <si>
    <t>2013.04.13</t>
    <phoneticPr fontId="2" type="noConversion"/>
  </si>
  <si>
    <t>2013.04.20</t>
    <phoneticPr fontId="2" type="noConversion"/>
  </si>
  <si>
    <t>2013.04.27</t>
    <phoneticPr fontId="2" type="noConversion"/>
  </si>
  <si>
    <t>2013.05.04</t>
    <phoneticPr fontId="2" type="noConversion"/>
  </si>
  <si>
    <t>2013.05.11</t>
    <phoneticPr fontId="2" type="noConversion"/>
  </si>
  <si>
    <t>2013.05.18</t>
    <phoneticPr fontId="2" type="noConversion"/>
  </si>
  <si>
    <t>2013.05.25</t>
    <phoneticPr fontId="2" type="noConversion"/>
  </si>
  <si>
    <t>2013.06.01</t>
    <phoneticPr fontId="2" type="noConversion"/>
  </si>
  <si>
    <t>2013.06.08</t>
    <phoneticPr fontId="2" type="noConversion"/>
  </si>
  <si>
    <t>2013.06.15</t>
    <phoneticPr fontId="2" type="noConversion"/>
  </si>
  <si>
    <t>2013.06.22</t>
    <phoneticPr fontId="2" type="noConversion"/>
  </si>
  <si>
    <t>2013.06.29</t>
    <phoneticPr fontId="2" type="noConversion"/>
  </si>
  <si>
    <t>2013.07.06</t>
    <phoneticPr fontId="2" type="noConversion"/>
  </si>
  <si>
    <t>2013.07.13</t>
    <phoneticPr fontId="2" type="noConversion"/>
  </si>
  <si>
    <t>2013.07.20</t>
    <phoneticPr fontId="2" type="noConversion"/>
  </si>
  <si>
    <t>2013.07.27</t>
    <phoneticPr fontId="2" type="noConversion"/>
  </si>
  <si>
    <t>2013.08.03</t>
    <phoneticPr fontId="2" type="noConversion"/>
  </si>
  <si>
    <t>2013.08.10</t>
    <phoneticPr fontId="2" type="noConversion"/>
  </si>
  <si>
    <t>뜨거운 수</t>
    <phoneticPr fontId="2" type="noConversion"/>
  </si>
  <si>
    <t>2013.08.17</t>
    <phoneticPr fontId="2" type="noConversion"/>
  </si>
  <si>
    <t>2013.08.24</t>
    <phoneticPr fontId="2" type="noConversion"/>
  </si>
  <si>
    <t>2013.08.31</t>
    <phoneticPr fontId="2" type="noConversion"/>
  </si>
  <si>
    <t>2013.09.07</t>
    <phoneticPr fontId="2" type="noConversion"/>
  </si>
  <si>
    <t>2회 이상</t>
    <phoneticPr fontId="2" type="noConversion"/>
  </si>
  <si>
    <t>2013.09.14</t>
    <phoneticPr fontId="2" type="noConversion"/>
  </si>
  <si>
    <t>2013.09.21</t>
    <phoneticPr fontId="2" type="noConversion"/>
  </si>
  <si>
    <t>2013.09.28</t>
    <phoneticPr fontId="2" type="noConversion"/>
  </si>
  <si>
    <t>2013.10.05</t>
    <phoneticPr fontId="2" type="noConversion"/>
  </si>
  <si>
    <t>2013.10.12</t>
    <phoneticPr fontId="2" type="noConversion"/>
  </si>
  <si>
    <t>2013.10.19</t>
    <phoneticPr fontId="2" type="noConversion"/>
  </si>
  <si>
    <t>2013.11.02</t>
    <phoneticPr fontId="2" type="noConversion"/>
  </si>
  <si>
    <t>2013.10.26</t>
    <phoneticPr fontId="2" type="noConversion"/>
  </si>
  <si>
    <t>2013.11.09</t>
    <phoneticPr fontId="2" type="noConversion"/>
  </si>
  <si>
    <t>2013.11.16</t>
    <phoneticPr fontId="2" type="noConversion"/>
  </si>
  <si>
    <t>2013.11.23</t>
    <phoneticPr fontId="2" type="noConversion"/>
  </si>
  <si>
    <t>4회 이상 출현</t>
    <phoneticPr fontId="2" type="noConversion"/>
  </si>
  <si>
    <t>3이상 출현</t>
    <phoneticPr fontId="2" type="noConversion"/>
  </si>
  <si>
    <t>뜨거운 수</t>
    <phoneticPr fontId="2" type="noConversion"/>
  </si>
  <si>
    <t>틀린개수</t>
    <phoneticPr fontId="2" type="noConversion"/>
  </si>
  <si>
    <t>합계</t>
    <phoneticPr fontId="2" type="noConversion"/>
  </si>
  <si>
    <t>백억엄마 고정수</t>
    <phoneticPr fontId="2" type="noConversion"/>
  </si>
  <si>
    <t>2003 고정수</t>
    <phoneticPr fontId="2" type="noConversion"/>
  </si>
  <si>
    <t>2002 고정수</t>
    <phoneticPr fontId="2" type="noConversion"/>
  </si>
  <si>
    <t>2004 고정수</t>
    <phoneticPr fontId="2" type="noConversion"/>
  </si>
  <si>
    <t>2005 고정수</t>
    <phoneticPr fontId="2" type="noConversion"/>
  </si>
  <si>
    <t>2006 고정수</t>
    <phoneticPr fontId="2" type="noConversion"/>
  </si>
  <si>
    <t>2007 고정수</t>
    <phoneticPr fontId="2" type="noConversion"/>
  </si>
  <si>
    <t>2008 고정수</t>
    <phoneticPr fontId="2" type="noConversion"/>
  </si>
  <si>
    <t>2009 고정수</t>
    <phoneticPr fontId="2" type="noConversion"/>
  </si>
  <si>
    <t>2010 고정수</t>
    <phoneticPr fontId="2" type="noConversion"/>
  </si>
  <si>
    <t>2011 고정수</t>
    <phoneticPr fontId="2" type="noConversion"/>
  </si>
  <si>
    <t>2012 고정수</t>
    <phoneticPr fontId="2" type="noConversion"/>
  </si>
  <si>
    <t>2013 고정수</t>
    <phoneticPr fontId="2" type="noConversion"/>
  </si>
  <si>
    <t>2002 고정수</t>
    <phoneticPr fontId="2" type="noConversion"/>
  </si>
  <si>
    <t>2005 고정수</t>
    <phoneticPr fontId="2" type="noConversion"/>
  </si>
  <si>
    <t>출현</t>
    <phoneticPr fontId="2" type="noConversion"/>
  </si>
  <si>
    <t>중복</t>
    <phoneticPr fontId="2" type="noConversion"/>
  </si>
  <si>
    <t>백억엄마고정수</t>
    <phoneticPr fontId="2" type="noConversion"/>
  </si>
  <si>
    <t>2011 고정수</t>
    <phoneticPr fontId="2" type="noConversion"/>
  </si>
  <si>
    <t>2013 고정수</t>
    <phoneticPr fontId="2" type="noConversion"/>
  </si>
  <si>
    <t>2002 중복수</t>
    <phoneticPr fontId="2" type="noConversion"/>
  </si>
  <si>
    <t>2003 중복수</t>
    <phoneticPr fontId="2" type="noConversion"/>
  </si>
  <si>
    <t>2004 중복수</t>
    <phoneticPr fontId="2" type="noConversion"/>
  </si>
  <si>
    <t>2005 중복수</t>
    <phoneticPr fontId="2" type="noConversion"/>
  </si>
  <si>
    <t>2006 중복수</t>
    <phoneticPr fontId="2" type="noConversion"/>
  </si>
  <si>
    <t>2007 중복수</t>
    <phoneticPr fontId="2" type="noConversion"/>
  </si>
  <si>
    <t>2008 중복수</t>
    <phoneticPr fontId="2" type="noConversion"/>
  </si>
  <si>
    <t>2009 중복수</t>
    <phoneticPr fontId="2" type="noConversion"/>
  </si>
  <si>
    <t>2010 중복수</t>
    <phoneticPr fontId="2" type="noConversion"/>
  </si>
  <si>
    <t>2011 중복수</t>
    <phoneticPr fontId="2" type="noConversion"/>
  </si>
  <si>
    <t>2012 중복수</t>
    <phoneticPr fontId="2" type="noConversion"/>
  </si>
  <si>
    <t>출현수</t>
    <phoneticPr fontId="2" type="noConversion"/>
  </si>
  <si>
    <t>중복수</t>
    <phoneticPr fontId="2" type="noConversion"/>
  </si>
  <si>
    <t>X패턴</t>
    <phoneticPr fontId="2" type="noConversion"/>
  </si>
  <si>
    <t>외곽수</t>
    <phoneticPr fontId="2" type="noConversion"/>
  </si>
  <si>
    <t>S패턴</t>
    <phoneticPr fontId="2" type="noConversion"/>
  </si>
  <si>
    <t>+패턴</t>
    <phoneticPr fontId="2" type="noConversion"/>
  </si>
  <si>
    <t>X 패턴</t>
    <phoneticPr fontId="2" type="noConversion"/>
  </si>
  <si>
    <t>S 패턴</t>
    <phoneticPr fontId="2" type="noConversion"/>
  </si>
  <si>
    <t>+ 패턴</t>
    <phoneticPr fontId="2" type="noConversion"/>
  </si>
  <si>
    <t>고정수 출현</t>
    <phoneticPr fontId="2" type="noConversion"/>
  </si>
  <si>
    <t>총</t>
    <phoneticPr fontId="2" type="noConversion"/>
  </si>
  <si>
    <t>2003-2004 총 출현수</t>
    <phoneticPr fontId="2" type="noConversion"/>
  </si>
  <si>
    <t>2003-2005 총 출현수</t>
    <phoneticPr fontId="2" type="noConversion"/>
  </si>
  <si>
    <t>2003-2006 총 출현수</t>
    <phoneticPr fontId="2" type="noConversion"/>
  </si>
  <si>
    <t>2003-2007 총 출현수</t>
    <phoneticPr fontId="2" type="noConversion"/>
  </si>
  <si>
    <t>2203-2008 총 출현수</t>
    <phoneticPr fontId="2" type="noConversion"/>
  </si>
  <si>
    <t>2003-2009 중복수</t>
    <phoneticPr fontId="2" type="noConversion"/>
  </si>
  <si>
    <t>2003-2010 총 출현수</t>
    <phoneticPr fontId="2" type="noConversion"/>
  </si>
  <si>
    <t>2003-2011 총 출현수</t>
    <phoneticPr fontId="2" type="noConversion"/>
  </si>
  <si>
    <t>2003-2012 총 출현수</t>
    <phoneticPr fontId="2" type="noConversion"/>
  </si>
  <si>
    <t>2003-2013 총 출현수</t>
    <phoneticPr fontId="2" type="noConversion"/>
  </si>
  <si>
    <t>2014.10.11</t>
  </si>
  <si>
    <t>2014.09.13</t>
  </si>
  <si>
    <t>7~12</t>
    <phoneticPr fontId="2" type="noConversion"/>
  </si>
  <si>
    <t>0~2</t>
    <phoneticPr fontId="2" type="noConversion"/>
  </si>
  <si>
    <t>3~4</t>
    <phoneticPr fontId="2" type="noConversion"/>
  </si>
  <si>
    <t>5~6</t>
    <phoneticPr fontId="2" type="noConversion"/>
  </si>
  <si>
    <t>7~8</t>
    <phoneticPr fontId="2" type="noConversion"/>
  </si>
  <si>
    <t>9~12</t>
    <phoneticPr fontId="2" type="noConversion"/>
  </si>
  <si>
    <t>3~6</t>
    <phoneticPr fontId="2" type="noConversion"/>
  </si>
  <si>
    <t>4~6</t>
    <phoneticPr fontId="2" type="noConversion"/>
  </si>
  <si>
    <t>7~12</t>
    <phoneticPr fontId="2" type="noConversion"/>
  </si>
  <si>
    <t>3~6</t>
    <phoneticPr fontId="2" type="noConversion"/>
  </si>
  <si>
    <t>4~6</t>
    <phoneticPr fontId="2" type="noConversion"/>
  </si>
  <si>
    <t>0~2</t>
    <phoneticPr fontId="2" type="noConversion"/>
  </si>
  <si>
    <t>3~4</t>
    <phoneticPr fontId="2" type="noConversion"/>
  </si>
  <si>
    <t>2003-2009 총 출현수</t>
    <phoneticPr fontId="2" type="noConversion"/>
  </si>
  <si>
    <t>2013 중복수</t>
    <phoneticPr fontId="2" type="noConversion"/>
  </si>
  <si>
    <t>2013 중복수</t>
    <phoneticPr fontId="2" type="noConversion"/>
  </si>
  <si>
    <t>2003-2009 총 출현수</t>
    <phoneticPr fontId="2" type="noConversion"/>
  </si>
  <si>
    <t>2013 중복수</t>
    <phoneticPr fontId="2" type="noConversion"/>
  </si>
  <si>
    <t>2014.06.28</t>
  </si>
  <si>
    <t>2014.07.05</t>
  </si>
  <si>
    <t>2014.07.12</t>
  </si>
  <si>
    <t>2014.07.19</t>
  </si>
  <si>
    <t>2014.07.26</t>
  </si>
  <si>
    <t>2014.08.02</t>
  </si>
  <si>
    <t>2014.08.09</t>
  </si>
  <si>
    <t>2014.08.16</t>
  </si>
  <si>
    <t>2014.08.23</t>
  </si>
  <si>
    <t>2014.08.30</t>
  </si>
  <si>
    <t>2014.09.06</t>
  </si>
  <si>
    <t>2014.09.20</t>
  </si>
  <si>
    <t>2014.09.27</t>
  </si>
  <si>
    <t>2014.10.04</t>
  </si>
  <si>
    <t>2014.10.18</t>
  </si>
  <si>
    <t>2014.10.25</t>
  </si>
  <si>
    <t>2014.11.01</t>
    <phoneticPr fontId="2" type="noConversion"/>
  </si>
  <si>
    <t>2014.11.08</t>
    <phoneticPr fontId="2" type="noConversion"/>
  </si>
  <si>
    <t>2014.11.15</t>
    <phoneticPr fontId="2" type="noConversion"/>
  </si>
  <si>
    <t>2014.11.22</t>
    <phoneticPr fontId="2" type="noConversion"/>
  </si>
  <si>
    <t>2014.11.29</t>
  </si>
  <si>
    <t>2014.12.06</t>
    <phoneticPr fontId="2" type="noConversion"/>
  </si>
  <si>
    <t>2014.12.13</t>
    <phoneticPr fontId="2" type="noConversion"/>
  </si>
  <si>
    <t>2014.12.20</t>
    <phoneticPr fontId="2" type="noConversion"/>
  </si>
  <si>
    <t>2014.12.27</t>
    <phoneticPr fontId="2" type="noConversion"/>
  </si>
  <si>
    <t>2015.01.03</t>
    <phoneticPr fontId="2" type="noConversion"/>
  </si>
  <si>
    <t>2015.01.10</t>
    <phoneticPr fontId="2" type="noConversion"/>
  </si>
  <si>
    <t>2015.01.17</t>
    <phoneticPr fontId="2" type="noConversion"/>
  </si>
  <si>
    <t>2014.01.24</t>
    <phoneticPr fontId="2" type="noConversion"/>
  </si>
  <si>
    <t>2015.01.31</t>
    <phoneticPr fontId="2" type="noConversion"/>
  </si>
  <si>
    <t>2015.02.07</t>
    <phoneticPr fontId="2" type="noConversion"/>
  </si>
  <si>
    <t>2015.02.14</t>
    <phoneticPr fontId="2" type="noConversion"/>
  </si>
  <si>
    <t>2015.02.21</t>
    <phoneticPr fontId="2" type="noConversion"/>
  </si>
  <si>
    <t>2015.02.28</t>
    <phoneticPr fontId="2" type="noConversion"/>
  </si>
  <si>
    <t>2015.03.07</t>
    <phoneticPr fontId="2" type="noConversion"/>
  </si>
  <si>
    <t>2015.03.14</t>
    <phoneticPr fontId="2" type="noConversion"/>
  </si>
  <si>
    <t>2015.03.21</t>
    <phoneticPr fontId="2" type="noConversion"/>
  </si>
  <si>
    <t>2015.03.27</t>
    <phoneticPr fontId="2" type="noConversion"/>
  </si>
  <si>
    <t>2015.04.04</t>
    <phoneticPr fontId="2" type="noConversion"/>
  </si>
  <si>
    <t>추출오류수</t>
    <phoneticPr fontId="2" type="noConversion"/>
  </si>
  <si>
    <t>원인</t>
    <phoneticPr fontId="2" type="noConversion"/>
  </si>
  <si>
    <t>2015.04.11</t>
    <phoneticPr fontId="2" type="noConversion"/>
  </si>
  <si>
    <t>집계(3개)이상</t>
  </si>
  <si>
    <t>집계3개(0~3)</t>
  </si>
  <si>
    <t>집계4개(0~3)</t>
  </si>
  <si>
    <t>집계2개(0~2)</t>
  </si>
  <si>
    <t>집계1개(0~2)</t>
  </si>
  <si>
    <t>집계0개(0~2)</t>
  </si>
  <si>
    <t>15주 낙수+15회 출 중복</t>
  </si>
  <si>
    <t>총집계+12낙수</t>
  </si>
  <si>
    <t>3~6회 출현수</t>
  </si>
  <si>
    <t>4~6회 출현수</t>
  </si>
  <si>
    <t>0~2회 출현수</t>
  </si>
  <si>
    <t>2015.04.18</t>
    <phoneticPr fontId="2" type="noConversion"/>
  </si>
  <si>
    <t>2015.04.25</t>
    <phoneticPr fontId="2" type="noConversion"/>
  </si>
  <si>
    <t>2015.05.02</t>
    <phoneticPr fontId="2" type="noConversion"/>
  </si>
  <si>
    <t>2015.05.09</t>
    <phoneticPr fontId="2" type="noConversion"/>
  </si>
  <si>
    <t>2015.05.16</t>
  </si>
  <si>
    <t>2015.05.23</t>
  </si>
  <si>
    <t>2015.05.30</t>
  </si>
  <si>
    <t>2015.06.06</t>
    <phoneticPr fontId="2" type="noConversion"/>
  </si>
  <si>
    <t>2015.06.13</t>
    <phoneticPr fontId="2" type="noConversion"/>
  </si>
  <si>
    <t>he31</t>
    <phoneticPr fontId="2" type="noConversion"/>
  </si>
  <si>
    <t>2015.06.20</t>
  </si>
  <si>
    <t>2015.06.27</t>
  </si>
  <si>
    <t>2015.07.04</t>
    <phoneticPr fontId="2" type="noConversion"/>
  </si>
  <si>
    <t>2015.07.11</t>
    <phoneticPr fontId="2" type="noConversion"/>
  </si>
  <si>
    <t>2015.07.18</t>
  </si>
  <si>
    <t>2015.07.25</t>
  </si>
  <si>
    <t>2~6</t>
    <phoneticPr fontId="2" type="noConversion"/>
  </si>
  <si>
    <t>2015.08.01</t>
    <phoneticPr fontId="2" type="noConversion"/>
  </si>
  <si>
    <t>2015.08.08</t>
    <phoneticPr fontId="2" type="noConversion"/>
  </si>
  <si>
    <t>2015.08.15</t>
  </si>
  <si>
    <t>2015.08.22</t>
  </si>
  <si>
    <t>2015.08.29</t>
  </si>
  <si>
    <t>15주 낙수 1,2,3</t>
    <phoneticPr fontId="2" type="noConversion"/>
  </si>
  <si>
    <t>49라인 7~12회 출현수에서 15주 낙수 1,2,3으로 바뀜</t>
    <phoneticPr fontId="2" type="noConversion"/>
  </si>
  <si>
    <t>2015.09.05</t>
    <phoneticPr fontId="2" type="noConversion"/>
  </si>
  <si>
    <t>2015.09.12</t>
    <phoneticPr fontId="2" type="noConversion"/>
  </si>
  <si>
    <t>낙수2-5주1+2(1~5)</t>
  </si>
  <si>
    <t>낙수2-5주2+3(0~2))</t>
  </si>
  <si>
    <t>낙수2-10주1+2(3~6)</t>
  </si>
  <si>
    <t>낙수2-10주2+3(0~3)</t>
  </si>
  <si>
    <t>낙수2-11주1+2(2~6)</t>
  </si>
  <si>
    <t>낙수2-11주2+3(0~4)</t>
  </si>
  <si>
    <t>낙수2-12주1+2(2~5)</t>
  </si>
  <si>
    <t>낙수2-12주2+3(1~4)</t>
  </si>
  <si>
    <t>낙수2-13주1+2(2~5)</t>
  </si>
  <si>
    <t>낙수2-13주2+3(2~5)</t>
  </si>
  <si>
    <t>낙수2-14주1+2(1~6)</t>
  </si>
  <si>
    <t>낙수2-14주2+3(1~4)</t>
  </si>
  <si>
    <t>낙수2-15주1+2(2~6)</t>
  </si>
  <si>
    <t>낙수2-15주2+3(2~5)</t>
  </si>
  <si>
    <t>2015.09.19</t>
  </si>
  <si>
    <t>2015.09.26</t>
  </si>
  <si>
    <t>2015.10.03</t>
    <phoneticPr fontId="2" type="noConversion"/>
  </si>
  <si>
    <t>2015.10.10</t>
    <phoneticPr fontId="2" type="noConversion"/>
  </si>
  <si>
    <t>2015.10.17</t>
    <phoneticPr fontId="2" type="noConversion"/>
  </si>
  <si>
    <t>2015.10.24</t>
  </si>
  <si>
    <t>2015.10.31</t>
  </si>
  <si>
    <t>2015.11.07</t>
    <phoneticPr fontId="2" type="noConversion"/>
  </si>
  <si>
    <t>2015.11.14</t>
    <phoneticPr fontId="2" type="noConversion"/>
  </si>
  <si>
    <t>2015.11.21</t>
  </si>
  <si>
    <t>2015.11.28</t>
  </si>
  <si>
    <t>2015.12.05</t>
    <phoneticPr fontId="2" type="noConversion"/>
  </si>
  <si>
    <t>2015.12.12</t>
    <phoneticPr fontId="2" type="noConversion"/>
  </si>
  <si>
    <t>2015.12.19</t>
  </si>
  <si>
    <t>2015.12.26</t>
  </si>
  <si>
    <t>012</t>
    <phoneticPr fontId="2" type="noConversion"/>
  </si>
  <si>
    <t>2016.01.02</t>
    <phoneticPr fontId="2" type="noConversion"/>
  </si>
  <si>
    <t>2016.01.09</t>
    <phoneticPr fontId="2" type="noConversion"/>
  </si>
  <si>
    <t>2016.01.16</t>
  </si>
  <si>
    <t>he28</t>
    <phoneticPr fontId="2" type="noConversion"/>
  </si>
  <si>
    <t>2016.01.23</t>
  </si>
  <si>
    <t>2016.01.30</t>
  </si>
  <si>
    <t>2016.02.06</t>
    <phoneticPr fontId="2" type="noConversion"/>
  </si>
  <si>
    <t>2016.02.13</t>
    <phoneticPr fontId="2" type="noConversion"/>
  </si>
  <si>
    <t>2016.02.20</t>
  </si>
  <si>
    <t>2016.02.27</t>
  </si>
  <si>
    <t>2016.03.05</t>
    <phoneticPr fontId="2" type="noConversion"/>
  </si>
  <si>
    <t>2016.03.12</t>
    <phoneticPr fontId="2" type="noConversion"/>
  </si>
  <si>
    <t>2016.03.19</t>
  </si>
  <si>
    <t>2016.03.26</t>
  </si>
  <si>
    <t>2016.04.02</t>
    <phoneticPr fontId="2" type="noConversion"/>
  </si>
  <si>
    <t>2016.04.09</t>
    <phoneticPr fontId="2" type="noConversion"/>
  </si>
  <si>
    <t>2016.04.16</t>
  </si>
  <si>
    <t>2016.04.16</t>
    <phoneticPr fontId="2" type="noConversion"/>
  </si>
  <si>
    <t>2016.04.23</t>
  </si>
  <si>
    <t>2016.04.30</t>
  </si>
  <si>
    <t>2016.05.07</t>
    <phoneticPr fontId="2" type="noConversion"/>
  </si>
  <si>
    <t>2016.05.14</t>
    <phoneticPr fontId="2" type="noConversion"/>
  </si>
  <si>
    <t>2016.05.21</t>
  </si>
  <si>
    <t>2016.05.28</t>
  </si>
  <si>
    <t>2016.06.04</t>
    <phoneticPr fontId="2" type="noConversion"/>
  </si>
  <si>
    <t>2016.06.11</t>
    <phoneticPr fontId="2" type="noConversion"/>
  </si>
  <si>
    <t>2016.06.18</t>
    <phoneticPr fontId="2" type="noConversion"/>
  </si>
  <si>
    <t>2016.06.25</t>
  </si>
  <si>
    <t>2016.07.02</t>
    <phoneticPr fontId="2" type="noConversion"/>
  </si>
  <si>
    <t>2016.07.09</t>
    <phoneticPr fontId="2" type="noConversion"/>
  </si>
  <si>
    <t>2016.07.16</t>
  </si>
  <si>
    <t>2016.07.23</t>
  </si>
  <si>
    <t>2016.07.30</t>
  </si>
  <si>
    <t>2016.08.06</t>
    <phoneticPr fontId="2" type="noConversion"/>
  </si>
  <si>
    <t>2016.08.13</t>
    <phoneticPr fontId="2" type="noConversion"/>
  </si>
  <si>
    <t>2016.08.20</t>
  </si>
  <si>
    <t>2016.08.27</t>
  </si>
  <si>
    <t>2016.09.03</t>
    <phoneticPr fontId="2" type="noConversion"/>
  </si>
  <si>
    <t>2016.09.10</t>
    <phoneticPr fontId="2" type="noConversion"/>
  </si>
  <si>
    <t>2016.09.17</t>
  </si>
  <si>
    <t>2016.09.24</t>
  </si>
  <si>
    <t>2016.10.01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</si>
</sst>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%"/>
    <numFmt numFmtId="177" formatCode="0_);[Red]\(0\)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Black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rgb="FFFFFF00"/>
      <name val="맑은 고딕"/>
      <family val="3"/>
      <charset val="129"/>
      <scheme val="minor"/>
    </font>
    <font>
      <sz val="9"/>
      <color theme="1"/>
      <name val="HY헤드라인M"/>
      <family val="1"/>
      <charset val="129"/>
    </font>
    <font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 tint="-4.9989318521683403E-2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9"/>
      <color rgb="FFFFFF0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돋움"/>
      <family val="3"/>
      <charset val="129"/>
    </font>
    <font>
      <b/>
      <sz val="12"/>
      <color theme="1"/>
      <name val="돋움"/>
      <family val="3"/>
      <charset val="129"/>
    </font>
    <font>
      <b/>
      <sz val="12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name val="돋움"/>
      <family val="3"/>
      <charset val="129"/>
    </font>
    <font>
      <sz val="12"/>
      <color theme="1"/>
      <name val="돋움"/>
      <family val="3"/>
      <charset val="129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1450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14" applyNumberFormat="0" applyFill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17" applyNumberFormat="0" applyAlignment="0" applyProtection="0">
      <alignment vertical="center"/>
    </xf>
    <xf numFmtId="0" fontId="22" fillId="15" borderId="18" applyNumberFormat="0" applyAlignment="0" applyProtection="0">
      <alignment vertical="center"/>
    </xf>
    <xf numFmtId="0" fontId="23" fillId="15" borderId="17" applyNumberFormat="0" applyAlignment="0" applyProtection="0">
      <alignment vertical="center"/>
    </xf>
    <xf numFmtId="0" fontId="24" fillId="0" borderId="19" applyNumberFormat="0" applyFill="0" applyAlignment="0" applyProtection="0">
      <alignment vertical="center"/>
    </xf>
    <xf numFmtId="0" fontId="25" fillId="16" borderId="20" applyNumberForma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8" fillId="17" borderId="21" applyNumberFormat="0" applyFont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8" fillId="39" borderId="0" applyNumberFormat="0" applyBorder="0" applyAlignment="0" applyProtection="0">
      <alignment vertical="center"/>
    </xf>
    <xf numFmtId="0" fontId="8" fillId="40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35" fillId="0" borderId="0"/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40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21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</cellStyleXfs>
  <cellXfs count="439">
    <xf numFmtId="0" fontId="0" fillId="0" borderId="0" xfId="0">
      <alignment vertical="center"/>
    </xf>
    <xf numFmtId="0" fontId="4" fillId="0" borderId="0" xfId="0" applyFont="1" applyBorder="1">
      <alignment vertical="center"/>
    </xf>
    <xf numFmtId="0" fontId="5" fillId="0" borderId="0" xfId="0" applyFont="1">
      <alignment vertical="center"/>
    </xf>
    <xf numFmtId="3" fontId="5" fillId="0" borderId="0" xfId="0" applyNumberFormat="1" applyFont="1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 applyBorder="1">
      <alignment vertical="center"/>
    </xf>
    <xf numFmtId="0" fontId="7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41" fontId="5" fillId="0" borderId="0" xfId="1" applyFont="1" applyAlignment="1">
      <alignment vertical="center" shrinkToFit="1"/>
    </xf>
    <xf numFmtId="41" fontId="5" fillId="0" borderId="0" xfId="0" applyNumberFormat="1" applyFont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2" borderId="2" xfId="0" applyFont="1" applyFill="1" applyBorder="1" applyAlignment="1">
      <alignment horizontal="center" vertical="center" shrinkToFit="1"/>
    </xf>
    <xf numFmtId="0" fontId="6" fillId="2" borderId="8" xfId="0" applyFont="1" applyFill="1" applyBorder="1" applyAlignment="1">
      <alignment horizontal="center" vertical="center" shrinkToFit="1"/>
    </xf>
    <xf numFmtId="0" fontId="6" fillId="2" borderId="3" xfId="0" applyFont="1" applyFill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5" borderId="4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0" fontId="6" fillId="5" borderId="5" xfId="0" applyFont="1" applyFill="1" applyBorder="1" applyAlignment="1">
      <alignment horizontal="center" vertical="center" shrinkToFit="1"/>
    </xf>
    <xf numFmtId="0" fontId="6" fillId="5" borderId="6" xfId="0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 shrinkToFit="1"/>
    </xf>
    <xf numFmtId="0" fontId="6" fillId="5" borderId="7" xfId="0" applyFont="1" applyFill="1" applyBorder="1" applyAlignment="1">
      <alignment horizontal="center" vertical="center" shrinkToFit="1"/>
    </xf>
    <xf numFmtId="0" fontId="9" fillId="4" borderId="0" xfId="0" applyFont="1" applyFill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41" fontId="11" fillId="8" borderId="0" xfId="1" applyFont="1" applyFill="1" applyAlignment="1">
      <alignment horizontal="center" vertical="center" shrinkToFit="1"/>
    </xf>
    <xf numFmtId="0" fontId="11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5" borderId="0" xfId="0" applyFont="1" applyFill="1" applyAlignment="1">
      <alignment horizontal="center" vertical="center" shrinkToFit="1"/>
    </xf>
    <xf numFmtId="0" fontId="5" fillId="0" borderId="1" xfId="0" quotePrefix="1" applyFont="1" applyBorder="1" applyAlignment="1">
      <alignment horizontal="center" vertical="center" shrinkToFit="1"/>
    </xf>
    <xf numFmtId="9" fontId="5" fillId="0" borderId="1" xfId="2" applyFont="1" applyBorder="1" applyAlignment="1">
      <alignment horizontal="center" vertical="center" shrinkToFit="1"/>
    </xf>
    <xf numFmtId="9" fontId="5" fillId="0" borderId="1" xfId="0" applyNumberFormat="1" applyFont="1" applyBorder="1" applyAlignment="1">
      <alignment horizontal="center" vertical="center" shrinkToFit="1"/>
    </xf>
    <xf numFmtId="176" fontId="5" fillId="0" borderId="1" xfId="2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vertical="center" shrinkToFit="1"/>
    </xf>
    <xf numFmtId="176" fontId="5" fillId="0" borderId="1" xfId="2" applyNumberFormat="1" applyFont="1" applyBorder="1" applyAlignment="1">
      <alignment vertical="center" shrinkToFit="1"/>
    </xf>
    <xf numFmtId="0" fontId="5" fillId="3" borderId="1" xfId="0" applyFont="1" applyFill="1" applyBorder="1" applyAlignment="1">
      <alignment horizontal="center" vertical="center" shrinkToFit="1"/>
    </xf>
    <xf numFmtId="0" fontId="5" fillId="3" borderId="1" xfId="0" applyFont="1" applyFill="1" applyBorder="1" applyAlignment="1">
      <alignment vertical="center" shrinkToFit="1"/>
    </xf>
    <xf numFmtId="176" fontId="5" fillId="3" borderId="1" xfId="2" applyNumberFormat="1" applyFont="1" applyFill="1" applyBorder="1" applyAlignment="1">
      <alignment vertical="center" shrinkToFit="1"/>
    </xf>
    <xf numFmtId="0" fontId="5" fillId="3" borderId="1" xfId="0" quotePrefix="1" applyFont="1" applyFill="1" applyBorder="1" applyAlignment="1">
      <alignment horizontal="center" vertical="center" shrinkToFit="1"/>
    </xf>
    <xf numFmtId="9" fontId="5" fillId="3" borderId="1" xfId="2" applyFont="1" applyFill="1" applyBorder="1" applyAlignment="1">
      <alignment horizontal="center" vertical="center" shrinkToFit="1"/>
    </xf>
    <xf numFmtId="176" fontId="5" fillId="3" borderId="1" xfId="2" applyNumberFormat="1" applyFont="1" applyFill="1" applyBorder="1" applyAlignment="1">
      <alignment horizontal="center" vertical="center" shrinkToFit="1"/>
    </xf>
    <xf numFmtId="0" fontId="3" fillId="2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right" vertical="center" shrinkToFit="1"/>
    </xf>
    <xf numFmtId="0" fontId="30" fillId="2" borderId="1" xfId="0" applyFont="1" applyFill="1" applyBorder="1">
      <alignment vertical="center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3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31" fillId="4" borderId="0" xfId="0" applyFont="1" applyFill="1" applyAlignment="1">
      <alignment horizontal="center" vertical="center" shrinkToFit="1"/>
    </xf>
    <xf numFmtId="0" fontId="9" fillId="4" borderId="1" xfId="0" applyFont="1" applyFill="1" applyBorder="1" applyAlignment="1">
      <alignment horizontal="center" vertical="center" shrinkToFit="1"/>
    </xf>
    <xf numFmtId="176" fontId="5" fillId="0" borderId="1" xfId="0" applyNumberFormat="1" applyFont="1" applyBorder="1" applyAlignment="1">
      <alignment horizontal="center" vertical="center" shrinkToFit="1"/>
    </xf>
    <xf numFmtId="9" fontId="5" fillId="0" borderId="1" xfId="2" applyFont="1" applyBorder="1" applyAlignment="1">
      <alignment vertical="center" shrinkToFit="1"/>
    </xf>
    <xf numFmtId="0" fontId="0" fillId="0" borderId="1" xfId="0" applyBorder="1">
      <alignment vertical="center"/>
    </xf>
    <xf numFmtId="0" fontId="5" fillId="2" borderId="1" xfId="0" applyFont="1" applyFill="1" applyBorder="1" applyAlignment="1">
      <alignment vertical="center" shrinkToFit="1"/>
    </xf>
    <xf numFmtId="0" fontId="5" fillId="0" borderId="10" xfId="0" applyFont="1" applyBorder="1" applyAlignment="1">
      <alignment vertical="center" shrinkToFit="1"/>
    </xf>
    <xf numFmtId="9" fontId="5" fillId="0" borderId="10" xfId="2" applyFont="1" applyBorder="1" applyAlignment="1">
      <alignment vertical="center" shrinkToFit="1"/>
    </xf>
    <xf numFmtId="0" fontId="5" fillId="0" borderId="12" xfId="0" applyFont="1" applyBorder="1" applyAlignment="1">
      <alignment vertical="center" shrinkToFit="1"/>
    </xf>
    <xf numFmtId="9" fontId="5" fillId="0" borderId="12" xfId="2" applyFont="1" applyBorder="1" applyAlignment="1">
      <alignment vertical="center" shrinkToFit="1"/>
    </xf>
    <xf numFmtId="0" fontId="5" fillId="2" borderId="2" xfId="0" applyFont="1" applyFill="1" applyBorder="1" applyAlignment="1">
      <alignment vertical="center" shrinkToFit="1"/>
    </xf>
    <xf numFmtId="0" fontId="5" fillId="2" borderId="8" xfId="0" applyFont="1" applyFill="1" applyBorder="1" applyAlignment="1">
      <alignment vertical="center" shrinkToFit="1"/>
    </xf>
    <xf numFmtId="9" fontId="5" fillId="2" borderId="3" xfId="2" applyFont="1" applyFill="1" applyBorder="1" applyAlignment="1">
      <alignment vertical="center" shrinkToFit="1"/>
    </xf>
    <xf numFmtId="0" fontId="5" fillId="2" borderId="4" xfId="0" applyFont="1" applyFill="1" applyBorder="1" applyAlignment="1">
      <alignment vertical="center" shrinkToFit="1"/>
    </xf>
    <xf numFmtId="9" fontId="5" fillId="2" borderId="5" xfId="2" applyFont="1" applyFill="1" applyBorder="1" applyAlignment="1">
      <alignment vertical="center" shrinkToFit="1"/>
    </xf>
    <xf numFmtId="0" fontId="5" fillId="2" borderId="6" xfId="0" applyFont="1" applyFill="1" applyBorder="1" applyAlignment="1">
      <alignment vertical="center" shrinkToFit="1"/>
    </xf>
    <xf numFmtId="0" fontId="5" fillId="2" borderId="9" xfId="0" applyFont="1" applyFill="1" applyBorder="1" applyAlignment="1">
      <alignment vertical="center" shrinkToFit="1"/>
    </xf>
    <xf numFmtId="9" fontId="5" fillId="2" borderId="7" xfId="2" applyFont="1" applyFill="1" applyBorder="1" applyAlignment="1">
      <alignment vertical="center" shrinkToFit="1"/>
    </xf>
    <xf numFmtId="0" fontId="5" fillId="44" borderId="0" xfId="0" applyFont="1" applyFill="1" applyAlignment="1">
      <alignment horizontal="center" vertical="center" shrinkToFit="1"/>
    </xf>
    <xf numFmtId="0" fontId="5" fillId="42" borderId="0" xfId="0" applyFont="1" applyFill="1" applyAlignment="1">
      <alignment horizontal="center" vertical="center" shrinkToFit="1"/>
    </xf>
    <xf numFmtId="0" fontId="5" fillId="2" borderId="10" xfId="0" applyFont="1" applyFill="1" applyBorder="1" applyAlignment="1">
      <alignment horizontal="center" vertical="center" shrinkToFit="1"/>
    </xf>
    <xf numFmtId="0" fontId="5" fillId="2" borderId="11" xfId="0" applyFont="1" applyFill="1" applyBorder="1" applyAlignment="1">
      <alignment horizontal="center" vertical="center" shrinkToFit="1"/>
    </xf>
    <xf numFmtId="0" fontId="5" fillId="42" borderId="11" xfId="0" applyFont="1" applyFill="1" applyBorder="1" applyAlignment="1">
      <alignment horizontal="center" vertical="center" shrinkToFit="1"/>
    </xf>
    <xf numFmtId="0" fontId="5" fillId="42" borderId="12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vertical="center" shrinkToFit="1"/>
    </xf>
    <xf numFmtId="0" fontId="5" fillId="0" borderId="0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5" fillId="42" borderId="0" xfId="0" applyFont="1" applyFill="1" applyBorder="1" applyAlignment="1">
      <alignment horizontal="center" vertical="center" shrinkToFit="1"/>
    </xf>
    <xf numFmtId="0" fontId="5" fillId="2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177" fontId="33" fillId="0" borderId="0" xfId="0" applyNumberFormat="1" applyFont="1" applyAlignment="1">
      <alignment vertical="center" shrinkToFit="1"/>
    </xf>
    <xf numFmtId="0" fontId="33" fillId="0" borderId="0" xfId="0" applyFont="1" applyFill="1" applyBorder="1">
      <alignment vertical="center"/>
    </xf>
    <xf numFmtId="0" fontId="33" fillId="0" borderId="0" xfId="0" applyNumberFormat="1" applyFont="1" applyFill="1" applyBorder="1" applyAlignment="1">
      <alignment vertical="center"/>
    </xf>
    <xf numFmtId="49" fontId="33" fillId="0" borderId="0" xfId="0" applyNumberFormat="1" applyFont="1" applyFill="1" applyBorder="1" applyAlignment="1">
      <alignment vertical="center"/>
    </xf>
    <xf numFmtId="177" fontId="33" fillId="0" borderId="0" xfId="0" applyNumberFormat="1" applyFont="1" applyFill="1" applyBorder="1" applyAlignment="1">
      <alignment vertical="center"/>
    </xf>
    <xf numFmtId="177" fontId="0" fillId="0" borderId="0" xfId="0" applyNumberFormat="1" applyFill="1" applyBorder="1" applyAlignment="1">
      <alignment vertical="center"/>
    </xf>
    <xf numFmtId="177" fontId="33" fillId="0" borderId="0" xfId="0" applyNumberFormat="1" applyFont="1" applyFill="1" applyBorder="1" applyAlignment="1">
      <alignment vertical="center" shrinkToFit="1"/>
    </xf>
    <xf numFmtId="0" fontId="34" fillId="0" borderId="0" xfId="0" applyFont="1" applyFill="1" applyBorder="1" applyAlignment="1">
      <alignment vertical="center" shrinkToFit="1"/>
    </xf>
    <xf numFmtId="0" fontId="0" fillId="0" borderId="0" xfId="0" applyFont="1" applyFill="1" applyBorder="1">
      <alignment vertical="center"/>
    </xf>
    <xf numFmtId="0" fontId="0" fillId="0" borderId="0" xfId="0" applyFont="1" applyFill="1" applyAlignment="1">
      <alignment vertical="center" shrinkToFit="1"/>
    </xf>
    <xf numFmtId="0" fontId="5" fillId="0" borderId="0" xfId="0" applyFont="1" applyFill="1" applyAlignment="1">
      <alignment vertical="center" shrinkToFit="1"/>
    </xf>
    <xf numFmtId="0" fontId="33" fillId="0" borderId="0" xfId="0" applyFont="1" applyFill="1" applyAlignment="1">
      <alignment vertical="center" shrinkToFit="1"/>
    </xf>
    <xf numFmtId="0" fontId="3" fillId="2" borderId="1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 shrinkToFit="1"/>
    </xf>
    <xf numFmtId="0" fontId="30" fillId="2" borderId="1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4" xfId="0" applyFont="1" applyBorder="1" applyAlignment="1">
      <alignment vertical="center" shrinkToFit="1"/>
    </xf>
    <xf numFmtId="0" fontId="5" fillId="0" borderId="6" xfId="0" applyFont="1" applyBorder="1" applyAlignment="1">
      <alignment vertical="center" shrinkToFit="1"/>
    </xf>
    <xf numFmtId="0" fontId="5" fillId="0" borderId="2" xfId="0" applyFont="1" applyBorder="1" applyAlignment="1">
      <alignment vertical="center" shrinkToFit="1"/>
    </xf>
    <xf numFmtId="0" fontId="5" fillId="0" borderId="9" xfId="0" applyFont="1" applyBorder="1" applyAlignment="1">
      <alignment vertical="center" shrinkToFit="1"/>
    </xf>
    <xf numFmtId="0" fontId="5" fillId="0" borderId="8" xfId="0" applyFont="1" applyBorder="1" applyAlignment="1">
      <alignment vertical="center" shrinkToFit="1"/>
    </xf>
    <xf numFmtId="9" fontId="5" fillId="2" borderId="1" xfId="2" applyFont="1" applyFill="1" applyBorder="1" applyAlignment="1">
      <alignment vertical="center" shrinkToFit="1"/>
    </xf>
    <xf numFmtId="9" fontId="5" fillId="0" borderId="5" xfId="2" applyFont="1" applyBorder="1" applyAlignment="1">
      <alignment vertical="center" shrinkToFit="1"/>
    </xf>
    <xf numFmtId="9" fontId="5" fillId="0" borderId="7" xfId="2" applyFont="1" applyBorder="1" applyAlignment="1">
      <alignment vertical="center" shrinkToFit="1"/>
    </xf>
    <xf numFmtId="9" fontId="5" fillId="0" borderId="3" xfId="2" applyFont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 shrinkToFit="1"/>
    </xf>
    <xf numFmtId="177" fontId="33" fillId="0" borderId="0" xfId="0" applyNumberFormat="1" applyFont="1" applyFill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0" fillId="0" borderId="0" xfId="0" applyFont="1" applyFill="1" applyAlignment="1">
      <alignment vertical="center" shrinkToFit="1"/>
    </xf>
    <xf numFmtId="0" fontId="33" fillId="0" borderId="0" xfId="0" applyNumberFormat="1" applyFont="1" applyFill="1" applyAlignment="1">
      <alignment vertical="center" shrinkToFit="1"/>
    </xf>
    <xf numFmtId="49" fontId="33" fillId="0" borderId="0" xfId="0" applyNumberFormat="1" applyFont="1" applyFill="1" applyAlignment="1">
      <alignment vertical="center" shrinkToFit="1"/>
    </xf>
    <xf numFmtId="177" fontId="5" fillId="0" borderId="0" xfId="0" applyNumberFormat="1" applyFont="1" applyFill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2" borderId="12" xfId="0" applyFont="1" applyFill="1" applyBorder="1" applyAlignment="1">
      <alignment horizontal="center" vertical="center" shrinkToFit="1"/>
    </xf>
    <xf numFmtId="0" fontId="5" fillId="42" borderId="1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1" xfId="0" applyFont="1" applyBorder="1">
      <alignment vertical="center"/>
    </xf>
    <xf numFmtId="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0" fillId="44" borderId="0" xfId="0" applyFill="1">
      <alignment vertical="center"/>
    </xf>
    <xf numFmtId="9" fontId="0" fillId="0" borderId="1" xfId="0" applyNumberFormat="1" applyBorder="1">
      <alignment vertical="center"/>
    </xf>
    <xf numFmtId="0" fontId="36" fillId="0" borderId="1" xfId="0" applyFont="1" applyBorder="1">
      <alignment vertical="center"/>
    </xf>
    <xf numFmtId="9" fontId="36" fillId="0" borderId="1" xfId="0" applyNumberFormat="1" applyFont="1" applyBorder="1">
      <alignment vertical="center"/>
    </xf>
    <xf numFmtId="0" fontId="3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quotePrefix="1">
      <alignment vertical="center"/>
    </xf>
    <xf numFmtId="0" fontId="0" fillId="6" borderId="0" xfId="0" applyFill="1">
      <alignment vertical="center"/>
    </xf>
    <xf numFmtId="0" fontId="0" fillId="6" borderId="0" xfId="0" quotePrefix="1" applyFill="1">
      <alignment vertical="center"/>
    </xf>
    <xf numFmtId="0" fontId="0" fillId="5" borderId="1" xfId="0" applyFill="1" applyBorder="1">
      <alignment vertical="center"/>
    </xf>
    <xf numFmtId="0" fontId="13" fillId="8" borderId="0" xfId="0" applyFont="1" applyFill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5" fillId="46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36" fillId="2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9" fontId="36" fillId="0" borderId="1" xfId="0" applyNumberFormat="1" applyFont="1" applyBorder="1" applyAlignment="1">
      <alignment horizontal="center" vertical="center"/>
    </xf>
    <xf numFmtId="0" fontId="0" fillId="2" borderId="0" xfId="0" applyFill="1">
      <alignment vertical="center"/>
    </xf>
    <xf numFmtId="9" fontId="0" fillId="0" borderId="0" xfId="0" applyNumberFormat="1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36" fillId="0" borderId="0" xfId="0" applyFont="1" applyFill="1" applyBorder="1">
      <alignment vertical="center"/>
    </xf>
    <xf numFmtId="9" fontId="36" fillId="0" borderId="0" xfId="0" applyNumberFormat="1" applyFont="1" applyFill="1" applyBorder="1">
      <alignment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3" borderId="1" xfId="0" applyFont="1" applyFill="1" applyBorder="1" applyAlignment="1">
      <alignment horizontal="center" vertical="center" shrinkToFit="1"/>
    </xf>
    <xf numFmtId="0" fontId="6" fillId="3" borderId="5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2" borderId="1" xfId="0" applyFont="1" applyFill="1" applyBorder="1" applyAlignment="1">
      <alignment horizontal="center" vertical="center" shrinkToFit="1"/>
    </xf>
    <xf numFmtId="0" fontId="6" fillId="2" borderId="5" xfId="0" applyFont="1" applyFill="1" applyBorder="1" applyAlignment="1">
      <alignment horizontal="center" vertical="center" shrinkToFit="1"/>
    </xf>
    <xf numFmtId="0" fontId="6" fillId="6" borderId="4" xfId="0" applyFont="1" applyFill="1" applyBorder="1" applyAlignment="1">
      <alignment horizontal="center" vertical="center" shrinkToFit="1"/>
    </xf>
    <xf numFmtId="0" fontId="6" fillId="6" borderId="1" xfId="0" applyFont="1" applyFill="1" applyBorder="1" applyAlignment="1">
      <alignment horizontal="center" vertical="center" shrinkToFit="1"/>
    </xf>
    <xf numFmtId="0" fontId="6" fillId="6" borderId="5" xfId="0" applyFont="1" applyFill="1" applyBorder="1" applyAlignment="1">
      <alignment horizontal="center" vertical="center" shrinkToFit="1"/>
    </xf>
    <xf numFmtId="0" fontId="6" fillId="5" borderId="4" xfId="0" applyFont="1" applyFill="1" applyBorder="1" applyAlignment="1">
      <alignment horizontal="center" vertical="center" shrinkToFit="1"/>
    </xf>
    <xf numFmtId="0" fontId="6" fillId="5" borderId="1" xfId="0" applyFont="1" applyFill="1" applyBorder="1" applyAlignment="1">
      <alignment horizontal="center" vertical="center" shrinkToFit="1"/>
    </xf>
    <xf numFmtId="0" fontId="6" fillId="5" borderId="5" xfId="0" applyFont="1" applyFill="1" applyBorder="1" applyAlignment="1">
      <alignment horizontal="center" vertical="center" shrinkToFit="1"/>
    </xf>
    <xf numFmtId="0" fontId="0" fillId="2" borderId="0" xfId="0" applyFill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 applyFill="1">
      <alignment vertical="center"/>
    </xf>
    <xf numFmtId="0" fontId="0" fillId="8" borderId="0" xfId="0" applyFill="1">
      <alignment vertical="center"/>
    </xf>
    <xf numFmtId="0" fontId="38" fillId="2" borderId="27" xfId="0" applyFont="1" applyFill="1" applyBorder="1" applyAlignment="1">
      <alignment vertical="center" shrinkToFit="1"/>
    </xf>
    <xf numFmtId="0" fontId="39" fillId="2" borderId="28" xfId="0" applyFont="1" applyFill="1" applyBorder="1" applyAlignment="1">
      <alignment vertical="center" shrinkToFit="1"/>
    </xf>
    <xf numFmtId="0" fontId="37" fillId="3" borderId="11" xfId="0" applyFont="1" applyFill="1" applyBorder="1" applyAlignment="1">
      <alignment vertical="center" shrinkToFit="1"/>
    </xf>
    <xf numFmtId="0" fontId="37" fillId="2" borderId="29" xfId="0" applyFont="1" applyFill="1" applyBorder="1" applyAlignment="1">
      <alignment vertical="center" shrinkToFit="1"/>
    </xf>
    <xf numFmtId="0" fontId="37" fillId="44" borderId="1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1" fillId="0" borderId="0" xfId="0" applyFont="1" applyFill="1" applyBorder="1" applyAlignment="1">
      <alignment vertical="center" shrinkToFit="1"/>
    </xf>
    <xf numFmtId="0" fontId="42" fillId="0" borderId="0" xfId="0" applyFont="1" applyFill="1" applyBorder="1" applyAlignment="1">
      <alignment vertical="center" shrinkToFit="1"/>
    </xf>
    <xf numFmtId="0" fontId="42" fillId="8" borderId="0" xfId="0" applyFont="1" applyFill="1" applyBorder="1" applyAlignment="1">
      <alignment vertical="center" shrinkToFit="1"/>
    </xf>
    <xf numFmtId="0" fontId="41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43" fillId="0" borderId="0" xfId="0" applyFont="1" applyFill="1" applyBorder="1" applyAlignment="1">
      <alignment vertical="center" shrinkToFit="1"/>
    </xf>
    <xf numFmtId="0" fontId="44" fillId="0" borderId="0" xfId="0" applyFont="1" applyFill="1" applyBorder="1" applyAlignment="1">
      <alignment vertical="center" shrinkToFit="1"/>
    </xf>
    <xf numFmtId="0" fontId="44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43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0" borderId="0" xfId="0" applyFont="1" applyFill="1" applyBorder="1" applyAlignment="1">
      <alignment vertical="center" shrinkToFit="1"/>
    </xf>
    <xf numFmtId="0" fontId="46" fillId="0" borderId="0" xfId="0" applyFont="1" applyFill="1" applyBorder="1" applyAlignment="1">
      <alignment vertical="center" shrinkToFit="1"/>
    </xf>
    <xf numFmtId="0" fontId="34" fillId="0" borderId="0" xfId="0" applyFont="1">
      <alignment vertical="center"/>
    </xf>
    <xf numFmtId="0" fontId="46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8" borderId="0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7" fillId="47" borderId="30" xfId="0" applyFont="1" applyFill="1" applyBorder="1" applyAlignment="1">
      <alignment vertical="center" shrinkToFit="1"/>
    </xf>
    <xf numFmtId="0" fontId="37" fillId="47" borderId="31" xfId="0" applyFont="1" applyFill="1" applyBorder="1" applyAlignment="1">
      <alignment vertical="center" shrinkToFit="1"/>
    </xf>
    <xf numFmtId="0" fontId="37" fillId="47" borderId="32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34" fillId="8" borderId="0" xfId="0" applyFont="1" applyFill="1">
      <alignment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0" borderId="0" xfId="0" applyFont="1" applyFill="1" applyBorder="1" applyAlignment="1">
      <alignment horizontal="center" vertical="center" shrinkToFit="1"/>
    </xf>
    <xf numFmtId="0" fontId="45" fillId="8" borderId="0" xfId="0" applyFont="1" applyFill="1" applyBorder="1" applyAlignment="1">
      <alignment horizontal="center" vertical="center" shrinkToFit="1"/>
    </xf>
    <xf numFmtId="0" fontId="46" fillId="0" borderId="0" xfId="0" applyFont="1" applyFill="1" applyBorder="1" applyAlignment="1">
      <alignment horizontal="center" vertical="center" shrinkToFit="1"/>
    </xf>
    <xf numFmtId="0" fontId="34" fillId="0" borderId="0" xfId="0" applyFont="1" applyAlignment="1">
      <alignment horizontal="center" vertical="center"/>
    </xf>
    <xf numFmtId="0" fontId="46" fillId="8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quotePrefix="1" applyFont="1">
      <alignment vertical="center"/>
    </xf>
    <xf numFmtId="0" fontId="34" fillId="8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176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>
      <alignment vertical="center"/>
    </xf>
    <xf numFmtId="176" fontId="5" fillId="0" borderId="0" xfId="0" applyNumberFormat="1" applyFont="1">
      <alignment vertical="center"/>
    </xf>
    <xf numFmtId="0" fontId="36" fillId="5" borderId="0" xfId="0" applyFont="1" applyFill="1" applyAlignment="1">
      <alignment vertical="center" shrinkToFit="1"/>
    </xf>
    <xf numFmtId="0" fontId="36" fillId="5" borderId="0" xfId="0" applyFont="1" applyFill="1">
      <alignment vertical="center"/>
    </xf>
    <xf numFmtId="0" fontId="36" fillId="5" borderId="1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5" borderId="0" xfId="0" applyFont="1" applyFill="1" applyAlignment="1">
      <alignment horizontal="left" vertical="center" shrinkToFit="1"/>
    </xf>
    <xf numFmtId="0" fontId="5" fillId="5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 shrinkToFit="1"/>
    </xf>
    <xf numFmtId="0" fontId="5" fillId="0" borderId="0" xfId="0" applyFont="1" applyAlignment="1">
      <alignment horizontal="left" vertical="center"/>
    </xf>
    <xf numFmtId="0" fontId="6" fillId="3" borderId="6" xfId="0" applyFont="1" applyFill="1" applyBorder="1" applyAlignment="1">
      <alignment horizontal="center" vertical="center" shrinkToFit="1"/>
    </xf>
    <xf numFmtId="0" fontId="6" fillId="3" borderId="7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44" fillId="0" borderId="0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5" borderId="4" xfId="0" applyFont="1" applyFill="1" applyBorder="1" applyAlignment="1">
      <alignment horizontal="center" vertical="center" shrinkToFit="1"/>
    </xf>
    <xf numFmtId="0" fontId="6" fillId="2" borderId="4" xfId="0" applyFont="1" applyFill="1" applyBorder="1" applyAlignment="1">
      <alignment horizontal="center" vertical="center" shrinkToFit="1"/>
    </xf>
    <xf numFmtId="0" fontId="6" fillId="3" borderId="4" xfId="0" applyFont="1" applyFill="1" applyBorder="1" applyAlignment="1">
      <alignment horizontal="center" vertical="center" shrinkToFit="1"/>
    </xf>
    <xf numFmtId="0" fontId="6" fillId="6" borderId="4" xfId="0" applyFont="1" applyFill="1" applyBorder="1" applyAlignment="1">
      <alignment horizontal="center" vertical="center" shrinkToFit="1"/>
    </xf>
    <xf numFmtId="0" fontId="6" fillId="5" borderId="6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3" borderId="9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6" borderId="6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6" fillId="2" borderId="6" xfId="0" applyFont="1" applyFill="1" applyBorder="1" applyAlignment="1">
      <alignment horizontal="center" vertical="center" shrinkToFit="1"/>
    </xf>
    <xf numFmtId="0" fontId="6" fillId="2" borderId="9" xfId="0" applyFont="1" applyFill="1" applyBorder="1" applyAlignment="1">
      <alignment horizontal="center" vertical="center" shrinkToFit="1"/>
    </xf>
    <xf numFmtId="0" fontId="6" fillId="2" borderId="7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46" fillId="3" borderId="0" xfId="0" applyFont="1" applyFill="1" applyBorder="1" applyAlignment="1">
      <alignment horizontal="center" vertical="center" shrinkToFit="1"/>
    </xf>
    <xf numFmtId="0" fontId="46" fillId="3" borderId="0" xfId="0" applyFont="1" applyFill="1" applyBorder="1" applyAlignment="1">
      <alignment vertical="center" shrinkToFit="1"/>
    </xf>
    <xf numFmtId="0" fontId="44" fillId="3" borderId="0" xfId="0" applyFont="1" applyFill="1" applyBorder="1" applyAlignment="1">
      <alignment vertical="center" shrinkToFit="1"/>
    </xf>
    <xf numFmtId="0" fontId="42" fillId="3" borderId="0" xfId="0" applyFont="1" applyFill="1" applyBorder="1" applyAlignment="1">
      <alignment vertical="center" shrinkToFit="1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>
      <alignment vertical="center"/>
    </xf>
    <xf numFmtId="0" fontId="37" fillId="0" borderId="11" xfId="0" applyFont="1" applyFill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46" fillId="5" borderId="0" xfId="0" applyFont="1" applyFill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45" fillId="5" borderId="0" xfId="0" applyFont="1" applyFill="1" applyBorder="1" applyAlignment="1">
      <alignment horizontal="center" vertical="center" shrinkToFit="1"/>
    </xf>
    <xf numFmtId="0" fontId="13" fillId="10" borderId="1" xfId="0" quotePrefix="1" applyFont="1" applyFill="1" applyBorder="1" applyAlignment="1">
      <alignment horizontal="center" vertical="center" shrinkToFit="1"/>
    </xf>
    <xf numFmtId="0" fontId="12" fillId="8" borderId="0" xfId="0" applyFont="1" applyFill="1" applyAlignment="1">
      <alignment horizontal="center" vertical="center" shrinkToFit="1"/>
    </xf>
    <xf numFmtId="0" fontId="5" fillId="0" borderId="0" xfId="0" quotePrefix="1" applyFont="1" applyAlignment="1">
      <alignment horizontal="center" vertical="center" shrinkToFit="1"/>
    </xf>
    <xf numFmtId="0" fontId="13" fillId="8" borderId="0" xfId="0" applyFont="1" applyFill="1" applyAlignment="1">
      <alignment horizontal="center" vertical="center" shrinkToFit="1"/>
    </xf>
    <xf numFmtId="41" fontId="5" fillId="2" borderId="1" xfId="1" applyFont="1" applyFill="1" applyBorder="1" applyAlignment="1">
      <alignment horizontal="center" vertical="center" shrinkToFit="1"/>
    </xf>
    <xf numFmtId="0" fontId="5" fillId="2" borderId="0" xfId="0" applyFont="1" applyFill="1" applyAlignment="1">
      <alignment horizontal="center" vertical="center" shrinkToFit="1"/>
    </xf>
    <xf numFmtId="0" fontId="13" fillId="4" borderId="1" xfId="0" quotePrefix="1" applyFont="1" applyFill="1" applyBorder="1" applyAlignment="1">
      <alignment horizontal="center" vertical="center" shrinkToFit="1"/>
    </xf>
    <xf numFmtId="41" fontId="5" fillId="3" borderId="1" xfId="1" applyFont="1" applyFill="1" applyBorder="1" applyAlignment="1">
      <alignment horizontal="center" vertical="center" shrinkToFit="1"/>
    </xf>
    <xf numFmtId="0" fontId="9" fillId="43" borderId="23" xfId="0" applyFont="1" applyFill="1" applyBorder="1" applyAlignment="1">
      <alignment horizontal="center" vertical="center" shrinkToFit="1"/>
    </xf>
    <xf numFmtId="0" fontId="32" fillId="8" borderId="0" xfId="0" applyFont="1" applyFill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23" xfId="0" applyFont="1" applyBorder="1" applyAlignment="1">
      <alignment horizontal="center" vertical="center" shrinkToFit="1"/>
    </xf>
    <xf numFmtId="0" fontId="5" fillId="0" borderId="13" xfId="0" applyFont="1" applyBorder="1" applyAlignment="1">
      <alignment horizontal="center" vertical="center" shrinkToFit="1"/>
    </xf>
    <xf numFmtId="0" fontId="13" fillId="4" borderId="0" xfId="0" applyFont="1" applyFill="1" applyAlignment="1">
      <alignment horizontal="center" vertical="center" shrinkToFit="1"/>
    </xf>
    <xf numFmtId="0" fontId="13" fillId="7" borderId="0" xfId="0" applyFont="1" applyFill="1" applyAlignment="1">
      <alignment horizontal="center" vertical="center" shrinkToFit="1"/>
    </xf>
    <xf numFmtId="0" fontId="13" fillId="9" borderId="0" xfId="0" applyFont="1" applyFill="1" applyAlignment="1">
      <alignment horizontal="center" vertical="center" shrinkToFit="1"/>
    </xf>
    <xf numFmtId="0" fontId="5" fillId="46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24" xfId="0" quotePrefix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45" borderId="24" xfId="0" applyFill="1" applyBorder="1" applyAlignment="1">
      <alignment horizontal="center" vertical="center"/>
    </xf>
    <xf numFmtId="0" fontId="0" fillId="45" borderId="25" xfId="0" applyFill="1" applyBorder="1" applyAlignment="1">
      <alignment horizontal="center" vertical="center"/>
    </xf>
    <xf numFmtId="0" fontId="0" fillId="45" borderId="26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36" fillId="6" borderId="24" xfId="0" applyFont="1" applyFill="1" applyBorder="1" applyAlignment="1">
      <alignment horizontal="center" vertical="center"/>
    </xf>
    <xf numFmtId="0" fontId="36" fillId="6" borderId="25" xfId="0" applyFont="1" applyFill="1" applyBorder="1" applyAlignment="1">
      <alignment horizontal="center" vertical="center"/>
    </xf>
    <xf numFmtId="0" fontId="36" fillId="6" borderId="2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</cellXfs>
  <cellStyles count="11450">
    <cellStyle name="20% - 강조색1" xfId="21" builtinId="30" customBuiltin="1"/>
    <cellStyle name="20% - 강조색1 10" xfId="108" xr:uid="{00000000-0005-0000-0000-000001000000}"/>
    <cellStyle name="20% - 강조색1 11" xfId="121" xr:uid="{00000000-0005-0000-0000-000002000000}"/>
    <cellStyle name="20% - 강조색1 12" xfId="134" xr:uid="{00000000-0005-0000-0000-000003000000}"/>
    <cellStyle name="20% - 강조색1 13" xfId="147" xr:uid="{00000000-0005-0000-0000-000004000000}"/>
    <cellStyle name="20% - 강조색1 14" xfId="160" xr:uid="{00000000-0005-0000-0000-000005000000}"/>
    <cellStyle name="20% - 강조색1 15" xfId="173" xr:uid="{00000000-0005-0000-0000-000006000000}"/>
    <cellStyle name="20% - 강조색1 16" xfId="186" xr:uid="{00000000-0005-0000-0000-000007000000}"/>
    <cellStyle name="20% - 강조색1 17" xfId="199" xr:uid="{00000000-0005-0000-0000-000008000000}"/>
    <cellStyle name="20% - 강조색1 18" xfId="212" xr:uid="{00000000-0005-0000-0000-000009000000}"/>
    <cellStyle name="20% - 강조색1 19" xfId="225" xr:uid="{00000000-0005-0000-0000-00000A000000}"/>
    <cellStyle name="20% - 강조색1 2" xfId="46" xr:uid="{00000000-0005-0000-0000-00000B000000}"/>
    <cellStyle name="20% - 강조색1 20" xfId="238" xr:uid="{00000000-0005-0000-0000-00000C000000}"/>
    <cellStyle name="20% - 강조색1 21" xfId="251" xr:uid="{00000000-0005-0000-0000-00000D000000}"/>
    <cellStyle name="20% - 강조색1 22" xfId="264" xr:uid="{00000000-0005-0000-0000-00000E000000}"/>
    <cellStyle name="20% - 강조색1 23" xfId="277" xr:uid="{00000000-0005-0000-0000-00000F000000}"/>
    <cellStyle name="20% - 강조색1 24" xfId="290" xr:uid="{00000000-0005-0000-0000-000010000000}"/>
    <cellStyle name="20% - 강조색1 25" xfId="303" xr:uid="{00000000-0005-0000-0000-000011000000}"/>
    <cellStyle name="20% - 강조색1 26" xfId="316" xr:uid="{00000000-0005-0000-0000-000012000000}"/>
    <cellStyle name="20% - 강조색1 27" xfId="329" xr:uid="{00000000-0005-0000-0000-000013000000}"/>
    <cellStyle name="20% - 강조색1 28" xfId="342" xr:uid="{00000000-0005-0000-0000-000014000000}"/>
    <cellStyle name="20% - 강조색1 29" xfId="355" xr:uid="{00000000-0005-0000-0000-000015000000}"/>
    <cellStyle name="20% - 강조색1 3" xfId="69" xr:uid="{00000000-0005-0000-0000-000016000000}"/>
    <cellStyle name="20% - 강조색1 30" xfId="368" xr:uid="{00000000-0005-0000-0000-000017000000}"/>
    <cellStyle name="20% - 강조색1 31" xfId="381" xr:uid="{00000000-0005-0000-0000-000018000000}"/>
    <cellStyle name="20% - 강조색1 32" xfId="394" xr:uid="{00000000-0005-0000-0000-000019000000}"/>
    <cellStyle name="20% - 강조색1 33" xfId="407" xr:uid="{00000000-0005-0000-0000-00001A000000}"/>
    <cellStyle name="20% - 강조색1 34" xfId="420" xr:uid="{00000000-0005-0000-0000-00001B000000}"/>
    <cellStyle name="20% - 강조색1 35" xfId="433" xr:uid="{00000000-0005-0000-0000-00001C000000}"/>
    <cellStyle name="20% - 강조색1 36" xfId="445" xr:uid="{00000000-0005-0000-0000-00001D000000}"/>
    <cellStyle name="20% - 강조색1 37" xfId="457" xr:uid="{00000000-0005-0000-0000-00001E000000}"/>
    <cellStyle name="20% - 강조색1 38" xfId="469" xr:uid="{00000000-0005-0000-0000-00001F000000}"/>
    <cellStyle name="20% - 강조색1 39" xfId="481" xr:uid="{00000000-0005-0000-0000-000020000000}"/>
    <cellStyle name="20% - 강조색1 4" xfId="65" xr:uid="{00000000-0005-0000-0000-000021000000}"/>
    <cellStyle name="20% - 강조색1 40" xfId="546" xr:uid="{00000000-0005-0000-0000-000022000000}"/>
    <cellStyle name="20% - 강조색1 40 10" xfId="3185" xr:uid="{00000000-0005-0000-0000-000023000000}"/>
    <cellStyle name="20% - 강조색1 40 11" xfId="3138" xr:uid="{00000000-0005-0000-0000-000024000000}"/>
    <cellStyle name="20% - 강조색1 40 12" xfId="1797" xr:uid="{00000000-0005-0000-0000-000025000000}"/>
    <cellStyle name="20% - 강조색1 40 13" xfId="1950" xr:uid="{00000000-0005-0000-0000-000026000000}"/>
    <cellStyle name="20% - 강조색1 40 14" xfId="4661" xr:uid="{00000000-0005-0000-0000-000027000000}"/>
    <cellStyle name="20% - 강조색1 40 15" xfId="4788" xr:uid="{00000000-0005-0000-0000-000028000000}"/>
    <cellStyle name="20% - 강조색1 40 16" xfId="5473" xr:uid="{00000000-0005-0000-0000-000029000000}"/>
    <cellStyle name="20% - 강조색1 40 17" xfId="804" xr:uid="{00000000-0005-0000-0000-00002A000000}"/>
    <cellStyle name="20% - 강조색1 40 18" xfId="3430" xr:uid="{00000000-0005-0000-0000-00002B000000}"/>
    <cellStyle name="20% - 강조색1 40 19" xfId="3942" xr:uid="{00000000-0005-0000-0000-00002C000000}"/>
    <cellStyle name="20% - 강조색1 40 2" xfId="1043" xr:uid="{00000000-0005-0000-0000-00002D000000}"/>
    <cellStyle name="20% - 강조색1 40 20" xfId="7209" xr:uid="{00000000-0005-0000-0000-00002E000000}"/>
    <cellStyle name="20% - 강조색1 40 21" xfId="6198" xr:uid="{00000000-0005-0000-0000-00002F000000}"/>
    <cellStyle name="20% - 강조색1 40 22" xfId="7596" xr:uid="{00000000-0005-0000-0000-000030000000}"/>
    <cellStyle name="20% - 강조색1 40 23" xfId="7902" xr:uid="{00000000-0005-0000-0000-000031000000}"/>
    <cellStyle name="20% - 강조색1 40 24" xfId="8387" xr:uid="{00000000-0005-0000-0000-000032000000}"/>
    <cellStyle name="20% - 강조색1 40 25" xfId="8821" xr:uid="{00000000-0005-0000-0000-000033000000}"/>
    <cellStyle name="20% - 강조색1 40 26" xfId="9346" xr:uid="{00000000-0005-0000-0000-000034000000}"/>
    <cellStyle name="20% - 강조색1 40 27" xfId="3521" xr:uid="{00000000-0005-0000-0000-000035000000}"/>
    <cellStyle name="20% - 강조색1 40 28" xfId="4854" xr:uid="{00000000-0005-0000-0000-000036000000}"/>
    <cellStyle name="20% - 강조색1 40 29" xfId="10212" xr:uid="{00000000-0005-0000-0000-000037000000}"/>
    <cellStyle name="20% - 강조색1 40 3" xfId="1134" xr:uid="{00000000-0005-0000-0000-000038000000}"/>
    <cellStyle name="20% - 강조색1 40 30" xfId="6484" xr:uid="{00000000-0005-0000-0000-000039000000}"/>
    <cellStyle name="20% - 강조색1 40 31" xfId="10176" xr:uid="{00000000-0005-0000-0000-00003A000000}"/>
    <cellStyle name="20% - 강조색1 40 32" xfId="11018" xr:uid="{00000000-0005-0000-0000-00003B000000}"/>
    <cellStyle name="20% - 강조색1 40 33" xfId="11315" xr:uid="{00000000-0005-0000-0000-00003C000000}"/>
    <cellStyle name="20% - 강조색1 40 34" xfId="11310" xr:uid="{00000000-0005-0000-0000-00003D000000}"/>
    <cellStyle name="20% - 강조색1 40 35" xfId="11376" xr:uid="{00000000-0005-0000-0000-00003E000000}"/>
    <cellStyle name="20% - 강조색1 40 36" xfId="11349" xr:uid="{00000000-0005-0000-0000-00003F000000}"/>
    <cellStyle name="20% - 강조색1 40 4" xfId="1225" xr:uid="{00000000-0005-0000-0000-000040000000}"/>
    <cellStyle name="20% - 강조색1 40 5" xfId="1612" xr:uid="{00000000-0005-0000-0000-000041000000}"/>
    <cellStyle name="20% - 강조색1 40 6" xfId="762" xr:uid="{00000000-0005-0000-0000-000042000000}"/>
    <cellStyle name="20% - 강조색1 40 7" xfId="1436" xr:uid="{00000000-0005-0000-0000-000043000000}"/>
    <cellStyle name="20% - 강조색1 40 8" xfId="2126" xr:uid="{00000000-0005-0000-0000-000044000000}"/>
    <cellStyle name="20% - 강조색1 40 9" xfId="2939" xr:uid="{00000000-0005-0000-0000-000045000000}"/>
    <cellStyle name="20% - 강조색1 41" xfId="624" xr:uid="{00000000-0005-0000-0000-000046000000}"/>
    <cellStyle name="20% - 강조색1 41 10" xfId="3175" xr:uid="{00000000-0005-0000-0000-000047000000}"/>
    <cellStyle name="20% - 강조색1 41 11" xfId="3610" xr:uid="{00000000-0005-0000-0000-000048000000}"/>
    <cellStyle name="20% - 강조색1 41 12" xfId="3915" xr:uid="{00000000-0005-0000-0000-000049000000}"/>
    <cellStyle name="20% - 강조색1 41 13" xfId="2739" xr:uid="{00000000-0005-0000-0000-00004A000000}"/>
    <cellStyle name="20% - 강조색1 41 14" xfId="4583" xr:uid="{00000000-0005-0000-0000-00004B000000}"/>
    <cellStyle name="20% - 강조색1 41 15" xfId="5522" xr:uid="{00000000-0005-0000-0000-00004C000000}"/>
    <cellStyle name="20% - 강조색1 41 16" xfId="5679" xr:uid="{00000000-0005-0000-0000-00004D000000}"/>
    <cellStyle name="20% - 강조색1 41 17" xfId="4921" xr:uid="{00000000-0005-0000-0000-00004E000000}"/>
    <cellStyle name="20% - 강조색1 41 18" xfId="5785" xr:uid="{00000000-0005-0000-0000-00004F000000}"/>
    <cellStyle name="20% - 강조색1 41 19" xfId="6451" xr:uid="{00000000-0005-0000-0000-000050000000}"/>
    <cellStyle name="20% - 강조색1 41 2" xfId="1121" xr:uid="{00000000-0005-0000-0000-000051000000}"/>
    <cellStyle name="20% - 강조색1 41 20" xfId="7226" xr:uid="{00000000-0005-0000-0000-000052000000}"/>
    <cellStyle name="20% - 강조색1 41 21" xfId="3472" xr:uid="{00000000-0005-0000-0000-000053000000}"/>
    <cellStyle name="20% - 강조색1 41 22" xfId="7748" xr:uid="{00000000-0005-0000-0000-000054000000}"/>
    <cellStyle name="20% - 강조색1 41 23" xfId="8133" xr:uid="{00000000-0005-0000-0000-000055000000}"/>
    <cellStyle name="20% - 강조색1 41 24" xfId="8529" xr:uid="{00000000-0005-0000-0000-000056000000}"/>
    <cellStyle name="20% - 강조색1 41 25" xfId="811" xr:uid="{00000000-0005-0000-0000-000057000000}"/>
    <cellStyle name="20% - 강조색1 41 26" xfId="9213" xr:uid="{00000000-0005-0000-0000-000058000000}"/>
    <cellStyle name="20% - 강조색1 41 27" xfId="4981" xr:uid="{00000000-0005-0000-0000-000059000000}"/>
    <cellStyle name="20% - 강조색1 41 28" xfId="9995" xr:uid="{00000000-0005-0000-0000-00005A000000}"/>
    <cellStyle name="20% - 강조색1 41 29" xfId="10136" xr:uid="{00000000-0005-0000-0000-00005B000000}"/>
    <cellStyle name="20% - 강조색1 41 3" xfId="1212" xr:uid="{00000000-0005-0000-0000-00005C000000}"/>
    <cellStyle name="20% - 강조색1 41 30" xfId="9172" xr:uid="{00000000-0005-0000-0000-00005D000000}"/>
    <cellStyle name="20% - 강조색1 41 31" xfId="4782" xr:uid="{00000000-0005-0000-0000-00005E000000}"/>
    <cellStyle name="20% - 강조색1 41 32" xfId="10714" xr:uid="{00000000-0005-0000-0000-00005F000000}"/>
    <cellStyle name="20% - 강조색1 41 4" xfId="1303" xr:uid="{00000000-0005-0000-0000-000060000000}"/>
    <cellStyle name="20% - 강조색1 41 5" xfId="1649" xr:uid="{00000000-0005-0000-0000-000061000000}"/>
    <cellStyle name="20% - 강조색1 41 6" xfId="1998" xr:uid="{00000000-0005-0000-0000-000062000000}"/>
    <cellStyle name="20% - 강조색1 41 7" xfId="2247" xr:uid="{00000000-0005-0000-0000-000063000000}"/>
    <cellStyle name="20% - 강조색1 41 8" xfId="2613" xr:uid="{00000000-0005-0000-0000-000064000000}"/>
    <cellStyle name="20% - 강조색1 41 9" xfId="2915" xr:uid="{00000000-0005-0000-0000-000065000000}"/>
    <cellStyle name="20% - 강조색1 42" xfId="612" xr:uid="{00000000-0005-0000-0000-000066000000}"/>
    <cellStyle name="20% - 강조색1 42 10" xfId="3238" xr:uid="{00000000-0005-0000-0000-000067000000}"/>
    <cellStyle name="20% - 강조색1 42 11" xfId="3591" xr:uid="{00000000-0005-0000-0000-000068000000}"/>
    <cellStyle name="20% - 강조색1 42 12" xfId="3874" xr:uid="{00000000-0005-0000-0000-000069000000}"/>
    <cellStyle name="20% - 강조색1 42 13" xfId="3863" xr:uid="{00000000-0005-0000-0000-00006A000000}"/>
    <cellStyle name="20% - 강조색1 42 14" xfId="4676" xr:uid="{00000000-0005-0000-0000-00006B000000}"/>
    <cellStyle name="20% - 강조색1 42 15" xfId="5552" xr:uid="{00000000-0005-0000-0000-00006C000000}"/>
    <cellStyle name="20% - 강조색1 42 16" xfId="5462" xr:uid="{00000000-0005-0000-0000-00006D000000}"/>
    <cellStyle name="20% - 강조색1 42 17" xfId="5634" xr:uid="{00000000-0005-0000-0000-00006E000000}"/>
    <cellStyle name="20% - 강조색1 42 18" xfId="5730" xr:uid="{00000000-0005-0000-0000-00006F000000}"/>
    <cellStyle name="20% - 강조색1 42 19" xfId="3583" xr:uid="{00000000-0005-0000-0000-000070000000}"/>
    <cellStyle name="20% - 강조색1 42 2" xfId="1109" xr:uid="{00000000-0005-0000-0000-000071000000}"/>
    <cellStyle name="20% - 강조색1 42 20" xfId="7165" xr:uid="{00000000-0005-0000-0000-000072000000}"/>
    <cellStyle name="20% - 강조색1 42 21" xfId="7329" xr:uid="{00000000-0005-0000-0000-000073000000}"/>
    <cellStyle name="20% - 강조색1 42 22" xfId="7800" xr:uid="{00000000-0005-0000-0000-000074000000}"/>
    <cellStyle name="20% - 강조색1 42 23" xfId="6351" xr:uid="{00000000-0005-0000-0000-000075000000}"/>
    <cellStyle name="20% - 강조색1 42 24" xfId="8455" xr:uid="{00000000-0005-0000-0000-000076000000}"/>
    <cellStyle name="20% - 강조색1 42 25" xfId="8958" xr:uid="{00000000-0005-0000-0000-000077000000}"/>
    <cellStyle name="20% - 강조색1 42 26" xfId="9083" xr:uid="{00000000-0005-0000-0000-000078000000}"/>
    <cellStyle name="20% - 강조색1 42 27" xfId="7465" xr:uid="{00000000-0005-0000-0000-000079000000}"/>
    <cellStyle name="20% - 강조색1 42 28" xfId="9732" xr:uid="{00000000-0005-0000-0000-00007A000000}"/>
    <cellStyle name="20% - 강조색1 42 29" xfId="5222" xr:uid="{00000000-0005-0000-0000-00007B000000}"/>
    <cellStyle name="20% - 강조색1 42 3" xfId="1200" xr:uid="{00000000-0005-0000-0000-00007C000000}"/>
    <cellStyle name="20% - 강조색1 42 30" xfId="10565" xr:uid="{00000000-0005-0000-0000-00007D000000}"/>
    <cellStyle name="20% - 강조색1 42 31" xfId="6676" xr:uid="{00000000-0005-0000-0000-00007E000000}"/>
    <cellStyle name="20% - 강조색1 42 32" xfId="5970" xr:uid="{00000000-0005-0000-0000-00007F000000}"/>
    <cellStyle name="20% - 강조색1 42 4" xfId="1291" xr:uid="{00000000-0005-0000-0000-000080000000}"/>
    <cellStyle name="20% - 강조색1 42 5" xfId="1666" xr:uid="{00000000-0005-0000-0000-000081000000}"/>
    <cellStyle name="20% - 강조색1 42 6" xfId="1000" xr:uid="{00000000-0005-0000-0000-000082000000}"/>
    <cellStyle name="20% - 강조색1 42 7" xfId="841" xr:uid="{00000000-0005-0000-0000-000083000000}"/>
    <cellStyle name="20% - 강조색1 42 8" xfId="2410" xr:uid="{00000000-0005-0000-0000-000084000000}"/>
    <cellStyle name="20% - 강조색1 42 9" xfId="925" xr:uid="{00000000-0005-0000-0000-000085000000}"/>
    <cellStyle name="20% - 강조색1 43" xfId="607" xr:uid="{00000000-0005-0000-0000-000086000000}"/>
    <cellStyle name="20% - 강조색1 43 10" xfId="3232" xr:uid="{00000000-0005-0000-0000-000087000000}"/>
    <cellStyle name="20% - 강조색1 43 11" xfId="2689" xr:uid="{00000000-0005-0000-0000-000088000000}"/>
    <cellStyle name="20% - 강조색1 43 12" xfId="1966" xr:uid="{00000000-0005-0000-0000-000089000000}"/>
    <cellStyle name="20% - 강조색1 43 13" xfId="919" xr:uid="{00000000-0005-0000-0000-00008A000000}"/>
    <cellStyle name="20% - 강조색1 43 14" xfId="4517" xr:uid="{00000000-0005-0000-0000-00008B000000}"/>
    <cellStyle name="20% - 강조색1 43 15" xfId="5563" xr:uid="{00000000-0005-0000-0000-00008C000000}"/>
    <cellStyle name="20% - 강조색1 43 16" xfId="5784" xr:uid="{00000000-0005-0000-0000-00008D000000}"/>
    <cellStyle name="20% - 강조색1 43 17" xfId="5864" xr:uid="{00000000-0005-0000-0000-00008E000000}"/>
    <cellStyle name="20% - 강조색1 43 18" xfId="5922" xr:uid="{00000000-0005-0000-0000-00008F000000}"/>
    <cellStyle name="20% - 강조색1 43 19" xfId="6130" xr:uid="{00000000-0005-0000-0000-000090000000}"/>
    <cellStyle name="20% - 강조색1 43 2" xfId="1104" xr:uid="{00000000-0005-0000-0000-000091000000}"/>
    <cellStyle name="20% - 강조색1 43 20" xfId="2072" xr:uid="{00000000-0005-0000-0000-000092000000}"/>
    <cellStyle name="20% - 강조색1 43 21" xfId="6760" xr:uid="{00000000-0005-0000-0000-000093000000}"/>
    <cellStyle name="20% - 강조색1 43 22" xfId="7535" xr:uid="{00000000-0005-0000-0000-000094000000}"/>
    <cellStyle name="20% - 강조색1 43 23" xfId="8145" xr:uid="{00000000-0005-0000-0000-000095000000}"/>
    <cellStyle name="20% - 강조색1 43 24" xfId="8322" xr:uid="{00000000-0005-0000-0000-000096000000}"/>
    <cellStyle name="20% - 강조색1 43 25" xfId="8859" xr:uid="{00000000-0005-0000-0000-000097000000}"/>
    <cellStyle name="20% - 강조색1 43 26" xfId="7785" xr:uid="{00000000-0005-0000-0000-000098000000}"/>
    <cellStyle name="20% - 강조색1 43 27" xfId="6689" xr:uid="{00000000-0005-0000-0000-000099000000}"/>
    <cellStyle name="20% - 강조색1 43 28" xfId="9900" xr:uid="{00000000-0005-0000-0000-00009A000000}"/>
    <cellStyle name="20% - 강조색1 43 29" xfId="10194" xr:uid="{00000000-0005-0000-0000-00009B000000}"/>
    <cellStyle name="20% - 강조색1 43 3" xfId="1195" xr:uid="{00000000-0005-0000-0000-00009C000000}"/>
    <cellStyle name="20% - 강조색1 43 30" xfId="10401" xr:uid="{00000000-0005-0000-0000-00009D000000}"/>
    <cellStyle name="20% - 강조색1 43 31" xfId="10773" xr:uid="{00000000-0005-0000-0000-00009E000000}"/>
    <cellStyle name="20% - 강조색1 43 32" xfId="11199" xr:uid="{00000000-0005-0000-0000-00009F000000}"/>
    <cellStyle name="20% - 강조색1 43 4" xfId="1286" xr:uid="{00000000-0005-0000-0000-0000A0000000}"/>
    <cellStyle name="20% - 강조색1 43 5" xfId="1629" xr:uid="{00000000-0005-0000-0000-0000A1000000}"/>
    <cellStyle name="20% - 강조색1 43 6" xfId="946" xr:uid="{00000000-0005-0000-0000-0000A2000000}"/>
    <cellStyle name="20% - 강조색1 43 7" xfId="2240" xr:uid="{00000000-0005-0000-0000-0000A3000000}"/>
    <cellStyle name="20% - 강조색1 43 8" xfId="2641" xr:uid="{00000000-0005-0000-0000-0000A4000000}"/>
    <cellStyle name="20% - 강조색1 43 9" xfId="2896" xr:uid="{00000000-0005-0000-0000-0000A5000000}"/>
    <cellStyle name="20% - 강조색1 44" xfId="575" xr:uid="{00000000-0005-0000-0000-0000A6000000}"/>
    <cellStyle name="20% - 강조색1 44 10" xfId="3093" xr:uid="{00000000-0005-0000-0000-0000A7000000}"/>
    <cellStyle name="20% - 강조색1 44 11" xfId="3603" xr:uid="{00000000-0005-0000-0000-0000A8000000}"/>
    <cellStyle name="20% - 강조색1 44 12" xfId="3997" xr:uid="{00000000-0005-0000-0000-0000A9000000}"/>
    <cellStyle name="20% - 강조색1 44 13" xfId="4339" xr:uid="{00000000-0005-0000-0000-0000AA000000}"/>
    <cellStyle name="20% - 강조색1 44 14" xfId="4606" xr:uid="{00000000-0005-0000-0000-0000AB000000}"/>
    <cellStyle name="20% - 강조색1 44 15" xfId="4863" xr:uid="{00000000-0005-0000-0000-0000AC000000}"/>
    <cellStyle name="20% - 강조색1 44 16" xfId="974" xr:uid="{00000000-0005-0000-0000-0000AD000000}"/>
    <cellStyle name="20% - 강조색1 44 17" xfId="5332" xr:uid="{00000000-0005-0000-0000-0000AE000000}"/>
    <cellStyle name="20% - 강조색1 44 18" xfId="4823" xr:uid="{00000000-0005-0000-0000-0000AF000000}"/>
    <cellStyle name="20% - 강조색1 44 19" xfId="6189" xr:uid="{00000000-0005-0000-0000-0000B0000000}"/>
    <cellStyle name="20% - 강조색1 44 2" xfId="1072" xr:uid="{00000000-0005-0000-0000-0000B1000000}"/>
    <cellStyle name="20% - 강조색1 44 20" xfId="7103" xr:uid="{00000000-0005-0000-0000-0000B2000000}"/>
    <cellStyle name="20% - 강조색1 44 21" xfId="3898" xr:uid="{00000000-0005-0000-0000-0000B3000000}"/>
    <cellStyle name="20% - 강조색1 44 22" xfId="6291" xr:uid="{00000000-0005-0000-0000-0000B4000000}"/>
    <cellStyle name="20% - 강조색1 44 23" xfId="6735" xr:uid="{00000000-0005-0000-0000-0000B5000000}"/>
    <cellStyle name="20% - 강조색1 44 24" xfId="8456" xr:uid="{00000000-0005-0000-0000-0000B6000000}"/>
    <cellStyle name="20% - 강조색1 44 25" xfId="8892" xr:uid="{00000000-0005-0000-0000-0000B7000000}"/>
    <cellStyle name="20% - 강조색1 44 26" xfId="5209" xr:uid="{00000000-0005-0000-0000-0000B8000000}"/>
    <cellStyle name="20% - 강조색1 44 27" xfId="9325" xr:uid="{00000000-0005-0000-0000-0000B9000000}"/>
    <cellStyle name="20% - 강조색1 44 28" xfId="6472" xr:uid="{00000000-0005-0000-0000-0000BA000000}"/>
    <cellStyle name="20% - 강조색1 44 29" xfId="10223" xr:uid="{00000000-0005-0000-0000-0000BB000000}"/>
    <cellStyle name="20% - 강조색1 44 3" xfId="1163" xr:uid="{00000000-0005-0000-0000-0000BC000000}"/>
    <cellStyle name="20% - 강조색1 44 30" xfId="10628" xr:uid="{00000000-0005-0000-0000-0000BD000000}"/>
    <cellStyle name="20% - 강조색1 44 31" xfId="2748" xr:uid="{00000000-0005-0000-0000-0000BE000000}"/>
    <cellStyle name="20% - 강조색1 44 32" xfId="5160" xr:uid="{00000000-0005-0000-0000-0000BF000000}"/>
    <cellStyle name="20% - 강조색1 44 4" xfId="1254" xr:uid="{00000000-0005-0000-0000-0000C0000000}"/>
    <cellStyle name="20% - 강조색1 44 5" xfId="1677" xr:uid="{00000000-0005-0000-0000-0000C1000000}"/>
    <cellStyle name="20% - 강조색1 44 6" xfId="1809" xr:uid="{00000000-0005-0000-0000-0000C2000000}"/>
    <cellStyle name="20% - 강조색1 44 7" xfId="893" xr:uid="{00000000-0005-0000-0000-0000C3000000}"/>
    <cellStyle name="20% - 강조색1 44 8" xfId="760" xr:uid="{00000000-0005-0000-0000-0000C4000000}"/>
    <cellStyle name="20% - 강조색1 44 9" xfId="2706" xr:uid="{00000000-0005-0000-0000-0000C5000000}"/>
    <cellStyle name="20% - 강조색1 45" xfId="631" xr:uid="{00000000-0005-0000-0000-0000C6000000}"/>
    <cellStyle name="20% - 강조색1 45 10" xfId="3174" xr:uid="{00000000-0005-0000-0000-0000C7000000}"/>
    <cellStyle name="20% - 강조색1 45 11" xfId="3639" xr:uid="{00000000-0005-0000-0000-0000C8000000}"/>
    <cellStyle name="20% - 강조색1 45 12" xfId="1367" xr:uid="{00000000-0005-0000-0000-0000C9000000}"/>
    <cellStyle name="20% - 강조색1 45 13" xfId="4309" xr:uid="{00000000-0005-0000-0000-0000CA000000}"/>
    <cellStyle name="20% - 강조색1 45 14" xfId="3826" xr:uid="{00000000-0005-0000-0000-0000CB000000}"/>
    <cellStyle name="20% - 강조색1 45 15" xfId="4181" xr:uid="{00000000-0005-0000-0000-0000CC000000}"/>
    <cellStyle name="20% - 강조색1 45 16" xfId="5645" xr:uid="{00000000-0005-0000-0000-0000CD000000}"/>
    <cellStyle name="20% - 강조색1 45 17" xfId="904" xr:uid="{00000000-0005-0000-0000-0000CE000000}"/>
    <cellStyle name="20% - 강조색1 45 18" xfId="5301" xr:uid="{00000000-0005-0000-0000-0000CF000000}"/>
    <cellStyle name="20% - 강조색1 45 19" xfId="5418" xr:uid="{00000000-0005-0000-0000-0000D0000000}"/>
    <cellStyle name="20% - 강조색1 45 2" xfId="1128" xr:uid="{00000000-0005-0000-0000-0000D1000000}"/>
    <cellStyle name="20% - 강조색1 45 20" xfId="7191" xr:uid="{00000000-0005-0000-0000-0000D2000000}"/>
    <cellStyle name="20% - 강조색1 45 21" xfId="7183" xr:uid="{00000000-0005-0000-0000-0000D3000000}"/>
    <cellStyle name="20% - 강조색1 45 22" xfId="4203" xr:uid="{00000000-0005-0000-0000-0000D4000000}"/>
    <cellStyle name="20% - 강조색1 45 23" xfId="6578" xr:uid="{00000000-0005-0000-0000-0000D5000000}"/>
    <cellStyle name="20% - 강조색1 45 24" xfId="8507" xr:uid="{00000000-0005-0000-0000-0000D6000000}"/>
    <cellStyle name="20% - 강조색1 45 25" xfId="4506" xr:uid="{00000000-0005-0000-0000-0000D7000000}"/>
    <cellStyle name="20% - 강조색1 45 26" xfId="9094" xr:uid="{00000000-0005-0000-0000-0000D8000000}"/>
    <cellStyle name="20% - 강조색1 45 27" xfId="9525" xr:uid="{00000000-0005-0000-0000-0000D9000000}"/>
    <cellStyle name="20% - 강조색1 45 28" xfId="9786" xr:uid="{00000000-0005-0000-0000-0000DA000000}"/>
    <cellStyle name="20% - 강조색1 45 29" xfId="5154" xr:uid="{00000000-0005-0000-0000-0000DB000000}"/>
    <cellStyle name="20% - 강조색1 45 3" xfId="1219" xr:uid="{00000000-0005-0000-0000-0000DC000000}"/>
    <cellStyle name="20% - 강조색1 45 30" xfId="10403" xr:uid="{00000000-0005-0000-0000-0000DD000000}"/>
    <cellStyle name="20% - 강조색1 45 31" xfId="10792" xr:uid="{00000000-0005-0000-0000-0000DE000000}"/>
    <cellStyle name="20% - 강조색1 45 32" xfId="10746" xr:uid="{00000000-0005-0000-0000-0000DF000000}"/>
    <cellStyle name="20% - 강조색1 45 4" xfId="1310" xr:uid="{00000000-0005-0000-0000-0000E0000000}"/>
    <cellStyle name="20% - 강조색1 45 5" xfId="1664" xr:uid="{00000000-0005-0000-0000-0000E1000000}"/>
    <cellStyle name="20% - 강조색1 45 6" xfId="1014" xr:uid="{00000000-0005-0000-0000-0000E2000000}"/>
    <cellStyle name="20% - 강조색1 45 7" xfId="1437" xr:uid="{00000000-0005-0000-0000-0000E3000000}"/>
    <cellStyle name="20% - 강조색1 45 8" xfId="2600" xr:uid="{00000000-0005-0000-0000-0000E4000000}"/>
    <cellStyle name="20% - 강조색1 45 9" xfId="2836" xr:uid="{00000000-0005-0000-0000-0000E5000000}"/>
    <cellStyle name="20% - 강조색1 46" xfId="591" xr:uid="{00000000-0005-0000-0000-0000E6000000}"/>
    <cellStyle name="20% - 강조색1 46 10" xfId="891" xr:uid="{00000000-0005-0000-0000-0000E7000000}"/>
    <cellStyle name="20% - 강조색1 46 11" xfId="3628" xr:uid="{00000000-0005-0000-0000-0000E8000000}"/>
    <cellStyle name="20% - 강조색1 46 12" xfId="3864" xr:uid="{00000000-0005-0000-0000-0000E9000000}"/>
    <cellStyle name="20% - 강조색1 46 13" xfId="4334" xr:uid="{00000000-0005-0000-0000-0000EA000000}"/>
    <cellStyle name="20% - 강조색1 46 14" xfId="2807" xr:uid="{00000000-0005-0000-0000-0000EB000000}"/>
    <cellStyle name="20% - 강조색1 46 15" xfId="740" xr:uid="{00000000-0005-0000-0000-0000EC000000}"/>
    <cellStyle name="20% - 강조색1 46 16" xfId="5132" xr:uid="{00000000-0005-0000-0000-0000ED000000}"/>
    <cellStyle name="20% - 강조색1 46 17" xfId="1461" xr:uid="{00000000-0005-0000-0000-0000EE000000}"/>
    <cellStyle name="20% - 강조색1 46 18" xfId="5476" xr:uid="{00000000-0005-0000-0000-0000EF000000}"/>
    <cellStyle name="20% - 강조색1 46 19" xfId="4803" xr:uid="{00000000-0005-0000-0000-0000F0000000}"/>
    <cellStyle name="20% - 강조색1 46 2" xfId="1088" xr:uid="{00000000-0005-0000-0000-0000F1000000}"/>
    <cellStyle name="20% - 강조색1 46 20" xfId="4445" xr:uid="{00000000-0005-0000-0000-0000F2000000}"/>
    <cellStyle name="20% - 강조색1 46 21" xfId="7063" xr:uid="{00000000-0005-0000-0000-0000F3000000}"/>
    <cellStyle name="20% - 강조색1 46 22" xfId="7768" xr:uid="{00000000-0005-0000-0000-0000F4000000}"/>
    <cellStyle name="20% - 강조색1 46 23" xfId="8222" xr:uid="{00000000-0005-0000-0000-0000F5000000}"/>
    <cellStyle name="20% - 강조색1 46 24" xfId="8556" xr:uid="{00000000-0005-0000-0000-0000F6000000}"/>
    <cellStyle name="20% - 강조색1 46 25" xfId="8645" xr:uid="{00000000-0005-0000-0000-0000F7000000}"/>
    <cellStyle name="20% - 강조색1 46 26" xfId="9065" xr:uid="{00000000-0005-0000-0000-0000F8000000}"/>
    <cellStyle name="20% - 강조색1 46 27" xfId="9151" xr:uid="{00000000-0005-0000-0000-0000F9000000}"/>
    <cellStyle name="20% - 강조색1 46 28" xfId="9818" xr:uid="{00000000-0005-0000-0000-0000FA000000}"/>
    <cellStyle name="20% - 강조색1 46 29" xfId="10100" xr:uid="{00000000-0005-0000-0000-0000FB000000}"/>
    <cellStyle name="20% - 강조색1 46 3" xfId="1179" xr:uid="{00000000-0005-0000-0000-0000FC000000}"/>
    <cellStyle name="20% - 강조색1 46 30" xfId="10485" xr:uid="{00000000-0005-0000-0000-0000FD000000}"/>
    <cellStyle name="20% - 강조색1 46 31" xfId="4107" xr:uid="{00000000-0005-0000-0000-0000FE000000}"/>
    <cellStyle name="20% - 강조색1 46 32" xfId="11117" xr:uid="{00000000-0005-0000-0000-0000FF000000}"/>
    <cellStyle name="20% - 강조색1 46 4" xfId="1270" xr:uid="{00000000-0005-0000-0000-000000010000}"/>
    <cellStyle name="20% - 강조색1 46 5" xfId="1699" xr:uid="{00000000-0005-0000-0000-000001010000}"/>
    <cellStyle name="20% - 강조색1 46 6" xfId="2017" xr:uid="{00000000-0005-0000-0000-000002010000}"/>
    <cellStyle name="20% - 강조색1 46 7" xfId="2310" xr:uid="{00000000-0005-0000-0000-000003010000}"/>
    <cellStyle name="20% - 강조색1 46 8" xfId="2542" xr:uid="{00000000-0005-0000-0000-000004010000}"/>
    <cellStyle name="20% - 강조색1 46 9" xfId="2740" xr:uid="{00000000-0005-0000-0000-000005010000}"/>
    <cellStyle name="20% - 강조색1 47" xfId="639" xr:uid="{00000000-0005-0000-0000-000006010000}"/>
    <cellStyle name="20% - 강조색1 47 10" xfId="4162" xr:uid="{00000000-0005-0000-0000-000007010000}"/>
    <cellStyle name="20% - 강조색1 47 11" xfId="4585" xr:uid="{00000000-0005-0000-0000-000008010000}"/>
    <cellStyle name="20% - 강조색1 47 12" xfId="4779" xr:uid="{00000000-0005-0000-0000-000009010000}"/>
    <cellStyle name="20% - 강조색1 47 13" xfId="5607" xr:uid="{00000000-0005-0000-0000-00000A010000}"/>
    <cellStyle name="20% - 강조색1 47 14" xfId="5415" xr:uid="{00000000-0005-0000-0000-00000B010000}"/>
    <cellStyle name="20% - 강조색1 47 15" xfId="5210" xr:uid="{00000000-0005-0000-0000-00000C010000}"/>
    <cellStyle name="20% - 강조색1 47 16" xfId="4629" xr:uid="{00000000-0005-0000-0000-00000D010000}"/>
    <cellStyle name="20% - 강조색1 47 17" xfId="1794" xr:uid="{00000000-0005-0000-0000-00000E010000}"/>
    <cellStyle name="20% - 강조색1 47 18" xfId="7332" xr:uid="{00000000-0005-0000-0000-00000F010000}"/>
    <cellStyle name="20% - 강조색1 47 19" xfId="4126" xr:uid="{00000000-0005-0000-0000-000010010000}"/>
    <cellStyle name="20% - 강조색1 47 2" xfId="1705" xr:uid="{00000000-0005-0000-0000-000011010000}"/>
    <cellStyle name="20% - 강조색1 47 20" xfId="8209" xr:uid="{00000000-0005-0000-0000-000012010000}"/>
    <cellStyle name="20% - 강조색1 47 21" xfId="2820" xr:uid="{00000000-0005-0000-0000-000013010000}"/>
    <cellStyle name="20% - 강조색1 47 22" xfId="895" xr:uid="{00000000-0005-0000-0000-000014010000}"/>
    <cellStyle name="20% - 강조색1 47 23" xfId="9269" xr:uid="{00000000-0005-0000-0000-000015010000}"/>
    <cellStyle name="20% - 강조색1 47 24" xfId="9633" xr:uid="{00000000-0005-0000-0000-000016010000}"/>
    <cellStyle name="20% - 강조색1 47 25" xfId="9236" xr:uid="{00000000-0005-0000-0000-000017010000}"/>
    <cellStyle name="20% - 강조색1 47 26" xfId="10262" xr:uid="{00000000-0005-0000-0000-000018010000}"/>
    <cellStyle name="20% - 강조색1 47 27" xfId="10110" xr:uid="{00000000-0005-0000-0000-000019010000}"/>
    <cellStyle name="20% - 강조색1 47 28" xfId="6203" xr:uid="{00000000-0005-0000-0000-00001A010000}"/>
    <cellStyle name="20% - 강조색1 47 29" xfId="11196" xr:uid="{00000000-0005-0000-0000-00001B010000}"/>
    <cellStyle name="20% - 강조색1 47 3" xfId="2014" xr:uid="{00000000-0005-0000-0000-00001C010000}"/>
    <cellStyle name="20% - 강조색1 47 30" xfId="11332" xr:uid="{00000000-0005-0000-0000-00001D010000}"/>
    <cellStyle name="20% - 강조색1 47 31" xfId="11382" xr:uid="{00000000-0005-0000-0000-00001E010000}"/>
    <cellStyle name="20% - 강조색1 47 32" xfId="11405" xr:uid="{00000000-0005-0000-0000-00001F010000}"/>
    <cellStyle name="20% - 강조색1 47 33" xfId="11368" xr:uid="{00000000-0005-0000-0000-000020010000}"/>
    <cellStyle name="20% - 강조색1 47 4" xfId="2263" xr:uid="{00000000-0005-0000-0000-000021010000}"/>
    <cellStyle name="20% - 강조색1 47 5" xfId="2654" xr:uid="{00000000-0005-0000-0000-000022010000}"/>
    <cellStyle name="20% - 강조색1 47 6" xfId="2833" xr:uid="{00000000-0005-0000-0000-000023010000}"/>
    <cellStyle name="20% - 강조색1 47 7" xfId="3163" xr:uid="{00000000-0005-0000-0000-000024010000}"/>
    <cellStyle name="20% - 강조색1 47 8" xfId="2124" xr:uid="{00000000-0005-0000-0000-000025010000}"/>
    <cellStyle name="20% - 강조색1 47 9" xfId="3829" xr:uid="{00000000-0005-0000-0000-000026010000}"/>
    <cellStyle name="20% - 강조색1 48" xfId="672" xr:uid="{00000000-0005-0000-0000-000027010000}"/>
    <cellStyle name="20% - 강조색1 48 10" xfId="4085" xr:uid="{00000000-0005-0000-0000-000028010000}"/>
    <cellStyle name="20% - 강조색1 48 11" xfId="4652" xr:uid="{00000000-0005-0000-0000-000029010000}"/>
    <cellStyle name="20% - 강조색1 48 12" xfId="2830" xr:uid="{00000000-0005-0000-0000-00002A010000}"/>
    <cellStyle name="20% - 강조색1 48 13" xfId="5361" xr:uid="{00000000-0005-0000-0000-00002B010000}"/>
    <cellStyle name="20% - 강조색1 48 14" xfId="5482" xr:uid="{00000000-0005-0000-0000-00002C010000}"/>
    <cellStyle name="20% - 강조색1 48 15" xfId="5061" xr:uid="{00000000-0005-0000-0000-00002D010000}"/>
    <cellStyle name="20% - 강조색1 48 16" xfId="5034" xr:uid="{00000000-0005-0000-0000-00002E010000}"/>
    <cellStyle name="20% - 강조색1 48 17" xfId="2510" xr:uid="{00000000-0005-0000-0000-00002F010000}"/>
    <cellStyle name="20% - 강조색1 48 18" xfId="7104" xr:uid="{00000000-0005-0000-0000-000030010000}"/>
    <cellStyle name="20% - 강조색1 48 19" xfId="7674" xr:uid="{00000000-0005-0000-0000-000031010000}"/>
    <cellStyle name="20% - 강조색1 48 2" xfId="1743" xr:uid="{00000000-0005-0000-0000-000032010000}"/>
    <cellStyle name="20% - 강조색1 48 20" xfId="6261" xr:uid="{00000000-0005-0000-0000-000033010000}"/>
    <cellStyle name="20% - 강조색1 48 21" xfId="5025" xr:uid="{00000000-0005-0000-0000-000034010000}"/>
    <cellStyle name="20% - 강조색1 48 22" xfId="8319" xr:uid="{00000000-0005-0000-0000-000035010000}"/>
    <cellStyle name="20% - 강조색1 48 23" xfId="9270" xr:uid="{00000000-0005-0000-0000-000036010000}"/>
    <cellStyle name="20% - 강조색1 48 24" xfId="9584" xr:uid="{00000000-0005-0000-0000-000037010000}"/>
    <cellStyle name="20% - 강조색1 48 25" xfId="2938" xr:uid="{00000000-0005-0000-0000-000038010000}"/>
    <cellStyle name="20% - 강조색1 48 26" xfId="8908" xr:uid="{00000000-0005-0000-0000-000039010000}"/>
    <cellStyle name="20% - 강조색1 48 27" xfId="10622" xr:uid="{00000000-0005-0000-0000-00003A010000}"/>
    <cellStyle name="20% - 강조색1 48 28" xfId="1017" xr:uid="{00000000-0005-0000-0000-00003B010000}"/>
    <cellStyle name="20% - 강조색1 48 29" xfId="11224" xr:uid="{00000000-0005-0000-0000-00003C010000}"/>
    <cellStyle name="20% - 강조색1 48 3" xfId="817" xr:uid="{00000000-0005-0000-0000-00003D010000}"/>
    <cellStyle name="20% - 강조색1 48 4" xfId="1451" xr:uid="{00000000-0005-0000-0000-00003E010000}"/>
    <cellStyle name="20% - 강조색1 48 5" xfId="2579" xr:uid="{00000000-0005-0000-0000-00003F010000}"/>
    <cellStyle name="20% - 강조색1 48 6" xfId="2785" xr:uid="{00000000-0005-0000-0000-000040010000}"/>
    <cellStyle name="20% - 강조색1 48 7" xfId="3211" xr:uid="{00000000-0005-0000-0000-000041010000}"/>
    <cellStyle name="20% - 강조색1 48 8" xfId="747" xr:uid="{00000000-0005-0000-0000-000042010000}"/>
    <cellStyle name="20% - 강조색1 48 9" xfId="3803" xr:uid="{00000000-0005-0000-0000-000043010000}"/>
    <cellStyle name="20% - 강조색1 49" xfId="718" xr:uid="{00000000-0005-0000-0000-000044010000}"/>
    <cellStyle name="20% - 강조색1 49 10" xfId="1332" xr:uid="{00000000-0005-0000-0000-000045010000}"/>
    <cellStyle name="20% - 강조색1 49 11" xfId="4707" xr:uid="{00000000-0005-0000-0000-000046010000}"/>
    <cellStyle name="20% - 강조색1 49 12" xfId="5009" xr:uid="{00000000-0005-0000-0000-000047010000}"/>
    <cellStyle name="20% - 강조색1 49 13" xfId="5317" xr:uid="{00000000-0005-0000-0000-000048010000}"/>
    <cellStyle name="20% - 강조색1 49 14" xfId="5257" xr:uid="{00000000-0005-0000-0000-000049010000}"/>
    <cellStyle name="20% - 강조색1 49 15" xfId="5671" xr:uid="{00000000-0005-0000-0000-00004A010000}"/>
    <cellStyle name="20% - 강조색1 49 16" xfId="6228" xr:uid="{00000000-0005-0000-0000-00004B010000}"/>
    <cellStyle name="20% - 강조색1 49 17" xfId="999" xr:uid="{00000000-0005-0000-0000-00004C010000}"/>
    <cellStyle name="20% - 강조색1 49 18" xfId="4145" xr:uid="{00000000-0005-0000-0000-00004D010000}"/>
    <cellStyle name="20% - 강조색1 49 19" xfId="6334" xr:uid="{00000000-0005-0000-0000-00004E010000}"/>
    <cellStyle name="20% - 강조색1 49 2" xfId="1632" xr:uid="{00000000-0005-0000-0000-00004F010000}"/>
    <cellStyle name="20% - 강조색1 49 20" xfId="6104" xr:uid="{00000000-0005-0000-0000-000050010000}"/>
    <cellStyle name="20% - 강조색1 49 21" xfId="8304" xr:uid="{00000000-0005-0000-0000-000051010000}"/>
    <cellStyle name="20% - 강조색1 49 22" xfId="7435" xr:uid="{00000000-0005-0000-0000-000052010000}"/>
    <cellStyle name="20% - 강조색1 49 23" xfId="9335" xr:uid="{00000000-0005-0000-0000-000053010000}"/>
    <cellStyle name="20% - 강조색1 49 24" xfId="9587" xr:uid="{00000000-0005-0000-0000-000054010000}"/>
    <cellStyle name="20% - 강조색1 49 25" xfId="4462" xr:uid="{00000000-0005-0000-0000-000055010000}"/>
    <cellStyle name="20% - 강조색1 49 26" xfId="10232" xr:uid="{00000000-0005-0000-0000-000056010000}"/>
    <cellStyle name="20% - 강조색1 49 27" xfId="9395" xr:uid="{00000000-0005-0000-0000-000057010000}"/>
    <cellStyle name="20% - 강조색1 49 28" xfId="10816" xr:uid="{00000000-0005-0000-0000-000058010000}"/>
    <cellStyle name="20% - 강조색1 49 29" xfId="11140" xr:uid="{00000000-0005-0000-0000-000059010000}"/>
    <cellStyle name="20% - 강조색1 49 3" xfId="1987" xr:uid="{00000000-0005-0000-0000-00005A010000}"/>
    <cellStyle name="20% - 강조색1 49 4" xfId="2261" xr:uid="{00000000-0005-0000-0000-00005B010000}"/>
    <cellStyle name="20% - 강조색1 49 5" xfId="2624" xr:uid="{00000000-0005-0000-0000-00005C010000}"/>
    <cellStyle name="20% - 강조색1 49 6" xfId="2880" xr:uid="{00000000-0005-0000-0000-00005D010000}"/>
    <cellStyle name="20% - 강조색1 49 7" xfId="3244" xr:uid="{00000000-0005-0000-0000-00005E010000}"/>
    <cellStyle name="20% - 강조색1 49 8" xfId="823" xr:uid="{00000000-0005-0000-0000-00005F010000}"/>
    <cellStyle name="20% - 강조색1 49 9" xfId="3998" xr:uid="{00000000-0005-0000-0000-000060010000}"/>
    <cellStyle name="20% - 강조색1 5" xfId="61" xr:uid="{00000000-0005-0000-0000-000061010000}"/>
    <cellStyle name="20% - 강조색1 50" xfId="673" xr:uid="{00000000-0005-0000-0000-000062010000}"/>
    <cellStyle name="20% - 강조색1 50 10" xfId="4122" xr:uid="{00000000-0005-0000-0000-000063010000}"/>
    <cellStyle name="20% - 강조색1 50 11" xfId="3259" xr:uid="{00000000-0005-0000-0000-000064010000}"/>
    <cellStyle name="20% - 강조색1 50 12" xfId="5327" xr:uid="{00000000-0005-0000-0000-000065010000}"/>
    <cellStyle name="20% - 강조색1 50 13" xfId="5588" xr:uid="{00000000-0005-0000-0000-000066010000}"/>
    <cellStyle name="20% - 강조색1 50 14" xfId="5458" xr:uid="{00000000-0005-0000-0000-000067010000}"/>
    <cellStyle name="20% - 강조색1 50 15" xfId="5143" xr:uid="{00000000-0005-0000-0000-000068010000}"/>
    <cellStyle name="20% - 강조색1 50 16" xfId="3206" xr:uid="{00000000-0005-0000-0000-000069010000}"/>
    <cellStyle name="20% - 강조색1 50 17" xfId="6687" xr:uid="{00000000-0005-0000-0000-00006A010000}"/>
    <cellStyle name="20% - 강조색1 50 18" xfId="2727" xr:uid="{00000000-0005-0000-0000-00006B010000}"/>
    <cellStyle name="20% - 강조색1 50 19" xfId="7115" xr:uid="{00000000-0005-0000-0000-00006C010000}"/>
    <cellStyle name="20% - 강조색1 50 2" xfId="1776" xr:uid="{00000000-0005-0000-0000-00006D010000}"/>
    <cellStyle name="20% - 강조색1 50 20" xfId="6781" xr:uid="{00000000-0005-0000-0000-00006E010000}"/>
    <cellStyle name="20% - 강조색1 50 21" xfId="8544" xr:uid="{00000000-0005-0000-0000-00006F010000}"/>
    <cellStyle name="20% - 강조색1 50 22" xfId="2796" xr:uid="{00000000-0005-0000-0000-000070010000}"/>
    <cellStyle name="20% - 강조색1 50 23" xfId="6858" xr:uid="{00000000-0005-0000-0000-000071010000}"/>
    <cellStyle name="20% - 강조색1 50 24" xfId="9624" xr:uid="{00000000-0005-0000-0000-000072010000}"/>
    <cellStyle name="20% - 강조색1 50 25" xfId="9953" xr:uid="{00000000-0005-0000-0000-000073010000}"/>
    <cellStyle name="20% - 강조색1 50 26" xfId="10337" xr:uid="{00000000-0005-0000-0000-000074010000}"/>
    <cellStyle name="20% - 강조색1 50 27" xfId="6752" xr:uid="{00000000-0005-0000-0000-000075010000}"/>
    <cellStyle name="20% - 강조색1 50 28" xfId="8068" xr:uid="{00000000-0005-0000-0000-000076010000}"/>
    <cellStyle name="20% - 강조색1 50 29" xfId="11184" xr:uid="{00000000-0005-0000-0000-000077010000}"/>
    <cellStyle name="20% - 강조색1 50 3" xfId="996" xr:uid="{00000000-0005-0000-0000-000078010000}"/>
    <cellStyle name="20% - 강조색1 50 4" xfId="1526" xr:uid="{00000000-0005-0000-0000-000079010000}"/>
    <cellStyle name="20% - 강조색1 50 5" xfId="2457" xr:uid="{00000000-0005-0000-0000-00007A010000}"/>
    <cellStyle name="20% - 강조색1 50 6" xfId="2954" xr:uid="{00000000-0005-0000-0000-00007B010000}"/>
    <cellStyle name="20% - 강조색1 50 7" xfId="3094" xr:uid="{00000000-0005-0000-0000-00007C010000}"/>
    <cellStyle name="20% - 강조색1 50 8" xfId="2476" xr:uid="{00000000-0005-0000-0000-00007D010000}"/>
    <cellStyle name="20% - 강조색1 50 9" xfId="3996" xr:uid="{00000000-0005-0000-0000-00007E010000}"/>
    <cellStyle name="20% - 강조색1 51" xfId="670" xr:uid="{00000000-0005-0000-0000-00007F010000}"/>
    <cellStyle name="20% - 강조색1 51 10" xfId="4006" xr:uid="{00000000-0005-0000-0000-000080010000}"/>
    <cellStyle name="20% - 강조색1 51 11" xfId="1801" xr:uid="{00000000-0005-0000-0000-000081010000}"/>
    <cellStyle name="20% - 강조색1 51 12" xfId="2528" xr:uid="{00000000-0005-0000-0000-000082010000}"/>
    <cellStyle name="20% - 강조색1 51 13" xfId="5805" xr:uid="{00000000-0005-0000-0000-000083010000}"/>
    <cellStyle name="20% - 강조색1 51 14" xfId="5882" xr:uid="{00000000-0005-0000-0000-000084010000}"/>
    <cellStyle name="20% - 강조색1 51 15" xfId="5938" xr:uid="{00000000-0005-0000-0000-000085010000}"/>
    <cellStyle name="20% - 강조색1 51 16" xfId="6309" xr:uid="{00000000-0005-0000-0000-000086010000}"/>
    <cellStyle name="20% - 강조색1 51 17" xfId="7065" xr:uid="{00000000-0005-0000-0000-000087010000}"/>
    <cellStyle name="20% - 강조색1 51 18" xfId="2538" xr:uid="{00000000-0005-0000-0000-000088010000}"/>
    <cellStyle name="20% - 강조색1 51 19" xfId="7721" xr:uid="{00000000-0005-0000-0000-000089010000}"/>
    <cellStyle name="20% - 강조색1 51 2" xfId="1626" xr:uid="{00000000-0005-0000-0000-00008A010000}"/>
    <cellStyle name="20% - 강조색1 51 20" xfId="2565" xr:uid="{00000000-0005-0000-0000-00008B010000}"/>
    <cellStyle name="20% - 강조색1 51 21" xfId="6064" xr:uid="{00000000-0005-0000-0000-00008C010000}"/>
    <cellStyle name="20% - 강조색1 51 22" xfId="2112" xr:uid="{00000000-0005-0000-0000-00008D010000}"/>
    <cellStyle name="20% - 강조색1 51 23" xfId="8746" xr:uid="{00000000-0005-0000-0000-00008E010000}"/>
    <cellStyle name="20% - 강조색1 51 24" xfId="9607" xr:uid="{00000000-0005-0000-0000-00008F010000}"/>
    <cellStyle name="20% - 강조색1 51 25" xfId="10008" xr:uid="{00000000-0005-0000-0000-000090010000}"/>
    <cellStyle name="20% - 강조색1 51 26" xfId="5328" xr:uid="{00000000-0005-0000-0000-000091010000}"/>
    <cellStyle name="20% - 강조색1 51 27" xfId="8658" xr:uid="{00000000-0005-0000-0000-000092010000}"/>
    <cellStyle name="20% - 강조색1 51 28" xfId="10216" xr:uid="{00000000-0005-0000-0000-000093010000}"/>
    <cellStyle name="20% - 강조색1 51 29" xfId="8921" xr:uid="{00000000-0005-0000-0000-000094010000}"/>
    <cellStyle name="20% - 강조색1 51 3" xfId="1340" xr:uid="{00000000-0005-0000-0000-000095010000}"/>
    <cellStyle name="20% - 강조색1 51 4" xfId="2289" xr:uid="{00000000-0005-0000-0000-000096010000}"/>
    <cellStyle name="20% - 강조색1 51 5" xfId="2549" xr:uid="{00000000-0005-0000-0000-000097010000}"/>
    <cellStyle name="20% - 강조색1 51 6" xfId="834" xr:uid="{00000000-0005-0000-0000-000098010000}"/>
    <cellStyle name="20% - 강조색1 51 7" xfId="3260" xr:uid="{00000000-0005-0000-0000-000099010000}"/>
    <cellStyle name="20% - 강조색1 51 8" xfId="3429" xr:uid="{00000000-0005-0000-0000-00009A010000}"/>
    <cellStyle name="20% - 강조색1 51 9" xfId="1897" xr:uid="{00000000-0005-0000-0000-00009B010000}"/>
    <cellStyle name="20% - 강조색1 52" xfId="709" xr:uid="{00000000-0005-0000-0000-00009C010000}"/>
    <cellStyle name="20% - 강조색1 52 10" xfId="4262" xr:uid="{00000000-0005-0000-0000-00009D010000}"/>
    <cellStyle name="20% - 강조색1 52 11" xfId="4715" xr:uid="{00000000-0005-0000-0000-00009E010000}"/>
    <cellStyle name="20% - 강조색1 52 12" xfId="5397" xr:uid="{00000000-0005-0000-0000-00009F010000}"/>
    <cellStyle name="20% - 강조색1 52 13" xfId="5002" xr:uid="{00000000-0005-0000-0000-0000A0010000}"/>
    <cellStyle name="20% - 강조색1 52 14" xfId="5059" xr:uid="{00000000-0005-0000-0000-0000A1010000}"/>
    <cellStyle name="20% - 강조색1 52 15" xfId="5271" xr:uid="{00000000-0005-0000-0000-0000A2010000}"/>
    <cellStyle name="20% - 강조색1 52 16" xfId="6356" xr:uid="{00000000-0005-0000-0000-0000A3010000}"/>
    <cellStyle name="20% - 강조색1 52 17" xfId="7186" xr:uid="{00000000-0005-0000-0000-0000A4010000}"/>
    <cellStyle name="20% - 강조색1 52 18" xfId="6821" xr:uid="{00000000-0005-0000-0000-0000A5010000}"/>
    <cellStyle name="20% - 강조색1 52 19" xfId="7816" xr:uid="{00000000-0005-0000-0000-0000A6010000}"/>
    <cellStyle name="20% - 강조색1 52 2" xfId="1708" xr:uid="{00000000-0005-0000-0000-0000A7010000}"/>
    <cellStyle name="20% - 강조색1 52 20" xfId="8195" xr:uid="{00000000-0005-0000-0000-0000A8010000}"/>
    <cellStyle name="20% - 강조색1 52 21" xfId="8308" xr:uid="{00000000-0005-0000-0000-0000A9010000}"/>
    <cellStyle name="20% - 강조색1 52 22" xfId="8698" xr:uid="{00000000-0005-0000-0000-0000AA010000}"/>
    <cellStyle name="20% - 강조색1 52 23" xfId="9069" xr:uid="{00000000-0005-0000-0000-0000AB010000}"/>
    <cellStyle name="20% - 강조색1 52 24" xfId="9410" xr:uid="{00000000-0005-0000-0000-0000AC010000}"/>
    <cellStyle name="20% - 강조색1 52 25" xfId="9944" xr:uid="{00000000-0005-0000-0000-0000AD010000}"/>
    <cellStyle name="20% - 강조색1 52 26" xfId="10309" xr:uid="{00000000-0005-0000-0000-0000AE010000}"/>
    <cellStyle name="20% - 강조색1 52 27" xfId="6736" xr:uid="{00000000-0005-0000-0000-0000AF010000}"/>
    <cellStyle name="20% - 강조색1 52 28" xfId="10944" xr:uid="{00000000-0005-0000-0000-0000B0010000}"/>
    <cellStyle name="20% - 강조색1 52 29" xfId="6100" xr:uid="{00000000-0005-0000-0000-0000B1010000}"/>
    <cellStyle name="20% - 강조색1 52 3" xfId="1997" xr:uid="{00000000-0005-0000-0000-0000B2010000}"/>
    <cellStyle name="20% - 강조색1 52 4" xfId="2311" xr:uid="{00000000-0005-0000-0000-0000B3010000}"/>
    <cellStyle name="20% - 강조색1 52 5" xfId="2648" xr:uid="{00000000-0005-0000-0000-0000B4010000}"/>
    <cellStyle name="20% - 강조색1 52 6" xfId="854" xr:uid="{00000000-0005-0000-0000-0000B5010000}"/>
    <cellStyle name="20% - 강조색1 52 7" xfId="3255" xr:uid="{00000000-0005-0000-0000-0000B6010000}"/>
    <cellStyle name="20% - 강조색1 52 8" xfId="3602" xr:uid="{00000000-0005-0000-0000-0000B7010000}"/>
    <cellStyle name="20% - 강조색1 52 9" xfId="1884" xr:uid="{00000000-0005-0000-0000-0000B8010000}"/>
    <cellStyle name="20% - 강조색1 53" xfId="659" xr:uid="{00000000-0005-0000-0000-0000B9010000}"/>
    <cellStyle name="20% - 강조색1 53 10" xfId="4174" xr:uid="{00000000-0005-0000-0000-0000BA010000}"/>
    <cellStyle name="20% - 강조색1 53 11" xfId="4594" xr:uid="{00000000-0005-0000-0000-0000BB010000}"/>
    <cellStyle name="20% - 강조색1 53 12" xfId="5106" xr:uid="{00000000-0005-0000-0000-0000BC010000}"/>
    <cellStyle name="20% - 강조색1 53 13" xfId="5237" xr:uid="{00000000-0005-0000-0000-0000BD010000}"/>
    <cellStyle name="20% - 강조색1 53 14" xfId="4624" xr:uid="{00000000-0005-0000-0000-0000BE010000}"/>
    <cellStyle name="20% - 강조색1 53 15" xfId="5074" xr:uid="{00000000-0005-0000-0000-0000BF010000}"/>
    <cellStyle name="20% - 강조색1 53 16" xfId="6539" xr:uid="{00000000-0005-0000-0000-0000C0010000}"/>
    <cellStyle name="20% - 강조색1 53 17" xfId="5960" xr:uid="{00000000-0005-0000-0000-0000C1010000}"/>
    <cellStyle name="20% - 강조색1 53 18" xfId="6323" xr:uid="{00000000-0005-0000-0000-0000C2010000}"/>
    <cellStyle name="20% - 강조색1 53 19" xfId="7780" xr:uid="{00000000-0005-0000-0000-0000C3010000}"/>
    <cellStyle name="20% - 강조색1 53 2" xfId="1725" xr:uid="{00000000-0005-0000-0000-0000C4010000}"/>
    <cellStyle name="20% - 강조색1 53 20" xfId="8048" xr:uid="{00000000-0005-0000-0000-0000C5010000}"/>
    <cellStyle name="20% - 강조색1 53 21" xfId="3809" xr:uid="{00000000-0005-0000-0000-0000C6010000}"/>
    <cellStyle name="20% - 강조색1 53 22" xfId="8852" xr:uid="{00000000-0005-0000-0000-0000C7010000}"/>
    <cellStyle name="20% - 강조색1 53 23" xfId="7388" xr:uid="{00000000-0005-0000-0000-0000C8010000}"/>
    <cellStyle name="20% - 강조색1 53 24" xfId="6233" xr:uid="{00000000-0005-0000-0000-0000C9010000}"/>
    <cellStyle name="20% - 강조색1 53 25" xfId="6893" xr:uid="{00000000-0005-0000-0000-0000CA010000}"/>
    <cellStyle name="20% - 강조색1 53 26" xfId="2074" xr:uid="{00000000-0005-0000-0000-0000CB010000}"/>
    <cellStyle name="20% - 강조색1 53 27" xfId="10400" xr:uid="{00000000-0005-0000-0000-0000CC010000}"/>
    <cellStyle name="20% - 강조색1 53 28" xfId="8800" xr:uid="{00000000-0005-0000-0000-0000CD010000}"/>
    <cellStyle name="20% - 강조색1 53 29" xfId="11016" xr:uid="{00000000-0005-0000-0000-0000CE010000}"/>
    <cellStyle name="20% - 강조색1 53 3" xfId="794" xr:uid="{00000000-0005-0000-0000-0000CF010000}"/>
    <cellStyle name="20% - 강조색1 53 4" xfId="2255" xr:uid="{00000000-0005-0000-0000-0000D0010000}"/>
    <cellStyle name="20% - 강조색1 53 5" xfId="1039" xr:uid="{00000000-0005-0000-0000-0000D1010000}"/>
    <cellStyle name="20% - 강조색1 53 6" xfId="2921" xr:uid="{00000000-0005-0000-0000-0000D2010000}"/>
    <cellStyle name="20% - 강조색1 53 7" xfId="3234" xr:uid="{00000000-0005-0000-0000-0000D3010000}"/>
    <cellStyle name="20% - 강조색1 53 8" xfId="1380" xr:uid="{00000000-0005-0000-0000-0000D4010000}"/>
    <cellStyle name="20% - 강조색1 53 9" xfId="3994" xr:uid="{00000000-0005-0000-0000-0000D5010000}"/>
    <cellStyle name="20% - 강조색1 54" xfId="1532" xr:uid="{00000000-0005-0000-0000-0000D6010000}"/>
    <cellStyle name="20% - 강조색1 54 10" xfId="4670" xr:uid="{00000000-0005-0000-0000-0000D7010000}"/>
    <cellStyle name="20% - 강조색1 54 11" xfId="5018" xr:uid="{00000000-0005-0000-0000-0000D8010000}"/>
    <cellStyle name="20% - 강조색1 54 12" xfId="5211" xr:uid="{00000000-0005-0000-0000-0000D9010000}"/>
    <cellStyle name="20% - 강조색1 54 13" xfId="5485" xr:uid="{00000000-0005-0000-0000-0000DA010000}"/>
    <cellStyle name="20% - 강조색1 54 14" xfId="5170" xr:uid="{00000000-0005-0000-0000-0000DB010000}"/>
    <cellStyle name="20% - 강조색1 54 15" xfId="6509" xr:uid="{00000000-0005-0000-0000-0000DC010000}"/>
    <cellStyle name="20% - 강조색1 54 16" xfId="1926" xr:uid="{00000000-0005-0000-0000-0000DD010000}"/>
    <cellStyle name="20% - 강조색1 54 17" xfId="6725" xr:uid="{00000000-0005-0000-0000-0000DE010000}"/>
    <cellStyle name="20% - 강조색1 54 18" xfId="4541" xr:uid="{00000000-0005-0000-0000-0000DF010000}"/>
    <cellStyle name="20% - 강조색1 54 19" xfId="3928" xr:uid="{00000000-0005-0000-0000-0000E0010000}"/>
    <cellStyle name="20% - 강조색1 54 2" xfId="2053" xr:uid="{00000000-0005-0000-0000-0000E1010000}"/>
    <cellStyle name="20% - 강조색1 54 20" xfId="7915" xr:uid="{00000000-0005-0000-0000-0000E2010000}"/>
    <cellStyle name="20% - 강조색1 54 21" xfId="8848" xr:uid="{00000000-0005-0000-0000-0000E3010000}"/>
    <cellStyle name="20% - 강조색1 54 22" xfId="9176" xr:uid="{00000000-0005-0000-0000-0000E4010000}"/>
    <cellStyle name="20% - 강조색1 54 23" xfId="7709" xr:uid="{00000000-0005-0000-0000-0000E5010000}"/>
    <cellStyle name="20% - 강조색1 54 24" xfId="8411" xr:uid="{00000000-0005-0000-0000-0000E6010000}"/>
    <cellStyle name="20% - 강조색1 54 25" xfId="6691" xr:uid="{00000000-0005-0000-0000-0000E7010000}"/>
    <cellStyle name="20% - 강조색1 54 26" xfId="10634" xr:uid="{00000000-0005-0000-0000-0000E8010000}"/>
    <cellStyle name="20% - 강조색1 54 27" xfId="8473" xr:uid="{00000000-0005-0000-0000-0000E9010000}"/>
    <cellStyle name="20% - 강조색1 54 28" xfId="11228" xr:uid="{00000000-0005-0000-0000-0000EA010000}"/>
    <cellStyle name="20% - 강조색1 54 3" xfId="2335" xr:uid="{00000000-0005-0000-0000-0000EB010000}"/>
    <cellStyle name="20% - 강조색1 54 4" xfId="1506" xr:uid="{00000000-0005-0000-0000-0000EC010000}"/>
    <cellStyle name="20% - 강조색1 54 5" xfId="2909" xr:uid="{00000000-0005-0000-0000-0000ED010000}"/>
    <cellStyle name="20% - 강조색1 54 6" xfId="3064" xr:uid="{00000000-0005-0000-0000-0000EE010000}"/>
    <cellStyle name="20% - 강조색1 54 7" xfId="3421" xr:uid="{00000000-0005-0000-0000-0000EF010000}"/>
    <cellStyle name="20% - 강조색1 54 8" xfId="1819" xr:uid="{00000000-0005-0000-0000-0000F0010000}"/>
    <cellStyle name="20% - 강조색1 54 9" xfId="2806" xr:uid="{00000000-0005-0000-0000-0000F1010000}"/>
    <cellStyle name="20% - 강조색1 55" xfId="1378" xr:uid="{00000000-0005-0000-0000-0000F2010000}"/>
    <cellStyle name="20% - 강조색1 55 10" xfId="5371" xr:uid="{00000000-0005-0000-0000-0000F3010000}"/>
    <cellStyle name="20% - 강조색1 55 11" xfId="4762" xr:uid="{00000000-0005-0000-0000-0000F4010000}"/>
    <cellStyle name="20% - 강조색1 55 12" xfId="5171" xr:uid="{00000000-0005-0000-0000-0000F5010000}"/>
    <cellStyle name="20% - 강조색1 55 13" xfId="5641" xr:uid="{00000000-0005-0000-0000-0000F6010000}"/>
    <cellStyle name="20% - 강조색1 55 14" xfId="6558" xr:uid="{00000000-0005-0000-0000-0000F7010000}"/>
    <cellStyle name="20% - 강조색1 55 15" xfId="6991" xr:uid="{00000000-0005-0000-0000-0000F8010000}"/>
    <cellStyle name="20% - 강조색1 55 16" xfId="7290" xr:uid="{00000000-0005-0000-0000-0000F9010000}"/>
    <cellStyle name="20% - 강조색1 55 17" xfId="2359" xr:uid="{00000000-0005-0000-0000-0000FA010000}"/>
    <cellStyle name="20% - 강조색1 55 18" xfId="6452" xr:uid="{00000000-0005-0000-0000-0000FB010000}"/>
    <cellStyle name="20% - 강조색1 55 19" xfId="7729" xr:uid="{00000000-0005-0000-0000-0000FC010000}"/>
    <cellStyle name="20% - 강조색1 55 2" xfId="2330" xr:uid="{00000000-0005-0000-0000-0000FD010000}"/>
    <cellStyle name="20% - 강조색1 55 20" xfId="8971" xr:uid="{00000000-0005-0000-0000-0000FE010000}"/>
    <cellStyle name="20% - 강조색1 55 21" xfId="5967" xr:uid="{00000000-0005-0000-0000-0000FF010000}"/>
    <cellStyle name="20% - 강조색1 55 22" xfId="1804" xr:uid="{00000000-0005-0000-0000-000000020000}"/>
    <cellStyle name="20% - 강조색1 55 23" xfId="9887" xr:uid="{00000000-0005-0000-0000-000001020000}"/>
    <cellStyle name="20% - 강조색1 55 24" xfId="10347" xr:uid="{00000000-0005-0000-0000-000002020000}"/>
    <cellStyle name="20% - 강조색1 55 25" xfId="10457" xr:uid="{00000000-0005-0000-0000-000003020000}"/>
    <cellStyle name="20% - 강조색1 55 26" xfId="10826" xr:uid="{00000000-0005-0000-0000-000004020000}"/>
    <cellStyle name="20% - 강조색1 55 27" xfId="11022" xr:uid="{00000000-0005-0000-0000-000005020000}"/>
    <cellStyle name="20% - 강조색1 55 3" xfId="2583" xr:uid="{00000000-0005-0000-0000-000006020000}"/>
    <cellStyle name="20% - 강조색1 55 4" xfId="910" xr:uid="{00000000-0005-0000-0000-000007020000}"/>
    <cellStyle name="20% - 강조색1 55 5" xfId="3297" xr:uid="{00000000-0005-0000-0000-000008020000}"/>
    <cellStyle name="20% - 강조색1 55 6" xfId="2134" xr:uid="{00000000-0005-0000-0000-000009020000}"/>
    <cellStyle name="20% - 강조색1 55 7" xfId="3972" xr:uid="{00000000-0005-0000-0000-00000A020000}"/>
    <cellStyle name="20% - 강조색1 55 8" xfId="1368" xr:uid="{00000000-0005-0000-0000-00000B020000}"/>
    <cellStyle name="20% - 강조색1 55 9" xfId="4390" xr:uid="{00000000-0005-0000-0000-00000C020000}"/>
    <cellStyle name="20% - 강조색1 56" xfId="2161" xr:uid="{00000000-0005-0000-0000-00000D020000}"/>
    <cellStyle name="20% - 강조색1 56 10" xfId="5130" xr:uid="{00000000-0005-0000-0000-00000E020000}"/>
    <cellStyle name="20% - 강조색1 56 11" xfId="5414" xr:uid="{00000000-0005-0000-0000-00000F020000}"/>
    <cellStyle name="20% - 강조색1 56 12" xfId="5140" xr:uid="{00000000-0005-0000-0000-000010020000}"/>
    <cellStyle name="20% - 강조색1 56 13" xfId="6492" xr:uid="{00000000-0005-0000-0000-000011020000}"/>
    <cellStyle name="20% - 강조색1 56 14" xfId="7212" xr:uid="{00000000-0005-0000-0000-000012020000}"/>
    <cellStyle name="20% - 강조색1 56 15" xfId="7057" xr:uid="{00000000-0005-0000-0000-000013020000}"/>
    <cellStyle name="20% - 강조색1 56 16" xfId="1425" xr:uid="{00000000-0005-0000-0000-000014020000}"/>
    <cellStyle name="20% - 강조색1 56 17" xfId="8129" xr:uid="{00000000-0005-0000-0000-000015020000}"/>
    <cellStyle name="20% - 강조색1 56 18" xfId="6795" xr:uid="{00000000-0005-0000-0000-000016020000}"/>
    <cellStyle name="20% - 강조색1 56 19" xfId="8711" xr:uid="{00000000-0005-0000-0000-000017020000}"/>
    <cellStyle name="20% - 강조색1 56 2" xfId="2670" xr:uid="{00000000-0005-0000-0000-000018020000}"/>
    <cellStyle name="20% - 강조색1 56 20" xfId="1508" xr:uid="{00000000-0005-0000-0000-000019020000}"/>
    <cellStyle name="20% - 강조색1 56 21" xfId="9495" xr:uid="{00000000-0005-0000-0000-00001A020000}"/>
    <cellStyle name="20% - 강조색1 56 22" xfId="9735" xr:uid="{00000000-0005-0000-0000-00001B020000}"/>
    <cellStyle name="20% - 강조색1 56 23" xfId="8923" xr:uid="{00000000-0005-0000-0000-00001C020000}"/>
    <cellStyle name="20% - 강조색1 56 24" xfId="6139" xr:uid="{00000000-0005-0000-0000-00001D020000}"/>
    <cellStyle name="20% - 강조색1 56 25" xfId="6897" xr:uid="{00000000-0005-0000-0000-00001E020000}"/>
    <cellStyle name="20% - 강조색1 56 26" xfId="11198" xr:uid="{00000000-0005-0000-0000-00001F020000}"/>
    <cellStyle name="20% - 강조색1 56 3" xfId="2985" xr:uid="{00000000-0005-0000-0000-000020020000}"/>
    <cellStyle name="20% - 강조색1 56 4" xfId="1540" xr:uid="{00000000-0005-0000-0000-000021020000}"/>
    <cellStyle name="20% - 강조색1 56 5" xfId="1401" xr:uid="{00000000-0005-0000-0000-000022020000}"/>
    <cellStyle name="20% - 강조색1 56 6" xfId="3921" xr:uid="{00000000-0005-0000-0000-000023020000}"/>
    <cellStyle name="20% - 강조색1 56 7" xfId="4270" xr:uid="{00000000-0005-0000-0000-000024020000}"/>
    <cellStyle name="20% - 강조색1 56 8" xfId="2420" xr:uid="{00000000-0005-0000-0000-000025020000}"/>
    <cellStyle name="20% - 강조색1 56 9" xfId="5296" xr:uid="{00000000-0005-0000-0000-000026020000}"/>
    <cellStyle name="20% - 강조색1 57" xfId="1824" xr:uid="{00000000-0005-0000-0000-000027020000}"/>
    <cellStyle name="20% - 강조색1 57 10" xfId="5232" xr:uid="{00000000-0005-0000-0000-000028020000}"/>
    <cellStyle name="20% - 강조색1 57 11" xfId="5592" xr:uid="{00000000-0005-0000-0000-000029020000}"/>
    <cellStyle name="20% - 강조색1 57 12" xfId="6281" xr:uid="{00000000-0005-0000-0000-00002A020000}"/>
    <cellStyle name="20% - 강조색1 57 13" xfId="6933" xr:uid="{00000000-0005-0000-0000-00002B020000}"/>
    <cellStyle name="20% - 강조색1 57 14" xfId="7274" xr:uid="{00000000-0005-0000-0000-00002C020000}"/>
    <cellStyle name="20% - 강조색1 57 15" xfId="7174" xr:uid="{00000000-0005-0000-0000-00002D020000}"/>
    <cellStyle name="20% - 강조색1 57 16" xfId="4840" xr:uid="{00000000-0005-0000-0000-00002E020000}"/>
    <cellStyle name="20% - 강조색1 57 17" xfId="1952" xr:uid="{00000000-0005-0000-0000-00002F020000}"/>
    <cellStyle name="20% - 강조색1 57 18" xfId="8796" xr:uid="{00000000-0005-0000-0000-000030020000}"/>
    <cellStyle name="20% - 강조색1 57 19" xfId="9043" xr:uid="{00000000-0005-0000-0000-000031020000}"/>
    <cellStyle name="20% - 강조색1 57 2" xfId="2970" xr:uid="{00000000-0005-0000-0000-000032020000}"/>
    <cellStyle name="20% - 강조색1 57 20" xfId="1967" xr:uid="{00000000-0005-0000-0000-000033020000}"/>
    <cellStyle name="20% - 강조색1 57 21" xfId="6448" xr:uid="{00000000-0005-0000-0000-000034020000}"/>
    <cellStyle name="20% - 강조색1 57 22" xfId="8701" xr:uid="{00000000-0005-0000-0000-000035020000}"/>
    <cellStyle name="20% - 강조색1 57 23" xfId="6222" xr:uid="{00000000-0005-0000-0000-000036020000}"/>
    <cellStyle name="20% - 강조색1 57 24" xfId="8077" xr:uid="{00000000-0005-0000-0000-000037020000}"/>
    <cellStyle name="20% - 강조색1 57 25" xfId="3128" xr:uid="{00000000-0005-0000-0000-000038020000}"/>
    <cellStyle name="20% - 강조색1 57 3" xfId="2108" xr:uid="{00000000-0005-0000-0000-000039020000}"/>
    <cellStyle name="20% - 강조색1 57 4" xfId="3404" xr:uid="{00000000-0005-0000-0000-00003A020000}"/>
    <cellStyle name="20% - 강조색1 57 5" xfId="3940" xr:uid="{00000000-0005-0000-0000-00003B020000}"/>
    <cellStyle name="20% - 강조색1 57 6" xfId="4164" xr:uid="{00000000-0005-0000-0000-00003C020000}"/>
    <cellStyle name="20% - 강조색1 57 7" xfId="4589" xr:uid="{00000000-0005-0000-0000-00003D020000}"/>
    <cellStyle name="20% - 강조색1 57 8" xfId="5611" xr:uid="{00000000-0005-0000-0000-00003E020000}"/>
    <cellStyle name="20% - 강조색1 57 9" xfId="5600" xr:uid="{00000000-0005-0000-0000-00003F020000}"/>
    <cellStyle name="20% - 강조색1 58" xfId="2834" xr:uid="{00000000-0005-0000-0000-000040020000}"/>
    <cellStyle name="20% - 강조색1 58 10" xfId="4775" xr:uid="{00000000-0005-0000-0000-000041020000}"/>
    <cellStyle name="20% - 강조색1 58 11" xfId="6442" xr:uid="{00000000-0005-0000-0000-000042020000}"/>
    <cellStyle name="20% - 강조색1 58 12" xfId="6753" xr:uid="{00000000-0005-0000-0000-000043020000}"/>
    <cellStyle name="20% - 강조색1 58 13" xfId="7315" xr:uid="{00000000-0005-0000-0000-000044020000}"/>
    <cellStyle name="20% - 강조색1 58 14" xfId="3442" xr:uid="{00000000-0005-0000-0000-000045020000}"/>
    <cellStyle name="20% - 강조색1 58 15" xfId="2398" xr:uid="{00000000-0005-0000-0000-000046020000}"/>
    <cellStyle name="20% - 강조색1 58 16" xfId="3634" xr:uid="{00000000-0005-0000-0000-000047020000}"/>
    <cellStyle name="20% - 강조색1 58 17" xfId="8791" xr:uid="{00000000-0005-0000-0000-000048020000}"/>
    <cellStyle name="20% - 강조색1 58 18" xfId="9334" xr:uid="{00000000-0005-0000-0000-000049020000}"/>
    <cellStyle name="20% - 강조색1 58 19" xfId="6156" xr:uid="{00000000-0005-0000-0000-00004A020000}"/>
    <cellStyle name="20% - 강조색1 58 2" xfId="3340" xr:uid="{00000000-0005-0000-0000-00004B020000}"/>
    <cellStyle name="20% - 강조색1 58 20" xfId="6122" xr:uid="{00000000-0005-0000-0000-00004C020000}"/>
    <cellStyle name="20% - 강조색1 58 21" xfId="10247" xr:uid="{00000000-0005-0000-0000-00004D020000}"/>
    <cellStyle name="20% - 강조색1 58 22" xfId="9097" xr:uid="{00000000-0005-0000-0000-00004E020000}"/>
    <cellStyle name="20% - 강조색1 58 23" xfId="10767" xr:uid="{00000000-0005-0000-0000-00004F020000}"/>
    <cellStyle name="20% - 강조색1 58 24" xfId="10398" xr:uid="{00000000-0005-0000-0000-000050020000}"/>
    <cellStyle name="20% - 강조색1 58 3" xfId="3673" xr:uid="{00000000-0005-0000-0000-000051020000}"/>
    <cellStyle name="20% - 강조색1 58 4" xfId="4011" xr:uid="{00000000-0005-0000-0000-000052020000}"/>
    <cellStyle name="20% - 강조색1 58 5" xfId="3800" xr:uid="{00000000-0005-0000-0000-000053020000}"/>
    <cellStyle name="20% - 강조색1 58 6" xfId="4716" xr:uid="{00000000-0005-0000-0000-000054020000}"/>
    <cellStyle name="20% - 강조색1 58 7" xfId="5513" xr:uid="{00000000-0005-0000-0000-000055020000}"/>
    <cellStyle name="20% - 강조색1 58 8" xfId="4394" xr:uid="{00000000-0005-0000-0000-000056020000}"/>
    <cellStyle name="20% - 강조색1 58 9" xfId="5033" xr:uid="{00000000-0005-0000-0000-000057020000}"/>
    <cellStyle name="20% - 강조색1 59" xfId="771" xr:uid="{00000000-0005-0000-0000-000058020000}"/>
    <cellStyle name="20% - 강조색1 59 10" xfId="6441" xr:uid="{00000000-0005-0000-0000-000059020000}"/>
    <cellStyle name="20% - 강조색1 59 11" xfId="7090" xr:uid="{00000000-0005-0000-0000-00005A020000}"/>
    <cellStyle name="20% - 강조색1 59 12" xfId="7331" xr:uid="{00000000-0005-0000-0000-00005B020000}"/>
    <cellStyle name="20% - 강조색1 59 13" xfId="6129" xr:uid="{00000000-0005-0000-0000-00005C020000}"/>
    <cellStyle name="20% - 강조색1 59 14" xfId="7887" xr:uid="{00000000-0005-0000-0000-00005D020000}"/>
    <cellStyle name="20% - 강조색1 59 15" xfId="8364" xr:uid="{00000000-0005-0000-0000-00005E020000}"/>
    <cellStyle name="20% - 강조색1 59 16" xfId="8741" xr:uid="{00000000-0005-0000-0000-00005F020000}"/>
    <cellStyle name="20% - 강조색1 59 17" xfId="882" xr:uid="{00000000-0005-0000-0000-000060020000}"/>
    <cellStyle name="20% - 강조색1 59 18" xfId="927" xr:uid="{00000000-0005-0000-0000-000061020000}"/>
    <cellStyle name="20% - 강조색1 59 19" xfId="9956" xr:uid="{00000000-0005-0000-0000-000062020000}"/>
    <cellStyle name="20% - 강조색1 59 2" xfId="967" xr:uid="{00000000-0005-0000-0000-000063020000}"/>
    <cellStyle name="20% - 강조색1 59 20" xfId="4852" xr:uid="{00000000-0005-0000-0000-000064020000}"/>
    <cellStyle name="20% - 강조색1 59 21" xfId="10503" xr:uid="{00000000-0005-0000-0000-000065020000}"/>
    <cellStyle name="20% - 강조색1 59 22" xfId="10900" xr:uid="{00000000-0005-0000-0000-000066020000}"/>
    <cellStyle name="20% - 강조색1 59 23" xfId="4937" xr:uid="{00000000-0005-0000-0000-000067020000}"/>
    <cellStyle name="20% - 강조색1 59 3" xfId="3914" xr:uid="{00000000-0005-0000-0000-000068020000}"/>
    <cellStyle name="20% - 강조색1 59 4" xfId="3473" xr:uid="{00000000-0005-0000-0000-000069020000}"/>
    <cellStyle name="20% - 강조색1 59 5" xfId="3030" xr:uid="{00000000-0005-0000-0000-00006A020000}"/>
    <cellStyle name="20% - 강조색1 59 6" xfId="889" xr:uid="{00000000-0005-0000-0000-00006B020000}"/>
    <cellStyle name="20% - 강조색1 59 7" xfId="743" xr:uid="{00000000-0005-0000-0000-00006C020000}"/>
    <cellStyle name="20% - 강조색1 59 8" xfId="1454" xr:uid="{00000000-0005-0000-0000-00006D020000}"/>
    <cellStyle name="20% - 강조색1 59 9" xfId="1583" xr:uid="{00000000-0005-0000-0000-00006E020000}"/>
    <cellStyle name="20% - 강조색1 6" xfId="60" xr:uid="{00000000-0005-0000-0000-00006F020000}"/>
    <cellStyle name="20% - 강조색1 60" xfId="3500" xr:uid="{00000000-0005-0000-0000-000070020000}"/>
    <cellStyle name="20% - 강조색1 60 10" xfId="4070" xr:uid="{00000000-0005-0000-0000-000071020000}"/>
    <cellStyle name="20% - 강조색1 60 11" xfId="6277" xr:uid="{00000000-0005-0000-0000-000072020000}"/>
    <cellStyle name="20% - 강조색1 60 12" xfId="7425" xr:uid="{00000000-0005-0000-0000-000073020000}"/>
    <cellStyle name="20% - 강조색1 60 13" xfId="2378" xr:uid="{00000000-0005-0000-0000-000074020000}"/>
    <cellStyle name="20% - 강조색1 60 14" xfId="7387" xr:uid="{00000000-0005-0000-0000-000075020000}"/>
    <cellStyle name="20% - 강조색1 60 15" xfId="8655" xr:uid="{00000000-0005-0000-0000-000076020000}"/>
    <cellStyle name="20% - 강조색1 60 16" xfId="9339" xr:uid="{00000000-0005-0000-0000-000077020000}"/>
    <cellStyle name="20% - 강조색1 60 17" xfId="8337" xr:uid="{00000000-0005-0000-0000-000078020000}"/>
    <cellStyle name="20% - 강조색1 60 18" xfId="3584" xr:uid="{00000000-0005-0000-0000-000079020000}"/>
    <cellStyle name="20% - 강조색1 60 19" xfId="8032" xr:uid="{00000000-0005-0000-0000-00007A020000}"/>
    <cellStyle name="20% - 강조색1 60 2" xfId="4030" xr:uid="{00000000-0005-0000-0000-00007B020000}"/>
    <cellStyle name="20% - 강조색1 60 20" xfId="10427" xr:uid="{00000000-0005-0000-0000-00007C020000}"/>
    <cellStyle name="20% - 강조색1 60 21" xfId="4812" xr:uid="{00000000-0005-0000-0000-00007D020000}"/>
    <cellStyle name="20% - 강조색1 60 22" xfId="7109" xr:uid="{00000000-0005-0000-0000-00007E020000}"/>
    <cellStyle name="20% - 강조색1 60 3" xfId="4366" xr:uid="{00000000-0005-0000-0000-00007F020000}"/>
    <cellStyle name="20% - 강조색1 60 4" xfId="4719" xr:uid="{00000000-0005-0000-0000-000080020000}"/>
    <cellStyle name="20% - 강조색1 60 5" xfId="5564" xr:uid="{00000000-0005-0000-0000-000081020000}"/>
    <cellStyle name="20% - 강조색1 60 6" xfId="5673" xr:uid="{00000000-0005-0000-0000-000082020000}"/>
    <cellStyle name="20% - 강조색1 60 7" xfId="5569" xr:uid="{00000000-0005-0000-0000-000083020000}"/>
    <cellStyle name="20% - 강조색1 60 8" xfId="1868" xr:uid="{00000000-0005-0000-0000-000084020000}"/>
    <cellStyle name="20% - 강조색1 60 9" xfId="6541" xr:uid="{00000000-0005-0000-0000-000085020000}"/>
    <cellStyle name="20% - 강조색1 61" xfId="3810" xr:uid="{00000000-0005-0000-0000-000086020000}"/>
    <cellStyle name="20% - 강조색1 61 10" xfId="6750" xr:uid="{00000000-0005-0000-0000-000087020000}"/>
    <cellStyle name="20% - 강조색1 61 11" xfId="7587" xr:uid="{00000000-0005-0000-0000-000088020000}"/>
    <cellStyle name="20% - 강조색1 61 12" xfId="8000" xr:uid="{00000000-0005-0000-0000-000089020000}"/>
    <cellStyle name="20% - 강조색1 61 13" xfId="6044" xr:uid="{00000000-0005-0000-0000-00008A020000}"/>
    <cellStyle name="20% - 강조색1 61 14" xfId="8702" xr:uid="{00000000-0005-0000-0000-00008B020000}"/>
    <cellStyle name="20% - 강조색1 61 15" xfId="7675" xr:uid="{00000000-0005-0000-0000-00008C020000}"/>
    <cellStyle name="20% - 강조색1 61 16" xfId="9631" xr:uid="{00000000-0005-0000-0000-00008D020000}"/>
    <cellStyle name="20% - 강조색1 61 17" xfId="9972" xr:uid="{00000000-0005-0000-0000-00008E020000}"/>
    <cellStyle name="20% - 강조색1 61 18" xfId="9772" xr:uid="{00000000-0005-0000-0000-00008F020000}"/>
    <cellStyle name="20% - 강조색1 61 19" xfId="10548" xr:uid="{00000000-0005-0000-0000-000090020000}"/>
    <cellStyle name="20% - 강조색1 61 2" xfId="4375" xr:uid="{00000000-0005-0000-0000-000091020000}"/>
    <cellStyle name="20% - 강조색1 61 20" xfId="10884" xr:uid="{00000000-0005-0000-0000-000092020000}"/>
    <cellStyle name="20% - 강조색1 61 21" xfId="4813" xr:uid="{00000000-0005-0000-0000-000093020000}"/>
    <cellStyle name="20% - 강조색1 61 3" xfId="4728" xr:uid="{00000000-0005-0000-0000-000094020000}"/>
    <cellStyle name="20% - 강조색1 61 4" xfId="5621" xr:uid="{00000000-0005-0000-0000-000095020000}"/>
    <cellStyle name="20% - 강조색1 61 5" xfId="4971" xr:uid="{00000000-0005-0000-0000-000096020000}"/>
    <cellStyle name="20% - 강조색1 61 6" xfId="5537" xr:uid="{00000000-0005-0000-0000-000097020000}"/>
    <cellStyle name="20% - 강조색1 61 7" xfId="5586" xr:uid="{00000000-0005-0000-0000-000098020000}"/>
    <cellStyle name="20% - 강조색1 61 8" xfId="6517" xr:uid="{00000000-0005-0000-0000-000099020000}"/>
    <cellStyle name="20% - 강조색1 61 9" xfId="4058" xr:uid="{00000000-0005-0000-0000-00009A020000}"/>
    <cellStyle name="20% - 강조색1 62" xfId="3190" xr:uid="{00000000-0005-0000-0000-00009B020000}"/>
    <cellStyle name="20% - 강조색1 62 10" xfId="3486" xr:uid="{00000000-0005-0000-0000-00009C020000}"/>
    <cellStyle name="20% - 강조색1 62 11" xfId="7889" xr:uid="{00000000-0005-0000-0000-00009D020000}"/>
    <cellStyle name="20% - 강조색1 62 12" xfId="4957" xr:uid="{00000000-0005-0000-0000-00009E020000}"/>
    <cellStyle name="20% - 강조색1 62 13" xfId="7030" xr:uid="{00000000-0005-0000-0000-00009F020000}"/>
    <cellStyle name="20% - 강조색1 62 14" xfId="9241" xr:uid="{00000000-0005-0000-0000-0000A0020000}"/>
    <cellStyle name="20% - 강조색1 62 15" xfId="7555" xr:uid="{00000000-0005-0000-0000-0000A1020000}"/>
    <cellStyle name="20% - 강조색1 62 16" xfId="8384" xr:uid="{00000000-0005-0000-0000-0000A2020000}"/>
    <cellStyle name="20% - 강조색1 62 17" xfId="6681" xr:uid="{00000000-0005-0000-0000-0000A3020000}"/>
    <cellStyle name="20% - 강조색1 62 18" xfId="5077" xr:uid="{00000000-0005-0000-0000-0000A4020000}"/>
    <cellStyle name="20% - 강조색1 62 19" xfId="10751" xr:uid="{00000000-0005-0000-0000-0000A5020000}"/>
    <cellStyle name="20% - 강조색1 62 2" xfId="4643" xr:uid="{00000000-0005-0000-0000-0000A6020000}"/>
    <cellStyle name="20% - 강조색1 62 20" xfId="11104" xr:uid="{00000000-0005-0000-0000-0000A7020000}"/>
    <cellStyle name="20% - 강조색1 62 3" xfId="4911" xr:uid="{00000000-0005-0000-0000-0000A8020000}"/>
    <cellStyle name="20% - 강조색1 62 4" xfId="5531" xr:uid="{00000000-0005-0000-0000-0000A9020000}"/>
    <cellStyle name="20% - 강조색1 62 5" xfId="2530" xr:uid="{00000000-0005-0000-0000-0000AA020000}"/>
    <cellStyle name="20% - 강조색1 62 6" xfId="4931" xr:uid="{00000000-0005-0000-0000-0000AB020000}"/>
    <cellStyle name="20% - 강조색1 62 7" xfId="6260" xr:uid="{00000000-0005-0000-0000-0000AC020000}"/>
    <cellStyle name="20% - 강조색1 62 8" xfId="1409" xr:uid="{00000000-0005-0000-0000-0000AD020000}"/>
    <cellStyle name="20% - 강조색1 62 9" xfId="5994" xr:uid="{00000000-0005-0000-0000-0000AE020000}"/>
    <cellStyle name="20% - 강조색1 63" xfId="843" xr:uid="{00000000-0005-0000-0000-0000AF020000}"/>
    <cellStyle name="20% - 강조색1 63 10" xfId="2751" xr:uid="{00000000-0005-0000-0000-0000B0020000}"/>
    <cellStyle name="20% - 강조색1 63 11" xfId="3401" xr:uid="{00000000-0005-0000-0000-0000B1020000}"/>
    <cellStyle name="20% - 강조색1 63 12" xfId="8659" xr:uid="{00000000-0005-0000-0000-0000B2020000}"/>
    <cellStyle name="20% - 강조색1 63 13" xfId="6267" xr:uid="{00000000-0005-0000-0000-0000B3020000}"/>
    <cellStyle name="20% - 강조색1 63 14" xfId="1364" xr:uid="{00000000-0005-0000-0000-0000B4020000}"/>
    <cellStyle name="20% - 강조색1 63 15" xfId="10020" xr:uid="{00000000-0005-0000-0000-0000B5020000}"/>
    <cellStyle name="20% - 강조색1 63 16" xfId="6763" xr:uid="{00000000-0005-0000-0000-0000B6020000}"/>
    <cellStyle name="20% - 강조색1 63 17" xfId="9857" xr:uid="{00000000-0005-0000-0000-0000B7020000}"/>
    <cellStyle name="20% - 강조색1 63 18" xfId="10096" xr:uid="{00000000-0005-0000-0000-0000B8020000}"/>
    <cellStyle name="20% - 강조색1 63 19" xfId="11039" xr:uid="{00000000-0005-0000-0000-0000B9020000}"/>
    <cellStyle name="20% - 강조색1 63 2" xfId="2782" xr:uid="{00000000-0005-0000-0000-0000BA020000}"/>
    <cellStyle name="20% - 강조색1 63 3" xfId="5326" xr:uid="{00000000-0005-0000-0000-0000BB020000}"/>
    <cellStyle name="20% - 강조색1 63 4" xfId="5695" xr:uid="{00000000-0005-0000-0000-0000BC020000}"/>
    <cellStyle name="20% - 강조색1 63 5" xfId="4919" xr:uid="{00000000-0005-0000-0000-0000BD020000}"/>
    <cellStyle name="20% - 강조색1 63 6" xfId="6155" xr:uid="{00000000-0005-0000-0000-0000BE020000}"/>
    <cellStyle name="20% - 강조색1 63 7" xfId="6971" xr:uid="{00000000-0005-0000-0000-0000BF020000}"/>
    <cellStyle name="20% - 강조색1 63 8" xfId="6962" xr:uid="{00000000-0005-0000-0000-0000C0020000}"/>
    <cellStyle name="20% - 강조색1 63 9" xfId="3101" xr:uid="{00000000-0005-0000-0000-0000C1020000}"/>
    <cellStyle name="20% - 강조색1 64" xfId="5115" xr:uid="{00000000-0005-0000-0000-0000C2020000}"/>
    <cellStyle name="20% - 강조색1 64 10" xfId="9531" xr:uid="{00000000-0005-0000-0000-0000C3020000}"/>
    <cellStyle name="20% - 강조색1 64 11" xfId="9962" xr:uid="{00000000-0005-0000-0000-0000C4020000}"/>
    <cellStyle name="20% - 강조색1 64 12" xfId="10120" xr:uid="{00000000-0005-0000-0000-0000C5020000}"/>
    <cellStyle name="20% - 강조색1 64 13" xfId="10559" xr:uid="{00000000-0005-0000-0000-0000C6020000}"/>
    <cellStyle name="20% - 강조색1 64 14" xfId="10784" xr:uid="{00000000-0005-0000-0000-0000C7020000}"/>
    <cellStyle name="20% - 강조색1 64 15" xfId="11238" xr:uid="{00000000-0005-0000-0000-0000C8020000}"/>
    <cellStyle name="20% - 강조색1 64 2" xfId="6629" xr:uid="{00000000-0005-0000-0000-0000C9020000}"/>
    <cellStyle name="20% - 강조색1 64 3" xfId="7117" xr:uid="{00000000-0005-0000-0000-0000CA020000}"/>
    <cellStyle name="20% - 강조색1 64 4" xfId="4932" xr:uid="{00000000-0005-0000-0000-0000CB020000}"/>
    <cellStyle name="20% - 강조색1 64 5" xfId="7723" xr:uid="{00000000-0005-0000-0000-0000CC020000}"/>
    <cellStyle name="20% - 강조색1 64 6" xfId="4189" xr:uid="{00000000-0005-0000-0000-0000CD020000}"/>
    <cellStyle name="20% - 강조색1 64 7" xfId="6206" xr:uid="{00000000-0005-0000-0000-0000CE020000}"/>
    <cellStyle name="20% - 강조색1 64 8" xfId="6396" xr:uid="{00000000-0005-0000-0000-0000CF020000}"/>
    <cellStyle name="20% - 강조색1 64 9" xfId="3154" xr:uid="{00000000-0005-0000-0000-0000D0020000}"/>
    <cellStyle name="20% - 강조색1 65" xfId="5445" xr:uid="{00000000-0005-0000-0000-0000D1020000}"/>
    <cellStyle name="20% - 강조색1 65 10" xfId="9515" xr:uid="{00000000-0005-0000-0000-0000D2020000}"/>
    <cellStyle name="20% - 강조색1 65 11" xfId="7379" xr:uid="{00000000-0005-0000-0000-0000D3020000}"/>
    <cellStyle name="20% - 강조색1 65 12" xfId="7582" xr:uid="{00000000-0005-0000-0000-0000D4020000}"/>
    <cellStyle name="20% - 강조색1 65 13" xfId="7383" xr:uid="{00000000-0005-0000-0000-0000D5020000}"/>
    <cellStyle name="20% - 강조색1 65 14" xfId="10864" xr:uid="{00000000-0005-0000-0000-0000D6020000}"/>
    <cellStyle name="20% - 강조색1 65 15" xfId="11025" xr:uid="{00000000-0005-0000-0000-0000D7020000}"/>
    <cellStyle name="20% - 강조색1 65 2" xfId="6639" xr:uid="{00000000-0005-0000-0000-0000D8020000}"/>
    <cellStyle name="20% - 강조색1 65 3" xfId="6994" xr:uid="{00000000-0005-0000-0000-0000D9020000}"/>
    <cellStyle name="20% - 강조색1 65 4" xfId="5039" xr:uid="{00000000-0005-0000-0000-0000DA020000}"/>
    <cellStyle name="20% - 강조색1 65 5" xfId="7491" xr:uid="{00000000-0005-0000-0000-0000DB020000}"/>
    <cellStyle name="20% - 강조색1 65 6" xfId="8105" xr:uid="{00000000-0005-0000-0000-0000DC020000}"/>
    <cellStyle name="20% - 강조색1 65 7" xfId="4292" xr:uid="{00000000-0005-0000-0000-0000DD020000}"/>
    <cellStyle name="20% - 강조색1 65 8" xfId="8856" xr:uid="{00000000-0005-0000-0000-0000DE020000}"/>
    <cellStyle name="20% - 강조색1 65 9" xfId="4456" xr:uid="{00000000-0005-0000-0000-0000DF020000}"/>
    <cellStyle name="20% - 강조색1 66" xfId="5279" xr:uid="{00000000-0005-0000-0000-0000E0020000}"/>
    <cellStyle name="20% - 강조색1 66 10" xfId="9287" xr:uid="{00000000-0005-0000-0000-0000E1020000}"/>
    <cellStyle name="20% - 강조색1 66 11" xfId="9946" xr:uid="{00000000-0005-0000-0000-0000E2020000}"/>
    <cellStyle name="20% - 강조색1 66 12" xfId="10088" xr:uid="{00000000-0005-0000-0000-0000E3020000}"/>
    <cellStyle name="20% - 강조색1 66 13" xfId="10592" xr:uid="{00000000-0005-0000-0000-0000E4020000}"/>
    <cellStyle name="20% - 강조색1 66 14" xfId="10957" xr:uid="{00000000-0005-0000-0000-0000E5020000}"/>
    <cellStyle name="20% - 강조색1 66 15" xfId="9162" xr:uid="{00000000-0005-0000-0000-0000E6020000}"/>
    <cellStyle name="20% - 강조색1 66 2" xfId="6633" xr:uid="{00000000-0005-0000-0000-0000E7020000}"/>
    <cellStyle name="20% - 강조색1 66 3" xfId="7158" xr:uid="{00000000-0005-0000-0000-0000E8020000}"/>
    <cellStyle name="20% - 강조색1 66 4" xfId="4099" xr:uid="{00000000-0005-0000-0000-0000E9020000}"/>
    <cellStyle name="20% - 강조색1 66 5" xfId="3632" xr:uid="{00000000-0005-0000-0000-0000EA020000}"/>
    <cellStyle name="20% - 강조색1 66 6" xfId="7908" xr:uid="{00000000-0005-0000-0000-0000EB020000}"/>
    <cellStyle name="20% - 강조색1 66 7" xfId="8472" xr:uid="{00000000-0005-0000-0000-0000EC020000}"/>
    <cellStyle name="20% - 강조색1 66 8" xfId="1421" xr:uid="{00000000-0005-0000-0000-0000ED020000}"/>
    <cellStyle name="20% - 강조색1 66 9" xfId="9330" xr:uid="{00000000-0005-0000-0000-0000EE020000}"/>
    <cellStyle name="20% - 강조색1 67" xfId="4902" xr:uid="{00000000-0005-0000-0000-0000EF020000}"/>
    <cellStyle name="20% - 강조색1 67 10" xfId="9520" xr:uid="{00000000-0005-0000-0000-0000F0020000}"/>
    <cellStyle name="20% - 강조색1 67 11" xfId="3387" xr:uid="{00000000-0005-0000-0000-0000F1020000}"/>
    <cellStyle name="20% - 강조색1 67 12" xfId="8864" xr:uid="{00000000-0005-0000-0000-0000F2020000}"/>
    <cellStyle name="20% - 강조색1 67 13" xfId="2635" xr:uid="{00000000-0005-0000-0000-0000F3020000}"/>
    <cellStyle name="20% - 강조색1 67 14" xfId="9414" xr:uid="{00000000-0005-0000-0000-0000F4020000}"/>
    <cellStyle name="20% - 강조색1 67 15" xfId="7524" xr:uid="{00000000-0005-0000-0000-0000F5020000}"/>
    <cellStyle name="20% - 강조색1 67 2" xfId="6620" xr:uid="{00000000-0005-0000-0000-0000F6020000}"/>
    <cellStyle name="20% - 강조색1 67 3" xfId="2763" xr:uid="{00000000-0005-0000-0000-0000F7020000}"/>
    <cellStyle name="20% - 강조색1 67 4" xfId="6935" xr:uid="{00000000-0005-0000-0000-0000F8020000}"/>
    <cellStyle name="20% - 강조색1 67 5" xfId="7795" xr:uid="{00000000-0005-0000-0000-0000F9020000}"/>
    <cellStyle name="20% - 강조색1 67 6" xfId="8061" xr:uid="{00000000-0005-0000-0000-0000FA020000}"/>
    <cellStyle name="20% - 강조색1 67 7" xfId="6709" xr:uid="{00000000-0005-0000-0000-0000FB020000}"/>
    <cellStyle name="20% - 강조색1 67 8" xfId="3036" xr:uid="{00000000-0005-0000-0000-0000FC020000}"/>
    <cellStyle name="20% - 강조색1 67 9" xfId="8439" xr:uid="{00000000-0005-0000-0000-0000FD020000}"/>
    <cellStyle name="20% - 강조색1 68" xfId="6018" xr:uid="{00000000-0005-0000-0000-0000FE020000}"/>
    <cellStyle name="20% - 강조색1 68 10" xfId="9983" xr:uid="{00000000-0005-0000-0000-0000FF020000}"/>
    <cellStyle name="20% - 강조색1 68 11" xfId="10210" xr:uid="{00000000-0005-0000-0000-000000030000}"/>
    <cellStyle name="20% - 강조색1 68 12" xfId="10389" xr:uid="{00000000-0005-0000-0000-000001030000}"/>
    <cellStyle name="20% - 강조색1 68 13" xfId="10814" xr:uid="{00000000-0005-0000-0000-000002030000}"/>
    <cellStyle name="20% - 강조색1 68 14" xfId="6444" xr:uid="{00000000-0005-0000-0000-000003030000}"/>
    <cellStyle name="20% - 강조색1 68 2" xfId="7304" xr:uid="{00000000-0005-0000-0000-000004030000}"/>
    <cellStyle name="20% - 강조색1 68 3" xfId="7345" xr:uid="{00000000-0005-0000-0000-000005030000}"/>
    <cellStyle name="20% - 강조색1 68 4" xfId="7833" xr:uid="{00000000-0005-0000-0000-000006030000}"/>
    <cellStyle name="20% - 강조색1 68 5" xfId="6015" xr:uid="{00000000-0005-0000-0000-000007030000}"/>
    <cellStyle name="20% - 강조색1 68 6" xfId="3349" xr:uid="{00000000-0005-0000-0000-000008030000}"/>
    <cellStyle name="20% - 강조색1 68 7" xfId="8657" xr:uid="{00000000-0005-0000-0000-000009030000}"/>
    <cellStyle name="20% - 강조색1 68 8" xfId="2843" xr:uid="{00000000-0005-0000-0000-00000A030000}"/>
    <cellStyle name="20% - 강조색1 68 9" xfId="9616" xr:uid="{00000000-0005-0000-0000-00000B030000}"/>
    <cellStyle name="20% - 강조색1 69" xfId="3443" xr:uid="{00000000-0005-0000-0000-00000C030000}"/>
    <cellStyle name="20% - 강조색1 69 10" xfId="10481" xr:uid="{00000000-0005-0000-0000-00000D030000}"/>
    <cellStyle name="20% - 강조색1 69 11" xfId="10863" xr:uid="{00000000-0005-0000-0000-00000E030000}"/>
    <cellStyle name="20% - 강조색1 69 12" xfId="11102" xr:uid="{00000000-0005-0000-0000-00000F030000}"/>
    <cellStyle name="20% - 강조색1 69 2" xfId="5454" xr:uid="{00000000-0005-0000-0000-000010030000}"/>
    <cellStyle name="20% - 강조색1 69 3" xfId="8236" xr:uid="{00000000-0005-0000-0000-000011030000}"/>
    <cellStyle name="20% - 강조색1 69 4" xfId="8442" xr:uid="{00000000-0005-0000-0000-000012030000}"/>
    <cellStyle name="20% - 강조색1 69 5" xfId="8774" xr:uid="{00000000-0005-0000-0000-000013030000}"/>
    <cellStyle name="20% - 강조색1 69 6" xfId="7642" xr:uid="{00000000-0005-0000-0000-000014030000}"/>
    <cellStyle name="20% - 강조색1 69 7" xfId="9562" xr:uid="{00000000-0005-0000-0000-000015030000}"/>
    <cellStyle name="20% - 강조색1 69 8" xfId="6036" xr:uid="{00000000-0005-0000-0000-000016030000}"/>
    <cellStyle name="20% - 강조색1 69 9" xfId="10301" xr:uid="{00000000-0005-0000-0000-000017030000}"/>
    <cellStyle name="20% - 강조색1 7" xfId="59" xr:uid="{00000000-0005-0000-0000-000018030000}"/>
    <cellStyle name="20% - 강조색1 70" xfId="6091" xr:uid="{00000000-0005-0000-0000-000019030000}"/>
    <cellStyle name="20% - 강조색1 70 10" xfId="7516" xr:uid="{00000000-0005-0000-0000-00001A030000}"/>
    <cellStyle name="20% - 강조색1 70 11" xfId="5981" xr:uid="{00000000-0005-0000-0000-00001B030000}"/>
    <cellStyle name="20% - 강조색1 70 12" xfId="6326" xr:uid="{00000000-0005-0000-0000-00001C030000}"/>
    <cellStyle name="20% - 강조색1 70 2" xfId="7835" xr:uid="{00000000-0005-0000-0000-00001D030000}"/>
    <cellStyle name="20% - 강조색1 70 3" xfId="8007" xr:uid="{00000000-0005-0000-0000-00001E030000}"/>
    <cellStyle name="20% - 강조색1 70 4" xfId="4771" xr:uid="{00000000-0005-0000-0000-00001F030000}"/>
    <cellStyle name="20% - 강조색1 70 5" xfId="8403" xr:uid="{00000000-0005-0000-0000-000020030000}"/>
    <cellStyle name="20% - 강조색1 70 6" xfId="3839" xr:uid="{00000000-0005-0000-0000-000021030000}"/>
    <cellStyle name="20% - 강조색1 70 7" xfId="9674" xr:uid="{00000000-0005-0000-0000-000022030000}"/>
    <cellStyle name="20% - 강조색1 70 8" xfId="3707" xr:uid="{00000000-0005-0000-0000-000023030000}"/>
    <cellStyle name="20% - 강조색1 70 9" xfId="9198" xr:uid="{00000000-0005-0000-0000-000024030000}"/>
    <cellStyle name="20% - 강조색1 71" xfId="7676" xr:uid="{00000000-0005-0000-0000-000025030000}"/>
    <cellStyle name="20% - 강조색1 71 10" xfId="8452" xr:uid="{00000000-0005-0000-0000-000026030000}"/>
    <cellStyle name="20% - 강조색1 71 11" xfId="3400" xr:uid="{00000000-0005-0000-0000-000027030000}"/>
    <cellStyle name="20% - 강조색1 71 2" xfId="8265" xr:uid="{00000000-0005-0000-0000-000028030000}"/>
    <cellStyle name="20% - 강조색1 71 3" xfId="8627" xr:uid="{00000000-0005-0000-0000-000029030000}"/>
    <cellStyle name="20% - 강조색1 71 4" xfId="8991" xr:uid="{00000000-0005-0000-0000-00002A030000}"/>
    <cellStyle name="20% - 강조색1 71 5" xfId="9191" xr:uid="{00000000-0005-0000-0000-00002B030000}"/>
    <cellStyle name="20% - 강조색1 71 6" xfId="9619" xr:uid="{00000000-0005-0000-0000-00002C030000}"/>
    <cellStyle name="20% - 강조색1 71 7" xfId="9883" xr:uid="{00000000-0005-0000-0000-00002D030000}"/>
    <cellStyle name="20% - 강조색1 71 8" xfId="10237" xr:uid="{00000000-0005-0000-0000-00002E030000}"/>
    <cellStyle name="20% - 강조색1 71 9" xfId="10445" xr:uid="{00000000-0005-0000-0000-00002F030000}"/>
    <cellStyle name="20% - 강조색1 72" xfId="6282" xr:uid="{00000000-0005-0000-0000-000030030000}"/>
    <cellStyle name="20% - 강조색1 72 10" xfId="11118" xr:uid="{00000000-0005-0000-0000-000031030000}"/>
    <cellStyle name="20% - 강조색1 72 2" xfId="2738" xr:uid="{00000000-0005-0000-0000-000032030000}"/>
    <cellStyle name="20% - 강조색1 72 3" xfId="6313" xr:uid="{00000000-0005-0000-0000-000033030000}"/>
    <cellStyle name="20% - 강조색1 72 4" xfId="9233" xr:uid="{00000000-0005-0000-0000-000034030000}"/>
    <cellStyle name="20% - 강조색1 72 5" xfId="4784" xr:uid="{00000000-0005-0000-0000-000035030000}"/>
    <cellStyle name="20% - 강조색1 72 6" xfId="9876" xr:uid="{00000000-0005-0000-0000-000036030000}"/>
    <cellStyle name="20% - 강조색1 72 7" xfId="10152" xr:uid="{00000000-0005-0000-0000-000037030000}"/>
    <cellStyle name="20% - 강조색1 72 8" xfId="10618" xr:uid="{00000000-0005-0000-0000-000038030000}"/>
    <cellStyle name="20% - 강조색1 72 9" xfId="10899" xr:uid="{00000000-0005-0000-0000-000039030000}"/>
    <cellStyle name="20% - 강조색1 73" xfId="1563" xr:uid="{00000000-0005-0000-0000-00003A030000}"/>
    <cellStyle name="20% - 강조색1 73 2" xfId="8693" xr:uid="{00000000-0005-0000-0000-00003B030000}"/>
    <cellStyle name="20% - 강조색1 73 3" xfId="9164" xr:uid="{00000000-0005-0000-0000-00003C030000}"/>
    <cellStyle name="20% - 강조색1 73 4" xfId="8296" xr:uid="{00000000-0005-0000-0000-00003D030000}"/>
    <cellStyle name="20% - 강조색1 73 5" xfId="7428" xr:uid="{00000000-0005-0000-0000-00003E030000}"/>
    <cellStyle name="20% - 강조색1 73 6" xfId="9040" xr:uid="{00000000-0005-0000-0000-00003F030000}"/>
    <cellStyle name="20% - 강조색1 73 7" xfId="7909" xr:uid="{00000000-0005-0000-0000-000040030000}"/>
    <cellStyle name="20% - 강조색1 73 8" xfId="4082" xr:uid="{00000000-0005-0000-0000-000041030000}"/>
    <cellStyle name="20% - 강조색1 73 9" xfId="11180" xr:uid="{00000000-0005-0000-0000-000042030000}"/>
    <cellStyle name="20% - 강조색1 74" xfId="6113" xr:uid="{00000000-0005-0000-0000-000043030000}"/>
    <cellStyle name="20% - 강조색1 74 2" xfId="4750" xr:uid="{00000000-0005-0000-0000-000044030000}"/>
    <cellStyle name="20% - 강조색1 74 3" xfId="6271" xr:uid="{00000000-0005-0000-0000-000045030000}"/>
    <cellStyle name="20% - 강조색1 74 4" xfId="10015" xr:uid="{00000000-0005-0000-0000-000046030000}"/>
    <cellStyle name="20% - 강조색1 74 5" xfId="10155" xr:uid="{00000000-0005-0000-0000-000047030000}"/>
    <cellStyle name="20% - 강조색1 74 6" xfId="10586" xr:uid="{00000000-0005-0000-0000-000048030000}"/>
    <cellStyle name="20% - 강조색1 74 7" xfId="7523" xr:uid="{00000000-0005-0000-0000-000049030000}"/>
    <cellStyle name="20% - 강조색1 74 8" xfId="10781" xr:uid="{00000000-0005-0000-0000-00004A030000}"/>
    <cellStyle name="20% - 강조색1 75" xfId="3819" xr:uid="{00000000-0005-0000-0000-00004B030000}"/>
    <cellStyle name="20% - 강조색1 75 2" xfId="9107" xr:uid="{00000000-0005-0000-0000-00004C030000}"/>
    <cellStyle name="20% - 강조색1 75 3" xfId="8420" xr:uid="{00000000-0005-0000-0000-00004D030000}"/>
    <cellStyle name="20% - 강조색1 75 4" xfId="10094" xr:uid="{00000000-0005-0000-0000-00004E030000}"/>
    <cellStyle name="20% - 강조색1 75 5" xfId="10591" xr:uid="{00000000-0005-0000-0000-00004F030000}"/>
    <cellStyle name="20% - 강조색1 75 6" xfId="4446" xr:uid="{00000000-0005-0000-0000-000050030000}"/>
    <cellStyle name="20% - 강조색1 75 7" xfId="7427" xr:uid="{00000000-0005-0000-0000-000051030000}"/>
    <cellStyle name="20% - 강조색1 76" xfId="1516" xr:uid="{00000000-0005-0000-0000-000052030000}"/>
    <cellStyle name="20% - 강조색1 76 2" xfId="9850" xr:uid="{00000000-0005-0000-0000-000053030000}"/>
    <cellStyle name="20% - 강조색1 76 3" xfId="10345" xr:uid="{00000000-0005-0000-0000-000054030000}"/>
    <cellStyle name="20% - 강조색1 76 4" xfId="10638" xr:uid="{00000000-0005-0000-0000-000055030000}"/>
    <cellStyle name="20% - 강조색1 76 5" xfId="10908" xr:uid="{00000000-0005-0000-0000-000056030000}"/>
    <cellStyle name="20% - 강조색1 76 6" xfId="9547" xr:uid="{00000000-0005-0000-0000-000057030000}"/>
    <cellStyle name="20% - 강조색1 77" xfId="6349" xr:uid="{00000000-0005-0000-0000-000058030000}"/>
    <cellStyle name="20% - 강조색1 77 2" xfId="10263" xr:uid="{00000000-0005-0000-0000-000059030000}"/>
    <cellStyle name="20% - 강조색1 77 3" xfId="2837" xr:uid="{00000000-0005-0000-0000-00005A030000}"/>
    <cellStyle name="20% - 강조색1 77 4" xfId="9147" xr:uid="{00000000-0005-0000-0000-00005B030000}"/>
    <cellStyle name="20% - 강조색1 77 5" xfId="6734" xr:uid="{00000000-0005-0000-0000-00005C030000}"/>
    <cellStyle name="20% - 강조색1 78" xfId="2395" xr:uid="{00000000-0005-0000-0000-00005D030000}"/>
    <cellStyle name="20% - 강조색1 78 2" xfId="2434" xr:uid="{00000000-0005-0000-0000-00005E030000}"/>
    <cellStyle name="20% - 강조색1 78 3" xfId="10881" xr:uid="{00000000-0005-0000-0000-00005F030000}"/>
    <cellStyle name="20% - 강조색1 78 4" xfId="11030" xr:uid="{00000000-0005-0000-0000-000060030000}"/>
    <cellStyle name="20% - 강조색1 79" xfId="9731" xr:uid="{00000000-0005-0000-0000-000061030000}"/>
    <cellStyle name="20% - 강조색1 79 2" xfId="10966" xr:uid="{00000000-0005-0000-0000-000062030000}"/>
    <cellStyle name="20% - 강조색1 79 3" xfId="11173" xr:uid="{00000000-0005-0000-0000-000063030000}"/>
    <cellStyle name="20% - 강조색1 8" xfId="91" xr:uid="{00000000-0005-0000-0000-000064030000}"/>
    <cellStyle name="20% - 강조색1 80" xfId="10823" xr:uid="{00000000-0005-0000-0000-000065030000}"/>
    <cellStyle name="20% - 강조색1 80 2" xfId="11273" xr:uid="{00000000-0005-0000-0000-000066030000}"/>
    <cellStyle name="20% - 강조색1 81" xfId="11109" xr:uid="{00000000-0005-0000-0000-000067030000}"/>
    <cellStyle name="20% - 강조색1 82" xfId="11292" xr:uid="{00000000-0005-0000-0000-000068030000}"/>
    <cellStyle name="20% - 강조색1 83" xfId="11281" xr:uid="{00000000-0005-0000-0000-000069030000}"/>
    <cellStyle name="20% - 강조색1 84" xfId="11411" xr:uid="{00000000-0005-0000-0000-00006A030000}"/>
    <cellStyle name="20% - 강조색1 85" xfId="11374" xr:uid="{00000000-0005-0000-0000-00006B030000}"/>
    <cellStyle name="20% - 강조색1 86" xfId="11438" xr:uid="{00000000-0005-0000-0000-00006C030000}"/>
    <cellStyle name="20% - 강조색1 9" xfId="95" xr:uid="{00000000-0005-0000-0000-00006D030000}"/>
    <cellStyle name="20% - 강조색2" xfId="25" builtinId="34" customBuiltin="1"/>
    <cellStyle name="20% - 강조색2 10" xfId="149" xr:uid="{00000000-0005-0000-0000-00006F030000}"/>
    <cellStyle name="20% - 강조색2 11" xfId="162" xr:uid="{00000000-0005-0000-0000-000070030000}"/>
    <cellStyle name="20% - 강조색2 12" xfId="175" xr:uid="{00000000-0005-0000-0000-000071030000}"/>
    <cellStyle name="20% - 강조색2 13" xfId="188" xr:uid="{00000000-0005-0000-0000-000072030000}"/>
    <cellStyle name="20% - 강조색2 14" xfId="201" xr:uid="{00000000-0005-0000-0000-000073030000}"/>
    <cellStyle name="20% - 강조색2 15" xfId="214" xr:uid="{00000000-0005-0000-0000-000074030000}"/>
    <cellStyle name="20% - 강조색2 16" xfId="227" xr:uid="{00000000-0005-0000-0000-000075030000}"/>
    <cellStyle name="20% - 강조색2 17" xfId="240" xr:uid="{00000000-0005-0000-0000-000076030000}"/>
    <cellStyle name="20% - 강조색2 18" xfId="253" xr:uid="{00000000-0005-0000-0000-000077030000}"/>
    <cellStyle name="20% - 강조색2 19" xfId="266" xr:uid="{00000000-0005-0000-0000-000078030000}"/>
    <cellStyle name="20% - 강조색2 2" xfId="48" xr:uid="{00000000-0005-0000-0000-000079030000}"/>
    <cellStyle name="20% - 강조색2 20" xfId="279" xr:uid="{00000000-0005-0000-0000-00007A030000}"/>
    <cellStyle name="20% - 강조색2 21" xfId="292" xr:uid="{00000000-0005-0000-0000-00007B030000}"/>
    <cellStyle name="20% - 강조색2 22" xfId="305" xr:uid="{00000000-0005-0000-0000-00007C030000}"/>
    <cellStyle name="20% - 강조색2 23" xfId="318" xr:uid="{00000000-0005-0000-0000-00007D030000}"/>
    <cellStyle name="20% - 강조색2 24" xfId="331" xr:uid="{00000000-0005-0000-0000-00007E030000}"/>
    <cellStyle name="20% - 강조색2 25" xfId="344" xr:uid="{00000000-0005-0000-0000-00007F030000}"/>
    <cellStyle name="20% - 강조색2 26" xfId="357" xr:uid="{00000000-0005-0000-0000-000080030000}"/>
    <cellStyle name="20% - 강조색2 27" xfId="370" xr:uid="{00000000-0005-0000-0000-000081030000}"/>
    <cellStyle name="20% - 강조색2 28" xfId="383" xr:uid="{00000000-0005-0000-0000-000082030000}"/>
    <cellStyle name="20% - 강조색2 29" xfId="396" xr:uid="{00000000-0005-0000-0000-000083030000}"/>
    <cellStyle name="20% - 강조색2 3" xfId="73" xr:uid="{00000000-0005-0000-0000-000084030000}"/>
    <cellStyle name="20% - 강조색2 30" xfId="409" xr:uid="{00000000-0005-0000-0000-000085030000}"/>
    <cellStyle name="20% - 강조색2 31" xfId="422" xr:uid="{00000000-0005-0000-0000-000086030000}"/>
    <cellStyle name="20% - 강조색2 32" xfId="435" xr:uid="{00000000-0005-0000-0000-000087030000}"/>
    <cellStyle name="20% - 강조색2 33" xfId="447" xr:uid="{00000000-0005-0000-0000-000088030000}"/>
    <cellStyle name="20% - 강조색2 34" xfId="459" xr:uid="{00000000-0005-0000-0000-000089030000}"/>
    <cellStyle name="20% - 강조색2 35" xfId="471" xr:uid="{00000000-0005-0000-0000-00008A030000}"/>
    <cellStyle name="20% - 강조색2 36" xfId="483" xr:uid="{00000000-0005-0000-0000-00008B030000}"/>
    <cellStyle name="20% - 강조색2 37" xfId="494" xr:uid="{00000000-0005-0000-0000-00008C030000}"/>
    <cellStyle name="20% - 강조색2 38" xfId="505" xr:uid="{00000000-0005-0000-0000-00008D030000}"/>
    <cellStyle name="20% - 강조색2 39" xfId="516" xr:uid="{00000000-0005-0000-0000-00008E030000}"/>
    <cellStyle name="20% - 강조색2 4" xfId="76" xr:uid="{00000000-0005-0000-0000-00008F030000}"/>
    <cellStyle name="20% - 강조색2 40" xfId="548" xr:uid="{00000000-0005-0000-0000-000090030000}"/>
    <cellStyle name="20% - 강조색2 40 10" xfId="3171" xr:uid="{00000000-0005-0000-0000-000091030000}"/>
    <cellStyle name="20% - 강조색2 40 11" xfId="3419" xr:uid="{00000000-0005-0000-0000-000092030000}"/>
    <cellStyle name="20% - 강조색2 40 12" xfId="2102" xr:uid="{00000000-0005-0000-0000-000093030000}"/>
    <cellStyle name="20% - 강조색2 40 13" xfId="3444" xr:uid="{00000000-0005-0000-0000-000094030000}"/>
    <cellStyle name="20% - 강조색2 40 14" xfId="4397" xr:uid="{00000000-0005-0000-0000-000095030000}"/>
    <cellStyle name="20% - 강조색2 40 15" xfId="4960" xr:uid="{00000000-0005-0000-0000-000096030000}"/>
    <cellStyle name="20% - 강조색2 40 16" xfId="5174" xr:uid="{00000000-0005-0000-0000-000097030000}"/>
    <cellStyle name="20% - 강조색2 40 17" xfId="4991" xr:uid="{00000000-0005-0000-0000-000098030000}"/>
    <cellStyle name="20% - 강조색2 40 18" xfId="5783" xr:uid="{00000000-0005-0000-0000-000099030000}"/>
    <cellStyle name="20% - 강조색2 40 19" xfId="6433" xr:uid="{00000000-0005-0000-0000-00009A030000}"/>
    <cellStyle name="20% - 강조색2 40 2" xfId="1045" xr:uid="{00000000-0005-0000-0000-00009B030000}"/>
    <cellStyle name="20% - 강조색2 40 20" xfId="7036" xr:uid="{00000000-0005-0000-0000-00009C030000}"/>
    <cellStyle name="20% - 강조색2 40 21" xfId="4563" xr:uid="{00000000-0005-0000-0000-00009D030000}"/>
    <cellStyle name="20% - 강조색2 40 22" xfId="7724" xr:uid="{00000000-0005-0000-0000-00009E030000}"/>
    <cellStyle name="20% - 강조색2 40 23" xfId="8119" xr:uid="{00000000-0005-0000-0000-00009F030000}"/>
    <cellStyle name="20% - 강조색2 40 24" xfId="8574" xr:uid="{00000000-0005-0000-0000-0000A0030000}"/>
    <cellStyle name="20% - 강조색2 40 25" xfId="4405" xr:uid="{00000000-0005-0000-0000-0000A1030000}"/>
    <cellStyle name="20% - 강조색2 40 26" xfId="6070" xr:uid="{00000000-0005-0000-0000-0000A2030000}"/>
    <cellStyle name="20% - 강조색2 40 27" xfId="7922" xr:uid="{00000000-0005-0000-0000-0000A3030000}"/>
    <cellStyle name="20% - 강조색2 40 28" xfId="8778" xr:uid="{00000000-0005-0000-0000-0000A4030000}"/>
    <cellStyle name="20% - 강조색2 40 29" xfId="10118" xr:uid="{00000000-0005-0000-0000-0000A5030000}"/>
    <cellStyle name="20% - 강조색2 40 3" xfId="1136" xr:uid="{00000000-0005-0000-0000-0000A6030000}"/>
    <cellStyle name="20% - 강조색2 40 30" xfId="10487" xr:uid="{00000000-0005-0000-0000-0000A7030000}"/>
    <cellStyle name="20% - 강조색2 40 31" xfId="10704" xr:uid="{00000000-0005-0000-0000-0000A8030000}"/>
    <cellStyle name="20% - 강조색2 40 32" xfId="9057" xr:uid="{00000000-0005-0000-0000-0000A9030000}"/>
    <cellStyle name="20% - 강조색2 40 33" xfId="11317" xr:uid="{00000000-0005-0000-0000-0000AA030000}"/>
    <cellStyle name="20% - 강조색2 40 34" xfId="11284" xr:uid="{00000000-0005-0000-0000-0000AB030000}"/>
    <cellStyle name="20% - 강조색2 40 35" xfId="11378" xr:uid="{00000000-0005-0000-0000-0000AC030000}"/>
    <cellStyle name="20% - 강조색2 40 36" xfId="11355" xr:uid="{00000000-0005-0000-0000-0000AD030000}"/>
    <cellStyle name="20% - 강조색2 40 4" xfId="1227" xr:uid="{00000000-0005-0000-0000-0000AE030000}"/>
    <cellStyle name="20% - 강조색2 40 5" xfId="1614" xr:uid="{00000000-0005-0000-0000-0000AF030000}"/>
    <cellStyle name="20% - 강조색2 40 6" xfId="835" xr:uid="{00000000-0005-0000-0000-0000B0030000}"/>
    <cellStyle name="20% - 강조색2 40 7" xfId="2158" xr:uid="{00000000-0005-0000-0000-0000B1030000}"/>
    <cellStyle name="20% - 강조색2 40 8" xfId="1932" xr:uid="{00000000-0005-0000-0000-0000B2030000}"/>
    <cellStyle name="20% - 강조색2 40 9" xfId="2859" xr:uid="{00000000-0005-0000-0000-0000B3030000}"/>
    <cellStyle name="20% - 강조색2 41" xfId="618" xr:uid="{00000000-0005-0000-0000-0000B4030000}"/>
    <cellStyle name="20% - 강조색2 41 10" xfId="3221" xr:uid="{00000000-0005-0000-0000-0000B5030000}"/>
    <cellStyle name="20% - 강조색2 41 11" xfId="3412" xr:uid="{00000000-0005-0000-0000-0000B6030000}"/>
    <cellStyle name="20% - 강조색2 41 12" xfId="2552" xr:uid="{00000000-0005-0000-0000-0000B7030000}"/>
    <cellStyle name="20% - 강조색2 41 13" xfId="4278" xr:uid="{00000000-0005-0000-0000-0000B8030000}"/>
    <cellStyle name="20% - 강조색2 41 14" xfId="1411" xr:uid="{00000000-0005-0000-0000-0000B9030000}"/>
    <cellStyle name="20% - 강조색2 41 15" xfId="3165" xr:uid="{00000000-0005-0000-0000-0000BA030000}"/>
    <cellStyle name="20% - 강조색2 41 16" xfId="5238" xr:uid="{00000000-0005-0000-0000-0000BB030000}"/>
    <cellStyle name="20% - 강조색2 41 17" xfId="4062" xr:uid="{00000000-0005-0000-0000-0000BC030000}"/>
    <cellStyle name="20% - 강조색2 41 18" xfId="2370" xr:uid="{00000000-0005-0000-0000-0000BD030000}"/>
    <cellStyle name="20% - 강조색2 41 19" xfId="6112" xr:uid="{00000000-0005-0000-0000-0000BE030000}"/>
    <cellStyle name="20% - 강조색2 41 2" xfId="1115" xr:uid="{00000000-0005-0000-0000-0000BF030000}"/>
    <cellStyle name="20% - 강조색2 41 20" xfId="7008" xr:uid="{00000000-0005-0000-0000-0000C0030000}"/>
    <cellStyle name="20% - 강조색2 41 21" xfId="6345" xr:uid="{00000000-0005-0000-0000-0000C1030000}"/>
    <cellStyle name="20% - 강조색2 41 22" xfId="7794" xr:uid="{00000000-0005-0000-0000-0000C2030000}"/>
    <cellStyle name="20% - 강조색2 41 23" xfId="948" xr:uid="{00000000-0005-0000-0000-0000C3030000}"/>
    <cellStyle name="20% - 강조색2 41 24" xfId="8530" xr:uid="{00000000-0005-0000-0000-0000C4030000}"/>
    <cellStyle name="20% - 강조색2 41 25" xfId="8927" xr:uid="{00000000-0005-0000-0000-0000C5030000}"/>
    <cellStyle name="20% - 강조색2 41 26" xfId="9144" xr:uid="{00000000-0005-0000-0000-0000C6030000}"/>
    <cellStyle name="20% - 강조색2 41 27" xfId="8849" xr:uid="{00000000-0005-0000-0000-0000C7030000}"/>
    <cellStyle name="20% - 강조색2 41 28" xfId="4577" xr:uid="{00000000-0005-0000-0000-0000C8030000}"/>
    <cellStyle name="20% - 강조색2 41 29" xfId="6328" xr:uid="{00000000-0005-0000-0000-0000C9030000}"/>
    <cellStyle name="20% - 강조색2 41 3" xfId="1206" xr:uid="{00000000-0005-0000-0000-0000CA030000}"/>
    <cellStyle name="20% - 강조색2 41 30" xfId="10448" xr:uid="{00000000-0005-0000-0000-0000CB030000}"/>
    <cellStyle name="20% - 강조색2 41 31" xfId="10848" xr:uid="{00000000-0005-0000-0000-0000CC030000}"/>
    <cellStyle name="20% - 강조색2 41 32" xfId="11119" xr:uid="{00000000-0005-0000-0000-0000CD030000}"/>
    <cellStyle name="20% - 강조색2 41 4" xfId="1297" xr:uid="{00000000-0005-0000-0000-0000CE030000}"/>
    <cellStyle name="20% - 강조색2 41 5" xfId="1755" xr:uid="{00000000-0005-0000-0000-0000CF030000}"/>
    <cellStyle name="20% - 강조색2 41 6" xfId="2008" xr:uid="{00000000-0005-0000-0000-0000D0030000}"/>
    <cellStyle name="20% - 강조색2 41 7" xfId="1361" xr:uid="{00000000-0005-0000-0000-0000D1030000}"/>
    <cellStyle name="20% - 강조색2 41 8" xfId="1603" xr:uid="{00000000-0005-0000-0000-0000D2030000}"/>
    <cellStyle name="20% - 강조색2 41 9" xfId="2507" xr:uid="{00000000-0005-0000-0000-0000D3030000}"/>
    <cellStyle name="20% - 강조색2 42" xfId="570" xr:uid="{00000000-0005-0000-0000-0000D4030000}"/>
    <cellStyle name="20% - 강조색2 42 10" xfId="3288" xr:uid="{00000000-0005-0000-0000-0000D5030000}"/>
    <cellStyle name="20% - 강조색2 42 11" xfId="2532" xr:uid="{00000000-0005-0000-0000-0000D6030000}"/>
    <cellStyle name="20% - 강조색2 42 12" xfId="3745" xr:uid="{00000000-0005-0000-0000-0000D7030000}"/>
    <cellStyle name="20% - 강조색2 42 13" xfId="2643" xr:uid="{00000000-0005-0000-0000-0000D8030000}"/>
    <cellStyle name="20% - 강조색2 42 14" xfId="3478" xr:uid="{00000000-0005-0000-0000-0000D9030000}"/>
    <cellStyle name="20% - 강조색2 42 15" xfId="5188" xr:uid="{00000000-0005-0000-0000-0000DA030000}"/>
    <cellStyle name="20% - 강조색2 42 16" xfId="4978" xr:uid="{00000000-0005-0000-0000-0000DB030000}"/>
    <cellStyle name="20% - 강조색2 42 17" xfId="3504" xr:uid="{00000000-0005-0000-0000-0000DC030000}"/>
    <cellStyle name="20% - 강조색2 42 18" xfId="5233" xr:uid="{00000000-0005-0000-0000-0000DD030000}"/>
    <cellStyle name="20% - 강조색2 42 19" xfId="6482" xr:uid="{00000000-0005-0000-0000-0000DE030000}"/>
    <cellStyle name="20% - 강조색2 42 2" xfId="1067" xr:uid="{00000000-0005-0000-0000-0000DF030000}"/>
    <cellStyle name="20% - 강조색2 42 20" xfId="6842" xr:uid="{00000000-0005-0000-0000-0000E0030000}"/>
    <cellStyle name="20% - 강조색2 42 21" xfId="6951" xr:uid="{00000000-0005-0000-0000-0000E1030000}"/>
    <cellStyle name="20% - 강조색2 42 22" xfId="2802" xr:uid="{00000000-0005-0000-0000-0000E2030000}"/>
    <cellStyle name="20% - 강조색2 42 23" xfId="4083" xr:uid="{00000000-0005-0000-0000-0000E3030000}"/>
    <cellStyle name="20% - 강조색2 42 24" xfId="8589" xr:uid="{00000000-0005-0000-0000-0000E4030000}"/>
    <cellStyle name="20% - 강조색2 42 25" xfId="8898" xr:uid="{00000000-0005-0000-0000-0000E5030000}"/>
    <cellStyle name="20% - 강조색2 42 26" xfId="7767" xr:uid="{00000000-0005-0000-0000-0000E6030000}"/>
    <cellStyle name="20% - 강조색2 42 27" xfId="7426" xr:uid="{00000000-0005-0000-0000-0000E7030000}"/>
    <cellStyle name="20% - 강조색2 42 28" xfId="9991" xr:uid="{00000000-0005-0000-0000-0000E8030000}"/>
    <cellStyle name="20% - 강조색2 42 29" xfId="6238" xr:uid="{00000000-0005-0000-0000-0000E9030000}"/>
    <cellStyle name="20% - 강조색2 42 3" xfId="1158" xr:uid="{00000000-0005-0000-0000-0000EA030000}"/>
    <cellStyle name="20% - 강조색2 42 30" xfId="10392" xr:uid="{00000000-0005-0000-0000-0000EB030000}"/>
    <cellStyle name="20% - 강조색2 42 31" xfId="10426" xr:uid="{00000000-0005-0000-0000-0000EC030000}"/>
    <cellStyle name="20% - 강조색2 42 32" xfId="6748" xr:uid="{00000000-0005-0000-0000-0000ED030000}"/>
    <cellStyle name="20% - 강조색2 42 4" xfId="1249" xr:uid="{00000000-0005-0000-0000-0000EE030000}"/>
    <cellStyle name="20% - 강조색2 42 5" xfId="1760" xr:uid="{00000000-0005-0000-0000-0000EF030000}"/>
    <cellStyle name="20% - 강조색2 42 6" xfId="2029" xr:uid="{00000000-0005-0000-0000-0000F0030000}"/>
    <cellStyle name="20% - 강조색2 42 7" xfId="923" xr:uid="{00000000-0005-0000-0000-0000F1030000}"/>
    <cellStyle name="20% - 강조색2 42 8" xfId="2522" xr:uid="{00000000-0005-0000-0000-0000F2030000}"/>
    <cellStyle name="20% - 강조색2 42 9" xfId="2889" xr:uid="{00000000-0005-0000-0000-0000F3030000}"/>
    <cellStyle name="20% - 강조색2 43" xfId="595" xr:uid="{00000000-0005-0000-0000-0000F4030000}"/>
    <cellStyle name="20% - 강조색2 43 10" xfId="1336" xr:uid="{00000000-0005-0000-0000-0000F5030000}"/>
    <cellStyle name="20% - 강조색2 43 11" xfId="3485" xr:uid="{00000000-0005-0000-0000-0000F6030000}"/>
    <cellStyle name="20% - 강조색2 43 12" xfId="2747" xr:uid="{00000000-0005-0000-0000-0000F7030000}"/>
    <cellStyle name="20% - 강조색2 43 13" xfId="4342" xr:uid="{00000000-0005-0000-0000-0000F8030000}"/>
    <cellStyle name="20% - 강조색2 43 14" xfId="4522" xr:uid="{00000000-0005-0000-0000-0000F9030000}"/>
    <cellStyle name="20% - 강조색2 43 15" xfId="4830" xr:uid="{00000000-0005-0000-0000-0000FA030000}"/>
    <cellStyle name="20% - 강조색2 43 16" xfId="5010" xr:uid="{00000000-0005-0000-0000-0000FB030000}"/>
    <cellStyle name="20% - 강조색2 43 17" xfId="5144" xr:uid="{00000000-0005-0000-0000-0000FC030000}"/>
    <cellStyle name="20% - 강조색2 43 18" xfId="4317" xr:uid="{00000000-0005-0000-0000-0000FD030000}"/>
    <cellStyle name="20% - 강조색2 43 19" xfId="6289" xr:uid="{00000000-0005-0000-0000-0000FE030000}"/>
    <cellStyle name="20% - 강조색2 43 2" xfId="1092" xr:uid="{00000000-0005-0000-0000-0000FF030000}"/>
    <cellStyle name="20% - 강조색2 43 20" xfId="6713" xr:uid="{00000000-0005-0000-0000-000000040000}"/>
    <cellStyle name="20% - 강조색2 43 21" xfId="7094" xr:uid="{00000000-0005-0000-0000-000001040000}"/>
    <cellStyle name="20% - 강조색2 43 22" xfId="6119" xr:uid="{00000000-0005-0000-0000-000002040000}"/>
    <cellStyle name="20% - 강조색2 43 23" xfId="7875" xr:uid="{00000000-0005-0000-0000-000003040000}"/>
    <cellStyle name="20% - 강조색2 43 24" xfId="8355" xr:uid="{00000000-0005-0000-0000-000004040000}"/>
    <cellStyle name="20% - 강조색2 43 25" xfId="7447" xr:uid="{00000000-0005-0000-0000-000005040000}"/>
    <cellStyle name="20% - 강조색2 43 26" xfId="9337" xr:uid="{00000000-0005-0000-0000-000006040000}"/>
    <cellStyle name="20% - 강조색2 43 27" xfId="1541" xr:uid="{00000000-0005-0000-0000-000007040000}"/>
    <cellStyle name="20% - 강조색2 43 28" xfId="7404" xr:uid="{00000000-0005-0000-0000-000008040000}"/>
    <cellStyle name="20% - 강조색2 43 29" xfId="10063" xr:uid="{00000000-0005-0000-0000-000009040000}"/>
    <cellStyle name="20% - 강조색2 43 3" xfId="1183" xr:uid="{00000000-0005-0000-0000-00000A040000}"/>
    <cellStyle name="20% - 강조색2 43 30" xfId="10561" xr:uid="{00000000-0005-0000-0000-00000B040000}"/>
    <cellStyle name="20% - 강조색2 43 31" xfId="10736" xr:uid="{00000000-0005-0000-0000-00000C040000}"/>
    <cellStyle name="20% - 강조색2 43 32" xfId="11216" xr:uid="{00000000-0005-0000-0000-00000D040000}"/>
    <cellStyle name="20% - 강조색2 43 4" xfId="1274" xr:uid="{00000000-0005-0000-0000-00000E040000}"/>
    <cellStyle name="20% - 강조색2 43 5" xfId="1764" xr:uid="{00000000-0005-0000-0000-00000F040000}"/>
    <cellStyle name="20% - 강조색2 43 6" xfId="2016" xr:uid="{00000000-0005-0000-0000-000010040000}"/>
    <cellStyle name="20% - 강조색2 43 7" xfId="2203" xr:uid="{00000000-0005-0000-0000-000011040000}"/>
    <cellStyle name="20% - 강조색2 43 8" xfId="1339" xr:uid="{00000000-0005-0000-0000-000012040000}"/>
    <cellStyle name="20% - 강조색2 43 9" xfId="2913" xr:uid="{00000000-0005-0000-0000-000013040000}"/>
    <cellStyle name="20% - 강조색2 44" xfId="584" xr:uid="{00000000-0005-0000-0000-000014040000}"/>
    <cellStyle name="20% - 강조색2 44 10" xfId="3257" xr:uid="{00000000-0005-0000-0000-000015040000}"/>
    <cellStyle name="20% - 강조색2 44 11" xfId="3551" xr:uid="{00000000-0005-0000-0000-000016040000}"/>
    <cellStyle name="20% - 강조색2 44 12" xfId="3789" xr:uid="{00000000-0005-0000-0000-000017040000}"/>
    <cellStyle name="20% - 강조색2 44 13" xfId="3220" xr:uid="{00000000-0005-0000-0000-000018040000}"/>
    <cellStyle name="20% - 강조색2 44 14" xfId="4128" xr:uid="{00000000-0005-0000-0000-000019040000}"/>
    <cellStyle name="20% - 강조색2 44 15" xfId="5404" xr:uid="{00000000-0005-0000-0000-00001A040000}"/>
    <cellStyle name="20% - 강조색2 44 16" xfId="1834" xr:uid="{00000000-0005-0000-0000-00001B040000}"/>
    <cellStyle name="20% - 강조색2 44 17" xfId="3544" xr:uid="{00000000-0005-0000-0000-00001C040000}"/>
    <cellStyle name="20% - 강조색2 44 18" xfId="5760" xr:uid="{00000000-0005-0000-0000-00001D040000}"/>
    <cellStyle name="20% - 강조색2 44 19" xfId="6449" xr:uid="{00000000-0005-0000-0000-00001E040000}"/>
    <cellStyle name="20% - 강조색2 44 2" xfId="1081" xr:uid="{00000000-0005-0000-0000-00001F040000}"/>
    <cellStyle name="20% - 강조색2 44 20" xfId="7242" xr:uid="{00000000-0005-0000-0000-000020040000}"/>
    <cellStyle name="20% - 강조색2 44 21" xfId="7291" xr:uid="{00000000-0005-0000-0000-000021040000}"/>
    <cellStyle name="20% - 강조색2 44 22" xfId="7399" xr:uid="{00000000-0005-0000-0000-000022040000}"/>
    <cellStyle name="20% - 강조색2 44 23" xfId="8025" xr:uid="{00000000-0005-0000-0000-000023040000}"/>
    <cellStyle name="20% - 강조색2 44 24" xfId="8594" xr:uid="{00000000-0005-0000-0000-000024040000}"/>
    <cellStyle name="20% - 강조색2 44 25" xfId="8883" xr:uid="{00000000-0005-0000-0000-000025040000}"/>
    <cellStyle name="20% - 강조색2 44 26" xfId="9279" xr:uid="{00000000-0005-0000-0000-000026040000}"/>
    <cellStyle name="20% - 강조색2 44 27" xfId="9503" xr:uid="{00000000-0005-0000-0000-000027040000}"/>
    <cellStyle name="20% - 강조색2 44 28" xfId="7389" xr:uid="{00000000-0005-0000-0000-000028040000}"/>
    <cellStyle name="20% - 강조색2 44 29" xfId="7372" xr:uid="{00000000-0005-0000-0000-000029040000}"/>
    <cellStyle name="20% - 강조색2 44 3" xfId="1172" xr:uid="{00000000-0005-0000-0000-00002A040000}"/>
    <cellStyle name="20% - 강조색2 44 30" xfId="10614" xr:uid="{00000000-0005-0000-0000-00002B040000}"/>
    <cellStyle name="20% - 강조색2 44 31" xfId="10082" xr:uid="{00000000-0005-0000-0000-00002C040000}"/>
    <cellStyle name="20% - 강조색2 44 32" xfId="9761" xr:uid="{00000000-0005-0000-0000-00002D040000}"/>
    <cellStyle name="20% - 강조색2 44 4" xfId="1263" xr:uid="{00000000-0005-0000-0000-00002E040000}"/>
    <cellStyle name="20% - 강조색2 44 5" xfId="1768" xr:uid="{00000000-0005-0000-0000-00002F040000}"/>
    <cellStyle name="20% - 강조색2 44 6" xfId="1973" xr:uid="{00000000-0005-0000-0000-000030040000}"/>
    <cellStyle name="20% - 강조색2 44 7" xfId="2323" xr:uid="{00000000-0005-0000-0000-000031040000}"/>
    <cellStyle name="20% - 강조색2 44 8" xfId="2486" xr:uid="{00000000-0005-0000-0000-000032040000}"/>
    <cellStyle name="20% - 강조색2 44 9" xfId="2729" xr:uid="{00000000-0005-0000-0000-000033040000}"/>
    <cellStyle name="20% - 강조색2 45" xfId="565" xr:uid="{00000000-0005-0000-0000-000034040000}"/>
    <cellStyle name="20% - 강조색2 45 10" xfId="3184" xr:uid="{00000000-0005-0000-0000-000035040000}"/>
    <cellStyle name="20% - 강조색2 45 11" xfId="3373" xr:uid="{00000000-0005-0000-0000-000036040000}"/>
    <cellStyle name="20% - 강조색2 45 12" xfId="3992" xr:uid="{00000000-0005-0000-0000-000037040000}"/>
    <cellStyle name="20% - 강조색2 45 13" xfId="4093" xr:uid="{00000000-0005-0000-0000-000038040000}"/>
    <cellStyle name="20% - 강조색2 45 14" xfId="1417" xr:uid="{00000000-0005-0000-0000-000039040000}"/>
    <cellStyle name="20% - 강조색2 45 15" xfId="4864" xr:uid="{00000000-0005-0000-0000-00003A040000}"/>
    <cellStyle name="20% - 강조색2 45 16" xfId="4966" xr:uid="{00000000-0005-0000-0000-00003B040000}"/>
    <cellStyle name="20% - 강조색2 45 17" xfId="5608" xr:uid="{00000000-0005-0000-0000-00003C040000}"/>
    <cellStyle name="20% - 강조색2 45 18" xfId="5620" xr:uid="{00000000-0005-0000-0000-00003D040000}"/>
    <cellStyle name="20% - 강조색2 45 19" xfId="6422" xr:uid="{00000000-0005-0000-0000-00003E040000}"/>
    <cellStyle name="20% - 강조색2 45 2" xfId="1062" xr:uid="{00000000-0005-0000-0000-00003F040000}"/>
    <cellStyle name="20% - 강조색2 45 20" xfId="7214" xr:uid="{00000000-0005-0000-0000-000040040000}"/>
    <cellStyle name="20% - 강조색2 45 21" xfId="5234" xr:uid="{00000000-0005-0000-0000-000041040000}"/>
    <cellStyle name="20% - 강조색2 45 22" xfId="2726" xr:uid="{00000000-0005-0000-0000-000042040000}"/>
    <cellStyle name="20% - 강조색2 45 23" xfId="8031" xr:uid="{00000000-0005-0000-0000-000043040000}"/>
    <cellStyle name="20% - 강조색2 45 24" xfId="8550" xr:uid="{00000000-0005-0000-0000-000044040000}"/>
    <cellStyle name="20% - 강조색2 45 25" xfId="6483" xr:uid="{00000000-0005-0000-0000-000045040000}"/>
    <cellStyle name="20% - 강조색2 45 26" xfId="6674" xr:uid="{00000000-0005-0000-0000-000046040000}"/>
    <cellStyle name="20% - 강조색2 45 27" xfId="9597" xr:uid="{00000000-0005-0000-0000-000047040000}"/>
    <cellStyle name="20% - 강조색2 45 28" xfId="9855" xr:uid="{00000000-0005-0000-0000-000048040000}"/>
    <cellStyle name="20% - 강조색2 45 29" xfId="10270" xr:uid="{00000000-0005-0000-0000-000049040000}"/>
    <cellStyle name="20% - 강조색2 45 3" xfId="1153" xr:uid="{00000000-0005-0000-0000-00004A040000}"/>
    <cellStyle name="20% - 강조색2 45 30" xfId="10451" xr:uid="{00000000-0005-0000-0000-00004B040000}"/>
    <cellStyle name="20% - 강조색2 45 31" xfId="3487" xr:uid="{00000000-0005-0000-0000-00004C040000}"/>
    <cellStyle name="20% - 강조색2 45 32" xfId="5027" xr:uid="{00000000-0005-0000-0000-00004D040000}"/>
    <cellStyle name="20% - 강조색2 45 4" xfId="1244" xr:uid="{00000000-0005-0000-0000-00004E040000}"/>
    <cellStyle name="20% - 강조색2 45 5" xfId="1770" xr:uid="{00000000-0005-0000-0000-00004F040000}"/>
    <cellStyle name="20% - 강조색2 45 6" xfId="840" xr:uid="{00000000-0005-0000-0000-000050040000}"/>
    <cellStyle name="20% - 강조색2 45 7" xfId="2288" xr:uid="{00000000-0005-0000-0000-000051040000}"/>
    <cellStyle name="20% - 강조색2 45 8" xfId="2228" xr:uid="{00000000-0005-0000-0000-000052040000}"/>
    <cellStyle name="20% - 강조색2 45 9" xfId="2941" xr:uid="{00000000-0005-0000-0000-000053040000}"/>
    <cellStyle name="20% - 강조색2 46" xfId="628" xr:uid="{00000000-0005-0000-0000-000054040000}"/>
    <cellStyle name="20% - 강조색2 46 10" xfId="3248" xr:uid="{00000000-0005-0000-0000-000055040000}"/>
    <cellStyle name="20% - 강조색2 46 11" xfId="826" xr:uid="{00000000-0005-0000-0000-000056040000}"/>
    <cellStyle name="20% - 강조색2 46 12" xfId="3508" xr:uid="{00000000-0005-0000-0000-000057040000}"/>
    <cellStyle name="20% - 강조색2 46 13" xfId="4337" xr:uid="{00000000-0005-0000-0000-000058040000}"/>
    <cellStyle name="20% - 강조색2 46 14" xfId="4591" xr:uid="{00000000-0005-0000-0000-000059040000}"/>
    <cellStyle name="20% - 강조색2 46 15" xfId="5122" xr:uid="{00000000-0005-0000-0000-00005A040000}"/>
    <cellStyle name="20% - 강조색2 46 16" xfId="5539" xr:uid="{00000000-0005-0000-0000-00005B040000}"/>
    <cellStyle name="20% - 강조색2 46 17" xfId="4414" xr:uid="{00000000-0005-0000-0000-00005C040000}"/>
    <cellStyle name="20% - 강조색2 46 18" xfId="5500" xr:uid="{00000000-0005-0000-0000-00005D040000}"/>
    <cellStyle name="20% - 강조색2 46 19" xfId="777" xr:uid="{00000000-0005-0000-0000-00005E040000}"/>
    <cellStyle name="20% - 강조색2 46 2" xfId="1125" xr:uid="{00000000-0005-0000-0000-00005F040000}"/>
    <cellStyle name="20% - 강조색2 46 20" xfId="1968" xr:uid="{00000000-0005-0000-0000-000060040000}"/>
    <cellStyle name="20% - 강조색2 46 21" xfId="7213" xr:uid="{00000000-0005-0000-0000-000061040000}"/>
    <cellStyle name="20% - 강조색2 46 22" xfId="4444" xr:uid="{00000000-0005-0000-0000-000062040000}"/>
    <cellStyle name="20% - 강조색2 46 23" xfId="8074" xr:uid="{00000000-0005-0000-0000-000063040000}"/>
    <cellStyle name="20% - 강조색2 46 24" xfId="8501" xr:uid="{00000000-0005-0000-0000-000064040000}"/>
    <cellStyle name="20% - 강조색2 46 25" xfId="5996" xr:uid="{00000000-0005-0000-0000-000065040000}"/>
    <cellStyle name="20% - 강조색2 46 26" xfId="9086" xr:uid="{00000000-0005-0000-0000-000066040000}"/>
    <cellStyle name="20% - 강조색2 46 27" xfId="6135" xr:uid="{00000000-0005-0000-0000-000067040000}"/>
    <cellStyle name="20% - 강조색2 46 28" xfId="9804" xr:uid="{00000000-0005-0000-0000-000068040000}"/>
    <cellStyle name="20% - 강조색2 46 29" xfId="10277" xr:uid="{00000000-0005-0000-0000-000069040000}"/>
    <cellStyle name="20% - 강조색2 46 3" xfId="1216" xr:uid="{00000000-0005-0000-0000-00006A040000}"/>
    <cellStyle name="20% - 강조색2 46 30" xfId="9394" xr:uid="{00000000-0005-0000-0000-00006B040000}"/>
    <cellStyle name="20% - 강조색2 46 31" xfId="10880" xr:uid="{00000000-0005-0000-0000-00006C040000}"/>
    <cellStyle name="20% - 강조색2 46 32" xfId="11089" xr:uid="{00000000-0005-0000-0000-00006D040000}"/>
    <cellStyle name="20% - 강조색2 46 4" xfId="1307" xr:uid="{00000000-0005-0000-0000-00006E040000}"/>
    <cellStyle name="20% - 강조색2 46 5" xfId="1774" xr:uid="{00000000-0005-0000-0000-00006F040000}"/>
    <cellStyle name="20% - 강조색2 46 6" xfId="955" xr:uid="{00000000-0005-0000-0000-000070040000}"/>
    <cellStyle name="20% - 강조색2 46 7" xfId="2273" xr:uid="{00000000-0005-0000-0000-000071040000}"/>
    <cellStyle name="20% - 강조색2 46 8" xfId="2501" xr:uid="{00000000-0005-0000-0000-000072040000}"/>
    <cellStyle name="20% - 강조색2 46 9" xfId="2821" xr:uid="{00000000-0005-0000-0000-000073040000}"/>
    <cellStyle name="20% - 강조색2 47" xfId="641" xr:uid="{00000000-0005-0000-0000-000074040000}"/>
    <cellStyle name="20% - 강조색2 47 10" xfId="4226" xr:uid="{00000000-0005-0000-0000-000075040000}"/>
    <cellStyle name="20% - 강조색2 47 11" xfId="4640" xr:uid="{00000000-0005-0000-0000-000076040000}"/>
    <cellStyle name="20% - 강조색2 47 12" xfId="5064" xr:uid="{00000000-0005-0000-0000-000077040000}"/>
    <cellStyle name="20% - 강조색2 47 13" xfId="5737" xr:uid="{00000000-0005-0000-0000-000078040000}"/>
    <cellStyle name="20% - 강조색2 47 14" xfId="5833" xr:uid="{00000000-0005-0000-0000-000079040000}"/>
    <cellStyle name="20% - 강조색2 47 15" xfId="5902" xr:uid="{00000000-0005-0000-0000-00007A040000}"/>
    <cellStyle name="20% - 강조색2 47 16" xfId="6237" xr:uid="{00000000-0005-0000-0000-00007B040000}"/>
    <cellStyle name="20% - 강조색2 47 17" xfId="6722" xr:uid="{00000000-0005-0000-0000-00007C040000}"/>
    <cellStyle name="20% - 강조색2 47 18" xfId="3781" xr:uid="{00000000-0005-0000-0000-00007D040000}"/>
    <cellStyle name="20% - 강조색2 47 19" xfId="3570" xr:uid="{00000000-0005-0000-0000-00007E040000}"/>
    <cellStyle name="20% - 강조색2 47 2" xfId="1777" xr:uid="{00000000-0005-0000-0000-00007F040000}"/>
    <cellStyle name="20% - 강조색2 47 20" xfId="4049" xr:uid="{00000000-0005-0000-0000-000080040000}"/>
    <cellStyle name="20% - 강조색2 47 21" xfId="8537" xr:uid="{00000000-0005-0000-0000-000081040000}"/>
    <cellStyle name="20% - 강조색2 47 22" xfId="3723" xr:uid="{00000000-0005-0000-0000-000082040000}"/>
    <cellStyle name="20% - 강조색2 47 23" xfId="1933" xr:uid="{00000000-0005-0000-0000-000083040000}"/>
    <cellStyle name="20% - 강조색2 47 24" xfId="9638" xr:uid="{00000000-0005-0000-0000-000084040000}"/>
    <cellStyle name="20% - 강조색2 47 25" xfId="9848" xr:uid="{00000000-0005-0000-0000-000085040000}"/>
    <cellStyle name="20% - 강조색2 47 26" xfId="10321" xr:uid="{00000000-0005-0000-0000-000086040000}"/>
    <cellStyle name="20% - 강조색2 47 27" xfId="10528" xr:uid="{00000000-0005-0000-0000-000087040000}"/>
    <cellStyle name="20% - 강조색2 47 28" xfId="10910" xr:uid="{00000000-0005-0000-0000-000088040000}"/>
    <cellStyle name="20% - 강조색2 47 29" xfId="6470" xr:uid="{00000000-0005-0000-0000-000089040000}"/>
    <cellStyle name="20% - 강조색2 47 3" xfId="1462" xr:uid="{00000000-0005-0000-0000-00008A040000}"/>
    <cellStyle name="20% - 강조색2 47 30" xfId="11340" xr:uid="{00000000-0005-0000-0000-00008B040000}"/>
    <cellStyle name="20% - 강조색2 47 31" xfId="11394" xr:uid="{00000000-0005-0000-0000-00008C040000}"/>
    <cellStyle name="20% - 강조색2 47 32" xfId="11356" xr:uid="{00000000-0005-0000-0000-00008D040000}"/>
    <cellStyle name="20% - 강조색2 47 33" xfId="11424" xr:uid="{00000000-0005-0000-0000-00008E040000}"/>
    <cellStyle name="20% - 강조색2 47 4" xfId="2313" xr:uid="{00000000-0005-0000-0000-00008F040000}"/>
    <cellStyle name="20% - 강조색2 47 5" xfId="2143" xr:uid="{00000000-0005-0000-0000-000090040000}"/>
    <cellStyle name="20% - 강조색2 47 6" xfId="1789" xr:uid="{00000000-0005-0000-0000-000091040000}"/>
    <cellStyle name="20% - 강조색2 47 7" xfId="3201" xr:uid="{00000000-0005-0000-0000-000092040000}"/>
    <cellStyle name="20% - 강조색2 47 8" xfId="3525" xr:uid="{00000000-0005-0000-0000-000093040000}"/>
    <cellStyle name="20% - 강조색2 47 9" xfId="3971" xr:uid="{00000000-0005-0000-0000-000094040000}"/>
    <cellStyle name="20% - 강조색2 48" xfId="661" xr:uid="{00000000-0005-0000-0000-000095040000}"/>
    <cellStyle name="20% - 강조색2 48 10" xfId="1934" xr:uid="{00000000-0005-0000-0000-000096040000}"/>
    <cellStyle name="20% - 강조색2 48 11" xfId="4470" xr:uid="{00000000-0005-0000-0000-000097040000}"/>
    <cellStyle name="20% - 강조색2 48 12" xfId="5545" xr:uid="{00000000-0005-0000-0000-000098040000}"/>
    <cellStyle name="20% - 강조색2 48 13" xfId="5109" xr:uid="{00000000-0005-0000-0000-000099040000}"/>
    <cellStyle name="20% - 강조색2 48 14" xfId="5489" xr:uid="{00000000-0005-0000-0000-00009A040000}"/>
    <cellStyle name="20% - 강조색2 48 15" xfId="5806" xr:uid="{00000000-0005-0000-0000-00009B040000}"/>
    <cellStyle name="20% - 강조색2 48 16" xfId="6393" xr:uid="{00000000-0005-0000-0000-00009C040000}"/>
    <cellStyle name="20% - 강조색2 48 17" xfId="3710" xr:uid="{00000000-0005-0000-0000-00009D040000}"/>
    <cellStyle name="20% - 강조색2 48 18" xfId="6143" xr:uid="{00000000-0005-0000-0000-00009E040000}"/>
    <cellStyle name="20% - 강조색2 48 19" xfId="7604" xr:uid="{00000000-0005-0000-0000-00009F040000}"/>
    <cellStyle name="20% - 강조색2 48 2" xfId="1780" xr:uid="{00000000-0005-0000-0000-0000A0040000}"/>
    <cellStyle name="20% - 강조색2 48 20" xfId="7983" xr:uid="{00000000-0005-0000-0000-0000A1040000}"/>
    <cellStyle name="20% - 강조색2 48 21" xfId="8357" xr:uid="{00000000-0005-0000-0000-0000A2040000}"/>
    <cellStyle name="20% - 강조색2 48 22" xfId="7499" xr:uid="{00000000-0005-0000-0000-0000A3040000}"/>
    <cellStyle name="20% - 강조색2 48 23" xfId="7409" xr:uid="{00000000-0005-0000-0000-0000A4040000}"/>
    <cellStyle name="20% - 강조색2 48 24" xfId="9529" xr:uid="{00000000-0005-0000-0000-0000A5040000}"/>
    <cellStyle name="20% - 강조색2 48 25" xfId="7367" xr:uid="{00000000-0005-0000-0000-0000A6040000}"/>
    <cellStyle name="20% - 강조색2 48 26" xfId="10087" xr:uid="{00000000-0005-0000-0000-0000A7040000}"/>
    <cellStyle name="20% - 강조색2 48 27" xfId="4063" xr:uid="{00000000-0005-0000-0000-0000A8040000}"/>
    <cellStyle name="20% - 강조색2 48 28" xfId="10827" xr:uid="{00000000-0005-0000-0000-0000A9040000}"/>
    <cellStyle name="20% - 강조색2 48 29" xfId="11061" xr:uid="{00000000-0005-0000-0000-0000AA040000}"/>
    <cellStyle name="20% - 강조색2 48 3" xfId="813" xr:uid="{00000000-0005-0000-0000-0000AB040000}"/>
    <cellStyle name="20% - 강조색2 48 4" xfId="941" xr:uid="{00000000-0005-0000-0000-0000AC040000}"/>
    <cellStyle name="20% - 강조색2 48 5" xfId="2506" xr:uid="{00000000-0005-0000-0000-0000AD040000}"/>
    <cellStyle name="20% - 강조색2 48 6" xfId="989" xr:uid="{00000000-0005-0000-0000-0000AE040000}"/>
    <cellStyle name="20% - 강조색2 48 7" xfId="2480" xr:uid="{00000000-0005-0000-0000-0000AF040000}"/>
    <cellStyle name="20% - 강조색2 48 8" xfId="1414" xr:uid="{00000000-0005-0000-0000-0000B0040000}"/>
    <cellStyle name="20% - 강조색2 48 9" xfId="3929" xr:uid="{00000000-0005-0000-0000-0000B1040000}"/>
    <cellStyle name="20% - 강조색2 49" xfId="679" xr:uid="{00000000-0005-0000-0000-0000B2040000}"/>
    <cellStyle name="20% - 강조색2 49 10" xfId="4237" xr:uid="{00000000-0005-0000-0000-0000B3040000}"/>
    <cellStyle name="20% - 강조색2 49 11" xfId="3067" xr:uid="{00000000-0005-0000-0000-0000B4040000}"/>
    <cellStyle name="20% - 강조색2 49 12" xfId="5606" xr:uid="{00000000-0005-0000-0000-0000B5040000}"/>
    <cellStyle name="20% - 강조색2 49 13" xfId="5577" xr:uid="{00000000-0005-0000-0000-0000B6040000}"/>
    <cellStyle name="20% - 강조색2 49 14" xfId="5099" xr:uid="{00000000-0005-0000-0000-0000B7040000}"/>
    <cellStyle name="20% - 강조색2 49 15" xfId="5224" xr:uid="{00000000-0005-0000-0000-0000B8040000}"/>
    <cellStyle name="20% - 강조색2 49 16" xfId="6150" xr:uid="{00000000-0005-0000-0000-0000B9040000}"/>
    <cellStyle name="20% - 강조색2 49 17" xfId="4928" xr:uid="{00000000-0005-0000-0000-0000BA040000}"/>
    <cellStyle name="20% - 강조색2 49 18" xfId="6811" xr:uid="{00000000-0005-0000-0000-0000BB040000}"/>
    <cellStyle name="20% - 강조색2 49 19" xfId="3858" xr:uid="{00000000-0005-0000-0000-0000BC040000}"/>
    <cellStyle name="20% - 강조색2 49 2" xfId="1782" xr:uid="{00000000-0005-0000-0000-0000BD040000}"/>
    <cellStyle name="20% - 강조색2 49 20" xfId="8047" xr:uid="{00000000-0005-0000-0000-0000BE040000}"/>
    <cellStyle name="20% - 강조색2 49 21" xfId="7918" xr:uid="{00000000-0005-0000-0000-0000BF040000}"/>
    <cellStyle name="20% - 강조색2 49 22" xfId="8901" xr:uid="{00000000-0005-0000-0000-0000C0040000}"/>
    <cellStyle name="20% - 강조색2 49 23" xfId="5186" xr:uid="{00000000-0005-0000-0000-0000C1040000}"/>
    <cellStyle name="20% - 강조색2 49 24" xfId="1466" xr:uid="{00000000-0005-0000-0000-0000C2040000}"/>
    <cellStyle name="20% - 강조색2 49 25" xfId="9993" xr:uid="{00000000-0005-0000-0000-0000C3040000}"/>
    <cellStyle name="20% - 강조색2 49 26" xfId="8890" xr:uid="{00000000-0005-0000-0000-0000C4040000}"/>
    <cellStyle name="20% - 강조색2 49 27" xfId="10086" xr:uid="{00000000-0005-0000-0000-0000C5040000}"/>
    <cellStyle name="20% - 강조색2 49 28" xfId="2402" xr:uid="{00000000-0005-0000-0000-0000C6040000}"/>
    <cellStyle name="20% - 강조색2 49 29" xfId="819" xr:uid="{00000000-0005-0000-0000-0000C7040000}"/>
    <cellStyle name="20% - 강조색2 49 3" xfId="772" xr:uid="{00000000-0005-0000-0000-0000C8040000}"/>
    <cellStyle name="20% - 강조색2 49 4" xfId="2272" xr:uid="{00000000-0005-0000-0000-0000C9040000}"/>
    <cellStyle name="20% - 강조색2 49 5" xfId="2449" xr:uid="{00000000-0005-0000-0000-0000CA040000}"/>
    <cellStyle name="20% - 강조색2 49 6" xfId="2692" xr:uid="{00000000-0005-0000-0000-0000CB040000}"/>
    <cellStyle name="20% - 강조색2 49 7" xfId="3136" xr:uid="{00000000-0005-0000-0000-0000CC040000}"/>
    <cellStyle name="20% - 강조색2 49 8" xfId="2691" xr:uid="{00000000-0005-0000-0000-0000CD040000}"/>
    <cellStyle name="20% - 강조색2 49 9" xfId="3978" xr:uid="{00000000-0005-0000-0000-0000CE040000}"/>
    <cellStyle name="20% - 강조색2 5" xfId="90" xr:uid="{00000000-0005-0000-0000-0000CF040000}"/>
    <cellStyle name="20% - 강조색2 50" xfId="685" xr:uid="{00000000-0005-0000-0000-0000D0040000}"/>
    <cellStyle name="20% - 강조색2 50 10" xfId="4201" xr:uid="{00000000-0005-0000-0000-0000D1040000}"/>
    <cellStyle name="20% - 강조색2 50 11" xfId="1578" xr:uid="{00000000-0005-0000-0000-0000D2040000}"/>
    <cellStyle name="20% - 강조색2 50 12" xfId="5527" xr:uid="{00000000-0005-0000-0000-0000D3040000}"/>
    <cellStyle name="20% - 강조색2 50 13" xfId="5559" xr:uid="{00000000-0005-0000-0000-0000D4040000}"/>
    <cellStyle name="20% - 강조색2 50 14" xfId="5721" xr:uid="{00000000-0005-0000-0000-0000D5040000}"/>
    <cellStyle name="20% - 강조색2 50 15" xfId="5822" xr:uid="{00000000-0005-0000-0000-0000D6040000}"/>
    <cellStyle name="20% - 강조색2 50 16" xfId="5985" xr:uid="{00000000-0005-0000-0000-0000D7040000}"/>
    <cellStyle name="20% - 강조색2 50 17" xfId="7010" xr:uid="{00000000-0005-0000-0000-0000D8040000}"/>
    <cellStyle name="20% - 강조색2 50 18" xfId="6358" xr:uid="{00000000-0005-0000-0000-0000D9040000}"/>
    <cellStyle name="20% - 강조색2 50 19" xfId="7626" xr:uid="{00000000-0005-0000-0000-0000DA040000}"/>
    <cellStyle name="20% - 강조색2 50 2" xfId="1739" xr:uid="{00000000-0005-0000-0000-0000DB040000}"/>
    <cellStyle name="20% - 강조색2 50 20" xfId="8224" xr:uid="{00000000-0005-0000-0000-0000DC040000}"/>
    <cellStyle name="20% - 강조색2 50 21" xfId="7798" xr:uid="{00000000-0005-0000-0000-0000DD040000}"/>
    <cellStyle name="20% - 강조색2 50 22" xfId="2822" xr:uid="{00000000-0005-0000-0000-0000DE040000}"/>
    <cellStyle name="20% - 강조색2 50 23" xfId="9288" xr:uid="{00000000-0005-0000-0000-0000DF040000}"/>
    <cellStyle name="20% - 강조색2 50 24" xfId="9475" xr:uid="{00000000-0005-0000-0000-0000E0040000}"/>
    <cellStyle name="20% - 강조색2 50 25" xfId="9971" xr:uid="{00000000-0005-0000-0000-0000E1040000}"/>
    <cellStyle name="20% - 강조색2 50 26" xfId="9727" xr:uid="{00000000-0005-0000-0000-0000E2040000}"/>
    <cellStyle name="20% - 강조색2 50 27" xfId="10385" xr:uid="{00000000-0005-0000-0000-0000E3040000}"/>
    <cellStyle name="20% - 강조색2 50 28" xfId="7883" xr:uid="{00000000-0005-0000-0000-0000E4040000}"/>
    <cellStyle name="20% - 강조색2 50 29" xfId="11033" xr:uid="{00000000-0005-0000-0000-0000E5040000}"/>
    <cellStyle name="20% - 강조색2 50 3" xfId="1333" xr:uid="{00000000-0005-0000-0000-0000E6040000}"/>
    <cellStyle name="20% - 강조색2 50 4" xfId="1501" xr:uid="{00000000-0005-0000-0000-0000E7040000}"/>
    <cellStyle name="20% - 강조색2 50 5" xfId="2527" xr:uid="{00000000-0005-0000-0000-0000E8040000}"/>
    <cellStyle name="20% - 강조색2 50 6" xfId="2905" xr:uid="{00000000-0005-0000-0000-0000E9040000}"/>
    <cellStyle name="20% - 강조색2 50 7" xfId="3202" xr:uid="{00000000-0005-0000-0000-0000EA040000}"/>
    <cellStyle name="20% - 강조색2 50 8" xfId="3615" xr:uid="{00000000-0005-0000-0000-0000EB040000}"/>
    <cellStyle name="20% - 강조색2 50 9" xfId="1002" xr:uid="{00000000-0005-0000-0000-0000EC040000}"/>
    <cellStyle name="20% - 강조색2 51" xfId="645" xr:uid="{00000000-0005-0000-0000-0000ED040000}"/>
    <cellStyle name="20% - 강조색2 51 10" xfId="846" xr:uid="{00000000-0005-0000-0000-0000EE040000}"/>
    <cellStyle name="20% - 강조색2 51 11" xfId="2279" xr:uid="{00000000-0005-0000-0000-0000EF040000}"/>
    <cellStyle name="20% - 강조색2 51 12" xfId="5555" xr:uid="{00000000-0005-0000-0000-0000F0040000}"/>
    <cellStyle name="20% - 강조색2 51 13" xfId="4994" xr:uid="{00000000-0005-0000-0000-0000F1040000}"/>
    <cellStyle name="20% - 강조색2 51 14" xfId="5553" xr:uid="{00000000-0005-0000-0000-0000F2040000}"/>
    <cellStyle name="20% - 강조색2 51 15" xfId="787" xr:uid="{00000000-0005-0000-0000-0000F3040000}"/>
    <cellStyle name="20% - 강조색2 51 16" xfId="6048" xr:uid="{00000000-0005-0000-0000-0000F4040000}"/>
    <cellStyle name="20% - 강조색2 51 17" xfId="7194" xr:uid="{00000000-0005-0000-0000-0000F5040000}"/>
    <cellStyle name="20% - 강조색2 51 18" xfId="6762" xr:uid="{00000000-0005-0000-0000-0000F6040000}"/>
    <cellStyle name="20% - 강조색2 51 19" xfId="7716" xr:uid="{00000000-0005-0000-0000-0000F7040000}"/>
    <cellStyle name="20% - 강조색2 51 2" xfId="1785" xr:uid="{00000000-0005-0000-0000-0000F8040000}"/>
    <cellStyle name="20% - 강조색2 51 20" xfId="7972" xr:uid="{00000000-0005-0000-0000-0000F9040000}"/>
    <cellStyle name="20% - 강조색2 51 21" xfId="8533" xr:uid="{00000000-0005-0000-0000-0000FA040000}"/>
    <cellStyle name="20% - 강조색2 51 22" xfId="8494" xr:uid="{00000000-0005-0000-0000-0000FB040000}"/>
    <cellStyle name="20% - 강조색2 51 23" xfId="4080" xr:uid="{00000000-0005-0000-0000-0000FC040000}"/>
    <cellStyle name="20% - 강조색2 51 24" xfId="1554" xr:uid="{00000000-0005-0000-0000-0000FD040000}"/>
    <cellStyle name="20% - 강조색2 51 25" xfId="6724" xr:uid="{00000000-0005-0000-0000-0000FE040000}"/>
    <cellStyle name="20% - 강조색2 51 26" xfId="10222" xr:uid="{00000000-0005-0000-0000-0000FF040000}"/>
    <cellStyle name="20% - 강조색2 51 27" xfId="10461" xr:uid="{00000000-0005-0000-0000-000000050000}"/>
    <cellStyle name="20% - 강조색2 51 28" xfId="6673" xr:uid="{00000000-0005-0000-0000-000001050000}"/>
    <cellStyle name="20% - 강조색2 51 29" xfId="11234" xr:uid="{00000000-0005-0000-0000-000002050000}"/>
    <cellStyle name="20% - 강조색2 51 3" xfId="1024" xr:uid="{00000000-0005-0000-0000-000003050000}"/>
    <cellStyle name="20% - 강조색2 51 4" xfId="2296" xr:uid="{00000000-0005-0000-0000-000004050000}"/>
    <cellStyle name="20% - 강조색2 51 5" xfId="2503" xr:uid="{00000000-0005-0000-0000-000005050000}"/>
    <cellStyle name="20% - 강조색2 51 6" xfId="1355" xr:uid="{00000000-0005-0000-0000-000006050000}"/>
    <cellStyle name="20% - 강조색2 51 7" xfId="3153" xr:uid="{00000000-0005-0000-0000-000007050000}"/>
    <cellStyle name="20% - 강조색2 51 8" xfId="3622" xr:uid="{00000000-0005-0000-0000-000008050000}"/>
    <cellStyle name="20% - 강조색2 51 9" xfId="3841" xr:uid="{00000000-0005-0000-0000-000009050000}"/>
    <cellStyle name="20% - 강조색2 52" xfId="723" xr:uid="{00000000-0005-0000-0000-00000A050000}"/>
    <cellStyle name="20% - 강조색2 52 10" xfId="4195" xr:uid="{00000000-0005-0000-0000-00000B050000}"/>
    <cellStyle name="20% - 강조색2 52 11" xfId="807" xr:uid="{00000000-0005-0000-0000-00000C050000}"/>
    <cellStyle name="20% - 강조색2 52 12" xfId="5180" xr:uid="{00000000-0005-0000-0000-00000D050000}"/>
    <cellStyle name="20% - 강조색2 52 13" xfId="5316" xr:uid="{00000000-0005-0000-0000-00000E050000}"/>
    <cellStyle name="20% - 강조색2 52 14" xfId="5040" xr:uid="{00000000-0005-0000-0000-00000F050000}"/>
    <cellStyle name="20% - 강조색2 52 15" xfId="2020" xr:uid="{00000000-0005-0000-0000-000010050000}"/>
    <cellStyle name="20% - 강조색2 52 16" xfId="4168" xr:uid="{00000000-0005-0000-0000-000011050000}"/>
    <cellStyle name="20% - 강조색2 52 17" xfId="4291" xr:uid="{00000000-0005-0000-0000-000012050000}"/>
    <cellStyle name="20% - 강조색2 52 18" xfId="7012" xr:uid="{00000000-0005-0000-0000-000013050000}"/>
    <cellStyle name="20% - 강조색2 52 19" xfId="7778" xr:uid="{00000000-0005-0000-0000-000014050000}"/>
    <cellStyle name="20% - 강조색2 52 2" xfId="1686" xr:uid="{00000000-0005-0000-0000-000015050000}"/>
    <cellStyle name="20% - 강조색2 52 20" xfId="8040" xr:uid="{00000000-0005-0000-0000-000016050000}"/>
    <cellStyle name="20% - 강조색2 52 21" xfId="971" xr:uid="{00000000-0005-0000-0000-000017050000}"/>
    <cellStyle name="20% - 강조색2 52 22" xfId="8868" xr:uid="{00000000-0005-0000-0000-000018050000}"/>
    <cellStyle name="20% - 강조색2 52 23" xfId="6047" xr:uid="{00000000-0005-0000-0000-000019050000}"/>
    <cellStyle name="20% - 강조색2 52 24" xfId="8113" xr:uid="{00000000-0005-0000-0000-00001A050000}"/>
    <cellStyle name="20% - 강조색2 52 25" xfId="8391" xr:uid="{00000000-0005-0000-0000-00001B050000}"/>
    <cellStyle name="20% - 강조색2 52 26" xfId="10296" xr:uid="{00000000-0005-0000-0000-00001C050000}"/>
    <cellStyle name="20% - 강조색2 52 27" xfId="9275" xr:uid="{00000000-0005-0000-0000-00001D050000}"/>
    <cellStyle name="20% - 강조색2 52 28" xfId="5363" xr:uid="{00000000-0005-0000-0000-00001E050000}"/>
    <cellStyle name="20% - 강조색2 52 29" xfId="11197" xr:uid="{00000000-0005-0000-0000-00001F050000}"/>
    <cellStyle name="20% - 강조색2 52 3" xfId="753" xr:uid="{00000000-0005-0000-0000-000020050000}"/>
    <cellStyle name="20% - 강조색2 52 4" xfId="1941" xr:uid="{00000000-0005-0000-0000-000021050000}"/>
    <cellStyle name="20% - 강조색2 52 5" xfId="2541" xr:uid="{00000000-0005-0000-0000-000022050000}"/>
    <cellStyle name="20% - 강조색2 52 6" xfId="2714" xr:uid="{00000000-0005-0000-0000-000023050000}"/>
    <cellStyle name="20% - 강조색2 52 7" xfId="3100" xr:uid="{00000000-0005-0000-0000-000024050000}"/>
    <cellStyle name="20% - 강조색2 52 8" xfId="3626" xr:uid="{00000000-0005-0000-0000-000025050000}"/>
    <cellStyle name="20% - 강조색2 52 9" xfId="4002" xr:uid="{00000000-0005-0000-0000-000026050000}"/>
    <cellStyle name="20% - 강조색2 53" xfId="687" xr:uid="{00000000-0005-0000-0000-000027050000}"/>
    <cellStyle name="20% - 강조색2 53 10" xfId="4336" xr:uid="{00000000-0005-0000-0000-000028050000}"/>
    <cellStyle name="20% - 강조색2 53 11" xfId="2372" xr:uid="{00000000-0005-0000-0000-000029050000}"/>
    <cellStyle name="20% - 강조색2 53 12" xfId="5028" xr:uid="{00000000-0005-0000-0000-00002A050000}"/>
    <cellStyle name="20% - 강조색2 53 13" xfId="4897" xr:uid="{00000000-0005-0000-0000-00002B050000}"/>
    <cellStyle name="20% - 강조색2 53 14" xfId="5735" xr:uid="{00000000-0005-0000-0000-00002C050000}"/>
    <cellStyle name="20% - 강조색2 53 15" xfId="5832" xr:uid="{00000000-0005-0000-0000-00002D050000}"/>
    <cellStyle name="20% - 강조색2 53 16" xfId="6467" xr:uid="{00000000-0005-0000-0000-00002E050000}"/>
    <cellStyle name="20% - 강조색2 53 17" xfId="3816" xr:uid="{00000000-0005-0000-0000-00002F050000}"/>
    <cellStyle name="20% - 강조색2 53 18" xfId="2931" xr:uid="{00000000-0005-0000-0000-000030050000}"/>
    <cellStyle name="20% - 강조색2 53 19" xfId="4653" xr:uid="{00000000-0005-0000-0000-000031050000}"/>
    <cellStyle name="20% - 강조색2 53 2" xfId="1685" xr:uid="{00000000-0005-0000-0000-000032050000}"/>
    <cellStyle name="20% - 강조색2 53 20" xfId="8021" xr:uid="{00000000-0005-0000-0000-000033050000}"/>
    <cellStyle name="20% - 강조색2 53 21" xfId="6235" xr:uid="{00000000-0005-0000-0000-000034050000}"/>
    <cellStyle name="20% - 강조색2 53 22" xfId="6797" xr:uid="{00000000-0005-0000-0000-000035050000}"/>
    <cellStyle name="20% - 강조색2 53 23" xfId="9242" xr:uid="{00000000-0005-0000-0000-000036050000}"/>
    <cellStyle name="20% - 강조색2 53 24" xfId="8363" xr:uid="{00000000-0005-0000-0000-000037050000}"/>
    <cellStyle name="20% - 강조색2 53 25" xfId="9915" xr:uid="{00000000-0005-0000-0000-000038050000}"/>
    <cellStyle name="20% - 강조색2 53 26" xfId="10239" xr:uid="{00000000-0005-0000-0000-000039050000}"/>
    <cellStyle name="20% - 강조색2 53 27" xfId="10511" xr:uid="{00000000-0005-0000-0000-00003A050000}"/>
    <cellStyle name="20% - 강조색2 53 28" xfId="4893" xr:uid="{00000000-0005-0000-0000-00003B050000}"/>
    <cellStyle name="20% - 강조색2 53 29" xfId="11007" xr:uid="{00000000-0005-0000-0000-00003C050000}"/>
    <cellStyle name="20% - 강조색2 53 3" xfId="1326" xr:uid="{00000000-0005-0000-0000-00003D050000}"/>
    <cellStyle name="20% - 강조색2 53 4" xfId="732" xr:uid="{00000000-0005-0000-0000-00003E050000}"/>
    <cellStyle name="20% - 강조색2 53 5" xfId="2492" xr:uid="{00000000-0005-0000-0000-00003F050000}"/>
    <cellStyle name="20% - 강조색2 53 6" xfId="2693" xr:uid="{00000000-0005-0000-0000-000040050000}"/>
    <cellStyle name="20% - 강조색2 53 7" xfId="2771" xr:uid="{00000000-0005-0000-0000-000041050000}"/>
    <cellStyle name="20% - 강조색2 53 8" xfId="3644" xr:uid="{00000000-0005-0000-0000-000042050000}"/>
    <cellStyle name="20% - 강조색2 53 9" xfId="3908" xr:uid="{00000000-0005-0000-0000-000043050000}"/>
    <cellStyle name="20% - 강조색2 54" xfId="897" xr:uid="{00000000-0005-0000-0000-000044050000}"/>
    <cellStyle name="20% - 강조색2 54 10" xfId="4665" xr:uid="{00000000-0005-0000-0000-000045050000}"/>
    <cellStyle name="20% - 강조색2 54 11" xfId="4475" xr:uid="{00000000-0005-0000-0000-000046050000}"/>
    <cellStyle name="20% - 강조색2 54 12" xfId="3729" xr:uid="{00000000-0005-0000-0000-000047050000}"/>
    <cellStyle name="20% - 강조색2 54 13" xfId="4945" xr:uid="{00000000-0005-0000-0000-000048050000}"/>
    <cellStyle name="20% - 강조색2 54 14" xfId="5736" xr:uid="{00000000-0005-0000-0000-000049050000}"/>
    <cellStyle name="20% - 강조색2 54 15" xfId="6522" xr:uid="{00000000-0005-0000-0000-00004A050000}"/>
    <cellStyle name="20% - 강조색2 54 16" xfId="1803" xr:uid="{00000000-0005-0000-0000-00004B050000}"/>
    <cellStyle name="20% - 강조색2 54 17" xfId="6046" xr:uid="{00000000-0005-0000-0000-00004C050000}"/>
    <cellStyle name="20% - 강조색2 54 18" xfId="2414" xr:uid="{00000000-0005-0000-0000-00004D050000}"/>
    <cellStyle name="20% - 강조색2 54 19" xfId="8028" xr:uid="{00000000-0005-0000-0000-00004E050000}"/>
    <cellStyle name="20% - 강조색2 54 2" xfId="975" xr:uid="{00000000-0005-0000-0000-00004F050000}"/>
    <cellStyle name="20% - 강조색2 54 20" xfId="7485" xr:uid="{00000000-0005-0000-0000-000050050000}"/>
    <cellStyle name="20% - 강조색2 54 21" xfId="7420" xr:uid="{00000000-0005-0000-0000-000051050000}"/>
    <cellStyle name="20% - 강조색2 54 22" xfId="9318" xr:uid="{00000000-0005-0000-0000-000052050000}"/>
    <cellStyle name="20% - 강조색2 54 23" xfId="7986" xr:uid="{00000000-0005-0000-0000-000053050000}"/>
    <cellStyle name="20% - 강조색2 54 24" xfId="6801" xr:uid="{00000000-0005-0000-0000-000054050000}"/>
    <cellStyle name="20% - 강조색2 54 25" xfId="10185" xr:uid="{00000000-0005-0000-0000-000055050000}"/>
    <cellStyle name="20% - 강조색2 54 26" xfId="10665" xr:uid="{00000000-0005-0000-0000-000056050000}"/>
    <cellStyle name="20% - 강조색2 54 27" xfId="10879" xr:uid="{00000000-0005-0000-0000-000057050000}"/>
    <cellStyle name="20% - 강조색2 54 28" xfId="11127" xr:uid="{00000000-0005-0000-0000-000058050000}"/>
    <cellStyle name="20% - 강조색2 54 3" xfId="2309" xr:uid="{00000000-0005-0000-0000-000059050000}"/>
    <cellStyle name="20% - 강조색2 54 4" xfId="1882" xr:uid="{00000000-0005-0000-0000-00005A050000}"/>
    <cellStyle name="20% - 강조색2 54 5" xfId="2928" xr:uid="{00000000-0005-0000-0000-00005B050000}"/>
    <cellStyle name="20% - 강조색2 54 6" xfId="1330" xr:uid="{00000000-0005-0000-0000-00005C050000}"/>
    <cellStyle name="20% - 강조색2 54 7" xfId="3597" xr:uid="{00000000-0005-0000-0000-00005D050000}"/>
    <cellStyle name="20% - 강조색2 54 8" xfId="3020" xr:uid="{00000000-0005-0000-0000-00005E050000}"/>
    <cellStyle name="20% - 강조색2 54 9" xfId="2744" xr:uid="{00000000-0005-0000-0000-00005F050000}"/>
    <cellStyle name="20% - 강조색2 55" xfId="1862" xr:uid="{00000000-0005-0000-0000-000060050000}"/>
    <cellStyle name="20% - 강조색2 55 10" xfId="3513" xr:uid="{00000000-0005-0000-0000-000061050000}"/>
    <cellStyle name="20% - 강조색2 55 11" xfId="4910" xr:uid="{00000000-0005-0000-0000-000062050000}"/>
    <cellStyle name="20% - 강조색2 55 12" xfId="5149" xr:uid="{00000000-0005-0000-0000-000063050000}"/>
    <cellStyle name="20% - 강조색2 55 13" xfId="5732" xr:uid="{00000000-0005-0000-0000-000064050000}"/>
    <cellStyle name="20% - 강조색2 55 14" xfId="6190" xr:uid="{00000000-0005-0000-0000-000065050000}"/>
    <cellStyle name="20% - 강조색2 55 15" xfId="7215" xr:uid="{00000000-0005-0000-0000-000066050000}"/>
    <cellStyle name="20% - 강조색2 55 16" xfId="7056" xr:uid="{00000000-0005-0000-0000-000067050000}"/>
    <cellStyle name="20% - 강조색2 55 17" xfId="4559" xr:uid="{00000000-0005-0000-0000-000068050000}"/>
    <cellStyle name="20% - 강조색2 55 18" xfId="6665" xr:uid="{00000000-0005-0000-0000-000069050000}"/>
    <cellStyle name="20% - 강조색2 55 19" xfId="7412" xr:uid="{00000000-0005-0000-0000-00006A050000}"/>
    <cellStyle name="20% - 강조색2 55 2" xfId="2339" xr:uid="{00000000-0005-0000-0000-00006B050000}"/>
    <cellStyle name="20% - 강조색2 55 20" xfId="1357" xr:uid="{00000000-0005-0000-0000-00006C050000}"/>
    <cellStyle name="20% - 강조색2 55 21" xfId="8720" xr:uid="{00000000-0005-0000-0000-00006D050000}"/>
    <cellStyle name="20% - 강조색2 55 22" xfId="7628" xr:uid="{00000000-0005-0000-0000-00006E050000}"/>
    <cellStyle name="20% - 강조색2 55 23" xfId="5520" xr:uid="{00000000-0005-0000-0000-00006F050000}"/>
    <cellStyle name="20% - 강조색2 55 24" xfId="9446" xr:uid="{00000000-0005-0000-0000-000070050000}"/>
    <cellStyle name="20% - 강조색2 55 25" xfId="1908" xr:uid="{00000000-0005-0000-0000-000071050000}"/>
    <cellStyle name="20% - 강조색2 55 26" xfId="7429" xr:uid="{00000000-0005-0000-0000-000072050000}"/>
    <cellStyle name="20% - 강조색2 55 27" xfId="2810" xr:uid="{00000000-0005-0000-0000-000073050000}"/>
    <cellStyle name="20% - 강조색2 55 3" xfId="2658" xr:uid="{00000000-0005-0000-0000-000074050000}"/>
    <cellStyle name="20% - 강조색2 55 4" xfId="2972" xr:uid="{00000000-0005-0000-0000-000075050000}"/>
    <cellStyle name="20% - 강조색2 55 5" xfId="3246" xr:uid="{00000000-0005-0000-0000-000076050000}"/>
    <cellStyle name="20% - 강조색2 55 6" xfId="1858" xr:uid="{00000000-0005-0000-0000-000077050000}"/>
    <cellStyle name="20% - 강조색2 55 7" xfId="3981" xr:uid="{00000000-0005-0000-0000-000078050000}"/>
    <cellStyle name="20% - 강조색2 55 8" xfId="4346" xr:uid="{00000000-0005-0000-0000-000079050000}"/>
    <cellStyle name="20% - 강조색2 55 9" xfId="4659" xr:uid="{00000000-0005-0000-0000-00007A050000}"/>
    <cellStyle name="20% - 강조색2 56" xfId="2303" xr:uid="{00000000-0005-0000-0000-00007B050000}"/>
    <cellStyle name="20% - 강조색2 56 10" xfId="5364" xr:uid="{00000000-0005-0000-0000-00007C050000}"/>
    <cellStyle name="20% - 강조색2 56 11" xfId="2794" xr:uid="{00000000-0005-0000-0000-00007D050000}"/>
    <cellStyle name="20% - 강조색2 56 12" xfId="4622" xr:uid="{00000000-0005-0000-0000-00007E050000}"/>
    <cellStyle name="20% - 강조색2 56 13" xfId="6394" xr:uid="{00000000-0005-0000-0000-00007F050000}"/>
    <cellStyle name="20% - 강조색2 56 14" xfId="7052" xr:uid="{00000000-0005-0000-0000-000080050000}"/>
    <cellStyle name="20% - 강조색2 56 15" xfId="6768" xr:uid="{00000000-0005-0000-0000-000081050000}"/>
    <cellStyle name="20% - 강조색2 56 16" xfId="7390" xr:uid="{00000000-0005-0000-0000-000082050000}"/>
    <cellStyle name="20% - 강조색2 56 17" xfId="8141" xr:uid="{00000000-0005-0000-0000-000083050000}"/>
    <cellStyle name="20% - 강조색2 56 18" xfId="3918" xr:uid="{00000000-0005-0000-0000-000084050000}"/>
    <cellStyle name="20% - 강조색2 56 19" xfId="8982" xr:uid="{00000000-0005-0000-0000-000085050000}"/>
    <cellStyle name="20% - 강조색2 56 2" xfId="2675" xr:uid="{00000000-0005-0000-0000-000086050000}"/>
    <cellStyle name="20% - 강조색2 56 20" xfId="7699" xr:uid="{00000000-0005-0000-0000-000087050000}"/>
    <cellStyle name="20% - 강조색2 56 21" xfId="6865" xr:uid="{00000000-0005-0000-0000-000088050000}"/>
    <cellStyle name="20% - 강조색2 56 22" xfId="7031" xr:uid="{00000000-0005-0000-0000-000089050000}"/>
    <cellStyle name="20% - 강조색2 56 23" xfId="10202" xr:uid="{00000000-0005-0000-0000-00008A050000}"/>
    <cellStyle name="20% - 강조색2 56 24" xfId="7437" xr:uid="{00000000-0005-0000-0000-00008B050000}"/>
    <cellStyle name="20% - 강조색2 56 25" xfId="10760" xr:uid="{00000000-0005-0000-0000-00008C050000}"/>
    <cellStyle name="20% - 강조색2 56 26" xfId="10846" xr:uid="{00000000-0005-0000-0000-00008D050000}"/>
    <cellStyle name="20% - 강조색2 56 3" xfId="2990" xr:uid="{00000000-0005-0000-0000-00008E050000}"/>
    <cellStyle name="20% - 강조색2 56 4" xfId="3323" xr:uid="{00000000-0005-0000-0000-00008F050000}"/>
    <cellStyle name="20% - 강조색2 56 5" xfId="2195" xr:uid="{00000000-0005-0000-0000-000090050000}"/>
    <cellStyle name="20% - 강조색2 56 6" xfId="4007" xr:uid="{00000000-0005-0000-0000-000091050000}"/>
    <cellStyle name="20% - 강조색2 56 7" xfId="4320" xr:uid="{00000000-0005-0000-0000-000092050000}"/>
    <cellStyle name="20% - 강조색2 56 8" xfId="1795" xr:uid="{00000000-0005-0000-0000-000093050000}"/>
    <cellStyle name="20% - 강조색2 56 9" xfId="5494" xr:uid="{00000000-0005-0000-0000-000094050000}"/>
    <cellStyle name="20% - 강조색2 57" xfId="2594" xr:uid="{00000000-0005-0000-0000-000095050000}"/>
    <cellStyle name="20% - 강조색2 57 10" xfId="5861" xr:uid="{00000000-0005-0000-0000-000096050000}"/>
    <cellStyle name="20% - 강조색2 57 11" xfId="5920" xr:uid="{00000000-0005-0000-0000-000097050000}"/>
    <cellStyle name="20% - 강조색2 57 12" xfId="6563" xr:uid="{00000000-0005-0000-0000-000098050000}"/>
    <cellStyle name="20% - 강조색2 57 13" xfId="6956" xr:uid="{00000000-0005-0000-0000-000099050000}"/>
    <cellStyle name="20% - 강조색2 57 14" xfId="7123" xr:uid="{00000000-0005-0000-0000-00009A050000}"/>
    <cellStyle name="20% - 강조색2 57 15" xfId="7704" xr:uid="{00000000-0005-0000-0000-00009B050000}"/>
    <cellStyle name="20% - 강조색2 57 16" xfId="7959" xr:uid="{00000000-0005-0000-0000-00009C050000}"/>
    <cellStyle name="20% - 강조색2 57 17" xfId="7728" xr:uid="{00000000-0005-0000-0000-00009D050000}"/>
    <cellStyle name="20% - 강조색2 57 18" xfId="8684" xr:uid="{00000000-0005-0000-0000-00009E050000}"/>
    <cellStyle name="20% - 강조색2 57 19" xfId="7715" xr:uid="{00000000-0005-0000-0000-00009F050000}"/>
    <cellStyle name="20% - 강조색2 57 2" xfId="2998" xr:uid="{00000000-0005-0000-0000-0000A0050000}"/>
    <cellStyle name="20% - 강조색2 57 20" xfId="6086" xr:uid="{00000000-0005-0000-0000-0000A1050000}"/>
    <cellStyle name="20% - 강조색2 57 21" xfId="9822" xr:uid="{00000000-0005-0000-0000-0000A2050000}"/>
    <cellStyle name="20% - 강조색2 57 22" xfId="6794" xr:uid="{00000000-0005-0000-0000-0000A3050000}"/>
    <cellStyle name="20% - 강조색2 57 23" xfId="2732" xr:uid="{00000000-0005-0000-0000-0000A4050000}"/>
    <cellStyle name="20% - 강조색2 57 24" xfId="10775" xr:uid="{00000000-0005-0000-0000-0000A5050000}"/>
    <cellStyle name="20% - 강조색2 57 25" xfId="9149" xr:uid="{00000000-0005-0000-0000-0000A6050000}"/>
    <cellStyle name="20% - 강조색2 57 3" xfId="3331" xr:uid="{00000000-0005-0000-0000-0000A7050000}"/>
    <cellStyle name="20% - 강조색2 57 4" xfId="3663" xr:uid="{00000000-0005-0000-0000-0000A8050000}"/>
    <cellStyle name="20% - 강조색2 57 5" xfId="3797" xr:uid="{00000000-0005-0000-0000-0000A9050000}"/>
    <cellStyle name="20% - 강조색2 57 6" xfId="4216" xr:uid="{00000000-0005-0000-0000-0000AA050000}"/>
    <cellStyle name="20% - 강조색2 57 7" xfId="4469" xr:uid="{00000000-0005-0000-0000-0000AB050000}"/>
    <cellStyle name="20% - 강조색2 57 8" xfId="4860" xr:uid="{00000000-0005-0000-0000-0000AC050000}"/>
    <cellStyle name="20% - 강조색2 57 9" xfId="5779" xr:uid="{00000000-0005-0000-0000-0000AD050000}"/>
    <cellStyle name="20% - 강조색2 58" xfId="2968" xr:uid="{00000000-0005-0000-0000-0000AE050000}"/>
    <cellStyle name="20% - 강조색2 58 10" xfId="5656" xr:uid="{00000000-0005-0000-0000-0000AF050000}"/>
    <cellStyle name="20% - 강조색2 58 11" xfId="3040" xr:uid="{00000000-0005-0000-0000-0000B0050000}"/>
    <cellStyle name="20% - 강조색2 58 12" xfId="6943" xr:uid="{00000000-0005-0000-0000-0000B1050000}"/>
    <cellStyle name="20% - 강조색2 58 13" xfId="6747" xr:uid="{00000000-0005-0000-0000-0000B2050000}"/>
    <cellStyle name="20% - 강조색2 58 14" xfId="6983" xr:uid="{00000000-0005-0000-0000-0000B3050000}"/>
    <cellStyle name="20% - 강조색2 58 15" xfId="3934" xr:uid="{00000000-0005-0000-0000-0000B4050000}"/>
    <cellStyle name="20% - 강조색2 58 16" xfId="8280" xr:uid="{00000000-0005-0000-0000-0000B5050000}"/>
    <cellStyle name="20% - 강조색2 58 17" xfId="8690" xr:uid="{00000000-0005-0000-0000-0000B6050000}"/>
    <cellStyle name="20% - 강조색2 58 18" xfId="9095" xr:uid="{00000000-0005-0000-0000-0000B7050000}"/>
    <cellStyle name="20% - 강조색2 58 19" xfId="8289" xr:uid="{00000000-0005-0000-0000-0000B8050000}"/>
    <cellStyle name="20% - 강조색2 58 2" xfId="3347" xr:uid="{00000000-0005-0000-0000-0000B9050000}"/>
    <cellStyle name="20% - 강조색2 58 20" xfId="9914" xr:uid="{00000000-0005-0000-0000-0000BA050000}"/>
    <cellStyle name="20% - 강조색2 58 21" xfId="10285" xr:uid="{00000000-0005-0000-0000-0000BB050000}"/>
    <cellStyle name="20% - 강조색2 58 22" xfId="10613" xr:uid="{00000000-0005-0000-0000-0000BC050000}"/>
    <cellStyle name="20% - 강조색2 58 23" xfId="7401" xr:uid="{00000000-0005-0000-0000-0000BD050000}"/>
    <cellStyle name="20% - 강조색2 58 24" xfId="6294" xr:uid="{00000000-0005-0000-0000-0000BE050000}"/>
    <cellStyle name="20% - 강조색2 58 3" xfId="3680" xr:uid="{00000000-0005-0000-0000-0000BF050000}"/>
    <cellStyle name="20% - 강조색2 58 4" xfId="4018" xr:uid="{00000000-0005-0000-0000-0000C0050000}"/>
    <cellStyle name="20% - 강조색2 58 5" xfId="4038" xr:uid="{00000000-0005-0000-0000-0000C1050000}"/>
    <cellStyle name="20% - 강조색2 58 6" xfId="4699" xr:uid="{00000000-0005-0000-0000-0000C2050000}"/>
    <cellStyle name="20% - 강조색2 58 7" xfId="5528" xr:uid="{00000000-0005-0000-0000-0000C3050000}"/>
    <cellStyle name="20% - 강조색2 58 8" xfId="5087" xr:uid="{00000000-0005-0000-0000-0000C4050000}"/>
    <cellStyle name="20% - 강조색2 58 9" xfId="5179" xr:uid="{00000000-0005-0000-0000-0000C5050000}"/>
    <cellStyle name="20% - 강조색2 59" xfId="3318" xr:uid="{00000000-0005-0000-0000-0000C6050000}"/>
    <cellStyle name="20% - 강조색2 59 10" xfId="4984" xr:uid="{00000000-0005-0000-0000-0000C7050000}"/>
    <cellStyle name="20% - 강조색2 59 11" xfId="786" xr:uid="{00000000-0005-0000-0000-0000C8050000}"/>
    <cellStyle name="20% - 강조색2 59 12" xfId="1494" xr:uid="{00000000-0005-0000-0000-0000C9050000}"/>
    <cellStyle name="20% - 강조색2 59 13" xfId="7635" xr:uid="{00000000-0005-0000-0000-0000CA050000}"/>
    <cellStyle name="20% - 강조색2 59 14" xfId="7871" xr:uid="{00000000-0005-0000-0000-0000CB050000}"/>
    <cellStyle name="20% - 강조색2 59 15" xfId="6373" xr:uid="{00000000-0005-0000-0000-0000CC050000}"/>
    <cellStyle name="20% - 강조색2 59 16" xfId="8809" xr:uid="{00000000-0005-0000-0000-0000CD050000}"/>
    <cellStyle name="20% - 강조색2 59 17" xfId="9260" xr:uid="{00000000-0005-0000-0000-0000CE050000}"/>
    <cellStyle name="20% - 강조색2 59 18" xfId="2638" xr:uid="{00000000-0005-0000-0000-0000CF050000}"/>
    <cellStyle name="20% - 강조색2 59 19" xfId="6025" xr:uid="{00000000-0005-0000-0000-0000D0050000}"/>
    <cellStyle name="20% - 강조색2 59 2" xfId="3689" xr:uid="{00000000-0005-0000-0000-0000D1050000}"/>
    <cellStyle name="20% - 강조색2 59 20" xfId="10318" xr:uid="{00000000-0005-0000-0000-0000D2050000}"/>
    <cellStyle name="20% - 강조색2 59 21" xfId="10346" xr:uid="{00000000-0005-0000-0000-0000D3050000}"/>
    <cellStyle name="20% - 강조색2 59 22" xfId="10433" xr:uid="{00000000-0005-0000-0000-0000D4050000}"/>
    <cellStyle name="20% - 강조색2 59 23" xfId="11158" xr:uid="{00000000-0005-0000-0000-0000D5050000}"/>
    <cellStyle name="20% - 강조색2 59 3" xfId="4028" xr:uid="{00000000-0005-0000-0000-0000D6050000}"/>
    <cellStyle name="20% - 강조색2 59 4" xfId="4364" xr:uid="{00000000-0005-0000-0000-0000D7050000}"/>
    <cellStyle name="20% - 강조색2 59 5" xfId="4685" xr:uid="{00000000-0005-0000-0000-0000D8050000}"/>
    <cellStyle name="20% - 강조색2 59 6" xfId="5585" xr:uid="{00000000-0005-0000-0000-0000D9050000}"/>
    <cellStyle name="20% - 강조색2 59 7" xfId="5055" xr:uid="{00000000-0005-0000-0000-0000DA050000}"/>
    <cellStyle name="20% - 강조색2 59 8" xfId="4900" xr:uid="{00000000-0005-0000-0000-0000DB050000}"/>
    <cellStyle name="20% - 강조색2 59 9" xfId="5618" xr:uid="{00000000-0005-0000-0000-0000DC050000}"/>
    <cellStyle name="20% - 강조색2 6" xfId="97" xr:uid="{00000000-0005-0000-0000-0000DD050000}"/>
    <cellStyle name="20% - 강조색2 60" xfId="3372" xr:uid="{00000000-0005-0000-0000-0000DE050000}"/>
    <cellStyle name="20% - 강조색2 60 10" xfId="6174" xr:uid="{00000000-0005-0000-0000-0000DF050000}"/>
    <cellStyle name="20% - 강조색2 60 11" xfId="6934" xr:uid="{00000000-0005-0000-0000-0000E0050000}"/>
    <cellStyle name="20% - 강조색2 60 12" xfId="7633" xr:uid="{00000000-0005-0000-0000-0000E1050000}"/>
    <cellStyle name="20% - 강조색2 60 13" xfId="5016" xr:uid="{00000000-0005-0000-0000-0000E2050000}"/>
    <cellStyle name="20% - 강조색2 60 14" xfId="6005" xr:uid="{00000000-0005-0000-0000-0000E3050000}"/>
    <cellStyle name="20% - 강조색2 60 15" xfId="8943" xr:uid="{00000000-0005-0000-0000-0000E4050000}"/>
    <cellStyle name="20% - 강조색2 60 16" xfId="9273" xr:uid="{00000000-0005-0000-0000-0000E5050000}"/>
    <cellStyle name="20% - 강조색2 60 17" xfId="9652" xr:uid="{00000000-0005-0000-0000-0000E6050000}"/>
    <cellStyle name="20% - 강조색2 60 18" xfId="9851" xr:uid="{00000000-0005-0000-0000-0000E7050000}"/>
    <cellStyle name="20% - 강조색2 60 19" xfId="10238" xr:uid="{00000000-0005-0000-0000-0000E8050000}"/>
    <cellStyle name="20% - 강조색2 60 2" xfId="4029" xr:uid="{00000000-0005-0000-0000-0000E9050000}"/>
    <cellStyle name="20% - 강조색2 60 20" xfId="10571" xr:uid="{00000000-0005-0000-0000-0000EA050000}"/>
    <cellStyle name="20% - 강조색2 60 21" xfId="10796" xr:uid="{00000000-0005-0000-0000-0000EB050000}"/>
    <cellStyle name="20% - 강조색2 60 22" xfId="8721" xr:uid="{00000000-0005-0000-0000-0000EC050000}"/>
    <cellStyle name="20% - 강조색2 60 3" xfId="4365" xr:uid="{00000000-0005-0000-0000-0000ED050000}"/>
    <cellStyle name="20% - 강조색2 60 4" xfId="2922" xr:uid="{00000000-0005-0000-0000-0000EE050000}"/>
    <cellStyle name="20% - 강조색2 60 5" xfId="4115" xr:uid="{00000000-0005-0000-0000-0000EF050000}"/>
    <cellStyle name="20% - 강조색2 60 6" xfId="5266" xr:uid="{00000000-0005-0000-0000-0000F0050000}"/>
    <cellStyle name="20% - 강조색2 60 7" xfId="5467" xr:uid="{00000000-0005-0000-0000-0000F1050000}"/>
    <cellStyle name="20% - 강조색2 60 8" xfId="5780" xr:uid="{00000000-0005-0000-0000-0000F2050000}"/>
    <cellStyle name="20% - 강조색2 60 9" xfId="6083" xr:uid="{00000000-0005-0000-0000-0000F3050000}"/>
    <cellStyle name="20% - 강조색2 61" xfId="4009" xr:uid="{00000000-0005-0000-0000-0000F4050000}"/>
    <cellStyle name="20% - 강조색2 61 10" xfId="6926" xr:uid="{00000000-0005-0000-0000-0000F5050000}"/>
    <cellStyle name="20% - 강조색2 61 11" xfId="7552" xr:uid="{00000000-0005-0000-0000-0000F6050000}"/>
    <cellStyle name="20% - 강조색2 61 12" xfId="8142" xr:uid="{00000000-0005-0000-0000-0000F7050000}"/>
    <cellStyle name="20% - 강조색2 61 13" xfId="8312" xr:uid="{00000000-0005-0000-0000-0000F8050000}"/>
    <cellStyle name="20% - 강조색2 61 14" xfId="8766" xr:uid="{00000000-0005-0000-0000-0000F9050000}"/>
    <cellStyle name="20% - 강조색2 61 15" xfId="4055" xr:uid="{00000000-0005-0000-0000-0000FA050000}"/>
    <cellStyle name="20% - 강조색2 61 16" xfId="9472" xr:uid="{00000000-0005-0000-0000-0000FB050000}"/>
    <cellStyle name="20% - 강조색2 61 17" xfId="6820" xr:uid="{00000000-0005-0000-0000-0000FC050000}"/>
    <cellStyle name="20% - 강조색2 61 18" xfId="10334" xr:uid="{00000000-0005-0000-0000-0000FD050000}"/>
    <cellStyle name="20% - 강조색2 61 19" xfId="10576" xr:uid="{00000000-0005-0000-0000-0000FE050000}"/>
    <cellStyle name="20% - 강조색2 61 2" xfId="4383" xr:uid="{00000000-0005-0000-0000-0000FF050000}"/>
    <cellStyle name="20% - 강조색2 61 20" xfId="9729" xr:uid="{00000000-0005-0000-0000-000000060000}"/>
    <cellStyle name="20% - 강조색2 61 21" xfId="11116" xr:uid="{00000000-0005-0000-0000-000001060000}"/>
    <cellStyle name="20% - 강조색2 61 3" xfId="4737" xr:uid="{00000000-0005-0000-0000-000002060000}"/>
    <cellStyle name="20% - 강조색2 61 4" xfId="5669" xr:uid="{00000000-0005-0000-0000-000003060000}"/>
    <cellStyle name="20% - 강조색2 61 5" xfId="5614" xr:uid="{00000000-0005-0000-0000-000004060000}"/>
    <cellStyle name="20% - 강조색2 61 6" xfId="4767" xr:uid="{00000000-0005-0000-0000-000005060000}"/>
    <cellStyle name="20% - 강조색2 61 7" xfId="5416" xr:uid="{00000000-0005-0000-0000-000006060000}"/>
    <cellStyle name="20% - 강조색2 61 8" xfId="6595" xr:uid="{00000000-0005-0000-0000-000007060000}"/>
    <cellStyle name="20% - 강조색2 61 9" xfId="7210" xr:uid="{00000000-0005-0000-0000-000008060000}"/>
    <cellStyle name="20% - 강조색2 62" xfId="4355" xr:uid="{00000000-0005-0000-0000-000009060000}"/>
    <cellStyle name="20% - 강조색2 62 10" xfId="7656" xr:uid="{00000000-0005-0000-0000-00000A060000}"/>
    <cellStyle name="20% - 강조색2 62 11" xfId="8132" xr:uid="{00000000-0005-0000-0000-00000B060000}"/>
    <cellStyle name="20% - 강조색2 62 12" xfId="8434" xr:uid="{00000000-0005-0000-0000-00000C060000}"/>
    <cellStyle name="20% - 강조색2 62 13" xfId="8808" xr:uid="{00000000-0005-0000-0000-00000D060000}"/>
    <cellStyle name="20% - 강조색2 62 14" xfId="8446" xr:uid="{00000000-0005-0000-0000-00000E060000}"/>
    <cellStyle name="20% - 강조색2 62 15" xfId="1836" xr:uid="{00000000-0005-0000-0000-00000F060000}"/>
    <cellStyle name="20% - 강조색2 62 16" xfId="1426" xr:uid="{00000000-0005-0000-0000-000010060000}"/>
    <cellStyle name="20% - 강조색2 62 17" xfId="10235" xr:uid="{00000000-0005-0000-0000-000011060000}"/>
    <cellStyle name="20% - 강조색2 62 18" xfId="10642" xr:uid="{00000000-0005-0000-0000-000012060000}"/>
    <cellStyle name="20% - 강조색2 62 19" xfId="10904" xr:uid="{00000000-0005-0000-0000-000013060000}"/>
    <cellStyle name="20% - 강조색2 62 2" xfId="4747" xr:uid="{00000000-0005-0000-0000-000014060000}"/>
    <cellStyle name="20% - 강조색2 62 20" xfId="11169" xr:uid="{00000000-0005-0000-0000-000015060000}"/>
    <cellStyle name="20% - 강조색2 62 3" xfId="5726" xr:uid="{00000000-0005-0000-0000-000016060000}"/>
    <cellStyle name="20% - 강조색2 62 4" xfId="5826" xr:uid="{00000000-0005-0000-0000-000017060000}"/>
    <cellStyle name="20% - 강조색2 62 5" xfId="5898" xr:uid="{00000000-0005-0000-0000-000018060000}"/>
    <cellStyle name="20% - 강조색2 62 6" xfId="5946" xr:uid="{00000000-0005-0000-0000-000019060000}"/>
    <cellStyle name="20% - 강조색2 62 7" xfId="6605" xr:uid="{00000000-0005-0000-0000-00001A060000}"/>
    <cellStyle name="20% - 강조색2 62 8" xfId="7208" xr:uid="{00000000-0005-0000-0000-00001B060000}"/>
    <cellStyle name="20% - 강조색2 62 9" xfId="7076" xr:uid="{00000000-0005-0000-0000-00001C060000}"/>
    <cellStyle name="20% - 강조색2 63" xfId="4485" xr:uid="{00000000-0005-0000-0000-00001D060000}"/>
    <cellStyle name="20% - 강조색2 63 10" xfId="6214" xr:uid="{00000000-0005-0000-0000-00001E060000}"/>
    <cellStyle name="20% - 강조색2 63 11" xfId="8373" xr:uid="{00000000-0005-0000-0000-00001F060000}"/>
    <cellStyle name="20% - 강조색2 63 12" xfId="1829" xr:uid="{00000000-0005-0000-0000-000020060000}"/>
    <cellStyle name="20% - 강조색2 63 13" xfId="9214" xr:uid="{00000000-0005-0000-0000-000021060000}"/>
    <cellStyle name="20% - 강조색2 63 14" xfId="9603" xr:uid="{00000000-0005-0000-0000-000022060000}"/>
    <cellStyle name="20% - 강조색2 63 15" xfId="4409" xr:uid="{00000000-0005-0000-0000-000023060000}"/>
    <cellStyle name="20% - 강조색2 63 16" xfId="10253" xr:uid="{00000000-0005-0000-0000-000024060000}"/>
    <cellStyle name="20% - 강조색2 63 17" xfId="10466" xr:uid="{00000000-0005-0000-0000-000025060000}"/>
    <cellStyle name="20% - 강조색2 63 18" xfId="10785" xr:uid="{00000000-0005-0000-0000-000026060000}"/>
    <cellStyle name="20% - 강조색2 63 19" xfId="10999" xr:uid="{00000000-0005-0000-0000-000027060000}"/>
    <cellStyle name="20% - 강조색2 63 2" xfId="5757" xr:uid="{00000000-0005-0000-0000-000028060000}"/>
    <cellStyle name="20% - 강조색2 63 3" xfId="5847" xr:uid="{00000000-0005-0000-0000-000029060000}"/>
    <cellStyle name="20% - 강조색2 63 4" xfId="5910" xr:uid="{00000000-0005-0000-0000-00002A060000}"/>
    <cellStyle name="20% - 강조색2 63 5" xfId="5948" xr:uid="{00000000-0005-0000-0000-00002B060000}"/>
    <cellStyle name="20% - 강조색2 63 6" xfId="6607" xr:uid="{00000000-0005-0000-0000-00002C060000}"/>
    <cellStyle name="20% - 강조색2 63 7" xfId="6998" xr:uid="{00000000-0005-0000-0000-00002D060000}"/>
    <cellStyle name="20% - 강조색2 63 8" xfId="7231" xr:uid="{00000000-0005-0000-0000-00002E060000}"/>
    <cellStyle name="20% - 강조색2 63 9" xfId="6690" xr:uid="{00000000-0005-0000-0000-00002F060000}"/>
    <cellStyle name="20% - 강조색2 64" xfId="5599" xr:uid="{00000000-0005-0000-0000-000030060000}"/>
    <cellStyle name="20% - 강조색2 64 10" xfId="3365" xr:uid="{00000000-0005-0000-0000-000031060000}"/>
    <cellStyle name="20% - 강조색2 64 11" xfId="9780" xr:uid="{00000000-0005-0000-0000-000032060000}"/>
    <cellStyle name="20% - 강조색2 64 12" xfId="8677" xr:uid="{00000000-0005-0000-0000-000033060000}"/>
    <cellStyle name="20% - 강조색2 64 13" xfId="7600" xr:uid="{00000000-0005-0000-0000-000034060000}"/>
    <cellStyle name="20% - 강조색2 64 14" xfId="10872" xr:uid="{00000000-0005-0000-0000-000035060000}"/>
    <cellStyle name="20% - 강조색2 64 15" xfId="4907" xr:uid="{00000000-0005-0000-0000-000036060000}"/>
    <cellStyle name="20% - 강조색2 64 2" xfId="6650" xr:uid="{00000000-0005-0000-0000-000037060000}"/>
    <cellStyle name="20% - 강조색2 64 3" xfId="7263" xr:uid="{00000000-0005-0000-0000-000038060000}"/>
    <cellStyle name="20% - 강조색2 64 4" xfId="7200" xr:uid="{00000000-0005-0000-0000-000039060000}"/>
    <cellStyle name="20% - 강조색2 64 5" xfId="4755" xr:uid="{00000000-0005-0000-0000-00003A060000}"/>
    <cellStyle name="20% - 강조색2 64 6" xfId="6727" xr:uid="{00000000-0005-0000-0000-00003B060000}"/>
    <cellStyle name="20% - 강조색2 64 7" xfId="8398" xr:uid="{00000000-0005-0000-0000-00003C060000}"/>
    <cellStyle name="20% - 강조색2 64 8" xfId="7645" xr:uid="{00000000-0005-0000-0000-00003D060000}"/>
    <cellStyle name="20% - 강조색2 64 9" xfId="1473" xr:uid="{00000000-0005-0000-0000-00003E060000}"/>
    <cellStyle name="20% - 강조색2 65" xfId="5492" xr:uid="{00000000-0005-0000-0000-00003F060000}"/>
    <cellStyle name="20% - 강조색2 65 10" xfId="9628" xr:uid="{00000000-0005-0000-0000-000040060000}"/>
    <cellStyle name="20% - 강조색2 65 11" xfId="6226" xr:uid="{00000000-0005-0000-0000-000041060000}"/>
    <cellStyle name="20% - 강조색2 65 12" xfId="10153" xr:uid="{00000000-0005-0000-0000-000042060000}"/>
    <cellStyle name="20% - 강조색2 65 13" xfId="10623" xr:uid="{00000000-0005-0000-0000-000043060000}"/>
    <cellStyle name="20% - 강조색2 65 14" xfId="10939" xr:uid="{00000000-0005-0000-0000-000044060000}"/>
    <cellStyle name="20% - 강조색2 65 15" xfId="10138" xr:uid="{00000000-0005-0000-0000-000045060000}"/>
    <cellStyle name="20% - 강조색2 65 2" xfId="6644" xr:uid="{00000000-0005-0000-0000-000046060000}"/>
    <cellStyle name="20% - 강조색2 65 3" xfId="6682" xr:uid="{00000000-0005-0000-0000-000047060000}"/>
    <cellStyle name="20% - 강조색2 65 4" xfId="6952" xr:uid="{00000000-0005-0000-0000-000048060000}"/>
    <cellStyle name="20% - 강조색2 65 5" xfId="6501" xr:uid="{00000000-0005-0000-0000-000049060000}"/>
    <cellStyle name="20% - 강조색2 65 6" xfId="6976" xr:uid="{00000000-0005-0000-0000-00004A060000}"/>
    <cellStyle name="20% - 강조색2 65 7" xfId="8548" xr:uid="{00000000-0005-0000-0000-00004B060000}"/>
    <cellStyle name="20% - 강조색2 65 8" xfId="8939" xr:uid="{00000000-0005-0000-0000-00004C060000}"/>
    <cellStyle name="20% - 강조색2 65 9" xfId="9303" xr:uid="{00000000-0005-0000-0000-00004D060000}"/>
    <cellStyle name="20% - 강조색2 66" xfId="5284" xr:uid="{00000000-0005-0000-0000-00004E060000}"/>
    <cellStyle name="20% - 강조색2 66 10" xfId="6905" xr:uid="{00000000-0005-0000-0000-00004F060000}"/>
    <cellStyle name="20% - 강조색2 66 11" xfId="4940" xr:uid="{00000000-0005-0000-0000-000050060000}"/>
    <cellStyle name="20% - 강조색2 66 12" xfId="10184" xr:uid="{00000000-0005-0000-0000-000051060000}"/>
    <cellStyle name="20% - 강조색2 66 13" xfId="10442" xr:uid="{00000000-0005-0000-0000-000052060000}"/>
    <cellStyle name="20% - 강조색2 66 14" xfId="7969" xr:uid="{00000000-0005-0000-0000-000053060000}"/>
    <cellStyle name="20% - 강조색2 66 15" xfId="11090" xr:uid="{00000000-0005-0000-0000-000054060000}"/>
    <cellStyle name="20% - 강조색2 66 2" xfId="6634" xr:uid="{00000000-0005-0000-0000-000055060000}"/>
    <cellStyle name="20% - 강조색2 66 3" xfId="6950" xr:uid="{00000000-0005-0000-0000-000056060000}"/>
    <cellStyle name="20% - 강조색2 66 4" xfId="4477" xr:uid="{00000000-0005-0000-0000-000057060000}"/>
    <cellStyle name="20% - 강조색2 66 5" xfId="7757" xr:uid="{00000000-0005-0000-0000-000058060000}"/>
    <cellStyle name="20% - 강조색2 66 6" xfId="8104" xr:uid="{00000000-0005-0000-0000-000059060000}"/>
    <cellStyle name="20% - 강조색2 66 7" xfId="8605" xr:uid="{00000000-0005-0000-0000-00005A060000}"/>
    <cellStyle name="20% - 강조색2 66 8" xfId="4161" xr:uid="{00000000-0005-0000-0000-00005B060000}"/>
    <cellStyle name="20% - 강조색2 66 9" xfId="8707" xr:uid="{00000000-0005-0000-0000-00005C060000}"/>
    <cellStyle name="20% - 강조색2 67" xfId="5547" xr:uid="{00000000-0005-0000-0000-00005D060000}"/>
    <cellStyle name="20% - 강조색2 67 10" xfId="9553" xr:uid="{00000000-0005-0000-0000-00005E060000}"/>
    <cellStyle name="20% - 강조색2 67 11" xfId="9998" xr:uid="{00000000-0005-0000-0000-00005F060000}"/>
    <cellStyle name="20% - 강조색2 67 12" xfId="10246" xr:uid="{00000000-0005-0000-0000-000060060000}"/>
    <cellStyle name="20% - 강조색2 67 13" xfId="10666" xr:uid="{00000000-0005-0000-0000-000061060000}"/>
    <cellStyle name="20% - 강조색2 67 14" xfId="4401" xr:uid="{00000000-0005-0000-0000-000062060000}"/>
    <cellStyle name="20% - 강조색2 67 15" xfId="4005" xr:uid="{00000000-0005-0000-0000-000063060000}"/>
    <cellStyle name="20% - 강조색2 67 2" xfId="6649" xr:uid="{00000000-0005-0000-0000-000064060000}"/>
    <cellStyle name="20% - 강조색2 67 3" xfId="7258" xr:uid="{00000000-0005-0000-0000-000065060000}"/>
    <cellStyle name="20% - 강조색2 67 4" xfId="7155" xr:uid="{00000000-0005-0000-0000-000066060000}"/>
    <cellStyle name="20% - 강조색2 67 5" xfId="7486" xr:uid="{00000000-0005-0000-0000-000067060000}"/>
    <cellStyle name="20% - 강조색2 67 6" xfId="1020" xr:uid="{00000000-0005-0000-0000-000068060000}"/>
    <cellStyle name="20% - 강조색2 67 7" xfId="8565" xr:uid="{00000000-0005-0000-0000-000069060000}"/>
    <cellStyle name="20% - 강조색2 67 8" xfId="8740" xr:uid="{00000000-0005-0000-0000-00006A060000}"/>
    <cellStyle name="20% - 강조색2 67 9" xfId="9247" xr:uid="{00000000-0005-0000-0000-00006B060000}"/>
    <cellStyle name="20% - 강조색2 68" xfId="6272" xr:uid="{00000000-0005-0000-0000-00006C060000}"/>
    <cellStyle name="20% - 강조색2 68 10" xfId="9823" xr:uid="{00000000-0005-0000-0000-00006D060000}"/>
    <cellStyle name="20% - 강조색2 68 11" xfId="2114" xr:uid="{00000000-0005-0000-0000-00006E060000}"/>
    <cellStyle name="20% - 강조색2 68 12" xfId="10658" xr:uid="{00000000-0005-0000-0000-00006F060000}"/>
    <cellStyle name="20% - 강조색2 68 13" xfId="6542" xr:uid="{00000000-0005-0000-0000-000070060000}"/>
    <cellStyle name="20% - 강조색2 68 14" xfId="7184" xr:uid="{00000000-0005-0000-0000-000071060000}"/>
    <cellStyle name="20% - 강조색2 68 2" xfId="7310" xr:uid="{00000000-0005-0000-0000-000072060000}"/>
    <cellStyle name="20% - 강조색2 68 3" xfId="7347" xr:uid="{00000000-0005-0000-0000-000073060000}"/>
    <cellStyle name="20% - 강조색2 68 4" xfId="7836" xr:uid="{00000000-0005-0000-0000-000074060000}"/>
    <cellStyle name="20% - 강조색2 68 5" xfId="1539" xr:uid="{00000000-0005-0000-0000-000075060000}"/>
    <cellStyle name="20% - 강조색2 68 6" xfId="7386" xr:uid="{00000000-0005-0000-0000-000076060000}"/>
    <cellStyle name="20% - 강조색2 68 7" xfId="8931" xr:uid="{00000000-0005-0000-0000-000077060000}"/>
    <cellStyle name="20% - 강조색2 68 8" xfId="9251" xr:uid="{00000000-0005-0000-0000-000078060000}"/>
    <cellStyle name="20% - 강조색2 68 9" xfId="6547" xr:uid="{00000000-0005-0000-0000-000079060000}"/>
    <cellStyle name="20% - 강조색2 69" xfId="7245" xr:uid="{00000000-0005-0000-0000-00007A060000}"/>
    <cellStyle name="20% - 강조색2 69 10" xfId="10405" xr:uid="{00000000-0005-0000-0000-00007B060000}"/>
    <cellStyle name="20% - 강조색2 69 11" xfId="8051" xr:uid="{00000000-0005-0000-0000-00007C060000}"/>
    <cellStyle name="20% - 강조색2 69 12" xfId="11213" xr:uid="{00000000-0005-0000-0000-00007D060000}"/>
    <cellStyle name="20% - 강조색2 69 2" xfId="7860" xr:uid="{00000000-0005-0000-0000-00007E060000}"/>
    <cellStyle name="20% - 강조색2 69 3" xfId="8254" xr:uid="{00000000-0005-0000-0000-00007F060000}"/>
    <cellStyle name="20% - 강조색2 69 4" xfId="8616" xr:uid="{00000000-0005-0000-0000-000080060000}"/>
    <cellStyle name="20% - 강조색2 69 5" xfId="8802" xr:uid="{00000000-0005-0000-0000-000081060000}"/>
    <cellStyle name="20% - 강조색2 69 6" xfId="9235" xr:uid="{00000000-0005-0000-0000-000082060000}"/>
    <cellStyle name="20% - 강조색2 69 7" xfId="9479" xr:uid="{00000000-0005-0000-0000-000083060000}"/>
    <cellStyle name="20% - 강조색2 69 8" xfId="1503" xr:uid="{00000000-0005-0000-0000-000084060000}"/>
    <cellStyle name="20% - 강조색2 69 9" xfId="7879" xr:uid="{00000000-0005-0000-0000-000085060000}"/>
    <cellStyle name="20% - 강조색2 7" xfId="110" xr:uid="{00000000-0005-0000-0000-000086060000}"/>
    <cellStyle name="20% - 강조색2 70" xfId="7342" xr:uid="{00000000-0005-0000-0000-000087060000}"/>
    <cellStyle name="20% - 강조색2 70 10" xfId="10135" xr:uid="{00000000-0005-0000-0000-000088060000}"/>
    <cellStyle name="20% - 강조색2 70 11" xfId="6425" xr:uid="{00000000-0005-0000-0000-000089060000}"/>
    <cellStyle name="20% - 강조색2 70 12" xfId="11003" xr:uid="{00000000-0005-0000-0000-00008A060000}"/>
    <cellStyle name="20% - 강조색2 70 2" xfId="7867" xr:uid="{00000000-0005-0000-0000-00008B060000}"/>
    <cellStyle name="20% - 강조색2 70 3" xfId="8261" xr:uid="{00000000-0005-0000-0000-00008C060000}"/>
    <cellStyle name="20% - 강조색2 70 4" xfId="8623" xr:uid="{00000000-0005-0000-0000-00008D060000}"/>
    <cellStyle name="20% - 강조색2 70 5" xfId="8987" xr:uid="{00000000-0005-0000-0000-00008E060000}"/>
    <cellStyle name="20% - 강조색2 70 6" xfId="2493" xr:uid="{00000000-0005-0000-0000-00008F060000}"/>
    <cellStyle name="20% - 강조색2 70 7" xfId="9601" xr:uid="{00000000-0005-0000-0000-000090060000}"/>
    <cellStyle name="20% - 강조색2 70 8" xfId="8793" xr:uid="{00000000-0005-0000-0000-000091060000}"/>
    <cellStyle name="20% - 강조색2 70 9" xfId="9153" xr:uid="{00000000-0005-0000-0000-000092060000}"/>
    <cellStyle name="20% - 강조색2 71" xfId="7821" xr:uid="{00000000-0005-0000-0000-000093060000}"/>
    <cellStyle name="20% - 강조색2 71 10" xfId="4265" xr:uid="{00000000-0005-0000-0000-000094060000}"/>
    <cellStyle name="20% - 강조색2 71 11" xfId="11126" xr:uid="{00000000-0005-0000-0000-000095060000}"/>
    <cellStyle name="20% - 강조색2 71 2" xfId="8272" xr:uid="{00000000-0005-0000-0000-000096060000}"/>
    <cellStyle name="20% - 강조색2 71 3" xfId="8634" xr:uid="{00000000-0005-0000-0000-000097060000}"/>
    <cellStyle name="20% - 강조색2 71 4" xfId="8998" xr:uid="{00000000-0005-0000-0000-000098060000}"/>
    <cellStyle name="20% - 강조색2 71 5" xfId="9356" xr:uid="{00000000-0005-0000-0000-000099060000}"/>
    <cellStyle name="20% - 강조색2 71 6" xfId="9452" xr:uid="{00000000-0005-0000-0000-00009A060000}"/>
    <cellStyle name="20% - 강조색2 71 7" xfId="9816" xr:uid="{00000000-0005-0000-0000-00009B060000}"/>
    <cellStyle name="20% - 강조색2 71 8" xfId="10280" xr:uid="{00000000-0005-0000-0000-00009C060000}"/>
    <cellStyle name="20% - 강조색2 71 9" xfId="10209" xr:uid="{00000000-0005-0000-0000-00009D060000}"/>
    <cellStyle name="20% - 강조색2 72" xfId="8234" xr:uid="{00000000-0005-0000-0000-00009E060000}"/>
    <cellStyle name="20% - 강조색2 72 10" xfId="11153" xr:uid="{00000000-0005-0000-0000-00009F060000}"/>
    <cellStyle name="20% - 강조색2 72 2" xfId="8644" xr:uid="{00000000-0005-0000-0000-0000A0060000}"/>
    <cellStyle name="20% - 강조색2 72 3" xfId="9008" xr:uid="{00000000-0005-0000-0000-0000A1060000}"/>
    <cellStyle name="20% - 강조색2 72 4" xfId="9367" xr:uid="{00000000-0005-0000-0000-0000A2060000}"/>
    <cellStyle name="20% - 강조색2 72 5" xfId="9699" xr:uid="{00000000-0005-0000-0000-0000A3060000}"/>
    <cellStyle name="20% - 강조색2 72 6" xfId="6697" xr:uid="{00000000-0005-0000-0000-0000A4060000}"/>
    <cellStyle name="20% - 강조색2 72 7" xfId="10093" xr:uid="{00000000-0005-0000-0000-0000A5060000}"/>
    <cellStyle name="20% - 강조색2 72 8" xfId="9480" xr:uid="{00000000-0005-0000-0000-0000A6060000}"/>
    <cellStyle name="20% - 강조색2 72 9" xfId="9238" xr:uid="{00000000-0005-0000-0000-0000A7060000}"/>
    <cellStyle name="20% - 강조색2 73" xfId="8602" xr:uid="{00000000-0005-0000-0000-0000A8060000}"/>
    <cellStyle name="20% - 강조색2 73 2" xfId="9017" xr:uid="{00000000-0005-0000-0000-0000A9060000}"/>
    <cellStyle name="20% - 강조색2 73 3" xfId="9376" xr:uid="{00000000-0005-0000-0000-0000AA060000}"/>
    <cellStyle name="20% - 강조색2 73 4" xfId="9708" xr:uid="{00000000-0005-0000-0000-0000AB060000}"/>
    <cellStyle name="20% - 강조색2 73 5" xfId="10034" xr:uid="{00000000-0005-0000-0000-0000AC060000}"/>
    <cellStyle name="20% - 강조색2 73 6" xfId="4766" xr:uid="{00000000-0005-0000-0000-0000AD060000}"/>
    <cellStyle name="20% - 강조색2 73 7" xfId="7692" xr:uid="{00000000-0005-0000-0000-0000AE060000}"/>
    <cellStyle name="20% - 강조색2 73 8" xfId="2505" xr:uid="{00000000-0005-0000-0000-0000AF060000}"/>
    <cellStyle name="20% - 강조색2 73 9" xfId="7646" xr:uid="{00000000-0005-0000-0000-0000B0060000}"/>
    <cellStyle name="20% - 강조색2 74" xfId="8969" xr:uid="{00000000-0005-0000-0000-0000B1060000}"/>
    <cellStyle name="20% - 강조색2 74 2" xfId="9382" xr:uid="{00000000-0005-0000-0000-0000B2060000}"/>
    <cellStyle name="20% - 강조색2 74 3" xfId="9714" xr:uid="{00000000-0005-0000-0000-0000B3060000}"/>
    <cellStyle name="20% - 강조색2 74 4" xfId="10040" xr:uid="{00000000-0005-0000-0000-0000B4060000}"/>
    <cellStyle name="20% - 강조색2 74 5" xfId="10353" xr:uid="{00000000-0005-0000-0000-0000B5060000}"/>
    <cellStyle name="20% - 강조색2 74 6" xfId="9140" xr:uid="{00000000-0005-0000-0000-0000B6060000}"/>
    <cellStyle name="20% - 강조색2 74 7" xfId="10837" xr:uid="{00000000-0005-0000-0000-0000B7060000}"/>
    <cellStyle name="20% - 강조색2 74 8" xfId="9029" xr:uid="{00000000-0005-0000-0000-0000B8060000}"/>
    <cellStyle name="20% - 강조색2 75" xfId="9320" xr:uid="{00000000-0005-0000-0000-0000B9060000}"/>
    <cellStyle name="20% - 강조색2 75 2" xfId="9723" xr:uid="{00000000-0005-0000-0000-0000BA060000}"/>
    <cellStyle name="20% - 강조색2 75 3" xfId="10049" xr:uid="{00000000-0005-0000-0000-0000BB060000}"/>
    <cellStyle name="20% - 강조색2 75 4" xfId="10362" xr:uid="{00000000-0005-0000-0000-0000BC060000}"/>
    <cellStyle name="20% - 강조색2 75 5" xfId="10671" xr:uid="{00000000-0005-0000-0000-0000BD060000}"/>
    <cellStyle name="20% - 강조색2 75 6" xfId="10396" xr:uid="{00000000-0005-0000-0000-0000BE060000}"/>
    <cellStyle name="20% - 강조색2 75 7" xfId="9965" xr:uid="{00000000-0005-0000-0000-0000BF060000}"/>
    <cellStyle name="20% - 강조색2 76" xfId="9680" xr:uid="{00000000-0005-0000-0000-0000C0060000}"/>
    <cellStyle name="20% - 강조색2 76 2" xfId="10057" xr:uid="{00000000-0005-0000-0000-0000C1060000}"/>
    <cellStyle name="20% - 강조색2 76 3" xfId="10371" xr:uid="{00000000-0005-0000-0000-0000C2060000}"/>
    <cellStyle name="20% - 강조색2 76 4" xfId="10681" xr:uid="{00000000-0005-0000-0000-0000C3060000}"/>
    <cellStyle name="20% - 강조색2 76 5" xfId="10964" xr:uid="{00000000-0005-0000-0000-0000C4060000}"/>
    <cellStyle name="20% - 강조색2 76 6" xfId="8332" xr:uid="{00000000-0005-0000-0000-0000C5060000}"/>
    <cellStyle name="20% - 강조색2 77" xfId="9937" xr:uid="{00000000-0005-0000-0000-0000C6060000}"/>
    <cellStyle name="20% - 강조색2 77 2" xfId="10377" xr:uid="{00000000-0005-0000-0000-0000C7060000}"/>
    <cellStyle name="20% - 강조색2 77 3" xfId="10688" xr:uid="{00000000-0005-0000-0000-0000C8060000}"/>
    <cellStyle name="20% - 강조색2 77 4" xfId="10972" xr:uid="{00000000-0005-0000-0000-0000C9060000}"/>
    <cellStyle name="20% - 강조색2 77 5" xfId="11248" xr:uid="{00000000-0005-0000-0000-0000CA060000}"/>
    <cellStyle name="20% - 강조색2 78" xfId="10330" xr:uid="{00000000-0005-0000-0000-0000CB060000}"/>
    <cellStyle name="20% - 강조색2 78 2" xfId="10696" xr:uid="{00000000-0005-0000-0000-0000CC060000}"/>
    <cellStyle name="20% - 강조색2 78 3" xfId="10980" xr:uid="{00000000-0005-0000-0000-0000CD060000}"/>
    <cellStyle name="20% - 강조색2 78 4" xfId="11257" xr:uid="{00000000-0005-0000-0000-0000CE060000}"/>
    <cellStyle name="20% - 강조색2 79" xfId="10632" xr:uid="{00000000-0005-0000-0000-0000CF060000}"/>
    <cellStyle name="20% - 강조색2 79 2" xfId="10988" xr:uid="{00000000-0005-0000-0000-0000D0060000}"/>
    <cellStyle name="20% - 강조색2 79 3" xfId="11266" xr:uid="{00000000-0005-0000-0000-0000D1060000}"/>
    <cellStyle name="20% - 강조색2 8" xfId="123" xr:uid="{00000000-0005-0000-0000-0000D2060000}"/>
    <cellStyle name="20% - 강조색2 80" xfId="10938" xr:uid="{00000000-0005-0000-0000-0000D3060000}"/>
    <cellStyle name="20% - 강조색2 80 2" xfId="11276" xr:uid="{00000000-0005-0000-0000-0000D4060000}"/>
    <cellStyle name="20% - 강조색2 81" xfId="8502" xr:uid="{00000000-0005-0000-0000-0000D5060000}"/>
    <cellStyle name="20% - 강조색2 82" xfId="11288" xr:uid="{00000000-0005-0000-0000-0000D6060000}"/>
    <cellStyle name="20% - 강조색2 83" xfId="11309" xr:uid="{00000000-0005-0000-0000-0000D7060000}"/>
    <cellStyle name="20% - 강조색2 84" xfId="11373" xr:uid="{00000000-0005-0000-0000-0000D8060000}"/>
    <cellStyle name="20% - 강조색2 85" xfId="11413" xr:uid="{00000000-0005-0000-0000-0000D9060000}"/>
    <cellStyle name="20% - 강조색2 86" xfId="11440" xr:uid="{00000000-0005-0000-0000-0000DA060000}"/>
    <cellStyle name="20% - 강조색2 9" xfId="136" xr:uid="{00000000-0005-0000-0000-0000DB060000}"/>
    <cellStyle name="20% - 강조색3" xfId="29" builtinId="38" customBuiltin="1"/>
    <cellStyle name="20% - 강조색3 10" xfId="159" xr:uid="{00000000-0005-0000-0000-0000DD060000}"/>
    <cellStyle name="20% - 강조색3 11" xfId="172" xr:uid="{00000000-0005-0000-0000-0000DE060000}"/>
    <cellStyle name="20% - 강조색3 12" xfId="185" xr:uid="{00000000-0005-0000-0000-0000DF060000}"/>
    <cellStyle name="20% - 강조색3 13" xfId="198" xr:uid="{00000000-0005-0000-0000-0000E0060000}"/>
    <cellStyle name="20% - 강조색3 14" xfId="211" xr:uid="{00000000-0005-0000-0000-0000E1060000}"/>
    <cellStyle name="20% - 강조색3 15" xfId="224" xr:uid="{00000000-0005-0000-0000-0000E2060000}"/>
    <cellStyle name="20% - 강조색3 16" xfId="237" xr:uid="{00000000-0005-0000-0000-0000E3060000}"/>
    <cellStyle name="20% - 강조색3 17" xfId="250" xr:uid="{00000000-0005-0000-0000-0000E4060000}"/>
    <cellStyle name="20% - 강조색3 18" xfId="263" xr:uid="{00000000-0005-0000-0000-0000E5060000}"/>
    <cellStyle name="20% - 강조색3 19" xfId="276" xr:uid="{00000000-0005-0000-0000-0000E6060000}"/>
    <cellStyle name="20% - 강조색3 2" xfId="50" xr:uid="{00000000-0005-0000-0000-0000E7060000}"/>
    <cellStyle name="20% - 강조색3 20" xfId="289" xr:uid="{00000000-0005-0000-0000-0000E8060000}"/>
    <cellStyle name="20% - 강조색3 21" xfId="302" xr:uid="{00000000-0005-0000-0000-0000E9060000}"/>
    <cellStyle name="20% - 강조색3 22" xfId="315" xr:uid="{00000000-0005-0000-0000-0000EA060000}"/>
    <cellStyle name="20% - 강조색3 23" xfId="328" xr:uid="{00000000-0005-0000-0000-0000EB060000}"/>
    <cellStyle name="20% - 강조색3 24" xfId="341" xr:uid="{00000000-0005-0000-0000-0000EC060000}"/>
    <cellStyle name="20% - 강조색3 25" xfId="354" xr:uid="{00000000-0005-0000-0000-0000ED060000}"/>
    <cellStyle name="20% - 강조색3 26" xfId="367" xr:uid="{00000000-0005-0000-0000-0000EE060000}"/>
    <cellStyle name="20% - 강조색3 27" xfId="380" xr:uid="{00000000-0005-0000-0000-0000EF060000}"/>
    <cellStyle name="20% - 강조색3 28" xfId="393" xr:uid="{00000000-0005-0000-0000-0000F0060000}"/>
    <cellStyle name="20% - 강조색3 29" xfId="406" xr:uid="{00000000-0005-0000-0000-0000F1060000}"/>
    <cellStyle name="20% - 강조색3 3" xfId="77" xr:uid="{00000000-0005-0000-0000-0000F2060000}"/>
    <cellStyle name="20% - 강조색3 30" xfId="419" xr:uid="{00000000-0005-0000-0000-0000F3060000}"/>
    <cellStyle name="20% - 강조색3 31" xfId="432" xr:uid="{00000000-0005-0000-0000-0000F4060000}"/>
    <cellStyle name="20% - 강조색3 32" xfId="444" xr:uid="{00000000-0005-0000-0000-0000F5060000}"/>
    <cellStyle name="20% - 강조색3 33" xfId="456" xr:uid="{00000000-0005-0000-0000-0000F6060000}"/>
    <cellStyle name="20% - 강조색3 34" xfId="468" xr:uid="{00000000-0005-0000-0000-0000F7060000}"/>
    <cellStyle name="20% - 강조색3 35" xfId="480" xr:uid="{00000000-0005-0000-0000-0000F8060000}"/>
    <cellStyle name="20% - 강조색3 36" xfId="492" xr:uid="{00000000-0005-0000-0000-0000F9060000}"/>
    <cellStyle name="20% - 강조색3 37" xfId="503" xr:uid="{00000000-0005-0000-0000-0000FA060000}"/>
    <cellStyle name="20% - 강조색3 38" xfId="514" xr:uid="{00000000-0005-0000-0000-0000FB060000}"/>
    <cellStyle name="20% - 강조색3 39" xfId="525" xr:uid="{00000000-0005-0000-0000-0000FC060000}"/>
    <cellStyle name="20% - 강조색3 4" xfId="86" xr:uid="{00000000-0005-0000-0000-0000FD060000}"/>
    <cellStyle name="20% - 강조색3 40" xfId="550" xr:uid="{00000000-0005-0000-0000-0000FE060000}"/>
    <cellStyle name="20% - 강조색3 40 10" xfId="3173" xr:uid="{00000000-0005-0000-0000-0000FF060000}"/>
    <cellStyle name="20% - 강조색3 40 11" xfId="3363" xr:uid="{00000000-0005-0000-0000-000000070000}"/>
    <cellStyle name="20% - 강조색3 40 12" xfId="3767" xr:uid="{00000000-0005-0000-0000-000001070000}"/>
    <cellStyle name="20% - 강조색3 40 13" xfId="1961" xr:uid="{00000000-0005-0000-0000-000002070000}"/>
    <cellStyle name="20% - 강조색3 40 14" xfId="4166" xr:uid="{00000000-0005-0000-0000-000003070000}"/>
    <cellStyle name="20% - 강조색3 40 15" xfId="5381" xr:uid="{00000000-0005-0000-0000-000004070000}"/>
    <cellStyle name="20% - 강조색3 40 16" xfId="4878" xr:uid="{00000000-0005-0000-0000-000005070000}"/>
    <cellStyle name="20% - 강조색3 40 17" xfId="2454" xr:uid="{00000000-0005-0000-0000-000006070000}"/>
    <cellStyle name="20% - 강조색3 40 18" xfId="4807" xr:uid="{00000000-0005-0000-0000-000007070000}"/>
    <cellStyle name="20% - 강조색3 40 19" xfId="6158" xr:uid="{00000000-0005-0000-0000-000008070000}"/>
    <cellStyle name="20% - 강조색3 40 2" xfId="1047" xr:uid="{00000000-0005-0000-0000-000009070000}"/>
    <cellStyle name="20% - 강조색3 40 20" xfId="6292" xr:uid="{00000000-0005-0000-0000-00000A070000}"/>
    <cellStyle name="20% - 강조색3 40 21" xfId="3403" xr:uid="{00000000-0005-0000-0000-00000B070000}"/>
    <cellStyle name="20% - 강조색3 40 22" xfId="7540" xr:uid="{00000000-0005-0000-0000-00000C070000}"/>
    <cellStyle name="20% - 강조색3 40 23" xfId="6062" xr:uid="{00000000-0005-0000-0000-00000D070000}"/>
    <cellStyle name="20% - 강조색3 40 24" xfId="8128" xr:uid="{00000000-0005-0000-0000-00000E070000}"/>
    <cellStyle name="20% - 강조색3 40 25" xfId="8513" xr:uid="{00000000-0005-0000-0000-00000F070000}"/>
    <cellStyle name="20% - 강조색3 40 26" xfId="9128" xr:uid="{00000000-0005-0000-0000-000010070000}"/>
    <cellStyle name="20% - 강조색3 40 27" xfId="2504" xr:uid="{00000000-0005-0000-0000-000011070000}"/>
    <cellStyle name="20% - 강조색3 40 28" xfId="9932" xr:uid="{00000000-0005-0000-0000-000012070000}"/>
    <cellStyle name="20% - 강조색3 40 29" xfId="7418" xr:uid="{00000000-0005-0000-0000-000013070000}"/>
    <cellStyle name="20% - 강조색3 40 3" xfId="1138" xr:uid="{00000000-0005-0000-0000-000014070000}"/>
    <cellStyle name="20% - 강조색3 40 30" xfId="7510" xr:uid="{00000000-0005-0000-0000-000015070000}"/>
    <cellStyle name="20% - 강조색3 40 31" xfId="4550" xr:uid="{00000000-0005-0000-0000-000016070000}"/>
    <cellStyle name="20% - 강조색3 40 32" xfId="3553" xr:uid="{00000000-0005-0000-0000-000017070000}"/>
    <cellStyle name="20% - 강조색3 40 33" xfId="11319" xr:uid="{00000000-0005-0000-0000-000018070000}"/>
    <cellStyle name="20% - 강조색3 40 34" xfId="11297" xr:uid="{00000000-0005-0000-0000-000019070000}"/>
    <cellStyle name="20% - 강조색3 40 35" xfId="11370" xr:uid="{00000000-0005-0000-0000-00001A070000}"/>
    <cellStyle name="20% - 강조색3 40 36" xfId="11401" xr:uid="{00000000-0005-0000-0000-00001B070000}"/>
    <cellStyle name="20% - 강조색3 40 4" xfId="1229" xr:uid="{00000000-0005-0000-0000-00001C070000}"/>
    <cellStyle name="20% - 강조색3 40 5" xfId="1616" xr:uid="{00000000-0005-0000-0000-00001D070000}"/>
    <cellStyle name="20% - 강조색3 40 6" xfId="1551" xr:uid="{00000000-0005-0000-0000-00001E070000}"/>
    <cellStyle name="20% - 강조색3 40 7" xfId="1546" xr:uid="{00000000-0005-0000-0000-00001F070000}"/>
    <cellStyle name="20% - 강조색3 40 8" xfId="2478" xr:uid="{00000000-0005-0000-0000-000020070000}"/>
    <cellStyle name="20% - 강조색3 40 9" xfId="2898" xr:uid="{00000000-0005-0000-0000-000021070000}"/>
    <cellStyle name="20% - 강조색3 41" xfId="610" xr:uid="{00000000-0005-0000-0000-000022070000}"/>
    <cellStyle name="20% - 강조색3 41 10" xfId="3305" xr:uid="{00000000-0005-0000-0000-000023070000}"/>
    <cellStyle name="20% - 강조색3 41 11" xfId="3396" xr:uid="{00000000-0005-0000-0000-000024070000}"/>
    <cellStyle name="20% - 강조색3 41 12" xfId="3847" xr:uid="{00000000-0005-0000-0000-000025070000}"/>
    <cellStyle name="20% - 강조색3 41 13" xfId="4302" xr:uid="{00000000-0005-0000-0000-000026070000}"/>
    <cellStyle name="20% - 강조색3 41 14" xfId="4404" xr:uid="{00000000-0005-0000-0000-000027070000}"/>
    <cellStyle name="20% - 강조색3 41 15" xfId="4875" xr:uid="{00000000-0005-0000-0000-000028070000}"/>
    <cellStyle name="20% - 강조색3 41 16" xfId="4929" xr:uid="{00000000-0005-0000-0000-000029070000}"/>
    <cellStyle name="20% - 강조색3 41 17" xfId="5809" xr:uid="{00000000-0005-0000-0000-00002A070000}"/>
    <cellStyle name="20% - 강조색3 41 18" xfId="5885" xr:uid="{00000000-0005-0000-0000-00002B070000}"/>
    <cellStyle name="20% - 강조색3 41 19" xfId="6378" xr:uid="{00000000-0005-0000-0000-00002C070000}"/>
    <cellStyle name="20% - 강조색3 41 2" xfId="1107" xr:uid="{00000000-0005-0000-0000-00002D070000}"/>
    <cellStyle name="20% - 강조색3 41 20" xfId="4874" xr:uid="{00000000-0005-0000-0000-00002E070000}"/>
    <cellStyle name="20% - 강조색3 41 21" xfId="6987" xr:uid="{00000000-0005-0000-0000-00002F070000}"/>
    <cellStyle name="20% - 강조색3 41 22" xfId="7397" xr:uid="{00000000-0005-0000-0000-000030070000}"/>
    <cellStyle name="20% - 강조색3 41 23" xfId="7088" xr:uid="{00000000-0005-0000-0000-000031070000}"/>
    <cellStyle name="20% - 강조색3 41 24" xfId="8461" xr:uid="{00000000-0005-0000-0000-000032070000}"/>
    <cellStyle name="20% - 강조색3 41 25" xfId="8797" xr:uid="{00000000-0005-0000-0000-000033070000}"/>
    <cellStyle name="20% - 강조색3 41 26" xfId="9256" xr:uid="{00000000-0005-0000-0000-000034070000}"/>
    <cellStyle name="20% - 강조색3 41 27" xfId="9632" xr:uid="{00000000-0005-0000-0000-000035070000}"/>
    <cellStyle name="20% - 강조색3 41 28" xfId="9899" xr:uid="{00000000-0005-0000-0000-000036070000}"/>
    <cellStyle name="20% - 강조색3 41 29" xfId="10097" xr:uid="{00000000-0005-0000-0000-000037070000}"/>
    <cellStyle name="20% - 강조색3 41 3" xfId="1198" xr:uid="{00000000-0005-0000-0000-000038070000}"/>
    <cellStyle name="20% - 강조색3 41 30" xfId="3453" xr:uid="{00000000-0005-0000-0000-000039070000}"/>
    <cellStyle name="20% - 강조색3 41 31" xfId="10424" xr:uid="{00000000-0005-0000-0000-00003A070000}"/>
    <cellStyle name="20% - 강조색3 41 32" xfId="3517" xr:uid="{00000000-0005-0000-0000-00003B070000}"/>
    <cellStyle name="20% - 강조색3 41 4" xfId="1289" xr:uid="{00000000-0005-0000-0000-00003C070000}"/>
    <cellStyle name="20% - 강조색3 41 5" xfId="1745" xr:uid="{00000000-0005-0000-0000-00003D070000}"/>
    <cellStyle name="20% - 강조색3 41 6" xfId="1470" xr:uid="{00000000-0005-0000-0000-00003E070000}"/>
    <cellStyle name="20% - 강조색3 41 7" xfId="866" xr:uid="{00000000-0005-0000-0000-00003F070000}"/>
    <cellStyle name="20% - 강조색3 41 8" xfId="2536" xr:uid="{00000000-0005-0000-0000-000040070000}"/>
    <cellStyle name="20% - 강조색3 41 9" xfId="2835" xr:uid="{00000000-0005-0000-0000-000041070000}"/>
    <cellStyle name="20% - 강조색3 42" xfId="578" xr:uid="{00000000-0005-0000-0000-000042070000}"/>
    <cellStyle name="20% - 강조색3 42 10" xfId="3050" xr:uid="{00000000-0005-0000-0000-000043070000}"/>
    <cellStyle name="20% - 강조색3 42 11" xfId="3654" xr:uid="{00000000-0005-0000-0000-000044070000}"/>
    <cellStyle name="20% - 강조색3 42 12" xfId="3844" xr:uid="{00000000-0005-0000-0000-000045070000}"/>
    <cellStyle name="20% - 강조색3 42 13" xfId="3130" xr:uid="{00000000-0005-0000-0000-000046070000}"/>
    <cellStyle name="20% - 강조색3 42 14" xfId="4658" xr:uid="{00000000-0005-0000-0000-000047070000}"/>
    <cellStyle name="20% - 강조색3 42 15" xfId="4139" xr:uid="{00000000-0005-0000-0000-000048070000}"/>
    <cellStyle name="20% - 강조색3 42 16" xfId="5727" xr:uid="{00000000-0005-0000-0000-000049070000}"/>
    <cellStyle name="20% - 강조색3 42 17" xfId="5827" xr:uid="{00000000-0005-0000-0000-00004A070000}"/>
    <cellStyle name="20% - 강조색3 42 18" xfId="5899" xr:uid="{00000000-0005-0000-0000-00004B070000}"/>
    <cellStyle name="20% - 강조색3 42 19" xfId="3925" xr:uid="{00000000-0005-0000-0000-00004C070000}"/>
    <cellStyle name="20% - 강조색3 42 2" xfId="1075" xr:uid="{00000000-0005-0000-0000-00004D070000}"/>
    <cellStyle name="20% - 강조색3 42 20" xfId="7164" xr:uid="{00000000-0005-0000-0000-00004E070000}"/>
    <cellStyle name="20% - 강조색3 42 21" xfId="7252" xr:uid="{00000000-0005-0000-0000-00004F070000}"/>
    <cellStyle name="20% - 강조색3 42 22" xfId="7670" xr:uid="{00000000-0005-0000-0000-000050070000}"/>
    <cellStyle name="20% - 강조색3 42 23" xfId="8182" xr:uid="{00000000-0005-0000-0000-000051070000}"/>
    <cellStyle name="20% - 강조색3 42 24" xfId="8399" xr:uid="{00000000-0005-0000-0000-000052070000}"/>
    <cellStyle name="20% - 강조색3 42 25" xfId="6160" xr:uid="{00000000-0005-0000-0000-000053070000}"/>
    <cellStyle name="20% - 강조색3 42 26" xfId="9051" xr:uid="{00000000-0005-0000-0000-000054070000}"/>
    <cellStyle name="20% - 강조색3 42 27" xfId="1791" xr:uid="{00000000-0005-0000-0000-000055070000}"/>
    <cellStyle name="20% - 강조색3 42 28" xfId="6197" xr:uid="{00000000-0005-0000-0000-000056070000}"/>
    <cellStyle name="20% - 강조색3 42 29" xfId="6320" xr:uid="{00000000-0005-0000-0000-000057070000}"/>
    <cellStyle name="20% - 강조색3 42 3" xfId="1166" xr:uid="{00000000-0005-0000-0000-000058070000}"/>
    <cellStyle name="20% - 강조색3 42 30" xfId="8055" xr:uid="{00000000-0005-0000-0000-000059070000}"/>
    <cellStyle name="20% - 강조색3 42 31" xfId="10705" xr:uid="{00000000-0005-0000-0000-00005A070000}"/>
    <cellStyle name="20% - 강조색3 42 32" xfId="11097" xr:uid="{00000000-0005-0000-0000-00005B070000}"/>
    <cellStyle name="20% - 강조색3 42 4" xfId="1257" xr:uid="{00000000-0005-0000-0000-00005C070000}"/>
    <cellStyle name="20% - 강조색3 42 5" xfId="1722" xr:uid="{00000000-0005-0000-0000-00005D070000}"/>
    <cellStyle name="20% - 강조색3 42 6" xfId="1808" xr:uid="{00000000-0005-0000-0000-00005E070000}"/>
    <cellStyle name="20% - 강조색3 42 7" xfId="2252" xr:uid="{00000000-0005-0000-0000-00005F070000}"/>
    <cellStyle name="20% - 강조색3 42 8" xfId="2610" xr:uid="{00000000-0005-0000-0000-000060070000}"/>
    <cellStyle name="20% - 강조색3 42 9" xfId="2934" xr:uid="{00000000-0005-0000-0000-000061070000}"/>
    <cellStyle name="20% - 강조색3 43" xfId="625" xr:uid="{00000000-0005-0000-0000-000062070000}"/>
    <cellStyle name="20% - 강조색3 43 10" xfId="3081" xr:uid="{00000000-0005-0000-0000-000063070000}"/>
    <cellStyle name="20% - 강조색3 43 11" xfId="3643" xr:uid="{00000000-0005-0000-0000-000064070000}"/>
    <cellStyle name="20% - 강조색3 43 12" xfId="3979" xr:uid="{00000000-0005-0000-0000-000065070000}"/>
    <cellStyle name="20% - 강조색3 43 13" xfId="3155" xr:uid="{00000000-0005-0000-0000-000066070000}"/>
    <cellStyle name="20% - 강조색3 43 14" xfId="4060" xr:uid="{00000000-0005-0000-0000-000067070000}"/>
    <cellStyle name="20% - 강조색3 43 15" xfId="5047" xr:uid="{00000000-0005-0000-0000-000068070000}"/>
    <cellStyle name="20% - 강조색3 43 16" xfId="3217" xr:uid="{00000000-0005-0000-0000-000069070000}"/>
    <cellStyle name="20% - 강조색3 43 17" xfId="5302" xr:uid="{00000000-0005-0000-0000-00006A070000}"/>
    <cellStyle name="20% - 강조색3 43 18" xfId="5412" xr:uid="{00000000-0005-0000-0000-00006B070000}"/>
    <cellStyle name="20% - 강조색3 43 19" xfId="4090" xr:uid="{00000000-0005-0000-0000-00006C070000}"/>
    <cellStyle name="20% - 강조색3 43 2" xfId="1122" xr:uid="{00000000-0005-0000-0000-00006D070000}"/>
    <cellStyle name="20% - 강조색3 43 20" xfId="6846" xr:uid="{00000000-0005-0000-0000-00006E070000}"/>
    <cellStyle name="20% - 강조색3 43 21" xfId="6324" xr:uid="{00000000-0005-0000-0000-00006F070000}"/>
    <cellStyle name="20% - 강조색3 43 22" xfId="6126" xr:uid="{00000000-0005-0000-0000-000070070000}"/>
    <cellStyle name="20% - 강조색3 43 23" xfId="7874" xr:uid="{00000000-0005-0000-0000-000071070000}"/>
    <cellStyle name="20% - 강조색3 43 24" xfId="7663" xr:uid="{00000000-0005-0000-0000-000072070000}"/>
    <cellStyle name="20% - 강조색3 43 25" xfId="8941" xr:uid="{00000000-0005-0000-0000-000073070000}"/>
    <cellStyle name="20% - 강조색3 43 26" xfId="6021" xr:uid="{00000000-0005-0000-0000-000074070000}"/>
    <cellStyle name="20% - 강조색3 43 27" xfId="9612" xr:uid="{00000000-0005-0000-0000-000075070000}"/>
    <cellStyle name="20% - 강조색3 43 28" xfId="9833" xr:uid="{00000000-0005-0000-0000-000076070000}"/>
    <cellStyle name="20% - 강조색3 43 29" xfId="8437" xr:uid="{00000000-0005-0000-0000-000077070000}"/>
    <cellStyle name="20% - 강조색3 43 3" xfId="1213" xr:uid="{00000000-0005-0000-0000-000078070000}"/>
    <cellStyle name="20% - 강조색3 43 30" xfId="8795" xr:uid="{00000000-0005-0000-0000-000079070000}"/>
    <cellStyle name="20% - 강조색3 43 31" xfId="10942" xr:uid="{00000000-0005-0000-0000-00007A070000}"/>
    <cellStyle name="20% - 강조색3 43 32" xfId="11219" xr:uid="{00000000-0005-0000-0000-00007B070000}"/>
    <cellStyle name="20% - 강조색3 43 4" xfId="1304" xr:uid="{00000000-0005-0000-0000-00007C070000}"/>
    <cellStyle name="20% - 강조색3 43 5" xfId="1669" xr:uid="{00000000-0005-0000-0000-00007D070000}"/>
    <cellStyle name="20% - 강조색3 43 6" xfId="926" xr:uid="{00000000-0005-0000-0000-00007E070000}"/>
    <cellStyle name="20% - 강조색3 43 7" xfId="2168" xr:uid="{00000000-0005-0000-0000-00007F070000}"/>
    <cellStyle name="20% - 강조색3 43 8" xfId="2401" xr:uid="{00000000-0005-0000-0000-000080070000}"/>
    <cellStyle name="20% - 강조색3 43 9" xfId="2761" xr:uid="{00000000-0005-0000-0000-000081070000}"/>
    <cellStyle name="20% - 강조색3 44" xfId="609" xr:uid="{00000000-0005-0000-0000-000082070000}"/>
    <cellStyle name="20% - 강조색3 44 10" xfId="3037" xr:uid="{00000000-0005-0000-0000-000083070000}"/>
    <cellStyle name="20% - 강조색3 44 11" xfId="3047" xr:uid="{00000000-0005-0000-0000-000084070000}"/>
    <cellStyle name="20% - 강조색3 44 12" xfId="3891" xr:uid="{00000000-0005-0000-0000-000085070000}"/>
    <cellStyle name="20% - 강조색3 44 13" xfId="4191" xr:uid="{00000000-0005-0000-0000-000086070000}"/>
    <cellStyle name="20% - 강조색3 44 14" xfId="4706" xr:uid="{00000000-0005-0000-0000-000087070000}"/>
    <cellStyle name="20% - 강조색3 44 15" xfId="4892" xr:uid="{00000000-0005-0000-0000-000088070000}"/>
    <cellStyle name="20% - 강조색3 44 16" xfId="5566" xr:uid="{00000000-0005-0000-0000-000089070000}"/>
    <cellStyle name="20% - 강조색3 44 17" xfId="3124" xr:uid="{00000000-0005-0000-0000-00008A070000}"/>
    <cellStyle name="20% - 강조색3 44 18" xfId="5435" xr:uid="{00000000-0005-0000-0000-00008B070000}"/>
    <cellStyle name="20% - 강조색3 44 19" xfId="4420" xr:uid="{00000000-0005-0000-0000-00008C070000}"/>
    <cellStyle name="20% - 강조색3 44 2" xfId="1106" xr:uid="{00000000-0005-0000-0000-00008D070000}"/>
    <cellStyle name="20% - 강조색3 44 20" xfId="6919" xr:uid="{00000000-0005-0000-0000-00008E070000}"/>
    <cellStyle name="20% - 강조색3 44 21" xfId="6948" xr:uid="{00000000-0005-0000-0000-00008F070000}"/>
    <cellStyle name="20% - 강조색3 44 22" xfId="7655" xr:uid="{00000000-0005-0000-0000-000090070000}"/>
    <cellStyle name="20% - 강조색3 44 23" xfId="7880" xr:uid="{00000000-0005-0000-0000-000091070000}"/>
    <cellStyle name="20% - 강조색3 44 24" xfId="8343" xr:uid="{00000000-0005-0000-0000-000092070000}"/>
    <cellStyle name="20% - 강조색3 44 25" xfId="2391" xr:uid="{00000000-0005-0000-0000-000093070000}"/>
    <cellStyle name="20% - 강조색3 44 26" xfId="9278" xr:uid="{00000000-0005-0000-0000-000094070000}"/>
    <cellStyle name="20% - 강조색3 44 27" xfId="8073" xr:uid="{00000000-0005-0000-0000-000095070000}"/>
    <cellStyle name="20% - 강조색3 44 28" xfId="9936" xr:uid="{00000000-0005-0000-0000-000096070000}"/>
    <cellStyle name="20% - 강조색3 44 29" xfId="10203" xr:uid="{00000000-0005-0000-0000-000097070000}"/>
    <cellStyle name="20% - 강조색3 44 3" xfId="1197" xr:uid="{00000000-0005-0000-0000-000098070000}"/>
    <cellStyle name="20% - 강조색3 44 30" xfId="8803" xr:uid="{00000000-0005-0000-0000-000099070000}"/>
    <cellStyle name="20% - 강조색3 44 31" xfId="2063" xr:uid="{00000000-0005-0000-0000-00009A070000}"/>
    <cellStyle name="20% - 강조색3 44 32" xfId="4843" xr:uid="{00000000-0005-0000-0000-00009B070000}"/>
    <cellStyle name="20% - 강조색3 44 4" xfId="1288" xr:uid="{00000000-0005-0000-0000-00009C070000}"/>
    <cellStyle name="20% - 강조색3 44 5" xfId="1726" xr:uid="{00000000-0005-0000-0000-00009D070000}"/>
    <cellStyle name="20% - 강조색3 44 6" xfId="1407" xr:uid="{00000000-0005-0000-0000-00009E070000}"/>
    <cellStyle name="20% - 강조색3 44 7" xfId="2238" xr:uid="{00000000-0005-0000-0000-00009F070000}"/>
    <cellStyle name="20% - 강조색3 44 8" xfId="2477" xr:uid="{00000000-0005-0000-0000-0000A0070000}"/>
    <cellStyle name="20% - 강조색3 44 9" xfId="2883" xr:uid="{00000000-0005-0000-0000-0000A1070000}"/>
    <cellStyle name="20% - 강조색3 45" xfId="563" xr:uid="{00000000-0005-0000-0000-0000A2070000}"/>
    <cellStyle name="20% - 강조색3 45 10" xfId="3253" xr:uid="{00000000-0005-0000-0000-0000A3070000}"/>
    <cellStyle name="20% - 강조색3 45 11" xfId="1544" xr:uid="{00000000-0005-0000-0000-0000A4070000}"/>
    <cellStyle name="20% - 강조색3 45 12" xfId="3066" xr:uid="{00000000-0005-0000-0000-0000A5070000}"/>
    <cellStyle name="20% - 강조색3 45 13" xfId="1482" xr:uid="{00000000-0005-0000-0000-0000A6070000}"/>
    <cellStyle name="20% - 강조색3 45 14" xfId="4675" xr:uid="{00000000-0005-0000-0000-0000A7070000}"/>
    <cellStyle name="20% - 강조색3 45 15" xfId="5359" xr:uid="{00000000-0005-0000-0000-0000A8070000}"/>
    <cellStyle name="20% - 강조색3 45 16" xfId="5767" xr:uid="{00000000-0005-0000-0000-0000A9070000}"/>
    <cellStyle name="20% - 강조색3 45 17" xfId="5854" xr:uid="{00000000-0005-0000-0000-0000AA070000}"/>
    <cellStyle name="20% - 강조색3 45 18" xfId="5915" xr:uid="{00000000-0005-0000-0000-0000AB070000}"/>
    <cellStyle name="20% - 강조색3 45 19" xfId="6407" xr:uid="{00000000-0005-0000-0000-0000AC070000}"/>
    <cellStyle name="20% - 강조색3 45 2" xfId="1060" xr:uid="{00000000-0005-0000-0000-0000AD070000}"/>
    <cellStyle name="20% - 강조색3 45 20" xfId="7161" xr:uid="{00000000-0005-0000-0000-0000AE070000}"/>
    <cellStyle name="20% - 강조색3 45 21" xfId="7283" xr:uid="{00000000-0005-0000-0000-0000AF070000}"/>
    <cellStyle name="20% - 강조색3 45 22" xfId="7660" xr:uid="{00000000-0005-0000-0000-0000B0070000}"/>
    <cellStyle name="20% - 강조색3 45 23" xfId="6377" xr:uid="{00000000-0005-0000-0000-0000B1070000}"/>
    <cellStyle name="20% - 강조색3 45 24" xfId="6975" xr:uid="{00000000-0005-0000-0000-0000B2070000}"/>
    <cellStyle name="20% - 강조색3 45 25" xfId="8673" xr:uid="{00000000-0005-0000-0000-0000B3070000}"/>
    <cellStyle name="20% - 강조색3 45 26" xfId="8135" xr:uid="{00000000-0005-0000-0000-0000B4070000}"/>
    <cellStyle name="20% - 강조색3 45 27" xfId="9466" xr:uid="{00000000-0005-0000-0000-0000B5070000}"/>
    <cellStyle name="20% - 강조색3 45 28" xfId="9866" xr:uid="{00000000-0005-0000-0000-0000B6070000}"/>
    <cellStyle name="20% - 강조색3 45 29" xfId="10207" xr:uid="{00000000-0005-0000-0000-0000B7070000}"/>
    <cellStyle name="20% - 강조색3 45 3" xfId="1151" xr:uid="{00000000-0005-0000-0000-0000B8070000}"/>
    <cellStyle name="20% - 강조색3 45 30" xfId="10615" xr:uid="{00000000-0005-0000-0000-0000B9070000}"/>
    <cellStyle name="20% - 강조색3 45 31" xfId="10878" xr:uid="{00000000-0005-0000-0000-0000BA070000}"/>
    <cellStyle name="20% - 강조색3 45 32" xfId="11122" xr:uid="{00000000-0005-0000-0000-0000BB070000}"/>
    <cellStyle name="20% - 강조색3 45 4" xfId="1242" xr:uid="{00000000-0005-0000-0000-0000BC070000}"/>
    <cellStyle name="20% - 강조색3 45 5" xfId="1721" xr:uid="{00000000-0005-0000-0000-0000BD070000}"/>
    <cellStyle name="20% - 강조색3 45 6" xfId="849" xr:uid="{00000000-0005-0000-0000-0000BE070000}"/>
    <cellStyle name="20% - 강조색3 45 7" xfId="2271" xr:uid="{00000000-0005-0000-0000-0000BF070000}"/>
    <cellStyle name="20% - 강조색3 45 8" xfId="2591" xr:uid="{00000000-0005-0000-0000-0000C0070000}"/>
    <cellStyle name="20% - 강조색3 45 9" xfId="2949" xr:uid="{00000000-0005-0000-0000-0000C1070000}"/>
    <cellStyle name="20% - 강조색3 46" xfId="613" xr:uid="{00000000-0005-0000-0000-0000C2070000}"/>
    <cellStyle name="20% - 강조색3 46 10" xfId="3212" xr:uid="{00000000-0005-0000-0000-0000C3070000}"/>
    <cellStyle name="20% - 강조색3 46 11" xfId="3611" xr:uid="{00000000-0005-0000-0000-0000C4070000}"/>
    <cellStyle name="20% - 강조색3 46 12" xfId="3762" xr:uid="{00000000-0005-0000-0000-0000C5070000}"/>
    <cellStyle name="20% - 강조색3 46 13" xfId="4187" xr:uid="{00000000-0005-0000-0000-0000C6070000}"/>
    <cellStyle name="20% - 강조색3 46 14" xfId="3884" xr:uid="{00000000-0005-0000-0000-0000C7070000}"/>
    <cellStyle name="20% - 강조색3 46 15" xfId="1881" xr:uid="{00000000-0005-0000-0000-0000C8070000}"/>
    <cellStyle name="20% - 강조색3 46 16" xfId="4756" xr:uid="{00000000-0005-0000-0000-0000C9070000}"/>
    <cellStyle name="20% - 강조색3 46 17" xfId="4899" xr:uid="{00000000-0005-0000-0000-0000CA070000}"/>
    <cellStyle name="20% - 강조색3 46 18" xfId="5251" xr:uid="{00000000-0005-0000-0000-0000CB070000}"/>
    <cellStyle name="20% - 강조색3 46 19" xfId="6311" xr:uid="{00000000-0005-0000-0000-0000CC070000}"/>
    <cellStyle name="20% - 강조색3 46 2" xfId="1110" xr:uid="{00000000-0005-0000-0000-0000CD070000}"/>
    <cellStyle name="20% - 강조색3 46 20" xfId="6910" xr:uid="{00000000-0005-0000-0000-0000CE070000}"/>
    <cellStyle name="20% - 강조색3 46 21" xfId="2380" xr:uid="{00000000-0005-0000-0000-0000CF070000}"/>
    <cellStyle name="20% - 강조색3 46 22" xfId="1837" xr:uid="{00000000-0005-0000-0000-0000D0070000}"/>
    <cellStyle name="20% - 강조색3 46 23" xfId="8080" xr:uid="{00000000-0005-0000-0000-0000D1070000}"/>
    <cellStyle name="20% - 강조색3 46 24" xfId="6172" xr:uid="{00000000-0005-0000-0000-0000D2070000}"/>
    <cellStyle name="20% - 강조색3 46 25" xfId="8913" xr:uid="{00000000-0005-0000-0000-0000D3070000}"/>
    <cellStyle name="20% - 강조색3 46 26" xfId="9277" xr:uid="{00000000-0005-0000-0000-0000D4070000}"/>
    <cellStyle name="20% - 강조색3 46 27" xfId="9462" xr:uid="{00000000-0005-0000-0000-0000D5070000}"/>
    <cellStyle name="20% - 강조색3 46 28" xfId="9829" xr:uid="{00000000-0005-0000-0000-0000D6070000}"/>
    <cellStyle name="20% - 강조색3 46 29" xfId="6078" xr:uid="{00000000-0005-0000-0000-0000D7070000}"/>
    <cellStyle name="20% - 강조색3 46 3" xfId="1201" xr:uid="{00000000-0005-0000-0000-0000D8070000}"/>
    <cellStyle name="20% - 강조색3 46 30" xfId="10578" xr:uid="{00000000-0005-0000-0000-0000D9070000}"/>
    <cellStyle name="20% - 강조색3 46 31" xfId="10842" xr:uid="{00000000-0005-0000-0000-0000DA070000}"/>
    <cellStyle name="20% - 강조색3 46 32" xfId="11001" xr:uid="{00000000-0005-0000-0000-0000DB070000}"/>
    <cellStyle name="20% - 강조색3 46 4" xfId="1292" xr:uid="{00000000-0005-0000-0000-0000DC070000}"/>
    <cellStyle name="20% - 강조색3 46 5" xfId="1675" xr:uid="{00000000-0005-0000-0000-0000DD070000}"/>
    <cellStyle name="20% - 강조색3 46 6" xfId="1362" xr:uid="{00000000-0005-0000-0000-0000DE070000}"/>
    <cellStyle name="20% - 강조색3 46 7" xfId="1800" xr:uid="{00000000-0005-0000-0000-0000DF070000}"/>
    <cellStyle name="20% - 강조색3 46 8" xfId="1319" xr:uid="{00000000-0005-0000-0000-0000E0070000}"/>
    <cellStyle name="20% - 강조색3 46 9" xfId="2831" xr:uid="{00000000-0005-0000-0000-0000E1070000}"/>
    <cellStyle name="20% - 강조색3 47" xfId="643" xr:uid="{00000000-0005-0000-0000-0000E2070000}"/>
    <cellStyle name="20% - 강조색3 47 10" xfId="4199" xr:uid="{00000000-0005-0000-0000-0000E3070000}"/>
    <cellStyle name="20% - 강조색3 47 11" xfId="4407" xr:uid="{00000000-0005-0000-0000-0000E4070000}"/>
    <cellStyle name="20% - 강조색3 47 12" xfId="2086" xr:uid="{00000000-0005-0000-0000-0000E5070000}"/>
    <cellStyle name="20% - 강조색3 47 13" xfId="4751" xr:uid="{00000000-0005-0000-0000-0000E6070000}"/>
    <cellStyle name="20% - 강조색3 47 14" xfId="5362" xr:uid="{00000000-0005-0000-0000-0000E7070000}"/>
    <cellStyle name="20% - 강조색3 47 15" xfId="5373" xr:uid="{00000000-0005-0000-0000-0000E8070000}"/>
    <cellStyle name="20% - 강조색3 47 16" xfId="6416" xr:uid="{00000000-0005-0000-0000-0000E9070000}"/>
    <cellStyle name="20% - 강조색3 47 17" xfId="6895" xr:uid="{00000000-0005-0000-0000-0000EA070000}"/>
    <cellStyle name="20% - 강조색3 47 18" xfId="6767" xr:uid="{00000000-0005-0000-0000-0000EB070000}"/>
    <cellStyle name="20% - 강조색3 47 19" xfId="5972" xr:uid="{00000000-0005-0000-0000-0000EC070000}"/>
    <cellStyle name="20% - 강조색3 47 2" xfId="1684" xr:uid="{00000000-0005-0000-0000-0000ED070000}"/>
    <cellStyle name="20% - 강조색3 47 20" xfId="6688" xr:uid="{00000000-0005-0000-0000-0000EE070000}"/>
    <cellStyle name="20% - 강조색3 47 21" xfId="6182" xr:uid="{00000000-0005-0000-0000-0000EF070000}"/>
    <cellStyle name="20% - 강조색3 47 22" xfId="8871" xr:uid="{00000000-0005-0000-0000-0000F0070000}"/>
    <cellStyle name="20% - 강조색3 47 23" xfId="3855" xr:uid="{00000000-0005-0000-0000-0000F1070000}"/>
    <cellStyle name="20% - 강조색3 47 24" xfId="9400" xr:uid="{00000000-0005-0000-0000-0000F2070000}"/>
    <cellStyle name="20% - 강조색3 47 25" xfId="9875" xr:uid="{00000000-0005-0000-0000-0000F3070000}"/>
    <cellStyle name="20% - 강조색3 47 26" xfId="10319" xr:uid="{00000000-0005-0000-0000-0000F4070000}"/>
    <cellStyle name="20% - 강조색3 47 27" xfId="10083" xr:uid="{00000000-0005-0000-0000-0000F5070000}"/>
    <cellStyle name="20% - 강조색3 47 28" xfId="10860" xr:uid="{00000000-0005-0000-0000-0000F6070000}"/>
    <cellStyle name="20% - 강조색3 47 29" xfId="10234" xr:uid="{00000000-0005-0000-0000-0000F7070000}"/>
    <cellStyle name="20% - 강조색3 47 3" xfId="788" xr:uid="{00000000-0005-0000-0000-0000F8070000}"/>
    <cellStyle name="20% - 강조색3 47 30" xfId="11329" xr:uid="{00000000-0005-0000-0000-0000F9070000}"/>
    <cellStyle name="20% - 강조색3 47 31" xfId="11427" xr:uid="{00000000-0005-0000-0000-0000FA070000}"/>
    <cellStyle name="20% - 강조색3 47 32" xfId="11387" xr:uid="{00000000-0005-0000-0000-0000FB070000}"/>
    <cellStyle name="20% - 강조색3 47 33" xfId="11352" xr:uid="{00000000-0005-0000-0000-0000FC070000}"/>
    <cellStyle name="20% - 강조색3 47 4" xfId="1788" xr:uid="{00000000-0005-0000-0000-0000FD070000}"/>
    <cellStyle name="20% - 강조색3 47 5" xfId="775" xr:uid="{00000000-0005-0000-0000-0000FE070000}"/>
    <cellStyle name="20% - 강조색3 47 6" xfId="765" xr:uid="{00000000-0005-0000-0000-0000FF070000}"/>
    <cellStyle name="20% - 강조색3 47 7" xfId="3237" xr:uid="{00000000-0005-0000-0000-000000080000}"/>
    <cellStyle name="20% - 강조색3 47 8" xfId="966" xr:uid="{00000000-0005-0000-0000-000001080000}"/>
    <cellStyle name="20% - 강조색3 47 9" xfId="3731" xr:uid="{00000000-0005-0000-0000-000002080000}"/>
    <cellStyle name="20% - 강조색3 48" xfId="716" xr:uid="{00000000-0005-0000-0000-000003080000}"/>
    <cellStyle name="20% - 강조색3 48 10" xfId="1334" xr:uid="{00000000-0005-0000-0000-000004080000}"/>
    <cellStyle name="20% - 강조색3 48 11" xfId="4709" xr:uid="{00000000-0005-0000-0000-000005080000}"/>
    <cellStyle name="20% - 강조색3 48 12" xfId="4499" xr:uid="{00000000-0005-0000-0000-000006080000}"/>
    <cellStyle name="20% - 강조색3 48 13" xfId="5648" xr:uid="{00000000-0005-0000-0000-000007080000}"/>
    <cellStyle name="20% - 강조색3 48 14" xfId="2070" xr:uid="{00000000-0005-0000-0000-000008080000}"/>
    <cellStyle name="20% - 강조색3 48 15" xfId="5394" xr:uid="{00000000-0005-0000-0000-000009080000}"/>
    <cellStyle name="20% - 강조색3 48 16" xfId="6468" xr:uid="{00000000-0005-0000-0000-00000A080000}"/>
    <cellStyle name="20% - 강조색3 48 17" xfId="1328" xr:uid="{00000000-0005-0000-0000-00000B080000}"/>
    <cellStyle name="20% - 강조색3 48 18" xfId="7124" xr:uid="{00000000-0005-0000-0000-00000C080000}"/>
    <cellStyle name="20% - 강조색3 48 19" xfId="3744" xr:uid="{00000000-0005-0000-0000-00000D080000}"/>
    <cellStyle name="20% - 강조색3 48 2" xfId="1733" xr:uid="{00000000-0005-0000-0000-00000E080000}"/>
    <cellStyle name="20% - 강조색3 48 20" xfId="8011" xr:uid="{00000000-0005-0000-0000-00000F080000}"/>
    <cellStyle name="20% - 강조색3 48 21" xfId="8393" xr:uid="{00000000-0005-0000-0000-000010080000}"/>
    <cellStyle name="20% - 강조색3 48 22" xfId="8761" xr:uid="{00000000-0005-0000-0000-000011080000}"/>
    <cellStyle name="20% - 강조색3 48 23" xfId="9259" xr:uid="{00000000-0005-0000-0000-000012080000}"/>
    <cellStyle name="20% - 강조색3 48 24" xfId="3798" xr:uid="{00000000-0005-0000-0000-000013080000}"/>
    <cellStyle name="20% - 강조색3 48 25" xfId="9741" xr:uid="{00000000-0005-0000-0000-000014080000}"/>
    <cellStyle name="20% - 강조색3 48 26" xfId="10245" xr:uid="{00000000-0005-0000-0000-000015080000}"/>
    <cellStyle name="20% - 강조색3 48 27" xfId="10579" xr:uid="{00000000-0005-0000-0000-000016080000}"/>
    <cellStyle name="20% - 강조색3 48 28" xfId="10070" xr:uid="{00000000-0005-0000-0000-000017080000}"/>
    <cellStyle name="20% - 강조색3 48 29" xfId="10449" xr:uid="{00000000-0005-0000-0000-000018080000}"/>
    <cellStyle name="20% - 강조색3 48 3" xfId="1337" xr:uid="{00000000-0005-0000-0000-000019080000}"/>
    <cellStyle name="20% - 강조색3 48 4" xfId="2159" xr:uid="{00000000-0005-0000-0000-00001A080000}"/>
    <cellStyle name="20% - 강조색3 48 5" xfId="2576" xr:uid="{00000000-0005-0000-0000-00001B080000}"/>
    <cellStyle name="20% - 강조색3 48 6" xfId="2907" xr:uid="{00000000-0005-0000-0000-00001C080000}"/>
    <cellStyle name="20% - 강조색3 48 7" xfId="3178" xr:uid="{00000000-0005-0000-0000-00001D080000}"/>
    <cellStyle name="20% - 강조색3 48 8" xfId="2460" xr:uid="{00000000-0005-0000-0000-00001E080000}"/>
    <cellStyle name="20% - 강조색3 48 9" xfId="3842" xr:uid="{00000000-0005-0000-0000-00001F080000}"/>
    <cellStyle name="20% - 강조색3 49" xfId="684" xr:uid="{00000000-0005-0000-0000-000020080000}"/>
    <cellStyle name="20% - 강조색3 49 10" xfId="1487" xr:uid="{00000000-0005-0000-0000-000021080000}"/>
    <cellStyle name="20% - 강조색3 49 11" xfId="4687" xr:uid="{00000000-0005-0000-0000-000022080000}"/>
    <cellStyle name="20% - 강조색3 49 12" xfId="773" xr:uid="{00000000-0005-0000-0000-000023080000}"/>
    <cellStyle name="20% - 강조색3 49 13" xfId="5637" xr:uid="{00000000-0005-0000-0000-000024080000}"/>
    <cellStyle name="20% - 강조색3 49 14" xfId="5670" xr:uid="{00000000-0005-0000-0000-000025080000}"/>
    <cellStyle name="20% - 강조색3 49 15" xfId="5112" xr:uid="{00000000-0005-0000-0000-000026080000}"/>
    <cellStyle name="20% - 강조색3 49 16" xfId="6074" xr:uid="{00000000-0005-0000-0000-000027080000}"/>
    <cellStyle name="20% - 강조색3 49 17" xfId="1898" xr:uid="{00000000-0005-0000-0000-000028080000}"/>
    <cellStyle name="20% - 강조색3 49 18" xfId="4571" xr:uid="{00000000-0005-0000-0000-000029080000}"/>
    <cellStyle name="20% - 강조색3 49 19" xfId="7573" xr:uid="{00000000-0005-0000-0000-00002A080000}"/>
    <cellStyle name="20% - 강조색3 49 2" xfId="1644" xr:uid="{00000000-0005-0000-0000-00002B080000}"/>
    <cellStyle name="20% - 강조색3 49 20" xfId="8216" xr:uid="{00000000-0005-0000-0000-00002C080000}"/>
    <cellStyle name="20% - 강조색3 49 21" xfId="7776" xr:uid="{00000000-0005-0000-0000-00002D080000}"/>
    <cellStyle name="20% - 강조색3 49 22" xfId="8981" xr:uid="{00000000-0005-0000-0000-00002E080000}"/>
    <cellStyle name="20% - 강조색3 49 23" xfId="8816" xr:uid="{00000000-0005-0000-0000-00002F080000}"/>
    <cellStyle name="20% - 강조색3 49 24" xfId="9412" xr:uid="{00000000-0005-0000-0000-000030080000}"/>
    <cellStyle name="20% - 강조색3 49 25" xfId="8409" xr:uid="{00000000-0005-0000-0000-000031080000}"/>
    <cellStyle name="20% - 강조색3 49 26" xfId="10261" xr:uid="{00000000-0005-0000-0000-000032080000}"/>
    <cellStyle name="20% - 강조색3 49 27" xfId="9746" xr:uid="{00000000-0005-0000-0000-000033080000}"/>
    <cellStyle name="20% - 강조색3 49 28" xfId="2868" xr:uid="{00000000-0005-0000-0000-000034080000}"/>
    <cellStyle name="20% - 강조색3 49 29" xfId="10716" xr:uid="{00000000-0005-0000-0000-000035080000}"/>
    <cellStyle name="20% - 강조색3 49 3" xfId="1986" xr:uid="{00000000-0005-0000-0000-000036080000}"/>
    <cellStyle name="20% - 강조색3 49 4" xfId="2267" xr:uid="{00000000-0005-0000-0000-000037080000}"/>
    <cellStyle name="20% - 강조색3 49 5" xfId="2617" xr:uid="{00000000-0005-0000-0000-000038080000}"/>
    <cellStyle name="20% - 강조색3 49 6" xfId="2888" xr:uid="{00000000-0005-0000-0000-000039080000}"/>
    <cellStyle name="20% - 강조색3 49 7" xfId="3204" xr:uid="{00000000-0005-0000-0000-00003A080000}"/>
    <cellStyle name="20% - 강조색3 49 8" xfId="3452" xr:uid="{00000000-0005-0000-0000-00003B080000}"/>
    <cellStyle name="20% - 강조색3 49 9" xfId="3765" xr:uid="{00000000-0005-0000-0000-00003C080000}"/>
    <cellStyle name="20% - 강조색3 5" xfId="94" xr:uid="{00000000-0005-0000-0000-00003D080000}"/>
    <cellStyle name="20% - 강조색3 50" xfId="653" xr:uid="{00000000-0005-0000-0000-00003E080000}"/>
    <cellStyle name="20% - 강조색3 50 10" xfId="4134" xr:uid="{00000000-0005-0000-0000-00003F080000}"/>
    <cellStyle name="20% - 강조색3 50 11" xfId="4678" xr:uid="{00000000-0005-0000-0000-000040080000}"/>
    <cellStyle name="20% - 강조색3 50 12" xfId="5377" xr:uid="{00000000-0005-0000-0000-000041080000}"/>
    <cellStyle name="20% - 강조색3 50 13" xfId="5172" xr:uid="{00000000-0005-0000-0000-000042080000}"/>
    <cellStyle name="20% - 강조색3 50 14" xfId="4883" xr:uid="{00000000-0005-0000-0000-000043080000}"/>
    <cellStyle name="20% - 강조색3 50 15" xfId="5550" xr:uid="{00000000-0005-0000-0000-000044080000}"/>
    <cellStyle name="20% - 강조색3 50 16" xfId="6244" xr:uid="{00000000-0005-0000-0000-000045080000}"/>
    <cellStyle name="20% - 강조색3 50 17" xfId="6920" xr:uid="{00000000-0005-0000-0000-000046080000}"/>
    <cellStyle name="20% - 강조색3 50 18" xfId="7323" xr:uid="{00000000-0005-0000-0000-000047080000}"/>
    <cellStyle name="20% - 강조색3 50 19" xfId="1029" xr:uid="{00000000-0005-0000-0000-000048080000}"/>
    <cellStyle name="20% - 강조색3 50 2" xfId="1750" xr:uid="{00000000-0005-0000-0000-000049080000}"/>
    <cellStyle name="20% - 강조색3 50 20" xfId="8228" xr:uid="{00000000-0005-0000-0000-00004A080000}"/>
    <cellStyle name="20% - 강조색3 50 21" xfId="8585" xr:uid="{00000000-0005-0000-0000-00004B080000}"/>
    <cellStyle name="20% - 강조색3 50 22" xfId="4440" xr:uid="{00000000-0005-0000-0000-00004C080000}"/>
    <cellStyle name="20% - 강조색3 50 23" xfId="9064" xr:uid="{00000000-0005-0000-0000-00004D080000}"/>
    <cellStyle name="20% - 강조색3 50 24" xfId="6072" xr:uid="{00000000-0005-0000-0000-00004E080000}"/>
    <cellStyle name="20% - 강조색3 50 25" xfId="7996" xr:uid="{00000000-0005-0000-0000-00004F080000}"/>
    <cellStyle name="20% - 강조색3 50 26" xfId="4588" xr:uid="{00000000-0005-0000-0000-000050080000}"/>
    <cellStyle name="20% - 강조색3 50 27" xfId="7414" xr:uid="{00000000-0005-0000-0000-000051080000}"/>
    <cellStyle name="20% - 강조색3 50 28" xfId="6211" xr:uid="{00000000-0005-0000-0000-000052080000}"/>
    <cellStyle name="20% - 강조색3 50 29" xfId="5048" xr:uid="{00000000-0005-0000-0000-000053080000}"/>
    <cellStyle name="20% - 강조색3 50 3" xfId="1995" xr:uid="{00000000-0005-0000-0000-000054080000}"/>
    <cellStyle name="20% - 강조색3 50 4" xfId="752" xr:uid="{00000000-0005-0000-0000-000055080000}"/>
    <cellStyle name="20% - 강조색3 50 5" xfId="2535" xr:uid="{00000000-0005-0000-0000-000056080000}"/>
    <cellStyle name="20% - 강조색3 50 6" xfId="2718" xr:uid="{00000000-0005-0000-0000-000057080000}"/>
    <cellStyle name="20% - 강조색3 50 7" xfId="3095" xr:uid="{00000000-0005-0000-0000-000058080000}"/>
    <cellStyle name="20% - 강조색3 50 8" xfId="2433" xr:uid="{00000000-0005-0000-0000-000059080000}"/>
    <cellStyle name="20% - 강조색3 50 9" xfId="2185" xr:uid="{00000000-0005-0000-0000-00005A080000}"/>
    <cellStyle name="20% - 강조색3 51" xfId="697" xr:uid="{00000000-0005-0000-0000-00005B080000}"/>
    <cellStyle name="20% - 강조색3 51 10" xfId="2191" xr:uid="{00000000-0005-0000-0000-00005C080000}"/>
    <cellStyle name="20% - 강조색3 51 11" xfId="3038" xr:uid="{00000000-0005-0000-0000-00005D080000}"/>
    <cellStyle name="20% - 강조색3 51 12" xfId="4926" xr:uid="{00000000-0005-0000-0000-00005E080000}"/>
    <cellStyle name="20% - 강조색3 51 13" xfId="5507" xr:uid="{00000000-0005-0000-0000-00005F080000}"/>
    <cellStyle name="20% - 강조색3 51 14" xfId="867" xr:uid="{00000000-0005-0000-0000-000060080000}"/>
    <cellStyle name="20% - 강조색3 51 15" xfId="5461" xr:uid="{00000000-0005-0000-0000-000061080000}"/>
    <cellStyle name="20% - 강조색3 51 16" xfId="1575" xr:uid="{00000000-0005-0000-0000-000062080000}"/>
    <cellStyle name="20% - 강조색3 51 17" xfId="6954" xr:uid="{00000000-0005-0000-0000-000063080000}"/>
    <cellStyle name="20% - 강조색3 51 18" xfId="7093" xr:uid="{00000000-0005-0000-0000-000064080000}"/>
    <cellStyle name="20% - 강조색3 51 19" xfId="7570" xr:uid="{00000000-0005-0000-0000-000065080000}"/>
    <cellStyle name="20% - 강조색3 51 2" xfId="1659" xr:uid="{00000000-0005-0000-0000-000066080000}"/>
    <cellStyle name="20% - 강조색3 51 20" xfId="7940" xr:uid="{00000000-0005-0000-0000-000067080000}"/>
    <cellStyle name="20% - 강조색3 51 21" xfId="8528" xr:uid="{00000000-0005-0000-0000-000068080000}"/>
    <cellStyle name="20% - 강조색3 51 22" xfId="8911" xr:uid="{00000000-0005-0000-0000-000069080000}"/>
    <cellStyle name="20% - 강조색3 51 23" xfId="6300" xr:uid="{00000000-0005-0000-0000-00006A080000}"/>
    <cellStyle name="20% - 강조색3 51 24" xfId="9450" xr:uid="{00000000-0005-0000-0000-00006B080000}"/>
    <cellStyle name="20% - 강조색3 51 25" xfId="9760" xr:uid="{00000000-0005-0000-0000-00006C080000}"/>
    <cellStyle name="20% - 강조색3 51 26" xfId="7607" xr:uid="{00000000-0005-0000-0000-00006D080000}"/>
    <cellStyle name="20% - 강조색3 51 27" xfId="10616" xr:uid="{00000000-0005-0000-0000-00006E080000}"/>
    <cellStyle name="20% - 강조색3 51 28" xfId="8680" xr:uid="{00000000-0005-0000-0000-00006F080000}"/>
    <cellStyle name="20% - 강조색3 51 29" xfId="2484" xr:uid="{00000000-0005-0000-0000-000070080000}"/>
    <cellStyle name="20% - 강조색3 51 3" xfId="1547" xr:uid="{00000000-0005-0000-0000-000071080000}"/>
    <cellStyle name="20% - 강조색3 51 4" xfId="1429" xr:uid="{00000000-0005-0000-0000-000072080000}"/>
    <cellStyle name="20% - 강조색3 51 5" xfId="2618" xr:uid="{00000000-0005-0000-0000-000073080000}"/>
    <cellStyle name="20% - 강조색3 51 6" xfId="2543" xr:uid="{00000000-0005-0000-0000-000074080000}"/>
    <cellStyle name="20% - 강조색3 51 7" xfId="950" xr:uid="{00000000-0005-0000-0000-000075080000}"/>
    <cellStyle name="20% - 강조색3 51 8" xfId="3146" xr:uid="{00000000-0005-0000-0000-000076080000}"/>
    <cellStyle name="20% - 강조색3 51 9" xfId="3990" xr:uid="{00000000-0005-0000-0000-000077080000}"/>
    <cellStyle name="20% - 강조색3 52" xfId="671" xr:uid="{00000000-0005-0000-0000-000078080000}"/>
    <cellStyle name="20% - 강조색3 52 10" xfId="4220" xr:uid="{00000000-0005-0000-0000-000079080000}"/>
    <cellStyle name="20% - 강조색3 52 11" xfId="4717" xr:uid="{00000000-0005-0000-0000-00007A080000}"/>
    <cellStyle name="20% - 강조색3 52 12" xfId="4805" xr:uid="{00000000-0005-0000-0000-00007B080000}"/>
    <cellStyle name="20% - 강조색3 52 13" xfId="5372" xr:uid="{00000000-0005-0000-0000-00007C080000}"/>
    <cellStyle name="20% - 강조색3 52 14" xfId="5273" xr:uid="{00000000-0005-0000-0000-00007D080000}"/>
    <cellStyle name="20% - 강조색3 52 15" xfId="4754" xr:uid="{00000000-0005-0000-0000-00007E080000}"/>
    <cellStyle name="20% - 강조색3 52 16" xfId="6098" xr:uid="{00000000-0005-0000-0000-00007F080000}"/>
    <cellStyle name="20% - 강조색3 52 17" xfId="7133" xr:uid="{00000000-0005-0000-0000-000080080000}"/>
    <cellStyle name="20% - 강조색3 52 18" xfId="6861" xr:uid="{00000000-0005-0000-0000-000081080000}"/>
    <cellStyle name="20% - 강조색3 52 19" xfId="7591" xr:uid="{00000000-0005-0000-0000-000082080000}"/>
    <cellStyle name="20% - 강조색3 52 2" xfId="1706" xr:uid="{00000000-0005-0000-0000-000083080000}"/>
    <cellStyle name="20% - 강조색3 52 20" xfId="8176" xr:uid="{00000000-0005-0000-0000-000084080000}"/>
    <cellStyle name="20% - 강조색3 52 21" xfId="2861" xr:uid="{00000000-0005-0000-0000-000085080000}"/>
    <cellStyle name="20% - 강조색3 52 22" xfId="8812" xr:uid="{00000000-0005-0000-0000-000086080000}"/>
    <cellStyle name="20% - 강조색3 52 23" xfId="9055" xr:uid="{00000000-0005-0000-0000-000087080000}"/>
    <cellStyle name="20% - 강조색3 52 24" xfId="7713" xr:uid="{00000000-0005-0000-0000-000088080000}"/>
    <cellStyle name="20% - 강조색3 52 25" xfId="9943" xr:uid="{00000000-0005-0000-0000-000089080000}"/>
    <cellStyle name="20% - 강조색3 52 26" xfId="905" xr:uid="{00000000-0005-0000-0000-00008A080000}"/>
    <cellStyle name="20% - 강조색3 52 27" xfId="10537" xr:uid="{00000000-0005-0000-0000-00008B080000}"/>
    <cellStyle name="20% - 강조색3 52 28" xfId="9949" xr:uid="{00000000-0005-0000-0000-00008C080000}"/>
    <cellStyle name="20% - 강조색3 52 29" xfId="11187" xr:uid="{00000000-0005-0000-0000-00008D080000}"/>
    <cellStyle name="20% - 강조색3 52 3" xfId="1990" xr:uid="{00000000-0005-0000-0000-00008E080000}"/>
    <cellStyle name="20% - 강조색3 52 4" xfId="2244" xr:uid="{00000000-0005-0000-0000-00008F080000}"/>
    <cellStyle name="20% - 강조색3 52 5" xfId="2586" xr:uid="{00000000-0005-0000-0000-000090080000}"/>
    <cellStyle name="20% - 강조색3 52 6" xfId="2814" xr:uid="{00000000-0005-0000-0000-000091080000}"/>
    <cellStyle name="20% - 강조색3 52 7" xfId="3312" xr:uid="{00000000-0005-0000-0000-000092080000}"/>
    <cellStyle name="20% - 강조색3 52 8" xfId="3646" xr:uid="{00000000-0005-0000-0000-000093080000}"/>
    <cellStyle name="20% - 강조색3 52 9" xfId="3866" xr:uid="{00000000-0005-0000-0000-000094080000}"/>
    <cellStyle name="20% - 강조색3 53" xfId="719" xr:uid="{00000000-0005-0000-0000-000095080000}"/>
    <cellStyle name="20% - 강조색3 53 10" xfId="4347" xr:uid="{00000000-0005-0000-0000-000096080000}"/>
    <cellStyle name="20% - 강조색3 53 11" xfId="4592" xr:uid="{00000000-0005-0000-0000-000097080000}"/>
    <cellStyle name="20% - 강조색3 53 12" xfId="5424" xr:uid="{00000000-0005-0000-0000-000098080000}"/>
    <cellStyle name="20% - 강조색3 53 13" xfId="5107" xr:uid="{00000000-0005-0000-0000-000099080000}"/>
    <cellStyle name="20% - 강조색3 53 14" xfId="4772" xr:uid="{00000000-0005-0000-0000-00009A080000}"/>
    <cellStyle name="20% - 강조색3 53 15" xfId="4866" xr:uid="{00000000-0005-0000-0000-00009B080000}"/>
    <cellStyle name="20% - 강조색3 53 16" xfId="2701" xr:uid="{00000000-0005-0000-0000-00009C080000}"/>
    <cellStyle name="20% - 강조색3 53 17" xfId="5169" xr:uid="{00000000-0005-0000-0000-00009D080000}"/>
    <cellStyle name="20% - 강조색3 53 18" xfId="7026" xr:uid="{00000000-0005-0000-0000-00009E080000}"/>
    <cellStyle name="20% - 강조색3 53 19" xfId="7731" xr:uid="{00000000-0005-0000-0000-00009F080000}"/>
    <cellStyle name="20% - 강조색3 53 2" xfId="1641" xr:uid="{00000000-0005-0000-0000-0000A0080000}"/>
    <cellStyle name="20% - 강조색3 53 20" xfId="1342" xr:uid="{00000000-0005-0000-0000-0000A1080000}"/>
    <cellStyle name="20% - 강조색3 53 21" xfId="8506" xr:uid="{00000000-0005-0000-0000-0000A2080000}"/>
    <cellStyle name="20% - 강조색3 53 22" xfId="8804" xr:uid="{00000000-0005-0000-0000-0000A3080000}"/>
    <cellStyle name="20% - 강조색3 53 23" xfId="8298" xr:uid="{00000000-0005-0000-0000-0000A4080000}"/>
    <cellStyle name="20% - 강조색3 53 24" xfId="4633" xr:uid="{00000000-0005-0000-0000-0000A5080000}"/>
    <cellStyle name="20% - 강조색3 53 25" xfId="9935" xr:uid="{00000000-0005-0000-0000-0000A6080000}"/>
    <cellStyle name="20% - 강조색3 53 26" xfId="10060" xr:uid="{00000000-0005-0000-0000-0000A7080000}"/>
    <cellStyle name="20% - 강조색3 53 27" xfId="10546" xr:uid="{00000000-0005-0000-0000-0000A8080000}"/>
    <cellStyle name="20% - 강조색3 53 28" xfId="4190" xr:uid="{00000000-0005-0000-0000-0000A9080000}"/>
    <cellStyle name="20% - 강조색3 53 29" xfId="11067" xr:uid="{00000000-0005-0000-0000-0000AA080000}"/>
    <cellStyle name="20% - 강조색3 53 3" xfId="1976" xr:uid="{00000000-0005-0000-0000-0000AB080000}"/>
    <cellStyle name="20% - 강조색3 53 4" xfId="2250" xr:uid="{00000000-0005-0000-0000-0000AC080000}"/>
    <cellStyle name="20% - 강조색3 53 5" xfId="2463" xr:uid="{00000000-0005-0000-0000-0000AD080000}"/>
    <cellStyle name="20% - 강조색3 53 6" xfId="2451" xr:uid="{00000000-0005-0000-0000-0000AE080000}"/>
    <cellStyle name="20% - 강조색3 53 7" xfId="3063" xr:uid="{00000000-0005-0000-0000-0000AF080000}"/>
    <cellStyle name="20% - 강조색3 53 8" xfId="3522" xr:uid="{00000000-0005-0000-0000-0000B0080000}"/>
    <cellStyle name="20% - 강조색3 53 9" xfId="1835" xr:uid="{00000000-0005-0000-0000-0000B1080000}"/>
    <cellStyle name="20% - 강조색3 54" xfId="1322" xr:uid="{00000000-0005-0000-0000-0000B2080000}"/>
    <cellStyle name="20% - 강조색3 54 10" xfId="3708" xr:uid="{00000000-0005-0000-0000-0000B3080000}"/>
    <cellStyle name="20% - 강조색3 54 11" xfId="4841" xr:uid="{00000000-0005-0000-0000-0000B4080000}"/>
    <cellStyle name="20% - 강조색3 54 12" xfId="4987" xr:uid="{00000000-0005-0000-0000-0000B5080000}"/>
    <cellStyle name="20% - 강조색3 54 13" xfId="5146" xr:uid="{00000000-0005-0000-0000-0000B6080000}"/>
    <cellStyle name="20% - 강조색3 54 14" xfId="5014" xr:uid="{00000000-0005-0000-0000-0000B7080000}"/>
    <cellStyle name="20% - 강조색3 54 15" xfId="6004" xr:uid="{00000000-0005-0000-0000-0000B8080000}"/>
    <cellStyle name="20% - 강조색3 54 16" xfId="6434" xr:uid="{00000000-0005-0000-0000-0000B9080000}"/>
    <cellStyle name="20% - 강조색3 54 17" xfId="6073" xr:uid="{00000000-0005-0000-0000-0000BA080000}"/>
    <cellStyle name="20% - 강조색3 54 18" xfId="4263" xr:uid="{00000000-0005-0000-0000-0000BB080000}"/>
    <cellStyle name="20% - 강조색3 54 19" xfId="7927" xr:uid="{00000000-0005-0000-0000-0000BC080000}"/>
    <cellStyle name="20% - 강조색3 54 2" xfId="2048" xr:uid="{00000000-0005-0000-0000-0000BD080000}"/>
    <cellStyle name="20% - 강조색3 54 20" xfId="8514" xr:uid="{00000000-0005-0000-0000-0000BE080000}"/>
    <cellStyle name="20% - 강조색3 54 21" xfId="8731" xr:uid="{00000000-0005-0000-0000-0000BF080000}"/>
    <cellStyle name="20% - 강조색3 54 22" xfId="3134" xr:uid="{00000000-0005-0000-0000-0000C0080000}"/>
    <cellStyle name="20% - 강조색3 54 23" xfId="9423" xr:uid="{00000000-0005-0000-0000-0000C1080000}"/>
    <cellStyle name="20% - 강조색3 54 24" xfId="7809" xr:uid="{00000000-0005-0000-0000-0000C2080000}"/>
    <cellStyle name="20% - 강조색3 54 25" xfId="10300" xr:uid="{00000000-0005-0000-0000-0000C3080000}"/>
    <cellStyle name="20% - 강조색3 54 26" xfId="4528" xr:uid="{00000000-0005-0000-0000-0000C4080000}"/>
    <cellStyle name="20% - 강조색3 54 27" xfId="6215" xr:uid="{00000000-0005-0000-0000-0000C5080000}"/>
    <cellStyle name="20% - 강조색3 54 28" xfId="8338" xr:uid="{00000000-0005-0000-0000-0000C6080000}"/>
    <cellStyle name="20% - 강조색3 54 3" xfId="2329" xr:uid="{00000000-0005-0000-0000-0000C7080000}"/>
    <cellStyle name="20% - 강조색3 54 4" xfId="2407" xr:uid="{00000000-0005-0000-0000-0000C8080000}"/>
    <cellStyle name="20% - 강조색3 54 5" xfId="1917" xr:uid="{00000000-0005-0000-0000-0000C9080000}"/>
    <cellStyle name="20% - 강조색3 54 6" xfId="3306" xr:uid="{00000000-0005-0000-0000-0000CA080000}"/>
    <cellStyle name="20% - 강조색3 54 7" xfId="3609" xr:uid="{00000000-0005-0000-0000-0000CB080000}"/>
    <cellStyle name="20% - 강조색3 54 8" xfId="3879" xr:uid="{00000000-0005-0000-0000-0000CC080000}"/>
    <cellStyle name="20% - 강조색3 54 9" xfId="3835" xr:uid="{00000000-0005-0000-0000-0000CD080000}"/>
    <cellStyle name="20% - 강조색3 55" xfId="2045" xr:uid="{00000000-0005-0000-0000-0000CE080000}"/>
    <cellStyle name="20% - 강조색3 55 10" xfId="4939" xr:uid="{00000000-0005-0000-0000-0000CF080000}"/>
    <cellStyle name="20% - 강조색3 55 11" xfId="5469" xr:uid="{00000000-0005-0000-0000-0000D0080000}"/>
    <cellStyle name="20% - 강조색3 55 12" xfId="5216" xr:uid="{00000000-0005-0000-0000-0000D1080000}"/>
    <cellStyle name="20% - 강조색3 55 13" xfId="4829" xr:uid="{00000000-0005-0000-0000-0000D2080000}"/>
    <cellStyle name="20% - 강조색3 55 14" xfId="6583" xr:uid="{00000000-0005-0000-0000-0000D3080000}"/>
    <cellStyle name="20% - 강조색3 55 15" xfId="6136" xr:uid="{00000000-0005-0000-0000-0000D4080000}"/>
    <cellStyle name="20% - 강조색3 55 16" xfId="7156" xr:uid="{00000000-0005-0000-0000-0000D5080000}"/>
    <cellStyle name="20% - 강조색3 55 17" xfId="7586" xr:uid="{00000000-0005-0000-0000-0000D6080000}"/>
    <cellStyle name="20% - 강조색3 55 18" xfId="4641" xr:uid="{00000000-0005-0000-0000-0000D7080000}"/>
    <cellStyle name="20% - 강조색3 55 19" xfId="8117" xr:uid="{00000000-0005-0000-0000-0000D8080000}"/>
    <cellStyle name="20% - 강조색3 55 2" xfId="2349" xr:uid="{00000000-0005-0000-0000-0000D9080000}"/>
    <cellStyle name="20% - 강조색3 55 20" xfId="8783" xr:uid="{00000000-0005-0000-0000-0000DA080000}"/>
    <cellStyle name="20% - 강조색3 55 21" xfId="7914" xr:uid="{00000000-0005-0000-0000-0000DB080000}"/>
    <cellStyle name="20% - 강조색3 55 22" xfId="8386" xr:uid="{00000000-0005-0000-0000-0000DC080000}"/>
    <cellStyle name="20% - 강조색3 55 23" xfId="10022" xr:uid="{00000000-0005-0000-0000-0000DD080000}"/>
    <cellStyle name="20% - 강조색3 55 24" xfId="8038" xr:uid="{00000000-0005-0000-0000-0000DE080000}"/>
    <cellStyle name="20% - 강조색3 55 25" xfId="9854" xr:uid="{00000000-0005-0000-0000-0000DF080000}"/>
    <cellStyle name="20% - 강조색3 55 26" xfId="10873" xr:uid="{00000000-0005-0000-0000-0000E0080000}"/>
    <cellStyle name="20% - 강조색3 55 27" xfId="11139" xr:uid="{00000000-0005-0000-0000-0000E1080000}"/>
    <cellStyle name="20% - 강조색3 55 3" xfId="2668" xr:uid="{00000000-0005-0000-0000-0000E2080000}"/>
    <cellStyle name="20% - 강조색3 55 4" xfId="2983" xr:uid="{00000000-0005-0000-0000-0000E3080000}"/>
    <cellStyle name="20% - 강조색3 55 5" xfId="3274" xr:uid="{00000000-0005-0000-0000-0000E4080000}"/>
    <cellStyle name="20% - 강조색3 55 6" xfId="3619" xr:uid="{00000000-0005-0000-0000-0000E5080000}"/>
    <cellStyle name="20% - 강조색3 55 7" xfId="3987" xr:uid="{00000000-0005-0000-0000-0000E6080000}"/>
    <cellStyle name="20% - 강조색3 55 8" xfId="4285" xr:uid="{00000000-0005-0000-0000-0000E7080000}"/>
    <cellStyle name="20% - 강조색3 55 9" xfId="4609" xr:uid="{00000000-0005-0000-0000-0000E8080000}"/>
    <cellStyle name="20% - 강조색3 56" xfId="2213" xr:uid="{00000000-0005-0000-0000-0000E9080000}"/>
    <cellStyle name="20% - 강조색3 56 10" xfId="4961" xr:uid="{00000000-0005-0000-0000-0000EA080000}"/>
    <cellStyle name="20% - 강조색3 56 11" xfId="5291" xr:uid="{00000000-0005-0000-0000-0000EB080000}"/>
    <cellStyle name="20% - 강조색3 56 12" xfId="5348" xr:uid="{00000000-0005-0000-0000-0000EC080000}"/>
    <cellStyle name="20% - 강조색3 56 13" xfId="2746" xr:uid="{00000000-0005-0000-0000-0000ED080000}"/>
    <cellStyle name="20% - 강조색3 56 14" xfId="7232" xr:uid="{00000000-0005-0000-0000-0000EE080000}"/>
    <cellStyle name="20% - 강조색3 56 15" xfId="1377" xr:uid="{00000000-0005-0000-0000-0000EF080000}"/>
    <cellStyle name="20% - 강조색3 56 16" xfId="7519" xr:uid="{00000000-0005-0000-0000-0000F0080000}"/>
    <cellStyle name="20% - 강조색3 56 17" xfId="8188" xr:uid="{00000000-0005-0000-0000-0000F1080000}"/>
    <cellStyle name="20% - 강조색3 56 18" xfId="3779" xr:uid="{00000000-0005-0000-0000-0000F2080000}"/>
    <cellStyle name="20% - 강조색3 56 19" xfId="8964" xr:uid="{00000000-0005-0000-0000-0000F3080000}"/>
    <cellStyle name="20% - 강조색3 56 2" xfId="2671" xr:uid="{00000000-0005-0000-0000-0000F4080000}"/>
    <cellStyle name="20% - 강조색3 56 20" xfId="6493" xr:uid="{00000000-0005-0000-0000-0000F5080000}"/>
    <cellStyle name="20% - 강조색3 56 21" xfId="7988" xr:uid="{00000000-0005-0000-0000-0000F6080000}"/>
    <cellStyle name="20% - 강조색3 56 22" xfId="5998" xr:uid="{00000000-0005-0000-0000-0000F7080000}"/>
    <cellStyle name="20% - 강조색3 56 23" xfId="6759" xr:uid="{00000000-0005-0000-0000-0000F8080000}"/>
    <cellStyle name="20% - 강조색3 56 24" xfId="3371" xr:uid="{00000000-0005-0000-0000-0000F9080000}"/>
    <cellStyle name="20% - 강조색3 56 25" xfId="10843" xr:uid="{00000000-0005-0000-0000-0000FA080000}"/>
    <cellStyle name="20% - 강조색3 56 26" xfId="11008" xr:uid="{00000000-0005-0000-0000-0000FB080000}"/>
    <cellStyle name="20% - 강조색3 56 3" xfId="2986" xr:uid="{00000000-0005-0000-0000-0000FC080000}"/>
    <cellStyle name="20% - 강조색3 56 4" xfId="3319" xr:uid="{00000000-0005-0000-0000-0000FD080000}"/>
    <cellStyle name="20% - 강조색3 56 5" xfId="3498" xr:uid="{00000000-0005-0000-0000-0000FE080000}"/>
    <cellStyle name="20% - 강조색3 56 6" xfId="3966" xr:uid="{00000000-0005-0000-0000-0000FF080000}"/>
    <cellStyle name="20% - 강조색3 56 7" xfId="4251" xr:uid="{00000000-0005-0000-0000-000000090000}"/>
    <cellStyle name="20% - 강조색3 56 8" xfId="956" xr:uid="{00000000-0005-0000-0000-000001090000}"/>
    <cellStyle name="20% - 강조색3 56 9" xfId="4889" xr:uid="{00000000-0005-0000-0000-000002090000}"/>
    <cellStyle name="20% - 강조색3 57" xfId="2619" xr:uid="{00000000-0005-0000-0000-000003090000}"/>
    <cellStyle name="20% - 강조색3 57 10" xfId="5086" xr:uid="{00000000-0005-0000-0000-000004090000}"/>
    <cellStyle name="20% - 강조색3 57 11" xfId="4268" xr:uid="{00000000-0005-0000-0000-000005090000}"/>
    <cellStyle name="20% - 강조색3 57 12" xfId="6511" xr:uid="{00000000-0005-0000-0000-000006090000}"/>
    <cellStyle name="20% - 강조색3 57 13" xfId="6913" xr:uid="{00000000-0005-0000-0000-000007090000}"/>
    <cellStyle name="20% - 강조색3 57 14" xfId="7305" xr:uid="{00000000-0005-0000-0000-000008090000}"/>
    <cellStyle name="20% - 강조색3 57 15" xfId="7725" xr:uid="{00000000-0005-0000-0000-000009090000}"/>
    <cellStyle name="20% - 강조색3 57 16" xfId="915" xr:uid="{00000000-0005-0000-0000-00000A090000}"/>
    <cellStyle name="20% - 강조색3 57 17" xfId="5182" xr:uid="{00000000-0005-0000-0000-00000B090000}"/>
    <cellStyle name="20% - 강조색3 57 18" xfId="8918" xr:uid="{00000000-0005-0000-0000-00000C090000}"/>
    <cellStyle name="20% - 강조색3 57 19" xfId="9042" xr:uid="{00000000-0005-0000-0000-00000D090000}"/>
    <cellStyle name="20% - 강조색3 57 2" xfId="3000" xr:uid="{00000000-0005-0000-0000-00000E090000}"/>
    <cellStyle name="20% - 강조색3 57 20" xfId="5058" xr:uid="{00000000-0005-0000-0000-00000F090000}"/>
    <cellStyle name="20% - 강조색3 57 21" xfId="9926" xr:uid="{00000000-0005-0000-0000-000010090000}"/>
    <cellStyle name="20% - 강조색3 57 22" xfId="8836" xr:uid="{00000000-0005-0000-0000-000011090000}"/>
    <cellStyle name="20% - 강조색3 57 23" xfId="10506" xr:uid="{00000000-0005-0000-0000-000012090000}"/>
    <cellStyle name="20% - 강조색3 57 24" xfId="10754" xr:uid="{00000000-0005-0000-0000-000013090000}"/>
    <cellStyle name="20% - 강조색3 57 25" xfId="2275" xr:uid="{00000000-0005-0000-0000-000014090000}"/>
    <cellStyle name="20% - 강조색3 57 3" xfId="3333" xr:uid="{00000000-0005-0000-0000-000015090000}"/>
    <cellStyle name="20% - 강조색3 57 4" xfId="3665" xr:uid="{00000000-0005-0000-0000-000016090000}"/>
    <cellStyle name="20% - 강조색3 57 5" xfId="1901" xr:uid="{00000000-0005-0000-0000-000017090000}"/>
    <cellStyle name="20% - 강조색3 57 6" xfId="4067" xr:uid="{00000000-0005-0000-0000-000018090000}"/>
    <cellStyle name="20% - 강조색3 57 7" xfId="820" xr:uid="{00000000-0005-0000-0000-000019090000}"/>
    <cellStyle name="20% - 강조색3 57 8" xfId="1870" xr:uid="{00000000-0005-0000-0000-00001A090000}"/>
    <cellStyle name="20% - 강조색3 57 9" xfId="2081" xr:uid="{00000000-0005-0000-0000-00001B090000}"/>
    <cellStyle name="20% - 강조색3 58" xfId="1936" xr:uid="{00000000-0005-0000-0000-00001C090000}"/>
    <cellStyle name="20% - 강조색3 58 10" xfId="5137" xr:uid="{00000000-0005-0000-0000-00001D090000}"/>
    <cellStyle name="20% - 강조색3 58 11" xfId="6191" xr:uid="{00000000-0005-0000-0000-00001E090000}"/>
    <cellStyle name="20% - 강조색3 58 12" xfId="2709" xr:uid="{00000000-0005-0000-0000-00001F090000}"/>
    <cellStyle name="20% - 강조색3 58 13" xfId="6027" xr:uid="{00000000-0005-0000-0000-000020090000}"/>
    <cellStyle name="20% - 강조색3 58 14" xfId="7492" xr:uid="{00000000-0005-0000-0000-000021090000}"/>
    <cellStyle name="20% - 강조색3 58 15" xfId="5604" xr:uid="{00000000-0005-0000-0000-000022090000}"/>
    <cellStyle name="20% - 강조색3 58 16" xfId="6790" xr:uid="{00000000-0005-0000-0000-000023090000}"/>
    <cellStyle name="20% - 강조색3 58 17" xfId="7667" xr:uid="{00000000-0005-0000-0000-000024090000}"/>
    <cellStyle name="20% - 강조색3 58 18" xfId="8070" xr:uid="{00000000-0005-0000-0000-000025090000}"/>
    <cellStyle name="20% - 강조색3 58 19" xfId="8394" xr:uid="{00000000-0005-0000-0000-000026090000}"/>
    <cellStyle name="20% - 강조색3 58 2" xfId="1007" xr:uid="{00000000-0005-0000-0000-000027090000}"/>
    <cellStyle name="20% - 강조색3 58 20" xfId="7533" xr:uid="{00000000-0005-0000-0000-000028090000}"/>
    <cellStyle name="20% - 강조색3 58 21" xfId="10149" xr:uid="{00000000-0005-0000-0000-000029090000}"/>
    <cellStyle name="20% - 강조색3 58 22" xfId="9861" xr:uid="{00000000-0005-0000-0000-00002A090000}"/>
    <cellStyle name="20% - 강조색3 58 23" xfId="6054" xr:uid="{00000000-0005-0000-0000-00002B090000}"/>
    <cellStyle name="20% - 강조색3 58 24" xfId="11233" xr:uid="{00000000-0005-0000-0000-00002C090000}"/>
    <cellStyle name="20% - 강조색3 58 3" xfId="3397" xr:uid="{00000000-0005-0000-0000-00002D090000}"/>
    <cellStyle name="20% - 강조색3 58 4" xfId="2862" xr:uid="{00000000-0005-0000-0000-00002E090000}"/>
    <cellStyle name="20% - 강조색3 58 5" xfId="2219" xr:uid="{00000000-0005-0000-0000-00002F090000}"/>
    <cellStyle name="20% - 강조색3 58 6" xfId="4572" xr:uid="{00000000-0005-0000-0000-000030090000}"/>
    <cellStyle name="20% - 강조색3 58 7" xfId="1892" xr:uid="{00000000-0005-0000-0000-000031090000}"/>
    <cellStyle name="20% - 강조색3 58 8" xfId="4412" xr:uid="{00000000-0005-0000-0000-000032090000}"/>
    <cellStyle name="20% - 강조색3 58 9" xfId="5148" xr:uid="{00000000-0005-0000-0000-000033090000}"/>
    <cellStyle name="20% - 강조색3 59" xfId="3284" xr:uid="{00000000-0005-0000-0000-000034090000}"/>
    <cellStyle name="20% - 강조색3 59 10" xfId="6128" xr:uid="{00000000-0005-0000-0000-000035090000}"/>
    <cellStyle name="20% - 강조색3 59 11" xfId="7101" xr:uid="{00000000-0005-0000-0000-000036090000}"/>
    <cellStyle name="20% - 강조색3 59 12" xfId="7243" xr:uid="{00000000-0005-0000-0000-000037090000}"/>
    <cellStyle name="20% - 강조색3 59 13" xfId="7807" xr:uid="{00000000-0005-0000-0000-000038090000}"/>
    <cellStyle name="20% - 강조색3 59 14" xfId="7911" xr:uid="{00000000-0005-0000-0000-000039090000}"/>
    <cellStyle name="20% - 강조색3 59 15" xfId="3720" xr:uid="{00000000-0005-0000-0000-00003A090000}"/>
    <cellStyle name="20% - 강조색3 59 16" xfId="5181" xr:uid="{00000000-0005-0000-0000-00003B090000}"/>
    <cellStyle name="20% - 강조색3 59 17" xfId="8934" xr:uid="{00000000-0005-0000-0000-00003C090000}"/>
    <cellStyle name="20% - 강조색3 59 18" xfId="6862" xr:uid="{00000000-0005-0000-0000-00003D090000}"/>
    <cellStyle name="20% - 강조색3 59 19" xfId="2088" xr:uid="{00000000-0005-0000-0000-00003E090000}"/>
    <cellStyle name="20% - 강조색3 59 2" xfId="3687" xr:uid="{00000000-0005-0000-0000-00003F090000}"/>
    <cellStyle name="20% - 강조색3 59 20" xfId="10183" xr:uid="{00000000-0005-0000-0000-000040090000}"/>
    <cellStyle name="20% - 강조색3 59 21" xfId="10655" xr:uid="{00000000-0005-0000-0000-000041090000}"/>
    <cellStyle name="20% - 강조색3 59 22" xfId="10817" xr:uid="{00000000-0005-0000-0000-000042090000}"/>
    <cellStyle name="20% - 강조색3 59 23" xfId="3550" xr:uid="{00000000-0005-0000-0000-000043090000}"/>
    <cellStyle name="20% - 강조색3 59 3" xfId="4026" xr:uid="{00000000-0005-0000-0000-000044090000}"/>
    <cellStyle name="20% - 강조색3 59 4" xfId="4362" xr:uid="{00000000-0005-0000-0000-000045090000}"/>
    <cellStyle name="20% - 강조색3 59 5" xfId="1040" xr:uid="{00000000-0005-0000-0000-000046090000}"/>
    <cellStyle name="20% - 강조색3 59 6" xfId="3493" xr:uid="{00000000-0005-0000-0000-000047090000}"/>
    <cellStyle name="20% - 강조색3 59 7" xfId="5206" xr:uid="{00000000-0005-0000-0000-000048090000}"/>
    <cellStyle name="20% - 강조색3 59 8" xfId="5045" xr:uid="{00000000-0005-0000-0000-000049090000}"/>
    <cellStyle name="20% - 강조색3 59 9" xfId="5694" xr:uid="{00000000-0005-0000-0000-00004A090000}"/>
    <cellStyle name="20% - 강조색3 6" xfId="107" xr:uid="{00000000-0005-0000-0000-00004B090000}"/>
    <cellStyle name="20% - 강조색3 60" xfId="3636" xr:uid="{00000000-0005-0000-0000-00004C090000}"/>
    <cellStyle name="20% - 강조색3 60 10" xfId="5324" xr:uid="{00000000-0005-0000-0000-00004D090000}"/>
    <cellStyle name="20% - 강조색3 60 11" xfId="7023" xr:uid="{00000000-0005-0000-0000-00004E090000}"/>
    <cellStyle name="20% - 강조색3 60 12" xfId="7493" xr:uid="{00000000-0005-0000-0000-00004F090000}"/>
    <cellStyle name="20% - 강조색3 60 13" xfId="8114" xr:uid="{00000000-0005-0000-0000-000050090000}"/>
    <cellStyle name="20% - 강조색3 60 14" xfId="6094" xr:uid="{00000000-0005-0000-0000-000051090000}"/>
    <cellStyle name="20% - 강조색3 60 15" xfId="8671" xr:uid="{00000000-0005-0000-0000-000052090000}"/>
    <cellStyle name="20% - 강조색3 60 16" xfId="6784" xr:uid="{00000000-0005-0000-0000-000053090000}"/>
    <cellStyle name="20% - 강조색3 60 17" xfId="2125" xr:uid="{00000000-0005-0000-0000-000054090000}"/>
    <cellStyle name="20% - 강조색3 60 18" xfId="9916" xr:uid="{00000000-0005-0000-0000-000055090000}"/>
    <cellStyle name="20% - 강조색3 60 19" xfId="4245" xr:uid="{00000000-0005-0000-0000-000056090000}"/>
    <cellStyle name="20% - 강조색3 60 2" xfId="4036" xr:uid="{00000000-0005-0000-0000-000057090000}"/>
    <cellStyle name="20% - 강조색3 60 20" xfId="10411" xr:uid="{00000000-0005-0000-0000-000058090000}"/>
    <cellStyle name="20% - 강조색3 60 21" xfId="10958" xr:uid="{00000000-0005-0000-0000-000059090000}"/>
    <cellStyle name="20% - 강조색3 60 22" xfId="5176" xr:uid="{00000000-0005-0000-0000-00005A090000}"/>
    <cellStyle name="20% - 강조색3 60 3" xfId="4372" xr:uid="{00000000-0005-0000-0000-00005B090000}"/>
    <cellStyle name="20% - 강조색3 60 4" xfId="4725" xr:uid="{00000000-0005-0000-0000-00005C090000}"/>
    <cellStyle name="20% - 강조색3 60 5" xfId="5091" xr:uid="{00000000-0005-0000-0000-00005D090000}"/>
    <cellStyle name="20% - 강조색3 60 6" xfId="5319" xr:uid="{00000000-0005-0000-0000-00005E090000}"/>
    <cellStyle name="20% - 강조색3 60 7" xfId="2362" xr:uid="{00000000-0005-0000-0000-00005F090000}"/>
    <cellStyle name="20% - 강조색3 60 8" xfId="5255" xr:uid="{00000000-0005-0000-0000-000060090000}"/>
    <cellStyle name="20% - 강조색3 60 9" xfId="6553" xr:uid="{00000000-0005-0000-0000-000061090000}"/>
    <cellStyle name="20% - 강조색3 61" xfId="3988" xr:uid="{00000000-0005-0000-0000-000062090000}"/>
    <cellStyle name="20% - 강조색3 61 10" xfId="3445" xr:uid="{00000000-0005-0000-0000-000063090000}"/>
    <cellStyle name="20% - 강조색3 61 11" xfId="7773" xr:uid="{00000000-0005-0000-0000-000064090000}"/>
    <cellStyle name="20% - 강조색3 61 12" xfId="8016" xr:uid="{00000000-0005-0000-0000-000065090000}"/>
    <cellStyle name="20% - 강조색3 61 13" xfId="8497" xr:uid="{00000000-0005-0000-0000-000066090000}"/>
    <cellStyle name="20% - 강조색3 61 14" xfId="8794" xr:uid="{00000000-0005-0000-0000-000067090000}"/>
    <cellStyle name="20% - 강조색3 61 15" xfId="9216" xr:uid="{00000000-0005-0000-0000-000068090000}"/>
    <cellStyle name="20% - 강조색3 61 16" xfId="9559" xr:uid="{00000000-0005-0000-0000-000069090000}"/>
    <cellStyle name="20% - 강조색3 61 17" xfId="8282" xr:uid="{00000000-0005-0000-0000-00006A090000}"/>
    <cellStyle name="20% - 강조색3 61 18" xfId="10156" xr:uid="{00000000-0005-0000-0000-00006B090000}"/>
    <cellStyle name="20% - 강조색3 61 19" xfId="10438" xr:uid="{00000000-0005-0000-0000-00006C090000}"/>
    <cellStyle name="20% - 강조색3 61 2" xfId="4381" xr:uid="{00000000-0005-0000-0000-00006D090000}"/>
    <cellStyle name="20% - 강조색3 61 20" xfId="10929" xr:uid="{00000000-0005-0000-0000-00006E090000}"/>
    <cellStyle name="20% - 강조색3 61 21" xfId="11023" xr:uid="{00000000-0005-0000-0000-00006F090000}"/>
    <cellStyle name="20% - 강조색3 61 3" xfId="4735" xr:uid="{00000000-0005-0000-0000-000070090000}"/>
    <cellStyle name="20% - 강조색3 61 4" xfId="5660" xr:uid="{00000000-0005-0000-0000-000071090000}"/>
    <cellStyle name="20% - 강조색3 61 5" xfId="3527" xr:uid="{00000000-0005-0000-0000-000072090000}"/>
    <cellStyle name="20% - 강조색3 61 6" xfId="4963" xr:uid="{00000000-0005-0000-0000-000073090000}"/>
    <cellStyle name="20% - 강조색3 61 7" xfId="4133" xr:uid="{00000000-0005-0000-0000-000074090000}"/>
    <cellStyle name="20% - 강조색3 61 8" xfId="6593" xr:uid="{00000000-0005-0000-0000-000075090000}"/>
    <cellStyle name="20% - 강조색3 61 9" xfId="3413" xr:uid="{00000000-0005-0000-0000-000076090000}"/>
    <cellStyle name="20% - 강조색3 62" xfId="4304" xr:uid="{00000000-0005-0000-0000-000077090000}"/>
    <cellStyle name="20% - 강조색3 62 10" xfId="7658" xr:uid="{00000000-0005-0000-0000-000078090000}"/>
    <cellStyle name="20% - 강조색3 62 11" xfId="5259" xr:uid="{00000000-0005-0000-0000-000079090000}"/>
    <cellStyle name="20% - 강조색3 62 12" xfId="8551" xr:uid="{00000000-0005-0000-0000-00007A090000}"/>
    <cellStyle name="20% - 강조색3 62 13" xfId="3993" xr:uid="{00000000-0005-0000-0000-00007B090000}"/>
    <cellStyle name="20% - 강조색3 62 14" xfId="5333" xr:uid="{00000000-0005-0000-0000-00007C090000}"/>
    <cellStyle name="20% - 강조색3 62 15" xfId="9500" xr:uid="{00000000-0005-0000-0000-00007D090000}"/>
    <cellStyle name="20% - 강조색3 62 16" xfId="9869" xr:uid="{00000000-0005-0000-0000-00007E090000}"/>
    <cellStyle name="20% - 강조색3 62 17" xfId="8140" xr:uid="{00000000-0005-0000-0000-00007F090000}"/>
    <cellStyle name="20% - 강조색3 62 18" xfId="10250" xr:uid="{00000000-0005-0000-0000-000080090000}"/>
    <cellStyle name="20% - 강조색3 62 19" xfId="9139" xr:uid="{00000000-0005-0000-0000-000081090000}"/>
    <cellStyle name="20% - 강조색3 62 2" xfId="4745" xr:uid="{00000000-0005-0000-0000-000082090000}"/>
    <cellStyle name="20% - 강조색3 62 20" xfId="7898" xr:uid="{00000000-0005-0000-0000-000083090000}"/>
    <cellStyle name="20% - 강조색3 62 3" xfId="5716" xr:uid="{00000000-0005-0000-0000-000084090000}"/>
    <cellStyle name="20% - 강조색3 62 4" xfId="5819" xr:uid="{00000000-0005-0000-0000-000085090000}"/>
    <cellStyle name="20% - 강조색3 62 5" xfId="5894" xr:uid="{00000000-0005-0000-0000-000086090000}"/>
    <cellStyle name="20% - 강조색3 62 6" xfId="5944" xr:uid="{00000000-0005-0000-0000-000087090000}"/>
    <cellStyle name="20% - 강조색3 62 7" xfId="6603" xr:uid="{00000000-0005-0000-0000-000088090000}"/>
    <cellStyle name="20% - 강조색3 62 8" xfId="1438" xr:uid="{00000000-0005-0000-0000-000089090000}"/>
    <cellStyle name="20% - 강조색3 62 9" xfId="6683" xr:uid="{00000000-0005-0000-0000-00008A090000}"/>
    <cellStyle name="20% - 강조색3 63" xfId="4694" xr:uid="{00000000-0005-0000-0000-00008B090000}"/>
    <cellStyle name="20% - 강조색3 63 10" xfId="8137" xr:uid="{00000000-0005-0000-0000-00008C090000}"/>
    <cellStyle name="20% - 강조색3 63 11" xfId="5097" xr:uid="{00000000-0005-0000-0000-00008D090000}"/>
    <cellStyle name="20% - 강조색3 63 12" xfId="6179" xr:uid="{00000000-0005-0000-0000-00008E090000}"/>
    <cellStyle name="20% - 강조색3 63 13" xfId="9226" xr:uid="{00000000-0005-0000-0000-00008F090000}"/>
    <cellStyle name="20% - 강조색3 63 14" xfId="3018" xr:uid="{00000000-0005-0000-0000-000090090000}"/>
    <cellStyle name="20% - 강조색3 63 15" xfId="8801" xr:uid="{00000000-0005-0000-0000-000091090000}"/>
    <cellStyle name="20% - 강조색3 63 16" xfId="7539" xr:uid="{00000000-0005-0000-0000-000092090000}"/>
    <cellStyle name="20% - 강조색3 63 17" xfId="6720" xr:uid="{00000000-0005-0000-0000-000093090000}"/>
    <cellStyle name="20% - 강조색3 63 18" xfId="9145" xr:uid="{00000000-0005-0000-0000-000094090000}"/>
    <cellStyle name="20% - 강조색3 63 19" xfId="11201" xr:uid="{00000000-0005-0000-0000-000095090000}"/>
    <cellStyle name="20% - 강조색3 63 2" xfId="5795" xr:uid="{00000000-0005-0000-0000-000096090000}"/>
    <cellStyle name="20% - 강조색3 63 3" xfId="5873" xr:uid="{00000000-0005-0000-0000-000097090000}"/>
    <cellStyle name="20% - 강조색3 63 4" xfId="5931" xr:uid="{00000000-0005-0000-0000-000098090000}"/>
    <cellStyle name="20% - 강조색3 63 5" xfId="5955" xr:uid="{00000000-0005-0000-0000-000099090000}"/>
    <cellStyle name="20% - 강조색3 63 6" xfId="6615" xr:uid="{00000000-0005-0000-0000-00009A090000}"/>
    <cellStyle name="20% - 강조색3 63 7" xfId="7034" xr:uid="{00000000-0005-0000-0000-00009B090000}"/>
    <cellStyle name="20% - 강조색3 63 8" xfId="7180" xr:uid="{00000000-0005-0000-0000-00009C090000}"/>
    <cellStyle name="20% - 강조색3 63 9" xfId="7405" xr:uid="{00000000-0005-0000-0000-00009D090000}"/>
    <cellStyle name="20% - 강조색3 64" xfId="5506" xr:uid="{00000000-0005-0000-0000-00009E090000}"/>
    <cellStyle name="20% - 강조색3 64 10" xfId="9660" xr:uid="{00000000-0005-0000-0000-00009F090000}"/>
    <cellStyle name="20% - 강조색3 64 11" xfId="9782" xr:uid="{00000000-0005-0000-0000-0000A0090000}"/>
    <cellStyle name="20% - 강조색3 64 12" xfId="10099" xr:uid="{00000000-0005-0000-0000-0000A1090000}"/>
    <cellStyle name="20% - 강조색3 64 13" xfId="9781" xr:uid="{00000000-0005-0000-0000-0000A2090000}"/>
    <cellStyle name="20% - 강조색3 64 14" xfId="8811" xr:uid="{00000000-0005-0000-0000-0000A3090000}"/>
    <cellStyle name="20% - 강조색3 64 15" xfId="11225" xr:uid="{00000000-0005-0000-0000-0000A4090000}"/>
    <cellStyle name="20% - 강조색3 64 2" xfId="6645" xr:uid="{00000000-0005-0000-0000-0000A5090000}"/>
    <cellStyle name="20% - 강조색3 64 3" xfId="7250" xr:uid="{00000000-0005-0000-0000-0000A6090000}"/>
    <cellStyle name="20% - 강조색3 64 4" xfId="7205" xr:uid="{00000000-0005-0000-0000-0000A7090000}"/>
    <cellStyle name="20% - 강조색3 64 5" xfId="7631" xr:uid="{00000000-0005-0000-0000-0000A8090000}"/>
    <cellStyle name="20% - 강조색3 64 6" xfId="8193" xr:uid="{00000000-0005-0000-0000-0000A9090000}"/>
    <cellStyle name="20% - 강조색3 64 7" xfId="8464" xr:uid="{00000000-0005-0000-0000-0000AA090000}"/>
    <cellStyle name="20% - 강조색3 64 8" xfId="2442" xr:uid="{00000000-0005-0000-0000-0000AB090000}"/>
    <cellStyle name="20% - 강조색3 64 9" xfId="7954" xr:uid="{00000000-0005-0000-0000-0000AC090000}"/>
    <cellStyle name="20% - 강조색3 65" xfId="5639" xr:uid="{00000000-0005-0000-0000-0000AD090000}"/>
    <cellStyle name="20% - 강조색3 65 10" xfId="4599" xr:uid="{00000000-0005-0000-0000-0000AE090000}"/>
    <cellStyle name="20% - 강조색3 65 11" xfId="5103" xr:uid="{00000000-0005-0000-0000-0000AF090000}"/>
    <cellStyle name="20% - 강조색3 65 12" xfId="10341" xr:uid="{00000000-0005-0000-0000-0000B0090000}"/>
    <cellStyle name="20% - 강조색3 65 13" xfId="6183" xr:uid="{00000000-0005-0000-0000-0000B1090000}"/>
    <cellStyle name="20% - 강조색3 65 14" xfId="6773" xr:uid="{00000000-0005-0000-0000-0000B2090000}"/>
    <cellStyle name="20% - 강조색3 65 15" xfId="10162" xr:uid="{00000000-0005-0000-0000-0000B3090000}"/>
    <cellStyle name="20% - 강조색3 65 2" xfId="6652" xr:uid="{00000000-0005-0000-0000-0000B4090000}"/>
    <cellStyle name="20% - 강조색3 65 3" xfId="7268" xr:uid="{00000000-0005-0000-0000-0000B5090000}"/>
    <cellStyle name="20% - 강조색3 65 4" xfId="4473" xr:uid="{00000000-0005-0000-0000-0000B6090000}"/>
    <cellStyle name="20% - 강조색3 65 5" xfId="7682" xr:uid="{00000000-0005-0000-0000-0000B7090000}"/>
    <cellStyle name="20% - 강조색3 65 6" xfId="4046" xr:uid="{00000000-0005-0000-0000-0000B8090000}"/>
    <cellStyle name="20% - 강조색3 65 7" xfId="8297" xr:uid="{00000000-0005-0000-0000-0000B9090000}"/>
    <cellStyle name="20% - 강조색3 65 8" xfId="3102" xr:uid="{00000000-0005-0000-0000-0000BA090000}"/>
    <cellStyle name="20% - 강조색3 65 9" xfId="776" xr:uid="{00000000-0005-0000-0000-0000BB090000}"/>
    <cellStyle name="20% - 강조색3 66" xfId="5706" xr:uid="{00000000-0005-0000-0000-0000BC090000}"/>
    <cellStyle name="20% - 강조색3 66 10" xfId="6986" xr:uid="{00000000-0005-0000-0000-0000BD090000}"/>
    <cellStyle name="20% - 강조색3 66 11" xfId="10024" xr:uid="{00000000-0005-0000-0000-0000BE090000}"/>
    <cellStyle name="20% - 강조색3 66 12" xfId="10220" xr:uid="{00000000-0005-0000-0000-0000BF090000}"/>
    <cellStyle name="20% - 강조색3 66 13" xfId="9434" xr:uid="{00000000-0005-0000-0000-0000C0090000}"/>
    <cellStyle name="20% - 강조색3 66 14" xfId="5189" xr:uid="{00000000-0005-0000-0000-0000C1090000}"/>
    <cellStyle name="20% - 강조색3 66 15" xfId="4635" xr:uid="{00000000-0005-0000-0000-0000C2090000}"/>
    <cellStyle name="20% - 강조색3 66 2" xfId="6654" xr:uid="{00000000-0005-0000-0000-0000C3090000}"/>
    <cellStyle name="20% - 강조색3 66 3" xfId="7277" xr:uid="{00000000-0005-0000-0000-0000C4090000}"/>
    <cellStyle name="20% - 강조색3 66 4" xfId="6902" xr:uid="{00000000-0005-0000-0000-0000C5090000}"/>
    <cellStyle name="20% - 강조색3 66 5" xfId="7822" xr:uid="{00000000-0005-0000-0000-0000C6090000}"/>
    <cellStyle name="20% - 강조색3 66 6" xfId="8076" xr:uid="{00000000-0005-0000-0000-0000C7090000}"/>
    <cellStyle name="20% - 강조색3 66 7" xfId="6856" xr:uid="{00000000-0005-0000-0000-0000C8090000}"/>
    <cellStyle name="20% - 강조색3 66 8" xfId="8780" xr:uid="{00000000-0005-0000-0000-0000C9090000}"/>
    <cellStyle name="20% - 강조색3 66 9" xfId="6364" xr:uid="{00000000-0005-0000-0000-0000CA090000}"/>
    <cellStyle name="20% - 강조색3 67" xfId="5811" xr:uid="{00000000-0005-0000-0000-0000CB090000}"/>
    <cellStyle name="20% - 강조색3 67 10" xfId="9439" xr:uid="{00000000-0005-0000-0000-0000CC090000}"/>
    <cellStyle name="20% - 강조색3 67 11" xfId="7684" xr:uid="{00000000-0005-0000-0000-0000CD090000}"/>
    <cellStyle name="20% - 강조색3 67 12" xfId="8299" xr:uid="{00000000-0005-0000-0000-0000CE090000}"/>
    <cellStyle name="20% - 강조색3 67 13" xfId="10409" xr:uid="{00000000-0005-0000-0000-0000CF090000}"/>
    <cellStyle name="20% - 강조색3 67 14" xfId="9748" xr:uid="{00000000-0005-0000-0000-0000D0090000}"/>
    <cellStyle name="20% - 강조색3 67 15" xfId="11174" xr:uid="{00000000-0005-0000-0000-0000D1090000}"/>
    <cellStyle name="20% - 강조색3 67 2" xfId="6660" xr:uid="{00000000-0005-0000-0000-0000D2090000}"/>
    <cellStyle name="20% - 강조색3 67 3" xfId="7286" xr:uid="{00000000-0005-0000-0000-0000D3090000}"/>
    <cellStyle name="20% - 강조색3 67 4" xfId="7322" xr:uid="{00000000-0005-0000-0000-0000D4090000}"/>
    <cellStyle name="20% - 강조색3 67 5" xfId="7828" xr:uid="{00000000-0005-0000-0000-0000D5090000}"/>
    <cellStyle name="20% - 강조색3 67 6" xfId="7945" xr:uid="{00000000-0005-0000-0000-0000D6090000}"/>
    <cellStyle name="20% - 강조색3 67 7" xfId="8466" xr:uid="{00000000-0005-0000-0000-0000D7090000}"/>
    <cellStyle name="20% - 강조색3 67 8" xfId="6383" xr:uid="{00000000-0005-0000-0000-0000D8090000}"/>
    <cellStyle name="20% - 강조색3 67 9" xfId="7479" xr:uid="{00000000-0005-0000-0000-0000D9090000}"/>
    <cellStyle name="20% - 강조색3 68" xfId="6506" xr:uid="{00000000-0005-0000-0000-0000DA090000}"/>
    <cellStyle name="20% - 강조색3 68 10" xfId="3399" xr:uid="{00000000-0005-0000-0000-0000DB090000}"/>
    <cellStyle name="20% - 강조색3 68 11" xfId="4938" xr:uid="{00000000-0005-0000-0000-0000DC090000}"/>
    <cellStyle name="20% - 강조색3 68 12" xfId="8317" xr:uid="{00000000-0005-0000-0000-0000DD090000}"/>
    <cellStyle name="20% - 강조색3 68 13" xfId="6680" xr:uid="{00000000-0005-0000-0000-0000DE090000}"/>
    <cellStyle name="20% - 강조색3 68 14" xfId="11093" xr:uid="{00000000-0005-0000-0000-0000DF090000}"/>
    <cellStyle name="20% - 강조색3 68 2" xfId="7328" xr:uid="{00000000-0005-0000-0000-0000E0090000}"/>
    <cellStyle name="20% - 강조색3 68 3" xfId="7354" xr:uid="{00000000-0005-0000-0000-0000E1090000}"/>
    <cellStyle name="20% - 강조색3 68 4" xfId="7843" xr:uid="{00000000-0005-0000-0000-0000E2090000}"/>
    <cellStyle name="20% - 강조색3 68 5" xfId="7961" xr:uid="{00000000-0005-0000-0000-0000E3090000}"/>
    <cellStyle name="20% - 강조색3 68 6" xfId="8525" xr:uid="{00000000-0005-0000-0000-0000E4090000}"/>
    <cellStyle name="20% - 강조색3 68 7" xfId="6779" xr:uid="{00000000-0005-0000-0000-0000E5090000}"/>
    <cellStyle name="20% - 강조색3 68 8" xfId="8039" xr:uid="{00000000-0005-0000-0000-0000E6090000}"/>
    <cellStyle name="20% - 강조색3 68 9" xfId="9671" xr:uid="{00000000-0005-0000-0000-0000E7090000}"/>
    <cellStyle name="20% - 강조색3 69" xfId="7230" xr:uid="{00000000-0005-0000-0000-0000E8090000}"/>
    <cellStyle name="20% - 강조색3 69 10" xfId="10479" xr:uid="{00000000-0005-0000-0000-0000E9090000}"/>
    <cellStyle name="20% - 강조색3 69 11" xfId="8505" xr:uid="{00000000-0005-0000-0000-0000EA090000}"/>
    <cellStyle name="20% - 강조색3 69 12" xfId="10727" xr:uid="{00000000-0005-0000-0000-0000EB090000}"/>
    <cellStyle name="20% - 강조색3 69 2" xfId="7858" xr:uid="{00000000-0005-0000-0000-0000EC090000}"/>
    <cellStyle name="20% - 강조색3 69 3" xfId="8252" xr:uid="{00000000-0005-0000-0000-0000ED090000}"/>
    <cellStyle name="20% - 강조색3 69 4" xfId="8614" xr:uid="{00000000-0005-0000-0000-0000EE090000}"/>
    <cellStyle name="20% - 강조색3 69 5" xfId="7718" xr:uid="{00000000-0005-0000-0000-0000EF090000}"/>
    <cellStyle name="20% - 강조색3 69 6" xfId="3441" xr:uid="{00000000-0005-0000-0000-0000F0090000}"/>
    <cellStyle name="20% - 강조색3 69 7" xfId="9417" xr:uid="{00000000-0005-0000-0000-0000F1090000}"/>
    <cellStyle name="20% - 강조색3 69 8" xfId="8287" xr:uid="{00000000-0005-0000-0000-0000F2090000}"/>
    <cellStyle name="20% - 강조색3 69 9" xfId="10278" xr:uid="{00000000-0005-0000-0000-0000F3090000}"/>
    <cellStyle name="20% - 강조색3 7" xfId="120" xr:uid="{00000000-0005-0000-0000-0000F4090000}"/>
    <cellStyle name="20% - 강조색3 70" xfId="7301" xr:uid="{00000000-0005-0000-0000-0000F5090000}"/>
    <cellStyle name="20% - 강조색3 70 10" xfId="10572" xr:uid="{00000000-0005-0000-0000-0000F6090000}"/>
    <cellStyle name="20% - 강조색3 70 11" xfId="9513" xr:uid="{00000000-0005-0000-0000-0000F7090000}"/>
    <cellStyle name="20% - 강조색3 70 12" xfId="4127" xr:uid="{00000000-0005-0000-0000-0000F8090000}"/>
    <cellStyle name="20% - 강조색3 70 2" xfId="7864" xr:uid="{00000000-0005-0000-0000-0000F9090000}"/>
    <cellStyle name="20% - 강조색3 70 3" xfId="8258" xr:uid="{00000000-0005-0000-0000-0000FA090000}"/>
    <cellStyle name="20% - 강조색3 70 4" xfId="8620" xr:uid="{00000000-0005-0000-0000-0000FB090000}"/>
    <cellStyle name="20% - 강조색3 70 5" xfId="4561" xr:uid="{00000000-0005-0000-0000-0000FC090000}"/>
    <cellStyle name="20% - 강조색3 70 6" xfId="9248" xr:uid="{00000000-0005-0000-0000-0000FD090000}"/>
    <cellStyle name="20% - 강조색3 70 7" xfId="8060" xr:uid="{00000000-0005-0000-0000-0000FE090000}"/>
    <cellStyle name="20% - 강조색3 70 8" xfId="3760" xr:uid="{00000000-0005-0000-0000-0000FF090000}"/>
    <cellStyle name="20% - 강조색3 70 9" xfId="3734" xr:uid="{00000000-0005-0000-0000-0000000A0000}"/>
    <cellStyle name="20% - 강조색3 71" xfId="7796" xr:uid="{00000000-0005-0000-0000-0000010A0000}"/>
    <cellStyle name="20% - 강조색3 71 10" xfId="10794" xr:uid="{00000000-0005-0000-0000-0000020A0000}"/>
    <cellStyle name="20% - 강조색3 71 11" xfId="6854" xr:uid="{00000000-0005-0000-0000-0000030A0000}"/>
    <cellStyle name="20% - 강조색3 71 2" xfId="8269" xr:uid="{00000000-0005-0000-0000-0000040A0000}"/>
    <cellStyle name="20% - 강조색3 71 3" xfId="8631" xr:uid="{00000000-0005-0000-0000-0000050A0000}"/>
    <cellStyle name="20% - 강조색3 71 4" xfId="8995" xr:uid="{00000000-0005-0000-0000-0000060A0000}"/>
    <cellStyle name="20% - 강조색3 71 5" xfId="9353" xr:uid="{00000000-0005-0000-0000-0000070A0000}"/>
    <cellStyle name="20% - 강조색3 71 6" xfId="4888" xr:uid="{00000000-0005-0000-0000-0000080A0000}"/>
    <cellStyle name="20% - 강조색3 71 7" xfId="10013" xr:uid="{00000000-0005-0000-0000-0000090A0000}"/>
    <cellStyle name="20% - 강조색3 71 8" xfId="8062" xr:uid="{00000000-0005-0000-0000-00000A0A0000}"/>
    <cellStyle name="20% - 강조색3 71 9" xfId="10648" xr:uid="{00000000-0005-0000-0000-00000B0A0000}"/>
    <cellStyle name="20% - 강조색3 72" xfId="7933" xr:uid="{00000000-0005-0000-0000-00000C0A0000}"/>
    <cellStyle name="20% - 강조색3 72 10" xfId="11141" xr:uid="{00000000-0005-0000-0000-00000D0A0000}"/>
    <cellStyle name="20% - 강조색3 72 2" xfId="8636" xr:uid="{00000000-0005-0000-0000-00000E0A0000}"/>
    <cellStyle name="20% - 강조색3 72 3" xfId="9000" xr:uid="{00000000-0005-0000-0000-00000F0A0000}"/>
    <cellStyle name="20% - 강조색3 72 4" xfId="9359" xr:uid="{00000000-0005-0000-0000-0000100A0000}"/>
    <cellStyle name="20% - 강조색3 72 5" xfId="3510" xr:uid="{00000000-0005-0000-0000-0000110A0000}"/>
    <cellStyle name="20% - 강조색3 72 6" xfId="9990" xr:uid="{00000000-0005-0000-0000-0000120A0000}"/>
    <cellStyle name="20% - 강조색3 72 7" xfId="6305" xr:uid="{00000000-0005-0000-0000-0000130A0000}"/>
    <cellStyle name="20% - 강조색3 72 8" xfId="6480" xr:uid="{00000000-0005-0000-0000-0000140A0000}"/>
    <cellStyle name="20% - 강조색3 72 9" xfId="10941" xr:uid="{00000000-0005-0000-0000-0000150A0000}"/>
    <cellStyle name="20% - 강조색3 73" xfId="5126" xr:uid="{00000000-0005-0000-0000-0000160A0000}"/>
    <cellStyle name="20% - 강조색3 73 2" xfId="8838" xr:uid="{00000000-0005-0000-0000-0000170A0000}"/>
    <cellStyle name="20% - 강조색3 73 3" xfId="9123" xr:uid="{00000000-0005-0000-0000-0000180A0000}"/>
    <cellStyle name="20% - 강조색3 73 4" xfId="9506" xr:uid="{00000000-0005-0000-0000-0000190A0000}"/>
    <cellStyle name="20% - 강조색3 73 5" xfId="3930" xr:uid="{00000000-0005-0000-0000-00001A0A0000}"/>
    <cellStyle name="20% - 강조색3 73 6" xfId="7937" xr:uid="{00000000-0005-0000-0000-00001B0A0000}"/>
    <cellStyle name="20% - 강조색3 73 7" xfId="10446" xr:uid="{00000000-0005-0000-0000-00001C0A0000}"/>
    <cellStyle name="20% - 강조색3 73 8" xfId="10868" xr:uid="{00000000-0005-0000-0000-00001D0A0000}"/>
    <cellStyle name="20% - 강조색3 73 9" xfId="11101" xr:uid="{00000000-0005-0000-0000-00001E0A0000}"/>
    <cellStyle name="20% - 강조색3 74" xfId="8691" xr:uid="{00000000-0005-0000-0000-00001F0A0000}"/>
    <cellStyle name="20% - 강조색3 74 2" xfId="9377" xr:uid="{00000000-0005-0000-0000-0000200A0000}"/>
    <cellStyle name="20% - 강조색3 74 3" xfId="9709" xr:uid="{00000000-0005-0000-0000-0000210A0000}"/>
    <cellStyle name="20% - 강조색3 74 4" xfId="10035" xr:uid="{00000000-0005-0000-0000-0000220A0000}"/>
    <cellStyle name="20% - 강조색3 74 5" xfId="10272" xr:uid="{00000000-0005-0000-0000-0000230A0000}"/>
    <cellStyle name="20% - 강조색3 74 6" xfId="10570" xr:uid="{00000000-0005-0000-0000-0000240A0000}"/>
    <cellStyle name="20% - 강조색3 74 7" xfId="8301" xr:uid="{00000000-0005-0000-0000-0000250A0000}"/>
    <cellStyle name="20% - 강조색3 74 8" xfId="8767" xr:uid="{00000000-0005-0000-0000-0000260A0000}"/>
    <cellStyle name="20% - 강조색3 75" xfId="9033" xr:uid="{00000000-0005-0000-0000-0000270A0000}"/>
    <cellStyle name="20% - 강조색3 75 2" xfId="9717" xr:uid="{00000000-0005-0000-0000-0000280A0000}"/>
    <cellStyle name="20% - 강조색3 75 3" xfId="10043" xr:uid="{00000000-0005-0000-0000-0000290A0000}"/>
    <cellStyle name="20% - 강조색3 75 4" xfId="10356" xr:uid="{00000000-0005-0000-0000-00002A0A0000}"/>
    <cellStyle name="20% - 강조색3 75 5" xfId="10414" xr:uid="{00000000-0005-0000-0000-00002B0A0000}"/>
    <cellStyle name="20% - 강조색3 75 6" xfId="8665" xr:uid="{00000000-0005-0000-0000-00002C0A0000}"/>
    <cellStyle name="20% - 강조색3 75 7" xfId="11133" xr:uid="{00000000-0005-0000-0000-00002D0A0000}"/>
    <cellStyle name="20% - 강조색3 76" xfId="9427" xr:uid="{00000000-0005-0000-0000-00002E0A0000}"/>
    <cellStyle name="20% - 강조색3 76 2" xfId="10052" xr:uid="{00000000-0005-0000-0000-00002F0A0000}"/>
    <cellStyle name="20% - 강조색3 76 3" xfId="10365" xr:uid="{00000000-0005-0000-0000-0000300A0000}"/>
    <cellStyle name="20% - 강조색3 76 4" xfId="10674" xr:uid="{00000000-0005-0000-0000-0000310A0000}"/>
    <cellStyle name="20% - 강조색3 76 5" xfId="10925" xr:uid="{00000000-0005-0000-0000-0000320A0000}"/>
    <cellStyle name="20% - 강조색3 76 6" xfId="1857" xr:uid="{00000000-0005-0000-0000-0000330A0000}"/>
    <cellStyle name="20% - 강조색3 77" xfId="9865" xr:uid="{00000000-0005-0000-0000-0000340A0000}"/>
    <cellStyle name="20% - 강조색3 77 2" xfId="10376" xr:uid="{00000000-0005-0000-0000-0000350A0000}"/>
    <cellStyle name="20% - 강조색3 77 3" xfId="10687" xr:uid="{00000000-0005-0000-0000-0000360A0000}"/>
    <cellStyle name="20% - 강조색3 77 4" xfId="10971" xr:uid="{00000000-0005-0000-0000-0000370A0000}"/>
    <cellStyle name="20% - 강조색3 77 5" xfId="11112" xr:uid="{00000000-0005-0000-0000-0000380A0000}"/>
    <cellStyle name="20% - 강조색3 78" xfId="9550" xr:uid="{00000000-0005-0000-0000-0000390A0000}"/>
    <cellStyle name="20% - 강조색3 78 2" xfId="10677" xr:uid="{00000000-0005-0000-0000-00003A0A0000}"/>
    <cellStyle name="20% - 강조색3 78 3" xfId="10436" xr:uid="{00000000-0005-0000-0000-00003B0A0000}"/>
    <cellStyle name="20% - 강조색3 78 4" xfId="2076" xr:uid="{00000000-0005-0000-0000-00003C0A0000}"/>
    <cellStyle name="20% - 강조색3 79" xfId="10584" xr:uid="{00000000-0005-0000-0000-00003D0A0000}"/>
    <cellStyle name="20% - 강조색3 79 2" xfId="10987" xr:uid="{00000000-0005-0000-0000-00003E0A0000}"/>
    <cellStyle name="20% - 강조색3 79 3" xfId="11265" xr:uid="{00000000-0005-0000-0000-00003F0A0000}"/>
    <cellStyle name="20% - 강조색3 8" xfId="133" xr:uid="{00000000-0005-0000-0000-0000400A0000}"/>
    <cellStyle name="20% - 강조색3 80" xfId="10945" xr:uid="{00000000-0005-0000-0000-0000410A0000}"/>
    <cellStyle name="20% - 강조색3 80 2" xfId="11277" xr:uid="{00000000-0005-0000-0000-0000420A0000}"/>
    <cellStyle name="20% - 강조색3 81" xfId="11132" xr:uid="{00000000-0005-0000-0000-0000430A0000}"/>
    <cellStyle name="20% - 강조색3 82" xfId="11298" xr:uid="{00000000-0005-0000-0000-0000440A0000}"/>
    <cellStyle name="20% - 강조색3 83" xfId="11431" xr:uid="{00000000-0005-0000-0000-0000450A0000}"/>
    <cellStyle name="20% - 강조색3 84" xfId="11346" xr:uid="{00000000-0005-0000-0000-0000460A0000}"/>
    <cellStyle name="20% - 강조색3 85" xfId="11389" xr:uid="{00000000-0005-0000-0000-0000470A0000}"/>
    <cellStyle name="20% - 강조색3 86" xfId="11442" xr:uid="{00000000-0005-0000-0000-0000480A0000}"/>
    <cellStyle name="20% - 강조색3 9" xfId="146" xr:uid="{00000000-0005-0000-0000-0000490A0000}"/>
    <cellStyle name="20% - 강조색4" xfId="33" builtinId="42" customBuiltin="1"/>
    <cellStyle name="20% - 강조색4 10" xfId="152" xr:uid="{00000000-0005-0000-0000-00004B0A0000}"/>
    <cellStyle name="20% - 강조색4 11" xfId="165" xr:uid="{00000000-0005-0000-0000-00004C0A0000}"/>
    <cellStyle name="20% - 강조색4 12" xfId="178" xr:uid="{00000000-0005-0000-0000-00004D0A0000}"/>
    <cellStyle name="20% - 강조색4 13" xfId="191" xr:uid="{00000000-0005-0000-0000-00004E0A0000}"/>
    <cellStyle name="20% - 강조색4 14" xfId="204" xr:uid="{00000000-0005-0000-0000-00004F0A0000}"/>
    <cellStyle name="20% - 강조색4 15" xfId="217" xr:uid="{00000000-0005-0000-0000-0000500A0000}"/>
    <cellStyle name="20% - 강조색4 16" xfId="230" xr:uid="{00000000-0005-0000-0000-0000510A0000}"/>
    <cellStyle name="20% - 강조색4 17" xfId="243" xr:uid="{00000000-0005-0000-0000-0000520A0000}"/>
    <cellStyle name="20% - 강조색4 18" xfId="256" xr:uid="{00000000-0005-0000-0000-0000530A0000}"/>
    <cellStyle name="20% - 강조색4 19" xfId="269" xr:uid="{00000000-0005-0000-0000-0000540A0000}"/>
    <cellStyle name="20% - 강조색4 2" xfId="52" xr:uid="{00000000-0005-0000-0000-0000550A0000}"/>
    <cellStyle name="20% - 강조색4 20" xfId="282" xr:uid="{00000000-0005-0000-0000-0000560A0000}"/>
    <cellStyle name="20% - 강조색4 21" xfId="295" xr:uid="{00000000-0005-0000-0000-0000570A0000}"/>
    <cellStyle name="20% - 강조색4 22" xfId="308" xr:uid="{00000000-0005-0000-0000-0000580A0000}"/>
    <cellStyle name="20% - 강조색4 23" xfId="321" xr:uid="{00000000-0005-0000-0000-0000590A0000}"/>
    <cellStyle name="20% - 강조색4 24" xfId="334" xr:uid="{00000000-0005-0000-0000-00005A0A0000}"/>
    <cellStyle name="20% - 강조색4 25" xfId="347" xr:uid="{00000000-0005-0000-0000-00005B0A0000}"/>
    <cellStyle name="20% - 강조색4 26" xfId="360" xr:uid="{00000000-0005-0000-0000-00005C0A0000}"/>
    <cellStyle name="20% - 강조색4 27" xfId="373" xr:uid="{00000000-0005-0000-0000-00005D0A0000}"/>
    <cellStyle name="20% - 강조색4 28" xfId="386" xr:uid="{00000000-0005-0000-0000-00005E0A0000}"/>
    <cellStyle name="20% - 강조색4 29" xfId="399" xr:uid="{00000000-0005-0000-0000-00005F0A0000}"/>
    <cellStyle name="20% - 강조색4 3" xfId="80" xr:uid="{00000000-0005-0000-0000-0000600A0000}"/>
    <cellStyle name="20% - 강조색4 30" xfId="412" xr:uid="{00000000-0005-0000-0000-0000610A0000}"/>
    <cellStyle name="20% - 강조색4 31" xfId="425" xr:uid="{00000000-0005-0000-0000-0000620A0000}"/>
    <cellStyle name="20% - 강조색4 32" xfId="438" xr:uid="{00000000-0005-0000-0000-0000630A0000}"/>
    <cellStyle name="20% - 강조색4 33" xfId="450" xr:uid="{00000000-0005-0000-0000-0000640A0000}"/>
    <cellStyle name="20% - 강조색4 34" xfId="462" xr:uid="{00000000-0005-0000-0000-0000650A0000}"/>
    <cellStyle name="20% - 강조색4 35" xfId="474" xr:uid="{00000000-0005-0000-0000-0000660A0000}"/>
    <cellStyle name="20% - 강조색4 36" xfId="486" xr:uid="{00000000-0005-0000-0000-0000670A0000}"/>
    <cellStyle name="20% - 강조색4 37" xfId="497" xr:uid="{00000000-0005-0000-0000-0000680A0000}"/>
    <cellStyle name="20% - 강조색4 38" xfId="508" xr:uid="{00000000-0005-0000-0000-0000690A0000}"/>
    <cellStyle name="20% - 강조색4 39" xfId="519" xr:uid="{00000000-0005-0000-0000-00006A0A0000}"/>
    <cellStyle name="20% - 강조색4 4" xfId="71" xr:uid="{00000000-0005-0000-0000-00006B0A0000}"/>
    <cellStyle name="20% - 강조색4 40" xfId="552" xr:uid="{00000000-0005-0000-0000-00006C0A0000}"/>
    <cellStyle name="20% - 강조색4 40 10" xfId="2762" xr:uid="{00000000-0005-0000-0000-00006D0A0000}"/>
    <cellStyle name="20% - 강조색4 40 11" xfId="3214" xr:uid="{00000000-0005-0000-0000-00006E0A0000}"/>
    <cellStyle name="20% - 강조색4 40 12" xfId="3999" xr:uid="{00000000-0005-0000-0000-00006F0A0000}"/>
    <cellStyle name="20% - 강조색4 40 13" xfId="3747" xr:uid="{00000000-0005-0000-0000-0000700A0000}"/>
    <cellStyle name="20% - 강조색4 40 14" xfId="2123" xr:uid="{00000000-0005-0000-0000-0000710A0000}"/>
    <cellStyle name="20% - 강조색4 40 15" xfId="4986" xr:uid="{00000000-0005-0000-0000-0000720A0000}"/>
    <cellStyle name="20% - 강조색4 40 16" xfId="5406" xr:uid="{00000000-0005-0000-0000-0000730A0000}"/>
    <cellStyle name="20% - 강조색4 40 17" xfId="5535" xr:uid="{00000000-0005-0000-0000-0000740A0000}"/>
    <cellStyle name="20% - 강조색4 40 18" xfId="5428" xr:uid="{00000000-0005-0000-0000-0000750A0000}"/>
    <cellStyle name="20% - 강조색4 40 19" xfId="5993" xr:uid="{00000000-0005-0000-0000-0000760A0000}"/>
    <cellStyle name="20% - 강조색4 40 2" xfId="1049" xr:uid="{00000000-0005-0000-0000-0000770A0000}"/>
    <cellStyle name="20% - 강조색4 40 20" xfId="6783" xr:uid="{00000000-0005-0000-0000-0000780A0000}"/>
    <cellStyle name="20% - 강조색4 40 21" xfId="6939" xr:uid="{00000000-0005-0000-0000-0000790A0000}"/>
    <cellStyle name="20% - 강조색4 40 22" xfId="7584" xr:uid="{00000000-0005-0000-0000-00007A0A0000}"/>
    <cellStyle name="20% - 강조색4 40 23" xfId="845" xr:uid="{00000000-0005-0000-0000-00007B0A0000}"/>
    <cellStyle name="20% - 강조색4 40 24" xfId="3778" xr:uid="{00000000-0005-0000-0000-00007C0A0000}"/>
    <cellStyle name="20% - 강조색4 40 25" xfId="8756" xr:uid="{00000000-0005-0000-0000-00007D0A0000}"/>
    <cellStyle name="20% - 강조색4 40 26" xfId="5964" xr:uid="{00000000-0005-0000-0000-00007E0A0000}"/>
    <cellStyle name="20% - 강조색4 40 27" xfId="2425" xr:uid="{00000000-0005-0000-0000-00007F0A0000}"/>
    <cellStyle name="20% - 강조색4 40 28" xfId="9906" xr:uid="{00000000-0005-0000-0000-0000800A0000}"/>
    <cellStyle name="20% - 강조색4 40 29" xfId="6930" xr:uid="{00000000-0005-0000-0000-0000810A0000}"/>
    <cellStyle name="20% - 강조색4 40 3" xfId="1140" xr:uid="{00000000-0005-0000-0000-0000820A0000}"/>
    <cellStyle name="20% - 강조색4 40 30" xfId="10408" xr:uid="{00000000-0005-0000-0000-0000830A0000}"/>
    <cellStyle name="20% - 강조색4 40 31" xfId="10946" xr:uid="{00000000-0005-0000-0000-0000840A0000}"/>
    <cellStyle name="20% - 강조색4 40 32" xfId="11204" xr:uid="{00000000-0005-0000-0000-0000850A0000}"/>
    <cellStyle name="20% - 강조색4 40 33" xfId="11321" xr:uid="{00000000-0005-0000-0000-0000860A0000}"/>
    <cellStyle name="20% - 강조색4 40 34" xfId="11306" xr:uid="{00000000-0005-0000-0000-0000870A0000}"/>
    <cellStyle name="20% - 강조색4 40 35" xfId="11386" xr:uid="{00000000-0005-0000-0000-0000880A0000}"/>
    <cellStyle name="20% - 강조색4 40 36" xfId="11345" xr:uid="{00000000-0005-0000-0000-0000890A0000}"/>
    <cellStyle name="20% - 강조색4 40 4" xfId="1231" xr:uid="{00000000-0005-0000-0000-00008A0A0000}"/>
    <cellStyle name="20% - 강조색4 40 5" xfId="1618" xr:uid="{00000000-0005-0000-0000-00008B0A0000}"/>
    <cellStyle name="20% - 강조색4 40 6" xfId="903" xr:uid="{00000000-0005-0000-0000-00008C0A0000}"/>
    <cellStyle name="20% - 강조색4 40 7" xfId="758" xr:uid="{00000000-0005-0000-0000-00008D0A0000}"/>
    <cellStyle name="20% - 강조색4 40 8" xfId="2560" xr:uid="{00000000-0005-0000-0000-00008E0A0000}"/>
    <cellStyle name="20% - 강조색4 40 9" xfId="2926" xr:uid="{00000000-0005-0000-0000-00008F0A0000}"/>
    <cellStyle name="20% - 강조색4 41" xfId="605" xr:uid="{00000000-0005-0000-0000-0000900A0000}"/>
    <cellStyle name="20% - 강조색4 41 10" xfId="3152" xr:uid="{00000000-0005-0000-0000-0000910A0000}"/>
    <cellStyle name="20% - 강조색4 41 11" xfId="3569" xr:uid="{00000000-0005-0000-0000-0000920A0000}"/>
    <cellStyle name="20% - 강조색4 41 12" xfId="4000" xr:uid="{00000000-0005-0000-0000-0000930A0000}"/>
    <cellStyle name="20% - 강조색4 41 13" xfId="4325" xr:uid="{00000000-0005-0000-0000-0000940A0000}"/>
    <cellStyle name="20% - 강조색4 41 14" xfId="4681" xr:uid="{00000000-0005-0000-0000-0000950A0000}"/>
    <cellStyle name="20% - 강조색4 41 15" xfId="4242" xr:uid="{00000000-0005-0000-0000-0000960A0000}"/>
    <cellStyle name="20% - 강조색4 41 16" xfId="4846" xr:uid="{00000000-0005-0000-0000-0000970A0000}"/>
    <cellStyle name="20% - 강조색4 41 17" xfId="5659" xr:uid="{00000000-0005-0000-0000-0000980A0000}"/>
    <cellStyle name="20% - 강조색4 41 18" xfId="5288" xr:uid="{00000000-0005-0000-0000-0000990A0000}"/>
    <cellStyle name="20% - 강조색4 41 19" xfId="6220" xr:uid="{00000000-0005-0000-0000-00009A0A0000}"/>
    <cellStyle name="20% - 강조색4 41 2" xfId="1102" xr:uid="{00000000-0005-0000-0000-00009B0A0000}"/>
    <cellStyle name="20% - 강조색4 41 20" xfId="7237" xr:uid="{00000000-0005-0000-0000-00009C0A0000}"/>
    <cellStyle name="20% - 강조색4 41 21" xfId="7178" xr:uid="{00000000-0005-0000-0000-00009D0A0000}"/>
    <cellStyle name="20% - 강조색4 41 22" xfId="7413" xr:uid="{00000000-0005-0000-0000-00009E0A0000}"/>
    <cellStyle name="20% - 강조색4 41 23" xfId="7951" xr:uid="{00000000-0005-0000-0000-00009F0A0000}"/>
    <cellStyle name="20% - 강조색4 41 24" xfId="7362" xr:uid="{00000000-0005-0000-0000-0000A00A0000}"/>
    <cellStyle name="20% - 강조색4 41 25" xfId="6335" xr:uid="{00000000-0005-0000-0000-0000A10A0000}"/>
    <cellStyle name="20% - 강조색4 41 26" xfId="9263" xr:uid="{00000000-0005-0000-0000-0000A20A0000}"/>
    <cellStyle name="20% - 강조색4 41 27" xfId="8221" xr:uid="{00000000-0005-0000-0000-0000A30A0000}"/>
    <cellStyle name="20% - 강조색4 41 28" xfId="9797" xr:uid="{00000000-0005-0000-0000-0000A40A0000}"/>
    <cellStyle name="20% - 강조색4 41 29" xfId="3642" xr:uid="{00000000-0005-0000-0000-0000A50A0000}"/>
    <cellStyle name="20% - 강조색4 41 3" xfId="1193" xr:uid="{00000000-0005-0000-0000-0000A60A0000}"/>
    <cellStyle name="20% - 강조색4 41 30" xfId="10473" xr:uid="{00000000-0005-0000-0000-0000A70A0000}"/>
    <cellStyle name="20% - 강조색4 41 31" xfId="9436" xr:uid="{00000000-0005-0000-0000-0000A80A0000}"/>
    <cellStyle name="20% - 강조색4 41 32" xfId="9778" xr:uid="{00000000-0005-0000-0000-0000A90A0000}"/>
    <cellStyle name="20% - 강조색4 41 4" xfId="1284" xr:uid="{00000000-0005-0000-0000-0000AA0A0000}"/>
    <cellStyle name="20% - 강조색4 41 5" xfId="1734" xr:uid="{00000000-0005-0000-0000-0000AB0A0000}"/>
    <cellStyle name="20% - 강조색4 41 6" xfId="865" xr:uid="{00000000-0005-0000-0000-0000AC0A0000}"/>
    <cellStyle name="20% - 강조색4 41 7" xfId="2166" xr:uid="{00000000-0005-0000-0000-0000AD0A0000}"/>
    <cellStyle name="20% - 강조색4 41 8" xfId="2514" xr:uid="{00000000-0005-0000-0000-0000AE0A0000}"/>
    <cellStyle name="20% - 강조색4 41 9" xfId="2910" xr:uid="{00000000-0005-0000-0000-0000AF0A0000}"/>
    <cellStyle name="20% - 강조색4 42" xfId="599" xr:uid="{00000000-0005-0000-0000-0000B00A0000}"/>
    <cellStyle name="20% - 강조색4 42 10" xfId="2445" xr:uid="{00000000-0005-0000-0000-0000B10A0000}"/>
    <cellStyle name="20% - 강조색4 42 11" xfId="3561" xr:uid="{00000000-0005-0000-0000-0000B20A0000}"/>
    <cellStyle name="20% - 강조색4 42 12" xfId="3920" xr:uid="{00000000-0005-0000-0000-0000B30A0000}"/>
    <cellStyle name="20% - 강조색4 42 13" xfId="4323" xr:uid="{00000000-0005-0000-0000-0000B40A0000}"/>
    <cellStyle name="20% - 강조색4 42 14" xfId="4051" xr:uid="{00000000-0005-0000-0000-0000B50A0000}"/>
    <cellStyle name="20% - 강조색4 42 15" xfId="5341" xr:uid="{00000000-0005-0000-0000-0000B60A0000}"/>
    <cellStyle name="20% - 강조색4 42 16" xfId="5787" xr:uid="{00000000-0005-0000-0000-0000B70A0000}"/>
    <cellStyle name="20% - 강조색4 42 17" xfId="5866" xr:uid="{00000000-0005-0000-0000-0000B80A0000}"/>
    <cellStyle name="20% - 강조색4 42 18" xfId="5924" xr:uid="{00000000-0005-0000-0000-0000B90A0000}"/>
    <cellStyle name="20% - 강조색4 42 19" xfId="6077" xr:uid="{00000000-0005-0000-0000-0000BA0A0000}"/>
    <cellStyle name="20% - 강조색4 42 2" xfId="1096" xr:uid="{00000000-0005-0000-0000-0000BB0A0000}"/>
    <cellStyle name="20% - 강조색4 42 20" xfId="7140" xr:uid="{00000000-0005-0000-0000-0000BC0A0000}"/>
    <cellStyle name="20% - 강조색4 42 21" xfId="7272" xr:uid="{00000000-0005-0000-0000-0000BD0A0000}"/>
    <cellStyle name="20% - 강조색4 42 22" xfId="7482" xr:uid="{00000000-0005-0000-0000-0000BE0A0000}"/>
    <cellStyle name="20% - 강조색4 42 23" xfId="6544" xr:uid="{00000000-0005-0000-0000-0000BF0A0000}"/>
    <cellStyle name="20% - 강조색4 42 24" xfId="8328" xr:uid="{00000000-0005-0000-0000-0000C00A0000}"/>
    <cellStyle name="20% - 강조색4 42 25" xfId="8899" xr:uid="{00000000-0005-0000-0000-0000C10A0000}"/>
    <cellStyle name="20% - 강조색4 42 26" xfId="9204" xr:uid="{00000000-0005-0000-0000-0000C20A0000}"/>
    <cellStyle name="20% - 강조색4 42 27" xfId="9311" xr:uid="{00000000-0005-0000-0000-0000C30A0000}"/>
    <cellStyle name="20% - 강조색4 42 28" xfId="3695" xr:uid="{00000000-0005-0000-0000-0000C40A0000}"/>
    <cellStyle name="20% - 강조색4 42 29" xfId="8433" xr:uid="{00000000-0005-0000-0000-0000C50A0000}"/>
    <cellStyle name="20% - 강조색4 42 3" xfId="1187" xr:uid="{00000000-0005-0000-0000-0000C60A0000}"/>
    <cellStyle name="20% - 강조색4 42 30" xfId="10581" xr:uid="{00000000-0005-0000-0000-0000C70A0000}"/>
    <cellStyle name="20% - 강조색4 42 31" xfId="3110" xr:uid="{00000000-0005-0000-0000-0000C80A0000}"/>
    <cellStyle name="20% - 강조색4 42 32" xfId="11048" xr:uid="{00000000-0005-0000-0000-0000C90A0000}"/>
    <cellStyle name="20% - 강조색4 42 4" xfId="1278" xr:uid="{00000000-0005-0000-0000-0000CA0A0000}"/>
    <cellStyle name="20% - 강조색4 42 5" xfId="1637" xr:uid="{00000000-0005-0000-0000-0000CB0A0000}"/>
    <cellStyle name="20% - 강조색4 42 6" xfId="2007" xr:uid="{00000000-0005-0000-0000-0000CC0A0000}"/>
    <cellStyle name="20% - 강조색4 42 7" xfId="2245" xr:uid="{00000000-0005-0000-0000-0000CD0A0000}"/>
    <cellStyle name="20% - 강조색4 42 8" xfId="2387" xr:uid="{00000000-0005-0000-0000-0000CE0A0000}"/>
    <cellStyle name="20% - 강조색4 42 9" xfId="1019" xr:uid="{00000000-0005-0000-0000-0000CF0A0000}"/>
    <cellStyle name="20% - 강조색4 43" xfId="562" xr:uid="{00000000-0005-0000-0000-0000D00A0000}"/>
    <cellStyle name="20% - 강조색4 43 10" xfId="3316" xr:uid="{00000000-0005-0000-0000-0000D10A0000}"/>
    <cellStyle name="20% - 강조색4 43 11" xfId="2165" xr:uid="{00000000-0005-0000-0000-0000D20A0000}"/>
    <cellStyle name="20% - 강조색4 43 12" xfId="1955" xr:uid="{00000000-0005-0000-0000-0000D30A0000}"/>
    <cellStyle name="20% - 강조색4 43 13" xfId="4254" xr:uid="{00000000-0005-0000-0000-0000D40A0000}"/>
    <cellStyle name="20% - 강조색4 43 14" xfId="4639" xr:uid="{00000000-0005-0000-0000-0000D50A0000}"/>
    <cellStyle name="20% - 강조색4 43 15" xfId="5310" xr:uid="{00000000-0005-0000-0000-0000D60A0000}"/>
    <cellStyle name="20% - 강조색4 43 16" xfId="4770" xr:uid="{00000000-0005-0000-0000-0000D70A0000}"/>
    <cellStyle name="20% - 강조색4 43 17" xfId="5668" xr:uid="{00000000-0005-0000-0000-0000D80A0000}"/>
    <cellStyle name="20% - 강조색4 43 18" xfId="3709" xr:uid="{00000000-0005-0000-0000-0000D90A0000}"/>
    <cellStyle name="20% - 강조색4 43 19" xfId="3071" xr:uid="{00000000-0005-0000-0000-0000DA0A0000}"/>
    <cellStyle name="20% - 강조색4 43 2" xfId="1059" xr:uid="{00000000-0005-0000-0000-0000DB0A0000}"/>
    <cellStyle name="20% - 강조색4 43 20" xfId="7009" xr:uid="{00000000-0005-0000-0000-0000DC0A0000}"/>
    <cellStyle name="20% - 강조색4 43 21" xfId="6375" xr:uid="{00000000-0005-0000-0000-0000DD0A0000}"/>
    <cellStyle name="20% - 강조색4 43 22" xfId="7691" xr:uid="{00000000-0005-0000-0000-0000DE0A0000}"/>
    <cellStyle name="20% - 강조색4 43 23" xfId="8181" xr:uid="{00000000-0005-0000-0000-0000DF0A0000}"/>
    <cellStyle name="20% - 강조색4 43 24" xfId="6134" xr:uid="{00000000-0005-0000-0000-0000E00A0000}"/>
    <cellStyle name="20% - 강조색4 43 25" xfId="8902" xr:uid="{00000000-0005-0000-0000-0000E10A0000}"/>
    <cellStyle name="20% - 강조색4 43 26" xfId="3606" xr:uid="{00000000-0005-0000-0000-0000E20A0000}"/>
    <cellStyle name="20% - 강조색4 43 27" xfId="9593" xr:uid="{00000000-0005-0000-0000-0000E30A0000}"/>
    <cellStyle name="20% - 강조색4 43 28" xfId="9942" xr:uid="{00000000-0005-0000-0000-0000E40A0000}"/>
    <cellStyle name="20% - 강조색4 43 29" xfId="6042" xr:uid="{00000000-0005-0000-0000-0000E50A0000}"/>
    <cellStyle name="20% - 강조색4 43 3" xfId="1150" xr:uid="{00000000-0005-0000-0000-0000E60A0000}"/>
    <cellStyle name="20% - 강조색4 43 30" xfId="9856" xr:uid="{00000000-0005-0000-0000-0000E70A0000}"/>
    <cellStyle name="20% - 강조색4 43 31" xfId="10171" xr:uid="{00000000-0005-0000-0000-0000E80A0000}"/>
    <cellStyle name="20% - 강조색4 43 32" xfId="9125" xr:uid="{00000000-0005-0000-0000-0000E90A0000}"/>
    <cellStyle name="20% - 강조색4 43 4" xfId="1241" xr:uid="{00000000-0005-0000-0000-0000EA0A0000}"/>
    <cellStyle name="20% - 강조색4 43 5" xfId="1697" xr:uid="{00000000-0005-0000-0000-0000EB0A0000}"/>
    <cellStyle name="20% - 강조색4 43 6" xfId="1989" xr:uid="{00000000-0005-0000-0000-0000EC0A0000}"/>
    <cellStyle name="20% - 강조색4 43 7" xfId="2304" xr:uid="{00000000-0005-0000-0000-0000ED0A0000}"/>
    <cellStyle name="20% - 강조색4 43 8" xfId="2513" xr:uid="{00000000-0005-0000-0000-0000EE0A0000}"/>
    <cellStyle name="20% - 강조색4 43 9" xfId="1483" xr:uid="{00000000-0005-0000-0000-0000EF0A0000}"/>
    <cellStyle name="20% - 강조색4 44" xfId="583" xr:uid="{00000000-0005-0000-0000-0000F00A0000}"/>
    <cellStyle name="20% - 강조색4 44 10" xfId="3282" xr:uid="{00000000-0005-0000-0000-0000F10A0000}"/>
    <cellStyle name="20% - 강조색4 44 11" xfId="3620" xr:uid="{00000000-0005-0000-0000-0000F20A0000}"/>
    <cellStyle name="20% - 강조색4 44 12" xfId="3814" xr:uid="{00000000-0005-0000-0000-0000F30A0000}"/>
    <cellStyle name="20% - 강조색4 44 13" xfId="4308" xr:uid="{00000000-0005-0000-0000-0000F40A0000}"/>
    <cellStyle name="20% - 강조색4 44 14" xfId="4700" xr:uid="{00000000-0005-0000-0000-0000F50A0000}"/>
    <cellStyle name="20% - 강조색4 44 15" xfId="5164" xr:uid="{00000000-0005-0000-0000-0000F60A0000}"/>
    <cellStyle name="20% - 강조색4 44 16" xfId="4217" xr:uid="{00000000-0005-0000-0000-0000F70A0000}"/>
    <cellStyle name="20% - 강조색4 44 17" xfId="4209" xr:uid="{00000000-0005-0000-0000-0000F80A0000}"/>
    <cellStyle name="20% - 강조색4 44 18" xfId="5533" xr:uid="{00000000-0005-0000-0000-0000F90A0000}"/>
    <cellStyle name="20% - 강조색4 44 19" xfId="6319" xr:uid="{00000000-0005-0000-0000-0000FA0A0000}"/>
    <cellStyle name="20% - 강조색4 44 2" xfId="1080" xr:uid="{00000000-0005-0000-0000-0000FB0A0000}"/>
    <cellStyle name="20% - 강조색4 44 20" xfId="6420" xr:uid="{00000000-0005-0000-0000-0000FC0A0000}"/>
    <cellStyle name="20% - 강조색4 44 21" xfId="3587" xr:uid="{00000000-0005-0000-0000-0000FD0A0000}"/>
    <cellStyle name="20% - 강조색4 44 22" xfId="6533" xr:uid="{00000000-0005-0000-0000-0000FE0A0000}"/>
    <cellStyle name="20% - 강조색4 44 23" xfId="8187" xr:uid="{00000000-0005-0000-0000-0000FF0A0000}"/>
    <cellStyle name="20% - 강조색4 44 24" xfId="2182" xr:uid="{00000000-0005-0000-0000-0000000B0000}"/>
    <cellStyle name="20% - 강조색4 44 25" xfId="3360" xr:uid="{00000000-0005-0000-0000-0000010B0000}"/>
    <cellStyle name="20% - 강조색4 44 26" xfId="2719" xr:uid="{00000000-0005-0000-0000-0000020B0000}"/>
    <cellStyle name="20% - 강조색4 44 27" xfId="9572" xr:uid="{00000000-0005-0000-0000-0000030B0000}"/>
    <cellStyle name="20% - 강조색4 44 28" xfId="10012" xr:uid="{00000000-0005-0000-0000-0000040B0000}"/>
    <cellStyle name="20% - 강조색4 44 29" xfId="10255" xr:uid="{00000000-0005-0000-0000-0000050B0000}"/>
    <cellStyle name="20% - 강조색4 44 3" xfId="1171" xr:uid="{00000000-0005-0000-0000-0000060B0000}"/>
    <cellStyle name="20% - 강조색4 44 30" xfId="10583" xr:uid="{00000000-0005-0000-0000-0000070B0000}"/>
    <cellStyle name="20% - 강조색4 44 31" xfId="1388" xr:uid="{00000000-0005-0000-0000-0000080B0000}"/>
    <cellStyle name="20% - 강조색4 44 32" xfId="10812" xr:uid="{00000000-0005-0000-0000-0000090B0000}"/>
    <cellStyle name="20% - 강조색4 44 4" xfId="1262" xr:uid="{00000000-0005-0000-0000-00000A0B0000}"/>
    <cellStyle name="20% - 강조색4 44 5" xfId="1715" xr:uid="{00000000-0005-0000-0000-00000B0B0000}"/>
    <cellStyle name="20% - 강조색4 44 6" xfId="1016" xr:uid="{00000000-0005-0000-0000-00000C0B0000}"/>
    <cellStyle name="20% - 강조색4 44 7" xfId="983" xr:uid="{00000000-0005-0000-0000-00000D0B0000}"/>
    <cellStyle name="20% - 강조색4 44 8" xfId="2595" xr:uid="{00000000-0005-0000-0000-00000E0B0000}"/>
    <cellStyle name="20% - 강조색4 44 9" xfId="2969" xr:uid="{00000000-0005-0000-0000-00000F0B0000}"/>
    <cellStyle name="20% - 강조색4 45" xfId="572" xr:uid="{00000000-0005-0000-0000-0000100B0000}"/>
    <cellStyle name="20% - 강조색4 45 10" xfId="961" xr:uid="{00000000-0005-0000-0000-0000110B0000}"/>
    <cellStyle name="20% - 강조색4 45 11" xfId="3539" xr:uid="{00000000-0005-0000-0000-0000120B0000}"/>
    <cellStyle name="20% - 강조색4 45 12" xfId="2511" xr:uid="{00000000-0005-0000-0000-0000130B0000}"/>
    <cellStyle name="20% - 강조색4 45 13" xfId="2080" xr:uid="{00000000-0005-0000-0000-0000140B0000}"/>
    <cellStyle name="20% - 강조색4 45 14" xfId="4442" xr:uid="{00000000-0005-0000-0000-0000150B0000}"/>
    <cellStyle name="20% - 강조색4 45 15" xfId="3243" xr:uid="{00000000-0005-0000-0000-0000160B0000}"/>
    <cellStyle name="20% - 강조색4 45 16" xfId="5610" xr:uid="{00000000-0005-0000-0000-0000170B0000}"/>
    <cellStyle name="20% - 강조색4 45 17" xfId="4458" xr:uid="{00000000-0005-0000-0000-0000180B0000}"/>
    <cellStyle name="20% - 강조색4 45 18" xfId="3801" xr:uid="{00000000-0005-0000-0000-0000190B0000}"/>
    <cellStyle name="20% - 강조색4 45 19" xfId="1850" xr:uid="{00000000-0005-0000-0000-00001A0B0000}"/>
    <cellStyle name="20% - 강조색4 45 2" xfId="1069" xr:uid="{00000000-0005-0000-0000-00001B0B0000}"/>
    <cellStyle name="20% - 강조색4 45 20" xfId="7106" xr:uid="{00000000-0005-0000-0000-00001C0B0000}"/>
    <cellStyle name="20% - 강조색4 45 21" xfId="1538" xr:uid="{00000000-0005-0000-0000-00001D0B0000}"/>
    <cellStyle name="20% - 강조색4 45 22" xfId="759" xr:uid="{00000000-0005-0000-0000-00001E0B0000}"/>
    <cellStyle name="20% - 강조색4 45 23" xfId="7976" xr:uid="{00000000-0005-0000-0000-00001F0B0000}"/>
    <cellStyle name="20% - 강조색4 45 24" xfId="6088" xr:uid="{00000000-0005-0000-0000-0000200B0000}"/>
    <cellStyle name="20% - 강조색4 45 25" xfId="4205" xr:uid="{00000000-0005-0000-0000-0000210B0000}"/>
    <cellStyle name="20% - 강조색4 45 26" xfId="9079" xr:uid="{00000000-0005-0000-0000-0000220B0000}"/>
    <cellStyle name="20% - 강조색4 45 27" xfId="8752" xr:uid="{00000000-0005-0000-0000-0000230B0000}"/>
    <cellStyle name="20% - 강조색4 45 28" xfId="3416" xr:uid="{00000000-0005-0000-0000-0000240B0000}"/>
    <cellStyle name="20% - 강조색4 45 29" xfId="6792" xr:uid="{00000000-0005-0000-0000-0000250B0000}"/>
    <cellStyle name="20% - 강조색4 45 3" xfId="1160" xr:uid="{00000000-0005-0000-0000-0000260B0000}"/>
    <cellStyle name="20% - 강조색4 45 30" xfId="7530" xr:uid="{00000000-0005-0000-0000-0000270B0000}"/>
    <cellStyle name="20% - 강조색4 45 31" xfId="9644" xr:uid="{00000000-0005-0000-0000-0000280B0000}"/>
    <cellStyle name="20% - 강조색4 45 32" xfId="6904" xr:uid="{00000000-0005-0000-0000-0000290B0000}"/>
    <cellStyle name="20% - 강조색4 45 4" xfId="1251" xr:uid="{00000000-0005-0000-0000-00002A0B0000}"/>
    <cellStyle name="20% - 강조색4 45 5" xfId="1736" xr:uid="{00000000-0005-0000-0000-00002B0B0000}"/>
    <cellStyle name="20% - 강조색4 45 6" xfId="1592" xr:uid="{00000000-0005-0000-0000-00002C0B0000}"/>
    <cellStyle name="20% - 강조색4 45 7" xfId="986" xr:uid="{00000000-0005-0000-0000-00002D0B0000}"/>
    <cellStyle name="20% - 강조색4 45 8" xfId="2631" xr:uid="{00000000-0005-0000-0000-00002E0B0000}"/>
    <cellStyle name="20% - 강조색4 45 9" xfId="2906" xr:uid="{00000000-0005-0000-0000-00002F0B0000}"/>
    <cellStyle name="20% - 강조색4 46" xfId="604" xr:uid="{00000000-0005-0000-0000-0000300B0000}"/>
    <cellStyle name="20% - 강조색4 46 10" xfId="2798" xr:uid="{00000000-0005-0000-0000-0000310B0000}"/>
    <cellStyle name="20% - 강조색4 46 11" xfId="3651" xr:uid="{00000000-0005-0000-0000-0000320B0000}"/>
    <cellStyle name="20% - 강조색4 46 12" xfId="1923" xr:uid="{00000000-0005-0000-0000-0000330B0000}"/>
    <cellStyle name="20% - 강조색4 46 13" xfId="4264" xr:uid="{00000000-0005-0000-0000-0000340B0000}"/>
    <cellStyle name="20% - 강조색4 46 14" xfId="4567" xr:uid="{00000000-0005-0000-0000-0000350B0000}"/>
    <cellStyle name="20% - 강조색4 46 15" xfId="3092" xr:uid="{00000000-0005-0000-0000-0000360B0000}"/>
    <cellStyle name="20% - 강조색4 46 16" xfId="1375" xr:uid="{00000000-0005-0000-0000-0000370B0000}"/>
    <cellStyle name="20% - 강조색4 46 17" xfId="5688" xr:uid="{00000000-0005-0000-0000-0000380B0000}"/>
    <cellStyle name="20% - 강조색4 46 18" xfId="5793" xr:uid="{00000000-0005-0000-0000-0000390B0000}"/>
    <cellStyle name="20% - 강조색4 46 19" xfId="3418" xr:uid="{00000000-0005-0000-0000-00003A0B0000}"/>
    <cellStyle name="20% - 강조색4 46 2" xfId="1101" xr:uid="{00000000-0005-0000-0000-00003B0B0000}"/>
    <cellStyle name="20% - 강조색4 46 20" xfId="6864" xr:uid="{00000000-0005-0000-0000-00003C0B0000}"/>
    <cellStyle name="20% - 강조색4 46 21" xfId="6793" xr:uid="{00000000-0005-0000-0000-00003D0B0000}"/>
    <cellStyle name="20% - 강조색4 46 22" xfId="7810" xr:uid="{00000000-0005-0000-0000-00003E0B0000}"/>
    <cellStyle name="20% - 강조색4 46 23" xfId="8122" xr:uid="{00000000-0005-0000-0000-00003F0B0000}"/>
    <cellStyle name="20% - 강조색4 46 24" xfId="6293" xr:uid="{00000000-0005-0000-0000-0000400B0000}"/>
    <cellStyle name="20% - 강조색4 46 25" xfId="3903" xr:uid="{00000000-0005-0000-0000-0000410B0000}"/>
    <cellStyle name="20% - 강조색4 46 26" xfId="9150" xr:uid="{00000000-0005-0000-0000-0000420B0000}"/>
    <cellStyle name="20% - 강조색4 46 27" xfId="8326" xr:uid="{00000000-0005-0000-0000-0000430B0000}"/>
    <cellStyle name="20% - 강조색4 46 28" xfId="9994" xr:uid="{00000000-0005-0000-0000-0000440B0000}"/>
    <cellStyle name="20% - 강조색4 46 29" xfId="3756" xr:uid="{00000000-0005-0000-0000-0000450B0000}"/>
    <cellStyle name="20% - 강조색4 46 3" xfId="1192" xr:uid="{00000000-0005-0000-0000-0000460B0000}"/>
    <cellStyle name="20% - 강조색4 46 30" xfId="10483" xr:uid="{00000000-0005-0000-0000-0000470B0000}"/>
    <cellStyle name="20% - 강조색4 46 31" xfId="10892" xr:uid="{00000000-0005-0000-0000-0000480B0000}"/>
    <cellStyle name="20% - 강조색4 46 32" xfId="2494" xr:uid="{00000000-0005-0000-0000-0000490B0000}"/>
    <cellStyle name="20% - 강조색4 46 4" xfId="1283" xr:uid="{00000000-0005-0000-0000-00004A0B0000}"/>
    <cellStyle name="20% - 강조색4 46 5" xfId="1738" xr:uid="{00000000-0005-0000-0000-00004B0B0000}"/>
    <cellStyle name="20% - 강조색4 46 6" xfId="1513" xr:uid="{00000000-0005-0000-0000-00004C0B0000}"/>
    <cellStyle name="20% - 강조색4 46 7" xfId="2183" xr:uid="{00000000-0005-0000-0000-00004D0B0000}"/>
    <cellStyle name="20% - 강조색4 46 8" xfId="2580" xr:uid="{00000000-0005-0000-0000-00004E0B0000}"/>
    <cellStyle name="20% - 강조색4 46 9" xfId="2932" xr:uid="{00000000-0005-0000-0000-00004F0B0000}"/>
    <cellStyle name="20% - 강조색4 47" xfId="646" xr:uid="{00000000-0005-0000-0000-0000500B0000}"/>
    <cellStyle name="20% - 강조색4 47 10" xfId="4144" xr:uid="{00000000-0005-0000-0000-0000510B0000}"/>
    <cellStyle name="20% - 강조색4 47 11" xfId="3438" xr:uid="{00000000-0005-0000-0000-0000520B0000}"/>
    <cellStyle name="20% - 강조색4 47 12" xfId="4786" xr:uid="{00000000-0005-0000-0000-0000530B0000}"/>
    <cellStyle name="20% - 강조색4 47 13" xfId="5636" xr:uid="{00000000-0005-0000-0000-0000540B0000}"/>
    <cellStyle name="20% - 강조색4 47 14" xfId="5619" xr:uid="{00000000-0005-0000-0000-0000550B0000}"/>
    <cellStyle name="20% - 강조색4 47 15" xfId="5740" xr:uid="{00000000-0005-0000-0000-0000560B0000}"/>
    <cellStyle name="20% - 강조색4 47 16" xfId="6193" xr:uid="{00000000-0005-0000-0000-0000570B0000}"/>
    <cellStyle name="20% - 강조색4 47 17" xfId="6890" xr:uid="{00000000-0005-0000-0000-0000580B0000}"/>
    <cellStyle name="20% - 강조색4 47 18" xfId="4924" xr:uid="{00000000-0005-0000-0000-0000590B0000}"/>
    <cellStyle name="20% - 강조색4 47 19" xfId="7375" xr:uid="{00000000-0005-0000-0000-00005A0B0000}"/>
    <cellStyle name="20% - 강조색4 47 2" xfId="1713" xr:uid="{00000000-0005-0000-0000-00005B0B0000}"/>
    <cellStyle name="20% - 강조색4 47 20" xfId="8147" xr:uid="{00000000-0005-0000-0000-00005C0B0000}"/>
    <cellStyle name="20% - 강조색4 47 21" xfId="8418" xr:uid="{00000000-0005-0000-0000-00005D0B0000}"/>
    <cellStyle name="20% - 강조색4 47 22" xfId="7869" xr:uid="{00000000-0005-0000-0000-00005E0B0000}"/>
    <cellStyle name="20% - 강조색4 47 23" xfId="9207" xr:uid="{00000000-0005-0000-0000-00005F0B0000}"/>
    <cellStyle name="20% - 강조색4 47 24" xfId="9386" xr:uid="{00000000-0005-0000-0000-0000600B0000}"/>
    <cellStyle name="20% - 강조색4 47 25" xfId="9754" xr:uid="{00000000-0005-0000-0000-0000610B0000}"/>
    <cellStyle name="20% - 강조색4 47 26" xfId="2145" xr:uid="{00000000-0005-0000-0000-0000620B0000}"/>
    <cellStyle name="20% - 강조색4 47 27" xfId="10464" xr:uid="{00000000-0005-0000-0000-0000630B0000}"/>
    <cellStyle name="20% - 강조색4 47 28" xfId="10861" xr:uid="{00000000-0005-0000-0000-0000640B0000}"/>
    <cellStyle name="20% - 강조색4 47 29" xfId="3772" xr:uid="{00000000-0005-0000-0000-0000650B0000}"/>
    <cellStyle name="20% - 강조색4 47 3" xfId="1531" xr:uid="{00000000-0005-0000-0000-0000660B0000}"/>
    <cellStyle name="20% - 강조색4 47 30" xfId="11334" xr:uid="{00000000-0005-0000-0000-0000670B0000}"/>
    <cellStyle name="20% - 강조색4 47 31" xfId="11418" xr:uid="{00000000-0005-0000-0000-0000680B0000}"/>
    <cellStyle name="20% - 강조색4 47 32" xfId="11407" xr:uid="{00000000-0005-0000-0000-0000690B0000}"/>
    <cellStyle name="20% - 강조색4 47 33" xfId="11367" xr:uid="{00000000-0005-0000-0000-00006A0B0000}"/>
    <cellStyle name="20% - 강조색4 47 4" xfId="2258" xr:uid="{00000000-0005-0000-0000-00006B0B0000}"/>
    <cellStyle name="20% - 강조색4 47 5" xfId="2601" xr:uid="{00000000-0005-0000-0000-00006C0B0000}"/>
    <cellStyle name="20% - 강조색4 47 6" xfId="2809" xr:uid="{00000000-0005-0000-0000-00006D0B0000}"/>
    <cellStyle name="20% - 강조색4 47 7" xfId="3085" xr:uid="{00000000-0005-0000-0000-00006E0B0000}"/>
    <cellStyle name="20% - 강조색4 47 8" xfId="3531" xr:uid="{00000000-0005-0000-0000-00006F0B0000}"/>
    <cellStyle name="20% - 강조색4 47 9" xfId="1890" xr:uid="{00000000-0005-0000-0000-0000700B0000}"/>
    <cellStyle name="20% - 강조색4 48" xfId="712" xr:uid="{00000000-0005-0000-0000-0000710B0000}"/>
    <cellStyle name="20% - 강조색4 48 10" xfId="4230" xr:uid="{00000000-0005-0000-0000-0000720B0000}"/>
    <cellStyle name="20% - 강조색4 48 11" xfId="4422" xr:uid="{00000000-0005-0000-0000-0000730B0000}"/>
    <cellStyle name="20% - 강조색4 48 12" xfId="1828" xr:uid="{00000000-0005-0000-0000-0000740B0000}"/>
    <cellStyle name="20% - 강조색4 48 13" xfId="543" xr:uid="{00000000-0005-0000-0000-0000750B0000}"/>
    <cellStyle name="20% - 강조색4 48 14" xfId="4815" xr:uid="{00000000-0005-0000-0000-0000760B0000}"/>
    <cellStyle name="20% - 강조색4 48 15" xfId="5628" xr:uid="{00000000-0005-0000-0000-0000770B0000}"/>
    <cellStyle name="20% - 강조색4 48 16" xfId="6500" xr:uid="{00000000-0005-0000-0000-0000780B0000}"/>
    <cellStyle name="20% - 강조색4 48 17" xfId="749" xr:uid="{00000000-0005-0000-0000-0000790B0000}"/>
    <cellStyle name="20% - 강조색4 48 18" xfId="6946" xr:uid="{00000000-0005-0000-0000-00007A0B0000}"/>
    <cellStyle name="20% - 강조색4 48 19" xfId="2278" xr:uid="{00000000-0005-0000-0000-00007B0B0000}"/>
    <cellStyle name="20% - 강조색4 48 2" xfId="1674" xr:uid="{00000000-0005-0000-0000-00007C0B0000}"/>
    <cellStyle name="20% - 강조색4 48 20" xfId="3125" xr:uid="{00000000-0005-0000-0000-00007D0B0000}"/>
    <cellStyle name="20% - 강조색4 48 21" xfId="2823" xr:uid="{00000000-0005-0000-0000-00007E0B0000}"/>
    <cellStyle name="20% - 강조색4 48 22" xfId="5965" xr:uid="{00000000-0005-0000-0000-00007F0B0000}"/>
    <cellStyle name="20% - 강조색4 48 23" xfId="4135" xr:uid="{00000000-0005-0000-0000-0000800B0000}"/>
    <cellStyle name="20% - 강조색4 48 24" xfId="9166" xr:uid="{00000000-0005-0000-0000-0000810B0000}"/>
    <cellStyle name="20% - 강조색4 48 25" xfId="3699" xr:uid="{00000000-0005-0000-0000-0000820B0000}"/>
    <cellStyle name="20% - 강조색4 48 26" xfId="6829" xr:uid="{00000000-0005-0000-0000-0000830B0000}"/>
    <cellStyle name="20% - 강조색4 48 27" xfId="9192" xr:uid="{00000000-0005-0000-0000-0000840B0000}"/>
    <cellStyle name="20% - 강조색4 48 28" xfId="7592" xr:uid="{00000000-0005-0000-0000-0000850B0000}"/>
    <cellStyle name="20% - 강조색4 48 29" xfId="7374" xr:uid="{00000000-0005-0000-0000-0000860B0000}"/>
    <cellStyle name="20% - 강조색4 48 3" xfId="1347" xr:uid="{00000000-0005-0000-0000-0000870B0000}"/>
    <cellStyle name="20% - 강조색4 48 4" xfId="1900" xr:uid="{00000000-0005-0000-0000-0000880B0000}"/>
    <cellStyle name="20% - 강조색4 48 5" xfId="2498" xr:uid="{00000000-0005-0000-0000-0000890B0000}"/>
    <cellStyle name="20% - 강조색4 48 6" xfId="2878" xr:uid="{00000000-0005-0000-0000-00008A0B0000}"/>
    <cellStyle name="20% - 강조색4 48 7" xfId="3144" xr:uid="{00000000-0005-0000-0000-00008B0B0000}"/>
    <cellStyle name="20% - 강조색4 48 8" xfId="1854" xr:uid="{00000000-0005-0000-0000-00008C0B0000}"/>
    <cellStyle name="20% - 강조색4 48 9" xfId="2377" xr:uid="{00000000-0005-0000-0000-00008D0B0000}"/>
    <cellStyle name="20% - 강조색4 49" xfId="705" xr:uid="{00000000-0005-0000-0000-00008E0B0000}"/>
    <cellStyle name="20% - 강조색4 49 10" xfId="4351" xr:uid="{00000000-0005-0000-0000-00008F0B0000}"/>
    <cellStyle name="20% - 강조색4 49 11" xfId="4530" xr:uid="{00000000-0005-0000-0000-0000900B0000}"/>
    <cellStyle name="20% - 강조색4 49 12" xfId="5213" xr:uid="{00000000-0005-0000-0000-0000910B0000}"/>
    <cellStyle name="20% - 강조색4 49 13" xfId="1354" xr:uid="{00000000-0005-0000-0000-0000920B0000}"/>
    <cellStyle name="20% - 강조색4 49 14" xfId="5264" xr:uid="{00000000-0005-0000-0000-0000930B0000}"/>
    <cellStyle name="20% - 강조색4 49 15" xfId="5218" xr:uid="{00000000-0005-0000-0000-0000940B0000}"/>
    <cellStyle name="20% - 강조색4 49 16" xfId="6458" xr:uid="{00000000-0005-0000-0000-0000950B0000}"/>
    <cellStyle name="20% - 강조색4 49 17" xfId="7246" xr:uid="{00000000-0005-0000-0000-0000960B0000}"/>
    <cellStyle name="20% - 강조색4 49 18" xfId="6114" xr:uid="{00000000-0005-0000-0000-0000970B0000}"/>
    <cellStyle name="20% - 강조색4 49 19" xfId="7500" xr:uid="{00000000-0005-0000-0000-0000980B0000}"/>
    <cellStyle name="20% - 강조색4 49 2" xfId="1692" xr:uid="{00000000-0005-0000-0000-0000990B0000}"/>
    <cellStyle name="20% - 강조색4 49 20" xfId="6059" xr:uid="{00000000-0005-0000-0000-00009A0B0000}"/>
    <cellStyle name="20% - 강조색4 49 21" xfId="8519" xr:uid="{00000000-0005-0000-0000-00009B0B0000}"/>
    <cellStyle name="20% - 강조색4 49 22" xfId="8865" xr:uid="{00000000-0005-0000-0000-00009C0B0000}"/>
    <cellStyle name="20% - 강조색4 49 23" xfId="9200" xr:uid="{00000000-0005-0000-0000-00009D0B0000}"/>
    <cellStyle name="20% - 강조색4 49 24" xfId="2186" xr:uid="{00000000-0005-0000-0000-00009E0B0000}"/>
    <cellStyle name="20% - 강조색4 49 25" xfId="10021" xr:uid="{00000000-0005-0000-0000-00009F0B0000}"/>
    <cellStyle name="20% - 강조색4 49 26" xfId="5982" xr:uid="{00000000-0005-0000-0000-0000A00B0000}"/>
    <cellStyle name="20% - 강조색4 49 27" xfId="10079" xr:uid="{00000000-0005-0000-0000-0000A10B0000}"/>
    <cellStyle name="20% - 강조색4 49 28" xfId="10906" xr:uid="{00000000-0005-0000-0000-0000A20B0000}"/>
    <cellStyle name="20% - 강조색4 49 29" xfId="5223" xr:uid="{00000000-0005-0000-0000-0000A30B0000}"/>
    <cellStyle name="20% - 강조색4 49 3" xfId="2026" xr:uid="{00000000-0005-0000-0000-0000A40B0000}"/>
    <cellStyle name="20% - 강조색4 49 4" xfId="2322" xr:uid="{00000000-0005-0000-0000-0000A50B0000}"/>
    <cellStyle name="20% - 강조색4 49 5" xfId="2534" xr:uid="{00000000-0005-0000-0000-0000A60B0000}"/>
    <cellStyle name="20% - 강조색4 49 6" xfId="2764" xr:uid="{00000000-0005-0000-0000-0000A70B0000}"/>
    <cellStyle name="20% - 강조색4 49 7" xfId="3159" xr:uid="{00000000-0005-0000-0000-0000A80B0000}"/>
    <cellStyle name="20% - 강조색4 49 8" xfId="3600" xr:uid="{00000000-0005-0000-0000-0000A90B0000}"/>
    <cellStyle name="20% - 강조색4 49 9" xfId="3738" xr:uid="{00000000-0005-0000-0000-0000AA0B0000}"/>
    <cellStyle name="20% - 강조색4 5" xfId="83" xr:uid="{00000000-0005-0000-0000-0000AB0B0000}"/>
    <cellStyle name="20% - 강조색4 50" xfId="717" xr:uid="{00000000-0005-0000-0000-0000AC0B0000}"/>
    <cellStyle name="20% - 강조색4 50 10" xfId="4214" xr:uid="{00000000-0005-0000-0000-0000AD0B0000}"/>
    <cellStyle name="20% - 강조색4 50 11" xfId="4516" xr:uid="{00000000-0005-0000-0000-0000AE0B0000}"/>
    <cellStyle name="20% - 강조색4 50 12" xfId="4997" xr:uid="{00000000-0005-0000-0000-0000AF0B0000}"/>
    <cellStyle name="20% - 강조색4 50 13" xfId="5413" xr:uid="{00000000-0005-0000-0000-0000B00B0000}"/>
    <cellStyle name="20% - 강조색4 50 14" xfId="4999" xr:uid="{00000000-0005-0000-0000-0000B10B0000}"/>
    <cellStyle name="20% - 강조색4 50 15" xfId="5437" xr:uid="{00000000-0005-0000-0000-0000B20B0000}"/>
    <cellStyle name="20% - 강조색4 50 16" xfId="6374" xr:uid="{00000000-0005-0000-0000-0000B30B0000}"/>
    <cellStyle name="20% - 강조색4 50 17" xfId="2059" xr:uid="{00000000-0005-0000-0000-0000B40B0000}"/>
    <cellStyle name="20% - 강조색4 50 18" xfId="7015" xr:uid="{00000000-0005-0000-0000-0000B50B0000}"/>
    <cellStyle name="20% - 강조색4 50 19" xfId="7593" xr:uid="{00000000-0005-0000-0000-0000B60B0000}"/>
    <cellStyle name="20% - 강조색4 50 2" xfId="1676" xr:uid="{00000000-0005-0000-0000-0000B70B0000}"/>
    <cellStyle name="20% - 강조색4 50 20" xfId="6754" xr:uid="{00000000-0005-0000-0000-0000B80B0000}"/>
    <cellStyle name="20% - 강조색4 50 21" xfId="8536" xr:uid="{00000000-0005-0000-0000-0000B90B0000}"/>
    <cellStyle name="20% - 강조색4 50 22" xfId="6325" xr:uid="{00000000-0005-0000-0000-0000BA0B0000}"/>
    <cellStyle name="20% - 강조색4 50 23" xfId="9224" xr:uid="{00000000-0005-0000-0000-0000BB0B0000}"/>
    <cellStyle name="20% - 강조색4 50 24" xfId="3491" xr:uid="{00000000-0005-0000-0000-0000BC0B0000}"/>
    <cellStyle name="20% - 강조색4 50 25" xfId="6406" xr:uid="{00000000-0005-0000-0000-0000BD0B0000}"/>
    <cellStyle name="20% - 강조색4 50 26" xfId="10236" xr:uid="{00000000-0005-0000-0000-0000BE0B0000}"/>
    <cellStyle name="20% - 강조색4 50 27" xfId="3463" xr:uid="{00000000-0005-0000-0000-0000BF0B0000}"/>
    <cellStyle name="20% - 강조색4 50 28" xfId="7774" xr:uid="{00000000-0005-0000-0000-0000C00B0000}"/>
    <cellStyle name="20% - 강조색4 50 29" xfId="3830" xr:uid="{00000000-0005-0000-0000-0000C10B0000}"/>
    <cellStyle name="20% - 강조색4 50 3" xfId="1423" xr:uid="{00000000-0005-0000-0000-0000C20B0000}"/>
    <cellStyle name="20% - 강조색4 50 4" xfId="1455" xr:uid="{00000000-0005-0000-0000-0000C30B0000}"/>
    <cellStyle name="20% - 강조색4 50 5" xfId="779" xr:uid="{00000000-0005-0000-0000-0000C40B0000}"/>
    <cellStyle name="20% - 강조색4 50 6" xfId="2875" xr:uid="{00000000-0005-0000-0000-0000C50B0000}"/>
    <cellStyle name="20% - 강조색4 50 7" xfId="2115" xr:uid="{00000000-0005-0000-0000-0000C60B0000}"/>
    <cellStyle name="20% - 강조색4 50 8" xfId="3624" xr:uid="{00000000-0005-0000-0000-0000C70B0000}"/>
    <cellStyle name="20% - 강조색4 50 9" xfId="3910" xr:uid="{00000000-0005-0000-0000-0000C80B0000}"/>
    <cellStyle name="20% - 강조색4 51" xfId="654" xr:uid="{00000000-0005-0000-0000-0000C90B0000}"/>
    <cellStyle name="20% - 강조색4 51 10" xfId="877" xr:uid="{00000000-0005-0000-0000-0000CA0B0000}"/>
    <cellStyle name="20% - 강조색4 51 11" xfId="4525" xr:uid="{00000000-0005-0000-0000-0000CB0B0000}"/>
    <cellStyle name="20% - 강조색4 51 12" xfId="5441" xr:uid="{00000000-0005-0000-0000-0000CC0B0000}"/>
    <cellStyle name="20% - 강조색4 51 13" xfId="5015" xr:uid="{00000000-0005-0000-0000-0000CD0B0000}"/>
    <cellStyle name="20% - 강조색4 51 14" xfId="5447" xr:uid="{00000000-0005-0000-0000-0000CE0B0000}"/>
    <cellStyle name="20% - 강조색4 51 15" xfId="5203" xr:uid="{00000000-0005-0000-0000-0000CF0B0000}"/>
    <cellStyle name="20% - 강조색4 51 16" xfId="6475" xr:uid="{00000000-0005-0000-0000-0000D00B0000}"/>
    <cellStyle name="20% - 강조색4 51 17" xfId="6908" xr:uid="{00000000-0005-0000-0000-0000D10B0000}"/>
    <cellStyle name="20% - 강조색4 51 18" xfId="6978" xr:uid="{00000000-0005-0000-0000-0000D20B0000}"/>
    <cellStyle name="20% - 강조색4 51 19" xfId="6299" xr:uid="{00000000-0005-0000-0000-0000D30B0000}"/>
    <cellStyle name="20% - 강조색4 51 2" xfId="1740" xr:uid="{00000000-0005-0000-0000-0000D40B0000}"/>
    <cellStyle name="20% - 강조색4 51 20" xfId="8219" xr:uid="{00000000-0005-0000-0000-0000D50B0000}"/>
    <cellStyle name="20% - 강조색4 51 21" xfId="5005" xr:uid="{00000000-0005-0000-0000-0000D60B0000}"/>
    <cellStyle name="20% - 강조색4 51 22" xfId="8750" xr:uid="{00000000-0005-0000-0000-0000D70B0000}"/>
    <cellStyle name="20% - 강조색4 51 23" xfId="1594" xr:uid="{00000000-0005-0000-0000-0000D80B0000}"/>
    <cellStyle name="20% - 강조색4 51 24" xfId="9504" xr:uid="{00000000-0005-0000-0000-0000D90B0000}"/>
    <cellStyle name="20% - 강조색4 51 25" xfId="7720" xr:uid="{00000000-0005-0000-0000-0000DA0B0000}"/>
    <cellStyle name="20% - 강조색4 51 26" xfId="9538" xr:uid="{00000000-0005-0000-0000-0000DB0B0000}"/>
    <cellStyle name="20% - 강조색4 51 27" xfId="8790" xr:uid="{00000000-0005-0000-0000-0000DC0B0000}"/>
    <cellStyle name="20% - 강조색4 51 28" xfId="4796" xr:uid="{00000000-0005-0000-0000-0000DD0B0000}"/>
    <cellStyle name="20% - 강조색4 51 29" xfId="10224" xr:uid="{00000000-0005-0000-0000-0000DE0B0000}"/>
    <cellStyle name="20% - 강조색4 51 3" xfId="746" xr:uid="{00000000-0005-0000-0000-0000DF0B0000}"/>
    <cellStyle name="20% - 강조색4 51 4" xfId="2201" xr:uid="{00000000-0005-0000-0000-0000E00B0000}"/>
    <cellStyle name="20% - 강조색4 51 5" xfId="2567" xr:uid="{00000000-0005-0000-0000-0000E10B0000}"/>
    <cellStyle name="20% - 강조색4 51 6" xfId="2877" xr:uid="{00000000-0005-0000-0000-0000E20B0000}"/>
    <cellStyle name="20% - 강조색4 51 7" xfId="3056" xr:uid="{00000000-0005-0000-0000-0000E30B0000}"/>
    <cellStyle name="20% - 강조색4 51 8" xfId="3468" xr:uid="{00000000-0005-0000-0000-0000E40B0000}"/>
    <cellStyle name="20% - 강조색4 51 9" xfId="3927" xr:uid="{00000000-0005-0000-0000-0000E50B0000}"/>
    <cellStyle name="20% - 강조색4 52" xfId="681" xr:uid="{00000000-0005-0000-0000-0000E60B0000}"/>
    <cellStyle name="20% - 강조색4 52 10" xfId="4283" xr:uid="{00000000-0005-0000-0000-0000E70B0000}"/>
    <cellStyle name="20% - 강조색4 52 11" xfId="4538" xr:uid="{00000000-0005-0000-0000-0000E80B0000}"/>
    <cellStyle name="20% - 강조색4 52 12" xfId="1833" xr:uid="{00000000-0005-0000-0000-0000E90B0000}"/>
    <cellStyle name="20% - 강조색4 52 13" xfId="5066" xr:uid="{00000000-0005-0000-0000-0000EA0B0000}"/>
    <cellStyle name="20% - 강조색4 52 14" xfId="5299" xr:uid="{00000000-0005-0000-0000-0000EB0B0000}"/>
    <cellStyle name="20% - 강조색4 52 15" xfId="3471" xr:uid="{00000000-0005-0000-0000-0000EC0B0000}"/>
    <cellStyle name="20% - 강조색4 52 16" xfId="6572" xr:uid="{00000000-0005-0000-0000-0000ED0B0000}"/>
    <cellStyle name="20% - 강조색4 52 17" xfId="6993" xr:uid="{00000000-0005-0000-0000-0000EE0B0000}"/>
    <cellStyle name="20% - 강조색4 52 18" xfId="7003" xr:uid="{00000000-0005-0000-0000-0000EF0B0000}"/>
    <cellStyle name="20% - 강조색4 52 19" xfId="898" xr:uid="{00000000-0005-0000-0000-0000F00B0000}"/>
    <cellStyle name="20% - 강조색4 52 2" xfId="1672" xr:uid="{00000000-0005-0000-0000-0000F10B0000}"/>
    <cellStyle name="20% - 강조색4 52 20" xfId="4521" xr:uid="{00000000-0005-0000-0000-0000F20B0000}"/>
    <cellStyle name="20% - 강조색4 52 21" xfId="6772" xr:uid="{00000000-0005-0000-0000-0000F30B0000}"/>
    <cellStyle name="20% - 강조색4 52 22" xfId="8395" xr:uid="{00000000-0005-0000-0000-0000F40B0000}"/>
    <cellStyle name="20% - 강조색4 52 23" xfId="7947" xr:uid="{00000000-0005-0000-0000-0000F50B0000}"/>
    <cellStyle name="20% - 강조색4 52 24" xfId="9614" xr:uid="{00000000-0005-0000-0000-0000F60B0000}"/>
    <cellStyle name="20% - 강조색4 52 25" xfId="7419" xr:uid="{00000000-0005-0000-0000-0000F70B0000}"/>
    <cellStyle name="20% - 강조색4 52 26" xfId="3415" xr:uid="{00000000-0005-0000-0000-0000F80B0000}"/>
    <cellStyle name="20% - 강조색4 52 27" xfId="10072" xr:uid="{00000000-0005-0000-0000-0000F90B0000}"/>
    <cellStyle name="20% - 강조색4 52 28" xfId="10914" xr:uid="{00000000-0005-0000-0000-0000FA0B0000}"/>
    <cellStyle name="20% - 강조색4 52 29" xfId="4785" xr:uid="{00000000-0005-0000-0000-0000FB0B0000}"/>
    <cellStyle name="20% - 강조색4 52 3" xfId="1352" xr:uid="{00000000-0005-0000-0000-0000FC0B0000}"/>
    <cellStyle name="20% - 강조색4 52 4" xfId="900" xr:uid="{00000000-0005-0000-0000-0000FD0B0000}"/>
    <cellStyle name="20% - 강조색4 52 5" xfId="2462" xr:uid="{00000000-0005-0000-0000-0000FE0B0000}"/>
    <cellStyle name="20% - 강조색4 52 6" xfId="2914" xr:uid="{00000000-0005-0000-0000-0000FF0B0000}"/>
    <cellStyle name="20% - 강조색4 52 7" xfId="1945" xr:uid="{00000000-0005-0000-0000-0000000C0000}"/>
    <cellStyle name="20% - 강조색4 52 8" xfId="3542" xr:uid="{00000000-0005-0000-0000-0000010C0000}"/>
    <cellStyle name="20% - 강조색4 52 9" xfId="1517" xr:uid="{00000000-0005-0000-0000-0000020C0000}"/>
    <cellStyle name="20% - 강조색4 53" xfId="675" xr:uid="{00000000-0005-0000-0000-0000030C0000}"/>
    <cellStyle name="20% - 강조색4 53 10" xfId="3009" xr:uid="{00000000-0005-0000-0000-0000040C0000}"/>
    <cellStyle name="20% - 강조색4 53 11" xfId="774" xr:uid="{00000000-0005-0000-0000-0000050C0000}"/>
    <cellStyle name="20% - 강조색4 53 12" xfId="5390" xr:uid="{00000000-0005-0000-0000-0000060C0000}"/>
    <cellStyle name="20% - 강조색4 53 13" xfId="4901" xr:uid="{00000000-0005-0000-0000-0000070C0000}"/>
    <cellStyle name="20% - 강조색4 53 14" xfId="5270" xr:uid="{00000000-0005-0000-0000-0000080C0000}"/>
    <cellStyle name="20% - 강조색4 53 15" xfId="5654" xr:uid="{00000000-0005-0000-0000-0000090C0000}"/>
    <cellStyle name="20% - 강조색4 53 16" xfId="6327" xr:uid="{00000000-0005-0000-0000-00000A0C0000}"/>
    <cellStyle name="20% - 강조색4 53 17" xfId="6859" xr:uid="{00000000-0005-0000-0000-00000B0C0000}"/>
    <cellStyle name="20% - 강조색4 53 18" xfId="7227" xr:uid="{00000000-0005-0000-0000-00000C0C0000}"/>
    <cellStyle name="20% - 강조색4 53 19" xfId="7487" xr:uid="{00000000-0005-0000-0000-00000D0C0000}"/>
    <cellStyle name="20% - 강조색4 53 2" xfId="1748" xr:uid="{00000000-0005-0000-0000-00000E0C0000}"/>
    <cellStyle name="20% - 강조색4 53 20" xfId="8057" xr:uid="{00000000-0005-0000-0000-00000F0C0000}"/>
    <cellStyle name="20% - 강조색4 53 21" xfId="8603" xr:uid="{00000000-0005-0000-0000-0000100C0000}"/>
    <cellStyle name="20% - 강조색4 53 22" xfId="741" xr:uid="{00000000-0005-0000-0000-0000110C0000}"/>
    <cellStyle name="20% - 강조색4 53 23" xfId="7361" xr:uid="{00000000-0005-0000-0000-0000120C0000}"/>
    <cellStyle name="20% - 강조색4 53 24" xfId="9672" xr:uid="{00000000-0005-0000-0000-0000130C0000}"/>
    <cellStyle name="20% - 강조색4 53 25" xfId="7528" xr:uid="{00000000-0005-0000-0000-0000140C0000}"/>
    <cellStyle name="20% - 강조색4 53 26" xfId="10264" xr:uid="{00000000-0005-0000-0000-0000150C0000}"/>
    <cellStyle name="20% - 강조색4 53 27" xfId="10447" xr:uid="{00000000-0005-0000-0000-0000160C0000}"/>
    <cellStyle name="20% - 강조색4 53 28" xfId="6832" xr:uid="{00000000-0005-0000-0000-0000170C0000}"/>
    <cellStyle name="20% - 강조색4 53 29" xfId="8730" xr:uid="{00000000-0005-0000-0000-0000180C0000}"/>
    <cellStyle name="20% - 강조색4 53 3" xfId="2044" xr:uid="{00000000-0005-0000-0000-0000190C0000}"/>
    <cellStyle name="20% - 강조색4 53 4" xfId="2210" xr:uid="{00000000-0005-0000-0000-00001A0C0000}"/>
    <cellStyle name="20% - 강조색4 53 5" xfId="2578" xr:uid="{00000000-0005-0000-0000-00001B0C0000}"/>
    <cellStyle name="20% - 강조색4 53 6" xfId="2887" xr:uid="{00000000-0005-0000-0000-00001C0C0000}"/>
    <cellStyle name="20% - 강조색4 53 7" xfId="2753" xr:uid="{00000000-0005-0000-0000-00001D0C0000}"/>
    <cellStyle name="20% - 강조색4 53 8" xfId="3505" xr:uid="{00000000-0005-0000-0000-00001E0C0000}"/>
    <cellStyle name="20% - 강조색4 53 9" xfId="995" xr:uid="{00000000-0005-0000-0000-00001F0C0000}"/>
    <cellStyle name="20% - 강조색4 54" xfId="1527" xr:uid="{00000000-0005-0000-0000-0000200C0000}"/>
    <cellStyle name="20% - 강조색4 54 10" xfId="3381" xr:uid="{00000000-0005-0000-0000-0000210C0000}"/>
    <cellStyle name="20% - 강조색4 54 11" xfId="2193" xr:uid="{00000000-0005-0000-0000-0000220C0000}"/>
    <cellStyle name="20% - 강조색4 54 12" xfId="4989" xr:uid="{00000000-0005-0000-0000-0000230C0000}"/>
    <cellStyle name="20% - 강조색4 54 13" xfId="5551" xr:uid="{00000000-0005-0000-0000-0000240C0000}"/>
    <cellStyle name="20% - 강조색4 54 14" xfId="3069" xr:uid="{00000000-0005-0000-0000-0000250C0000}"/>
    <cellStyle name="20% - 강조색4 54 15" xfId="6437" xr:uid="{00000000-0005-0000-0000-0000260C0000}"/>
    <cellStyle name="20% - 강조색4 54 16" xfId="6928" xr:uid="{00000000-0005-0000-0000-0000270C0000}"/>
    <cellStyle name="20% - 강조색4 54 17" xfId="7314" xr:uid="{00000000-0005-0000-0000-0000280C0000}"/>
    <cellStyle name="20% - 강조색4 54 18" xfId="4059" xr:uid="{00000000-0005-0000-0000-0000290C0000}"/>
    <cellStyle name="20% - 강조색4 54 19" xfId="929" xr:uid="{00000000-0005-0000-0000-00002A0C0000}"/>
    <cellStyle name="20% - 강조색4 54 2" xfId="2052" xr:uid="{00000000-0005-0000-0000-00002B0C0000}"/>
    <cellStyle name="20% - 강조색4 54 20" xfId="3946" xr:uid="{00000000-0005-0000-0000-00002C0C0000}"/>
    <cellStyle name="20% - 강조색4 54 21" xfId="8307" xr:uid="{00000000-0005-0000-0000-00002D0C0000}"/>
    <cellStyle name="20% - 강조색4 54 22" xfId="9158" xr:uid="{00000000-0005-0000-0000-00002E0C0000}"/>
    <cellStyle name="20% - 강조색4 54 23" xfId="8475" xr:uid="{00000000-0005-0000-0000-00002F0C0000}"/>
    <cellStyle name="20% - 강조색4 54 24" xfId="1921" xr:uid="{00000000-0005-0000-0000-0000300C0000}"/>
    <cellStyle name="20% - 강조색4 54 25" xfId="10116" xr:uid="{00000000-0005-0000-0000-0000310C0000}"/>
    <cellStyle name="20% - 강조색4 54 26" xfId="10605" xr:uid="{00000000-0005-0000-0000-0000320C0000}"/>
    <cellStyle name="20% - 강조색4 54 27" xfId="9924" xr:uid="{00000000-0005-0000-0000-0000330C0000}"/>
    <cellStyle name="20% - 강조색4 54 28" xfId="10993" xr:uid="{00000000-0005-0000-0000-0000340C0000}"/>
    <cellStyle name="20% - 강조색4 54 3" xfId="2334" xr:uid="{00000000-0005-0000-0000-0000350C0000}"/>
    <cellStyle name="20% - 강조색4 54 4" xfId="1877" xr:uid="{00000000-0005-0000-0000-0000360C0000}"/>
    <cellStyle name="20% - 강조색4 54 5" xfId="2893" xr:uid="{00000000-0005-0000-0000-0000370C0000}"/>
    <cellStyle name="20% - 강조색4 54 6" xfId="3222" xr:uid="{00000000-0005-0000-0000-0000380C0000}"/>
    <cellStyle name="20% - 강조색4 54 7" xfId="3540" xr:uid="{00000000-0005-0000-0000-0000390C0000}"/>
    <cellStyle name="20% - 강조색4 54 8" xfId="2871" xr:uid="{00000000-0005-0000-0000-00003A0C0000}"/>
    <cellStyle name="20% - 강조색4 54 9" xfId="4141" xr:uid="{00000000-0005-0000-0000-00003B0C0000}"/>
    <cellStyle name="20% - 강조색4 55" xfId="2001" xr:uid="{00000000-0005-0000-0000-00003C0C0000}"/>
    <cellStyle name="20% - 강조색4 55 10" xfId="5195" xr:uid="{00000000-0005-0000-0000-00003D0C0000}"/>
    <cellStyle name="20% - 강조색4 55 11" xfId="1397" xr:uid="{00000000-0005-0000-0000-00003E0C0000}"/>
    <cellStyle name="20% - 강조색4 55 12" xfId="5346" xr:uid="{00000000-0005-0000-0000-00003F0C0000}"/>
    <cellStyle name="20% - 강조색4 55 13" xfId="5748" xr:uid="{00000000-0005-0000-0000-0000400C0000}"/>
    <cellStyle name="20% - 강조색4 55 14" xfId="6389" xr:uid="{00000000-0005-0000-0000-0000410C0000}"/>
    <cellStyle name="20% - 강조색4 55 15" xfId="6363" xr:uid="{00000000-0005-0000-0000-0000420C0000}"/>
    <cellStyle name="20% - 강조색4 55 16" xfId="6841" xr:uid="{00000000-0005-0000-0000-0000430C0000}"/>
    <cellStyle name="20% - 강조색4 55 17" xfId="6412" xr:uid="{00000000-0005-0000-0000-0000440C0000}"/>
    <cellStyle name="20% - 강조색4 55 18" xfId="7999" xr:uid="{00000000-0005-0000-0000-0000450C0000}"/>
    <cellStyle name="20% - 강조색4 55 19" xfId="6850" xr:uid="{00000000-0005-0000-0000-0000460C0000}"/>
    <cellStyle name="20% - 강조색4 55 2" xfId="2343" xr:uid="{00000000-0005-0000-0000-0000470C0000}"/>
    <cellStyle name="20% - 강조색4 55 20" xfId="6409" xr:uid="{00000000-0005-0000-0000-0000480C0000}"/>
    <cellStyle name="20% - 강조색4 55 21" xfId="7769" xr:uid="{00000000-0005-0000-0000-0000490C0000}"/>
    <cellStyle name="20% - 강조색4 55 22" xfId="9566" xr:uid="{00000000-0005-0000-0000-00004A0C0000}"/>
    <cellStyle name="20% - 강조색4 55 23" xfId="9728" xr:uid="{00000000-0005-0000-0000-00004B0C0000}"/>
    <cellStyle name="20% - 강조색4 55 24" xfId="7136" xr:uid="{00000000-0005-0000-0000-00004C0C0000}"/>
    <cellStyle name="20% - 강조색4 55 25" xfId="2139" xr:uid="{00000000-0005-0000-0000-00004D0C0000}"/>
    <cellStyle name="20% - 강조색4 55 26" xfId="10107" xr:uid="{00000000-0005-0000-0000-00004E0C0000}"/>
    <cellStyle name="20% - 강조색4 55 27" xfId="6168" xr:uid="{00000000-0005-0000-0000-00004F0C0000}"/>
    <cellStyle name="20% - 강조색4 55 3" xfId="2662" xr:uid="{00000000-0005-0000-0000-0000500C0000}"/>
    <cellStyle name="20% - 강조색4 55 4" xfId="2977" xr:uid="{00000000-0005-0000-0000-0000510C0000}"/>
    <cellStyle name="20% - 강조색4 55 5" xfId="3300" xr:uid="{00000000-0005-0000-0000-0000520C0000}"/>
    <cellStyle name="20% - 강조색4 55 6" xfId="2589" xr:uid="{00000000-0005-0000-0000-0000530C0000}"/>
    <cellStyle name="20% - 강조색4 55 7" xfId="3868" xr:uid="{00000000-0005-0000-0000-0000540C0000}"/>
    <cellStyle name="20% - 강조색4 55 8" xfId="2107" xr:uid="{00000000-0005-0000-0000-0000550C0000}"/>
    <cellStyle name="20% - 강조색4 55 9" xfId="2109" xr:uid="{00000000-0005-0000-0000-0000560C0000}"/>
    <cellStyle name="20% - 강조색4 56" xfId="2324" xr:uid="{00000000-0005-0000-0000-0000570C0000}"/>
    <cellStyle name="20% - 강조색4 56 10" xfId="3922" xr:uid="{00000000-0005-0000-0000-0000580C0000}"/>
    <cellStyle name="20% - 강조색4 56 11" xfId="5678" xr:uid="{00000000-0005-0000-0000-0000590C0000}"/>
    <cellStyle name="20% - 강조색4 56 12" xfId="5626" xr:uid="{00000000-0005-0000-0000-00005A0C0000}"/>
    <cellStyle name="20% - 강조색4 56 13" xfId="6548" xr:uid="{00000000-0005-0000-0000-00005B0C0000}"/>
    <cellStyle name="20% - 강조색4 56 14" xfId="6929" xr:uid="{00000000-0005-0000-0000-00005C0C0000}"/>
    <cellStyle name="20% - 강조색4 56 15" xfId="4136" xr:uid="{00000000-0005-0000-0000-00005D0C0000}"/>
    <cellStyle name="20% - 강조색4 56 16" xfId="3876" xr:uid="{00000000-0005-0000-0000-00005E0C0000}"/>
    <cellStyle name="20% - 강조색4 56 17" xfId="8085" xr:uid="{00000000-0005-0000-0000-00005F0C0000}"/>
    <cellStyle name="20% - 강조색4 56 18" xfId="8396" xr:uid="{00000000-0005-0000-0000-0000600C0000}"/>
    <cellStyle name="20% - 강조색4 56 19" xfId="3196" xr:uid="{00000000-0005-0000-0000-0000610C0000}"/>
    <cellStyle name="20% - 강조색4 56 2" xfId="2679" xr:uid="{00000000-0005-0000-0000-0000620C0000}"/>
    <cellStyle name="20% - 강조색4 56 20" xfId="2544" xr:uid="{00000000-0005-0000-0000-0000630C0000}"/>
    <cellStyle name="20% - 강조색4 56 21" xfId="9426" xr:uid="{00000000-0005-0000-0000-0000640C0000}"/>
    <cellStyle name="20% - 강조색4 56 22" xfId="7475" xr:uid="{00000000-0005-0000-0000-0000650C0000}"/>
    <cellStyle name="20% - 강조색4 56 23" xfId="9830" xr:uid="{00000000-0005-0000-0000-0000660C0000}"/>
    <cellStyle name="20% - 강조색4 56 24" xfId="10462" xr:uid="{00000000-0005-0000-0000-0000670C0000}"/>
    <cellStyle name="20% - 강조색4 56 25" xfId="10755" xr:uid="{00000000-0005-0000-0000-0000680C0000}"/>
    <cellStyle name="20% - 강조색4 56 26" xfId="8714" xr:uid="{00000000-0005-0000-0000-0000690C0000}"/>
    <cellStyle name="20% - 강조색4 56 3" xfId="2994" xr:uid="{00000000-0005-0000-0000-00006A0C0000}"/>
    <cellStyle name="20% - 강조색4 56 4" xfId="3327" xr:uid="{00000000-0005-0000-0000-00006B0C0000}"/>
    <cellStyle name="20% - 강조색4 56 5" xfId="3016" xr:uid="{00000000-0005-0000-0000-00006C0C0000}"/>
    <cellStyle name="20% - 강조색4 56 6" xfId="1422" xr:uid="{00000000-0005-0000-0000-00006D0C0000}"/>
    <cellStyle name="20% - 강조색4 56 7" xfId="2184" xr:uid="{00000000-0005-0000-0000-00006E0C0000}"/>
    <cellStyle name="20% - 강조색4 56 8" xfId="4509" xr:uid="{00000000-0005-0000-0000-00006F0C0000}"/>
    <cellStyle name="20% - 강조색4 56 9" xfId="4906" xr:uid="{00000000-0005-0000-0000-0000700C0000}"/>
    <cellStyle name="20% - 강조색4 57" xfId="2598" xr:uid="{00000000-0005-0000-0000-0000710C0000}"/>
    <cellStyle name="20% - 강조색4 57 10" xfId="5499" xr:uid="{00000000-0005-0000-0000-0000720C0000}"/>
    <cellStyle name="20% - 강조색4 57 11" xfId="4789" xr:uid="{00000000-0005-0000-0000-0000730C0000}"/>
    <cellStyle name="20% - 강조색4 57 12" xfId="6067" xr:uid="{00000000-0005-0000-0000-0000740C0000}"/>
    <cellStyle name="20% - 강조색4 57 13" xfId="1353" xr:uid="{00000000-0005-0000-0000-0000750C0000}"/>
    <cellStyle name="20% - 강조색4 57 14" xfId="7275" xr:uid="{00000000-0005-0000-0000-0000760C0000}"/>
    <cellStyle name="20% - 강조색4 57 15" xfId="6671" xr:uid="{00000000-0005-0000-0000-0000770C0000}"/>
    <cellStyle name="20% - 강조색4 57 16" xfId="4523" xr:uid="{00000000-0005-0000-0000-0000780C0000}"/>
    <cellStyle name="20% - 강조색4 57 17" xfId="4993" xr:uid="{00000000-0005-0000-0000-0000790C0000}"/>
    <cellStyle name="20% - 강조색4 57 18" xfId="790" xr:uid="{00000000-0005-0000-0000-00007A0C0000}"/>
    <cellStyle name="20% - 강조색4 57 19" xfId="9302" xr:uid="{00000000-0005-0000-0000-00007B0C0000}"/>
    <cellStyle name="20% - 강조색4 57 2" xfId="2999" xr:uid="{00000000-0005-0000-0000-00007C0C0000}"/>
    <cellStyle name="20% - 강조색4 57 20" xfId="8772" xr:uid="{00000000-0005-0000-0000-00007D0C0000}"/>
    <cellStyle name="20% - 강조색4 57 21" xfId="9979" xr:uid="{00000000-0005-0000-0000-00007E0C0000}"/>
    <cellStyle name="20% - 강조색4 57 22" xfId="4693" xr:uid="{00000000-0005-0000-0000-00007F0C0000}"/>
    <cellStyle name="20% - 강조색4 57 23" xfId="10508" xr:uid="{00000000-0005-0000-0000-0000800C0000}"/>
    <cellStyle name="20% - 강조색4 57 24" xfId="9291" xr:uid="{00000000-0005-0000-0000-0000810C0000}"/>
    <cellStyle name="20% - 강조색4 57 25" xfId="11005" xr:uid="{00000000-0005-0000-0000-0000820C0000}"/>
    <cellStyle name="20% - 강조색4 57 3" xfId="3332" xr:uid="{00000000-0005-0000-0000-0000830C0000}"/>
    <cellStyle name="20% - 강조색4 57 4" xfId="3664" xr:uid="{00000000-0005-0000-0000-0000840C0000}"/>
    <cellStyle name="20% - 강조색4 57 5" xfId="2496" xr:uid="{00000000-0005-0000-0000-0000850C0000}"/>
    <cellStyle name="20% - 강조색4 57 6" xfId="4068" xr:uid="{00000000-0005-0000-0000-0000860C0000}"/>
    <cellStyle name="20% - 강조색4 57 7" xfId="4542" xr:uid="{00000000-0005-0000-0000-0000870C0000}"/>
    <cellStyle name="20% - 강조색4 57 8" xfId="4045" xr:uid="{00000000-0005-0000-0000-0000880C0000}"/>
    <cellStyle name="20% - 강조색4 57 9" xfId="2816" xr:uid="{00000000-0005-0000-0000-0000890C0000}"/>
    <cellStyle name="20% - 강조색4 58" xfId="2902" xr:uid="{00000000-0005-0000-0000-00008A0C0000}"/>
    <cellStyle name="20% - 강조색4 58 10" xfId="5293" xr:uid="{00000000-0005-0000-0000-00008B0C0000}"/>
    <cellStyle name="20% - 강조색4 58 11" xfId="6589" xr:uid="{00000000-0005-0000-0000-00008C0C0000}"/>
    <cellStyle name="20% - 강조색4 58 12" xfId="6043" xr:uid="{00000000-0005-0000-0000-00008D0C0000}"/>
    <cellStyle name="20% - 강조색4 58 13" xfId="6967" xr:uid="{00000000-0005-0000-0000-00008E0C0000}"/>
    <cellStyle name="20% - 강조색4 58 14" xfId="7627" xr:uid="{00000000-0005-0000-0000-00008F0C0000}"/>
    <cellStyle name="20% - 강조색4 58 15" xfId="8175" xr:uid="{00000000-0005-0000-0000-0000900C0000}"/>
    <cellStyle name="20% - 강조색4 58 16" xfId="8504" xr:uid="{00000000-0005-0000-0000-0000910C0000}"/>
    <cellStyle name="20% - 강조색4 58 17" xfId="7605" xr:uid="{00000000-0005-0000-0000-0000920C0000}"/>
    <cellStyle name="20% - 강조색4 58 18" xfId="3052" xr:uid="{00000000-0005-0000-0000-0000930C0000}"/>
    <cellStyle name="20% - 강조색4 58 19" xfId="9415" xr:uid="{00000000-0005-0000-0000-0000940C0000}"/>
    <cellStyle name="20% - 강조색4 58 2" xfId="3342" xr:uid="{00000000-0005-0000-0000-0000950C0000}"/>
    <cellStyle name="20% - 강조색4 58 20" xfId="9918" xr:uid="{00000000-0005-0000-0000-0000960C0000}"/>
    <cellStyle name="20% - 강조색4 58 21" xfId="10325" xr:uid="{00000000-0005-0000-0000-0000970C0000}"/>
    <cellStyle name="20% - 강조색4 58 22" xfId="10455" xr:uid="{00000000-0005-0000-0000-0000980C0000}"/>
    <cellStyle name="20% - 강조색4 58 23" xfId="10924" xr:uid="{00000000-0005-0000-0000-0000990C0000}"/>
    <cellStyle name="20% - 강조색4 58 24" xfId="11062" xr:uid="{00000000-0005-0000-0000-00009A0C0000}"/>
    <cellStyle name="20% - 강조색4 58 3" xfId="3675" xr:uid="{00000000-0005-0000-0000-00009B0C0000}"/>
    <cellStyle name="20% - 강조색4 58 4" xfId="4013" xr:uid="{00000000-0005-0000-0000-00009C0C0000}"/>
    <cellStyle name="20% - 강조색4 58 5" xfId="4098" xr:uid="{00000000-0005-0000-0000-00009D0C0000}"/>
    <cellStyle name="20% - 강조색4 58 6" xfId="4612" xr:uid="{00000000-0005-0000-0000-00009E0C0000}"/>
    <cellStyle name="20% - 강조색4 58 7" xfId="5012" xr:uid="{00000000-0005-0000-0000-00009F0C0000}"/>
    <cellStyle name="20% - 강조색4 58 8" xfId="5375" xr:uid="{00000000-0005-0000-0000-0000A00C0000}"/>
    <cellStyle name="20% - 강조색4 58 9" xfId="5574" xr:uid="{00000000-0005-0000-0000-0000A10C0000}"/>
    <cellStyle name="20% - 강조색4 59" xfId="3045" xr:uid="{00000000-0005-0000-0000-0000A20C0000}"/>
    <cellStyle name="20% - 강조색4 59 10" xfId="6474" xr:uid="{00000000-0005-0000-0000-0000A30C0000}"/>
    <cellStyle name="20% - 강조색4 59 11" xfId="7173" xr:uid="{00000000-0005-0000-0000-0000A40C0000}"/>
    <cellStyle name="20% - 강조색4 59 12" xfId="7317" xr:uid="{00000000-0005-0000-0000-0000A50C0000}"/>
    <cellStyle name="20% - 강조색4 59 13" xfId="6889" xr:uid="{00000000-0005-0000-0000-0000A60C0000}"/>
    <cellStyle name="20% - 강조색4 59 14" xfId="7878" xr:uid="{00000000-0005-0000-0000-0000A70C0000}"/>
    <cellStyle name="20% - 강조색4 59 15" xfId="8496" xr:uid="{00000000-0005-0000-0000-0000A80C0000}"/>
    <cellStyle name="20% - 강조색4 59 16" xfId="4192" xr:uid="{00000000-0005-0000-0000-0000A90C0000}"/>
    <cellStyle name="20% - 강조색4 59 17" xfId="7506" xr:uid="{00000000-0005-0000-0000-0000AA0C0000}"/>
    <cellStyle name="20% - 강조색4 59 18" xfId="6038" xr:uid="{00000000-0005-0000-0000-0000AB0C0000}"/>
    <cellStyle name="20% - 강조색4 59 19" xfId="9053" xr:uid="{00000000-0005-0000-0000-0000AC0C0000}"/>
    <cellStyle name="20% - 강조색4 59 2" xfId="3682" xr:uid="{00000000-0005-0000-0000-0000AD0C0000}"/>
    <cellStyle name="20% - 강조색4 59 20" xfId="10306" xr:uid="{00000000-0005-0000-0000-0000AE0C0000}"/>
    <cellStyle name="20% - 강조색4 59 21" xfId="10604" xr:uid="{00000000-0005-0000-0000-0000AF0C0000}"/>
    <cellStyle name="20% - 강조색4 59 22" xfId="7956" xr:uid="{00000000-0005-0000-0000-0000B00C0000}"/>
    <cellStyle name="20% - 강조색4 59 23" xfId="11244" xr:uid="{00000000-0005-0000-0000-0000B10C0000}"/>
    <cellStyle name="20% - 강조색4 59 3" xfId="4021" xr:uid="{00000000-0005-0000-0000-0000B20C0000}"/>
    <cellStyle name="20% - 강조색4 59 4" xfId="2850" xr:uid="{00000000-0005-0000-0000-0000B30C0000}"/>
    <cellStyle name="20% - 강조색4 59 5" xfId="4555" xr:uid="{00000000-0005-0000-0000-0000B40C0000}"/>
    <cellStyle name="20% - 강조색4 59 6" xfId="3089" xr:uid="{00000000-0005-0000-0000-0000B50C0000}"/>
    <cellStyle name="20% - 강조색4 59 7" xfId="5004" xr:uid="{00000000-0005-0000-0000-0000B60C0000}"/>
    <cellStyle name="20% - 강조색4 59 8" xfId="5229" xr:uid="{00000000-0005-0000-0000-0000B70C0000}"/>
    <cellStyle name="20% - 강조색4 59 9" xfId="940" xr:uid="{00000000-0005-0000-0000-0000B80C0000}"/>
    <cellStyle name="20% - 강조색4 6" xfId="100" xr:uid="{00000000-0005-0000-0000-0000B90C0000}"/>
    <cellStyle name="20% - 강조색4 60" xfId="3599" xr:uid="{00000000-0005-0000-0000-0000BA0C0000}"/>
    <cellStyle name="20% - 강조색4 60 10" xfId="4443" xr:uid="{00000000-0005-0000-0000-0000BB0C0000}"/>
    <cellStyle name="20% - 강조색4 60 11" xfId="5089" xr:uid="{00000000-0005-0000-0000-0000BC0C0000}"/>
    <cellStyle name="20% - 강조색4 60 12" xfId="7606" xr:uid="{00000000-0005-0000-0000-0000BD0C0000}"/>
    <cellStyle name="20% - 강조색4 60 13" xfId="7876" xr:uid="{00000000-0005-0000-0000-0000BE0C0000}"/>
    <cellStyle name="20% - 강조색4 60 14" xfId="8481" xr:uid="{00000000-0005-0000-0000-0000BF0C0000}"/>
    <cellStyle name="20% - 강조색4 60 15" xfId="8744" xr:uid="{00000000-0005-0000-0000-0000C00C0000}"/>
    <cellStyle name="20% - 강조색4 60 16" xfId="9301" xr:uid="{00000000-0005-0000-0000-0000C10C0000}"/>
    <cellStyle name="20% - 강조색4 60 17" xfId="8423" xr:uid="{00000000-0005-0000-0000-0000C20C0000}"/>
    <cellStyle name="20% - 강조색4 60 18" xfId="6079" xr:uid="{00000000-0005-0000-0000-0000C30C0000}"/>
    <cellStyle name="20% - 강조색4 60 19" xfId="3188" xr:uid="{00000000-0005-0000-0000-0000C40C0000}"/>
    <cellStyle name="20% - 강조색4 60 2" xfId="4034" xr:uid="{00000000-0005-0000-0000-0000C50C0000}"/>
    <cellStyle name="20% - 강조색4 60 20" xfId="10531" xr:uid="{00000000-0005-0000-0000-0000C60C0000}"/>
    <cellStyle name="20% - 강조색4 60 21" xfId="10854" xr:uid="{00000000-0005-0000-0000-0000C70C0000}"/>
    <cellStyle name="20% - 강조색4 60 22" xfId="11017" xr:uid="{00000000-0005-0000-0000-0000C80C0000}"/>
    <cellStyle name="20% - 강조색4 60 3" xfId="4370" xr:uid="{00000000-0005-0000-0000-0000C90C0000}"/>
    <cellStyle name="20% - 강조색4 60 4" xfId="4723" xr:uid="{00000000-0005-0000-0000-0000CA0C0000}"/>
    <cellStyle name="20% - 강조색4 60 5" xfId="5297" xr:uid="{00000000-0005-0000-0000-0000CB0C0000}"/>
    <cellStyle name="20% - 강조색4 60 6" xfId="5344" xr:uid="{00000000-0005-0000-0000-0000CC0C0000}"/>
    <cellStyle name="20% - 강조색4 60 7" xfId="4882" xr:uid="{00000000-0005-0000-0000-0000CD0C0000}"/>
    <cellStyle name="20% - 강조색4 60 8" xfId="2280" xr:uid="{00000000-0005-0000-0000-0000CE0C0000}"/>
    <cellStyle name="20% - 강조색4 60 9" xfId="6080" xr:uid="{00000000-0005-0000-0000-0000CF0C0000}"/>
    <cellStyle name="20% - 강조색4 61" xfId="3957" xr:uid="{00000000-0005-0000-0000-0000D00C0000}"/>
    <cellStyle name="20% - 강조색4 61 10" xfId="7146" xr:uid="{00000000-0005-0000-0000-0000D10C0000}"/>
    <cellStyle name="20% - 강조색4 61 11" xfId="7683" xr:uid="{00000000-0005-0000-0000-0000D20C0000}"/>
    <cellStyle name="20% - 강조색4 61 12" xfId="8201" xr:uid="{00000000-0005-0000-0000-0000D30C0000}"/>
    <cellStyle name="20% - 강조색4 61 13" xfId="3724" xr:uid="{00000000-0005-0000-0000-0000D40C0000}"/>
    <cellStyle name="20% - 강조색4 61 14" xfId="993" xr:uid="{00000000-0005-0000-0000-0000D50C0000}"/>
    <cellStyle name="20% - 강조색4 61 15" xfId="9215" xr:uid="{00000000-0005-0000-0000-0000D60C0000}"/>
    <cellStyle name="20% - 강조색4 61 16" xfId="9428" xr:uid="{00000000-0005-0000-0000-0000D70C0000}"/>
    <cellStyle name="20% - 강조색4 61 17" xfId="9821" xr:uid="{00000000-0005-0000-0000-0000D80C0000}"/>
    <cellStyle name="20% - 강조색4 61 18" xfId="10092" xr:uid="{00000000-0005-0000-0000-0000D90C0000}"/>
    <cellStyle name="20% - 강조색4 61 19" xfId="9622" xr:uid="{00000000-0005-0000-0000-0000DA0C0000}"/>
    <cellStyle name="20% - 강조색4 61 2" xfId="4379" xr:uid="{00000000-0005-0000-0000-0000DB0C0000}"/>
    <cellStyle name="20% - 강조색4 61 20" xfId="9035" xr:uid="{00000000-0005-0000-0000-0000DC0C0000}"/>
    <cellStyle name="20% - 강조색4 61 21" xfId="8820" xr:uid="{00000000-0005-0000-0000-0000DD0C0000}"/>
    <cellStyle name="20% - 강조색4 61 3" xfId="4733" xr:uid="{00000000-0005-0000-0000-0000DE0C0000}"/>
    <cellStyle name="20% - 강조색4 61 4" xfId="5651" xr:uid="{00000000-0005-0000-0000-0000DF0C0000}"/>
    <cellStyle name="20% - 강조색4 61 5" xfId="5108" xr:uid="{00000000-0005-0000-0000-0000E00C0000}"/>
    <cellStyle name="20% - 강조색4 61 6" xfId="1576" xr:uid="{00000000-0005-0000-0000-0000E10C0000}"/>
    <cellStyle name="20% - 강조색4 61 7" xfId="5718" xr:uid="{00000000-0005-0000-0000-0000E20C0000}"/>
    <cellStyle name="20% - 강조색4 61 8" xfId="6591" xr:uid="{00000000-0005-0000-0000-0000E30C0000}"/>
    <cellStyle name="20% - 강조색4 61 9" xfId="7066" xr:uid="{00000000-0005-0000-0000-0000E40C0000}"/>
    <cellStyle name="20% - 강조색4 62" xfId="4297" xr:uid="{00000000-0005-0000-0000-0000E50C0000}"/>
    <cellStyle name="20% - 강조색4 62 10" xfId="7474" xr:uid="{00000000-0005-0000-0000-0000E60C0000}"/>
    <cellStyle name="20% - 강조색4 62 11" xfId="8024" xr:uid="{00000000-0005-0000-0000-0000E70C0000}"/>
    <cellStyle name="20% - 강조색4 62 12" xfId="8230" xr:uid="{00000000-0005-0000-0000-0000E80C0000}"/>
    <cellStyle name="20% - 강조색4 62 13" xfId="8866" xr:uid="{00000000-0005-0000-0000-0000E90C0000}"/>
    <cellStyle name="20% - 강조색4 62 14" xfId="9199" xr:uid="{00000000-0005-0000-0000-0000EA0C0000}"/>
    <cellStyle name="20% - 강조색4 62 15" xfId="9570" xr:uid="{00000000-0005-0000-0000-0000EB0C0000}"/>
    <cellStyle name="20% - 강조색4 62 16" xfId="9770" xr:uid="{00000000-0005-0000-0000-0000EC0C0000}"/>
    <cellStyle name="20% - 강조색4 62 17" xfId="10228" xr:uid="{00000000-0005-0000-0000-0000ED0C0000}"/>
    <cellStyle name="20% - 강조색4 62 18" xfId="10606" xr:uid="{00000000-0005-0000-0000-0000EE0C0000}"/>
    <cellStyle name="20% - 강조색4 62 19" xfId="9390" xr:uid="{00000000-0005-0000-0000-0000EF0C0000}"/>
    <cellStyle name="20% - 강조색4 62 2" xfId="4743" xr:uid="{00000000-0005-0000-0000-0000F00C0000}"/>
    <cellStyle name="20% - 강조색4 62 20" xfId="10290" xr:uid="{00000000-0005-0000-0000-0000F10C0000}"/>
    <cellStyle name="20% - 강조색4 62 3" xfId="5714" xr:uid="{00000000-0005-0000-0000-0000F20C0000}"/>
    <cellStyle name="20% - 강조색4 62 4" xfId="5817" xr:uid="{00000000-0005-0000-0000-0000F30C0000}"/>
    <cellStyle name="20% - 강조색4 62 5" xfId="5892" xr:uid="{00000000-0005-0000-0000-0000F40C0000}"/>
    <cellStyle name="20% - 강조색4 62 6" xfId="5942" xr:uid="{00000000-0005-0000-0000-0000F50C0000}"/>
    <cellStyle name="20% - 강조색4 62 7" xfId="6601" xr:uid="{00000000-0005-0000-0000-0000F60C0000}"/>
    <cellStyle name="20% - 강조색4 62 8" xfId="1821" xr:uid="{00000000-0005-0000-0000-0000F70C0000}"/>
    <cellStyle name="20% - 강조색4 62 9" xfId="7247" xr:uid="{00000000-0005-0000-0000-0000F80C0000}"/>
    <cellStyle name="20% - 강조색4 63" xfId="4645" xr:uid="{00000000-0005-0000-0000-0000F90C0000}"/>
    <cellStyle name="20% - 강조색4 63 10" xfId="8075" xr:uid="{00000000-0005-0000-0000-0000FA0C0000}"/>
    <cellStyle name="20% - 강조색4 63 11" xfId="8561" xr:uid="{00000000-0005-0000-0000-0000FB0C0000}"/>
    <cellStyle name="20% - 강조색4 63 12" xfId="4918" xr:uid="{00000000-0005-0000-0000-0000FC0C0000}"/>
    <cellStyle name="20% - 강조색4 63 13" xfId="9120" xr:uid="{00000000-0005-0000-0000-0000FD0C0000}"/>
    <cellStyle name="20% - 강조색4 63 14" xfId="7994" xr:uid="{00000000-0005-0000-0000-0000FE0C0000}"/>
    <cellStyle name="20% - 강조색4 63 15" xfId="8763" xr:uid="{00000000-0005-0000-0000-0000FF0C0000}"/>
    <cellStyle name="20% - 강조색4 63 16" xfId="10324" xr:uid="{00000000-0005-0000-0000-0000000D0000}"/>
    <cellStyle name="20% - 강조색4 63 17" xfId="6224" xr:uid="{00000000-0005-0000-0000-0000010D0000}"/>
    <cellStyle name="20% - 강조색4 63 18" xfId="9967" xr:uid="{00000000-0005-0000-0000-0000020D0000}"/>
    <cellStyle name="20% - 강조색4 63 19" xfId="11080" xr:uid="{00000000-0005-0000-0000-0000030D0000}"/>
    <cellStyle name="20% - 강조색4 63 2" xfId="5786" xr:uid="{00000000-0005-0000-0000-0000040D0000}"/>
    <cellStyle name="20% - 강조색4 63 3" xfId="5865" xr:uid="{00000000-0005-0000-0000-0000050D0000}"/>
    <cellStyle name="20% - 강조색4 63 4" xfId="5923" xr:uid="{00000000-0005-0000-0000-0000060D0000}"/>
    <cellStyle name="20% - 강조색4 63 5" xfId="5951" xr:uid="{00000000-0005-0000-0000-0000070D0000}"/>
    <cellStyle name="20% - 강조색4 63 6" xfId="6611" xr:uid="{00000000-0005-0000-0000-0000080D0000}"/>
    <cellStyle name="20% - 강조색4 63 7" xfId="7217" xr:uid="{00000000-0005-0000-0000-0000090D0000}"/>
    <cellStyle name="20% - 강조색4 63 8" xfId="1587" xr:uid="{00000000-0005-0000-0000-00000A0D0000}"/>
    <cellStyle name="20% - 강조색4 63 9" xfId="7559" xr:uid="{00000000-0005-0000-0000-00000B0D0000}"/>
    <cellStyle name="20% - 강조색4 64" xfId="5479" xr:uid="{00000000-0005-0000-0000-00000C0D0000}"/>
    <cellStyle name="20% - 강조색4 64 10" xfId="9516" xr:uid="{00000000-0005-0000-0000-00000D0D0000}"/>
    <cellStyle name="20% - 강조색4 64 11" xfId="4761" xr:uid="{00000000-0005-0000-0000-00000E0D0000}"/>
    <cellStyle name="20% - 강조색4 64 12" xfId="10268" xr:uid="{00000000-0005-0000-0000-00000F0D0000}"/>
    <cellStyle name="20% - 강조색4 64 13" xfId="10006" xr:uid="{00000000-0005-0000-0000-0000100D0000}"/>
    <cellStyle name="20% - 강조색4 64 14" xfId="10406" xr:uid="{00000000-0005-0000-0000-0000110D0000}"/>
    <cellStyle name="20% - 강조색4 64 15" xfId="11029" xr:uid="{00000000-0005-0000-0000-0000120D0000}"/>
    <cellStyle name="20% - 강조색4 64 2" xfId="6641" xr:uid="{00000000-0005-0000-0000-0000130D0000}"/>
    <cellStyle name="20% - 강조색4 64 3" xfId="4811" xr:uid="{00000000-0005-0000-0000-0000140D0000}"/>
    <cellStyle name="20% - 강조색4 64 4" xfId="6973" xr:uid="{00000000-0005-0000-0000-0000150D0000}"/>
    <cellStyle name="20% - 강조색4 64 5" xfId="7613" xr:uid="{00000000-0005-0000-0000-0000160D0000}"/>
    <cellStyle name="20% - 강조색4 64 6" xfId="8126" xr:uid="{00000000-0005-0000-0000-0000170D0000}"/>
    <cellStyle name="20% - 강조색4 64 7" xfId="6513" xr:uid="{00000000-0005-0000-0000-0000180D0000}"/>
    <cellStyle name="20% - 강조색4 64 8" xfId="2105" xr:uid="{00000000-0005-0000-0000-0000190D0000}"/>
    <cellStyle name="20% - 강조색4 64 9" xfId="9041" xr:uid="{00000000-0005-0000-0000-00001A0D0000}"/>
    <cellStyle name="20% - 강조색4 65" xfId="5630" xr:uid="{00000000-0005-0000-0000-00001B0D0000}"/>
    <cellStyle name="20% - 강조색4 65 10" xfId="2470" xr:uid="{00000000-0005-0000-0000-00001C0D0000}"/>
    <cellStyle name="20% - 강조색4 65 11" xfId="8078" xr:uid="{00000000-0005-0000-0000-00001D0D0000}"/>
    <cellStyle name="20% - 강조색4 65 12" xfId="8366" xr:uid="{00000000-0005-0000-0000-00001E0D0000}"/>
    <cellStyle name="20% - 강조색4 65 13" xfId="10657" xr:uid="{00000000-0005-0000-0000-00001F0D0000}"/>
    <cellStyle name="20% - 강조색4 65 14" xfId="6264" xr:uid="{00000000-0005-0000-0000-0000200D0000}"/>
    <cellStyle name="20% - 강조색4 65 15" xfId="9465" xr:uid="{00000000-0005-0000-0000-0000210D0000}"/>
    <cellStyle name="20% - 강조색4 65 2" xfId="6651" xr:uid="{00000000-0005-0000-0000-0000220D0000}"/>
    <cellStyle name="20% - 강조색4 65 3" xfId="7266" xr:uid="{00000000-0005-0000-0000-0000230D0000}"/>
    <cellStyle name="20% - 강조색4 65 4" xfId="7316" xr:uid="{00000000-0005-0000-0000-0000240D0000}"/>
    <cellStyle name="20% - 강조색4 65 5" xfId="1011" xr:uid="{00000000-0005-0000-0000-0000250D0000}"/>
    <cellStyle name="20% - 강조색4 65 6" xfId="5111" xr:uid="{00000000-0005-0000-0000-0000260D0000}"/>
    <cellStyle name="20% - 강조색4 65 7" xfId="1878" xr:uid="{00000000-0005-0000-0000-0000270D0000}"/>
    <cellStyle name="20% - 강조색4 65 8" xfId="4905" xr:uid="{00000000-0005-0000-0000-0000280D0000}"/>
    <cellStyle name="20% - 강조색4 65 9" xfId="9186" xr:uid="{00000000-0005-0000-0000-0000290D0000}"/>
    <cellStyle name="20% - 강조색4 66" xfId="5068" xr:uid="{00000000-0005-0000-0000-00002A0D0000}"/>
    <cellStyle name="20% - 강조색4 66 10" xfId="8857" xr:uid="{00000000-0005-0000-0000-00002B0D0000}"/>
    <cellStyle name="20% - 강조색4 66 11" xfId="9692" xr:uid="{00000000-0005-0000-0000-00002C0D0000}"/>
    <cellStyle name="20% - 강조색4 66 12" xfId="8388" xr:uid="{00000000-0005-0000-0000-00002D0D0000}"/>
    <cellStyle name="20% - 강조색4 66 13" xfId="10390" xr:uid="{00000000-0005-0000-0000-00002E0D0000}"/>
    <cellStyle name="20% - 강조색4 66 14" xfId="10828" xr:uid="{00000000-0005-0000-0000-00002F0D0000}"/>
    <cellStyle name="20% - 강조색4 66 15" xfId="8709" xr:uid="{00000000-0005-0000-0000-0000300D0000}"/>
    <cellStyle name="20% - 강조색4 66 2" xfId="6626" xr:uid="{00000000-0005-0000-0000-0000310D0000}"/>
    <cellStyle name="20% - 강조색4 66 3" xfId="6757" xr:uid="{00000000-0005-0000-0000-0000320D0000}"/>
    <cellStyle name="20% - 강조색4 66 4" xfId="7300" xr:uid="{00000000-0005-0000-0000-0000330D0000}"/>
    <cellStyle name="20% - 강조색4 66 5" xfId="1460" xr:uid="{00000000-0005-0000-0000-0000340D0000}"/>
    <cellStyle name="20% - 강조색4 66 6" xfId="6738" xr:uid="{00000000-0005-0000-0000-0000350D0000}"/>
    <cellStyle name="20% - 강조색4 66 7" xfId="2930" xr:uid="{00000000-0005-0000-0000-0000360D0000}"/>
    <cellStyle name="20% - 강조색4 66 8" xfId="8893" xr:uid="{00000000-0005-0000-0000-0000370D0000}"/>
    <cellStyle name="20% - 강조색4 66 9" xfId="8765" xr:uid="{00000000-0005-0000-0000-0000380D0000}"/>
    <cellStyle name="20% - 강조색4 67" xfId="4954" xr:uid="{00000000-0005-0000-0000-0000390D0000}"/>
    <cellStyle name="20% - 강조색4 67 10" xfId="8520" xr:uid="{00000000-0005-0000-0000-00003A0D0000}"/>
    <cellStyle name="20% - 강조색4 67 11" xfId="9736" xr:uid="{00000000-0005-0000-0000-00003B0D0000}"/>
    <cellStyle name="20% - 강조색4 67 12" xfId="10148" xr:uid="{00000000-0005-0000-0000-00003C0D0000}"/>
    <cellStyle name="20% - 강조색4 67 13" xfId="8782" xr:uid="{00000000-0005-0000-0000-00003D0D0000}"/>
    <cellStyle name="20% - 강조색4 67 14" xfId="10739" xr:uid="{00000000-0005-0000-0000-00003E0D0000}"/>
    <cellStyle name="20% - 강조색4 67 15" xfId="10089" xr:uid="{00000000-0005-0000-0000-00003F0D0000}"/>
    <cellStyle name="20% - 강조색4 67 2" xfId="6622" xr:uid="{00000000-0005-0000-0000-0000400D0000}"/>
    <cellStyle name="20% - 강조색4 67 3" xfId="6847" xr:uid="{00000000-0005-0000-0000-0000410D0000}"/>
    <cellStyle name="20% - 강조색4 67 4" xfId="6869" xr:uid="{00000000-0005-0000-0000-0000420D0000}"/>
    <cellStyle name="20% - 강조색4 67 5" xfId="3361" xr:uid="{00000000-0005-0000-0000-0000430D0000}"/>
    <cellStyle name="20% - 강조색4 67 6" xfId="7931" xr:uid="{00000000-0005-0000-0000-0000440D0000}"/>
    <cellStyle name="20% - 강조색4 67 7" xfId="828" xr:uid="{00000000-0005-0000-0000-0000450D0000}"/>
    <cellStyle name="20% - 강조색4 67 8" xfId="8819" xr:uid="{00000000-0005-0000-0000-0000460D0000}"/>
    <cellStyle name="20% - 강조색4 67 9" xfId="9177" xr:uid="{00000000-0005-0000-0000-0000470D0000}"/>
    <cellStyle name="20% - 강조색4 68" xfId="6295" xr:uid="{00000000-0005-0000-0000-0000480D0000}"/>
    <cellStyle name="20% - 강조색4 68 10" xfId="8160" xr:uid="{00000000-0005-0000-0000-0000490D0000}"/>
    <cellStyle name="20% - 강조색4 68 11" xfId="10244" xr:uid="{00000000-0005-0000-0000-00004A0D0000}"/>
    <cellStyle name="20% - 강조색4 68 12" xfId="9411" xr:uid="{00000000-0005-0000-0000-00004B0D0000}"/>
    <cellStyle name="20% - 강조색4 68 13" xfId="10733" xr:uid="{00000000-0005-0000-0000-00004C0D0000}"/>
    <cellStyle name="20% - 강조색4 68 14" xfId="11084" xr:uid="{00000000-0005-0000-0000-00004D0D0000}"/>
    <cellStyle name="20% - 강조색4 68 2" xfId="7311" xr:uid="{00000000-0005-0000-0000-00004E0D0000}"/>
    <cellStyle name="20% - 강조색4 68 3" xfId="7348" xr:uid="{00000000-0005-0000-0000-00004F0D0000}"/>
    <cellStyle name="20% - 강조색4 68 4" xfId="7837" xr:uid="{00000000-0005-0000-0000-0000500D0000}"/>
    <cellStyle name="20% - 강조색4 68 5" xfId="2150" xr:uid="{00000000-0005-0000-0000-0000510D0000}"/>
    <cellStyle name="20% - 강조색4 68 6" xfId="851" xr:uid="{00000000-0005-0000-0000-0000520D0000}"/>
    <cellStyle name="20% - 강조색4 68 7" xfId="8977" xr:uid="{00000000-0005-0000-0000-0000530D0000}"/>
    <cellStyle name="20% - 강조색4 68 8" xfId="7984" xr:uid="{00000000-0005-0000-0000-0000540D0000}"/>
    <cellStyle name="20% - 강조색4 68 9" xfId="7697" xr:uid="{00000000-0005-0000-0000-0000550D0000}"/>
    <cellStyle name="20% - 강조색4 69" xfId="6995" xr:uid="{00000000-0005-0000-0000-0000560D0000}"/>
    <cellStyle name="20% - 강조색4 69 10" xfId="10635" xr:uid="{00000000-0005-0000-0000-0000570D0000}"/>
    <cellStyle name="20% - 강조색4 69 11" xfId="10762" xr:uid="{00000000-0005-0000-0000-0000580D0000}"/>
    <cellStyle name="20% - 강조색4 69 12" xfId="3488" xr:uid="{00000000-0005-0000-0000-0000590D0000}"/>
    <cellStyle name="20% - 강조색4 69 2" xfId="7849" xr:uid="{00000000-0005-0000-0000-00005A0D0000}"/>
    <cellStyle name="20% - 강조색4 69 3" xfId="8243" xr:uid="{00000000-0005-0000-0000-00005B0D0000}"/>
    <cellStyle name="20% - 강조색4 69 4" xfId="8107" xr:uid="{00000000-0005-0000-0000-00005C0D0000}"/>
    <cellStyle name="20% - 강조색4 69 5" xfId="4662" xr:uid="{00000000-0005-0000-0000-00005D0D0000}"/>
    <cellStyle name="20% - 강조색4 69 6" xfId="7665" xr:uid="{00000000-0005-0000-0000-00005E0D0000}"/>
    <cellStyle name="20% - 강조색4 69 7" xfId="8722" xr:uid="{00000000-0005-0000-0000-00005F0D0000}"/>
    <cellStyle name="20% - 강조색4 69 8" xfId="9909" xr:uid="{00000000-0005-0000-0000-0000600D0000}"/>
    <cellStyle name="20% - 강조색4 69 9" xfId="10257" xr:uid="{00000000-0005-0000-0000-0000610D0000}"/>
    <cellStyle name="20% - 강조색4 7" xfId="113" xr:uid="{00000000-0005-0000-0000-0000620D0000}"/>
    <cellStyle name="20% - 강조색4 70" xfId="7337" xr:uid="{00000000-0005-0000-0000-0000630D0000}"/>
    <cellStyle name="20% - 강조색4 70 10" xfId="10439" xr:uid="{00000000-0005-0000-0000-0000640D0000}"/>
    <cellStyle name="20% - 강조색4 70 11" xfId="10734" xr:uid="{00000000-0005-0000-0000-0000650D0000}"/>
    <cellStyle name="20% - 강조색4 70 12" xfId="11013" xr:uid="{00000000-0005-0000-0000-0000660D0000}"/>
    <cellStyle name="20% - 강조색4 70 2" xfId="7865" xr:uid="{00000000-0005-0000-0000-0000670D0000}"/>
    <cellStyle name="20% - 강조색4 70 3" xfId="8259" xr:uid="{00000000-0005-0000-0000-0000680D0000}"/>
    <cellStyle name="20% - 강조색4 70 4" xfId="8621" xr:uid="{00000000-0005-0000-0000-0000690D0000}"/>
    <cellStyle name="20% - 강조색4 70 5" xfId="7521" xr:uid="{00000000-0005-0000-0000-00006A0D0000}"/>
    <cellStyle name="20% - 강조색4 70 6" xfId="7407" xr:uid="{00000000-0005-0000-0000-00006B0D0000}"/>
    <cellStyle name="20% - 강조색4 70 7" xfId="9438" xr:uid="{00000000-0005-0000-0000-00006C0D0000}"/>
    <cellStyle name="20% - 강조색4 70 8" xfId="9764" xr:uid="{00000000-0005-0000-0000-00006D0D0000}"/>
    <cellStyle name="20% - 강조색4 70 9" xfId="10177" xr:uid="{00000000-0005-0000-0000-00006E0D0000}"/>
    <cellStyle name="20% - 강조색4 71" xfId="7817" xr:uid="{00000000-0005-0000-0000-00006F0D0000}"/>
    <cellStyle name="20% - 강조색4 71 10" xfId="10806" xr:uid="{00000000-0005-0000-0000-0000700D0000}"/>
    <cellStyle name="20% - 강조색4 71 11" xfId="11170" xr:uid="{00000000-0005-0000-0000-0000710D0000}"/>
    <cellStyle name="20% - 강조색4 71 2" xfId="8270" xr:uid="{00000000-0005-0000-0000-0000720D0000}"/>
    <cellStyle name="20% - 강조색4 71 3" xfId="8632" xr:uid="{00000000-0005-0000-0000-0000730D0000}"/>
    <cellStyle name="20% - 강조색4 71 4" xfId="8996" xr:uid="{00000000-0005-0000-0000-0000740D0000}"/>
    <cellStyle name="20% - 강조색4 71 5" xfId="9354" xr:uid="{00000000-0005-0000-0000-0000750D0000}"/>
    <cellStyle name="20% - 강조색4 71 6" xfId="3856" xr:uid="{00000000-0005-0000-0000-0000760D0000}"/>
    <cellStyle name="20% - 강조색4 71 7" xfId="9841" xr:uid="{00000000-0005-0000-0000-0000770D0000}"/>
    <cellStyle name="20% - 강조색4 71 8" xfId="10217" xr:uid="{00000000-0005-0000-0000-0000780D0000}"/>
    <cellStyle name="20% - 강조색4 71 9" xfId="10493" xr:uid="{00000000-0005-0000-0000-0000790D0000}"/>
    <cellStyle name="20% - 강조색4 72" xfId="8134" xr:uid="{00000000-0005-0000-0000-00007A0D0000}"/>
    <cellStyle name="20% - 강조색4 72 10" xfId="7668" xr:uid="{00000000-0005-0000-0000-00007B0D0000}"/>
    <cellStyle name="20% - 강조색4 72 2" xfId="8637" xr:uid="{00000000-0005-0000-0000-00007C0D0000}"/>
    <cellStyle name="20% - 강조색4 72 3" xfId="9001" xr:uid="{00000000-0005-0000-0000-00007D0D0000}"/>
    <cellStyle name="20% - 강조색4 72 4" xfId="9360" xr:uid="{00000000-0005-0000-0000-00007E0D0000}"/>
    <cellStyle name="20% - 강조색4 72 5" xfId="9575" xr:uid="{00000000-0005-0000-0000-00007F0D0000}"/>
    <cellStyle name="20% - 강조색4 72 6" xfId="9919" xr:uid="{00000000-0005-0000-0000-0000800D0000}"/>
    <cellStyle name="20% - 강조색4 72 7" xfId="8683" xr:uid="{00000000-0005-0000-0000-0000810D0000}"/>
    <cellStyle name="20% - 강조색4 72 8" xfId="9179" xr:uid="{00000000-0005-0000-0000-0000820D0000}"/>
    <cellStyle name="20% - 강조색4 72 9" xfId="10952" xr:uid="{00000000-0005-0000-0000-0000830D0000}"/>
    <cellStyle name="20% - 강조색4 73" xfId="8597" xr:uid="{00000000-0005-0000-0000-0000840D0000}"/>
    <cellStyle name="20% - 강조색4 73 2" xfId="9015" xr:uid="{00000000-0005-0000-0000-0000850D0000}"/>
    <cellStyle name="20% - 강조색4 73 3" xfId="9374" xr:uid="{00000000-0005-0000-0000-0000860D0000}"/>
    <cellStyle name="20% - 강조색4 73 4" xfId="9706" xr:uid="{00000000-0005-0000-0000-0000870D0000}"/>
    <cellStyle name="20% - 강조색4 73 5" xfId="10032" xr:uid="{00000000-0005-0000-0000-0000880D0000}"/>
    <cellStyle name="20% - 강조색4 73 6" xfId="10163" xr:uid="{00000000-0005-0000-0000-0000890D0000}"/>
    <cellStyle name="20% - 강조색4 73 7" xfId="8458" xr:uid="{00000000-0005-0000-0000-00008A0D0000}"/>
    <cellStyle name="20% - 강조색4 73 8" xfId="10728" xr:uid="{00000000-0005-0000-0000-00008B0D0000}"/>
    <cellStyle name="20% - 강조색4 73 9" xfId="11148" xr:uid="{00000000-0005-0000-0000-00008C0D0000}"/>
    <cellStyle name="20% - 강조색4 74" xfId="8973" xr:uid="{00000000-0005-0000-0000-00008D0D0000}"/>
    <cellStyle name="20% - 강조색4 74 2" xfId="9383" xr:uid="{00000000-0005-0000-0000-00008E0D0000}"/>
    <cellStyle name="20% - 강조색4 74 3" xfId="9715" xr:uid="{00000000-0005-0000-0000-00008F0D0000}"/>
    <cellStyle name="20% - 강조색4 74 4" xfId="10041" xr:uid="{00000000-0005-0000-0000-0000900D0000}"/>
    <cellStyle name="20% - 강조색4 74 5" xfId="10354" xr:uid="{00000000-0005-0000-0000-0000910D0000}"/>
    <cellStyle name="20% - 강조색4 74 6" xfId="10129" xr:uid="{00000000-0005-0000-0000-0000920D0000}"/>
    <cellStyle name="20% - 강조색4 74 7" xfId="10720" xr:uid="{00000000-0005-0000-0000-0000930D0000}"/>
    <cellStyle name="20% - 강조색4 74 8" xfId="10441" xr:uid="{00000000-0005-0000-0000-0000940D0000}"/>
    <cellStyle name="20% - 강조색4 75" xfId="9342" xr:uid="{00000000-0005-0000-0000-0000950D0000}"/>
    <cellStyle name="20% - 강조색4 75 2" xfId="9724" xr:uid="{00000000-0005-0000-0000-0000960D0000}"/>
    <cellStyle name="20% - 강조색4 75 3" xfId="10050" xr:uid="{00000000-0005-0000-0000-0000970D0000}"/>
    <cellStyle name="20% - 강조색4 75 4" xfId="10363" xr:uid="{00000000-0005-0000-0000-0000980D0000}"/>
    <cellStyle name="20% - 강조색4 75 5" xfId="10672" xr:uid="{00000000-0005-0000-0000-0000990D0000}"/>
    <cellStyle name="20% - 강조색4 75 6" xfId="6672" xr:uid="{00000000-0005-0000-0000-00009A0D0000}"/>
    <cellStyle name="20% - 강조색4 75 7" xfId="10023" xr:uid="{00000000-0005-0000-0000-00009B0D0000}"/>
    <cellStyle name="20% - 강조색4 76" xfId="4781" xr:uid="{00000000-0005-0000-0000-00009C0D0000}"/>
    <cellStyle name="20% - 강조색4 76 2" xfId="9934" xr:uid="{00000000-0005-0000-0000-00009D0D0000}"/>
    <cellStyle name="20% - 강조색4 76 3" xfId="10315" xr:uid="{00000000-0005-0000-0000-00009E0D0000}"/>
    <cellStyle name="20% - 강조색4 76 4" xfId="9730" xr:uid="{00000000-0005-0000-0000-00009F0D0000}"/>
    <cellStyle name="20% - 강조색4 76 5" xfId="2712" xr:uid="{00000000-0005-0000-0000-0000A00D0000}"/>
    <cellStyle name="20% - 강조색4 76 6" xfId="10701" xr:uid="{00000000-0005-0000-0000-0000A10D0000}"/>
    <cellStyle name="20% - 강조색4 77" xfId="9961" xr:uid="{00000000-0005-0000-0000-0000A20D0000}"/>
    <cellStyle name="20% - 강조색4 77 2" xfId="10379" xr:uid="{00000000-0005-0000-0000-0000A30D0000}"/>
    <cellStyle name="20% - 강조색4 77 3" xfId="10690" xr:uid="{00000000-0005-0000-0000-0000A40D0000}"/>
    <cellStyle name="20% - 강조색4 77 4" xfId="10974" xr:uid="{00000000-0005-0000-0000-0000A50D0000}"/>
    <cellStyle name="20% - 강조색4 77 5" xfId="11250" xr:uid="{00000000-0005-0000-0000-0000A60D0000}"/>
    <cellStyle name="20% - 강조색4 78" xfId="10343" xr:uid="{00000000-0005-0000-0000-0000A70D0000}"/>
    <cellStyle name="20% - 강조색4 78 2" xfId="10699" xr:uid="{00000000-0005-0000-0000-0000A80D0000}"/>
    <cellStyle name="20% - 강조색4 78 3" xfId="10983" xr:uid="{00000000-0005-0000-0000-0000A90D0000}"/>
    <cellStyle name="20% - 강조색4 78 4" xfId="11260" xr:uid="{00000000-0005-0000-0000-0000AA0D0000}"/>
    <cellStyle name="20% - 강조색4 79" xfId="10651" xr:uid="{00000000-0005-0000-0000-0000AB0D0000}"/>
    <cellStyle name="20% - 강조색4 79 2" xfId="10991" xr:uid="{00000000-0005-0000-0000-0000AC0D0000}"/>
    <cellStyle name="20% - 강조색4 79 3" xfId="11269" xr:uid="{00000000-0005-0000-0000-0000AD0D0000}"/>
    <cellStyle name="20% - 강조색4 8" xfId="126" xr:uid="{00000000-0005-0000-0000-0000AE0D0000}"/>
    <cellStyle name="20% - 강조색4 80" xfId="10955" xr:uid="{00000000-0005-0000-0000-0000AF0D0000}"/>
    <cellStyle name="20% - 강조색4 80 2" xfId="11280" xr:uid="{00000000-0005-0000-0000-0000B00D0000}"/>
    <cellStyle name="20% - 강조색4 81" xfId="11240" xr:uid="{00000000-0005-0000-0000-0000B10D0000}"/>
    <cellStyle name="20% - 강조색4 82" xfId="11304" xr:uid="{00000000-0005-0000-0000-0000B20D0000}"/>
    <cellStyle name="20% - 강조색4 83" xfId="11358" xr:uid="{00000000-0005-0000-0000-0000B30D0000}"/>
    <cellStyle name="20% - 강조색4 84" xfId="11351" xr:uid="{00000000-0005-0000-0000-0000B40D0000}"/>
    <cellStyle name="20% - 강조색4 85" xfId="11422" xr:uid="{00000000-0005-0000-0000-0000B50D0000}"/>
    <cellStyle name="20% - 강조색4 86" xfId="11444" xr:uid="{00000000-0005-0000-0000-0000B60D0000}"/>
    <cellStyle name="20% - 강조색4 9" xfId="139" xr:uid="{00000000-0005-0000-0000-0000B70D0000}"/>
    <cellStyle name="20% - 강조색5" xfId="37" builtinId="46" customBuiltin="1"/>
    <cellStyle name="20% - 강조색5 10" xfId="176" xr:uid="{00000000-0005-0000-0000-0000B90D0000}"/>
    <cellStyle name="20% - 강조색5 11" xfId="189" xr:uid="{00000000-0005-0000-0000-0000BA0D0000}"/>
    <cellStyle name="20% - 강조색5 12" xfId="202" xr:uid="{00000000-0005-0000-0000-0000BB0D0000}"/>
    <cellStyle name="20% - 강조색5 13" xfId="215" xr:uid="{00000000-0005-0000-0000-0000BC0D0000}"/>
    <cellStyle name="20% - 강조색5 14" xfId="228" xr:uid="{00000000-0005-0000-0000-0000BD0D0000}"/>
    <cellStyle name="20% - 강조색5 15" xfId="241" xr:uid="{00000000-0005-0000-0000-0000BE0D0000}"/>
    <cellStyle name="20% - 강조색5 16" xfId="254" xr:uid="{00000000-0005-0000-0000-0000BF0D0000}"/>
    <cellStyle name="20% - 강조색5 17" xfId="267" xr:uid="{00000000-0005-0000-0000-0000C00D0000}"/>
    <cellStyle name="20% - 강조색5 18" xfId="280" xr:uid="{00000000-0005-0000-0000-0000C10D0000}"/>
    <cellStyle name="20% - 강조색5 19" xfId="293" xr:uid="{00000000-0005-0000-0000-0000C20D0000}"/>
    <cellStyle name="20% - 강조색5 2" xfId="54" xr:uid="{00000000-0005-0000-0000-0000C30D0000}"/>
    <cellStyle name="20% - 강조색5 20" xfId="306" xr:uid="{00000000-0005-0000-0000-0000C40D0000}"/>
    <cellStyle name="20% - 강조색5 21" xfId="319" xr:uid="{00000000-0005-0000-0000-0000C50D0000}"/>
    <cellStyle name="20% - 강조색5 22" xfId="332" xr:uid="{00000000-0005-0000-0000-0000C60D0000}"/>
    <cellStyle name="20% - 강조색5 23" xfId="345" xr:uid="{00000000-0005-0000-0000-0000C70D0000}"/>
    <cellStyle name="20% - 강조색5 24" xfId="358" xr:uid="{00000000-0005-0000-0000-0000C80D0000}"/>
    <cellStyle name="20% - 강조색5 25" xfId="371" xr:uid="{00000000-0005-0000-0000-0000C90D0000}"/>
    <cellStyle name="20% - 강조색5 26" xfId="384" xr:uid="{00000000-0005-0000-0000-0000CA0D0000}"/>
    <cellStyle name="20% - 강조색5 27" xfId="397" xr:uid="{00000000-0005-0000-0000-0000CB0D0000}"/>
    <cellStyle name="20% - 강조색5 28" xfId="410" xr:uid="{00000000-0005-0000-0000-0000CC0D0000}"/>
    <cellStyle name="20% - 강조색5 29" xfId="423" xr:uid="{00000000-0005-0000-0000-0000CD0D0000}"/>
    <cellStyle name="20% - 강조색5 3" xfId="84" xr:uid="{00000000-0005-0000-0000-0000CE0D0000}"/>
    <cellStyle name="20% - 강조색5 30" xfId="436" xr:uid="{00000000-0005-0000-0000-0000CF0D0000}"/>
    <cellStyle name="20% - 강조색5 31" xfId="448" xr:uid="{00000000-0005-0000-0000-0000D00D0000}"/>
    <cellStyle name="20% - 강조색5 32" xfId="460" xr:uid="{00000000-0005-0000-0000-0000D10D0000}"/>
    <cellStyle name="20% - 강조색5 33" xfId="472" xr:uid="{00000000-0005-0000-0000-0000D20D0000}"/>
    <cellStyle name="20% - 강조색5 34" xfId="484" xr:uid="{00000000-0005-0000-0000-0000D30D0000}"/>
    <cellStyle name="20% - 강조색5 35" xfId="495" xr:uid="{00000000-0005-0000-0000-0000D40D0000}"/>
    <cellStyle name="20% - 강조색5 36" xfId="506" xr:uid="{00000000-0005-0000-0000-0000D50D0000}"/>
    <cellStyle name="20% - 강조색5 37" xfId="517" xr:uid="{00000000-0005-0000-0000-0000D60D0000}"/>
    <cellStyle name="20% - 강조색5 38" xfId="527" xr:uid="{00000000-0005-0000-0000-0000D70D0000}"/>
    <cellStyle name="20% - 강조색5 39" xfId="535" xr:uid="{00000000-0005-0000-0000-0000D80D0000}"/>
    <cellStyle name="20% - 강조색5 4" xfId="98" xr:uid="{00000000-0005-0000-0000-0000D90D0000}"/>
    <cellStyle name="20% - 강조색5 40" xfId="554" xr:uid="{00000000-0005-0000-0000-0000DA0D0000}"/>
    <cellStyle name="20% - 강조색5 40 10" xfId="2453" xr:uid="{00000000-0005-0000-0000-0000DB0D0000}"/>
    <cellStyle name="20% - 강조색5 40 11" xfId="1913" xr:uid="{00000000-0005-0000-0000-0000DC0D0000}"/>
    <cellStyle name="20% - 강조색5 40 12" xfId="3949" xr:uid="{00000000-0005-0000-0000-0000DD0D0000}"/>
    <cellStyle name="20% - 강조색5 40 13" xfId="4111" xr:uid="{00000000-0005-0000-0000-0000DE0D0000}"/>
    <cellStyle name="20% - 강조색5 40 14" xfId="4638" xr:uid="{00000000-0005-0000-0000-0000DF0D0000}"/>
    <cellStyle name="20% - 강조색5 40 15" xfId="3356" xr:uid="{00000000-0005-0000-0000-0000E00D0000}"/>
    <cellStyle name="20% - 강조색5 40 16" xfId="5366" xr:uid="{00000000-0005-0000-0000-0000E10D0000}"/>
    <cellStyle name="20% - 강조색5 40 17" xfId="5481" xr:uid="{00000000-0005-0000-0000-0000E20D0000}"/>
    <cellStyle name="20% - 강조색5 40 18" xfId="1874" xr:uid="{00000000-0005-0000-0000-0000E30D0000}"/>
    <cellStyle name="20% - 강조색5 40 19" xfId="6571" xr:uid="{00000000-0005-0000-0000-0000E40D0000}"/>
    <cellStyle name="20% - 강조색5 40 2" xfId="1051" xr:uid="{00000000-0005-0000-0000-0000E50D0000}"/>
    <cellStyle name="20% - 강조색5 40 20" xfId="6703" xr:uid="{00000000-0005-0000-0000-0000E60D0000}"/>
    <cellStyle name="20% - 강조색5 40 21" xfId="6348" xr:uid="{00000000-0005-0000-0000-0000E70D0000}"/>
    <cellStyle name="20% - 강조색5 40 22" xfId="7734" xr:uid="{00000000-0005-0000-0000-0000E80D0000}"/>
    <cellStyle name="20% - 강조색5 40 23" xfId="4152" xr:uid="{00000000-0005-0000-0000-0000E90D0000}"/>
    <cellStyle name="20% - 강조색5 40 24" xfId="8482" xr:uid="{00000000-0005-0000-0000-0000EA0D0000}"/>
    <cellStyle name="20% - 강조색5 40 25" xfId="1475" xr:uid="{00000000-0005-0000-0000-0000EB0D0000}"/>
    <cellStyle name="20% - 강조색5 40 26" xfId="9103" xr:uid="{00000000-0005-0000-0000-0000EC0D0000}"/>
    <cellStyle name="20% - 강조색5 40 27" xfId="9588" xr:uid="{00000000-0005-0000-0000-0000ED0D0000}"/>
    <cellStyle name="20% - 강조색5 40 28" xfId="9836" xr:uid="{00000000-0005-0000-0000-0000EE0D0000}"/>
    <cellStyle name="20% - 강조색5 40 29" xfId="6056" xr:uid="{00000000-0005-0000-0000-0000EF0D0000}"/>
    <cellStyle name="20% - 강조색5 40 3" xfId="1142" xr:uid="{00000000-0005-0000-0000-0000F00D0000}"/>
    <cellStyle name="20% - 강조색5 40 30" xfId="10633" xr:uid="{00000000-0005-0000-0000-0000F10D0000}"/>
    <cellStyle name="20% - 강조색5 40 31" xfId="10922" xr:uid="{00000000-0005-0000-0000-0000F20D0000}"/>
    <cellStyle name="20% - 강조색5 40 32" xfId="10994" xr:uid="{00000000-0005-0000-0000-0000F30D0000}"/>
    <cellStyle name="20% - 강조색5 40 33" xfId="11323" xr:uid="{00000000-0005-0000-0000-0000F40D0000}"/>
    <cellStyle name="20% - 강조색5 40 34" xfId="11294" xr:uid="{00000000-0005-0000-0000-0000F50D0000}"/>
    <cellStyle name="20% - 강조색5 40 35" xfId="11357" xr:uid="{00000000-0005-0000-0000-0000F60D0000}"/>
    <cellStyle name="20% - 강조색5 40 36" xfId="11391" xr:uid="{00000000-0005-0000-0000-0000F70D0000}"/>
    <cellStyle name="20% - 강조색5 40 4" xfId="1233" xr:uid="{00000000-0005-0000-0000-0000F80D0000}"/>
    <cellStyle name="20% - 강조색5 40 5" xfId="1620" xr:uid="{00000000-0005-0000-0000-0000F90D0000}"/>
    <cellStyle name="20% - 강조색5 40 6" xfId="1315" xr:uid="{00000000-0005-0000-0000-0000FA0D0000}"/>
    <cellStyle name="20% - 강조색5 40 7" xfId="2284" xr:uid="{00000000-0005-0000-0000-0000FB0D0000}"/>
    <cellStyle name="20% - 강조색5 40 8" xfId="2652" xr:uid="{00000000-0005-0000-0000-0000FC0D0000}"/>
    <cellStyle name="20% - 강조색5 40 9" xfId="2961" xr:uid="{00000000-0005-0000-0000-0000FD0D0000}"/>
    <cellStyle name="20% - 강조색5 41" xfId="596" xr:uid="{00000000-0005-0000-0000-0000FE0D0000}"/>
    <cellStyle name="20% - 강조색5 41 10" xfId="3283" xr:uid="{00000000-0005-0000-0000-0000FF0D0000}"/>
    <cellStyle name="20% - 강조색5 41 11" xfId="3475" xr:uid="{00000000-0005-0000-0000-0000000E0000}"/>
    <cellStyle name="20% - 강조색5 41 12" xfId="4010" xr:uid="{00000000-0005-0000-0000-0000010E0000}"/>
    <cellStyle name="20% - 강조색5 41 13" xfId="4328" xr:uid="{00000000-0005-0000-0000-0000020E0000}"/>
    <cellStyle name="20% - 강조색5 41 14" xfId="3768" xr:uid="{00000000-0005-0000-0000-0000030E0000}"/>
    <cellStyle name="20% - 강조색5 41 15" xfId="957" xr:uid="{00000000-0005-0000-0000-0000040E0000}"/>
    <cellStyle name="20% - 강조색5 41 16" xfId="4849" xr:uid="{00000000-0005-0000-0000-0000050E0000}"/>
    <cellStyle name="20% - 강조색5 41 17" xfId="5463" xr:uid="{00000000-0005-0000-0000-0000060E0000}"/>
    <cellStyle name="20% - 강조색5 41 18" xfId="4434" xr:uid="{00000000-0005-0000-0000-0000070E0000}"/>
    <cellStyle name="20% - 강조색5 41 19" xfId="3897" xr:uid="{00000000-0005-0000-0000-0000080E0000}"/>
    <cellStyle name="20% - 강조색5 41 2" xfId="1093" xr:uid="{00000000-0005-0000-0000-0000090E0000}"/>
    <cellStyle name="20% - 강조색5 41 20" xfId="7085" xr:uid="{00000000-0005-0000-0000-00000A0E0000}"/>
    <cellStyle name="20% - 강조색5 41 21" xfId="6560" xr:uid="{00000000-0005-0000-0000-00000B0E0000}"/>
    <cellStyle name="20% - 강조색5 41 22" xfId="4243" xr:uid="{00000000-0005-0000-0000-00000C0E0000}"/>
    <cellStyle name="20% - 강조색5 41 23" xfId="8059" xr:uid="{00000000-0005-0000-0000-00000D0E0000}"/>
    <cellStyle name="20% - 강조색5 41 24" xfId="8351" xr:uid="{00000000-0005-0000-0000-00000E0E0000}"/>
    <cellStyle name="20% - 강조색5 41 25" xfId="8666" xr:uid="{00000000-0005-0000-0000-00000F0E0000}"/>
    <cellStyle name="20% - 강조색5 41 26" xfId="6788" xr:uid="{00000000-0005-0000-0000-0000100E0000}"/>
    <cellStyle name="20% - 강조색5 41 27" xfId="9459" xr:uid="{00000000-0005-0000-0000-0000110E0000}"/>
    <cellStyle name="20% - 강조색5 41 28" xfId="9925" xr:uid="{00000000-0005-0000-0000-0000120E0000}"/>
    <cellStyle name="20% - 강조색5 41 29" xfId="2056" xr:uid="{00000000-0005-0000-0000-0000130E0000}"/>
    <cellStyle name="20% - 강조색5 41 3" xfId="1184" xr:uid="{00000000-0005-0000-0000-0000140E0000}"/>
    <cellStyle name="20% - 강조색5 41 30" xfId="6679" xr:uid="{00000000-0005-0000-0000-0000150E0000}"/>
    <cellStyle name="20% - 강조색5 41 31" xfId="4395" xr:uid="{00000000-0005-0000-0000-0000160E0000}"/>
    <cellStyle name="20% - 강조색5 41 32" xfId="11175" xr:uid="{00000000-0005-0000-0000-0000170E0000}"/>
    <cellStyle name="20% - 강조색5 41 4" xfId="1275" xr:uid="{00000000-0005-0000-0000-0000180E0000}"/>
    <cellStyle name="20% - 강조색5 41 5" xfId="1724" xr:uid="{00000000-0005-0000-0000-0000190E0000}"/>
    <cellStyle name="20% - 강조색5 41 6" xfId="1496" xr:uid="{00000000-0005-0000-0000-00001A0E0000}"/>
    <cellStyle name="20% - 강조색5 41 7" xfId="2281" xr:uid="{00000000-0005-0000-0000-00001B0E0000}"/>
    <cellStyle name="20% - 강조색5 41 8" xfId="878" xr:uid="{00000000-0005-0000-0000-00001C0E0000}"/>
    <cellStyle name="20% - 강조색5 41 9" xfId="2953" xr:uid="{00000000-0005-0000-0000-00001D0E0000}"/>
    <cellStyle name="20% - 강조색5 42" xfId="597" xr:uid="{00000000-0005-0000-0000-00001E0E0000}"/>
    <cellStyle name="20% - 강조색5 42 10" xfId="3269" xr:uid="{00000000-0005-0000-0000-00001F0E0000}"/>
    <cellStyle name="20% - 강조색5 42 11" xfId="1400" xr:uid="{00000000-0005-0000-0000-0000200E0000}"/>
    <cellStyle name="20% - 강조색5 42 12" xfId="3014" xr:uid="{00000000-0005-0000-0000-0000210E0000}"/>
    <cellStyle name="20% - 강조색5 42 13" xfId="4274" xr:uid="{00000000-0005-0000-0000-0000220E0000}"/>
    <cellStyle name="20% - 강조색5 42 14" xfId="4556" xr:uid="{00000000-0005-0000-0000-0000230E0000}"/>
    <cellStyle name="20% - 강조색5 42 15" xfId="5605" xr:uid="{00000000-0005-0000-0000-0000240E0000}"/>
    <cellStyle name="20% - 강조색5 42 16" xfId="5672" xr:uid="{00000000-0005-0000-0000-0000250E0000}"/>
    <cellStyle name="20% - 강조색5 42 17" xfId="5681" xr:uid="{00000000-0005-0000-0000-0000260E0000}"/>
    <cellStyle name="20% - 강조색5 42 18" xfId="5546" xr:uid="{00000000-0005-0000-0000-0000270E0000}"/>
    <cellStyle name="20% - 강조색5 42 19" xfId="6344" xr:uid="{00000000-0005-0000-0000-0000280E0000}"/>
    <cellStyle name="20% - 강조색5 42 2" xfId="1094" xr:uid="{00000000-0005-0000-0000-0000290E0000}"/>
    <cellStyle name="20% - 강조색5 42 20" xfId="7072" xr:uid="{00000000-0005-0000-0000-00002A0E0000}"/>
    <cellStyle name="20% - 강조색5 42 21" xfId="4250" xr:uid="{00000000-0005-0000-0000-00002B0E0000}"/>
    <cellStyle name="20% - 강조색5 42 22" xfId="4421" xr:uid="{00000000-0005-0000-0000-00002C0E0000}"/>
    <cellStyle name="20% - 강조색5 42 23" xfId="7579" xr:uid="{00000000-0005-0000-0000-00002D0E0000}"/>
    <cellStyle name="20% - 강조색5 42 24" xfId="3782" xr:uid="{00000000-0005-0000-0000-00002E0E0000}"/>
    <cellStyle name="20% - 강조색5 42 25" xfId="8823" xr:uid="{00000000-0005-0000-0000-00002F0E0000}"/>
    <cellStyle name="20% - 강조색5 42 26" xfId="9293" xr:uid="{00000000-0005-0000-0000-0000300E0000}"/>
    <cellStyle name="20% - 강조색5 42 27" xfId="9654" xr:uid="{00000000-0005-0000-0000-0000310E0000}"/>
    <cellStyle name="20% - 강조색5 42 28" xfId="3717" xr:uid="{00000000-0005-0000-0000-0000320E0000}"/>
    <cellStyle name="20% - 강조색5 42 29" xfId="10267" xr:uid="{00000000-0005-0000-0000-0000330E0000}"/>
    <cellStyle name="20% - 강조색5 42 3" xfId="1185" xr:uid="{00000000-0005-0000-0000-0000340E0000}"/>
    <cellStyle name="20% - 강조색5 42 30" xfId="10627" xr:uid="{00000000-0005-0000-0000-0000350E0000}"/>
    <cellStyle name="20% - 강조색5 42 31" xfId="9118" xr:uid="{00000000-0005-0000-0000-0000360E0000}"/>
    <cellStyle name="20% - 강조색5 42 32" xfId="11042" xr:uid="{00000000-0005-0000-0000-0000370E0000}"/>
    <cellStyle name="20% - 강조색5 42 4" xfId="1276" xr:uid="{00000000-0005-0000-0000-0000380E0000}"/>
    <cellStyle name="20% - 강조색5 42 5" xfId="1639" xr:uid="{00000000-0005-0000-0000-0000390E0000}"/>
    <cellStyle name="20% - 강조색5 42 6" xfId="2025" xr:uid="{00000000-0005-0000-0000-00003A0E0000}"/>
    <cellStyle name="20% - 강조색5 42 7" xfId="2295" xr:uid="{00000000-0005-0000-0000-00003B0E0000}"/>
    <cellStyle name="20% - 강조색5 42 8" xfId="2611" xr:uid="{00000000-0005-0000-0000-00003C0E0000}"/>
    <cellStyle name="20% - 강조색5 42 9" xfId="2792" xr:uid="{00000000-0005-0000-0000-00003D0E0000}"/>
    <cellStyle name="20% - 강조색5 43" xfId="601" xr:uid="{00000000-0005-0000-0000-00003E0E0000}"/>
    <cellStyle name="20% - 강조색5 43 10" xfId="738" xr:uid="{00000000-0005-0000-0000-00003F0E0000}"/>
    <cellStyle name="20% - 강조색5 43 11" xfId="3379" xr:uid="{00000000-0005-0000-0000-0000400E0000}"/>
    <cellStyle name="20% - 강조색5 43 12" xfId="3833" xr:uid="{00000000-0005-0000-0000-0000410E0000}"/>
    <cellStyle name="20% - 강조색5 43 13" xfId="4269" xr:uid="{00000000-0005-0000-0000-0000420E0000}"/>
    <cellStyle name="20% - 강조색5 43 14" xfId="4545" xr:uid="{00000000-0005-0000-0000-0000430E0000}"/>
    <cellStyle name="20% - 강조색5 43 15" xfId="4956" xr:uid="{00000000-0005-0000-0000-0000440E0000}"/>
    <cellStyle name="20% - 강조색5 43 16" xfId="1958" xr:uid="{00000000-0005-0000-0000-0000450E0000}"/>
    <cellStyle name="20% - 강조색5 43 17" xfId="827" xr:uid="{00000000-0005-0000-0000-0000460E0000}"/>
    <cellStyle name="20% - 강조색5 43 18" xfId="5505" xr:uid="{00000000-0005-0000-0000-0000470E0000}"/>
    <cellStyle name="20% - 강조색5 43 19" xfId="6580" xr:uid="{00000000-0005-0000-0000-0000480E0000}"/>
    <cellStyle name="20% - 강조색5 43 2" xfId="1098" xr:uid="{00000000-0005-0000-0000-0000490E0000}"/>
    <cellStyle name="20% - 강조색5 43 20" xfId="6181" xr:uid="{00000000-0005-0000-0000-00004A0E0000}"/>
    <cellStyle name="20% - 강조색5 43 21" xfId="4392" xr:uid="{00000000-0005-0000-0000-00004B0E0000}"/>
    <cellStyle name="20% - 강조색5 43 22" xfId="7561" xr:uid="{00000000-0005-0000-0000-00004C0E0000}"/>
    <cellStyle name="20% - 강조색5 43 23" xfId="7963" xr:uid="{00000000-0005-0000-0000-00004D0E0000}"/>
    <cellStyle name="20% - 강조색5 43 24" xfId="8361" xr:uid="{00000000-0005-0000-0000-00004E0E0000}"/>
    <cellStyle name="20% - 강조색5 43 25" xfId="7517" xr:uid="{00000000-0005-0000-0000-00004F0E0000}"/>
    <cellStyle name="20% - 강조색5 43 26" xfId="3848" xr:uid="{00000000-0005-0000-0000-0000500E0000}"/>
    <cellStyle name="20% - 강조색5 43 27" xfId="9650" xr:uid="{00000000-0005-0000-0000-0000510E0000}"/>
    <cellStyle name="20% - 강조색5 43 28" xfId="6125" xr:uid="{00000000-0005-0000-0000-0000520E0000}"/>
    <cellStyle name="20% - 강조색5 43 29" xfId="10329" xr:uid="{00000000-0005-0000-0000-0000530E0000}"/>
    <cellStyle name="20% - 강조색5 43 3" xfId="1189" xr:uid="{00000000-0005-0000-0000-0000540E0000}"/>
    <cellStyle name="20% - 강조색5 43 30" xfId="4909" xr:uid="{00000000-0005-0000-0000-0000550E0000}"/>
    <cellStyle name="20% - 강조색5 43 31" xfId="10141" xr:uid="{00000000-0005-0000-0000-0000560E0000}"/>
    <cellStyle name="20% - 강조색5 43 32" xfId="7588" xr:uid="{00000000-0005-0000-0000-0000570E0000}"/>
    <cellStyle name="20% - 강조색5 43 4" xfId="1280" xr:uid="{00000000-0005-0000-0000-0000580E0000}"/>
    <cellStyle name="20% - 강조색5 43 5" xfId="1662" xr:uid="{00000000-0005-0000-0000-0000590E0000}"/>
    <cellStyle name="20% - 강조색5 43 6" xfId="1863" xr:uid="{00000000-0005-0000-0000-00005A0E0000}"/>
    <cellStyle name="20% - 강조색5 43 7" xfId="2212" xr:uid="{00000000-0005-0000-0000-00005B0E0000}"/>
    <cellStyle name="20% - 강조색5 43 8" xfId="1918" xr:uid="{00000000-0005-0000-0000-00005C0E0000}"/>
    <cellStyle name="20% - 강조색5 43 9" xfId="2900" xr:uid="{00000000-0005-0000-0000-00005D0E0000}"/>
    <cellStyle name="20% - 강조색5 44" xfId="579" xr:uid="{00000000-0005-0000-0000-00005E0E0000}"/>
    <cellStyle name="20% - 강조색5 44 10" xfId="3314" xr:uid="{00000000-0005-0000-0000-00005F0E0000}"/>
    <cellStyle name="20% - 강조색5 44 11" xfId="3612" xr:uid="{00000000-0005-0000-0000-0000600E0000}"/>
    <cellStyle name="20% - 강조색5 44 12" xfId="3790" xr:uid="{00000000-0005-0000-0000-0000610E0000}"/>
    <cellStyle name="20% - 강조색5 44 13" xfId="4194" xr:uid="{00000000-0005-0000-0000-0000620E0000}"/>
    <cellStyle name="20% - 강조색5 44 14" xfId="4140" xr:uid="{00000000-0005-0000-0000-0000630E0000}"/>
    <cellStyle name="20% - 강조색5 44 15" xfId="3535" xr:uid="{00000000-0005-0000-0000-0000640E0000}"/>
    <cellStyle name="20% - 강조색5 44 16" xfId="5582" xr:uid="{00000000-0005-0000-0000-0000650E0000}"/>
    <cellStyle name="20% - 강조색5 44 17" xfId="1927" xr:uid="{00000000-0005-0000-0000-0000660E0000}"/>
    <cellStyle name="20% - 강조색5 44 18" xfId="5030" xr:uid="{00000000-0005-0000-0000-0000670E0000}"/>
    <cellStyle name="20% - 강조색5 44 19" xfId="6575" xr:uid="{00000000-0005-0000-0000-0000680E0000}"/>
    <cellStyle name="20% - 강조색5 44 2" xfId="1076" xr:uid="{00000000-0005-0000-0000-0000690E0000}"/>
    <cellStyle name="20% - 강조색5 44 20" xfId="7021" xr:uid="{00000000-0005-0000-0000-00006A0E0000}"/>
    <cellStyle name="20% - 강조색5 44 21" xfId="3924" xr:uid="{00000000-0005-0000-0000-00006B0E0000}"/>
    <cellStyle name="20% - 강조색5 44 22" xfId="4415" xr:uid="{00000000-0005-0000-0000-00006C0E0000}"/>
    <cellStyle name="20% - 강조색5 44 23" xfId="4398" xr:uid="{00000000-0005-0000-0000-00006D0E0000}"/>
    <cellStyle name="20% - 강조색5 44 24" xfId="5046" xr:uid="{00000000-0005-0000-0000-00006E0E0000}"/>
    <cellStyle name="20% - 강조색5 44 25" xfId="8904" xr:uid="{00000000-0005-0000-0000-00006F0E0000}"/>
    <cellStyle name="20% - 강조색5 44 26" xfId="8279" xr:uid="{00000000-0005-0000-0000-0000700E0000}"/>
    <cellStyle name="20% - 강조색5 44 27" xfId="9684" xr:uid="{00000000-0005-0000-0000-0000710E0000}"/>
    <cellStyle name="20% - 강조색5 44 28" xfId="6398" xr:uid="{00000000-0005-0000-0000-0000720E0000}"/>
    <cellStyle name="20% - 강조색5 44 29" xfId="10080" xr:uid="{00000000-0005-0000-0000-0000730E0000}"/>
    <cellStyle name="20% - 강조색5 44 3" xfId="1167" xr:uid="{00000000-0005-0000-0000-0000740E0000}"/>
    <cellStyle name="20% - 강조색5 44 30" xfId="10585" xr:uid="{00000000-0005-0000-0000-0000750E0000}"/>
    <cellStyle name="20% - 강조색5 44 31" xfId="4124" xr:uid="{00000000-0005-0000-0000-0000760E0000}"/>
    <cellStyle name="20% - 강조색5 44 32" xfId="11214" xr:uid="{00000000-0005-0000-0000-0000770E0000}"/>
    <cellStyle name="20% - 강조색5 44 4" xfId="1258" xr:uid="{00000000-0005-0000-0000-0000780E0000}"/>
    <cellStyle name="20% - 강조색5 44 5" xfId="1723" xr:uid="{00000000-0005-0000-0000-0000790E0000}"/>
    <cellStyle name="20% - 강조색5 44 6" xfId="911" xr:uid="{00000000-0005-0000-0000-00007A0E0000}"/>
    <cellStyle name="20% - 강조색5 44 7" xfId="921" xr:uid="{00000000-0005-0000-0000-00007B0E0000}"/>
    <cellStyle name="20% - 강조색5 44 8" xfId="2571" xr:uid="{00000000-0005-0000-0000-00007C0E0000}"/>
    <cellStyle name="20% - 강조색5 44 9" xfId="2884" xr:uid="{00000000-0005-0000-0000-00007D0E0000}"/>
    <cellStyle name="20% - 강조색5 45" xfId="568" xr:uid="{00000000-0005-0000-0000-00007E0E0000}"/>
    <cellStyle name="20% - 강조색5 45 10" xfId="875" xr:uid="{00000000-0005-0000-0000-00007F0E0000}"/>
    <cellStyle name="20% - 강조색5 45 11" xfId="3616" xr:uid="{00000000-0005-0000-0000-0000800E0000}"/>
    <cellStyle name="20% - 강조색5 45 12" xfId="3963" xr:uid="{00000000-0005-0000-0000-0000810E0000}"/>
    <cellStyle name="20% - 강조색5 45 13" xfId="4314" xr:uid="{00000000-0005-0000-0000-0000820E0000}"/>
    <cellStyle name="20% - 강조색5 45 14" xfId="4560" xr:uid="{00000000-0005-0000-0000-0000830E0000}"/>
    <cellStyle name="20% - 강조색5 45 15" xfId="5262" xr:uid="{00000000-0005-0000-0000-0000840E0000}"/>
    <cellStyle name="20% - 강조색5 45 16" xfId="1869" xr:uid="{00000000-0005-0000-0000-0000850E0000}"/>
    <cellStyle name="20% - 강조색5 45 17" xfId="3262" xr:uid="{00000000-0005-0000-0000-0000860E0000}"/>
    <cellStyle name="20% - 강조색5 45 18" xfId="5289" xr:uid="{00000000-0005-0000-0000-0000870E0000}"/>
    <cellStyle name="20% - 강조색5 45 19" xfId="6287" xr:uid="{00000000-0005-0000-0000-0000880E0000}"/>
    <cellStyle name="20% - 강조색5 45 2" xfId="1065" xr:uid="{00000000-0005-0000-0000-0000890E0000}"/>
    <cellStyle name="20% - 강조색5 45 20" xfId="7157" xr:uid="{00000000-0005-0000-0000-00008A0E0000}"/>
    <cellStyle name="20% - 강조색5 45 21" xfId="6812" xr:uid="{00000000-0005-0000-0000-00008B0E0000}"/>
    <cellStyle name="20% - 강조색5 45 22" xfId="6840" xr:uid="{00000000-0005-0000-0000-00008C0E0000}"/>
    <cellStyle name="20% - 강조색5 45 23" xfId="8052" xr:uid="{00000000-0005-0000-0000-00008D0E0000}"/>
    <cellStyle name="20% - 강조색5 45 24" xfId="7073" xr:uid="{00000000-0005-0000-0000-00008E0E0000}"/>
    <cellStyle name="20% - 강조색5 45 25" xfId="2164" xr:uid="{00000000-0005-0000-0000-00008F0E0000}"/>
    <cellStyle name="20% - 강조색5 45 26" xfId="8661" xr:uid="{00000000-0005-0000-0000-0000900E0000}"/>
    <cellStyle name="20% - 강조색5 45 27" xfId="4165" xr:uid="{00000000-0005-0000-0000-0000910E0000}"/>
    <cellStyle name="20% - 강조색5 45 28" xfId="9511" xr:uid="{00000000-0005-0000-0000-0000920E0000}"/>
    <cellStyle name="20% - 강조색5 45 29" xfId="10061" xr:uid="{00000000-0005-0000-0000-0000930E0000}"/>
    <cellStyle name="20% - 강조색5 45 3" xfId="1156" xr:uid="{00000000-0005-0000-0000-0000940E0000}"/>
    <cellStyle name="20% - 강조색5 45 30" xfId="10453" xr:uid="{00000000-0005-0000-0000-0000950E0000}"/>
    <cellStyle name="20% - 강조색5 45 31" xfId="10960" xr:uid="{00000000-0005-0000-0000-0000960E0000}"/>
    <cellStyle name="20% - 강조색5 45 32" xfId="11012" xr:uid="{00000000-0005-0000-0000-0000970E0000}"/>
    <cellStyle name="20% - 강조색5 45 4" xfId="1247" xr:uid="{00000000-0005-0000-0000-0000980E0000}"/>
    <cellStyle name="20% - 강조색5 45 5" xfId="1651" xr:uid="{00000000-0005-0000-0000-0000990E0000}"/>
    <cellStyle name="20% - 강조색5 45 6" xfId="859" xr:uid="{00000000-0005-0000-0000-00009A0E0000}"/>
    <cellStyle name="20% - 강조색5 45 7" xfId="2282" xr:uid="{00000000-0005-0000-0000-00009B0E0000}"/>
    <cellStyle name="20% - 강조색5 45 8" xfId="2465" xr:uid="{00000000-0005-0000-0000-00009C0E0000}"/>
    <cellStyle name="20% - 강조색5 45 9" xfId="2842" xr:uid="{00000000-0005-0000-0000-00009D0E0000}"/>
    <cellStyle name="20% - 강조색5 46" xfId="559" xr:uid="{00000000-0005-0000-0000-00009E0E0000}"/>
    <cellStyle name="20% - 강조색5 46 10" xfId="3111" xr:uid="{00000000-0005-0000-0000-00009F0E0000}"/>
    <cellStyle name="20% - 강조색5 46 11" xfId="3423" xr:uid="{00000000-0005-0000-0000-0000A00E0000}"/>
    <cellStyle name="20% - 강조색5 46 12" xfId="3773" xr:uid="{00000000-0005-0000-0000-0000A10E0000}"/>
    <cellStyle name="20% - 강조색5 46 13" xfId="4186" xr:uid="{00000000-0005-0000-0000-0000A20E0000}"/>
    <cellStyle name="20% - 강조색5 46 14" xfId="4607" xr:uid="{00000000-0005-0000-0000-0000A30E0000}"/>
    <cellStyle name="20% - 강조색5 46 15" xfId="5590" xr:uid="{00000000-0005-0000-0000-0000A40E0000}"/>
    <cellStyle name="20% - 강조색5 46 16" xfId="5201" xr:uid="{00000000-0005-0000-0000-0000A50E0000}"/>
    <cellStyle name="20% - 강조색5 46 17" xfId="5244" xr:uid="{00000000-0005-0000-0000-0000A60E0000}"/>
    <cellStyle name="20% - 강조색5 46 18" xfId="4149" xr:uid="{00000000-0005-0000-0000-0000A70E0000}"/>
    <cellStyle name="20% - 강조색5 46 19" xfId="6519" xr:uid="{00000000-0005-0000-0000-0000A80E0000}"/>
    <cellStyle name="20% - 강조색5 46 2" xfId="1056" xr:uid="{00000000-0005-0000-0000-0000A90E0000}"/>
    <cellStyle name="20% - 강조색5 46 20" xfId="2073" xr:uid="{00000000-0005-0000-0000-0000AA0E0000}"/>
    <cellStyle name="20% - 강조색5 46 21" xfId="3026" xr:uid="{00000000-0005-0000-0000-0000AB0E0000}"/>
    <cellStyle name="20% - 강조색5 46 22" xfId="5145" xr:uid="{00000000-0005-0000-0000-0000AC0E0000}"/>
    <cellStyle name="20% - 강조색5 46 23" xfId="8084" xr:uid="{00000000-0005-0000-0000-0000AD0E0000}"/>
    <cellStyle name="20% - 강조색5 46 24" xfId="8542" xr:uid="{00000000-0005-0000-0000-0000AE0E0000}"/>
    <cellStyle name="20% - 강조색5 46 25" xfId="3170" xr:uid="{00000000-0005-0000-0000-0000AF0E0000}"/>
    <cellStyle name="20% - 강조색5 46 26" xfId="6068" xr:uid="{00000000-0005-0000-0000-0000B00E0000}"/>
    <cellStyle name="20% - 강조색5 46 27" xfId="8083" xr:uid="{00000000-0005-0000-0000-0000B10E0000}"/>
    <cellStyle name="20% - 강조색5 46 28" xfId="9952" xr:uid="{00000000-0005-0000-0000-0000B20E0000}"/>
    <cellStyle name="20% - 강조색5 46 29" xfId="10281" xr:uid="{00000000-0005-0000-0000-0000B30E0000}"/>
    <cellStyle name="20% - 강조색5 46 3" xfId="1147" xr:uid="{00000000-0005-0000-0000-0000B40E0000}"/>
    <cellStyle name="20% - 강조색5 46 30" xfId="6169" xr:uid="{00000000-0005-0000-0000-0000B50E0000}"/>
    <cellStyle name="20% - 강조색5 46 31" xfId="6108" xr:uid="{00000000-0005-0000-0000-0000B60E0000}"/>
    <cellStyle name="20% - 강조색5 46 32" xfId="8769" xr:uid="{00000000-0005-0000-0000-0000B70E0000}"/>
    <cellStyle name="20% - 강조색5 46 4" xfId="1238" xr:uid="{00000000-0005-0000-0000-0000B80E0000}"/>
    <cellStyle name="20% - 강조색5 46 5" xfId="1657" xr:uid="{00000000-0005-0000-0000-0000B90E0000}"/>
    <cellStyle name="20% - 강조색5 46 6" xfId="1476" xr:uid="{00000000-0005-0000-0000-0000BA0E0000}"/>
    <cellStyle name="20% - 강조색5 46 7" xfId="2176" xr:uid="{00000000-0005-0000-0000-0000BB0E0000}"/>
    <cellStyle name="20% - 강조색5 46 8" xfId="2497" xr:uid="{00000000-0005-0000-0000-0000BC0E0000}"/>
    <cellStyle name="20% - 강조색5 46 9" xfId="2703" xr:uid="{00000000-0005-0000-0000-0000BD0E0000}"/>
    <cellStyle name="20% - 강조색5 47" xfId="648" xr:uid="{00000000-0005-0000-0000-0000BE0E0000}"/>
    <cellStyle name="20% - 강조색5 47 10" xfId="4296" xr:uid="{00000000-0005-0000-0000-0000BF0E0000}"/>
    <cellStyle name="20% - 강조색5 47 11" xfId="4642" xr:uid="{00000000-0005-0000-0000-0000C00E0000}"/>
    <cellStyle name="20% - 강조색5 47 12" xfId="4872" xr:uid="{00000000-0005-0000-0000-0000C10E0000}"/>
    <cellStyle name="20% - 강조색5 47 13" xfId="5215" xr:uid="{00000000-0005-0000-0000-0000C20E0000}"/>
    <cellStyle name="20% - 강조색5 47 14" xfId="2365" xr:uid="{00000000-0005-0000-0000-0000C30E0000}"/>
    <cellStyle name="20% - 강조색5 47 15" xfId="4858" xr:uid="{00000000-0005-0000-0000-0000C40E0000}"/>
    <cellStyle name="20% - 강조색5 47 16" xfId="2218" xr:uid="{00000000-0005-0000-0000-0000C50E0000}"/>
    <cellStyle name="20% - 강조색5 47 17" xfId="6392" xr:uid="{00000000-0005-0000-0000-0000C60E0000}"/>
    <cellStyle name="20% - 강조색5 47 18" xfId="7177" xr:uid="{00000000-0005-0000-0000-0000C70E0000}"/>
    <cellStyle name="20% - 강조색5 47 19" xfId="1399" xr:uid="{00000000-0005-0000-0000-0000C80E0000}"/>
    <cellStyle name="20% - 강조색5 47 2" xfId="1647" xr:uid="{00000000-0005-0000-0000-0000C90E0000}"/>
    <cellStyle name="20% - 강조색5 47 20" xfId="8165" xr:uid="{00000000-0005-0000-0000-0000CA0E0000}"/>
    <cellStyle name="20% - 강조색5 47 21" xfId="5072" xr:uid="{00000000-0005-0000-0000-0000CB0E0000}"/>
    <cellStyle name="20% - 강조색5 47 22" xfId="8935" xr:uid="{00000000-0005-0000-0000-0000CC0E0000}"/>
    <cellStyle name="20% - 강조색5 47 23" xfId="9203" xr:uid="{00000000-0005-0000-0000-0000CD0E0000}"/>
    <cellStyle name="20% - 강조색5 47 24" xfId="9249" xr:uid="{00000000-0005-0000-0000-0000CE0E0000}"/>
    <cellStyle name="20% - 강조색5 47 25" xfId="9960" xr:uid="{00000000-0005-0000-0000-0000CF0E0000}"/>
    <cellStyle name="20% - 강조색5 47 26" xfId="10219" xr:uid="{00000000-0005-0000-0000-0000D00E0000}"/>
    <cellStyle name="20% - 강조색5 47 27" xfId="8724" xr:uid="{00000000-0005-0000-0000-0000D10E0000}"/>
    <cellStyle name="20% - 강조색5 47 28" xfId="6274" xr:uid="{00000000-0005-0000-0000-0000D20E0000}"/>
    <cellStyle name="20% - 강조색5 47 29" xfId="10858" xr:uid="{00000000-0005-0000-0000-0000D30E0000}"/>
    <cellStyle name="20% - 강조색5 47 3" xfId="1988" xr:uid="{00000000-0005-0000-0000-0000D40E0000}"/>
    <cellStyle name="20% - 강조색5 47 30" xfId="11327" xr:uid="{00000000-0005-0000-0000-0000D50E0000}"/>
    <cellStyle name="20% - 강조색5 47 31" xfId="11434" xr:uid="{00000000-0005-0000-0000-0000D60E0000}"/>
    <cellStyle name="20% - 강조색5 47 32" xfId="11435" xr:uid="{00000000-0005-0000-0000-0000D70E0000}"/>
    <cellStyle name="20% - 강조색5 47 33" xfId="11436" xr:uid="{00000000-0005-0000-0000-0000D80E0000}"/>
    <cellStyle name="20% - 강조색5 47 4" xfId="2315" xr:uid="{00000000-0005-0000-0000-0000D90E0000}"/>
    <cellStyle name="20% - 강조색5 47 5" xfId="997" xr:uid="{00000000-0005-0000-0000-0000DA0E0000}"/>
    <cellStyle name="20% - 강조색5 47 6" xfId="1895" xr:uid="{00000000-0005-0000-0000-0000DB0E0000}"/>
    <cellStyle name="20% - 강조색5 47 7" xfId="3250" xr:uid="{00000000-0005-0000-0000-0000DC0E0000}"/>
    <cellStyle name="20% - 강조색5 47 8" xfId="3657" xr:uid="{00000000-0005-0000-0000-0000DD0E0000}"/>
    <cellStyle name="20% - 강조색5 47 9" xfId="2829" xr:uid="{00000000-0005-0000-0000-0000DE0E0000}"/>
    <cellStyle name="20% - 강조색5 48" xfId="706" xr:uid="{00000000-0005-0000-0000-0000DF0E0000}"/>
    <cellStyle name="20% - 강조색5 48 10" xfId="4202" xr:uid="{00000000-0005-0000-0000-0000E00E0000}"/>
    <cellStyle name="20% - 강조색5 48 11" xfId="4551" xr:uid="{00000000-0005-0000-0000-0000E10E0000}"/>
    <cellStyle name="20% - 강조색5 48 12" xfId="5558" xr:uid="{00000000-0005-0000-0000-0000E20E0000}"/>
    <cellStyle name="20% - 강조색5 48 13" xfId="5432" xr:uid="{00000000-0005-0000-0000-0000E30E0000}"/>
    <cellStyle name="20% - 강조색5 48 14" xfId="2742" xr:uid="{00000000-0005-0000-0000-0000E40E0000}"/>
    <cellStyle name="20% - 강조색5 48 15" xfId="4959" xr:uid="{00000000-0005-0000-0000-0000E50E0000}"/>
    <cellStyle name="20% - 강조색5 48 16" xfId="4100" xr:uid="{00000000-0005-0000-0000-0000E60E0000}"/>
    <cellStyle name="20% - 강조색5 48 17" xfId="6915" xr:uid="{00000000-0005-0000-0000-0000E70E0000}"/>
    <cellStyle name="20% - 강조색5 48 18" xfId="7307" xr:uid="{00000000-0005-0000-0000-0000E80E0000}"/>
    <cellStyle name="20% - 강조색5 48 19" xfId="7745" xr:uid="{00000000-0005-0000-0000-0000E90E0000}"/>
    <cellStyle name="20% - 강조색5 48 2" xfId="1678" xr:uid="{00000000-0005-0000-0000-0000EA0E0000}"/>
    <cellStyle name="20% - 강조색5 48 20" xfId="8071" xr:uid="{00000000-0005-0000-0000-0000EB0E0000}"/>
    <cellStyle name="20% - 강조색5 48 21" xfId="8567" xr:uid="{00000000-0005-0000-0000-0000EC0E0000}"/>
    <cellStyle name="20% - 강조색5 48 22" xfId="7396" xr:uid="{00000000-0005-0000-0000-0000ED0E0000}"/>
    <cellStyle name="20% - 강조색5 48 23" xfId="6518" xr:uid="{00000000-0005-0000-0000-0000EE0E0000}"/>
    <cellStyle name="20% - 강조색5 48 24" xfId="9512" xr:uid="{00000000-0005-0000-0000-0000EF0E0000}"/>
    <cellStyle name="20% - 강조색5 48 25" xfId="9740" xr:uid="{00000000-0005-0000-0000-0000F00E0000}"/>
    <cellStyle name="20% - 강조색5 48 26" xfId="10169" xr:uid="{00000000-0005-0000-0000-0000F10E0000}"/>
    <cellStyle name="20% - 강조색5 48 27" xfId="10588" xr:uid="{00000000-0005-0000-0000-0000F20E0000}"/>
    <cellStyle name="20% - 강조색5 48 28" xfId="10413" xr:uid="{00000000-0005-0000-0000-0000F30E0000}"/>
    <cellStyle name="20% - 강조색5 48 29" xfId="9490" xr:uid="{00000000-0005-0000-0000-0000F40E0000}"/>
    <cellStyle name="20% - 강조색5 48 3" xfId="954" xr:uid="{00000000-0005-0000-0000-0000F50E0000}"/>
    <cellStyle name="20% - 강조색5 48 4" xfId="2188" xr:uid="{00000000-0005-0000-0000-0000F60E0000}"/>
    <cellStyle name="20% - 강조색5 48 5" xfId="2467" xr:uid="{00000000-0005-0000-0000-0000F70E0000}"/>
    <cellStyle name="20% - 강조색5 48 6" xfId="864" xr:uid="{00000000-0005-0000-0000-0000F80E0000}"/>
    <cellStyle name="20% - 강조색5 48 7" xfId="3098" xr:uid="{00000000-0005-0000-0000-0000F90E0000}"/>
    <cellStyle name="20% - 강조색5 48 8" xfId="3407" xr:uid="{00000000-0005-0000-0000-0000FA0E0000}"/>
    <cellStyle name="20% - 강조색5 48 9" xfId="3984" xr:uid="{00000000-0005-0000-0000-0000FB0E0000}"/>
    <cellStyle name="20% - 강조색5 49" xfId="703" xr:uid="{00000000-0005-0000-0000-0000FC0E0000}"/>
    <cellStyle name="20% - 강조색5 49 10" xfId="4260" xr:uid="{00000000-0005-0000-0000-0000FD0E0000}"/>
    <cellStyle name="20% - 강조색5 49 11" xfId="4684" xr:uid="{00000000-0005-0000-0000-0000FE0E0000}"/>
    <cellStyle name="20% - 강조색5 49 12" xfId="3913" xr:uid="{00000000-0005-0000-0000-0000FF0E0000}"/>
    <cellStyle name="20% - 강조색5 49 13" xfId="5789" xr:uid="{00000000-0005-0000-0000-0000000F0000}"/>
    <cellStyle name="20% - 강조색5 49 14" xfId="5868" xr:uid="{00000000-0005-0000-0000-0000010F0000}"/>
    <cellStyle name="20% - 강조색5 49 15" xfId="5926" xr:uid="{00000000-0005-0000-0000-0000020F0000}"/>
    <cellStyle name="20% - 강조색5 49 16" xfId="825" xr:uid="{00000000-0005-0000-0000-0000030F0000}"/>
    <cellStyle name="20% - 강조색5 49 17" xfId="6142" xr:uid="{00000000-0005-0000-0000-0000040F0000}"/>
    <cellStyle name="20% - 강조색5 49 18" xfId="7197" xr:uid="{00000000-0005-0000-0000-0000050F0000}"/>
    <cellStyle name="20% - 강조색5 49 19" xfId="7603" xr:uid="{00000000-0005-0000-0000-0000060F0000}"/>
    <cellStyle name="20% - 강조색5 49 2" xfId="1655" xr:uid="{00000000-0005-0000-0000-0000070F0000}"/>
    <cellStyle name="20% - 강조색5 49 20" xfId="8106" xr:uid="{00000000-0005-0000-0000-0000080F0000}"/>
    <cellStyle name="20% - 강조색5 49 21" xfId="8586" xr:uid="{00000000-0005-0000-0000-0000090F0000}"/>
    <cellStyle name="20% - 강조색5 49 22" xfId="8831" xr:uid="{00000000-0005-0000-0000-00000A0F0000}"/>
    <cellStyle name="20% - 강조색5 49 23" xfId="9090" xr:uid="{00000000-0005-0000-0000-00000B0F0000}"/>
    <cellStyle name="20% - 강조색5 49 24" xfId="9571" xr:uid="{00000000-0005-0000-0000-00000C0F0000}"/>
    <cellStyle name="20% - 강조색5 49 25" xfId="6515" xr:uid="{00000000-0005-0000-0000-00000D0F0000}"/>
    <cellStyle name="20% - 강조색5 49 26" xfId="10180" xr:uid="{00000000-0005-0000-0000-00000E0F0000}"/>
    <cellStyle name="20% - 강조색5 49 27" xfId="10656" xr:uid="{00000000-0005-0000-0000-00000F0F0000}"/>
    <cellStyle name="20% - 강조색5 49 28" xfId="3439" xr:uid="{00000000-0005-0000-0000-0000100F0000}"/>
    <cellStyle name="20% - 강조색5 49 29" xfId="10905" xr:uid="{00000000-0005-0000-0000-0000110F0000}"/>
    <cellStyle name="20% - 강조색5 49 3" xfId="1560" xr:uid="{00000000-0005-0000-0000-0000120F0000}"/>
    <cellStyle name="20% - 강조색5 49 4" xfId="1418" xr:uid="{00000000-0005-0000-0000-0000130F0000}"/>
    <cellStyle name="20% - 강조색5 49 5" xfId="2582" xr:uid="{00000000-0005-0000-0000-0000140F0000}"/>
    <cellStyle name="20% - 강조색5 49 6" xfId="2818" xr:uid="{00000000-0005-0000-0000-0000150F0000}"/>
    <cellStyle name="20% - 강조색5 49 7" xfId="3213" xr:uid="{00000000-0005-0000-0000-0000160F0000}"/>
    <cellStyle name="20% - 강조색5 49 8" xfId="3613" xr:uid="{00000000-0005-0000-0000-0000170F0000}"/>
    <cellStyle name="20% - 강조색5 49 9" xfId="1940" xr:uid="{00000000-0005-0000-0000-0000180F0000}"/>
    <cellStyle name="20% - 강조색5 5" xfId="111" xr:uid="{00000000-0005-0000-0000-0000190F0000}"/>
    <cellStyle name="20% - 강조색5 50" xfId="658" xr:uid="{00000000-0005-0000-0000-00001A0F0000}"/>
    <cellStyle name="20% - 강조색5 50 10" xfId="4103" xr:uid="{00000000-0005-0000-0000-00001B0F0000}"/>
    <cellStyle name="20% - 강조색5 50 11" xfId="4570" xr:uid="{00000000-0005-0000-0000-00001C0F0000}"/>
    <cellStyle name="20% - 강조색5 50 12" xfId="4418" xr:uid="{00000000-0005-0000-0000-00001D0F0000}"/>
    <cellStyle name="20% - 강조색5 50 13" xfId="5193" xr:uid="{00000000-0005-0000-0000-00001E0F0000}"/>
    <cellStyle name="20% - 강조색5 50 14" xfId="5382" xr:uid="{00000000-0005-0000-0000-00001F0F0000}"/>
    <cellStyle name="20% - 강조색5 50 15" xfId="5070" xr:uid="{00000000-0005-0000-0000-0000200F0000}"/>
    <cellStyle name="20% - 강조색5 50 16" xfId="3869" xr:uid="{00000000-0005-0000-0000-0000210F0000}"/>
    <cellStyle name="20% - 강조색5 50 17" xfId="7132" xr:uid="{00000000-0005-0000-0000-0000220F0000}"/>
    <cellStyle name="20% - 강조색5 50 18" xfId="6887" xr:uid="{00000000-0005-0000-0000-0000230F0000}"/>
    <cellStyle name="20% - 강조색5 50 19" xfId="7811" xr:uid="{00000000-0005-0000-0000-0000240F0000}"/>
    <cellStyle name="20% - 강조색5 50 2" xfId="1624" xr:uid="{00000000-0005-0000-0000-0000250F0000}"/>
    <cellStyle name="20% - 강조색5 50 20" xfId="7899" xr:uid="{00000000-0005-0000-0000-0000260F0000}"/>
    <cellStyle name="20% - 강조색5 50 21" xfId="8380" xr:uid="{00000000-0005-0000-0000-0000270F0000}"/>
    <cellStyle name="20% - 강조색5 50 22" xfId="7747" xr:uid="{00000000-0005-0000-0000-0000280F0000}"/>
    <cellStyle name="20% - 강조색5 50 23" xfId="3437" xr:uid="{00000000-0005-0000-0000-0000290F0000}"/>
    <cellStyle name="20% - 강조색5 50 24" xfId="9565" xr:uid="{00000000-0005-0000-0000-00002A0F0000}"/>
    <cellStyle name="20% - 강조색5 50 25" xfId="8674" xr:uid="{00000000-0005-0000-0000-00002B0F0000}"/>
    <cellStyle name="20% - 강조색5 50 26" xfId="10294" xr:uid="{00000000-0005-0000-0000-00002C0F0000}"/>
    <cellStyle name="20% - 강조색5 50 27" xfId="10547" xr:uid="{00000000-0005-0000-0000-00002D0F0000}"/>
    <cellStyle name="20% - 강조색5 50 28" xfId="10747" xr:uid="{00000000-0005-0000-0000-00002E0F0000}"/>
    <cellStyle name="20% - 강조색5 50 29" xfId="3120" xr:uid="{00000000-0005-0000-0000-00002F0F0000}"/>
    <cellStyle name="20% - 강조색5 50 3" xfId="1465" xr:uid="{00000000-0005-0000-0000-0000300F0000}"/>
    <cellStyle name="20% - 강조색5 50 4" xfId="2291" xr:uid="{00000000-0005-0000-0000-0000310F0000}"/>
    <cellStyle name="20% - 강조색5 50 5" xfId="2585" xr:uid="{00000000-0005-0000-0000-0000320F0000}"/>
    <cellStyle name="20% - 강조색5 50 6" xfId="2474" xr:uid="{00000000-0005-0000-0000-0000330F0000}"/>
    <cellStyle name="20% - 강조색5 50 7" xfId="3189" xr:uid="{00000000-0005-0000-0000-0000340F0000}"/>
    <cellStyle name="20% - 강조색5 50 8" xfId="3465" xr:uid="{00000000-0005-0000-0000-0000350F0000}"/>
    <cellStyle name="20% - 강조색5 50 9" xfId="3932" xr:uid="{00000000-0005-0000-0000-0000360F0000}"/>
    <cellStyle name="20% - 강조색5 51" xfId="666" xr:uid="{00000000-0005-0000-0000-0000370F0000}"/>
    <cellStyle name="20% - 강조색5 51 10" xfId="4196" xr:uid="{00000000-0005-0000-0000-0000380F0000}"/>
    <cellStyle name="20% - 강조색5 51 11" xfId="3780" xr:uid="{00000000-0005-0000-0000-0000390F0000}"/>
    <cellStyle name="20% - 강조색5 51 12" xfId="3881" xr:uid="{00000000-0005-0000-0000-00003A0F0000}"/>
    <cellStyle name="20% - 강조색5 51 13" xfId="5409" xr:uid="{00000000-0005-0000-0000-00003B0F0000}"/>
    <cellStyle name="20% - 강조색5 51 14" xfId="5581" xr:uid="{00000000-0005-0000-0000-00003C0F0000}"/>
    <cellStyle name="20% - 강조색5 51 15" xfId="5495" xr:uid="{00000000-0005-0000-0000-00003D0F0000}"/>
    <cellStyle name="20% - 강조색5 51 16" xfId="3290" xr:uid="{00000000-0005-0000-0000-00003E0F0000}"/>
    <cellStyle name="20% - 강조색5 51 17" xfId="7142" xr:uid="{00000000-0005-0000-0000-00003F0F0000}"/>
    <cellStyle name="20% - 강조색5 51 18" xfId="7005" xr:uid="{00000000-0005-0000-0000-0000400F0000}"/>
    <cellStyle name="20% - 강조색5 51 19" xfId="3025" xr:uid="{00000000-0005-0000-0000-0000410F0000}"/>
    <cellStyle name="20% - 강조색5 51 2" xfId="1771" xr:uid="{00000000-0005-0000-0000-0000420F0000}"/>
    <cellStyle name="20% - 강조색5 51 20" xfId="7962" xr:uid="{00000000-0005-0000-0000-0000430F0000}"/>
    <cellStyle name="20% - 강조색5 51 21" xfId="8521" xr:uid="{00000000-0005-0000-0000-0000440F0000}"/>
    <cellStyle name="20% - 강조색5 51 22" xfId="8858" xr:uid="{00000000-0005-0000-0000-0000450F0000}"/>
    <cellStyle name="20% - 강조색5 51 23" xfId="8436" xr:uid="{00000000-0005-0000-0000-0000460F0000}"/>
    <cellStyle name="20% - 강조색5 51 24" xfId="9663" xr:uid="{00000000-0005-0000-0000-0000470F0000}"/>
    <cellStyle name="20% - 강조색5 51 25" xfId="8748" xr:uid="{00000000-0005-0000-0000-0000480F0000}"/>
    <cellStyle name="20% - 강조색5 51 26" xfId="10292" xr:uid="{00000000-0005-0000-0000-0000490F0000}"/>
    <cellStyle name="20% - 강조색5 51 27" xfId="10159" xr:uid="{00000000-0005-0000-0000-00004A0F0000}"/>
    <cellStyle name="20% - 강조색5 51 28" xfId="10838" xr:uid="{00000000-0005-0000-0000-00004B0F0000}"/>
    <cellStyle name="20% - 강조색5 51 29" xfId="11107" xr:uid="{00000000-0005-0000-0000-00004C0F0000}"/>
    <cellStyle name="20% - 강조색5 51 3" xfId="1582" xr:uid="{00000000-0005-0000-0000-00004D0F0000}"/>
    <cellStyle name="20% - 강조색5 51 4" xfId="2317" xr:uid="{00000000-0005-0000-0000-00004E0F0000}"/>
    <cellStyle name="20% - 강조색5 51 5" xfId="2148" xr:uid="{00000000-0005-0000-0000-00004F0F0000}"/>
    <cellStyle name="20% - 강조색5 51 6" xfId="1389" xr:uid="{00000000-0005-0000-0000-0000500F0000}"/>
    <cellStyle name="20% - 강조색5 51 7" xfId="1398" xr:uid="{00000000-0005-0000-0000-0000510F0000}"/>
    <cellStyle name="20% - 강조색5 51 8" xfId="1604" xr:uid="{00000000-0005-0000-0000-0000520F0000}"/>
    <cellStyle name="20% - 강조색5 51 9" xfId="3975" xr:uid="{00000000-0005-0000-0000-0000530F0000}"/>
    <cellStyle name="20% - 강조색5 52" xfId="690" xr:uid="{00000000-0005-0000-0000-0000540F0000}"/>
    <cellStyle name="20% - 강조색5 52 10" xfId="4215" xr:uid="{00000000-0005-0000-0000-0000550F0000}"/>
    <cellStyle name="20% - 강조색5 52 11" xfId="4691" xr:uid="{00000000-0005-0000-0000-0000560F0000}"/>
    <cellStyle name="20% - 강조색5 52 12" xfId="4773" xr:uid="{00000000-0005-0000-0000-0000570F0000}"/>
    <cellStyle name="20% - 강조색5 52 13" xfId="5791" xr:uid="{00000000-0005-0000-0000-0000580F0000}"/>
    <cellStyle name="20% - 강조색5 52 14" xfId="5870" xr:uid="{00000000-0005-0000-0000-0000590F0000}"/>
    <cellStyle name="20% - 강조색5 52 15" xfId="5928" xr:uid="{00000000-0005-0000-0000-00005A0F0000}"/>
    <cellStyle name="20% - 강조색5 52 16" xfId="6257" xr:uid="{00000000-0005-0000-0000-00005B0F0000}"/>
    <cellStyle name="20% - 강조색5 52 17" xfId="874" xr:uid="{00000000-0005-0000-0000-00005C0F0000}"/>
    <cellStyle name="20% - 강조색5 52 18" xfId="1410" xr:uid="{00000000-0005-0000-0000-00005D0F0000}"/>
    <cellStyle name="20% - 강조색5 52 19" xfId="7556" xr:uid="{00000000-0005-0000-0000-00005E0F0000}"/>
    <cellStyle name="20% - 강조색5 52 2" xfId="1633" xr:uid="{00000000-0005-0000-0000-00005F0F0000}"/>
    <cellStyle name="20% - 강조색5 52 20" xfId="2429" xr:uid="{00000000-0005-0000-0000-0000600F0000}"/>
    <cellStyle name="20% - 강조색5 52 21" xfId="6764" xr:uid="{00000000-0005-0000-0000-0000610F0000}"/>
    <cellStyle name="20% - 강조색5 52 22" xfId="4048" xr:uid="{00000000-0005-0000-0000-0000620F0000}"/>
    <cellStyle name="20% - 강조색5 52 23" xfId="9300" xr:uid="{00000000-0005-0000-0000-0000630F0000}"/>
    <cellStyle name="20% - 강조색5 52 24" xfId="9521" xr:uid="{00000000-0005-0000-0000-0000640F0000}"/>
    <cellStyle name="20% - 강조색5 52 25" xfId="9826" xr:uid="{00000000-0005-0000-0000-0000650F0000}"/>
    <cellStyle name="20% - 강조색5 52 26" xfId="9228" xr:uid="{00000000-0005-0000-0000-0000660F0000}"/>
    <cellStyle name="20% - 강조색5 52 27" xfId="9742" xr:uid="{00000000-0005-0000-0000-0000670F0000}"/>
    <cellStyle name="20% - 강조색5 52 28" xfId="8854" xr:uid="{00000000-0005-0000-0000-0000680F0000}"/>
    <cellStyle name="20% - 강조색5 52 29" xfId="6786" xr:uid="{00000000-0005-0000-0000-0000690F0000}"/>
    <cellStyle name="20% - 강조색5 52 3" xfId="2031" xr:uid="{00000000-0005-0000-0000-00006A0F0000}"/>
    <cellStyle name="20% - 강조색5 52 4" xfId="2243" xr:uid="{00000000-0005-0000-0000-00006B0F0000}"/>
    <cellStyle name="20% - 강조색5 52 5" xfId="2639" xr:uid="{00000000-0005-0000-0000-00006C0F0000}"/>
    <cellStyle name="20% - 강조색5 52 6" xfId="2755" xr:uid="{00000000-0005-0000-0000-00006D0F0000}"/>
    <cellStyle name="20% - 강조색5 52 7" xfId="3251" xr:uid="{00000000-0005-0000-0000-00006E0F0000}"/>
    <cellStyle name="20% - 강조색5 52 8" xfId="2490" xr:uid="{00000000-0005-0000-0000-00006F0F0000}"/>
    <cellStyle name="20% - 강조색5 52 9" xfId="3980" xr:uid="{00000000-0005-0000-0000-0000700F0000}"/>
    <cellStyle name="20% - 강조색5 53" xfId="693" xr:uid="{00000000-0005-0000-0000-0000710F0000}"/>
    <cellStyle name="20% - 강조색5 53 10" xfId="4078" xr:uid="{00000000-0005-0000-0000-0000720F0000}"/>
    <cellStyle name="20% - 강조색5 53 11" xfId="951" xr:uid="{00000000-0005-0000-0000-0000730F0000}"/>
    <cellStyle name="20% - 강조색5 53 12" xfId="5609" xr:uid="{00000000-0005-0000-0000-0000740F0000}"/>
    <cellStyle name="20% - 강조색5 53 13" xfId="5625" xr:uid="{00000000-0005-0000-0000-0000750F0000}"/>
    <cellStyle name="20% - 강조색5 53 14" xfId="5369" xr:uid="{00000000-0005-0000-0000-0000760F0000}"/>
    <cellStyle name="20% - 강조색5 53 15" xfId="5557" xr:uid="{00000000-0005-0000-0000-0000770F0000}"/>
    <cellStyle name="20% - 강조색5 53 16" xfId="4837" xr:uid="{00000000-0005-0000-0000-0000780F0000}"/>
    <cellStyle name="20% - 강조색5 53 17" xfId="4096" xr:uid="{00000000-0005-0000-0000-0000790F0000}"/>
    <cellStyle name="20% - 강조색5 53 18" xfId="6884" xr:uid="{00000000-0005-0000-0000-00007A0F0000}"/>
    <cellStyle name="20% - 강조색5 53 19" xfId="7601" xr:uid="{00000000-0005-0000-0000-00007B0F0000}"/>
    <cellStyle name="20% - 강조색5 53 2" xfId="1779" xr:uid="{00000000-0005-0000-0000-00007C0F0000}"/>
    <cellStyle name="20% - 강조색5 53 20" xfId="4873" xr:uid="{00000000-0005-0000-0000-00007D0F0000}"/>
    <cellStyle name="20% - 강조색5 53 21" xfId="5085" xr:uid="{00000000-0005-0000-0000-00007E0F0000}"/>
    <cellStyle name="20% - 강조색5 53 22" xfId="6798" xr:uid="{00000000-0005-0000-0000-00007F0F0000}"/>
    <cellStyle name="20% - 강조색5 53 23" xfId="4941" xr:uid="{00000000-0005-0000-0000-0000800F0000}"/>
    <cellStyle name="20% - 강조색5 53 24" xfId="8771" xr:uid="{00000000-0005-0000-0000-0000810F0000}"/>
    <cellStyle name="20% - 강조색5 53 25" xfId="9884" xr:uid="{00000000-0005-0000-0000-0000820F0000}"/>
    <cellStyle name="20% - 강조색5 53 26" xfId="10293" xr:uid="{00000000-0005-0000-0000-0000830F0000}"/>
    <cellStyle name="20% - 강조색5 53 27" xfId="8417" xr:uid="{00000000-0005-0000-0000-0000840F0000}"/>
    <cellStyle name="20% - 강조색5 53 28" xfId="4753" xr:uid="{00000000-0005-0000-0000-0000850F0000}"/>
    <cellStyle name="20% - 강조색5 53 29" xfId="11074" xr:uid="{00000000-0005-0000-0000-0000860F0000}"/>
    <cellStyle name="20% - 강조색5 53 3" xfId="1363" xr:uid="{00000000-0005-0000-0000-0000870F0000}"/>
    <cellStyle name="20% - 강조색5 53 4" xfId="2242" xr:uid="{00000000-0005-0000-0000-0000880F0000}"/>
    <cellStyle name="20% - 강조색5 53 5" xfId="2469" xr:uid="{00000000-0005-0000-0000-0000890F0000}"/>
    <cellStyle name="20% - 강조색5 53 6" xfId="2848" xr:uid="{00000000-0005-0000-0000-00008A0F0000}"/>
    <cellStyle name="20% - 강조색5 53 7" xfId="2383" xr:uid="{00000000-0005-0000-0000-00008B0F0000}"/>
    <cellStyle name="20% - 강조색5 53 8" xfId="1971" xr:uid="{00000000-0005-0000-0000-00008C0F0000}"/>
    <cellStyle name="20% - 강조색5 53 9" xfId="3477" xr:uid="{00000000-0005-0000-0000-00008D0F0000}"/>
    <cellStyle name="20% - 강조색5 54" xfId="1565" xr:uid="{00000000-0005-0000-0000-00008E0F0000}"/>
    <cellStyle name="20% - 강조색5 54 10" xfId="4537" xr:uid="{00000000-0005-0000-0000-00008F0F0000}"/>
    <cellStyle name="20% - 강조색5 54 11" xfId="5065" xr:uid="{00000000-0005-0000-0000-0000900F0000}"/>
    <cellStyle name="20% - 강조색5 54 12" xfId="4798" xr:uid="{00000000-0005-0000-0000-0000910F0000}"/>
    <cellStyle name="20% - 강조색5 54 13" xfId="5342" xr:uid="{00000000-0005-0000-0000-0000920F0000}"/>
    <cellStyle name="20% - 강조색5 54 14" xfId="5498" xr:uid="{00000000-0005-0000-0000-0000930F0000}"/>
    <cellStyle name="20% - 강조색5 54 15" xfId="6508" xr:uid="{00000000-0005-0000-0000-0000940F0000}"/>
    <cellStyle name="20% - 강조색5 54 16" xfId="6746" xr:uid="{00000000-0005-0000-0000-0000950F0000}"/>
    <cellStyle name="20% - 강조색5 54 17" xfId="6175" xr:uid="{00000000-0005-0000-0000-0000960F0000}"/>
    <cellStyle name="20% - 강조색5 54 18" xfId="7777" xr:uid="{00000000-0005-0000-0000-0000970F0000}"/>
    <cellStyle name="20% - 강조색5 54 19" xfId="8161" xr:uid="{00000000-0005-0000-0000-0000980F0000}"/>
    <cellStyle name="20% - 강조색5 54 2" xfId="2054" xr:uid="{00000000-0005-0000-0000-0000990F0000}"/>
    <cellStyle name="20% - 강조색5 54 20" xfId="8578" xr:uid="{00000000-0005-0000-0000-00009A0F0000}"/>
    <cellStyle name="20% - 강조색5 54 21" xfId="7488" xr:uid="{00000000-0005-0000-0000-00009B0F0000}"/>
    <cellStyle name="20% - 강조색5 54 22" xfId="9258" xr:uid="{00000000-0005-0000-0000-00009C0F0000}"/>
    <cellStyle name="20% - 강조색5 54 23" xfId="9681" xr:uid="{00000000-0005-0000-0000-00009D0F0000}"/>
    <cellStyle name="20% - 강조색5 54 24" xfId="9868" xr:uid="{00000000-0005-0000-0000-00009E0F0000}"/>
    <cellStyle name="20% - 강조색5 54 25" xfId="10199" xr:uid="{00000000-0005-0000-0000-00009F0F0000}"/>
    <cellStyle name="20% - 강조색5 54 26" xfId="10417" xr:uid="{00000000-0005-0000-0000-0000A00F0000}"/>
    <cellStyle name="20% - 강조색5 54 27" xfId="10715" xr:uid="{00000000-0005-0000-0000-0000A10F0000}"/>
    <cellStyle name="20% - 강조색5 54 28" xfId="9018" xr:uid="{00000000-0005-0000-0000-0000A20F0000}"/>
    <cellStyle name="20% - 강조색5 54 3" xfId="2336" xr:uid="{00000000-0005-0000-0000-0000A30F0000}"/>
    <cellStyle name="20% - 강조색5 54 4" xfId="2473" xr:uid="{00000000-0005-0000-0000-0000A40F0000}"/>
    <cellStyle name="20% - 강조색5 54 5" xfId="2844" xr:uid="{00000000-0005-0000-0000-0000A50F0000}"/>
    <cellStyle name="20% - 강조색5 54 6" xfId="3113" xr:uid="{00000000-0005-0000-0000-0000A60F0000}"/>
    <cellStyle name="20% - 강조색5 54 7" xfId="1555" xr:uid="{00000000-0005-0000-0000-0000A70F0000}"/>
    <cellStyle name="20% - 강조색5 54 8" xfId="3805" xr:uid="{00000000-0005-0000-0000-0000A80F0000}"/>
    <cellStyle name="20% - 강조색5 54 9" xfId="4086" xr:uid="{00000000-0005-0000-0000-0000A90F0000}"/>
    <cellStyle name="20% - 강조색5 55" xfId="1994" xr:uid="{00000000-0005-0000-0000-0000AA0F0000}"/>
    <cellStyle name="20% - 강조색5 55 10" xfId="5212" xr:uid="{00000000-0005-0000-0000-0000AB0F0000}"/>
    <cellStyle name="20% - 강조색5 55 11" xfId="4498" xr:uid="{00000000-0005-0000-0000-0000AC0F0000}"/>
    <cellStyle name="20% - 강조색5 55 12" xfId="2175" xr:uid="{00000000-0005-0000-0000-0000AD0F0000}"/>
    <cellStyle name="20% - 강조색5 55 13" xfId="4768" xr:uid="{00000000-0005-0000-0000-0000AE0F0000}"/>
    <cellStyle name="20% - 강조색5 55 14" xfId="6486" xr:uid="{00000000-0005-0000-0000-0000AF0F0000}"/>
    <cellStyle name="20% - 강조색5 55 15" xfId="6979" xr:uid="{00000000-0005-0000-0000-0000B00F0000}"/>
    <cellStyle name="20% - 강조색5 55 16" xfId="6875" xr:uid="{00000000-0005-0000-0000-0000B10F0000}"/>
    <cellStyle name="20% - 강조색5 55 17" xfId="7497" xr:uid="{00000000-0005-0000-0000-0000B20F0000}"/>
    <cellStyle name="20% - 강조색5 55 18" xfId="8162" xr:uid="{00000000-0005-0000-0000-0000B30F0000}"/>
    <cellStyle name="20% - 강조색5 55 19" xfId="2481" xr:uid="{00000000-0005-0000-0000-0000B40F0000}"/>
    <cellStyle name="20% - 강조색5 55 2" xfId="2342" xr:uid="{00000000-0005-0000-0000-0000B50F0000}"/>
    <cellStyle name="20% - 강조색5 55 20" xfId="8814" xr:uid="{00000000-0005-0000-0000-0000B60F0000}"/>
    <cellStyle name="20% - 강조색5 55 21" xfId="9336" xr:uid="{00000000-0005-0000-0000-0000B70F0000}"/>
    <cellStyle name="20% - 강조색5 55 22" xfId="9468" xr:uid="{00000000-0005-0000-0000-0000B80F0000}"/>
    <cellStyle name="20% - 강조색5 55 23" xfId="9771" xr:uid="{00000000-0005-0000-0000-0000B90F0000}"/>
    <cellStyle name="20% - 강조색5 55 24" xfId="4343" xr:uid="{00000000-0005-0000-0000-0000BA0F0000}"/>
    <cellStyle name="20% - 강조색5 55 25" xfId="10428" xr:uid="{00000000-0005-0000-0000-0000BB0F0000}"/>
    <cellStyle name="20% - 강조색5 55 26" xfId="8324" xr:uid="{00000000-0005-0000-0000-0000BC0F0000}"/>
    <cellStyle name="20% - 강조색5 55 27" xfId="11135" xr:uid="{00000000-0005-0000-0000-0000BD0F0000}"/>
    <cellStyle name="20% - 강조색5 55 3" xfId="2661" xr:uid="{00000000-0005-0000-0000-0000BE0F0000}"/>
    <cellStyle name="20% - 강조색5 55 4" xfId="2976" xr:uid="{00000000-0005-0000-0000-0000BF0F0000}"/>
    <cellStyle name="20% - 강조색5 55 5" xfId="3278" xr:uid="{00000000-0005-0000-0000-0000C00F0000}"/>
    <cellStyle name="20% - 강조색5 55 6" xfId="3427" xr:uid="{00000000-0005-0000-0000-0000C10F0000}"/>
    <cellStyle name="20% - 강조색5 55 7" xfId="3494" xr:uid="{00000000-0005-0000-0000-0000C20F0000}"/>
    <cellStyle name="20% - 강조색5 55 8" xfId="4234" xr:uid="{00000000-0005-0000-0000-0000C30F0000}"/>
    <cellStyle name="20% - 강조색5 55 9" xfId="4623" xr:uid="{00000000-0005-0000-0000-0000C40F0000}"/>
    <cellStyle name="20% - 강조색5 56" xfId="2305" xr:uid="{00000000-0005-0000-0000-0000C50F0000}"/>
    <cellStyle name="20% - 강조색5 56 10" xfId="4795" xr:uid="{00000000-0005-0000-0000-0000C60F0000}"/>
    <cellStyle name="20% - 강조색5 56 11" xfId="4828" xr:uid="{00000000-0005-0000-0000-0000C70F0000}"/>
    <cellStyle name="20% - 강조색5 56 12" xfId="5260" xr:uid="{00000000-0005-0000-0000-0000C80F0000}"/>
    <cellStyle name="20% - 강조색5 56 13" xfId="6314" xr:uid="{00000000-0005-0000-0000-0000C90F0000}"/>
    <cellStyle name="20% - 강조색5 56 14" xfId="7193" xr:uid="{00000000-0005-0000-0000-0000CA0F0000}"/>
    <cellStyle name="20% - 강조색5 56 15" xfId="7253" xr:uid="{00000000-0005-0000-0000-0000CB0F0000}"/>
    <cellStyle name="20% - 강조색5 56 16" xfId="1872" xr:uid="{00000000-0005-0000-0000-0000CC0F0000}"/>
    <cellStyle name="20% - 강조색5 56 17" xfId="2965" xr:uid="{00000000-0005-0000-0000-0000CD0F0000}"/>
    <cellStyle name="20% - 강조색5 56 18" xfId="8510" xr:uid="{00000000-0005-0000-0000-0000CE0F0000}"/>
    <cellStyle name="20% - 강조색5 56 19" xfId="7449" xr:uid="{00000000-0005-0000-0000-0000CF0F0000}"/>
    <cellStyle name="20% - 강조색5 56 2" xfId="2676" xr:uid="{00000000-0005-0000-0000-0000D00F0000}"/>
    <cellStyle name="20% - 강조색5 56 20" xfId="6701" xr:uid="{00000000-0005-0000-0000-0000D10F0000}"/>
    <cellStyle name="20% - 강조색5 56 21" xfId="9598" xr:uid="{00000000-0005-0000-0000-0000D20F0000}"/>
    <cellStyle name="20% - 강조색5 56 22" xfId="9062" xr:uid="{00000000-0005-0000-0000-0000D30F0000}"/>
    <cellStyle name="20% - 강조색5 56 23" xfId="6301" xr:uid="{00000000-0005-0000-0000-0000D40F0000}"/>
    <cellStyle name="20% - 강조색5 56 24" xfId="10394" xr:uid="{00000000-0005-0000-0000-0000D50F0000}"/>
    <cellStyle name="20% - 강조색5 56 25" xfId="10395" xr:uid="{00000000-0005-0000-0000-0000D60F0000}"/>
    <cellStyle name="20% - 강조색5 56 26" xfId="11223" xr:uid="{00000000-0005-0000-0000-0000D70F0000}"/>
    <cellStyle name="20% - 강조색5 56 3" xfId="2991" xr:uid="{00000000-0005-0000-0000-0000D80F0000}"/>
    <cellStyle name="20% - 강조색5 56 4" xfId="3324" xr:uid="{00000000-0005-0000-0000-0000D90F0000}"/>
    <cellStyle name="20% - 강조색5 56 5" xfId="3614" xr:uid="{00000000-0005-0000-0000-0000DA0F0000}"/>
    <cellStyle name="20% - 강조색5 56 6" xfId="3960" xr:uid="{00000000-0005-0000-0000-0000DB0F0000}"/>
    <cellStyle name="20% - 강조색5 56 7" xfId="958" xr:uid="{00000000-0005-0000-0000-0000DC0F0000}"/>
    <cellStyle name="20% - 강조색5 56 8" xfId="3719" xr:uid="{00000000-0005-0000-0000-0000DD0F0000}"/>
    <cellStyle name="20% - 강조색5 56 9" xfId="5294" xr:uid="{00000000-0005-0000-0000-0000DE0F0000}"/>
    <cellStyle name="20% - 강조색5 57" xfId="2653" xr:uid="{00000000-0005-0000-0000-0000DF0F0000}"/>
    <cellStyle name="20% - 강조색5 57 10" xfId="5855" xr:uid="{00000000-0005-0000-0000-0000E00F0000}"/>
    <cellStyle name="20% - 강조색5 57 11" xfId="5916" xr:uid="{00000000-0005-0000-0000-0000E10F0000}"/>
    <cellStyle name="20% - 강조색5 57 12" xfId="4219" xr:uid="{00000000-0005-0000-0000-0000E20F0000}"/>
    <cellStyle name="20% - 강조색5 57 13" xfId="5358" xr:uid="{00000000-0005-0000-0000-0000E30F0000}"/>
    <cellStyle name="20% - 강조색5 57 14" xfId="7048" xr:uid="{00000000-0005-0000-0000-0000E40F0000}"/>
    <cellStyle name="20% - 강조색5 57 15" xfId="7654" xr:uid="{00000000-0005-0000-0000-0000E50F0000}"/>
    <cellStyle name="20% - 강조색5 57 16" xfId="6180" xr:uid="{00000000-0005-0000-0000-0000E60F0000}"/>
    <cellStyle name="20% - 강조색5 57 17" xfId="3008" xr:uid="{00000000-0005-0000-0000-0000E70F0000}"/>
    <cellStyle name="20% - 강조색5 57 18" xfId="8286" xr:uid="{00000000-0005-0000-0000-0000E80F0000}"/>
    <cellStyle name="20% - 강조색5 57 19" xfId="9027" xr:uid="{00000000-0005-0000-0000-0000E90F0000}"/>
    <cellStyle name="20% - 강조색5 57 2" xfId="3004" xr:uid="{00000000-0005-0000-0000-0000EA0F0000}"/>
    <cellStyle name="20% - 강조색5 57 20" xfId="9542" xr:uid="{00000000-0005-0000-0000-0000EB0F0000}"/>
    <cellStyle name="20% - 강조색5 57 21" xfId="8788" xr:uid="{00000000-0005-0000-0000-0000EC0F0000}"/>
    <cellStyle name="20% - 강조색5 57 22" xfId="8026" xr:uid="{00000000-0005-0000-0000-0000ED0F0000}"/>
    <cellStyle name="20% - 강조색5 57 23" xfId="8952" xr:uid="{00000000-0005-0000-0000-0000EE0F0000}"/>
    <cellStyle name="20% - 강조색5 57 24" xfId="3115" xr:uid="{00000000-0005-0000-0000-0000EF0F0000}"/>
    <cellStyle name="20% - 강조색5 57 25" xfId="4167" xr:uid="{00000000-0005-0000-0000-0000F00F0000}"/>
    <cellStyle name="20% - 강조색5 57 3" xfId="3337" xr:uid="{00000000-0005-0000-0000-0000F10F0000}"/>
    <cellStyle name="20% - 강조색5 57 4" xfId="3669" xr:uid="{00000000-0005-0000-0000-0000F20F0000}"/>
    <cellStyle name="20% - 강조색5 57 5" xfId="3947" xr:uid="{00000000-0005-0000-0000-0000F30F0000}"/>
    <cellStyle name="20% - 강조색5 57 6" xfId="4272" xr:uid="{00000000-0005-0000-0000-0000F40F0000}"/>
    <cellStyle name="20% - 강조색5 57 7" xfId="4686" xr:uid="{00000000-0005-0000-0000-0000F50F0000}"/>
    <cellStyle name="20% - 강조색5 57 8" xfId="3697" xr:uid="{00000000-0005-0000-0000-0000F60F0000}"/>
    <cellStyle name="20% - 강조색5 57 9" xfId="5768" xr:uid="{00000000-0005-0000-0000-0000F70F0000}"/>
    <cellStyle name="20% - 강조색5 58" xfId="2779" xr:uid="{00000000-0005-0000-0000-0000F80F0000}"/>
    <cellStyle name="20% - 강조색5 58 10" xfId="5734" xr:uid="{00000000-0005-0000-0000-0000F90F0000}"/>
    <cellStyle name="20% - 강조색5 58 11" xfId="6052" xr:uid="{00000000-0005-0000-0000-0000FA0F0000}"/>
    <cellStyle name="20% - 강조색5 58 12" xfId="6932" xr:uid="{00000000-0005-0000-0000-0000FB0F0000}"/>
    <cellStyle name="20% - 강조색5 58 13" xfId="6106" xr:uid="{00000000-0005-0000-0000-0000FC0F0000}"/>
    <cellStyle name="20% - 강조색5 58 14" xfId="3578" xr:uid="{00000000-0005-0000-0000-0000FD0F0000}"/>
    <cellStyle name="20% - 강조색5 58 15" xfId="8215" xr:uid="{00000000-0005-0000-0000-0000FE0F0000}"/>
    <cellStyle name="20% - 강조색5 58 16" xfId="8349" xr:uid="{00000000-0005-0000-0000-0000FF0F0000}"/>
    <cellStyle name="20% - 강조색5 58 17" xfId="8694" xr:uid="{00000000-0005-0000-0000-000000100000}"/>
    <cellStyle name="20% - 강조색5 58 18" xfId="9071" xr:uid="{00000000-0005-0000-0000-000001100000}"/>
    <cellStyle name="20% - 강조색5 58 19" xfId="2874" xr:uid="{00000000-0005-0000-0000-000002100000}"/>
    <cellStyle name="20% - 강조색5 58 2" xfId="3339" xr:uid="{00000000-0005-0000-0000-000003100000}"/>
    <cellStyle name="20% - 강조색5 58 20" xfId="9892" xr:uid="{00000000-0005-0000-0000-000004100000}"/>
    <cellStyle name="20% - 강조색5 58 21" xfId="10308" xr:uid="{00000000-0005-0000-0000-000005100000}"/>
    <cellStyle name="20% - 강조색5 58 22" xfId="10619" xr:uid="{00000000-0005-0000-0000-000006100000}"/>
    <cellStyle name="20% - 강조색5 58 23" xfId="9484" xr:uid="{00000000-0005-0000-0000-000007100000}"/>
    <cellStyle name="20% - 강조색5 58 24" xfId="8656" xr:uid="{00000000-0005-0000-0000-000008100000}"/>
    <cellStyle name="20% - 강조색5 58 3" xfId="3672" xr:uid="{00000000-0005-0000-0000-000009100000}"/>
    <cellStyle name="20% - 강조색5 58 4" xfId="3763" xr:uid="{00000000-0005-0000-0000-00000A100000}"/>
    <cellStyle name="20% - 강조색5 58 5" xfId="1514" xr:uid="{00000000-0005-0000-0000-00000B100000}"/>
    <cellStyle name="20% - 강조색5 58 6" xfId="3197" xr:uid="{00000000-0005-0000-0000-00000C100000}"/>
    <cellStyle name="20% - 강조색5 58 7" xfId="2430" xr:uid="{00000000-0005-0000-0000-00000D100000}"/>
    <cellStyle name="20% - 강조색5 58 8" xfId="5682" xr:uid="{00000000-0005-0000-0000-00000E100000}"/>
    <cellStyle name="20% - 강조색5 58 9" xfId="5576" xr:uid="{00000000-0005-0000-0000-00000F100000}"/>
    <cellStyle name="20% - 강조색5 59" xfId="3091" xr:uid="{00000000-0005-0000-0000-000010100000}"/>
    <cellStyle name="20% - 강조색5 59 10" xfId="6488" xr:uid="{00000000-0005-0000-0000-000011100000}"/>
    <cellStyle name="20% - 강조색5 59 11" xfId="7130" xr:uid="{00000000-0005-0000-0000-000012100000}"/>
    <cellStyle name="20% - 강조색5 59 12" xfId="7228" xr:uid="{00000000-0005-0000-0000-000013100000}"/>
    <cellStyle name="20% - 강조색5 59 13" xfId="7571" xr:uid="{00000000-0005-0000-0000-000014100000}"/>
    <cellStyle name="20% - 강조색5 59 14" xfId="8102" xr:uid="{00000000-0005-0000-0000-000015100000}"/>
    <cellStyle name="20% - 강조색5 59 15" xfId="6524" xr:uid="{00000000-0005-0000-0000-000016100000}"/>
    <cellStyle name="20% - 강조색5 59 16" xfId="8747" xr:uid="{00000000-0005-0000-0000-000017100000}"/>
    <cellStyle name="20% - 강조색5 59 17" xfId="9096" xr:uid="{00000000-0005-0000-0000-000018100000}"/>
    <cellStyle name="20% - 강조색5 59 18" xfId="8315" xr:uid="{00000000-0005-0000-0000-000019100000}"/>
    <cellStyle name="20% - 강조색5 59 19" xfId="3191" xr:uid="{00000000-0005-0000-0000-00001A100000}"/>
    <cellStyle name="20% - 강조색5 59 2" xfId="3683" xr:uid="{00000000-0005-0000-0000-00001B100000}"/>
    <cellStyle name="20% - 강조색5 59 20" xfId="9067" xr:uid="{00000000-0005-0000-0000-00001C100000}"/>
    <cellStyle name="20% - 강조색5 59 21" xfId="5155" xr:uid="{00000000-0005-0000-0000-00001D100000}"/>
    <cellStyle name="20% - 강조색5 59 22" xfId="10934" xr:uid="{00000000-0005-0000-0000-00001E100000}"/>
    <cellStyle name="20% - 강조색5 59 23" xfId="10801" xr:uid="{00000000-0005-0000-0000-00001F100000}"/>
    <cellStyle name="20% - 강조색5 59 3" xfId="4022" xr:uid="{00000000-0005-0000-0000-000020100000}"/>
    <cellStyle name="20% - 강조색5 59 4" xfId="4358" xr:uid="{00000000-0005-0000-0000-000021100000}"/>
    <cellStyle name="20% - 강조색5 59 5" xfId="4053" xr:uid="{00000000-0005-0000-0000-000022100000}"/>
    <cellStyle name="20% - 강조색5 59 6" xfId="4123" xr:uid="{00000000-0005-0000-0000-000023100000}"/>
    <cellStyle name="20% - 강조색5 59 7" xfId="5803" xr:uid="{00000000-0005-0000-0000-000024100000}"/>
    <cellStyle name="20% - 강조색5 59 8" xfId="5880" xr:uid="{00000000-0005-0000-0000-000025100000}"/>
    <cellStyle name="20% - 강조색5 59 9" xfId="5936" xr:uid="{00000000-0005-0000-0000-000026100000}"/>
    <cellStyle name="20% - 강조색5 6" xfId="124" xr:uid="{00000000-0005-0000-0000-000027100000}"/>
    <cellStyle name="20% - 강조색5 60" xfId="2229" xr:uid="{00000000-0005-0000-0000-000028100000}"/>
    <cellStyle name="20% - 강조색5 60 10" xfId="3795" xr:uid="{00000000-0005-0000-0000-000029100000}"/>
    <cellStyle name="20% - 강조색5 60 11" xfId="7125" xr:uid="{00000000-0005-0000-0000-00002A100000}"/>
    <cellStyle name="20% - 강조색5 60 12" xfId="6867" xr:uid="{00000000-0005-0000-0000-00002B100000}"/>
    <cellStyle name="20% - 강조색5 60 13" xfId="7434" xr:uid="{00000000-0005-0000-0000-00002C100000}"/>
    <cellStyle name="20% - 강조색5 60 14" xfId="8468" xr:uid="{00000000-0005-0000-0000-00002D100000}"/>
    <cellStyle name="20% - 강조색5 60 15" xfId="8751" xr:uid="{00000000-0005-0000-0000-00002E100000}"/>
    <cellStyle name="20% - 강조색5 60 16" xfId="9209" xr:uid="{00000000-0005-0000-0000-00002F100000}"/>
    <cellStyle name="20% - 강조색5 60 17" xfId="7494" xr:uid="{00000000-0005-0000-0000-000030100000}"/>
    <cellStyle name="20% - 강조색5 60 18" xfId="6297" xr:uid="{00000000-0005-0000-0000-000031100000}"/>
    <cellStyle name="20% - 강조색5 60 19" xfId="1812" xr:uid="{00000000-0005-0000-0000-000032100000}"/>
    <cellStyle name="20% - 강조색5 60 2" xfId="3991" xr:uid="{00000000-0005-0000-0000-000033100000}"/>
    <cellStyle name="20% - 강조색5 60 20" xfId="10601" xr:uid="{00000000-0005-0000-0000-000034100000}"/>
    <cellStyle name="20% - 강조색5 60 21" xfId="10700" xr:uid="{00000000-0005-0000-0000-000035100000}"/>
    <cellStyle name="20% - 강조색5 60 22" xfId="11079" xr:uid="{00000000-0005-0000-0000-000036100000}"/>
    <cellStyle name="20% - 강조색5 60 3" xfId="4218" xr:uid="{00000000-0005-0000-0000-000037100000}"/>
    <cellStyle name="20% - 강조색5 60 4" xfId="4437" xr:uid="{00000000-0005-0000-0000-000038100000}"/>
    <cellStyle name="20% - 강조색5 60 5" xfId="5226" xr:uid="{00000000-0005-0000-0000-000039100000}"/>
    <cellStyle name="20% - 강조색5 60 6" xfId="5082" xr:uid="{00000000-0005-0000-0000-00003A100000}"/>
    <cellStyle name="20% - 강조색5 60 7" xfId="3774" xr:uid="{00000000-0005-0000-0000-00003B100000}"/>
    <cellStyle name="20% - 강조색5 60 8" xfId="5543" xr:uid="{00000000-0005-0000-0000-00003C100000}"/>
    <cellStyle name="20% - 강조색5 60 9" xfId="6227" xr:uid="{00000000-0005-0000-0000-00003D100000}"/>
    <cellStyle name="20% - 강조색5 61" xfId="3721" xr:uid="{00000000-0005-0000-0000-00003E100000}"/>
    <cellStyle name="20% - 강조색5 61 10" xfId="6883" xr:uid="{00000000-0005-0000-0000-00003F100000}"/>
    <cellStyle name="20% - 강조색5 61 11" xfId="4056" xr:uid="{00000000-0005-0000-0000-000040100000}"/>
    <cellStyle name="20% - 강조색5 61 12" xfId="6085" xr:uid="{00000000-0005-0000-0000-000041100000}"/>
    <cellStyle name="20% - 강조색5 61 13" xfId="8523" xr:uid="{00000000-0005-0000-0000-000042100000}"/>
    <cellStyle name="20% - 강조색5 61 14" xfId="8873" xr:uid="{00000000-0005-0000-0000-000043100000}"/>
    <cellStyle name="20% - 강조색5 61 15" xfId="4453" xr:uid="{00000000-0005-0000-0000-000044100000}"/>
    <cellStyle name="20% - 강조색5 61 16" xfId="9659" xr:uid="{00000000-0005-0000-0000-000045100000}"/>
    <cellStyle name="20% - 강조색5 61 17" xfId="9874" xr:uid="{00000000-0005-0000-0000-000046100000}"/>
    <cellStyle name="20% - 강조색5 61 18" xfId="6745" xr:uid="{00000000-0005-0000-0000-000047100000}"/>
    <cellStyle name="20% - 강조색5 61 19" xfId="10582" xr:uid="{00000000-0005-0000-0000-000048100000}"/>
    <cellStyle name="20% - 강조색5 61 2" xfId="4374" xr:uid="{00000000-0005-0000-0000-000049100000}"/>
    <cellStyle name="20% - 강조색5 61 20" xfId="10750" xr:uid="{00000000-0005-0000-0000-00004A100000}"/>
    <cellStyle name="20% - 강조색5 61 21" xfId="11236" xr:uid="{00000000-0005-0000-0000-00004B100000}"/>
    <cellStyle name="20% - 강조색5 61 3" xfId="4727" xr:uid="{00000000-0005-0000-0000-00004C100000}"/>
    <cellStyle name="20% - 강조색5 61 4" xfId="5285" xr:uid="{00000000-0005-0000-0000-00004D100000}"/>
    <cellStyle name="20% - 강조색5 61 5" xfId="1816" xr:uid="{00000000-0005-0000-0000-00004E100000}"/>
    <cellStyle name="20% - 강조색5 61 6" xfId="4838" xr:uid="{00000000-0005-0000-0000-00004F100000}"/>
    <cellStyle name="20% - 강조색5 61 7" xfId="5675" xr:uid="{00000000-0005-0000-0000-000050100000}"/>
    <cellStyle name="20% - 강조색5 61 8" xfId="1859" xr:uid="{00000000-0005-0000-0000-000051100000}"/>
    <cellStyle name="20% - 강조색5 61 9" xfId="7152" xr:uid="{00000000-0005-0000-0000-000052100000}"/>
    <cellStyle name="20% - 강조색5 62" xfId="4294" xr:uid="{00000000-0005-0000-0000-000053100000}"/>
    <cellStyle name="20% - 강조색5 62 10" xfId="7746" xr:uid="{00000000-0005-0000-0000-000054100000}"/>
    <cellStyle name="20% - 강조색5 62 11" xfId="7993" xr:uid="{00000000-0005-0000-0000-000055100000}"/>
    <cellStyle name="20% - 강조색5 62 12" xfId="1875" xr:uid="{00000000-0005-0000-0000-000056100000}"/>
    <cellStyle name="20% - 강조색5 62 13" xfId="8978" xr:uid="{00000000-0005-0000-0000-000057100000}"/>
    <cellStyle name="20% - 강조색5 62 14" xfId="9322" xr:uid="{00000000-0005-0000-0000-000058100000}"/>
    <cellStyle name="20% - 강조색5 62 15" xfId="9539" xr:uid="{00000000-0005-0000-0000-000059100000}"/>
    <cellStyle name="20% - 강조색5 62 16" xfId="9852" xr:uid="{00000000-0005-0000-0000-00005A100000}"/>
    <cellStyle name="20% - 강조색5 62 17" xfId="8518" xr:uid="{00000000-0005-0000-0000-00005B100000}"/>
    <cellStyle name="20% - 강조색5 62 18" xfId="10580" xr:uid="{00000000-0005-0000-0000-00005C100000}"/>
    <cellStyle name="20% - 강조색5 62 19" xfId="10132" xr:uid="{00000000-0005-0000-0000-00005D100000}"/>
    <cellStyle name="20% - 강조색5 62 2" xfId="4742" xr:uid="{00000000-0005-0000-0000-00005E100000}"/>
    <cellStyle name="20% - 강조색5 62 20" xfId="6096" xr:uid="{00000000-0005-0000-0000-00005F100000}"/>
    <cellStyle name="20% - 강조색5 62 3" xfId="5713" xr:uid="{00000000-0005-0000-0000-000060100000}"/>
    <cellStyle name="20% - 강조색5 62 4" xfId="5816" xr:uid="{00000000-0005-0000-0000-000061100000}"/>
    <cellStyle name="20% - 강조색5 62 5" xfId="5891" xr:uid="{00000000-0005-0000-0000-000062100000}"/>
    <cellStyle name="20% - 강조색5 62 6" xfId="5941" xr:uid="{00000000-0005-0000-0000-000063100000}"/>
    <cellStyle name="20% - 강조색5 62 7" xfId="6600" xr:uid="{00000000-0005-0000-0000-000064100000}"/>
    <cellStyle name="20% - 강조색5 62 8" xfId="7001" xr:uid="{00000000-0005-0000-0000-000065100000}"/>
    <cellStyle name="20% - 강조색5 62 9" xfId="7267" xr:uid="{00000000-0005-0000-0000-000066100000}"/>
    <cellStyle name="20% - 강조색5 63" xfId="4657" xr:uid="{00000000-0005-0000-0000-000067100000}"/>
    <cellStyle name="20% - 강조색5 63 10" xfId="8199" xr:uid="{00000000-0005-0000-0000-000068100000}"/>
    <cellStyle name="20% - 강조색5 63 11" xfId="8479" xr:uid="{00000000-0005-0000-0000-000069100000}"/>
    <cellStyle name="20% - 강조색5 63 12" xfId="8903" xr:uid="{00000000-0005-0000-0000-00006A100000}"/>
    <cellStyle name="20% - 강조색5 63 13" xfId="4353" xr:uid="{00000000-0005-0000-0000-00006B100000}"/>
    <cellStyle name="20% - 강조색5 63 14" xfId="8063" xr:uid="{00000000-0005-0000-0000-00006C100000}"/>
    <cellStyle name="20% - 강조색5 63 15" xfId="8696" xr:uid="{00000000-0005-0000-0000-00006D100000}"/>
    <cellStyle name="20% - 강조색5 63 16" xfId="10320" xr:uid="{00000000-0005-0000-0000-00006E100000}"/>
    <cellStyle name="20% - 강조색5 63 17" xfId="10611" xr:uid="{00000000-0005-0000-0000-00006F100000}"/>
    <cellStyle name="20% - 강조색5 63 18" xfId="1379" xr:uid="{00000000-0005-0000-0000-000070100000}"/>
    <cellStyle name="20% - 강조색5 63 19" xfId="7380" xr:uid="{00000000-0005-0000-0000-000071100000}"/>
    <cellStyle name="20% - 강조색5 63 2" xfId="5788" xr:uid="{00000000-0005-0000-0000-000072100000}"/>
    <cellStyle name="20% - 강조색5 63 3" xfId="5867" xr:uid="{00000000-0005-0000-0000-000073100000}"/>
    <cellStyle name="20% - 강조색5 63 4" xfId="5925" xr:uid="{00000000-0005-0000-0000-000074100000}"/>
    <cellStyle name="20% - 강조색5 63 5" xfId="5952" xr:uid="{00000000-0005-0000-0000-000075100000}"/>
    <cellStyle name="20% - 강조색5 63 6" xfId="6612" xr:uid="{00000000-0005-0000-0000-000076100000}"/>
    <cellStyle name="20% - 강조색5 63 7" xfId="7011" xr:uid="{00000000-0005-0000-0000-000077100000}"/>
    <cellStyle name="20% - 강조색5 63 8" xfId="6823" xr:uid="{00000000-0005-0000-0000-000078100000}"/>
    <cellStyle name="20% - 강조색5 63 9" xfId="7416" xr:uid="{00000000-0005-0000-0000-000079100000}"/>
    <cellStyle name="20% - 강조색5 64" xfId="5057" xr:uid="{00000000-0005-0000-0000-00007A100000}"/>
    <cellStyle name="20% - 강조색5 64 10" xfId="6733" xr:uid="{00000000-0005-0000-0000-00007B100000}"/>
    <cellStyle name="20% - 강조색5 64 11" xfId="9885" xr:uid="{00000000-0005-0000-0000-00007C100000}"/>
    <cellStyle name="20% - 강조색5 64 12" xfId="6330" xr:uid="{00000000-0005-0000-0000-00007D100000}"/>
    <cellStyle name="20% - 강조색5 64 13" xfId="10514" xr:uid="{00000000-0005-0000-0000-00007E100000}"/>
    <cellStyle name="20% - 강조색5 64 14" xfId="4582" xr:uid="{00000000-0005-0000-0000-00007F100000}"/>
    <cellStyle name="20% - 강조색5 64 15" xfId="11015" xr:uid="{00000000-0005-0000-0000-000080100000}"/>
    <cellStyle name="20% - 강조색5 64 2" xfId="6625" xr:uid="{00000000-0005-0000-0000-000081100000}"/>
    <cellStyle name="20% - 강조색5 64 3" xfId="6896" xr:uid="{00000000-0005-0000-0000-000082100000}"/>
    <cellStyle name="20% - 강조색5 64 4" xfId="7341" xr:uid="{00000000-0005-0000-0000-000083100000}"/>
    <cellStyle name="20% - 강조색5 64 5" xfId="7371" xr:uid="{00000000-0005-0000-0000-000084100000}"/>
    <cellStyle name="20% - 강조색5 64 6" xfId="8017" xr:uid="{00000000-0005-0000-0000-000085100000}"/>
    <cellStyle name="20% - 강조색5 64 7" xfId="1963" xr:uid="{00000000-0005-0000-0000-000086100000}"/>
    <cellStyle name="20% - 강조색5 64 8" xfId="8886" xr:uid="{00000000-0005-0000-0000-000087100000}"/>
    <cellStyle name="20% - 강조색5 64 9" xfId="9138" xr:uid="{00000000-0005-0000-0000-000088100000}"/>
    <cellStyle name="20% - 강조색5 65" xfId="4825" xr:uid="{00000000-0005-0000-0000-000089100000}"/>
    <cellStyle name="20% - 강조색5 65 10" xfId="9528" xr:uid="{00000000-0005-0000-0000-00008A100000}"/>
    <cellStyle name="20% - 강조색5 65 11" xfId="2857" xr:uid="{00000000-0005-0000-0000-00008B100000}"/>
    <cellStyle name="20% - 강조색5 65 12" xfId="10197" xr:uid="{00000000-0005-0000-0000-00008C100000}"/>
    <cellStyle name="20% - 강조색5 65 13" xfId="10542" xr:uid="{00000000-0005-0000-0000-00008D100000}"/>
    <cellStyle name="20% - 강조색5 65 14" xfId="6011" xr:uid="{00000000-0005-0000-0000-00008E100000}"/>
    <cellStyle name="20% - 강조색5 65 15" xfId="11103" xr:uid="{00000000-0005-0000-0000-00008F100000}"/>
    <cellStyle name="20% - 강조색5 65 2" xfId="6617" xr:uid="{00000000-0005-0000-0000-000090100000}"/>
    <cellStyle name="20% - 강조색5 65 3" xfId="7203" xr:uid="{00000000-0005-0000-0000-000091100000}"/>
    <cellStyle name="20% - 강조색5 65 4" xfId="7313" xr:uid="{00000000-0005-0000-0000-000092100000}"/>
    <cellStyle name="20% - 강조색5 65 5" xfId="7762" xr:uid="{00000000-0005-0000-0000-000093100000}"/>
    <cellStyle name="20% - 강조색5 65 6" xfId="4831" xr:uid="{00000000-0005-0000-0000-000094100000}"/>
    <cellStyle name="20% - 강조색5 65 7" xfId="1536" xr:uid="{00000000-0005-0000-0000-000095100000}"/>
    <cellStyle name="20% - 강조색5 65 8" xfId="8710" xr:uid="{00000000-0005-0000-0000-000096100000}"/>
    <cellStyle name="20% - 강조색5 65 9" xfId="8875" xr:uid="{00000000-0005-0000-0000-000097100000}"/>
    <cellStyle name="20% - 강조색5 66" xfId="906" xr:uid="{00000000-0005-0000-0000-000098100000}"/>
    <cellStyle name="20% - 강조색5 66 10" xfId="9639" xr:uid="{00000000-0005-0000-0000-000099100000}"/>
    <cellStyle name="20% - 강조색5 66 11" xfId="2799" xr:uid="{00000000-0005-0000-0000-00009A100000}"/>
    <cellStyle name="20% - 강조색5 66 12" xfId="9025" xr:uid="{00000000-0005-0000-0000-00009B100000}"/>
    <cellStyle name="20% - 강조색5 66 13" xfId="10423" xr:uid="{00000000-0005-0000-0000-00009C100000}"/>
    <cellStyle name="20% - 강조색5 66 14" xfId="9093" xr:uid="{00000000-0005-0000-0000-00009D100000}"/>
    <cellStyle name="20% - 강조색5 66 15" xfId="8646" xr:uid="{00000000-0005-0000-0000-00009E100000}"/>
    <cellStyle name="20% - 강조색5 66 2" xfId="1358" xr:uid="{00000000-0005-0000-0000-00009F100000}"/>
    <cellStyle name="20% - 강조색5 66 3" xfId="7019" xr:uid="{00000000-0005-0000-0000-0000A0100000}"/>
    <cellStyle name="20% - 강조색5 66 4" xfId="7134" xr:uid="{00000000-0005-0000-0000-0000A1100000}"/>
    <cellStyle name="20% - 강조색5 66 5" xfId="7679" xr:uid="{00000000-0005-0000-0000-0000A2100000}"/>
    <cellStyle name="20% - 강조색5 66 6" xfId="6298" xr:uid="{00000000-0005-0000-0000-0000A3100000}"/>
    <cellStyle name="20% - 강조색5 66 7" xfId="8487" xr:uid="{00000000-0005-0000-0000-0000A4100000}"/>
    <cellStyle name="20% - 강조색5 66 8" xfId="4043" xr:uid="{00000000-0005-0000-0000-0000A5100000}"/>
    <cellStyle name="20% - 강조색5 66 9" xfId="3176" xr:uid="{00000000-0005-0000-0000-0000A6100000}"/>
    <cellStyle name="20% - 강조색5 67" xfId="5088" xr:uid="{00000000-0005-0000-0000-0000A7100000}"/>
    <cellStyle name="20% - 강조색5 67 10" xfId="9392" xr:uid="{00000000-0005-0000-0000-0000A8100000}"/>
    <cellStyle name="20% - 강조색5 67 11" xfId="10005" xr:uid="{00000000-0005-0000-0000-0000A9100000}"/>
    <cellStyle name="20% - 강조색5 67 12" xfId="10298" xr:uid="{00000000-0005-0000-0000-0000AA100000}"/>
    <cellStyle name="20% - 강조색5 67 13" xfId="10597" xr:uid="{00000000-0005-0000-0000-0000AB100000}"/>
    <cellStyle name="20% - 강조색5 67 14" xfId="10936" xr:uid="{00000000-0005-0000-0000-0000AC100000}"/>
    <cellStyle name="20% - 강조색5 67 15" xfId="9902" xr:uid="{00000000-0005-0000-0000-0000AD100000}"/>
    <cellStyle name="20% - 강조색5 67 2" xfId="6627" xr:uid="{00000000-0005-0000-0000-0000AE100000}"/>
    <cellStyle name="20% - 강조색5 67 3" xfId="6968" xr:uid="{00000000-0005-0000-0000-0000AF100000}"/>
    <cellStyle name="20% - 강조색5 67 4" xfId="7285" xr:uid="{00000000-0005-0000-0000-0000B0100000}"/>
    <cellStyle name="20% - 강조색5 67 5" xfId="6269" xr:uid="{00000000-0005-0000-0000-0000B1100000}"/>
    <cellStyle name="20% - 강조색5 67 6" xfId="8163" xr:uid="{00000000-0005-0000-0000-0000B2100000}"/>
    <cellStyle name="20% - 강조색5 67 7" xfId="8377" xr:uid="{00000000-0005-0000-0000-0000B3100000}"/>
    <cellStyle name="20% - 강조색5 67 8" xfId="8882" xr:uid="{00000000-0005-0000-0000-0000B4100000}"/>
    <cellStyle name="20% - 강조색5 67 9" xfId="9211" xr:uid="{00000000-0005-0000-0000-0000B5100000}"/>
    <cellStyle name="20% - 강조색5 68" xfId="6303" xr:uid="{00000000-0005-0000-0000-0000B6100000}"/>
    <cellStyle name="20% - 강조색5 68 10" xfId="9828" xr:uid="{00000000-0005-0000-0000-0000B7100000}"/>
    <cellStyle name="20% - 강조색5 68 11" xfId="10289" xr:uid="{00000000-0005-0000-0000-0000B8100000}"/>
    <cellStyle name="20% - 강조색5 68 12" xfId="10617" xr:uid="{00000000-0005-0000-0000-0000B9100000}"/>
    <cellStyle name="20% - 강조색5 68 13" xfId="10840" xr:uid="{00000000-0005-0000-0000-0000BA100000}"/>
    <cellStyle name="20% - 강조색5 68 14" xfId="11011" xr:uid="{00000000-0005-0000-0000-0000BB100000}"/>
    <cellStyle name="20% - 강조색5 68 2" xfId="7312" xr:uid="{00000000-0005-0000-0000-0000BC100000}"/>
    <cellStyle name="20% - 강조색5 68 3" xfId="7349" xr:uid="{00000000-0005-0000-0000-0000BD100000}"/>
    <cellStyle name="20% - 강조색5 68 4" xfId="7838" xr:uid="{00000000-0005-0000-0000-0000BE100000}"/>
    <cellStyle name="20% - 강조색5 68 5" xfId="7894" xr:uid="{00000000-0005-0000-0000-0000BF100000}"/>
    <cellStyle name="20% - 강조색5 68 6" xfId="7514" xr:uid="{00000000-0005-0000-0000-0000C0100000}"/>
    <cellStyle name="20% - 강조색5 68 7" xfId="8787" xr:uid="{00000000-0005-0000-0000-0000C1100000}"/>
    <cellStyle name="20% - 강조색5 68 8" xfId="4493" xr:uid="{00000000-0005-0000-0000-0000C2100000}"/>
    <cellStyle name="20% - 강조색5 68 9" xfId="9418" xr:uid="{00000000-0005-0000-0000-0000C3100000}"/>
    <cellStyle name="20% - 강조색5 69" xfId="6936" xr:uid="{00000000-0005-0000-0000-0000C4100000}"/>
    <cellStyle name="20% - 강조색5 69 10" xfId="10384" xr:uid="{00000000-0005-0000-0000-0000C5100000}"/>
    <cellStyle name="20% - 강조색5 69 11" xfId="9963" xr:uid="{00000000-0005-0000-0000-0000C6100000}"/>
    <cellStyle name="20% - 강조색5 69 12" xfId="10476" xr:uid="{00000000-0005-0000-0000-0000C7100000}"/>
    <cellStyle name="20% - 강조색5 69 2" xfId="7848" xr:uid="{00000000-0005-0000-0000-0000C8100000}"/>
    <cellStyle name="20% - 강조색5 69 3" xfId="8242" xr:uid="{00000000-0005-0000-0000-0000C9100000}"/>
    <cellStyle name="20% - 강조색5 69 4" xfId="8463" xr:uid="{00000000-0005-0000-0000-0000CA100000}"/>
    <cellStyle name="20% - 강조색5 69 5" xfId="8860" xr:uid="{00000000-0005-0000-0000-0000CB100000}"/>
    <cellStyle name="20% - 강조색5 69 6" xfId="1542" xr:uid="{00000000-0005-0000-0000-0000CC100000}"/>
    <cellStyle name="20% - 강조색5 69 7" xfId="9621" xr:uid="{00000000-0005-0000-0000-0000CD100000}"/>
    <cellStyle name="20% - 강조색5 69 8" xfId="9939" xr:uid="{00000000-0005-0000-0000-0000CE100000}"/>
    <cellStyle name="20% - 강조색5 69 9" xfId="10205" xr:uid="{00000000-0005-0000-0000-0000CF100000}"/>
    <cellStyle name="20% - 강조색5 7" xfId="137" xr:uid="{00000000-0005-0000-0000-0000D0100000}"/>
    <cellStyle name="20% - 강조색5 70" xfId="7276" xr:uid="{00000000-0005-0000-0000-0000D1100000}"/>
    <cellStyle name="20% - 강조색5 70 10" xfId="6499" xr:uid="{00000000-0005-0000-0000-0000D2100000}"/>
    <cellStyle name="20% - 강조색5 70 11" xfId="10937" xr:uid="{00000000-0005-0000-0000-0000D3100000}"/>
    <cellStyle name="20% - 강조색5 70 12" xfId="4494" xr:uid="{00000000-0005-0000-0000-0000D4100000}"/>
    <cellStyle name="20% - 강조색5 70 2" xfId="7861" xr:uid="{00000000-0005-0000-0000-0000D5100000}"/>
    <cellStyle name="20% - 강조색5 70 3" xfId="8255" xr:uid="{00000000-0005-0000-0000-0000D6100000}"/>
    <cellStyle name="20% - 강조색5 70 4" xfId="8617" xr:uid="{00000000-0005-0000-0000-0000D7100000}"/>
    <cellStyle name="20% - 강조색5 70 5" xfId="3726" xr:uid="{00000000-0005-0000-0000-0000D8100000}"/>
    <cellStyle name="20% - 강조색5 70 6" xfId="9160" xr:uid="{00000000-0005-0000-0000-0000D9100000}"/>
    <cellStyle name="20% - 강조색5 70 7" xfId="9470" xr:uid="{00000000-0005-0000-0000-0000DA100000}"/>
    <cellStyle name="20% - 강조색5 70 8" xfId="9890" xr:uid="{00000000-0005-0000-0000-0000DB100000}"/>
    <cellStyle name="20% - 강조색5 70 9" xfId="6457" xr:uid="{00000000-0005-0000-0000-0000DC100000}"/>
    <cellStyle name="20% - 강조색5 71" xfId="7719" xr:uid="{00000000-0005-0000-0000-0000DD100000}"/>
    <cellStyle name="20% - 강조색5 71 10" xfId="10786" xr:uid="{00000000-0005-0000-0000-0000DE100000}"/>
    <cellStyle name="20% - 강조색5 71 11" xfId="848" xr:uid="{00000000-0005-0000-0000-0000DF100000}"/>
    <cellStyle name="20% - 강조색5 71 2" xfId="8266" xr:uid="{00000000-0005-0000-0000-0000E0100000}"/>
    <cellStyle name="20% - 강조색5 71 3" xfId="8628" xr:uid="{00000000-0005-0000-0000-0000E1100000}"/>
    <cellStyle name="20% - 강조색5 71 4" xfId="8992" xr:uid="{00000000-0005-0000-0000-0000E2100000}"/>
    <cellStyle name="20% - 강조색5 71 5" xfId="8718" xr:uid="{00000000-0005-0000-0000-0000E3100000}"/>
    <cellStyle name="20% - 강조색5 71 6" xfId="9643" xr:uid="{00000000-0005-0000-0000-0000E4100000}"/>
    <cellStyle name="20% - 강조색5 71 7" xfId="9779" xr:uid="{00000000-0005-0000-0000-0000E5100000}"/>
    <cellStyle name="20% - 강조색5 71 8" xfId="10221" xr:uid="{00000000-0005-0000-0000-0000E6100000}"/>
    <cellStyle name="20% - 강조색5 71 9" xfId="10383" xr:uid="{00000000-0005-0000-0000-0000E7100000}"/>
    <cellStyle name="20% - 강조색5 72" xfId="5133" xr:uid="{00000000-0005-0000-0000-0000E8100000}"/>
    <cellStyle name="20% - 강조색5 72 10" xfId="9023" xr:uid="{00000000-0005-0000-0000-0000E9100000}"/>
    <cellStyle name="20% - 강조색5 72 2" xfId="8478" xr:uid="{00000000-0005-0000-0000-0000EA100000}"/>
    <cellStyle name="20% - 강조색5 72 3" xfId="8367" xr:uid="{00000000-0005-0000-0000-0000EB100000}"/>
    <cellStyle name="20% - 강조색5 72 4" xfId="9285" xr:uid="{00000000-0005-0000-0000-0000EC100000}"/>
    <cellStyle name="20% - 강조색5 72 5" xfId="7565" xr:uid="{00000000-0005-0000-0000-0000ED100000}"/>
    <cellStyle name="20% - 강조색5 72 6" xfId="9907" xr:uid="{00000000-0005-0000-0000-0000EE100000}"/>
    <cellStyle name="20% - 강조색5 72 7" xfId="10259" xr:uid="{00000000-0005-0000-0000-0000EF100000}"/>
    <cellStyle name="20% - 강조색5 72 8" xfId="10432" xr:uid="{00000000-0005-0000-0000-0000F0100000}"/>
    <cellStyle name="20% - 강조색5 72 9" xfId="10822" xr:uid="{00000000-0005-0000-0000-0000F1100000}"/>
    <cellStyle name="20% - 강조색5 73" xfId="8593" xr:uid="{00000000-0005-0000-0000-0000F2100000}"/>
    <cellStyle name="20% - 강조색5 73 2" xfId="9014" xr:uid="{00000000-0005-0000-0000-0000F3100000}"/>
    <cellStyle name="20% - 강조색5 73 3" xfId="9373" xr:uid="{00000000-0005-0000-0000-0000F4100000}"/>
    <cellStyle name="20% - 강조색5 73 4" xfId="9705" xr:uid="{00000000-0005-0000-0000-0000F5100000}"/>
    <cellStyle name="20% - 강조색5 73 5" xfId="10031" xr:uid="{00000000-0005-0000-0000-0000F6100000}"/>
    <cellStyle name="20% - 강조색5 73 6" xfId="4764" xr:uid="{00000000-0005-0000-0000-0000F7100000}"/>
    <cellStyle name="20% - 강조색5 73 7" xfId="6321" xr:uid="{00000000-0005-0000-0000-0000F8100000}"/>
    <cellStyle name="20% - 강조색5 73 8" xfId="10793" xr:uid="{00000000-0005-0000-0000-0000F9100000}"/>
    <cellStyle name="20% - 강조색5 73 9" xfId="9036" xr:uid="{00000000-0005-0000-0000-0000FA100000}"/>
    <cellStyle name="20% - 강조색5 74" xfId="8869" xr:uid="{00000000-0005-0000-0000-0000FB100000}"/>
    <cellStyle name="20% - 강조색5 74 2" xfId="9379" xr:uid="{00000000-0005-0000-0000-0000FC100000}"/>
    <cellStyle name="20% - 강조색5 74 3" xfId="9711" xr:uid="{00000000-0005-0000-0000-0000FD100000}"/>
    <cellStyle name="20% - 강조색5 74 4" xfId="10037" xr:uid="{00000000-0005-0000-0000-0000FE100000}"/>
    <cellStyle name="20% - 강조색5 74 5" xfId="10350" xr:uid="{00000000-0005-0000-0000-0000FF100000}"/>
    <cellStyle name="20% - 강조색5 74 6" xfId="8723" xr:uid="{00000000-0005-0000-0000-000000110000}"/>
    <cellStyle name="20% - 강조색5 74 7" xfId="10888" xr:uid="{00000000-0005-0000-0000-000001110000}"/>
    <cellStyle name="20% - 강조색5 74 8" xfId="6543" xr:uid="{00000000-0005-0000-0000-000002110000}"/>
    <cellStyle name="20% - 강조색5 75" xfId="2363" xr:uid="{00000000-0005-0000-0000-000003110000}"/>
    <cellStyle name="20% - 강조색5 75 2" xfId="8440" xr:uid="{00000000-0005-0000-0000-000004110000}"/>
    <cellStyle name="20% - 강조색5 75 3" xfId="8006" xr:uid="{00000000-0005-0000-0000-000005110000}"/>
    <cellStyle name="20% - 강조색5 75 4" xfId="10076" xr:uid="{00000000-0005-0000-0000-000006110000}"/>
    <cellStyle name="20% - 강조색5 75 5" xfId="7650" xr:uid="{00000000-0005-0000-0000-000007110000}"/>
    <cellStyle name="20% - 강조색5 75 6" xfId="7930" xr:uid="{00000000-0005-0000-0000-000008110000}"/>
    <cellStyle name="20% - 강조색5 75 7" xfId="11211" xr:uid="{00000000-0005-0000-0000-000009110000}"/>
    <cellStyle name="20% - 강조색5 76" xfId="9647" xr:uid="{00000000-0005-0000-0000-00000A110000}"/>
    <cellStyle name="20% - 강조색5 76 2" xfId="10056" xr:uid="{00000000-0005-0000-0000-00000B110000}"/>
    <cellStyle name="20% - 강조색5 76 3" xfId="10370" xr:uid="{00000000-0005-0000-0000-00000C110000}"/>
    <cellStyle name="20% - 강조색5 76 4" xfId="10680" xr:uid="{00000000-0005-0000-0000-00000D110000}"/>
    <cellStyle name="20% - 강조색5 76 5" xfId="10963" xr:uid="{00000000-0005-0000-0000-00000E110000}"/>
    <cellStyle name="20% - 강조색5 76 6" xfId="11186" xr:uid="{00000000-0005-0000-0000-00000F110000}"/>
    <cellStyle name="20% - 강조색5 77" xfId="3740" xr:uid="{00000000-0005-0000-0000-000010110000}"/>
    <cellStyle name="20% - 강조색5 77 2" xfId="10311" xr:uid="{00000000-0005-0000-0000-000011110000}"/>
    <cellStyle name="20% - 강조색5 77 3" xfId="2106" xr:uid="{00000000-0005-0000-0000-000012110000}"/>
    <cellStyle name="20% - 강조색5 77 4" xfId="10824" xr:uid="{00000000-0005-0000-0000-000013110000}"/>
    <cellStyle name="20% - 강조색5 77 5" xfId="11066" xr:uid="{00000000-0005-0000-0000-000014110000}"/>
    <cellStyle name="20% - 강조색5 78" xfId="3785" xr:uid="{00000000-0005-0000-0000-000015110000}"/>
    <cellStyle name="20% - 강조색5 78 2" xfId="3808" xr:uid="{00000000-0005-0000-0000-000016110000}"/>
    <cellStyle name="20% - 강조색5 78 3" xfId="10956" xr:uid="{00000000-0005-0000-0000-000017110000}"/>
    <cellStyle name="20% - 강조색5 78 4" xfId="11247" xr:uid="{00000000-0005-0000-0000-000018110000}"/>
    <cellStyle name="20% - 강조색5 79" xfId="10509" xr:uid="{00000000-0005-0000-0000-000019110000}"/>
    <cellStyle name="20% - 강조색5 79 2" xfId="10985" xr:uid="{00000000-0005-0000-0000-00001A110000}"/>
    <cellStyle name="20% - 강조색5 79 3" xfId="11263" xr:uid="{00000000-0005-0000-0000-00001B110000}"/>
    <cellStyle name="20% - 강조색5 8" xfId="150" xr:uid="{00000000-0005-0000-0000-00001C110000}"/>
    <cellStyle name="20% - 강조색5 80" xfId="1811" xr:uid="{00000000-0005-0000-0000-00001D110000}"/>
    <cellStyle name="20% - 강조색5 80 2" xfId="7577" xr:uid="{00000000-0005-0000-0000-00001E110000}"/>
    <cellStyle name="20% - 강조색5 81" xfId="11123" xr:uid="{00000000-0005-0000-0000-00001F110000}"/>
    <cellStyle name="20% - 강조색5 82" xfId="11289" xr:uid="{00000000-0005-0000-0000-000020110000}"/>
    <cellStyle name="20% - 강조색5 83" xfId="11366" xr:uid="{00000000-0005-0000-0000-000021110000}"/>
    <cellStyle name="20% - 강조색5 84" xfId="11375" xr:uid="{00000000-0005-0000-0000-000022110000}"/>
    <cellStyle name="20% - 강조색5 85" xfId="11396" xr:uid="{00000000-0005-0000-0000-000023110000}"/>
    <cellStyle name="20% - 강조색5 86" xfId="11446" xr:uid="{00000000-0005-0000-0000-000024110000}"/>
    <cellStyle name="20% - 강조색5 9" xfId="163" xr:uid="{00000000-0005-0000-0000-000025110000}"/>
    <cellStyle name="20% - 강조색6" xfId="41" builtinId="50" customBuiltin="1"/>
    <cellStyle name="20% - 강조색6 10" xfId="179" xr:uid="{00000000-0005-0000-0000-000027110000}"/>
    <cellStyle name="20% - 강조색6 11" xfId="192" xr:uid="{00000000-0005-0000-0000-000028110000}"/>
    <cellStyle name="20% - 강조색6 12" xfId="205" xr:uid="{00000000-0005-0000-0000-000029110000}"/>
    <cellStyle name="20% - 강조색6 13" xfId="218" xr:uid="{00000000-0005-0000-0000-00002A110000}"/>
    <cellStyle name="20% - 강조색6 14" xfId="231" xr:uid="{00000000-0005-0000-0000-00002B110000}"/>
    <cellStyle name="20% - 강조색6 15" xfId="244" xr:uid="{00000000-0005-0000-0000-00002C110000}"/>
    <cellStyle name="20% - 강조색6 16" xfId="257" xr:uid="{00000000-0005-0000-0000-00002D110000}"/>
    <cellStyle name="20% - 강조색6 17" xfId="270" xr:uid="{00000000-0005-0000-0000-00002E110000}"/>
    <cellStyle name="20% - 강조색6 18" xfId="283" xr:uid="{00000000-0005-0000-0000-00002F110000}"/>
    <cellStyle name="20% - 강조색6 19" xfId="296" xr:uid="{00000000-0005-0000-0000-000030110000}"/>
    <cellStyle name="20% - 강조색6 2" xfId="56" xr:uid="{00000000-0005-0000-0000-000031110000}"/>
    <cellStyle name="20% - 강조색6 20" xfId="309" xr:uid="{00000000-0005-0000-0000-000032110000}"/>
    <cellStyle name="20% - 강조색6 21" xfId="322" xr:uid="{00000000-0005-0000-0000-000033110000}"/>
    <cellStyle name="20% - 강조색6 22" xfId="335" xr:uid="{00000000-0005-0000-0000-000034110000}"/>
    <cellStyle name="20% - 강조색6 23" xfId="348" xr:uid="{00000000-0005-0000-0000-000035110000}"/>
    <cellStyle name="20% - 강조색6 24" xfId="361" xr:uid="{00000000-0005-0000-0000-000036110000}"/>
    <cellStyle name="20% - 강조색6 25" xfId="374" xr:uid="{00000000-0005-0000-0000-000037110000}"/>
    <cellStyle name="20% - 강조색6 26" xfId="387" xr:uid="{00000000-0005-0000-0000-000038110000}"/>
    <cellStyle name="20% - 강조색6 27" xfId="400" xr:uid="{00000000-0005-0000-0000-000039110000}"/>
    <cellStyle name="20% - 강조색6 28" xfId="413" xr:uid="{00000000-0005-0000-0000-00003A110000}"/>
    <cellStyle name="20% - 강조색6 29" xfId="426" xr:uid="{00000000-0005-0000-0000-00003B110000}"/>
    <cellStyle name="20% - 강조색6 3" xfId="88" xr:uid="{00000000-0005-0000-0000-00003C110000}"/>
    <cellStyle name="20% - 강조색6 30" xfId="439" xr:uid="{00000000-0005-0000-0000-00003D110000}"/>
    <cellStyle name="20% - 강조색6 31" xfId="451" xr:uid="{00000000-0005-0000-0000-00003E110000}"/>
    <cellStyle name="20% - 강조색6 32" xfId="463" xr:uid="{00000000-0005-0000-0000-00003F110000}"/>
    <cellStyle name="20% - 강조색6 33" xfId="475" xr:uid="{00000000-0005-0000-0000-000040110000}"/>
    <cellStyle name="20% - 강조색6 34" xfId="487" xr:uid="{00000000-0005-0000-0000-000041110000}"/>
    <cellStyle name="20% - 강조색6 35" xfId="498" xr:uid="{00000000-0005-0000-0000-000042110000}"/>
    <cellStyle name="20% - 강조색6 36" xfId="509" xr:uid="{00000000-0005-0000-0000-000043110000}"/>
    <cellStyle name="20% - 강조색6 37" xfId="520" xr:uid="{00000000-0005-0000-0000-000044110000}"/>
    <cellStyle name="20% - 강조색6 38" xfId="529" xr:uid="{00000000-0005-0000-0000-000045110000}"/>
    <cellStyle name="20% - 강조색6 39" xfId="537" xr:uid="{00000000-0005-0000-0000-000046110000}"/>
    <cellStyle name="20% - 강조색6 4" xfId="101" xr:uid="{00000000-0005-0000-0000-000047110000}"/>
    <cellStyle name="20% - 강조색6 40" xfId="556" xr:uid="{00000000-0005-0000-0000-000048110000}"/>
    <cellStyle name="20% - 강조색6 40 10" xfId="3192" xr:uid="{00000000-0005-0000-0000-000049110000}"/>
    <cellStyle name="20% - 강조색6 40 11" xfId="3374" xr:uid="{00000000-0005-0000-0000-00004A110000}"/>
    <cellStyle name="20% - 강조색6 40 12" xfId="3906" xr:uid="{00000000-0005-0000-0000-00004B110000}"/>
    <cellStyle name="20% - 강조색6 40 13" xfId="4138" xr:uid="{00000000-0005-0000-0000-00004C110000}"/>
    <cellStyle name="20% - 강조색6 40 14" xfId="2499" xr:uid="{00000000-0005-0000-0000-00004D110000}"/>
    <cellStyle name="20% - 강조색6 40 15" xfId="5468" xr:uid="{00000000-0005-0000-0000-00004E110000}"/>
    <cellStyle name="20% - 강조색6 40 16" xfId="4416" xr:uid="{00000000-0005-0000-0000-00004F110000}"/>
    <cellStyle name="20% - 강조색6 40 17" xfId="3129" xr:uid="{00000000-0005-0000-0000-000050110000}"/>
    <cellStyle name="20% - 강조색6 40 18" xfId="4865" xr:uid="{00000000-0005-0000-0000-000051110000}"/>
    <cellStyle name="20% - 강조색6 40 19" xfId="6520" xr:uid="{00000000-0005-0000-0000-000052110000}"/>
    <cellStyle name="20% - 강조색6 40 2" xfId="1053" xr:uid="{00000000-0005-0000-0000-000053110000}"/>
    <cellStyle name="20% - 강조색6 40 20" xfId="3877" xr:uid="{00000000-0005-0000-0000-000054110000}"/>
    <cellStyle name="20% - 강조색6 40 21" xfId="6024" xr:uid="{00000000-0005-0000-0000-000055110000}"/>
    <cellStyle name="20% - 강조색6 40 22" xfId="7786" xr:uid="{00000000-0005-0000-0000-000056110000}"/>
    <cellStyle name="20% - 강조색6 40 23" xfId="8091" xr:uid="{00000000-0005-0000-0000-000057110000}"/>
    <cellStyle name="20% - 강조색6 40 24" xfId="8356" xr:uid="{00000000-0005-0000-0000-000058110000}"/>
    <cellStyle name="20% - 강조색6 40 25" xfId="8789" xr:uid="{00000000-0005-0000-0000-000059110000}"/>
    <cellStyle name="20% - 강조색6 40 26" xfId="7398" xr:uid="{00000000-0005-0000-0000-00005A110000}"/>
    <cellStyle name="20% - 강조색6 40 27" xfId="6463" xr:uid="{00000000-0005-0000-0000-00005B110000}"/>
    <cellStyle name="20% - 강조색6 40 28" xfId="9157" xr:uid="{00000000-0005-0000-0000-00005C110000}"/>
    <cellStyle name="20% - 강조색6 40 29" xfId="10158" xr:uid="{00000000-0005-0000-0000-00005D110000}"/>
    <cellStyle name="20% - 강조색6 40 3" xfId="1144" xr:uid="{00000000-0005-0000-0000-00005E110000}"/>
    <cellStyle name="20% - 강조색6 40 30" xfId="10567" xr:uid="{00000000-0005-0000-0000-00005F110000}"/>
    <cellStyle name="20% - 강조색6 40 31" xfId="10717" xr:uid="{00000000-0005-0000-0000-000060110000}"/>
    <cellStyle name="20% - 강조색6 40 32" xfId="11092" xr:uid="{00000000-0005-0000-0000-000061110000}"/>
    <cellStyle name="20% - 강조색6 40 33" xfId="11325" xr:uid="{00000000-0005-0000-0000-000062110000}"/>
    <cellStyle name="20% - 강조색6 40 34" xfId="11282" xr:uid="{00000000-0005-0000-0000-000063110000}"/>
    <cellStyle name="20% - 강조색6 40 35" xfId="11371" xr:uid="{00000000-0005-0000-0000-000064110000}"/>
    <cellStyle name="20% - 강조색6 40 36" xfId="11397" xr:uid="{00000000-0005-0000-0000-000065110000}"/>
    <cellStyle name="20% - 강조색6 40 4" xfId="1235" xr:uid="{00000000-0005-0000-0000-000066110000}"/>
    <cellStyle name="20% - 강조색6 40 5" xfId="1622" xr:uid="{00000000-0005-0000-0000-000067110000}"/>
    <cellStyle name="20% - 강조색6 40 6" xfId="885" xr:uid="{00000000-0005-0000-0000-000068110000}"/>
    <cellStyle name="20% - 강조색6 40 7" xfId="2283" xr:uid="{00000000-0005-0000-0000-000069110000}"/>
    <cellStyle name="20% - 강조색6 40 8" xfId="2637" xr:uid="{00000000-0005-0000-0000-00006A110000}"/>
    <cellStyle name="20% - 강조색6 40 9" xfId="2908" xr:uid="{00000000-0005-0000-0000-00006B110000}"/>
    <cellStyle name="20% - 강조색6 41" xfId="558" xr:uid="{00000000-0005-0000-0000-00006C110000}"/>
    <cellStyle name="20% - 강조색6 41 10" xfId="3285" xr:uid="{00000000-0005-0000-0000-00006D110000}"/>
    <cellStyle name="20% - 강조색6 41 11" xfId="2813" xr:uid="{00000000-0005-0000-0000-00006E110000}"/>
    <cellStyle name="20% - 강조색6 41 12" xfId="1823" xr:uid="{00000000-0005-0000-0000-00006F110000}"/>
    <cellStyle name="20% - 강조색6 41 13" xfId="3121" xr:uid="{00000000-0005-0000-0000-000070110000}"/>
    <cellStyle name="20% - 강조색6 41 14" xfId="4603" xr:uid="{00000000-0005-0000-0000-000071110000}"/>
    <cellStyle name="20% - 강조색6 41 15" xfId="3558" xr:uid="{00000000-0005-0000-0000-000072110000}"/>
    <cellStyle name="20% - 강조색6 41 16" xfId="5691" xr:uid="{00000000-0005-0000-0000-000073110000}"/>
    <cellStyle name="20% - 강조색6 41 17" xfId="3875" xr:uid="{00000000-0005-0000-0000-000074110000}"/>
    <cellStyle name="20% - 강조색6 41 18" xfId="4942" xr:uid="{00000000-0005-0000-0000-000075110000}"/>
    <cellStyle name="20% - 강조색6 41 19" xfId="6512" xr:uid="{00000000-0005-0000-0000-000076110000}"/>
    <cellStyle name="20% - 강조색6 41 2" xfId="1055" xr:uid="{00000000-0005-0000-0000-000077110000}"/>
    <cellStyle name="20% - 강조색6 41 20" xfId="7014" xr:uid="{00000000-0005-0000-0000-000078110000}"/>
    <cellStyle name="20% - 강조색6 41 21" xfId="3711" xr:uid="{00000000-0005-0000-0000-000079110000}"/>
    <cellStyle name="20% - 강조색6 41 22" xfId="7618" xr:uid="{00000000-0005-0000-0000-00007A110000}"/>
    <cellStyle name="20% - 강조색6 41 23" xfId="8156" xr:uid="{00000000-0005-0000-0000-00007B110000}"/>
    <cellStyle name="20% - 강조색6 41 24" xfId="8408" xr:uid="{00000000-0005-0000-0000-00007C110000}"/>
    <cellStyle name="20% - 강조색6 41 25" xfId="8957" xr:uid="{00000000-0005-0000-0000-00007D110000}"/>
    <cellStyle name="20% - 강조색6 41 26" xfId="9231" xr:uid="{00000000-0005-0000-0000-00007E110000}"/>
    <cellStyle name="20% - 강조색6 41 27" xfId="9402" xr:uid="{00000000-0005-0000-0000-00007F110000}"/>
    <cellStyle name="20% - 강조색6 41 28" xfId="2776" xr:uid="{00000000-0005-0000-0000-000080110000}"/>
    <cellStyle name="20% - 강조색6 41 29" xfId="10279" xr:uid="{00000000-0005-0000-0000-000081110000}"/>
    <cellStyle name="20% - 강조색6 41 3" xfId="1146" xr:uid="{00000000-0005-0000-0000-000082110000}"/>
    <cellStyle name="20% - 강조색6 41 30" xfId="10568" xr:uid="{00000000-0005-0000-0000-000083110000}"/>
    <cellStyle name="20% - 강조색6 41 31" xfId="1931" xr:uid="{00000000-0005-0000-0000-000084110000}"/>
    <cellStyle name="20% - 강조색6 41 32" xfId="7680" xr:uid="{00000000-0005-0000-0000-000085110000}"/>
    <cellStyle name="20% - 강조색6 41 4" xfId="1237" xr:uid="{00000000-0005-0000-0000-000086110000}"/>
    <cellStyle name="20% - 강조색6 41 5" xfId="1711" xr:uid="{00000000-0005-0000-0000-000087110000}"/>
    <cellStyle name="20% - 강조색6 41 6" xfId="930" xr:uid="{00000000-0005-0000-0000-000088110000}"/>
    <cellStyle name="20% - 강조색6 41 7" xfId="2207" xr:uid="{00000000-0005-0000-0000-000089110000}"/>
    <cellStyle name="20% - 강조색6 41 8" xfId="2628" xr:uid="{00000000-0005-0000-0000-00008A110000}"/>
    <cellStyle name="20% - 강조색6 41 9" xfId="2789" xr:uid="{00000000-0005-0000-0000-00008B110000}"/>
    <cellStyle name="20% - 강조색6 42" xfId="621" xr:uid="{00000000-0005-0000-0000-00008C110000}"/>
    <cellStyle name="20% - 강조색6 42 10" xfId="3226" xr:uid="{00000000-0005-0000-0000-00008D110000}"/>
    <cellStyle name="20% - 강조색6 42 11" xfId="3564" xr:uid="{00000000-0005-0000-0000-00008E110000}"/>
    <cellStyle name="20% - 강조색6 42 12" xfId="3714" xr:uid="{00000000-0005-0000-0000-00008F110000}"/>
    <cellStyle name="20% - 강조색6 42 13" xfId="4175" xr:uid="{00000000-0005-0000-0000-000090110000}"/>
    <cellStyle name="20% - 강조색6 42 14" xfId="4573" xr:uid="{00000000-0005-0000-0000-000091110000}"/>
    <cellStyle name="20% - 강조색6 42 15" xfId="5230" xr:uid="{00000000-0005-0000-0000-000092110000}"/>
    <cellStyle name="20% - 강조색6 42 16" xfId="5698" xr:uid="{00000000-0005-0000-0000-000093110000}"/>
    <cellStyle name="20% - 강조색6 42 17" xfId="5090" xr:uid="{00000000-0005-0000-0000-000094110000}"/>
    <cellStyle name="20% - 강조색6 42 18" xfId="5701" xr:uid="{00000000-0005-0000-0000-000095110000}"/>
    <cellStyle name="20% - 강조색6 42 19" xfId="6368" xr:uid="{00000000-0005-0000-0000-000096110000}"/>
    <cellStyle name="20% - 강조색6 42 2" xfId="1118" xr:uid="{00000000-0005-0000-0000-000097110000}"/>
    <cellStyle name="20% - 강조색6 42 20" xfId="6778" xr:uid="{00000000-0005-0000-0000-000098110000}"/>
    <cellStyle name="20% - 강조색6 42 21" xfId="7216" xr:uid="{00000000-0005-0000-0000-000099110000}"/>
    <cellStyle name="20% - 강조색6 42 22" xfId="4845" xr:uid="{00000000-0005-0000-0000-00009A110000}"/>
    <cellStyle name="20% - 강조색6 42 23" xfId="6232" xr:uid="{00000000-0005-0000-0000-00009B110000}"/>
    <cellStyle name="20% - 강조색6 42 24" xfId="2375" xr:uid="{00000000-0005-0000-0000-00009C110000}"/>
    <cellStyle name="20% - 강조색6 42 25" xfId="3586" xr:uid="{00000000-0005-0000-0000-00009D110000}"/>
    <cellStyle name="20% - 강조색6 42 26" xfId="9281" xr:uid="{00000000-0005-0000-0000-00009E110000}"/>
    <cellStyle name="20% - 강조색6 42 27" xfId="8211" xr:uid="{00000000-0005-0000-0000-00009F110000}"/>
    <cellStyle name="20% - 강조색6 42 28" xfId="2553" xr:uid="{00000000-0005-0000-0000-0000A0110000}"/>
    <cellStyle name="20% - 강조색6 42 29" xfId="10196" xr:uid="{00000000-0005-0000-0000-0000A1110000}"/>
    <cellStyle name="20% - 강조색6 42 3" xfId="1209" xr:uid="{00000000-0005-0000-0000-0000A2110000}"/>
    <cellStyle name="20% - 강조색6 42 30" xfId="10477" xr:uid="{00000000-0005-0000-0000-0000A3110000}"/>
    <cellStyle name="20% - 강조색6 42 31" xfId="10744" xr:uid="{00000000-0005-0000-0000-0000A4110000}"/>
    <cellStyle name="20% - 강조색6 42 32" xfId="11057" xr:uid="{00000000-0005-0000-0000-0000A5110000}"/>
    <cellStyle name="20% - 강조색6 42 4" xfId="1300" xr:uid="{00000000-0005-0000-0000-0000A6110000}"/>
    <cellStyle name="20% - 강조색6 42 5" xfId="1630" xr:uid="{00000000-0005-0000-0000-0000A7110000}"/>
    <cellStyle name="20% - 강조색6 42 6" xfId="2037" xr:uid="{00000000-0005-0000-0000-0000A8110000}"/>
    <cellStyle name="20% - 강조색6 42 7" xfId="1930" xr:uid="{00000000-0005-0000-0000-0000A9110000}"/>
    <cellStyle name="20% - 강조색6 42 8" xfId="2625" xr:uid="{00000000-0005-0000-0000-0000AA110000}"/>
    <cellStyle name="20% - 강조색6 42 9" xfId="2958" xr:uid="{00000000-0005-0000-0000-0000AB110000}"/>
    <cellStyle name="20% - 강조색6 43" xfId="592" xr:uid="{00000000-0005-0000-0000-0000AC110000}"/>
    <cellStyle name="20% - 강조색6 43 10" xfId="3032" xr:uid="{00000000-0005-0000-0000-0000AD110000}"/>
    <cellStyle name="20% - 강조색6 43 11" xfId="3402" xr:uid="{00000000-0005-0000-0000-0000AE110000}"/>
    <cellStyle name="20% - 강조색6 43 12" xfId="1346" xr:uid="{00000000-0005-0000-0000-0000AF110000}"/>
    <cellStyle name="20% - 강조색6 43 13" xfId="4340" xr:uid="{00000000-0005-0000-0000-0000B0110000}"/>
    <cellStyle name="20% - 강조색6 43 14" xfId="3391" xr:uid="{00000000-0005-0000-0000-0000B1110000}"/>
    <cellStyle name="20% - 강조색6 43 15" xfId="5161" xr:uid="{00000000-0005-0000-0000-0000B2110000}"/>
    <cellStyle name="20% - 강조색6 43 16" xfId="5697" xr:uid="{00000000-0005-0000-0000-0000B3110000}"/>
    <cellStyle name="20% - 강조색6 43 17" xfId="5092" xr:uid="{00000000-0005-0000-0000-0000B4110000}"/>
    <cellStyle name="20% - 강조색6 43 18" xfId="902" xr:uid="{00000000-0005-0000-0000-0000B5110000}"/>
    <cellStyle name="20% - 강조색6 43 19" xfId="1026" xr:uid="{00000000-0005-0000-0000-0000B6110000}"/>
    <cellStyle name="20% - 강조색6 43 2" xfId="1089" xr:uid="{00000000-0005-0000-0000-0000B7110000}"/>
    <cellStyle name="20% - 강조색6 43 20" xfId="7168" xr:uid="{00000000-0005-0000-0000-0000B8110000}"/>
    <cellStyle name="20% - 강조색6 43 21" xfId="7196" xr:uid="{00000000-0005-0000-0000-0000B9110000}"/>
    <cellStyle name="20% - 강조색6 43 22" xfId="7610" xr:uid="{00000000-0005-0000-0000-0000BA110000}"/>
    <cellStyle name="20% - 강조색6 43 23" xfId="7973" xr:uid="{00000000-0005-0000-0000-0000BB110000}"/>
    <cellStyle name="20% - 강조색6 43 24" xfId="7928" xr:uid="{00000000-0005-0000-0000-0000BC110000}"/>
    <cellStyle name="20% - 강조색6 43 25" xfId="8672" xr:uid="{00000000-0005-0000-0000-0000BD110000}"/>
    <cellStyle name="20% - 강조색6 43 26" xfId="9072" xr:uid="{00000000-0005-0000-0000-0000BE110000}"/>
    <cellStyle name="20% - 강조색6 43 27" xfId="8046" xr:uid="{00000000-0005-0000-0000-0000BF110000}"/>
    <cellStyle name="20% - 강조색6 43 28" xfId="9825" xr:uid="{00000000-0005-0000-0000-0000C0110000}"/>
    <cellStyle name="20% - 강조색6 43 29" xfId="10310" xr:uid="{00000000-0005-0000-0000-0000C1110000}"/>
    <cellStyle name="20% - 강조색6 43 3" xfId="1180" xr:uid="{00000000-0005-0000-0000-0000C2110000}"/>
    <cellStyle name="20% - 강조색6 43 30" xfId="10475" xr:uid="{00000000-0005-0000-0000-0000C3110000}"/>
    <cellStyle name="20% - 강조색6 43 31" xfId="7989" xr:uid="{00000000-0005-0000-0000-0000C4110000}"/>
    <cellStyle name="20% - 강조색6 43 32" xfId="11026" xr:uid="{00000000-0005-0000-0000-0000C5110000}"/>
    <cellStyle name="20% - 강조색6 43 4" xfId="1271" xr:uid="{00000000-0005-0000-0000-0000C6110000}"/>
    <cellStyle name="20% - 강조색6 43 5" xfId="1663" xr:uid="{00000000-0005-0000-0000-0000C7110000}"/>
    <cellStyle name="20% - 강조색6 43 6" xfId="1374" xr:uid="{00000000-0005-0000-0000-0000C8110000}"/>
    <cellStyle name="20% - 강조색6 43 7" xfId="2220" xr:uid="{00000000-0005-0000-0000-0000C9110000}"/>
    <cellStyle name="20% - 강조색6 43 8" xfId="2517" xr:uid="{00000000-0005-0000-0000-0000CA110000}"/>
    <cellStyle name="20% - 강조색6 43 9" xfId="2851" xr:uid="{00000000-0005-0000-0000-0000CB110000}"/>
    <cellStyle name="20% - 강조색6 44" xfId="573" xr:uid="{00000000-0005-0000-0000-0000CC110000}"/>
    <cellStyle name="20% - 강조색6 44 10" xfId="3301" xr:uid="{00000000-0005-0000-0000-0000CD110000}"/>
    <cellStyle name="20% - 강조색6 44 11" xfId="3405" xr:uid="{00000000-0005-0000-0000-0000CE110000}"/>
    <cellStyle name="20% - 강조색6 44 12" xfId="3432" xr:uid="{00000000-0005-0000-0000-0000CF110000}"/>
    <cellStyle name="20% - 강조색6 44 13" xfId="4155" xr:uid="{00000000-0005-0000-0000-0000D0110000}"/>
    <cellStyle name="20% - 강조색6 44 14" xfId="3055" xr:uid="{00000000-0005-0000-0000-0000D1110000}"/>
    <cellStyle name="20% - 강조색6 44 15" xfId="4156" xr:uid="{00000000-0005-0000-0000-0000D2110000}"/>
    <cellStyle name="20% - 강조색6 44 16" xfId="5269" xr:uid="{00000000-0005-0000-0000-0000D3110000}"/>
    <cellStyle name="20% - 강조색6 44 17" xfId="5343" xr:uid="{00000000-0005-0000-0000-0000D4110000}"/>
    <cellStyle name="20% - 강조색6 44 18" xfId="5800" xr:uid="{00000000-0005-0000-0000-0000D5110000}"/>
    <cellStyle name="20% - 강조색6 44 19" xfId="1537" xr:uid="{00000000-0005-0000-0000-0000D6110000}"/>
    <cellStyle name="20% - 강조색6 44 2" xfId="1070" xr:uid="{00000000-0005-0000-0000-0000D7110000}"/>
    <cellStyle name="20% - 강조색6 44 20" xfId="6873" xr:uid="{00000000-0005-0000-0000-0000D8110000}"/>
    <cellStyle name="20% - 강조색6 44 21" xfId="4597" xr:uid="{00000000-0005-0000-0000-0000D9110000}"/>
    <cellStyle name="20% - 강조색6 44 22" xfId="6012" xr:uid="{00000000-0005-0000-0000-0000DA110000}"/>
    <cellStyle name="20% - 강조색6 44 23" xfId="8207" xr:uid="{00000000-0005-0000-0000-0000DB110000}"/>
    <cellStyle name="20% - 강조색6 44 24" xfId="7477" xr:uid="{00000000-0005-0000-0000-0000DC110000}"/>
    <cellStyle name="20% - 강조색6 44 25" xfId="8907" xr:uid="{00000000-0005-0000-0000-0000DD110000}"/>
    <cellStyle name="20% - 강조색6 44 26" xfId="9190" xr:uid="{00000000-0005-0000-0000-0000DE110000}"/>
    <cellStyle name="20% - 강조색6 44 27" xfId="9683" xr:uid="{00000000-0005-0000-0000-0000DF110000}"/>
    <cellStyle name="20% - 강조색6 44 28" xfId="7981" xr:uid="{00000000-0005-0000-0000-0000E0110000}"/>
    <cellStyle name="20% - 강조색6 44 29" xfId="10160" xr:uid="{00000000-0005-0000-0000-0000E1110000}"/>
    <cellStyle name="20% - 강조색6 44 3" xfId="1161" xr:uid="{00000000-0005-0000-0000-0000E2110000}"/>
    <cellStyle name="20% - 강조색6 44 30" xfId="4160" xr:uid="{00000000-0005-0000-0000-0000E3110000}"/>
    <cellStyle name="20% - 강조색6 44 31" xfId="10800" xr:uid="{00000000-0005-0000-0000-0000E4110000}"/>
    <cellStyle name="20% - 강조색6 44 32" xfId="11237" xr:uid="{00000000-0005-0000-0000-0000E5110000}"/>
    <cellStyle name="20% - 강조색6 44 4" xfId="1252" xr:uid="{00000000-0005-0000-0000-0000E6110000}"/>
    <cellStyle name="20% - 강조색6 44 5" xfId="1702" xr:uid="{00000000-0005-0000-0000-0000E7110000}"/>
    <cellStyle name="20% - 강조색6 44 6" xfId="2006" xr:uid="{00000000-0005-0000-0000-0000E8110000}"/>
    <cellStyle name="20% - 강조색6 44 7" xfId="2251" xr:uid="{00000000-0005-0000-0000-0000E9110000}"/>
    <cellStyle name="20% - 강조색6 44 8" xfId="2113" xr:uid="{00000000-0005-0000-0000-0000EA110000}"/>
    <cellStyle name="20% - 강조색6 44 9" xfId="1953" xr:uid="{00000000-0005-0000-0000-0000EB110000}"/>
    <cellStyle name="20% - 강조색6 45" xfId="608" xr:uid="{00000000-0005-0000-0000-0000EC110000}"/>
    <cellStyle name="20% - 강조색6 45 10" xfId="1593" xr:uid="{00000000-0005-0000-0000-0000ED110000}"/>
    <cellStyle name="20% - 강조색6 45 11" xfId="3530" xr:uid="{00000000-0005-0000-0000-0000EE110000}"/>
    <cellStyle name="20% - 강조색6 45 12" xfId="3759" xr:uid="{00000000-0005-0000-0000-0000EF110000}"/>
    <cellStyle name="20% - 강조색6 45 13" xfId="3534" xr:uid="{00000000-0005-0000-0000-0000F0110000}"/>
    <cellStyle name="20% - 강조색6 45 14" xfId="3377" xr:uid="{00000000-0005-0000-0000-0000F1110000}"/>
    <cellStyle name="20% - 강조색6 45 15" xfId="5205" xr:uid="{00000000-0005-0000-0000-0000F2110000}"/>
    <cellStyle name="20% - 강조색6 45 16" xfId="2357" xr:uid="{00000000-0005-0000-0000-0000F3110000}"/>
    <cellStyle name="20% - 강조색6 45 17" xfId="5427" xr:uid="{00000000-0005-0000-0000-0000F4110000}"/>
    <cellStyle name="20% - 강조색6 45 18" xfId="2189" xr:uid="{00000000-0005-0000-0000-0000F5110000}"/>
    <cellStyle name="20% - 강조색6 45 19" xfId="5962" xr:uid="{00000000-0005-0000-0000-0000F6110000}"/>
    <cellStyle name="20% - 강조색6 45 2" xfId="1105" xr:uid="{00000000-0005-0000-0000-0000F7110000}"/>
    <cellStyle name="20% - 강조색6 45 20" xfId="6851" xr:uid="{00000000-0005-0000-0000-0000F8110000}"/>
    <cellStyle name="20% - 강조색6 45 21" xfId="7218" xr:uid="{00000000-0005-0000-0000-0000F9110000}"/>
    <cellStyle name="20% - 강조색6 45 22" xfId="7739" xr:uid="{00000000-0005-0000-0000-0000FA110000}"/>
    <cellStyle name="20% - 강조색6 45 23" xfId="4861" xr:uid="{00000000-0005-0000-0000-0000FB110000}"/>
    <cellStyle name="20% - 강조색6 45 24" xfId="8421" xr:uid="{00000000-0005-0000-0000-0000FC110000}"/>
    <cellStyle name="20% - 강조색6 45 25" xfId="1433" xr:uid="{00000000-0005-0000-0000-0000FD110000}"/>
    <cellStyle name="20% - 강조색6 45 26" xfId="4393" xr:uid="{00000000-0005-0000-0000-0000FE110000}"/>
    <cellStyle name="20% - 강조색6 45 27" xfId="9605" xr:uid="{00000000-0005-0000-0000-0000FF110000}"/>
    <cellStyle name="20% - 강조색6 45 28" xfId="4329" xr:uid="{00000000-0005-0000-0000-000000120000}"/>
    <cellStyle name="20% - 강조색6 45 29" xfId="9148" xr:uid="{00000000-0005-0000-0000-000001120000}"/>
    <cellStyle name="20% - 강조색6 45 3" xfId="1196" xr:uid="{00000000-0005-0000-0000-000002120000}"/>
    <cellStyle name="20% - 강조색6 45 30" xfId="1490" xr:uid="{00000000-0005-0000-0000-000003120000}"/>
    <cellStyle name="20% - 강조색6 45 31" xfId="10748" xr:uid="{00000000-0005-0000-0000-000004120000}"/>
    <cellStyle name="20% - 강조색6 45 32" xfId="7423" xr:uid="{00000000-0005-0000-0000-000005120000}"/>
    <cellStyle name="20% - 강조색6 45 4" xfId="1287" xr:uid="{00000000-0005-0000-0000-000006120000}"/>
    <cellStyle name="20% - 강조색6 45 5" xfId="1658" xr:uid="{00000000-0005-0000-0000-000007120000}"/>
    <cellStyle name="20% - 강조색6 45 6" xfId="745" xr:uid="{00000000-0005-0000-0000-000008120000}"/>
    <cellStyle name="20% - 강조색6 45 7" xfId="2190" xr:uid="{00000000-0005-0000-0000-000009120000}"/>
    <cellStyle name="20% - 강조색6 45 8" xfId="2472" xr:uid="{00000000-0005-0000-0000-00000A120000}"/>
    <cellStyle name="20% - 강조색6 45 9" xfId="2722" xr:uid="{00000000-0005-0000-0000-00000B120000}"/>
    <cellStyle name="20% - 강조색6 46" xfId="566" xr:uid="{00000000-0005-0000-0000-00000C120000}"/>
    <cellStyle name="20% - 강조색6 46 10" xfId="3141" xr:uid="{00000000-0005-0000-0000-00000D120000}"/>
    <cellStyle name="20% - 강조색6 46 11" xfId="1838" xr:uid="{00000000-0005-0000-0000-00000E120000}"/>
    <cellStyle name="20% - 강조색6 46 12" xfId="3962" xr:uid="{00000000-0005-0000-0000-00000F120000}"/>
    <cellStyle name="20% - 강조색6 46 13" xfId="4142" xr:uid="{00000000-0005-0000-0000-000010120000}"/>
    <cellStyle name="20% - 강조색6 46 14" xfId="4267" xr:uid="{00000000-0005-0000-0000-000011120000}"/>
    <cellStyle name="20% - 강조색6 46 15" xfId="5315" xr:uid="{00000000-0005-0000-0000-000012120000}"/>
    <cellStyle name="20% - 강조색6 46 16" xfId="5680" xr:uid="{00000000-0005-0000-0000-000013120000}"/>
    <cellStyle name="20% - 강조색6 46 17" xfId="5011" xr:uid="{00000000-0005-0000-0000-000014120000}"/>
    <cellStyle name="20% - 강조색6 46 18" xfId="5683" xr:uid="{00000000-0005-0000-0000-000015120000}"/>
    <cellStyle name="20% - 강조색6 46 19" xfId="6502" xr:uid="{00000000-0005-0000-0000-000016120000}"/>
    <cellStyle name="20% - 강조색6 46 2" xfId="1063" xr:uid="{00000000-0005-0000-0000-000017120000}"/>
    <cellStyle name="20% - 강조색6 46 20" xfId="7238" xr:uid="{00000000-0005-0000-0000-000018120000}"/>
    <cellStyle name="20% - 강조색6 46 21" xfId="6817" xr:uid="{00000000-0005-0000-0000-000019120000}"/>
    <cellStyle name="20% - 강조색6 46 22" xfId="7549" xr:uid="{00000000-0005-0000-0000-00001A120000}"/>
    <cellStyle name="20% - 강조색6 46 23" xfId="8170" xr:uid="{00000000-0005-0000-0000-00001B120000}"/>
    <cellStyle name="20% - 강조색6 46 24" xfId="8599" xr:uid="{00000000-0005-0000-0000-00001C120000}"/>
    <cellStyle name="20% - 강조색6 46 25" xfId="3199" xr:uid="{00000000-0005-0000-0000-00001D120000}"/>
    <cellStyle name="20% - 강조색6 46 26" xfId="6002" xr:uid="{00000000-0005-0000-0000-00001E120000}"/>
    <cellStyle name="20% - 강조색6 46 27" xfId="8471" xr:uid="{00000000-0005-0000-0000-00001F120000}"/>
    <cellStyle name="20% - 강조색6 46 28" xfId="9266" xr:uid="{00000000-0005-0000-0000-000020120000}"/>
    <cellStyle name="20% - 강조색6 46 29" xfId="10340" xr:uid="{00000000-0005-0000-0000-000021120000}"/>
    <cellStyle name="20% - 강조색6 46 3" xfId="1154" xr:uid="{00000000-0005-0000-0000-000022120000}"/>
    <cellStyle name="20% - 강조색6 46 30" xfId="7955" xr:uid="{00000000-0005-0000-0000-000023120000}"/>
    <cellStyle name="20% - 강조색6 46 31" xfId="10927" xr:uid="{00000000-0005-0000-0000-000024120000}"/>
    <cellStyle name="20% - 강조색6 46 32" xfId="9022" xr:uid="{00000000-0005-0000-0000-000025120000}"/>
    <cellStyle name="20% - 강조색6 46 4" xfId="1245" xr:uid="{00000000-0005-0000-0000-000026120000}"/>
    <cellStyle name="20% - 강조색6 46 5" xfId="1752" xr:uid="{00000000-0005-0000-0000-000027120000}"/>
    <cellStyle name="20% - 강조색6 46 6" xfId="2002" xr:uid="{00000000-0005-0000-0000-000028120000}"/>
    <cellStyle name="20% - 강조색6 46 7" xfId="1591" xr:uid="{00000000-0005-0000-0000-000029120000}"/>
    <cellStyle name="20% - 강조색6 46 8" xfId="2599" xr:uid="{00000000-0005-0000-0000-00002A120000}"/>
    <cellStyle name="20% - 강조색6 46 9" xfId="2950" xr:uid="{00000000-0005-0000-0000-00002B120000}"/>
    <cellStyle name="20% - 강조색6 47" xfId="650" xr:uid="{00000000-0005-0000-0000-00002C120000}"/>
    <cellStyle name="20% - 강조색6 47 10" xfId="4151" xr:uid="{00000000-0005-0000-0000-00002D120000}"/>
    <cellStyle name="20% - 강조색6 47 11" xfId="4553" xr:uid="{00000000-0005-0000-0000-00002E120000}"/>
    <cellStyle name="20% - 강조색6 47 12" xfId="1431" xr:uid="{00000000-0005-0000-0000-00002F120000}"/>
    <cellStyle name="20% - 강조색6 47 13" xfId="5228" xr:uid="{00000000-0005-0000-0000-000030120000}"/>
    <cellStyle name="20% - 강조색6 47 14" xfId="5731" xr:uid="{00000000-0005-0000-0000-000031120000}"/>
    <cellStyle name="20% - 강조색6 47 15" xfId="5830" xr:uid="{00000000-0005-0000-0000-000032120000}"/>
    <cellStyle name="20% - 강조색6 47 16" xfId="3247" xr:uid="{00000000-0005-0000-0000-000033120000}"/>
    <cellStyle name="20% - 강조색6 47 17" xfId="6296" xr:uid="{00000000-0005-0000-0000-000034120000}"/>
    <cellStyle name="20% - 강조색6 47 18" xfId="7059" xr:uid="{00000000-0005-0000-0000-000035120000}"/>
    <cellStyle name="20% - 강조색6 47 19" xfId="5220" xr:uid="{00000000-0005-0000-0000-000036120000}"/>
    <cellStyle name="20% - 강조색6 47 2" xfId="1757" xr:uid="{00000000-0005-0000-0000-000037120000}"/>
    <cellStyle name="20% - 강조색6 47 20" xfId="2354" xr:uid="{00000000-0005-0000-0000-000038120000}"/>
    <cellStyle name="20% - 강조색6 47 21" xfId="8339" xr:uid="{00000000-0005-0000-0000-000039120000}"/>
    <cellStyle name="20% - 강조색6 47 22" xfId="7615" xr:uid="{00000000-0005-0000-0000-00003A120000}"/>
    <cellStyle name="20% - 강조색6 47 23" xfId="8415" xr:uid="{00000000-0005-0000-0000-00003B120000}"/>
    <cellStyle name="20% - 강조색6 47 24" xfId="9585" xr:uid="{00000000-0005-0000-0000-00003C120000}"/>
    <cellStyle name="20% - 강조색6 47 25" xfId="9398" xr:uid="{00000000-0005-0000-0000-00003D120000}"/>
    <cellStyle name="20% - 강조색6 47 26" xfId="6704" xr:uid="{00000000-0005-0000-0000-00003E120000}"/>
    <cellStyle name="20% - 강조색6 47 27" xfId="9532" xr:uid="{00000000-0005-0000-0000-00003F120000}"/>
    <cellStyle name="20% - 강조색6 47 28" xfId="9222" xr:uid="{00000000-0005-0000-0000-000040120000}"/>
    <cellStyle name="20% - 강조색6 47 29" xfId="9019" xr:uid="{00000000-0005-0000-0000-000041120000}"/>
    <cellStyle name="20% - 강조색6 47 3" xfId="2035" xr:uid="{00000000-0005-0000-0000-000042120000}"/>
    <cellStyle name="20% - 강조색6 47 30" xfId="11336" xr:uid="{00000000-0005-0000-0000-000043120000}"/>
    <cellStyle name="20% - 강조색6 47 31" xfId="11390" xr:uid="{00000000-0005-0000-0000-000044120000}"/>
    <cellStyle name="20% - 강조색6 47 32" xfId="11400" xr:uid="{00000000-0005-0000-0000-000045120000}"/>
    <cellStyle name="20% - 강조색6 47 33" xfId="11415" xr:uid="{00000000-0005-0000-0000-000046120000}"/>
    <cellStyle name="20% - 강조색6 47 4" xfId="1512" xr:uid="{00000000-0005-0000-0000-000047120000}"/>
    <cellStyle name="20% - 강조색6 47 5" xfId="2085" xr:uid="{00000000-0005-0000-0000-000048120000}"/>
    <cellStyle name="20% - 강조색6 47 6" xfId="2838" xr:uid="{00000000-0005-0000-0000-000049120000}"/>
    <cellStyle name="20% - 강조색6 47 7" xfId="2817" xr:uid="{00000000-0005-0000-0000-00004A120000}"/>
    <cellStyle name="20% - 강조색6 47 8" xfId="3581" xr:uid="{00000000-0005-0000-0000-00004B120000}"/>
    <cellStyle name="20% - 강조색6 47 9" xfId="4001" xr:uid="{00000000-0005-0000-0000-00004C120000}"/>
    <cellStyle name="20% - 강조색6 48" xfId="698" xr:uid="{00000000-0005-0000-0000-00004D120000}"/>
    <cellStyle name="20% - 강조색6 48 10" xfId="4146" xr:uid="{00000000-0005-0000-0000-00004E120000}"/>
    <cellStyle name="20% - 강조색6 48 11" xfId="1439" xr:uid="{00000000-0005-0000-0000-00004F120000}"/>
    <cellStyle name="20% - 강조색6 48 12" xfId="883" xr:uid="{00000000-0005-0000-0000-000050120000}"/>
    <cellStyle name="20% - 강조색6 48 13" xfId="5474" xr:uid="{00000000-0005-0000-0000-000051120000}"/>
    <cellStyle name="20% - 강조색6 48 14" xfId="3838" xr:uid="{00000000-0005-0000-0000-000052120000}"/>
    <cellStyle name="20% - 강조색6 48 15" xfId="5744" xr:uid="{00000000-0005-0000-0000-000053120000}"/>
    <cellStyle name="20% - 강조색6 48 16" xfId="1896" xr:uid="{00000000-0005-0000-0000-000054120000}"/>
    <cellStyle name="20% - 강조색6 48 17" xfId="6828" xr:uid="{00000000-0005-0000-0000-000055120000}"/>
    <cellStyle name="20% - 강조색6 48 18" xfId="6587" xr:uid="{00000000-0005-0000-0000-000056120000}"/>
    <cellStyle name="20% - 강조색6 48 19" xfId="6342" xr:uid="{00000000-0005-0000-0000-000057120000}"/>
    <cellStyle name="20% - 강조색6 48 2" xfId="1761" xr:uid="{00000000-0005-0000-0000-000058120000}"/>
    <cellStyle name="20% - 강조색6 48 20" xfId="8212" xr:uid="{00000000-0005-0000-0000-000059120000}"/>
    <cellStyle name="20% - 강조색6 48 21" xfId="8549" xr:uid="{00000000-0005-0000-0000-00005A120000}"/>
    <cellStyle name="20% - 강조색6 48 22" xfId="8687" xr:uid="{00000000-0005-0000-0000-00005B120000}"/>
    <cellStyle name="20% - 강조색6 48 23" xfId="9132" xr:uid="{00000000-0005-0000-0000-00005C120000}"/>
    <cellStyle name="20% - 강조색6 48 24" xfId="9413" xr:uid="{00000000-0005-0000-0000-00005D120000}"/>
    <cellStyle name="20% - 강조색6 48 25" xfId="9980" xr:uid="{00000000-0005-0000-0000-00005E120000}"/>
    <cellStyle name="20% - 강조색6 48 26" xfId="7100" xr:uid="{00000000-0005-0000-0000-00005F120000}"/>
    <cellStyle name="20% - 강조색6 48 27" xfId="6728" xr:uid="{00000000-0005-0000-0000-000060120000}"/>
    <cellStyle name="20% - 강조색6 48 28" xfId="10516" xr:uid="{00000000-0005-0000-0000-000061120000}"/>
    <cellStyle name="20% - 강조색6 48 29" xfId="11124" xr:uid="{00000000-0005-0000-0000-000062120000}"/>
    <cellStyle name="20% - 강조색6 48 3" xfId="2004" xr:uid="{00000000-0005-0000-0000-000063120000}"/>
    <cellStyle name="20% - 강조색6 48 4" xfId="1844" xr:uid="{00000000-0005-0000-0000-000064120000}"/>
    <cellStyle name="20% - 강조색6 48 5" xfId="2500" xr:uid="{00000000-0005-0000-0000-000065120000}"/>
    <cellStyle name="20% - 강조색6 48 6" xfId="1003" xr:uid="{00000000-0005-0000-0000-000066120000}"/>
    <cellStyle name="20% - 강조색6 48 7" xfId="3068" xr:uid="{00000000-0005-0000-0000-000067120000}"/>
    <cellStyle name="20% - 강조색6 48 8" xfId="1372" xr:uid="{00000000-0005-0000-0000-000068120000}"/>
    <cellStyle name="20% - 강조색6 48 9" xfId="869" xr:uid="{00000000-0005-0000-0000-000069120000}"/>
    <cellStyle name="20% - 강조색6 49" xfId="667" xr:uid="{00000000-0005-0000-0000-00006A120000}"/>
    <cellStyle name="20% - 강조색6 49 10" xfId="4306" xr:uid="{00000000-0005-0000-0000-00006B120000}"/>
    <cellStyle name="20% - 강조색6 49 11" xfId="4476" xr:uid="{00000000-0005-0000-0000-00006C120000}"/>
    <cellStyle name="20% - 강조색6 49 12" xfId="4701" xr:uid="{00000000-0005-0000-0000-00006D120000}"/>
    <cellStyle name="20% - 강조색6 49 13" xfId="5684" xr:uid="{00000000-0005-0000-0000-00006E120000}"/>
    <cellStyle name="20% - 강조색6 49 14" xfId="4955" xr:uid="{00000000-0005-0000-0000-00006F120000}"/>
    <cellStyle name="20% - 강조색6 49 15" xfId="5442" xr:uid="{00000000-0005-0000-0000-000070120000}"/>
    <cellStyle name="20% - 강조색6 49 16" xfId="6414" xr:uid="{00000000-0005-0000-0000-000071120000}"/>
    <cellStyle name="20% - 강조색6 49 17" xfId="6241" xr:uid="{00000000-0005-0000-0000-000072120000}"/>
    <cellStyle name="20% - 강조색6 49 18" xfId="7167" xr:uid="{00000000-0005-0000-0000-000073120000}"/>
    <cellStyle name="20% - 강조색6 49 19" xfId="6084" xr:uid="{00000000-0005-0000-0000-000074120000}"/>
    <cellStyle name="20% - 강조색6 49 2" xfId="1765" xr:uid="{00000000-0005-0000-0000-000075120000}"/>
    <cellStyle name="20% - 강조색6 49 20" xfId="7424" xr:uid="{00000000-0005-0000-0000-000076120000}"/>
    <cellStyle name="20% - 강조색6 49 21" xfId="8535" xr:uid="{00000000-0005-0000-0000-000077120000}"/>
    <cellStyle name="20% - 강조색6 49 22" xfId="8912" xr:uid="{00000000-0005-0000-0000-000078120000}"/>
    <cellStyle name="20% - 강조색6 49 23" xfId="9327" xr:uid="{00000000-0005-0000-0000-000079120000}"/>
    <cellStyle name="20% - 강조색6 49 24" xfId="7662" xr:uid="{00000000-0005-0000-0000-00007A120000}"/>
    <cellStyle name="20% - 강조색6 49 25" xfId="7441" xr:uid="{00000000-0005-0000-0000-00007B120000}"/>
    <cellStyle name="20% - 강조색6 49 26" xfId="10075" xr:uid="{00000000-0005-0000-0000-00007C120000}"/>
    <cellStyle name="20% - 강조색6 49 27" xfId="10620" xr:uid="{00000000-0005-0000-0000-00007D120000}"/>
    <cellStyle name="20% - 강조색6 49 28" xfId="8305" xr:uid="{00000000-0005-0000-0000-00007E120000}"/>
    <cellStyle name="20% - 강조색6 49 29" xfId="11205" xr:uid="{00000000-0005-0000-0000-00007F120000}"/>
    <cellStyle name="20% - 강조색6 49 3" xfId="1992" xr:uid="{00000000-0005-0000-0000-000080120000}"/>
    <cellStyle name="20% - 강조색6 49 4" xfId="2287" xr:uid="{00000000-0005-0000-0000-000081120000}"/>
    <cellStyle name="20% - 강조색6 49 5" xfId="2408" xr:uid="{00000000-0005-0000-0000-000082120000}"/>
    <cellStyle name="20% - 강조색6 49 6" xfId="2933" xr:uid="{00000000-0005-0000-0000-000083120000}"/>
    <cellStyle name="20% - 강조색6 49 7" xfId="3090" xr:uid="{00000000-0005-0000-0000-000084120000}"/>
    <cellStyle name="20% - 강조색6 49 8" xfId="3585" xr:uid="{00000000-0005-0000-0000-000085120000}"/>
    <cellStyle name="20% - 강조색6 49 9" xfId="1495" xr:uid="{00000000-0005-0000-0000-000086120000}"/>
    <cellStyle name="20% - 강조색6 5" xfId="114" xr:uid="{00000000-0005-0000-0000-000087120000}"/>
    <cellStyle name="20% - 강조색6 50" xfId="707" xr:uid="{00000000-0005-0000-0000-000088120000}"/>
    <cellStyle name="20% - 강조색6 50 10" xfId="4247" xr:uid="{00000000-0005-0000-0000-000089120000}"/>
    <cellStyle name="20% - 강조색6 50 11" xfId="4627" xr:uid="{00000000-0005-0000-0000-00008A120000}"/>
    <cellStyle name="20% - 강조색6 50 12" xfId="5423" xr:uid="{00000000-0005-0000-0000-00008B120000}"/>
    <cellStyle name="20% - 강조색6 50 13" xfId="5268" xr:uid="{00000000-0005-0000-0000-00008C120000}"/>
    <cellStyle name="20% - 강조색6 50 14" xfId="5765" xr:uid="{00000000-0005-0000-0000-00008D120000}"/>
    <cellStyle name="20% - 강조색6 50 15" xfId="5852" xr:uid="{00000000-0005-0000-0000-00008E120000}"/>
    <cellStyle name="20% - 강조색6 50 16" xfId="1914" xr:uid="{00000000-0005-0000-0000-00008F120000}"/>
    <cellStyle name="20% - 강조색6 50 17" xfId="7025" xr:uid="{00000000-0005-0000-0000-000090120000}"/>
    <cellStyle name="20% - 강조색6 50 18" xfId="7271" xr:uid="{00000000-0005-0000-0000-000091120000}"/>
    <cellStyle name="20% - 강조색6 50 19" xfId="6278" xr:uid="{00000000-0005-0000-0000-000092120000}"/>
    <cellStyle name="20% - 강조색6 50 2" xfId="1668" xr:uid="{00000000-0005-0000-0000-000093120000}"/>
    <cellStyle name="20% - 강조색6 50 20" xfId="8100" xr:uid="{00000000-0005-0000-0000-000094120000}"/>
    <cellStyle name="20% - 강조색6 50 21" xfId="8344" xr:uid="{00000000-0005-0000-0000-000095120000}"/>
    <cellStyle name="20% - 강조색6 50 22" xfId="8953" xr:uid="{00000000-0005-0000-0000-000096120000}"/>
    <cellStyle name="20% - 강조색6 50 23" xfId="9084" xr:uid="{00000000-0005-0000-0000-000097120000}"/>
    <cellStyle name="20% - 강조색6 50 24" xfId="4531" xr:uid="{00000000-0005-0000-0000-000098120000}"/>
    <cellStyle name="20% - 강조색6 50 25" xfId="4634" xr:uid="{00000000-0005-0000-0000-000099120000}"/>
    <cellStyle name="20% - 강조색6 50 26" xfId="10095" xr:uid="{00000000-0005-0000-0000-00009A120000}"/>
    <cellStyle name="20% - 강조색6 50 27" xfId="10104" xr:uid="{00000000-0005-0000-0000-00009B120000}"/>
    <cellStyle name="20% - 강조색6 50 28" xfId="10832" xr:uid="{00000000-0005-0000-0000-00009C120000}"/>
    <cellStyle name="20% - 강조색6 50 29" xfId="11230" xr:uid="{00000000-0005-0000-0000-00009D120000}"/>
    <cellStyle name="20% - 강조색6 50 3" xfId="1323" xr:uid="{00000000-0005-0000-0000-00009E120000}"/>
    <cellStyle name="20% - 강조색6 50 4" xfId="2233" xr:uid="{00000000-0005-0000-0000-00009F120000}"/>
    <cellStyle name="20% - 강조색6 50 5" xfId="1452" xr:uid="{00000000-0005-0000-0000-0000A0120000}"/>
    <cellStyle name="20% - 강조색6 50 6" xfId="2885" xr:uid="{00000000-0005-0000-0000-0000A1120000}"/>
    <cellStyle name="20% - 강조색6 50 7" xfId="868" xr:uid="{00000000-0005-0000-0000-0000A2120000}"/>
    <cellStyle name="20% - 강조색6 50 8" xfId="901" xr:uid="{00000000-0005-0000-0000-0000A3120000}"/>
    <cellStyle name="20% - 강조색6 50 9" xfId="3974" xr:uid="{00000000-0005-0000-0000-0000A4120000}"/>
    <cellStyle name="20% - 강조색6 51" xfId="683" xr:uid="{00000000-0005-0000-0000-0000A5120000}"/>
    <cellStyle name="20% - 강조색6 51 10" xfId="4295" xr:uid="{00000000-0005-0000-0000-0000A6120000}"/>
    <cellStyle name="20% - 강조색6 51 11" xfId="4472" xr:uid="{00000000-0005-0000-0000-0000A7120000}"/>
    <cellStyle name="20% - 강조색6 51 12" xfId="5185" xr:uid="{00000000-0005-0000-0000-0000A8120000}"/>
    <cellStyle name="20% - 강조색6 51 13" xfId="1449" xr:uid="{00000000-0005-0000-0000-0000A9120000}"/>
    <cellStyle name="20% - 강조색6 51 14" xfId="5685" xr:uid="{00000000-0005-0000-0000-0000AA120000}"/>
    <cellStyle name="20% - 강조색6 51 15" xfId="4822" xr:uid="{00000000-0005-0000-0000-0000AB120000}"/>
    <cellStyle name="20% - 강조색6 51 16" xfId="6534" xr:uid="{00000000-0005-0000-0000-0000AC120000}"/>
    <cellStyle name="20% - 강조색6 51 17" xfId="7040" xr:uid="{00000000-0005-0000-0000-0000AD120000}"/>
    <cellStyle name="20% - 강조색6 51 18" xfId="4489" xr:uid="{00000000-0005-0000-0000-0000AE120000}"/>
    <cellStyle name="20% - 강조색6 51 19" xfId="7472" xr:uid="{00000000-0005-0000-0000-0000AF120000}"/>
    <cellStyle name="20% - 강조색6 51 2" xfId="1640" xr:uid="{00000000-0005-0000-0000-0000B0120000}"/>
    <cellStyle name="20% - 강조색6 51 20" xfId="2455" xr:uid="{00000000-0005-0000-0000-0000B1120000}"/>
    <cellStyle name="20% - 강조색6 51 21" xfId="8413" xr:uid="{00000000-0005-0000-0000-0000B2120000}"/>
    <cellStyle name="20% - 강조색6 51 22" xfId="6310" xr:uid="{00000000-0005-0000-0000-0000B3120000}"/>
    <cellStyle name="20% - 강조색6 51 23" xfId="7870" xr:uid="{00000000-0005-0000-0000-0000B4120000}"/>
    <cellStyle name="20% - 강조색6 51 24" xfId="994" xr:uid="{00000000-0005-0000-0000-0000B5120000}"/>
    <cellStyle name="20% - 강조색6 51 25" xfId="9205" xr:uid="{00000000-0005-0000-0000-0000B6120000}"/>
    <cellStyle name="20% - 강조색6 51 26" xfId="7042" xr:uid="{00000000-0005-0000-0000-0000B7120000}"/>
    <cellStyle name="20% - 강조색6 51 27" xfId="10532" xr:uid="{00000000-0005-0000-0000-0000B8120000}"/>
    <cellStyle name="20% - 강조색6 51 28" xfId="10708" xr:uid="{00000000-0005-0000-0000-0000B9120000}"/>
    <cellStyle name="20% - 강조색6 51 29" xfId="11152" xr:uid="{00000000-0005-0000-0000-0000BA120000}"/>
    <cellStyle name="20% - 강조색6 51 3" xfId="1999" xr:uid="{00000000-0005-0000-0000-0000BB120000}"/>
    <cellStyle name="20% - 강조색6 51 4" xfId="2269" xr:uid="{00000000-0005-0000-0000-0000BC120000}"/>
    <cellStyle name="20% - 강조색6 51 5" xfId="2581" xr:uid="{00000000-0005-0000-0000-0000BD120000}"/>
    <cellStyle name="20% - 강조색6 51 6" xfId="2741" xr:uid="{00000000-0005-0000-0000-0000BE120000}"/>
    <cellStyle name="20% - 강조색6 51 7" xfId="3256" xr:uid="{00000000-0005-0000-0000-0000BF120000}"/>
    <cellStyle name="20% - 강조색6 51 8" xfId="2710" xr:uid="{00000000-0005-0000-0000-0000C0120000}"/>
    <cellStyle name="20% - 강조색6 51 9" xfId="3701" xr:uid="{00000000-0005-0000-0000-0000C1120000}"/>
    <cellStyle name="20% - 강조색6 52" xfId="655" xr:uid="{00000000-0005-0000-0000-0000C2120000}"/>
    <cellStyle name="20% - 강조색6 52 10" xfId="4326" xr:uid="{00000000-0005-0000-0000-0000C3120000}"/>
    <cellStyle name="20% - 강조색6 52 11" xfId="4648" xr:uid="{00000000-0005-0000-0000-0000C4120000}"/>
    <cellStyle name="20% - 강조색6 52 12" xfId="5249" xr:uid="{00000000-0005-0000-0000-0000C5120000}"/>
    <cellStyle name="20% - 강조색6 52 13" xfId="5276" xr:uid="{00000000-0005-0000-0000-0000C6120000}"/>
    <cellStyle name="20% - 강조색6 52 14" xfId="3083" xr:uid="{00000000-0005-0000-0000-0000C7120000}"/>
    <cellStyle name="20% - 강조색6 52 15" xfId="5769" xr:uid="{00000000-0005-0000-0000-0000C8120000}"/>
    <cellStyle name="20% - 강조색6 52 16" xfId="6521" xr:uid="{00000000-0005-0000-0000-0000C9120000}"/>
    <cellStyle name="20% - 강조색6 52 17" xfId="6845" xr:uid="{00000000-0005-0000-0000-0000CA120000}"/>
    <cellStyle name="20% - 강조색6 52 18" xfId="4084" xr:uid="{00000000-0005-0000-0000-0000CB120000}"/>
    <cellStyle name="20% - 강조색6 52 19" xfId="7657" xr:uid="{00000000-0005-0000-0000-0000CC120000}"/>
    <cellStyle name="20% - 강조색6 52 2" xfId="1645" xr:uid="{00000000-0005-0000-0000-0000CD120000}"/>
    <cellStyle name="20% - 강조색6 52 20" xfId="8204" xr:uid="{00000000-0005-0000-0000-0000CE120000}"/>
    <cellStyle name="20% - 강조색6 52 21" xfId="2531" xr:uid="{00000000-0005-0000-0000-0000CF120000}"/>
    <cellStyle name="20% - 강조색6 52 22" xfId="3122" xr:uid="{00000000-0005-0000-0000-0000D0120000}"/>
    <cellStyle name="20% - 강조색6 52 23" xfId="8598" xr:uid="{00000000-0005-0000-0000-0000D1120000}"/>
    <cellStyle name="20% - 강조색6 52 24" xfId="9485" xr:uid="{00000000-0005-0000-0000-0000D2120000}"/>
    <cellStyle name="20% - 강조색6 52 25" xfId="4949" xr:uid="{00000000-0005-0000-0000-0000D3120000}"/>
    <cellStyle name="20% - 강조색6 52 26" xfId="10249" xr:uid="{00000000-0005-0000-0000-0000D4120000}"/>
    <cellStyle name="20% - 강조색6 52 27" xfId="9894" xr:uid="{00000000-0005-0000-0000-0000D5120000}"/>
    <cellStyle name="20% - 강조색6 52 28" xfId="9811" xr:uid="{00000000-0005-0000-0000-0000D6120000}"/>
    <cellStyle name="20% - 강조색6 52 29" xfId="11131" xr:uid="{00000000-0005-0000-0000-0000D7120000}"/>
    <cellStyle name="20% - 강조색6 52 3" xfId="2038" xr:uid="{00000000-0005-0000-0000-0000D8120000}"/>
    <cellStyle name="20% - 강조색6 52 4" xfId="2248" xr:uid="{00000000-0005-0000-0000-0000D9120000}"/>
    <cellStyle name="20% - 강조색6 52 5" xfId="2574" xr:uid="{00000000-0005-0000-0000-0000DA120000}"/>
    <cellStyle name="20% - 강조색6 52 6" xfId="2720" xr:uid="{00000000-0005-0000-0000-0000DB120000}"/>
    <cellStyle name="20% - 강조색6 52 7" xfId="3304" xr:uid="{00000000-0005-0000-0000-0000DC120000}"/>
    <cellStyle name="20% - 강조색6 52 8" xfId="3659" xr:uid="{00000000-0005-0000-0000-0000DD120000}"/>
    <cellStyle name="20% - 강조색6 52 9" xfId="3861" xr:uid="{00000000-0005-0000-0000-0000DE120000}"/>
    <cellStyle name="20% - 강조색6 53" xfId="701" xr:uid="{00000000-0005-0000-0000-0000DF120000}"/>
    <cellStyle name="20% - 강조색6 53 10" xfId="4318" xr:uid="{00000000-0005-0000-0000-0000E0120000}"/>
    <cellStyle name="20% - 강조색6 53 11" xfId="2152" xr:uid="{00000000-0005-0000-0000-0000E1120000}"/>
    <cellStyle name="20% - 강조색6 53 12" xfId="4797" xr:uid="{00000000-0005-0000-0000-0000E2120000}"/>
    <cellStyle name="20% - 강조색6 53 13" xfId="5747" xr:uid="{00000000-0005-0000-0000-0000E3120000}"/>
    <cellStyle name="20% - 강조색6 53 14" xfId="5839" xr:uid="{00000000-0005-0000-0000-0000E4120000}"/>
    <cellStyle name="20% - 강조색6 53 15" xfId="5906" xr:uid="{00000000-0005-0000-0000-0000E5120000}"/>
    <cellStyle name="20% - 강조색6 53 16" xfId="6421" xr:uid="{00000000-0005-0000-0000-0000E6120000}"/>
    <cellStyle name="20% - 강조색6 53 17" xfId="6302" xr:uid="{00000000-0005-0000-0000-0000E7120000}"/>
    <cellStyle name="20% - 강조색6 53 18" xfId="6093" xr:uid="{00000000-0005-0000-0000-0000E8120000}"/>
    <cellStyle name="20% - 강조색6 53 19" xfId="7690" xr:uid="{00000000-0005-0000-0000-0000E9120000}"/>
    <cellStyle name="20% - 강조색6 53 2" xfId="1671" xr:uid="{00000000-0005-0000-0000-0000EA120000}"/>
    <cellStyle name="20% - 강조색6 53 20" xfId="6103" xr:uid="{00000000-0005-0000-0000-0000EB120000}"/>
    <cellStyle name="20% - 강조색6 53 21" xfId="8486" xr:uid="{00000000-0005-0000-0000-0000EC120000}"/>
    <cellStyle name="20% - 강조색6 53 22" xfId="7445" xr:uid="{00000000-0005-0000-0000-0000ED120000}"/>
    <cellStyle name="20% - 강조색6 53 23" xfId="9193" xr:uid="{00000000-0005-0000-0000-0000EE120000}"/>
    <cellStyle name="20% - 강조색6 53 24" xfId="7622" xr:uid="{00000000-0005-0000-0000-0000EF120000}"/>
    <cellStyle name="20% - 강조색6 53 25" xfId="10003" xr:uid="{00000000-0005-0000-0000-0000F0120000}"/>
    <cellStyle name="20% - 강조색6 53 26" xfId="7512" xr:uid="{00000000-0005-0000-0000-0000F1120000}"/>
    <cellStyle name="20% - 강조색6 53 27" xfId="10415" xr:uid="{00000000-0005-0000-0000-0000F2120000}"/>
    <cellStyle name="20% - 강조색6 53 28" xfId="10732" xr:uid="{00000000-0005-0000-0000-0000F3120000}"/>
    <cellStyle name="20% - 강조색6 53 29" xfId="11193" xr:uid="{00000000-0005-0000-0000-0000F4120000}"/>
    <cellStyle name="20% - 강조색6 53 3" xfId="809" xr:uid="{00000000-0005-0000-0000-0000F5120000}"/>
    <cellStyle name="20% - 강조색6 53 4" xfId="965" xr:uid="{00000000-0005-0000-0000-0000F6120000}"/>
    <cellStyle name="20% - 강조색6 53 5" xfId="1448" xr:uid="{00000000-0005-0000-0000-0000F7120000}"/>
    <cellStyle name="20% - 강조색6 53 6" xfId="2482" xr:uid="{00000000-0005-0000-0000-0000F8120000}"/>
    <cellStyle name="20% - 강조색6 53 7" xfId="1597" xr:uid="{00000000-0005-0000-0000-0000F9120000}"/>
    <cellStyle name="20% - 강조색6 53 8" xfId="3598" xr:uid="{00000000-0005-0000-0000-0000FA120000}"/>
    <cellStyle name="20% - 강조색6 53 9" xfId="976" xr:uid="{00000000-0005-0000-0000-0000FB120000}"/>
    <cellStyle name="20% - 강조색6 54" xfId="1584" xr:uid="{00000000-0005-0000-0000-0000FC120000}"/>
    <cellStyle name="20% - 강조색6 54 10" xfId="2446" xr:uid="{00000000-0005-0000-0000-0000FD120000}"/>
    <cellStyle name="20% - 강조색6 54 11" xfId="5567" xr:uid="{00000000-0005-0000-0000-0000FE120000}"/>
    <cellStyle name="20% - 강조색6 54 12" xfId="2640" xr:uid="{00000000-0005-0000-0000-0000FF120000}"/>
    <cellStyle name="20% - 강조색6 54 13" xfId="5281" xr:uid="{00000000-0005-0000-0000-000000130000}"/>
    <cellStyle name="20% - 강조색6 54 14" xfId="2805" xr:uid="{00000000-0005-0000-0000-000001130000}"/>
    <cellStyle name="20% - 강조색6 54 15" xfId="6082" xr:uid="{00000000-0005-0000-0000-000002130000}"/>
    <cellStyle name="20% - 강조색6 54 16" xfId="6744" xr:uid="{00000000-0005-0000-0000-000003130000}"/>
    <cellStyle name="20% - 강조색6 54 17" xfId="6439" xr:uid="{00000000-0005-0000-0000-000004130000}"/>
    <cellStyle name="20% - 강조색6 54 18" xfId="1911" xr:uid="{00000000-0005-0000-0000-000005130000}"/>
    <cellStyle name="20% - 강조색6 54 19" xfId="8196" xr:uid="{00000000-0005-0000-0000-000006130000}"/>
    <cellStyle name="20% - 강조색6 54 2" xfId="2055" xr:uid="{00000000-0005-0000-0000-000007130000}"/>
    <cellStyle name="20% - 강조색6 54 20" xfId="8346" xr:uid="{00000000-0005-0000-0000-000008130000}"/>
    <cellStyle name="20% - 강조색6 54 21" xfId="8668" xr:uid="{00000000-0005-0000-0000-000009130000}"/>
    <cellStyle name="20% - 강조색6 54 22" xfId="9261" xr:uid="{00000000-0005-0000-0000-00000A130000}"/>
    <cellStyle name="20% - 강조색6 54 23" xfId="9641" xr:uid="{00000000-0005-0000-0000-00000B130000}"/>
    <cellStyle name="20% - 강조색6 54 24" xfId="2781" xr:uid="{00000000-0005-0000-0000-00000C130000}"/>
    <cellStyle name="20% - 강조색6 54 25" xfId="10323" xr:uid="{00000000-0005-0000-0000-00000D130000}"/>
    <cellStyle name="20% - 강조색6 54 26" xfId="10144" xr:uid="{00000000-0005-0000-0000-00000E130000}"/>
    <cellStyle name="20% - 강조색6 54 27" xfId="6045" xr:uid="{00000000-0005-0000-0000-00000F130000}"/>
    <cellStyle name="20% - 강조색6 54 28" xfId="11058" xr:uid="{00000000-0005-0000-0000-000010130000}"/>
    <cellStyle name="20% - 강조색6 54 3" xfId="2337" xr:uid="{00000000-0005-0000-0000-000011130000}"/>
    <cellStyle name="20% - 강조색6 54 4" xfId="2656" xr:uid="{00000000-0005-0000-0000-000012130000}"/>
    <cellStyle name="20% - 강조색6 54 5" xfId="2116" xr:uid="{00000000-0005-0000-0000-000013130000}"/>
    <cellStyle name="20% - 강조색6 54 6" xfId="1522" xr:uid="{00000000-0005-0000-0000-000014130000}"/>
    <cellStyle name="20% - 강조색6 54 7" xfId="3524" xr:uid="{00000000-0005-0000-0000-000015130000}"/>
    <cellStyle name="20% - 강조색6 54 8" xfId="3832" xr:uid="{00000000-0005-0000-0000-000016130000}"/>
    <cellStyle name="20% - 강조색6 54 9" xfId="4200" xr:uid="{00000000-0005-0000-0000-000017130000}"/>
    <cellStyle name="20% - 강조색6 55" xfId="2028" xr:uid="{00000000-0005-0000-0000-000018130000}"/>
    <cellStyle name="20% - 강조색6 55 10" xfId="5054" xr:uid="{00000000-0005-0000-0000-000019130000}"/>
    <cellStyle name="20% - 강조색6 55 11" xfId="4946" xr:uid="{00000000-0005-0000-0000-00001A130000}"/>
    <cellStyle name="20% - 강조색6 55 12" xfId="5334" xr:uid="{00000000-0005-0000-0000-00001B130000}"/>
    <cellStyle name="20% - 강조색6 55 13" xfId="5658" xr:uid="{00000000-0005-0000-0000-00001C130000}"/>
    <cellStyle name="20% - 강조색6 55 14" xfId="6338" xr:uid="{00000000-0005-0000-0000-00001D130000}"/>
    <cellStyle name="20% - 강조색6 55 15" xfId="2419" xr:uid="{00000000-0005-0000-0000-00001E130000}"/>
    <cellStyle name="20% - 강조색6 55 16" xfId="6809" xr:uid="{00000000-0005-0000-0000-00001F130000}"/>
    <cellStyle name="20% - 강조색6 55 17" xfId="7727" xr:uid="{00000000-0005-0000-0000-000020130000}"/>
    <cellStyle name="20% - 강조색6 55 18" xfId="8030" xr:uid="{00000000-0005-0000-0000-000021130000}"/>
    <cellStyle name="20% - 강조색6 55 19" xfId="8491" xr:uid="{00000000-0005-0000-0000-000022130000}"/>
    <cellStyle name="20% - 강조색6 55 2" xfId="2347" xr:uid="{00000000-0005-0000-0000-000023130000}"/>
    <cellStyle name="20% - 강조색6 55 20" xfId="8930" xr:uid="{00000000-0005-0000-0000-000024130000}"/>
    <cellStyle name="20% - 강조색6 55 21" xfId="9178" xr:uid="{00000000-0005-0000-0000-000025130000}"/>
    <cellStyle name="20% - 강조색6 55 22" xfId="9404" xr:uid="{00000000-0005-0000-0000-000026130000}"/>
    <cellStyle name="20% - 강조색6 55 23" xfId="9955" xr:uid="{00000000-0005-0000-0000-000027130000}"/>
    <cellStyle name="20% - 강조색6 55 24" xfId="10109" xr:uid="{00000000-0005-0000-0000-000028130000}"/>
    <cellStyle name="20% - 강조색6 55 25" xfId="7943" xr:uid="{00000000-0005-0000-0000-000029130000}"/>
    <cellStyle name="20% - 강조색6 55 26" xfId="7946" xr:uid="{00000000-0005-0000-0000-00002A130000}"/>
    <cellStyle name="20% - 강조색6 55 27" xfId="9445" xr:uid="{00000000-0005-0000-0000-00002B130000}"/>
    <cellStyle name="20% - 강조색6 55 3" xfId="2666" xr:uid="{00000000-0005-0000-0000-00002C130000}"/>
    <cellStyle name="20% - 강조색6 55 4" xfId="2981" xr:uid="{00000000-0005-0000-0000-00002D130000}"/>
    <cellStyle name="20% - 강조색6 55 5" xfId="3208" xr:uid="{00000000-0005-0000-0000-00002E130000}"/>
    <cellStyle name="20% - 강조색6 55 6" xfId="3635" xr:uid="{00000000-0005-0000-0000-00002F130000}"/>
    <cellStyle name="20% - 강조색6 55 7" xfId="1477" xr:uid="{00000000-0005-0000-0000-000030130000}"/>
    <cellStyle name="20% - 강조색6 55 8" xfId="931" xr:uid="{00000000-0005-0000-0000-000031130000}"/>
    <cellStyle name="20% - 강조색6 55 9" xfId="4619" xr:uid="{00000000-0005-0000-0000-000032130000}"/>
    <cellStyle name="20% - 강조색6 56" xfId="2308" xr:uid="{00000000-0005-0000-0000-000033130000}"/>
    <cellStyle name="20% - 강조색6 56 10" xfId="4783" xr:uid="{00000000-0005-0000-0000-000034130000}"/>
    <cellStyle name="20% - 강조색6 56 11" xfId="5719" xr:uid="{00000000-0005-0000-0000-000035130000}"/>
    <cellStyle name="20% - 강조색6 56 12" xfId="5821" xr:uid="{00000000-0005-0000-0000-000036130000}"/>
    <cellStyle name="20% - 강조색6 56 13" xfId="4449" xr:uid="{00000000-0005-0000-0000-000037130000}"/>
    <cellStyle name="20% - 강조색6 56 14" xfId="7018" xr:uid="{00000000-0005-0000-0000-000038130000}"/>
    <cellStyle name="20% - 강조색6 56 15" xfId="4402" xr:uid="{00000000-0005-0000-0000-000039130000}"/>
    <cellStyle name="20% - 강조색6 56 16" xfId="1598" xr:uid="{00000000-0005-0000-0000-00003A130000}"/>
    <cellStyle name="20% - 강조색6 56 17" xfId="8098" xr:uid="{00000000-0005-0000-0000-00003B130000}"/>
    <cellStyle name="20% - 강조색6 56 18" xfId="6818" xr:uid="{00000000-0005-0000-0000-00003C130000}"/>
    <cellStyle name="20% - 강조색6 56 19" xfId="1318" xr:uid="{00000000-0005-0000-0000-00003D130000}"/>
    <cellStyle name="20% - 강조색6 56 2" xfId="2677" xr:uid="{00000000-0005-0000-0000-00003E130000}"/>
    <cellStyle name="20% - 강조색6 56 20" xfId="9077" xr:uid="{00000000-0005-0000-0000-00003F130000}"/>
    <cellStyle name="20% - 강조색6 56 21" xfId="5984" xr:uid="{00000000-0005-0000-0000-000040130000}"/>
    <cellStyle name="20% - 강조색6 56 22" xfId="8274" xr:uid="{00000000-0005-0000-0000-000041130000}"/>
    <cellStyle name="20% - 강조색6 56 23" xfId="8755" xr:uid="{00000000-0005-0000-0000-000042130000}"/>
    <cellStyle name="20% - 강조색6 56 24" xfId="7590" xr:uid="{00000000-0005-0000-0000-000043130000}"/>
    <cellStyle name="20% - 강조색6 56 25" xfId="2811" xr:uid="{00000000-0005-0000-0000-000044130000}"/>
    <cellStyle name="20% - 강조색6 56 26" xfId="10431" xr:uid="{00000000-0005-0000-0000-000045130000}"/>
    <cellStyle name="20% - 강조색6 56 3" xfId="2992" xr:uid="{00000000-0005-0000-0000-000046130000}"/>
    <cellStyle name="20% - 강조색6 56 4" xfId="3325" xr:uid="{00000000-0005-0000-0000-000047130000}"/>
    <cellStyle name="20% - 강조색6 56 5" xfId="3235" xr:uid="{00000000-0005-0000-0000-000048130000}"/>
    <cellStyle name="20% - 강조색6 56 6" xfId="3956" xr:uid="{00000000-0005-0000-0000-000049130000}"/>
    <cellStyle name="20% - 강조색6 56 7" xfId="4330" xr:uid="{00000000-0005-0000-0000-00004A130000}"/>
    <cellStyle name="20% - 강조색6 56 8" xfId="4689" xr:uid="{00000000-0005-0000-0000-00004B130000}"/>
    <cellStyle name="20% - 강조색6 56 9" xfId="5063" xr:uid="{00000000-0005-0000-0000-00004C130000}"/>
    <cellStyle name="20% - 강조색6 57" xfId="2649" xr:uid="{00000000-0005-0000-0000-00004D130000}"/>
    <cellStyle name="20% - 강조색6 57 10" xfId="5225" xr:uid="{00000000-0005-0000-0000-00004E130000}"/>
    <cellStyle name="20% - 강조색6 57 11" xfId="5707" xr:uid="{00000000-0005-0000-0000-00004F130000}"/>
    <cellStyle name="20% - 강조색6 57 12" xfId="3787" xr:uid="{00000000-0005-0000-0000-000050130000}"/>
    <cellStyle name="20% - 강조색6 57 13" xfId="7037" xr:uid="{00000000-0005-0000-0000-000051130000}"/>
    <cellStyle name="20% - 강조색6 57 14" xfId="4578" xr:uid="{00000000-0005-0000-0000-000052130000}"/>
    <cellStyle name="20% - 강조색6 57 15" xfId="922" xr:uid="{00000000-0005-0000-0000-000053130000}"/>
    <cellStyle name="20% - 강조색6 57 16" xfId="8027" xr:uid="{00000000-0005-0000-0000-000054130000}"/>
    <cellStyle name="20% - 강조색6 57 17" xfId="8359" xr:uid="{00000000-0005-0000-0000-000055130000}"/>
    <cellStyle name="20% - 강조색6 57 18" xfId="8847" xr:uid="{00000000-0005-0000-0000-000056130000}"/>
    <cellStyle name="20% - 강조색6 57 19" xfId="7882" xr:uid="{00000000-0005-0000-0000-000057130000}"/>
    <cellStyle name="20% - 강조색6 57 2" xfId="3003" xr:uid="{00000000-0005-0000-0000-000058130000}"/>
    <cellStyle name="20% - 강조색6 57 20" xfId="8649" xr:uid="{00000000-0005-0000-0000-000059130000}"/>
    <cellStyle name="20% - 강조색6 57 21" xfId="8069" xr:uid="{00000000-0005-0000-0000-00005A130000}"/>
    <cellStyle name="20% - 강조색6 57 22" xfId="10252" xr:uid="{00000000-0005-0000-0000-00005B130000}"/>
    <cellStyle name="20% - 강조색6 57 23" xfId="10621" xr:uid="{00000000-0005-0000-0000-00005C130000}"/>
    <cellStyle name="20% - 강조색6 57 24" xfId="10782" xr:uid="{00000000-0005-0000-0000-00005D130000}"/>
    <cellStyle name="20% - 강조색6 57 25" xfId="11035" xr:uid="{00000000-0005-0000-0000-00005E130000}"/>
    <cellStyle name="20% - 강조색6 57 3" xfId="3336" xr:uid="{00000000-0005-0000-0000-00005F130000}"/>
    <cellStyle name="20% - 강조색6 57 4" xfId="3668" xr:uid="{00000000-0005-0000-0000-000060130000}"/>
    <cellStyle name="20% - 강조색6 57 5" xfId="3933" xr:uid="{00000000-0005-0000-0000-000061130000}"/>
    <cellStyle name="20% - 강조색6 57 6" xfId="4249" xr:uid="{00000000-0005-0000-0000-000062130000}"/>
    <cellStyle name="20% - 강조색6 57 7" xfId="1894" xr:uid="{00000000-0005-0000-0000-000063130000}"/>
    <cellStyle name="20% - 강조색6 57 8" xfId="5235" xr:uid="{00000000-0005-0000-0000-000064130000}"/>
    <cellStyle name="20% - 강조색6 57 9" xfId="4977" xr:uid="{00000000-0005-0000-0000-000065130000}"/>
    <cellStyle name="20% - 강조색6 58" xfId="2960" xr:uid="{00000000-0005-0000-0000-000066130000}"/>
    <cellStyle name="20% - 강조색6 58 10" xfId="5407" xr:uid="{00000000-0005-0000-0000-000067130000}"/>
    <cellStyle name="20% - 강조색6 58 11" xfId="6577" xr:uid="{00000000-0005-0000-0000-000068130000}"/>
    <cellStyle name="20% - 강조색6 58 12" xfId="7077" xr:uid="{00000000-0005-0000-0000-000069130000}"/>
    <cellStyle name="20% - 강조색6 58 13" xfId="6927" xr:uid="{00000000-0005-0000-0000-00006A130000}"/>
    <cellStyle name="20% - 강조색6 58 14" xfId="7687" xr:uid="{00000000-0005-0000-0000-00006B130000}"/>
    <cellStyle name="20% - 강조색6 58 15" xfId="8103" xr:uid="{00000000-0005-0000-0000-00006C130000}"/>
    <cellStyle name="20% - 강조색6 58 16" xfId="8392" xr:uid="{00000000-0005-0000-0000-00006D130000}"/>
    <cellStyle name="20% - 강조색6 58 17" xfId="1590" xr:uid="{00000000-0005-0000-0000-00006E130000}"/>
    <cellStyle name="20% - 강조색6 58 18" xfId="9146" xr:uid="{00000000-0005-0000-0000-00006F130000}"/>
    <cellStyle name="20% - 강조색6 58 19" xfId="9433" xr:uid="{00000000-0005-0000-0000-000070130000}"/>
    <cellStyle name="20% - 강조색6 58 2" xfId="3346" xr:uid="{00000000-0005-0000-0000-000071130000}"/>
    <cellStyle name="20% - 강조색6 58 20" xfId="4879" xr:uid="{00000000-0005-0000-0000-000072130000}"/>
    <cellStyle name="20% - 강조색6 58 21" xfId="10288" xr:uid="{00000000-0005-0000-0000-000073130000}"/>
    <cellStyle name="20% - 강조색6 58 22" xfId="10553" xr:uid="{00000000-0005-0000-0000-000074130000}"/>
    <cellStyle name="20% - 강조색6 58 23" xfId="10949" xr:uid="{00000000-0005-0000-0000-000075130000}"/>
    <cellStyle name="20% - 강조색6 58 24" xfId="11137" xr:uid="{00000000-0005-0000-0000-000076130000}"/>
    <cellStyle name="20% - 강조색6 58 3" xfId="3679" xr:uid="{00000000-0005-0000-0000-000077130000}"/>
    <cellStyle name="20% - 강조색6 58 4" xfId="4017" xr:uid="{00000000-0005-0000-0000-000078130000}"/>
    <cellStyle name="20% - 강조색6 58 5" xfId="4236" xr:uid="{00000000-0005-0000-0000-000079130000}"/>
    <cellStyle name="20% - 강조색6 58 6" xfId="4447" xr:uid="{00000000-0005-0000-0000-00007A130000}"/>
    <cellStyle name="20% - 강조색6 58 7" xfId="4050" xr:uid="{00000000-0005-0000-0000-00007B130000}"/>
    <cellStyle name="20% - 강조색6 58 8" xfId="3758" xr:uid="{00000000-0005-0000-0000-00007C130000}"/>
    <cellStyle name="20% - 강조색6 58 9" xfId="5250" xr:uid="{00000000-0005-0000-0000-00007D130000}"/>
    <cellStyle name="20% - 강조색6 59" xfId="2170" xr:uid="{00000000-0005-0000-0000-00007E130000}"/>
    <cellStyle name="20% - 강조색6 59 10" xfId="6127" xr:uid="{00000000-0005-0000-0000-00007F130000}"/>
    <cellStyle name="20% - 강조색6 59 11" xfId="6903" xr:uid="{00000000-0005-0000-0000-000080130000}"/>
    <cellStyle name="20% - 강조색6 59 12" xfId="6988" xr:uid="{00000000-0005-0000-0000-000081130000}"/>
    <cellStyle name="20% - 강조색6 59 13" xfId="7755" xr:uid="{00000000-0005-0000-0000-000082130000}"/>
    <cellStyle name="20% - 강조색6 59 14" xfId="2682" xr:uid="{00000000-0005-0000-0000-000083130000}"/>
    <cellStyle name="20% - 강조색6 59 15" xfId="7905" xr:uid="{00000000-0005-0000-0000-000084130000}"/>
    <cellStyle name="20% - 강조색6 59 16" xfId="8959" xr:uid="{00000000-0005-0000-0000-000085130000}"/>
    <cellStyle name="20% - 강조색6 59 17" xfId="9044" xr:uid="{00000000-0005-0000-0000-000086130000}"/>
    <cellStyle name="20% - 강조색6 59 18" xfId="9508" xr:uid="{00000000-0005-0000-0000-000087130000}"/>
    <cellStyle name="20% - 강조색6 59 19" xfId="8717" xr:uid="{00000000-0005-0000-0000-000088130000}"/>
    <cellStyle name="20% - 강조색6 59 2" xfId="2118" xr:uid="{00000000-0005-0000-0000-000089130000}"/>
    <cellStyle name="20% - 강조색6 59 20" xfId="8314" xr:uid="{00000000-0005-0000-0000-00008A130000}"/>
    <cellStyle name="20% - 강조색6 59 21" xfId="9080" xr:uid="{00000000-0005-0000-0000-00008B130000}"/>
    <cellStyle name="20% - 강조색6 59 22" xfId="8447" xr:uid="{00000000-0005-0000-0000-00008C130000}"/>
    <cellStyle name="20% - 강조색6 59 23" xfId="4644" xr:uid="{00000000-0005-0000-0000-00008D130000}"/>
    <cellStyle name="20% - 강조색6 59 3" xfId="1825" xr:uid="{00000000-0005-0000-0000-00008E130000}"/>
    <cellStyle name="20% - 강조색6 59 4" xfId="4069" xr:uid="{00000000-0005-0000-0000-00008F130000}"/>
    <cellStyle name="20% - 강조색6 59 5" xfId="2061" xr:uid="{00000000-0005-0000-0000-000090130000}"/>
    <cellStyle name="20% - 강조색6 59 6" xfId="2406" xr:uid="{00000000-0005-0000-0000-000091130000}"/>
    <cellStyle name="20% - 강조색6 59 7" xfId="3168" xr:uid="{00000000-0005-0000-0000-000092130000}"/>
    <cellStyle name="20% - 강조색6 59 8" xfId="4884" xr:uid="{00000000-0005-0000-0000-000093130000}"/>
    <cellStyle name="20% - 강조색6 59 9" xfId="4950" xr:uid="{00000000-0005-0000-0000-000094130000}"/>
    <cellStyle name="20% - 강조색6 6" xfId="127" xr:uid="{00000000-0005-0000-0000-000095130000}"/>
    <cellStyle name="20% - 강조색6 60" xfId="3516" xr:uid="{00000000-0005-0000-0000-000096130000}"/>
    <cellStyle name="20% - 강조색6 60 10" xfId="6776" xr:uid="{00000000-0005-0000-0000-000097130000}"/>
    <cellStyle name="20% - 강조색6 60 11" xfId="7116" xr:uid="{00000000-0005-0000-0000-000098130000}"/>
    <cellStyle name="20% - 강조색6 60 12" xfId="7430" xr:uid="{00000000-0005-0000-0000-000099130000}"/>
    <cellStyle name="20% - 강조색6 60 13" xfId="7544" xr:uid="{00000000-0005-0000-0000-00009A130000}"/>
    <cellStyle name="20% - 강조색6 60 14" xfId="8365" xr:uid="{00000000-0005-0000-0000-00009B130000}"/>
    <cellStyle name="20% - 강조색6 60 15" xfId="8963" xr:uid="{00000000-0005-0000-0000-00009C130000}"/>
    <cellStyle name="20% - 강조색6 60 16" xfId="8293" xr:uid="{00000000-0005-0000-0000-00009D130000}"/>
    <cellStyle name="20% - 강조색6 60 17" xfId="3053" xr:uid="{00000000-0005-0000-0000-00009E130000}"/>
    <cellStyle name="20% - 강조색6 60 18" xfId="9749" xr:uid="{00000000-0005-0000-0000-00009F130000}"/>
    <cellStyle name="20% - 강조색6 60 19" xfId="10166" xr:uid="{00000000-0005-0000-0000-0000A0130000}"/>
    <cellStyle name="20% - 강조색6 60 2" xfId="4031" xr:uid="{00000000-0005-0000-0000-0000A1130000}"/>
    <cellStyle name="20% - 강조색6 60 20" xfId="8294" xr:uid="{00000000-0005-0000-0000-0000A2130000}"/>
    <cellStyle name="20% - 강조색6 60 21" xfId="9733" xr:uid="{00000000-0005-0000-0000-0000A3130000}"/>
    <cellStyle name="20% - 강조색6 60 22" xfId="10774" xr:uid="{00000000-0005-0000-0000-0000A4130000}"/>
    <cellStyle name="20% - 강조색6 60 3" xfId="4367" xr:uid="{00000000-0005-0000-0000-0000A5130000}"/>
    <cellStyle name="20% - 강조색6 60 4" xfId="4720" xr:uid="{00000000-0005-0000-0000-0000A6130000}"/>
    <cellStyle name="20% - 강조색6 60 5" xfId="5425" xr:uid="{00000000-0005-0000-0000-0000A7130000}"/>
    <cellStyle name="20% - 강조색6 60 6" xfId="5667" xr:uid="{00000000-0005-0000-0000-0000A8130000}"/>
    <cellStyle name="20% - 강조색6 60 7" xfId="5035" xr:uid="{00000000-0005-0000-0000-0000A9130000}"/>
    <cellStyle name="20% - 강조색6 60 8" xfId="5738" xr:uid="{00000000-0005-0000-0000-0000AA130000}"/>
    <cellStyle name="20% - 강조색6 60 9" xfId="6540" xr:uid="{00000000-0005-0000-0000-0000AB130000}"/>
    <cellStyle name="20% - 강조색6 61" xfId="3822" xr:uid="{00000000-0005-0000-0000-0000AC130000}"/>
    <cellStyle name="20% - 강조색6 61 10" xfId="7330" xr:uid="{00000000-0005-0000-0000-0000AD130000}"/>
    <cellStyle name="20% - 강조색6 61 11" xfId="7595" xr:uid="{00000000-0005-0000-0000-0000AE130000}"/>
    <cellStyle name="20% - 강조색6 61 12" xfId="8220" xr:uid="{00000000-0005-0000-0000-0000AF130000}"/>
    <cellStyle name="20% - 강조색6 61 13" xfId="8401" xr:uid="{00000000-0005-0000-0000-0000B0130000}"/>
    <cellStyle name="20% - 강조색6 61 14" xfId="3926" xr:uid="{00000000-0005-0000-0000-0000B1130000}"/>
    <cellStyle name="20% - 강조색6 61 15" xfId="3434" xr:uid="{00000000-0005-0000-0000-0000B2130000}"/>
    <cellStyle name="20% - 강조색6 61 16" xfId="9505" xr:uid="{00000000-0005-0000-0000-0000B3130000}"/>
    <cellStyle name="20% - 강조색6 61 17" xfId="9931" xr:uid="{00000000-0005-0000-0000-0000B4130000}"/>
    <cellStyle name="20% - 강조색6 61 18" xfId="1534" xr:uid="{00000000-0005-0000-0000-0000B5130000}"/>
    <cellStyle name="20% - 강조색6 61 19" xfId="10111" xr:uid="{00000000-0005-0000-0000-0000B6130000}"/>
    <cellStyle name="20% - 강조색6 61 2" xfId="4377" xr:uid="{00000000-0005-0000-0000-0000B7130000}"/>
    <cellStyle name="20% - 강조색6 61 20" xfId="10882" xr:uid="{00000000-0005-0000-0000-0000B8130000}"/>
    <cellStyle name="20% - 강조색6 61 21" xfId="11195" xr:uid="{00000000-0005-0000-0000-0000B9130000}"/>
    <cellStyle name="20% - 강조색6 61 3" xfId="4730" xr:uid="{00000000-0005-0000-0000-0000BA130000}"/>
    <cellStyle name="20% - 강조색6 61 4" xfId="5624" xr:uid="{00000000-0005-0000-0000-0000BB130000}"/>
    <cellStyle name="20% - 강조색6 61 5" xfId="3788" xr:uid="{00000000-0005-0000-0000-0000BC130000}"/>
    <cellStyle name="20% - 강조색6 61 6" xfId="5781" xr:uid="{00000000-0005-0000-0000-0000BD130000}"/>
    <cellStyle name="20% - 강조색6 61 7" xfId="5862" xr:uid="{00000000-0005-0000-0000-0000BE130000}"/>
    <cellStyle name="20% - 강조색6 61 8" xfId="6365" xr:uid="{00000000-0005-0000-0000-0000BF130000}"/>
    <cellStyle name="20% - 강조색6 61 9" xfId="6810" xr:uid="{00000000-0005-0000-0000-0000C0130000}"/>
    <cellStyle name="20% - 강조색6 62" xfId="4303" xr:uid="{00000000-0005-0000-0000-0000C1130000}"/>
    <cellStyle name="20% - 강조색6 62 10" xfId="7712" xr:uid="{00000000-0005-0000-0000-0000C2130000}"/>
    <cellStyle name="20% - 강조색6 62 11" xfId="4871" xr:uid="{00000000-0005-0000-0000-0000C3130000}"/>
    <cellStyle name="20% - 강조색6 62 12" xfId="8543" xr:uid="{00000000-0005-0000-0000-0000C4130000}"/>
    <cellStyle name="20% - 강조색6 62 13" xfId="8229" xr:uid="{00000000-0005-0000-0000-0000C5130000}"/>
    <cellStyle name="20% - 강조색6 62 14" xfId="960" xr:uid="{00000000-0005-0000-0000-0000C6130000}"/>
    <cellStyle name="20% - 강조색6 62 15" xfId="9563" xr:uid="{00000000-0005-0000-0000-0000C7130000}"/>
    <cellStyle name="20% - 강조색6 62 16" xfId="3732" xr:uid="{00000000-0005-0000-0000-0000C8130000}"/>
    <cellStyle name="20% - 강조색6 62 17" xfId="9124" xr:uid="{00000000-0005-0000-0000-0000C9130000}"/>
    <cellStyle name="20% - 강조색6 62 18" xfId="10410" xr:uid="{00000000-0005-0000-0000-0000CA130000}"/>
    <cellStyle name="20% - 강조색6 62 19" xfId="3359" xr:uid="{00000000-0005-0000-0000-0000CB130000}"/>
    <cellStyle name="20% - 강조색6 62 2" xfId="4744" xr:uid="{00000000-0005-0000-0000-0000CC130000}"/>
    <cellStyle name="20% - 강조색6 62 20" xfId="6041" xr:uid="{00000000-0005-0000-0000-0000CD130000}"/>
    <cellStyle name="20% - 강조색6 62 3" xfId="5715" xr:uid="{00000000-0005-0000-0000-0000CE130000}"/>
    <cellStyle name="20% - 강조색6 62 4" xfId="5818" xr:uid="{00000000-0005-0000-0000-0000CF130000}"/>
    <cellStyle name="20% - 강조색6 62 5" xfId="5893" xr:uid="{00000000-0005-0000-0000-0000D0130000}"/>
    <cellStyle name="20% - 강조색6 62 6" xfId="5943" xr:uid="{00000000-0005-0000-0000-0000D1130000}"/>
    <cellStyle name="20% - 강조색6 62 7" xfId="6602" xr:uid="{00000000-0005-0000-0000-0000D2130000}"/>
    <cellStyle name="20% - 강조색6 62 8" xfId="7179" xr:uid="{00000000-0005-0000-0000-0000D3130000}"/>
    <cellStyle name="20% - 강조색6 62 9" xfId="7201" xr:uid="{00000000-0005-0000-0000-0000D4130000}"/>
    <cellStyle name="20% - 강조색6 63" xfId="4673" xr:uid="{00000000-0005-0000-0000-0000D5130000}"/>
    <cellStyle name="20% - 강조색6 63 10" xfId="8127" xr:uid="{00000000-0005-0000-0000-0000D6130000}"/>
    <cellStyle name="20% - 강조색6 63 11" xfId="6749" xr:uid="{00000000-0005-0000-0000-0000D7130000}"/>
    <cellStyle name="20% - 강조색6 63 12" xfId="8942" xr:uid="{00000000-0005-0000-0000-0000D8130000}"/>
    <cellStyle name="20% - 강조색6 63 13" xfId="8770" xr:uid="{00000000-0005-0000-0000-0000D9130000}"/>
    <cellStyle name="20% - 강조색6 63 14" xfId="7522" xr:uid="{00000000-0005-0000-0000-0000DA130000}"/>
    <cellStyle name="20% - 강조색6 63 15" xfId="9039" xr:uid="{00000000-0005-0000-0000-0000DB130000}"/>
    <cellStyle name="20% - 강조색6 63 16" xfId="10191" xr:uid="{00000000-0005-0000-0000-0000DC130000}"/>
    <cellStyle name="20% - 강조색6 63 17" xfId="10544" xr:uid="{00000000-0005-0000-0000-0000DD130000}"/>
    <cellStyle name="20% - 강조색6 63 18" xfId="9163" xr:uid="{00000000-0005-0000-0000-0000DE130000}"/>
    <cellStyle name="20% - 강조색6 63 19" xfId="6014" xr:uid="{00000000-0005-0000-0000-0000DF130000}"/>
    <cellStyle name="20% - 강조색6 63 2" xfId="5792" xr:uid="{00000000-0005-0000-0000-0000E0130000}"/>
    <cellStyle name="20% - 강조색6 63 3" xfId="5871" xr:uid="{00000000-0005-0000-0000-0000E1130000}"/>
    <cellStyle name="20% - 강조색6 63 4" xfId="5929" xr:uid="{00000000-0005-0000-0000-0000E2130000}"/>
    <cellStyle name="20% - 강조색6 63 5" xfId="5954" xr:uid="{00000000-0005-0000-0000-0000E3130000}"/>
    <cellStyle name="20% - 강조색6 63 6" xfId="6614" xr:uid="{00000000-0005-0000-0000-0000E4130000}"/>
    <cellStyle name="20% - 강조색6 63 7" xfId="7129" xr:uid="{00000000-0005-0000-0000-0000E5130000}"/>
    <cellStyle name="20% - 강조색6 63 8" xfId="2786" xr:uid="{00000000-0005-0000-0000-0000E6130000}"/>
    <cellStyle name="20% - 강조색6 63 9" xfId="7763" xr:uid="{00000000-0005-0000-0000-0000E7130000}"/>
    <cellStyle name="20% - 강조색6 64" xfId="5532" xr:uid="{00000000-0005-0000-0000-0000E8130000}"/>
    <cellStyle name="20% - 강조색6 64 10" xfId="9667" xr:uid="{00000000-0005-0000-0000-0000E9130000}"/>
    <cellStyle name="20% - 강조색6 64 11" xfId="9888" xr:uid="{00000000-0005-0000-0000-0000EA130000}"/>
    <cellStyle name="20% - 강조색6 64 12" xfId="9726" xr:uid="{00000000-0005-0000-0000-0000EB130000}"/>
    <cellStyle name="20% - 강조색6 64 13" xfId="1586" xr:uid="{00000000-0005-0000-0000-0000EC130000}"/>
    <cellStyle name="20% - 강조색6 64 14" xfId="9133" xr:uid="{00000000-0005-0000-0000-0000ED130000}"/>
    <cellStyle name="20% - 강조색6 64 15" xfId="10283" xr:uid="{00000000-0005-0000-0000-0000EE130000}"/>
    <cellStyle name="20% - 강조색6 64 2" xfId="6647" xr:uid="{00000000-0005-0000-0000-0000EF130000}"/>
    <cellStyle name="20% - 강조색6 64 3" xfId="7256" xr:uid="{00000000-0005-0000-0000-0000F0130000}"/>
    <cellStyle name="20% - 강조색6 64 4" xfId="6678" xr:uid="{00000000-0005-0000-0000-0000F1130000}"/>
    <cellStyle name="20% - 강조색6 64 5" xfId="5080" xr:uid="{00000000-0005-0000-0000-0000F2130000}"/>
    <cellStyle name="20% - 강조색6 64 6" xfId="4072" xr:uid="{00000000-0005-0000-0000-0000F3130000}"/>
    <cellStyle name="20% - 강조색6 64 7" xfId="8340" xr:uid="{00000000-0005-0000-0000-0000F4130000}"/>
    <cellStyle name="20% - 강조색6 64 8" xfId="8967" xr:uid="{00000000-0005-0000-0000-0000F5130000}"/>
    <cellStyle name="20% - 강조색6 64 9" xfId="4535" xr:uid="{00000000-0005-0000-0000-0000F6130000}"/>
    <cellStyle name="20% - 강조색6 65" xfId="5717" xr:uid="{00000000-0005-0000-0000-0000F7130000}"/>
    <cellStyle name="20% - 강조색6 65 10" xfId="9640" xr:uid="{00000000-0005-0000-0000-0000F8130000}"/>
    <cellStyle name="20% - 강조색6 65 11" xfId="9839" xr:uid="{00000000-0005-0000-0000-0000F9130000}"/>
    <cellStyle name="20% - 강조색6 65 12" xfId="10123" xr:uid="{00000000-0005-0000-0000-0000FA130000}"/>
    <cellStyle name="20% - 강조색6 65 13" xfId="10488" xr:uid="{00000000-0005-0000-0000-0000FB130000}"/>
    <cellStyle name="20% - 강조색6 65 14" xfId="3104" xr:uid="{00000000-0005-0000-0000-0000FC130000}"/>
    <cellStyle name="20% - 강조색6 65 15" xfId="6051" xr:uid="{00000000-0005-0000-0000-0000FD130000}"/>
    <cellStyle name="20% - 강조색6 65 2" xfId="6655" xr:uid="{00000000-0005-0000-0000-0000FE130000}"/>
    <cellStyle name="20% - 강조색6 65 3" xfId="7278" xr:uid="{00000000-0005-0000-0000-0000FF130000}"/>
    <cellStyle name="20% - 강조색6 65 4" xfId="7035" xr:uid="{00000000-0005-0000-0000-000000140000}"/>
    <cellStyle name="20% - 강조색6 65 5" xfId="7823" xr:uid="{00000000-0005-0000-0000-000001140000}"/>
    <cellStyle name="20% - 강조색6 65 6" xfId="7792" xr:uid="{00000000-0005-0000-0000-000002140000}"/>
    <cellStyle name="20% - 강조색6 65 7" xfId="8430" xr:uid="{00000000-0005-0000-0000-000003140000}"/>
    <cellStyle name="20% - 강조색6 65 8" xfId="872" xr:uid="{00000000-0005-0000-0000-000004140000}"/>
    <cellStyle name="20% - 강조색6 65 9" xfId="6835" xr:uid="{00000000-0005-0000-0000-000005140000}"/>
    <cellStyle name="20% - 강조색6 66" xfId="5820" xr:uid="{00000000-0005-0000-0000-000006140000}"/>
    <cellStyle name="20% - 강조색6 66 10" xfId="4345" xr:uid="{00000000-0005-0000-0000-000007140000}"/>
    <cellStyle name="20% - 강조색6 66 11" xfId="3625" xr:uid="{00000000-0005-0000-0000-000008140000}"/>
    <cellStyle name="20% - 강조색6 66 12" xfId="10115" xr:uid="{00000000-0005-0000-0000-000009140000}"/>
    <cellStyle name="20% - 강조색6 66 13" xfId="10594" xr:uid="{00000000-0005-0000-0000-00000A140000}"/>
    <cellStyle name="20% - 강조색6 66 14" xfId="10933" xr:uid="{00000000-0005-0000-0000-00000B140000}"/>
    <cellStyle name="20% - 강조색6 66 15" xfId="3770" xr:uid="{00000000-0005-0000-0000-00000C140000}"/>
    <cellStyle name="20% - 강조색6 66 2" xfId="6661" xr:uid="{00000000-0005-0000-0000-00000D140000}"/>
    <cellStyle name="20% - 강조색6 66 3" xfId="7287" xr:uid="{00000000-0005-0000-0000-00000E140000}"/>
    <cellStyle name="20% - 강조색6 66 4" xfId="6802" xr:uid="{00000000-0005-0000-0000-00000F140000}"/>
    <cellStyle name="20% - 강조색6 66 5" xfId="7829" xr:uid="{00000000-0005-0000-0000-000010140000}"/>
    <cellStyle name="20% - 강조색6 66 6" xfId="8184" xr:uid="{00000000-0005-0000-0000-000011140000}"/>
    <cellStyle name="20% - 강조색6 66 7" xfId="8390" xr:uid="{00000000-0005-0000-0000-000012140000}"/>
    <cellStyle name="20% - 강조색6 66 8" xfId="4483" xr:uid="{00000000-0005-0000-0000-000013140000}"/>
    <cellStyle name="20% - 강조색6 66 9" xfId="9306" xr:uid="{00000000-0005-0000-0000-000014140000}"/>
    <cellStyle name="20% - 강조색6 67" xfId="5895" xr:uid="{00000000-0005-0000-0000-000015140000}"/>
    <cellStyle name="20% - 강조색6 67 10" xfId="4917" xr:uid="{00000000-0005-0000-0000-000016140000}"/>
    <cellStyle name="20% - 강조색6 67 11" xfId="6149" xr:uid="{00000000-0005-0000-0000-000017140000}"/>
    <cellStyle name="20% - 강조색6 67 12" xfId="10200" xr:uid="{00000000-0005-0000-0000-000018140000}"/>
    <cellStyle name="20% - 강조색6 67 13" xfId="6124" xr:uid="{00000000-0005-0000-0000-000019140000}"/>
    <cellStyle name="20% - 강조색6 67 14" xfId="9218" xr:uid="{00000000-0005-0000-0000-00001A140000}"/>
    <cellStyle name="20% - 강조색6 67 15" xfId="11077" xr:uid="{00000000-0005-0000-0000-00001B140000}"/>
    <cellStyle name="20% - 강조색6 67 2" xfId="6663" xr:uid="{00000000-0005-0000-0000-00001C140000}"/>
    <cellStyle name="20% - 강조색6 67 3" xfId="7296" xr:uid="{00000000-0005-0000-0000-00001D140000}"/>
    <cellStyle name="20% - 강조색6 67 4" xfId="7343" xr:uid="{00000000-0005-0000-0000-00001E140000}"/>
    <cellStyle name="20% - 강조색6 67 5" xfId="7831" xr:uid="{00000000-0005-0000-0000-00001F140000}"/>
    <cellStyle name="20% - 강조색6 67 6" xfId="8004" xr:uid="{00000000-0005-0000-0000-000020140000}"/>
    <cellStyle name="20% - 강조색6 67 7" xfId="8381" xr:uid="{00000000-0005-0000-0000-000021140000}"/>
    <cellStyle name="20% - 강조색6 67 8" xfId="8729" xr:uid="{00000000-0005-0000-0000-000022140000}"/>
    <cellStyle name="20% - 강조색6 67 9" xfId="2867" xr:uid="{00000000-0005-0000-0000-000023140000}"/>
    <cellStyle name="20% - 강조색6 68" xfId="6557" xr:uid="{00000000-0005-0000-0000-000024140000}"/>
    <cellStyle name="20% - 강조색6 68 10" xfId="7921" xr:uid="{00000000-0005-0000-0000-000025140000}"/>
    <cellStyle name="20% - 강조색6 68 11" xfId="9059" xr:uid="{00000000-0005-0000-0000-000026140000}"/>
    <cellStyle name="20% - 강조색6 68 12" xfId="10590" xr:uid="{00000000-0005-0000-0000-000027140000}"/>
    <cellStyle name="20% - 강조색6 68 13" xfId="10923" xr:uid="{00000000-0005-0000-0000-000028140000}"/>
    <cellStyle name="20% - 강조색6 68 14" xfId="8745" xr:uid="{00000000-0005-0000-0000-000029140000}"/>
    <cellStyle name="20% - 강조색6 68 2" xfId="7333" xr:uid="{00000000-0005-0000-0000-00002A140000}"/>
    <cellStyle name="20% - 강조색6 68 3" xfId="7355" xr:uid="{00000000-0005-0000-0000-00002B140000}"/>
    <cellStyle name="20% - 강조색6 68 4" xfId="7844" xr:uid="{00000000-0005-0000-0000-00002C140000}"/>
    <cellStyle name="20% - 강조색6 68 5" xfId="8033" xr:uid="{00000000-0005-0000-0000-00002D140000}"/>
    <cellStyle name="20% - 강조색6 68 6" xfId="8443" xr:uid="{00000000-0005-0000-0000-00002E140000}"/>
    <cellStyle name="20% - 강조색6 68 7" xfId="6911" xr:uid="{00000000-0005-0000-0000-00002F140000}"/>
    <cellStyle name="20% - 강조색6 68 8" xfId="7192" xr:uid="{00000000-0005-0000-0000-000030140000}"/>
    <cellStyle name="20% - 강조색6 68 9" xfId="9657" xr:uid="{00000000-0005-0000-0000-000031140000}"/>
    <cellStyle name="20% - 강조색6 69" xfId="7118" xr:uid="{00000000-0005-0000-0000-000032140000}"/>
    <cellStyle name="20% - 강조색6 69 10" xfId="6881" xr:uid="{00000000-0005-0000-0000-000033140000}"/>
    <cellStyle name="20% - 강조색6 69 11" xfId="6263" xr:uid="{00000000-0005-0000-0000-000034140000}"/>
    <cellStyle name="20% - 강조색6 69 12" xfId="9227" xr:uid="{00000000-0005-0000-0000-000035140000}"/>
    <cellStyle name="20% - 강조색6 69 2" xfId="7853" xr:uid="{00000000-0005-0000-0000-000036140000}"/>
    <cellStyle name="20% - 강조색6 69 3" xfId="8247" xr:uid="{00000000-0005-0000-0000-000037140000}"/>
    <cellStyle name="20% - 강조색6 69 4" xfId="8609" xr:uid="{00000000-0005-0000-0000-000038140000}"/>
    <cellStyle name="20% - 강조색6 69 5" xfId="6097" xr:uid="{00000000-0005-0000-0000-000039140000}"/>
    <cellStyle name="20% - 강조색6 69 6" xfId="9129" xr:uid="{00000000-0005-0000-0000-00003A140000}"/>
    <cellStyle name="20% - 강조색6 69 7" xfId="9582" xr:uid="{00000000-0005-0000-0000-00003B140000}"/>
    <cellStyle name="20% - 강조색6 69 8" xfId="6144" xr:uid="{00000000-0005-0000-0000-00003C140000}"/>
    <cellStyle name="20% - 강조색6 69 9" xfId="10065" xr:uid="{00000000-0005-0000-0000-00003D140000}"/>
    <cellStyle name="20% - 강조색6 7" xfId="140" xr:uid="{00000000-0005-0000-0000-00003E140000}"/>
    <cellStyle name="20% - 강조색6 70" xfId="7139" xr:uid="{00000000-0005-0000-0000-00003F140000}"/>
    <cellStyle name="20% - 강조색6 70 10" xfId="3254" xr:uid="{00000000-0005-0000-0000-000040140000}"/>
    <cellStyle name="20% - 강조색6 70 11" xfId="10835" xr:uid="{00000000-0005-0000-0000-000041140000}"/>
    <cellStyle name="20% - 강조색6 70 12" xfId="11232" xr:uid="{00000000-0005-0000-0000-000042140000}"/>
    <cellStyle name="20% - 강조색6 70 2" xfId="7855" xr:uid="{00000000-0005-0000-0000-000043140000}"/>
    <cellStyle name="20% - 강조색6 70 3" xfId="8249" xr:uid="{00000000-0005-0000-0000-000044140000}"/>
    <cellStyle name="20% - 강조색6 70 4" xfId="8611" xr:uid="{00000000-0005-0000-0000-000045140000}"/>
    <cellStyle name="20% - 강조색6 70 5" xfId="8732" xr:uid="{00000000-0005-0000-0000-000046140000}"/>
    <cellStyle name="20% - 강조색6 70 6" xfId="9058" xr:uid="{00000000-0005-0000-0000-000047140000}"/>
    <cellStyle name="20% - 강조색6 70 7" xfId="8425" xr:uid="{00000000-0005-0000-0000-000048140000}"/>
    <cellStyle name="20% - 강조색6 70 8" xfId="10019" xr:uid="{00000000-0005-0000-0000-000049140000}"/>
    <cellStyle name="20% - 강조색6 70 9" xfId="8495" xr:uid="{00000000-0005-0000-0000-00004A140000}"/>
    <cellStyle name="20% - 강조색6 71" xfId="7543" xr:uid="{00000000-0005-0000-0000-00004B140000}"/>
    <cellStyle name="20% - 강조색6 71 10" xfId="10870" xr:uid="{00000000-0005-0000-0000-00004C140000}"/>
    <cellStyle name="20% - 강조색6 71 11" xfId="11096" xr:uid="{00000000-0005-0000-0000-00004D140000}"/>
    <cellStyle name="20% - 강조색6 71 2" xfId="8263" xr:uid="{00000000-0005-0000-0000-00004E140000}"/>
    <cellStyle name="20% - 강조색6 71 3" xfId="8625" xr:uid="{00000000-0005-0000-0000-00004F140000}"/>
    <cellStyle name="20% - 강조색6 71 4" xfId="8989" xr:uid="{00000000-0005-0000-0000-000050140000}"/>
    <cellStyle name="20% - 강조색6 71 5" xfId="9268" xr:uid="{00000000-0005-0000-0000-000051140000}"/>
    <cellStyle name="20% - 강조색6 71 6" xfId="9407" xr:uid="{00000000-0005-0000-0000-000052140000}"/>
    <cellStyle name="20% - 강조색6 71 7" xfId="8290" xr:uid="{00000000-0005-0000-0000-000053140000}"/>
    <cellStyle name="20% - 강조색6 71 8" xfId="10192" xr:uid="{00000000-0005-0000-0000-000054140000}"/>
    <cellStyle name="20% - 강조색6 71 9" xfId="10535" xr:uid="{00000000-0005-0000-0000-000055140000}"/>
    <cellStyle name="20% - 강조색6 72" xfId="8158" xr:uid="{00000000-0005-0000-0000-000056140000}"/>
    <cellStyle name="20% - 강조색6 72 10" xfId="11142" xr:uid="{00000000-0005-0000-0000-000057140000}"/>
    <cellStyle name="20% - 강조색6 72 2" xfId="8639" xr:uid="{00000000-0005-0000-0000-000058140000}"/>
    <cellStyle name="20% - 강조색6 72 3" xfId="9003" xr:uid="{00000000-0005-0000-0000-000059140000}"/>
    <cellStyle name="20% - 강조색6 72 4" xfId="9362" xr:uid="{00000000-0005-0000-0000-00005A140000}"/>
    <cellStyle name="20% - 강조색6 72 5" xfId="9694" xr:uid="{00000000-0005-0000-0000-00005B140000}"/>
    <cellStyle name="20% - 강조색6 72 6" xfId="9115" xr:uid="{00000000-0005-0000-0000-00005C140000}"/>
    <cellStyle name="20% - 강조색6 72 7" xfId="2361" xr:uid="{00000000-0005-0000-0000-00005D140000}"/>
    <cellStyle name="20% - 강조색6 72 8" xfId="10549" xr:uid="{00000000-0005-0000-0000-00005E140000}"/>
    <cellStyle name="20% - 강조색6 72 9" xfId="10771" xr:uid="{00000000-0005-0000-0000-00005F140000}"/>
    <cellStyle name="20% - 강조색6 73" xfId="8587" xr:uid="{00000000-0005-0000-0000-000060140000}"/>
    <cellStyle name="20% - 강조색6 73 2" xfId="9013" xr:uid="{00000000-0005-0000-0000-000061140000}"/>
    <cellStyle name="20% - 강조색6 73 3" xfId="9372" xr:uid="{00000000-0005-0000-0000-000062140000}"/>
    <cellStyle name="20% - 강조색6 73 4" xfId="9704" xr:uid="{00000000-0005-0000-0000-000063140000}"/>
    <cellStyle name="20% - 강조색6 73 5" xfId="10030" xr:uid="{00000000-0005-0000-0000-000064140000}"/>
    <cellStyle name="20% - 강조색6 73 6" xfId="10295" xr:uid="{00000000-0005-0000-0000-000065140000}"/>
    <cellStyle name="20% - 강조색6 73 7" xfId="10599" xr:uid="{00000000-0005-0000-0000-000066140000}"/>
    <cellStyle name="20% - 강조색6 73 8" xfId="10721" xr:uid="{00000000-0005-0000-0000-000067140000}"/>
    <cellStyle name="20% - 강조색6 73 9" xfId="6545" xr:uid="{00000000-0005-0000-0000-000068140000}"/>
    <cellStyle name="20% - 강조색6 74" xfId="8948" xr:uid="{00000000-0005-0000-0000-000069140000}"/>
    <cellStyle name="20% - 강조색6 74 2" xfId="9380" xr:uid="{00000000-0005-0000-0000-00006A140000}"/>
    <cellStyle name="20% - 강조색6 74 3" xfId="9712" xr:uid="{00000000-0005-0000-0000-00006B140000}"/>
    <cellStyle name="20% - 강조색6 74 4" xfId="10038" xr:uid="{00000000-0005-0000-0000-00006C140000}"/>
    <cellStyle name="20% - 강조색6 74 5" xfId="10351" xr:uid="{00000000-0005-0000-0000-00006D140000}"/>
    <cellStyle name="20% - 강조색6 74 6" xfId="10482" xr:uid="{00000000-0005-0000-0000-00006E140000}"/>
    <cellStyle name="20% - 강조색6 74 7" xfId="10875" xr:uid="{00000000-0005-0000-0000-00006F140000}"/>
    <cellStyle name="20% - 강조색6 74 8" xfId="11212" xr:uid="{00000000-0005-0000-0000-000070140000}"/>
    <cellStyle name="20% - 강조색6 75" xfId="9038" xr:uid="{00000000-0005-0000-0000-000071140000}"/>
    <cellStyle name="20% - 강조색6 75 2" xfId="9718" xr:uid="{00000000-0005-0000-0000-000072140000}"/>
    <cellStyle name="20% - 강조색6 75 3" xfId="10044" xr:uid="{00000000-0005-0000-0000-000073140000}"/>
    <cellStyle name="20% - 강조색6 75 4" xfId="10357" xr:uid="{00000000-0005-0000-0000-000074140000}"/>
    <cellStyle name="20% - 강조색6 75 5" xfId="9246" xr:uid="{00000000-0005-0000-0000-000075140000}"/>
    <cellStyle name="20% - 강조색6 75 6" xfId="10763" xr:uid="{00000000-0005-0000-0000-000076140000}"/>
    <cellStyle name="20% - 강조색6 75 7" xfId="11178" xr:uid="{00000000-0005-0000-0000-000077140000}"/>
    <cellStyle name="20% - 강조색6 76" xfId="9646" xr:uid="{00000000-0005-0000-0000-000078140000}"/>
    <cellStyle name="20% - 강조색6 76 2" xfId="10055" xr:uid="{00000000-0005-0000-0000-000079140000}"/>
    <cellStyle name="20% - 강조색6 76 3" xfId="10369" xr:uid="{00000000-0005-0000-0000-00007A140000}"/>
    <cellStyle name="20% - 강조색6 76 4" xfId="10679" xr:uid="{00000000-0005-0000-0000-00007B140000}"/>
    <cellStyle name="20% - 강조색6 76 5" xfId="10962" xr:uid="{00000000-0005-0000-0000-00007C140000}"/>
    <cellStyle name="20% - 강조색6 76 6" xfId="1846" xr:uid="{00000000-0005-0000-0000-00007D140000}"/>
    <cellStyle name="20% - 강조색6 77" xfId="9564" xr:uid="{00000000-0005-0000-0000-00007E140000}"/>
    <cellStyle name="20% - 강조색6 77 2" xfId="10368" xr:uid="{00000000-0005-0000-0000-00007F140000}"/>
    <cellStyle name="20% - 강조색6 77 3" xfId="10678" xr:uid="{00000000-0005-0000-0000-000080140000}"/>
    <cellStyle name="20% - 강조색6 77 4" xfId="10961" xr:uid="{00000000-0005-0000-0000-000081140000}"/>
    <cellStyle name="20% - 강조색6 77 5" xfId="3715" xr:uid="{00000000-0005-0000-0000-000082140000}"/>
    <cellStyle name="20% - 강조색6 78" xfId="10260" xr:uid="{00000000-0005-0000-0000-000083140000}"/>
    <cellStyle name="20% - 강조색6 78 2" xfId="10695" xr:uid="{00000000-0005-0000-0000-000084140000}"/>
    <cellStyle name="20% - 강조색6 78 3" xfId="10979" xr:uid="{00000000-0005-0000-0000-000085140000}"/>
    <cellStyle name="20% - 강조색6 78 4" xfId="11256" xr:uid="{00000000-0005-0000-0000-000086140000}"/>
    <cellStyle name="20% - 강조색6 79" xfId="9020" xr:uid="{00000000-0005-0000-0000-000087140000}"/>
    <cellStyle name="20% - 강조색6 79 2" xfId="3851" xr:uid="{00000000-0005-0000-0000-000088140000}"/>
    <cellStyle name="20% - 강조색6 79 3" xfId="11070" xr:uid="{00000000-0005-0000-0000-000089140000}"/>
    <cellStyle name="20% - 강조색6 8" xfId="153" xr:uid="{00000000-0005-0000-0000-00008A140000}"/>
    <cellStyle name="20% - 강조색6 80" xfId="10912" xr:uid="{00000000-0005-0000-0000-00008B140000}"/>
    <cellStyle name="20% - 강조색6 80 2" xfId="11274" xr:uid="{00000000-0005-0000-0000-00008C140000}"/>
    <cellStyle name="20% - 강조색6 81" xfId="9578" xr:uid="{00000000-0005-0000-0000-00008D140000}"/>
    <cellStyle name="20% - 강조색6 82" xfId="11302" xr:uid="{00000000-0005-0000-0000-00008E140000}"/>
    <cellStyle name="20% - 강조색6 83" xfId="11423" xr:uid="{00000000-0005-0000-0000-00008F140000}"/>
    <cellStyle name="20% - 강조색6 84" xfId="11311" xr:uid="{00000000-0005-0000-0000-000090140000}"/>
    <cellStyle name="20% - 강조색6 85" xfId="11354" xr:uid="{00000000-0005-0000-0000-000091140000}"/>
    <cellStyle name="20% - 강조색6 86" xfId="11448" xr:uid="{00000000-0005-0000-0000-000092140000}"/>
    <cellStyle name="20% - 강조색6 9" xfId="166" xr:uid="{00000000-0005-0000-0000-000093140000}"/>
    <cellStyle name="40% - 강조색1" xfId="22" builtinId="31" customBuiltin="1"/>
    <cellStyle name="40% - 강조색1 10" xfId="168" xr:uid="{00000000-0005-0000-0000-000095140000}"/>
    <cellStyle name="40% - 강조색1 11" xfId="181" xr:uid="{00000000-0005-0000-0000-000096140000}"/>
    <cellStyle name="40% - 강조색1 12" xfId="194" xr:uid="{00000000-0005-0000-0000-000097140000}"/>
    <cellStyle name="40% - 강조색1 13" xfId="207" xr:uid="{00000000-0005-0000-0000-000098140000}"/>
    <cellStyle name="40% - 강조색1 14" xfId="220" xr:uid="{00000000-0005-0000-0000-000099140000}"/>
    <cellStyle name="40% - 강조색1 15" xfId="233" xr:uid="{00000000-0005-0000-0000-00009A140000}"/>
    <cellStyle name="40% - 강조색1 16" xfId="246" xr:uid="{00000000-0005-0000-0000-00009B140000}"/>
    <cellStyle name="40% - 강조색1 17" xfId="259" xr:uid="{00000000-0005-0000-0000-00009C140000}"/>
    <cellStyle name="40% - 강조색1 18" xfId="272" xr:uid="{00000000-0005-0000-0000-00009D140000}"/>
    <cellStyle name="40% - 강조색1 19" xfId="285" xr:uid="{00000000-0005-0000-0000-00009E140000}"/>
    <cellStyle name="40% - 강조색1 2" xfId="47" xr:uid="{00000000-0005-0000-0000-00009F140000}"/>
    <cellStyle name="40% - 강조색1 20" xfId="298" xr:uid="{00000000-0005-0000-0000-0000A0140000}"/>
    <cellStyle name="40% - 강조색1 21" xfId="311" xr:uid="{00000000-0005-0000-0000-0000A1140000}"/>
    <cellStyle name="40% - 강조색1 22" xfId="324" xr:uid="{00000000-0005-0000-0000-0000A2140000}"/>
    <cellStyle name="40% - 강조색1 23" xfId="337" xr:uid="{00000000-0005-0000-0000-0000A3140000}"/>
    <cellStyle name="40% - 강조색1 24" xfId="350" xr:uid="{00000000-0005-0000-0000-0000A4140000}"/>
    <cellStyle name="40% - 강조색1 25" xfId="363" xr:uid="{00000000-0005-0000-0000-0000A5140000}"/>
    <cellStyle name="40% - 강조색1 26" xfId="376" xr:uid="{00000000-0005-0000-0000-0000A6140000}"/>
    <cellStyle name="40% - 강조색1 27" xfId="389" xr:uid="{00000000-0005-0000-0000-0000A7140000}"/>
    <cellStyle name="40% - 강조색1 28" xfId="402" xr:uid="{00000000-0005-0000-0000-0000A8140000}"/>
    <cellStyle name="40% - 강조색1 29" xfId="415" xr:uid="{00000000-0005-0000-0000-0000A9140000}"/>
    <cellStyle name="40% - 강조색1 3" xfId="70" xr:uid="{00000000-0005-0000-0000-0000AA140000}"/>
    <cellStyle name="40% - 강조색1 30" xfId="428" xr:uid="{00000000-0005-0000-0000-0000AB140000}"/>
    <cellStyle name="40% - 강조색1 31" xfId="441" xr:uid="{00000000-0005-0000-0000-0000AC140000}"/>
    <cellStyle name="40% - 강조색1 32" xfId="453" xr:uid="{00000000-0005-0000-0000-0000AD140000}"/>
    <cellStyle name="40% - 강조색1 33" xfId="465" xr:uid="{00000000-0005-0000-0000-0000AE140000}"/>
    <cellStyle name="40% - 강조색1 34" xfId="477" xr:uid="{00000000-0005-0000-0000-0000AF140000}"/>
    <cellStyle name="40% - 강조색1 35" xfId="489" xr:uid="{00000000-0005-0000-0000-0000B0140000}"/>
    <cellStyle name="40% - 강조색1 36" xfId="500" xr:uid="{00000000-0005-0000-0000-0000B1140000}"/>
    <cellStyle name="40% - 강조색1 37" xfId="511" xr:uid="{00000000-0005-0000-0000-0000B2140000}"/>
    <cellStyle name="40% - 강조색1 38" xfId="522" xr:uid="{00000000-0005-0000-0000-0000B3140000}"/>
    <cellStyle name="40% - 강조색1 39" xfId="531" xr:uid="{00000000-0005-0000-0000-0000B4140000}"/>
    <cellStyle name="40% - 강조색1 4" xfId="87" xr:uid="{00000000-0005-0000-0000-0000B5140000}"/>
    <cellStyle name="40% - 강조색1 40" xfId="547" xr:uid="{00000000-0005-0000-0000-0000B6140000}"/>
    <cellStyle name="40% - 강조색1 40 10" xfId="937" xr:uid="{00000000-0005-0000-0000-0000B7140000}"/>
    <cellStyle name="40% - 강조색1 40 11" xfId="2385" xr:uid="{00000000-0005-0000-0000-0000B8140000}"/>
    <cellStyle name="40% - 강조색1 40 12" xfId="3973" xr:uid="{00000000-0005-0000-0000-0000B9140000}"/>
    <cellStyle name="40% - 강조색1 40 13" xfId="4223" xr:uid="{00000000-0005-0000-0000-0000BA140000}"/>
    <cellStyle name="40% - 강조색1 40 14" xfId="2200" xr:uid="{00000000-0005-0000-0000-0000BB140000}"/>
    <cellStyle name="40% - 강조색1 40 15" xfId="5118" xr:uid="{00000000-0005-0000-0000-0000BC140000}"/>
    <cellStyle name="40% - 강조색1 40 16" xfId="5431" xr:uid="{00000000-0005-0000-0000-0000BD140000}"/>
    <cellStyle name="40% - 강조색1 40 17" xfId="5728" xr:uid="{00000000-0005-0000-0000-0000BE140000}"/>
    <cellStyle name="40% - 강조색1 40 18" xfId="5828" xr:uid="{00000000-0005-0000-0000-0000BF140000}"/>
    <cellStyle name="40% - 강조색1 40 19" xfId="4047" xr:uid="{00000000-0005-0000-0000-0000C0140000}"/>
    <cellStyle name="40% - 강조색1 40 2" xfId="1044" xr:uid="{00000000-0005-0000-0000-0000C1140000}"/>
    <cellStyle name="40% - 강조색1 40 20" xfId="7188" xr:uid="{00000000-0005-0000-0000-0000C2140000}"/>
    <cellStyle name="40% - 강조색1 40 21" xfId="7264" xr:uid="{00000000-0005-0000-0000-0000C3140000}"/>
    <cellStyle name="40% - 강조색1 40 22" xfId="7554" xr:uid="{00000000-0005-0000-0000-0000C4140000}"/>
    <cellStyle name="40% - 강조색1 40 23" xfId="7895" xr:uid="{00000000-0005-0000-0000-0000C5140000}"/>
    <cellStyle name="40% - 강조색1 40 24" xfId="8592" xr:uid="{00000000-0005-0000-0000-0000C6140000}"/>
    <cellStyle name="40% - 강조색1 40 25" xfId="8850" xr:uid="{00000000-0005-0000-0000-0000C7140000}"/>
    <cellStyle name="40% - 강조색1 40 26" xfId="9314" xr:uid="{00000000-0005-0000-0000-0000C8140000}"/>
    <cellStyle name="40% - 강조색1 40 27" xfId="9401" xr:uid="{00000000-0005-0000-0000-0000C9140000}"/>
    <cellStyle name="40% - 강조색1 40 28" xfId="9388" xr:uid="{00000000-0005-0000-0000-0000CA140000}"/>
    <cellStyle name="40% - 강조색1 40 29" xfId="10188" xr:uid="{00000000-0005-0000-0000-0000CB140000}"/>
    <cellStyle name="40% - 강조색1 40 3" xfId="1135" xr:uid="{00000000-0005-0000-0000-0000CC140000}"/>
    <cellStyle name="40% - 강조색1 40 30" xfId="10540" xr:uid="{00000000-0005-0000-0000-0000CD140000}"/>
    <cellStyle name="40% - 강조색1 40 31" xfId="6069" xr:uid="{00000000-0005-0000-0000-0000CE140000}"/>
    <cellStyle name="40% - 강조색1 40 32" xfId="5093" xr:uid="{00000000-0005-0000-0000-0000CF140000}"/>
    <cellStyle name="40% - 강조색1 40 33" xfId="11316" xr:uid="{00000000-0005-0000-0000-0000D0140000}"/>
    <cellStyle name="40% - 강조색1 40 34" xfId="11286" xr:uid="{00000000-0005-0000-0000-0000D1140000}"/>
    <cellStyle name="40% - 강조색1 40 35" xfId="11362" xr:uid="{00000000-0005-0000-0000-0000D2140000}"/>
    <cellStyle name="40% - 강조색1 40 36" xfId="11388" xr:uid="{00000000-0005-0000-0000-0000D3140000}"/>
    <cellStyle name="40% - 강조색1 40 4" xfId="1226" xr:uid="{00000000-0005-0000-0000-0000D4140000}"/>
    <cellStyle name="40% - 강조색1 40 5" xfId="1613" xr:uid="{00000000-0005-0000-0000-0000D5140000}"/>
    <cellStyle name="40% - 강조색1 40 6" xfId="1580" xr:uid="{00000000-0005-0000-0000-0000D6140000}"/>
    <cellStyle name="40% - 강조색1 40 7" xfId="1938" xr:uid="{00000000-0005-0000-0000-0000D7140000}"/>
    <cellStyle name="40% - 강조색1 40 8" xfId="1831" xr:uid="{00000000-0005-0000-0000-0000D8140000}"/>
    <cellStyle name="40% - 강조색1 40 9" xfId="2717" xr:uid="{00000000-0005-0000-0000-0000D9140000}"/>
    <cellStyle name="40% - 강조색1 41" xfId="623" xr:uid="{00000000-0005-0000-0000-0000DA140000}"/>
    <cellStyle name="40% - 강조색1 41 10" xfId="3245" xr:uid="{00000000-0005-0000-0000-0000DB140000}"/>
    <cellStyle name="40% - 강조색1 41 11" xfId="3638" xr:uid="{00000000-0005-0000-0000-0000DC140000}"/>
    <cellStyle name="40% - 강조색1 41 12" xfId="2217" xr:uid="{00000000-0005-0000-0000-0000DD140000}"/>
    <cellStyle name="40% - 강조색1 41 13" xfId="4316" xr:uid="{00000000-0005-0000-0000-0000DE140000}"/>
    <cellStyle name="40% - 강조색1 41 14" xfId="4529" xr:uid="{00000000-0005-0000-0000-0000DF140000}"/>
    <cellStyle name="40% - 강조색1 41 15" xfId="5153" xr:uid="{00000000-0005-0000-0000-0000E0140000}"/>
    <cellStyle name="40% - 강조색1 41 16" xfId="5429" xr:uid="{00000000-0005-0000-0000-0000E1140000}"/>
    <cellStyle name="40% - 강조색1 41 17" xfId="1360" xr:uid="{00000000-0005-0000-0000-0000E2140000}"/>
    <cellStyle name="40% - 강조색1 41 18" xfId="4968" xr:uid="{00000000-0005-0000-0000-0000E3140000}"/>
    <cellStyle name="40% - 강조색1 41 19" xfId="6285" xr:uid="{00000000-0005-0000-0000-0000E4140000}"/>
    <cellStyle name="40% - 강조색1 41 2" xfId="1120" xr:uid="{00000000-0005-0000-0000-0000E5140000}"/>
    <cellStyle name="40% - 강조색1 41 20" xfId="6686" xr:uid="{00000000-0005-0000-0000-0000E6140000}"/>
    <cellStyle name="40% - 강조색1 41 21" xfId="7251" xr:uid="{00000000-0005-0000-0000-0000E7140000}"/>
    <cellStyle name="40% - 강조색1 41 22" xfId="7612" xr:uid="{00000000-0005-0000-0000-0000E8140000}"/>
    <cellStyle name="40% - 강조색1 41 23" xfId="8121" xr:uid="{00000000-0005-0000-0000-0000E9140000}"/>
    <cellStyle name="40% - 강조색1 41 24" xfId="8276" xr:uid="{00000000-0005-0000-0000-0000EA140000}"/>
    <cellStyle name="40% - 강조색1 41 25" xfId="8810" xr:uid="{00000000-0005-0000-0000-0000EB140000}"/>
    <cellStyle name="40% - 강조색1 41 26" xfId="7513" xr:uid="{00000000-0005-0000-0000-0000EC140000}"/>
    <cellStyle name="40% - 강조색1 41 27" xfId="1817" xr:uid="{00000000-0005-0000-0000-0000ED140000}"/>
    <cellStyle name="40% - 강조색1 41 28" xfId="9930" xr:uid="{00000000-0005-0000-0000-0000EE140000}"/>
    <cellStyle name="40% - 강조색1 41 29" xfId="10248" xr:uid="{00000000-0005-0000-0000-0000EF140000}"/>
    <cellStyle name="40% - 강조색1 41 3" xfId="1211" xr:uid="{00000000-0005-0000-0000-0000F0140000}"/>
    <cellStyle name="40% - 강조색1 41 30" xfId="9750" xr:uid="{00000000-0005-0000-0000-0000F1140000}"/>
    <cellStyle name="40% - 강조색1 41 31" xfId="6268" xr:uid="{00000000-0005-0000-0000-0000F2140000}"/>
    <cellStyle name="40% - 강조색1 41 32" xfId="1488" xr:uid="{00000000-0005-0000-0000-0000F3140000}"/>
    <cellStyle name="40% - 강조색1 41 4" xfId="1302" xr:uid="{00000000-0005-0000-0000-0000F4140000}"/>
    <cellStyle name="40% - 강조색1 41 5" xfId="1646" xr:uid="{00000000-0005-0000-0000-0000F5140000}"/>
    <cellStyle name="40% - 강조색1 41 6" xfId="2012" xr:uid="{00000000-0005-0000-0000-0000F6140000}"/>
    <cellStyle name="40% - 강조색1 41 7" xfId="1523" xr:uid="{00000000-0005-0000-0000-0000F7140000}"/>
    <cellStyle name="40% - 강조색1 41 8" xfId="1390" xr:uid="{00000000-0005-0000-0000-0000F8140000}"/>
    <cellStyle name="40% - 강조색1 41 9" xfId="2716" xr:uid="{00000000-0005-0000-0000-0000F9140000}"/>
    <cellStyle name="40% - 강조색1 42" xfId="569" xr:uid="{00000000-0005-0000-0000-0000FA140000}"/>
    <cellStyle name="40% - 강조색1 42 10" xfId="3179" xr:uid="{00000000-0005-0000-0000-0000FB140000}"/>
    <cellStyle name="40% - 강조색1 42 11" xfId="3528" xr:uid="{00000000-0005-0000-0000-0000FC140000}"/>
    <cellStyle name="40% - 강조색1 42 12" xfId="2508" xr:uid="{00000000-0005-0000-0000-0000FD140000}"/>
    <cellStyle name="40% - 강조색1 42 13" xfId="4228" xr:uid="{00000000-0005-0000-0000-0000FE140000}"/>
    <cellStyle name="40% - 강조색1 42 14" xfId="4448" xr:uid="{00000000-0005-0000-0000-0000FF140000}"/>
    <cellStyle name="40% - 강조색1 42 15" xfId="3193" xr:uid="{00000000-0005-0000-0000-000000150000}"/>
    <cellStyle name="40% - 강조색1 42 16" xfId="5448" xr:uid="{00000000-0005-0000-0000-000001150000}"/>
    <cellStyle name="40% - 강조색1 42 17" xfId="2556" xr:uid="{00000000-0005-0000-0000-000002150000}"/>
    <cellStyle name="40% - 강조색1 42 18" xfId="4808" xr:uid="{00000000-0005-0000-0000-000003150000}"/>
    <cellStyle name="40% - 강조색1 42 19" xfId="6167" xr:uid="{00000000-0005-0000-0000-000004150000}"/>
    <cellStyle name="40% - 강조색1 42 2" xfId="1066" xr:uid="{00000000-0005-0000-0000-000005150000}"/>
    <cellStyle name="40% - 강조색1 42 20" xfId="6117" xr:uid="{00000000-0005-0000-0000-000006150000}"/>
    <cellStyle name="40% - 강조색1 42 21" xfId="7166" xr:uid="{00000000-0005-0000-0000-000007150000}"/>
    <cellStyle name="40% - 강조색1 42 22" xfId="6386" xr:uid="{00000000-0005-0000-0000-000008150000}"/>
    <cellStyle name="40% - 강조색1 42 23" xfId="8152" xr:uid="{00000000-0005-0000-0000-000009150000}"/>
    <cellStyle name="40% - 강조색1 42 24" xfId="8372" xr:uid="{00000000-0005-0000-0000-00000A150000}"/>
    <cellStyle name="40% - 강조색1 42 25" xfId="8949" xr:uid="{00000000-0005-0000-0000-00000B150000}"/>
    <cellStyle name="40% - 강조색1 42 26" xfId="9152" xr:uid="{00000000-0005-0000-0000-00000C150000}"/>
    <cellStyle name="40% - 강조색1 42 27" xfId="6360" xr:uid="{00000000-0005-0000-0000-00000D150000}"/>
    <cellStyle name="40% - 강조색1 42 28" xfId="9810" xr:uid="{00000000-0005-0000-0000-00000E150000}"/>
    <cellStyle name="40% - 강조색1 42 29" xfId="8654" xr:uid="{00000000-0005-0000-0000-00000F150000}"/>
    <cellStyle name="40% - 강조색1 42 3" xfId="1157" xr:uid="{00000000-0005-0000-0000-000010150000}"/>
    <cellStyle name="40% - 강조색1 42 30" xfId="10612" xr:uid="{00000000-0005-0000-0000-000011150000}"/>
    <cellStyle name="40% - 강조색1 42 31" xfId="10855" xr:uid="{00000000-0005-0000-0000-000012150000}"/>
    <cellStyle name="40% - 강조색1 42 32" xfId="10885" xr:uid="{00000000-0005-0000-0000-000013150000}"/>
    <cellStyle name="40% - 강조색1 42 4" xfId="1248" xr:uid="{00000000-0005-0000-0000-000014150000}"/>
    <cellStyle name="40% - 강조색1 42 5" xfId="1712" xr:uid="{00000000-0005-0000-0000-000015150000}"/>
    <cellStyle name="40% - 강조색1 42 6" xfId="755" xr:uid="{00000000-0005-0000-0000-000016150000}"/>
    <cellStyle name="40% - 강조색1 42 7" xfId="2306" xr:uid="{00000000-0005-0000-0000-000017150000}"/>
    <cellStyle name="40% - 강조색1 42 8" xfId="2590" xr:uid="{00000000-0005-0000-0000-000018150000}"/>
    <cellStyle name="40% - 강조색1 42 9" xfId="1826" xr:uid="{00000000-0005-0000-0000-000019150000}"/>
    <cellStyle name="40% - 강조색1 43" xfId="577" xr:uid="{00000000-0005-0000-0000-00001A150000}"/>
    <cellStyle name="40% - 강조색1 43 10" xfId="3044" xr:uid="{00000000-0005-0000-0000-00001B150000}"/>
    <cellStyle name="40% - 강조색1 43 11" xfId="3507" xr:uid="{00000000-0005-0000-0000-00001C150000}"/>
    <cellStyle name="40% - 강조색1 43 12" xfId="3955" xr:uid="{00000000-0005-0000-0000-00001D150000}"/>
    <cellStyle name="40% - 강조색1 43 13" xfId="4277" xr:uid="{00000000-0005-0000-0000-00001E150000}"/>
    <cellStyle name="40% - 강조색1 43 14" xfId="4178" xr:uid="{00000000-0005-0000-0000-00001F150000}"/>
    <cellStyle name="40% - 강조색1 43 15" xfId="4698" xr:uid="{00000000-0005-0000-0000-000020150000}"/>
    <cellStyle name="40% - 강조색1 43 16" xfId="3743" xr:uid="{00000000-0005-0000-0000-000021150000}"/>
    <cellStyle name="40% - 강조색1 43 17" xfId="4930" xr:uid="{00000000-0005-0000-0000-000022150000}"/>
    <cellStyle name="40% - 강조색1 43 18" xfId="5217" xr:uid="{00000000-0005-0000-0000-000023150000}"/>
    <cellStyle name="40% - 강조색1 43 19" xfId="6528" xr:uid="{00000000-0005-0000-0000-000024150000}"/>
    <cellStyle name="40% - 강조색1 43 2" xfId="1074" xr:uid="{00000000-0005-0000-0000-000025150000}"/>
    <cellStyle name="40% - 강조색1 43 20" xfId="6787" xr:uid="{00000000-0005-0000-0000-000026150000}"/>
    <cellStyle name="40% - 강조색1 43 21" xfId="6185" xr:uid="{00000000-0005-0000-0000-000027150000}"/>
    <cellStyle name="40% - 강조색1 43 22" xfId="7797" xr:uid="{00000000-0005-0000-0000-000028150000}"/>
    <cellStyle name="40% - 강조색1 43 23" xfId="7630" xr:uid="{00000000-0005-0000-0000-000029150000}"/>
    <cellStyle name="40% - 강조색1 43 24" xfId="6153" xr:uid="{00000000-0005-0000-0000-00002A150000}"/>
    <cellStyle name="40% - 강조색1 43 25" xfId="8861" xr:uid="{00000000-0005-0000-0000-00002B150000}"/>
    <cellStyle name="40% - 강조색1 43 26" xfId="9061" xr:uid="{00000000-0005-0000-0000-00002C150000}"/>
    <cellStyle name="40% - 강조색1 43 27" xfId="8148" xr:uid="{00000000-0005-0000-0000-00002D150000}"/>
    <cellStyle name="40% - 강조색1 43 28" xfId="7411" xr:uid="{00000000-0005-0000-0000-00002E150000}"/>
    <cellStyle name="40% - 강조색1 43 29" xfId="7730" xr:uid="{00000000-0005-0000-0000-00002F150000}"/>
    <cellStyle name="40% - 강조색1 43 3" xfId="1165" xr:uid="{00000000-0005-0000-0000-000030150000}"/>
    <cellStyle name="40% - 강조색1 43 30" xfId="10468" xr:uid="{00000000-0005-0000-0000-000031150000}"/>
    <cellStyle name="40% - 강조색1 43 31" xfId="4814" xr:uid="{00000000-0005-0000-0000-000032150000}"/>
    <cellStyle name="40% - 강조색1 43 32" xfId="9487" xr:uid="{00000000-0005-0000-0000-000033150000}"/>
    <cellStyle name="40% - 강조색1 43 4" xfId="1256" xr:uid="{00000000-0005-0000-0000-000034150000}"/>
    <cellStyle name="40% - 강조색1 43 5" xfId="1679" xr:uid="{00000000-0005-0000-0000-000035150000}"/>
    <cellStyle name="40% - 강조색1 43 6" xfId="1321" xr:uid="{00000000-0005-0000-0000-000036150000}"/>
    <cellStyle name="40% - 강조색1 43 7" xfId="2223" xr:uid="{00000000-0005-0000-0000-000037150000}"/>
    <cellStyle name="40% - 강조색1 43 8" xfId="1396" xr:uid="{00000000-0005-0000-0000-000038150000}"/>
    <cellStyle name="40% - 강조색1 43 9" xfId="1883" xr:uid="{00000000-0005-0000-0000-000039150000}"/>
    <cellStyle name="40% - 강조색1 44" xfId="585" xr:uid="{00000000-0005-0000-0000-00003A150000}"/>
    <cellStyle name="40% - 강조색1 44 10" xfId="2371" xr:uid="{00000000-0005-0000-0000-00003B150000}"/>
    <cellStyle name="40% - 강조색1 44 11" xfId="3621" xr:uid="{00000000-0005-0000-0000-00003C150000}"/>
    <cellStyle name="40% - 강조색1 44 12" xfId="3384" xr:uid="{00000000-0005-0000-0000-00003D150000}"/>
    <cellStyle name="40% - 강조색1 44 13" xfId="4332" xr:uid="{00000000-0005-0000-0000-00003E150000}"/>
    <cellStyle name="40% - 강조색1 44 14" xfId="1543" xr:uid="{00000000-0005-0000-0000-00003F150000}"/>
    <cellStyle name="40% - 강조색1 44 15" xfId="5456" xr:uid="{00000000-0005-0000-0000-000040150000}"/>
    <cellStyle name="40% - 강조색1 44 16" xfId="5642" xr:uid="{00000000-0005-0000-0000-000041150000}"/>
    <cellStyle name="40% - 강조색1 44 17" xfId="5739" xr:uid="{00000000-0005-0000-0000-000042150000}"/>
    <cellStyle name="40% - 강조색1 44 18" xfId="5834" xr:uid="{00000000-0005-0000-0000-000043150000}"/>
    <cellStyle name="40% - 강조색1 44 19" xfId="5999" xr:uid="{00000000-0005-0000-0000-000044150000}"/>
    <cellStyle name="40% - 강조색1 44 2" xfId="1082" xr:uid="{00000000-0005-0000-0000-000045150000}"/>
    <cellStyle name="40% - 강조색1 44 20" xfId="7189" xr:uid="{00000000-0005-0000-0000-000046150000}"/>
    <cellStyle name="40% - 강조색1 44 21" xfId="7102" xr:uid="{00000000-0005-0000-0000-000047150000}"/>
    <cellStyle name="40% - 강조색1 44 22" xfId="7382" xr:uid="{00000000-0005-0000-0000-000048150000}"/>
    <cellStyle name="40% - 강조색1 44 23" xfId="3515" xr:uid="{00000000-0005-0000-0000-000049150000}"/>
    <cellStyle name="40% - 강조색1 44 24" xfId="6769" xr:uid="{00000000-0005-0000-0000-00004A150000}"/>
    <cellStyle name="40% - 강조색1 44 25" xfId="6721" xr:uid="{00000000-0005-0000-0000-00004B150000}"/>
    <cellStyle name="40% - 강조색1 44 26" xfId="2963" xr:uid="{00000000-0005-0000-0000-00004C150000}"/>
    <cellStyle name="40% - 강조색1 44 27" xfId="9481" xr:uid="{00000000-0005-0000-0000-00004D150000}"/>
    <cellStyle name="40% - 강조색1 44 28" xfId="2452" xr:uid="{00000000-0005-0000-0000-00004E150000}"/>
    <cellStyle name="40% - 강조색1 44 29" xfId="10133" xr:uid="{00000000-0005-0000-0000-00004F150000}"/>
    <cellStyle name="40% - 강조색1 44 3" xfId="1173" xr:uid="{00000000-0005-0000-0000-000050150000}"/>
    <cellStyle name="40% - 강조색1 44 30" xfId="10552" xr:uid="{00000000-0005-0000-0000-000051150000}"/>
    <cellStyle name="40% - 강조색1 44 31" xfId="10729" xr:uid="{00000000-0005-0000-0000-000052150000}"/>
    <cellStyle name="40% - 강조색1 44 32" xfId="11004" xr:uid="{00000000-0005-0000-0000-000053150000}"/>
    <cellStyle name="40% - 강조색1 44 4" xfId="1264" xr:uid="{00000000-0005-0000-0000-000054150000}"/>
    <cellStyle name="40% - 강조색1 44 5" xfId="1650" xr:uid="{00000000-0005-0000-0000-000055150000}"/>
    <cellStyle name="40% - 강조색1 44 6" xfId="1975" xr:uid="{00000000-0005-0000-0000-000056150000}"/>
    <cellStyle name="40% - 강조색1 44 7" xfId="803" xr:uid="{00000000-0005-0000-0000-000057150000}"/>
    <cellStyle name="40% - 강조색1 44 8" xfId="2577" xr:uid="{00000000-0005-0000-0000-000058150000}"/>
    <cellStyle name="40% - 강조색1 44 9" xfId="2886" xr:uid="{00000000-0005-0000-0000-000059150000}"/>
    <cellStyle name="40% - 강조색1 45" xfId="614" xr:uid="{00000000-0005-0000-0000-00005A150000}"/>
    <cellStyle name="40% - 강조색1 45 10" xfId="3099" xr:uid="{00000000-0005-0000-0000-00005B150000}"/>
    <cellStyle name="40% - 강조색1 45 11" xfId="3426" xr:uid="{00000000-0005-0000-0000-00005C150000}"/>
    <cellStyle name="40% - 강조색1 45 12" xfId="3944" xr:uid="{00000000-0005-0000-0000-00005D150000}"/>
    <cellStyle name="40% - 강조색1 45 13" xfId="4154" xr:uid="{00000000-0005-0000-0000-00005E150000}"/>
    <cellStyle name="40% - 강조색1 45 14" xfId="3450" xr:uid="{00000000-0005-0000-0000-00005F150000}"/>
    <cellStyle name="40% - 강조색1 45 15" xfId="4836" xr:uid="{00000000-0005-0000-0000-000060150000}"/>
    <cellStyle name="40% - 강조색1 45 16" xfId="4252" xr:uid="{00000000-0005-0000-0000-000061150000}"/>
    <cellStyle name="40% - 강조색1 45 17" xfId="5200" xr:uid="{00000000-0005-0000-0000-000062150000}"/>
    <cellStyle name="40% - 강조색1 45 18" xfId="5615" xr:uid="{00000000-0005-0000-0000-000063150000}"/>
    <cellStyle name="40% - 강조색1 45 19" xfId="6283" xr:uid="{00000000-0005-0000-0000-000064150000}"/>
    <cellStyle name="40% - 강조색1 45 2" xfId="1111" xr:uid="{00000000-0005-0000-0000-000065150000}"/>
    <cellStyle name="40% - 강조색1 45 20" xfId="1366" xr:uid="{00000000-0005-0000-0000-000066150000}"/>
    <cellStyle name="40% - 강조색1 45 21" xfId="7029" xr:uid="{00000000-0005-0000-0000-000067150000}"/>
    <cellStyle name="40% - 강조색1 45 22" xfId="7377" xr:uid="{00000000-0005-0000-0000-000068150000}"/>
    <cellStyle name="40% - 강조색1 45 23" xfId="8035" xr:uid="{00000000-0005-0000-0000-000069150000}"/>
    <cellStyle name="40% - 강조색1 45 24" xfId="6347" xr:uid="{00000000-0005-0000-0000-00006A150000}"/>
    <cellStyle name="40% - 강조색1 45 25" xfId="8937" xr:uid="{00000000-0005-0000-0000-00006B150000}"/>
    <cellStyle name="40% - 강조색1 45 26" xfId="7373" xr:uid="{00000000-0005-0000-0000-00006C150000}"/>
    <cellStyle name="40% - 강조색1 45 27" xfId="9677" xr:uid="{00000000-0005-0000-0000-00006D150000}"/>
    <cellStyle name="40% - 강조색1 45 28" xfId="9530" xr:uid="{00000000-0005-0000-0000-00006E150000}"/>
    <cellStyle name="40% - 강조색1 45 29" xfId="7597" xr:uid="{00000000-0005-0000-0000-00006F150000}"/>
    <cellStyle name="40% - 강조색1 45 3" xfId="1202" xr:uid="{00000000-0005-0000-0000-000070150000}"/>
    <cellStyle name="40% - 강조색1 45 30" xfId="2132" xr:uid="{00000000-0005-0000-0000-000071150000}"/>
    <cellStyle name="40% - 강조색1 45 31" xfId="10737" xr:uid="{00000000-0005-0000-0000-000072150000}"/>
    <cellStyle name="40% - 강조색1 45 32" xfId="11073" xr:uid="{00000000-0005-0000-0000-000073150000}"/>
    <cellStyle name="40% - 강조색1 45 4" xfId="1293" xr:uid="{00000000-0005-0000-0000-000074150000}"/>
    <cellStyle name="40% - 강조색1 45 5" xfId="1661" xr:uid="{00000000-0005-0000-0000-000075150000}"/>
    <cellStyle name="40% - 강조색1 45 6" xfId="744" xr:uid="{00000000-0005-0000-0000-000076150000}"/>
    <cellStyle name="40% - 강조색1 45 7" xfId="798" xr:uid="{00000000-0005-0000-0000-000077150000}"/>
    <cellStyle name="40% - 강조색1 45 8" xfId="1469" xr:uid="{00000000-0005-0000-0000-000078150000}"/>
    <cellStyle name="40% - 강조색1 45 9" xfId="2743" xr:uid="{00000000-0005-0000-0000-000079150000}"/>
    <cellStyle name="40% - 강조색1 46" xfId="576" xr:uid="{00000000-0005-0000-0000-00007A150000}"/>
    <cellStyle name="40% - 강조색1 46 10" xfId="3293" xr:uid="{00000000-0005-0000-0000-00007B150000}"/>
    <cellStyle name="40% - 강조색1 46 11" xfId="3398" xr:uid="{00000000-0005-0000-0000-00007C150000}"/>
    <cellStyle name="40% - 강조색1 46 12" xfId="4008" xr:uid="{00000000-0005-0000-0000-00007D150000}"/>
    <cellStyle name="40% - 강조색1 46 13" xfId="4259" xr:uid="{00000000-0005-0000-0000-00007E150000}"/>
    <cellStyle name="40% - 강조색1 46 14" xfId="4677" xr:uid="{00000000-0005-0000-0000-00007F150000}"/>
    <cellStyle name="40% - 강조색1 46 15" xfId="5529" xr:uid="{00000000-0005-0000-0000-000080150000}"/>
    <cellStyle name="40% - 강조색1 46 16" xfId="5596" xr:uid="{00000000-0005-0000-0000-000081150000}"/>
    <cellStyle name="40% - 강조색1 46 17" xfId="4710" xr:uid="{00000000-0005-0000-0000-000082150000}"/>
    <cellStyle name="40% - 강조색1 46 18" xfId="1925" xr:uid="{00000000-0005-0000-0000-000083150000}"/>
    <cellStyle name="40% - 강조색1 46 19" xfId="6423" xr:uid="{00000000-0005-0000-0000-000084150000}"/>
    <cellStyle name="40% - 강조색1 46 2" xfId="1073" xr:uid="{00000000-0005-0000-0000-000085150000}"/>
    <cellStyle name="40% - 강조색1 46 20" xfId="5290" xr:uid="{00000000-0005-0000-0000-000086150000}"/>
    <cellStyle name="40% - 강조색1 46 21" xfId="7176" xr:uid="{00000000-0005-0000-0000-000087150000}"/>
    <cellStyle name="40% - 강조색1 46 22" xfId="7585" xr:uid="{00000000-0005-0000-0000-000088150000}"/>
    <cellStyle name="40% - 강조색1 46 23" xfId="5000" xr:uid="{00000000-0005-0000-0000-000089150000}"/>
    <cellStyle name="40% - 강조색1 46 24" xfId="6259" xr:uid="{00000000-0005-0000-0000-00008A150000}"/>
    <cellStyle name="40% - 강조색1 46 25" xfId="8835" xr:uid="{00000000-0005-0000-0000-00008B150000}"/>
    <cellStyle name="40% - 강조색1 46 26" xfId="9168" xr:uid="{00000000-0005-0000-0000-00008C150000}"/>
    <cellStyle name="40% - 강조색1 46 27" xfId="9526" xr:uid="{00000000-0005-0000-0000-00008D150000}"/>
    <cellStyle name="40% - 강조색1 46 28" xfId="8822" xr:uid="{00000000-0005-0000-0000-00008E150000}"/>
    <cellStyle name="40% - 강조색1 46 29" xfId="10165" xr:uid="{00000000-0005-0000-0000-00008F150000}"/>
    <cellStyle name="40% - 강조색1 46 3" xfId="1164" xr:uid="{00000000-0005-0000-0000-000090150000}"/>
    <cellStyle name="40% - 강조색1 46 30" xfId="10534" xr:uid="{00000000-0005-0000-0000-000091150000}"/>
    <cellStyle name="40% - 강조색1 46 31" xfId="3784" xr:uid="{00000000-0005-0000-0000-000092150000}"/>
    <cellStyle name="40% - 강조색1 46 32" xfId="9586" xr:uid="{00000000-0005-0000-0000-000093150000}"/>
    <cellStyle name="40% - 강조색1 46 4" xfId="1255" xr:uid="{00000000-0005-0000-0000-000094150000}"/>
    <cellStyle name="40% - 강조색1 46 5" xfId="1727" xr:uid="{00000000-0005-0000-0000-000095150000}"/>
    <cellStyle name="40% - 강조색1 46 6" xfId="852" xr:uid="{00000000-0005-0000-0000-000096150000}"/>
    <cellStyle name="40% - 강조색1 46 7" xfId="784" xr:uid="{00000000-0005-0000-0000-000097150000}"/>
    <cellStyle name="40% - 강조색1 46 8" xfId="2608" xr:uid="{00000000-0005-0000-0000-000098150000}"/>
    <cellStyle name="40% - 강조색1 46 9" xfId="2947" xr:uid="{00000000-0005-0000-0000-000099150000}"/>
    <cellStyle name="40% - 강조색1 47" xfId="640" xr:uid="{00000000-0005-0000-0000-00009A150000}"/>
    <cellStyle name="40% - 강조색1 47 10" xfId="4079" xr:uid="{00000000-0005-0000-0000-00009B150000}"/>
    <cellStyle name="40% - 강조색1 47 11" xfId="3105" xr:uid="{00000000-0005-0000-0000-00009C150000}"/>
    <cellStyle name="40% - 강조색1 47 12" xfId="2708" xr:uid="{00000000-0005-0000-0000-00009D150000}"/>
    <cellStyle name="40% - 강조색1 47 13" xfId="3239" xr:uid="{00000000-0005-0000-0000-00009E150000}"/>
    <cellStyle name="40% - 강조색1 47 14" xfId="5635" xr:uid="{00000000-0005-0000-0000-00009F150000}"/>
    <cellStyle name="40% - 강조색1 47 15" xfId="3355" xr:uid="{00000000-0005-0000-0000-0000A0150000}"/>
    <cellStyle name="40% - 강조색1 47 16" xfId="6346" xr:uid="{00000000-0005-0000-0000-0000A1150000}"/>
    <cellStyle name="40% - 강조색1 47 17" xfId="6852" xr:uid="{00000000-0005-0000-0000-0000A2150000}"/>
    <cellStyle name="40% - 강조색1 47 18" xfId="2084" xr:uid="{00000000-0005-0000-0000-0000A3150000}"/>
    <cellStyle name="40% - 강조색1 47 19" xfId="7617" xr:uid="{00000000-0005-0000-0000-0000A4150000}"/>
    <cellStyle name="40% - 강조색1 47 2" xfId="1689" xr:uid="{00000000-0005-0000-0000-0000A5150000}"/>
    <cellStyle name="40% - 강조색1 47 20" xfId="8111" xr:uid="{00000000-0005-0000-0000-0000A6150000}"/>
    <cellStyle name="40% - 강조색1 47 21" xfId="4158" xr:uid="{00000000-0005-0000-0000-0000A7150000}"/>
    <cellStyle name="40% - 강조색1 47 22" xfId="2728" xr:uid="{00000000-0005-0000-0000-0000A8150000}"/>
    <cellStyle name="40% - 강조색1 47 23" xfId="9048" xr:uid="{00000000-0005-0000-0000-0000A9150000}"/>
    <cellStyle name="40% - 강조색1 47 24" xfId="729" xr:uid="{00000000-0005-0000-0000-0000AA150000}"/>
    <cellStyle name="40% - 강조색1 47 25" xfId="8825" xr:uid="{00000000-0005-0000-0000-0000AB150000}"/>
    <cellStyle name="40% - 강조색1 47 26" xfId="1331" xr:uid="{00000000-0005-0000-0000-0000AC150000}"/>
    <cellStyle name="40% - 강조색1 47 27" xfId="9522" xr:uid="{00000000-0005-0000-0000-0000AD150000}"/>
    <cellStyle name="40% - 강조색1 47 28" xfId="10735" xr:uid="{00000000-0005-0000-0000-0000AE150000}"/>
    <cellStyle name="40% - 강조색1 47 29" xfId="11114" xr:uid="{00000000-0005-0000-0000-0000AF150000}"/>
    <cellStyle name="40% - 강조색1 47 3" xfId="2041" xr:uid="{00000000-0005-0000-0000-0000B0150000}"/>
    <cellStyle name="40% - 강조색1 47 30" xfId="11330" xr:uid="{00000000-0005-0000-0000-0000B1150000}"/>
    <cellStyle name="40% - 강조색1 47 31" xfId="11408" xr:uid="{00000000-0005-0000-0000-0000B2150000}"/>
    <cellStyle name="40% - 강조색1 47 32" xfId="11414" xr:uid="{00000000-0005-0000-0000-0000B3150000}"/>
    <cellStyle name="40% - 강조색1 47 33" xfId="11395" xr:uid="{00000000-0005-0000-0000-0000B4150000}"/>
    <cellStyle name="40% - 강조색1 47 4" xfId="728" xr:uid="{00000000-0005-0000-0000-0000B5150000}"/>
    <cellStyle name="40% - 강조색1 47 5" xfId="2394" xr:uid="{00000000-0005-0000-0000-0000B6150000}"/>
    <cellStyle name="40% - 강조색1 47 6" xfId="934" xr:uid="{00000000-0005-0000-0000-0000B7150000}"/>
    <cellStyle name="40% - 강조색1 47 7" xfId="1420" xr:uid="{00000000-0005-0000-0000-0000B8150000}"/>
    <cellStyle name="40% - 강조색1 47 8" xfId="3051" xr:uid="{00000000-0005-0000-0000-0000B9150000}"/>
    <cellStyle name="40% - 강조색1 47 9" xfId="3845" xr:uid="{00000000-0005-0000-0000-0000BA150000}"/>
    <cellStyle name="40% - 강조색1 48" xfId="669" xr:uid="{00000000-0005-0000-0000-0000BB150000}"/>
    <cellStyle name="40% - 강조색1 48 10" xfId="4180" xr:uid="{00000000-0005-0000-0000-0000BC150000}"/>
    <cellStyle name="40% - 강조색1 48 11" xfId="2876" xr:uid="{00000000-0005-0000-0000-0000BD150000}"/>
    <cellStyle name="40% - 강조색1 48 12" xfId="2632" xr:uid="{00000000-0005-0000-0000-0000BE150000}"/>
    <cellStyle name="40% - 강조색1 48 13" xfId="5799" xr:uid="{00000000-0005-0000-0000-0000BF150000}"/>
    <cellStyle name="40% - 강조색1 48 14" xfId="5877" xr:uid="{00000000-0005-0000-0000-0000C0150000}"/>
    <cellStyle name="40% - 강조색1 48 15" xfId="5934" xr:uid="{00000000-0005-0000-0000-0000C1150000}"/>
    <cellStyle name="40% - 강조색1 48 16" xfId="6585" xr:uid="{00000000-0005-0000-0000-0000C2150000}"/>
    <cellStyle name="40% - 강조색1 48 17" xfId="6164" xr:uid="{00000000-0005-0000-0000-0000C3150000}"/>
    <cellStyle name="40% - 강조색1 48 18" xfId="7075" xr:uid="{00000000-0005-0000-0000-0000C4150000}"/>
    <cellStyle name="40% - 강조색1 48 19" xfId="5580" xr:uid="{00000000-0005-0000-0000-0000C5150000}"/>
    <cellStyle name="40% - 강조색1 48 2" xfId="1627" xr:uid="{00000000-0005-0000-0000-0000C6150000}"/>
    <cellStyle name="40% - 강조색1 48 20" xfId="4497" xr:uid="{00000000-0005-0000-0000-0000C7150000}"/>
    <cellStyle name="40% - 강조색1 48 21" xfId="8450" xr:uid="{00000000-0005-0000-0000-0000C8150000}"/>
    <cellStyle name="40% - 강조색1 48 22" xfId="3843" xr:uid="{00000000-0005-0000-0000-0000C9150000}"/>
    <cellStyle name="40% - 강조색1 48 23" xfId="9155" xr:uid="{00000000-0005-0000-0000-0000CA150000}"/>
    <cellStyle name="40% - 강조색1 48 24" xfId="2204" xr:uid="{00000000-0005-0000-0000-0000CB150000}"/>
    <cellStyle name="40% - 강조색1 48 25" xfId="9922" xr:uid="{00000000-0005-0000-0000-0000CC150000}"/>
    <cellStyle name="40% - 강조색1 48 26" xfId="10291" xr:uid="{00000000-0005-0000-0000-0000CD150000}"/>
    <cellStyle name="40% - 강조색1 48 27" xfId="10407" xr:uid="{00000000-0005-0000-0000-0000CE150000}"/>
    <cellStyle name="40% - 강조색1 48 28" xfId="10788" xr:uid="{00000000-0005-0000-0000-0000CF150000}"/>
    <cellStyle name="40% - 강조색1 48 29" xfId="11098" xr:uid="{00000000-0005-0000-0000-0000D0150000}"/>
    <cellStyle name="40% - 강조색1 48 3" xfId="863" xr:uid="{00000000-0005-0000-0000-0000D1150000}"/>
    <cellStyle name="40% - 강조색1 48 4" xfId="2292" xr:uid="{00000000-0005-0000-0000-0000D2150000}"/>
    <cellStyle name="40% - 강조색1 48 5" xfId="2634" xr:uid="{00000000-0005-0000-0000-0000D3150000}"/>
    <cellStyle name="40% - 강조색1 48 6" xfId="2946" xr:uid="{00000000-0005-0000-0000-0000D4150000}"/>
    <cellStyle name="40% - 강조색1 48 7" xfId="1533" xr:uid="{00000000-0005-0000-0000-0000D5150000}"/>
    <cellStyle name="40% - 강조색1 48 8" xfId="3560" xr:uid="{00000000-0005-0000-0000-0000D6150000}"/>
    <cellStyle name="40% - 강조색1 48 9" xfId="3157" xr:uid="{00000000-0005-0000-0000-0000D7150000}"/>
    <cellStyle name="40% - 강조색1 49" xfId="677" xr:uid="{00000000-0005-0000-0000-0000D8150000}"/>
    <cellStyle name="40% - 강조색1 49 10" xfId="4240" xr:uid="{00000000-0005-0000-0000-0000D9150000}"/>
    <cellStyle name="40% - 강조색1 49 11" xfId="3503" xr:uid="{00000000-0005-0000-0000-0000DA150000}"/>
    <cellStyle name="40% - 강조색1 49 12" xfId="5504" xr:uid="{00000000-0005-0000-0000-0000DB150000}"/>
    <cellStyle name="40% - 강조색1 49 13" xfId="5686" xr:uid="{00000000-0005-0000-0000-0000DC150000}"/>
    <cellStyle name="40% - 강조색1 49 14" xfId="5021" xr:uid="{00000000-0005-0000-0000-0000DD150000}"/>
    <cellStyle name="40% - 강조색1 49 15" xfId="5184" xr:uid="{00000000-0005-0000-0000-0000DE150000}"/>
    <cellStyle name="40% - 강조색1 49 16" xfId="6429" xr:uid="{00000000-0005-0000-0000-0000DF150000}"/>
    <cellStyle name="40% - 강조색1 49 17" xfId="3885" xr:uid="{00000000-0005-0000-0000-0000E0150000}"/>
    <cellStyle name="40% - 강조색1 49 18" xfId="7303" xr:uid="{00000000-0005-0000-0000-0000E1150000}"/>
    <cellStyle name="40% - 강조색1 49 19" xfId="1909" xr:uid="{00000000-0005-0000-0000-0000E2150000}"/>
    <cellStyle name="40% - 강조색1 49 2" xfId="1691" xr:uid="{00000000-0005-0000-0000-0000E3150000}"/>
    <cellStyle name="40% - 강조색1 49 20" xfId="7960" xr:uid="{00000000-0005-0000-0000-0000E4150000}"/>
    <cellStyle name="40% - 강조색1 49 21" xfId="8500" xr:uid="{00000000-0005-0000-0000-0000E5150000}"/>
    <cellStyle name="40% - 강조색1 49 22" xfId="8736" xr:uid="{00000000-0005-0000-0000-0000E6150000}"/>
    <cellStyle name="40% - 강조색1 49 23" xfId="9180" xr:uid="{00000000-0005-0000-0000-0000E7150000}"/>
    <cellStyle name="40% - 강조색1 49 24" xfId="9635" xr:uid="{00000000-0005-0000-0000-0000E8150000}"/>
    <cellStyle name="40% - 강조색1 49 25" xfId="9862" xr:uid="{00000000-0005-0000-0000-0000E9150000}"/>
    <cellStyle name="40% - 강조색1 49 26" xfId="9494" xr:uid="{00000000-0005-0000-0000-0000EA150000}"/>
    <cellStyle name="40% - 강조색1 49 27" xfId="7766" xr:uid="{00000000-0005-0000-0000-0000EB150000}"/>
    <cellStyle name="40% - 강조색1 49 28" xfId="10902" xr:uid="{00000000-0005-0000-0000-0000EC150000}"/>
    <cellStyle name="40% - 강조색1 49 29" xfId="11028" xr:uid="{00000000-0005-0000-0000-0000ED150000}"/>
    <cellStyle name="40% - 강조색1 49 3" xfId="1991" xr:uid="{00000000-0005-0000-0000-0000EE150000}"/>
    <cellStyle name="40% - 강조색1 49 4" xfId="2231" xr:uid="{00000000-0005-0000-0000-0000EF150000}"/>
    <cellStyle name="40% - 강조색1 49 5" xfId="810" xr:uid="{00000000-0005-0000-0000-0000F0150000}"/>
    <cellStyle name="40% - 강조색1 49 6" xfId="2865" xr:uid="{00000000-0005-0000-0000-0000F1150000}"/>
    <cellStyle name="40% - 강조색1 49 7" xfId="3167" xr:uid="{00000000-0005-0000-0000-0000F2150000}"/>
    <cellStyle name="40% - 강조색1 49 8" xfId="2696" xr:uid="{00000000-0005-0000-0000-0000F3150000}"/>
    <cellStyle name="40% - 강조색1 49 9" xfId="3741" xr:uid="{00000000-0005-0000-0000-0000F4150000}"/>
    <cellStyle name="40% - 강조색1 5" xfId="103" xr:uid="{00000000-0005-0000-0000-0000F5150000}"/>
    <cellStyle name="40% - 강조색1 50" xfId="656" xr:uid="{00000000-0005-0000-0000-0000F6150000}"/>
    <cellStyle name="40% - 강조색1 50 10" xfId="4288" xr:uid="{00000000-0005-0000-0000-0000F7150000}"/>
    <cellStyle name="40% - 강조색1 50 11" xfId="4688" xr:uid="{00000000-0005-0000-0000-0000F8150000}"/>
    <cellStyle name="40% - 강조색1 50 12" xfId="5460" xr:uid="{00000000-0005-0000-0000-0000F9150000}"/>
    <cellStyle name="40% - 강조색1 50 13" xfId="4953" xr:uid="{00000000-0005-0000-0000-0000FA150000}"/>
    <cellStyle name="40% - 강조색1 50 14" xfId="4424" xr:uid="{00000000-0005-0000-0000-0000FB150000}"/>
    <cellStyle name="40% - 강조색1 50 15" xfId="5601" xr:uid="{00000000-0005-0000-0000-0000FC150000}"/>
    <cellStyle name="40% - 강조색1 50 16" xfId="4113" xr:uid="{00000000-0005-0000-0000-0000FD150000}"/>
    <cellStyle name="40% - 강조색1 50 17" xfId="3865" xr:uid="{00000000-0005-0000-0000-0000FE150000}"/>
    <cellStyle name="40% - 강조색1 50 18" xfId="2098" xr:uid="{00000000-0005-0000-0000-0000FF150000}"/>
    <cellStyle name="40% - 강조색1 50 19" xfId="7753" xr:uid="{00000000-0005-0000-0000-000000160000}"/>
    <cellStyle name="40% - 강조색1 50 2" xfId="1716" xr:uid="{00000000-0005-0000-0000-000001160000}"/>
    <cellStyle name="40% - 강조색1 50 20" xfId="3118" xr:uid="{00000000-0005-0000-0000-000002160000}"/>
    <cellStyle name="40% - 강조색1 50 21" xfId="8345" xr:uid="{00000000-0005-0000-0000-000003160000}"/>
    <cellStyle name="40% - 강조색1 50 22" xfId="8759" xr:uid="{00000000-0005-0000-0000-000004160000}"/>
    <cellStyle name="40% - 강조색1 50 23" xfId="6137" xr:uid="{00000000-0005-0000-0000-000005160000}"/>
    <cellStyle name="40% - 강조색1 50 24" xfId="1481" xr:uid="{00000000-0005-0000-0000-000006160000}"/>
    <cellStyle name="40% - 강조색1 50 25" xfId="10001" xr:uid="{00000000-0005-0000-0000-000007160000}"/>
    <cellStyle name="40% - 강조색1 50 26" xfId="2136" xr:uid="{00000000-0005-0000-0000-000008160000}"/>
    <cellStyle name="40% - 강조색1 50 27" xfId="10525" xr:uid="{00000000-0005-0000-0000-000009160000}"/>
    <cellStyle name="40% - 강조색1 50 28" xfId="10460" xr:uid="{00000000-0005-0000-0000-00000A160000}"/>
    <cellStyle name="40% - 강조색1 50 29" xfId="11150" xr:uid="{00000000-0005-0000-0000-00000B160000}"/>
    <cellStyle name="40% - 강조색1 50 3" xfId="985" xr:uid="{00000000-0005-0000-0000-00000C160000}"/>
    <cellStyle name="40% - 강조색1 50 4" xfId="2285" xr:uid="{00000000-0005-0000-0000-00000D160000}"/>
    <cellStyle name="40% - 강조색1 50 5" xfId="2609" xr:uid="{00000000-0005-0000-0000-00000E160000}"/>
    <cellStyle name="40% - 강조색1 50 6" xfId="2966" xr:uid="{00000000-0005-0000-0000-00000F160000}"/>
    <cellStyle name="40% - 강조색1 50 7" xfId="1010" xr:uid="{00000000-0005-0000-0000-000010160000}"/>
    <cellStyle name="40% - 강조색1 50 8" xfId="3436" xr:uid="{00000000-0005-0000-0000-000011160000}"/>
    <cellStyle name="40% - 강조색1 50 9" xfId="3846" xr:uid="{00000000-0005-0000-0000-000012160000}"/>
    <cellStyle name="40% - 강조색1 51" xfId="652" xr:uid="{00000000-0005-0000-0000-000013160000}"/>
    <cellStyle name="40% - 강조색1 51 10" xfId="3013" xr:uid="{00000000-0005-0000-0000-000014160000}"/>
    <cellStyle name="40% - 강조색1 51 11" xfId="4388" xr:uid="{00000000-0005-0000-0000-000015160000}"/>
    <cellStyle name="40% - 강조색1 51 12" xfId="5062" xr:uid="{00000000-0005-0000-0000-000016160000}"/>
    <cellStyle name="40% - 강조색1 51 13" xfId="3799" xr:uid="{00000000-0005-0000-0000-000017160000}"/>
    <cellStyle name="40% - 강조색1 51 14" xfId="5379" xr:uid="{00000000-0005-0000-0000-000018160000}"/>
    <cellStyle name="40% - 강조색1 51 15" xfId="3230" xr:uid="{00000000-0005-0000-0000-000019160000}"/>
    <cellStyle name="40% - 강조색1 51 16" xfId="2366" xr:uid="{00000000-0005-0000-0000-00001A160000}"/>
    <cellStyle name="40% - 강조색1 51 17" xfId="7039" xr:uid="{00000000-0005-0000-0000-00001B160000}"/>
    <cellStyle name="40% - 강조색1 51 18" xfId="7027" xr:uid="{00000000-0005-0000-0000-00001C160000}"/>
    <cellStyle name="40% - 강조색1 51 19" xfId="4064" xr:uid="{00000000-0005-0000-0000-00001D160000}"/>
    <cellStyle name="40% - 강조색1 51 2" xfId="1773" xr:uid="{00000000-0005-0000-0000-00001E160000}"/>
    <cellStyle name="40% - 강조색1 51 20" xfId="8205" xr:uid="{00000000-0005-0000-0000-00001F160000}"/>
    <cellStyle name="40% - 강조색1 51 21" xfId="4519" xr:uid="{00000000-0005-0000-0000-000020160000}"/>
    <cellStyle name="40% - 강조색1 51 22" xfId="4970" xr:uid="{00000000-0005-0000-0000-000021160000}"/>
    <cellStyle name="40% - 강조색1 51 23" xfId="6192" xr:uid="{00000000-0005-0000-0000-000022160000}"/>
    <cellStyle name="40% - 강조색1 51 24" xfId="4410" xr:uid="{00000000-0005-0000-0000-000023160000}"/>
    <cellStyle name="40% - 강조색1 51 25" xfId="9581" xr:uid="{00000000-0005-0000-0000-000024160000}"/>
    <cellStyle name="40% - 강조색1 51 26" xfId="3366" xr:uid="{00000000-0005-0000-0000-000025160000}"/>
    <cellStyle name="40% - 강조색1 51 27" xfId="9030" xr:uid="{00000000-0005-0000-0000-000026160000}"/>
    <cellStyle name="40% - 강조색1 51 28" xfId="10113" xr:uid="{00000000-0005-0000-0000-000027160000}"/>
    <cellStyle name="40% - 강조색1 51 29" xfId="6549" xr:uid="{00000000-0005-0000-0000-000028160000}"/>
    <cellStyle name="40% - 강조색1 51 3" xfId="837" xr:uid="{00000000-0005-0000-0000-000029160000}"/>
    <cellStyle name="40% - 강조색1 51 4" xfId="2299" xr:uid="{00000000-0005-0000-0000-00002A160000}"/>
    <cellStyle name="40% - 강조색1 51 5" xfId="2483" xr:uid="{00000000-0005-0000-0000-00002B160000}"/>
    <cellStyle name="40% - 강조색1 51 6" xfId="2846" xr:uid="{00000000-0005-0000-0000-00002C160000}"/>
    <cellStyle name="40% - 강조색1 51 7" xfId="3242" xr:uid="{00000000-0005-0000-0000-00002D160000}"/>
    <cellStyle name="40% - 강조색1 51 8" xfId="977" xr:uid="{00000000-0005-0000-0000-00002E160000}"/>
    <cellStyle name="40% - 강조색1 51 9" xfId="1459" xr:uid="{00000000-0005-0000-0000-00002F160000}"/>
    <cellStyle name="40% - 강조색1 52" xfId="689" xr:uid="{00000000-0005-0000-0000-000030160000}"/>
    <cellStyle name="40% - 강조색1 52 10" xfId="4095" xr:uid="{00000000-0005-0000-0000-000031160000}"/>
    <cellStyle name="40% - 강조색1 52 11" xfId="3061" xr:uid="{00000000-0005-0000-0000-000032160000}"/>
    <cellStyle name="40% - 강조색1 52 12" xfId="3703" xr:uid="{00000000-0005-0000-0000-000033160000}"/>
    <cellStyle name="40% - 강조색1 52 13" xfId="5729" xr:uid="{00000000-0005-0000-0000-000034160000}"/>
    <cellStyle name="40% - 강조색1 52 14" xfId="5829" xr:uid="{00000000-0005-0000-0000-000035160000}"/>
    <cellStyle name="40% - 강조색1 52 15" xfId="5900" xr:uid="{00000000-0005-0000-0000-000036160000}"/>
    <cellStyle name="40% - 강조색1 52 16" xfId="4073" xr:uid="{00000000-0005-0000-0000-000037160000}"/>
    <cellStyle name="40% - 강조색1 52 17" xfId="4891" xr:uid="{00000000-0005-0000-0000-000038160000}"/>
    <cellStyle name="40% - 강조색1 52 18" xfId="5073" xr:uid="{00000000-0005-0000-0000-000039160000}"/>
    <cellStyle name="40% - 강조색1 52 19" xfId="3012" xr:uid="{00000000-0005-0000-0000-00003A160000}"/>
    <cellStyle name="40% - 강조색1 52 2" xfId="1634" xr:uid="{00000000-0005-0000-0000-00003B160000}"/>
    <cellStyle name="40% - 강조색1 52 20" xfId="2447" xr:uid="{00000000-0005-0000-0000-00003C160000}"/>
    <cellStyle name="40% - 강조색1 52 21" xfId="8511" xr:uid="{00000000-0005-0000-0000-00003D160000}"/>
    <cellStyle name="40% - 강조색1 52 22" xfId="8829" xr:uid="{00000000-0005-0000-0000-00003E160000}"/>
    <cellStyle name="40% - 강조색1 52 23" xfId="9034" xr:uid="{00000000-0005-0000-0000-00003F160000}"/>
    <cellStyle name="40% - 강조색1 52 24" xfId="9541" xr:uid="{00000000-0005-0000-0000-000040160000}"/>
    <cellStyle name="40% - 강조색1 52 25" xfId="9803" xr:uid="{00000000-0005-0000-0000-000041160000}"/>
    <cellStyle name="40% - 강조색1 52 26" xfId="10125" xr:uid="{00000000-0005-0000-0000-000042160000}"/>
    <cellStyle name="40% - 강조색1 52 27" xfId="7394" xr:uid="{00000000-0005-0000-0000-000043160000}"/>
    <cellStyle name="40% - 강조색1 52 28" xfId="10928" xr:uid="{00000000-0005-0000-0000-000044160000}"/>
    <cellStyle name="40% - 강조색1 52 29" xfId="3169" xr:uid="{00000000-0005-0000-0000-000045160000}"/>
    <cellStyle name="40% - 강조색1 52 3" xfId="2005" xr:uid="{00000000-0005-0000-0000-000046160000}"/>
    <cellStyle name="40% - 강조색1 52 4" xfId="2236" xr:uid="{00000000-0005-0000-0000-000047160000}"/>
    <cellStyle name="40% - 강조색1 52 5" xfId="2622" xr:uid="{00000000-0005-0000-0000-000048160000}"/>
    <cellStyle name="40% - 강조색1 52 6" xfId="2935" xr:uid="{00000000-0005-0000-0000-000049160000}"/>
    <cellStyle name="40% - 강조색1 52 7" xfId="3028" xr:uid="{00000000-0005-0000-0000-00004A160000}"/>
    <cellStyle name="40% - 강조색1 52 8" xfId="3529" xr:uid="{00000000-0005-0000-0000-00004B160000}"/>
    <cellStyle name="40% - 강조색1 52 9" xfId="3466" xr:uid="{00000000-0005-0000-0000-00004C160000}"/>
    <cellStyle name="40% - 강조색1 53" xfId="711" xr:uid="{00000000-0005-0000-0000-00004D160000}"/>
    <cellStyle name="40% - 강조색1 53 10" xfId="1391" xr:uid="{00000000-0005-0000-0000-00004E160000}"/>
    <cellStyle name="40% - 강조색1 53 11" xfId="4527" xr:uid="{00000000-0005-0000-0000-00004F160000}"/>
    <cellStyle name="40% - 강조색1 53 12" xfId="5516" xr:uid="{00000000-0005-0000-0000-000050160000}"/>
    <cellStyle name="40% - 강조색1 53 13" xfId="1849" xr:uid="{00000000-0005-0000-0000-000051160000}"/>
    <cellStyle name="40% - 강조색1 53 14" xfId="4952" xr:uid="{00000000-0005-0000-0000-000052160000}"/>
    <cellStyle name="40% - 강조색1 53 15" xfId="5470" xr:uid="{00000000-0005-0000-0000-000053160000}"/>
    <cellStyle name="40% - 강조색1 53 16" xfId="6570" xr:uid="{00000000-0005-0000-0000-000054160000}"/>
    <cellStyle name="40% - 강조색1 53 17" xfId="6354" xr:uid="{00000000-0005-0000-0000-000055160000}"/>
    <cellStyle name="40% - 강조색1 53 18" xfId="3582" xr:uid="{00000000-0005-0000-0000-000056160000}"/>
    <cellStyle name="40% - 강조색1 53 19" xfId="7619" xr:uid="{00000000-0005-0000-0000-000057160000}"/>
    <cellStyle name="40% - 강조색1 53 2" xfId="1703" xr:uid="{00000000-0005-0000-0000-000058160000}"/>
    <cellStyle name="40% - 강조색1 53 20" xfId="8178" xr:uid="{00000000-0005-0000-0000-000059160000}"/>
    <cellStyle name="40% - 강조색1 53 21" xfId="3137" xr:uid="{00000000-0005-0000-0000-00005A160000}"/>
    <cellStyle name="40% - 강조색1 53 22" xfId="8910" xr:uid="{00000000-0005-0000-0000-00005B160000}"/>
    <cellStyle name="40% - 강조색1 53 23" xfId="6879" xr:uid="{00000000-0005-0000-0000-00005C160000}"/>
    <cellStyle name="40% - 강조색1 53 24" xfId="9676" xr:uid="{00000000-0005-0000-0000-00005D160000}"/>
    <cellStyle name="40% - 강조색1 53 25" xfId="3476" xr:uid="{00000000-0005-0000-0000-00005E160000}"/>
    <cellStyle name="40% - 강조색1 53 26" xfId="10122" xr:uid="{00000000-0005-0000-0000-00005F160000}"/>
    <cellStyle name="40% - 강조색1 53 27" xfId="9912" xr:uid="{00000000-0005-0000-0000-000060160000}"/>
    <cellStyle name="40% - 강조색1 53 28" xfId="6813" xr:uid="{00000000-0005-0000-0000-000061160000}"/>
    <cellStyle name="40% - 강조색1 53 29" xfId="8169" xr:uid="{00000000-0005-0000-0000-000062160000}"/>
    <cellStyle name="40% - 강조색1 53 3" xfId="1982" xr:uid="{00000000-0005-0000-0000-000063160000}"/>
    <cellStyle name="40% - 강조색1 53 4" xfId="824" xr:uid="{00000000-0005-0000-0000-000064160000}"/>
    <cellStyle name="40% - 강조색1 53 5" xfId="2550" xr:uid="{00000000-0005-0000-0000-000065160000}"/>
    <cellStyle name="40% - 강조색1 53 6" xfId="2791" xr:uid="{00000000-0005-0000-0000-000066160000}"/>
    <cellStyle name="40% - 강조색1 53 7" xfId="2735" xr:uid="{00000000-0005-0000-0000-000067160000}"/>
    <cellStyle name="40% - 강조색1 53 8" xfId="3589" xr:uid="{00000000-0005-0000-0000-000068160000}"/>
    <cellStyle name="40% - 강조색1 53 9" xfId="1033" xr:uid="{00000000-0005-0000-0000-000069160000}"/>
    <cellStyle name="40% - 강조색1 54" xfId="860" xr:uid="{00000000-0005-0000-0000-00006A160000}"/>
    <cellStyle name="40% - 강조색1 54 10" xfId="2103" xr:uid="{00000000-0005-0000-0000-00006B160000}"/>
    <cellStyle name="40% - 강조색1 54 11" xfId="4896" xr:uid="{00000000-0005-0000-0000-00006C160000}"/>
    <cellStyle name="40% - 강조색1 54 12" xfId="3435" xr:uid="{00000000-0005-0000-0000-00006D160000}"/>
    <cellStyle name="40% - 강조색1 54 13" xfId="5168" xr:uid="{00000000-0005-0000-0000-00006E160000}"/>
    <cellStyle name="40% - 강조색1 54 14" xfId="4117" xr:uid="{00000000-0005-0000-0000-00006F160000}"/>
    <cellStyle name="40% - 강조색1 54 15" xfId="6251" xr:uid="{00000000-0005-0000-0000-000070160000}"/>
    <cellStyle name="40% - 강조색1 54 16" xfId="7058" xr:uid="{00000000-0005-0000-0000-000071160000}"/>
    <cellStyle name="40% - 강조색1 54 17" xfId="5503" xr:uid="{00000000-0005-0000-0000-000072160000}"/>
    <cellStyle name="40% - 강조색1 54 18" xfId="2561" xr:uid="{00000000-0005-0000-0000-000073160000}"/>
    <cellStyle name="40% - 강조색1 54 19" xfId="8208" xr:uid="{00000000-0005-0000-0000-000074160000}"/>
    <cellStyle name="40% - 강조색1 54 2" xfId="1025" xr:uid="{00000000-0005-0000-0000-000075160000}"/>
    <cellStyle name="40% - 강조색1 54 20" xfId="6785" xr:uid="{00000000-0005-0000-0000-000076160000}"/>
    <cellStyle name="40% - 강조색1 54 21" xfId="4105" xr:uid="{00000000-0005-0000-0000-000077160000}"/>
    <cellStyle name="40% - 강조색1 54 22" xfId="7620" xr:uid="{00000000-0005-0000-0000-000078160000}"/>
    <cellStyle name="40% - 강조색1 54 23" xfId="9430" xr:uid="{00000000-0005-0000-0000-000079160000}"/>
    <cellStyle name="40% - 강조색1 54 24" xfId="9049" xr:uid="{00000000-0005-0000-0000-00007A160000}"/>
    <cellStyle name="40% - 강조색1 54 25" xfId="10332" xr:uid="{00000000-0005-0000-0000-00007B160000}"/>
    <cellStyle name="40% - 강조색1 54 26" xfId="4387" xr:uid="{00000000-0005-0000-0000-00007C160000}"/>
    <cellStyle name="40% - 강조색1 54 27" xfId="8845" xr:uid="{00000000-0005-0000-0000-00007D160000}"/>
    <cellStyle name="40% - 강조색1 54 28" xfId="11110" xr:uid="{00000000-0005-0000-0000-00007E160000}"/>
    <cellStyle name="40% - 강조색1 54 3" xfId="2167" xr:uid="{00000000-0005-0000-0000-00007F160000}"/>
    <cellStyle name="40% - 강조색1 54 4" xfId="1520" xr:uid="{00000000-0005-0000-0000-000080160000}"/>
    <cellStyle name="40% - 강조색1 54 5" xfId="2234" xr:uid="{00000000-0005-0000-0000-000081160000}"/>
    <cellStyle name="40% - 강조색1 54 6" xfId="1023" xr:uid="{00000000-0005-0000-0000-000082160000}"/>
    <cellStyle name="40% - 강조색1 54 7" xfId="3499" xr:uid="{00000000-0005-0000-0000-000083160000}"/>
    <cellStyle name="40% - 강조색1 54 8" xfId="3748" xr:uid="{00000000-0005-0000-0000-000084160000}"/>
    <cellStyle name="40% - 강조색1 54 9" xfId="4352" xr:uid="{00000000-0005-0000-0000-000085160000}"/>
    <cellStyle name="40% - 강조색1 55" xfId="1861" xr:uid="{00000000-0005-0000-0000-000086160000}"/>
    <cellStyle name="40% - 강조색1 55 10" xfId="5274" xr:uid="{00000000-0005-0000-0000-000087160000}"/>
    <cellStyle name="40% - 강조색1 55 11" xfId="3983" xr:uid="{00000000-0005-0000-0000-000088160000}"/>
    <cellStyle name="40% - 강조색1 55 12" xfId="5692" xr:uid="{00000000-0005-0000-0000-000089160000}"/>
    <cellStyle name="40% - 강조색1 55 13" xfId="5771" xr:uid="{00000000-0005-0000-0000-00008A160000}"/>
    <cellStyle name="40% - 강조색1 55 14" xfId="6494" xr:uid="{00000000-0005-0000-0000-00008B160000}"/>
    <cellStyle name="40% - 강조색1 55 15" xfId="7234" xr:uid="{00000000-0005-0000-0000-00008C160000}"/>
    <cellStyle name="40% - 강조색1 55 16" xfId="4621" xr:uid="{00000000-0005-0000-0000-00008D160000}"/>
    <cellStyle name="40% - 강조색1 55 17" xfId="770" xr:uid="{00000000-0005-0000-0000-00008E160000}"/>
    <cellStyle name="40% - 강조색1 55 18" xfId="5166" xr:uid="{00000000-0005-0000-0000-00008F160000}"/>
    <cellStyle name="40% - 강조색1 55 19" xfId="7525" xr:uid="{00000000-0005-0000-0000-000090160000}"/>
    <cellStyle name="40% - 강조색1 55 2" xfId="2338" xr:uid="{00000000-0005-0000-0000-000091160000}"/>
    <cellStyle name="40% - 강조색1 55 20" xfId="6250" xr:uid="{00000000-0005-0000-0000-000092160000}"/>
    <cellStyle name="40% - 강조색1 55 21" xfId="2122" xr:uid="{00000000-0005-0000-0000-000093160000}"/>
    <cellStyle name="40% - 강조색1 55 22" xfId="4487" xr:uid="{00000000-0005-0000-0000-000094160000}"/>
    <cellStyle name="40% - 강조색1 55 23" xfId="1802" xr:uid="{00000000-0005-0000-0000-000095160000}"/>
    <cellStyle name="40% - 강조색1 55 24" xfId="10143" xr:uid="{00000000-0005-0000-0000-000096160000}"/>
    <cellStyle name="40% - 강조색1 55 25" xfId="10541" xr:uid="{00000000-0005-0000-0000-000097160000}"/>
    <cellStyle name="40% - 강조색1 55 26" xfId="10883" xr:uid="{00000000-0005-0000-0000-000098160000}"/>
    <cellStyle name="40% - 강조색1 55 27" xfId="11189" xr:uid="{00000000-0005-0000-0000-000099160000}"/>
    <cellStyle name="40% - 강조색1 55 3" xfId="2657" xr:uid="{00000000-0005-0000-0000-00009A160000}"/>
    <cellStyle name="40% - 강조색1 55 4" xfId="2971" xr:uid="{00000000-0005-0000-0000-00009B160000}"/>
    <cellStyle name="40% - 강조색1 55 5" xfId="3079" xr:uid="{00000000-0005-0000-0000-00009C160000}"/>
    <cellStyle name="40% - 강조색1 55 6" xfId="3596" xr:uid="{00000000-0005-0000-0000-00009D160000}"/>
    <cellStyle name="40% - 강조색1 55 7" xfId="2412" xr:uid="{00000000-0005-0000-0000-00009E160000}"/>
    <cellStyle name="40% - 강조색1 55 8" xfId="4188" xr:uid="{00000000-0005-0000-0000-00009F160000}"/>
    <cellStyle name="40% - 강조색1 55 9" xfId="3022" xr:uid="{00000000-0005-0000-0000-0000A0160000}"/>
    <cellStyle name="40% - 강조색1 56" xfId="880" xr:uid="{00000000-0005-0000-0000-0000A1160000}"/>
    <cellStyle name="40% - 강조색1 56 10" xfId="2698" xr:uid="{00000000-0005-0000-0000-0000A2160000}"/>
    <cellStyle name="40% - 강조색1 56 11" xfId="5723" xr:uid="{00000000-0005-0000-0000-0000A3160000}"/>
    <cellStyle name="40% - 강조색1 56 12" xfId="5823" xr:uid="{00000000-0005-0000-0000-0000A4160000}"/>
    <cellStyle name="40% - 강조색1 56 13" xfId="6471" xr:uid="{00000000-0005-0000-0000-0000A5160000}"/>
    <cellStyle name="40% - 강조색1 56 14" xfId="7086" xr:uid="{00000000-0005-0000-0000-0000A6160000}"/>
    <cellStyle name="40% - 강조색1 56 15" xfId="7147" xr:uid="{00000000-0005-0000-0000-0000A7160000}"/>
    <cellStyle name="40% - 강조색1 56 16" xfId="3224" xr:uid="{00000000-0005-0000-0000-0000A8160000}"/>
    <cellStyle name="40% - 강조색1 56 17" xfId="8171" xr:uid="{00000000-0005-0000-0000-0000A9160000}"/>
    <cellStyle name="40% - 강조색1 56 18" xfId="8302" xr:uid="{00000000-0005-0000-0000-0000AA160000}"/>
    <cellStyle name="40% - 강조색1 56 19" xfId="4859" xr:uid="{00000000-0005-0000-0000-0000AB160000}"/>
    <cellStyle name="40% - 강조색1 56 2" xfId="2540" xr:uid="{00000000-0005-0000-0000-0000AC160000}"/>
    <cellStyle name="40% - 강조색1 56 20" xfId="9254" xr:uid="{00000000-0005-0000-0000-0000AD160000}"/>
    <cellStyle name="40% - 강조색1 56 21" xfId="6010" xr:uid="{00000000-0005-0000-0000-0000AE160000}"/>
    <cellStyle name="40% - 강조색1 56 22" xfId="3313" xr:uid="{00000000-0005-0000-0000-0000AF160000}"/>
    <cellStyle name="40% - 강조색1 56 23" xfId="4515" xr:uid="{00000000-0005-0000-0000-0000B0160000}"/>
    <cellStyle name="40% - 강조색1 56 24" xfId="10607" xr:uid="{00000000-0005-0000-0000-0000B1160000}"/>
    <cellStyle name="40% - 강조색1 56 25" xfId="10779" xr:uid="{00000000-0005-0000-0000-0000B2160000}"/>
    <cellStyle name="40% - 강조색1 56 26" xfId="5357" xr:uid="{00000000-0005-0000-0000-0000B3160000}"/>
    <cellStyle name="40% - 강조색1 56 3" xfId="2916" xr:uid="{00000000-0005-0000-0000-0000B4160000}"/>
    <cellStyle name="40% - 강조색1 56 4" xfId="3219" xr:uid="{00000000-0005-0000-0000-0000B5160000}"/>
    <cellStyle name="40% - 강조색1 56 5" xfId="3627" xr:uid="{00000000-0005-0000-0000-0000B6160000}"/>
    <cellStyle name="40% - 강조색1 56 6" xfId="1468" xr:uid="{00000000-0005-0000-0000-0000B7160000}"/>
    <cellStyle name="40% - 강조색1 56 7" xfId="1840" xr:uid="{00000000-0005-0000-0000-0000B8160000}"/>
    <cellStyle name="40% - 강조색1 56 8" xfId="3804" xr:uid="{00000000-0005-0000-0000-0000B9160000}"/>
    <cellStyle name="40% - 강조색1 56 9" xfId="5096" xr:uid="{00000000-0005-0000-0000-0000BA160000}"/>
    <cellStyle name="40% - 강조색1 57" xfId="2418" xr:uid="{00000000-0005-0000-0000-0000BB160000}"/>
    <cellStyle name="40% - 강조색1 57 10" xfId="5876" xr:uid="{00000000-0005-0000-0000-0000BC160000}"/>
    <cellStyle name="40% - 강조색1 57 11" xfId="5933" xr:uid="{00000000-0005-0000-0000-0000BD160000}"/>
    <cellStyle name="40% - 강조색1 57 12" xfId="6446" xr:uid="{00000000-0005-0000-0000-0000BE160000}"/>
    <cellStyle name="40% - 강조색1 57 13" xfId="5038" xr:uid="{00000000-0005-0000-0000-0000BF160000}"/>
    <cellStyle name="40% - 강조색1 57 14" xfId="6699" xr:uid="{00000000-0005-0000-0000-0000C0160000}"/>
    <cellStyle name="40% - 강조색1 57 15" xfId="7805" xr:uid="{00000000-0005-0000-0000-0000C1160000}"/>
    <cellStyle name="40% - 강조색1 57 16" xfId="8054" xr:uid="{00000000-0005-0000-0000-0000C2160000}"/>
    <cellStyle name="40% - 강조색1 57 17" xfId="8336" xr:uid="{00000000-0005-0000-0000-0000C3160000}"/>
    <cellStyle name="40% - 강조색1 57 18" xfId="6885" xr:uid="{00000000-0005-0000-0000-0000C4160000}"/>
    <cellStyle name="40% - 강조색1 57 19" xfId="7736" xr:uid="{00000000-0005-0000-0000-0000C5160000}"/>
    <cellStyle name="40% - 강조색1 57 2" xfId="2996" xr:uid="{00000000-0005-0000-0000-0000C6160000}"/>
    <cellStyle name="40% - 강조색1 57 20" xfId="9613" xr:uid="{00000000-0005-0000-0000-0000C7160000}"/>
    <cellStyle name="40% - 강조색1 57 21" xfId="6435" xr:uid="{00000000-0005-0000-0000-0000C8160000}"/>
    <cellStyle name="40% - 강조색1 57 22" xfId="6945" xr:uid="{00000000-0005-0000-0000-0000C9160000}"/>
    <cellStyle name="40% - 강조색1 57 23" xfId="2529" xr:uid="{00000000-0005-0000-0000-0000CA160000}"/>
    <cellStyle name="40% - 강조색1 57 24" xfId="10874" xr:uid="{00000000-0005-0000-0000-0000CB160000}"/>
    <cellStyle name="40% - 강조색1 57 25" xfId="11065" xr:uid="{00000000-0005-0000-0000-0000CC160000}"/>
    <cellStyle name="40% - 강조색1 57 3" xfId="3329" xr:uid="{00000000-0005-0000-0000-0000CD160000}"/>
    <cellStyle name="40% - 강조색1 57 4" xfId="3514" xr:uid="{00000000-0005-0000-0000-0000CE160000}"/>
    <cellStyle name="40% - 강조색1 57 5" xfId="3982" xr:uid="{00000000-0005-0000-0000-0000CF160000}"/>
    <cellStyle name="40% - 강조색1 57 6" xfId="4193" xr:uid="{00000000-0005-0000-0000-0000D0160000}"/>
    <cellStyle name="40% - 강조색1 57 7" xfId="4496" xr:uid="{00000000-0005-0000-0000-0000D1160000}"/>
    <cellStyle name="40% - 강조색1 57 8" xfId="3461" xr:uid="{00000000-0005-0000-0000-0000D2160000}"/>
    <cellStyle name="40% - 강조색1 57 9" xfId="5798" xr:uid="{00000000-0005-0000-0000-0000D3160000}"/>
    <cellStyle name="40% - 강조색1 58" xfId="1036" xr:uid="{00000000-0005-0000-0000-0000D4160000}"/>
    <cellStyle name="40% - 강조색1 58 10" xfId="5239" xr:uid="{00000000-0005-0000-0000-0000D5160000}"/>
    <cellStyle name="40% - 강조색1 58 11" xfId="6581" xr:uid="{00000000-0005-0000-0000-0000D6160000}"/>
    <cellStyle name="40% - 강조색1 58 12" xfId="3065" xr:uid="{00000000-0005-0000-0000-0000D7160000}"/>
    <cellStyle name="40% - 강조색1 58 13" xfId="7339" xr:uid="{00000000-0005-0000-0000-0000D8160000}"/>
    <cellStyle name="40% - 강조색1 58 14" xfId="7439" xr:uid="{00000000-0005-0000-0000-0000D9160000}"/>
    <cellStyle name="40% - 강조색1 58 15" xfId="6914" xr:uid="{00000000-0005-0000-0000-0000DA160000}"/>
    <cellStyle name="40% - 강조색1 58 16" xfId="8484" xr:uid="{00000000-0005-0000-0000-0000DB160000}"/>
    <cellStyle name="40% - 강조색1 58 17" xfId="6693" xr:uid="{00000000-0005-0000-0000-0000DC160000}"/>
    <cellStyle name="40% - 강조색1 58 18" xfId="5156" xr:uid="{00000000-0005-0000-0000-0000DD160000}"/>
    <cellStyle name="40% - 강조색1 58 19" xfId="9626" xr:uid="{00000000-0005-0000-0000-0000DE160000}"/>
    <cellStyle name="40% - 강조색1 58 2" xfId="3140" xr:uid="{00000000-0005-0000-0000-0000DF160000}"/>
    <cellStyle name="40% - 강조색1 58 20" xfId="3512" xr:uid="{00000000-0005-0000-0000-0000E0160000}"/>
    <cellStyle name="40% - 강조색1 58 21" xfId="10342" xr:uid="{00000000-0005-0000-0000-0000E1160000}"/>
    <cellStyle name="40% - 강조색1 58 22" xfId="10646" xr:uid="{00000000-0005-0000-0000-0000E2160000}"/>
    <cellStyle name="40% - 강조색1 58 23" xfId="10777" xr:uid="{00000000-0005-0000-0000-0000E3160000}"/>
    <cellStyle name="40% - 강조색1 58 24" xfId="7454" xr:uid="{00000000-0005-0000-0000-0000E4160000}"/>
    <cellStyle name="40% - 강조색1 58 3" xfId="3509" xr:uid="{00000000-0005-0000-0000-0000E5160000}"/>
    <cellStyle name="40% - 강조색1 58 4" xfId="3793" xr:uid="{00000000-0005-0000-0000-0000E6160000}"/>
    <cellStyle name="40% - 강조색1 58 5" xfId="806" xr:uid="{00000000-0005-0000-0000-0000E7160000}"/>
    <cellStyle name="40% - 강조색1 58 6" xfId="4552" xr:uid="{00000000-0005-0000-0000-0000E8160000}"/>
    <cellStyle name="40% - 강조색1 58 7" xfId="4227" xr:uid="{00000000-0005-0000-0000-0000E9160000}"/>
    <cellStyle name="40% - 강조색1 58 8" xfId="5391" xr:uid="{00000000-0005-0000-0000-0000EA160000}"/>
    <cellStyle name="40% - 강조색1 58 9" xfId="5102" xr:uid="{00000000-0005-0000-0000-0000EB160000}"/>
    <cellStyle name="40% - 강조색1 59" xfId="970" xr:uid="{00000000-0005-0000-0000-0000EC160000}"/>
    <cellStyle name="40% - 강조색1 59 10" xfId="6023" xr:uid="{00000000-0005-0000-0000-0000ED160000}"/>
    <cellStyle name="40% - 강조색1 59 11" xfId="7131" xr:uid="{00000000-0005-0000-0000-0000EE160000}"/>
    <cellStyle name="40% - 강조색1 59 12" xfId="7320" xr:uid="{00000000-0005-0000-0000-0000EF160000}"/>
    <cellStyle name="40% - 강조색1 59 13" xfId="7652" xr:uid="{00000000-0005-0000-0000-0000F0160000}"/>
    <cellStyle name="40% - 강조색1 59 14" xfId="8108" xr:uid="{00000000-0005-0000-0000-0000F1160000}"/>
    <cellStyle name="40% - 강조색1 59 15" xfId="6418" xr:uid="{00000000-0005-0000-0000-0000F2160000}"/>
    <cellStyle name="40% - 강조색1 59 16" xfId="5041" xr:uid="{00000000-0005-0000-0000-0000F3160000}"/>
    <cellStyle name="40% - 강조색1 59 17" xfId="6912" xr:uid="{00000000-0005-0000-0000-0000F4160000}"/>
    <cellStyle name="40% - 강조색1 59 18" xfId="2466" xr:uid="{00000000-0005-0000-0000-0000F5160000}"/>
    <cellStyle name="40% - 강조색1 59 19" xfId="9891" xr:uid="{00000000-0005-0000-0000-0000F6160000}"/>
    <cellStyle name="40% - 강조색1 59 2" xfId="2768" xr:uid="{00000000-0005-0000-0000-0000F7160000}"/>
    <cellStyle name="40% - 강조색1 59 20" xfId="9478" xr:uid="{00000000-0005-0000-0000-0000F8160000}"/>
    <cellStyle name="40% - 강조색1 59 21" xfId="10643" xr:uid="{00000000-0005-0000-0000-0000F9160000}"/>
    <cellStyle name="40% - 강조색1 59 22" xfId="10745" xr:uid="{00000000-0005-0000-0000-0000FA160000}"/>
    <cellStyle name="40% - 강조색1 59 23" xfId="11210" xr:uid="{00000000-0005-0000-0000-0000FB160000}"/>
    <cellStyle name="40% - 강조색1 59 3" xfId="3771" xr:uid="{00000000-0005-0000-0000-0000FC160000}"/>
    <cellStyle name="40% - 강조색1 59 4" xfId="1569" xr:uid="{00000000-0005-0000-0000-0000FD160000}"/>
    <cellStyle name="40% - 강조색1 59 5" xfId="853" xr:uid="{00000000-0005-0000-0000-0000FE160000}"/>
    <cellStyle name="40% - 강조색1 59 6" xfId="1343" xr:uid="{00000000-0005-0000-0000-0000FF160000}"/>
    <cellStyle name="40% - 강조색1 59 7" xfId="5466" xr:uid="{00000000-0005-0000-0000-000000170000}"/>
    <cellStyle name="40% - 강조색1 59 8" xfId="4867" xr:uid="{00000000-0005-0000-0000-000001170000}"/>
    <cellStyle name="40% - 강조색1 59 9" xfId="5436" xr:uid="{00000000-0005-0000-0000-000002170000}"/>
    <cellStyle name="40% - 강조색1 6" xfId="116" xr:uid="{00000000-0005-0000-0000-000003170000}"/>
    <cellStyle name="40% - 강조색1 60" xfId="3024" xr:uid="{00000000-0005-0000-0000-000004170000}"/>
    <cellStyle name="40% - 강조색1 60 10" xfId="7122" xr:uid="{00000000-0005-0000-0000-000005170000}"/>
    <cellStyle name="40% - 강조색1 60 11" xfId="4464" xr:uid="{00000000-0005-0000-0000-000006170000}"/>
    <cellStyle name="40% - 강조색1 60 12" xfId="3894" xr:uid="{00000000-0005-0000-0000-000007170000}"/>
    <cellStyle name="40% - 강조색1 60 13" xfId="7957" xr:uid="{00000000-0005-0000-0000-000008170000}"/>
    <cellStyle name="40% - 강조색1 60 14" xfId="8001" xr:uid="{00000000-0005-0000-0000-000009170000}"/>
    <cellStyle name="40% - 강조색1 60 15" xfId="2524" xr:uid="{00000000-0005-0000-0000-00000A170000}"/>
    <cellStyle name="40% - 강조색1 60 16" xfId="7460" xr:uid="{00000000-0005-0000-0000-00000B170000}"/>
    <cellStyle name="40% - 강조색1 60 17" xfId="9460" xr:uid="{00000000-0005-0000-0000-00000C170000}"/>
    <cellStyle name="40% - 강조색1 60 18" xfId="2437" xr:uid="{00000000-0005-0000-0000-00000D170000}"/>
    <cellStyle name="40% - 강조색1 60 19" xfId="10266" xr:uid="{00000000-0005-0000-0000-00000E170000}"/>
    <cellStyle name="40% - 강조색1 60 2" xfId="4019" xr:uid="{00000000-0005-0000-0000-00000F170000}"/>
    <cellStyle name="40% - 강조색1 60 20" xfId="6426" xr:uid="{00000000-0005-0000-0000-000010170000}"/>
    <cellStyle name="40% - 강조색1 60 21" xfId="10862" xr:uid="{00000000-0005-0000-0000-000011170000}"/>
    <cellStyle name="40% - 강조색1 60 22" xfId="11246" xr:uid="{00000000-0005-0000-0000-000012170000}"/>
    <cellStyle name="40% - 강조색1 60 3" xfId="918" xr:uid="{00000000-0005-0000-0000-000013170000}"/>
    <cellStyle name="40% - 강조색1 60 4" xfId="4590" xr:uid="{00000000-0005-0000-0000-000014170000}"/>
    <cellStyle name="40% - 강조색1 60 5" xfId="5280" xr:uid="{00000000-0005-0000-0000-000015170000}"/>
    <cellStyle name="40% - 강조색1 60 6" xfId="5664" xr:uid="{00000000-0005-0000-0000-000016170000}"/>
    <cellStyle name="40% - 강조색1 60 7" xfId="4975" xr:uid="{00000000-0005-0000-0000-000017170000}"/>
    <cellStyle name="40% - 강조색1 60 8" xfId="2912" xr:uid="{00000000-0005-0000-0000-000018170000}"/>
    <cellStyle name="40% - 강조색1 60 9" xfId="3087" xr:uid="{00000000-0005-0000-0000-000019170000}"/>
    <cellStyle name="40% - 강조색1 61" xfId="2237" xr:uid="{00000000-0005-0000-0000-00001A170000}"/>
    <cellStyle name="40% - 강조색1 61 10" xfId="4213" xr:uid="{00000000-0005-0000-0000-00001B170000}"/>
    <cellStyle name="40% - 강조색1 61 11" xfId="7772" xr:uid="{00000000-0005-0000-0000-00001C170000}"/>
    <cellStyle name="40% - 강조색1 61 12" xfId="8166" xr:uid="{00000000-0005-0000-0000-00001D170000}"/>
    <cellStyle name="40% - 강조색1 61 13" xfId="8406" xr:uid="{00000000-0005-0000-0000-00001E170000}"/>
    <cellStyle name="40% - 강조색1 61 14" xfId="7000" xr:uid="{00000000-0005-0000-0000-00001F170000}"/>
    <cellStyle name="40% - 강조색1 61 15" xfId="8008" xr:uid="{00000000-0005-0000-0000-000020170000}"/>
    <cellStyle name="40% - 강조색1 61 16" xfId="9596" xr:uid="{00000000-0005-0000-0000-000021170000}"/>
    <cellStyle name="40% - 강조색1 61 17" xfId="9814" xr:uid="{00000000-0005-0000-0000-000022170000}"/>
    <cellStyle name="40% - 강조색1 61 18" xfId="9137" xr:uid="{00000000-0005-0000-0000-000023170000}"/>
    <cellStyle name="40% - 강조색1 61 19" xfId="10661" xr:uid="{00000000-0005-0000-0000-000024170000}"/>
    <cellStyle name="40% - 강조색1 61 2" xfId="3567" xr:uid="{00000000-0005-0000-0000-000025170000}"/>
    <cellStyle name="40% - 강조색1 61 20" xfId="10829" xr:uid="{00000000-0005-0000-0000-000026170000}"/>
    <cellStyle name="40% - 강조색1 61 21" xfId="11056" xr:uid="{00000000-0005-0000-0000-000027170000}"/>
    <cellStyle name="40% - 강조색1 61 3" xfId="4074" xr:uid="{00000000-0005-0000-0000-000028170000}"/>
    <cellStyle name="40% - 강조색1 61 4" xfId="5142" xr:uid="{00000000-0005-0000-0000-000029170000}"/>
    <cellStyle name="40% - 강조색1 61 5" xfId="5665" xr:uid="{00000000-0005-0000-0000-00002A170000}"/>
    <cellStyle name="40% - 강조색1 61 6" xfId="1504" xr:uid="{00000000-0005-0000-0000-00002B170000}"/>
    <cellStyle name="40% - 강조색1 61 7" xfId="5398" xr:uid="{00000000-0005-0000-0000-00002C170000}"/>
    <cellStyle name="40% - 강조색1 61 8" xfId="1605" xr:uid="{00000000-0005-0000-0000-00002D170000}"/>
    <cellStyle name="40% - 강조색1 61 9" xfId="7087" xr:uid="{00000000-0005-0000-0000-00002E170000}"/>
    <cellStyle name="40% - 강조색1 62" xfId="4159" xr:uid="{00000000-0005-0000-0000-00002F170000}"/>
    <cellStyle name="40% - 강조색1 62 10" xfId="7689" xr:uid="{00000000-0005-0000-0000-000030170000}"/>
    <cellStyle name="40% - 강조색1 62 11" xfId="7934" xr:uid="{00000000-0005-0000-0000-000031170000}"/>
    <cellStyle name="40% - 강조색1 62 12" xfId="8606" xr:uid="{00000000-0005-0000-0000-000032170000}"/>
    <cellStyle name="40% - 강조색1 62 13" xfId="8826" xr:uid="{00000000-0005-0000-0000-000033170000}"/>
    <cellStyle name="40% - 강조색1 62 14" xfId="9286" xr:uid="{00000000-0005-0000-0000-000034170000}"/>
    <cellStyle name="40% - 강조색1 62 15" xfId="9679" xr:uid="{00000000-0005-0000-0000-000035170000}"/>
    <cellStyle name="40% - 강조색1 62 16" xfId="7968" xr:uid="{00000000-0005-0000-0000-000036170000}"/>
    <cellStyle name="40% - 강조색1 62 17" xfId="2215" xr:uid="{00000000-0005-0000-0000-000037170000}"/>
    <cellStyle name="40% - 강조색1 62 18" xfId="10644" xr:uid="{00000000-0005-0000-0000-000038170000}"/>
    <cellStyle name="40% - 강조색1 62 19" xfId="6799" xr:uid="{00000000-0005-0000-0000-000039170000}"/>
    <cellStyle name="40% - 강조색1 62 2" xfId="4739" xr:uid="{00000000-0005-0000-0000-00003A170000}"/>
    <cellStyle name="40% - 강조색1 62 20" xfId="11024" xr:uid="{00000000-0005-0000-0000-00003B170000}"/>
    <cellStyle name="40% - 강조색1 62 3" xfId="5690" xr:uid="{00000000-0005-0000-0000-00003C170000}"/>
    <cellStyle name="40% - 강조색1 62 4" xfId="5562" xr:uid="{00000000-0005-0000-0000-00003D170000}"/>
    <cellStyle name="40% - 강조색1 62 5" xfId="4758" xr:uid="{00000000-0005-0000-0000-00003E170000}"/>
    <cellStyle name="40% - 강조색1 62 6" xfId="5399" xr:uid="{00000000-0005-0000-0000-00003F170000}"/>
    <cellStyle name="40% - 강조색1 62 7" xfId="6597" xr:uid="{00000000-0005-0000-0000-000040170000}"/>
    <cellStyle name="40% - 강조색1 62 8" xfId="6907" xr:uid="{00000000-0005-0000-0000-000041170000}"/>
    <cellStyle name="40% - 강조색1 62 9" xfId="7163" xr:uid="{00000000-0005-0000-0000-000042170000}"/>
    <cellStyle name="40% - 강조색1 63" xfId="3369" xr:uid="{00000000-0005-0000-0000-000043170000}"/>
    <cellStyle name="40% - 강조색1 63 10" xfId="4287" xr:uid="{00000000-0005-0000-0000-000044170000}"/>
    <cellStyle name="40% - 강조색1 63 11" xfId="8422" xr:uid="{00000000-0005-0000-0000-000045170000}"/>
    <cellStyle name="40% - 강조색1 63 12" xfId="8979" xr:uid="{00000000-0005-0000-0000-000046170000}"/>
    <cellStyle name="40% - 강조색1 63 13" xfId="9074" xr:uid="{00000000-0005-0000-0000-000047170000}"/>
    <cellStyle name="40% - 강조색1 63 14" xfId="9687" xr:uid="{00000000-0005-0000-0000-000048170000}"/>
    <cellStyle name="40% - 강조색1 63 15" xfId="9777" xr:uid="{00000000-0005-0000-0000-000049170000}"/>
    <cellStyle name="40% - 강조색1 63 16" xfId="7932" xr:uid="{00000000-0005-0000-0000-00004A170000}"/>
    <cellStyle name="40% - 강조색1 63 17" xfId="10062" xr:uid="{00000000-0005-0000-0000-00004B170000}"/>
    <cellStyle name="40% - 강조색1 63 18" xfId="10894" xr:uid="{00000000-0005-0000-0000-00004C170000}"/>
    <cellStyle name="40% - 강조색1 63 19" xfId="11069" xr:uid="{00000000-0005-0000-0000-00004D170000}"/>
    <cellStyle name="40% - 강조색1 63 2" xfId="5236" xr:uid="{00000000-0005-0000-0000-00004E170000}"/>
    <cellStyle name="40% - 강조색1 63 3" xfId="5488" xr:uid="{00000000-0005-0000-0000-00004F170000}"/>
    <cellStyle name="40% - 강조색1 63 4" xfId="2547" xr:uid="{00000000-0005-0000-0000-000050170000}"/>
    <cellStyle name="40% - 강조색1 63 5" xfId="3520" xr:uid="{00000000-0005-0000-0000-000051170000}"/>
    <cellStyle name="40% - 강조색1 63 6" xfId="6053" xr:uid="{00000000-0005-0000-0000-000052170000}"/>
    <cellStyle name="40% - 강조색1 63 7" xfId="6899" xr:uid="{00000000-0005-0000-0000-000053170000}"/>
    <cellStyle name="40% - 강조색1 63 8" xfId="2724" xr:uid="{00000000-0005-0000-0000-000054170000}"/>
    <cellStyle name="40% - 강조색1 63 9" xfId="7433" xr:uid="{00000000-0005-0000-0000-000055170000}"/>
    <cellStyle name="40% - 강조색1 64" xfId="5031" xr:uid="{00000000-0005-0000-0000-000056170000}"/>
    <cellStyle name="40% - 강조색1 64 10" xfId="9435" xr:uid="{00000000-0005-0000-0000-000057170000}"/>
    <cellStyle name="40% - 강조색1 64 11" xfId="4933" xr:uid="{00000000-0005-0000-0000-000058170000}"/>
    <cellStyle name="40% - 강조색1 64 12" xfId="8516" xr:uid="{00000000-0005-0000-0000-000059170000}"/>
    <cellStyle name="40% - 강조색1 64 13" xfId="9788" xr:uid="{00000000-0005-0000-0000-00005A170000}"/>
    <cellStyle name="40% - 강조색1 64 14" xfId="8325" xr:uid="{00000000-0005-0000-0000-00005B170000}"/>
    <cellStyle name="40% - 강조색1 64 15" xfId="2777" xr:uid="{00000000-0005-0000-0000-00005C170000}"/>
    <cellStyle name="40% - 강조색1 64 2" xfId="6624" xr:uid="{00000000-0005-0000-0000-00005D170000}"/>
    <cellStyle name="40% - 강조색1 64 3" xfId="2404" xr:uid="{00000000-0005-0000-0000-00005E170000}"/>
    <cellStyle name="40% - 강조색1 64 4" xfId="4468" xr:uid="{00000000-0005-0000-0000-00005F170000}"/>
    <cellStyle name="40% - 강조색1 64 5" xfId="4877" xr:uid="{00000000-0005-0000-0000-000060170000}"/>
    <cellStyle name="40% - 강조색1 64 6" xfId="8153" xr:uid="{00000000-0005-0000-0000-000061170000}"/>
    <cellStyle name="40% - 강조색1 64 7" xfId="3411" xr:uid="{00000000-0005-0000-0000-000062170000}"/>
    <cellStyle name="40% - 강조색1 64 8" xfId="8874" xr:uid="{00000000-0005-0000-0000-000063170000}"/>
    <cellStyle name="40% - 강조색1 64 9" xfId="9289" xr:uid="{00000000-0005-0000-0000-000064170000}"/>
    <cellStyle name="40% - 강조색1 65" xfId="5380" xr:uid="{00000000-0005-0000-0000-000065170000}"/>
    <cellStyle name="40% - 강조색1 65 10" xfId="9569" xr:uid="{00000000-0005-0000-0000-000066170000}"/>
    <cellStyle name="40% - 강조색1 65 11" xfId="1446" xr:uid="{00000000-0005-0000-0000-000067170000}"/>
    <cellStyle name="40% - 강조색1 65 12" xfId="8334" xr:uid="{00000000-0005-0000-0000-000068170000}"/>
    <cellStyle name="40% - 강조색1 65 13" xfId="10560" xr:uid="{00000000-0005-0000-0000-000069170000}"/>
    <cellStyle name="40% - 강조색1 65 14" xfId="10876" xr:uid="{00000000-0005-0000-0000-00006A170000}"/>
    <cellStyle name="40% - 강조색1 65 15" xfId="11215" xr:uid="{00000000-0005-0000-0000-00006B170000}"/>
    <cellStyle name="40% - 강조색1 65 2" xfId="6637" xr:uid="{00000000-0005-0000-0000-00006C170000}"/>
    <cellStyle name="40% - 강조색1 65 3" xfId="6909" xr:uid="{00000000-0005-0000-0000-00006D170000}"/>
    <cellStyle name="40% - 강조색1 65 4" xfId="3705" xr:uid="{00000000-0005-0000-0000-00006E170000}"/>
    <cellStyle name="40% - 강조색1 65 5" xfId="7385" xr:uid="{00000000-0005-0000-0000-00006F170000}"/>
    <cellStyle name="40% - 강조색1 65 6" xfId="7995" xr:uid="{00000000-0005-0000-0000-000070170000}"/>
    <cellStyle name="40% - 강조색1 65 7" xfId="4041" xr:uid="{00000000-0005-0000-0000-000071170000}"/>
    <cellStyle name="40% - 강조색1 65 8" xfId="8310" xr:uid="{00000000-0005-0000-0000-000072170000}"/>
    <cellStyle name="40% - 강조색1 65 9" xfId="7624" xr:uid="{00000000-0005-0000-0000-000073170000}"/>
    <cellStyle name="40% - 강조색1 66" xfId="4898" xr:uid="{00000000-0005-0000-0000-000074170000}"/>
    <cellStyle name="40% - 강조색1 66 10" xfId="7661" xr:uid="{00000000-0005-0000-0000-000075170000}"/>
    <cellStyle name="40% - 강조색1 66 11" xfId="8124" xr:uid="{00000000-0005-0000-0000-000076170000}"/>
    <cellStyle name="40% - 강조색1 66 12" xfId="9905" xr:uid="{00000000-0005-0000-0000-000077170000}"/>
    <cellStyle name="40% - 강조색1 66 13" xfId="4486" xr:uid="{00000000-0005-0000-0000-000078170000}"/>
    <cellStyle name="40% - 강조색1 66 14" xfId="1839" xr:uid="{00000000-0005-0000-0000-000079170000}"/>
    <cellStyle name="40% - 강조색1 66 15" xfId="7363" xr:uid="{00000000-0005-0000-0000-00007A170000}"/>
    <cellStyle name="40% - 강조색1 66 2" xfId="6619" xr:uid="{00000000-0005-0000-0000-00007B170000}"/>
    <cellStyle name="40% - 강조색1 66 3" xfId="7071" xr:uid="{00000000-0005-0000-0000-00007C170000}"/>
    <cellStyle name="40% - 강조색1 66 4" xfId="2214" xr:uid="{00000000-0005-0000-0000-00007D170000}"/>
    <cellStyle name="40% - 강조색1 66 5" xfId="2110" xr:uid="{00000000-0005-0000-0000-00007E170000}"/>
    <cellStyle name="40% - 강조색1 66 6" xfId="6805" xr:uid="{00000000-0005-0000-0000-00007F170000}"/>
    <cellStyle name="40% - 강조색1 66 7" xfId="1370" xr:uid="{00000000-0005-0000-0000-000080170000}"/>
    <cellStyle name="40% - 강조색1 66 8" xfId="8739" xr:uid="{00000000-0005-0000-0000-000081170000}"/>
    <cellStyle name="40% - 강조색1 66 9" xfId="2120" xr:uid="{00000000-0005-0000-0000-000082170000}"/>
    <cellStyle name="40% - 강조색1 67" xfId="4934" xr:uid="{00000000-0005-0000-0000-000083170000}"/>
    <cellStyle name="40% - 강조색1 67 10" xfId="9416" xr:uid="{00000000-0005-0000-0000-000084170000}"/>
    <cellStyle name="40% - 강조색1 67 11" xfId="2737" xr:uid="{00000000-0005-0000-0000-000085170000}"/>
    <cellStyle name="40% - 강조색1 67 12" xfId="10297" xr:uid="{00000000-0005-0000-0000-000086170000}"/>
    <cellStyle name="40% - 강조색1 67 13" xfId="8813" xr:uid="{00000000-0005-0000-0000-000087170000}"/>
    <cellStyle name="40% - 강조색1 67 14" xfId="6049" xr:uid="{00000000-0005-0000-0000-000088170000}"/>
    <cellStyle name="40% - 강조색1 67 15" xfId="2588" xr:uid="{00000000-0005-0000-0000-000089170000}"/>
    <cellStyle name="40% - 강조색1 67 2" xfId="6621" xr:uid="{00000000-0005-0000-0000-00008A170000}"/>
    <cellStyle name="40% - 강조색1 67 3" xfId="6666" xr:uid="{00000000-0005-0000-0000-00008B170000}"/>
    <cellStyle name="40% - 강조색1 67 4" xfId="7098" xr:uid="{00000000-0005-0000-0000-00008C170000}"/>
    <cellStyle name="40% - 강조색1 67 5" xfId="7451" xr:uid="{00000000-0005-0000-0000-00008D170000}"/>
    <cellStyle name="40% - 강조색1 67 6" xfId="8192" xr:uid="{00000000-0005-0000-0000-00008E170000}"/>
    <cellStyle name="40% - 강조색1 67 7" xfId="8086" xr:uid="{00000000-0005-0000-0000-00008F170000}"/>
    <cellStyle name="40% - 강조색1 67 8" xfId="8837" xr:uid="{00000000-0005-0000-0000-000090170000}"/>
    <cellStyle name="40% - 강조색1 67 9" xfId="7949" xr:uid="{00000000-0005-0000-0000-000091170000}"/>
    <cellStyle name="40% - 강조색1 68" xfId="6058" xr:uid="{00000000-0005-0000-0000-000092170000}"/>
    <cellStyle name="40% - 강조색1 68 10" xfId="8726" xr:uid="{00000000-0005-0000-0000-000093170000}"/>
    <cellStyle name="40% - 강조색1 68 11" xfId="10114" xr:uid="{00000000-0005-0000-0000-000094170000}"/>
    <cellStyle name="40% - 강조색1 68 12" xfId="9773" xr:uid="{00000000-0005-0000-0000-000095170000}"/>
    <cellStyle name="40% - 강조색1 68 13" xfId="7910" xr:uid="{00000000-0005-0000-0000-000096170000}"/>
    <cellStyle name="40% - 강조색1 68 14" xfId="11194" xr:uid="{00000000-0005-0000-0000-000097170000}"/>
    <cellStyle name="40% - 강조색1 68 2" xfId="7306" xr:uid="{00000000-0005-0000-0000-000098170000}"/>
    <cellStyle name="40% - 강조색1 68 3" xfId="7346" xr:uid="{00000000-0005-0000-0000-000099170000}"/>
    <cellStyle name="40% - 강조색1 68 4" xfId="7834" xr:uid="{00000000-0005-0000-0000-00009A170000}"/>
    <cellStyle name="40% - 강조색1 68 5" xfId="8090" xr:uid="{00000000-0005-0000-0000-00009B170000}"/>
    <cellStyle name="40% - 강조색1 68 6" xfId="8444" xr:uid="{00000000-0005-0000-0000-00009C170000}"/>
    <cellStyle name="40% - 강조색1 68 7" xfId="2405" xr:uid="{00000000-0005-0000-0000-00009D170000}"/>
    <cellStyle name="40% - 강조색1 68 8" xfId="4065" xr:uid="{00000000-0005-0000-0000-00009E170000}"/>
    <cellStyle name="40% - 강조색1 68 9" xfId="4539" xr:uid="{00000000-0005-0000-0000-00009F170000}"/>
    <cellStyle name="40% - 강조색1 69" xfId="873" xr:uid="{00000000-0005-0000-0000-0000A0170000}"/>
    <cellStyle name="40% - 강조색1 69 10" xfId="9844" xr:uid="{00000000-0005-0000-0000-0000A1170000}"/>
    <cellStyle name="40% - 강조색1 69 11" xfId="10713" xr:uid="{00000000-0005-0000-0000-0000A2170000}"/>
    <cellStyle name="40% - 강조색1 69 12" xfId="7438" xr:uid="{00000000-0005-0000-0000-0000A3170000}"/>
    <cellStyle name="40% - 강조색1 69 2" xfId="7526" xr:uid="{00000000-0005-0000-0000-0000A4170000}"/>
    <cellStyle name="40% - 강조색1 69 3" xfId="7992" xr:uid="{00000000-0005-0000-0000-0000A5170000}"/>
    <cellStyle name="40% - 강조색1 69 4" xfId="8311" xr:uid="{00000000-0005-0000-0000-0000A6170000}"/>
    <cellStyle name="40% - 강조색1 69 5" xfId="6171" xr:uid="{00000000-0005-0000-0000-0000A7170000}"/>
    <cellStyle name="40% - 강조색1 69 6" xfId="5339" xr:uid="{00000000-0005-0000-0000-0000A8170000}"/>
    <cellStyle name="40% - 강조색1 69 7" xfId="7659" xr:uid="{00000000-0005-0000-0000-0000A9170000}"/>
    <cellStyle name="40% - 강조색1 69 8" xfId="7359" xr:uid="{00000000-0005-0000-0000-0000AA170000}"/>
    <cellStyle name="40% - 강조색1 69 9" xfId="6329" xr:uid="{00000000-0005-0000-0000-0000AB170000}"/>
    <cellStyle name="40% - 강조색1 7" xfId="129" xr:uid="{00000000-0005-0000-0000-0000AC170000}"/>
    <cellStyle name="40% - 강조색1 70" xfId="1888" xr:uid="{00000000-0005-0000-0000-0000AD170000}"/>
    <cellStyle name="40% - 강조색1 70 10" xfId="7378" xr:uid="{00000000-0005-0000-0000-0000AE170000}"/>
    <cellStyle name="40% - 강조색1 70 11" xfId="9136" xr:uid="{00000000-0005-0000-0000-0000AF170000}"/>
    <cellStyle name="40% - 강조색1 70 12" xfId="831" xr:uid="{00000000-0005-0000-0000-0000B0170000}"/>
    <cellStyle name="40% - 강조색1 70 2" xfId="4626" xr:uid="{00000000-0005-0000-0000-0000B1170000}"/>
    <cellStyle name="40% - 강조색1 70 3" xfId="8179" xr:uid="{00000000-0005-0000-0000-0000B2170000}"/>
    <cellStyle name="40% - 강조색1 70 4" xfId="8333" xr:uid="{00000000-0005-0000-0000-0000B3170000}"/>
    <cellStyle name="40% - 강조색1 70 5" xfId="6120" xr:uid="{00000000-0005-0000-0000-0000B4170000}"/>
    <cellStyle name="40% - 강조색1 70 6" xfId="9296" xr:uid="{00000000-0005-0000-0000-0000B5170000}"/>
    <cellStyle name="40% - 강조색1 70 7" xfId="5043" xr:uid="{00000000-0005-0000-0000-0000B6170000}"/>
    <cellStyle name="40% - 강조색1 70 8" xfId="9975" xr:uid="{00000000-0005-0000-0000-0000B7170000}"/>
    <cellStyle name="40% - 강조색1 70 9" xfId="1570" xr:uid="{00000000-0005-0000-0000-0000B8170000}"/>
    <cellStyle name="40% - 강조색1 71" xfId="1559" xr:uid="{00000000-0005-0000-0000-0000B9170000}"/>
    <cellStyle name="40% - 강조색1 71 10" xfId="10913" xr:uid="{00000000-0005-0000-0000-0000BA170000}"/>
    <cellStyle name="40% - 강조색1 71 11" xfId="10103" xr:uid="{00000000-0005-0000-0000-0000BB170000}"/>
    <cellStyle name="40% - 강조색1 71 2" xfId="7868" xr:uid="{00000000-0005-0000-0000-0000BC170000}"/>
    <cellStyle name="40% - 강조색1 71 3" xfId="6341" xr:uid="{00000000-0005-0000-0000-0000BD170000}"/>
    <cellStyle name="40% - 강조색1 71 4" xfId="8798" xr:uid="{00000000-0005-0000-0000-0000BE170000}"/>
    <cellStyle name="40% - 강조색1 71 5" xfId="6715" xr:uid="{00000000-0005-0000-0000-0000BF170000}"/>
    <cellStyle name="40% - 강조색1 71 6" xfId="7714" xr:uid="{00000000-0005-0000-0000-0000C0170000}"/>
    <cellStyle name="40% - 강조색1 71 7" xfId="3483" xr:uid="{00000000-0005-0000-0000-0000C1170000}"/>
    <cellStyle name="40% - 강조색1 71 8" xfId="9488" xr:uid="{00000000-0005-0000-0000-0000C2170000}"/>
    <cellStyle name="40% - 강조색1 71 9" xfId="7569" xr:uid="{00000000-0005-0000-0000-0000C3170000}"/>
    <cellStyle name="40% - 강조색1 72" xfId="3378" xr:uid="{00000000-0005-0000-0000-0000C4170000}"/>
    <cellStyle name="40% - 강조색1 72 10" xfId="11040" xr:uid="{00000000-0005-0000-0000-0000C5170000}"/>
    <cellStyle name="40% - 강조색1 72 2" xfId="928" xr:uid="{00000000-0005-0000-0000-0000C6170000}"/>
    <cellStyle name="40% - 강조색1 72 3" xfId="6732" xr:uid="{00000000-0005-0000-0000-0000C7170000}"/>
    <cellStyle name="40% - 강조색1 72 4" xfId="8044" xr:uid="{00000000-0005-0000-0000-0000C8170000}"/>
    <cellStyle name="40% - 강조색1 72 5" xfId="7442" xr:uid="{00000000-0005-0000-0000-0000C9170000}"/>
    <cellStyle name="40% - 강조색1 72 6" xfId="3382" xr:uid="{00000000-0005-0000-0000-0000CA170000}"/>
    <cellStyle name="40% - 강조색1 72 7" xfId="6210" xr:uid="{00000000-0005-0000-0000-0000CB170000}"/>
    <cellStyle name="40% - 강조색1 72 8" xfId="947" xr:uid="{00000000-0005-0000-0000-0000CC170000}"/>
    <cellStyle name="40% - 강조색1 72 9" xfId="10761" xr:uid="{00000000-0005-0000-0000-0000CD170000}"/>
    <cellStyle name="40% - 강조색1 73" xfId="8432" xr:uid="{00000000-0005-0000-0000-0000CE170000}"/>
    <cellStyle name="40% - 강조색1 73 2" xfId="9009" xr:uid="{00000000-0005-0000-0000-0000CF170000}"/>
    <cellStyle name="40% - 강조색1 73 3" xfId="9368" xr:uid="{00000000-0005-0000-0000-0000D0170000}"/>
    <cellStyle name="40% - 강조색1 73 4" xfId="9700" xr:uid="{00000000-0005-0000-0000-0000D1170000}"/>
    <cellStyle name="40% - 강조색1 73 5" xfId="7082" xr:uid="{00000000-0005-0000-0000-0000D2170000}"/>
    <cellStyle name="40% - 강조색1 73 6" xfId="5978" xr:uid="{00000000-0005-0000-0000-0000D3170000}"/>
    <cellStyle name="40% - 강조색1 73 7" xfId="10664" xr:uid="{00000000-0005-0000-0000-0000D4170000}"/>
    <cellStyle name="40% - 강조색1 73 8" xfId="6921" xr:uid="{00000000-0005-0000-0000-0000D5170000}"/>
    <cellStyle name="40% - 강조색1 73 9" xfId="11068" xr:uid="{00000000-0005-0000-0000-0000D6170000}"/>
    <cellStyle name="40% - 강조색1 74" xfId="7717" xr:uid="{00000000-0005-0000-0000-0000D7170000}"/>
    <cellStyle name="40% - 강조색1 74 2" xfId="9315" xr:uid="{00000000-0005-0000-0000-0000D8170000}"/>
    <cellStyle name="40% - 강조색1 74 3" xfId="9656" xr:uid="{00000000-0005-0000-0000-0000D9170000}"/>
    <cellStyle name="40% - 강조색1 74 4" xfId="5961" xr:uid="{00000000-0005-0000-0000-0000DA170000}"/>
    <cellStyle name="40% - 강조색1 74 5" xfId="8660" xr:uid="{00000000-0005-0000-0000-0000DB170000}"/>
    <cellStyle name="40% - 강조색1 74 6" xfId="10631" xr:uid="{00000000-0005-0000-0000-0000DC170000}"/>
    <cellStyle name="40% - 강조색1 74 7" xfId="9424" xr:uid="{00000000-0005-0000-0000-0000DD170000}"/>
    <cellStyle name="40% - 강조색1 74 8" xfId="3446" xr:uid="{00000000-0005-0000-0000-0000DE170000}"/>
    <cellStyle name="40% - 강조색1 75" xfId="9210" xr:uid="{00000000-0005-0000-0000-0000DF170000}"/>
    <cellStyle name="40% - 강조색1 75 2" xfId="9719" xr:uid="{00000000-0005-0000-0000-0000E0170000}"/>
    <cellStyle name="40% - 강조색1 75 3" xfId="10045" xr:uid="{00000000-0005-0000-0000-0000E1170000}"/>
    <cellStyle name="40% - 강조색1 75 4" xfId="10358" xr:uid="{00000000-0005-0000-0000-0000E2170000}"/>
    <cellStyle name="40% - 강조색1 75 5" xfId="10667" xr:uid="{00000000-0005-0000-0000-0000E3170000}"/>
    <cellStyle name="40% - 강조색1 75 6" xfId="1535" xr:uid="{00000000-0005-0000-0000-0000E4170000}"/>
    <cellStyle name="40% - 강조색1 75 7" xfId="7505" xr:uid="{00000000-0005-0000-0000-0000E5170000}"/>
    <cellStyle name="40% - 강조색1 76" xfId="2399" xr:uid="{00000000-0005-0000-0000-0000E6170000}"/>
    <cellStyle name="40% - 강조색1 76 2" xfId="9927" xr:uid="{00000000-0005-0000-0000-0000E7170000}"/>
    <cellStyle name="40% - 강조색1 76 3" xfId="10214" xr:uid="{00000000-0005-0000-0000-0000E8170000}"/>
    <cellStyle name="40% - 강조색1 76 4" xfId="8735" xr:uid="{00000000-0005-0000-0000-0000E9170000}"/>
    <cellStyle name="40% - 강조색1 76 5" xfId="9809" xr:uid="{00000000-0005-0000-0000-0000EA170000}"/>
    <cellStyle name="40% - 강조색1 76 6" xfId="11227" xr:uid="{00000000-0005-0000-0000-0000EB170000}"/>
    <cellStyle name="40% - 강조색1 77" xfId="9831" xr:uid="{00000000-0005-0000-0000-0000EC170000}"/>
    <cellStyle name="40% - 강조색1 77 2" xfId="10375" xr:uid="{00000000-0005-0000-0000-0000ED170000}"/>
    <cellStyle name="40% - 강조색1 77 3" xfId="10686" xr:uid="{00000000-0005-0000-0000-0000EE170000}"/>
    <cellStyle name="40% - 강조색1 77 4" xfId="10970" xr:uid="{00000000-0005-0000-0000-0000EF170000}"/>
    <cellStyle name="40% - 강조색1 77 5" xfId="3746" xr:uid="{00000000-0005-0000-0000-0000F0170000}"/>
    <cellStyle name="40% - 강조색1 78" xfId="10172" xr:uid="{00000000-0005-0000-0000-0000F1170000}"/>
    <cellStyle name="40% - 강조색1 78 2" xfId="10693" xr:uid="{00000000-0005-0000-0000-0000F2170000}"/>
    <cellStyle name="40% - 강조색1 78 3" xfId="10977" xr:uid="{00000000-0005-0000-0000-0000F3170000}"/>
    <cellStyle name="40% - 강조색1 78 4" xfId="11254" xr:uid="{00000000-0005-0000-0000-0000F4170000}"/>
    <cellStyle name="40% - 강조색1 79" xfId="6669" xr:uid="{00000000-0005-0000-0000-0000F5170000}"/>
    <cellStyle name="40% - 강조색1 79 2" xfId="10759" xr:uid="{00000000-0005-0000-0000-0000F6170000}"/>
    <cellStyle name="40% - 강조색1 79 3" xfId="11034" xr:uid="{00000000-0005-0000-0000-0000F7170000}"/>
    <cellStyle name="40% - 강조색1 8" xfId="142" xr:uid="{00000000-0005-0000-0000-0000F8170000}"/>
    <cellStyle name="40% - 강조색1 80" xfId="10819" xr:uid="{00000000-0005-0000-0000-0000F9170000}"/>
    <cellStyle name="40% - 강조색1 80 2" xfId="11272" xr:uid="{00000000-0005-0000-0000-0000FA170000}"/>
    <cellStyle name="40% - 강조색1 81" xfId="6111" xr:uid="{00000000-0005-0000-0000-0000FB170000}"/>
    <cellStyle name="40% - 강조색1 82" xfId="11283" xr:uid="{00000000-0005-0000-0000-0000FC170000}"/>
    <cellStyle name="40% - 강조색1 83" xfId="11412" xr:uid="{00000000-0005-0000-0000-0000FD170000}"/>
    <cellStyle name="40% - 강조색1 84" xfId="11364" xr:uid="{00000000-0005-0000-0000-0000FE170000}"/>
    <cellStyle name="40% - 강조색1 85" xfId="11372" xr:uid="{00000000-0005-0000-0000-0000FF170000}"/>
    <cellStyle name="40% - 강조색1 86" xfId="11439" xr:uid="{00000000-0005-0000-0000-000000180000}"/>
    <cellStyle name="40% - 강조색1 9" xfId="155" xr:uid="{00000000-0005-0000-0000-000001180000}"/>
    <cellStyle name="40% - 강조색2" xfId="26" builtinId="35" customBuiltin="1"/>
    <cellStyle name="40% - 강조색2 10" xfId="64" xr:uid="{00000000-0005-0000-0000-000003180000}"/>
    <cellStyle name="40% - 강조색2 11" xfId="67" xr:uid="{00000000-0005-0000-0000-000004180000}"/>
    <cellStyle name="40% - 강조색2 12" xfId="92" xr:uid="{00000000-0005-0000-0000-000005180000}"/>
    <cellStyle name="40% - 강조색2 13" xfId="93" xr:uid="{00000000-0005-0000-0000-000006180000}"/>
    <cellStyle name="40% - 강조색2 14" xfId="106" xr:uid="{00000000-0005-0000-0000-000007180000}"/>
    <cellStyle name="40% - 강조색2 15" xfId="119" xr:uid="{00000000-0005-0000-0000-000008180000}"/>
    <cellStyle name="40% - 강조색2 16" xfId="132" xr:uid="{00000000-0005-0000-0000-000009180000}"/>
    <cellStyle name="40% - 강조색2 17" xfId="145" xr:uid="{00000000-0005-0000-0000-00000A180000}"/>
    <cellStyle name="40% - 강조색2 18" xfId="158" xr:uid="{00000000-0005-0000-0000-00000B180000}"/>
    <cellStyle name="40% - 강조색2 19" xfId="171" xr:uid="{00000000-0005-0000-0000-00000C180000}"/>
    <cellStyle name="40% - 강조색2 2" xfId="49" xr:uid="{00000000-0005-0000-0000-00000D180000}"/>
    <cellStyle name="40% - 강조색2 20" xfId="184" xr:uid="{00000000-0005-0000-0000-00000E180000}"/>
    <cellStyle name="40% - 강조색2 21" xfId="197" xr:uid="{00000000-0005-0000-0000-00000F180000}"/>
    <cellStyle name="40% - 강조색2 22" xfId="210" xr:uid="{00000000-0005-0000-0000-000010180000}"/>
    <cellStyle name="40% - 강조색2 23" xfId="223" xr:uid="{00000000-0005-0000-0000-000011180000}"/>
    <cellStyle name="40% - 강조색2 24" xfId="236" xr:uid="{00000000-0005-0000-0000-000012180000}"/>
    <cellStyle name="40% - 강조색2 25" xfId="249" xr:uid="{00000000-0005-0000-0000-000013180000}"/>
    <cellStyle name="40% - 강조색2 26" xfId="262" xr:uid="{00000000-0005-0000-0000-000014180000}"/>
    <cellStyle name="40% - 강조색2 27" xfId="275" xr:uid="{00000000-0005-0000-0000-000015180000}"/>
    <cellStyle name="40% - 강조색2 28" xfId="288" xr:uid="{00000000-0005-0000-0000-000016180000}"/>
    <cellStyle name="40% - 강조색2 29" xfId="301" xr:uid="{00000000-0005-0000-0000-000017180000}"/>
    <cellStyle name="40% - 강조색2 3" xfId="74" xr:uid="{00000000-0005-0000-0000-000018180000}"/>
    <cellStyle name="40% - 강조색2 30" xfId="314" xr:uid="{00000000-0005-0000-0000-000019180000}"/>
    <cellStyle name="40% - 강조색2 31" xfId="327" xr:uid="{00000000-0005-0000-0000-00001A180000}"/>
    <cellStyle name="40% - 강조색2 32" xfId="340" xr:uid="{00000000-0005-0000-0000-00001B180000}"/>
    <cellStyle name="40% - 강조색2 33" xfId="353" xr:uid="{00000000-0005-0000-0000-00001C180000}"/>
    <cellStyle name="40% - 강조색2 34" xfId="366" xr:uid="{00000000-0005-0000-0000-00001D180000}"/>
    <cellStyle name="40% - 강조색2 35" xfId="379" xr:uid="{00000000-0005-0000-0000-00001E180000}"/>
    <cellStyle name="40% - 강조색2 36" xfId="392" xr:uid="{00000000-0005-0000-0000-00001F180000}"/>
    <cellStyle name="40% - 강조색2 37" xfId="405" xr:uid="{00000000-0005-0000-0000-000020180000}"/>
    <cellStyle name="40% - 강조색2 38" xfId="418" xr:uid="{00000000-0005-0000-0000-000021180000}"/>
    <cellStyle name="40% - 강조색2 39" xfId="431" xr:uid="{00000000-0005-0000-0000-000022180000}"/>
    <cellStyle name="40% - 강조색2 4" xfId="72" xr:uid="{00000000-0005-0000-0000-000023180000}"/>
    <cellStyle name="40% - 강조색2 40" xfId="549" xr:uid="{00000000-0005-0000-0000-000024180000}"/>
    <cellStyle name="40% - 강조색2 40 10" xfId="3161" xr:uid="{00000000-0005-0000-0000-000025180000}"/>
    <cellStyle name="40% - 강조색2 40 11" xfId="3573" xr:uid="{00000000-0005-0000-0000-000026180000}"/>
    <cellStyle name="40% - 강조색2 40 12" xfId="3887" xr:uid="{00000000-0005-0000-0000-000027180000}"/>
    <cellStyle name="40% - 강조색2 40 13" xfId="4207" xr:uid="{00000000-0005-0000-0000-000028180000}"/>
    <cellStyle name="40% - 강조색2 40 14" xfId="899" xr:uid="{00000000-0005-0000-0000-000029180000}"/>
    <cellStyle name="40% - 강조색2 40 15" xfId="838" xr:uid="{00000000-0005-0000-0000-00002A180000}"/>
    <cellStyle name="40% - 강조색2 40 16" xfId="5540" xr:uid="{00000000-0005-0000-0000-00002B180000}"/>
    <cellStyle name="40% - 강조색2 40 17" xfId="2392" xr:uid="{00000000-0005-0000-0000-00002C180000}"/>
    <cellStyle name="40% - 강조색2 40 18" xfId="4436" xr:uid="{00000000-0005-0000-0000-00002D180000}"/>
    <cellStyle name="40% - 강조색2 40 19" xfId="6133" xr:uid="{00000000-0005-0000-0000-00002E180000}"/>
    <cellStyle name="40% - 강조색2 40 2" xfId="1046" xr:uid="{00000000-0005-0000-0000-00002F180000}"/>
    <cellStyle name="40% - 강조색2 40 20" xfId="6731" xr:uid="{00000000-0005-0000-0000-000030180000}"/>
    <cellStyle name="40% - 강조색2 40 21" xfId="6258" xr:uid="{00000000-0005-0000-0000-000031180000}"/>
    <cellStyle name="40% - 강조색2 40 22" xfId="7502" xr:uid="{00000000-0005-0000-0000-000032180000}"/>
    <cellStyle name="40% - 강조색2 40 23" xfId="6527" xr:uid="{00000000-0005-0000-0000-000033180000}"/>
    <cellStyle name="40% - 강조색2 40 24" xfId="8563" xr:uid="{00000000-0005-0000-0000-000034180000}"/>
    <cellStyle name="40% - 강조색2 40 25" xfId="8699" xr:uid="{00000000-0005-0000-0000-000035180000}"/>
    <cellStyle name="40% - 강조색2 40 26" xfId="9308" xr:uid="{00000000-0005-0000-0000-000036180000}"/>
    <cellStyle name="40% - 강조색2 40 27" xfId="9579" xr:uid="{00000000-0005-0000-0000-000037180000}"/>
    <cellStyle name="40% - 강조색2 40 28" xfId="6022" xr:uid="{00000000-0005-0000-0000-000038180000}"/>
    <cellStyle name="40% - 강조색2 40 29" xfId="10275" xr:uid="{00000000-0005-0000-0000-000039180000}"/>
    <cellStyle name="40% - 강조색2 40 3" xfId="1137" xr:uid="{00000000-0005-0000-0000-00003A180000}"/>
    <cellStyle name="40% - 강조색2 40 30" xfId="10444" xr:uid="{00000000-0005-0000-0000-00003B180000}"/>
    <cellStyle name="40% - 강조색2 40 31" xfId="8358" xr:uid="{00000000-0005-0000-0000-00003C180000}"/>
    <cellStyle name="40% - 강조색2 40 32" xfId="11036" xr:uid="{00000000-0005-0000-0000-00003D180000}"/>
    <cellStyle name="40% - 강조색2 40 33" xfId="11318" xr:uid="{00000000-0005-0000-0000-00003E180000}"/>
    <cellStyle name="40% - 강조색2 40 34" xfId="11299" xr:uid="{00000000-0005-0000-0000-00003F180000}"/>
    <cellStyle name="40% - 강조색2 40 35" xfId="11425" xr:uid="{00000000-0005-0000-0000-000040180000}"/>
    <cellStyle name="40% - 강조색2 40 36" xfId="11353" xr:uid="{00000000-0005-0000-0000-000041180000}"/>
    <cellStyle name="40% - 강조색2 40 4" xfId="1228" xr:uid="{00000000-0005-0000-0000-000042180000}"/>
    <cellStyle name="40% - 강조색2 40 5" xfId="1615" xr:uid="{00000000-0005-0000-0000-000043180000}"/>
    <cellStyle name="40% - 강조색2 40 6" xfId="1599" xr:uid="{00000000-0005-0000-0000-000044180000}"/>
    <cellStyle name="40% - 강조색2 40 7" xfId="2196" xr:uid="{00000000-0005-0000-0000-000045180000}"/>
    <cellStyle name="40% - 강조색2 40 8" xfId="2459" xr:uid="{00000000-0005-0000-0000-000046180000}"/>
    <cellStyle name="40% - 강조색2 40 9" xfId="2917" xr:uid="{00000000-0005-0000-0000-000047180000}"/>
    <cellStyle name="40% - 강조색2 41" xfId="615" xr:uid="{00000000-0005-0000-0000-000048180000}"/>
    <cellStyle name="40% - 강조색2 41 10" xfId="3271" xr:uid="{00000000-0005-0000-0000-000049180000}"/>
    <cellStyle name="40% - 강조색2 41 11" xfId="2444" xr:uid="{00000000-0005-0000-0000-00004A180000}"/>
    <cellStyle name="40% - 강조색2 41 12" xfId="3393" xr:uid="{00000000-0005-0000-0000-00004B180000}"/>
    <cellStyle name="40% - 강조색2 41 13" xfId="4150" xr:uid="{00000000-0005-0000-0000-00004C180000}"/>
    <cellStyle name="40% - 강조색2 41 14" xfId="2352" xr:uid="{00000000-0005-0000-0000-00004D180000}"/>
    <cellStyle name="40% - 강조색2 41 15" xfId="2952" xr:uid="{00000000-0005-0000-0000-00004E180000}"/>
    <cellStyle name="40% - 강조색2 41 16" xfId="5652" xr:uid="{00000000-0005-0000-0000-00004F180000}"/>
    <cellStyle name="40% - 강조색2 41 17" xfId="5776" xr:uid="{00000000-0005-0000-0000-000050180000}"/>
    <cellStyle name="40% - 강조색2 41 18" xfId="5859" xr:uid="{00000000-0005-0000-0000-000051180000}"/>
    <cellStyle name="40% - 강조색2 41 19" xfId="6352" xr:uid="{00000000-0005-0000-0000-000052180000}"/>
    <cellStyle name="40% - 강조색2 41 2" xfId="1112" xr:uid="{00000000-0005-0000-0000-000053180000}"/>
    <cellStyle name="40% - 강조색2 41 20" xfId="7224" xr:uid="{00000000-0005-0000-0000-000054180000}"/>
    <cellStyle name="40% - 강조색2 41 21" xfId="6844" xr:uid="{00000000-0005-0000-0000-000055180000}"/>
    <cellStyle name="40% - 강조색2 41 22" xfId="7760" xr:uid="{00000000-0005-0000-0000-000056180000}"/>
    <cellStyle name="40% - 강조색2 41 23" xfId="8036" xr:uid="{00000000-0005-0000-0000-000057180000}"/>
    <cellStyle name="40% - 강조색2 41 24" xfId="8560" xr:uid="{00000000-0005-0000-0000-000058180000}"/>
    <cellStyle name="40% - 강조색2 41 25" xfId="4548" xr:uid="{00000000-0005-0000-0000-000059180000}"/>
    <cellStyle name="40% - 강조색2 41 26" xfId="7639" xr:uid="{00000000-0005-0000-0000-00005A180000}"/>
    <cellStyle name="40% - 강조색2 41 27" xfId="6147" xr:uid="{00000000-0005-0000-0000-00005B180000}"/>
    <cellStyle name="40% - 강조색2 41 28" xfId="9895" xr:uid="{00000000-0005-0000-0000-00005C180000}"/>
    <cellStyle name="40% - 강조색2 41 29" xfId="10327" xr:uid="{00000000-0005-0000-0000-00005D180000}"/>
    <cellStyle name="40% - 강조색2 41 3" xfId="1203" xr:uid="{00000000-0005-0000-0000-00005E180000}"/>
    <cellStyle name="40% - 강조색2 41 30" xfId="10526" xr:uid="{00000000-0005-0000-0000-00005F180000}"/>
    <cellStyle name="40% - 강조색2 41 31" xfId="10071" xr:uid="{00000000-0005-0000-0000-000060180000}"/>
    <cellStyle name="40% - 강조색2 41 32" xfId="10790" xr:uid="{00000000-0005-0000-0000-000061180000}"/>
    <cellStyle name="40% - 강조색2 41 4" xfId="1294" xr:uid="{00000000-0005-0000-0000-000062180000}"/>
    <cellStyle name="40% - 강조색2 41 5" xfId="1753" xr:uid="{00000000-0005-0000-0000-000063180000}"/>
    <cellStyle name="40% - 강조색2 41 6" xfId="1979" xr:uid="{00000000-0005-0000-0000-000064180000}"/>
    <cellStyle name="40% - 강조색2 41 7" xfId="1919" xr:uid="{00000000-0005-0000-0000-000065180000}"/>
    <cellStyle name="40% - 강조색2 41 8" xfId="2568" xr:uid="{00000000-0005-0000-0000-000066180000}"/>
    <cellStyle name="40% - 강조색2 41 9" xfId="2927" xr:uid="{00000000-0005-0000-0000-000067180000}"/>
    <cellStyle name="40% - 강조색2 42" xfId="627" xr:uid="{00000000-0005-0000-0000-000068180000}"/>
    <cellStyle name="40% - 강조색2 42 10" xfId="3240" xr:uid="{00000000-0005-0000-0000-000069180000}"/>
    <cellStyle name="40% - 강조색2 42 11" xfId="3555" xr:uid="{00000000-0005-0000-0000-00006A180000}"/>
    <cellStyle name="40% - 강조색2 42 12" xfId="3970" xr:uid="{00000000-0005-0000-0000-00006B180000}"/>
    <cellStyle name="40% - 강조색2 42 13" xfId="3236" xr:uid="{00000000-0005-0000-0000-00006C180000}"/>
    <cellStyle name="40% - 강조색2 42 14" xfId="4682" xr:uid="{00000000-0005-0000-0000-00006D180000}"/>
    <cellStyle name="40% - 강조색2 42 15" xfId="5347" xr:uid="{00000000-0005-0000-0000-00006E180000}"/>
    <cellStyle name="40% - 강조색2 42 16" xfId="5384" xr:uid="{00000000-0005-0000-0000-00006F180000}"/>
    <cellStyle name="40% - 강조색2 42 17" xfId="1965" xr:uid="{00000000-0005-0000-0000-000070180000}"/>
    <cellStyle name="40% - 강조색2 42 18" xfId="5253" xr:uid="{00000000-0005-0000-0000-000071180000}"/>
    <cellStyle name="40% - 강조색2 42 19" xfId="4757" xr:uid="{00000000-0005-0000-0000-000072180000}"/>
    <cellStyle name="40% - 강조색2 42 2" xfId="1124" xr:uid="{00000000-0005-0000-0000-000073180000}"/>
    <cellStyle name="40% - 강조색2 42 20" xfId="2773" xr:uid="{00000000-0005-0000-0000-000074180000}"/>
    <cellStyle name="40% - 강조색2 42 21" xfId="7143" xr:uid="{00000000-0005-0000-0000-000075180000}"/>
    <cellStyle name="40% - 강조색2 42 22" xfId="6706" xr:uid="{00000000-0005-0000-0000-000076180000}"/>
    <cellStyle name="40% - 강조색2 42 23" xfId="8101" xr:uid="{00000000-0005-0000-0000-000077180000}"/>
    <cellStyle name="40% - 강조색2 42 24" xfId="8575" xr:uid="{00000000-0005-0000-0000-000078180000}"/>
    <cellStyle name="40% - 강조색2 42 25" xfId="4855" xr:uid="{00000000-0005-0000-0000-000079180000}"/>
    <cellStyle name="40% - 강조색2 42 26" xfId="9076" xr:uid="{00000000-0005-0000-0000-00007A180000}"/>
    <cellStyle name="40% - 강조색2 42 27" xfId="7478" xr:uid="{00000000-0005-0000-0000-00007B180000}"/>
    <cellStyle name="40% - 강조색2 42 28" xfId="9783" xr:uid="{00000000-0005-0000-0000-00007C180000}"/>
    <cellStyle name="40% - 강조색2 42 29" xfId="6504" xr:uid="{00000000-0005-0000-0000-00007D180000}"/>
    <cellStyle name="40% - 강조색2 42 3" xfId="1215" xr:uid="{00000000-0005-0000-0000-00007E180000}"/>
    <cellStyle name="40% - 강조색2 42 30" xfId="7782" xr:uid="{00000000-0005-0000-0000-00007F180000}"/>
    <cellStyle name="40% - 강조색2 42 31" xfId="2157" xr:uid="{00000000-0005-0000-0000-000080180000}"/>
    <cellStyle name="40% - 강조색2 42 32" xfId="7415" xr:uid="{00000000-0005-0000-0000-000081180000}"/>
    <cellStyle name="40% - 강조색2 42 4" xfId="1306" xr:uid="{00000000-0005-0000-0000-000082180000}"/>
    <cellStyle name="40% - 강조색2 42 5" xfId="1758" xr:uid="{00000000-0005-0000-0000-000083180000}"/>
    <cellStyle name="40% - 강조색2 42 6" xfId="2009" xr:uid="{00000000-0005-0000-0000-000084180000}"/>
    <cellStyle name="40% - 강조색2 42 7" xfId="2187" xr:uid="{00000000-0005-0000-0000-000085180000}"/>
    <cellStyle name="40% - 강조색2 42 8" xfId="2422" xr:uid="{00000000-0005-0000-0000-000086180000}"/>
    <cellStyle name="40% - 강조색2 42 9" xfId="2943" xr:uid="{00000000-0005-0000-0000-000087180000}"/>
    <cellStyle name="40% - 강조색2 43" xfId="611" xr:uid="{00000000-0005-0000-0000-000088180000}"/>
    <cellStyle name="40% - 강조색2 43 10" xfId="3017" xr:uid="{00000000-0005-0000-0000-000089180000}"/>
    <cellStyle name="40% - 강조색2 43 11" xfId="3392" xr:uid="{00000000-0005-0000-0000-00008A180000}"/>
    <cellStyle name="40% - 강조색2 43 12" xfId="2138" xr:uid="{00000000-0005-0000-0000-00008B180000}"/>
    <cellStyle name="40% - 강조색2 43 13" xfId="4129" xr:uid="{00000000-0005-0000-0000-00008C180000}"/>
    <cellStyle name="40% - 강조색2 43 14" xfId="4238" xr:uid="{00000000-0005-0000-0000-00008D180000}"/>
    <cellStyle name="40% - 강조색2 43 15" xfId="5026" xr:uid="{00000000-0005-0000-0000-00008E180000}"/>
    <cellStyle name="40% - 강조색2 43 16" xfId="4800" xr:uid="{00000000-0005-0000-0000-00008F180000}"/>
    <cellStyle name="40% - 강조색2 43 17" xfId="1948" xr:uid="{00000000-0005-0000-0000-000090180000}"/>
    <cellStyle name="40% - 강조색2 43 18" xfId="5044" xr:uid="{00000000-0005-0000-0000-000091180000}"/>
    <cellStyle name="40% - 강조색2 43 19" xfId="6579" xr:uid="{00000000-0005-0000-0000-000092180000}"/>
    <cellStyle name="40% - 강조색2 43 2" xfId="1108" xr:uid="{00000000-0005-0000-0000-000093180000}"/>
    <cellStyle name="40% - 강조색2 43 20" xfId="2177" xr:uid="{00000000-0005-0000-0000-000094180000}"/>
    <cellStyle name="40% - 강조색2 43 21" xfId="6707" xr:uid="{00000000-0005-0000-0000-000095180000}"/>
    <cellStyle name="40% - 강조색2 43 22" xfId="7553" xr:uid="{00000000-0005-0000-0000-000096180000}"/>
    <cellStyle name="40% - 강조색2 43 23" xfId="8206" xr:uid="{00000000-0005-0000-0000-000097180000}"/>
    <cellStyle name="40% - 강조색2 43 24" xfId="8558" xr:uid="{00000000-0005-0000-0000-000098180000}"/>
    <cellStyle name="40% - 강조색2 43 25" xfId="7799" xr:uid="{00000000-0005-0000-0000-000099180000}"/>
    <cellStyle name="40% - 강조색2 43 26" xfId="1018" xr:uid="{00000000-0005-0000-0000-00009A180000}"/>
    <cellStyle name="40% - 강조색2 43 27" xfId="4490" xr:uid="{00000000-0005-0000-0000-00009B180000}"/>
    <cellStyle name="40% - 강조색2 43 28" xfId="9968" xr:uid="{00000000-0005-0000-0000-00009C180000}"/>
    <cellStyle name="40% - 강조색2 43 29" xfId="10271" xr:uid="{00000000-0005-0000-0000-00009D180000}"/>
    <cellStyle name="40% - 강조색2 43 3" xfId="1199" xr:uid="{00000000-0005-0000-0000-00009E180000}"/>
    <cellStyle name="40% - 강조색2 43 30" xfId="6121" xr:uid="{00000000-0005-0000-0000-00009F180000}"/>
    <cellStyle name="40% - 강조색2 43 31" xfId="8792" xr:uid="{00000000-0005-0000-0000-0000A0180000}"/>
    <cellStyle name="40% - 강조색2 43 32" xfId="11162" xr:uid="{00000000-0005-0000-0000-0000A1180000}"/>
    <cellStyle name="40% - 강조색2 43 4" xfId="1290" xr:uid="{00000000-0005-0000-0000-0000A2180000}"/>
    <cellStyle name="40% - 강조색2 43 5" xfId="1762" xr:uid="{00000000-0005-0000-0000-0000A3180000}"/>
    <cellStyle name="40% - 강조색2 43 6" xfId="1980" xr:uid="{00000000-0005-0000-0000-0000A4180000}"/>
    <cellStyle name="40% - 강조색2 43 7" xfId="1904" xr:uid="{00000000-0005-0000-0000-0000A5180000}"/>
    <cellStyle name="40% - 강조색2 43 8" xfId="2515" xr:uid="{00000000-0005-0000-0000-0000A6180000}"/>
    <cellStyle name="40% - 강조색2 43 9" xfId="2699" xr:uid="{00000000-0005-0000-0000-0000A7180000}"/>
    <cellStyle name="40% - 강조색2 44" xfId="632" xr:uid="{00000000-0005-0000-0000-0000A8180000}"/>
    <cellStyle name="40% - 강조색2 44 10" xfId="3027" xr:uid="{00000000-0005-0000-0000-0000A9180000}"/>
    <cellStyle name="40% - 강조색2 44 11" xfId="1530" xr:uid="{00000000-0005-0000-0000-0000AA180000}"/>
    <cellStyle name="40% - 강조색2 44 12" xfId="3941" xr:uid="{00000000-0005-0000-0000-0000AB180000}"/>
    <cellStyle name="40% - 강조색2 44 13" xfId="4289" xr:uid="{00000000-0005-0000-0000-0000AC180000}"/>
    <cellStyle name="40% - 강조색2 44 14" xfId="4704" xr:uid="{00000000-0005-0000-0000-0000AD180000}"/>
    <cellStyle name="40% - 강조색2 44 15" xfId="5152" xr:uid="{00000000-0005-0000-0000-0000AE180000}"/>
    <cellStyle name="40% - 강조색2 44 16" xfId="4964" xr:uid="{00000000-0005-0000-0000-0000AF180000}"/>
    <cellStyle name="40% - 강조색2 44 17" xfId="4947" xr:uid="{00000000-0005-0000-0000-0000B0180000}"/>
    <cellStyle name="40% - 강조색2 44 18" xfId="939" xr:uid="{00000000-0005-0000-0000-0000B1180000}"/>
    <cellStyle name="40% - 강조색2 44 19" xfId="6498" xr:uid="{00000000-0005-0000-0000-0000B2180000}"/>
    <cellStyle name="40% - 강조색2 44 2" xfId="1129" xr:uid="{00000000-0005-0000-0000-0000B3180000}"/>
    <cellStyle name="40% - 강조색2 44 20" xfId="6947" xr:uid="{00000000-0005-0000-0000-0000B4180000}"/>
    <cellStyle name="40% - 강조색2 44 21" xfId="6286" xr:uid="{00000000-0005-0000-0000-0000B5180000}"/>
    <cellStyle name="40% - 강조색2 44 22" xfId="4992" xr:uid="{00000000-0005-0000-0000-0000B6180000}"/>
    <cellStyle name="40% - 강조색2 44 23" xfId="7896" xr:uid="{00000000-0005-0000-0000-0000B7180000}"/>
    <cellStyle name="40% - 강조색2 44 24" xfId="8559" xr:uid="{00000000-0005-0000-0000-0000B8180000}"/>
    <cellStyle name="40% - 강조색2 44 25" xfId="8806" xr:uid="{00000000-0005-0000-0000-0000B9180000}"/>
    <cellStyle name="40% - 강조색2 44 26" xfId="9297" xr:uid="{00000000-0005-0000-0000-0000BA180000}"/>
    <cellStyle name="40% - 강조색2 44 27" xfId="9609" xr:uid="{00000000-0005-0000-0000-0000BB180000}"/>
    <cellStyle name="40% - 강조색2 44 28" xfId="5178" xr:uid="{00000000-0005-0000-0000-0000BC180000}"/>
    <cellStyle name="40% - 강조색2 44 29" xfId="3414" xr:uid="{00000000-0005-0000-0000-0000BD180000}"/>
    <cellStyle name="40% - 강조색2 44 3" xfId="1220" xr:uid="{00000000-0005-0000-0000-0000BE180000}"/>
    <cellStyle name="40% - 강조색2 44 30" xfId="10536" xr:uid="{00000000-0005-0000-0000-0000BF180000}"/>
    <cellStyle name="40% - 강조색2 44 31" xfId="10170" xr:uid="{00000000-0005-0000-0000-0000C0180000}"/>
    <cellStyle name="40% - 강조색2 44 32" xfId="11188" xr:uid="{00000000-0005-0000-0000-0000C1180000}"/>
    <cellStyle name="40% - 강조색2 44 4" xfId="1311" xr:uid="{00000000-0005-0000-0000-0000C2180000}"/>
    <cellStyle name="40% - 강조색2 44 5" xfId="1766" xr:uid="{00000000-0005-0000-0000-0000C3180000}"/>
    <cellStyle name="40% - 강조색2 44 6" xfId="2022" xr:uid="{00000000-0005-0000-0000-0000C4180000}"/>
    <cellStyle name="40% - 강조색2 44 7" xfId="2307" xr:uid="{00000000-0005-0000-0000-0000C5180000}"/>
    <cellStyle name="40% - 강조색2 44 8" xfId="913" xr:uid="{00000000-0005-0000-0000-0000C6180000}"/>
    <cellStyle name="40% - 강조색2 44 9" xfId="2881" xr:uid="{00000000-0005-0000-0000-0000C7180000}"/>
    <cellStyle name="40% - 강조색2 45" xfId="633" xr:uid="{00000000-0005-0000-0000-0000C8180000}"/>
    <cellStyle name="40% - 강조색2 45 10" xfId="2766" xr:uid="{00000000-0005-0000-0000-0000C9180000}"/>
    <cellStyle name="40% - 강조색2 45 11" xfId="3502" xr:uid="{00000000-0005-0000-0000-0000CA180000}"/>
    <cellStyle name="40% - 강조색2 45 12" xfId="1434" xr:uid="{00000000-0005-0000-0000-0000CB180000}"/>
    <cellStyle name="40% - 강조색2 45 13" xfId="2873" xr:uid="{00000000-0005-0000-0000-0000CC180000}"/>
    <cellStyle name="40% - 강조색2 45 14" xfId="1827" xr:uid="{00000000-0005-0000-0000-0000CD180000}"/>
    <cellStyle name="40% - 강조색2 45 15" xfId="5292" xr:uid="{00000000-0005-0000-0000-0000CE180000}"/>
    <cellStyle name="40% - 강조색2 45 16" xfId="4511" xr:uid="{00000000-0005-0000-0000-0000CF180000}"/>
    <cellStyle name="40% - 강조색2 45 17" xfId="5807" xr:uid="{00000000-0005-0000-0000-0000D0180000}"/>
    <cellStyle name="40% - 강조색2 45 18" xfId="5883" xr:uid="{00000000-0005-0000-0000-0000D1180000}"/>
    <cellStyle name="40% - 강조색2 45 19" xfId="6331" xr:uid="{00000000-0005-0000-0000-0000D2180000}"/>
    <cellStyle name="40% - 강조색2 45 2" xfId="1130" xr:uid="{00000000-0005-0000-0000-0000D3180000}"/>
    <cellStyle name="40% - 강조색2 45 20" xfId="7233" xr:uid="{00000000-0005-0000-0000-0000D4180000}"/>
    <cellStyle name="40% - 강조색2 45 21" xfId="7282" xr:uid="{00000000-0005-0000-0000-0000D5180000}"/>
    <cellStyle name="40% - 강조색2 45 22" xfId="7808" xr:uid="{00000000-0005-0000-0000-0000D6180000}"/>
    <cellStyle name="40% - 강조색2 45 23" xfId="8022" xr:uid="{00000000-0005-0000-0000-0000D7180000}"/>
    <cellStyle name="40% - 강조색2 45 24" xfId="8580" xr:uid="{00000000-0005-0000-0000-0000D8180000}"/>
    <cellStyle name="40% - 강조색2 45 25" xfId="6892" xr:uid="{00000000-0005-0000-0000-0000D9180000}"/>
    <cellStyle name="40% - 강조색2 45 26" xfId="9250" xr:uid="{00000000-0005-0000-0000-0000DA180000}"/>
    <cellStyle name="40% - 강조색2 45 27" xfId="9518" xr:uid="{00000000-0005-0000-0000-0000DB180000}"/>
    <cellStyle name="40% - 강조색2 45 28" xfId="7705" xr:uid="{00000000-0005-0000-0000-0000DC180000}"/>
    <cellStyle name="40% - 강조색2 45 29" xfId="3241" xr:uid="{00000000-0005-0000-0000-0000DD180000}"/>
    <cellStyle name="40% - 강조색2 45 3" xfId="1221" xr:uid="{00000000-0005-0000-0000-0000DE180000}"/>
    <cellStyle name="40% - 강조색2 45 30" xfId="8933" xr:uid="{00000000-0005-0000-0000-0000DF180000}"/>
    <cellStyle name="40% - 강조색2 45 31" xfId="2775" xr:uid="{00000000-0005-0000-0000-0000E0180000}"/>
    <cellStyle name="40% - 강조색2 45 32" xfId="3543" xr:uid="{00000000-0005-0000-0000-0000E1180000}"/>
    <cellStyle name="40% - 강조색2 45 4" xfId="1312" xr:uid="{00000000-0005-0000-0000-0000E2180000}"/>
    <cellStyle name="40% - 강조색2 45 5" xfId="1769" xr:uid="{00000000-0005-0000-0000-0000E3180000}"/>
    <cellStyle name="40% - 강조색2 45 6" xfId="862" xr:uid="{00000000-0005-0000-0000-0000E4180000}"/>
    <cellStyle name="40% - 강조색2 45 7" xfId="751" xr:uid="{00000000-0005-0000-0000-0000E5180000}"/>
    <cellStyle name="40% - 강조색2 45 8" xfId="2566" xr:uid="{00000000-0005-0000-0000-0000E6180000}"/>
    <cellStyle name="40% - 강조색2 45 9" xfId="2141" xr:uid="{00000000-0005-0000-0000-0000E7180000}"/>
    <cellStyle name="40% - 강조색2 46" xfId="634" xr:uid="{00000000-0005-0000-0000-0000E8180000}"/>
    <cellStyle name="40% - 강조색2 46 10" xfId="2468" xr:uid="{00000000-0005-0000-0000-0000E9180000}"/>
    <cellStyle name="40% - 강조색2 46 11" xfId="1472" xr:uid="{00000000-0005-0000-0000-0000EA180000}"/>
    <cellStyle name="40% - 강조색2 46 12" xfId="3506" xr:uid="{00000000-0005-0000-0000-0000EB180000}"/>
    <cellStyle name="40% - 강조색2 46 13" xfId="4253" xr:uid="{00000000-0005-0000-0000-0000EC180000}"/>
    <cellStyle name="40% - 강조색2 46 14" xfId="2128" xr:uid="{00000000-0005-0000-0000-0000ED180000}"/>
    <cellStyle name="40% - 강조색2 46 15" xfId="2353" xr:uid="{00000000-0005-0000-0000-0000EE180000}"/>
    <cellStyle name="40% - 강조색2 46 16" xfId="5572" xr:uid="{00000000-0005-0000-0000-0000EF180000}"/>
    <cellStyle name="40% - 강조색2 46 17" xfId="5421" xr:uid="{00000000-0005-0000-0000-0000F0180000}"/>
    <cellStyle name="40% - 강조색2 46 18" xfId="5023" xr:uid="{00000000-0005-0000-0000-0000F1180000}"/>
    <cellStyle name="40% - 강조색2 46 19" xfId="6131" xr:uid="{00000000-0005-0000-0000-0000F2180000}"/>
    <cellStyle name="40% - 강조색2 46 2" xfId="1131" xr:uid="{00000000-0005-0000-0000-0000F3180000}"/>
    <cellStyle name="40% - 강조색2 46 20" xfId="7049" xr:uid="{00000000-0005-0000-0000-0000F4180000}"/>
    <cellStyle name="40% - 강조색2 46 21" xfId="6667" xr:uid="{00000000-0005-0000-0000-0000F5180000}"/>
    <cellStyle name="40% - 강조색2 46 22" xfId="6031" xr:uid="{00000000-0005-0000-0000-0000F6180000}"/>
    <cellStyle name="40% - 강조색2 46 23" xfId="7953" xr:uid="{00000000-0005-0000-0000-0000F7180000}"/>
    <cellStyle name="40% - 강조색2 46 24" xfId="4413" xr:uid="{00000000-0005-0000-0000-0000F8180000}"/>
    <cellStyle name="40% - 강조색2 46 25" xfId="8905" xr:uid="{00000000-0005-0000-0000-0000F9180000}"/>
    <cellStyle name="40% - 강조색2 46 26" xfId="8704" xr:uid="{00000000-0005-0000-0000-0000FA180000}"/>
    <cellStyle name="40% - 강조색2 46 27" xfId="9396" xr:uid="{00000000-0005-0000-0000-0000FB180000}"/>
    <cellStyle name="40% - 강조색2 46 28" xfId="9897" xr:uid="{00000000-0005-0000-0000-0000FC180000}"/>
    <cellStyle name="40% - 강조색2 46 29" xfId="5158" xr:uid="{00000000-0005-0000-0000-0000FD180000}"/>
    <cellStyle name="40% - 강조색2 46 3" xfId="1222" xr:uid="{00000000-0005-0000-0000-0000FE180000}"/>
    <cellStyle name="40% - 강조색2 46 30" xfId="10505" xr:uid="{00000000-0005-0000-0000-0000FF180000}"/>
    <cellStyle name="40% - 강조색2 46 31" xfId="9239" xr:uid="{00000000-0005-0000-0000-000000190000}"/>
    <cellStyle name="40% - 강조색2 46 32" xfId="11115" xr:uid="{00000000-0005-0000-0000-000001190000}"/>
    <cellStyle name="40% - 강조색2 46 4" xfId="1313" xr:uid="{00000000-0005-0000-0000-000002190000}"/>
    <cellStyle name="40% - 강조색2 46 5" xfId="1772" xr:uid="{00000000-0005-0000-0000-000003190000}"/>
    <cellStyle name="40% - 강조색2 46 6" xfId="780" xr:uid="{00000000-0005-0000-0000-000004190000}"/>
    <cellStyle name="40% - 강조색2 46 7" xfId="2302" xr:uid="{00000000-0005-0000-0000-000005190000}"/>
    <cellStyle name="40% - 강조색2 46 8" xfId="2169" xr:uid="{00000000-0005-0000-0000-000006190000}"/>
    <cellStyle name="40% - 강조색2 46 9" xfId="2899" xr:uid="{00000000-0005-0000-0000-000007190000}"/>
    <cellStyle name="40% - 강조색2 47" xfId="642" xr:uid="{00000000-0005-0000-0000-000008190000}"/>
    <cellStyle name="40% - 강조색2 47 10" xfId="4319" xr:uid="{00000000-0005-0000-0000-000009190000}"/>
    <cellStyle name="40% - 강조색2 47 11" xfId="4692" xr:uid="{00000000-0005-0000-0000-00000A190000}"/>
    <cellStyle name="40% - 강조색2 47 12" xfId="4985" xr:uid="{00000000-0005-0000-0000-00000B190000}"/>
    <cellStyle name="40% - 강조색2 47 13" xfId="3203" xr:uid="{00000000-0005-0000-0000-00000C190000}"/>
    <cellStyle name="40% - 강조색2 47 14" xfId="5753" xr:uid="{00000000-0005-0000-0000-00000D190000}"/>
    <cellStyle name="40% - 강조색2 47 15" xfId="5843" xr:uid="{00000000-0005-0000-0000-00000E190000}"/>
    <cellStyle name="40% - 강조색2 47 16" xfId="6566" xr:uid="{00000000-0005-0000-0000-00000F190000}"/>
    <cellStyle name="40% - 강조색2 47 17" xfId="6777" xr:uid="{00000000-0005-0000-0000-000010190000}"/>
    <cellStyle name="40% - 강조색2 47 18" xfId="844" xr:uid="{00000000-0005-0000-0000-000011190000}"/>
    <cellStyle name="40% - 강조색2 47 19" xfId="6806" xr:uid="{00000000-0005-0000-0000-000012190000}"/>
    <cellStyle name="40% - 강조색2 47 2" xfId="1775" xr:uid="{00000000-0005-0000-0000-000013190000}"/>
    <cellStyle name="40% - 강조색2 47 20" xfId="8029" xr:uid="{00000000-0005-0000-0000-000014190000}"/>
    <cellStyle name="40% - 강조색2 47 21" xfId="3985" xr:uid="{00000000-0005-0000-0000-000015190000}"/>
    <cellStyle name="40% - 강조색2 47 22" xfId="8878" xr:uid="{00000000-0005-0000-0000-000016190000}"/>
    <cellStyle name="40% - 강조색2 47 23" xfId="9245" xr:uid="{00000000-0005-0000-0000-000017190000}"/>
    <cellStyle name="40% - 강조색2 47 24" xfId="9552" xr:uid="{00000000-0005-0000-0000-000018190000}"/>
    <cellStyle name="40% - 강조색2 47 25" xfId="9893" xr:uid="{00000000-0005-0000-0000-000019190000}"/>
    <cellStyle name="40% - 강조색2 47 26" xfId="4605" xr:uid="{00000000-0005-0000-0000-00001A190000}"/>
    <cellStyle name="40% - 강조색2 47 27" xfId="10523" xr:uid="{00000000-0005-0000-0000-00001B190000}"/>
    <cellStyle name="40% - 강조색2 47 28" xfId="8043" xr:uid="{00000000-0005-0000-0000-00001C190000}"/>
    <cellStyle name="40% - 강조색2 47 29" xfId="11154" xr:uid="{00000000-0005-0000-0000-00001D190000}"/>
    <cellStyle name="40% - 강조색2 47 3" xfId="1509" xr:uid="{00000000-0005-0000-0000-00001E190000}"/>
    <cellStyle name="40% - 강조색2 47 30" xfId="11338" xr:uid="{00000000-0005-0000-0000-00001F190000}"/>
    <cellStyle name="40% - 강조색2 47 31" xfId="11433" xr:uid="{00000000-0005-0000-0000-000020190000}"/>
    <cellStyle name="40% - 강조색2 47 32" xfId="11420" xr:uid="{00000000-0005-0000-0000-000021190000}"/>
    <cellStyle name="40% - 강조색2 47 33" xfId="11341" xr:uid="{00000000-0005-0000-0000-000022190000}"/>
    <cellStyle name="40% - 강조색2 47 4" xfId="2254" xr:uid="{00000000-0005-0000-0000-000023190000}"/>
    <cellStyle name="40% - 강조색2 47 5" xfId="2559" xr:uid="{00000000-0005-0000-0000-000024190000}"/>
    <cellStyle name="40% - 강조색2 47 6" xfId="2804" xr:uid="{00000000-0005-0000-0000-000025190000}"/>
    <cellStyle name="40% - 강조색2 47 7" xfId="3180" xr:uid="{00000000-0005-0000-0000-000026190000}"/>
    <cellStyle name="40% - 강조색2 47 8" xfId="938" xr:uid="{00000000-0005-0000-0000-000027190000}"/>
    <cellStyle name="40% - 강조색2 47 9" xfId="3880" xr:uid="{00000000-0005-0000-0000-000028190000}"/>
    <cellStyle name="40% - 강조색2 48" xfId="720" xr:uid="{00000000-0005-0000-0000-000029190000}"/>
    <cellStyle name="40% - 강조색2 48 10" xfId="4232" xr:uid="{00000000-0005-0000-0000-00002A190000}"/>
    <cellStyle name="40% - 강조색2 48 11" xfId="4593" xr:uid="{00000000-0005-0000-0000-00002B190000}"/>
    <cellStyle name="40% - 강조색2 48 12" xfId="5613" xr:uid="{00000000-0005-0000-0000-00002C190000}"/>
    <cellStyle name="40% - 강조색2 48 13" xfId="5676" xr:uid="{00000000-0005-0000-0000-00002D190000}"/>
    <cellStyle name="40% - 강조색2 48 14" xfId="5117" xr:uid="{00000000-0005-0000-0000-00002E190000}"/>
    <cellStyle name="40% - 강조색2 48 15" xfId="4988" xr:uid="{00000000-0005-0000-0000-00002F190000}"/>
    <cellStyle name="40% - 강조색2 48 16" xfId="6464" xr:uid="{00000000-0005-0000-0000-000030190000}"/>
    <cellStyle name="40% - 강조색2 48 17" xfId="6916" xr:uid="{00000000-0005-0000-0000-000031190000}"/>
    <cellStyle name="40% - 강조색2 48 18" xfId="3968" xr:uid="{00000000-0005-0000-0000-000032190000}"/>
    <cellStyle name="40% - 강조색2 48 19" xfId="7666" xr:uid="{00000000-0005-0000-0000-000033190000}"/>
    <cellStyle name="40% - 강조색2 48 2" xfId="1778" xr:uid="{00000000-0005-0000-0000-000034190000}"/>
    <cellStyle name="40% - 강조색2 48 20" xfId="6101" xr:uid="{00000000-0005-0000-0000-000035190000}"/>
    <cellStyle name="40% - 강조색2 48 21" xfId="2439" xr:uid="{00000000-0005-0000-0000-000036190000}"/>
    <cellStyle name="40% - 강조색2 48 22" xfId="3718" xr:uid="{00000000-0005-0000-0000-000037190000}"/>
    <cellStyle name="40% - 강조색2 48 23" xfId="9184" xr:uid="{00000000-0005-0000-0000-000038190000}"/>
    <cellStyle name="40% - 강조색2 48 24" xfId="3775" xr:uid="{00000000-0005-0000-0000-000039190000}"/>
    <cellStyle name="40% - 강조색2 48 25" xfId="9834" xr:uid="{00000000-0005-0000-0000-00003A190000}"/>
    <cellStyle name="40% - 강조색2 48 26" xfId="10314" xr:uid="{00000000-0005-0000-0000-00003B190000}"/>
    <cellStyle name="40% - 강조색2 48 27" xfId="10564" xr:uid="{00000000-0005-0000-0000-00003C190000}"/>
    <cellStyle name="40% - 강조색2 48 28" xfId="10802" xr:uid="{00000000-0005-0000-0000-00003D190000}"/>
    <cellStyle name="40% - 강조색2 48 29" xfId="4944" xr:uid="{00000000-0005-0000-0000-00003E190000}"/>
    <cellStyle name="40% - 강조색2 48 3" xfId="933" xr:uid="{00000000-0005-0000-0000-00003F190000}"/>
    <cellStyle name="40% - 강조색2 48 4" xfId="2259" xr:uid="{00000000-0005-0000-0000-000040190000}"/>
    <cellStyle name="40% - 강조색2 48 5" xfId="2495" xr:uid="{00000000-0005-0000-0000-000041190000}"/>
    <cellStyle name="40% - 강조색2 48 6" xfId="2879" xr:uid="{00000000-0005-0000-0000-000042190000}"/>
    <cellStyle name="40% - 강조색2 48 7" xfId="3088" xr:uid="{00000000-0005-0000-0000-000043190000}"/>
    <cellStyle name="40% - 강조색2 48 8" xfId="2127" xr:uid="{00000000-0005-0000-0000-000044190000}"/>
    <cellStyle name="40% - 강조색2 48 9" xfId="3943" xr:uid="{00000000-0005-0000-0000-000045190000}"/>
    <cellStyle name="40% - 강조색2 49" xfId="721" xr:uid="{00000000-0005-0000-0000-000046190000}"/>
    <cellStyle name="40% - 강조색2 49 10" xfId="3849" xr:uid="{00000000-0005-0000-0000-000047190000}"/>
    <cellStyle name="40% - 강조색2 49 11" xfId="4502" xr:uid="{00000000-0005-0000-0000-000048190000}"/>
    <cellStyle name="40% - 강조색2 49 12" xfId="5207" xr:uid="{00000000-0005-0000-0000-000049190000}"/>
    <cellStyle name="40% - 강조색2 49 13" xfId="3566" xr:uid="{00000000-0005-0000-0000-00004A190000}"/>
    <cellStyle name="40% - 강조색2 49 14" xfId="2206" xr:uid="{00000000-0005-0000-0000-00004B190000}"/>
    <cellStyle name="40% - 강조색2 49 15" xfId="5526" xr:uid="{00000000-0005-0000-0000-00004C190000}"/>
    <cellStyle name="40% - 강조색2 49 16" xfId="6535" xr:uid="{00000000-0005-0000-0000-00004D190000}"/>
    <cellStyle name="40% - 강조색2 49 17" xfId="6525" xr:uid="{00000000-0005-0000-0000-00004E190000}"/>
    <cellStyle name="40% - 강조색2 49 18" xfId="7318" xr:uid="{00000000-0005-0000-0000-00004F190000}"/>
    <cellStyle name="40% - 강조색2 49 19" xfId="7672" xr:uid="{00000000-0005-0000-0000-000050190000}"/>
    <cellStyle name="40% - 강조색2 49 2" xfId="1781" xr:uid="{00000000-0005-0000-0000-000051190000}"/>
    <cellStyle name="40% - 강조색2 49 20" xfId="7462" xr:uid="{00000000-0005-0000-0000-000052190000}"/>
    <cellStyle name="40% - 강조색2 49 21" xfId="8412" xr:uid="{00000000-0005-0000-0000-000053190000}"/>
    <cellStyle name="40% - 강조색2 49 22" xfId="8383" xr:uid="{00000000-0005-0000-0000-000054190000}"/>
    <cellStyle name="40% - 강조색2 49 23" xfId="6116" xr:uid="{00000000-0005-0000-0000-000055190000}"/>
    <cellStyle name="40% - 강조색2 49 24" xfId="8773" xr:uid="{00000000-0005-0000-0000-000056190000}"/>
    <cellStyle name="40% - 강조색2 49 25" xfId="9999" xr:uid="{00000000-0005-0000-0000-000057190000}"/>
    <cellStyle name="40% - 강조색2 49 26" xfId="8650" xr:uid="{00000000-0005-0000-0000-000058190000}"/>
    <cellStyle name="40% - 강조색2 49 27" xfId="10391" xr:uid="{00000000-0005-0000-0000-000059190000}"/>
    <cellStyle name="40% - 강조색2 49 28" xfId="9458" xr:uid="{00000000-0005-0000-0000-00005A190000}"/>
    <cellStyle name="40% - 강조색2 49 29" xfId="11054" xr:uid="{00000000-0005-0000-0000-00005B190000}"/>
    <cellStyle name="40% - 강조색2 49 3" xfId="1556" xr:uid="{00000000-0005-0000-0000-00005C190000}"/>
    <cellStyle name="40% - 강조색2 49 4" xfId="2316" xr:uid="{00000000-0005-0000-0000-00005D190000}"/>
    <cellStyle name="40% - 강조색2 49 5" xfId="2551" xr:uid="{00000000-0005-0000-0000-00005E190000}"/>
    <cellStyle name="40% - 강조색2 49 6" xfId="2413" xr:uid="{00000000-0005-0000-0000-00005F190000}"/>
    <cellStyle name="40% - 강조색2 49 7" xfId="1806" xr:uid="{00000000-0005-0000-0000-000060190000}"/>
    <cellStyle name="40% - 강조색2 49 8" xfId="1032" xr:uid="{00000000-0005-0000-0000-000061190000}"/>
    <cellStyle name="40% - 강조색2 49 9" xfId="963" xr:uid="{00000000-0005-0000-0000-000062190000}"/>
    <cellStyle name="40% - 강조색2 5" xfId="79" xr:uid="{00000000-0005-0000-0000-000063190000}"/>
    <cellStyle name="40% - 강조색2 50" xfId="722" xr:uid="{00000000-0005-0000-0000-000064190000}"/>
    <cellStyle name="40% - 강조색2 50 10" xfId="4177" xr:uid="{00000000-0005-0000-0000-000065190000}"/>
    <cellStyle name="40% - 강조색2 50 11" xfId="4411" xr:uid="{00000000-0005-0000-0000-000066190000}"/>
    <cellStyle name="40% - 강조색2 50 12" xfId="5514" xr:uid="{00000000-0005-0000-0000-000067190000}"/>
    <cellStyle name="40% - 강조색2 50 13" xfId="5644" xr:uid="{00000000-0005-0000-0000-000068190000}"/>
    <cellStyle name="40% - 강조색2 50 14" xfId="1329" xr:uid="{00000000-0005-0000-0000-000069190000}"/>
    <cellStyle name="40% - 강조색2 50 15" xfId="5356" xr:uid="{00000000-0005-0000-0000-00006A190000}"/>
    <cellStyle name="40% - 강조색2 50 16" xfId="6013" xr:uid="{00000000-0005-0000-0000-00006B190000}"/>
    <cellStyle name="40% - 강조색2 50 17" xfId="6992" xr:uid="{00000000-0005-0000-0000-00006C190000}"/>
    <cellStyle name="40% - 강조색2 50 18" xfId="7002" xr:uid="{00000000-0005-0000-0000-00006D190000}"/>
    <cellStyle name="40% - 강조색2 50 19" xfId="7634" xr:uid="{00000000-0005-0000-0000-00006E190000}"/>
    <cellStyle name="40% - 강조색2 50 2" xfId="1631" xr:uid="{00000000-0005-0000-0000-00006F190000}"/>
    <cellStyle name="40% - 강조색2 50 20" xfId="7873" xr:uid="{00000000-0005-0000-0000-000070190000}"/>
    <cellStyle name="40% - 강조색2 50 21" xfId="8476" xr:uid="{00000000-0005-0000-0000-000071190000}"/>
    <cellStyle name="40% - 강조색2 50 22" xfId="8932" xr:uid="{00000000-0005-0000-0000-000072190000}"/>
    <cellStyle name="40% - 강조색2 50 23" xfId="7560" xr:uid="{00000000-0005-0000-0000-000073190000}"/>
    <cellStyle name="40% - 강조색2 50 24" xfId="8013" xr:uid="{00000000-0005-0000-0000-000074190000}"/>
    <cellStyle name="40% - 강조색2 50 25" xfId="1484" xr:uid="{00000000-0005-0000-0000-000075190000}"/>
    <cellStyle name="40% - 강조색2 50 26" xfId="6836" xr:uid="{00000000-0005-0000-0000-000076190000}"/>
    <cellStyle name="40% - 강조색2 50 27" xfId="10573" xr:uid="{00000000-0005-0000-0000-000077190000}"/>
    <cellStyle name="40% - 강조색2 50 28" xfId="8916" xr:uid="{00000000-0005-0000-0000-000078190000}"/>
    <cellStyle name="40% - 강조색2 50 29" xfId="11191" xr:uid="{00000000-0005-0000-0000-000079190000}"/>
    <cellStyle name="40% - 강조색2 50 3" xfId="2011" xr:uid="{00000000-0005-0000-0000-00007A190000}"/>
    <cellStyle name="40% - 강조색2 50 4" xfId="2290" xr:uid="{00000000-0005-0000-0000-00007B190000}"/>
    <cellStyle name="40% - 강조색2 50 5" xfId="2650" xr:uid="{00000000-0005-0000-0000-00007C190000}"/>
    <cellStyle name="40% - 강조색2 50 6" xfId="2797" xr:uid="{00000000-0005-0000-0000-00007D190000}"/>
    <cellStyle name="40% - 강조색2 50 7" xfId="3298" xr:uid="{00000000-0005-0000-0000-00007E190000}"/>
    <cellStyle name="40% - 강조색2 50 8" xfId="1843" xr:uid="{00000000-0005-0000-0000-00007F190000}"/>
    <cellStyle name="40% - 강조색2 50 9" xfId="2700" xr:uid="{00000000-0005-0000-0000-000080190000}"/>
    <cellStyle name="40% - 강조색2 51" xfId="682" xr:uid="{00000000-0005-0000-0000-000081190000}"/>
    <cellStyle name="40% - 강조색2 51 10" xfId="2870" xr:uid="{00000000-0005-0000-0000-000082190000}"/>
    <cellStyle name="40% - 강조색2 51 11" xfId="4679" xr:uid="{00000000-0005-0000-0000-000083190000}"/>
    <cellStyle name="40% - 강조색2 51 12" xfId="5541" xr:uid="{00000000-0005-0000-0000-000084190000}"/>
    <cellStyle name="40% - 강조색2 51 13" xfId="5603" xr:uid="{00000000-0005-0000-0000-000085190000}"/>
    <cellStyle name="40% - 강조색2 51 14" xfId="1432" xr:uid="{00000000-0005-0000-0000-000086190000}"/>
    <cellStyle name="40% - 강조색2 51 15" xfId="4429" xr:uid="{00000000-0005-0000-0000-000087190000}"/>
    <cellStyle name="40% - 강조색2 51 16" xfId="4231" xr:uid="{00000000-0005-0000-0000-000088190000}"/>
    <cellStyle name="40% - 강조색2 51 17" xfId="6826" xr:uid="{00000000-0005-0000-0000-000089190000}"/>
    <cellStyle name="40% - 강조색2 51 18" xfId="6843" xr:uid="{00000000-0005-0000-0000-00008A190000}"/>
    <cellStyle name="40% - 강조색2 51 19" xfId="7784" xr:uid="{00000000-0005-0000-0000-00008B190000}"/>
    <cellStyle name="40% - 강조색2 51 2" xfId="1783" xr:uid="{00000000-0005-0000-0000-00008C190000}"/>
    <cellStyle name="40% - 강조색2 51 20" xfId="8125" xr:uid="{00000000-0005-0000-0000-00008D190000}"/>
    <cellStyle name="40% - 강조색2 51 21" xfId="4869" xr:uid="{00000000-0005-0000-0000-00008E190000}"/>
    <cellStyle name="40% - 강조색2 51 22" xfId="8034" xr:uid="{00000000-0005-0000-0000-00008F190000}"/>
    <cellStyle name="40% - 강조색2 51 23" xfId="2381" xr:uid="{00000000-0005-0000-0000-000090190000}"/>
    <cellStyle name="40% - 강조색2 51 24" xfId="4835" xr:uid="{00000000-0005-0000-0000-000091190000}"/>
    <cellStyle name="40% - 강조색2 51 25" xfId="9813" xr:uid="{00000000-0005-0000-0000-000092190000}"/>
    <cellStyle name="40% - 강조색2 51 26" xfId="10106" xr:uid="{00000000-0005-0000-0000-000093190000}"/>
    <cellStyle name="40% - 강조색2 51 27" xfId="4967" xr:uid="{00000000-0005-0000-0000-000094190000}"/>
    <cellStyle name="40% - 강조색2 51 28" xfId="10757" xr:uid="{00000000-0005-0000-0000-000095190000}"/>
    <cellStyle name="40% - 강조색2 51 29" xfId="11049" xr:uid="{00000000-0005-0000-0000-000096190000}"/>
    <cellStyle name="40% - 강조색2 51 3" xfId="1458" xr:uid="{00000000-0005-0000-0000-000097190000}"/>
    <cellStyle name="40% - 강조색2 51 4" xfId="2253" xr:uid="{00000000-0005-0000-0000-000098190000}"/>
    <cellStyle name="40% - 강조색2 51 5" xfId="1588" xr:uid="{00000000-0005-0000-0000-000099190000}"/>
    <cellStyle name="40% - 강조색2 51 6" xfId="2694" xr:uid="{00000000-0005-0000-0000-00009A190000}"/>
    <cellStyle name="40% - 강조색2 51 7" xfId="1416" xr:uid="{00000000-0005-0000-0000-00009B190000}"/>
    <cellStyle name="40% - 강조색2 51 8" xfId="3661" xr:uid="{00000000-0005-0000-0000-00009C190000}"/>
    <cellStyle name="40% - 강조색2 51 9" xfId="3433" xr:uid="{00000000-0005-0000-0000-00009D190000}"/>
    <cellStyle name="40% - 강조색2 52" xfId="691" xr:uid="{00000000-0005-0000-0000-00009E190000}"/>
    <cellStyle name="40% - 강조색2 52 10" xfId="3456" xr:uid="{00000000-0005-0000-0000-00009F190000}"/>
    <cellStyle name="40% - 강조색2 52 11" xfId="3532" xr:uid="{00000000-0005-0000-0000-0000A0190000}"/>
    <cellStyle name="40% - 강조색2 52 12" xfId="3362" xr:uid="{00000000-0005-0000-0000-0000A1190000}"/>
    <cellStyle name="40% - 강조색2 52 13" xfId="5758" xr:uid="{00000000-0005-0000-0000-0000A2190000}"/>
    <cellStyle name="40% - 강조색2 52 14" xfId="5848" xr:uid="{00000000-0005-0000-0000-0000A3190000}"/>
    <cellStyle name="40% - 강조색2 52 15" xfId="5911" xr:uid="{00000000-0005-0000-0000-0000A4190000}"/>
    <cellStyle name="40% - 강조색2 52 16" xfId="2393" xr:uid="{00000000-0005-0000-0000-0000A5190000}"/>
    <cellStyle name="40% - 강조색2 52 17" xfId="6780" xr:uid="{00000000-0005-0000-0000-0000A6190000}"/>
    <cellStyle name="40% - 강조색2 52 18" xfId="6236" xr:uid="{00000000-0005-0000-0000-0000A7190000}"/>
    <cellStyle name="40% - 강조색2 52 19" xfId="7391" xr:uid="{00000000-0005-0000-0000-0000A8190000}"/>
    <cellStyle name="40% - 강조색2 52 2" xfId="1786" xr:uid="{00000000-0005-0000-0000-0000A9190000}"/>
    <cellStyle name="40% - 강조색2 52 20" xfId="6388" xr:uid="{00000000-0005-0000-0000-0000AA190000}"/>
    <cellStyle name="40% - 강조색2 52 21" xfId="8099" xr:uid="{00000000-0005-0000-0000-0000AB190000}"/>
    <cellStyle name="40% - 강조색2 52 22" xfId="850" xr:uid="{00000000-0005-0000-0000-0000AC190000}"/>
    <cellStyle name="40% - 강조색2 52 23" xfId="9313" xr:uid="{00000000-0005-0000-0000-0000AD190000}"/>
    <cellStyle name="40% - 강조색2 52 24" xfId="9085" xr:uid="{00000000-0005-0000-0000-0000AE190000}"/>
    <cellStyle name="40% - 강조색2 52 25" xfId="1350" xr:uid="{00000000-0005-0000-0000-0000AF190000}"/>
    <cellStyle name="40% - 강조색2 52 26" xfId="10269" xr:uid="{00000000-0005-0000-0000-0000B0190000}"/>
    <cellStyle name="40% - 강조색2 52 27" xfId="9441" xr:uid="{00000000-0005-0000-0000-0000B1190000}"/>
    <cellStyle name="40% - 강조색2 52 28" xfId="9212" xr:uid="{00000000-0005-0000-0000-0000B2190000}"/>
    <cellStyle name="40% - 강조색2 52 29" xfId="11113" xr:uid="{00000000-0005-0000-0000-0000B3190000}"/>
    <cellStyle name="40% - 강조색2 52 3" xfId="2046" xr:uid="{00000000-0005-0000-0000-0000B4190000}"/>
    <cellStyle name="40% - 강조색2 52 4" xfId="1847" xr:uid="{00000000-0005-0000-0000-0000B5190000}"/>
    <cellStyle name="40% - 강조색2 52 5" xfId="2489" xr:uid="{00000000-0005-0000-0000-0000B6190000}"/>
    <cellStyle name="40% - 강조색2 52 6" xfId="1566" xr:uid="{00000000-0005-0000-0000-0000B7190000}"/>
    <cellStyle name="40% - 강조색2 52 7" xfId="1344" xr:uid="{00000000-0005-0000-0000-0000B8190000}"/>
    <cellStyle name="40% - 강조색2 52 8" xfId="3641" xr:uid="{00000000-0005-0000-0000-0000B9190000}"/>
    <cellStyle name="40% - 강조색2 52 9" xfId="1529" xr:uid="{00000000-0005-0000-0000-0000BA190000}"/>
    <cellStyle name="40% - 강조색2 53" xfId="725" xr:uid="{00000000-0005-0000-0000-0000BB190000}"/>
    <cellStyle name="40% - 강조색2 53 10" xfId="1030" xr:uid="{00000000-0005-0000-0000-0000BC190000}"/>
    <cellStyle name="40% - 강조색2 53 11" xfId="2087" xr:uid="{00000000-0005-0000-0000-0000BD190000}"/>
    <cellStyle name="40% - 강조색2 53 12" xfId="4912" xr:uid="{00000000-0005-0000-0000-0000BE190000}"/>
    <cellStyle name="40% - 강조색2 53 13" xfId="5587" xr:uid="{00000000-0005-0000-0000-0000BF190000}"/>
    <cellStyle name="40% - 강조색2 53 14" xfId="1796" xr:uid="{00000000-0005-0000-0000-0000C0190000}"/>
    <cellStyle name="40% - 강조색2 53 15" xfId="5749" xr:uid="{00000000-0005-0000-0000-0000C1190000}"/>
    <cellStyle name="40% - 강조색2 53 16" xfId="6415" xr:uid="{00000000-0005-0000-0000-0000C2190000}"/>
    <cellStyle name="40% - 강조색2 53 17" xfId="3205" xr:uid="{00000000-0005-0000-0000-0000C3190000}"/>
    <cellStyle name="40% - 강조색2 53 18" xfId="7338" xr:uid="{00000000-0005-0000-0000-0000C4190000}"/>
    <cellStyle name="40% - 강조색2 53 19" xfId="4904" xr:uid="{00000000-0005-0000-0000-0000C5190000}"/>
    <cellStyle name="40% - 강조색2 53 2" xfId="1787" xr:uid="{00000000-0005-0000-0000-0000C6190000}"/>
    <cellStyle name="40% - 강조색2 53 20" xfId="8064" xr:uid="{00000000-0005-0000-0000-0000C7190000}"/>
    <cellStyle name="40% - 강조색2 53 21" xfId="5135" xr:uid="{00000000-0005-0000-0000-0000C8190000}"/>
    <cellStyle name="40% - 강조색2 53 22" xfId="6016" xr:uid="{00000000-0005-0000-0000-0000C9190000}"/>
    <cellStyle name="40% - 강조색2 53 23" xfId="9031" xr:uid="{00000000-0005-0000-0000-0000CA190000}"/>
    <cellStyle name="40% - 강조색2 53 24" xfId="9617" xr:uid="{00000000-0005-0000-0000-0000CB190000}"/>
    <cellStyle name="40% - 강조색2 53 25" xfId="9954" xr:uid="{00000000-0005-0000-0000-0000CC190000}"/>
    <cellStyle name="40% - 강조색2 53 26" xfId="6240" xr:uid="{00000000-0005-0000-0000-0000CD190000}"/>
    <cellStyle name="40% - 강조색2 53 27" xfId="8573" xr:uid="{00000000-0005-0000-0000-0000CE190000}"/>
    <cellStyle name="40% - 강조색2 53 28" xfId="10753" xr:uid="{00000000-0005-0000-0000-0000CF190000}"/>
    <cellStyle name="40% - 강조색2 53 29" xfId="9091" xr:uid="{00000000-0005-0000-0000-0000D0190000}"/>
    <cellStyle name="40% - 강조색2 53 3" xfId="2047" xr:uid="{00000000-0005-0000-0000-0000D1190000}"/>
    <cellStyle name="40% - 강조색2 53 4" xfId="2155" xr:uid="{00000000-0005-0000-0000-0000D2190000}"/>
    <cellStyle name="40% - 강조색2 53 5" xfId="2448" xr:uid="{00000000-0005-0000-0000-0000D3190000}"/>
    <cellStyle name="40% - 강조색2 53 6" xfId="2147" xr:uid="{00000000-0005-0000-0000-0000D4190000}"/>
    <cellStyle name="40% - 강조색2 53 7" xfId="1548" xr:uid="{00000000-0005-0000-0000-0000D5190000}"/>
    <cellStyle name="40% - 강조색2 53 8" xfId="3631" xr:uid="{00000000-0005-0000-0000-0000D6190000}"/>
    <cellStyle name="40% - 강조색2 53 9" xfId="3766" xr:uid="{00000000-0005-0000-0000-0000D7190000}"/>
    <cellStyle name="40% - 강조색2 54" xfId="1474" xr:uid="{00000000-0005-0000-0000-0000D8190000}"/>
    <cellStyle name="40% - 강조색2 54 10" xfId="4595" xr:uid="{00000000-0005-0000-0000-0000D9190000}"/>
    <cellStyle name="40% - 강조색2 54 11" xfId="5449" xr:uid="{00000000-0005-0000-0000-0000DA190000}"/>
    <cellStyle name="40% - 강조색2 54 12" xfId="2162" xr:uid="{00000000-0005-0000-0000-0000DB190000}"/>
    <cellStyle name="40% - 강조색2 54 13" xfId="5032" xr:uid="{00000000-0005-0000-0000-0000DC190000}"/>
    <cellStyle name="40% - 강조색2 54 14" xfId="4780" xr:uid="{00000000-0005-0000-0000-0000DD190000}"/>
    <cellStyle name="40% - 강조색2 54 15" xfId="6336" xr:uid="{00000000-0005-0000-0000-0000DE190000}"/>
    <cellStyle name="40% - 강조색2 54 16" xfId="7112" xr:uid="{00000000-0005-0000-0000-0000DF190000}"/>
    <cellStyle name="40% - 강조색2 54 17" xfId="6882" xr:uid="{00000000-0005-0000-0000-0000E0190000}"/>
    <cellStyle name="40% - 강조색2 54 18" xfId="7806" xr:uid="{00000000-0005-0000-0000-0000E1190000}"/>
    <cellStyle name="40% - 강조색2 54 19" xfId="8214" xr:uid="{00000000-0005-0000-0000-0000E2190000}"/>
    <cellStyle name="40% - 강조색2 54 2" xfId="2051" xr:uid="{00000000-0005-0000-0000-0000E3190000}"/>
    <cellStyle name="40% - 강조색2 54 20" xfId="6815" xr:uid="{00000000-0005-0000-0000-0000E4190000}"/>
    <cellStyle name="40% - 강조색2 54 21" xfId="6017" xr:uid="{00000000-0005-0000-0000-0000E5190000}"/>
    <cellStyle name="40% - 강조색2 54 22" xfId="9101" xr:uid="{00000000-0005-0000-0000-0000E6190000}"/>
    <cellStyle name="40% - 강조색2 54 23" xfId="9615" xr:uid="{00000000-0005-0000-0000-0000E7190000}"/>
    <cellStyle name="40% - 강조색2 54 24" xfId="9860" xr:uid="{00000000-0005-0000-0000-0000E8190000}"/>
    <cellStyle name="40% - 강조색2 54 25" xfId="10066" xr:uid="{00000000-0005-0000-0000-0000E9190000}"/>
    <cellStyle name="40% - 강조색2 54 26" xfId="4765" xr:uid="{00000000-0005-0000-0000-0000EA190000}"/>
    <cellStyle name="40% - 강조색2 54 27" xfId="2178" xr:uid="{00000000-0005-0000-0000-0000EB190000}"/>
    <cellStyle name="40% - 강조색2 54 28" xfId="11108" xr:uid="{00000000-0005-0000-0000-0000EC190000}"/>
    <cellStyle name="40% - 강조색2 54 3" xfId="2333" xr:uid="{00000000-0005-0000-0000-0000ED190000}"/>
    <cellStyle name="40% - 강조색2 54 4" xfId="2464" xr:uid="{00000000-0005-0000-0000-0000EE190000}"/>
    <cellStyle name="40% - 강조색2 54 5" xfId="2518" xr:uid="{00000000-0005-0000-0000-0000EF190000}"/>
    <cellStyle name="40% - 강조색2 54 6" xfId="3275" xr:uid="{00000000-0005-0000-0000-0000F0190000}"/>
    <cellStyle name="40% - 강조색2 54 7" xfId="3039" xr:uid="{00000000-0005-0000-0000-0000F1190000}"/>
    <cellStyle name="40% - 강조색2 54 8" xfId="3854" xr:uid="{00000000-0005-0000-0000-0000F2190000}"/>
    <cellStyle name="40% - 강조색2 54 9" xfId="795" xr:uid="{00000000-0005-0000-0000-0000F3190000}"/>
    <cellStyle name="40% - 강조색2 55" xfId="2030" xr:uid="{00000000-0005-0000-0000-0000F4190000}"/>
    <cellStyle name="40% - 강조색2 55 10" xfId="5417" xr:uid="{00000000-0005-0000-0000-0000F5190000}"/>
    <cellStyle name="40% - 강조색2 55 11" xfId="791" xr:uid="{00000000-0005-0000-0000-0000F6190000}"/>
    <cellStyle name="40% - 강조색2 55 12" xfId="4752" xr:uid="{00000000-0005-0000-0000-0000F7190000}"/>
    <cellStyle name="40% - 강조색2 55 13" xfId="5508" xr:uid="{00000000-0005-0000-0000-0000F8190000}"/>
    <cellStyle name="40% - 강조색2 55 14" xfId="6379" xr:uid="{00000000-0005-0000-0000-0000F9190000}"/>
    <cellStyle name="40% - 강조색2 55 15" xfId="6469" xr:uid="{00000000-0005-0000-0000-0000FA190000}"/>
    <cellStyle name="40% - 강조색2 55 16" xfId="6857" xr:uid="{00000000-0005-0000-0000-0000FB190000}"/>
    <cellStyle name="40% - 강조색2 55 17" xfId="7471" xr:uid="{00000000-0005-0000-0000-0000FC190000}"/>
    <cellStyle name="40% - 강조색2 55 18" xfId="7950" xr:uid="{00000000-0005-0000-0000-0000FD190000}"/>
    <cellStyle name="40% - 강조색2 55 19" xfId="8591" xr:uid="{00000000-0005-0000-0000-0000FE190000}"/>
    <cellStyle name="40% - 강조색2 55 2" xfId="2348" xr:uid="{00000000-0005-0000-0000-0000FF190000}"/>
    <cellStyle name="40% - 강조색2 55 20" xfId="8805" xr:uid="{00000000-0005-0000-0000-0000001A0000}"/>
    <cellStyle name="40% - 강조색2 55 21" xfId="8404" xr:uid="{00000000-0005-0000-0000-0000011A0000}"/>
    <cellStyle name="40% - 강조색2 55 22" xfId="766" xr:uid="{00000000-0005-0000-0000-0000021A0000}"/>
    <cellStyle name="40% - 강조색2 55 23" xfId="9982" xr:uid="{00000000-0005-0000-0000-0000031A0000}"/>
    <cellStyle name="40% - 강조색2 55 24" xfId="6239" xr:uid="{00000000-0005-0000-0000-0000041A0000}"/>
    <cellStyle name="40% - 강조색2 55 25" xfId="10513" xr:uid="{00000000-0005-0000-0000-0000051A0000}"/>
    <cellStyle name="40% - 강조색2 55 26" xfId="6443" xr:uid="{00000000-0005-0000-0000-0000061A0000}"/>
    <cellStyle name="40% - 강조색2 55 27" xfId="10420" xr:uid="{00000000-0005-0000-0000-0000071A0000}"/>
    <cellStyle name="40% - 강조색2 55 3" xfId="2667" xr:uid="{00000000-0005-0000-0000-0000081A0000}"/>
    <cellStyle name="40% - 강조색2 55 4" xfId="2982" xr:uid="{00000000-0005-0000-0000-0000091A0000}"/>
    <cellStyle name="40% - 강조색2 55 5" xfId="3309" xr:uid="{00000000-0005-0000-0000-00000A1A0000}"/>
    <cellStyle name="40% - 강조색2 55 6" xfId="3653" xr:uid="{00000000-0005-0000-0000-00000B1A0000}"/>
    <cellStyle name="40% - 강조색2 55 7" xfId="3769" xr:uid="{00000000-0005-0000-0000-00000C1A0000}"/>
    <cellStyle name="40% - 강조색2 55 8" xfId="4335" xr:uid="{00000000-0005-0000-0000-00000D1A0000}"/>
    <cellStyle name="40% - 강조색2 55 9" xfId="4480" xr:uid="{00000000-0005-0000-0000-00000E1A0000}"/>
    <cellStyle name="40% - 강조색2 56" xfId="2312" xr:uid="{00000000-0005-0000-0000-00000F1A0000}"/>
    <cellStyle name="40% - 강조색2 56 10" xfId="5267" xr:uid="{00000000-0005-0000-0000-0000101A0000}"/>
    <cellStyle name="40% - 강조색2 56 11" xfId="4996" xr:uid="{00000000-0005-0000-0000-0000111A0000}"/>
    <cellStyle name="40% - 강조색2 56 12" xfId="5197" xr:uid="{00000000-0005-0000-0000-0000121A0000}"/>
    <cellStyle name="40% - 강조색2 56 13" xfId="6366" xr:uid="{00000000-0005-0000-0000-0000131A0000}"/>
    <cellStyle name="40% - 강조색2 56 14" xfId="2153" xr:uid="{00000000-0005-0000-0000-0000141A0000}"/>
    <cellStyle name="40% - 강조색2 56 15" xfId="7061" xr:uid="{00000000-0005-0000-0000-0000151A0000}"/>
    <cellStyle name="40% - 강조색2 56 16" xfId="7574" xr:uid="{00000000-0005-0000-0000-0000161A0000}"/>
    <cellStyle name="40% - 강조색2 56 17" xfId="2058" xr:uid="{00000000-0005-0000-0000-0000171A0000}"/>
    <cellStyle name="40% - 강조색2 56 18" xfId="8568" xr:uid="{00000000-0005-0000-0000-0000181A0000}"/>
    <cellStyle name="40% - 강조색2 56 19" xfId="8839" xr:uid="{00000000-0005-0000-0000-0000191A0000}"/>
    <cellStyle name="40% - 강조색2 56 2" xfId="2678" xr:uid="{00000000-0005-0000-0000-00001A1A0000}"/>
    <cellStyle name="40% - 강조색2 56 20" xfId="4433" xr:uid="{00000000-0005-0000-0000-00001B1A0000}"/>
    <cellStyle name="40% - 강조색2 56 21" xfId="9473" xr:uid="{00000000-0005-0000-0000-00001C1A0000}"/>
    <cellStyle name="40% - 강조색2 56 22" xfId="9966" xr:uid="{00000000-0005-0000-0000-00001D1A0000}"/>
    <cellStyle name="40% - 강조색2 56 23" xfId="10322" xr:uid="{00000000-0005-0000-0000-00001E1A0000}"/>
    <cellStyle name="40% - 강조색2 56 24" xfId="10393" xr:uid="{00000000-0005-0000-0000-00001F1A0000}"/>
    <cellStyle name="40% - 강조색2 56 25" xfId="10702" xr:uid="{00000000-0005-0000-0000-0000201A0000}"/>
    <cellStyle name="40% - 강조색2 56 26" xfId="11220" xr:uid="{00000000-0005-0000-0000-0000211A0000}"/>
    <cellStyle name="40% - 강조색2 56 3" xfId="2993" xr:uid="{00000000-0005-0000-0000-0000221A0000}"/>
    <cellStyle name="40% - 강조색2 56 4" xfId="3326" xr:uid="{00000000-0005-0000-0000-0000231A0000}"/>
    <cellStyle name="40% - 강조색2 56 5" xfId="3594" xr:uid="{00000000-0005-0000-0000-0000241A0000}"/>
    <cellStyle name="40% - 강조색2 56 6" xfId="3873" xr:uid="{00000000-0005-0000-0000-0000251A0000}"/>
    <cellStyle name="40% - 강조색2 56 7" xfId="4222" xr:uid="{00000000-0005-0000-0000-0000261A0000}"/>
    <cellStyle name="40% - 강조색2 56 8" xfId="4406" xr:uid="{00000000-0005-0000-0000-0000271A0000}"/>
    <cellStyle name="40% - 강조색2 56 9" xfId="2730" xr:uid="{00000000-0005-0000-0000-0000281A0000}"/>
    <cellStyle name="40% - 강조색2 57" xfId="842" xr:uid="{00000000-0005-0000-0000-0000291A0000}"/>
    <cellStyle name="40% - 강조색2 57 10" xfId="4827" xr:uid="{00000000-0005-0000-0000-00002A1A0000}"/>
    <cellStyle name="40% - 강조색2 57 11" xfId="5069" xr:uid="{00000000-0005-0000-0000-00002B1A0000}"/>
    <cellStyle name="40% - 강조색2 57 12" xfId="4526" xr:uid="{00000000-0005-0000-0000-00002C1A0000}"/>
    <cellStyle name="40% - 강조색2 57 13" xfId="6737" xr:uid="{00000000-0005-0000-0000-00002D1A0000}"/>
    <cellStyle name="40% - 강조색2 57 14" xfId="7236" xr:uid="{00000000-0005-0000-0000-00002E1A0000}"/>
    <cellStyle name="40% - 강조색2 57 15" xfId="7740" xr:uid="{00000000-0005-0000-0000-00002F1A0000}"/>
    <cellStyle name="40% - 강조색2 57 16" xfId="6194" xr:uid="{00000000-0005-0000-0000-0000301A0000}"/>
    <cellStyle name="40% - 강조색2 57 17" xfId="8416" xr:uid="{00000000-0005-0000-0000-0000311A0000}"/>
    <cellStyle name="40% - 강조색2 57 18" xfId="4428" xr:uid="{00000000-0005-0000-0000-0000321A0000}"/>
    <cellStyle name="40% - 강조색2 57 19" xfId="9221" xr:uid="{00000000-0005-0000-0000-0000331A0000}"/>
    <cellStyle name="40% - 강조색2 57 2" xfId="1493" xr:uid="{00000000-0005-0000-0000-0000341A0000}"/>
    <cellStyle name="40% - 강조색2 57 20" xfId="9440" xr:uid="{00000000-0005-0000-0000-0000351A0000}"/>
    <cellStyle name="40% - 강조색2 57 21" xfId="9878" xr:uid="{00000000-0005-0000-0000-0000361A0000}"/>
    <cellStyle name="40% - 강조색2 57 22" xfId="10067" xr:uid="{00000000-0005-0000-0000-0000371A0000}"/>
    <cellStyle name="40% - 강조색2 57 23" xfId="10173" xr:uid="{00000000-0005-0000-0000-0000381A0000}"/>
    <cellStyle name="40% - 강조색2 57 24" xfId="10808" xr:uid="{00000000-0005-0000-0000-0000391A0000}"/>
    <cellStyle name="40% - 강조색2 57 25" xfId="11009" xr:uid="{00000000-0005-0000-0000-00003A1A0000}"/>
    <cellStyle name="40% - 강조색2 57 3" xfId="3112" xr:uid="{00000000-0005-0000-0000-00003B1A0000}"/>
    <cellStyle name="40% - 강조색2 57 4" xfId="3605" xr:uid="{00000000-0005-0000-0000-00003C1A0000}"/>
    <cellStyle name="40% - 강조색2 57 5" xfId="3852" xr:uid="{00000000-0005-0000-0000-00003D1A0000}"/>
    <cellStyle name="40% - 강조색2 57 6" xfId="4312" xr:uid="{00000000-0005-0000-0000-00003E1A0000}"/>
    <cellStyle name="40% - 강조색2 57 7" xfId="3649" xr:uid="{00000000-0005-0000-0000-00003F1A0000}"/>
    <cellStyle name="40% - 강조색2 57 8" xfId="748" xr:uid="{00000000-0005-0000-0000-0000401A0000}"/>
    <cellStyle name="40% - 강조색2 57 9" xfId="5408" xr:uid="{00000000-0005-0000-0000-0000411A0000}"/>
    <cellStyle name="40% - 강조색2 58" xfId="2959" xr:uid="{00000000-0005-0000-0000-0000421A0000}"/>
    <cellStyle name="40% - 강조색2 58 10" xfId="5501" xr:uid="{00000000-0005-0000-0000-0000431A0000}"/>
    <cellStyle name="40% - 강조색2 58 11" xfId="6123" xr:uid="{00000000-0005-0000-0000-0000441A0000}"/>
    <cellStyle name="40% - 강조색2 58 12" xfId="7172" xr:uid="{00000000-0005-0000-0000-0000451A0000}"/>
    <cellStyle name="40% - 강조색2 58 13" xfId="7062" xr:uid="{00000000-0005-0000-0000-0000461A0000}"/>
    <cellStyle name="40% - 강조색2 58 14" xfId="6849" xr:uid="{00000000-0005-0000-0000-0000471A0000}"/>
    <cellStyle name="40% - 강조색2 58 15" xfId="8237" xr:uid="{00000000-0005-0000-0000-0000481A0000}"/>
    <cellStyle name="40% - 강조색2 58 16" xfId="1424" xr:uid="{00000000-0005-0000-0000-0000491A0000}"/>
    <cellStyle name="40% - 강조색2 58 17" xfId="8688" xr:uid="{00000000-0005-0000-0000-00004A1A0000}"/>
    <cellStyle name="40% - 강조색2 58 18" xfId="7171" xr:uid="{00000000-0005-0000-0000-00004B1A0000}"/>
    <cellStyle name="40% - 강조색2 58 19" xfId="8663" xr:uid="{00000000-0005-0000-0000-00004C1A0000}"/>
    <cellStyle name="40% - 강조색2 58 2" xfId="3345" xr:uid="{00000000-0005-0000-0000-00004D1A0000}"/>
    <cellStyle name="40% - 강조색2 58 20" xfId="3859" xr:uid="{00000000-0005-0000-0000-00004E1A0000}"/>
    <cellStyle name="40% - 강조색2 58 21" xfId="8470" xr:uid="{00000000-0005-0000-0000-00004F1A0000}"/>
    <cellStyle name="40% - 강조색2 58 22" xfId="8429" xr:uid="{00000000-0005-0000-0000-0000501A0000}"/>
    <cellStyle name="40% - 강조색2 58 23" xfId="10724" xr:uid="{00000000-0005-0000-0000-0000511A0000}"/>
    <cellStyle name="40% - 강조색2 58 24" xfId="11164" xr:uid="{00000000-0005-0000-0000-0000521A0000}"/>
    <cellStyle name="40% - 강조색2 58 3" xfId="3678" xr:uid="{00000000-0005-0000-0000-0000531A0000}"/>
    <cellStyle name="40% - 강조색2 58 4" xfId="4016" xr:uid="{00000000-0005-0000-0000-0000541A0000}"/>
    <cellStyle name="40% - 강조색2 58 5" xfId="4257" xr:uid="{00000000-0005-0000-0000-0000551A0000}"/>
    <cellStyle name="40% - 강조색2 58 6" xfId="4465" xr:uid="{00000000-0005-0000-0000-0000561A0000}"/>
    <cellStyle name="40% - 강조색2 58 7" xfId="4982" xr:uid="{00000000-0005-0000-0000-0000571A0000}"/>
    <cellStyle name="40% - 강조색2 58 8" xfId="5622" xr:uid="{00000000-0005-0000-0000-0000581A0000}"/>
    <cellStyle name="40% - 강조색2 58 9" xfId="5478" xr:uid="{00000000-0005-0000-0000-0000591A0000}"/>
    <cellStyle name="40% - 강조색2 59" xfId="3317" xr:uid="{00000000-0005-0000-0000-00005A1A0000}"/>
    <cellStyle name="40% - 강조색2 59 10" xfId="6505" xr:uid="{00000000-0005-0000-0000-00005B1A0000}"/>
    <cellStyle name="40% - 강조색2 59 11" xfId="4908" xr:uid="{00000000-0005-0000-0000-00005C1A0000}"/>
    <cellStyle name="40% - 강조색2 59 12" xfId="1972" xr:uid="{00000000-0005-0000-0000-00005D1A0000}"/>
    <cellStyle name="40% - 강조색2 59 13" xfId="6473" xr:uid="{00000000-0005-0000-0000-00005E1A0000}"/>
    <cellStyle name="40% - 강조색2 59 14" xfId="7024" xr:uid="{00000000-0005-0000-0000-00005F1A0000}"/>
    <cellStyle name="40% - 강조색2 59 15" xfId="8352" xr:uid="{00000000-0005-0000-0000-0000601A0000}"/>
    <cellStyle name="40% - 강조색2 59 16" xfId="6145" xr:uid="{00000000-0005-0000-0000-0000611A0000}"/>
    <cellStyle name="40% - 강조색2 59 17" xfId="8716" xr:uid="{00000000-0005-0000-0000-0000621A0000}"/>
    <cellStyle name="40% - 강조색2 59 18" xfId="8669" xr:uid="{00000000-0005-0000-0000-0000631A0000}"/>
    <cellStyle name="40% - 강조색2 59 19" xfId="9984" xr:uid="{00000000-0005-0000-0000-0000641A0000}"/>
    <cellStyle name="40% - 강조색2 59 2" xfId="3688" xr:uid="{00000000-0005-0000-0000-0000651A0000}"/>
    <cellStyle name="40% - 강조색2 59 20" xfId="8846" xr:uid="{00000000-0005-0000-0000-0000661A0000}"/>
    <cellStyle name="40% - 강조색2 59 21" xfId="6161" xr:uid="{00000000-0005-0000-0000-0000671A0000}"/>
    <cellStyle name="40% - 강조색2 59 22" xfId="10844" xr:uid="{00000000-0005-0000-0000-0000681A0000}"/>
    <cellStyle name="40% - 강조색2 59 23" xfId="11183" xr:uid="{00000000-0005-0000-0000-0000691A0000}"/>
    <cellStyle name="40% - 강조색2 59 3" xfId="4027" xr:uid="{00000000-0005-0000-0000-00006A1A0000}"/>
    <cellStyle name="40% - 강조색2 59 4" xfId="4363" xr:uid="{00000000-0005-0000-0000-00006B1A0000}"/>
    <cellStyle name="40% - 강조색2 59 5" xfId="4708" xr:uid="{00000000-0005-0000-0000-00006C1A0000}"/>
    <cellStyle name="40% - 강조색2 59 6" xfId="5050" xr:uid="{00000000-0005-0000-0000-00006D1A0000}"/>
    <cellStyle name="40% - 강조색2 59 7" xfId="5124" xr:uid="{00000000-0005-0000-0000-00006E1A0000}"/>
    <cellStyle name="40% - 강조색2 59 8" xfId="2079" xr:uid="{00000000-0005-0000-0000-00006F1A0000}"/>
    <cellStyle name="40% - 강조색2 59 9" xfId="4787" xr:uid="{00000000-0005-0000-0000-0000701A0000}"/>
    <cellStyle name="40% - 강조색2 6" xfId="75" xr:uid="{00000000-0005-0000-0000-0000711A0000}"/>
    <cellStyle name="40% - 강조색2 60" xfId="3658" xr:uid="{00000000-0005-0000-0000-0000721A0000}"/>
    <cellStyle name="40% - 강조색2 60 10" xfId="6876" xr:uid="{00000000-0005-0000-0000-0000731A0000}"/>
    <cellStyle name="40% - 강조색2 60 11" xfId="7016" xr:uid="{00000000-0005-0000-0000-0000741A0000}"/>
    <cellStyle name="40% - 강조색2 60 12" xfId="6209" xr:uid="{00000000-0005-0000-0000-0000751A0000}"/>
    <cellStyle name="40% - 강조색2 60 13" xfId="8081" xr:uid="{00000000-0005-0000-0000-0000761A0000}"/>
    <cellStyle name="40% - 강조색2 60 14" xfId="7545" xr:uid="{00000000-0005-0000-0000-0000771A0000}"/>
    <cellStyle name="40% - 강조색2 60 15" xfId="8749" xr:uid="{00000000-0005-0000-0000-0000781A0000}"/>
    <cellStyle name="40% - 강조색2 60 16" xfId="9345" xr:uid="{00000000-0005-0000-0000-0000791A0000}"/>
    <cellStyle name="40% - 강조색2 60 17" xfId="6008" xr:uid="{00000000-0005-0000-0000-00007A1A0000}"/>
    <cellStyle name="40% - 강조색2 60 18" xfId="7489" xr:uid="{00000000-0005-0000-0000-00007B1A0000}"/>
    <cellStyle name="40% - 강조색2 60 19" xfId="10287" xr:uid="{00000000-0005-0000-0000-00007C1A0000}"/>
    <cellStyle name="40% - 강조색2 60 2" xfId="4037" xr:uid="{00000000-0005-0000-0000-00007D1A0000}"/>
    <cellStyle name="40% - 강조색2 60 20" xfId="8300" xr:uid="{00000000-0005-0000-0000-00007E1A0000}"/>
    <cellStyle name="40% - 강조색2 60 21" xfId="10943" xr:uid="{00000000-0005-0000-0000-00007F1A0000}"/>
    <cellStyle name="40% - 강조색2 60 22" xfId="11091" xr:uid="{00000000-0005-0000-0000-0000801A0000}"/>
    <cellStyle name="40% - 강조색2 60 3" xfId="4373" xr:uid="{00000000-0005-0000-0000-0000811A0000}"/>
    <cellStyle name="40% - 강조색2 60 4" xfId="4726" xr:uid="{00000000-0005-0000-0000-0000821A0000}"/>
    <cellStyle name="40% - 강조색2 60 5" xfId="5312" xr:uid="{00000000-0005-0000-0000-0000831A0000}"/>
    <cellStyle name="40% - 강조색2 60 6" xfId="4927" xr:uid="{00000000-0005-0000-0000-0000841A0000}"/>
    <cellStyle name="40% - 강조색2 60 7" xfId="3031" xr:uid="{00000000-0005-0000-0000-0000851A0000}"/>
    <cellStyle name="40% - 강조색2 60 8" xfId="1842" xr:uid="{00000000-0005-0000-0000-0000861A0000}"/>
    <cellStyle name="40% - 강조색2 60 9" xfId="6431" xr:uid="{00000000-0005-0000-0000-0000871A0000}"/>
    <cellStyle name="40% - 강조색2 61" xfId="3995" xr:uid="{00000000-0005-0000-0000-0000881A0000}"/>
    <cellStyle name="40% - 강조색2 61 10" xfId="797" xr:uid="{00000000-0005-0000-0000-0000891A0000}"/>
    <cellStyle name="40% - 강조색2 61 11" xfId="4301" xr:uid="{00000000-0005-0000-0000-00008A1A0000}"/>
    <cellStyle name="40% - 강조색2 61 12" xfId="8213" xr:uid="{00000000-0005-0000-0000-00008B1A0000}"/>
    <cellStyle name="40% - 강조색2 61 13" xfId="8089" xr:uid="{00000000-0005-0000-0000-00008C1A0000}"/>
    <cellStyle name="40% - 강조색2 61 14" xfId="1959" xr:uid="{00000000-0005-0000-0000-00008D1A0000}"/>
    <cellStyle name="40% - 강조색2 61 15" xfId="4087" xr:uid="{00000000-0005-0000-0000-00008E1A0000}"/>
    <cellStyle name="40% - 강조색2 61 16" xfId="9482" xr:uid="{00000000-0005-0000-0000-00008F1A0000}"/>
    <cellStyle name="40% - 강조색2 61 17" xfId="9838" xr:uid="{00000000-0005-0000-0000-0000901A0000}"/>
    <cellStyle name="40% - 강조색2 61 18" xfId="6714" xr:uid="{00000000-0005-0000-0000-0000911A0000}"/>
    <cellStyle name="40% - 강조색2 61 19" xfId="10551" xr:uid="{00000000-0005-0000-0000-0000921A0000}"/>
    <cellStyle name="40% - 강조색2 61 2" xfId="4382" xr:uid="{00000000-0005-0000-0000-0000931A0000}"/>
    <cellStyle name="40% - 강조색2 61 20" xfId="10486" xr:uid="{00000000-0005-0000-0000-0000941A0000}"/>
    <cellStyle name="40% - 강조색2 61 21" xfId="9110" xr:uid="{00000000-0005-0000-0000-0000951A0000}"/>
    <cellStyle name="40% - 강조색2 61 3" xfId="4736" xr:uid="{00000000-0005-0000-0000-0000961A0000}"/>
    <cellStyle name="40% - 강조색2 61 4" xfId="5662" xr:uid="{00000000-0005-0000-0000-0000971A0000}"/>
    <cellStyle name="40% - 강조색2 61 5" xfId="5663" xr:uid="{00000000-0005-0000-0000-0000981A0000}"/>
    <cellStyle name="40% - 강조색2 61 6" xfId="5029" xr:uid="{00000000-0005-0000-0000-0000991A0000}"/>
    <cellStyle name="40% - 강조색2 61 7" xfId="4885" xr:uid="{00000000-0005-0000-0000-00009A1A0000}"/>
    <cellStyle name="40% - 강조색2 61 8" xfId="6594" xr:uid="{00000000-0005-0000-0000-00009B1A0000}"/>
    <cellStyle name="40% - 강조색2 61 9" xfId="7032" xr:uid="{00000000-0005-0000-0000-00009C1A0000}"/>
    <cellStyle name="40% - 강조색2 62" xfId="4354" xr:uid="{00000000-0005-0000-0000-00009D1A0000}"/>
    <cellStyle name="40% - 강조색2 62 10" xfId="3265" xr:uid="{00000000-0005-0000-0000-00009E1A0000}"/>
    <cellStyle name="40% - 강조색2 62 11" xfId="3348" xr:uid="{00000000-0005-0000-0000-00009F1A0000}"/>
    <cellStyle name="40% - 강조색2 62 12" xfId="8371" xr:uid="{00000000-0005-0000-0000-0000A01A0000}"/>
    <cellStyle name="40% - 강조색2 62 13" xfId="4887" xr:uid="{00000000-0005-0000-0000-0000A11A0000}"/>
    <cellStyle name="40% - 강조색2 62 14" xfId="9262" xr:uid="{00000000-0005-0000-0000-0000A21A0000}"/>
    <cellStyle name="40% - 강조색2 62 15" xfId="9658" xr:uid="{00000000-0005-0000-0000-0000A31A0000}"/>
    <cellStyle name="40% - 강조색2 62 16" xfId="8049" xr:uid="{00000000-0005-0000-0000-0000A41A0000}"/>
    <cellStyle name="40% - 강조색2 62 17" xfId="6918" xr:uid="{00000000-0005-0000-0000-0000A51A0000}"/>
    <cellStyle name="40% - 강조색2 62 18" xfId="10492" xr:uid="{00000000-0005-0000-0000-0000A61A0000}"/>
    <cellStyle name="40% - 강조색2 62 19" xfId="10920" xr:uid="{00000000-0005-0000-0000-0000A71A0000}"/>
    <cellStyle name="40% - 강조색2 62 2" xfId="4746" xr:uid="{00000000-0005-0000-0000-0000A81A0000}"/>
    <cellStyle name="40% - 강조색2 62 20" xfId="10195" xr:uid="{00000000-0005-0000-0000-0000A91A0000}"/>
    <cellStyle name="40% - 강조색2 62 3" xfId="5725" xr:uid="{00000000-0005-0000-0000-0000AA1A0000}"/>
    <cellStyle name="40% - 강조색2 62 4" xfId="5825" xr:uid="{00000000-0005-0000-0000-0000AB1A0000}"/>
    <cellStyle name="40% - 강조색2 62 5" xfId="5897" xr:uid="{00000000-0005-0000-0000-0000AC1A0000}"/>
    <cellStyle name="40% - 강조색2 62 6" xfId="5945" xr:uid="{00000000-0005-0000-0000-0000AD1A0000}"/>
    <cellStyle name="40% - 강조색2 62 7" xfId="6604" xr:uid="{00000000-0005-0000-0000-0000AE1A0000}"/>
    <cellStyle name="40% - 강조색2 62 8" xfId="6974" xr:uid="{00000000-0005-0000-0000-0000AF1A0000}"/>
    <cellStyle name="40% - 강조색2 62 9" xfId="6705" xr:uid="{00000000-0005-0000-0000-0000B01A0000}"/>
    <cellStyle name="40% - 강조색2 63" xfId="4705" xr:uid="{00000000-0005-0000-0000-0000B11A0000}"/>
    <cellStyle name="40% - 강조색2 63 10" xfId="1886" xr:uid="{00000000-0005-0000-0000-0000B21A0000}"/>
    <cellStyle name="40% - 강조색2 63 11" xfId="2435" xr:uid="{00000000-0005-0000-0000-0000B31A0000}"/>
    <cellStyle name="40% - 강조색2 63 12" xfId="4847" xr:uid="{00000000-0005-0000-0000-0000B41A0000}"/>
    <cellStyle name="40% - 강조색2 63 13" xfId="9142" xr:uid="{00000000-0005-0000-0000-0000B51A0000}"/>
    <cellStyle name="40% - 강조색2 63 14" xfId="9653" xr:uid="{00000000-0005-0000-0000-0000B61A0000}"/>
    <cellStyle name="40% - 강조색2 63 15" xfId="9986" xr:uid="{00000000-0005-0000-0000-0000B71A0000}"/>
    <cellStyle name="40% - 강조색2 63 16" xfId="5957" xr:uid="{00000000-0005-0000-0000-0000B81A0000}"/>
    <cellStyle name="40% - 강조색2 63 17" xfId="10575" xr:uid="{00000000-0005-0000-0000-0000B91A0000}"/>
    <cellStyle name="40% - 강조색2 63 18" xfId="10443" xr:uid="{00000000-0005-0000-0000-0000BA1A0000}"/>
    <cellStyle name="40% - 강조색2 63 19" xfId="8485" xr:uid="{00000000-0005-0000-0000-0000BB1A0000}"/>
    <cellStyle name="40% - 강조색2 63 2" xfId="5796" xr:uid="{00000000-0005-0000-0000-0000BC1A0000}"/>
    <cellStyle name="40% - 강조색2 63 3" xfId="5874" xr:uid="{00000000-0005-0000-0000-0000BD1A0000}"/>
    <cellStyle name="40% - 강조색2 63 4" xfId="5932" xr:uid="{00000000-0005-0000-0000-0000BE1A0000}"/>
    <cellStyle name="40% - 강조색2 63 5" xfId="5956" xr:uid="{00000000-0005-0000-0000-0000BF1A0000}"/>
    <cellStyle name="40% - 강조색2 63 6" xfId="6616" xr:uid="{00000000-0005-0000-0000-0000C01A0000}"/>
    <cellStyle name="40% - 강조색2 63 7" xfId="6999" xr:uid="{00000000-0005-0000-0000-0000C11A0000}"/>
    <cellStyle name="40% - 강조색2 63 8" xfId="7308" xr:uid="{00000000-0005-0000-0000-0000C21A0000}"/>
    <cellStyle name="40% - 강조색2 63 9" xfId="7360" xr:uid="{00000000-0005-0000-0000-0000C31A0000}"/>
    <cellStyle name="40% - 강조색2 64" xfId="5517" xr:uid="{00000000-0005-0000-0000-0000C41A0000}"/>
    <cellStyle name="40% - 강조색2 64 10" xfId="9499" xr:uid="{00000000-0005-0000-0000-0000C51A0000}"/>
    <cellStyle name="40% - 강조색2 64 11" xfId="9882" xr:uid="{00000000-0005-0000-0000-0000C61A0000}"/>
    <cellStyle name="40% - 강조색2 64 12" xfId="6824" xr:uid="{00000000-0005-0000-0000-0000C71A0000}"/>
    <cellStyle name="40% - 강조색2 64 13" xfId="7629" xr:uid="{00000000-0005-0000-0000-0000C81A0000}"/>
    <cellStyle name="40% - 강조색2 64 14" xfId="10725" xr:uid="{00000000-0005-0000-0000-0000C91A0000}"/>
    <cellStyle name="40% - 강조색2 64 15" xfId="11177" xr:uid="{00000000-0005-0000-0000-0000CA1A0000}"/>
    <cellStyle name="40% - 강조색2 64 2" xfId="6646" xr:uid="{00000000-0005-0000-0000-0000CB1A0000}"/>
    <cellStyle name="40% - 강조색2 64 3" xfId="7254" xr:uid="{00000000-0005-0000-0000-0000CC1A0000}"/>
    <cellStyle name="40% - 강조색2 64 4" xfId="7261" xr:uid="{00000000-0005-0000-0000-0000CD1A0000}"/>
    <cellStyle name="40% - 강조색2 64 5" xfId="7527" xr:uid="{00000000-0005-0000-0000-0000CE1A0000}"/>
    <cellStyle name="40% - 강조색2 64 6" xfId="8151" xr:uid="{00000000-0005-0000-0000-0000CF1A0000}"/>
    <cellStyle name="40% - 강조색2 64 7" xfId="8517" xr:uid="{00000000-0005-0000-0000-0000D01A0000}"/>
    <cellStyle name="40% - 강조색2 64 8" xfId="7742" xr:uid="{00000000-0005-0000-0000-0000D11A0000}"/>
    <cellStyle name="40% - 강조색2 64 9" xfId="9088" xr:uid="{00000000-0005-0000-0000-0000D21A0000}"/>
    <cellStyle name="40% - 강조색2 65" xfId="5724" xr:uid="{00000000-0005-0000-0000-0000D31A0000}"/>
    <cellStyle name="40% - 강조색2 65 10" xfId="8667" xr:uid="{00000000-0005-0000-0000-0000D41A0000}"/>
    <cellStyle name="40% - 강조색2 65 11" xfId="9880" xr:uid="{00000000-0005-0000-0000-0000D51A0000}"/>
    <cellStyle name="40% - 강조색2 65 12" xfId="9419" xr:uid="{00000000-0005-0000-0000-0000D61A0000}"/>
    <cellStyle name="40% - 강조색2 65 13" xfId="10068" xr:uid="{00000000-0005-0000-0000-0000D71A0000}"/>
    <cellStyle name="40% - 강조색2 65 14" xfId="6496" xr:uid="{00000000-0005-0000-0000-0000D81A0000}"/>
    <cellStyle name="40% - 강조색2 65 15" xfId="7891" xr:uid="{00000000-0005-0000-0000-0000D91A0000}"/>
    <cellStyle name="40% - 강조색2 65 2" xfId="6656" xr:uid="{00000000-0005-0000-0000-0000DA1A0000}"/>
    <cellStyle name="40% - 강조색2 65 3" xfId="7279" xr:uid="{00000000-0005-0000-0000-0000DB1A0000}"/>
    <cellStyle name="40% - 강조색2 65 4" xfId="6066" xr:uid="{00000000-0005-0000-0000-0000DC1A0000}"/>
    <cellStyle name="40% - 강조색2 65 5" xfId="7824" xr:uid="{00000000-0005-0000-0000-0000DD1A0000}"/>
    <cellStyle name="40% - 강조색2 65 6" xfId="7966" xr:uid="{00000000-0005-0000-0000-0000DE1A0000}"/>
    <cellStyle name="40% - 강조색2 65 7" xfId="8414" xr:uid="{00000000-0005-0000-0000-0000DF1A0000}"/>
    <cellStyle name="40% - 강조색2 65 8" xfId="8123" xr:uid="{00000000-0005-0000-0000-0000E01A0000}"/>
    <cellStyle name="40% - 강조색2 65 9" xfId="9108" xr:uid="{00000000-0005-0000-0000-0000E11A0000}"/>
    <cellStyle name="40% - 강조색2 66" xfId="5824" xr:uid="{00000000-0005-0000-0000-0000E21A0000}"/>
    <cellStyle name="40% - 강조색2 66 10" xfId="9457" xr:uid="{00000000-0005-0000-0000-0000E31A0000}"/>
    <cellStyle name="40% - 강조색2 66 11" xfId="5275" xr:uid="{00000000-0005-0000-0000-0000E41A0000}"/>
    <cellStyle name="40% - 강조색2 66 12" xfId="3021" xr:uid="{00000000-0005-0000-0000-0000E51A0000}"/>
    <cellStyle name="40% - 강조색2 66 13" xfId="6159" xr:uid="{00000000-0005-0000-0000-0000E61A0000}"/>
    <cellStyle name="40% - 강조색2 66 14" xfId="9444" xr:uid="{00000000-0005-0000-0000-0000E71A0000}"/>
    <cellStyle name="40% - 강조색2 66 15" xfId="1356" xr:uid="{00000000-0005-0000-0000-0000E81A0000}"/>
    <cellStyle name="40% - 강조색2 66 2" xfId="6662" xr:uid="{00000000-0005-0000-0000-0000E91A0000}"/>
    <cellStyle name="40% - 강조색2 66 3" xfId="7288" xr:uid="{00000000-0005-0000-0000-0000EA1A0000}"/>
    <cellStyle name="40% - 강조색2 66 4" xfId="6804" xr:uid="{00000000-0005-0000-0000-0000EB1A0000}"/>
    <cellStyle name="40% - 강조색2 66 5" xfId="7830" xr:uid="{00000000-0005-0000-0000-0000EC1A0000}"/>
    <cellStyle name="40% - 강조색2 66 6" xfId="6372" xr:uid="{00000000-0005-0000-0000-0000ED1A0000}"/>
    <cellStyle name="40% - 강조색2 66 7" xfId="7917" xr:uid="{00000000-0005-0000-0000-0000EE1A0000}"/>
    <cellStyle name="40% - 강조색2 66 8" xfId="4546" xr:uid="{00000000-0005-0000-0000-0000EF1A0000}"/>
    <cellStyle name="40% - 강조색2 66 9" xfId="3693" xr:uid="{00000000-0005-0000-0000-0000F01A0000}"/>
    <cellStyle name="40% - 강조색2 67" xfId="5896" xr:uid="{00000000-0005-0000-0000-0000F11A0000}"/>
    <cellStyle name="40% - 강조색2 67 10" xfId="9686" xr:uid="{00000000-0005-0000-0000-0000F21A0000}"/>
    <cellStyle name="40% - 강조색2 67 11" xfId="9872" xr:uid="{00000000-0005-0000-0000-0000F31A0000}"/>
    <cellStyle name="40% - 강조색2 67 12" xfId="10142" xr:uid="{00000000-0005-0000-0000-0000F41A0000}"/>
    <cellStyle name="40% - 강조색2 67 13" xfId="10418" xr:uid="{00000000-0005-0000-0000-0000F51A0000}"/>
    <cellStyle name="40% - 강조색2 67 14" xfId="10719" xr:uid="{00000000-0005-0000-0000-0000F61A0000}"/>
    <cellStyle name="40% - 강조색2 67 15" xfId="6730" xr:uid="{00000000-0005-0000-0000-0000F71A0000}"/>
    <cellStyle name="40% - 강조색2 67 2" xfId="6664" xr:uid="{00000000-0005-0000-0000-0000F81A0000}"/>
    <cellStyle name="40% - 강조색2 67 3" xfId="7297" xr:uid="{00000000-0005-0000-0000-0000F91A0000}"/>
    <cellStyle name="40% - 강조색2 67 4" xfId="7344" xr:uid="{00000000-0005-0000-0000-0000FA1A0000}"/>
    <cellStyle name="40% - 강조색2 67 5" xfId="7832" xr:uid="{00000000-0005-0000-0000-0000FB1A0000}"/>
    <cellStyle name="40% - 강조색2 67 6" xfId="7952" xr:uid="{00000000-0005-0000-0000-0000FC1A0000}"/>
    <cellStyle name="40% - 강조색2 67 7" xfId="1813" xr:uid="{00000000-0005-0000-0000-0000FD1A0000}"/>
    <cellStyle name="40% - 강조색2 67 8" xfId="3825" xr:uid="{00000000-0005-0000-0000-0000FE1A0000}"/>
    <cellStyle name="40% - 강조색2 67 9" xfId="3080" xr:uid="{00000000-0005-0000-0000-0000FF1A0000}"/>
    <cellStyle name="40% - 강조색2 68" xfId="6559" xr:uid="{00000000-0005-0000-0000-0000001B0000}"/>
    <cellStyle name="40% - 강조색2 68 10" xfId="8579" xr:uid="{00000000-0005-0000-0000-0000011B0000}"/>
    <cellStyle name="40% - 강조색2 68 11" xfId="2179" xr:uid="{00000000-0005-0000-0000-0000021B0000}"/>
    <cellStyle name="40% - 강조색2 68 12" xfId="4890" xr:uid="{00000000-0005-0000-0000-0000031B0000}"/>
    <cellStyle name="40% - 강조색2 68 13" xfId="10948" xr:uid="{00000000-0005-0000-0000-0000041B0000}"/>
    <cellStyle name="40% - 강조색2 68 14" xfId="11121" xr:uid="{00000000-0005-0000-0000-0000051B0000}"/>
    <cellStyle name="40% - 강조색2 68 2" xfId="7334" xr:uid="{00000000-0005-0000-0000-0000061B0000}"/>
    <cellStyle name="40% - 강조색2 68 3" xfId="7356" xr:uid="{00000000-0005-0000-0000-0000071B0000}"/>
    <cellStyle name="40% - 강조색2 68 4" xfId="7845" xr:uid="{00000000-0005-0000-0000-0000081B0000}"/>
    <cellStyle name="40% - 강조색2 68 5" xfId="812" xr:uid="{00000000-0005-0000-0000-0000091B0000}"/>
    <cellStyle name="40% - 강조색2 68 6" xfId="8499" xr:uid="{00000000-0005-0000-0000-00000A1B0000}"/>
    <cellStyle name="40% - 강조색2 68 7" xfId="7884" xr:uid="{00000000-0005-0000-0000-00000B1B0000}"/>
    <cellStyle name="40% - 강조색2 68 8" xfId="9068" xr:uid="{00000000-0005-0000-0000-00000C1B0000}"/>
    <cellStyle name="40% - 강조색2 68 9" xfId="2765" xr:uid="{00000000-0005-0000-0000-00000D1B0000}"/>
    <cellStyle name="40% - 강조색2 69" xfId="7240" xr:uid="{00000000-0005-0000-0000-00000E1B0000}"/>
    <cellStyle name="40% - 강조색2 69 10" xfId="5084" xr:uid="{00000000-0005-0000-0000-00000F1B0000}"/>
    <cellStyle name="40% - 강조색2 69 11" xfId="9556" xr:uid="{00000000-0005-0000-0000-0000101B0000}"/>
    <cellStyle name="40% - 강조색2 69 12" xfId="11167" xr:uid="{00000000-0005-0000-0000-0000111B0000}"/>
    <cellStyle name="40% - 강조색2 69 2" xfId="7859" xr:uid="{00000000-0005-0000-0000-0000121B0000}"/>
    <cellStyle name="40% - 강조색2 69 3" xfId="8253" xr:uid="{00000000-0005-0000-0000-0000131B0000}"/>
    <cellStyle name="40% - 강조색2 69 4" xfId="8615" xr:uid="{00000000-0005-0000-0000-0000141B0000}"/>
    <cellStyle name="40% - 강조색2 69 5" xfId="6531" xr:uid="{00000000-0005-0000-0000-0000151B0000}"/>
    <cellStyle name="40% - 강조색2 69 6" xfId="9078" xr:uid="{00000000-0005-0000-0000-0000161B0000}"/>
    <cellStyle name="40% - 강조색2 69 7" xfId="9655" xr:uid="{00000000-0005-0000-0000-0000171B0000}"/>
    <cellStyle name="40% - 강조색2 69 8" xfId="9758" xr:uid="{00000000-0005-0000-0000-0000181B0000}"/>
    <cellStyle name="40% - 강조색2 69 9" xfId="10119" xr:uid="{00000000-0005-0000-0000-0000191B0000}"/>
    <cellStyle name="40% - 강조색2 7" xfId="68" xr:uid="{00000000-0005-0000-0000-00001A1B0000}"/>
    <cellStyle name="40% - 강조색2 70" xfId="7340" xr:uid="{00000000-0005-0000-0000-00001B1B0000}"/>
    <cellStyle name="40% - 강조색2 70 10" xfId="2774" xr:uid="{00000000-0005-0000-0000-00001C1B0000}"/>
    <cellStyle name="40% - 강조색2 70 11" xfId="10813" xr:uid="{00000000-0005-0000-0000-00001D1B0000}"/>
    <cellStyle name="40% - 강조색2 70 12" xfId="11159" xr:uid="{00000000-0005-0000-0000-00001E1B0000}"/>
    <cellStyle name="40% - 강조색2 70 2" xfId="7866" xr:uid="{00000000-0005-0000-0000-00001F1B0000}"/>
    <cellStyle name="40% - 강조색2 70 3" xfId="8260" xr:uid="{00000000-0005-0000-0000-0000201B0000}"/>
    <cellStyle name="40% - 강조색2 70 4" xfId="8622" xr:uid="{00000000-0005-0000-0000-0000211B0000}"/>
    <cellStyle name="40% - 강조색2 70 5" xfId="8318" xr:uid="{00000000-0005-0000-0000-0000221B0000}"/>
    <cellStyle name="40% - 강조색2 70 6" xfId="8402" xr:uid="{00000000-0005-0000-0000-0000231B0000}"/>
    <cellStyle name="40% - 강조색2 70 7" xfId="7726" xr:uid="{00000000-0005-0000-0000-0000241B0000}"/>
    <cellStyle name="40% - 강조색2 70 8" xfId="9751" xr:uid="{00000000-0005-0000-0000-0000251B0000}"/>
    <cellStyle name="40% - 강조색2 70 9" xfId="10198" xr:uid="{00000000-0005-0000-0000-0000261B0000}"/>
    <cellStyle name="40% - 강조색2 71" xfId="7820" xr:uid="{00000000-0005-0000-0000-0000271B0000}"/>
    <cellStyle name="40% - 강조색2 71 10" xfId="10798" xr:uid="{00000000-0005-0000-0000-0000281B0000}"/>
    <cellStyle name="40% - 강조색2 71 11" xfId="11143" xr:uid="{00000000-0005-0000-0000-0000291B0000}"/>
    <cellStyle name="40% - 강조색2 71 2" xfId="8271" xr:uid="{00000000-0005-0000-0000-00002A1B0000}"/>
    <cellStyle name="40% - 강조색2 71 3" xfId="8633" xr:uid="{00000000-0005-0000-0000-00002B1B0000}"/>
    <cellStyle name="40% - 강조색2 71 4" xfId="8997" xr:uid="{00000000-0005-0000-0000-00002C1B0000}"/>
    <cellStyle name="40% - 강조색2 71 5" xfId="9355" xr:uid="{00000000-0005-0000-0000-00002D1B0000}"/>
    <cellStyle name="40% - 강조색2 71 6" xfId="9517" xr:uid="{00000000-0005-0000-0000-00002E1B0000}"/>
    <cellStyle name="40% - 강조색2 71 7" xfId="9977" xr:uid="{00000000-0005-0000-0000-00002F1B0000}"/>
    <cellStyle name="40% - 강조색2 71 8" xfId="943" xr:uid="{00000000-0005-0000-0000-0000301B0000}"/>
    <cellStyle name="40% - 강조색2 71 9" xfId="10598" xr:uid="{00000000-0005-0000-0000-0000311B0000}"/>
    <cellStyle name="40% - 강조색2 72" xfId="8223" xr:uid="{00000000-0005-0000-0000-0000321B0000}"/>
    <cellStyle name="40% - 강조색2 72 10" xfId="10186" xr:uid="{00000000-0005-0000-0000-0000331B0000}"/>
    <cellStyle name="40% - 강조색2 72 2" xfId="8642" xr:uid="{00000000-0005-0000-0000-0000341B0000}"/>
    <cellStyle name="40% - 강조색2 72 3" xfId="9006" xr:uid="{00000000-0005-0000-0000-0000351B0000}"/>
    <cellStyle name="40% - 강조색2 72 4" xfId="9365" xr:uid="{00000000-0005-0000-0000-0000361B0000}"/>
    <cellStyle name="40% - 강조색2 72 5" xfId="9697" xr:uid="{00000000-0005-0000-0000-0000371B0000}"/>
    <cellStyle name="40% - 강조색2 72 6" xfId="6157" xr:uid="{00000000-0005-0000-0000-0000381B0000}"/>
    <cellStyle name="40% - 강조색2 72 7" xfId="10304" xr:uid="{00000000-0005-0000-0000-0000391B0000}"/>
    <cellStyle name="40% - 강조색2 72 8" xfId="4321" xr:uid="{00000000-0005-0000-0000-00003A1B0000}"/>
    <cellStyle name="40% - 강조색2 72 9" xfId="9143" xr:uid="{00000000-0005-0000-0000-00003B1B0000}"/>
    <cellStyle name="40% - 강조색2 73" xfId="8600" xr:uid="{00000000-0005-0000-0000-00003C1B0000}"/>
    <cellStyle name="40% - 강조색2 73 2" xfId="9016" xr:uid="{00000000-0005-0000-0000-00003D1B0000}"/>
    <cellStyle name="40% - 강조색2 73 3" xfId="9375" xr:uid="{00000000-0005-0000-0000-00003E1B0000}"/>
    <cellStyle name="40% - 강조색2 73 4" xfId="9707" xr:uid="{00000000-0005-0000-0000-00003F1B0000}"/>
    <cellStyle name="40% - 강조색2 73 5" xfId="10033" xr:uid="{00000000-0005-0000-0000-0000401B0000}"/>
    <cellStyle name="40% - 강조색2 73 6" xfId="7803" xr:uid="{00000000-0005-0000-0000-0000411B0000}"/>
    <cellStyle name="40% - 강조색2 73 7" xfId="7732" xr:uid="{00000000-0005-0000-0000-0000421B0000}"/>
    <cellStyle name="40% - 강조색2 73 8" xfId="9175" xr:uid="{00000000-0005-0000-0000-0000431B0000}"/>
    <cellStyle name="40% - 강조색2 73 9" xfId="8477" xr:uid="{00000000-0005-0000-0000-0000441B0000}"/>
    <cellStyle name="40% - 강조색2 74" xfId="1596" xr:uid="{00000000-0005-0000-0000-0000451B0000}"/>
    <cellStyle name="40% - 강조색2 74 2" xfId="858" xr:uid="{00000000-0005-0000-0000-0000461B0000}"/>
    <cellStyle name="40% - 강조색2 74 3" xfId="9397" xr:uid="{00000000-0005-0000-0000-0000471B0000}"/>
    <cellStyle name="40% - 강조색2 74 4" xfId="7558" xr:uid="{00000000-0005-0000-0000-0000481B0000}"/>
    <cellStyle name="40% - 강조색2 74 5" xfId="6459" xr:uid="{00000000-0005-0000-0000-0000491B0000}"/>
    <cellStyle name="40% - 강조색2 74 6" xfId="10454" xr:uid="{00000000-0005-0000-0000-00004A1B0000}"/>
    <cellStyle name="40% - 강조색2 74 7" xfId="6427" xr:uid="{00000000-0005-0000-0000-00004B1B0000}"/>
    <cellStyle name="40% - 강조색2 74 8" xfId="11125" xr:uid="{00000000-0005-0000-0000-00004C1B0000}"/>
    <cellStyle name="40% - 강조색2 75" xfId="9272" xr:uid="{00000000-0005-0000-0000-00004D1B0000}"/>
    <cellStyle name="40% - 강조색2 75 2" xfId="9721" xr:uid="{00000000-0005-0000-0000-00004E1B0000}"/>
    <cellStyle name="40% - 강조색2 75 3" xfId="10047" xr:uid="{00000000-0005-0000-0000-00004F1B0000}"/>
    <cellStyle name="40% - 강조색2 75 4" xfId="10360" xr:uid="{00000000-0005-0000-0000-0000501B0000}"/>
    <cellStyle name="40% - 강조색2 75 5" xfId="10669" xr:uid="{00000000-0005-0000-0000-0000511B0000}"/>
    <cellStyle name="40% - 강조색2 75 6" xfId="5987" xr:uid="{00000000-0005-0000-0000-0000521B0000}"/>
    <cellStyle name="40% - 강조색2 75 7" xfId="7912" xr:uid="{00000000-0005-0000-0000-0000531B0000}"/>
    <cellStyle name="40% - 강조색2 76" xfId="6151" xr:uid="{00000000-0005-0000-0000-0000541B0000}"/>
    <cellStyle name="40% - 강조색2 76 2" xfId="8467" xr:uid="{00000000-0005-0000-0000-0000551B0000}"/>
    <cellStyle name="40% - 강조색2 76 3" xfId="8385" xr:uid="{00000000-0005-0000-0000-0000561B0000}"/>
    <cellStyle name="40% - 강조색2 76 4" xfId="9130" xr:uid="{00000000-0005-0000-0000-0000571B0000}"/>
    <cellStyle name="40% - 강조색2 76 5" xfId="2734" xr:uid="{00000000-0005-0000-0000-0000581B0000}"/>
    <cellStyle name="40% - 강조색2 76 6" xfId="3431" xr:uid="{00000000-0005-0000-0000-0000591B0000}"/>
    <cellStyle name="40% - 강조색2 77" xfId="10025" xr:uid="{00000000-0005-0000-0000-00005A1B0000}"/>
    <cellStyle name="40% - 강조색2 77 2" xfId="10381" xr:uid="{00000000-0005-0000-0000-00005B1B0000}"/>
    <cellStyle name="40% - 강조색2 77 3" xfId="10692" xr:uid="{00000000-0005-0000-0000-00005C1B0000}"/>
    <cellStyle name="40% - 강조색2 77 4" xfId="10976" xr:uid="{00000000-0005-0000-0000-00005D1B0000}"/>
    <cellStyle name="40% - 강조색2 77 5" xfId="11252" xr:uid="{00000000-0005-0000-0000-00005E1B0000}"/>
    <cellStyle name="40% - 강조색2 78" xfId="10338" xr:uid="{00000000-0005-0000-0000-00005F1B0000}"/>
    <cellStyle name="40% - 강조색2 78 2" xfId="10698" xr:uid="{00000000-0005-0000-0000-0000601B0000}"/>
    <cellStyle name="40% - 강조색2 78 3" xfId="10982" xr:uid="{00000000-0005-0000-0000-0000611B0000}"/>
    <cellStyle name="40% - 강조색2 78 4" xfId="11259" xr:uid="{00000000-0005-0000-0000-0000621B0000}"/>
    <cellStyle name="40% - 강조색2 79" xfId="10653" xr:uid="{00000000-0005-0000-0000-0000631B0000}"/>
    <cellStyle name="40% - 강조색2 79 2" xfId="10992" xr:uid="{00000000-0005-0000-0000-0000641B0000}"/>
    <cellStyle name="40% - 강조색2 79 3" xfId="11270" xr:uid="{00000000-0005-0000-0000-0000651B0000}"/>
    <cellStyle name="40% - 강조색2 8" xfId="62" xr:uid="{00000000-0005-0000-0000-0000661B0000}"/>
    <cellStyle name="40% - 강조색2 80" xfId="10950" xr:uid="{00000000-0005-0000-0000-0000671B0000}"/>
    <cellStyle name="40% - 강조색2 80 2" xfId="11278" xr:uid="{00000000-0005-0000-0000-0000681B0000}"/>
    <cellStyle name="40% - 강조색2 81" xfId="11245" xr:uid="{00000000-0005-0000-0000-0000691B0000}"/>
    <cellStyle name="40% - 강조색2 82" xfId="11291" xr:uid="{00000000-0005-0000-0000-00006A1B0000}"/>
    <cellStyle name="40% - 강조색2 83" xfId="11432" xr:uid="{00000000-0005-0000-0000-00006B1B0000}"/>
    <cellStyle name="40% - 강조색2 84" xfId="11344" xr:uid="{00000000-0005-0000-0000-00006C1B0000}"/>
    <cellStyle name="40% - 강조색2 85" xfId="11430" xr:uid="{00000000-0005-0000-0000-00006D1B0000}"/>
    <cellStyle name="40% - 강조색2 86" xfId="11441" xr:uid="{00000000-0005-0000-0000-00006E1B0000}"/>
    <cellStyle name="40% - 강조색2 9" xfId="63" xr:uid="{00000000-0005-0000-0000-00006F1B0000}"/>
    <cellStyle name="40% - 강조색3" xfId="30" builtinId="39" customBuiltin="1"/>
    <cellStyle name="40% - 강조색3 10" xfId="167" xr:uid="{00000000-0005-0000-0000-0000711B0000}"/>
    <cellStyle name="40% - 강조색3 11" xfId="180" xr:uid="{00000000-0005-0000-0000-0000721B0000}"/>
    <cellStyle name="40% - 강조색3 12" xfId="193" xr:uid="{00000000-0005-0000-0000-0000731B0000}"/>
    <cellStyle name="40% - 강조색3 13" xfId="206" xr:uid="{00000000-0005-0000-0000-0000741B0000}"/>
    <cellStyle name="40% - 강조색3 14" xfId="219" xr:uid="{00000000-0005-0000-0000-0000751B0000}"/>
    <cellStyle name="40% - 강조색3 15" xfId="232" xr:uid="{00000000-0005-0000-0000-0000761B0000}"/>
    <cellStyle name="40% - 강조색3 16" xfId="245" xr:uid="{00000000-0005-0000-0000-0000771B0000}"/>
    <cellStyle name="40% - 강조색3 17" xfId="258" xr:uid="{00000000-0005-0000-0000-0000781B0000}"/>
    <cellStyle name="40% - 강조색3 18" xfId="271" xr:uid="{00000000-0005-0000-0000-0000791B0000}"/>
    <cellStyle name="40% - 강조색3 19" xfId="284" xr:uid="{00000000-0005-0000-0000-00007A1B0000}"/>
    <cellStyle name="40% - 강조색3 2" xfId="51" xr:uid="{00000000-0005-0000-0000-00007B1B0000}"/>
    <cellStyle name="40% - 강조색3 20" xfId="297" xr:uid="{00000000-0005-0000-0000-00007C1B0000}"/>
    <cellStyle name="40% - 강조색3 21" xfId="310" xr:uid="{00000000-0005-0000-0000-00007D1B0000}"/>
    <cellStyle name="40% - 강조색3 22" xfId="323" xr:uid="{00000000-0005-0000-0000-00007E1B0000}"/>
    <cellStyle name="40% - 강조색3 23" xfId="336" xr:uid="{00000000-0005-0000-0000-00007F1B0000}"/>
    <cellStyle name="40% - 강조색3 24" xfId="349" xr:uid="{00000000-0005-0000-0000-0000801B0000}"/>
    <cellStyle name="40% - 강조색3 25" xfId="362" xr:uid="{00000000-0005-0000-0000-0000811B0000}"/>
    <cellStyle name="40% - 강조색3 26" xfId="375" xr:uid="{00000000-0005-0000-0000-0000821B0000}"/>
    <cellStyle name="40% - 강조색3 27" xfId="388" xr:uid="{00000000-0005-0000-0000-0000831B0000}"/>
    <cellStyle name="40% - 강조색3 28" xfId="401" xr:uid="{00000000-0005-0000-0000-0000841B0000}"/>
    <cellStyle name="40% - 강조색3 29" xfId="414" xr:uid="{00000000-0005-0000-0000-0000851B0000}"/>
    <cellStyle name="40% - 강조색3 3" xfId="78" xr:uid="{00000000-0005-0000-0000-0000861B0000}"/>
    <cellStyle name="40% - 강조색3 30" xfId="427" xr:uid="{00000000-0005-0000-0000-0000871B0000}"/>
    <cellStyle name="40% - 강조색3 31" xfId="440" xr:uid="{00000000-0005-0000-0000-0000881B0000}"/>
    <cellStyle name="40% - 강조색3 32" xfId="452" xr:uid="{00000000-0005-0000-0000-0000891B0000}"/>
    <cellStyle name="40% - 강조색3 33" xfId="464" xr:uid="{00000000-0005-0000-0000-00008A1B0000}"/>
    <cellStyle name="40% - 강조색3 34" xfId="476" xr:uid="{00000000-0005-0000-0000-00008B1B0000}"/>
    <cellStyle name="40% - 강조색3 35" xfId="488" xr:uid="{00000000-0005-0000-0000-00008C1B0000}"/>
    <cellStyle name="40% - 강조색3 36" xfId="499" xr:uid="{00000000-0005-0000-0000-00008D1B0000}"/>
    <cellStyle name="40% - 강조색3 37" xfId="510" xr:uid="{00000000-0005-0000-0000-00008E1B0000}"/>
    <cellStyle name="40% - 강조색3 38" xfId="521" xr:uid="{00000000-0005-0000-0000-00008F1B0000}"/>
    <cellStyle name="40% - 강조색3 39" xfId="530" xr:uid="{00000000-0005-0000-0000-0000901B0000}"/>
    <cellStyle name="40% - 강조색3 4" xfId="82" xr:uid="{00000000-0005-0000-0000-0000911B0000}"/>
    <cellStyle name="40% - 강조색3 40" xfId="551" xr:uid="{00000000-0005-0000-0000-0000921B0000}"/>
    <cellStyle name="40% - 강조색3 40 10" xfId="3303" xr:uid="{00000000-0005-0000-0000-0000931B0000}"/>
    <cellStyle name="40% - 강조색3 40 11" xfId="3545" xr:uid="{00000000-0005-0000-0000-0000941B0000}"/>
    <cellStyle name="40% - 강조색3 40 12" xfId="3792" xr:uid="{00000000-0005-0000-0000-0000951B0000}"/>
    <cellStyle name="40% - 강조색3 40 13" xfId="4125" xr:uid="{00000000-0005-0000-0000-0000961B0000}"/>
    <cellStyle name="40% - 강조색3 40 14" xfId="4386" xr:uid="{00000000-0005-0000-0000-0000971B0000}"/>
    <cellStyle name="40% - 강조색3 40 15" xfId="3195" xr:uid="{00000000-0005-0000-0000-0000981B0000}"/>
    <cellStyle name="40% - 강조색3 40 16" xfId="3182" xr:uid="{00000000-0005-0000-0000-0000991B0000}"/>
    <cellStyle name="40% - 강조색3 40 17" xfId="1889" xr:uid="{00000000-0005-0000-0000-00009A1B0000}"/>
    <cellStyle name="40% - 강조색3 40 18" xfId="5067" xr:uid="{00000000-0005-0000-0000-00009B1B0000}"/>
    <cellStyle name="40% - 강조색3 40 19" xfId="6477" xr:uid="{00000000-0005-0000-0000-00009C1B0000}"/>
    <cellStyle name="40% - 강조색3 40 2" xfId="1048" xr:uid="{00000000-0005-0000-0000-00009D1B0000}"/>
    <cellStyle name="40% - 강조색3 40 20" xfId="6312" xr:uid="{00000000-0005-0000-0000-00009E1B0000}"/>
    <cellStyle name="40% - 강조색3 40 21" xfId="7105" xr:uid="{00000000-0005-0000-0000-00009F1B0000}"/>
    <cellStyle name="40% - 강조색3 40 22" xfId="7632" xr:uid="{00000000-0005-0000-0000-0000A01B0000}"/>
    <cellStyle name="40% - 강조색3 40 23" xfId="8067" xr:uid="{00000000-0005-0000-0000-0000A11B0000}"/>
    <cellStyle name="40% - 강조색3 40 24" xfId="3519" xr:uid="{00000000-0005-0000-0000-0000A21B0000}"/>
    <cellStyle name="40% - 강조색3 40 25" xfId="4455" xr:uid="{00000000-0005-0000-0000-0000A31B0000}"/>
    <cellStyle name="40% - 강조색3 40 26" xfId="3057" xr:uid="{00000000-0005-0000-0000-0000A41B0000}"/>
    <cellStyle name="40% - 강조색3 40 27" xfId="9691" xr:uid="{00000000-0005-0000-0000-0000A51B0000}"/>
    <cellStyle name="40% - 강조색3 40 28" xfId="6105" xr:uid="{00000000-0005-0000-0000-0000A61B0000}"/>
    <cellStyle name="40% - 강조색3 40 29" xfId="9555" xr:uid="{00000000-0005-0000-0000-0000A71B0000}"/>
    <cellStyle name="40% - 강조색3 40 3" xfId="1139" xr:uid="{00000000-0005-0000-0000-0000A81B0000}"/>
    <cellStyle name="40% - 강조색3 40 30" xfId="10522" xr:uid="{00000000-0005-0000-0000-0000A91B0000}"/>
    <cellStyle name="40% - 강조색3 40 31" xfId="5159" xr:uid="{00000000-0005-0000-0000-0000AA1B0000}"/>
    <cellStyle name="40% - 강조색3 40 32" xfId="11222" xr:uid="{00000000-0005-0000-0000-0000AB1B0000}"/>
    <cellStyle name="40% - 강조색3 40 33" xfId="11320" xr:uid="{00000000-0005-0000-0000-0000AC1B0000}"/>
    <cellStyle name="40% - 강조색3 40 34" xfId="11301" xr:uid="{00000000-0005-0000-0000-0000AD1B0000}"/>
    <cellStyle name="40% - 강조색3 40 35" xfId="11313" xr:uid="{00000000-0005-0000-0000-0000AE1B0000}"/>
    <cellStyle name="40% - 강조색3 40 36" xfId="11392" xr:uid="{00000000-0005-0000-0000-0000AF1B0000}"/>
    <cellStyle name="40% - 강조색3 40 4" xfId="1230" xr:uid="{00000000-0005-0000-0000-0000B01B0000}"/>
    <cellStyle name="40% - 강조색3 40 5" xfId="1617" xr:uid="{00000000-0005-0000-0000-0000B11B0000}"/>
    <cellStyle name="40% - 강조색3 40 6" xfId="802" xr:uid="{00000000-0005-0000-0000-0000B21B0000}"/>
    <cellStyle name="40% - 강조색3 40 7" xfId="730" xr:uid="{00000000-0005-0000-0000-0000B31B0000}"/>
    <cellStyle name="40% - 강조색3 40 8" xfId="2655" xr:uid="{00000000-0005-0000-0000-0000B41B0000}"/>
    <cellStyle name="40% - 강조색3 40 9" xfId="2948" xr:uid="{00000000-0005-0000-0000-0000B51B0000}"/>
    <cellStyle name="40% - 강조색3 41" xfId="561" xr:uid="{00000000-0005-0000-0000-0000B61B0000}"/>
    <cellStyle name="40% - 강조색3 41 10" xfId="3194" xr:uid="{00000000-0005-0000-0000-0000B71B0000}"/>
    <cellStyle name="40% - 강조색3 41 11" xfId="3571" xr:uid="{00000000-0005-0000-0000-0000B81B0000}"/>
    <cellStyle name="40% - 강조색3 41 12" xfId="3831" xr:uid="{00000000-0005-0000-0000-0000B91B0000}"/>
    <cellStyle name="40% - 강조색3 41 13" xfId="1456" xr:uid="{00000000-0005-0000-0000-0000BA1B0000}"/>
    <cellStyle name="40% - 강조색3 41 14" xfId="4683" xr:uid="{00000000-0005-0000-0000-0000BB1B0000}"/>
    <cellStyle name="40% - 강조색3 41 15" xfId="5278" xr:uid="{00000000-0005-0000-0000-0000BC1B0000}"/>
    <cellStyle name="40% - 강조색3 41 16" xfId="5711" xr:uid="{00000000-0005-0000-0000-0000BD1B0000}"/>
    <cellStyle name="40% - 강조색3 41 17" xfId="5814" xr:uid="{00000000-0005-0000-0000-0000BE1B0000}"/>
    <cellStyle name="40% - 강조색3 41 18" xfId="5889" xr:uid="{00000000-0005-0000-0000-0000BF1B0000}"/>
    <cellStyle name="40% - 강조색3 41 19" xfId="6255" xr:uid="{00000000-0005-0000-0000-0000C01B0000}"/>
    <cellStyle name="40% - 강조색3 41 2" xfId="1058" xr:uid="{00000000-0005-0000-0000-0000C11B0000}"/>
    <cellStyle name="40% - 강조색3 41 20" xfId="2557" xr:uid="{00000000-0005-0000-0000-0000C21B0000}"/>
    <cellStyle name="40% - 강조색3 41 21" xfId="6040" xr:uid="{00000000-0005-0000-0000-0000C31B0000}"/>
    <cellStyle name="40% - 강조색3 41 22" xfId="7669" xr:uid="{00000000-0005-0000-0000-0000C41B0000}"/>
    <cellStyle name="40% - 강조색3 41 23" xfId="7991" xr:uid="{00000000-0005-0000-0000-0000C51B0000}"/>
    <cellStyle name="40% - 강조색3 41 24" xfId="7400" xr:uid="{00000000-0005-0000-0000-0000C61B0000}"/>
    <cellStyle name="40% - 강조색3 41 25" xfId="8648" xr:uid="{00000000-0005-0000-0000-0000C71B0000}"/>
    <cellStyle name="40% - 강조색3 41 26" xfId="9316" xr:uid="{00000000-0005-0000-0000-0000C81B0000}"/>
    <cellStyle name="40% - 강조색3 41 27" xfId="9630" xr:uid="{00000000-0005-0000-0000-0000C91B0000}"/>
    <cellStyle name="40% - 강조색3 41 28" xfId="7476" xr:uid="{00000000-0005-0000-0000-0000CA1B0000}"/>
    <cellStyle name="40% - 강조색3 41 29" xfId="10154" xr:uid="{00000000-0005-0000-0000-0000CB1B0000}"/>
    <cellStyle name="40% - 강조색3 41 3" xfId="1149" xr:uid="{00000000-0005-0000-0000-0000CC1B0000}"/>
    <cellStyle name="40% - 강조색3 41 30" xfId="7518" xr:uid="{00000000-0005-0000-0000-0000CD1B0000}"/>
    <cellStyle name="40% - 강조색3 41 31" xfId="10889" xr:uid="{00000000-0005-0000-0000-0000CE1B0000}"/>
    <cellStyle name="40% - 강조색3 41 32" xfId="2137" xr:uid="{00000000-0005-0000-0000-0000CF1B0000}"/>
    <cellStyle name="40% - 강조색3 41 4" xfId="1240" xr:uid="{00000000-0005-0000-0000-0000D01B0000}"/>
    <cellStyle name="40% - 강조색3 41 5" xfId="1742" xr:uid="{00000000-0005-0000-0000-0000D11B0000}"/>
    <cellStyle name="40% - 강조색3 41 6" xfId="935" xr:uid="{00000000-0005-0000-0000-0000D21B0000}"/>
    <cellStyle name="40% - 강조색3 41 7" xfId="1571" xr:uid="{00000000-0005-0000-0000-0000D31B0000}"/>
    <cellStyle name="40% - 강조색3 41 8" xfId="2604" xr:uid="{00000000-0005-0000-0000-0000D41B0000}"/>
    <cellStyle name="40% - 강조색3 41 9" xfId="2904" xr:uid="{00000000-0005-0000-0000-0000D51B0000}"/>
    <cellStyle name="40% - 강조색3 42" xfId="598" xr:uid="{00000000-0005-0000-0000-0000D61B0000}"/>
    <cellStyle name="40% - 강조색3 42 10" xfId="2863" xr:uid="{00000000-0005-0000-0000-0000D71B0000}"/>
    <cellStyle name="40% - 강조색3 42 11" xfId="3207" xr:uid="{00000000-0005-0000-0000-0000D81B0000}"/>
    <cellStyle name="40% - 강조색3 42 12" xfId="3489" xr:uid="{00000000-0005-0000-0000-0000D91B0000}"/>
    <cellStyle name="40% - 강조색3 42 13" xfId="4357" xr:uid="{00000000-0005-0000-0000-0000DA1B0000}"/>
    <cellStyle name="40% - 강조색3 42 14" xfId="2849" xr:uid="{00000000-0005-0000-0000-0000DB1B0000}"/>
    <cellStyle name="40% - 강조색3 42 15" xfId="5329" xr:uid="{00000000-0005-0000-0000-0000DC1B0000}"/>
    <cellStyle name="40% - 강조색3 42 16" xfId="5674" xr:uid="{00000000-0005-0000-0000-0000DD1B0000}"/>
    <cellStyle name="40% - 강조색3 42 17" xfId="5772" xr:uid="{00000000-0005-0000-0000-0000DE1B0000}"/>
    <cellStyle name="40% - 강조색3 42 18" xfId="5857" xr:uid="{00000000-0005-0000-0000-0000DF1B0000}"/>
    <cellStyle name="40% - 강조색3 42 19" xfId="6248" xr:uid="{00000000-0005-0000-0000-0000E01B0000}"/>
    <cellStyle name="40% - 강조색3 42 2" xfId="1095" xr:uid="{00000000-0005-0000-0000-0000E11B0000}"/>
    <cellStyle name="40% - 강조색3 42 20" xfId="7137" xr:uid="{00000000-0005-0000-0000-0000E21B0000}"/>
    <cellStyle name="40% - 강조색3 42 21" xfId="7159" xr:uid="{00000000-0005-0000-0000-0000E31B0000}"/>
    <cellStyle name="40% - 강조색3 42 22" xfId="7759" xr:uid="{00000000-0005-0000-0000-0000E41B0000}"/>
    <cellStyle name="40% - 강조색3 42 23" xfId="5003" xr:uid="{00000000-0005-0000-0000-0000E51B0000}"/>
    <cellStyle name="40% - 강조색3 42 24" xfId="8572" xr:uid="{00000000-0005-0000-0000-0000E61B0000}"/>
    <cellStyle name="40% - 강조색3 42 25" xfId="8834" xr:uid="{00000000-0005-0000-0000-0000E71B0000}"/>
    <cellStyle name="40% - 강조색3 42 26" xfId="9307" xr:uid="{00000000-0005-0000-0000-0000E81B0000}"/>
    <cellStyle name="40% - 강조색3 42 27" xfId="3150" xr:uid="{00000000-0005-0000-0000-0000E91B0000}"/>
    <cellStyle name="40% - 강조색3 42 28" xfId="4544" xr:uid="{00000000-0005-0000-0000-0000EA1B0000}"/>
    <cellStyle name="40% - 강조색3 42 29" xfId="4461" xr:uid="{00000000-0005-0000-0000-0000EB1B0000}"/>
    <cellStyle name="40% - 강조색3 42 3" xfId="1186" xr:uid="{00000000-0005-0000-0000-0000EC1B0000}"/>
    <cellStyle name="40% - 강조색3 42 30" xfId="4183" xr:uid="{00000000-0005-0000-0000-0000ED1B0000}"/>
    <cellStyle name="40% - 강조색3 42 31" xfId="10145" xr:uid="{00000000-0005-0000-0000-0000EE1B0000}"/>
    <cellStyle name="40% - 강조색3 42 32" xfId="7781" xr:uid="{00000000-0005-0000-0000-0000EF1B0000}"/>
    <cellStyle name="40% - 강조색3 42 4" xfId="1277" xr:uid="{00000000-0005-0000-0000-0000F01B0000}"/>
    <cellStyle name="40% - 강조색3 42 5" xfId="1635" xr:uid="{00000000-0005-0000-0000-0000F11B0000}"/>
    <cellStyle name="40% - 강조색3 42 6" xfId="1981" xr:uid="{00000000-0005-0000-0000-0000F21B0000}"/>
    <cellStyle name="40% - 강조색3 42 7" xfId="2314" xr:uid="{00000000-0005-0000-0000-0000F31B0000}"/>
    <cellStyle name="40% - 강조색3 42 8" xfId="2572" xr:uid="{00000000-0005-0000-0000-0000F41B0000}"/>
    <cellStyle name="40% - 강조색3 42 9" xfId="2895" xr:uid="{00000000-0005-0000-0000-0000F51B0000}"/>
    <cellStyle name="40% - 강조색3 43" xfId="616" xr:uid="{00000000-0005-0000-0000-0000F61B0000}"/>
    <cellStyle name="40% - 강조색3 43 10" xfId="3060" xr:uid="{00000000-0005-0000-0000-0000F71B0000}"/>
    <cellStyle name="40% - 강조색3 43 11" xfId="3559" xr:uid="{00000000-0005-0000-0000-0000F81B0000}"/>
    <cellStyle name="40% - 강조색3 43 12" xfId="3935" xr:uid="{00000000-0005-0000-0000-0000F91B0000}"/>
    <cellStyle name="40% - 강조색3 43 13" xfId="886" xr:uid="{00000000-0005-0000-0000-0000FA1B0000}"/>
    <cellStyle name="40% - 강조색3 43 14" xfId="4574" xr:uid="{00000000-0005-0000-0000-0000FB1B0000}"/>
    <cellStyle name="40% - 강조색3 43 15" xfId="5287" xr:uid="{00000000-0005-0000-0000-0000FC1B0000}"/>
    <cellStyle name="40% - 강조색3 43 16" xfId="4793" xr:uid="{00000000-0005-0000-0000-0000FD1B0000}"/>
    <cellStyle name="40% - 강조색3 43 17" xfId="4870" xr:uid="{00000000-0005-0000-0000-0000FE1B0000}"/>
    <cellStyle name="40% - 강조색3 43 18" xfId="5323" xr:uid="{00000000-0005-0000-0000-0000FF1B0000}"/>
    <cellStyle name="40% - 강조색3 43 19" xfId="6245" xr:uid="{00000000-0005-0000-0000-0000001C0000}"/>
    <cellStyle name="40% - 강조색3 43 2" xfId="1113" xr:uid="{00000000-0005-0000-0000-0000011C0000}"/>
    <cellStyle name="40% - 강조색3 43 20" xfId="2827" xr:uid="{00000000-0005-0000-0000-0000021C0000}"/>
    <cellStyle name="40% - 강조색3 43 21" xfId="3853" xr:uid="{00000000-0005-0000-0000-0000031C0000}"/>
    <cellStyle name="40% - 강조색3 43 22" xfId="894" xr:uid="{00000000-0005-0000-0000-0000041C0000}"/>
    <cellStyle name="40% - 강조색3 43 23" xfId="7892" xr:uid="{00000000-0005-0000-0000-0000051C0000}"/>
    <cellStyle name="40% - 강조색3 43 24" xfId="8515" xr:uid="{00000000-0005-0000-0000-0000061C0000}"/>
    <cellStyle name="40% - 강조색3 43 25" xfId="8382" xr:uid="{00000000-0005-0000-0000-0000071C0000}"/>
    <cellStyle name="40% - 강조색3 43 26" xfId="9066" xr:uid="{00000000-0005-0000-0000-0000081C0000}"/>
    <cellStyle name="40% - 강조색3 43 27" xfId="9477" xr:uid="{00000000-0005-0000-0000-0000091C0000}"/>
    <cellStyle name="40% - 강조색3 43 28" xfId="7636" xr:uid="{00000000-0005-0000-0000-00000A1C0000}"/>
    <cellStyle name="40% - 강조색3 43 29" xfId="3035" xr:uid="{00000000-0005-0000-0000-00000B1C0000}"/>
    <cellStyle name="40% - 강조색3 43 3" xfId="1204" xr:uid="{00000000-0005-0000-0000-00000C1C0000}"/>
    <cellStyle name="40% - 강조색3 43 30" xfId="8072" xr:uid="{00000000-0005-0000-0000-00000D1C0000}"/>
    <cellStyle name="40% - 강조색3 43 31" xfId="10799" xr:uid="{00000000-0005-0000-0000-00000E1C0000}"/>
    <cellStyle name="40% - 강조색3 43 32" xfId="11144" xr:uid="{00000000-0005-0000-0000-00000F1C0000}"/>
    <cellStyle name="40% - 강조색3 43 4" xfId="1295" xr:uid="{00000000-0005-0000-0000-0000101C0000}"/>
    <cellStyle name="40% - 강조색3 43 5" xfId="1718" xr:uid="{00000000-0005-0000-0000-0000111C0000}"/>
    <cellStyle name="40% - 강조색3 43 6" xfId="887" xr:uid="{00000000-0005-0000-0000-0000121C0000}"/>
    <cellStyle name="40% - 강조색3 43 7" xfId="2249" xr:uid="{00000000-0005-0000-0000-0000131C0000}"/>
    <cellStyle name="40% - 강조색3 43 8" xfId="2616" xr:uid="{00000000-0005-0000-0000-0000141C0000}"/>
    <cellStyle name="40% - 강조색3 43 9" xfId="2704" xr:uid="{00000000-0005-0000-0000-0000151C0000}"/>
    <cellStyle name="40% - 강조색3 44" xfId="603" xr:uid="{00000000-0005-0000-0000-0000161C0000}"/>
    <cellStyle name="40% - 강조색3 44 10" xfId="2198" xr:uid="{00000000-0005-0000-0000-0000171C0000}"/>
    <cellStyle name="40% - 강조색3 44 11" xfId="3389" xr:uid="{00000000-0005-0000-0000-0000181C0000}"/>
    <cellStyle name="40% - 강조색3 44 12" xfId="839" xr:uid="{00000000-0005-0000-0000-0000191C0000}"/>
    <cellStyle name="40% - 강조색3 44 13" xfId="4280" xr:uid="{00000000-0005-0000-0000-00001A1C0000}"/>
    <cellStyle name="40% - 강조색3 44 14" xfId="861" xr:uid="{00000000-0005-0000-0000-00001B1C0000}"/>
    <cellStyle name="40% - 강조색3 44 15" xfId="5314" xr:uid="{00000000-0005-0000-0000-00001C1C0000}"/>
    <cellStyle name="40% - 강조색3 44 16" xfId="4110" xr:uid="{00000000-0005-0000-0000-00001D1C0000}"/>
    <cellStyle name="40% - 강조색3 44 17" xfId="5475" xr:uid="{00000000-0005-0000-0000-00001E1C0000}"/>
    <cellStyle name="40% - 강조색3 44 18" xfId="5388" xr:uid="{00000000-0005-0000-0000-00001F1C0000}"/>
    <cellStyle name="40% - 강조색3 44 19" xfId="6316" xr:uid="{00000000-0005-0000-0000-0000201C0000}"/>
    <cellStyle name="40% - 강조색3 44 2" xfId="1100" xr:uid="{00000000-0005-0000-0000-0000211C0000}"/>
    <cellStyle name="40% - 강조색3 44 20" xfId="6413" xr:uid="{00000000-0005-0000-0000-0000221C0000}"/>
    <cellStyle name="40% - 강조색3 44 21" xfId="6417" xr:uid="{00000000-0005-0000-0000-0000231C0000}"/>
    <cellStyle name="40% - 강조색3 44 22" xfId="7403" xr:uid="{00000000-0005-0000-0000-0000241C0000}"/>
    <cellStyle name="40% - 강조색3 44 23" xfId="8194" xr:uid="{00000000-0005-0000-0000-0000251C0000}"/>
    <cellStyle name="40% - 강조색3 44 24" xfId="5187" xr:uid="{00000000-0005-0000-0000-0000261C0000}"/>
    <cellStyle name="40% - 강조색3 44 25" xfId="8926" xr:uid="{00000000-0005-0000-0000-0000271C0000}"/>
    <cellStyle name="40% - 강조색3 44 26" xfId="4596" xr:uid="{00000000-0005-0000-0000-0000281C0000}"/>
    <cellStyle name="40% - 강조색3 44 27" xfId="4233" xr:uid="{00000000-0005-0000-0000-0000291C0000}"/>
    <cellStyle name="40% - 강조색3 44 28" xfId="9879" xr:uid="{00000000-0005-0000-0000-00002A1C0000}"/>
    <cellStyle name="40% - 강조색3 44 29" xfId="10077" xr:uid="{00000000-0005-0000-0000-00002B1C0000}"/>
    <cellStyle name="40% - 강조색3 44 3" xfId="1191" xr:uid="{00000000-0005-0000-0000-00002C1C0000}"/>
    <cellStyle name="40% - 강조색3 44 30" xfId="10435" xr:uid="{00000000-0005-0000-0000-00002D1C0000}"/>
    <cellStyle name="40% - 강조색3 44 31" xfId="10189" xr:uid="{00000000-0005-0000-0000-00002E1C0000}"/>
    <cellStyle name="40% - 강조색3 44 32" xfId="11099" xr:uid="{00000000-0005-0000-0000-00002F1C0000}"/>
    <cellStyle name="40% - 강조색3 44 4" xfId="1282" xr:uid="{00000000-0005-0000-0000-0000301C0000}"/>
    <cellStyle name="40% - 강조색3 44 5" xfId="1701" xr:uid="{00000000-0005-0000-0000-0000311C0000}"/>
    <cellStyle name="40% - 강조색3 44 6" xfId="2032" xr:uid="{00000000-0005-0000-0000-0000321C0000}"/>
    <cellStyle name="40% - 강조색3 44 7" xfId="2270" xr:uid="{00000000-0005-0000-0000-0000331C0000}"/>
    <cellStyle name="40% - 강조색3 44 8" xfId="2456" xr:uid="{00000000-0005-0000-0000-0000341C0000}"/>
    <cellStyle name="40% - 강조색3 44 9" xfId="2091" xr:uid="{00000000-0005-0000-0000-0000351C0000}"/>
    <cellStyle name="40% - 강조색3 45" xfId="586" xr:uid="{00000000-0005-0000-0000-0000361C0000}"/>
    <cellStyle name="40% - 강조색3 45 10" xfId="2104" xr:uid="{00000000-0005-0000-0000-0000371C0000}"/>
    <cellStyle name="40% - 강조색3 45 11" xfId="3511" xr:uid="{00000000-0005-0000-0000-0000381C0000}"/>
    <cellStyle name="40% - 강조색3 45 12" xfId="3815" xr:uid="{00000000-0005-0000-0000-0000391C0000}"/>
    <cellStyle name="40% - 강조색3 45 13" xfId="2800" xr:uid="{00000000-0005-0000-0000-00003A1C0000}"/>
    <cellStyle name="40% - 강조색3 45 14" xfId="4507" xr:uid="{00000000-0005-0000-0000-00003B1C0000}"/>
    <cellStyle name="40% - 강조색3 45 15" xfId="5523" xr:uid="{00000000-0005-0000-0000-00003C1C0000}"/>
    <cellStyle name="40% - 강조색3 45 16" xfId="3840" xr:uid="{00000000-0005-0000-0000-00003D1C0000}"/>
    <cellStyle name="40% - 강조색3 45 17" xfId="5024" xr:uid="{00000000-0005-0000-0000-00003E1C0000}"/>
    <cellStyle name="40% - 강조색3 45 18" xfId="5420" xr:uid="{00000000-0005-0000-0000-00003F1C0000}"/>
    <cellStyle name="40% - 강조색3 45 19" xfId="6217" xr:uid="{00000000-0005-0000-0000-0000401C0000}"/>
    <cellStyle name="40% - 강조색3 45 2" xfId="1083" xr:uid="{00000000-0005-0000-0000-0000411C0000}"/>
    <cellStyle name="40% - 강조색3 45 20" xfId="7074" xr:uid="{00000000-0005-0000-0000-0000421C0000}"/>
    <cellStyle name="40% - 강조색3 45 21" xfId="6853" xr:uid="{00000000-0005-0000-0000-0000431C0000}"/>
    <cellStyle name="40% - 강조색3 45 22" xfId="7473" xr:uid="{00000000-0005-0000-0000-0000441C0000}"/>
    <cellStyle name="40% - 강조색3 45 23" xfId="4481" xr:uid="{00000000-0005-0000-0000-0000451C0000}"/>
    <cellStyle name="40% - 강조색3 45 24" xfId="8503" xr:uid="{00000000-0005-0000-0000-0000461C0000}"/>
    <cellStyle name="40% - 강조색3 45 25" xfId="8961" xr:uid="{00000000-0005-0000-0000-0000471C0000}"/>
    <cellStyle name="40% - 강조색3 45 26" xfId="9075" xr:uid="{00000000-0005-0000-0000-0000481C0000}"/>
    <cellStyle name="40% - 강조색3 45 27" xfId="9618" xr:uid="{00000000-0005-0000-0000-0000491C0000}"/>
    <cellStyle name="40% - 강조색3 45 28" xfId="9901" xr:uid="{00000000-0005-0000-0000-00004A1C0000}"/>
    <cellStyle name="40% - 강조색3 45 29" xfId="6739" xr:uid="{00000000-0005-0000-0000-00004B1C0000}"/>
    <cellStyle name="40% - 강조색3 45 3" xfId="1174" xr:uid="{00000000-0005-0000-0000-00004C1C0000}"/>
    <cellStyle name="40% - 강조색3 45 30" xfId="10425" xr:uid="{00000000-0005-0000-0000-00004D1C0000}"/>
    <cellStyle name="40% - 강조색3 45 31" xfId="8719" xr:uid="{00000000-0005-0000-0000-00004E1C0000}"/>
    <cellStyle name="40% - 강조색3 45 32" xfId="10469" xr:uid="{00000000-0005-0000-0000-00004F1C0000}"/>
    <cellStyle name="40% - 강조색3 45 4" xfId="1265" xr:uid="{00000000-0005-0000-0000-0000501C0000}"/>
    <cellStyle name="40% - 강조색3 45 5" xfId="1667" xr:uid="{00000000-0005-0000-0000-0000511C0000}"/>
    <cellStyle name="40% - 강조색3 45 6" xfId="981" xr:uid="{00000000-0005-0000-0000-0000521C0000}"/>
    <cellStyle name="40% - 강조색3 45 7" xfId="1891" xr:uid="{00000000-0005-0000-0000-0000531C0000}"/>
    <cellStyle name="40% - 강조색3 45 8" xfId="2487" xr:uid="{00000000-0005-0000-0000-0000541C0000}"/>
    <cellStyle name="40% - 강조색3 45 9" xfId="2929" xr:uid="{00000000-0005-0000-0000-0000551C0000}"/>
    <cellStyle name="40% - 강조색3 46" xfId="606" xr:uid="{00000000-0005-0000-0000-0000561C0000}"/>
    <cellStyle name="40% - 강조색3 46 10" xfId="3216" xr:uid="{00000000-0005-0000-0000-0000571C0000}"/>
    <cellStyle name="40% - 강조색3 46 11" xfId="3633" xr:uid="{00000000-0005-0000-0000-0000581C0000}"/>
    <cellStyle name="40% - 강조색3 46 12" xfId="3948" xr:uid="{00000000-0005-0000-0000-0000591C0000}"/>
    <cellStyle name="40% - 강조색3 46 13" xfId="4333" xr:uid="{00000000-0005-0000-0000-00005A1C0000}"/>
    <cellStyle name="40% - 강조색3 46 14" xfId="768" xr:uid="{00000000-0005-0000-0000-00005B1C0000}"/>
    <cellStyle name="40% - 강조색3 46 15" xfId="3751" xr:uid="{00000000-0005-0000-0000-00005C1C0000}"/>
    <cellStyle name="40% - 강조색3 46 16" xfId="4310" xr:uid="{00000000-0005-0000-0000-00005D1C0000}"/>
    <cellStyle name="40% - 강조색3 46 17" xfId="4104" xr:uid="{00000000-0005-0000-0000-00005E1C0000}"/>
    <cellStyle name="40% - 강조색3 46 18" xfId="5396" xr:uid="{00000000-0005-0000-0000-00005F1C0000}"/>
    <cellStyle name="40% - 강조색3 46 19" xfId="6530" xr:uid="{00000000-0005-0000-0000-0000601C0000}"/>
    <cellStyle name="40% - 강조색3 46 2" xfId="1103" xr:uid="{00000000-0005-0000-0000-0000611C0000}"/>
    <cellStyle name="40% - 강조색3 46 20" xfId="3007" xr:uid="{00000000-0005-0000-0000-0000621C0000}"/>
    <cellStyle name="40% - 강조색3 46 21" xfId="6761" xr:uid="{00000000-0005-0000-0000-0000631C0000}"/>
    <cellStyle name="40% - 강조색3 46 22" xfId="5116" xr:uid="{00000000-0005-0000-0000-0000641C0000}"/>
    <cellStyle name="40% - 강조색3 46 23" xfId="8130" xr:uid="{00000000-0005-0000-0000-0000651C0000}"/>
    <cellStyle name="40% - 강조색3 46 24" xfId="5979" xr:uid="{00000000-0005-0000-0000-0000661C0000}"/>
    <cellStyle name="40% - 강조색3 46 25" xfId="5991" xr:uid="{00000000-0005-0000-0000-0000671C0000}"/>
    <cellStyle name="40% - 강조색3 46 26" xfId="9028" xr:uid="{00000000-0005-0000-0000-0000681C0000}"/>
    <cellStyle name="40% - 강조색3 46 27" xfId="9560" xr:uid="{00000000-0005-0000-0000-0000691C0000}"/>
    <cellStyle name="40% - 강조색3 46 28" xfId="10000" xr:uid="{00000000-0005-0000-0000-00006A1C0000}"/>
    <cellStyle name="40% - 강조색3 46 29" xfId="10084" xr:uid="{00000000-0005-0000-0000-00006B1C0000}"/>
    <cellStyle name="40% - 강조색3 46 3" xfId="1194" xr:uid="{00000000-0005-0000-0000-00006C1C0000}"/>
    <cellStyle name="40% - 강조색3 46 30" xfId="8508" xr:uid="{00000000-0005-0000-0000-00006D1C0000}"/>
    <cellStyle name="40% - 강조색3 46 31" xfId="4637" xr:uid="{00000000-0005-0000-0000-00006E1C0000}"/>
    <cellStyle name="40% - 강조색3 46 32" xfId="11207" xr:uid="{00000000-0005-0000-0000-00006F1C0000}"/>
    <cellStyle name="40% - 강조색3 46 4" xfId="1285" xr:uid="{00000000-0005-0000-0000-0000701C0000}"/>
    <cellStyle name="40% - 강조색3 46 5" xfId="1670" xr:uid="{00000000-0005-0000-0000-0000711C0000}"/>
    <cellStyle name="40% - 강조색3 46 6" xfId="1864" xr:uid="{00000000-0005-0000-0000-0000721C0000}"/>
    <cellStyle name="40% - 강조색3 46 7" xfId="1500" xr:uid="{00000000-0005-0000-0000-0000731C0000}"/>
    <cellStyle name="40% - 강조색3 46 8" xfId="1860" xr:uid="{00000000-0005-0000-0000-0000741C0000}"/>
    <cellStyle name="40% - 강조색3 46 9" xfId="832" xr:uid="{00000000-0005-0000-0000-0000751C0000}"/>
    <cellStyle name="40% - 강조색3 47" xfId="644" xr:uid="{00000000-0005-0000-0000-0000761C0000}"/>
    <cellStyle name="40% - 강조색3 47 10" xfId="1564" xr:uid="{00000000-0005-0000-0000-0000771C0000}"/>
    <cellStyle name="40% - 강조색3 47 11" xfId="4598" xr:uid="{00000000-0005-0000-0000-0000781C0000}"/>
    <cellStyle name="40% - 강조색3 47 12" xfId="5079" xr:uid="{00000000-0005-0000-0000-0000791C0000}"/>
    <cellStyle name="40% - 강조색3 47 13" xfId="4976" xr:uid="{00000000-0005-0000-0000-00007A1C0000}"/>
    <cellStyle name="40% - 강조색3 47 14" xfId="5595" xr:uid="{00000000-0005-0000-0000-00007B1C0000}"/>
    <cellStyle name="40% - 강조색3 47 15" xfId="5708" xr:uid="{00000000-0005-0000-0000-00007C1C0000}"/>
    <cellStyle name="40% - 강조색3 47 16" xfId="5971" xr:uid="{00000000-0005-0000-0000-00007D1C0000}"/>
    <cellStyle name="40% - 강조색3 47 17" xfId="7190" xr:uid="{00000000-0005-0000-0000-00007E1C0000}"/>
    <cellStyle name="40% - 강조색3 47 18" xfId="7336" xr:uid="{00000000-0005-0000-0000-00007F1C0000}"/>
    <cellStyle name="40% - 강조색3 47 19" xfId="7551" xr:uid="{00000000-0005-0000-0000-0000801C0000}"/>
    <cellStyle name="40% - 강조색3 47 2" xfId="1720" xr:uid="{00000000-0005-0000-0000-0000811C0000}"/>
    <cellStyle name="40% - 강조색3 47 20" xfId="4425" xr:uid="{00000000-0005-0000-0000-0000821C0000}"/>
    <cellStyle name="40% - 강조색3 47 21" xfId="1387" xr:uid="{00000000-0005-0000-0000-0000831C0000}"/>
    <cellStyle name="40% - 강조색3 47 22" xfId="8728" xr:uid="{00000000-0005-0000-0000-0000841C0000}"/>
    <cellStyle name="40% - 강조색3 47 23" xfId="9304" xr:uid="{00000000-0005-0000-0000-0000851C0000}"/>
    <cellStyle name="40% - 강조색3 47 24" xfId="6837" xr:uid="{00000000-0005-0000-0000-0000861C0000}"/>
    <cellStyle name="40% - 강조색3 47 25" xfId="9744" xr:uid="{00000000-0005-0000-0000-0000871C0000}"/>
    <cellStyle name="40% - 강조색3 47 26" xfId="10150" xr:uid="{00000000-0005-0000-0000-0000881C0000}"/>
    <cellStyle name="40% - 강조색3 47 27" xfId="10630" xr:uid="{00000000-0005-0000-0000-0000891C0000}"/>
    <cellStyle name="40% - 강조색3 47 28" xfId="10804" xr:uid="{00000000-0005-0000-0000-00008A1C0000}"/>
    <cellStyle name="40% - 강조색3 47 29" xfId="11149" xr:uid="{00000000-0005-0000-0000-00008B1C0000}"/>
    <cellStyle name="40% - 강조색3 47 3" xfId="892" xr:uid="{00000000-0005-0000-0000-00008C1C0000}"/>
    <cellStyle name="40% - 강조색3 47 30" xfId="11335" xr:uid="{00000000-0005-0000-0000-00008D1C0000}"/>
    <cellStyle name="40% - 강조색3 47 31" xfId="11398" xr:uid="{00000000-0005-0000-0000-00008E1C0000}"/>
    <cellStyle name="40% - 강조색3 47 32" xfId="11406" xr:uid="{00000000-0005-0000-0000-00008F1C0000}"/>
    <cellStyle name="40% - 강조색3 47 33" xfId="11393" xr:uid="{00000000-0005-0000-0000-0000901C0000}"/>
    <cellStyle name="40% - 강조색3 47 4" xfId="2318" xr:uid="{00000000-0005-0000-0000-0000911C0000}"/>
    <cellStyle name="40% - 강조색3 47 5" xfId="2607" xr:uid="{00000000-0005-0000-0000-0000921C0000}"/>
    <cellStyle name="40% - 강조색3 47 6" xfId="2891" xr:uid="{00000000-0005-0000-0000-0000931C0000}"/>
    <cellStyle name="40% - 강조색3 47 7" xfId="3272" xr:uid="{00000000-0005-0000-0000-0000941C0000}"/>
    <cellStyle name="40% - 강조색3 47 8" xfId="3538" xr:uid="{00000000-0005-0000-0000-0000951C0000}"/>
    <cellStyle name="40% - 강조색3 47 9" xfId="1866" xr:uid="{00000000-0005-0000-0000-0000961C0000}"/>
    <cellStyle name="40% - 강조색3 48" xfId="713" xr:uid="{00000000-0005-0000-0000-0000971C0000}"/>
    <cellStyle name="40% - 강조색3 48 10" xfId="2815" xr:uid="{00000000-0005-0000-0000-0000981C0000}"/>
    <cellStyle name="40% - 강조색3 48 11" xfId="3735" xr:uid="{00000000-0005-0000-0000-0000991C0000}"/>
    <cellStyle name="40% - 강조색3 48 12" xfId="5433" xr:uid="{00000000-0005-0000-0000-00009A1C0000}"/>
    <cellStyle name="40% - 강조색3 48 13" xfId="5745" xr:uid="{00000000-0005-0000-0000-00009B1C0000}"/>
    <cellStyle name="40% - 강조색3 48 14" xfId="5837" xr:uid="{00000000-0005-0000-0000-00009C1C0000}"/>
    <cellStyle name="40% - 강조색3 48 15" xfId="5904" xr:uid="{00000000-0005-0000-0000-00009D1C0000}"/>
    <cellStyle name="40% - 강조색3 48 16" xfId="2687" xr:uid="{00000000-0005-0000-0000-00009E1C0000}"/>
    <cellStyle name="40% - 강조색3 48 17" xfId="2702" xr:uid="{00000000-0005-0000-0000-00009F1C0000}"/>
    <cellStyle name="40% - 강조색3 48 18" xfId="7198" xr:uid="{00000000-0005-0000-0000-0000A01C0000}"/>
    <cellStyle name="40% - 강조색3 48 19" xfId="6035" xr:uid="{00000000-0005-0000-0000-0000A11C0000}"/>
    <cellStyle name="40% - 강조색3 48 2" xfId="1680" xr:uid="{00000000-0005-0000-0000-0000A21C0000}"/>
    <cellStyle name="40% - 강조색3 48 20" xfId="1001" xr:uid="{00000000-0005-0000-0000-0000A31C0000}"/>
    <cellStyle name="40% - 강조색3 48 21" xfId="8454" xr:uid="{00000000-0005-0000-0000-0000A41C0000}"/>
    <cellStyle name="40% - 강조색3 48 22" xfId="8742" xr:uid="{00000000-0005-0000-0000-0000A51C0000}"/>
    <cellStyle name="40% - 강조색3 48 23" xfId="9276" xr:uid="{00000000-0005-0000-0000-0000A61C0000}"/>
    <cellStyle name="40% - 강조색3 48 24" xfId="9634" xr:uid="{00000000-0005-0000-0000-0000A71C0000}"/>
    <cellStyle name="40% - 강조색3 48 25" xfId="4172" xr:uid="{00000000-0005-0000-0000-0000A81C0000}"/>
    <cellStyle name="40% - 강조색3 48 26" xfId="9690" xr:uid="{00000000-0005-0000-0000-0000A91C0000}"/>
    <cellStyle name="40% - 강조색3 48 27" xfId="1383" xr:uid="{00000000-0005-0000-0000-0000AA1C0000}"/>
    <cellStyle name="40% - 강조색3 48 28" xfId="9453" xr:uid="{00000000-0005-0000-0000-0000AB1C0000}"/>
    <cellStyle name="40% - 강조색3 48 29" xfId="6234" xr:uid="{00000000-0005-0000-0000-0000AC1C0000}"/>
    <cellStyle name="40% - 강조색3 48 3" xfId="1478" xr:uid="{00000000-0005-0000-0000-0000AD1C0000}"/>
    <cellStyle name="40% - 강조색3 48 4" xfId="727" xr:uid="{00000000-0005-0000-0000-0000AE1C0000}"/>
    <cellStyle name="40% - 강조색3 48 5" xfId="2509" xr:uid="{00000000-0005-0000-0000-0000AF1C0000}"/>
    <cellStyle name="40% - 강조색3 48 6" xfId="2841" xr:uid="{00000000-0005-0000-0000-0000B01C0000}"/>
    <cellStyle name="40% - 강조색3 48 7" xfId="1037" xr:uid="{00000000-0005-0000-0000-0000B11C0000}"/>
    <cellStyle name="40% - 강조색3 48 8" xfId="3645" xr:uid="{00000000-0005-0000-0000-0000B21C0000}"/>
    <cellStyle name="40% - 강조색3 48 9" xfId="2235" xr:uid="{00000000-0005-0000-0000-0000B31C0000}"/>
    <cellStyle name="40% - 강조색3 49" xfId="704" xr:uid="{00000000-0005-0000-0000-0000B41C0000}"/>
    <cellStyle name="40% - 강조색3 49 10" xfId="4298" xr:uid="{00000000-0005-0000-0000-0000B51C0000}"/>
    <cellStyle name="40% - 강조색3 49 11" xfId="4504" xr:uid="{00000000-0005-0000-0000-0000B61C0000}"/>
    <cellStyle name="40% - 강조색3 49 12" xfId="5254" xr:uid="{00000000-0005-0000-0000-0000B71C0000}"/>
    <cellStyle name="40% - 강조색3 49 13" xfId="5704" xr:uid="{00000000-0005-0000-0000-0000B81C0000}"/>
    <cellStyle name="40% - 강조색3 49 14" xfId="1970" xr:uid="{00000000-0005-0000-0000-0000B91C0000}"/>
    <cellStyle name="40% - 강조색3 49 15" xfId="5472" xr:uid="{00000000-0005-0000-0000-0000BA1C0000}"/>
    <cellStyle name="40% - 강조색3 49 16" xfId="6568" xr:uid="{00000000-0005-0000-0000-0000BB1C0000}"/>
    <cellStyle name="40% - 강조색3 49 17" xfId="6771" xr:uid="{00000000-0005-0000-0000-0000BC1C0000}"/>
    <cellStyle name="40% - 강조색3 49 18" xfId="7017" xr:uid="{00000000-0005-0000-0000-0000BD1C0000}"/>
    <cellStyle name="40% - 강조색3 49 19" xfId="7534" xr:uid="{00000000-0005-0000-0000-0000BE1C0000}"/>
    <cellStyle name="40% - 강조색3 49 2" xfId="1643" xr:uid="{00000000-0005-0000-0000-0000BF1C0000}"/>
    <cellStyle name="40% - 강조색3 49 20" xfId="7938" xr:uid="{00000000-0005-0000-0000-0000C01C0000}"/>
    <cellStyle name="40% - 강조색3 49 21" xfId="6063" xr:uid="{00000000-0005-0000-0000-0000C11C0000}"/>
    <cellStyle name="40% - 강조색3 49 22" xfId="8757" xr:uid="{00000000-0005-0000-0000-0000C21C0000}"/>
    <cellStyle name="40% - 강조색3 49 23" xfId="9264" xr:uid="{00000000-0005-0000-0000-0000C31C0000}"/>
    <cellStyle name="40% - 강조색3 49 24" xfId="6411" xr:uid="{00000000-0005-0000-0000-0000C41C0000}"/>
    <cellStyle name="40% - 강조색3 49 25" xfId="4114" xr:uid="{00000000-0005-0000-0000-0000C51C0000}"/>
    <cellStyle name="40% - 강조색3 49 26" xfId="9032" xr:uid="{00000000-0005-0000-0000-0000C61C0000}"/>
    <cellStyle name="40% - 강조색3 49 27" xfId="7671" xr:uid="{00000000-0005-0000-0000-0000C71C0000}"/>
    <cellStyle name="40% - 강조색3 49 28" xfId="10703" xr:uid="{00000000-0005-0000-0000-0000C81C0000}"/>
    <cellStyle name="40% - 강조색3 49 29" xfId="11055" xr:uid="{00000000-0005-0000-0000-0000C91C0000}"/>
    <cellStyle name="40% - 강조색3 49 3" xfId="2010" xr:uid="{00000000-0005-0000-0000-0000CA1C0000}"/>
    <cellStyle name="40% - 강조색3 49 4" xfId="2286" xr:uid="{00000000-0005-0000-0000-0000CB1C0000}"/>
    <cellStyle name="40% - 강조색3 49 5" xfId="2642" xr:uid="{00000000-0005-0000-0000-0000CC1C0000}"/>
    <cellStyle name="40% - 강조색3 49 6" xfId="2757" xr:uid="{00000000-0005-0000-0000-0000CD1C0000}"/>
    <cellStyle name="40% - 강조색3 49 7" xfId="1317" xr:uid="{00000000-0005-0000-0000-0000CE1C0000}"/>
    <cellStyle name="40% - 강조색3 49 8" xfId="3541" xr:uid="{00000000-0005-0000-0000-0000CF1C0000}"/>
    <cellStyle name="40% - 강조색3 49 9" xfId="3836" xr:uid="{00000000-0005-0000-0000-0000D01C0000}"/>
    <cellStyle name="40% - 강조색3 5" xfId="102" xr:uid="{00000000-0005-0000-0000-0000D11C0000}"/>
    <cellStyle name="40% - 강조색3 50" xfId="657" xr:uid="{00000000-0005-0000-0000-0000D21C0000}"/>
    <cellStyle name="40% - 강조색3 50 10" xfId="4322" xr:uid="{00000000-0005-0000-0000-0000D31C0000}"/>
    <cellStyle name="40% - 강조색3 50 11" xfId="3116" xr:uid="{00000000-0005-0000-0000-0000D41C0000}"/>
    <cellStyle name="40% - 강조색3 50 12" xfId="4833" xr:uid="{00000000-0005-0000-0000-0000D51C0000}"/>
    <cellStyle name="40% - 강조색3 50 13" xfId="5512" xr:uid="{00000000-0005-0000-0000-0000D61C0000}"/>
    <cellStyle name="40% - 강조색3 50 14" xfId="5459" xr:uid="{00000000-0005-0000-0000-0000D71C0000}"/>
    <cellStyle name="40% - 강조색3 50 15" xfId="5322" xr:uid="{00000000-0005-0000-0000-0000D81C0000}"/>
    <cellStyle name="40% - 강조색3 50 16" xfId="6340" xr:uid="{00000000-0005-0000-0000-0000D91C0000}"/>
    <cellStyle name="40% - 강조색3 50 17" xfId="6981" xr:uid="{00000000-0005-0000-0000-0000DA1C0000}"/>
    <cellStyle name="40% - 강조색3 50 18" xfId="4791" xr:uid="{00000000-0005-0000-0000-0000DB1C0000}"/>
    <cellStyle name="40% - 강조색3 50 19" xfId="3164" xr:uid="{00000000-0005-0000-0000-0000DC1C0000}"/>
    <cellStyle name="40% - 강조색3 50 2" xfId="1642" xr:uid="{00000000-0005-0000-0000-0000DD1C0000}"/>
    <cellStyle name="40% - 강조색3 50 20" xfId="7515" xr:uid="{00000000-0005-0000-0000-0000DE1C0000}"/>
    <cellStyle name="40% - 강조색3 50 21" xfId="8400" xr:uid="{00000000-0005-0000-0000-0000DF1C0000}"/>
    <cellStyle name="40% - 강조색3 50 22" xfId="3460" xr:uid="{00000000-0005-0000-0000-0000E01C0000}"/>
    <cellStyle name="40% - 강조색3 50 23" xfId="9052" xr:uid="{00000000-0005-0000-0000-0000E11C0000}"/>
    <cellStyle name="40% - 강조색3 50 24" xfId="4224" xr:uid="{00000000-0005-0000-0000-0000E21C0000}"/>
    <cellStyle name="40% - 강조색3 50 25" xfId="9802" xr:uid="{00000000-0005-0000-0000-0000E31C0000}"/>
    <cellStyle name="40% - 강조색3 50 26" xfId="2646" xr:uid="{00000000-0005-0000-0000-0000E41C0000}"/>
    <cellStyle name="40% - 강조색3 50 27" xfId="8431" xr:uid="{00000000-0005-0000-0000-0000E51C0000}"/>
    <cellStyle name="40% - 강조색3 50 28" xfId="10797" xr:uid="{00000000-0005-0000-0000-0000E61C0000}"/>
    <cellStyle name="40% - 강조색3 50 29" xfId="11203" xr:uid="{00000000-0005-0000-0000-0000E71C0000}"/>
    <cellStyle name="40% - 강조색3 50 3" xfId="2036" xr:uid="{00000000-0005-0000-0000-0000E81C0000}"/>
    <cellStyle name="40% - 강조색3 50 4" xfId="1443" xr:uid="{00000000-0005-0000-0000-0000E91C0000}"/>
    <cellStyle name="40% - 강조색3 50 5" xfId="2562" xr:uid="{00000000-0005-0000-0000-0000EA1C0000}"/>
    <cellStyle name="40% - 강조색3 50 6" xfId="2856" xr:uid="{00000000-0005-0000-0000-0000EB1C0000}"/>
    <cellStyle name="40% - 강조색3 50 7" xfId="2096" xr:uid="{00000000-0005-0000-0000-0000EC1C0000}"/>
    <cellStyle name="40% - 강조색3 50 8" xfId="3552" xr:uid="{00000000-0005-0000-0000-0000ED1C0000}"/>
    <cellStyle name="40% - 강조색3 50 9" xfId="2733" xr:uid="{00000000-0005-0000-0000-0000EE1C0000}"/>
    <cellStyle name="40% - 강조색3 51" xfId="696" xr:uid="{00000000-0005-0000-0000-0000EF1C0000}"/>
    <cellStyle name="40% - 강조색3 51 10" xfId="4276" xr:uid="{00000000-0005-0000-0000-0000F01C0000}"/>
    <cellStyle name="40% - 강조색3 51 11" xfId="4198" xr:uid="{00000000-0005-0000-0000-0000F11C0000}"/>
    <cellStyle name="40% - 강조색3 51 12" xfId="4778" xr:uid="{00000000-0005-0000-0000-0000F21C0000}"/>
    <cellStyle name="40% - 강조색3 51 13" xfId="5037" xr:uid="{00000000-0005-0000-0000-0000F31C0000}"/>
    <cellStyle name="40% - 강조색3 51 14" xfId="5661" xr:uid="{00000000-0005-0000-0000-0000F41C0000}"/>
    <cellStyle name="40% - 강조색3 51 15" xfId="5202" xr:uid="{00000000-0005-0000-0000-0000F51C0000}"/>
    <cellStyle name="40% - 강조색3 51 16" xfId="6465" xr:uid="{00000000-0005-0000-0000-0000F61C0000}"/>
    <cellStyle name="40% - 강조색3 51 17" xfId="6514" xr:uid="{00000000-0005-0000-0000-0000F71C0000}"/>
    <cellStyle name="40% - 강조색3 51 18" xfId="6037" xr:uid="{00000000-0005-0000-0000-0000F81C0000}"/>
    <cellStyle name="40% - 강조색3 51 19" xfId="7455" xr:uid="{00000000-0005-0000-0000-0000F91C0000}"/>
    <cellStyle name="40% - 강조색3 51 2" xfId="1638" xr:uid="{00000000-0005-0000-0000-0000FA1C0000}"/>
    <cellStyle name="40% - 강조색3 51 20" xfId="7916" xr:uid="{00000000-0005-0000-0000-0000FB1C0000}"/>
    <cellStyle name="40% - 강조색3 51 21" xfId="3886" xr:uid="{00000000-0005-0000-0000-0000FC1C0000}"/>
    <cellStyle name="40% - 강조색3 51 22" xfId="7885" xr:uid="{00000000-0005-0000-0000-0000FD1C0000}"/>
    <cellStyle name="40% - 강조색3 51 23" xfId="8368" xr:uid="{00000000-0005-0000-0000-0000FE1C0000}"/>
    <cellStyle name="40% - 강조색3 51 24" xfId="9682" xr:uid="{00000000-0005-0000-0000-0000FF1C0000}"/>
    <cellStyle name="40% - 강조색3 51 25" xfId="9947" xr:uid="{00000000-0005-0000-0000-0000001D0000}"/>
    <cellStyle name="40% - 강조색3 51 26" xfId="2783" xr:uid="{00000000-0005-0000-0000-0000011D0000}"/>
    <cellStyle name="40% - 강조색3 51 27" xfId="10624" xr:uid="{00000000-0005-0000-0000-0000021D0000}"/>
    <cellStyle name="40% - 강조색3 51 28" xfId="10470" xr:uid="{00000000-0005-0000-0000-0000031D0000}"/>
    <cellStyle name="40% - 강조색3 51 29" xfId="11075" xr:uid="{00000000-0005-0000-0000-0000041D0000}"/>
    <cellStyle name="40% - 강조색3 51 3" xfId="1983" xr:uid="{00000000-0005-0000-0000-0000051D0000}"/>
    <cellStyle name="40% - 강조색3 51 4" xfId="2181" xr:uid="{00000000-0005-0000-0000-0000061D0000}"/>
    <cellStyle name="40% - 강조색3 51 5" xfId="2438" xr:uid="{00000000-0005-0000-0000-0000071D0000}"/>
    <cellStyle name="40% - 강조색3 51 6" xfId="2903" xr:uid="{00000000-0005-0000-0000-0000081D0000}"/>
    <cellStyle name="40% - 강조색3 51 7" xfId="3294" xr:uid="{00000000-0005-0000-0000-0000091D0000}"/>
    <cellStyle name="40% - 강조색3 51 8" xfId="3536" xr:uid="{00000000-0005-0000-0000-00000A1D0000}"/>
    <cellStyle name="40% - 강조색3 51 9" xfId="815" xr:uid="{00000000-0005-0000-0000-00000B1D0000}"/>
    <cellStyle name="40% - 강조색3 52" xfId="700" xr:uid="{00000000-0005-0000-0000-00000C1D0000}"/>
    <cellStyle name="40% - 강조색3 52 10" xfId="4148" xr:uid="{00000000-0005-0000-0000-00000D1D0000}"/>
    <cellStyle name="40% - 강조색3 52 11" xfId="4091" xr:uid="{00000000-0005-0000-0000-00000E1D0000}"/>
    <cellStyle name="40% - 강조색3 52 12" xfId="4630" xr:uid="{00000000-0005-0000-0000-00000F1D0000}"/>
    <cellStyle name="40% - 강조색3 52 13" xfId="5733" xr:uid="{00000000-0005-0000-0000-0000101D0000}"/>
    <cellStyle name="40% - 강조색3 52 14" xfId="5831" xr:uid="{00000000-0005-0000-0000-0000111D0000}"/>
    <cellStyle name="40% - 강조색3 52 15" xfId="5901" xr:uid="{00000000-0005-0000-0000-0000121D0000}"/>
    <cellStyle name="40% - 강조색3 52 16" xfId="6552" xr:uid="{00000000-0005-0000-0000-0000131D0000}"/>
    <cellStyle name="40% - 강조색3 52 17" xfId="6039" xr:uid="{00000000-0005-0000-0000-0000141D0000}"/>
    <cellStyle name="40% - 강조색3 52 18" xfId="7269" xr:uid="{00000000-0005-0000-0000-0000151D0000}"/>
    <cellStyle name="40% - 강조색3 52 19" xfId="6333" xr:uid="{00000000-0005-0000-0000-0000161D0000}"/>
    <cellStyle name="40% - 강조색3 52 2" xfId="1628" xr:uid="{00000000-0005-0000-0000-0000171D0000}"/>
    <cellStyle name="40% - 강조색3 52 20" xfId="8150" xr:uid="{00000000-0005-0000-0000-0000181D0000}"/>
    <cellStyle name="40% - 강조색3 52 21" xfId="8465" xr:uid="{00000000-0005-0000-0000-0000191D0000}"/>
    <cellStyle name="40% - 강조색3 52 22" xfId="8291" xr:uid="{00000000-0005-0000-0000-00001A1D0000}"/>
    <cellStyle name="40% - 강조색3 52 23" xfId="9292" xr:uid="{00000000-0005-0000-0000-00001B1D0000}"/>
    <cellStyle name="40% - 강조색3 52 24" xfId="9580" xr:uid="{00000000-0005-0000-0000-00001C1D0000}"/>
    <cellStyle name="40% - 강조색3 52 25" xfId="9985" xr:uid="{00000000-0005-0000-0000-00001D1D0000}"/>
    <cellStyle name="40% - 강조색3 52 26" xfId="6050" xr:uid="{00000000-0005-0000-0000-00001E1D0000}"/>
    <cellStyle name="40% - 강조색3 52 27" xfId="10286" xr:uid="{00000000-0005-0000-0000-00001F1D0000}"/>
    <cellStyle name="40% - 강조색3 52 28" xfId="9310" xr:uid="{00000000-0005-0000-0000-0000201D0000}"/>
    <cellStyle name="40% - 강조색3 52 29" xfId="11241" xr:uid="{00000000-0005-0000-0000-0000211D0000}"/>
    <cellStyle name="40% - 강조색3 52 3" xfId="1810" xr:uid="{00000000-0005-0000-0000-0000221D0000}"/>
    <cellStyle name="40% - 강조색3 52 4" xfId="2257" xr:uid="{00000000-0005-0000-0000-0000231D0000}"/>
    <cellStyle name="40% - 강조색3 52 5" xfId="2627" xr:uid="{00000000-0005-0000-0000-0000241D0000}"/>
    <cellStyle name="40% - 강조색3 52 6" xfId="2918" xr:uid="{00000000-0005-0000-0000-0000251D0000}"/>
    <cellStyle name="40% - 강조색3 52 7" xfId="3225" xr:uid="{00000000-0005-0000-0000-0000261D0000}"/>
    <cellStyle name="40% - 강조색3 52 8" xfId="3554" xr:uid="{00000000-0005-0000-0000-0000271D0000}"/>
    <cellStyle name="40% - 강조색3 52 9" xfId="1492" xr:uid="{00000000-0005-0000-0000-0000281D0000}"/>
    <cellStyle name="40% - 강조색3 53" xfId="688" xr:uid="{00000000-0005-0000-0000-0000291D0000}"/>
    <cellStyle name="40% - 강조색3 53 10" xfId="4284" xr:uid="{00000000-0005-0000-0000-00002A1D0000}"/>
    <cellStyle name="40% - 강조색3 53 11" xfId="4419" xr:uid="{00000000-0005-0000-0000-00002B1D0000}"/>
    <cellStyle name="40% - 강조색3 53 12" xfId="4848" xr:uid="{00000000-0005-0000-0000-00002C1D0000}"/>
    <cellStyle name="40% - 강조색3 53 13" xfId="4748" xr:uid="{00000000-0005-0000-0000-00002D1D0000}"/>
    <cellStyle name="40% - 강조색3 53 14" xfId="2208" xr:uid="{00000000-0005-0000-0000-00002E1D0000}"/>
    <cellStyle name="40% - 강조색3 53 15" xfId="5720" xr:uid="{00000000-0005-0000-0000-00002F1D0000}"/>
    <cellStyle name="40% - 강조색3 53 16" xfId="4518" xr:uid="{00000000-0005-0000-0000-0000301D0000}"/>
    <cellStyle name="40% - 강조색3 53 17" xfId="7033" xr:uid="{00000000-0005-0000-0000-0000311D0000}"/>
    <cellStyle name="40% - 강조색3 53 18" xfId="7055" xr:uid="{00000000-0005-0000-0000-0000321D0000}"/>
    <cellStyle name="40% - 강조색3 53 19" xfId="6029" xr:uid="{00000000-0005-0000-0000-0000331D0000}"/>
    <cellStyle name="40% - 강조색3 53 2" xfId="1756" xr:uid="{00000000-0005-0000-0000-0000341D0000}"/>
    <cellStyle name="40% - 강조색3 53 20" xfId="7987" xr:uid="{00000000-0005-0000-0000-0000351D0000}"/>
    <cellStyle name="40% - 강조색3 53 21" xfId="8588" xr:uid="{00000000-0005-0000-0000-0000361D0000}"/>
    <cellStyle name="40% - 강조색3 53 22" xfId="8944" xr:uid="{00000000-0005-0000-0000-0000371D0000}"/>
    <cellStyle name="40% - 강조색3 53 23" xfId="9280" xr:uid="{00000000-0005-0000-0000-0000381D0000}"/>
    <cellStyle name="40% - 강조색3 53 24" xfId="9483" xr:uid="{00000000-0005-0000-0000-0000391D0000}"/>
    <cellStyle name="40% - 강조색3 53 25" xfId="7366" xr:uid="{00000000-0005-0000-0000-00003A1D0000}"/>
    <cellStyle name="40% - 강조색3 53 26" xfId="5351" xr:uid="{00000000-0005-0000-0000-00003B1D0000}"/>
    <cellStyle name="40% - 강조색3 53 27" xfId="10600" xr:uid="{00000000-0005-0000-0000-00003C1D0000}"/>
    <cellStyle name="40% - 강조색3 53 28" xfId="4281" xr:uid="{00000000-0005-0000-0000-00003D1D0000}"/>
    <cellStyle name="40% - 강조색3 53 29" xfId="4790" xr:uid="{00000000-0005-0000-0000-00003E1D0000}"/>
    <cellStyle name="40% - 강조색3 53 3" xfId="1984" xr:uid="{00000000-0005-0000-0000-00003F1D0000}"/>
    <cellStyle name="40% - 강조색3 53 4" xfId="1885" xr:uid="{00000000-0005-0000-0000-0000401D0000}"/>
    <cellStyle name="40% - 강조색3 53 5" xfId="2431" xr:uid="{00000000-0005-0000-0000-0000411D0000}"/>
    <cellStyle name="40% - 강조색3 53 6" xfId="2803" xr:uid="{00000000-0005-0000-0000-0000421D0000}"/>
    <cellStyle name="40% - 강조색3 53 7" xfId="785" xr:uid="{00000000-0005-0000-0000-0000431D0000}"/>
    <cellStyle name="40% - 강조색3 53 8" xfId="3546" xr:uid="{00000000-0005-0000-0000-0000441D0000}"/>
    <cellStyle name="40% - 강조색3 53 9" xfId="3916" xr:uid="{00000000-0005-0000-0000-0000451D0000}"/>
    <cellStyle name="40% - 강조색3 54" xfId="796" xr:uid="{00000000-0005-0000-0000-0000461D0000}"/>
    <cellStyle name="40% - 강조색3 54 10" xfId="4466" xr:uid="{00000000-0005-0000-0000-0000471D0000}"/>
    <cellStyle name="40% - 강조색3 54 11" xfId="4690" xr:uid="{00000000-0005-0000-0000-0000481D0000}"/>
    <cellStyle name="40% - 강조색3 54 12" xfId="5477" xr:uid="{00000000-0005-0000-0000-0000491D0000}"/>
    <cellStyle name="40% - 강조색3 54 13" xfId="3078" xr:uid="{00000000-0005-0000-0000-00004A1D0000}"/>
    <cellStyle name="40% - 강조색3 54 14" xfId="2062" xr:uid="{00000000-0005-0000-0000-00004B1D0000}"/>
    <cellStyle name="40% - 강조색3 54 15" xfId="6362" xr:uid="{00000000-0005-0000-0000-00004C1D0000}"/>
    <cellStyle name="40% - 강조색3 54 16" xfId="818" xr:uid="{00000000-0005-0000-0000-00004D1D0000}"/>
    <cellStyle name="40% - 강조색3 54 17" xfId="6972" xr:uid="{00000000-0005-0000-0000-00004E1D0000}"/>
    <cellStyle name="40% - 강조색3 54 18" xfId="7358" xr:uid="{00000000-0005-0000-0000-00004F1D0000}"/>
    <cellStyle name="40% - 강조색3 54 19" xfId="8198" xr:uid="{00000000-0005-0000-0000-0000501D0000}"/>
    <cellStyle name="40% - 강조색3 54 2" xfId="1600" xr:uid="{00000000-0005-0000-0000-0000511D0000}"/>
    <cellStyle name="40% - 강조색3 54 20" xfId="8407" xr:uid="{00000000-0005-0000-0000-0000521D0000}"/>
    <cellStyle name="40% - 강조색3 54 21" xfId="6178" xr:uid="{00000000-0005-0000-0000-0000531D0000}"/>
    <cellStyle name="40% - 강조색3 54 22" xfId="9324" xr:uid="{00000000-0005-0000-0000-0000541D0000}"/>
    <cellStyle name="40% - 강조색3 54 23" xfId="9651" xr:uid="{00000000-0005-0000-0000-0000551D0000}"/>
    <cellStyle name="40% - 강조색3 54 24" xfId="7503" xr:uid="{00000000-0005-0000-0000-0000561D0000}"/>
    <cellStyle name="40% - 강조색3 54 25" xfId="7702" xr:uid="{00000000-0005-0000-0000-0000571D0000}"/>
    <cellStyle name="40% - 강조색3 54 26" xfId="6060" xr:uid="{00000000-0005-0000-0000-0000581D0000}"/>
    <cellStyle name="40% - 강조색3 54 27" xfId="10386" xr:uid="{00000000-0005-0000-0000-0000591D0000}"/>
    <cellStyle name="40% - 강조색3 54 28" xfId="11072" xr:uid="{00000000-0005-0000-0000-00005A1D0000}"/>
    <cellStyle name="40% - 강조색3 54 3" xfId="2325" xr:uid="{00000000-0005-0000-0000-00005B1D0000}"/>
    <cellStyle name="40% - 강조색3 54 4" xfId="2146" xr:uid="{00000000-0005-0000-0000-00005C1D0000}"/>
    <cellStyle name="40% - 강조색3 54 5" xfId="2957" xr:uid="{00000000-0005-0000-0000-00005D1D0000}"/>
    <cellStyle name="40% - 강조색3 54 6" xfId="3263" xr:uid="{00000000-0005-0000-0000-00005E1D0000}"/>
    <cellStyle name="40% - 강조색3 54 7" xfId="3526" xr:uid="{00000000-0005-0000-0000-00005F1D0000}"/>
    <cellStyle name="40% - 강조색3 54 8" xfId="3878" xr:uid="{00000000-0005-0000-0000-0000601D0000}"/>
    <cellStyle name="40% - 강조색3 54 9" xfId="4075" xr:uid="{00000000-0005-0000-0000-0000611D0000}"/>
    <cellStyle name="40% - 강조색3 55" xfId="2019" xr:uid="{00000000-0005-0000-0000-0000621D0000}"/>
    <cellStyle name="40% - 강조색3 55 10" xfId="5444" xr:uid="{00000000-0005-0000-0000-0000631D0000}"/>
    <cellStyle name="40% - 강조색3 55 11" xfId="5700" xr:uid="{00000000-0005-0000-0000-0000641D0000}"/>
    <cellStyle name="40% - 강조색3 55 12" xfId="5455" xr:uid="{00000000-0005-0000-0000-0000651D0000}"/>
    <cellStyle name="40% - 강조색3 55 13" xfId="5597" xr:uid="{00000000-0005-0000-0000-0000661D0000}"/>
    <cellStyle name="40% - 강조색3 55 14" xfId="6165" xr:uid="{00000000-0005-0000-0000-0000671D0000}"/>
    <cellStyle name="40% - 강조색3 55 15" xfId="7038" xr:uid="{00000000-0005-0000-0000-0000681D0000}"/>
    <cellStyle name="40% - 강조색3 55 16" xfId="7096" xr:uid="{00000000-0005-0000-0000-0000691D0000}"/>
    <cellStyle name="40% - 강조색3 55 17" xfId="7706" xr:uid="{00000000-0005-0000-0000-00006A1D0000}"/>
    <cellStyle name="40% - 강조색3 55 18" xfId="2558" xr:uid="{00000000-0005-0000-0000-00006B1D0000}"/>
    <cellStyle name="40% - 강조색3 55 19" xfId="8546" xr:uid="{00000000-0005-0000-0000-00006C1D0000}"/>
    <cellStyle name="40% - 강조색3 55 2" xfId="2345" xr:uid="{00000000-0005-0000-0000-00006D1D0000}"/>
    <cellStyle name="40% - 강조색3 55 20" xfId="6758" xr:uid="{00000000-0005-0000-0000-00006E1D0000}"/>
    <cellStyle name="40% - 강조색3 55 21" xfId="9127" xr:uid="{00000000-0005-0000-0000-00006F1D0000}"/>
    <cellStyle name="40% - 강조색3 55 22" xfId="3148" xr:uid="{00000000-0005-0000-0000-0000701D0000}"/>
    <cellStyle name="40% - 강조색3 55 23" xfId="9800" xr:uid="{00000000-0005-0000-0000-0000711D0000}"/>
    <cellStyle name="40% - 강조색3 55 24" xfId="10126" xr:uid="{00000000-0005-0000-0000-0000721D0000}"/>
    <cellStyle name="40% - 강조색3 55 25" xfId="9229" xr:uid="{00000000-0005-0000-0000-0000731D0000}"/>
    <cellStyle name="40% - 강조색3 55 26" xfId="6816" xr:uid="{00000000-0005-0000-0000-0000741D0000}"/>
    <cellStyle name="40% - 강조색3 55 27" xfId="10995" xr:uid="{00000000-0005-0000-0000-0000751D0000}"/>
    <cellStyle name="40% - 강조색3 55 3" xfId="2664" xr:uid="{00000000-0005-0000-0000-0000761D0000}"/>
    <cellStyle name="40% - 강조색3 55 4" xfId="2979" xr:uid="{00000000-0005-0000-0000-0000771D0000}"/>
    <cellStyle name="40% - 강조색3 55 5" xfId="3280" xr:uid="{00000000-0005-0000-0000-0000781D0000}"/>
    <cellStyle name="40% - 강조색3 55 6" xfId="3496" xr:uid="{00000000-0005-0000-0000-0000791D0000}"/>
    <cellStyle name="40% - 강조색3 55 7" xfId="2911" xr:uid="{00000000-0005-0000-0000-00007A1D0000}"/>
    <cellStyle name="40% - 강조색3 55 8" xfId="4299" xr:uid="{00000000-0005-0000-0000-00007B1D0000}"/>
    <cellStyle name="40% - 강조색3 55 9" xfId="4557" xr:uid="{00000000-0005-0000-0000-00007C1D0000}"/>
    <cellStyle name="40% - 강조색3 56" xfId="2326" xr:uid="{00000000-0005-0000-0000-00007D1D0000}"/>
    <cellStyle name="40% - 강조색3 56 10" xfId="5525" xr:uid="{00000000-0005-0000-0000-00007E1D0000}"/>
    <cellStyle name="40% - 강조색3 56 11" xfId="5633" xr:uid="{00000000-0005-0000-0000-00007F1D0000}"/>
    <cellStyle name="40% - 강조색3 56 12" xfId="3870" xr:uid="{00000000-0005-0000-0000-0000801D0000}"/>
    <cellStyle name="40% - 강조색3 56 13" xfId="6229" xr:uid="{00000000-0005-0000-0000-0000811D0000}"/>
    <cellStyle name="40% - 강조색3 56 14" xfId="6071" xr:uid="{00000000-0005-0000-0000-0000821D0000}"/>
    <cellStyle name="40% - 강조색3 56 15" xfId="6723" xr:uid="{00000000-0005-0000-0000-0000831D0000}"/>
    <cellStyle name="40% - 강조색3 56 16" xfId="7761" xr:uid="{00000000-0005-0000-0000-0000841D0000}"/>
    <cellStyle name="40% - 강조색3 56 17" xfId="6230" xr:uid="{00000000-0005-0000-0000-0000851D0000}"/>
    <cellStyle name="40% - 강조색3 56 18" xfId="7919" xr:uid="{00000000-0005-0000-0000-0000861D0000}"/>
    <cellStyle name="40% - 강조색3 56 19" xfId="8776" xr:uid="{00000000-0005-0000-0000-0000871D0000}"/>
    <cellStyle name="40% - 강조색3 56 2" xfId="2680" xr:uid="{00000000-0005-0000-0000-0000881D0000}"/>
    <cellStyle name="40% - 강조색3 56 20" xfId="3409" xr:uid="{00000000-0005-0000-0000-0000891D0000}"/>
    <cellStyle name="40% - 강조색3 56 21" xfId="4408" xr:uid="{00000000-0005-0000-0000-00008A1D0000}"/>
    <cellStyle name="40% - 강조색3 56 22" xfId="7907" xr:uid="{00000000-0005-0000-0000-00008B1D0000}"/>
    <cellStyle name="40% - 강조색3 56 23" xfId="8348" xr:uid="{00000000-0005-0000-0000-00008C1D0000}"/>
    <cellStyle name="40% - 강조색3 56 24" xfId="8734" xr:uid="{00000000-0005-0000-0000-00008D1D0000}"/>
    <cellStyle name="40% - 강조색3 56 25" xfId="8888" xr:uid="{00000000-0005-0000-0000-00008E1D0000}"/>
    <cellStyle name="40% - 강조색3 56 26" xfId="10112" xr:uid="{00000000-0005-0000-0000-00008F1D0000}"/>
    <cellStyle name="40% - 강조색3 56 3" xfId="2995" xr:uid="{00000000-0005-0000-0000-0000901D0000}"/>
    <cellStyle name="40% - 강조색3 56 4" xfId="3328" xr:uid="{00000000-0005-0000-0000-0000911D0000}"/>
    <cellStyle name="40% - 강조색3 56 5" xfId="3623" xr:uid="{00000000-0005-0000-0000-0000921D0000}"/>
    <cellStyle name="40% - 강조색3 56 6" xfId="3806" xr:uid="{00000000-0005-0000-0000-0000931D0000}"/>
    <cellStyle name="40% - 강조색3 56 7" xfId="2525" xr:uid="{00000000-0005-0000-0000-0000941D0000}"/>
    <cellStyle name="40% - 강조색3 56 8" xfId="4646" xr:uid="{00000000-0005-0000-0000-0000951D0000}"/>
    <cellStyle name="40% - 강조색3 56 9" xfId="5568" xr:uid="{00000000-0005-0000-0000-0000961D0000}"/>
    <cellStyle name="40% - 강조색3 57" xfId="1937" xr:uid="{00000000-0005-0000-0000-0000971D0000}"/>
    <cellStyle name="40% - 강조색3 57 10" xfId="5438" xr:uid="{00000000-0005-0000-0000-0000981D0000}"/>
    <cellStyle name="40% - 강조색3 57 11" xfId="5298" xr:uid="{00000000-0005-0000-0000-0000991D0000}"/>
    <cellStyle name="40% - 강조색3 57 12" xfId="6495" xr:uid="{00000000-0005-0000-0000-00009A1D0000}"/>
    <cellStyle name="40% - 강조색3 57 13" xfId="6796" xr:uid="{00000000-0005-0000-0000-00009B1D0000}"/>
    <cellStyle name="40% - 강조색3 57 14" xfId="6028" xr:uid="{00000000-0005-0000-0000-00009C1D0000}"/>
    <cellStyle name="40% - 강조색3 57 15" xfId="7538" xr:uid="{00000000-0005-0000-0000-00009D1D0000}"/>
    <cellStyle name="40% - 강조색3 57 16" xfId="4052" xr:uid="{00000000-0005-0000-0000-00009E1D0000}"/>
    <cellStyle name="40% - 강조색3 57 17" xfId="1830" xr:uid="{00000000-0005-0000-0000-00009F1D0000}"/>
    <cellStyle name="40% - 강조색3 57 18" xfId="8853" xr:uid="{00000000-0005-0000-0000-0000A01D0000}"/>
    <cellStyle name="40% - 강조색3 57 19" xfId="6095" xr:uid="{00000000-0005-0000-0000-0000A11D0000}"/>
    <cellStyle name="40% - 강조색3 57 2" xfId="2974" xr:uid="{00000000-0005-0000-0000-0000A21D0000}"/>
    <cellStyle name="40% - 강조색3 57 20" xfId="9537" xr:uid="{00000000-0005-0000-0000-0000A31D0000}"/>
    <cellStyle name="40% - 강조색3 57 21" xfId="10014" xr:uid="{00000000-0005-0000-0000-0000A41D0000}"/>
    <cellStyle name="40% - 강조색3 57 22" xfId="6814" xr:uid="{00000000-0005-0000-0000-0000A51D0000}"/>
    <cellStyle name="40% - 강조색3 57 23" xfId="10430" xr:uid="{00000000-0005-0000-0000-0000A61D0000}"/>
    <cellStyle name="40% - 강조색3 57 24" xfId="10741" xr:uid="{00000000-0005-0000-0000-0000A71D0000}"/>
    <cellStyle name="40% - 강조색3 57 25" xfId="11217" xr:uid="{00000000-0005-0000-0000-0000A81D0000}"/>
    <cellStyle name="40% - 강조색3 57 3" xfId="2840" xr:uid="{00000000-0005-0000-0000-0000A91D0000}"/>
    <cellStyle name="40% - 강조색3 57 4" xfId="2847" xr:uid="{00000000-0005-0000-0000-0000AA1D0000}"/>
    <cellStyle name="40% - 강조색3 57 5" xfId="2368" xr:uid="{00000000-0005-0000-0000-0000AB1D0000}"/>
    <cellStyle name="40% - 강조색3 57 6" xfId="3132" xr:uid="{00000000-0005-0000-0000-0000AC1D0000}"/>
    <cellStyle name="40% - 강조색3 57 7" xfId="4118" xr:uid="{00000000-0005-0000-0000-0000AD1D0000}"/>
    <cellStyle name="40% - 강조색3 57 8" xfId="2825" xr:uid="{00000000-0005-0000-0000-0000AE1D0000}"/>
    <cellStyle name="40% - 강조색3 57 9" xfId="5575" xr:uid="{00000000-0005-0000-0000-0000AF1D0000}"/>
    <cellStyle name="40% - 강조색3 58" xfId="2894" xr:uid="{00000000-0005-0000-0000-0000B01D0000}"/>
    <cellStyle name="40% - 강조색3 58 10" xfId="5913" xr:uid="{00000000-0005-0000-0000-0000B11D0000}"/>
    <cellStyle name="40% - 강조색3 58 11" xfId="6350" xr:uid="{00000000-0005-0000-0000-0000B21D0000}"/>
    <cellStyle name="40% - 강조색3 58 12" xfId="3210" xr:uid="{00000000-0005-0000-0000-0000B31D0000}"/>
    <cellStyle name="40% - 강조색3 58 13" xfId="7289" xr:uid="{00000000-0005-0000-0000-0000B41D0000}"/>
    <cellStyle name="40% - 강조색3 58 14" xfId="7392" xr:uid="{00000000-0005-0000-0000-0000B51D0000}"/>
    <cellStyle name="40% - 강조색3 58 15" xfId="5969" xr:uid="{00000000-0005-0000-0000-0000B61D0000}"/>
    <cellStyle name="40% - 강조색3 58 16" xfId="6006" xr:uid="{00000000-0005-0000-0000-0000B71D0000}"/>
    <cellStyle name="40% - 강조색3 58 17" xfId="8662" xr:uid="{00000000-0005-0000-0000-0000B81D0000}"/>
    <cellStyle name="40% - 강조색3 58 18" xfId="7406" xr:uid="{00000000-0005-0000-0000-0000B91D0000}"/>
    <cellStyle name="40% - 강조색3 58 19" xfId="6838" xr:uid="{00000000-0005-0000-0000-0000BA1D0000}"/>
    <cellStyle name="40% - 강조색3 58 2" xfId="3341" xr:uid="{00000000-0005-0000-0000-0000BB1D0000}"/>
    <cellStyle name="40% - 강조색3 58 20" xfId="9929" xr:uid="{00000000-0005-0000-0000-0000BC1D0000}"/>
    <cellStyle name="40% - 강조색3 58 21" xfId="10204" xr:uid="{00000000-0005-0000-0000-0000BD1D0000}"/>
    <cellStyle name="40% - 강조색3 58 22" xfId="10662" xr:uid="{00000000-0005-0000-0000-0000BE1D0000}"/>
    <cellStyle name="40% - 강조색3 58 23" xfId="1499" xr:uid="{00000000-0005-0000-0000-0000BF1D0000}"/>
    <cellStyle name="40% - 강조색3 58 24" xfId="11182" xr:uid="{00000000-0005-0000-0000-0000C01D0000}"/>
    <cellStyle name="40% - 강조색3 58 3" xfId="3674" xr:uid="{00000000-0005-0000-0000-0000C11D0000}"/>
    <cellStyle name="40% - 강조색3 58 4" xfId="4012" xr:uid="{00000000-0005-0000-0000-0000C21D0000}"/>
    <cellStyle name="40% - 강조색3 58 5" xfId="4106" xr:uid="{00000000-0005-0000-0000-0000C31D0000}"/>
    <cellStyle name="40% - 강조색3 58 6" xfId="2824" xr:uid="{00000000-0005-0000-0000-0000C41D0000}"/>
    <cellStyle name="40% - 강조색3 58 7" xfId="953" xr:uid="{00000000-0005-0000-0000-0000C51D0000}"/>
    <cellStyle name="40% - 강조색3 58 8" xfId="5762" xr:uid="{00000000-0005-0000-0000-0000C61D0000}"/>
    <cellStyle name="40% - 강조색3 58 9" xfId="5850" xr:uid="{00000000-0005-0000-0000-0000C71D0000}"/>
    <cellStyle name="40% - 강조색3 59" xfId="3229" xr:uid="{00000000-0005-0000-0000-0000C81D0000}"/>
    <cellStyle name="40% - 강조색3 59 10" xfId="6588" xr:uid="{00000000-0005-0000-0000-0000C91D0000}"/>
    <cellStyle name="40% - 강조색3 59 11" xfId="7211" xr:uid="{00000000-0005-0000-0000-0000CA1D0000}"/>
    <cellStyle name="40% - 강조색3 59 12" xfId="4097" xr:uid="{00000000-0005-0000-0000-0000CB1D0000}"/>
    <cellStyle name="40% - 강조색3 59 13" xfId="7735" xr:uid="{00000000-0005-0000-0000-0000CC1D0000}"/>
    <cellStyle name="40% - 강조색3 59 14" xfId="7901" xr:uid="{00000000-0005-0000-0000-0000CD1D0000}"/>
    <cellStyle name="40% - 강조색3 59 15" xfId="8557" xr:uid="{00000000-0005-0000-0000-0000CE1D0000}"/>
    <cellStyle name="40% - 강조색3 59 16" xfId="8889" xr:uid="{00000000-0005-0000-0000-0000CF1D0000}"/>
    <cellStyle name="40% - 강조색3 59 17" xfId="9244" xr:uid="{00000000-0005-0000-0000-0000D01D0000}"/>
    <cellStyle name="40% - 강조색3 59 18" xfId="4266" xr:uid="{00000000-0005-0000-0000-0000D11D0000}"/>
    <cellStyle name="40% - 강조색3 59 19" xfId="9933" xr:uid="{00000000-0005-0000-0000-0000D21D0000}"/>
    <cellStyle name="40% - 강조색3 59 2" xfId="3686" xr:uid="{00000000-0005-0000-0000-0000D31D0000}"/>
    <cellStyle name="40% - 강조색3 59 20" xfId="4391" xr:uid="{00000000-0005-0000-0000-0000D41D0000}"/>
    <cellStyle name="40% - 강조색3 59 21" xfId="10640" xr:uid="{00000000-0005-0000-0000-0000D51D0000}"/>
    <cellStyle name="40% - 강조색3 59 22" xfId="7897" xr:uid="{00000000-0005-0000-0000-0000D61D0000}"/>
    <cellStyle name="40% - 강조색3 59 23" xfId="10778" xr:uid="{00000000-0005-0000-0000-0000D71D0000}"/>
    <cellStyle name="40% - 강조색3 59 3" xfId="4025" xr:uid="{00000000-0005-0000-0000-0000D81D0000}"/>
    <cellStyle name="40% - 강조색3 59 4" xfId="4361" xr:uid="{00000000-0005-0000-0000-0000D91D0000}"/>
    <cellStyle name="40% - 강조색3 59 5" xfId="4491" xr:uid="{00000000-0005-0000-0000-0000DA1D0000}"/>
    <cellStyle name="40% - 강조색3 59 6" xfId="5095" xr:uid="{00000000-0005-0000-0000-0000DB1D0000}"/>
    <cellStyle name="40% - 강조색3 59 7" xfId="5081" xr:uid="{00000000-0005-0000-0000-0000DC1D0000}"/>
    <cellStyle name="40% - 강조색3 59 8" xfId="4853" xr:uid="{00000000-0005-0000-0000-0000DD1D0000}"/>
    <cellStyle name="40% - 강조색3 59 9" xfId="5300" xr:uid="{00000000-0005-0000-0000-0000DE1D0000}"/>
    <cellStyle name="40% - 강조색3 6" xfId="115" xr:uid="{00000000-0005-0000-0000-0000DF1D0000}"/>
    <cellStyle name="40% - 강조색3 60" xfId="3608" xr:uid="{00000000-0005-0000-0000-0000E01D0000}"/>
    <cellStyle name="40% - 강조색3 60 10" xfId="6917" xr:uid="{00000000-0005-0000-0000-0000E11D0000}"/>
    <cellStyle name="40% - 강조색3 60 11" xfId="7207" xr:uid="{00000000-0005-0000-0000-0000E21D0000}"/>
    <cellStyle name="40% - 강조색3 60 12" xfId="7787" xr:uid="{00000000-0005-0000-0000-0000E31D0000}"/>
    <cellStyle name="40% - 강조색3 60 13" xfId="8093" xr:uid="{00000000-0005-0000-0000-0000E41D0000}"/>
    <cellStyle name="40% - 강조색3 60 14" xfId="7707" xr:uid="{00000000-0005-0000-0000-0000E51D0000}"/>
    <cellStyle name="40% - 강조색3 60 15" xfId="7466" xr:uid="{00000000-0005-0000-0000-0000E61D0000}"/>
    <cellStyle name="40% - 강조색3 60 16" xfId="9105" xr:uid="{00000000-0005-0000-0000-0000E71D0000}"/>
    <cellStyle name="40% - 강조색3 60 17" xfId="9649" xr:uid="{00000000-0005-0000-0000-0000E81D0000}"/>
    <cellStyle name="40% - 강조색3 60 18" xfId="6403" xr:uid="{00000000-0005-0000-0000-0000E91D0000}"/>
    <cellStyle name="40% - 강조색3 60 19" xfId="9871" xr:uid="{00000000-0005-0000-0000-0000EA1D0000}"/>
    <cellStyle name="40% - 강조색3 60 2" xfId="4035" xr:uid="{00000000-0005-0000-0000-0000EB1D0000}"/>
    <cellStyle name="40% - 강조색3 60 20" xfId="10629" xr:uid="{00000000-0005-0000-0000-0000EC1D0000}"/>
    <cellStyle name="40% - 강조색3 60 21" xfId="8754" xr:uid="{00000000-0005-0000-0000-0000ED1D0000}"/>
    <cellStyle name="40% - 강조색3 60 22" xfId="11166" xr:uid="{00000000-0005-0000-0000-0000EE1D0000}"/>
    <cellStyle name="40% - 강조색3 60 3" xfId="4371" xr:uid="{00000000-0005-0000-0000-0000EF1D0000}"/>
    <cellStyle name="40% - 강조색3 60 4" xfId="4724" xr:uid="{00000000-0005-0000-0000-0000F01D0000}"/>
    <cellStyle name="40% - 강조색3 60 5" xfId="5150" xr:uid="{00000000-0005-0000-0000-0000F11D0000}"/>
    <cellStyle name="40% - 강조색3 60 6" xfId="3354" xr:uid="{00000000-0005-0000-0000-0000F21D0000}"/>
    <cellStyle name="40% - 강조색3 60 7" xfId="5502" xr:uid="{00000000-0005-0000-0000-0000F31D0000}"/>
    <cellStyle name="40% - 강조색3 60 8" xfId="5761" xr:uid="{00000000-0005-0000-0000-0000F41D0000}"/>
    <cellStyle name="40% - 강조색3 60 9" xfId="6254" xr:uid="{00000000-0005-0000-0000-0000F51D0000}"/>
    <cellStyle name="40% - 강조색3 61" xfId="3959" xr:uid="{00000000-0005-0000-0000-0000F61D0000}"/>
    <cellStyle name="40% - 강조색3 61 10" xfId="5402" xr:uid="{00000000-0005-0000-0000-0000F71D0000}"/>
    <cellStyle name="40% - 강조색3 61 11" xfId="7764" xr:uid="{00000000-0005-0000-0000-0000F81D0000}"/>
    <cellStyle name="40% - 강조색3 61 12" xfId="8157" xr:uid="{00000000-0005-0000-0000-0000F91D0000}"/>
    <cellStyle name="40% - 강조색3 61 13" xfId="8498" xr:uid="{00000000-0005-0000-0000-0000FA1D0000}"/>
    <cellStyle name="40% - 강조색3 61 14" xfId="8651" xr:uid="{00000000-0005-0000-0000-0000FB1D0000}"/>
    <cellStyle name="40% - 강조색3 61 15" xfId="9349" xr:uid="{00000000-0005-0000-0000-0000FC1D0000}"/>
    <cellStyle name="40% - 강조색3 61 16" xfId="9583" xr:uid="{00000000-0005-0000-0000-0000FD1D0000}"/>
    <cellStyle name="40% - 강조색3 61 17" xfId="9974" xr:uid="{00000000-0005-0000-0000-0000FE1D0000}"/>
    <cellStyle name="40% - 강조색3 61 18" xfId="10074" xr:uid="{00000000-0005-0000-0000-0000FF1D0000}"/>
    <cellStyle name="40% - 강조색3 61 19" xfId="10636" xr:uid="{00000000-0005-0000-0000-0000001E0000}"/>
    <cellStyle name="40% - 강조색3 61 2" xfId="4380" xr:uid="{00000000-0005-0000-0000-0000011E0000}"/>
    <cellStyle name="40% - 강조색3 61 20" xfId="10851" xr:uid="{00000000-0005-0000-0000-0000021E0000}"/>
    <cellStyle name="40% - 강조색3 61 21" xfId="10495" xr:uid="{00000000-0005-0000-0000-0000031E0000}"/>
    <cellStyle name="40% - 강조색3 61 3" xfId="4734" xr:uid="{00000000-0005-0000-0000-0000041E0000}"/>
    <cellStyle name="40% - 강조색3 61 4" xfId="5653" xr:uid="{00000000-0005-0000-0000-0000051E0000}"/>
    <cellStyle name="40% - 강조색3 61 5" xfId="5693" xr:uid="{00000000-0005-0000-0000-0000061E0000}"/>
    <cellStyle name="40% - 강조색3 61 6" xfId="5640" xr:uid="{00000000-0005-0000-0000-0000071E0000}"/>
    <cellStyle name="40% - 강조색3 61 7" xfId="5411" xr:uid="{00000000-0005-0000-0000-0000081E0000}"/>
    <cellStyle name="40% - 강조색3 61 8" xfId="6592" xr:uid="{00000000-0005-0000-0000-0000091E0000}"/>
    <cellStyle name="40% - 강조색3 61 9" xfId="3109" xr:uid="{00000000-0005-0000-0000-00000A1E0000}"/>
    <cellStyle name="40% - 강조색3 62" xfId="3827" xr:uid="{00000000-0005-0000-0000-00000B1E0000}"/>
    <cellStyle name="40% - 강조색3 62 10" xfId="4922" xr:uid="{00000000-0005-0000-0000-00000C1E0000}"/>
    <cellStyle name="40% - 강조색3 62 11" xfId="8139" xr:uid="{00000000-0005-0000-0000-00000D1E0000}"/>
    <cellStyle name="40% - 강조색3 62 12" xfId="8419" xr:uid="{00000000-0005-0000-0000-00000E1E0000}"/>
    <cellStyle name="40% - 강조색3 62 13" xfId="8968" xr:uid="{00000000-0005-0000-0000-00000F1E0000}"/>
    <cellStyle name="40% - 강조색3 62 14" xfId="6870" xr:uid="{00000000-0005-0000-0000-0000101E0000}"/>
    <cellStyle name="40% - 강조색3 62 15" xfId="9664" xr:uid="{00000000-0005-0000-0000-0000111E0000}"/>
    <cellStyle name="40% - 강조색3 62 16" xfId="9870" xr:uid="{00000000-0005-0000-0000-0000121E0000}"/>
    <cellStyle name="40% - 강조색3 62 17" xfId="10241" xr:uid="{00000000-0005-0000-0000-0000131E0000}"/>
    <cellStyle name="40% - 강조색3 62 18" xfId="7888" xr:uid="{00000000-0005-0000-0000-0000141E0000}"/>
    <cellStyle name="40% - 강조색3 62 19" xfId="10787" xr:uid="{00000000-0005-0000-0000-0000151E0000}"/>
    <cellStyle name="40% - 강조색3 62 2" xfId="4731" xr:uid="{00000000-0005-0000-0000-0000161E0000}"/>
    <cellStyle name="40% - 강조색3 62 20" xfId="9795" xr:uid="{00000000-0005-0000-0000-0000171E0000}"/>
    <cellStyle name="40% - 강조색3 62 3" xfId="5627" xr:uid="{00000000-0005-0000-0000-0000181E0000}"/>
    <cellStyle name="40% - 강조색3 62 4" xfId="2697" xr:uid="{00000000-0005-0000-0000-0000191E0000}"/>
    <cellStyle name="40% - 강조색3 62 5" xfId="5173" xr:uid="{00000000-0005-0000-0000-00001A1E0000}"/>
    <cellStyle name="40% - 강조색3 62 6" xfId="2519" xr:uid="{00000000-0005-0000-0000-00001B1E0000}"/>
    <cellStyle name="40% - 강조색3 62 7" xfId="6574" xr:uid="{00000000-0005-0000-0000-00001C1E0000}"/>
    <cellStyle name="40% - 강조색3 62 8" xfId="6863" xr:uid="{00000000-0005-0000-0000-00001D1E0000}"/>
    <cellStyle name="40% - 강조색3 62 9" xfId="7262" xr:uid="{00000000-0005-0000-0000-00001E1E0000}"/>
    <cellStyle name="40% - 강조색3 63" xfId="4667" xr:uid="{00000000-0005-0000-0000-00001F1E0000}"/>
    <cellStyle name="40% - 강조색3 63 10" xfId="7941" xr:uid="{00000000-0005-0000-0000-0000201E0000}"/>
    <cellStyle name="40% - 강조색3 63 11" xfId="8534" xr:uid="{00000000-0005-0000-0000-0000211E0000}"/>
    <cellStyle name="40% - 강조색3 63 12" xfId="6107" xr:uid="{00000000-0005-0000-0000-0000221E0000}"/>
    <cellStyle name="40% - 강조색3 63 13" xfId="5283" xr:uid="{00000000-0005-0000-0000-0000231E0000}"/>
    <cellStyle name="40% - 강조색3 63 14" xfId="9421" xr:uid="{00000000-0005-0000-0000-0000241E0000}"/>
    <cellStyle name="40% - 강조색3 63 15" xfId="6152" xr:uid="{00000000-0005-0000-0000-0000251E0000}"/>
    <cellStyle name="40% - 강조색3 63 16" xfId="9917" xr:uid="{00000000-0005-0000-0000-0000261E0000}"/>
    <cellStyle name="40% - 강조색3 63 17" xfId="10478" xr:uid="{00000000-0005-0000-0000-0000271E0000}"/>
    <cellStyle name="40% - 강조색3 63 18" xfId="1962" xr:uid="{00000000-0005-0000-0000-0000281E0000}"/>
    <cellStyle name="40% - 강조색3 63 19" xfId="11145" xr:uid="{00000000-0005-0000-0000-0000291E0000}"/>
    <cellStyle name="40% - 강조색3 63 2" xfId="5790" xr:uid="{00000000-0005-0000-0000-00002A1E0000}"/>
    <cellStyle name="40% - 강조색3 63 3" xfId="5869" xr:uid="{00000000-0005-0000-0000-00002B1E0000}"/>
    <cellStyle name="40% - 강조색3 63 4" xfId="5927" xr:uid="{00000000-0005-0000-0000-00002C1E0000}"/>
    <cellStyle name="40% - 강조색3 63 5" xfId="5953" xr:uid="{00000000-0005-0000-0000-00002D1E0000}"/>
    <cellStyle name="40% - 강조색3 63 6" xfId="6613" xr:uid="{00000000-0005-0000-0000-00002E1E0000}"/>
    <cellStyle name="40% - 강조색3 63 7" xfId="7083" xr:uid="{00000000-0005-0000-0000-00002F1E0000}"/>
    <cellStyle name="40% - 강조색3 63 8" xfId="7120" xr:uid="{00000000-0005-0000-0000-0000301E0000}"/>
    <cellStyle name="40% - 강조색3 63 9" xfId="7598" xr:uid="{00000000-0005-0000-0000-0000311E0000}"/>
    <cellStyle name="40% - 강조색3 64" xfId="5480" xr:uid="{00000000-0005-0000-0000-0000321E0000}"/>
    <cellStyle name="40% - 강조색3 64 10" xfId="9645" xr:uid="{00000000-0005-0000-0000-0000331E0000}"/>
    <cellStyle name="40% - 강조색3 64 11" xfId="7532" xr:uid="{00000000-0005-0000-0000-0000341E0000}"/>
    <cellStyle name="40% - 강조색3 64 12" xfId="6922" xr:uid="{00000000-0005-0000-0000-0000351E0000}"/>
    <cellStyle name="40% - 강조색3 64 13" xfId="7752" xr:uid="{00000000-0005-0000-0000-0000361E0000}"/>
    <cellStyle name="40% - 강조색3 64 14" xfId="9911" xr:uid="{00000000-0005-0000-0000-0000371E0000}"/>
    <cellStyle name="40% - 강조색3 64 15" xfId="10916" xr:uid="{00000000-0005-0000-0000-0000381E0000}"/>
    <cellStyle name="40% - 강조색3 64 2" xfId="6642" xr:uid="{00000000-0005-0000-0000-0000391E0000}"/>
    <cellStyle name="40% - 강조색3 64 3" xfId="1939" xr:uid="{00000000-0005-0000-0000-00003A1E0000}"/>
    <cellStyle name="40% - 강조색3 64 4" xfId="6839" xr:uid="{00000000-0005-0000-0000-00003B1E0000}"/>
    <cellStyle name="40% - 강조색3 64 5" xfId="7698" xr:uid="{00000000-0005-0000-0000-00003C1E0000}"/>
    <cellStyle name="40% - 강조색3 64 6" xfId="5221" xr:uid="{00000000-0005-0000-0000-00003D1E0000}"/>
    <cellStyle name="40% - 강조색3 64 7" xfId="8469" xr:uid="{00000000-0005-0000-0000-00003E1E0000}"/>
    <cellStyle name="40% - 강조색3 64 8" xfId="3704" xr:uid="{00000000-0005-0000-0000-00003F1E0000}"/>
    <cellStyle name="40% - 강조색3 64 9" xfId="8316" xr:uid="{00000000-0005-0000-0000-0000401E0000}"/>
    <cellStyle name="40% - 강조색3 65" xfId="5419" xr:uid="{00000000-0005-0000-0000-0000411E0000}"/>
    <cellStyle name="40% - 강조색3 65 10" xfId="8887" xr:uid="{00000000-0005-0000-0000-0000421E0000}"/>
    <cellStyle name="40% - 강조색3 65 11" xfId="9959" xr:uid="{00000000-0005-0000-0000-0000431E0000}"/>
    <cellStyle name="40% - 강조색3 65 12" xfId="8335" xr:uid="{00000000-0005-0000-0000-0000441E0000}"/>
    <cellStyle name="40% - 강조색3 65 13" xfId="8295" xr:uid="{00000000-0005-0000-0000-0000451E0000}"/>
    <cellStyle name="40% - 강조색3 65 14" xfId="10847" xr:uid="{00000000-0005-0000-0000-0000461E0000}"/>
    <cellStyle name="40% - 강조색3 65 15" xfId="9283" xr:uid="{00000000-0005-0000-0000-0000471E0000}"/>
    <cellStyle name="40% - 강조색3 65 2" xfId="6638" xr:uid="{00000000-0005-0000-0000-0000481E0000}"/>
    <cellStyle name="40% - 강조색3 65 3" xfId="6670" xr:uid="{00000000-0005-0000-0000-0000491E0000}"/>
    <cellStyle name="40% - 강조색3 65 4" xfId="6961" xr:uid="{00000000-0005-0000-0000-00004A1E0000}"/>
    <cellStyle name="40% - 강조색3 65 5" xfId="7738" xr:uid="{00000000-0005-0000-0000-00004B1E0000}"/>
    <cellStyle name="40% - 강조색3 65 6" xfId="7384" xr:uid="{00000000-0005-0000-0000-00004C1E0000}"/>
    <cellStyle name="40% - 강조색3 65 7" xfId="8590" xr:uid="{00000000-0005-0000-0000-00004D1E0000}"/>
    <cellStyle name="40% - 강조색3 65 8" xfId="8925" xr:uid="{00000000-0005-0000-0000-00004E1E0000}"/>
    <cellStyle name="40% - 강조색3 65 9" xfId="7583" xr:uid="{00000000-0005-0000-0000-00004F1E0000}"/>
    <cellStyle name="40% - 강조색3 66" xfId="5649" xr:uid="{00000000-0005-0000-0000-0000501E0000}"/>
    <cellStyle name="40% - 강조색3 66 10" xfId="8397" xr:uid="{00000000-0005-0000-0000-0000511E0000}"/>
    <cellStyle name="40% - 강조색3 66 11" xfId="9978" xr:uid="{00000000-0005-0000-0000-0000521E0000}"/>
    <cellStyle name="40% - 강조색3 66 12" xfId="10208" xr:uid="{00000000-0005-0000-0000-0000531E0000}"/>
    <cellStyle name="40% - 강조색3 66 13" xfId="10496" xr:uid="{00000000-0005-0000-0000-0000541E0000}"/>
    <cellStyle name="40% - 강조색3 66 14" xfId="10886" xr:uid="{00000000-0005-0000-0000-0000551E0000}"/>
    <cellStyle name="40% - 강조색3 66 15" xfId="736" xr:uid="{00000000-0005-0000-0000-0000561E0000}"/>
    <cellStyle name="40% - 강조색3 66 2" xfId="6653" xr:uid="{00000000-0005-0000-0000-0000571E0000}"/>
    <cellStyle name="40% - 강조색3 66 3" xfId="7270" xr:uid="{00000000-0005-0000-0000-0000581E0000}"/>
    <cellStyle name="40% - 강조색3 66 4" xfId="6949" xr:uid="{00000000-0005-0000-0000-0000591E0000}"/>
    <cellStyle name="40% - 강조색3 66 5" xfId="7550" xr:uid="{00000000-0005-0000-0000-00005A1E0000}"/>
    <cellStyle name="40% - 강조색3 66 6" xfId="3451" xr:uid="{00000000-0005-0000-0000-00005B1E0000}"/>
    <cellStyle name="40% - 강조색3 66 7" xfId="7470" xr:uid="{00000000-0005-0000-0000-00005C1E0000}"/>
    <cellStyle name="40% - 강조색3 66 8" xfId="8884" xr:uid="{00000000-0005-0000-0000-00005D1E0000}"/>
    <cellStyle name="40% - 강조색3 66 9" xfId="9237" xr:uid="{00000000-0005-0000-0000-00005E1E0000}"/>
    <cellStyle name="40% - 강조색3 67" xfId="5453" xr:uid="{00000000-0005-0000-0000-00005F1E0000}"/>
    <cellStyle name="40% - 강조색3 67 10" xfId="8389" xr:uid="{00000000-0005-0000-0000-0000601E0000}"/>
    <cellStyle name="40% - 강조색3 67 11" xfId="9737" xr:uid="{00000000-0005-0000-0000-0000611E0000}"/>
    <cellStyle name="40% - 강조색3 67 12" xfId="10181" xr:uid="{00000000-0005-0000-0000-0000621E0000}"/>
    <cellStyle name="40% - 강조색3 67 13" xfId="10562" xr:uid="{00000000-0005-0000-0000-0000631E0000}"/>
    <cellStyle name="40% - 강조색3 67 14" xfId="10756" xr:uid="{00000000-0005-0000-0000-0000641E0000}"/>
    <cellStyle name="40% - 강조색3 67 15" xfId="11078" xr:uid="{00000000-0005-0000-0000-0000651E0000}"/>
    <cellStyle name="40% - 강조색3 67 2" xfId="6640" xr:uid="{00000000-0005-0000-0000-0000661E0000}"/>
    <cellStyle name="40% - 강조색3 67 3" xfId="6743" xr:uid="{00000000-0005-0000-0000-0000671E0000}"/>
    <cellStyle name="40% - 강조색3 67 4" xfId="4862" xr:uid="{00000000-0005-0000-0000-0000681E0000}"/>
    <cellStyle name="40% - 강조색3 67 5" xfId="7804" xr:uid="{00000000-0005-0000-0000-0000691E0000}"/>
    <cellStyle name="40% - 강조색3 67 6" xfId="8042" xr:uid="{00000000-0005-0000-0000-00006A1E0000}"/>
    <cellStyle name="40% - 강조색3 67 7" xfId="8555" xr:uid="{00000000-0005-0000-0000-00006B1E0000}"/>
    <cellStyle name="40% - 강조색3 67 8" xfId="8947" xr:uid="{00000000-0005-0000-0000-00006C1E0000}"/>
    <cellStyle name="40% - 강조색3 67 9" xfId="881" xr:uid="{00000000-0005-0000-0000-00006D1E0000}"/>
    <cellStyle name="40% - 강조색3 68" xfId="964" xr:uid="{00000000-0005-0000-0000-00006E1E0000}"/>
    <cellStyle name="40% - 강조색3 68 10" xfId="9817" xr:uid="{00000000-0005-0000-0000-00006F1E0000}"/>
    <cellStyle name="40% - 강조색3 68 11" xfId="3556" xr:uid="{00000000-0005-0000-0000-0000701E0000}"/>
    <cellStyle name="40% - 강조색3 68 12" xfId="10480" xr:uid="{00000000-0005-0000-0000-0000711E0000}"/>
    <cellStyle name="40% - 강조색3 68 13" xfId="8715" xr:uid="{00000000-0005-0000-0000-0000721E0000}"/>
    <cellStyle name="40% - 강조색3 68 14" xfId="11087" xr:uid="{00000000-0005-0000-0000-0000731E0000}"/>
    <cellStyle name="40% - 강조색3 68 2" xfId="7175" xr:uid="{00000000-0005-0000-0000-0000741E0000}"/>
    <cellStyle name="40% - 강조색3 68 3" xfId="3761" xr:uid="{00000000-0005-0000-0000-0000751E0000}"/>
    <cellStyle name="40% - 강조색3 68 4" xfId="7566" xr:uid="{00000000-0005-0000-0000-0000761E0000}"/>
    <cellStyle name="40% - 강조색3 68 5" xfId="7751" xr:uid="{00000000-0005-0000-0000-0000771E0000}"/>
    <cellStyle name="40% - 강조색3 68 6" xfId="8435" xr:uid="{00000000-0005-0000-0000-0000781E0000}"/>
    <cellStyle name="40% - 강조색3 68 7" xfId="8799" xr:uid="{00000000-0005-0000-0000-0000791E0000}"/>
    <cellStyle name="40% - 강조색3 68 8" xfId="6931" xr:uid="{00000000-0005-0000-0000-00007A1E0000}"/>
    <cellStyle name="40% - 강조색3 68 9" xfId="7789" xr:uid="{00000000-0005-0000-0000-00007B1E0000}"/>
    <cellStyle name="40% - 강조색3 69" xfId="7110" xr:uid="{00000000-0005-0000-0000-00007C1E0000}"/>
    <cellStyle name="40% - 강조색3 69 10" xfId="6894" xr:uid="{00000000-0005-0000-0000-00007D1E0000}"/>
    <cellStyle name="40% - 강조색3 69 11" xfId="10821" xr:uid="{00000000-0005-0000-0000-00007E1E0000}"/>
    <cellStyle name="40% - 강조색3 69 12" xfId="11051" xr:uid="{00000000-0005-0000-0000-00007F1E0000}"/>
    <cellStyle name="40% - 강조색3 69 2" xfId="7852" xr:uid="{00000000-0005-0000-0000-0000801E0000}"/>
    <cellStyle name="40% - 강조색3 69 3" xfId="8246" xr:uid="{00000000-0005-0000-0000-0000811E0000}"/>
    <cellStyle name="40% - 강조색3 69 4" xfId="8608" xr:uid="{00000000-0005-0000-0000-0000821E0000}"/>
    <cellStyle name="40% - 강조색3 69 5" xfId="8870" xr:uid="{00000000-0005-0000-0000-0000831E0000}"/>
    <cellStyle name="40% - 강조색3 69 6" xfId="2736" xr:uid="{00000000-0005-0000-0000-0000841E0000}"/>
    <cellStyle name="40% - 강조색3 69 7" xfId="6740" xr:uid="{00000000-0005-0000-0000-0000851E0000}"/>
    <cellStyle name="40% - 강조색3 69 8" xfId="9992" xr:uid="{00000000-0005-0000-0000-0000861E0000}"/>
    <cellStyle name="40% - 강조색3 69 9" xfId="10307" xr:uid="{00000000-0005-0000-0000-0000871E0000}"/>
    <cellStyle name="40% - 강조색3 7" xfId="128" xr:uid="{00000000-0005-0000-0000-0000881E0000}"/>
    <cellStyle name="40% - 강조색3 70" xfId="7298" xr:uid="{00000000-0005-0000-0000-0000891E0000}"/>
    <cellStyle name="40% - 강조색3 70 10" xfId="5976" xr:uid="{00000000-0005-0000-0000-00008A1E0000}"/>
    <cellStyle name="40% - 강조색3 70 11" xfId="10911" xr:uid="{00000000-0005-0000-0000-00008B1E0000}"/>
    <cellStyle name="40% - 강조색3 70 12" xfId="9135" xr:uid="{00000000-0005-0000-0000-00008C1E0000}"/>
    <cellStyle name="40% - 강조색3 70 2" xfId="7863" xr:uid="{00000000-0005-0000-0000-00008D1E0000}"/>
    <cellStyle name="40% - 강조색3 70 3" xfId="8257" xr:uid="{00000000-0005-0000-0000-00008E1E0000}"/>
    <cellStyle name="40% - 강조색3 70 4" xfId="8619" xr:uid="{00000000-0005-0000-0000-00008F1E0000}"/>
    <cellStyle name="40% - 강조색3 70 5" xfId="8876" xr:uid="{00000000-0005-0000-0000-0000901E0000}"/>
    <cellStyle name="40% - 강조색3 70 6" xfId="7710" xr:uid="{00000000-0005-0000-0000-0000911E0000}"/>
    <cellStyle name="40% - 강조색3 70 7" xfId="6770" xr:uid="{00000000-0005-0000-0000-0000921E0000}"/>
    <cellStyle name="40% - 강조색3 70 8" xfId="9768" xr:uid="{00000000-0005-0000-0000-0000931E0000}"/>
    <cellStyle name="40% - 강조색3 70 9" xfId="9449" xr:uid="{00000000-0005-0000-0000-0000941E0000}"/>
    <cellStyle name="40% - 강조색3 71" xfId="7793" xr:uid="{00000000-0005-0000-0000-0000951E0000}"/>
    <cellStyle name="40% - 강조색3 71 10" xfId="9858" xr:uid="{00000000-0005-0000-0000-0000961E0000}"/>
    <cellStyle name="40% - 강조색3 71 11" xfId="11181" xr:uid="{00000000-0005-0000-0000-0000971E0000}"/>
    <cellStyle name="40% - 강조색3 71 2" xfId="8268" xr:uid="{00000000-0005-0000-0000-0000981E0000}"/>
    <cellStyle name="40% - 강조색3 71 3" xfId="8630" xr:uid="{00000000-0005-0000-0000-0000991E0000}"/>
    <cellStyle name="40% - 강조색3 71 4" xfId="8994" xr:uid="{00000000-0005-0000-0000-00009A1E0000}"/>
    <cellStyle name="40% - 강조색3 71 5" xfId="9352" xr:uid="{00000000-0005-0000-0000-00009B1E0000}"/>
    <cellStyle name="40% - 강조색3 71 6" xfId="8781" xr:uid="{00000000-0005-0000-0000-00009C1E0000}"/>
    <cellStyle name="40% - 강조색3 71 7" xfId="10016" xr:uid="{00000000-0005-0000-0000-00009D1E0000}"/>
    <cellStyle name="40% - 강조색3 71 8" xfId="6099" xr:uid="{00000000-0005-0000-0000-00009E1E0000}"/>
    <cellStyle name="40% - 강조색3 71 9" xfId="10502" xr:uid="{00000000-0005-0000-0000-00009F1E0000}"/>
    <cellStyle name="40% - 강조색3 72" xfId="8218" xr:uid="{00000000-0005-0000-0000-0000A01E0000}"/>
    <cellStyle name="40% - 강조색3 72 10" xfId="8483" xr:uid="{00000000-0005-0000-0000-0000A11E0000}"/>
    <cellStyle name="40% - 강조색3 72 2" xfId="8641" xr:uid="{00000000-0005-0000-0000-0000A21E0000}"/>
    <cellStyle name="40% - 강조색3 72 3" xfId="9005" xr:uid="{00000000-0005-0000-0000-0000A31E0000}"/>
    <cellStyle name="40% - 강조색3 72 4" xfId="9364" xr:uid="{00000000-0005-0000-0000-0000A41E0000}"/>
    <cellStyle name="40% - 강조색3 72 5" xfId="9696" xr:uid="{00000000-0005-0000-0000-0000A51E0000}"/>
    <cellStyle name="40% - 강조색3 72 6" xfId="9387" xr:uid="{00000000-0005-0000-0000-0000A61E0000}"/>
    <cellStyle name="40% - 강조색3 72 7" xfId="10229" xr:uid="{00000000-0005-0000-0000-0000A71E0000}"/>
    <cellStyle name="40% - 강조색3 72 8" xfId="10654" xr:uid="{00000000-0005-0000-0000-0000A81E0000}"/>
    <cellStyle name="40% - 강조색3 72 9" xfId="3388" xr:uid="{00000000-0005-0000-0000-0000A91E0000}"/>
    <cellStyle name="40% - 강조색3 73" xfId="8576" xr:uid="{00000000-0005-0000-0000-0000AA1E0000}"/>
    <cellStyle name="40% - 강조색3 73 2" xfId="9011" xr:uid="{00000000-0005-0000-0000-0000AB1E0000}"/>
    <cellStyle name="40% - 강조색3 73 3" xfId="9370" xr:uid="{00000000-0005-0000-0000-0000AC1E0000}"/>
    <cellStyle name="40% - 강조색3 73 4" xfId="9702" xr:uid="{00000000-0005-0000-0000-0000AD1E0000}"/>
    <cellStyle name="40% - 강조색3 73 5" xfId="10028" xr:uid="{00000000-0005-0000-0000-0000AE1E0000}"/>
    <cellStyle name="40% - 강조색3 73 6" xfId="1954" xr:uid="{00000000-0005-0000-0000-0000AF1E0000}"/>
    <cellStyle name="40% - 강조색3 73 7" xfId="9024" xr:uid="{00000000-0005-0000-0000-0000B01E0000}"/>
    <cellStyle name="40% - 강조색3 73 8" xfId="9923" xr:uid="{00000000-0005-0000-0000-0000B11E0000}"/>
    <cellStyle name="40% - 강조색3 73 9" xfId="11002" xr:uid="{00000000-0005-0000-0000-0000B21E0000}"/>
    <cellStyle name="40% - 강조색3 74" xfId="8966" xr:uid="{00000000-0005-0000-0000-0000B31E0000}"/>
    <cellStyle name="40% - 강조색3 74 2" xfId="9381" xr:uid="{00000000-0005-0000-0000-0000B41E0000}"/>
    <cellStyle name="40% - 강조색3 74 3" xfId="9713" xr:uid="{00000000-0005-0000-0000-0000B51E0000}"/>
    <cellStyle name="40% - 강조색3 74 4" xfId="10039" xr:uid="{00000000-0005-0000-0000-0000B61E0000}"/>
    <cellStyle name="40% - 강조색3 74 5" xfId="10352" xr:uid="{00000000-0005-0000-0000-0000B71E0000}"/>
    <cellStyle name="40% - 강조색3 74 6" xfId="10649" xr:uid="{00000000-0005-0000-0000-0000B81E0000}"/>
    <cellStyle name="40% - 강조색3 74 7" xfId="10891" xr:uid="{00000000-0005-0000-0000-0000B91E0000}"/>
    <cellStyle name="40% - 강조색3 74 8" xfId="9910" xr:uid="{00000000-0005-0000-0000-0000BA1E0000}"/>
    <cellStyle name="40% - 강조색3 75" xfId="9319" xr:uid="{00000000-0005-0000-0000-0000BB1E0000}"/>
    <cellStyle name="40% - 강조색3 75 2" xfId="9722" xr:uid="{00000000-0005-0000-0000-0000BC1E0000}"/>
    <cellStyle name="40% - 강조색3 75 3" xfId="10048" xr:uid="{00000000-0005-0000-0000-0000BD1E0000}"/>
    <cellStyle name="40% - 강조색3 75 4" xfId="10361" xr:uid="{00000000-0005-0000-0000-0000BE1E0000}"/>
    <cellStyle name="40% - 강조색3 75 5" xfId="10670" xr:uid="{00000000-0005-0000-0000-0000BF1E0000}"/>
    <cellStyle name="40% - 강조색3 75 6" xfId="9425" xr:uid="{00000000-0005-0000-0000-0000C01E0000}"/>
    <cellStyle name="40% - 강조색3 75 7" xfId="8725" xr:uid="{00000000-0005-0000-0000-0000C11E0000}"/>
    <cellStyle name="40% - 강조색3 76" xfId="6003" xr:uid="{00000000-0005-0000-0000-0000C21E0000}"/>
    <cellStyle name="40% - 강조색3 76 2" xfId="9843" xr:uid="{00000000-0005-0000-0000-0000C31E0000}"/>
    <cellStyle name="40% - 강조색3 76 3" xfId="8023" xr:uid="{00000000-0005-0000-0000-0000C41E0000}"/>
    <cellStyle name="40% - 강조색3 76 4" xfId="6061" xr:uid="{00000000-0005-0000-0000-0000C51E0000}"/>
    <cellStyle name="40% - 강조색3 76 5" xfId="10811" xr:uid="{00000000-0005-0000-0000-0000C61E0000}"/>
    <cellStyle name="40% - 강조색3 76 6" xfId="11129" xr:uid="{00000000-0005-0000-0000-0000C71E0000}"/>
    <cellStyle name="40% - 강조색3 77" xfId="9766" xr:uid="{00000000-0005-0000-0000-0000C81E0000}"/>
    <cellStyle name="40% - 강조색3 77 2" xfId="10373" xr:uid="{00000000-0005-0000-0000-0000C91E0000}"/>
    <cellStyle name="40% - 강조색3 77 3" xfId="10683" xr:uid="{00000000-0005-0000-0000-0000CA1E0000}"/>
    <cellStyle name="40% - 강조색3 77 4" xfId="10967" xr:uid="{00000000-0005-0000-0000-0000CB1E0000}"/>
    <cellStyle name="40% - 강조색3 77 5" xfId="6694" xr:uid="{00000000-0005-0000-0000-0000CC1E0000}"/>
    <cellStyle name="40% - 강조색3 78" xfId="10331" xr:uid="{00000000-0005-0000-0000-0000CD1E0000}"/>
    <cellStyle name="40% - 강조색3 78 2" xfId="10697" xr:uid="{00000000-0005-0000-0000-0000CE1E0000}"/>
    <cellStyle name="40% - 강조색3 78 3" xfId="10981" xr:uid="{00000000-0005-0000-0000-0000CF1E0000}"/>
    <cellStyle name="40% - 강조색3 78 4" xfId="11258" xr:uid="{00000000-0005-0000-0000-0000D01E0000}"/>
    <cellStyle name="40% - 강조색3 79" xfId="10637" xr:uid="{00000000-0005-0000-0000-0000D11E0000}"/>
    <cellStyle name="40% - 강조색3 79 2" xfId="10989" xr:uid="{00000000-0005-0000-0000-0000D21E0000}"/>
    <cellStyle name="40% - 강조색3 79 3" xfId="11267" xr:uid="{00000000-0005-0000-0000-0000D31E0000}"/>
    <cellStyle name="40% - 강조색3 8" xfId="141" xr:uid="{00000000-0005-0000-0000-0000D41E0000}"/>
    <cellStyle name="40% - 강조색3 80" xfId="10931" xr:uid="{00000000-0005-0000-0000-0000D51E0000}"/>
    <cellStyle name="40% - 강조색3 80 2" xfId="11275" xr:uid="{00000000-0005-0000-0000-0000D61E0000}"/>
    <cellStyle name="40% - 강조색3 81" xfId="11221" xr:uid="{00000000-0005-0000-0000-0000D71E0000}"/>
    <cellStyle name="40% - 강조색3 82" xfId="11305" xr:uid="{00000000-0005-0000-0000-0000D81E0000}"/>
    <cellStyle name="40% - 강조색3 83" xfId="11410" xr:uid="{00000000-0005-0000-0000-0000D91E0000}"/>
    <cellStyle name="40% - 강조색3 84" xfId="11365" xr:uid="{00000000-0005-0000-0000-0000DA1E0000}"/>
    <cellStyle name="40% - 강조색3 85" xfId="11377" xr:uid="{00000000-0005-0000-0000-0000DB1E0000}"/>
    <cellStyle name="40% - 강조색3 86" xfId="11443" xr:uid="{00000000-0005-0000-0000-0000DC1E0000}"/>
    <cellStyle name="40% - 강조색3 9" xfId="154" xr:uid="{00000000-0005-0000-0000-0000DD1E0000}"/>
    <cellStyle name="40% - 강조색4" xfId="34" builtinId="43" customBuiltin="1"/>
    <cellStyle name="40% - 강조색4 10" xfId="182" xr:uid="{00000000-0005-0000-0000-0000DF1E0000}"/>
    <cellStyle name="40% - 강조색4 11" xfId="195" xr:uid="{00000000-0005-0000-0000-0000E01E0000}"/>
    <cellStyle name="40% - 강조색4 12" xfId="208" xr:uid="{00000000-0005-0000-0000-0000E11E0000}"/>
    <cellStyle name="40% - 강조색4 13" xfId="221" xr:uid="{00000000-0005-0000-0000-0000E21E0000}"/>
    <cellStyle name="40% - 강조색4 14" xfId="234" xr:uid="{00000000-0005-0000-0000-0000E31E0000}"/>
    <cellStyle name="40% - 강조색4 15" xfId="247" xr:uid="{00000000-0005-0000-0000-0000E41E0000}"/>
    <cellStyle name="40% - 강조색4 16" xfId="260" xr:uid="{00000000-0005-0000-0000-0000E51E0000}"/>
    <cellStyle name="40% - 강조색4 17" xfId="273" xr:uid="{00000000-0005-0000-0000-0000E61E0000}"/>
    <cellStyle name="40% - 강조색4 18" xfId="286" xr:uid="{00000000-0005-0000-0000-0000E71E0000}"/>
    <cellStyle name="40% - 강조색4 19" xfId="299" xr:uid="{00000000-0005-0000-0000-0000E81E0000}"/>
    <cellStyle name="40% - 강조색4 2" xfId="53" xr:uid="{00000000-0005-0000-0000-0000E91E0000}"/>
    <cellStyle name="40% - 강조색4 20" xfId="312" xr:uid="{00000000-0005-0000-0000-0000EA1E0000}"/>
    <cellStyle name="40% - 강조색4 21" xfId="325" xr:uid="{00000000-0005-0000-0000-0000EB1E0000}"/>
    <cellStyle name="40% - 강조색4 22" xfId="338" xr:uid="{00000000-0005-0000-0000-0000EC1E0000}"/>
    <cellStyle name="40% - 강조색4 23" xfId="351" xr:uid="{00000000-0005-0000-0000-0000ED1E0000}"/>
    <cellStyle name="40% - 강조색4 24" xfId="364" xr:uid="{00000000-0005-0000-0000-0000EE1E0000}"/>
    <cellStyle name="40% - 강조색4 25" xfId="377" xr:uid="{00000000-0005-0000-0000-0000EF1E0000}"/>
    <cellStyle name="40% - 강조색4 26" xfId="390" xr:uid="{00000000-0005-0000-0000-0000F01E0000}"/>
    <cellStyle name="40% - 강조색4 27" xfId="403" xr:uid="{00000000-0005-0000-0000-0000F11E0000}"/>
    <cellStyle name="40% - 강조색4 28" xfId="416" xr:uid="{00000000-0005-0000-0000-0000F21E0000}"/>
    <cellStyle name="40% - 강조색4 29" xfId="429" xr:uid="{00000000-0005-0000-0000-0000F31E0000}"/>
    <cellStyle name="40% - 강조색4 3" xfId="81" xr:uid="{00000000-0005-0000-0000-0000F41E0000}"/>
    <cellStyle name="40% - 강조색4 30" xfId="442" xr:uid="{00000000-0005-0000-0000-0000F51E0000}"/>
    <cellStyle name="40% - 강조색4 31" xfId="454" xr:uid="{00000000-0005-0000-0000-0000F61E0000}"/>
    <cellStyle name="40% - 강조색4 32" xfId="466" xr:uid="{00000000-0005-0000-0000-0000F71E0000}"/>
    <cellStyle name="40% - 강조색4 33" xfId="478" xr:uid="{00000000-0005-0000-0000-0000F81E0000}"/>
    <cellStyle name="40% - 강조색4 34" xfId="490" xr:uid="{00000000-0005-0000-0000-0000F91E0000}"/>
    <cellStyle name="40% - 강조색4 35" xfId="501" xr:uid="{00000000-0005-0000-0000-0000FA1E0000}"/>
    <cellStyle name="40% - 강조색4 36" xfId="512" xr:uid="{00000000-0005-0000-0000-0000FB1E0000}"/>
    <cellStyle name="40% - 강조색4 37" xfId="523" xr:uid="{00000000-0005-0000-0000-0000FC1E0000}"/>
    <cellStyle name="40% - 강조색4 38" xfId="532" xr:uid="{00000000-0005-0000-0000-0000FD1E0000}"/>
    <cellStyle name="40% - 강조색4 39" xfId="538" xr:uid="{00000000-0005-0000-0000-0000FE1E0000}"/>
    <cellStyle name="40% - 강조색4 4" xfId="104" xr:uid="{00000000-0005-0000-0000-0000FF1E0000}"/>
    <cellStyle name="40% - 강조색4 40" xfId="553" xr:uid="{00000000-0005-0000-0000-0000001F0000}"/>
    <cellStyle name="40% - 강조색4 40 10" xfId="2597" xr:uid="{00000000-0005-0000-0000-0000011F0000}"/>
    <cellStyle name="40% - 강조색4 40 11" xfId="3523" xr:uid="{00000000-0005-0000-0000-0000021F0000}"/>
    <cellStyle name="40% - 강조색4 40 12" xfId="3976" xr:uid="{00000000-0005-0000-0000-0000031F0000}"/>
    <cellStyle name="40% - 강조색4 40 13" xfId="1497" xr:uid="{00000000-0005-0000-0000-0000041F0000}"/>
    <cellStyle name="40% - 강조색4 40 14" xfId="3753" xr:uid="{00000000-0005-0000-0000-0000051F0000}"/>
    <cellStyle name="40% - 강조색4 40 15" xfId="4876" xr:uid="{00000000-0005-0000-0000-0000061F0000}"/>
    <cellStyle name="40% - 강조색4 40 16" xfId="3786" xr:uid="{00000000-0005-0000-0000-0000071F0000}"/>
    <cellStyle name="40% - 강조색4 40 17" xfId="5443" xr:uid="{00000000-0005-0000-0000-0000081F0000}"/>
    <cellStyle name="40% - 강조색4 40 18" xfId="4923" xr:uid="{00000000-0005-0000-0000-0000091F0000}"/>
    <cellStyle name="40% - 강조색4 40 19" xfId="3376" xr:uid="{00000000-0005-0000-0000-00000A1F0000}"/>
    <cellStyle name="40% - 강조색4 40 2" xfId="1050" xr:uid="{00000000-0005-0000-0000-00000B1F0000}"/>
    <cellStyle name="40% - 강조색4 40 20" xfId="3350" xr:uid="{00000000-0005-0000-0000-00000C1F0000}"/>
    <cellStyle name="40% - 강조색4 40 21" xfId="7335" xr:uid="{00000000-0005-0000-0000-00000D1F0000}"/>
    <cellStyle name="40% - 강조색4 40 22" xfId="7578" xr:uid="{00000000-0005-0000-0000-00000E1F0000}"/>
    <cellStyle name="40% - 강조색4 40 23" xfId="3135" xr:uid="{00000000-0005-0000-0000-00000F1F0000}"/>
    <cellStyle name="40% - 강조색4 40 24" xfId="8327" xr:uid="{00000000-0005-0000-0000-0000101F0000}"/>
    <cellStyle name="40% - 강조색4 40 25" xfId="8713" xr:uid="{00000000-0005-0000-0000-0000111F0000}"/>
    <cellStyle name="40% - 강조색4 40 26" xfId="6959" xr:uid="{00000000-0005-0000-0000-0000121F0000}"/>
    <cellStyle name="40% - 강조색4 40 27" xfId="9471" xr:uid="{00000000-0005-0000-0000-0000131F0000}"/>
    <cellStyle name="40% - 강조색4 40 28" xfId="8818" xr:uid="{00000000-0005-0000-0000-0000141F0000}"/>
    <cellStyle name="40% - 강조색4 40 29" xfId="7708" xr:uid="{00000000-0005-0000-0000-0000151F0000}"/>
    <cellStyle name="40% - 강조색4 40 3" xfId="1141" xr:uid="{00000000-0005-0000-0000-0000161F0000}"/>
    <cellStyle name="40% - 강조색4 40 30" xfId="6030" xr:uid="{00000000-0005-0000-0000-0000171F0000}"/>
    <cellStyle name="40% - 강조색4 40 31" xfId="10935" xr:uid="{00000000-0005-0000-0000-0000181F0000}"/>
    <cellStyle name="40% - 강조색4 40 32" xfId="3722" xr:uid="{00000000-0005-0000-0000-0000191F0000}"/>
    <cellStyle name="40% - 강조색4 40 33" xfId="11322" xr:uid="{00000000-0005-0000-0000-00001A1F0000}"/>
    <cellStyle name="40% - 강조색4 40 34" xfId="11303" xr:uid="{00000000-0005-0000-0000-00001B1F0000}"/>
    <cellStyle name="40% - 강조색4 40 35" xfId="11428" xr:uid="{00000000-0005-0000-0000-00001C1F0000}"/>
    <cellStyle name="40% - 강조색4 40 36" xfId="11384" xr:uid="{00000000-0005-0000-0000-00001D1F0000}"/>
    <cellStyle name="40% - 강조색4 40 4" xfId="1232" xr:uid="{00000000-0005-0000-0000-00001E1F0000}"/>
    <cellStyle name="40% - 강조색4 40 5" xfId="1619" xr:uid="{00000000-0005-0000-0000-00001F1F0000}"/>
    <cellStyle name="40% - 강조색4 40 6" xfId="949" xr:uid="{00000000-0005-0000-0000-0000201F0000}"/>
    <cellStyle name="40% - 강조색4 40 7" xfId="2328" xr:uid="{00000000-0005-0000-0000-0000211F0000}"/>
    <cellStyle name="40% - 강조색4 40 8" xfId="2615" xr:uid="{00000000-0005-0000-0000-0000221F0000}"/>
    <cellStyle name="40% - 강조색4 40 9" xfId="2882" xr:uid="{00000000-0005-0000-0000-0000231F0000}"/>
    <cellStyle name="40% - 강조색4 41" xfId="602" xr:uid="{00000000-0005-0000-0000-0000241F0000}"/>
    <cellStyle name="40% - 강조색4 41 10" xfId="1467" xr:uid="{00000000-0005-0000-0000-0000251F0000}"/>
    <cellStyle name="40% - 강조색4 41 11" xfId="3579" xr:uid="{00000000-0005-0000-0000-0000261F0000}"/>
    <cellStyle name="40% - 강조색4 41 12" xfId="3989" xr:uid="{00000000-0005-0000-0000-0000271F0000}"/>
    <cellStyle name="40% - 강조색4 41 13" xfId="3357" xr:uid="{00000000-0005-0000-0000-0000281F0000}"/>
    <cellStyle name="40% - 강조색4 41 14" xfId="4655" xr:uid="{00000000-0005-0000-0000-0000291F0000}"/>
    <cellStyle name="40% - 강조색4 41 15" xfId="5451" xr:uid="{00000000-0005-0000-0000-00002A1F0000}"/>
    <cellStyle name="40% - 강조색4 41 16" xfId="2760" xr:uid="{00000000-0005-0000-0000-00002B1F0000}"/>
    <cellStyle name="40% - 강조색4 41 17" xfId="5139" xr:uid="{00000000-0005-0000-0000-00002C1F0000}"/>
    <cellStyle name="40% - 강조색4 41 18" xfId="5349" xr:uid="{00000000-0005-0000-0000-00002D1F0000}"/>
    <cellStyle name="40% - 강조색4 41 19" xfId="6461" xr:uid="{00000000-0005-0000-0000-00002E1F0000}"/>
    <cellStyle name="40% - 강조색4 41 2" xfId="1099" xr:uid="{00000000-0005-0000-0000-00002F1F0000}"/>
    <cellStyle name="40% - 강조색4 41 20" xfId="2358" xr:uid="{00000000-0005-0000-0000-0000301F0000}"/>
    <cellStyle name="40% - 강조색4 41 21" xfId="6958" xr:uid="{00000000-0005-0000-0000-0000311F0000}"/>
    <cellStyle name="40% - 강조색4 41 22" xfId="7443" xr:uid="{00000000-0005-0000-0000-0000321F0000}"/>
    <cellStyle name="40% - 강조색4 41 23" xfId="7673" xr:uid="{00000000-0005-0000-0000-0000331F0000}"/>
    <cellStyle name="40% - 강조색4 41 24" xfId="8278" xr:uid="{00000000-0005-0000-0000-0000341F0000}"/>
    <cellStyle name="40% - 강조색4 41 25" xfId="8896" xr:uid="{00000000-0005-0000-0000-0000351F0000}"/>
    <cellStyle name="40% - 강조색4 41 26" xfId="9255" xr:uid="{00000000-0005-0000-0000-0000361F0000}"/>
    <cellStyle name="40% - 강조색4 41 27" xfId="3811" xr:uid="{00000000-0005-0000-0000-0000371F0000}"/>
    <cellStyle name="40% - 강조색4 41 28" xfId="3590" xr:uid="{00000000-0005-0000-0000-0000381F0000}"/>
    <cellStyle name="40% - 강조색4 41 29" xfId="7393" xr:uid="{00000000-0005-0000-0000-0000391F0000}"/>
    <cellStyle name="40% - 강조색4 41 3" xfId="1190" xr:uid="{00000000-0005-0000-0000-00003A1F0000}"/>
    <cellStyle name="40% - 강조색4 41 30" xfId="7964" xr:uid="{00000000-0005-0000-0000-00003B1F0000}"/>
    <cellStyle name="40% - 강조색4 41 31" xfId="10711" xr:uid="{00000000-0005-0000-0000-00003C1F0000}"/>
    <cellStyle name="40% - 강조색4 41 32" xfId="9774" xr:uid="{00000000-0005-0000-0000-00003D1F0000}"/>
    <cellStyle name="40% - 강조색4 41 4" xfId="1281" xr:uid="{00000000-0005-0000-0000-00003E1F0000}"/>
    <cellStyle name="40% - 강조색4 41 5" xfId="1728" xr:uid="{00000000-0005-0000-0000-00003F1F0000}"/>
    <cellStyle name="40% - 강조색4 41 6" xfId="888" xr:uid="{00000000-0005-0000-0000-0000401F0000}"/>
    <cellStyle name="40% - 강조색4 41 7" xfId="792" xr:uid="{00000000-0005-0000-0000-0000411F0000}"/>
    <cellStyle name="40% - 강조색4 41 8" xfId="2573" xr:uid="{00000000-0005-0000-0000-0000421F0000}"/>
    <cellStyle name="40% - 강조색4 41 9" xfId="2845" xr:uid="{00000000-0005-0000-0000-0000431F0000}"/>
    <cellStyle name="40% - 강조색4 42" xfId="619" xr:uid="{00000000-0005-0000-0000-0000441F0000}"/>
    <cellStyle name="40% - 강조색4 42 10" xfId="3177" xr:uid="{00000000-0005-0000-0000-0000451F0000}"/>
    <cellStyle name="40% - 강조색4 42 11" xfId="3618" xr:uid="{00000000-0005-0000-0000-0000461F0000}"/>
    <cellStyle name="40% - 강조색4 42 12" xfId="2082" xr:uid="{00000000-0005-0000-0000-0000471F0000}"/>
    <cellStyle name="40% - 강조색4 42 13" xfId="2488" xr:uid="{00000000-0005-0000-0000-0000481F0000}"/>
    <cellStyle name="40% - 강조색4 42 14" xfId="4423" xr:uid="{00000000-0005-0000-0000-0000491F0000}"/>
    <cellStyle name="40% - 강조색4 42 15" xfId="5006" xr:uid="{00000000-0005-0000-0000-00004A1F0000}"/>
    <cellStyle name="40% - 강조색4 42 16" xfId="5709" xr:uid="{00000000-0005-0000-0000-00004B1F0000}"/>
    <cellStyle name="40% - 강조색4 42 17" xfId="5812" xr:uid="{00000000-0005-0000-0000-00004C1F0000}"/>
    <cellStyle name="40% - 강조색4 42 18" xfId="5887" xr:uid="{00000000-0005-0000-0000-00004D1F0000}"/>
    <cellStyle name="40% - 강조색4 42 19" xfId="6253" xr:uid="{00000000-0005-0000-0000-00004E1F0000}"/>
    <cellStyle name="40% - 강조색4 42 2" xfId="1116" xr:uid="{00000000-0005-0000-0000-00004F1F0000}"/>
    <cellStyle name="40% - 강조색4 42 20" xfId="6247" xr:uid="{00000000-0005-0000-0000-0000501F0000}"/>
    <cellStyle name="40% - 강조색4 42 21" xfId="7273" xr:uid="{00000000-0005-0000-0000-0000511F0000}"/>
    <cellStyle name="40% - 강조색4 42 22" xfId="998" xr:uid="{00000000-0005-0000-0000-0000521F0000}"/>
    <cellStyle name="40% - 강조색4 42 23" xfId="2458" xr:uid="{00000000-0005-0000-0000-0000531F0000}"/>
    <cellStyle name="40% - 강조색4 42 24" xfId="6249" xr:uid="{00000000-0005-0000-0000-0000541F0000}"/>
    <cellStyle name="40% - 강조색4 42 25" xfId="5594" xr:uid="{00000000-0005-0000-0000-0000551F0000}"/>
    <cellStyle name="40% - 강조색4 42 26" xfId="9112" xr:uid="{00000000-0005-0000-0000-0000561F0000}"/>
    <cellStyle name="40% - 강조색4 42 27" xfId="9685" xr:uid="{00000000-0005-0000-0000-0000571F0000}"/>
    <cellStyle name="40% - 강조색4 42 28" xfId="6154" xr:uid="{00000000-0005-0000-0000-0000581F0000}"/>
    <cellStyle name="40% - 강조색4 42 29" xfId="10215" xr:uid="{00000000-0005-0000-0000-0000591F0000}"/>
    <cellStyle name="40% - 강조색4 42 3" xfId="1207" xr:uid="{00000000-0005-0000-0000-00005A1F0000}"/>
    <cellStyle name="40% - 강조색4 42 30" xfId="10558" xr:uid="{00000000-0005-0000-0000-00005B1F0000}"/>
    <cellStyle name="40% - 강조색4 42 31" xfId="10869" xr:uid="{00000000-0005-0000-0000-00005C1F0000}"/>
    <cellStyle name="40% - 강조색4 42 32" xfId="11138" xr:uid="{00000000-0005-0000-0000-00005D1F0000}"/>
    <cellStyle name="40% - 강조색4 42 4" xfId="1298" xr:uid="{00000000-0005-0000-0000-00005E1F0000}"/>
    <cellStyle name="40% - 강조색4 42 5" xfId="1681" xr:uid="{00000000-0005-0000-0000-00005F1F0000}"/>
    <cellStyle name="40% - 강조색4 42 6" xfId="1486" xr:uid="{00000000-0005-0000-0000-0000601F0000}"/>
    <cellStyle name="40% - 강조색4 42 7" xfId="879" xr:uid="{00000000-0005-0000-0000-0000611F0000}"/>
    <cellStyle name="40% - 강조색4 42 8" xfId="2564" xr:uid="{00000000-0005-0000-0000-0000621F0000}"/>
    <cellStyle name="40% - 강조색4 42 9" xfId="2854" xr:uid="{00000000-0005-0000-0000-0000631F0000}"/>
    <cellStyle name="40% - 강조색4 43" xfId="600" xr:uid="{00000000-0005-0000-0000-0000641F0000}"/>
    <cellStyle name="40% - 강조색4 43 10" xfId="1444" xr:uid="{00000000-0005-0000-0000-0000651F0000}"/>
    <cellStyle name="40% - 강조색4 43 11" xfId="3637" xr:uid="{00000000-0005-0000-0000-0000661F0000}"/>
    <cellStyle name="40% - 강조색4 43 12" xfId="3905" xr:uid="{00000000-0005-0000-0000-0000671F0000}"/>
    <cellStyle name="40% - 강조색4 43 13" xfId="3075" xr:uid="{00000000-0005-0000-0000-0000681F0000}"/>
    <cellStyle name="40% - 강조색4 43 14" xfId="4615" xr:uid="{00000000-0005-0000-0000-0000691F0000}"/>
    <cellStyle name="40% - 강조색4 43 15" xfId="5579" xr:uid="{00000000-0005-0000-0000-00006A1F0000}"/>
    <cellStyle name="40% - 강조색4 43 16" xfId="5754" xr:uid="{00000000-0005-0000-0000-00006B1F0000}"/>
    <cellStyle name="40% - 강조색4 43 17" xfId="5844" xr:uid="{00000000-0005-0000-0000-00006C1F0000}"/>
    <cellStyle name="40% - 강조색4 43 18" xfId="5909" xr:uid="{00000000-0005-0000-0000-00006D1F0000}"/>
    <cellStyle name="40% - 강조색4 43 19" xfId="6401" xr:uid="{00000000-0005-0000-0000-00006E1F0000}"/>
    <cellStyle name="40% - 강조색4 43 2" xfId="1097" xr:uid="{00000000-0005-0000-0000-00006F1F0000}"/>
    <cellStyle name="40% - 강조색4 43 20" xfId="1545" xr:uid="{00000000-0005-0000-0000-0000701F0000}"/>
    <cellStyle name="40% - 강조색4 43 21" xfId="3364" xr:uid="{00000000-0005-0000-0000-0000711F0000}"/>
    <cellStyle name="40% - 강조색4 43 22" xfId="4602" xr:uid="{00000000-0005-0000-0000-0000721F0000}"/>
    <cellStyle name="40% - 강조색4 43 23" xfId="8138" xr:uid="{00000000-0005-0000-0000-0000731F0000}"/>
    <cellStyle name="40% - 강조색4 43 24" xfId="6404" xr:uid="{00000000-0005-0000-0000-0000741F0000}"/>
    <cellStyle name="40% - 강조색4 43 25" xfId="8920" xr:uid="{00000000-0005-0000-0000-0000751F0000}"/>
    <cellStyle name="40% - 강조색4 43 26" xfId="9126" xr:uid="{00000000-0005-0000-0000-0000761F0000}"/>
    <cellStyle name="40% - 강조색4 43 27" xfId="5374" xr:uid="{00000000-0005-0000-0000-0000771F0000}"/>
    <cellStyle name="40% - 강조색4 43 28" xfId="7893" xr:uid="{00000000-0005-0000-0000-0000781F0000}"/>
    <cellStyle name="40% - 강조색4 43 29" xfId="5017" xr:uid="{00000000-0005-0000-0000-0000791F0000}"/>
    <cellStyle name="40% - 강조색4 43 3" xfId="1188" xr:uid="{00000000-0005-0000-0000-00007A1F0000}"/>
    <cellStyle name="40% - 강조색4 43 30" xfId="7546" xr:uid="{00000000-0005-0000-0000-00007B1F0000}"/>
    <cellStyle name="40% - 강조색4 43 31" xfId="6317" xr:uid="{00000000-0005-0000-0000-00007C1F0000}"/>
    <cellStyle name="40% - 강조색4 43 32" xfId="11044" xr:uid="{00000000-0005-0000-0000-00007D1F0000}"/>
    <cellStyle name="40% - 강조색4 43 4" xfId="1279" xr:uid="{00000000-0005-0000-0000-00007E1F0000}"/>
    <cellStyle name="40% - 강조색4 43 5" xfId="1648" xr:uid="{00000000-0005-0000-0000-00007F1F0000}"/>
    <cellStyle name="40% - 강조색4 43 6" xfId="2024" xr:uid="{00000000-0005-0000-0000-0000801F0000}"/>
    <cellStyle name="40% - 강조색4 43 7" xfId="2266" xr:uid="{00000000-0005-0000-0000-0000811F0000}"/>
    <cellStyle name="40% - 강조색4 43 8" xfId="2587" xr:uid="{00000000-0005-0000-0000-0000821F0000}"/>
    <cellStyle name="40% - 강조색4 43 9" xfId="2864" xr:uid="{00000000-0005-0000-0000-0000831F0000}"/>
    <cellStyle name="40% - 강조색4 44" xfId="581" xr:uid="{00000000-0005-0000-0000-0000841F0000}"/>
    <cellStyle name="40% - 강조색4 44 10" xfId="3162" xr:uid="{00000000-0005-0000-0000-0000851F0000}"/>
    <cellStyle name="40% - 강조색4 44 11" xfId="2389" xr:uid="{00000000-0005-0000-0000-0000861F0000}"/>
    <cellStyle name="40% - 강조색4 44 12" xfId="3824" xr:uid="{00000000-0005-0000-0000-0000871F0000}"/>
    <cellStyle name="40% - 강조색4 44 13" xfId="4054" xr:uid="{00000000-0005-0000-0000-0000881F0000}"/>
    <cellStyle name="40% - 강조색4 44 14" xfId="4384" xr:uid="{00000000-0005-0000-0000-0000891F0000}"/>
    <cellStyle name="40% - 강조색4 44 15" xfId="1960" xr:uid="{00000000-0005-0000-0000-00008A1F0000}"/>
    <cellStyle name="40% - 강조색4 44 16" xfId="4920" xr:uid="{00000000-0005-0000-0000-00008B1F0000}"/>
    <cellStyle name="40% - 강조색4 44 17" xfId="5742" xr:uid="{00000000-0005-0000-0000-00008C1F0000}"/>
    <cellStyle name="40% - 강조색4 44 18" xfId="5836" xr:uid="{00000000-0005-0000-0000-00008D1F0000}"/>
    <cellStyle name="40% - 강조색4 44 19" xfId="6315" xr:uid="{00000000-0005-0000-0000-00008E1F0000}"/>
    <cellStyle name="40% - 강조색4 44 2" xfId="1078" xr:uid="{00000000-0005-0000-0000-00008F1F0000}"/>
    <cellStyle name="40% - 강조색4 44 20" xfId="3692" xr:uid="{00000000-0005-0000-0000-0000901F0000}"/>
    <cellStyle name="40% - 강조색4 44 21" xfId="6170" xr:uid="{00000000-0005-0000-0000-0000911F0000}"/>
    <cellStyle name="40% - 강조색4 44 22" xfId="7563" xr:uid="{00000000-0005-0000-0000-0000921F0000}"/>
    <cellStyle name="40% - 강조색4 44 23" xfId="6000" xr:uid="{00000000-0005-0000-0000-0000931F0000}"/>
    <cellStyle name="40% - 강조색4 44 24" xfId="8362" xr:uid="{00000000-0005-0000-0000-0000941F0000}"/>
    <cellStyle name="40% - 강조색4 44 25" xfId="4895" xr:uid="{00000000-0005-0000-0000-0000951F0000}"/>
    <cellStyle name="40% - 강조색4 44 26" xfId="8284" xr:uid="{00000000-0005-0000-0000-0000961F0000}"/>
    <cellStyle name="40% - 강조색4 44 27" xfId="7779" xr:uid="{00000000-0005-0000-0000-0000971F0000}"/>
    <cellStyle name="40% - 강조색4 44 28" xfId="9886" xr:uid="{00000000-0005-0000-0000-0000981F0000}"/>
    <cellStyle name="40% - 강조색4 44 29" xfId="9046" xr:uid="{00000000-0005-0000-0000-0000991F0000}"/>
    <cellStyle name="40% - 강조색4 44 3" xfId="1169" xr:uid="{00000000-0005-0000-0000-00009A1F0000}"/>
    <cellStyle name="40% - 강조색4 44 30" xfId="10556" xr:uid="{00000000-0005-0000-0000-00009B1F0000}"/>
    <cellStyle name="40% - 강조색4 44 31" xfId="1557" xr:uid="{00000000-0005-0000-0000-00009C1F0000}"/>
    <cellStyle name="40% - 강조색4 44 32" xfId="11151" xr:uid="{00000000-0005-0000-0000-00009D1F0000}"/>
    <cellStyle name="40% - 강조색4 44 4" xfId="1260" xr:uid="{00000000-0005-0000-0000-00009E1F0000}"/>
    <cellStyle name="40% - 강조색4 44 5" xfId="1673" xr:uid="{00000000-0005-0000-0000-00009F1F0000}"/>
    <cellStyle name="40% - 강조색4 44 6" xfId="1507" xr:uid="{00000000-0005-0000-0000-0000A01F0000}"/>
    <cellStyle name="40% - 강조색4 44 7" xfId="2230" xr:uid="{00000000-0005-0000-0000-0000A11F0000}"/>
    <cellStyle name="40% - 강조색4 44 8" xfId="2533" xr:uid="{00000000-0005-0000-0000-0000A21F0000}"/>
    <cellStyle name="40% - 강조색4 44 9" xfId="2417" xr:uid="{00000000-0005-0000-0000-0000A31F0000}"/>
    <cellStyle name="40% - 강조색4 45" xfId="629" xr:uid="{00000000-0005-0000-0000-0000A41F0000}"/>
    <cellStyle name="40% - 강조색4 45 10" xfId="3299" xr:uid="{00000000-0005-0000-0000-0000A51F0000}"/>
    <cellStyle name="40% - 강조색4 45 11" xfId="3462" xr:uid="{00000000-0005-0000-0000-0000A61F0000}"/>
    <cellStyle name="40% - 강조색4 45 12" xfId="3006" xr:uid="{00000000-0005-0000-0000-0000A71F0000}"/>
    <cellStyle name="40% - 강조색4 45 13" xfId="4121" xr:uid="{00000000-0005-0000-0000-0000A81F0000}"/>
    <cellStyle name="40% - 강조색4 45 14" xfId="829" xr:uid="{00000000-0005-0000-0000-0000A91F0000}"/>
    <cellStyle name="40% - 강조색4 45 15" xfId="5386" xr:uid="{00000000-0005-0000-0000-0000AA1F0000}"/>
    <cellStyle name="40% - 강조색4 45 16" xfId="5104" xr:uid="{00000000-0005-0000-0000-0000AB1F0000}"/>
    <cellStyle name="40% - 강조색4 45 17" xfId="5696" xr:uid="{00000000-0005-0000-0000-0000AC1F0000}"/>
    <cellStyle name="40% - 강조색4 45 18" xfId="4777" xr:uid="{00000000-0005-0000-0000-0000AD1F0000}"/>
    <cellStyle name="40% - 강조색4 45 19" xfId="6367" xr:uid="{00000000-0005-0000-0000-0000AE1F0000}"/>
    <cellStyle name="40% - 강조색4 45 2" xfId="1126" xr:uid="{00000000-0005-0000-0000-0000AF1F0000}"/>
    <cellStyle name="40% - 강조색4 45 20" xfId="7081" xr:uid="{00000000-0005-0000-0000-0000B01F0000}"/>
    <cellStyle name="40% - 강조색4 45 21" xfId="6965" xr:uid="{00000000-0005-0000-0000-0000B11F0000}"/>
    <cellStyle name="40% - 강조색4 45 22" xfId="7625" xr:uid="{00000000-0005-0000-0000-0000B21F0000}"/>
    <cellStyle name="40% - 강조색4 45 23" xfId="8225" xr:uid="{00000000-0005-0000-0000-0000B31F0000}"/>
    <cellStyle name="40% - 강조색4 45 24" xfId="5486" xr:uid="{00000000-0005-0000-0000-0000B41F0000}"/>
    <cellStyle name="40% - 강조색4 45 25" xfId="5177" xr:uid="{00000000-0005-0000-0000-0000B51F0000}"/>
    <cellStyle name="40% - 강조색4 45 26" xfId="9329" xr:uid="{00000000-0005-0000-0000-0000B61F0000}"/>
    <cellStyle name="40% - 강조색4 45 27" xfId="9021" xr:uid="{00000000-0005-0000-0000-0000B71F0000}"/>
    <cellStyle name="40% - 강조색4 45 28" xfId="9476" xr:uid="{00000000-0005-0000-0000-0000B81F0000}"/>
    <cellStyle name="40% - 강조색4 45 29" xfId="3368" xr:uid="{00000000-0005-0000-0000-0000B91F0000}"/>
    <cellStyle name="40% - 강조색4 45 3" xfId="1217" xr:uid="{00000000-0005-0000-0000-0000BA1F0000}"/>
    <cellStyle name="40% - 강조색4 45 30" xfId="10647" xr:uid="{00000000-0005-0000-0000-0000BB1F0000}"/>
    <cellStyle name="40% - 강조색4 45 31" xfId="9846" xr:uid="{00000000-0005-0000-0000-0000BC1F0000}"/>
    <cellStyle name="40% - 강조색4 45 32" xfId="6357" xr:uid="{00000000-0005-0000-0000-0000BD1F0000}"/>
    <cellStyle name="40% - 강조색4 45 4" xfId="1308" xr:uid="{00000000-0005-0000-0000-0000BE1F0000}"/>
    <cellStyle name="40% - 강조색4 45 5" xfId="1696" xr:uid="{00000000-0005-0000-0000-0000BF1F0000}"/>
    <cellStyle name="40% - 강조색4 45 6" xfId="2013" xr:uid="{00000000-0005-0000-0000-0000C01F0000}"/>
    <cellStyle name="40% - 강조색4 45 7" xfId="764" xr:uid="{00000000-0005-0000-0000-0000C11F0000}"/>
    <cellStyle name="40% - 강조색4 45 8" xfId="2071" xr:uid="{00000000-0005-0000-0000-0000C21F0000}"/>
    <cellStyle name="40% - 강조색4 45 9" xfId="2793" xr:uid="{00000000-0005-0000-0000-0000C31F0000}"/>
    <cellStyle name="40% - 강조색4 46" xfId="588" xr:uid="{00000000-0005-0000-0000-0000C41F0000}"/>
    <cellStyle name="40% - 강조색4 46 10" xfId="3183" xr:uid="{00000000-0005-0000-0000-0000C51F0000}"/>
    <cellStyle name="40% - 강조색4 46 11" xfId="3417" xr:uid="{00000000-0005-0000-0000-0000C61F0000}"/>
    <cellStyle name="40% - 강조색4 46 12" xfId="3958" xr:uid="{00000000-0005-0000-0000-0000C71F0000}"/>
    <cellStyle name="40% - 강조색4 46 13" xfId="4077" xr:uid="{00000000-0005-0000-0000-0000C81F0000}"/>
    <cellStyle name="40% - 강조색4 46 14" xfId="4587" xr:uid="{00000000-0005-0000-0000-0000C91F0000}"/>
    <cellStyle name="40% - 강조색4 46 15" xfId="4702" xr:uid="{00000000-0005-0000-0000-0000CA1F0000}"/>
    <cellStyle name="40% - 강조색4 46 16" xfId="5702" xr:uid="{00000000-0005-0000-0000-0000CB1F0000}"/>
    <cellStyle name="40% - 강조색4 46 17" xfId="2860" xr:uid="{00000000-0005-0000-0000-0000CC1F0000}"/>
    <cellStyle name="40% - 강조색4 46 18" xfId="3043" xr:uid="{00000000-0005-0000-0000-0000CD1F0000}"/>
    <cellStyle name="40% - 강조색4 46 19" xfId="5995" xr:uid="{00000000-0005-0000-0000-0000CE1F0000}"/>
    <cellStyle name="40% - 강조색4 46 2" xfId="1085" xr:uid="{00000000-0005-0000-0000-0000CF1F0000}"/>
    <cellStyle name="40% - 강조색4 46 20" xfId="4057" xr:uid="{00000000-0005-0000-0000-0000D01F0000}"/>
    <cellStyle name="40% - 강조색4 46 21" xfId="4255" xr:uid="{00000000-0005-0000-0000-0000D11F0000}"/>
    <cellStyle name="40% - 강조색4 46 22" xfId="7432" xr:uid="{00000000-0005-0000-0000-0000D21F0000}"/>
    <cellStyle name="40% - 강조색4 46 23" xfId="8010" xr:uid="{00000000-0005-0000-0000-0000D31F0000}"/>
    <cellStyle name="40% - 강조색4 46 24" xfId="3410" xr:uid="{00000000-0005-0000-0000-0000D41F0000}"/>
    <cellStyle name="40% - 강조색4 46 25" xfId="8984" xr:uid="{00000000-0005-0000-0000-0000D51F0000}"/>
    <cellStyle name="40% - 강조색4 46 26" xfId="884" xr:uid="{00000000-0005-0000-0000-0000D61F0000}"/>
    <cellStyle name="40% - 강조색4 46 27" xfId="7700" xr:uid="{00000000-0005-0000-0000-0000D71F0000}"/>
    <cellStyle name="40% - 강조색4 46 28" xfId="9182" xr:uid="{00000000-0005-0000-0000-0000D81F0000}"/>
    <cellStyle name="40% - 강조색4 46 29" xfId="9350" xr:uid="{00000000-0005-0000-0000-0000D91F0000}"/>
    <cellStyle name="40% - 강조색4 46 3" xfId="1176" xr:uid="{00000000-0005-0000-0000-0000DA1F0000}"/>
    <cellStyle name="40% - 강조색4 46 30" xfId="8652" xr:uid="{00000000-0005-0000-0000-0000DB1F0000}"/>
    <cellStyle name="40% - 강조색4 46 31" xfId="10907" xr:uid="{00000000-0005-0000-0000-0000DC1F0000}"/>
    <cellStyle name="40% - 강조색4 46 32" xfId="11076" xr:uid="{00000000-0005-0000-0000-0000DD1F0000}"/>
    <cellStyle name="40% - 강조색4 46 4" xfId="1267" xr:uid="{00000000-0005-0000-0000-0000DE1F0000}"/>
    <cellStyle name="40% - 강조색4 46 5" xfId="1732" xr:uid="{00000000-0005-0000-0000-0000DF1F0000}"/>
    <cellStyle name="40% - 강조색4 46 6" xfId="1479" xr:uid="{00000000-0005-0000-0000-0000E01F0000}"/>
    <cellStyle name="40% - 강조색4 46 7" xfId="1402" xr:uid="{00000000-0005-0000-0000-0000E11F0000}"/>
    <cellStyle name="40% - 강조색4 46 8" xfId="2620" xr:uid="{00000000-0005-0000-0000-0000E21F0000}"/>
    <cellStyle name="40% - 강조색4 46 9" xfId="2919" xr:uid="{00000000-0005-0000-0000-0000E31F0000}"/>
    <cellStyle name="40% - 강조색4 47" xfId="647" xr:uid="{00000000-0005-0000-0000-0000E41F0000}"/>
    <cellStyle name="40% - 강조색4 47 10" xfId="4290" xr:uid="{00000000-0005-0000-0000-0000E51F0000}"/>
    <cellStyle name="40% - 강조색4 47 11" xfId="3764" xr:uid="{00000000-0005-0000-0000-0000E61F0000}"/>
    <cellStyle name="40% - 강조색4 47 12" xfId="4802" xr:uid="{00000000-0005-0000-0000-0000E71F0000}"/>
    <cellStyle name="40% - 강조색4 47 13" xfId="3352" xr:uid="{00000000-0005-0000-0000-0000E81F0000}"/>
    <cellStyle name="40% - 강조색4 47 14" xfId="5190" xr:uid="{00000000-0005-0000-0000-0000E91F0000}"/>
    <cellStyle name="40% - 강조색4 47 15" xfId="5183" xr:uid="{00000000-0005-0000-0000-0000EA1F0000}"/>
    <cellStyle name="40% - 강조색4 47 16" xfId="6567" xr:uid="{00000000-0005-0000-0000-0000EB1F0000}"/>
    <cellStyle name="40% - 강조색4 47 17" xfId="7150" xr:uid="{00000000-0005-0000-0000-0000EC1F0000}"/>
    <cellStyle name="40% - 강조색4 47 18" xfId="7229" xr:uid="{00000000-0005-0000-0000-0000ED1F0000}"/>
    <cellStyle name="40% - 강조색4 47 19" xfId="3807" xr:uid="{00000000-0005-0000-0000-0000EE1F0000}"/>
    <cellStyle name="40% - 강조색4 47 2" xfId="1652" xr:uid="{00000000-0005-0000-0000-0000EF1F0000}"/>
    <cellStyle name="40% - 강조색4 47 20" xfId="7903" xr:uid="{00000000-0005-0000-0000-0000F01F0000}"/>
    <cellStyle name="40% - 강조색4 47 21" xfId="8462" xr:uid="{00000000-0005-0000-0000-0000F11F0000}"/>
    <cellStyle name="40% - 강조색4 47 22" xfId="8897" xr:uid="{00000000-0005-0000-0000-0000F21F0000}"/>
    <cellStyle name="40% - 강조색4 47 23" xfId="9344" xr:uid="{00000000-0005-0000-0000-0000F31F0000}"/>
    <cellStyle name="40% - 강조색4 47 24" xfId="9527" xr:uid="{00000000-0005-0000-0000-0000F41F0000}"/>
    <cellStyle name="40% - 강조색4 47 25" xfId="1359" xr:uid="{00000000-0005-0000-0000-0000F51F0000}"/>
    <cellStyle name="40% - 강조색4 47 26" xfId="10206" xr:uid="{00000000-0005-0000-0000-0000F61F0000}"/>
    <cellStyle name="40% - 강조색4 47 27" xfId="10577" xr:uid="{00000000-0005-0000-0000-0000F71F0000}"/>
    <cellStyle name="40% - 강조색4 47 28" xfId="10926" xr:uid="{00000000-0005-0000-0000-0000F81F0000}"/>
    <cellStyle name="40% - 강조색4 47 29" xfId="11231" xr:uid="{00000000-0005-0000-0000-0000F91F0000}"/>
    <cellStyle name="40% - 강조색4 47 3" xfId="1453" xr:uid="{00000000-0005-0000-0000-0000FA1F0000}"/>
    <cellStyle name="40% - 강조색4 47 30" xfId="11328" xr:uid="{00000000-0005-0000-0000-0000FB1F0000}"/>
    <cellStyle name="40% - 강조색4 47 31" xfId="11426" xr:uid="{00000000-0005-0000-0000-0000FC1F0000}"/>
    <cellStyle name="40% - 강조색4 47 32" xfId="11379" xr:uid="{00000000-0005-0000-0000-0000FD1F0000}"/>
    <cellStyle name="40% - 강조색4 47 33" xfId="11342" xr:uid="{00000000-0005-0000-0000-0000FE1F0000}"/>
    <cellStyle name="40% - 강조색4 47 4" xfId="2256" xr:uid="{00000000-0005-0000-0000-0000FF1F0000}"/>
    <cellStyle name="40% - 강조색4 47 5" xfId="2129" xr:uid="{00000000-0005-0000-0000-000000200000}"/>
    <cellStyle name="40% - 강조색4 47 6" xfId="2787" xr:uid="{00000000-0005-0000-0000-000001200000}"/>
    <cellStyle name="40% - 강조색4 47 7" xfId="3295" xr:uid="{00000000-0005-0000-0000-000002200000}"/>
    <cellStyle name="40% - 강조색4 47 8" xfId="3607" xr:uid="{00000000-0005-0000-0000-000003200000}"/>
    <cellStyle name="40% - 강조색4 47 9" xfId="3950" xr:uid="{00000000-0005-0000-0000-000004200000}"/>
    <cellStyle name="40% - 강조색4 48" xfId="710" xr:uid="{00000000-0005-0000-0000-000005200000}"/>
    <cellStyle name="40% - 강조색4 48 10" xfId="4235" xr:uid="{00000000-0005-0000-0000-000006200000}"/>
    <cellStyle name="40% - 강조색4 48 11" xfId="4457" xr:uid="{00000000-0005-0000-0000-000007200000}"/>
    <cellStyle name="40% - 강조색4 48 12" xfId="5240" xr:uid="{00000000-0005-0000-0000-000008200000}"/>
    <cellStyle name="40% - 강조색4 48 13" xfId="5616" xr:uid="{00000000-0005-0000-0000-000009200000}"/>
    <cellStyle name="40% - 강조색4 48 14" xfId="5593" xr:uid="{00000000-0005-0000-0000-00000A200000}"/>
    <cellStyle name="40% - 강조색4 48 15" xfId="5612" xr:uid="{00000000-0005-0000-0000-00000B200000}"/>
    <cellStyle name="40% - 강조색4 48 16" xfId="6550" xr:uid="{00000000-0005-0000-0000-00000C200000}"/>
    <cellStyle name="40% - 강조색4 48 17" xfId="6940" xr:uid="{00000000-0005-0000-0000-00000D200000}"/>
    <cellStyle name="40% - 강조색4 48 18" xfId="6696" xr:uid="{00000000-0005-0000-0000-00000E200000}"/>
    <cellStyle name="40% - 강조색4 48 19" xfId="7651" xr:uid="{00000000-0005-0000-0000-00000F200000}"/>
    <cellStyle name="40% - 강조색4 48 2" xfId="1741" xr:uid="{00000000-0005-0000-0000-000010200000}"/>
    <cellStyle name="40% - 강조색4 48 20" xfId="6719" xr:uid="{00000000-0005-0000-0000-000011200000}"/>
    <cellStyle name="40% - 강조색4 48 21" xfId="8303" xr:uid="{00000000-0005-0000-0000-000012200000}"/>
    <cellStyle name="40% - 강조색4 48 22" xfId="8872" xr:uid="{00000000-0005-0000-0000-000013200000}"/>
    <cellStyle name="40% - 강조색4 48 23" xfId="4513" xr:uid="{00000000-0005-0000-0000-000014200000}"/>
    <cellStyle name="40% - 강조색4 48 24" xfId="9604" xr:uid="{00000000-0005-0000-0000-000015200000}"/>
    <cellStyle name="40% - 강조색4 48 25" xfId="9806" xr:uid="{00000000-0005-0000-0000-000016200000}"/>
    <cellStyle name="40% - 강조색4 48 26" xfId="10140" xr:uid="{00000000-0005-0000-0000-000017200000}"/>
    <cellStyle name="40% - 강조색4 48 27" xfId="10652" xr:uid="{00000000-0005-0000-0000-000018200000}"/>
    <cellStyle name="40% - 강조색4 48 28" xfId="8360" xr:uid="{00000000-0005-0000-0000-000019200000}"/>
    <cellStyle name="40% - 강조색4 48 29" xfId="6065" xr:uid="{00000000-0005-0000-0000-00001A200000}"/>
    <cellStyle name="40% - 강조색4 48 3" xfId="1553" xr:uid="{00000000-0005-0000-0000-00001B200000}"/>
    <cellStyle name="40% - 강조색4 48 4" xfId="1035" xr:uid="{00000000-0005-0000-0000-00001C200000}"/>
    <cellStyle name="40% - 강조색4 48 5" xfId="2645" xr:uid="{00000000-0005-0000-0000-00001D200000}"/>
    <cellStyle name="40% - 강조색4 48 6" xfId="2923" xr:uid="{00000000-0005-0000-0000-00001E200000}"/>
    <cellStyle name="40% - 강조색4 48 7" xfId="3046" xr:uid="{00000000-0005-0000-0000-00001F200000}"/>
    <cellStyle name="40% - 강조색4 48 8" xfId="3420" xr:uid="{00000000-0005-0000-0000-000020200000}"/>
    <cellStyle name="40% - 강조색4 48 9" xfId="1964" xr:uid="{00000000-0005-0000-0000-000021200000}"/>
    <cellStyle name="40% - 강조색4 49" xfId="662" xr:uid="{00000000-0005-0000-0000-000022200000}"/>
    <cellStyle name="40% - 강조색4 49 10" xfId="4356" xr:uid="{00000000-0005-0000-0000-000023200000}"/>
    <cellStyle name="40% - 강조색4 49 11" xfId="4554" xr:uid="{00000000-0005-0000-0000-000024200000}"/>
    <cellStyle name="40% - 강조색4 49 12" xfId="5120" xr:uid="{00000000-0005-0000-0000-000025200000}"/>
    <cellStyle name="40% - 강조색4 49 13" xfId="1022" xr:uid="{00000000-0005-0000-0000-000026200000}"/>
    <cellStyle name="40% - 강조색4 49 14" xfId="1899" xr:uid="{00000000-0005-0000-0000-000027200000}"/>
    <cellStyle name="40% - 강조색4 49 15" xfId="5243" xr:uid="{00000000-0005-0000-0000-000028200000}"/>
    <cellStyle name="40% - 강조색4 49 16" xfId="6438" xr:uid="{00000000-0005-0000-0000-000029200000}"/>
    <cellStyle name="40% - 강조색4 49 17" xfId="7095" xr:uid="{00000000-0005-0000-0000-00002A200000}"/>
    <cellStyle name="40% - 강조색4 49 18" xfId="7327" xr:uid="{00000000-0005-0000-0000-00002B200000}"/>
    <cellStyle name="40% - 강조색4 49 19" xfId="1485" xr:uid="{00000000-0005-0000-0000-00002C200000}"/>
    <cellStyle name="40% - 강조색4 49 2" xfId="1636" xr:uid="{00000000-0005-0000-0000-00002D200000}"/>
    <cellStyle name="40% - 강조색4 49 20" xfId="2512" xr:uid="{00000000-0005-0000-0000-00002E200000}"/>
    <cellStyle name="40% - 강조색4 49 21" xfId="1549" xr:uid="{00000000-0005-0000-0000-00002F200000}"/>
    <cellStyle name="40% - 강조색4 49 22" xfId="6556" xr:uid="{00000000-0005-0000-0000-000030200000}"/>
    <cellStyle name="40% - 강조색4 49 23" xfId="9206" xr:uid="{00000000-0005-0000-0000-000031200000}"/>
    <cellStyle name="40% - 강조색4 49 24" xfId="9535" xr:uid="{00000000-0005-0000-0000-000032200000}"/>
    <cellStyle name="40% - 강조색4 49 25" xfId="6384" xr:uid="{00000000-0005-0000-0000-000033200000}"/>
    <cellStyle name="40% - 강조색4 49 26" xfId="7450" xr:uid="{00000000-0005-0000-0000-000034200000}"/>
    <cellStyle name="40% - 강조색4 49 27" xfId="10497" xr:uid="{00000000-0005-0000-0000-000035200000}"/>
    <cellStyle name="40% - 강조색4 49 28" xfId="10921" xr:uid="{00000000-0005-0000-0000-000036200000}"/>
    <cellStyle name="40% - 강조색4 49 29" xfId="11161" xr:uid="{00000000-0005-0000-0000-000037200000}"/>
    <cellStyle name="40% - 강조색4 49 3" xfId="2033" xr:uid="{00000000-0005-0000-0000-000038200000}"/>
    <cellStyle name="40% - 강조색4 49 4" xfId="2264" xr:uid="{00000000-0005-0000-0000-000039200000}"/>
    <cellStyle name="40% - 강조색4 49 5" xfId="2450" xr:uid="{00000000-0005-0000-0000-00003A200000}"/>
    <cellStyle name="40% - 강조색4 49 6" xfId="1947" xr:uid="{00000000-0005-0000-0000-00003B200000}"/>
    <cellStyle name="40% - 강조색4 49 7" xfId="3223" xr:uid="{00000000-0005-0000-0000-00003C200000}"/>
    <cellStyle name="40% - 강조색4 49 8" xfId="3266" xr:uid="{00000000-0005-0000-0000-00003D200000}"/>
    <cellStyle name="40% - 강조색4 49 9" xfId="3892" xr:uid="{00000000-0005-0000-0000-00003E200000}"/>
    <cellStyle name="40% - 강조색4 5" xfId="117" xr:uid="{00000000-0005-0000-0000-00003F200000}"/>
    <cellStyle name="40% - 강조색4 50" xfId="674" xr:uid="{00000000-0005-0000-0000-000040200000}"/>
    <cellStyle name="40% - 강조색4 50 10" xfId="4163" xr:uid="{00000000-0005-0000-0000-000041200000}"/>
    <cellStyle name="40% - 강조색4 50 11" xfId="4454" xr:uid="{00000000-0005-0000-0000-000042200000}"/>
    <cellStyle name="40% - 강조색4 50 12" xfId="5548" xr:uid="{00000000-0005-0000-0000-000043200000}"/>
    <cellStyle name="40% - 강조색4 50 13" xfId="5782" xr:uid="{00000000-0005-0000-0000-000044200000}"/>
    <cellStyle name="40% - 강조색4 50 14" xfId="5863" xr:uid="{00000000-0005-0000-0000-000045200000}"/>
    <cellStyle name="40% - 강조색4 50 15" xfId="5921" xr:uid="{00000000-0005-0000-0000-000046200000}"/>
    <cellStyle name="40% - 강조색4 50 16" xfId="1912" xr:uid="{00000000-0005-0000-0000-000047200000}"/>
    <cellStyle name="40% - 강조색4 50 17" xfId="4834" xr:uid="{00000000-0005-0000-0000-000048200000}"/>
    <cellStyle name="40% - 강조색4 50 18" xfId="7092" xr:uid="{00000000-0005-0000-0000-000049200000}"/>
    <cellStyle name="40% - 강조색4 50 19" xfId="7529" xr:uid="{00000000-0005-0000-0000-00004A200000}"/>
    <cellStyle name="40% - 강조색4 50 2" xfId="1690" xr:uid="{00000000-0005-0000-0000-00004B200000}"/>
    <cellStyle name="40% - 강조색4 50 20" xfId="8088" xr:uid="{00000000-0005-0000-0000-00004C200000}"/>
    <cellStyle name="40% - 강조색4 50 21" xfId="1820" xr:uid="{00000000-0005-0000-0000-00004D200000}"/>
    <cellStyle name="40% - 강조색4 50 22" xfId="8950" xr:uid="{00000000-0005-0000-0000-00004E200000}"/>
    <cellStyle name="40% - 강조색4 50 23" xfId="9194" xr:uid="{00000000-0005-0000-0000-00004F200000}"/>
    <cellStyle name="40% - 강조색4 50 24" xfId="9567" xr:uid="{00000000-0005-0000-0000-000050200000}"/>
    <cellStyle name="40% - 강조색4 50 25" xfId="6290" xr:uid="{00000000-0005-0000-0000-000051200000}"/>
    <cellStyle name="40% - 강조색4 50 26" xfId="9903" xr:uid="{00000000-0005-0000-0000-000052200000}"/>
    <cellStyle name="40% - 강조색4 50 27" xfId="10595" xr:uid="{00000000-0005-0000-0000-000053200000}"/>
    <cellStyle name="40% - 강조색4 50 28" xfId="1320" xr:uid="{00000000-0005-0000-0000-000054200000}"/>
    <cellStyle name="40% - 강조색4 50 29" xfId="11106" xr:uid="{00000000-0005-0000-0000-000055200000}"/>
    <cellStyle name="40% - 강조색4 50 3" xfId="2015" xr:uid="{00000000-0005-0000-0000-000056200000}"/>
    <cellStyle name="40% - 강조색4 50 4" xfId="2194" xr:uid="{00000000-0005-0000-0000-000057200000}"/>
    <cellStyle name="40% - 강조색4 50 5" xfId="2396" xr:uid="{00000000-0005-0000-0000-000058200000}"/>
    <cellStyle name="40% - 강조색4 50 6" xfId="2790" xr:uid="{00000000-0005-0000-0000-000059200000}"/>
    <cellStyle name="40% - 강조색4 50 7" xfId="3082" xr:uid="{00000000-0005-0000-0000-00005A200000}"/>
    <cellStyle name="40% - 강조색4 50 8" xfId="3648" xr:uid="{00000000-0005-0000-0000-00005B200000}"/>
    <cellStyle name="40% - 강조색4 50 9" xfId="1384" xr:uid="{00000000-0005-0000-0000-00005C200000}"/>
    <cellStyle name="40% - 강조색4 51" xfId="699" xr:uid="{00000000-0005-0000-0000-00005D200000}"/>
    <cellStyle name="40% - 강조색4 51 10" xfId="808" xr:uid="{00000000-0005-0000-0000-00005E200000}"/>
    <cellStyle name="40% - 강조색4 51 11" xfId="4495" xr:uid="{00000000-0005-0000-0000-00005F200000}"/>
    <cellStyle name="40% - 강조색4 51 12" xfId="5241" xr:uid="{00000000-0005-0000-0000-000060200000}"/>
    <cellStyle name="40% - 강조색4 51 13" xfId="3749" xr:uid="{00000000-0005-0000-0000-000061200000}"/>
    <cellStyle name="40% - 강조색4 51 14" xfId="5766" xr:uid="{00000000-0005-0000-0000-000062200000}"/>
    <cellStyle name="40% - 강조색4 51 15" xfId="5853" xr:uid="{00000000-0005-0000-0000-000063200000}"/>
    <cellStyle name="40% - 강조색4 51 16" xfId="6526" xr:uid="{00000000-0005-0000-0000-000064200000}"/>
    <cellStyle name="40% - 강조색4 51 17" xfId="4066" xr:uid="{00000000-0005-0000-0000-000065200000}"/>
    <cellStyle name="40% - 강조색4 51 18" xfId="6925" xr:uid="{00000000-0005-0000-0000-000066200000}"/>
    <cellStyle name="40% - 강조색4 51 19" xfId="7681" xr:uid="{00000000-0005-0000-0000-000067200000}"/>
    <cellStyle name="40% - 강조색4 51 2" xfId="1747" xr:uid="{00000000-0005-0000-0000-000068200000}"/>
    <cellStyle name="40% - 강조색4 51 20" xfId="8079" xr:uid="{00000000-0005-0000-0000-000069200000}"/>
    <cellStyle name="40% - 강조색4 51 21" xfId="7696" xr:uid="{00000000-0005-0000-0000-00006A200000}"/>
    <cellStyle name="40% - 강조색4 51 22" xfId="8881" xr:uid="{00000000-0005-0000-0000-00006B200000}"/>
    <cellStyle name="40% - 강조색4 51 23" xfId="9114" xr:uid="{00000000-0005-0000-0000-00006C200000}"/>
    <cellStyle name="40% - 강조색4 51 24" xfId="8480" xr:uid="{00000000-0005-0000-0000-00006D200000}"/>
    <cellStyle name="40% - 강조색4 51 25" xfId="9492" xr:uid="{00000000-0005-0000-0000-00006E200000}"/>
    <cellStyle name="40% - 강조색4 51 26" xfId="10193" xr:uid="{00000000-0005-0000-0000-00006F200000}"/>
    <cellStyle name="40% - 강조색4 51 27" xfId="7942" xr:uid="{00000000-0005-0000-0000-000070200000}"/>
    <cellStyle name="40% - 강조색4 51 28" xfId="10557" xr:uid="{00000000-0005-0000-0000-000071200000}"/>
    <cellStyle name="40% - 강조색4 51 29" xfId="10626" xr:uid="{00000000-0005-0000-0000-000072200000}"/>
    <cellStyle name="40% - 강조색4 51 3" xfId="726" xr:uid="{00000000-0005-0000-0000-000073200000}"/>
    <cellStyle name="40% - 강조색4 51 4" xfId="1906" xr:uid="{00000000-0005-0000-0000-000074200000}"/>
    <cellStyle name="40% - 강조색4 51 5" xfId="2621" xr:uid="{00000000-0005-0000-0000-000075200000}"/>
    <cellStyle name="40% - 강조색4 51 6" xfId="769" xr:uid="{00000000-0005-0000-0000-000076200000}"/>
    <cellStyle name="40% - 강조색4 51 7" xfId="3249" xr:uid="{00000000-0005-0000-0000-000077200000}"/>
    <cellStyle name="40% - 강조색4 51 8" xfId="1021" xr:uid="{00000000-0005-0000-0000-000078200000}"/>
    <cellStyle name="40% - 강조색4 51 9" xfId="3114" xr:uid="{00000000-0005-0000-0000-000079200000}"/>
    <cellStyle name="40% - 강조색4 52" xfId="668" xr:uid="{00000000-0005-0000-0000-00007A200000}"/>
    <cellStyle name="40% - 강조색4 52 10" xfId="4131" xr:uid="{00000000-0005-0000-0000-00007B200000}"/>
    <cellStyle name="40% - 강조색4 52 11" xfId="4616" xr:uid="{00000000-0005-0000-0000-00007C200000}"/>
    <cellStyle name="40% - 강조색4 52 12" xfId="4972" xr:uid="{00000000-0005-0000-0000-00007D200000}"/>
    <cellStyle name="40% - 강조색4 52 13" xfId="5638" xr:uid="{00000000-0005-0000-0000-00007E200000}"/>
    <cellStyle name="40% - 강조색4 52 14" xfId="2083" xr:uid="{00000000-0005-0000-0000-00007F200000}"/>
    <cellStyle name="40% - 강조색4 52 15" xfId="5457" xr:uid="{00000000-0005-0000-0000-000080200000}"/>
    <cellStyle name="40% - 강조색4 52 16" xfId="6569" xr:uid="{00000000-0005-0000-0000-000081200000}"/>
    <cellStyle name="40% - 강조색4 52 17" xfId="6969" xr:uid="{00000000-0005-0000-0000-000082200000}"/>
    <cellStyle name="40% - 강조색4 52 18" xfId="6886" xr:uid="{00000000-0005-0000-0000-000083200000}"/>
    <cellStyle name="40% - 강조색4 52 19" xfId="7498" xr:uid="{00000000-0005-0000-0000-000084200000}"/>
    <cellStyle name="40% - 강조색4 52 2" xfId="1682" xr:uid="{00000000-0005-0000-0000-000085200000}"/>
    <cellStyle name="40% - 강조색4 52 20" xfId="6397" xr:uid="{00000000-0005-0000-0000-000086200000}"/>
    <cellStyle name="40% - 강조색4 52 21" xfId="7440" xr:uid="{00000000-0005-0000-0000-000087200000}"/>
    <cellStyle name="40% - 강조색4 52 22" xfId="6537" xr:uid="{00000000-0005-0000-0000-000088200000}"/>
    <cellStyle name="40% - 강조색4 52 23" xfId="7467" xr:uid="{00000000-0005-0000-0000-000089200000}"/>
    <cellStyle name="40% - 강조색4 52 24" xfId="9669" xr:uid="{00000000-0005-0000-0000-00008A200000}"/>
    <cellStyle name="40% - 강조색4 52 25" xfId="5591" xr:uid="{00000000-0005-0000-0000-00008B200000}"/>
    <cellStyle name="40% - 강조색4 52 26" xfId="2801" xr:uid="{00000000-0005-0000-0000-00008C200000}"/>
    <cellStyle name="40% - 강조색4 52 27" xfId="2485" xr:uid="{00000000-0005-0000-0000-00008D200000}"/>
    <cellStyle name="40% - 강조색4 52 28" xfId="8686" xr:uid="{00000000-0005-0000-0000-00008E200000}"/>
    <cellStyle name="40% - 강조색4 52 29" xfId="6019" xr:uid="{00000000-0005-0000-0000-00008F200000}"/>
    <cellStyle name="40% - 강조색4 52 3" xfId="907" xr:uid="{00000000-0005-0000-0000-000090200000}"/>
    <cellStyle name="40% - 강조색4 52 4" xfId="2064" xr:uid="{00000000-0005-0000-0000-000091200000}"/>
    <cellStyle name="40% - 강조색4 52 5" xfId="2397" xr:uid="{00000000-0005-0000-0000-000092200000}"/>
    <cellStyle name="40% - 강조색4 52 6" xfId="1404" xr:uid="{00000000-0005-0000-0000-000093200000}"/>
    <cellStyle name="40% - 강조색4 52 7" xfId="3151" xr:uid="{00000000-0005-0000-0000-000094200000}"/>
    <cellStyle name="40% - 강조색4 52 8" xfId="3593" xr:uid="{00000000-0005-0000-0000-000095200000}"/>
    <cellStyle name="40% - 강조색4 52 9" xfId="3900" xr:uid="{00000000-0005-0000-0000-000096200000}"/>
    <cellStyle name="40% - 강조색4 53" xfId="664" xr:uid="{00000000-0005-0000-0000-000097200000}"/>
    <cellStyle name="40% - 강조색4 53 10" xfId="4282" xr:uid="{00000000-0005-0000-0000-000098200000}"/>
    <cellStyle name="40% - 강조색4 53 11" xfId="4430" xr:uid="{00000000-0005-0000-0000-000099200000}"/>
    <cellStyle name="40% - 강조색4 53 12" xfId="3386" xr:uid="{00000000-0005-0000-0000-00009A200000}"/>
    <cellStyle name="40% - 강조색4 53 13" xfId="4818" xr:uid="{00000000-0005-0000-0000-00009B200000}"/>
    <cellStyle name="40% - 강조색4 53 14" xfId="3794" xr:uid="{00000000-0005-0000-0000-00009C200000}"/>
    <cellStyle name="40% - 강조색4 53 15" xfId="5101" xr:uid="{00000000-0005-0000-0000-00009D200000}"/>
    <cellStyle name="40% - 강조색4 53 16" xfId="6284" xr:uid="{00000000-0005-0000-0000-00009E200000}"/>
    <cellStyle name="40% - 강조색4 53 17" xfId="6033" xr:uid="{00000000-0005-0000-0000-00009F200000}"/>
    <cellStyle name="40% - 강조색4 53 18" xfId="6966" xr:uid="{00000000-0005-0000-0000-0000A0200000}"/>
    <cellStyle name="40% - 강조색4 53 19" xfId="7422" xr:uid="{00000000-0005-0000-0000-0000A1200000}"/>
    <cellStyle name="40% - 강조색4 53 2" xfId="1746" xr:uid="{00000000-0005-0000-0000-0000A2200000}"/>
    <cellStyle name="40% - 강조색4 53 20" xfId="6387" xr:uid="{00000000-0005-0000-0000-0000A3200000}"/>
    <cellStyle name="40% - 강조색4 53 21" xfId="8604" xr:uid="{00000000-0005-0000-0000-0000A4200000}"/>
    <cellStyle name="40% - 강조색4 53 22" xfId="8678" xr:uid="{00000000-0005-0000-0000-0000A5200000}"/>
    <cellStyle name="40% - 강조색4 53 23" xfId="9196" xr:uid="{00000000-0005-0000-0000-0000A6200000}"/>
    <cellStyle name="40% - 강조색4 53 24" xfId="9576" xr:uid="{00000000-0005-0000-0000-0000A7200000}"/>
    <cellStyle name="40% - 강조색4 53 25" xfId="9756" xr:uid="{00000000-0005-0000-0000-0000A8200000}"/>
    <cellStyle name="40% - 강조색4 53 26" xfId="10190" xr:uid="{00000000-0005-0000-0000-0000A9200000}"/>
    <cellStyle name="40% - 강조색4 53 27" xfId="9189" xr:uid="{00000000-0005-0000-0000-0000AA200000}"/>
    <cellStyle name="40% - 강조색4 53 28" xfId="10859" xr:uid="{00000000-0005-0000-0000-0000AB200000}"/>
    <cellStyle name="40% - 강조색4 53 29" xfId="9391" xr:uid="{00000000-0005-0000-0000-0000AC200000}"/>
    <cellStyle name="40% - 강조색4 53 3" xfId="871" xr:uid="{00000000-0005-0000-0000-0000AD200000}"/>
    <cellStyle name="40% - 강조색4 53 4" xfId="1430" xr:uid="{00000000-0005-0000-0000-0000AE200000}"/>
    <cellStyle name="40% - 강조색4 53 5" xfId="2592" xr:uid="{00000000-0005-0000-0000-0000AF200000}"/>
    <cellStyle name="40% - 강조색4 53 6" xfId="2940" xr:uid="{00000000-0005-0000-0000-0000B0200000}"/>
    <cellStyle name="40% - 강조색4 53 7" xfId="984" xr:uid="{00000000-0005-0000-0000-0000B1200000}"/>
    <cellStyle name="40% - 강조색4 53 8" xfId="3353" xr:uid="{00000000-0005-0000-0000-0000B2200000}"/>
    <cellStyle name="40% - 강조색4 53 9" xfId="3755" xr:uid="{00000000-0005-0000-0000-0000B3200000}"/>
    <cellStyle name="40% - 강조색4 54" xfId="1447" xr:uid="{00000000-0005-0000-0000-0000B4200000}"/>
    <cellStyle name="40% - 강조색4 54 10" xfId="4438" xr:uid="{00000000-0005-0000-0000-0000B5200000}"/>
    <cellStyle name="40% - 강조색4 54 11" xfId="1561" xr:uid="{00000000-0005-0000-0000-0000B6200000}"/>
    <cellStyle name="40% - 강조색4 54 12" xfId="856" xr:uid="{00000000-0005-0000-0000-0000B7200000}"/>
    <cellStyle name="40% - 강조색4 54 13" xfId="5542" xr:uid="{00000000-0005-0000-0000-0000B8200000}"/>
    <cellStyle name="40% - 강조색4 54 14" xfId="2750" xr:uid="{00000000-0005-0000-0000-0000B9200000}"/>
    <cellStyle name="40% - 강조색4 54 15" xfId="6187" xr:uid="{00000000-0005-0000-0000-0000BA200000}"/>
    <cellStyle name="40% - 강조색4 54 16" xfId="1790" xr:uid="{00000000-0005-0000-0000-0000BB200000}"/>
    <cellStyle name="40% - 강조색4 54 17" xfId="4173" xr:uid="{00000000-0005-0000-0000-0000BC200000}"/>
    <cellStyle name="40% - 강조색4 54 18" xfId="7602" xr:uid="{00000000-0005-0000-0000-0000BD200000}"/>
    <cellStyle name="40% - 강조색4 54 19" xfId="8227" xr:uid="{00000000-0005-0000-0000-0000BE200000}"/>
    <cellStyle name="40% - 강조색4 54 2" xfId="2050" xr:uid="{00000000-0005-0000-0000-0000BF200000}"/>
    <cellStyle name="40% - 강조색4 54 20" xfId="800" xr:uid="{00000000-0005-0000-0000-0000C0200000}"/>
    <cellStyle name="40% - 강조색4 54 21" xfId="3425" xr:uid="{00000000-0005-0000-0000-0000C1200000}"/>
    <cellStyle name="40% - 강조색4 54 22" xfId="9328" xr:uid="{00000000-0005-0000-0000-0000C2200000}"/>
    <cellStyle name="40% - 강조색4 54 23" xfId="9534" xr:uid="{00000000-0005-0000-0000-0000C3200000}"/>
    <cellStyle name="40% - 강조색4 54 24" xfId="9976" xr:uid="{00000000-0005-0000-0000-0000C4200000}"/>
    <cellStyle name="40% - 강조색4 54 25" xfId="6148" xr:uid="{00000000-0005-0000-0000-0000C5200000}"/>
    <cellStyle name="40% - 강조색4 54 26" xfId="7456" xr:uid="{00000000-0005-0000-0000-0000C6200000}"/>
    <cellStyle name="40% - 강조색4 54 27" xfId="10726" xr:uid="{00000000-0005-0000-0000-0000C7200000}"/>
    <cellStyle name="40% - 강조색4 54 28" xfId="11041" xr:uid="{00000000-0005-0000-0000-0000C8200000}"/>
    <cellStyle name="40% - 강조색4 54 3" xfId="2332" xr:uid="{00000000-0005-0000-0000-0000C9200000}"/>
    <cellStyle name="40% - 강조색4 54 4" xfId="2636" xr:uid="{00000000-0005-0000-0000-0000CA200000}"/>
    <cellStyle name="40% - 강조색4 54 5" xfId="1381" xr:uid="{00000000-0005-0000-0000-0000CB200000}"/>
    <cellStyle name="40% - 강조색4 54 6" xfId="3156" xr:uid="{00000000-0005-0000-0000-0000CC200000}"/>
    <cellStyle name="40% - 강조색4 54 7" xfId="3580" xr:uid="{00000000-0005-0000-0000-0000CD200000}"/>
    <cellStyle name="40% - 강조색4 54 8" xfId="3937" xr:uid="{00000000-0005-0000-0000-0000CE200000}"/>
    <cellStyle name="40% - 강조색4 54 9" xfId="4197" xr:uid="{00000000-0005-0000-0000-0000CF200000}"/>
    <cellStyle name="40% - 강조색4 55" xfId="1978" xr:uid="{00000000-0005-0000-0000-0000D0200000}"/>
    <cellStyle name="40% - 강조색4 55 10" xfId="5219" xr:uid="{00000000-0005-0000-0000-0000D1200000}"/>
    <cellStyle name="40% - 강조색4 55 11" xfId="3367" xr:uid="{00000000-0005-0000-0000-0000D2200000}"/>
    <cellStyle name="40% - 강조색4 55 12" xfId="5405" xr:uid="{00000000-0005-0000-0000-0000D3200000}"/>
    <cellStyle name="40% - 강조색4 55 13" xfId="5631" xr:uid="{00000000-0005-0000-0000-0000D4200000}"/>
    <cellStyle name="40% - 강조색4 55 14" xfId="2523" xr:uid="{00000000-0005-0000-0000-0000D5200000}"/>
    <cellStyle name="40% - 강조색4 55 15" xfId="7007" xr:uid="{00000000-0005-0000-0000-0000D6200000}"/>
    <cellStyle name="40% - 강조색4 55 16" xfId="6756" xr:uid="{00000000-0005-0000-0000-0000D7200000}"/>
    <cellStyle name="40% - 강조색4 55 17" xfId="7547" xr:uid="{00000000-0005-0000-0000-0000D8200000}"/>
    <cellStyle name="40% - 강조색4 55 18" xfId="5968" xr:uid="{00000000-0005-0000-0000-0000D9200000}"/>
    <cellStyle name="40% - 강조색4 55 19" xfId="8424" xr:uid="{00000000-0005-0000-0000-0000DA200000}"/>
    <cellStyle name="40% - 강조색4 55 2" xfId="2341" xr:uid="{00000000-0005-0000-0000-0000DB200000}"/>
    <cellStyle name="40% - 강조색4 55 20" xfId="8828" xr:uid="{00000000-0005-0000-0000-0000DC200000}"/>
    <cellStyle name="40% - 강조색4 55 21" xfId="9060" xr:uid="{00000000-0005-0000-0000-0000DD200000}"/>
    <cellStyle name="40% - 강조색4 55 22" xfId="9602" xr:uid="{00000000-0005-0000-0000-0000DE200000}"/>
    <cellStyle name="40% - 강조색4 55 23" xfId="8737" xr:uid="{00000000-0005-0000-0000-0000DF200000}"/>
    <cellStyle name="40% - 강조색4 55 24" xfId="10336" xr:uid="{00000000-0005-0000-0000-0000E0200000}"/>
    <cellStyle name="40% - 강조색4 55 25" xfId="9271" xr:uid="{00000000-0005-0000-0000-0000E1200000}"/>
    <cellStyle name="40% - 강조색4 55 26" xfId="10919" xr:uid="{00000000-0005-0000-0000-0000E2200000}"/>
    <cellStyle name="40% - 강조색4 55 27" xfId="3736" xr:uid="{00000000-0005-0000-0000-0000E3200000}"/>
    <cellStyle name="40% - 강조색4 55 3" xfId="2660" xr:uid="{00000000-0005-0000-0000-0000E4200000}"/>
    <cellStyle name="40% - 강조색4 55 4" xfId="2975" xr:uid="{00000000-0005-0000-0000-0000E5200000}"/>
    <cellStyle name="40% - 강조색4 55 5" xfId="3166" xr:uid="{00000000-0005-0000-0000-0000E6200000}"/>
    <cellStyle name="40% - 강조색4 55 6" xfId="3647" xr:uid="{00000000-0005-0000-0000-0000E7200000}"/>
    <cellStyle name="40% - 강조색4 55 7" xfId="3698" xr:uid="{00000000-0005-0000-0000-0000E8200000}"/>
    <cellStyle name="40% - 강조색4 55 8" xfId="4246" xr:uid="{00000000-0005-0000-0000-0000E9200000}"/>
    <cellStyle name="40% - 강조색4 55 9" xfId="4666" xr:uid="{00000000-0005-0000-0000-0000EA200000}"/>
    <cellStyle name="40% - 강조색4 56" xfId="2262" xr:uid="{00000000-0005-0000-0000-0000EB200000}"/>
    <cellStyle name="40% - 강조색4 56 10" xfId="5584" xr:uid="{00000000-0005-0000-0000-0000EC200000}"/>
    <cellStyle name="40% - 강조색4 56 11" xfId="5125" xr:uid="{00000000-0005-0000-0000-0000ED200000}"/>
    <cellStyle name="40% - 강조색4 56 12" xfId="4832" xr:uid="{00000000-0005-0000-0000-0000EE200000}"/>
    <cellStyle name="40% - 강조색4 56 13" xfId="6308" xr:uid="{00000000-0005-0000-0000-0000EF200000}"/>
    <cellStyle name="40% - 강조색4 56 14" xfId="2209" xr:uid="{00000000-0005-0000-0000-0000F0200000}"/>
    <cellStyle name="40% - 강조색4 56 15" xfId="2360" xr:uid="{00000000-0005-0000-0000-0000F1200000}"/>
    <cellStyle name="40% - 강조색4 56 16" xfId="7770" xr:uid="{00000000-0005-0000-0000-0000F2200000}"/>
    <cellStyle name="40% - 강조색4 56 17" xfId="1905" xr:uid="{00000000-0005-0000-0000-0000F3200000}"/>
    <cellStyle name="40% - 강조색4 56 18" xfId="8341" xr:uid="{00000000-0005-0000-0000-0000F4200000}"/>
    <cellStyle name="40% - 강조색4 56 19" xfId="6270" xr:uid="{00000000-0005-0000-0000-0000F5200000}"/>
    <cellStyle name="40% - 강조색4 56 2" xfId="2673" xr:uid="{00000000-0005-0000-0000-0000F6200000}"/>
    <cellStyle name="40% - 강조색4 56 20" xfId="9341" xr:uid="{00000000-0005-0000-0000-0000F7200000}"/>
    <cellStyle name="40% - 강조색4 56 21" xfId="8779" xr:uid="{00000000-0005-0000-0000-0000F8200000}"/>
    <cellStyle name="40% - 강조색4 56 22" xfId="9996" xr:uid="{00000000-0005-0000-0000-0000F9200000}"/>
    <cellStyle name="40% - 강조색4 56 23" xfId="5376" xr:uid="{00000000-0005-0000-0000-0000FA200000}"/>
    <cellStyle name="40% - 강조색4 56 24" xfId="1956" xr:uid="{00000000-0005-0000-0000-0000FB200000}"/>
    <cellStyle name="40% - 강조색4 56 25" xfId="9045" xr:uid="{00000000-0005-0000-0000-0000FC200000}"/>
    <cellStyle name="40% - 강조색4 56 26" xfId="11006" xr:uid="{00000000-0005-0000-0000-0000FD200000}"/>
    <cellStyle name="40% - 강조색4 56 3" xfId="2988" xr:uid="{00000000-0005-0000-0000-0000FE200000}"/>
    <cellStyle name="40% - 강조색4 56 4" xfId="3321" xr:uid="{00000000-0005-0000-0000-0000FF200000}"/>
    <cellStyle name="40% - 강조색4 56 5" xfId="3287" xr:uid="{00000000-0005-0000-0000-000000210000}"/>
    <cellStyle name="40% - 강조색4 56 6" xfId="3923" xr:uid="{00000000-0005-0000-0000-000001210000}"/>
    <cellStyle name="40% - 강조색4 56 7" xfId="4071" xr:uid="{00000000-0005-0000-0000-000002210000}"/>
    <cellStyle name="40% - 강조색4 56 8" xfId="4471" xr:uid="{00000000-0005-0000-0000-000003210000}"/>
    <cellStyle name="40% - 강조색4 56 9" xfId="5554" xr:uid="{00000000-0005-0000-0000-000004210000}"/>
    <cellStyle name="40% - 강조색4 57" xfId="2554" xr:uid="{00000000-0005-0000-0000-000005210000}"/>
    <cellStyle name="40% - 강조색4 57 10" xfId="5752" xr:uid="{00000000-0005-0000-0000-000006210000}"/>
    <cellStyle name="40% - 강조색4 57 11" xfId="5842" xr:uid="{00000000-0005-0000-0000-000007210000}"/>
    <cellStyle name="40% - 강조색4 57 12" xfId="6276" xr:uid="{00000000-0005-0000-0000-000008210000}"/>
    <cellStyle name="40% - 강조색4 57 13" xfId="6668" xr:uid="{00000000-0005-0000-0000-000009210000}"/>
    <cellStyle name="40% - 강조색4 57 14" xfId="6742" xr:uid="{00000000-0005-0000-0000-00000A210000}"/>
    <cellStyle name="40% - 강조색4 57 15" xfId="4628" xr:uid="{00000000-0005-0000-0000-00000B210000}"/>
    <cellStyle name="40% - 강조색4 57 16" xfId="8143" xr:uid="{00000000-0005-0000-0000-00000C210000}"/>
    <cellStyle name="40% - 강조색4 57 17" xfId="8531" xr:uid="{00000000-0005-0000-0000-00000D210000}"/>
    <cellStyle name="40% - 강조색4 57 18" xfId="8970" xr:uid="{00000000-0005-0000-0000-00000E210000}"/>
    <cellStyle name="40% - 강조색4 57 19" xfId="6275" xr:uid="{00000000-0005-0000-0000-00000F210000}"/>
    <cellStyle name="40% - 강조색4 57 2" xfId="2997" xr:uid="{00000000-0005-0000-0000-000010210000}"/>
    <cellStyle name="40% - 강조색4 57 20" xfId="9557" xr:uid="{00000000-0005-0000-0000-000011210000}"/>
    <cellStyle name="40% - 강조색4 57 21" xfId="9973" xr:uid="{00000000-0005-0000-0000-000012210000}"/>
    <cellStyle name="40% - 강조색4 57 22" xfId="8708" xr:uid="{00000000-0005-0000-0000-000013210000}"/>
    <cellStyle name="40% - 강조색4 57 23" xfId="10520" xr:uid="{00000000-0005-0000-0000-000014210000}"/>
    <cellStyle name="40% - 강조색4 57 24" xfId="8331" xr:uid="{00000000-0005-0000-0000-000015210000}"/>
    <cellStyle name="40% - 강조색4 57 25" xfId="10258" xr:uid="{00000000-0005-0000-0000-000016210000}"/>
    <cellStyle name="40% - 강조색4 57 3" xfId="3330" xr:uid="{00000000-0005-0000-0000-000017210000}"/>
    <cellStyle name="40% - 강조색4 57 4" xfId="3662" xr:uid="{00000000-0005-0000-0000-000018210000}"/>
    <cellStyle name="40% - 강조색4 57 5" xfId="3895" xr:uid="{00000000-0005-0000-0000-000019210000}"/>
    <cellStyle name="40% - 강조색4 57 6" xfId="4241" xr:uid="{00000000-0005-0000-0000-00001A210000}"/>
    <cellStyle name="40% - 강조색4 57 7" xfId="870" xr:uid="{00000000-0005-0000-0000-00001B210000}"/>
    <cellStyle name="40% - 강조색4 57 8" xfId="5518" xr:uid="{00000000-0005-0000-0000-00001C210000}"/>
    <cellStyle name="40% - 강조색4 57 9" xfId="5352" xr:uid="{00000000-0005-0000-0000-00001D210000}"/>
    <cellStyle name="40% - 강조색4 58" xfId="2945" xr:uid="{00000000-0005-0000-0000-00001E210000}"/>
    <cellStyle name="40% - 강조색4 58 10" xfId="4965" xr:uid="{00000000-0005-0000-0000-00001F210000}"/>
    <cellStyle name="40% - 강조색4 58 11" xfId="6455" xr:uid="{00000000-0005-0000-0000-000020210000}"/>
    <cellStyle name="40% - 강조색4 58 12" xfId="7138" xr:uid="{00000000-0005-0000-0000-000021210000}"/>
    <cellStyle name="40% - 강조색4 58 13" xfId="7045" xr:uid="{00000000-0005-0000-0000-000022210000}"/>
    <cellStyle name="40% - 강조색4 58 14" xfId="7819" xr:uid="{00000000-0005-0000-0000-000023210000}"/>
    <cellStyle name="40% - 강조색4 58 15" xfId="8014" xr:uid="{00000000-0005-0000-0000-000024210000}"/>
    <cellStyle name="40% - 강조색4 58 16" xfId="3058" xr:uid="{00000000-0005-0000-0000-000025210000}"/>
    <cellStyle name="40% - 강조색4 58 17" xfId="8653" xr:uid="{00000000-0005-0000-0000-000026210000}"/>
    <cellStyle name="40% - 강조색4 58 18" xfId="8096" xr:uid="{00000000-0005-0000-0000-000027210000}"/>
    <cellStyle name="40% - 강조색4 58 19" xfId="9574" xr:uid="{00000000-0005-0000-0000-000028210000}"/>
    <cellStyle name="40% - 강조색4 58 2" xfId="3344" xr:uid="{00000000-0005-0000-0000-000029210000}"/>
    <cellStyle name="40% - 강조색4 58 20" xfId="10002" xr:uid="{00000000-0005-0000-0000-00002A210000}"/>
    <cellStyle name="40% - 강조색4 58 21" xfId="7890" xr:uid="{00000000-0005-0000-0000-00002B210000}"/>
    <cellStyle name="40% - 강조색4 58 22" xfId="10659" xr:uid="{00000000-0005-0000-0000-00002C210000}"/>
    <cellStyle name="40% - 강조색4 58 23" xfId="7444" xr:uid="{00000000-0005-0000-0000-00002D210000}"/>
    <cellStyle name="40% - 강조색4 58 24" xfId="11060" xr:uid="{00000000-0005-0000-0000-00002E210000}"/>
    <cellStyle name="40% - 강조색4 58 3" xfId="3677" xr:uid="{00000000-0005-0000-0000-00002F210000}"/>
    <cellStyle name="40% - 강조색4 58 4" xfId="4015" xr:uid="{00000000-0005-0000-0000-000030210000}"/>
    <cellStyle name="40% - 강조색4 58 5" xfId="2426" xr:uid="{00000000-0005-0000-0000-000031210000}"/>
    <cellStyle name="40% - 강조색4 58 6" xfId="4654" xr:uid="{00000000-0005-0000-0000-000032210000}"/>
    <cellStyle name="40% - 강조색4 58 7" xfId="4980" xr:uid="{00000000-0005-0000-0000-000033210000}"/>
    <cellStyle name="40% - 강조색4 58 8" xfId="5165" xr:uid="{00000000-0005-0000-0000-000034210000}"/>
    <cellStyle name="40% - 강조색4 58 9" xfId="5699" xr:uid="{00000000-0005-0000-0000-000035210000}"/>
    <cellStyle name="40% - 강조색4 59" xfId="3145" xr:uid="{00000000-0005-0000-0000-000036210000}"/>
    <cellStyle name="40% - 강조색4 59 10" xfId="6440" xr:uid="{00000000-0005-0000-0000-000037210000}"/>
    <cellStyle name="40% - 강조색4 59 11" xfId="6766" xr:uid="{00000000-0005-0000-0000-000038210000}"/>
    <cellStyle name="40% - 강조색4 59 12" xfId="5094" xr:uid="{00000000-0005-0000-0000-000039210000}"/>
    <cellStyle name="40% - 강조색4 59 13" xfId="3084" xr:uid="{00000000-0005-0000-0000-00003A210000}"/>
    <cellStyle name="40% - 강조색4 59 14" xfId="8018" xr:uid="{00000000-0005-0000-0000-00003B210000}"/>
    <cellStyle name="40% - 강조색4 59 15" xfId="1435" xr:uid="{00000000-0005-0000-0000-00003C210000}"/>
    <cellStyle name="40% - 강조색4 59 16" xfId="7974" xr:uid="{00000000-0005-0000-0000-00003D210000}"/>
    <cellStyle name="40% - 강조색4 59 17" xfId="7504" xr:uid="{00000000-0005-0000-0000-00003E210000}"/>
    <cellStyle name="40% - 강조색4 59 18" xfId="9106" xr:uid="{00000000-0005-0000-0000-00003F210000}"/>
    <cellStyle name="40% - 강조색4 59 19" xfId="9970" xr:uid="{00000000-0005-0000-0000-000040210000}"/>
    <cellStyle name="40% - 강조색4 59 2" xfId="3685" xr:uid="{00000000-0005-0000-0000-000041210000}"/>
    <cellStyle name="40% - 강조색4 59 20" xfId="9454" xr:uid="{00000000-0005-0000-0000-000042210000}"/>
    <cellStyle name="40% - 강조색4 59 21" xfId="10387" xr:uid="{00000000-0005-0000-0000-000043210000}"/>
    <cellStyle name="40% - 강조색4 59 22" xfId="4844" xr:uid="{00000000-0005-0000-0000-000044210000}"/>
    <cellStyle name="40% - 강조색4 59 23" xfId="11053" xr:uid="{00000000-0005-0000-0000-000045210000}"/>
    <cellStyle name="40% - 강조색4 59 3" xfId="4024" xr:uid="{00000000-0005-0000-0000-000046210000}"/>
    <cellStyle name="40% - 강조색4 59 4" xfId="4360" xr:uid="{00000000-0005-0000-0000-000047210000}"/>
    <cellStyle name="40% - 강조색4 59 5" xfId="4672" xr:uid="{00000000-0005-0000-0000-000048210000}"/>
    <cellStyle name="40% - 강조색4 59 6" xfId="3281" xr:uid="{00000000-0005-0000-0000-000049210000}"/>
    <cellStyle name="40% - 강조색4 59 7" xfId="5710" xr:uid="{00000000-0005-0000-0000-00004A210000}"/>
    <cellStyle name="40% - 강조색4 59 8" xfId="5813" xr:uid="{00000000-0005-0000-0000-00004B210000}"/>
    <cellStyle name="40% - 강조색4 59 9" xfId="5888" xr:uid="{00000000-0005-0000-0000-00004C210000}"/>
    <cellStyle name="40% - 강조색4 6" xfId="130" xr:uid="{00000000-0005-0000-0000-00004D210000}"/>
    <cellStyle name="40% - 강조색4 60" xfId="1581" xr:uid="{00000000-0005-0000-0000-00004E210000}"/>
    <cellStyle name="40% - 강조색4 60 10" xfId="7239" xr:uid="{00000000-0005-0000-0000-00004F210000}"/>
    <cellStyle name="40% - 강조색4 60 11" xfId="7294" xr:uid="{00000000-0005-0000-0000-000050210000}"/>
    <cellStyle name="40% - 강조색4 60 12" xfId="5078" xr:uid="{00000000-0005-0000-0000-000051210000}"/>
    <cellStyle name="40% - 강조색4 60 13" xfId="6460" xr:uid="{00000000-0005-0000-0000-000052210000}"/>
    <cellStyle name="40% - 강조색4 60 14" xfId="7376" xr:uid="{00000000-0005-0000-0000-000053210000}"/>
    <cellStyle name="40% - 강조색4 60 15" xfId="7463" xr:uid="{00000000-0005-0000-0000-000054210000}"/>
    <cellStyle name="40% - 강조색4 60 16" xfId="9309" xr:uid="{00000000-0005-0000-0000-000055210000}"/>
    <cellStyle name="40% - 강조색4 60 17" xfId="4350" xr:uid="{00000000-0005-0000-0000-000056210000}"/>
    <cellStyle name="40% - 강조색4 60 18" xfId="3712" xr:uid="{00000000-0005-0000-0000-000057210000}"/>
    <cellStyle name="40% - 강조색4 60 19" xfId="10243" xr:uid="{00000000-0005-0000-0000-000058210000}"/>
    <cellStyle name="40% - 강조색4 60 2" xfId="3936" xr:uid="{00000000-0005-0000-0000-000059210000}"/>
    <cellStyle name="40% - 강조색4 60 20" xfId="778" xr:uid="{00000000-0005-0000-0000-00005A210000}"/>
    <cellStyle name="40% - 강조색4 60 21" xfId="10730" xr:uid="{00000000-0005-0000-0000-00005B210000}"/>
    <cellStyle name="40% - 강조색4 60 22" xfId="2826" xr:uid="{00000000-0005-0000-0000-00005C210000}"/>
    <cellStyle name="40% - 강조색4 60 3" xfId="4211" xr:uid="{00000000-0005-0000-0000-00005D210000}"/>
    <cellStyle name="40% - 강조색4 60 4" xfId="4631" xr:uid="{00000000-0005-0000-0000-00005E210000}"/>
    <cellStyle name="40% - 강조색4 60 5" xfId="5439" xr:uid="{00000000-0005-0000-0000-00005F210000}"/>
    <cellStyle name="40% - 강조색4 60 6" xfId="5794" xr:uid="{00000000-0005-0000-0000-000060210000}"/>
    <cellStyle name="40% - 강조색4 60 7" xfId="5872" xr:uid="{00000000-0005-0000-0000-000061210000}"/>
    <cellStyle name="40% - 강조색4 60 8" xfId="5930" xr:uid="{00000000-0005-0000-0000-000062210000}"/>
    <cellStyle name="40% - 강조색4 60 9" xfId="6507" xr:uid="{00000000-0005-0000-0000-000063210000}"/>
    <cellStyle name="40% - 강조색4 61" xfId="3817" xr:uid="{00000000-0005-0000-0000-000064210000}"/>
    <cellStyle name="40% - 강조색4 61 10" xfId="3690" xr:uid="{00000000-0005-0000-0000-000065210000}"/>
    <cellStyle name="40% - 강조색4 61 11" xfId="7575" xr:uid="{00000000-0005-0000-0000-000066210000}"/>
    <cellStyle name="40% - 강조색4 61 12" xfId="756" xr:uid="{00000000-0005-0000-0000-000067210000}"/>
    <cellStyle name="40% - 강조색4 61 13" xfId="8453" xr:uid="{00000000-0005-0000-0000-000068210000}"/>
    <cellStyle name="40% - 강조색4 61 14" xfId="8986" xr:uid="{00000000-0005-0000-0000-000069210000}"/>
    <cellStyle name="40% - 강조색4 61 15" xfId="4467" xr:uid="{00000000-0005-0000-0000-00006A210000}"/>
    <cellStyle name="40% - 강조색4 61 16" xfId="9558" xr:uid="{00000000-0005-0000-0000-00006B210000}"/>
    <cellStyle name="40% - 강조색4 61 17" xfId="2119" xr:uid="{00000000-0005-0000-0000-00006C210000}"/>
    <cellStyle name="40% - 강조색4 61 18" xfId="7113" xr:uid="{00000000-0005-0000-0000-00006D210000}"/>
    <cellStyle name="40% - 강조색4 61 19" xfId="9948" xr:uid="{00000000-0005-0000-0000-00006E210000}"/>
    <cellStyle name="40% - 강조색4 61 2" xfId="4376" xr:uid="{00000000-0005-0000-0000-00006F210000}"/>
    <cellStyle name="40% - 강조색4 61 20" xfId="10839" xr:uid="{00000000-0005-0000-0000-000070210000}"/>
    <cellStyle name="40% - 강조색4 61 21" xfId="6399" xr:uid="{00000000-0005-0000-0000-000071210000}"/>
    <cellStyle name="40% - 강조색4 61 3" xfId="4729" xr:uid="{00000000-0005-0000-0000-000072210000}"/>
    <cellStyle name="40% - 강조색4 61 4" xfId="5623" xr:uid="{00000000-0005-0000-0000-000073210000}"/>
    <cellStyle name="40% - 강조색4 61 5" xfId="4153" xr:uid="{00000000-0005-0000-0000-000074210000}"/>
    <cellStyle name="40% - 강조색4 61 6" xfId="5519" xr:uid="{00000000-0005-0000-0000-000075210000}"/>
    <cellStyle name="40% - 강조색4 61 7" xfId="5743" xr:uid="{00000000-0005-0000-0000-000076210000}"/>
    <cellStyle name="40% - 강조색4 61 8" xfId="2351" xr:uid="{00000000-0005-0000-0000-000077210000}"/>
    <cellStyle name="40% - 강조색4 61 9" xfId="7148" xr:uid="{00000000-0005-0000-0000-000078210000}"/>
    <cellStyle name="40% - 강조색4 62" xfId="4239" xr:uid="{00000000-0005-0000-0000-000079210000}"/>
    <cellStyle name="40% - 강조색4 62 10" xfId="7749" xr:uid="{00000000-0005-0000-0000-00007A210000}"/>
    <cellStyle name="40% - 강조색4 62 11" xfId="1903" xr:uid="{00000000-0005-0000-0000-00007B210000}"/>
    <cellStyle name="40% - 강조색4 62 12" xfId="8474" xr:uid="{00000000-0005-0000-0000-00007C210000}"/>
    <cellStyle name="40% - 강조색4 62 13" xfId="6395" xr:uid="{00000000-0005-0000-0000-00007D210000}"/>
    <cellStyle name="40% - 강조색4 62 14" xfId="908" xr:uid="{00000000-0005-0000-0000-00007E210000}"/>
    <cellStyle name="40% - 강조색4 62 15" xfId="8584" xr:uid="{00000000-0005-0000-0000-00007F210000}"/>
    <cellStyle name="40% - 강조색4 62 16" xfId="9873" xr:uid="{00000000-0005-0000-0000-000080210000}"/>
    <cellStyle name="40% - 강조색4 62 17" xfId="2705" xr:uid="{00000000-0005-0000-0000-000081210000}"/>
    <cellStyle name="40% - 강조색4 62 18" xfId="10179" xr:uid="{00000000-0005-0000-0000-000082210000}"/>
    <cellStyle name="40% - 강조색4 62 19" xfId="10758" xr:uid="{00000000-0005-0000-0000-000083210000}"/>
    <cellStyle name="40% - 강조색4 62 2" xfId="4740" xr:uid="{00000000-0005-0000-0000-000084210000}"/>
    <cellStyle name="40% - 강조색4 62 20" xfId="9109" xr:uid="{00000000-0005-0000-0000-000085210000}"/>
    <cellStyle name="40% - 강조색4 62 3" xfId="5703" xr:uid="{00000000-0005-0000-0000-000086210000}"/>
    <cellStyle name="40% - 강조색4 62 4" xfId="5129" xr:uid="{00000000-0005-0000-0000-000087210000}"/>
    <cellStyle name="40% - 강조색4 62 5" xfId="5138" xr:uid="{00000000-0005-0000-0000-000088210000}"/>
    <cellStyle name="40% - 강조색4 62 6" xfId="5036" xr:uid="{00000000-0005-0000-0000-000089210000}"/>
    <cellStyle name="40% - 강조색4 62 7" xfId="6598" xr:uid="{00000000-0005-0000-0000-00008A210000}"/>
    <cellStyle name="40% - 강조색4 62 8" xfId="7182" xr:uid="{00000000-0005-0000-0000-00008B210000}"/>
    <cellStyle name="40% - 강조색4 62 9" xfId="7128" xr:uid="{00000000-0005-0000-0000-00008C210000}"/>
    <cellStyle name="40% - 강조색4 63" xfId="4403" xr:uid="{00000000-0005-0000-0000-00008D210000}"/>
    <cellStyle name="40% - 강조색4 63 10" xfId="8020" xr:uid="{00000000-0005-0000-0000-00008E210000}"/>
    <cellStyle name="40% - 강조색4 63 11" xfId="8545" xr:uid="{00000000-0005-0000-0000-00008F210000}"/>
    <cellStyle name="40% - 강조색4 63 12" xfId="8974" xr:uid="{00000000-0005-0000-0000-000090210000}"/>
    <cellStyle name="40% - 강조색4 63 13" xfId="9197" xr:uid="{00000000-0005-0000-0000-000091210000}"/>
    <cellStyle name="40% - 강조색4 63 14" xfId="3469" xr:uid="{00000000-0005-0000-0000-000092210000}"/>
    <cellStyle name="40% - 강조색4 63 15" xfId="9769" xr:uid="{00000000-0005-0000-0000-000093210000}"/>
    <cellStyle name="40% - 강조색4 63 16" xfId="10339" xr:uid="{00000000-0005-0000-0000-000094210000}"/>
    <cellStyle name="40% - 강조색4 63 17" xfId="10471" xr:uid="{00000000-0005-0000-0000-000095210000}"/>
    <cellStyle name="40% - 강조색4 63 18" xfId="10772" xr:uid="{00000000-0005-0000-0000-000096210000}"/>
    <cellStyle name="40% - 강조색4 63 19" xfId="10709" xr:uid="{00000000-0005-0000-0000-000097210000}"/>
    <cellStyle name="40% - 강조색4 63 2" xfId="5741" xr:uid="{00000000-0005-0000-0000-000098210000}"/>
    <cellStyle name="40% - 강조색4 63 3" xfId="5835" xr:uid="{00000000-0005-0000-0000-000099210000}"/>
    <cellStyle name="40% - 강조색4 63 4" xfId="5903" xr:uid="{00000000-0005-0000-0000-00009A210000}"/>
    <cellStyle name="40% - 강조색4 63 5" xfId="5947" xr:uid="{00000000-0005-0000-0000-00009B210000}"/>
    <cellStyle name="40% - 강조색4 63 6" xfId="6606" xr:uid="{00000000-0005-0000-0000-00009C210000}"/>
    <cellStyle name="40% - 강조색4 63 7" xfId="1928" xr:uid="{00000000-0005-0000-0000-00009D210000}"/>
    <cellStyle name="40% - 강조색4 63 8" xfId="3126" xr:uid="{00000000-0005-0000-0000-00009E210000}"/>
    <cellStyle name="40% - 강조색4 63 9" xfId="7688" xr:uid="{00000000-0005-0000-0000-00009F210000}"/>
    <cellStyle name="40% - 강조색4 64" xfId="5141" xr:uid="{00000000-0005-0000-0000-0000A0210000}"/>
    <cellStyle name="40% - 강조색4 64 10" xfId="8448" xr:uid="{00000000-0005-0000-0000-0000A1210000}"/>
    <cellStyle name="40% - 강조색4 64 11" xfId="6791" xr:uid="{00000000-0005-0000-0000-0000A2210000}"/>
    <cellStyle name="40% - 강조색4 64 12" xfId="10312" xr:uid="{00000000-0005-0000-0000-0000A3210000}"/>
    <cellStyle name="40% - 강조색4 64 13" xfId="9790" xr:uid="{00000000-0005-0000-0000-0000A4210000}"/>
    <cellStyle name="40% - 강조색4 64 14" xfId="10743" xr:uid="{00000000-0005-0000-0000-0000A5210000}"/>
    <cellStyle name="40% - 강조색4 64 15" xfId="11047" xr:uid="{00000000-0005-0000-0000-0000A6210000}"/>
    <cellStyle name="40% - 강조색4 64 2" xfId="6630" xr:uid="{00000000-0005-0000-0000-0000A7210000}"/>
    <cellStyle name="40% - 강조색4 64 3" xfId="7047" xr:uid="{00000000-0005-0000-0000-0000A8210000}"/>
    <cellStyle name="40% - 강조색4 64 4" xfId="750" xr:uid="{00000000-0005-0000-0000-0000A9210000}"/>
    <cellStyle name="40% - 강조색4 64 5" xfId="6990" xr:uid="{00000000-0005-0000-0000-0000AA210000}"/>
    <cellStyle name="40% - 강조색4 64 6" xfId="8002" xr:uid="{00000000-0005-0000-0000-0000AB210000}"/>
    <cellStyle name="40% - 강조색4 64 7" xfId="5309" xr:uid="{00000000-0005-0000-0000-0000AC210000}"/>
    <cellStyle name="40% - 강조색4 64 8" xfId="8753" xr:uid="{00000000-0005-0000-0000-0000AD210000}"/>
    <cellStyle name="40% - 강조색4 64 9" xfId="9063" xr:uid="{00000000-0005-0000-0000-0000AE210000}"/>
    <cellStyle name="40% - 강조색4 65" xfId="4532" xr:uid="{00000000-0005-0000-0000-0000AF210000}"/>
    <cellStyle name="40% - 강조색4 65 10" xfId="6032" xr:uid="{00000000-0005-0000-0000-0000B0210000}"/>
    <cellStyle name="40% - 강조색4 65 11" xfId="9859" xr:uid="{00000000-0005-0000-0000-0000B1210000}"/>
    <cellStyle name="40% - 강조색4 65 12" xfId="10242" xr:uid="{00000000-0005-0000-0000-0000B2210000}"/>
    <cellStyle name="40% - 강조색4 65 13" xfId="10498" xr:uid="{00000000-0005-0000-0000-0000B3210000}"/>
    <cellStyle name="40% - 강조색4 65 14" xfId="8457" xr:uid="{00000000-0005-0000-0000-0000B4210000}"/>
    <cellStyle name="40% - 강조색4 65 15" xfId="6503" xr:uid="{00000000-0005-0000-0000-0000B5210000}"/>
    <cellStyle name="40% - 강조색4 65 2" xfId="6608" xr:uid="{00000000-0005-0000-0000-0000B6210000}"/>
    <cellStyle name="40% - 강조색4 65 3" xfId="6774" xr:uid="{00000000-0005-0000-0000-0000B7210000}"/>
    <cellStyle name="40% - 강조색4 65 4" xfId="7144" xr:uid="{00000000-0005-0000-0000-0000B8210000}"/>
    <cellStyle name="40% - 강조색4 65 5" xfId="7744" xr:uid="{00000000-0005-0000-0000-0000B9210000}"/>
    <cellStyle name="40% - 강조색4 65 6" xfId="5245" xr:uid="{00000000-0005-0000-0000-0000BA210000}"/>
    <cellStyle name="40% - 강조색4 65 7" xfId="8538" xr:uid="{00000000-0005-0000-0000-0000BB210000}"/>
    <cellStyle name="40% - 강조색4 65 8" xfId="8712" xr:uid="{00000000-0005-0000-0000-0000BC210000}"/>
    <cellStyle name="40% - 강조색4 65 9" xfId="8342" xr:uid="{00000000-0005-0000-0000-0000BD210000}"/>
    <cellStyle name="40% - 강조색4 66" xfId="4826" xr:uid="{00000000-0005-0000-0000-0000BE210000}"/>
    <cellStyle name="40% - 강조색4 66 10" xfId="7402" xr:uid="{00000000-0005-0000-0000-0000BF210000}"/>
    <cellStyle name="40% - 강조색4 66 11" xfId="9592" xr:uid="{00000000-0005-0000-0000-0000C0210000}"/>
    <cellStyle name="40% - 강조색4 66 12" xfId="10059" xr:uid="{00000000-0005-0000-0000-0000C1210000}"/>
    <cellStyle name="40% - 강조색4 66 13" xfId="9461" xr:uid="{00000000-0005-0000-0000-0000C2210000}"/>
    <cellStyle name="40% - 강조색4 66 14" xfId="10795" xr:uid="{00000000-0005-0000-0000-0000C3210000}"/>
    <cellStyle name="40% - 강조색4 66 15" xfId="11032" xr:uid="{00000000-0005-0000-0000-0000C4210000}"/>
    <cellStyle name="40% - 강조색4 66 2" xfId="6618" xr:uid="{00000000-0005-0000-0000-0000C5210000}"/>
    <cellStyle name="40% - 강조색4 66 3" xfId="1428" xr:uid="{00000000-0005-0000-0000-0000C6210000}"/>
    <cellStyle name="40% - 강조색4 66 4" xfId="6090" xr:uid="{00000000-0005-0000-0000-0000C7210000}"/>
    <cellStyle name="40% - 강조색4 66 5" xfId="7818" xr:uid="{00000000-0005-0000-0000-0000C8210000}"/>
    <cellStyle name="40% - 강조색4 66 6" xfId="8164" xr:uid="{00000000-0005-0000-0000-0000C9210000}"/>
    <cellStyle name="40% - 강조색4 66 7" xfId="8428" xr:uid="{00000000-0005-0000-0000-0000CA210000}"/>
    <cellStyle name="40% - 강조색4 66 8" xfId="1841" xr:uid="{00000000-0005-0000-0000-0000CB210000}"/>
    <cellStyle name="40% - 강조색4 66 9" xfId="9240" xr:uid="{00000000-0005-0000-0000-0000CC210000}"/>
    <cellStyle name="40% - 강조색4 67" xfId="5777" xr:uid="{00000000-0005-0000-0000-0000CD210000}"/>
    <cellStyle name="40% - 강조색4 67 10" xfId="9507" xr:uid="{00000000-0005-0000-0000-0000CE210000}"/>
    <cellStyle name="40% - 강조색4 67 11" xfId="9092" xr:uid="{00000000-0005-0000-0000-0000CF210000}"/>
    <cellStyle name="40% - 강조색4 67 12" xfId="6262" xr:uid="{00000000-0005-0000-0000-0000D0210000}"/>
    <cellStyle name="40% - 강조색4 67 13" xfId="10521" xr:uid="{00000000-0005-0000-0000-0000D1210000}"/>
    <cellStyle name="40% - 강조색4 67 14" xfId="9799" xr:uid="{00000000-0005-0000-0000-0000D2210000}"/>
    <cellStyle name="40% - 강조색4 67 15" xfId="6677" xr:uid="{00000000-0005-0000-0000-0000D3210000}"/>
    <cellStyle name="40% - 강조색4 67 2" xfId="6659" xr:uid="{00000000-0005-0000-0000-0000D4210000}"/>
    <cellStyle name="40% - 강조색4 67 3" xfId="7284" xr:uid="{00000000-0005-0000-0000-0000D5210000}"/>
    <cellStyle name="40% - 강조색4 67 4" xfId="7292" xr:uid="{00000000-0005-0000-0000-0000D6210000}"/>
    <cellStyle name="40% - 강조색4 67 5" xfId="7827" xr:uid="{00000000-0005-0000-0000-0000D7210000}"/>
    <cellStyle name="40% - 강조색4 67 6" xfId="7985" xr:uid="{00000000-0005-0000-0000-0000D8210000}"/>
    <cellStyle name="40% - 강조색4 67 7" xfId="8569" xr:uid="{00000000-0005-0000-0000-0000D9210000}"/>
    <cellStyle name="40% - 강조색4 67 8" xfId="8983" xr:uid="{00000000-0005-0000-0000-0000DA210000}"/>
    <cellStyle name="40% - 강조색4 67 9" xfId="9317" xr:uid="{00000000-0005-0000-0000-0000DB210000}"/>
    <cellStyle name="40% - 강조색4 68" xfId="6481" xr:uid="{00000000-0005-0000-0000-0000DC210000}"/>
    <cellStyle name="40% - 강조색4 68 10" xfId="9739" xr:uid="{00000000-0005-0000-0000-0000DD210000}"/>
    <cellStyle name="40% - 강조색4 68 11" xfId="10227" xr:uid="{00000000-0005-0000-0000-0000DE210000}"/>
    <cellStyle name="40% - 강조색4 68 12" xfId="3395" xr:uid="{00000000-0005-0000-0000-0000DF210000}"/>
    <cellStyle name="40% - 강조색4 68 13" xfId="10399" xr:uid="{00000000-0005-0000-0000-0000E0210000}"/>
    <cellStyle name="40% - 강조색4 68 14" xfId="1463" xr:uid="{00000000-0005-0000-0000-0000E1210000}"/>
    <cellStyle name="40% - 강조색4 68 2" xfId="7326" xr:uid="{00000000-0005-0000-0000-0000E2210000}"/>
    <cellStyle name="40% - 강조색4 68 3" xfId="7353" xr:uid="{00000000-0005-0000-0000-0000E3210000}"/>
    <cellStyle name="40% - 강조색4 68 4" xfId="7842" xr:uid="{00000000-0005-0000-0000-0000E4210000}"/>
    <cellStyle name="40% - 강조색4 68 5" xfId="8041" xr:uid="{00000000-0005-0000-0000-0000E5210000}"/>
    <cellStyle name="40% - 강조색4 68 6" xfId="8564" xr:uid="{00000000-0005-0000-0000-0000E6210000}"/>
    <cellStyle name="40% - 강조색4 68 7" xfId="8354" xr:uid="{00000000-0005-0000-0000-0000E7210000}"/>
    <cellStyle name="40% - 강조색4 68 8" xfId="9299" xr:uid="{00000000-0005-0000-0000-0000E8210000}"/>
    <cellStyle name="40% - 강조색4 68 9" xfId="8058" xr:uid="{00000000-0005-0000-0000-0000E9210000}"/>
    <cellStyle name="40% - 강조색4 69" xfId="7119" xr:uid="{00000000-0005-0000-0000-0000EA210000}"/>
    <cellStyle name="40% - 강조색4 69 10" xfId="10602" xr:uid="{00000000-0005-0000-0000-0000EB210000}"/>
    <cellStyle name="40% - 강조색4 69 11" xfId="10064" xr:uid="{00000000-0005-0000-0000-0000EC210000}"/>
    <cellStyle name="40% - 강조색4 69 12" xfId="11134" xr:uid="{00000000-0005-0000-0000-0000ED210000}"/>
    <cellStyle name="40% - 강조색4 69 2" xfId="7854" xr:uid="{00000000-0005-0000-0000-0000EE210000}"/>
    <cellStyle name="40% - 강조색4 69 3" xfId="8248" xr:uid="{00000000-0005-0000-0000-0000EF210000}"/>
    <cellStyle name="40% - 강조색4 69 4" xfId="8610" xr:uid="{00000000-0005-0000-0000-0000F0210000}"/>
    <cellStyle name="40% - 강조색4 69 5" xfId="8762" xr:uid="{00000000-0005-0000-0000-0000F1210000}"/>
    <cellStyle name="40% - 강조색4 69 6" xfId="9323" xr:uid="{00000000-0005-0000-0000-0000F2210000}"/>
    <cellStyle name="40% - 강조색4 69 7" xfId="9536" xr:uid="{00000000-0005-0000-0000-0000F3210000}"/>
    <cellStyle name="40% - 강조색4 69 8" xfId="9928" xr:uid="{00000000-0005-0000-0000-0000F4210000}"/>
    <cellStyle name="40% - 강조색4 69 9" xfId="10117" xr:uid="{00000000-0005-0000-0000-0000F5210000}"/>
    <cellStyle name="40% - 강조색4 7" xfId="143" xr:uid="{00000000-0005-0000-0000-0000F6210000}"/>
    <cellStyle name="40% - 강조색4 70" xfId="7293" xr:uid="{00000000-0005-0000-0000-0000F7210000}"/>
    <cellStyle name="40% - 강조색4 70 10" xfId="10660" xr:uid="{00000000-0005-0000-0000-0000F8210000}"/>
    <cellStyle name="40% - 강조색4 70 11" xfId="10742" xr:uid="{00000000-0005-0000-0000-0000F9210000}"/>
    <cellStyle name="40% - 강조색4 70 12" xfId="11128" xr:uid="{00000000-0005-0000-0000-0000FA210000}"/>
    <cellStyle name="40% - 강조색4 70 2" xfId="7862" xr:uid="{00000000-0005-0000-0000-0000FB210000}"/>
    <cellStyle name="40% - 강조색4 70 3" xfId="8256" xr:uid="{00000000-0005-0000-0000-0000FC210000}"/>
    <cellStyle name="40% - 강조색4 70 4" xfId="8618" xr:uid="{00000000-0005-0000-0000-0000FD210000}"/>
    <cellStyle name="40% - 강조색4 70 5" xfId="5992" xr:uid="{00000000-0005-0000-0000-0000FE210000}"/>
    <cellStyle name="40% - 강조색4 70 6" xfId="7664" xr:uid="{00000000-0005-0000-0000-0000FF210000}"/>
    <cellStyle name="40% - 강조색4 70 7" xfId="5378" xr:uid="{00000000-0005-0000-0000-000000220000}"/>
    <cellStyle name="40% - 강조색4 70 8" xfId="5052" xr:uid="{00000000-0005-0000-0000-000001220000}"/>
    <cellStyle name="40% - 강조색4 70 9" xfId="10218" xr:uid="{00000000-0005-0000-0000-000002220000}"/>
    <cellStyle name="40% - 강조색4 71" xfId="7791" xr:uid="{00000000-0005-0000-0000-000003220000}"/>
    <cellStyle name="40% - 강조색4 71 10" xfId="9776" xr:uid="{00000000-0005-0000-0000-000004220000}"/>
    <cellStyle name="40% - 강조색4 71 11" xfId="7923" xr:uid="{00000000-0005-0000-0000-000005220000}"/>
    <cellStyle name="40% - 강조색4 71 2" xfId="8267" xr:uid="{00000000-0005-0000-0000-000006220000}"/>
    <cellStyle name="40% - 강조색4 71 3" xfId="8629" xr:uid="{00000000-0005-0000-0000-000007220000}"/>
    <cellStyle name="40% - 강조색4 71 4" xfId="8993" xr:uid="{00000000-0005-0000-0000-000008220000}"/>
    <cellStyle name="40% - 강조색4 71 5" xfId="9351" xr:uid="{00000000-0005-0000-0000-000009220000}"/>
    <cellStyle name="40% - 강조색4 71 6" xfId="9496" xr:uid="{00000000-0005-0000-0000-00000A220000}"/>
    <cellStyle name="40% - 강조색4 71 7" xfId="10010" xr:uid="{00000000-0005-0000-0000-00000B220000}"/>
    <cellStyle name="40% - 강조색4 71 8" xfId="10251" xr:uid="{00000000-0005-0000-0000-00000C220000}"/>
    <cellStyle name="40% - 강조색4 71 9" xfId="10402" xr:uid="{00000000-0005-0000-0000-00000D220000}"/>
    <cellStyle name="40% - 강조색4 72" xfId="8177" xr:uid="{00000000-0005-0000-0000-00000E220000}"/>
    <cellStyle name="40% - 강조색4 72 10" xfId="6906" xr:uid="{00000000-0005-0000-0000-00000F220000}"/>
    <cellStyle name="40% - 강조색4 72 2" xfId="8640" xr:uid="{00000000-0005-0000-0000-000010220000}"/>
    <cellStyle name="40% - 강조색4 72 3" xfId="9004" xr:uid="{00000000-0005-0000-0000-000011220000}"/>
    <cellStyle name="40% - 강조색4 72 4" xfId="9363" xr:uid="{00000000-0005-0000-0000-000012220000}"/>
    <cellStyle name="40% - 강조색4 72 5" xfId="9695" xr:uid="{00000000-0005-0000-0000-000013220000}"/>
    <cellStyle name="40% - 강조색4 72 6" xfId="9815" xr:uid="{00000000-0005-0000-0000-000014220000}"/>
    <cellStyle name="40% - 강조색4 72 7" xfId="9753" xr:uid="{00000000-0005-0000-0000-000015220000}"/>
    <cellStyle name="40% - 강조색4 72 8" xfId="10500" xr:uid="{00000000-0005-0000-0000-000016220000}"/>
    <cellStyle name="40% - 강조색4 72 9" xfId="10867" xr:uid="{00000000-0005-0000-0000-000017220000}"/>
    <cellStyle name="40% - 강조색4 73" xfId="6173" xr:uid="{00000000-0005-0000-0000-000018220000}"/>
    <cellStyle name="40% - 강조색4 73 2" xfId="8962" xr:uid="{00000000-0005-0000-0000-000019220000}"/>
    <cellStyle name="40% - 강조색4 73 3" xfId="8118" xr:uid="{00000000-0005-0000-0000-00001A220000}"/>
    <cellStyle name="40% - 강조색4 73 4" xfId="9519" xr:uid="{00000000-0005-0000-0000-00001B220000}"/>
    <cellStyle name="40% - 강조색4 73 5" xfId="7978" xr:uid="{00000000-0005-0000-0000-00001C220000}"/>
    <cellStyle name="40% - 강조색4 73 6" xfId="10101" xr:uid="{00000000-0005-0000-0000-00001D220000}"/>
    <cellStyle name="40% - 강조색4 73 7" xfId="10388" xr:uid="{00000000-0005-0000-0000-00001E220000}"/>
    <cellStyle name="40% - 강조색4 73 8" xfId="4763" xr:uid="{00000000-0005-0000-0000-00001F220000}"/>
    <cellStyle name="40% - 강조색4 73 9" xfId="9202" xr:uid="{00000000-0005-0000-0000-000020220000}"/>
    <cellStyle name="40% - 강조색4 74" xfId="8867" xr:uid="{00000000-0005-0000-0000-000021220000}"/>
    <cellStyle name="40% - 강조색4 74 2" xfId="9378" xr:uid="{00000000-0005-0000-0000-000022220000}"/>
    <cellStyle name="40% - 강조색4 74 3" xfId="9710" xr:uid="{00000000-0005-0000-0000-000023220000}"/>
    <cellStyle name="40% - 강조색4 74 4" xfId="10036" xr:uid="{00000000-0005-0000-0000-000024220000}"/>
    <cellStyle name="40% - 강조색4 74 5" xfId="10349" xr:uid="{00000000-0005-0000-0000-000025220000}"/>
    <cellStyle name="40% - 강조색4 74 6" xfId="10603" xr:uid="{00000000-0005-0000-0000-000026220000}"/>
    <cellStyle name="40% - 강조색4 74 7" xfId="10915" xr:uid="{00000000-0005-0000-0000-000027220000}"/>
    <cellStyle name="40% - 강조색4 74 8" xfId="7900" xr:uid="{00000000-0005-0000-0000-000028220000}"/>
    <cellStyle name="40% - 강조색4 75" xfId="5196" xr:uid="{00000000-0005-0000-0000-000029220000}"/>
    <cellStyle name="40% - 강조색4 75 2" xfId="3820" xr:uid="{00000000-0005-0000-0000-00002A220000}"/>
    <cellStyle name="40% - 강조색4 75 3" xfId="5261" xr:uid="{00000000-0005-0000-0000-00002B220000}"/>
    <cellStyle name="40% - 강조색4 75 4" xfId="7653" xr:uid="{00000000-0005-0000-0000-00002C220000}"/>
    <cellStyle name="40% - 강조색4 75 5" xfId="10545" xr:uid="{00000000-0005-0000-0000-00002D220000}"/>
    <cellStyle name="40% - 강조색4 75 6" xfId="10831" xr:uid="{00000000-0005-0000-0000-00002E220000}"/>
    <cellStyle name="40% - 강조색4 75 7" xfId="9793" xr:uid="{00000000-0005-0000-0000-00002F220000}"/>
    <cellStyle name="40% - 강조색4 76" xfId="8082" xr:uid="{00000000-0005-0000-0000-000030220000}"/>
    <cellStyle name="40% - 강조색4 76 2" xfId="7648" xr:uid="{00000000-0005-0000-0000-000031220000}"/>
    <cellStyle name="40% - 강조색4 76 3" xfId="6243" xr:uid="{00000000-0005-0000-0000-000032220000}"/>
    <cellStyle name="40% - 강조색4 76 4" xfId="10456" xr:uid="{00000000-0005-0000-0000-000033220000}"/>
    <cellStyle name="40% - 강조색4 76 5" xfId="10783" xr:uid="{00000000-0005-0000-0000-000034220000}"/>
    <cellStyle name="40% - 강조색4 76 6" xfId="11063" xr:uid="{00000000-0005-0000-0000-000035220000}"/>
    <cellStyle name="40% - 강조색4 77" xfId="9945" xr:uid="{00000000-0005-0000-0000-000036220000}"/>
    <cellStyle name="40% - 강조색4 77 2" xfId="10378" xr:uid="{00000000-0005-0000-0000-000037220000}"/>
    <cellStyle name="40% - 강조색4 77 3" xfId="10689" xr:uid="{00000000-0005-0000-0000-000038220000}"/>
    <cellStyle name="40% - 강조색4 77 4" xfId="10973" xr:uid="{00000000-0005-0000-0000-000039220000}"/>
    <cellStyle name="40% - 강조색4 77 5" xfId="11249" xr:uid="{00000000-0005-0000-0000-00003A220000}"/>
    <cellStyle name="40% - 강조색4 78" xfId="9827" xr:uid="{00000000-0005-0000-0000-00003B220000}"/>
    <cellStyle name="40% - 강조색4 78 2" xfId="10685" xr:uid="{00000000-0005-0000-0000-00003C220000}"/>
    <cellStyle name="40% - 강조색4 78 3" xfId="10969" xr:uid="{00000000-0005-0000-0000-00003D220000}"/>
    <cellStyle name="40% - 강조색4 78 4" xfId="11105" xr:uid="{00000000-0005-0000-0000-00003E220000}"/>
    <cellStyle name="40% - 강조색4 79" xfId="10452" xr:uid="{00000000-0005-0000-0000-00003F220000}"/>
    <cellStyle name="40% - 강조색4 79 2" xfId="10984" xr:uid="{00000000-0005-0000-0000-000040220000}"/>
    <cellStyle name="40% - 강조색4 79 3" xfId="11261" xr:uid="{00000000-0005-0000-0000-000041220000}"/>
    <cellStyle name="40% - 강조색4 8" xfId="156" xr:uid="{00000000-0005-0000-0000-000042220000}"/>
    <cellStyle name="40% - 강조색4 80" xfId="10474" xr:uid="{00000000-0005-0000-0000-000043220000}"/>
    <cellStyle name="40% - 강조색4 80 2" xfId="11262" xr:uid="{00000000-0005-0000-0000-000044220000}"/>
    <cellStyle name="40% - 강조색4 81" xfId="11218" xr:uid="{00000000-0005-0000-0000-000045220000}"/>
    <cellStyle name="40% - 강조색4 82" xfId="11293" xr:uid="{00000000-0005-0000-0000-000046220000}"/>
    <cellStyle name="40% - 강조색4 83" xfId="11429" xr:uid="{00000000-0005-0000-0000-000047220000}"/>
    <cellStyle name="40% - 강조색4 84" xfId="11339" xr:uid="{00000000-0005-0000-0000-000048220000}"/>
    <cellStyle name="40% - 강조색4 85" xfId="11360" xr:uid="{00000000-0005-0000-0000-000049220000}"/>
    <cellStyle name="40% - 강조색4 86" xfId="11445" xr:uid="{00000000-0005-0000-0000-00004A220000}"/>
    <cellStyle name="40% - 강조색4 9" xfId="169" xr:uid="{00000000-0005-0000-0000-00004B220000}"/>
    <cellStyle name="40% - 강조색5" xfId="38" builtinId="47" customBuiltin="1"/>
    <cellStyle name="40% - 강조색5 10" xfId="174" xr:uid="{00000000-0005-0000-0000-00004D220000}"/>
    <cellStyle name="40% - 강조색5 11" xfId="187" xr:uid="{00000000-0005-0000-0000-00004E220000}"/>
    <cellStyle name="40% - 강조색5 12" xfId="200" xr:uid="{00000000-0005-0000-0000-00004F220000}"/>
    <cellStyle name="40% - 강조색5 13" xfId="213" xr:uid="{00000000-0005-0000-0000-000050220000}"/>
    <cellStyle name="40% - 강조색5 14" xfId="226" xr:uid="{00000000-0005-0000-0000-000051220000}"/>
    <cellStyle name="40% - 강조색5 15" xfId="239" xr:uid="{00000000-0005-0000-0000-000052220000}"/>
    <cellStyle name="40% - 강조색5 16" xfId="252" xr:uid="{00000000-0005-0000-0000-000053220000}"/>
    <cellStyle name="40% - 강조색5 17" xfId="265" xr:uid="{00000000-0005-0000-0000-000054220000}"/>
    <cellStyle name="40% - 강조색5 18" xfId="278" xr:uid="{00000000-0005-0000-0000-000055220000}"/>
    <cellStyle name="40% - 강조색5 19" xfId="291" xr:uid="{00000000-0005-0000-0000-000056220000}"/>
    <cellStyle name="40% - 강조색5 2" xfId="55" xr:uid="{00000000-0005-0000-0000-000057220000}"/>
    <cellStyle name="40% - 강조색5 20" xfId="304" xr:uid="{00000000-0005-0000-0000-000058220000}"/>
    <cellStyle name="40% - 강조색5 21" xfId="317" xr:uid="{00000000-0005-0000-0000-000059220000}"/>
    <cellStyle name="40% - 강조색5 22" xfId="330" xr:uid="{00000000-0005-0000-0000-00005A220000}"/>
    <cellStyle name="40% - 강조색5 23" xfId="343" xr:uid="{00000000-0005-0000-0000-00005B220000}"/>
    <cellStyle name="40% - 강조색5 24" xfId="356" xr:uid="{00000000-0005-0000-0000-00005C220000}"/>
    <cellStyle name="40% - 강조색5 25" xfId="369" xr:uid="{00000000-0005-0000-0000-00005D220000}"/>
    <cellStyle name="40% - 강조색5 26" xfId="382" xr:uid="{00000000-0005-0000-0000-00005E220000}"/>
    <cellStyle name="40% - 강조색5 27" xfId="395" xr:uid="{00000000-0005-0000-0000-00005F220000}"/>
    <cellStyle name="40% - 강조색5 28" xfId="408" xr:uid="{00000000-0005-0000-0000-000060220000}"/>
    <cellStyle name="40% - 강조색5 29" xfId="421" xr:uid="{00000000-0005-0000-0000-000061220000}"/>
    <cellStyle name="40% - 강조색5 3" xfId="85" xr:uid="{00000000-0005-0000-0000-000062220000}"/>
    <cellStyle name="40% - 강조색5 30" xfId="434" xr:uid="{00000000-0005-0000-0000-000063220000}"/>
    <cellStyle name="40% - 강조색5 31" xfId="446" xr:uid="{00000000-0005-0000-0000-000064220000}"/>
    <cellStyle name="40% - 강조색5 32" xfId="458" xr:uid="{00000000-0005-0000-0000-000065220000}"/>
    <cellStyle name="40% - 강조색5 33" xfId="470" xr:uid="{00000000-0005-0000-0000-000066220000}"/>
    <cellStyle name="40% - 강조색5 34" xfId="482" xr:uid="{00000000-0005-0000-0000-000067220000}"/>
    <cellStyle name="40% - 강조색5 35" xfId="493" xr:uid="{00000000-0005-0000-0000-000068220000}"/>
    <cellStyle name="40% - 강조색5 36" xfId="504" xr:uid="{00000000-0005-0000-0000-000069220000}"/>
    <cellStyle name="40% - 강조색5 37" xfId="515" xr:uid="{00000000-0005-0000-0000-00006A220000}"/>
    <cellStyle name="40% - 강조색5 38" xfId="526" xr:uid="{00000000-0005-0000-0000-00006B220000}"/>
    <cellStyle name="40% - 강조색5 39" xfId="534" xr:uid="{00000000-0005-0000-0000-00006C220000}"/>
    <cellStyle name="40% - 강조색5 4" xfId="96" xr:uid="{00000000-0005-0000-0000-00006D220000}"/>
    <cellStyle name="40% - 강조색5 40" xfId="555" xr:uid="{00000000-0005-0000-0000-00006E220000}"/>
    <cellStyle name="40% - 강조색5 40 10" xfId="3033" xr:uid="{00000000-0005-0000-0000-00006F220000}"/>
    <cellStyle name="40% - 강조색5 40 11" xfId="1371" xr:uid="{00000000-0005-0000-0000-000070220000}"/>
    <cellStyle name="40% - 강조색5 40 12" xfId="2095" xr:uid="{00000000-0005-0000-0000-000071220000}"/>
    <cellStyle name="40% - 강조색5 40 13" xfId="1856" xr:uid="{00000000-0005-0000-0000-000072220000}"/>
    <cellStyle name="40% - 강조색5 40 14" xfId="4703" xr:uid="{00000000-0005-0000-0000-000073220000}"/>
    <cellStyle name="40% - 강조색5 40 15" xfId="4432" xr:uid="{00000000-0005-0000-0000-000074220000}"/>
    <cellStyle name="40% - 강조색5 40 16" xfId="5231" xr:uid="{00000000-0005-0000-0000-000075220000}"/>
    <cellStyle name="40% - 강조색5 40 17" xfId="5113" xr:uid="{00000000-0005-0000-0000-000076220000}"/>
    <cellStyle name="40% - 강조색5 40 18" xfId="5321" xr:uid="{00000000-0005-0000-0000-000077220000}"/>
    <cellStyle name="40% - 강조색5 40 19" xfId="6487" xr:uid="{00000000-0005-0000-0000-000078220000}"/>
    <cellStyle name="40% - 강조색5 40 2" xfId="1052" xr:uid="{00000000-0005-0000-0000-000079220000}"/>
    <cellStyle name="40% - 강조색5 40 20" xfId="6489" xr:uid="{00000000-0005-0000-0000-00007A220000}"/>
    <cellStyle name="40% - 강조색5 40 21" xfId="7050" xr:uid="{00000000-0005-0000-0000-00007B220000}"/>
    <cellStyle name="40% - 강조색5 40 22" xfId="7640" xr:uid="{00000000-0005-0000-0000-00007C220000}"/>
    <cellStyle name="40% - 강조색5 40 23" xfId="8092" xr:uid="{00000000-0005-0000-0000-00007D220000}"/>
    <cellStyle name="40% - 강조색5 40 24" xfId="3119" xr:uid="{00000000-0005-0000-0000-00007E220000}"/>
    <cellStyle name="40% - 강조색5 40 25" xfId="6208" xr:uid="{00000000-0005-0000-0000-00007F220000}"/>
    <cellStyle name="40% - 강조색5 40 26" xfId="5393" xr:uid="{00000000-0005-0000-0000-000080220000}"/>
    <cellStyle name="40% - 강조색5 40 27" xfId="9533" xr:uid="{00000000-0005-0000-0000-000081220000}"/>
    <cellStyle name="40% - 강조색5 40 28" xfId="9759" xr:uid="{00000000-0005-0000-0000-000082220000}"/>
    <cellStyle name="40% - 강조색5 40 29" xfId="10328" xr:uid="{00000000-0005-0000-0000-000083220000}"/>
    <cellStyle name="40% - 강조색5 40 3" xfId="1143" xr:uid="{00000000-0005-0000-0000-000084220000}"/>
    <cellStyle name="40% - 강조색5 40 30" xfId="10085" xr:uid="{00000000-0005-0000-0000-000085220000}"/>
    <cellStyle name="40% - 강조색5 40 31" xfId="10909" xr:uid="{00000000-0005-0000-0000-000086220000}"/>
    <cellStyle name="40% - 강조색5 40 32" xfId="11165" xr:uid="{00000000-0005-0000-0000-000087220000}"/>
    <cellStyle name="40% - 강조색5 40 33" xfId="11324" xr:uid="{00000000-0005-0000-0000-000088220000}"/>
    <cellStyle name="40% - 강조색5 40 34" xfId="11300" xr:uid="{00000000-0005-0000-0000-000089220000}"/>
    <cellStyle name="40% - 강조색5 40 35" xfId="11380" xr:uid="{00000000-0005-0000-0000-00008A220000}"/>
    <cellStyle name="40% - 강조색5 40 36" xfId="11347" xr:uid="{00000000-0005-0000-0000-00008B220000}"/>
    <cellStyle name="40% - 강조색5 40 4" xfId="1234" xr:uid="{00000000-0005-0000-0000-00008C220000}"/>
    <cellStyle name="40% - 강조색5 40 5" xfId="1621" xr:uid="{00000000-0005-0000-0000-00008D220000}"/>
    <cellStyle name="40% - 강조색5 40 6" xfId="1006" xr:uid="{00000000-0005-0000-0000-00008E220000}"/>
    <cellStyle name="40% - 강조색5 40 7" xfId="2327" xr:uid="{00000000-0005-0000-0000-00008F220000}"/>
    <cellStyle name="40% - 강조색5 40 8" xfId="2606" xr:uid="{00000000-0005-0000-0000-000090220000}"/>
    <cellStyle name="40% - 강조색5 40 9" xfId="2872" xr:uid="{00000000-0005-0000-0000-000091220000}"/>
    <cellStyle name="40% - 강조색5 41" xfId="594" xr:uid="{00000000-0005-0000-0000-000092220000}"/>
    <cellStyle name="40% - 강조색5 41 10" xfId="3181" xr:uid="{00000000-0005-0000-0000-000093220000}"/>
    <cellStyle name="40% - 강조색5 41 11" xfId="3448" xr:uid="{00000000-0005-0000-0000-000094220000}"/>
    <cellStyle name="40% - 강조색5 41 12" xfId="2788" xr:uid="{00000000-0005-0000-0000-000095220000}"/>
    <cellStyle name="40% - 강조색5 41 13" xfId="4208" xr:uid="{00000000-0005-0000-0000-000096220000}"/>
    <cellStyle name="40% - 강조색5 41 14" xfId="4540" xr:uid="{00000000-0005-0000-0000-000097220000}"/>
    <cellStyle name="40% - 강조색5 41 15" xfId="5338" xr:uid="{00000000-0005-0000-0000-000098220000}"/>
    <cellStyle name="40% - 강조색5 41 16" xfId="5426" xr:uid="{00000000-0005-0000-0000-000099220000}"/>
    <cellStyle name="40% - 강조색5 41 17" xfId="5573" xr:uid="{00000000-0005-0000-0000-00009A220000}"/>
    <cellStyle name="40% - 강조색5 41 18" xfId="3828" xr:uid="{00000000-0005-0000-0000-00009B220000}"/>
    <cellStyle name="40% - 강조색5 41 19" xfId="6536" xr:uid="{00000000-0005-0000-0000-00009C220000}"/>
    <cellStyle name="40% - 강조색5 41 2" xfId="1091" xr:uid="{00000000-0005-0000-0000-00009D220000}"/>
    <cellStyle name="40% - 강조색5 41 20" xfId="6057" xr:uid="{00000000-0005-0000-0000-00009E220000}"/>
    <cellStyle name="40% - 강조색5 41 21" xfId="7079" xr:uid="{00000000-0005-0000-0000-00009F220000}"/>
    <cellStyle name="40% - 강조색5 41 22" xfId="7638" xr:uid="{00000000-0005-0000-0000-0000A0220000}"/>
    <cellStyle name="40% - 강조색5 41 23" xfId="8015" xr:uid="{00000000-0005-0000-0000-0000A1220000}"/>
    <cellStyle name="40% - 강조색5 41 24" xfId="4451" xr:uid="{00000000-0005-0000-0000-0000A2220000}"/>
    <cellStyle name="40% - 강조색5 41 25" xfId="3074" xr:uid="{00000000-0005-0000-0000-0000A3220000}"/>
    <cellStyle name="40% - 강조색5 41 26" xfId="9298" xr:uid="{00000000-0005-0000-0000-0000A4220000}"/>
    <cellStyle name="40% - 강조색5 41 27" xfId="9498" xr:uid="{00000000-0005-0000-0000-0000A5220000}"/>
    <cellStyle name="40% - 강조색5 41 28" xfId="6132" xr:uid="{00000000-0005-0000-0000-0000A6220000}"/>
    <cellStyle name="40% - 강조색5 41 29" xfId="6092" xr:uid="{00000000-0005-0000-0000-0000A7220000}"/>
    <cellStyle name="40% - 강조색5 41 3" xfId="1182" xr:uid="{00000000-0005-0000-0000-0000A8220000}"/>
    <cellStyle name="40% - 강조색5 41 30" xfId="10543" xr:uid="{00000000-0005-0000-0000-0000A9220000}"/>
    <cellStyle name="40% - 강조색5 41 31" xfId="6110" xr:uid="{00000000-0005-0000-0000-0000AA220000}"/>
    <cellStyle name="40% - 강조색5 41 32" xfId="9113" xr:uid="{00000000-0005-0000-0000-0000AB220000}"/>
    <cellStyle name="40% - 강조색5 41 4" xfId="1273" xr:uid="{00000000-0005-0000-0000-0000AC220000}"/>
    <cellStyle name="40% - 강조색5 41 5" xfId="1719" xr:uid="{00000000-0005-0000-0000-0000AD220000}"/>
    <cellStyle name="40% - 강조색5 41 6" xfId="1316" xr:uid="{00000000-0005-0000-0000-0000AE220000}"/>
    <cellStyle name="40% - 강조색5 41 7" xfId="847" xr:uid="{00000000-0005-0000-0000-0000AF220000}"/>
    <cellStyle name="40% - 강조색5 41 8" xfId="2633" xr:uid="{00000000-0005-0000-0000-0000B0220000}"/>
    <cellStyle name="40% - 강조색5 41 9" xfId="2713" xr:uid="{00000000-0005-0000-0000-0000B1220000}"/>
    <cellStyle name="40% - 강조색5 42" xfId="620" xr:uid="{00000000-0005-0000-0000-0000B2220000}"/>
    <cellStyle name="40% - 강조색5 42 10" xfId="3149" xr:uid="{00000000-0005-0000-0000-0000B3220000}"/>
    <cellStyle name="40% - 강조색5 42 11" xfId="3457" xr:uid="{00000000-0005-0000-0000-0000B4220000}"/>
    <cellStyle name="40% - 강조색5 42 12" xfId="3872" xr:uid="{00000000-0005-0000-0000-0000B5220000}"/>
    <cellStyle name="40% - 강조색5 42 13" xfId="4137" xr:uid="{00000000-0005-0000-0000-0000B6220000}"/>
    <cellStyle name="40% - 강조색5 42 14" xfId="1893" xr:uid="{00000000-0005-0000-0000-0000B7220000}"/>
    <cellStyle name="40% - 강조색5 42 15" xfId="5056" xr:uid="{00000000-0005-0000-0000-0000B8220000}"/>
    <cellStyle name="40% - 강조색5 42 16" xfId="4839" xr:uid="{00000000-0005-0000-0000-0000B9220000}"/>
    <cellStyle name="40% - 강조색5 42 17" xfId="5331" xr:uid="{00000000-0005-0000-0000-0000BA220000}"/>
    <cellStyle name="40% - 강조색5 42 18" xfId="5307" xr:uid="{00000000-0005-0000-0000-0000BB220000}"/>
    <cellStyle name="40% - 강조색5 42 19" xfId="6089" xr:uid="{00000000-0005-0000-0000-0000BC220000}"/>
    <cellStyle name="40% - 강조색5 42 2" xfId="1117" xr:uid="{00000000-0005-0000-0000-0000BD220000}"/>
    <cellStyle name="40% - 강조색5 42 20" xfId="6827" xr:uid="{00000000-0005-0000-0000-0000BE220000}"/>
    <cellStyle name="40% - 강조색5 42 21" xfId="4801" xr:uid="{00000000-0005-0000-0000-0000BF220000}"/>
    <cellStyle name="40% - 강조색5 42 22" xfId="7771" xr:uid="{00000000-0005-0000-0000-0000C0220000}"/>
    <cellStyle name="40% - 강조색5 42 23" xfId="7958" xr:uid="{00000000-0005-0000-0000-0000C1220000}"/>
    <cellStyle name="40% - 강조색5 42 24" xfId="8309" xr:uid="{00000000-0005-0000-0000-0000C2220000}"/>
    <cellStyle name="40% - 강조색5 42 25" xfId="6872" xr:uid="{00000000-0005-0000-0000-0000C3220000}"/>
    <cellStyle name="40% - 강조색5 42 26" xfId="9253" xr:uid="{00000000-0005-0000-0000-0000C4220000}"/>
    <cellStyle name="40% - 강조색5 42 27" xfId="9448" xr:uid="{00000000-0005-0000-0000-0000C5220000}"/>
    <cellStyle name="40% - 강조색5 42 28" xfId="9789" xr:uid="{00000000-0005-0000-0000-0000C6220000}"/>
    <cellStyle name="40% - 강조색5 42 29" xfId="9403" xr:uid="{00000000-0005-0000-0000-0000C7220000}"/>
    <cellStyle name="40% - 강조색5 42 3" xfId="1208" xr:uid="{00000000-0005-0000-0000-0000C8220000}"/>
    <cellStyle name="40% - 강조색5 42 30" xfId="969" xr:uid="{00000000-0005-0000-0000-0000C9220000}"/>
    <cellStyle name="40% - 강조색5 42 31" xfId="6391" xr:uid="{00000000-0005-0000-0000-0000CA220000}"/>
    <cellStyle name="40% - 강조색5 42 32" xfId="9941" xr:uid="{00000000-0005-0000-0000-0000CB220000}"/>
    <cellStyle name="40% - 강조색5 42 4" xfId="1299" xr:uid="{00000000-0005-0000-0000-0000CC220000}"/>
    <cellStyle name="40% - 강조색5 42 5" xfId="1683" xr:uid="{00000000-0005-0000-0000-0000CD220000}"/>
    <cellStyle name="40% - 강조색5 42 6" xfId="1567" xr:uid="{00000000-0005-0000-0000-0000CE220000}"/>
    <cellStyle name="40% - 강조색5 42 7" xfId="2199" xr:uid="{00000000-0005-0000-0000-0000CF220000}"/>
    <cellStyle name="40% - 강조색5 42 8" xfId="945" xr:uid="{00000000-0005-0000-0000-0000D0220000}"/>
    <cellStyle name="40% - 강조색5 42 9" xfId="1929" xr:uid="{00000000-0005-0000-0000-0000D1220000}"/>
    <cellStyle name="40% - 강조색5 43" xfId="560" xr:uid="{00000000-0005-0000-0000-0000D2220000}"/>
    <cellStyle name="40% - 강조색5 43 10" xfId="2690" xr:uid="{00000000-0005-0000-0000-0000D3220000}"/>
    <cellStyle name="40% - 강조색5 43 11" xfId="3563" xr:uid="{00000000-0005-0000-0000-0000D4220000}"/>
    <cellStyle name="40% - 강조색5 43 12" xfId="3857" xr:uid="{00000000-0005-0000-0000-0000D5220000}"/>
    <cellStyle name="40% - 강조색5 43 13" xfId="4176" xr:uid="{00000000-0005-0000-0000-0000D6220000}"/>
    <cellStyle name="40% - 강조색5 43 14" xfId="3757" xr:uid="{00000000-0005-0000-0000-0000D7220000}"/>
    <cellStyle name="40% - 강조색5 43 15" xfId="3725" xr:uid="{00000000-0005-0000-0000-0000D8220000}"/>
    <cellStyle name="40% - 강조색5 43 16" xfId="2555" xr:uid="{00000000-0005-0000-0000-0000D9220000}"/>
    <cellStyle name="40% - 강조색5 43 17" xfId="1405" xr:uid="{00000000-0005-0000-0000-0000DA220000}"/>
    <cellStyle name="40% - 강조색5 43 18" xfId="5544" xr:uid="{00000000-0005-0000-0000-0000DB220000}"/>
    <cellStyle name="40% - 강조색5 43 19" xfId="6564" xr:uid="{00000000-0005-0000-0000-0000DC220000}"/>
    <cellStyle name="40% - 강조색5 43 2" xfId="1057" xr:uid="{00000000-0005-0000-0000-0000DD220000}"/>
    <cellStyle name="40% - 강조색5 43 20" xfId="3954" xr:uid="{00000000-0005-0000-0000-0000DE220000}"/>
    <cellStyle name="40% - 강조색5 43 21" xfId="4463" xr:uid="{00000000-0005-0000-0000-0000DF220000}"/>
    <cellStyle name="40% - 강조색5 43 22" xfId="4776" xr:uid="{00000000-0005-0000-0000-0000E0220000}"/>
    <cellStyle name="40% - 강조색5 43 23" xfId="4580" xr:uid="{00000000-0005-0000-0000-0000E1220000}"/>
    <cellStyle name="40% - 강조색5 43 24" xfId="8601" xr:uid="{00000000-0005-0000-0000-0000E2220000}"/>
    <cellStyle name="40% - 강조색5 43 25" xfId="6304" xr:uid="{00000000-0005-0000-0000-0000E3220000}"/>
    <cellStyle name="40% - 강조색5 43 26" xfId="9116" xr:uid="{00000000-0005-0000-0000-0000E4220000}"/>
    <cellStyle name="40% - 강조색5 43 27" xfId="9662" xr:uid="{00000000-0005-0000-0000-0000E5220000}"/>
    <cellStyle name="40% - 강조색5 43 28" xfId="9867" xr:uid="{00000000-0005-0000-0000-0000E6220000}"/>
    <cellStyle name="40% - 강조색5 43 29" xfId="7970" xr:uid="{00000000-0005-0000-0000-0000E7220000}"/>
    <cellStyle name="40% - 강조색5 43 3" xfId="1148" xr:uid="{00000000-0005-0000-0000-0000E8220000}"/>
    <cellStyle name="40% - 강조색5 43 30" xfId="10303" xr:uid="{00000000-0005-0000-0000-0000E9220000}"/>
    <cellStyle name="40% - 강조색5 43 31" xfId="10818" xr:uid="{00000000-0005-0000-0000-0000EA220000}"/>
    <cellStyle name="40% - 강조색5 43 32" xfId="11027" xr:uid="{00000000-0005-0000-0000-0000EB220000}"/>
    <cellStyle name="40% - 강조색5 43 4" xfId="1239" xr:uid="{00000000-0005-0000-0000-0000EC220000}"/>
    <cellStyle name="40% - 강조색5 43 5" xfId="1749" xr:uid="{00000000-0005-0000-0000-0000ED220000}"/>
    <cellStyle name="40% - 강조색5 43 6" xfId="2018" xr:uid="{00000000-0005-0000-0000-0000EE220000}"/>
    <cellStyle name="40% - 강조색5 43 7" xfId="2172" xr:uid="{00000000-0005-0000-0000-0000EF220000}"/>
    <cellStyle name="40% - 강조색5 43 8" xfId="2428" xr:uid="{00000000-0005-0000-0000-0000F0220000}"/>
    <cellStyle name="40% - 강조색5 43 9" xfId="1515" xr:uid="{00000000-0005-0000-0000-0000F1220000}"/>
    <cellStyle name="40% - 강조색5 44" xfId="593" xr:uid="{00000000-0005-0000-0000-0000F2220000}"/>
    <cellStyle name="40% - 강조색5 44 10" xfId="1832" xr:uid="{00000000-0005-0000-0000-0000F3220000}"/>
    <cellStyle name="40% - 강조색5 44 11" xfId="2767" xr:uid="{00000000-0005-0000-0000-0000F4220000}"/>
    <cellStyle name="40% - 강조색5 44 12" xfId="3694" xr:uid="{00000000-0005-0000-0000-0000F5220000}"/>
    <cellStyle name="40% - 강조색5 44 13" xfId="4338" xr:uid="{00000000-0005-0000-0000-0000F6220000}"/>
    <cellStyle name="40% - 강조색5 44 14" xfId="4426" xr:uid="{00000000-0005-0000-0000-0000F7220000}"/>
    <cellStyle name="40% - 강조색5 44 15" xfId="5208" xr:uid="{00000000-0005-0000-0000-0000F8220000}"/>
    <cellStyle name="40% - 강조색5 44 16" xfId="5705" xr:uid="{00000000-0005-0000-0000-0000F9220000}"/>
    <cellStyle name="40% - 강조색5 44 17" xfId="5810" xr:uid="{00000000-0005-0000-0000-0000FA220000}"/>
    <cellStyle name="40% - 강조색5 44 18" xfId="5886" xr:uid="{00000000-0005-0000-0000-0000FB220000}"/>
    <cellStyle name="40% - 강조색5 44 19" xfId="6231" xr:uid="{00000000-0005-0000-0000-0000FC220000}"/>
    <cellStyle name="40% - 강조색5 44 2" xfId="1090" xr:uid="{00000000-0005-0000-0000-0000FD220000}"/>
    <cellStyle name="40% - 강조색5 44 20" xfId="6938" xr:uid="{00000000-0005-0000-0000-0000FE220000}"/>
    <cellStyle name="40% - 강조색5 44 21" xfId="7204" xr:uid="{00000000-0005-0000-0000-0000FF220000}"/>
    <cellStyle name="40% - 강조색5 44 22" xfId="4157" xr:uid="{00000000-0005-0000-0000-000000230000}"/>
    <cellStyle name="40% - 강조색5 44 23" xfId="1602" xr:uid="{00000000-0005-0000-0000-000001230000}"/>
    <cellStyle name="40% - 강조색5 44 24" xfId="8571" xr:uid="{00000000-0005-0000-0000-000002230000}"/>
    <cellStyle name="40% - 강조색5 44 25" xfId="7944" xr:uid="{00000000-0005-0000-0000-000003230000}"/>
    <cellStyle name="40% - 강조색5 44 26" xfId="3385" xr:uid="{00000000-0005-0000-0000-000004230000}"/>
    <cellStyle name="40% - 강조색5 44 27" xfId="9393" xr:uid="{00000000-0005-0000-0000-000005230000}"/>
    <cellStyle name="40% - 강조색5 44 28" xfId="7395" xr:uid="{00000000-0005-0000-0000-000006230000}"/>
    <cellStyle name="40% - 강조색5 44 29" xfId="10213" xr:uid="{00000000-0005-0000-0000-000007230000}"/>
    <cellStyle name="40% - 강조색5 44 3" xfId="1181" xr:uid="{00000000-0005-0000-0000-000008230000}"/>
    <cellStyle name="40% - 강조색5 44 30" xfId="10641" xr:uid="{00000000-0005-0000-0000-000009230000}"/>
    <cellStyle name="40% - 강조색5 44 31" xfId="10865" xr:uid="{00000000-0005-0000-0000-00000A230000}"/>
    <cellStyle name="40% - 강조색5 44 32" xfId="8880" xr:uid="{00000000-0005-0000-0000-00000B230000}"/>
    <cellStyle name="40% - 강조색5 44 4" xfId="1272" xr:uid="{00000000-0005-0000-0000-00000C230000}"/>
    <cellStyle name="40% - 강조색5 44 5" xfId="1656" xr:uid="{00000000-0005-0000-0000-00000D230000}"/>
    <cellStyle name="40% - 강조색5 44 6" xfId="991" xr:uid="{00000000-0005-0000-0000-00000E230000}"/>
    <cellStyle name="40% - 강조색5 44 7" xfId="2065" xr:uid="{00000000-0005-0000-0000-00000F230000}"/>
    <cellStyle name="40% - 강조색5 44 8" xfId="1518" xr:uid="{00000000-0005-0000-0000-000010230000}"/>
    <cellStyle name="40% - 강조색5 44 9" xfId="2892" xr:uid="{00000000-0005-0000-0000-000011230000}"/>
    <cellStyle name="40% - 강조색5 45" xfId="587" xr:uid="{00000000-0005-0000-0000-000012230000}"/>
    <cellStyle name="40% - 강조색5 45 10" xfId="3267" xr:uid="{00000000-0005-0000-0000-000013230000}"/>
    <cellStyle name="40% - 강조색5 45 11" xfId="2869" xr:uid="{00000000-0005-0000-0000-000014230000}"/>
    <cellStyle name="40% - 강조색5 45 12" xfId="3691" xr:uid="{00000000-0005-0000-0000-000015230000}"/>
    <cellStyle name="40% - 강조색5 45 13" xfId="4315" xr:uid="{00000000-0005-0000-0000-000016230000}"/>
    <cellStyle name="40% - 강조색5 45 14" xfId="4076" xr:uid="{00000000-0005-0000-0000-000017230000}"/>
    <cellStyle name="40% - 강조색5 45 15" xfId="1442" xr:uid="{00000000-0005-0000-0000-000018230000}"/>
    <cellStyle name="40% - 강조색5 45 16" xfId="5759" xr:uid="{00000000-0005-0000-0000-000019230000}"/>
    <cellStyle name="40% - 강조색5 45 17" xfId="5849" xr:uid="{00000000-0005-0000-0000-00001A230000}"/>
    <cellStyle name="40% - 강조색5 45 18" xfId="5912" xr:uid="{00000000-0005-0000-0000-00001B230000}"/>
    <cellStyle name="40% - 강조색5 45 19" xfId="6381" xr:uid="{00000000-0005-0000-0000-00001C230000}"/>
    <cellStyle name="40% - 강조색5 45 2" xfId="1084" xr:uid="{00000000-0005-0000-0000-00001D230000}"/>
    <cellStyle name="40% - 강조색5 45 20" xfId="3474" xr:uid="{00000000-0005-0000-0000-00001E230000}"/>
    <cellStyle name="40% - 강조색5 45 21" xfId="6941" xr:uid="{00000000-0005-0000-0000-00001F230000}"/>
    <cellStyle name="40% - 강조색5 45 22" xfId="4558" xr:uid="{00000000-0005-0000-0000-000020230000}"/>
    <cellStyle name="40% - 강조색5 45 23" xfId="8180" xr:uid="{00000000-0005-0000-0000-000021230000}"/>
    <cellStyle name="40% - 강조색5 45 24" xfId="6807" xr:uid="{00000000-0005-0000-0000-000022230000}"/>
    <cellStyle name="40% - 강조색5 45 25" xfId="8840" xr:uid="{00000000-0005-0000-0000-000023230000}"/>
    <cellStyle name="40% - 강조색5 45 26" xfId="9232" xr:uid="{00000000-0005-0000-0000-000024230000}"/>
    <cellStyle name="40% - 강조색5 45 27" xfId="9625" xr:uid="{00000000-0005-0000-0000-000025230000}"/>
    <cellStyle name="40% - 강조색5 45 28" xfId="9399" xr:uid="{00000000-0005-0000-0000-000026230000}"/>
    <cellStyle name="40% - 강조색5 45 29" xfId="10121" xr:uid="{00000000-0005-0000-0000-000027230000}"/>
    <cellStyle name="40% - 강조색5 45 3" xfId="1175" xr:uid="{00000000-0005-0000-0000-000028230000}"/>
    <cellStyle name="40% - 강조색5 45 30" xfId="10510" xr:uid="{00000000-0005-0000-0000-000029230000}"/>
    <cellStyle name="40% - 강조색5 45 31" xfId="10856" xr:uid="{00000000-0005-0000-0000-00002A230000}"/>
    <cellStyle name="40% - 강조색5 45 32" xfId="11038" xr:uid="{00000000-0005-0000-0000-00002B230000}"/>
    <cellStyle name="40% - 강조색5 45 4" xfId="1266" xr:uid="{00000000-0005-0000-0000-00002C230000}"/>
    <cellStyle name="40% - 강조색5 45 5" xfId="1700" xr:uid="{00000000-0005-0000-0000-00002D230000}"/>
    <cellStyle name="40% - 강조색5 45 6" xfId="1993" xr:uid="{00000000-0005-0000-0000-00002E230000}"/>
    <cellStyle name="40% - 강조색5 45 7" xfId="2320" xr:uid="{00000000-0005-0000-0000-00002F230000}"/>
    <cellStyle name="40% - 강조색5 45 8" xfId="1848" xr:uid="{00000000-0005-0000-0000-000030230000}"/>
    <cellStyle name="40% - 강조색5 45 9" xfId="2832" xr:uid="{00000000-0005-0000-0000-000031230000}"/>
    <cellStyle name="40% - 강조색5 46" xfId="582" xr:uid="{00000000-0005-0000-0000-000032230000}"/>
    <cellStyle name="40% - 강조색5 46 10" xfId="3292" xr:uid="{00000000-0005-0000-0000-000033230000}"/>
    <cellStyle name="40% - 강조색5 46 11" xfId="3482" xr:uid="{00000000-0005-0000-0000-000034230000}"/>
    <cellStyle name="40% - 강조색5 46 12" xfId="3739" xr:uid="{00000000-0005-0000-0000-000035230000}"/>
    <cellStyle name="40% - 강조색5 46 13" xfId="4112" xr:uid="{00000000-0005-0000-0000-000036230000}"/>
    <cellStyle name="40% - 강조색5 46 14" xfId="2819" xr:uid="{00000000-0005-0000-0000-000037230000}"/>
    <cellStyle name="40% - 강조색5 46 15" xfId="4916" xr:uid="{00000000-0005-0000-0000-000038230000}"/>
    <cellStyle name="40% - 강조색5 46 16" xfId="4881" xr:uid="{00000000-0005-0000-0000-000039230000}"/>
    <cellStyle name="40% - 강조색5 46 17" xfId="5756" xr:uid="{00000000-0005-0000-0000-00003A230000}"/>
    <cellStyle name="40% - 강조색5 46 18" xfId="5846" xr:uid="{00000000-0005-0000-0000-00003B230000}"/>
    <cellStyle name="40% - 강조색5 46 19" xfId="6445" xr:uid="{00000000-0005-0000-0000-00003C230000}"/>
    <cellStyle name="40% - 강조색5 46 2" xfId="1079" xr:uid="{00000000-0005-0000-0000-00003D230000}"/>
    <cellStyle name="40% - 강조색5 46 20" xfId="6223" xr:uid="{00000000-0005-0000-0000-00003E230000}"/>
    <cellStyle name="40% - 강조색5 46 21" xfId="4759" xr:uid="{00000000-0005-0000-0000-00003F230000}"/>
    <cellStyle name="40% - 강조색5 46 22" xfId="7703" xr:uid="{00000000-0005-0000-0000-000040230000}"/>
    <cellStyle name="40% - 강조색5 46 23" xfId="7925" xr:uid="{00000000-0005-0000-0000-000041230000}"/>
    <cellStyle name="40% - 강조색5 46 24" xfId="8566" xr:uid="{00000000-0005-0000-0000-000042230000}"/>
    <cellStyle name="40% - 강조색5 46 25" xfId="8689" xr:uid="{00000000-0005-0000-0000-000043230000}"/>
    <cellStyle name="40% - 강조색5 46 26" xfId="9099" xr:uid="{00000000-0005-0000-0000-000044230000}"/>
    <cellStyle name="40% - 강조색5 46 27" xfId="9455" xr:uid="{00000000-0005-0000-0000-000045230000}"/>
    <cellStyle name="40% - 강조색5 46 28" xfId="7643" xr:uid="{00000000-0005-0000-0000-000046230000}"/>
    <cellStyle name="40% - 강조색5 46 29" xfId="9502" xr:uid="{00000000-0005-0000-0000-000047230000}"/>
    <cellStyle name="40% - 강조색5 46 3" xfId="1170" xr:uid="{00000000-0005-0000-0000-000048230000}"/>
    <cellStyle name="40% - 강조색5 46 30" xfId="10610" xr:uid="{00000000-0005-0000-0000-000049230000}"/>
    <cellStyle name="40% - 강조색5 46 31" xfId="8697" xr:uid="{00000000-0005-0000-0000-00004A230000}"/>
    <cellStyle name="40% - 강조색5 46 32" xfId="8005" xr:uid="{00000000-0005-0000-0000-00004B230000}"/>
    <cellStyle name="40% - 강조색5 46 4" xfId="1261" xr:uid="{00000000-0005-0000-0000-00004C230000}"/>
    <cellStyle name="40% - 강조색5 46 5" xfId="1698" xr:uid="{00000000-0005-0000-0000-00004D230000}"/>
    <cellStyle name="40% - 강조색5 46 6" xfId="2043" xr:uid="{00000000-0005-0000-0000-00004E230000}"/>
    <cellStyle name="40% - 강조색5 46 7" xfId="2298" xr:uid="{00000000-0005-0000-0000-00004F230000}"/>
    <cellStyle name="40% - 강조색5 46 8" xfId="917" xr:uid="{00000000-0005-0000-0000-000050230000}"/>
    <cellStyle name="40% - 강조색5 46 9" xfId="2866" xr:uid="{00000000-0005-0000-0000-000051230000}"/>
    <cellStyle name="40% - 강조색5 47" xfId="649" xr:uid="{00000000-0005-0000-0000-000052230000}"/>
    <cellStyle name="40% - 강조색5 47 10" xfId="1573" xr:uid="{00000000-0005-0000-0000-000053230000}"/>
    <cellStyle name="40% - 강조색5 47 11" xfId="4696" xr:uid="{00000000-0005-0000-0000-000054230000}"/>
    <cellStyle name="40% - 강조색5 47 12" xfId="4221" xr:uid="{00000000-0005-0000-0000-000055230000}"/>
    <cellStyle name="40% - 강조색5 47 13" xfId="5383" xr:uid="{00000000-0005-0000-0000-000056230000}"/>
    <cellStyle name="40% - 강조색5 47 14" xfId="5360" xr:uid="{00000000-0005-0000-0000-000057230000}"/>
    <cellStyle name="40% - 강조색5 47 15" xfId="5521" xr:uid="{00000000-0005-0000-0000-000058230000}"/>
    <cellStyle name="40% - 강조색5 47 16" xfId="3228" xr:uid="{00000000-0005-0000-0000-000059230000}"/>
    <cellStyle name="40% - 강조색5 47 17" xfId="7181" xr:uid="{00000000-0005-0000-0000-00005A230000}"/>
    <cellStyle name="40% - 강조색5 47 18" xfId="7080" xr:uid="{00000000-0005-0000-0000-00005B230000}"/>
    <cellStyle name="40% - 강조색5 47 19" xfId="7758" xr:uid="{00000000-0005-0000-0000-00005C230000}"/>
    <cellStyle name="40% - 강조색5 47 2" xfId="1709" xr:uid="{00000000-0005-0000-0000-00005D230000}"/>
    <cellStyle name="40% - 강조색5 47 20" xfId="8174" xr:uid="{00000000-0005-0000-0000-00005E230000}"/>
    <cellStyle name="40% - 강조색5 47 21" xfId="4327" xr:uid="{00000000-0005-0000-0000-00005F230000}"/>
    <cellStyle name="40% - 강조색5 47 22" xfId="8695" xr:uid="{00000000-0005-0000-0000-000060230000}"/>
    <cellStyle name="40% - 강조색5 47 23" xfId="734" xr:uid="{00000000-0005-0000-0000-000061230000}"/>
    <cellStyle name="40% - 강조색5 47 24" xfId="7614" xr:uid="{00000000-0005-0000-0000-000062230000}"/>
    <cellStyle name="40% - 강조색5 47 25" xfId="9896" xr:uid="{00000000-0005-0000-0000-000063230000}"/>
    <cellStyle name="40% - 강조색5 47 26" xfId="9842" xr:uid="{00000000-0005-0000-0000-000064230000}"/>
    <cellStyle name="40% - 강조색5 47 27" xfId="2117" xr:uid="{00000000-0005-0000-0000-000065230000}"/>
    <cellStyle name="40% - 강조색5 47 28" xfId="10932" xr:uid="{00000000-0005-0000-0000-000066230000}"/>
    <cellStyle name="40% - 강조색5 47 29" xfId="10740" xr:uid="{00000000-0005-0000-0000-000067230000}"/>
    <cellStyle name="40% - 강조색5 47 3" xfId="1974" xr:uid="{00000000-0005-0000-0000-000068230000}"/>
    <cellStyle name="40% - 강조색5 47 30" xfId="11333" xr:uid="{00000000-0005-0000-0000-000069230000}"/>
    <cellStyle name="40% - 강조색5 47 31" xfId="11402" xr:uid="{00000000-0005-0000-0000-00006A230000}"/>
    <cellStyle name="40% - 강조색5 47 32" xfId="11404" xr:uid="{00000000-0005-0000-0000-00006B230000}"/>
    <cellStyle name="40% - 강조색5 47 33" xfId="11416" xr:uid="{00000000-0005-0000-0000-00006C230000}"/>
    <cellStyle name="40% - 강조색5 47 4" xfId="2265" xr:uid="{00000000-0005-0000-0000-00006D230000}"/>
    <cellStyle name="40% - 강조색5 47 5" xfId="2603" xr:uid="{00000000-0005-0000-0000-00006E230000}"/>
    <cellStyle name="40% - 강조색5 47 6" xfId="1944" xr:uid="{00000000-0005-0000-0000-00006F230000}"/>
    <cellStyle name="40% - 강조색5 47 7" xfId="3070" xr:uid="{00000000-0005-0000-0000-000070230000}"/>
    <cellStyle name="40% - 강조색5 47 8" xfId="3308" xr:uid="{00000000-0005-0000-0000-000071230000}"/>
    <cellStyle name="40% - 강조색5 47 9" xfId="3871" xr:uid="{00000000-0005-0000-0000-000072230000}"/>
    <cellStyle name="40% - 강조색5 48" xfId="702" xr:uid="{00000000-0005-0000-0000-000073230000}"/>
    <cellStyle name="40% - 강조색5 48 10" xfId="4169" xr:uid="{00000000-0005-0000-0000-000074230000}"/>
    <cellStyle name="40% - 강조색5 48 11" xfId="4718" xr:uid="{00000000-0005-0000-0000-000075230000}"/>
    <cellStyle name="40% - 강조색5 48 12" xfId="5465" xr:uid="{00000000-0005-0000-0000-000076230000}"/>
    <cellStyle name="40% - 강조색5 48 13" xfId="5484" xr:uid="{00000000-0005-0000-0000-000077230000}"/>
    <cellStyle name="40% - 강조색5 48 14" xfId="5403" xr:uid="{00000000-0005-0000-0000-000078230000}"/>
    <cellStyle name="40% - 강조색5 48 15" xfId="5131" xr:uid="{00000000-0005-0000-0000-000079230000}"/>
    <cellStyle name="40% - 강조색5 48 16" xfId="6385" xr:uid="{00000000-0005-0000-0000-00007A230000}"/>
    <cellStyle name="40% - 강조색5 48 17" xfId="6176" xr:uid="{00000000-0005-0000-0000-00007B230000}"/>
    <cellStyle name="40% - 강조색5 48 18" xfId="7028" xr:uid="{00000000-0005-0000-0000-00007C230000}"/>
    <cellStyle name="40% - 강조색5 48 19" xfId="7368" xr:uid="{00000000-0005-0000-0000-00007D230000}"/>
    <cellStyle name="40% - 강조색5 48 2" xfId="1704" xr:uid="{00000000-0005-0000-0000-00007E230000}"/>
    <cellStyle name="40% - 강조색5 48 20" xfId="8185" xr:uid="{00000000-0005-0000-0000-00007F230000}"/>
    <cellStyle name="40% - 강조색5 48 21" xfId="3813" xr:uid="{00000000-0005-0000-0000-000080230000}"/>
    <cellStyle name="40% - 강조색5 48 22" xfId="8824" xr:uid="{00000000-0005-0000-0000-000081230000}"/>
    <cellStyle name="40% - 강조색5 48 23" xfId="9119" xr:uid="{00000000-0005-0000-0000-000082230000}"/>
    <cellStyle name="40% - 강조색5 48 24" xfId="9668" xr:uid="{00000000-0005-0000-0000-000083230000}"/>
    <cellStyle name="40% - 강조색5 48 25" xfId="9904" xr:uid="{00000000-0005-0000-0000-000084230000}"/>
    <cellStyle name="40% - 강조색5 48 26" xfId="10167" xr:uid="{00000000-0005-0000-0000-000085230000}"/>
    <cellStyle name="40% - 강조색5 48 27" xfId="9165" xr:uid="{00000000-0005-0000-0000-000086230000}"/>
    <cellStyle name="40% - 강조색5 48 28" xfId="5049" xr:uid="{00000000-0005-0000-0000-000087230000}"/>
    <cellStyle name="40% - 강조색5 48 29" xfId="11226" xr:uid="{00000000-0005-0000-0000-000088230000}"/>
    <cellStyle name="40% - 강조색5 48 3" xfId="2040" xr:uid="{00000000-0005-0000-0000-000089230000}"/>
    <cellStyle name="40% - 강조색5 48 4" xfId="2319" xr:uid="{00000000-0005-0000-0000-00008A230000}"/>
    <cellStyle name="40% - 강조색5 48 5" xfId="1902" xr:uid="{00000000-0005-0000-0000-00008B230000}"/>
    <cellStyle name="40% - 강조색5 48 6" xfId="799" xr:uid="{00000000-0005-0000-0000-00008C230000}"/>
    <cellStyle name="40% - 강조색5 48 7" xfId="3252" xr:uid="{00000000-0005-0000-0000-00008D230000}"/>
    <cellStyle name="40% - 강조색5 48 8" xfId="3123" xr:uid="{00000000-0005-0000-0000-00008E230000}"/>
    <cellStyle name="40% - 강조색5 48 9" xfId="3577" xr:uid="{00000000-0005-0000-0000-00008F230000}"/>
    <cellStyle name="40% - 강조색5 49" xfId="665" xr:uid="{00000000-0005-0000-0000-000090230000}"/>
    <cellStyle name="40% - 강조색5 49 10" xfId="4092" xr:uid="{00000000-0005-0000-0000-000091230000}"/>
    <cellStyle name="40% - 강조색5 49 11" xfId="4660" xr:uid="{00000000-0005-0000-0000-000092230000}"/>
    <cellStyle name="40% - 강조색5 49 12" xfId="5076" xr:uid="{00000000-0005-0000-0000-000093230000}"/>
    <cellStyle name="40% - 강조색5 49 13" xfId="5774" xr:uid="{00000000-0005-0000-0000-000094230000}"/>
    <cellStyle name="40% - 강조색5 49 14" xfId="5858" xr:uid="{00000000-0005-0000-0000-000095230000}"/>
    <cellStyle name="40% - 강조색5 49 15" xfId="5918" xr:uid="{00000000-0005-0000-0000-000096230000}"/>
    <cellStyle name="40% - 강조색5 49 16" xfId="1589" xr:uid="{00000000-0005-0000-0000-000097230000}"/>
    <cellStyle name="40% - 강조색5 49 17" xfId="7244" xr:uid="{00000000-0005-0000-0000-000098230000}"/>
    <cellStyle name="40% - 강조색5 49 18" xfId="6997" xr:uid="{00000000-0005-0000-0000-000099230000}"/>
    <cellStyle name="40% - 강조색5 49 19" xfId="7641" xr:uid="{00000000-0005-0000-0000-00009A230000}"/>
    <cellStyle name="40% - 강조색5 49 2" xfId="1751" xr:uid="{00000000-0005-0000-0000-00009B230000}"/>
    <cellStyle name="40% - 강조색5 49 20" xfId="7997" xr:uid="{00000000-0005-0000-0000-00009C230000}"/>
    <cellStyle name="40% - 강조색5 49 21" xfId="8583" xr:uid="{00000000-0005-0000-0000-00009D230000}"/>
    <cellStyle name="40% - 강조색5 49 22" xfId="4185" xr:uid="{00000000-0005-0000-0000-00009E230000}"/>
    <cellStyle name="40% - 강조색5 49 23" xfId="7967" xr:uid="{00000000-0005-0000-0000-00009F230000}"/>
    <cellStyle name="40% - 강조색5 49 24" xfId="9629" xr:uid="{00000000-0005-0000-0000-0000A0230000}"/>
    <cellStyle name="40% - 강조색5 49 25" xfId="6419" xr:uid="{00000000-0005-0000-0000-0000A1230000}"/>
    <cellStyle name="40% - 강조색5 49 26" xfId="5966" xr:uid="{00000000-0005-0000-0000-0000A2230000}"/>
    <cellStyle name="40% - 강조색5 49 27" xfId="2386" xr:uid="{00000000-0005-0000-0000-0000A3230000}"/>
    <cellStyle name="40% - 강조색5 49 28" xfId="10951" xr:uid="{00000000-0005-0000-0000-0000A4230000}"/>
    <cellStyle name="40% - 강조색5 49 29" xfId="6898" xr:uid="{00000000-0005-0000-0000-0000A5230000}"/>
    <cellStyle name="40% - 강조색5 49 3" xfId="2027" xr:uid="{00000000-0005-0000-0000-0000A6230000}"/>
    <cellStyle name="40% - 강조색5 49 4" xfId="920" xr:uid="{00000000-0005-0000-0000-0000A7230000}"/>
    <cellStyle name="40% - 강조색5 49 5" xfId="2584" xr:uid="{00000000-0005-0000-0000-0000A8230000}"/>
    <cellStyle name="40% - 강조색5 49 6" xfId="2099" xr:uid="{00000000-0005-0000-0000-0000A9230000}"/>
    <cellStyle name="40% - 강조색5 49 7" xfId="3147" xr:uid="{00000000-0005-0000-0000-0000AA230000}"/>
    <cellStyle name="40% - 강조색5 49 8" xfId="992" xr:uid="{00000000-0005-0000-0000-0000AB230000}"/>
    <cellStyle name="40% - 강조색5 49 9" xfId="3904" xr:uid="{00000000-0005-0000-0000-0000AC230000}"/>
    <cellStyle name="40% - 강조색5 5" xfId="109" xr:uid="{00000000-0005-0000-0000-0000AD230000}"/>
    <cellStyle name="40% - 강조색5 50" xfId="714" xr:uid="{00000000-0005-0000-0000-0000AE230000}"/>
    <cellStyle name="40% - 강조색5 50 10" xfId="793" xr:uid="{00000000-0005-0000-0000-0000AF230000}"/>
    <cellStyle name="40% - 강조색5 50 11" xfId="1464" xr:uid="{00000000-0005-0000-0000-0000B0230000}"/>
    <cellStyle name="40% - 강조색5 50 12" xfId="2075" xr:uid="{00000000-0005-0000-0000-0000B1230000}"/>
    <cellStyle name="40% - 강조색5 50 13" xfId="3209" xr:uid="{00000000-0005-0000-0000-0000B2230000}"/>
    <cellStyle name="40% - 강조색5 50 14" xfId="3010" xr:uid="{00000000-0005-0000-0000-0000B3230000}"/>
    <cellStyle name="40% - 강조색5 50 15" xfId="4850" xr:uid="{00000000-0005-0000-0000-0000B4230000}"/>
    <cellStyle name="40% - 강조색5 50 16" xfId="6462" xr:uid="{00000000-0005-0000-0000-0000B5230000}"/>
    <cellStyle name="40% - 강조색5 50 17" xfId="7160" xr:uid="{00000000-0005-0000-0000-0000B6230000}"/>
    <cellStyle name="40% - 강조색5 50 18" xfId="7162" xr:uid="{00000000-0005-0000-0000-0000B7230000}"/>
    <cellStyle name="40% - 강조색5 50 19" xfId="6279" xr:uid="{00000000-0005-0000-0000-0000B8230000}"/>
    <cellStyle name="40% - 강조색5 50 2" xfId="1625" xr:uid="{00000000-0005-0000-0000-0000B9230000}"/>
    <cellStyle name="40% - 강조색5 50 20" xfId="8217" xr:uid="{00000000-0005-0000-0000-0000BA230000}"/>
    <cellStyle name="40% - 강조색5 50 21" xfId="3424" xr:uid="{00000000-0005-0000-0000-0000BB230000}"/>
    <cellStyle name="40% - 강조색5 50 22" xfId="8946" xr:uid="{00000000-0005-0000-0000-0000BC230000}"/>
    <cellStyle name="40% - 강조색5 50 23" xfId="4894" xr:uid="{00000000-0005-0000-0000-0000BD230000}"/>
    <cellStyle name="40% - 강조색5 50 24" xfId="9594" xr:uid="{00000000-0005-0000-0000-0000BE230000}"/>
    <cellStyle name="40% - 강조색5 50 25" xfId="9853" xr:uid="{00000000-0005-0000-0000-0000BF230000}"/>
    <cellStyle name="40% - 강조색5 50 26" xfId="10127" xr:uid="{00000000-0005-0000-0000-0000C0230000}"/>
    <cellStyle name="40% - 강조색5 50 27" xfId="10458" xr:uid="{00000000-0005-0000-0000-0000C1230000}"/>
    <cellStyle name="40% - 강조색5 50 28" xfId="8370" xr:uid="{00000000-0005-0000-0000-0000C2230000}"/>
    <cellStyle name="40% - 강조색5 50 29" xfId="11157" xr:uid="{00000000-0005-0000-0000-0000C3230000}"/>
    <cellStyle name="40% - 강조색5 50 3" xfId="962" xr:uid="{00000000-0005-0000-0000-0000C4230000}"/>
    <cellStyle name="40% - 강조색5 50 4" xfId="2301" xr:uid="{00000000-0005-0000-0000-0000C5230000}"/>
    <cellStyle name="40% - 강조색5 50 5" xfId="2614" xr:uid="{00000000-0005-0000-0000-0000C6230000}"/>
    <cellStyle name="40% - 강조색5 50 6" xfId="2901" xr:uid="{00000000-0005-0000-0000-0000C7230000}"/>
    <cellStyle name="40% - 강조색5 50 7" xfId="3289" xr:uid="{00000000-0005-0000-0000-0000C8230000}"/>
    <cellStyle name="40% - 강조색5 50 8" xfId="3459" xr:uid="{00000000-0005-0000-0000-0000C9230000}"/>
    <cellStyle name="40% - 강조색5 50 9" xfId="3889" xr:uid="{00000000-0005-0000-0000-0000CA230000}"/>
    <cellStyle name="40% - 강조색5 51" xfId="676" xr:uid="{00000000-0005-0000-0000-0000CB230000}"/>
    <cellStyle name="40% - 강조색5 51 10" xfId="4248" xr:uid="{00000000-0005-0000-0000-0000CC230000}"/>
    <cellStyle name="40% - 강조색5 51 11" xfId="4608" xr:uid="{00000000-0005-0000-0000-0000CD230000}"/>
    <cellStyle name="40% - 강조색5 51 12" xfId="5385" xr:uid="{00000000-0005-0000-0000-0000CE230000}"/>
    <cellStyle name="40% - 강조색5 51 13" xfId="5410" xr:uid="{00000000-0005-0000-0000-0000CF230000}"/>
    <cellStyle name="40% - 강조색5 51 14" xfId="5524" xr:uid="{00000000-0005-0000-0000-0000D0230000}"/>
    <cellStyle name="40% - 강조색5 51 15" xfId="5400" xr:uid="{00000000-0005-0000-0000-0000D1230000}"/>
    <cellStyle name="40% - 강조색5 51 16" xfId="3127" xr:uid="{00000000-0005-0000-0000-0000D2230000}"/>
    <cellStyle name="40% - 강조색5 51 17" xfId="7127" xr:uid="{00000000-0005-0000-0000-0000D3230000}"/>
    <cellStyle name="40% - 강조색5 51 18" xfId="6782" xr:uid="{00000000-0005-0000-0000-0000D4230000}"/>
    <cellStyle name="40% - 강조색5 51 19" xfId="6195" xr:uid="{00000000-0005-0000-0000-0000D5230000}"/>
    <cellStyle name="40% - 강조색5 51 2" xfId="1695" xr:uid="{00000000-0005-0000-0000-0000D6230000}"/>
    <cellStyle name="40% - 강조색5 51 20" xfId="8210" xr:uid="{00000000-0005-0000-0000-0000D7230000}"/>
    <cellStyle name="40% - 강조색5 51 21" xfId="8277" xr:uid="{00000000-0005-0000-0000-0000D8230000}"/>
    <cellStyle name="40% - 강조색5 51 22" xfId="6213" xr:uid="{00000000-0005-0000-0000-0000D9230000}"/>
    <cellStyle name="40% - 강조색5 51 23" xfId="9340" xr:uid="{00000000-0005-0000-0000-0000DA230000}"/>
    <cellStyle name="40% - 강조색5 51 24" xfId="6891" xr:uid="{00000000-0005-0000-0000-0000DB230000}"/>
    <cellStyle name="40% - 강조색5 51 25" xfId="5248" xr:uid="{00000000-0005-0000-0000-0000DC230000}"/>
    <cellStyle name="40% - 강조색5 51 26" xfId="3834" xr:uid="{00000000-0005-0000-0000-0000DD230000}"/>
    <cellStyle name="40% - 강조색5 51 27" xfId="7235" xr:uid="{00000000-0005-0000-0000-0000DE230000}"/>
    <cellStyle name="40% - 강조색5 51 28" xfId="8785" xr:uid="{00000000-0005-0000-0000-0000DF230000}"/>
    <cellStyle name="40% - 강조색5 51 29" xfId="11171" xr:uid="{00000000-0005-0000-0000-0000E0230000}"/>
    <cellStyle name="40% - 강조색5 51 3" xfId="2039" xr:uid="{00000000-0005-0000-0000-0000E1230000}"/>
    <cellStyle name="40% - 강조색5 51 4" xfId="2300" xr:uid="{00000000-0005-0000-0000-0000E2230000}"/>
    <cellStyle name="40% - 강조색5 51 5" xfId="1385" xr:uid="{00000000-0005-0000-0000-0000E3230000}"/>
    <cellStyle name="40% - 강조색5 51 6" xfId="987" xr:uid="{00000000-0005-0000-0000-0000E4230000}"/>
    <cellStyle name="40% - 강조색5 51 7" xfId="1572" xr:uid="{00000000-0005-0000-0000-0000E5230000}"/>
    <cellStyle name="40% - 강조색5 51 8" xfId="3588" xr:uid="{00000000-0005-0000-0000-0000E6230000}"/>
    <cellStyle name="40% - 강조색5 51 9" xfId="2647" xr:uid="{00000000-0005-0000-0000-0000E7230000}"/>
    <cellStyle name="40% - 강조색5 52" xfId="663" xr:uid="{00000000-0005-0000-0000-0000E8230000}"/>
    <cellStyle name="40% - 강조색5 52 10" xfId="2068" xr:uid="{00000000-0005-0000-0000-0000E9230000}"/>
    <cellStyle name="40% - 강조색5 52 11" xfId="4586" xr:uid="{00000000-0005-0000-0000-0000EA230000}"/>
    <cellStyle name="40% - 강조색5 52 12" xfId="5286" xr:uid="{00000000-0005-0000-0000-0000EB230000}"/>
    <cellStyle name="40% - 강조색5 52 13" xfId="5318" xr:uid="{00000000-0005-0000-0000-0000EC230000}"/>
    <cellStyle name="40% - 강조색5 52 14" xfId="5511" xr:uid="{00000000-0005-0000-0000-0000ED230000}"/>
    <cellStyle name="40% - 강조색5 52 15" xfId="5775" xr:uid="{00000000-0005-0000-0000-0000EE230000}"/>
    <cellStyle name="40% - 강조색5 52 16" xfId="6584" xr:uid="{00000000-0005-0000-0000-0000EF230000}"/>
    <cellStyle name="40% - 강조색5 52 17" xfId="6212" xr:uid="{00000000-0005-0000-0000-0000F0230000}"/>
    <cellStyle name="40% - 강조색5 52 18" xfId="7006" xr:uid="{00000000-0005-0000-0000-0000F1230000}"/>
    <cellStyle name="40% - 강조색5 52 19" xfId="6166" xr:uid="{00000000-0005-0000-0000-0000F2230000}"/>
    <cellStyle name="40% - 강조색5 52 2" xfId="1609" xr:uid="{00000000-0005-0000-0000-0000F3230000}"/>
    <cellStyle name="40% - 강조색5 52 20" xfId="8149" xr:uid="{00000000-0005-0000-0000-0000F4230000}"/>
    <cellStyle name="40% - 강조색5 52 21" xfId="1505" xr:uid="{00000000-0005-0000-0000-0000F5230000}"/>
    <cellStyle name="40% - 강조색5 52 22" xfId="8664" xr:uid="{00000000-0005-0000-0000-0000F6230000}"/>
    <cellStyle name="40% - 강조색5 52 23" xfId="9141" xr:uid="{00000000-0005-0000-0000-0000F7230000}"/>
    <cellStyle name="40% - 강조색5 52 24" xfId="9497" xr:uid="{00000000-0005-0000-0000-0000F8230000}"/>
    <cellStyle name="40% - 강조색5 52 25" xfId="9964" xr:uid="{00000000-0005-0000-0000-0000F9230000}"/>
    <cellStyle name="40% - 강조색5 52 26" xfId="10254" xr:uid="{00000000-0005-0000-0000-0000FA230000}"/>
    <cellStyle name="40% - 강조색5 52 27" xfId="10419" xr:uid="{00000000-0005-0000-0000-0000FB230000}"/>
    <cellStyle name="40% - 강조색5 52 28" xfId="10896" xr:uid="{00000000-0005-0000-0000-0000FC230000}"/>
    <cellStyle name="40% - 강조색5 52 29" xfId="10996" xr:uid="{00000000-0005-0000-0000-0000FD230000}"/>
    <cellStyle name="40% - 강조색5 52 3" xfId="1440" xr:uid="{00000000-0005-0000-0000-0000FE230000}"/>
    <cellStyle name="40% - 강조색5 52 4" xfId="782" xr:uid="{00000000-0005-0000-0000-0000FF230000}"/>
    <cellStyle name="40% - 강조색5 52 5" xfId="2491" xr:uid="{00000000-0005-0000-0000-000000240000}"/>
    <cellStyle name="40% - 강조색5 52 6" xfId="2440" xr:uid="{00000000-0005-0000-0000-000001240000}"/>
    <cellStyle name="40% - 강조색5 52 7" xfId="822" xr:uid="{00000000-0005-0000-0000-000002240000}"/>
    <cellStyle name="40% - 강조색5 52 8" xfId="3131" xr:uid="{00000000-0005-0000-0000-000003240000}"/>
    <cellStyle name="40% - 강조색5 52 9" xfId="3821" xr:uid="{00000000-0005-0000-0000-000004240000}"/>
    <cellStyle name="40% - 강조색5 53" xfId="680" xr:uid="{00000000-0005-0000-0000-000005240000}"/>
    <cellStyle name="40% - 강조색5 53 10" xfId="4348" xr:uid="{00000000-0005-0000-0000-000006240000}"/>
    <cellStyle name="40% - 강조색5 53 11" xfId="4601" xr:uid="{00000000-0005-0000-0000-000007240000}"/>
    <cellStyle name="40% - 강조색5 53 12" xfId="1457" xr:uid="{00000000-0005-0000-0000-000008240000}"/>
    <cellStyle name="40% - 강조색5 53 13" xfId="5194" xr:uid="{00000000-0005-0000-0000-000009240000}"/>
    <cellStyle name="40% - 강조색5 53 14" xfId="4760" xr:uid="{00000000-0005-0000-0000-00000A240000}"/>
    <cellStyle name="40% - 강조색5 53 15" xfId="5162" xr:uid="{00000000-0005-0000-0000-00000B240000}"/>
    <cellStyle name="40% - 강조색5 53 16" xfId="6555" xr:uid="{00000000-0005-0000-0000-00000C240000}"/>
    <cellStyle name="40% - 강조색5 53 17" xfId="3497" xr:uid="{00000000-0005-0000-0000-00000D240000}"/>
    <cellStyle name="40% - 강조색5 53 18" xfId="1419" xr:uid="{00000000-0005-0000-0000-00000E240000}"/>
    <cellStyle name="40% - 강조색5 53 19" xfId="6428" xr:uid="{00000000-0005-0000-0000-00000F240000}"/>
    <cellStyle name="40% - 강조색5 53 2" xfId="1714" xr:uid="{00000000-0005-0000-0000-000010240000}"/>
    <cellStyle name="40% - 강조색5 53 20" xfId="8190" xr:uid="{00000000-0005-0000-0000-000011240000}"/>
    <cellStyle name="40% - 강조색5 53 21" xfId="5121" xr:uid="{00000000-0005-0000-0000-000012240000}"/>
    <cellStyle name="40% - 강조색5 53 22" xfId="6343" xr:uid="{00000000-0005-0000-0000-000013240000}"/>
    <cellStyle name="40% - 강조색5 53 23" xfId="9265" xr:uid="{00000000-0005-0000-0000-000014240000}"/>
    <cellStyle name="40% - 강조색5 53 24" xfId="9606" xr:uid="{00000000-0005-0000-0000-000015240000}"/>
    <cellStyle name="40% - 강조색5 53 25" xfId="9863" xr:uid="{00000000-0005-0000-0000-000016240000}"/>
    <cellStyle name="40% - 강조색5 53 26" xfId="6115" xr:uid="{00000000-0005-0000-0000-000017240000}"/>
    <cellStyle name="40% - 강조색5 53 27" xfId="10437" xr:uid="{00000000-0005-0000-0000-000018240000}"/>
    <cellStyle name="40% - 강조색5 53 28" xfId="6188" xr:uid="{00000000-0005-0000-0000-000019240000}"/>
    <cellStyle name="40% - 강조색5 53 29" xfId="6162" xr:uid="{00000000-0005-0000-0000-00001A240000}"/>
    <cellStyle name="40% - 강조색5 53 3" xfId="936" xr:uid="{00000000-0005-0000-0000-00001B240000}"/>
    <cellStyle name="40% - 강조색5 53 4" xfId="2241" xr:uid="{00000000-0005-0000-0000-00001C240000}"/>
    <cellStyle name="40% - 강조색5 53 5" xfId="2277" xr:uid="{00000000-0005-0000-0000-00001D240000}"/>
    <cellStyle name="40% - 강조색5 53 6" xfId="2772" xr:uid="{00000000-0005-0000-0000-00001E240000}"/>
    <cellStyle name="40% - 강조색5 53 7" xfId="3311" xr:uid="{00000000-0005-0000-0000-00001F240000}"/>
    <cellStyle name="40% - 강조색5 53 8" xfId="3640" xr:uid="{00000000-0005-0000-0000-000020240000}"/>
    <cellStyle name="40% - 강조색5 53 9" xfId="3812" xr:uid="{00000000-0005-0000-0000-000021240000}"/>
    <cellStyle name="40% - 강조색5 54" xfId="821" xr:uid="{00000000-0005-0000-0000-000022240000}"/>
    <cellStyle name="40% - 강조색5 54 10" xfId="4565" xr:uid="{00000000-0005-0000-0000-000023240000}"/>
    <cellStyle name="40% - 강조색5 54 11" xfId="5350" xr:uid="{00000000-0005-0000-0000-000024240000}"/>
    <cellStyle name="40% - 강조색5 54 12" xfId="5127" xr:uid="{00000000-0005-0000-0000-000025240000}"/>
    <cellStyle name="40% - 강조색5 54 13" xfId="4385" xr:uid="{00000000-0005-0000-0000-000026240000}"/>
    <cellStyle name="40% - 강조색5 54 14" xfId="2461" xr:uid="{00000000-0005-0000-0000-000027240000}"/>
    <cellStyle name="40% - 강조색5 54 15" xfId="5986" xr:uid="{00000000-0005-0000-0000-000028240000}"/>
    <cellStyle name="40% - 강조색5 54 16" xfId="1552" xr:uid="{00000000-0005-0000-0000-000029240000}"/>
    <cellStyle name="40% - 강조색5 54 17" xfId="2937" xr:uid="{00000000-0005-0000-0000-00002A240000}"/>
    <cellStyle name="40% - 강조색5 54 18" xfId="6953" xr:uid="{00000000-0005-0000-0000-00002B240000}"/>
    <cellStyle name="40% - 강조색5 54 19" xfId="5989" xr:uid="{00000000-0005-0000-0000-00002C240000}"/>
    <cellStyle name="40% - 강조색5 54 2" xfId="1558" xr:uid="{00000000-0005-0000-0000-00002D240000}"/>
    <cellStyle name="40% - 강조색5 54 20" xfId="3700" xr:uid="{00000000-0005-0000-0000-00002E240000}"/>
    <cellStyle name="40% - 강조색5 54 21" xfId="8914" xr:uid="{00000000-0005-0000-0000-00002F240000}"/>
    <cellStyle name="40% - 강조색5 54 22" xfId="4817" xr:uid="{00000000-0005-0000-0000-000030240000}"/>
    <cellStyle name="40% - 강조색5 54 23" xfId="2424" xr:uid="{00000000-0005-0000-0000-000031240000}"/>
    <cellStyle name="40% - 강조색5 54 24" xfId="10004" xr:uid="{00000000-0005-0000-0000-000032240000}"/>
    <cellStyle name="40% - 강조색5 54 25" xfId="10175" xr:uid="{00000000-0005-0000-0000-000033240000}"/>
    <cellStyle name="40% - 강조색5 54 26" xfId="10440" xr:uid="{00000000-0005-0000-0000-000034240000}"/>
    <cellStyle name="40% - 강조색5 54 27" xfId="10845" xr:uid="{00000000-0005-0000-0000-000035240000}"/>
    <cellStyle name="40% - 강조색5 54 28" xfId="11156" xr:uid="{00000000-0005-0000-0000-000036240000}"/>
    <cellStyle name="40% - 강조색5 54 3" xfId="2197" xr:uid="{00000000-0005-0000-0000-000037240000}"/>
    <cellStyle name="40% - 강조색5 54 4" xfId="2388" xr:uid="{00000000-0005-0000-0000-000038240000}"/>
    <cellStyle name="40% - 강조색5 54 5" xfId="2951" xr:uid="{00000000-0005-0000-0000-000039240000}"/>
    <cellStyle name="40% - 강조색5 54 6" xfId="3172" xr:uid="{00000000-0005-0000-0000-00003A240000}"/>
    <cellStyle name="40% - 강조색5 54 7" xfId="3479" xr:uid="{00000000-0005-0000-0000-00003B240000}"/>
    <cellStyle name="40% - 강조색5 54 8" xfId="1502" xr:uid="{00000000-0005-0000-0000-00003C240000}"/>
    <cellStyle name="40% - 강조색5 54 9" xfId="4324" xr:uid="{00000000-0005-0000-0000-00003D240000}"/>
    <cellStyle name="40% - 강조색5 55" xfId="2021" xr:uid="{00000000-0005-0000-0000-00003E240000}"/>
    <cellStyle name="40% - 강조색5 55 10" xfId="5491" xr:uid="{00000000-0005-0000-0000-00003F240000}"/>
    <cellStyle name="40% - 강조색5 55 11" xfId="5657" xr:uid="{00000000-0005-0000-0000-000040240000}"/>
    <cellStyle name="40% - 강조색5 55 12" xfId="4824" xr:uid="{00000000-0005-0000-0000-000041240000}"/>
    <cellStyle name="40% - 강조색5 55 13" xfId="5308" xr:uid="{00000000-0005-0000-0000-000042240000}"/>
    <cellStyle name="40% - 강조색5 55 14" xfId="6075" xr:uid="{00000000-0005-0000-0000-000043240000}"/>
    <cellStyle name="40% - 강조색5 55 15" xfId="2770" xr:uid="{00000000-0005-0000-0000-000044240000}"/>
    <cellStyle name="40% - 강조색5 55 16" xfId="7089" xr:uid="{00000000-0005-0000-0000-000045240000}"/>
    <cellStyle name="40% - 강조색5 55 17" xfId="3716" xr:uid="{00000000-0005-0000-0000-000046240000}"/>
    <cellStyle name="40% - 강조색5 55 18" xfId="3783" xr:uid="{00000000-0005-0000-0000-000047240000}"/>
    <cellStyle name="40% - 강조색5 55 19" xfId="8405" xr:uid="{00000000-0005-0000-0000-000048240000}"/>
    <cellStyle name="40% - 강조색5 55 2" xfId="2346" xr:uid="{00000000-0005-0000-0000-000049240000}"/>
    <cellStyle name="40% - 강조색5 55 20" xfId="8954" xr:uid="{00000000-0005-0000-0000-00004A240000}"/>
    <cellStyle name="40% - 강조색5 55 21" xfId="9284" xr:uid="{00000000-0005-0000-0000-00004B240000}"/>
    <cellStyle name="40% - 강조색5 55 22" xfId="8895" xr:uid="{00000000-0005-0000-0000-00004C240000}"/>
    <cellStyle name="40% - 강조색5 55 23" xfId="9554" xr:uid="{00000000-0005-0000-0000-00004D240000}"/>
    <cellStyle name="40% - 강조색5 55 24" xfId="8841" xr:uid="{00000000-0005-0000-0000-00004E240000}"/>
    <cellStyle name="40% - 강조색5 55 25" xfId="9913" xr:uid="{00000000-0005-0000-0000-00004F240000}"/>
    <cellStyle name="40% - 강조색5 55 26" xfId="7452" xr:uid="{00000000-0005-0000-0000-000050240000}"/>
    <cellStyle name="40% - 강조색5 55 27" xfId="10459" xr:uid="{00000000-0005-0000-0000-000051240000}"/>
    <cellStyle name="40% - 강조색5 55 3" xfId="2665" xr:uid="{00000000-0005-0000-0000-000052240000}"/>
    <cellStyle name="40% - 강조색5 55 4" xfId="2980" xr:uid="{00000000-0005-0000-0000-000053240000}"/>
    <cellStyle name="40% - 강조색5 55 5" xfId="3258" xr:uid="{00000000-0005-0000-0000-000054240000}"/>
    <cellStyle name="40% - 강조색5 55 6" xfId="2688" xr:uid="{00000000-0005-0000-0000-000055240000}"/>
    <cellStyle name="40% - 강조색5 55 7" xfId="2382" xr:uid="{00000000-0005-0000-0000-000056240000}"/>
    <cellStyle name="40% - 강조색5 55 8" xfId="4300" xr:uid="{00000000-0005-0000-0000-000057240000}"/>
    <cellStyle name="40% - 강조색5 55 9" xfId="4389" xr:uid="{00000000-0005-0000-0000-000058240000}"/>
    <cellStyle name="40% - 강조색5 56" xfId="2274" xr:uid="{00000000-0005-0000-0000-000059240000}"/>
    <cellStyle name="40% - 강조색5 56 10" xfId="1382" xr:uid="{00000000-0005-0000-0000-00005A240000}"/>
    <cellStyle name="40% - 강조색5 56 11" xfId="5650" xr:uid="{00000000-0005-0000-0000-00005B240000}"/>
    <cellStyle name="40% - 강조색5 56 12" xfId="1027" xr:uid="{00000000-0005-0000-0000-00005C240000}"/>
    <cellStyle name="40% - 강조색5 56 13" xfId="6510" xr:uid="{00000000-0005-0000-0000-00005D240000}"/>
    <cellStyle name="40% - 강조색5 56 14" xfId="6989" xr:uid="{00000000-0005-0000-0000-00005E240000}"/>
    <cellStyle name="40% - 강조색5 56 15" xfId="7013" xr:uid="{00000000-0005-0000-0000-00005F240000}"/>
    <cellStyle name="40% - 강조색5 56 16" xfId="2683" xr:uid="{00000000-0005-0000-0000-000060240000}"/>
    <cellStyle name="40% - 강조색5 56 17" xfId="3737" xr:uid="{00000000-0005-0000-0000-000061240000}"/>
    <cellStyle name="40% - 강조색5 56 18" xfId="8554" xr:uid="{00000000-0005-0000-0000-000062240000}"/>
    <cellStyle name="40% - 강조색5 56 19" xfId="6265" xr:uid="{00000000-0005-0000-0000-000063240000}"/>
    <cellStyle name="40% - 강조색5 56 2" xfId="2674" xr:uid="{00000000-0005-0000-0000-000064240000}"/>
    <cellStyle name="40% - 강조색5 56 20" xfId="2111" xr:uid="{00000000-0005-0000-0000-000065240000}"/>
    <cellStyle name="40% - 강조색5 56 21" xfId="9642" xr:uid="{00000000-0005-0000-0000-000066240000}"/>
    <cellStyle name="40% - 강조색5 56 22" xfId="9807" xr:uid="{00000000-0005-0000-0000-000067240000}"/>
    <cellStyle name="40% - 강조색5 56 23" xfId="10090" xr:uid="{00000000-0005-0000-0000-000068240000}"/>
    <cellStyle name="40% - 강조색5 56 24" xfId="10639" xr:uid="{00000000-0005-0000-0000-000069240000}"/>
    <cellStyle name="40% - 강조색5 56 25" xfId="10959" xr:uid="{00000000-0005-0000-0000-00006A240000}"/>
    <cellStyle name="40% - 강조색5 56 26" xfId="10998" xr:uid="{00000000-0005-0000-0000-00006B240000}"/>
    <cellStyle name="40% - 강조색5 56 3" xfId="2989" xr:uid="{00000000-0005-0000-0000-00006C240000}"/>
    <cellStyle name="40% - 강조색5 56 4" xfId="3322" xr:uid="{00000000-0005-0000-0000-00006D240000}"/>
    <cellStyle name="40% - 강조색5 56 5" xfId="3656" xr:uid="{00000000-0005-0000-0000-00006E240000}"/>
    <cellStyle name="40% - 강조색5 56 6" xfId="1038" xr:uid="{00000000-0005-0000-0000-00006F240000}"/>
    <cellStyle name="40% - 강조색5 56 7" xfId="857" xr:uid="{00000000-0005-0000-0000-000070240000}"/>
    <cellStyle name="40% - 강조색5 56 8" xfId="4651" xr:uid="{00000000-0005-0000-0000-000071240000}"/>
    <cellStyle name="40% - 강조색5 56 9" xfId="5422" xr:uid="{00000000-0005-0000-0000-000072240000}"/>
    <cellStyle name="40% - 강조색5 57" xfId="2626" xr:uid="{00000000-0005-0000-0000-000073240000}"/>
    <cellStyle name="40% - 강조색5 57 10" xfId="4880" xr:uid="{00000000-0005-0000-0000-000074240000}"/>
    <cellStyle name="40% - 강조색5 57 11" xfId="5151" xr:uid="{00000000-0005-0000-0000-000075240000}"/>
    <cellStyle name="40% - 강조색5 57 12" xfId="4441" xr:uid="{00000000-0005-0000-0000-000076240000}"/>
    <cellStyle name="40% - 강조색5 57 13" xfId="1814" xr:uid="{00000000-0005-0000-0000-000077240000}"/>
    <cellStyle name="40% - 강조색5 57 14" xfId="7064" xr:uid="{00000000-0005-0000-0000-000078240000}"/>
    <cellStyle name="40% - 강조색5 57 15" xfId="7814" xr:uid="{00000000-0005-0000-0000-000079240000}"/>
    <cellStyle name="40% - 강조색5 57 16" xfId="4799" xr:uid="{00000000-0005-0000-0000-00007A240000}"/>
    <cellStyle name="40% - 강조색5 57 17" xfId="7484" xr:uid="{00000000-0005-0000-0000-00007B240000}"/>
    <cellStyle name="40% - 강조색5 57 18" xfId="6711" xr:uid="{00000000-0005-0000-0000-00007C240000}"/>
    <cellStyle name="40% - 강조색5 57 19" xfId="8855" xr:uid="{00000000-0005-0000-0000-00007D240000}"/>
    <cellStyle name="40% - 강조색5 57 2" xfId="3002" xr:uid="{00000000-0005-0000-0000-00007E240000}"/>
    <cellStyle name="40% - 강조색5 57 20" xfId="9673" xr:uid="{00000000-0005-0000-0000-00007F240000}"/>
    <cellStyle name="40% - 강조색5 57 21" xfId="10017" xr:uid="{00000000-0005-0000-0000-000080240000}"/>
    <cellStyle name="40% - 강조색5 57 22" xfId="10348" xr:uid="{00000000-0005-0000-0000-000081240000}"/>
    <cellStyle name="40% - 강조색5 57 23" xfId="8131" xr:uid="{00000000-0005-0000-0000-000082240000}"/>
    <cellStyle name="40% - 강조색5 57 24" xfId="10830" xr:uid="{00000000-0005-0000-0000-000083240000}"/>
    <cellStyle name="40% - 강조색5 57 25" xfId="4990" xr:uid="{00000000-0005-0000-0000-000084240000}"/>
    <cellStyle name="40% - 강조색5 57 3" xfId="3335" xr:uid="{00000000-0005-0000-0000-000085240000}"/>
    <cellStyle name="40% - 강조색5 57 4" xfId="3667" xr:uid="{00000000-0005-0000-0000-000086240000}"/>
    <cellStyle name="40% - 강조색5 57 5" xfId="3406" xr:uid="{00000000-0005-0000-0000-000087240000}"/>
    <cellStyle name="40% - 강조색5 57 6" xfId="4256" xr:uid="{00000000-0005-0000-0000-000088240000}"/>
    <cellStyle name="40% - 강조색5 57 7" xfId="4484" xr:uid="{00000000-0005-0000-0000-000089240000}"/>
    <cellStyle name="40% - 강조색5 57 8" xfId="4936" xr:uid="{00000000-0005-0000-0000-00008A240000}"/>
    <cellStyle name="40% - 강조색5 57 9" xfId="5277" xr:uid="{00000000-0005-0000-0000-00008B240000}"/>
    <cellStyle name="40% - 강조색5 58" xfId="1818" xr:uid="{00000000-0005-0000-0000-00008C240000}"/>
    <cellStyle name="40% - 강조색5 58 10" xfId="5509" xr:uid="{00000000-0005-0000-0000-00008D240000}"/>
    <cellStyle name="40% - 강조색5 58 11" xfId="3077" xr:uid="{00000000-0005-0000-0000-00008E240000}"/>
    <cellStyle name="40% - 강조색5 58 12" xfId="7068" xr:uid="{00000000-0005-0000-0000-00008F240000}"/>
    <cellStyle name="40% - 강조색5 58 13" xfId="7126" xr:uid="{00000000-0005-0000-0000-000090240000}"/>
    <cellStyle name="40% - 강조색5 58 14" xfId="6369" xr:uid="{00000000-0005-0000-0000-000091240000}"/>
    <cellStyle name="40% - 강조색5 58 15" xfId="6957" xr:uid="{00000000-0005-0000-0000-000092240000}"/>
    <cellStyle name="40% - 강조색5 58 16" xfId="6822" xr:uid="{00000000-0005-0000-0000-000093240000}"/>
    <cellStyle name="40% - 강조색5 58 17" xfId="8738" xr:uid="{00000000-0005-0000-0000-000094240000}"/>
    <cellStyle name="40% - 강조색5 58 18" xfId="8292" xr:uid="{00000000-0005-0000-0000-000095240000}"/>
    <cellStyle name="40% - 강조색5 58 19" xfId="9589" xr:uid="{00000000-0005-0000-0000-000096240000}"/>
    <cellStyle name="40% - 강조색5 58 2" xfId="3261" xr:uid="{00000000-0005-0000-0000-000097240000}"/>
    <cellStyle name="40% - 강조색5 58 20" xfId="9104" xr:uid="{00000000-0005-0000-0000-000098240000}"/>
    <cellStyle name="40% - 강조색5 58 21" xfId="10256" xr:uid="{00000000-0005-0000-0000-000099240000}"/>
    <cellStyle name="40% - 강조색5 58 22" xfId="8706" xr:uid="{00000000-0005-0000-0000-00009A240000}"/>
    <cellStyle name="40% - 강조색5 58 23" xfId="9489" xr:uid="{00000000-0005-0000-0000-00009B240000}"/>
    <cellStyle name="40% - 강조색5 58 24" xfId="11095" xr:uid="{00000000-0005-0000-0000-00009C240000}"/>
    <cellStyle name="40% - 강조색5 58 3" xfId="3492" xr:uid="{00000000-0005-0000-0000-00009D240000}"/>
    <cellStyle name="40% - 강조색5 58 4" xfId="3967" xr:uid="{00000000-0005-0000-0000-00009E240000}"/>
    <cellStyle name="40% - 강조색5 58 5" xfId="4212" xr:uid="{00000000-0005-0000-0000-00009F240000}"/>
    <cellStyle name="40% - 강조색5 58 6" xfId="4671" xr:uid="{00000000-0005-0000-0000-0000A0240000}"/>
    <cellStyle name="40% - 강조색5 58 7" xfId="4915" xr:uid="{00000000-0005-0000-0000-0000A1240000}"/>
    <cellStyle name="40% - 강조색5 58 8" xfId="3215" xr:uid="{00000000-0005-0000-0000-0000A2240000}"/>
    <cellStyle name="40% - 강조색5 58 9" xfId="5655" xr:uid="{00000000-0005-0000-0000-0000A3240000}"/>
    <cellStyle name="40% - 강조색5 59" xfId="3041" xr:uid="{00000000-0005-0000-0000-0000A4240000}"/>
    <cellStyle name="40% - 강조색5 59 10" xfId="6485" xr:uid="{00000000-0005-0000-0000-0000A5240000}"/>
    <cellStyle name="40% - 강조색5 59 11" xfId="3850" xr:uid="{00000000-0005-0000-0000-0000A6240000}"/>
    <cellStyle name="40% - 강조색5 59 12" xfId="7295" xr:uid="{00000000-0005-0000-0000-0000A7240000}"/>
    <cellStyle name="40% - 강조색5 59 13" xfId="6942" xr:uid="{00000000-0005-0000-0000-0000A8240000}"/>
    <cellStyle name="40% - 강조색5 59 14" xfId="7975" xr:uid="{00000000-0005-0000-0000-0000A9240000}"/>
    <cellStyle name="40% - 강조색5 59 15" xfId="8449" xr:uid="{00000000-0005-0000-0000-0000AA240000}"/>
    <cellStyle name="40% - 강조색5 59 16" xfId="8727" xr:uid="{00000000-0005-0000-0000-0000AB240000}"/>
    <cellStyle name="40% - 강조색5 59 17" xfId="9188" xr:uid="{00000000-0005-0000-0000-0000AC240000}"/>
    <cellStyle name="40% - 강조색5 59 18" xfId="9544" xr:uid="{00000000-0005-0000-0000-0000AD240000}"/>
    <cellStyle name="40% - 강조색5 59 19" xfId="9958" xr:uid="{00000000-0005-0000-0000-0000AE240000}"/>
    <cellStyle name="40% - 강조색5 59 2" xfId="3681" xr:uid="{00000000-0005-0000-0000-0000AF240000}"/>
    <cellStyle name="40% - 강조색5 59 20" xfId="8488" xr:uid="{00000000-0005-0000-0000-0000B0240000}"/>
    <cellStyle name="40% - 강조색5 59 21" xfId="9798" xr:uid="{00000000-0005-0000-0000-0000B1240000}"/>
    <cellStyle name="40% - 강조색5 59 22" xfId="3428" xr:uid="{00000000-0005-0000-0000-0000B2240000}"/>
    <cellStyle name="40% - 강조색5 59 23" xfId="11209" xr:uid="{00000000-0005-0000-0000-0000B3240000}"/>
    <cellStyle name="40% - 강조색5 59 3" xfId="4020" xr:uid="{00000000-0005-0000-0000-0000B4240000}"/>
    <cellStyle name="40% - 강조색5 59 4" xfId="1480" xr:uid="{00000000-0005-0000-0000-0000B5240000}"/>
    <cellStyle name="40% - 강조색5 59 5" xfId="1798" xr:uid="{00000000-0005-0000-0000-0000B6240000}"/>
    <cellStyle name="40% - 강조색5 59 6" xfId="5392" xr:uid="{00000000-0005-0000-0000-0000B7240000}"/>
    <cellStyle name="40% - 강조색5 59 7" xfId="1957" xr:uid="{00000000-0005-0000-0000-0000B8240000}"/>
    <cellStyle name="40% - 강조색5 59 8" xfId="5395" xr:uid="{00000000-0005-0000-0000-0000B9240000}"/>
    <cellStyle name="40% - 강조색5 59 9" xfId="5643" xr:uid="{00000000-0005-0000-0000-0000BA240000}"/>
    <cellStyle name="40% - 강조색5 6" xfId="122" xr:uid="{00000000-0005-0000-0000-0000BB240000}"/>
    <cellStyle name="40% - 강조색5 60" xfId="3572" xr:uid="{00000000-0005-0000-0000-0000BC240000}"/>
    <cellStyle name="40% - 강조색5 60 10" xfId="7202" xr:uid="{00000000-0005-0000-0000-0000BD240000}"/>
    <cellStyle name="40% - 강조색5 60 11" xfId="7260" xr:uid="{00000000-0005-0000-0000-0000BE240000}"/>
    <cellStyle name="40% - 강조색5 60 12" xfId="7733" xr:uid="{00000000-0005-0000-0000-0000BF240000}"/>
    <cellStyle name="40% - 강조색5 60 13" xfId="8167" xr:uid="{00000000-0005-0000-0000-0000C0240000}"/>
    <cellStyle name="40% - 강조색5 60 14" xfId="8330" xr:uid="{00000000-0005-0000-0000-0000C1240000}"/>
    <cellStyle name="40% - 강조색5 60 15" xfId="8675" xr:uid="{00000000-0005-0000-0000-0000C2240000}"/>
    <cellStyle name="40% - 강조색5 60 16" xfId="9169" xr:uid="{00000000-0005-0000-0000-0000C3240000}"/>
    <cellStyle name="40% - 강조색5 60 17" xfId="9467" xr:uid="{00000000-0005-0000-0000-0000C4240000}"/>
    <cellStyle name="40% - 강조색5 60 18" xfId="6202" xr:uid="{00000000-0005-0000-0000-0000C5240000}"/>
    <cellStyle name="40% - 강조색5 60 19" xfId="10317" xr:uid="{00000000-0005-0000-0000-0000C6240000}"/>
    <cellStyle name="40% - 강조색5 60 2" xfId="4032" xr:uid="{00000000-0005-0000-0000-0000C7240000}"/>
    <cellStyle name="40% - 강조색5 60 20" xfId="9195" xr:uid="{00000000-0005-0000-0000-0000C8240000}"/>
    <cellStyle name="40% - 강조색5 60 21" xfId="10825" xr:uid="{00000000-0005-0000-0000-0000C9240000}"/>
    <cellStyle name="40% - 강조색5 60 22" xfId="11031" xr:uid="{00000000-0005-0000-0000-0000CA240000}"/>
    <cellStyle name="40% - 강조색5 60 3" xfId="4368" xr:uid="{00000000-0005-0000-0000-0000CB240000}"/>
    <cellStyle name="40% - 강조색5 60 4" xfId="4721" xr:uid="{00000000-0005-0000-0000-0000CC240000}"/>
    <cellStyle name="40% - 강조색5 60 5" xfId="5365" xr:uid="{00000000-0005-0000-0000-0000CD240000}"/>
    <cellStyle name="40% - 강조색5 60 6" xfId="5242" xr:uid="{00000000-0005-0000-0000-0000CE240000}"/>
    <cellStyle name="40% - 강조색5 60 7" xfId="2090" xr:uid="{00000000-0005-0000-0000-0000CF240000}"/>
    <cellStyle name="40% - 강조색5 60 8" xfId="4749" xr:uid="{00000000-0005-0000-0000-0000D0240000}"/>
    <cellStyle name="40% - 강조색5 60 9" xfId="6576" xr:uid="{00000000-0005-0000-0000-0000D1240000}"/>
    <cellStyle name="40% - 강조색5 61" xfId="2752" xr:uid="{00000000-0005-0000-0000-0000D2240000}"/>
    <cellStyle name="40% - 강조색5 61 10" xfId="6970" xr:uid="{00000000-0005-0000-0000-0000D3240000}"/>
    <cellStyle name="40% - 강조색5 61 11" xfId="7616" xr:uid="{00000000-0005-0000-0000-0000D4240000}"/>
    <cellStyle name="40% - 강조색5 61 12" xfId="8183" xr:uid="{00000000-0005-0000-0000-0000D5240000}"/>
    <cellStyle name="40% - 강조색5 61 13" xfId="8539" xr:uid="{00000000-0005-0000-0000-0000D6240000}"/>
    <cellStyle name="40% - 강조색5 61 14" xfId="8830" xr:uid="{00000000-0005-0000-0000-0000D7240000}"/>
    <cellStyle name="40% - 강조색5 61 15" xfId="9089" xr:uid="{00000000-0005-0000-0000-0000D8240000}"/>
    <cellStyle name="40% - 강조색5 61 16" xfId="9546" xr:uid="{00000000-0005-0000-0000-0000D9240000}"/>
    <cellStyle name="40% - 강조색5 61 17" xfId="9950" xr:uid="{00000000-0005-0000-0000-0000DA240000}"/>
    <cellStyle name="40% - 강조색5 61 18" xfId="8441" xr:uid="{00000000-0005-0000-0000-0000DB240000}"/>
    <cellStyle name="40% - 강조색5 61 19" xfId="10421" xr:uid="{00000000-0005-0000-0000-0000DC240000}"/>
    <cellStyle name="40% - 강조색5 61 2" xfId="4120" xr:uid="{00000000-0005-0000-0000-0000DD240000}"/>
    <cellStyle name="40% - 강조색5 61 20" xfId="1376" xr:uid="{00000000-0005-0000-0000-0000DE240000}"/>
    <cellStyle name="40% - 강조색5 61 21" xfId="9491" xr:uid="{00000000-0005-0000-0000-0000DF240000}"/>
    <cellStyle name="40% - 강조색5 61 3" xfId="4566" xr:uid="{00000000-0005-0000-0000-0000E0240000}"/>
    <cellStyle name="40% - 강조색5 61 4" xfId="1942" xr:uid="{00000000-0005-0000-0000-0000E1240000}"/>
    <cellStyle name="40% - 강조색5 61 5" xfId="3733" xr:uid="{00000000-0005-0000-0000-0000E2240000}"/>
    <cellStyle name="40% - 강조색5 61 6" xfId="5100" xr:uid="{00000000-0005-0000-0000-0000E3240000}"/>
    <cellStyle name="40% - 강조색5 61 7" xfId="5617" xr:uid="{00000000-0005-0000-0000-0000E4240000}"/>
    <cellStyle name="40% - 강조색5 61 8" xfId="3696" xr:uid="{00000000-0005-0000-0000-0000E5240000}"/>
    <cellStyle name="40% - 강조색5 61 9" xfId="6684" xr:uid="{00000000-0005-0000-0000-0000E6240000}"/>
    <cellStyle name="40% - 강조색5 62" xfId="2441" xr:uid="{00000000-0005-0000-0000-0000E7240000}"/>
    <cellStyle name="40% - 강조색5 62 10" xfId="7756" xr:uid="{00000000-0005-0000-0000-0000E8240000}"/>
    <cellStyle name="40% - 강조색5 62 11" xfId="7906" xr:uid="{00000000-0005-0000-0000-0000E9240000}"/>
    <cellStyle name="40% - 강조색5 62 12" xfId="2156" xr:uid="{00000000-0005-0000-0000-0000EA240000}"/>
    <cellStyle name="40% - 강조색5 62 13" xfId="3860" xr:uid="{00000000-0005-0000-0000-0000EB240000}"/>
    <cellStyle name="40% - 강조색5 62 14" xfId="9295" xr:uid="{00000000-0005-0000-0000-0000EC240000}"/>
    <cellStyle name="40% - 강조색5 62 15" xfId="7381" xr:uid="{00000000-0005-0000-0000-0000ED240000}"/>
    <cellStyle name="40% - 강조색5 62 16" xfId="9989" xr:uid="{00000000-0005-0000-0000-0000EE240000}"/>
    <cellStyle name="40% - 강조색5 62 17" xfId="9050" xr:uid="{00000000-0005-0000-0000-0000EF240000}"/>
    <cellStyle name="40% - 강조색5 62 18" xfId="3233" xr:uid="{00000000-0005-0000-0000-0000F0240000}"/>
    <cellStyle name="40% - 강조색5 62 19" xfId="4614" xr:uid="{00000000-0005-0000-0000-0000F1240000}"/>
    <cellStyle name="40% - 강조색5 62 2" xfId="4520" xr:uid="{00000000-0005-0000-0000-0000F2240000}"/>
    <cellStyle name="40% - 강조색5 62 20" xfId="9792" xr:uid="{00000000-0005-0000-0000-0000F3240000}"/>
    <cellStyle name="40% - 강조색5 62 3" xfId="1822" xr:uid="{00000000-0005-0000-0000-0000F4240000}"/>
    <cellStyle name="40% - 강조색5 62 4" xfId="5128" xr:uid="{00000000-0005-0000-0000-0000F5240000}"/>
    <cellStyle name="40% - 강조색5 62 5" xfId="5452" xr:uid="{00000000-0005-0000-0000-0000F6240000}"/>
    <cellStyle name="40% - 강조색5 62 6" xfId="2686" xr:uid="{00000000-0005-0000-0000-0000F7240000}"/>
    <cellStyle name="40% - 강조색5 62 7" xfId="4524" xr:uid="{00000000-0005-0000-0000-0000F8240000}"/>
    <cellStyle name="40% - 강조색5 62 8" xfId="6830" xr:uid="{00000000-0005-0000-0000-0000F9240000}"/>
    <cellStyle name="40% - 강조색5 62 9" xfId="6877" xr:uid="{00000000-0005-0000-0000-0000FA240000}"/>
    <cellStyle name="40% - 강조색5 63" xfId="4604" xr:uid="{00000000-0005-0000-0000-0000FB240000}"/>
    <cellStyle name="40% - 강조색5 63 10" xfId="8120" xr:uid="{00000000-0005-0000-0000-0000FC240000}"/>
    <cellStyle name="40% - 강조색5 63 11" xfId="7576" xr:uid="{00000000-0005-0000-0000-0000FD240000}"/>
    <cellStyle name="40% - 강조색5 63 12" xfId="8960" xr:uid="{00000000-0005-0000-0000-0000FE240000}"/>
    <cellStyle name="40% - 강조색5 63 13" xfId="9087" xr:uid="{00000000-0005-0000-0000-0000FF240000}"/>
    <cellStyle name="40% - 강조색5 63 14" xfId="8777" xr:uid="{00000000-0005-0000-0000-000000250000}"/>
    <cellStyle name="40% - 강조색5 63 15" xfId="5282" xr:uid="{00000000-0005-0000-0000-000001250000}"/>
    <cellStyle name="40% - 강조색5 63 16" xfId="9305" xr:uid="{00000000-0005-0000-0000-000002250000}"/>
    <cellStyle name="40% - 강조색5 63 17" xfId="10538" xr:uid="{00000000-0005-0000-0000-000003250000}"/>
    <cellStyle name="40% - 강조색5 63 18" xfId="10810" xr:uid="{00000000-0005-0000-0000-000004250000}"/>
    <cellStyle name="40% - 강조색5 63 19" xfId="8928" xr:uid="{00000000-0005-0000-0000-000005250000}"/>
    <cellStyle name="40% - 강조색5 63 2" xfId="5778" xr:uid="{00000000-0005-0000-0000-000006250000}"/>
    <cellStyle name="40% - 강조색5 63 3" xfId="5860" xr:uid="{00000000-0005-0000-0000-000007250000}"/>
    <cellStyle name="40% - 강조색5 63 4" xfId="5919" xr:uid="{00000000-0005-0000-0000-000008250000}"/>
    <cellStyle name="40% - 강조색5 63 5" xfId="5950" xr:uid="{00000000-0005-0000-0000-000009250000}"/>
    <cellStyle name="40% - 강조색5 63 6" xfId="6610" xr:uid="{00000000-0005-0000-0000-00000A250000}"/>
    <cellStyle name="40% - 강조색5 63 7" xfId="6960" xr:uid="{00000000-0005-0000-0000-00000B250000}"/>
    <cellStyle name="40% - 강조색5 63 8" xfId="7309" xr:uid="{00000000-0005-0000-0000-00000C250000}"/>
    <cellStyle name="40% - 강조색5 63 9" xfId="7686" xr:uid="{00000000-0005-0000-0000-00000D250000}"/>
    <cellStyle name="40% - 강조색5 64" xfId="5110" xr:uid="{00000000-0005-0000-0000-00000E250000}"/>
    <cellStyle name="40% - 강조색5 64 10" xfId="6109" xr:uid="{00000000-0005-0000-0000-00000F250000}"/>
    <cellStyle name="40% - 강조색5 64 11" xfId="9791" xr:uid="{00000000-0005-0000-0000-000010250000}"/>
    <cellStyle name="40% - 강조색5 64 12" xfId="9451" xr:uid="{00000000-0005-0000-0000-000011250000}"/>
    <cellStyle name="40% - 강조색5 64 13" xfId="7446" xr:uid="{00000000-0005-0000-0000-000012250000}"/>
    <cellStyle name="40% - 강조색5 64 14" xfId="10151" xr:uid="{00000000-0005-0000-0000-000013250000}"/>
    <cellStyle name="40% - 강조색5 64 15" xfId="11120" xr:uid="{00000000-0005-0000-0000-000014250000}"/>
    <cellStyle name="40% - 강조색5 64 2" xfId="6628" xr:uid="{00000000-0005-0000-0000-000015250000}"/>
    <cellStyle name="40% - 강조색5 64 3" xfId="7078" xr:uid="{00000000-0005-0000-0000-000016250000}"/>
    <cellStyle name="40% - 강조색5 64 4" xfId="6718" xr:uid="{00000000-0005-0000-0000-000017250000}"/>
    <cellStyle name="40% - 강조색5 64 5" xfId="6408" xr:uid="{00000000-0005-0000-0000-000018250000}"/>
    <cellStyle name="40% - 강조색5 64 6" xfId="6355" xr:uid="{00000000-0005-0000-0000-000019250000}"/>
    <cellStyle name="40% - 강조색5 64 7" xfId="8489" xr:uid="{00000000-0005-0000-0000-00001A250000}"/>
    <cellStyle name="40% - 강조색5 64 8" xfId="6450" xr:uid="{00000000-0005-0000-0000-00001B250000}"/>
    <cellStyle name="40% - 강조색5 64 9" xfId="9056" xr:uid="{00000000-0005-0000-0000-00001C250000}"/>
    <cellStyle name="40% - 강조색5 65" xfId="5330" xr:uid="{00000000-0005-0000-0000-00001D250000}"/>
    <cellStyle name="40% - 강조색5 65 10" xfId="9670" xr:uid="{00000000-0005-0000-0000-00001E250000}"/>
    <cellStyle name="40% - 강조색5 65 11" xfId="9767" xr:uid="{00000000-0005-0000-0000-00001F250000}"/>
    <cellStyle name="40% - 강조색5 65 12" xfId="10344" xr:uid="{00000000-0005-0000-0000-000020250000}"/>
    <cellStyle name="40% - 강조색5 65 13" xfId="3422" xr:uid="{00000000-0005-0000-0000-000021250000}"/>
    <cellStyle name="40% - 강조색5 65 14" xfId="10877" xr:uid="{00000000-0005-0000-0000-000022250000}"/>
    <cellStyle name="40% - 강조색5 65 15" xfId="9637" xr:uid="{00000000-0005-0000-0000-000023250000}"/>
    <cellStyle name="40% - 강조색5 65 2" xfId="6636" xr:uid="{00000000-0005-0000-0000-000024250000}"/>
    <cellStyle name="40% - 강조색5 65 3" xfId="7069" xr:uid="{00000000-0005-0000-0000-000025250000}"/>
    <cellStyle name="40% - 강조색5 65 4" xfId="6955" xr:uid="{00000000-0005-0000-0000-000026250000}"/>
    <cellStyle name="40% - 강조색5 65 5" xfId="7509" xr:uid="{00000000-0005-0000-0000-000027250000}"/>
    <cellStyle name="40% - 강조색5 65 6" xfId="8009" xr:uid="{00000000-0005-0000-0000-000028250000}"/>
    <cellStyle name="40% - 강조색5 65 7" xfId="6200" xr:uid="{00000000-0005-0000-0000-000029250000}"/>
    <cellStyle name="40% - 강조색5 65 8" xfId="8976" xr:uid="{00000000-0005-0000-0000-00002A250000}"/>
    <cellStyle name="40% - 강조색5 65 9" xfId="9181" xr:uid="{00000000-0005-0000-0000-00002B250000}"/>
    <cellStyle name="40% - 강조색5 66" xfId="5536" xr:uid="{00000000-0005-0000-0000-00002C250000}"/>
    <cellStyle name="40% - 강조색5 66 10" xfId="3576" xr:uid="{00000000-0005-0000-0000-00002D250000}"/>
    <cellStyle name="40% - 강조색5 66 11" xfId="4576" xr:uid="{00000000-0005-0000-0000-00002E250000}"/>
    <cellStyle name="40% - 강조색5 66 12" xfId="10174" xr:uid="{00000000-0005-0000-0000-00002F250000}"/>
    <cellStyle name="40% - 강조색5 66 13" xfId="8112" xr:uid="{00000000-0005-0000-0000-000030250000}"/>
    <cellStyle name="40% - 강조색5 66 14" xfId="9187" xr:uid="{00000000-0005-0000-0000-000031250000}"/>
    <cellStyle name="40% - 강조색5 66 15" xfId="10833" xr:uid="{00000000-0005-0000-0000-000032250000}"/>
    <cellStyle name="40% - 강조색5 66 2" xfId="6648" xr:uid="{00000000-0005-0000-0000-000033250000}"/>
    <cellStyle name="40% - 강조색5 66 3" xfId="7257" xr:uid="{00000000-0005-0000-0000-000034250000}"/>
    <cellStyle name="40% - 강조색5 66 4" xfId="4143" xr:uid="{00000000-0005-0000-0000-000035250000}"/>
    <cellStyle name="40% - 강조색5 66 5" xfId="7481" xr:uid="{00000000-0005-0000-0000-000036250000}"/>
    <cellStyle name="40% - 강조색5 66 6" xfId="8191" xr:uid="{00000000-0005-0000-0000-000037250000}"/>
    <cellStyle name="40% - 강조색5 66 7" xfId="8427" xr:uid="{00000000-0005-0000-0000-000038250000}"/>
    <cellStyle name="40% - 강조색5 66 8" xfId="8965" xr:uid="{00000000-0005-0000-0000-000039250000}"/>
    <cellStyle name="40% - 강조색5 66 9" xfId="4569" xr:uid="{00000000-0005-0000-0000-00003A250000}"/>
    <cellStyle name="40% - 강조색5 67" xfId="5763" xr:uid="{00000000-0005-0000-0000-00003B250000}"/>
    <cellStyle name="40% - 강조색5 67 10" xfId="9636" xr:uid="{00000000-0005-0000-0000-00003C250000}"/>
    <cellStyle name="40% - 강조색5 67 11" xfId="2546" xr:uid="{00000000-0005-0000-0000-00003D250000}"/>
    <cellStyle name="40% - 강조색5 67 12" xfId="10161" xr:uid="{00000000-0005-0000-0000-00003E250000}"/>
    <cellStyle name="40% - 강조색5 67 13" xfId="10494" xr:uid="{00000000-0005-0000-0000-00003F250000}"/>
    <cellStyle name="40% - 강조색5 67 14" xfId="10807" xr:uid="{00000000-0005-0000-0000-000040250000}"/>
    <cellStyle name="40% - 강조색5 67 15" xfId="11176" xr:uid="{00000000-0005-0000-0000-000041250000}"/>
    <cellStyle name="40% - 강조색5 67 2" xfId="6657" xr:uid="{00000000-0005-0000-0000-000042250000}"/>
    <cellStyle name="40% - 강조색5 67 3" xfId="7280" xr:uid="{00000000-0005-0000-0000-000043250000}"/>
    <cellStyle name="40% - 강조색5 67 4" xfId="7084" xr:uid="{00000000-0005-0000-0000-000044250000}"/>
    <cellStyle name="40% - 강조색5 67 5" xfId="7825" xr:uid="{00000000-0005-0000-0000-000045250000}"/>
    <cellStyle name="40% - 강조색5 67 6" xfId="7872" xr:uid="{00000000-0005-0000-0000-000046250000}"/>
    <cellStyle name="40% - 강조색5 67 7" xfId="8581" xr:uid="{00000000-0005-0000-0000-000047250000}"/>
    <cellStyle name="40% - 강조색5 67 8" xfId="3440" xr:uid="{00000000-0005-0000-0000-000048250000}"/>
    <cellStyle name="40% - 강조색5 67 9" xfId="9333" xr:uid="{00000000-0005-0000-0000-000049250000}"/>
    <cellStyle name="40% - 강조색5 68" xfId="6476" xr:uid="{00000000-0005-0000-0000-00004A250000}"/>
    <cellStyle name="40% - 강조색5 68 10" xfId="9898" xr:uid="{00000000-0005-0000-0000-00004B250000}"/>
    <cellStyle name="40% - 강조색5 68 11" xfId="4435" xr:uid="{00000000-0005-0000-0000-00004C250000}"/>
    <cellStyle name="40% - 강조색5 68 12" xfId="10663" xr:uid="{00000000-0005-0000-0000-00004D250000}"/>
    <cellStyle name="40% - 강조색5 68 13" xfId="6353" xr:uid="{00000000-0005-0000-0000-00004E250000}"/>
    <cellStyle name="40% - 강조색5 68 14" xfId="11179" xr:uid="{00000000-0005-0000-0000-00004F250000}"/>
    <cellStyle name="40% - 강조색5 68 2" xfId="7324" xr:uid="{00000000-0005-0000-0000-000050250000}"/>
    <cellStyle name="40% - 강조색5 68 3" xfId="7351" xr:uid="{00000000-0005-0000-0000-000051250000}"/>
    <cellStyle name="40% - 강조색5 68 4" xfId="7840" xr:uid="{00000000-0005-0000-0000-000052250000}"/>
    <cellStyle name="40% - 강조색5 68 5" xfId="8003" xr:uid="{00000000-0005-0000-0000-000053250000}"/>
    <cellStyle name="40% - 강조색5 68 6" xfId="8552" xr:uid="{00000000-0005-0000-0000-000054250000}"/>
    <cellStyle name="40% - 강조색5 68 7" xfId="8909" xr:uid="{00000000-0005-0000-0000-000055250000}"/>
    <cellStyle name="40% - 강조색5 68 8" xfId="9294" xr:uid="{00000000-0005-0000-0000-000056250000}"/>
    <cellStyle name="40% - 강조색5 68 9" xfId="6252" xr:uid="{00000000-0005-0000-0000-000057250000}"/>
    <cellStyle name="40% - 강조색5 69" xfId="7041" xr:uid="{00000000-0005-0000-0000-000058250000}"/>
    <cellStyle name="40% - 강조색5 69 10" xfId="3467" xr:uid="{00000000-0005-0000-0000-000059250000}"/>
    <cellStyle name="40% - 강조색5 69 11" xfId="7611" xr:uid="{00000000-0005-0000-0000-00005A250000}"/>
    <cellStyle name="40% - 강조색5 69 12" xfId="11086" xr:uid="{00000000-0005-0000-0000-00005B250000}"/>
    <cellStyle name="40% - 강조색5 69 2" xfId="7850" xr:uid="{00000000-0005-0000-0000-00005C250000}"/>
    <cellStyle name="40% - 강조색5 69 3" xfId="8244" xr:uid="{00000000-0005-0000-0000-00005D250000}"/>
    <cellStyle name="40% - 강조색5 69 4" xfId="3103" xr:uid="{00000000-0005-0000-0000-00005E250000}"/>
    <cellStyle name="40% - 강조색5 69 5" xfId="8877" xr:uid="{00000000-0005-0000-0000-00005F250000}"/>
    <cellStyle name="40% - 강조색5 69 6" xfId="8733" xr:uid="{00000000-0005-0000-0000-000060250000}"/>
    <cellStyle name="40% - 강조색5 69 7" xfId="7589" xr:uid="{00000000-0005-0000-0000-000061250000}"/>
    <cellStyle name="40% - 강조색5 69 8" xfId="9940" xr:uid="{00000000-0005-0000-0000-000062250000}"/>
    <cellStyle name="40% - 강조색5 69 9" xfId="10187" xr:uid="{00000000-0005-0000-0000-000063250000}"/>
    <cellStyle name="40% - 강조색5 7" xfId="135" xr:uid="{00000000-0005-0000-0000-000064250000}"/>
    <cellStyle name="40% - 강조색5 70" xfId="7107" xr:uid="{00000000-0005-0000-0000-000065250000}"/>
    <cellStyle name="40% - 강조색5 70 10" xfId="10489" xr:uid="{00000000-0005-0000-0000-000066250000}"/>
    <cellStyle name="40% - 강조색5 70 11" xfId="10809" xr:uid="{00000000-0005-0000-0000-000067250000}"/>
    <cellStyle name="40% - 강조색5 70 12" xfId="9134" xr:uid="{00000000-0005-0000-0000-000068250000}"/>
    <cellStyle name="40% - 강조색5 70 2" xfId="7851" xr:uid="{00000000-0005-0000-0000-000069250000}"/>
    <cellStyle name="40% - 강조색5 70 3" xfId="8245" xr:uid="{00000000-0005-0000-0000-00006A250000}"/>
    <cellStyle name="40% - 강조색5 70 4" xfId="8607" xr:uid="{00000000-0005-0000-0000-00006B250000}"/>
    <cellStyle name="40% - 강조색5 70 5" xfId="8764" xr:uid="{00000000-0005-0000-0000-00006C250000}"/>
    <cellStyle name="40% - 강조색5 70 6" xfId="9037" xr:uid="{00000000-0005-0000-0000-00006D250000}"/>
    <cellStyle name="40% - 강조색5 70 7" xfId="6196" xr:uid="{00000000-0005-0000-0000-00006E250000}"/>
    <cellStyle name="40% - 강조색5 70 8" xfId="6729" xr:uid="{00000000-0005-0000-0000-00006F250000}"/>
    <cellStyle name="40% - 강조색5 70 9" xfId="10265" xr:uid="{00000000-0005-0000-0000-000070250000}"/>
    <cellStyle name="40% - 강조색5 71" xfId="7536" xr:uid="{00000000-0005-0000-0000-000071250000}"/>
    <cellStyle name="40% - 강조색5 71 10" xfId="10815" xr:uid="{00000000-0005-0000-0000-000072250000}"/>
    <cellStyle name="40% - 강조색5 71 11" xfId="7431" xr:uid="{00000000-0005-0000-0000-000073250000}"/>
    <cellStyle name="40% - 강조색5 71 2" xfId="8262" xr:uid="{00000000-0005-0000-0000-000074250000}"/>
    <cellStyle name="40% - 강조색5 71 3" xfId="8624" xr:uid="{00000000-0005-0000-0000-000075250000}"/>
    <cellStyle name="40% - 강조색5 71 4" xfId="8988" xr:uid="{00000000-0005-0000-0000-000076250000}"/>
    <cellStyle name="40% - 강조색5 71 5" xfId="9343" xr:uid="{00000000-0005-0000-0000-000077250000}"/>
    <cellStyle name="40% - 강조색5 71 6" xfId="9523" xr:uid="{00000000-0005-0000-0000-000078250000}"/>
    <cellStyle name="40% - 강조색5 71 7" xfId="9743" xr:uid="{00000000-0005-0000-0000-000079250000}"/>
    <cellStyle name="40% - 강조색5 71 8" xfId="9847" xr:uid="{00000000-0005-0000-0000-00007A250000}"/>
    <cellStyle name="40% - 강조색5 71 9" xfId="10211" xr:uid="{00000000-0005-0000-0000-00007B250000}"/>
    <cellStyle name="40% - 강조색5 72" xfId="8231" xr:uid="{00000000-0005-0000-0000-00007C250000}"/>
    <cellStyle name="40% - 강조색5 72 10" xfId="8087" xr:uid="{00000000-0005-0000-0000-00007D250000}"/>
    <cellStyle name="40% - 강조색5 72 2" xfId="8643" xr:uid="{00000000-0005-0000-0000-00007E250000}"/>
    <cellStyle name="40% - 강조색5 72 3" xfId="9007" xr:uid="{00000000-0005-0000-0000-00007F250000}"/>
    <cellStyle name="40% - 강조색5 72 4" xfId="9366" xr:uid="{00000000-0005-0000-0000-000080250000}"/>
    <cellStyle name="40% - 강조색5 72 5" xfId="9698" xr:uid="{00000000-0005-0000-0000-000081250000}"/>
    <cellStyle name="40% - 강조색5 72 6" xfId="4081" xr:uid="{00000000-0005-0000-0000-000082250000}"/>
    <cellStyle name="40% - 강조색5 72 7" xfId="4998" xr:uid="{00000000-0005-0000-0000-000083250000}"/>
    <cellStyle name="40% - 강조색5 72 8" xfId="7480" xr:uid="{00000000-0005-0000-0000-000084250000}"/>
    <cellStyle name="40% - 강조색5 72 9" xfId="944" xr:uid="{00000000-0005-0000-0000-000085250000}"/>
    <cellStyle name="40% - 강조색5 73" xfId="8582" xr:uid="{00000000-0005-0000-0000-000086250000}"/>
    <cellStyle name="40% - 강조색5 73 2" xfId="9012" xr:uid="{00000000-0005-0000-0000-000087250000}"/>
    <cellStyle name="40% - 강조색5 73 3" xfId="9371" xr:uid="{00000000-0005-0000-0000-000088250000}"/>
    <cellStyle name="40% - 강조색5 73 4" xfId="9703" xr:uid="{00000000-0005-0000-0000-000089250000}"/>
    <cellStyle name="40% - 강조색5 73 5" xfId="10029" xr:uid="{00000000-0005-0000-0000-00008A250000}"/>
    <cellStyle name="40% - 강조색5 73 6" xfId="9620" xr:uid="{00000000-0005-0000-0000-00008B250000}"/>
    <cellStyle name="40% - 강조색5 73 7" xfId="6370" xr:uid="{00000000-0005-0000-0000-00008C250000}"/>
    <cellStyle name="40% - 강조색5 73 8" xfId="6332" xr:uid="{00000000-0005-0000-0000-00008D250000}"/>
    <cellStyle name="40% - 강조색5 73 9" xfId="11064" xr:uid="{00000000-0005-0000-0000-00008E250000}"/>
    <cellStyle name="40% - 강조색5 74" xfId="8975" xr:uid="{00000000-0005-0000-0000-00008F250000}"/>
    <cellStyle name="40% - 강조색5 74 2" xfId="9384" xr:uid="{00000000-0005-0000-0000-000090250000}"/>
    <cellStyle name="40% - 강조색5 74 3" xfId="9716" xr:uid="{00000000-0005-0000-0000-000091250000}"/>
    <cellStyle name="40% - 강조색5 74 4" xfId="10042" xr:uid="{00000000-0005-0000-0000-000092250000}"/>
    <cellStyle name="40% - 강조색5 74 5" xfId="10355" xr:uid="{00000000-0005-0000-0000-000093250000}"/>
    <cellStyle name="40% - 강조색5 74 6" xfId="9170" xr:uid="{00000000-0005-0000-0000-000094250000}"/>
    <cellStyle name="40% - 강조색5 74 7" xfId="6402" xr:uid="{00000000-0005-0000-0000-000095250000}"/>
    <cellStyle name="40% - 강조색5 74 8" xfId="11229" xr:uid="{00000000-0005-0000-0000-000096250000}"/>
    <cellStyle name="40% - 강조색5 75" xfId="9347" xr:uid="{00000000-0005-0000-0000-000097250000}"/>
    <cellStyle name="40% - 강조색5 75 2" xfId="9725" xr:uid="{00000000-0005-0000-0000-000098250000}"/>
    <cellStyle name="40% - 강조색5 75 3" xfId="10051" xr:uid="{00000000-0005-0000-0000-000099250000}"/>
    <cellStyle name="40% - 강조색5 75 4" xfId="10364" xr:uid="{00000000-0005-0000-0000-00009A250000}"/>
    <cellStyle name="40% - 강조색5 75 5" xfId="10673" xr:uid="{00000000-0005-0000-0000-00009B250000}"/>
    <cellStyle name="40% - 강조색5 75 6" xfId="10857" xr:uid="{00000000-0005-0000-0000-00009C250000}"/>
    <cellStyle name="40% - 강조색5 75 7" xfId="11081" xr:uid="{00000000-0005-0000-0000-00009D250000}"/>
    <cellStyle name="40% - 강조색5 76" xfId="9688" xr:uid="{00000000-0005-0000-0000-00009E250000}"/>
    <cellStyle name="40% - 강조색5 76 2" xfId="10058" xr:uid="{00000000-0005-0000-0000-00009F250000}"/>
    <cellStyle name="40% - 강조색5 76 3" xfId="10372" xr:uid="{00000000-0005-0000-0000-0000A0250000}"/>
    <cellStyle name="40% - 강조색5 76 4" xfId="10682" xr:uid="{00000000-0005-0000-0000-0000A1250000}"/>
    <cellStyle name="40% - 강조색5 76 5" xfId="10965" xr:uid="{00000000-0005-0000-0000-0000A2250000}"/>
    <cellStyle name="40% - 강조색5 76 6" xfId="11163" xr:uid="{00000000-0005-0000-0000-0000A3250000}"/>
    <cellStyle name="40% - 강조색5 77" xfId="9775" xr:uid="{00000000-0005-0000-0000-0000A4250000}"/>
    <cellStyle name="40% - 강조색5 77 2" xfId="10374" xr:uid="{00000000-0005-0000-0000-0000A5250000}"/>
    <cellStyle name="40% - 강조색5 77 3" xfId="10684" xr:uid="{00000000-0005-0000-0000-0000A6250000}"/>
    <cellStyle name="40% - 강조색5 77 4" xfId="10968" xr:uid="{00000000-0005-0000-0000-0000A7250000}"/>
    <cellStyle name="40% - 강조색5 77 5" xfId="10587" xr:uid="{00000000-0005-0000-0000-0000A8250000}"/>
    <cellStyle name="40% - 강조색5 78" xfId="5471" xr:uid="{00000000-0005-0000-0000-0000A9250000}"/>
    <cellStyle name="40% - 강조색5 78 2" xfId="10574" xr:uid="{00000000-0005-0000-0000-0000AA250000}"/>
    <cellStyle name="40% - 강조색5 78 3" xfId="10764" xr:uid="{00000000-0005-0000-0000-0000AB250000}"/>
    <cellStyle name="40% - 강조색5 78 4" xfId="4579" xr:uid="{00000000-0005-0000-0000-0000AC250000}"/>
    <cellStyle name="40% - 강조색5 79" xfId="10650" xr:uid="{00000000-0005-0000-0000-0000AD250000}"/>
    <cellStyle name="40% - 강조색5 79 2" xfId="10990" xr:uid="{00000000-0005-0000-0000-0000AE250000}"/>
    <cellStyle name="40% - 강조색5 79 3" xfId="11268" xr:uid="{00000000-0005-0000-0000-0000AF250000}"/>
    <cellStyle name="40% - 강조색5 8" xfId="148" xr:uid="{00000000-0005-0000-0000-0000B0250000}"/>
    <cellStyle name="40% - 강조색5 80" xfId="10953" xr:uid="{00000000-0005-0000-0000-0000B1250000}"/>
    <cellStyle name="40% - 강조색5 80 2" xfId="11279" xr:uid="{00000000-0005-0000-0000-0000B2250000}"/>
    <cellStyle name="40% - 강조색5 81" xfId="11235" xr:uid="{00000000-0005-0000-0000-0000B3250000}"/>
    <cellStyle name="40% - 강조색5 82" xfId="11290" xr:uid="{00000000-0005-0000-0000-0000B4250000}"/>
    <cellStyle name="40% - 강조색5 83" xfId="11343" xr:uid="{00000000-0005-0000-0000-0000B5250000}"/>
    <cellStyle name="40% - 강조색5 84" xfId="11348" xr:uid="{00000000-0005-0000-0000-0000B6250000}"/>
    <cellStyle name="40% - 강조색5 85" xfId="11359" xr:uid="{00000000-0005-0000-0000-0000B7250000}"/>
    <cellStyle name="40% - 강조색5 86" xfId="11447" xr:uid="{00000000-0005-0000-0000-0000B8250000}"/>
    <cellStyle name="40% - 강조색5 9" xfId="161" xr:uid="{00000000-0005-0000-0000-0000B9250000}"/>
    <cellStyle name="40% - 강조색6" xfId="42" builtinId="51" customBuiltin="1"/>
    <cellStyle name="40% - 강조색6 10" xfId="177" xr:uid="{00000000-0005-0000-0000-0000BB250000}"/>
    <cellStyle name="40% - 강조색6 11" xfId="190" xr:uid="{00000000-0005-0000-0000-0000BC250000}"/>
    <cellStyle name="40% - 강조색6 12" xfId="203" xr:uid="{00000000-0005-0000-0000-0000BD250000}"/>
    <cellStyle name="40% - 강조색6 13" xfId="216" xr:uid="{00000000-0005-0000-0000-0000BE250000}"/>
    <cellStyle name="40% - 강조색6 14" xfId="229" xr:uid="{00000000-0005-0000-0000-0000BF250000}"/>
    <cellStyle name="40% - 강조색6 15" xfId="242" xr:uid="{00000000-0005-0000-0000-0000C0250000}"/>
    <cellStyle name="40% - 강조색6 16" xfId="255" xr:uid="{00000000-0005-0000-0000-0000C1250000}"/>
    <cellStyle name="40% - 강조색6 17" xfId="268" xr:uid="{00000000-0005-0000-0000-0000C2250000}"/>
    <cellStyle name="40% - 강조색6 18" xfId="281" xr:uid="{00000000-0005-0000-0000-0000C3250000}"/>
    <cellStyle name="40% - 강조색6 19" xfId="294" xr:uid="{00000000-0005-0000-0000-0000C4250000}"/>
    <cellStyle name="40% - 강조색6 2" xfId="57" xr:uid="{00000000-0005-0000-0000-0000C5250000}"/>
    <cellStyle name="40% - 강조색6 20" xfId="307" xr:uid="{00000000-0005-0000-0000-0000C6250000}"/>
    <cellStyle name="40% - 강조색6 21" xfId="320" xr:uid="{00000000-0005-0000-0000-0000C7250000}"/>
    <cellStyle name="40% - 강조색6 22" xfId="333" xr:uid="{00000000-0005-0000-0000-0000C8250000}"/>
    <cellStyle name="40% - 강조색6 23" xfId="346" xr:uid="{00000000-0005-0000-0000-0000C9250000}"/>
    <cellStyle name="40% - 강조색6 24" xfId="359" xr:uid="{00000000-0005-0000-0000-0000CA250000}"/>
    <cellStyle name="40% - 강조색6 25" xfId="372" xr:uid="{00000000-0005-0000-0000-0000CB250000}"/>
    <cellStyle name="40% - 강조색6 26" xfId="385" xr:uid="{00000000-0005-0000-0000-0000CC250000}"/>
    <cellStyle name="40% - 강조색6 27" xfId="398" xr:uid="{00000000-0005-0000-0000-0000CD250000}"/>
    <cellStyle name="40% - 강조색6 28" xfId="411" xr:uid="{00000000-0005-0000-0000-0000CE250000}"/>
    <cellStyle name="40% - 강조색6 29" xfId="424" xr:uid="{00000000-0005-0000-0000-0000CF250000}"/>
    <cellStyle name="40% - 강조색6 3" xfId="89" xr:uid="{00000000-0005-0000-0000-0000D0250000}"/>
    <cellStyle name="40% - 강조색6 30" xfId="437" xr:uid="{00000000-0005-0000-0000-0000D1250000}"/>
    <cellStyle name="40% - 강조색6 31" xfId="449" xr:uid="{00000000-0005-0000-0000-0000D2250000}"/>
    <cellStyle name="40% - 강조색6 32" xfId="461" xr:uid="{00000000-0005-0000-0000-0000D3250000}"/>
    <cellStyle name="40% - 강조색6 33" xfId="473" xr:uid="{00000000-0005-0000-0000-0000D4250000}"/>
    <cellStyle name="40% - 강조색6 34" xfId="485" xr:uid="{00000000-0005-0000-0000-0000D5250000}"/>
    <cellStyle name="40% - 강조색6 35" xfId="496" xr:uid="{00000000-0005-0000-0000-0000D6250000}"/>
    <cellStyle name="40% - 강조색6 36" xfId="507" xr:uid="{00000000-0005-0000-0000-0000D7250000}"/>
    <cellStyle name="40% - 강조색6 37" xfId="518" xr:uid="{00000000-0005-0000-0000-0000D8250000}"/>
    <cellStyle name="40% - 강조색6 38" xfId="528" xr:uid="{00000000-0005-0000-0000-0000D9250000}"/>
    <cellStyle name="40% - 강조색6 39" xfId="536" xr:uid="{00000000-0005-0000-0000-0000DA250000}"/>
    <cellStyle name="40% - 강조색6 4" xfId="99" xr:uid="{00000000-0005-0000-0000-0000DB250000}"/>
    <cellStyle name="40% - 강조색6 40" xfId="557" xr:uid="{00000000-0005-0000-0000-0000DC250000}"/>
    <cellStyle name="40% - 강조색6 40 10" xfId="781" xr:uid="{00000000-0005-0000-0000-0000DD250000}"/>
    <cellStyle name="40% - 강조색6 40 11" xfId="2069" xr:uid="{00000000-0005-0000-0000-0000DE250000}"/>
    <cellStyle name="40% - 강조색6 40 12" xfId="932" xr:uid="{00000000-0005-0000-0000-0000DF250000}"/>
    <cellStyle name="40% - 강조색6 40 13" xfId="4210" xr:uid="{00000000-0005-0000-0000-0000E0250000}"/>
    <cellStyle name="40% - 강조색6 40 14" xfId="4647" xr:uid="{00000000-0005-0000-0000-0000E1250000}"/>
    <cellStyle name="40% - 강조색6 40 15" xfId="3912" xr:uid="{00000000-0005-0000-0000-0000E2250000}"/>
    <cellStyle name="40% - 강조색6 40 16" xfId="3034" xr:uid="{00000000-0005-0000-0000-0000E3250000}"/>
    <cellStyle name="40% - 강조색6 40 17" xfId="4821" xr:uid="{00000000-0005-0000-0000-0000E4250000}"/>
    <cellStyle name="40% - 강조색6 40 18" xfId="5689" xr:uid="{00000000-0005-0000-0000-0000E5250000}"/>
    <cellStyle name="40% - 강조색6 40 19" xfId="6400" xr:uid="{00000000-0005-0000-0000-0000E6250000}"/>
    <cellStyle name="40% - 강조색6 40 2" xfId="1054" xr:uid="{00000000-0005-0000-0000-0000E7250000}"/>
    <cellStyle name="40% - 강조색6 40 20" xfId="7046" xr:uid="{00000000-0005-0000-0000-0000E8250000}"/>
    <cellStyle name="40% - 강조색6 40 21" xfId="7153" xr:uid="{00000000-0005-0000-0000-0000E9250000}"/>
    <cellStyle name="40% - 강조색6 40 22" xfId="5304" xr:uid="{00000000-0005-0000-0000-0000EA250000}"/>
    <cellStyle name="40% - 강조색6 40 23" xfId="3796" xr:uid="{00000000-0005-0000-0000-0000EB250000}"/>
    <cellStyle name="40% - 강조색6 40 24" xfId="5974" xr:uid="{00000000-0005-0000-0000-0000EC250000}"/>
    <cellStyle name="40% - 강조색6 40 25" xfId="4229" xr:uid="{00000000-0005-0000-0000-0000ED250000}"/>
    <cellStyle name="40% - 강조색6 40 26" xfId="3490" xr:uid="{00000000-0005-0000-0000-0000EE250000}"/>
    <cellStyle name="40% - 강조색6 40 27" xfId="3072" xr:uid="{00000000-0005-0000-0000-0000EF250000}"/>
    <cellStyle name="40% - 강조색6 40 28" xfId="8460" xr:uid="{00000000-0005-0000-0000-0000F0250000}"/>
    <cellStyle name="40% - 강조색6 40 29" xfId="10302" xr:uid="{00000000-0005-0000-0000-0000F1250000}"/>
    <cellStyle name="40% - 강조색6 40 3" xfId="1145" xr:uid="{00000000-0005-0000-0000-0000F2250000}"/>
    <cellStyle name="40% - 강조색6 40 30" xfId="4610" xr:uid="{00000000-0005-0000-0000-0000F3250000}"/>
    <cellStyle name="40% - 강조색6 40 31" xfId="10893" xr:uid="{00000000-0005-0000-0000-0000F4250000}"/>
    <cellStyle name="40% - 강조색6 40 32" xfId="2216" xr:uid="{00000000-0005-0000-0000-0000F5250000}"/>
    <cellStyle name="40% - 강조색6 40 33" xfId="11326" xr:uid="{00000000-0005-0000-0000-0000F6250000}"/>
    <cellStyle name="40% - 강조색6 40 34" xfId="11308" xr:uid="{00000000-0005-0000-0000-0000F7250000}"/>
    <cellStyle name="40% - 강조색6 40 35" xfId="11409" xr:uid="{00000000-0005-0000-0000-0000F8250000}"/>
    <cellStyle name="40% - 강조색6 40 36" xfId="11312" xr:uid="{00000000-0005-0000-0000-0000F9250000}"/>
    <cellStyle name="40% - 강조색6 40 4" xfId="1236" xr:uid="{00000000-0005-0000-0000-0000FA250000}"/>
    <cellStyle name="40% - 강조색6 40 5" xfId="1623" xr:uid="{00000000-0005-0000-0000-0000FB250000}"/>
    <cellStyle name="40% - 강조색6 40 6" xfId="1034" xr:uid="{00000000-0005-0000-0000-0000FC250000}"/>
    <cellStyle name="40% - 강조색6 40 7" xfId="2173" xr:uid="{00000000-0005-0000-0000-0000FD250000}"/>
    <cellStyle name="40% - 강조색6 40 8" xfId="2605" xr:uid="{00000000-0005-0000-0000-0000FE250000}"/>
    <cellStyle name="40% - 강조색6 40 9" xfId="2955" xr:uid="{00000000-0005-0000-0000-0000FF250000}"/>
    <cellStyle name="40% - 강조색6 41" xfId="590" xr:uid="{00000000-0005-0000-0000-000000260000}"/>
    <cellStyle name="40% - 강조색6 41 10" xfId="3273" xr:uid="{00000000-0005-0000-0000-000001260000}"/>
    <cellStyle name="40% - 강조색6 41 11" xfId="2521" xr:uid="{00000000-0005-0000-0000-000002260000}"/>
    <cellStyle name="40% - 강조색6 41 12" xfId="1792" xr:uid="{00000000-0005-0000-0000-000003260000}"/>
    <cellStyle name="40% - 강조색6 41 13" xfId="4040" xr:uid="{00000000-0005-0000-0000-000004260000}"/>
    <cellStyle name="40% - 강조색6 41 14" xfId="4697" xr:uid="{00000000-0005-0000-0000-000005260000}"/>
    <cellStyle name="40% - 강조색6 41 15" xfId="5167" xr:uid="{00000000-0005-0000-0000-000006260000}"/>
    <cellStyle name="40% - 강조색6 41 16" xfId="2093" xr:uid="{00000000-0005-0000-0000-000007260000}"/>
    <cellStyle name="40% - 강조색6 41 17" xfId="5755" xr:uid="{00000000-0005-0000-0000-000008260000}"/>
    <cellStyle name="40% - 강조색6 41 18" xfId="5845" xr:uid="{00000000-0005-0000-0000-000009260000}"/>
    <cellStyle name="40% - 강조색6 41 19" xfId="2812" xr:uid="{00000000-0005-0000-0000-00000A260000}"/>
    <cellStyle name="40% - 강조색6 41 2" xfId="1087" xr:uid="{00000000-0005-0000-0000-00000B260000}"/>
    <cellStyle name="40% - 강조색6 41 20" xfId="7169" xr:uid="{00000000-0005-0000-0000-00000C260000}"/>
    <cellStyle name="40% - 강조색6 41 21" xfId="783" xr:uid="{00000000-0005-0000-0000-00000D260000}"/>
    <cellStyle name="40% - 강조색6 41 22" xfId="6800" xr:uid="{00000000-0005-0000-0000-00000E260000}"/>
    <cellStyle name="40% - 강조색6 41 23" xfId="8232" xr:uid="{00000000-0005-0000-0000-00000F260000}"/>
    <cellStyle name="40% - 강조색6 41 24" xfId="2808" xr:uid="{00000000-0005-0000-0000-000010260000}"/>
    <cellStyle name="40% - 강조색6 41 25" xfId="7417" xr:uid="{00000000-0005-0000-0000-000011260000}"/>
    <cellStyle name="40% - 강조색6 41 26" xfId="9070" xr:uid="{00000000-0005-0000-0000-000012260000}"/>
    <cellStyle name="40% - 강조색6 41 27" xfId="7421" xr:uid="{00000000-0005-0000-0000-000013260000}"/>
    <cellStyle name="40% - 강조색6 41 28" xfId="1855" xr:uid="{00000000-0005-0000-0000-000014260000}"/>
    <cellStyle name="40% - 강조색6 41 29" xfId="10233" xr:uid="{00000000-0005-0000-0000-000015260000}"/>
    <cellStyle name="40% - 강조색6 41 3" xfId="1178" xr:uid="{00000000-0005-0000-0000-000016260000}"/>
    <cellStyle name="40% - 강조색6 41 30" xfId="6221" xr:uid="{00000000-0005-0000-0000-000017260000}"/>
    <cellStyle name="40% - 강조색6 41 31" xfId="10805" xr:uid="{00000000-0005-0000-0000-000018260000}"/>
    <cellStyle name="40% - 강조색6 41 32" xfId="9122" xr:uid="{00000000-0005-0000-0000-000019260000}"/>
    <cellStyle name="40% - 강조색6 41 4" xfId="1269" xr:uid="{00000000-0005-0000-0000-00001A260000}"/>
    <cellStyle name="40% - 강조색6 41 5" xfId="1707" xr:uid="{00000000-0005-0000-0000-00001B260000}"/>
    <cellStyle name="40% - 강조색6 41 6" xfId="2023" xr:uid="{00000000-0005-0000-0000-00001C260000}"/>
    <cellStyle name="40% - 강조색6 41 7" xfId="2192" xr:uid="{00000000-0005-0000-0000-00001D260000}"/>
    <cellStyle name="40% - 강조색6 41 8" xfId="2629" xr:uid="{00000000-0005-0000-0000-00001E260000}"/>
    <cellStyle name="40% - 강조색6 41 9" xfId="1879" xr:uid="{00000000-0005-0000-0000-00001F260000}"/>
    <cellStyle name="40% - 강조색6 42" xfId="580" xr:uid="{00000000-0005-0000-0000-000020260000}"/>
    <cellStyle name="40% - 강조색6 42 10" xfId="3310" xr:uid="{00000000-0005-0000-0000-000021260000}"/>
    <cellStyle name="40% - 강조색6 42 11" xfId="3629" xr:uid="{00000000-0005-0000-0000-000022260000}"/>
    <cellStyle name="40% - 강조색6 42 12" xfId="3986" xr:uid="{00000000-0005-0000-0000-000023260000}"/>
    <cellStyle name="40% - 강조색6 42 13" xfId="1916" xr:uid="{00000000-0005-0000-0000-000024260000}"/>
    <cellStyle name="40% - 강조색6 42 14" xfId="4478" xr:uid="{00000000-0005-0000-0000-000025260000}"/>
    <cellStyle name="40% - 강조색6 42 15" xfId="5256" xr:uid="{00000000-0005-0000-0000-000026260000}"/>
    <cellStyle name="40% - 강조색6 42 16" xfId="5751" xr:uid="{00000000-0005-0000-0000-000027260000}"/>
    <cellStyle name="40% - 강조색6 42 17" xfId="5841" xr:uid="{00000000-0005-0000-0000-000028260000}"/>
    <cellStyle name="40% - 강조색6 42 18" xfId="5908" xr:uid="{00000000-0005-0000-0000-000029260000}"/>
    <cellStyle name="40% - 강조색6 42 19" xfId="6430" xr:uid="{00000000-0005-0000-0000-00002A260000}"/>
    <cellStyle name="40% - 강조색6 42 2" xfId="1077" xr:uid="{00000000-0005-0000-0000-00002B260000}"/>
    <cellStyle name="40% - 강조색6 42 20" xfId="6855" xr:uid="{00000000-0005-0000-0000-00002C260000}"/>
    <cellStyle name="40% - 강조색6 42 21" xfId="7220" xr:uid="{00000000-0005-0000-0000-00002D260000}"/>
    <cellStyle name="40% - 강조색6 42 22" xfId="7436" xr:uid="{00000000-0005-0000-0000-00002E260000}"/>
    <cellStyle name="40% - 강조색6 42 23" xfId="8172" xr:uid="{00000000-0005-0000-0000-00002F260000}"/>
    <cellStyle name="40% - 강조색6 42 24" xfId="8321" xr:uid="{00000000-0005-0000-0000-000030260000}"/>
    <cellStyle name="40% - 강조색6 42 25" xfId="8379" xr:uid="{00000000-0005-0000-0000-000031260000}"/>
    <cellStyle name="40% - 강조색6 42 26" xfId="7775" xr:uid="{00000000-0005-0000-0000-000032260000}"/>
    <cellStyle name="40% - 강조색6 42 27" xfId="9493" xr:uid="{00000000-0005-0000-0000-000033260000}"/>
    <cellStyle name="40% - 강조색6 42 28" xfId="9745" xr:uid="{00000000-0005-0000-0000-000034260000}"/>
    <cellStyle name="40% - 강조색6 42 29" xfId="10316" xr:uid="{00000000-0005-0000-0000-000035260000}"/>
    <cellStyle name="40% - 강조색6 42 3" xfId="1168" xr:uid="{00000000-0005-0000-0000-000036260000}"/>
    <cellStyle name="40% - 강조색6 42 30" xfId="10382" xr:uid="{00000000-0005-0000-0000-000037260000}"/>
    <cellStyle name="40% - 강조색6 42 31" xfId="10834" xr:uid="{00000000-0005-0000-0000-000038260000}"/>
    <cellStyle name="40% - 강조색6 42 32" xfId="11059" xr:uid="{00000000-0005-0000-0000-000039260000}"/>
    <cellStyle name="40% - 강조색6 42 4" xfId="1259" xr:uid="{00000000-0005-0000-0000-00003A260000}"/>
    <cellStyle name="40% - 강조색6 42 5" xfId="1731" xr:uid="{00000000-0005-0000-0000-00003B260000}"/>
    <cellStyle name="40% - 강조색6 42 6" xfId="1013" xr:uid="{00000000-0005-0000-0000-00003C260000}"/>
    <cellStyle name="40% - 강조색6 42 7" xfId="805" xr:uid="{00000000-0005-0000-0000-00003D260000}"/>
    <cellStyle name="40% - 강조색6 42 8" xfId="1394" xr:uid="{00000000-0005-0000-0000-00003E260000}"/>
    <cellStyle name="40% - 강조색6 42 9" xfId="2956" xr:uid="{00000000-0005-0000-0000-00003F260000}"/>
    <cellStyle name="40% - 강조색6 43" xfId="589" xr:uid="{00000000-0005-0000-0000-000040260000}"/>
    <cellStyle name="40% - 강조색6 43 10" xfId="3073" xr:uid="{00000000-0005-0000-0000-000041260000}"/>
    <cellStyle name="40% - 강조색6 43 11" xfId="3617" xr:uid="{00000000-0005-0000-0000-000042260000}"/>
    <cellStyle name="40% - 강조색6 43 12" xfId="3977" xr:uid="{00000000-0005-0000-0000-000043260000}"/>
    <cellStyle name="40% - 강조색6 43 13" xfId="4204" xr:uid="{00000000-0005-0000-0000-000044260000}"/>
    <cellStyle name="40% - 강조색6 43 14" xfId="4611" xr:uid="{00000000-0005-0000-0000-000045260000}"/>
    <cellStyle name="40% - 강조색6 43 15" xfId="5345" xr:uid="{00000000-0005-0000-0000-000046260000}"/>
    <cellStyle name="40% - 강조색6 43 16" xfId="3019" xr:uid="{00000000-0005-0000-0000-000047260000}"/>
    <cellStyle name="40% - 강조색6 43 17" xfId="4948" xr:uid="{00000000-0005-0000-0000-000048260000}"/>
    <cellStyle name="40% - 강조색6 43 18" xfId="5325" xr:uid="{00000000-0005-0000-0000-000049260000}"/>
    <cellStyle name="40% - 강조색6 43 19" xfId="6186" xr:uid="{00000000-0005-0000-0000-00004A260000}"/>
    <cellStyle name="40% - 강조색6 43 2" xfId="1086" xr:uid="{00000000-0005-0000-0000-00004B260000}"/>
    <cellStyle name="40% - 강조색6 43 20" xfId="4459" xr:uid="{00000000-0005-0000-0000-00004C260000}"/>
    <cellStyle name="40% - 강조색6 43 21" xfId="7221" xr:uid="{00000000-0005-0000-0000-00004D260000}"/>
    <cellStyle name="40% - 강조색6 43 22" xfId="6405" xr:uid="{00000000-0005-0000-0000-00004E260000}"/>
    <cellStyle name="40% - 강조색6 43 23" xfId="7935" xr:uid="{00000000-0005-0000-0000-00004F260000}"/>
    <cellStyle name="40% - 강조색6 43 24" xfId="754" xr:uid="{00000000-0005-0000-0000-000050260000}"/>
    <cellStyle name="40% - 강조색6 43 25" xfId="6076" xr:uid="{00000000-0005-0000-0000-000051260000}"/>
    <cellStyle name="40% - 강조색6 43 26" xfId="9219" xr:uid="{00000000-0005-0000-0000-000052260000}"/>
    <cellStyle name="40% - 강조색6 43 27" xfId="9689" xr:uid="{00000000-0005-0000-0000-000053260000}"/>
    <cellStyle name="40% - 강조색6 43 28" xfId="4427" xr:uid="{00000000-0005-0000-0000-000054260000}"/>
    <cellStyle name="40% - 강조색6 43 29" xfId="8692" xr:uid="{00000000-0005-0000-0000-000055260000}"/>
    <cellStyle name="40% - 강조색6 43 3" xfId="1177" xr:uid="{00000000-0005-0000-0000-000056260000}"/>
    <cellStyle name="40% - 강조색6 43 30" xfId="8844" xr:uid="{00000000-0005-0000-0000-000057260000}"/>
    <cellStyle name="40% - 강조색6 43 31" xfId="10897" xr:uid="{00000000-0005-0000-0000-000058260000}"/>
    <cellStyle name="40% - 강조색6 43 32" xfId="7495" xr:uid="{00000000-0005-0000-0000-000059260000}"/>
    <cellStyle name="40% - 강조색6 43 4" xfId="1268" xr:uid="{00000000-0005-0000-0000-00005A260000}"/>
    <cellStyle name="40% - 강조색6 43 5" xfId="1660" xr:uid="{00000000-0005-0000-0000-00005B260000}"/>
    <cellStyle name="40% - 강조색6 43 6" xfId="1012" xr:uid="{00000000-0005-0000-0000-00005C260000}"/>
    <cellStyle name="40% - 강조색6 43 7" xfId="1550" xr:uid="{00000000-0005-0000-0000-00005D260000}"/>
    <cellStyle name="40% - 강조색6 43 8" xfId="2570" xr:uid="{00000000-0005-0000-0000-00005E260000}"/>
    <cellStyle name="40% - 강조색6 43 9" xfId="2964" xr:uid="{00000000-0005-0000-0000-00005F260000}"/>
    <cellStyle name="40% - 강조색6 44" xfId="622" xr:uid="{00000000-0005-0000-0000-000060260000}"/>
    <cellStyle name="40% - 강조색6 44 10" xfId="2067" xr:uid="{00000000-0005-0000-0000-000061260000}"/>
    <cellStyle name="40% - 강조색6 44 11" xfId="3358" xr:uid="{00000000-0005-0000-0000-000062260000}"/>
    <cellStyle name="40% - 강조색6 44 12" xfId="3909" xr:uid="{00000000-0005-0000-0000-000063260000}"/>
    <cellStyle name="40% - 강조색6 44 13" xfId="4258" xr:uid="{00000000-0005-0000-0000-000064260000}"/>
    <cellStyle name="40% - 강조색6 44 14" xfId="3198" xr:uid="{00000000-0005-0000-0000-000065260000}"/>
    <cellStyle name="40% - 강조색6 44 15" xfId="3901" xr:uid="{00000000-0005-0000-0000-000066260000}"/>
    <cellStyle name="40% - 강조색6 44 16" xfId="5020" xr:uid="{00000000-0005-0000-0000-000067260000}"/>
    <cellStyle name="40% - 강조색6 44 17" xfId="5075" xr:uid="{00000000-0005-0000-0000-000068260000}"/>
    <cellStyle name="40% - 강조색6 44 18" xfId="5192" xr:uid="{00000000-0005-0000-0000-000069260000}"/>
    <cellStyle name="40% - 강조색6 44 19" xfId="3143" xr:uid="{00000000-0005-0000-0000-00006A260000}"/>
    <cellStyle name="40% - 강조색6 44 2" xfId="1119" xr:uid="{00000000-0005-0000-0000-00006B260000}"/>
    <cellStyle name="40% - 강조색6 44 20" xfId="7111" xr:uid="{00000000-0005-0000-0000-00006C260000}"/>
    <cellStyle name="40% - 강조색6 44 21" xfId="7255" xr:uid="{00000000-0005-0000-0000-00006D260000}"/>
    <cellStyle name="40% - 강조색6 44 22" xfId="7609" xr:uid="{00000000-0005-0000-0000-00006E260000}"/>
    <cellStyle name="40% - 강조색6 44 23" xfId="7453" xr:uid="{00000000-0005-0000-0000-00006F260000}"/>
    <cellStyle name="40% - 강조색6 44 24" xfId="3062" xr:uid="{00000000-0005-0000-0000-000070260000}"/>
    <cellStyle name="40% - 강조색6 44 25" xfId="8200" xr:uid="{00000000-0005-0000-0000-000071260000}"/>
    <cellStyle name="40% - 강조색6 44 26" xfId="6184" xr:uid="{00000000-0005-0000-0000-000072260000}"/>
    <cellStyle name="40% - 강조색6 44 27" xfId="9561" xr:uid="{00000000-0005-0000-0000-000073260000}"/>
    <cellStyle name="40% - 강조색6 44 28" xfId="10011" xr:uid="{00000000-0005-0000-0000-000074260000}"/>
    <cellStyle name="40% - 강조색6 44 29" xfId="3291" xr:uid="{00000000-0005-0000-0000-000075260000}"/>
    <cellStyle name="40% - 강조색6 44 3" xfId="1210" xr:uid="{00000000-0005-0000-0000-000076260000}"/>
    <cellStyle name="40% - 강조색6 44 30" xfId="10529" xr:uid="{00000000-0005-0000-0000-000077260000}"/>
    <cellStyle name="40% - 강조색6 44 31" xfId="10731" xr:uid="{00000000-0005-0000-0000-000078260000}"/>
    <cellStyle name="40% - 강조색6 44 32" xfId="2853" xr:uid="{00000000-0005-0000-0000-000079260000}"/>
    <cellStyle name="40% - 강조색6 44 4" xfId="1301" xr:uid="{00000000-0005-0000-0000-00007A260000}"/>
    <cellStyle name="40% - 강조색6 44 5" xfId="1737" xr:uid="{00000000-0005-0000-0000-00007B260000}"/>
    <cellStyle name="40% - 강조색6 44 6" xfId="761" xr:uid="{00000000-0005-0000-0000-00007C260000}"/>
    <cellStyle name="40% - 강조색6 44 7" xfId="1498" xr:uid="{00000000-0005-0000-0000-00007D260000}"/>
    <cellStyle name="40% - 강조색6 44 8" xfId="2612" xr:uid="{00000000-0005-0000-0000-00007E260000}"/>
    <cellStyle name="40% - 강조색6 44 9" xfId="1511" xr:uid="{00000000-0005-0000-0000-00007F260000}"/>
    <cellStyle name="40% - 강조색6 45" xfId="574" xr:uid="{00000000-0005-0000-0000-000080260000}"/>
    <cellStyle name="40% - 강조색6 45 10" xfId="2758" xr:uid="{00000000-0005-0000-0000-000081260000}"/>
    <cellStyle name="40% - 강조색6 45 11" xfId="3652" xr:uid="{00000000-0005-0000-0000-000082260000}"/>
    <cellStyle name="40% - 강조색6 45 12" xfId="4003" xr:uid="{00000000-0005-0000-0000-000083260000}"/>
    <cellStyle name="40% - 강조색6 45 13" xfId="801" xr:uid="{00000000-0005-0000-0000-000084260000}"/>
    <cellStyle name="40% - 강조색6 45 14" xfId="4452" xr:uid="{00000000-0005-0000-0000-000085260000}"/>
    <cellStyle name="40% - 강조색6 45 15" xfId="2142" xr:uid="{00000000-0005-0000-0000-000086260000}"/>
    <cellStyle name="40% - 강조색6 45 16" xfId="4816" xr:uid="{00000000-0005-0000-0000-000087260000}"/>
    <cellStyle name="40% - 강조색6 45 17" xfId="4547" xr:uid="{00000000-0005-0000-0000-000088260000}"/>
    <cellStyle name="40% - 강조색6 45 18" xfId="4505" xr:uid="{00000000-0005-0000-0000-000089260000}"/>
    <cellStyle name="40% - 강조색6 45 19" xfId="4842" xr:uid="{00000000-0005-0000-0000-00008A260000}"/>
    <cellStyle name="40% - 강조색6 45 2" xfId="1071" xr:uid="{00000000-0005-0000-0000-00008B260000}"/>
    <cellStyle name="40% - 강조색6 45 20" xfId="6685" xr:uid="{00000000-0005-0000-0000-00008C260000}"/>
    <cellStyle name="40% - 강조색6 45 21" xfId="6848" xr:uid="{00000000-0005-0000-0000-00008D260000}"/>
    <cellStyle name="40% - 강조색6 45 22" xfId="4501" xr:uid="{00000000-0005-0000-0000-00008E260000}"/>
    <cellStyle name="40% - 강조색6 45 23" xfId="8197" xr:uid="{00000000-0005-0000-0000-00008F260000}"/>
    <cellStyle name="40% - 강조색6 45 24" xfId="8410" xr:uid="{00000000-0005-0000-0000-000090260000}"/>
    <cellStyle name="40% - 강조색6 45 25" xfId="4479" xr:uid="{00000000-0005-0000-0000-000091260000}"/>
    <cellStyle name="40% - 강조색6 45 26" xfId="9047" xr:uid="{00000000-0005-0000-0000-000092260000}"/>
    <cellStyle name="40% - 강조색6 45 27" xfId="4088" xr:uid="{00000000-0005-0000-0000-000093260000}"/>
    <cellStyle name="40% - 강조색6 45 28" xfId="2475" xr:uid="{00000000-0005-0000-0000-000094260000}"/>
    <cellStyle name="40% - 강조색6 45 29" xfId="10313" xr:uid="{00000000-0005-0000-0000-000095260000}"/>
    <cellStyle name="40% - 강조색6 45 3" xfId="1162" xr:uid="{00000000-0005-0000-0000-000096260000}"/>
    <cellStyle name="40% - 강조색6 45 30" xfId="9908" xr:uid="{00000000-0005-0000-0000-000097260000}"/>
    <cellStyle name="40% - 강조색6 45 31" xfId="9385" xr:uid="{00000000-0005-0000-0000-000098260000}"/>
    <cellStyle name="40% - 강조색6 45 32" xfId="6177" xr:uid="{00000000-0005-0000-0000-000099260000}"/>
    <cellStyle name="40% - 강조색6 45 4" xfId="1253" xr:uid="{00000000-0005-0000-0000-00009A260000}"/>
    <cellStyle name="40% - 강조색6 45 5" xfId="1730" xr:uid="{00000000-0005-0000-0000-00009B260000}"/>
    <cellStyle name="40% - 강조색6 45 6" xfId="1471" xr:uid="{00000000-0005-0000-0000-00009C260000}"/>
    <cellStyle name="40% - 강조색6 45 7" xfId="876" xr:uid="{00000000-0005-0000-0000-00009D260000}"/>
    <cellStyle name="40% - 강조색6 45 8" xfId="1807" xr:uid="{00000000-0005-0000-0000-00009E260000}"/>
    <cellStyle name="40% - 강조색6 45 9" xfId="2778" xr:uid="{00000000-0005-0000-0000-00009F260000}"/>
    <cellStyle name="40% - 강조색6 46" xfId="617" xr:uid="{00000000-0005-0000-0000-0000A0260000}"/>
    <cellStyle name="40% - 강조색6 46 10" xfId="3160" xr:uid="{00000000-0005-0000-0000-0000A1260000}"/>
    <cellStyle name="40% - 강조색6 46 11" xfId="1871" xr:uid="{00000000-0005-0000-0000-0000A2260000}"/>
    <cellStyle name="40% - 강조색6 46 12" xfId="2432" xr:uid="{00000000-0005-0000-0000-0000A3260000}"/>
    <cellStyle name="40% - 강조색6 46 13" xfId="4286" xr:uid="{00000000-0005-0000-0000-0000A4260000}"/>
    <cellStyle name="40% - 강조색6 46 14" xfId="4712" xr:uid="{00000000-0005-0000-0000-0000A5260000}"/>
    <cellStyle name="40% - 강조색6 46 15" xfId="4271" xr:uid="{00000000-0005-0000-0000-0000A6260000}"/>
    <cellStyle name="40% - 강조색6 46 16" xfId="5191" xr:uid="{00000000-0005-0000-0000-0000A7260000}"/>
    <cellStyle name="40% - 강조색6 46 17" xfId="5530" xr:uid="{00000000-0005-0000-0000-0000A8260000}"/>
    <cellStyle name="40% - 강조색6 46 18" xfId="5019" xr:uid="{00000000-0005-0000-0000-0000A9260000}"/>
    <cellStyle name="40% - 강조색6 46 19" xfId="6205" xr:uid="{00000000-0005-0000-0000-0000AA260000}"/>
    <cellStyle name="40% - 강조색6 46 2" xfId="1114" xr:uid="{00000000-0005-0000-0000-0000AB260000}"/>
    <cellStyle name="40% - 강조색6 46 20" xfId="7170" xr:uid="{00000000-0005-0000-0000-0000AC260000}"/>
    <cellStyle name="40% - 강조색6 46 21" xfId="2681" xr:uid="{00000000-0005-0000-0000-0000AD260000}"/>
    <cellStyle name="40% - 강조색6 46 22" xfId="2715" xr:uid="{00000000-0005-0000-0000-0000AE260000}"/>
    <cellStyle name="40% - 강조색6 46 23" xfId="3575" xr:uid="{00000000-0005-0000-0000-0000AF260000}"/>
    <cellStyle name="40% - 강조색6 46 24" xfId="4482" xr:uid="{00000000-0005-0000-0000-0000B0260000}"/>
    <cellStyle name="40% - 강조색6 46 25" xfId="8833" xr:uid="{00000000-0005-0000-0000-0000B1260000}"/>
    <cellStyle name="40% - 강조색6 46 26" xfId="8906" xr:uid="{00000000-0005-0000-0000-0000B2260000}"/>
    <cellStyle name="40% - 강조색6 46 27" xfId="7647" xr:uid="{00000000-0005-0000-0000-0000B3260000}"/>
    <cellStyle name="40% - 강조색6 46 28" xfId="2131" xr:uid="{00000000-0005-0000-0000-0000B4260000}"/>
    <cellStyle name="40% - 강조색6 46 29" xfId="10182" xr:uid="{00000000-0005-0000-0000-0000B5260000}"/>
    <cellStyle name="40% - 강조색6 46 3" xfId="1205" xr:uid="{00000000-0005-0000-0000-0000B6260000}"/>
    <cellStyle name="40% - 강조색6 46 30" xfId="8275" xr:uid="{00000000-0005-0000-0000-0000B7260000}"/>
    <cellStyle name="40% - 강조색6 46 31" xfId="8919" xr:uid="{00000000-0005-0000-0000-0000B8260000}"/>
    <cellStyle name="40% - 강조색6 46 32" xfId="7737" xr:uid="{00000000-0005-0000-0000-0000B9260000}"/>
    <cellStyle name="40% - 강조색6 46 4" xfId="1296" xr:uid="{00000000-0005-0000-0000-0000BA260000}"/>
    <cellStyle name="40% - 강조색6 46 5" xfId="1665" xr:uid="{00000000-0005-0000-0000-0000BB260000}"/>
    <cellStyle name="40% - 강조색6 46 6" xfId="1386" xr:uid="{00000000-0005-0000-0000-0000BC260000}"/>
    <cellStyle name="40% - 강조색6 46 7" xfId="1031" xr:uid="{00000000-0005-0000-0000-0000BD260000}"/>
    <cellStyle name="40% - 강조색6 46 8" xfId="2569" xr:uid="{00000000-0005-0000-0000-0000BE260000}"/>
    <cellStyle name="40% - 강조색6 46 9" xfId="2795" xr:uid="{00000000-0005-0000-0000-0000BF260000}"/>
    <cellStyle name="40% - 강조색6 47" xfId="651" xr:uid="{00000000-0005-0000-0000-0000C0260000}"/>
    <cellStyle name="40% - 강조색6 47 10" xfId="4275" xr:uid="{00000000-0005-0000-0000-0000C1260000}"/>
    <cellStyle name="40% - 강조색6 47 11" xfId="4632" xr:uid="{00000000-0005-0000-0000-0000C2260000}"/>
    <cellStyle name="40% - 강조색6 47 12" xfId="5105" xr:uid="{00000000-0005-0000-0000-0000C3260000}"/>
    <cellStyle name="40% - 강조색6 47 13" xfId="5602" xr:uid="{00000000-0005-0000-0000-0000C4260000}"/>
    <cellStyle name="40% - 강조색6 47 14" xfId="3917" xr:uid="{00000000-0005-0000-0000-0000C5260000}"/>
    <cellStyle name="40% - 강조색6 47 15" xfId="5053" xr:uid="{00000000-0005-0000-0000-0000C6260000}"/>
    <cellStyle name="40% - 강조색6 47 16" xfId="6561" xr:uid="{00000000-0005-0000-0000-0000C7260000}"/>
    <cellStyle name="40% - 강조색6 47 17" xfId="7225" xr:uid="{00000000-0005-0000-0000-0000C8260000}"/>
    <cellStyle name="40% - 강조색6 47 18" xfId="7043" xr:uid="{00000000-0005-0000-0000-0000C9260000}"/>
    <cellStyle name="40% - 강조색6 47 19" xfId="2725" xr:uid="{00000000-0005-0000-0000-0000CA260000}"/>
    <cellStyle name="40% - 강조색6 47 2" xfId="1694" xr:uid="{00000000-0005-0000-0000-0000CB260000}"/>
    <cellStyle name="40% - 강조색6 47 20" xfId="8235" xr:uid="{00000000-0005-0000-0000-0000CC260000}"/>
    <cellStyle name="40% - 강조색6 47 21" xfId="8509" xr:uid="{00000000-0005-0000-0000-0000CD260000}"/>
    <cellStyle name="40% - 강조색6 47 22" xfId="8743" xr:uid="{00000000-0005-0000-0000-0000CE260000}"/>
    <cellStyle name="40% - 강조색6 47 23" xfId="9121" xr:uid="{00000000-0005-0000-0000-0000CF260000}"/>
    <cellStyle name="40% - 강조색6 47 24" xfId="3086" xr:uid="{00000000-0005-0000-0000-0000D0260000}"/>
    <cellStyle name="40% - 강조색6 47 25" xfId="1568" xr:uid="{00000000-0005-0000-0000-0000D1260000}"/>
    <cellStyle name="40% - 강조색6 47 26" xfId="4575" xr:uid="{00000000-0005-0000-0000-0000D2260000}"/>
    <cellStyle name="40% - 강조색6 47 27" xfId="10164" xr:uid="{00000000-0005-0000-0000-0000D3260000}"/>
    <cellStyle name="40% - 강조색6 47 28" xfId="10765" xr:uid="{00000000-0005-0000-0000-0000D4260000}"/>
    <cellStyle name="40% - 강조색6 47 29" xfId="11136" xr:uid="{00000000-0005-0000-0000-0000D5260000}"/>
    <cellStyle name="40% - 강조색6 47 3" xfId="1977" xr:uid="{00000000-0005-0000-0000-0000D6260000}"/>
    <cellStyle name="40% - 강조색6 47 30" xfId="11331" xr:uid="{00000000-0005-0000-0000-0000D7260000}"/>
    <cellStyle name="40% - 강조색6 47 31" xfId="11419" xr:uid="{00000000-0005-0000-0000-0000D8260000}"/>
    <cellStyle name="40% - 강조색6 47 32" xfId="11369" xr:uid="{00000000-0005-0000-0000-0000D9260000}"/>
    <cellStyle name="40% - 강조색6 47 33" xfId="11421" xr:uid="{00000000-0005-0000-0000-0000DA260000}"/>
    <cellStyle name="40% - 강조색6 47 4" xfId="2321" xr:uid="{00000000-0005-0000-0000-0000DB260000}"/>
    <cellStyle name="40% - 강조색6 47 5" xfId="972" xr:uid="{00000000-0005-0000-0000-0000DC260000}"/>
    <cellStyle name="40% - 강조색6 47 6" xfId="2443" xr:uid="{00000000-0005-0000-0000-0000DD260000}"/>
    <cellStyle name="40% - 강조색6 47 7" xfId="3107" xr:uid="{00000000-0005-0000-0000-0000DE260000}"/>
    <cellStyle name="40% - 강조색6 47 8" xfId="3533" xr:uid="{00000000-0005-0000-0000-0000DF260000}"/>
    <cellStyle name="40% - 강조색6 47 9" xfId="3896" xr:uid="{00000000-0005-0000-0000-0000E0260000}"/>
    <cellStyle name="40% - 강조색6 48" xfId="694" xr:uid="{00000000-0005-0000-0000-0000E1260000}"/>
    <cellStyle name="40% - 강조색6 48 10" xfId="4341" xr:uid="{00000000-0005-0000-0000-0000E2260000}"/>
    <cellStyle name="40% - 강조색6 48 11" xfId="3931" xr:uid="{00000000-0005-0000-0000-0000E3260000}"/>
    <cellStyle name="40% - 강조색6 48 12" xfId="5313" xr:uid="{00000000-0005-0000-0000-0000E4260000}"/>
    <cellStyle name="40% - 강조색6 48 13" xfId="4810" xr:uid="{00000000-0005-0000-0000-0000E5260000}"/>
    <cellStyle name="40% - 강조색6 48 14" xfId="5687" xr:uid="{00000000-0005-0000-0000-0000E6260000}"/>
    <cellStyle name="40% - 강조색6 48 15" xfId="4983" xr:uid="{00000000-0005-0000-0000-0000E7260000}"/>
    <cellStyle name="40% - 강조색6 48 16" xfId="6318" xr:uid="{00000000-0005-0000-0000-0000E8260000}"/>
    <cellStyle name="40% - 강조색6 48 17" xfId="6695" xr:uid="{00000000-0005-0000-0000-0000E9260000}"/>
    <cellStyle name="40% - 강조색6 48 18" xfId="6410" xr:uid="{00000000-0005-0000-0000-0000EA260000}"/>
    <cellStyle name="40% - 강조색6 48 19" xfId="7722" xr:uid="{00000000-0005-0000-0000-0000EB260000}"/>
    <cellStyle name="40% - 강조색6 48 2" xfId="1744" xr:uid="{00000000-0005-0000-0000-0000EC260000}"/>
    <cellStyle name="40% - 강조색6 48 20" xfId="7501" xr:uid="{00000000-0005-0000-0000-0000ED260000}"/>
    <cellStyle name="40% - 강조색6 48 21" xfId="8281" xr:uid="{00000000-0005-0000-0000-0000EE260000}"/>
    <cellStyle name="40% - 강조색6 48 22" xfId="8863" xr:uid="{00000000-0005-0000-0000-0000EF260000}"/>
    <cellStyle name="40% - 강조색6 48 23" xfId="9167" xr:uid="{00000000-0005-0000-0000-0000F0260000}"/>
    <cellStyle name="40% - 강조색6 48 24" xfId="9422" xr:uid="{00000000-0005-0000-0000-0000F1260000}"/>
    <cellStyle name="40% - 강조색6 48 25" xfId="9889" xr:uid="{00000000-0005-0000-0000-0000F2260000}"/>
    <cellStyle name="40% - 강조색6 48 26" xfId="6216" xr:uid="{00000000-0005-0000-0000-0000F3260000}"/>
    <cellStyle name="40% - 강조색6 48 27" xfId="5973" xr:uid="{00000000-0005-0000-0000-0000F4260000}"/>
    <cellStyle name="40% - 강조색6 48 28" xfId="10081" xr:uid="{00000000-0005-0000-0000-0000F5260000}"/>
    <cellStyle name="40% - 강조색6 48 29" xfId="9765" xr:uid="{00000000-0005-0000-0000-0000F6260000}"/>
    <cellStyle name="40% - 강조색6 48 3" xfId="1525" xr:uid="{00000000-0005-0000-0000-0000F7260000}"/>
    <cellStyle name="40% - 강조색6 48 4" xfId="2180" xr:uid="{00000000-0005-0000-0000-0000F8260000}"/>
    <cellStyle name="40% - 강조색6 48 5" xfId="2516" xr:uid="{00000000-0005-0000-0000-0000F9260000}"/>
    <cellStyle name="40% - 강조색6 48 6" xfId="2133" xr:uid="{00000000-0005-0000-0000-0000FA260000}"/>
    <cellStyle name="40% - 강조색6 48 7" xfId="3076" xr:uid="{00000000-0005-0000-0000-0000FB260000}"/>
    <cellStyle name="40% - 강조색6 48 8" xfId="1005" xr:uid="{00000000-0005-0000-0000-0000FC260000}"/>
    <cellStyle name="40% - 강조색6 48 9" xfId="3042" xr:uid="{00000000-0005-0000-0000-0000FD260000}"/>
    <cellStyle name="40% - 강조색6 49" xfId="686" xr:uid="{00000000-0005-0000-0000-0000FE260000}"/>
    <cellStyle name="40% - 강조색6 49 10" xfId="2415" xr:uid="{00000000-0005-0000-0000-0000FF260000}"/>
    <cellStyle name="40% - 강조색6 49 11" xfId="4618" xr:uid="{00000000-0005-0000-0000-000000270000}"/>
    <cellStyle name="40% - 강조색6 49 12" xfId="5123" xr:uid="{00000000-0005-0000-0000-000001270000}"/>
    <cellStyle name="40% - 강조색6 49 13" xfId="4913" xr:uid="{00000000-0005-0000-0000-000002270000}"/>
    <cellStyle name="40% - 강조색6 49 14" xfId="5227" xr:uid="{00000000-0005-0000-0000-000003270000}"/>
    <cellStyle name="40% - 강조색6 49 15" xfId="4857" xr:uid="{00000000-0005-0000-0000-000004270000}"/>
    <cellStyle name="40% - 강조색6 49 16" xfId="6546" xr:uid="{00000000-0005-0000-0000-000005270000}"/>
    <cellStyle name="40% - 강조색6 49 17" xfId="7222" xr:uid="{00000000-0005-0000-0000-000006270000}"/>
    <cellStyle name="40% - 강조색6 49 18" xfId="7067" xr:uid="{00000000-0005-0000-0000-000007270000}"/>
    <cellStyle name="40% - 강조색6 49 19" xfId="7750" xr:uid="{00000000-0005-0000-0000-000008270000}"/>
    <cellStyle name="40% - 강조색6 49 2" xfId="1735" xr:uid="{00000000-0005-0000-0000-000009270000}"/>
    <cellStyle name="40% - 강조색6 49 20" xfId="7877" xr:uid="{00000000-0005-0000-0000-00000A270000}"/>
    <cellStyle name="40% - 강조색6 49 21" xfId="8522" xr:uid="{00000000-0005-0000-0000-00000B270000}"/>
    <cellStyle name="40% - 강조색6 49 22" xfId="8945" xr:uid="{00000000-0005-0000-0000-00000C270000}"/>
    <cellStyle name="40% - 강조색6 49 23" xfId="9183" xr:uid="{00000000-0005-0000-0000-00000D270000}"/>
    <cellStyle name="40% - 강조색6 49 24" xfId="9501" xr:uid="{00000000-0005-0000-0000-00000E270000}"/>
    <cellStyle name="40% - 강조색6 49 25" xfId="8936" xr:uid="{00000000-0005-0000-0000-00000F270000}"/>
    <cellStyle name="40% - 강조색6 49 26" xfId="7965" xr:uid="{00000000-0005-0000-0000-000010270000}"/>
    <cellStyle name="40% - 강조색6 49 27" xfId="4514" xr:uid="{00000000-0005-0000-0000-000011270000}"/>
    <cellStyle name="40% - 강조색6 49 28" xfId="10895" xr:uid="{00000000-0005-0000-0000-000012270000}"/>
    <cellStyle name="40% - 강조색6 49 29" xfId="11052" xr:uid="{00000000-0005-0000-0000-000013270000}"/>
    <cellStyle name="40% - 강조색6 49 3" xfId="1395" xr:uid="{00000000-0005-0000-0000-000014270000}"/>
    <cellStyle name="40% - 강조색6 49 4" xfId="830" xr:uid="{00000000-0005-0000-0000-000015270000}"/>
    <cellStyle name="40% - 강조색6 49 5" xfId="1852" xr:uid="{00000000-0005-0000-0000-000016270000}"/>
    <cellStyle name="40% - 강조색6 49 6" xfId="2925" xr:uid="{00000000-0005-0000-0000-000017270000}"/>
    <cellStyle name="40% - 강조색6 49 7" xfId="3133" xr:uid="{00000000-0005-0000-0000-000018270000}"/>
    <cellStyle name="40% - 강조색6 49 8" xfId="1867" xr:uid="{00000000-0005-0000-0000-000019270000}"/>
    <cellStyle name="40% - 강조색6 49 9" xfId="3938" xr:uid="{00000000-0005-0000-0000-00001A270000}"/>
    <cellStyle name="40% - 강조색6 5" xfId="112" xr:uid="{00000000-0005-0000-0000-00001B270000}"/>
    <cellStyle name="40% - 강조색6 50" xfId="660" xr:uid="{00000000-0005-0000-0000-00001C270000}"/>
    <cellStyle name="40% - 강조색6 50 10" xfId="4225" xr:uid="{00000000-0005-0000-0000-00001D270000}"/>
    <cellStyle name="40% - 강조색6 50 11" xfId="4450" xr:uid="{00000000-0005-0000-0000-00001E270000}"/>
    <cellStyle name="40% - 강조색6 50 12" xfId="5340" xr:uid="{00000000-0005-0000-0000-00001F270000}"/>
    <cellStyle name="40% - 강조색6 50 13" xfId="4130" xr:uid="{00000000-0005-0000-0000-000020270000}"/>
    <cellStyle name="40% - 강조색6 50 14" xfId="4925" xr:uid="{00000000-0005-0000-0000-000021270000}"/>
    <cellStyle name="40% - 강조색6 50 15" xfId="5722" xr:uid="{00000000-0005-0000-0000-000022270000}"/>
    <cellStyle name="40% - 강조색6 50 16" xfId="6554" xr:uid="{00000000-0005-0000-0000-000023270000}"/>
    <cellStyle name="40% - 강조색6 50 17" xfId="7070" xr:uid="{00000000-0005-0000-0000-000024270000}"/>
    <cellStyle name="40% - 강조색6 50 18" xfId="3383" xr:uid="{00000000-0005-0000-0000-000025270000}"/>
    <cellStyle name="40% - 강조색6 50 19" xfId="7637" xr:uid="{00000000-0005-0000-0000-000026270000}"/>
    <cellStyle name="40% - 강조색6 50 2" xfId="1653" xr:uid="{00000000-0005-0000-0000-000027270000}"/>
    <cellStyle name="40% - 강조색6 50 20" xfId="6755" xr:uid="{00000000-0005-0000-0000-000028270000}"/>
    <cellStyle name="40% - 강조색6 50 21" xfId="7980" xr:uid="{00000000-0005-0000-0000-000029270000}"/>
    <cellStyle name="40% - 강조색6 50 22" xfId="8705" xr:uid="{00000000-0005-0000-0000-00002A270000}"/>
    <cellStyle name="40% - 강조색6 50 23" xfId="9331" xr:uid="{00000000-0005-0000-0000-00002B270000}"/>
    <cellStyle name="40% - 강조색6 50 24" xfId="9543" xr:uid="{00000000-0005-0000-0000-00002C270000}"/>
    <cellStyle name="40% - 강조색6 50 25" xfId="4170" xr:uid="{00000000-0005-0000-0000-00002D270000}"/>
    <cellStyle name="40% - 강조색6 50 26" xfId="10282" xr:uid="{00000000-0005-0000-0000-00002E270000}"/>
    <cellStyle name="40% - 강조색6 50 27" xfId="10518" xr:uid="{00000000-0005-0000-0000-00002F270000}"/>
    <cellStyle name="40% - 강조색6 50 28" xfId="10917" xr:uid="{00000000-0005-0000-0000-000030270000}"/>
    <cellStyle name="40% - 강조색6 50 29" xfId="11146" xr:uid="{00000000-0005-0000-0000-000031270000}"/>
    <cellStyle name="40% - 강조색6 50 3" xfId="1393" xr:uid="{00000000-0005-0000-0000-000032270000}"/>
    <cellStyle name="40% - 강조색6 50 4" xfId="2239" xr:uid="{00000000-0005-0000-0000-000033270000}"/>
    <cellStyle name="40% - 강조색6 50 5" xfId="2651" xr:uid="{00000000-0005-0000-0000-000034270000}"/>
    <cellStyle name="40% - 강조색6 50 6" xfId="1920" xr:uid="{00000000-0005-0000-0000-000035270000}"/>
    <cellStyle name="40% - 강조색6 50 7" xfId="3270" xr:uid="{00000000-0005-0000-0000-000036270000}"/>
    <cellStyle name="40% - 강조색6 50 8" xfId="3565" xr:uid="{00000000-0005-0000-0000-000037270000}"/>
    <cellStyle name="40% - 강조색6 50 9" xfId="3702" xr:uid="{00000000-0005-0000-0000-000038270000}"/>
    <cellStyle name="40% - 강조색6 51" xfId="715" xr:uid="{00000000-0005-0000-0000-000039270000}"/>
    <cellStyle name="40% - 강조색6 51 10" xfId="4042" xr:uid="{00000000-0005-0000-0000-00003A270000}"/>
    <cellStyle name="40% - 강조색6 51 11" xfId="4500" xr:uid="{00000000-0005-0000-0000-00003B270000}"/>
    <cellStyle name="40% - 강조색6 51 12" xfId="5336" xr:uid="{00000000-0005-0000-0000-00003C270000}"/>
    <cellStyle name="40% - 강조색6 51 13" xfId="5389" xr:uid="{00000000-0005-0000-0000-00003D270000}"/>
    <cellStyle name="40% - 강조색6 51 14" xfId="5335" xr:uid="{00000000-0005-0000-0000-00003E270000}"/>
    <cellStyle name="40% - 강조색6 51 15" xfId="4116" xr:uid="{00000000-0005-0000-0000-00003F270000}"/>
    <cellStyle name="40% - 강조색6 51 16" xfId="733" xr:uid="{00000000-0005-0000-0000-000040270000}"/>
    <cellStyle name="40% - 강조색6 51 17" xfId="1510" xr:uid="{00000000-0005-0000-0000-000041270000}"/>
    <cellStyle name="40% - 강조색6 51 18" xfId="6698" xr:uid="{00000000-0005-0000-0000-000042270000}"/>
    <cellStyle name="40% - 강조색6 51 19" xfId="3380" xr:uid="{00000000-0005-0000-0000-000043270000}"/>
    <cellStyle name="40% - 강조색6 51 2" xfId="1688" xr:uid="{00000000-0005-0000-0000-000044270000}"/>
    <cellStyle name="40% - 강조색6 51 20" xfId="4600" xr:uid="{00000000-0005-0000-0000-000045270000}"/>
    <cellStyle name="40% - 강조색6 51 21" xfId="2784" xr:uid="{00000000-0005-0000-0000-000046270000}"/>
    <cellStyle name="40% - 강조색6 51 22" xfId="8972" xr:uid="{00000000-0005-0000-0000-000047270000}"/>
    <cellStyle name="40% - 강조색6 51 23" xfId="8929" xr:uid="{00000000-0005-0000-0000-000048270000}"/>
    <cellStyle name="40% - 강조색6 51 24" xfId="9474" xr:uid="{00000000-0005-0000-0000-000049270000}"/>
    <cellStyle name="40% - 강조색6 51 25" xfId="9938" xr:uid="{00000000-0005-0000-0000-00004A270000}"/>
    <cellStyle name="40% - 강조색6 51 26" xfId="6390" xr:uid="{00000000-0005-0000-0000-00004B270000}"/>
    <cellStyle name="40% - 강조색6 51 27" xfId="9405" xr:uid="{00000000-0005-0000-0000-00004C270000}"/>
    <cellStyle name="40% - 강조색6 51 28" xfId="10954" xr:uid="{00000000-0005-0000-0000-00004D270000}"/>
    <cellStyle name="40% - 강조색6 51 29" xfId="11192" xr:uid="{00000000-0005-0000-0000-00004E270000}"/>
    <cellStyle name="40% - 강조색6 51 3" xfId="978" xr:uid="{00000000-0005-0000-0000-00004F270000}"/>
    <cellStyle name="40% - 강조색6 51 4" xfId="2060" xr:uid="{00000000-0005-0000-0000-000050270000}"/>
    <cellStyle name="40% - 강조색6 51 5" xfId="1577" xr:uid="{00000000-0005-0000-0000-000051270000}"/>
    <cellStyle name="40% - 강조색6 51 6" xfId="2855" xr:uid="{00000000-0005-0000-0000-000052270000}"/>
    <cellStyle name="40% - 강조색6 51 7" xfId="914" xr:uid="{00000000-0005-0000-0000-000053270000}"/>
    <cellStyle name="40% - 강조색6 51 8" xfId="2356" xr:uid="{00000000-0005-0000-0000-000054270000}"/>
    <cellStyle name="40% - 강조색6 51 9" xfId="3802" xr:uid="{00000000-0005-0000-0000-000055270000}"/>
    <cellStyle name="40% - 강조색6 52" xfId="708" xr:uid="{00000000-0005-0000-0000-000056270000}"/>
    <cellStyle name="40% - 강조색6 52 10" xfId="2364" xr:uid="{00000000-0005-0000-0000-000057270000}"/>
    <cellStyle name="40% - 강조색6 52 11" xfId="2171" xr:uid="{00000000-0005-0000-0000-000058270000}"/>
    <cellStyle name="40% - 강조색6 52 12" xfId="2423" xr:uid="{00000000-0005-0000-0000-000059270000}"/>
    <cellStyle name="40% - 강조색6 52 13" xfId="5320" xr:uid="{00000000-0005-0000-0000-00005A270000}"/>
    <cellStyle name="40% - 강조색6 52 14" xfId="5647" xr:uid="{00000000-0005-0000-0000-00005B270000}"/>
    <cellStyle name="40% - 강조색6 52 15" xfId="2376" xr:uid="{00000000-0005-0000-0000-00005C270000}"/>
    <cellStyle name="40% - 강조색6 52 16" xfId="6516" xr:uid="{00000000-0005-0000-0000-00005D270000}"/>
    <cellStyle name="40% - 강조색6 52 17" xfId="6833" xr:uid="{00000000-0005-0000-0000-00005E270000}"/>
    <cellStyle name="40% - 강조색6 52 18" xfId="3727" xr:uid="{00000000-0005-0000-0000-00005F270000}"/>
    <cellStyle name="40% - 강조색6 52 19" xfId="4094" xr:uid="{00000000-0005-0000-0000-000060270000}"/>
    <cellStyle name="40% - 강조색6 52 2" xfId="1729" xr:uid="{00000000-0005-0000-0000-000061270000}"/>
    <cellStyle name="40% - 강조색6 52 20" xfId="4439" xr:uid="{00000000-0005-0000-0000-000062270000}"/>
    <cellStyle name="40% - 강조색6 52 21" xfId="1949" xr:uid="{00000000-0005-0000-0000-000063270000}"/>
    <cellStyle name="40% - 강조색6 52 22" xfId="8891" xr:uid="{00000000-0005-0000-0000-000064270000}"/>
    <cellStyle name="40% - 강조색6 52 23" xfId="4564" xr:uid="{00000000-0005-0000-0000-000065270000}"/>
    <cellStyle name="40% - 강조색6 52 24" xfId="8094" xr:uid="{00000000-0005-0000-0000-000066270000}"/>
    <cellStyle name="40% - 강조색6 52 25" xfId="9082" xr:uid="{00000000-0005-0000-0000-000067270000}"/>
    <cellStyle name="40% - 강조색6 52 26" xfId="10335" xr:uid="{00000000-0005-0000-0000-000068270000}"/>
    <cellStyle name="40% - 강조색6 52 27" xfId="3117" xr:uid="{00000000-0005-0000-0000-000069270000}"/>
    <cellStyle name="40% - 강조색6 52 28" xfId="4460" xr:uid="{00000000-0005-0000-0000-00006A270000}"/>
    <cellStyle name="40% - 강조색6 52 29" xfId="11014" xr:uid="{00000000-0005-0000-0000-00006B270000}"/>
    <cellStyle name="40% - 강조색6 52 3" xfId="1351" xr:uid="{00000000-0005-0000-0000-00006C270000}"/>
    <cellStyle name="40% - 강조색6 52 4" xfId="2221" xr:uid="{00000000-0005-0000-0000-00006D270000}"/>
    <cellStyle name="40% - 강조색6 52 5" xfId="1853" xr:uid="{00000000-0005-0000-0000-00006E270000}"/>
    <cellStyle name="40% - 강조색6 52 6" xfId="2890" xr:uid="{00000000-0005-0000-0000-00006F270000}"/>
    <cellStyle name="40% - 강조색6 52 7" xfId="3264" xr:uid="{00000000-0005-0000-0000-000070270000}"/>
    <cellStyle name="40% - 강조색6 52 8" xfId="3449" xr:uid="{00000000-0005-0000-0000-000071270000}"/>
    <cellStyle name="40% - 강조색6 52 9" xfId="3961" xr:uid="{00000000-0005-0000-0000-000072270000}"/>
    <cellStyle name="40% - 강조색6 53" xfId="695" xr:uid="{00000000-0005-0000-0000-000073270000}"/>
    <cellStyle name="40% - 강조색6 53 10" xfId="2078" xr:uid="{00000000-0005-0000-0000-000074270000}"/>
    <cellStyle name="40% - 강조색6 53 11" xfId="4656" xr:uid="{00000000-0005-0000-0000-000075270000}"/>
    <cellStyle name="40% - 강조색6 53 12" xfId="5483" xr:uid="{00000000-0005-0000-0000-000076270000}"/>
    <cellStyle name="40% - 강조색6 53 13" xfId="2723" xr:uid="{00000000-0005-0000-0000-000077270000}"/>
    <cellStyle name="40% - 강조색6 53 14" xfId="2548" xr:uid="{00000000-0005-0000-0000-000078270000}"/>
    <cellStyle name="40% - 강조색6 53 15" xfId="5008" xr:uid="{00000000-0005-0000-0000-000079270000}"/>
    <cellStyle name="40% - 강조색6 53 16" xfId="6219" xr:uid="{00000000-0005-0000-0000-00007A270000}"/>
    <cellStyle name="40% - 강조색6 53 17" xfId="3706" xr:uid="{00000000-0005-0000-0000-00007B270000}"/>
    <cellStyle name="40% - 강조색6 53 18" xfId="6984" xr:uid="{00000000-0005-0000-0000-00007C270000}"/>
    <cellStyle name="40% - 강조색6 53 19" xfId="7695" xr:uid="{00000000-0005-0000-0000-00007D270000}"/>
    <cellStyle name="40% - 강조색6 53 2" xfId="1784" xr:uid="{00000000-0005-0000-0000-00007E270000}"/>
    <cellStyle name="40% - 강조색6 53 20" xfId="1345" xr:uid="{00000000-0005-0000-0000-00007F270000}"/>
    <cellStyle name="40% - 강조색6 53 21" xfId="8596" xr:uid="{00000000-0005-0000-0000-000080270000}"/>
    <cellStyle name="40% - 강조색6 53 22" xfId="4914" xr:uid="{00000000-0005-0000-0000-000081270000}"/>
    <cellStyle name="40% - 강조색6 53 23" xfId="9117" xr:uid="{00000000-0005-0000-0000-000082270000}"/>
    <cellStyle name="40% - 강조색6 53 24" xfId="6880" xr:uid="{00000000-0005-0000-0000-000083270000}"/>
    <cellStyle name="40% - 강조색6 53 25" xfId="9820" xr:uid="{00000000-0005-0000-0000-000084270000}"/>
    <cellStyle name="40% - 강조색6 53 26" xfId="9420" xr:uid="{00000000-0005-0000-0000-000085270000}"/>
    <cellStyle name="40% - 강조색6 53 27" xfId="6146" xr:uid="{00000000-0005-0000-0000-000086270000}"/>
    <cellStyle name="40% - 강조색6 53 28" xfId="10866" xr:uid="{00000000-0005-0000-0000-000087270000}"/>
    <cellStyle name="40% - 강조색6 53 29" xfId="11071" xr:uid="{00000000-0005-0000-0000-000088270000}"/>
    <cellStyle name="40% - 강조색6 53 3" xfId="742" xr:uid="{00000000-0005-0000-0000-000089270000}"/>
    <cellStyle name="40% - 강조색6 53 4" xfId="1491" xr:uid="{00000000-0005-0000-0000-00008A270000}"/>
    <cellStyle name="40% - 강조색6 53 5" xfId="737" xr:uid="{00000000-0005-0000-0000-00008B270000}"/>
    <cellStyle name="40% - 강조색6 53 6" xfId="2355" xr:uid="{00000000-0005-0000-0000-00008C270000}"/>
    <cellStyle name="40% - 강조색6 53 7" xfId="3049" xr:uid="{00000000-0005-0000-0000-00008D270000}"/>
    <cellStyle name="40% - 강조색6 53 8" xfId="3650" xr:uid="{00000000-0005-0000-0000-00008E270000}"/>
    <cellStyle name="40% - 강조색6 53 9" xfId="3823" xr:uid="{00000000-0005-0000-0000-00008F270000}"/>
    <cellStyle name="40% - 강조색6 54" xfId="1403" xr:uid="{00000000-0005-0000-0000-000090270000}"/>
    <cellStyle name="40% - 강조색6 54 10" xfId="4650" xr:uid="{00000000-0005-0000-0000-000091270000}"/>
    <cellStyle name="40% - 강조색6 54 11" xfId="4794" xr:uid="{00000000-0005-0000-0000-000092270000}"/>
    <cellStyle name="40% - 강조색6 54 12" xfId="5804" xr:uid="{00000000-0005-0000-0000-000093270000}"/>
    <cellStyle name="40% - 강조색6 54 13" xfId="5881" xr:uid="{00000000-0005-0000-0000-000094270000}"/>
    <cellStyle name="40% - 강조색6 54 14" xfId="5937" xr:uid="{00000000-0005-0000-0000-000095270000}"/>
    <cellStyle name="40% - 강조색6 54 15" xfId="2100" xr:uid="{00000000-0005-0000-0000-000096270000}"/>
    <cellStyle name="40% - 강조색6 54 16" xfId="6675" xr:uid="{00000000-0005-0000-0000-000097270000}"/>
    <cellStyle name="40% - 강조색6 54 17" xfId="6803" xr:uid="{00000000-0005-0000-0000-000098270000}"/>
    <cellStyle name="40% - 강조색6 54 18" xfId="7743" xr:uid="{00000000-0005-0000-0000-000099270000}"/>
    <cellStyle name="40% - 강조색6 54 19" xfId="8186" xr:uid="{00000000-0005-0000-0000-00009A270000}"/>
    <cellStyle name="40% - 강조색6 54 2" xfId="2049" xr:uid="{00000000-0005-0000-0000-00009B270000}"/>
    <cellStyle name="40% - 강조색6 54 20" xfId="6980" xr:uid="{00000000-0005-0000-0000-00009C270000}"/>
    <cellStyle name="40% - 강조색6 54 21" xfId="8900" xr:uid="{00000000-0005-0000-0000-00009D270000}"/>
    <cellStyle name="40% - 강조색6 54 22" xfId="9348" xr:uid="{00000000-0005-0000-0000-00009E270000}"/>
    <cellStyle name="40% - 강조색6 54 23" xfId="6490" xr:uid="{00000000-0005-0000-0000-00009F270000}"/>
    <cellStyle name="40% - 강조색6 54 24" xfId="2135" xr:uid="{00000000-0005-0000-0000-0000A0270000}"/>
    <cellStyle name="40% - 강조색6 54 25" xfId="7459" xr:uid="{00000000-0005-0000-0000-0000A1270000}"/>
    <cellStyle name="40% - 강조색6 54 26" xfId="10645" xr:uid="{00000000-0005-0000-0000-0000A2270000}"/>
    <cellStyle name="40% - 강조색6 54 27" xfId="9548" xr:uid="{00000000-0005-0000-0000-0000A3270000}"/>
    <cellStyle name="40% - 강조색6 54 28" xfId="11172" xr:uid="{00000000-0005-0000-0000-0000A4270000}"/>
    <cellStyle name="40% - 강조색6 54 3" xfId="2331" xr:uid="{00000000-0005-0000-0000-0000A5270000}"/>
    <cellStyle name="40% - 강조색6 54 4" xfId="2575" xr:uid="{00000000-0005-0000-0000-0000A6270000}"/>
    <cellStyle name="40% - 강조색6 54 5" xfId="2858" xr:uid="{00000000-0005-0000-0000-0000A7270000}"/>
    <cellStyle name="40% - 강조색6 54 6" xfId="836" xr:uid="{00000000-0005-0000-0000-0000A8270000}"/>
    <cellStyle name="40% - 강조색6 54 7" xfId="3455" xr:uid="{00000000-0005-0000-0000-0000A9270000}"/>
    <cellStyle name="40% - 강조색6 54 8" xfId="3964" xr:uid="{00000000-0005-0000-0000-0000AA270000}"/>
    <cellStyle name="40% - 강조색6 54 9" xfId="4305" xr:uid="{00000000-0005-0000-0000-0000AB270000}"/>
    <cellStyle name="40% - 강조색6 55" xfId="2003" xr:uid="{00000000-0005-0000-0000-0000AC270000}"/>
    <cellStyle name="40% - 강조색6 55 10" xfId="5199" xr:uid="{00000000-0005-0000-0000-0000AD270000}"/>
    <cellStyle name="40% - 강조색6 55 11" xfId="3186" xr:uid="{00000000-0005-0000-0000-0000AE270000}"/>
    <cellStyle name="40% - 강조색6 55 12" xfId="5629" xr:uid="{00000000-0005-0000-0000-0000AF270000}"/>
    <cellStyle name="40% - 강조색6 55 13" xfId="1805" xr:uid="{00000000-0005-0000-0000-0000B0270000}"/>
    <cellStyle name="40% - 강조색6 55 14" xfId="6586" xr:uid="{00000000-0005-0000-0000-0000B1270000}"/>
    <cellStyle name="40% - 강조색6 55 15" xfId="3315" xr:uid="{00000000-0005-0000-0000-0000B2270000}"/>
    <cellStyle name="40% - 강조색6 55 16" xfId="4617" xr:uid="{00000000-0005-0000-0000-0000B3270000}"/>
    <cellStyle name="40% - 강조색6 55 17" xfId="7149" xr:uid="{00000000-0005-0000-0000-0000B4270000}"/>
    <cellStyle name="40% - 강조색6 55 18" xfId="3893" xr:uid="{00000000-0005-0000-0000-0000B5270000}"/>
    <cellStyle name="40% - 강조색6 55 19" xfId="7913" xr:uid="{00000000-0005-0000-0000-0000B6270000}"/>
    <cellStyle name="40% - 강조색6 55 2" xfId="2344" xr:uid="{00000000-0005-0000-0000-0000B7270000}"/>
    <cellStyle name="40% - 강조색6 55 20" xfId="2350" xr:uid="{00000000-0005-0000-0000-0000B8270000}"/>
    <cellStyle name="40% - 강조색6 55 21" xfId="1314" xr:uid="{00000000-0005-0000-0000-0000B9270000}"/>
    <cellStyle name="40% - 강조색6 55 22" xfId="4851" xr:uid="{00000000-0005-0000-0000-0000BA270000}"/>
    <cellStyle name="40% - 강조색6 55 23" xfId="9763" xr:uid="{00000000-0005-0000-0000-0000BB270000}"/>
    <cellStyle name="40% - 강조색6 55 24" xfId="10226" xr:uid="{00000000-0005-0000-0000-0000BC270000}"/>
    <cellStyle name="40% - 강조색6 55 25" xfId="6532" xr:uid="{00000000-0005-0000-0000-0000BD270000}"/>
    <cellStyle name="40% - 강조색6 55 26" xfId="9469" xr:uid="{00000000-0005-0000-0000-0000BE270000}"/>
    <cellStyle name="40% - 강조색6 55 27" xfId="11083" xr:uid="{00000000-0005-0000-0000-0000BF270000}"/>
    <cellStyle name="40% - 강조색6 55 3" xfId="2663" xr:uid="{00000000-0005-0000-0000-0000C0270000}"/>
    <cellStyle name="40% - 강조색6 55 4" xfId="2978" xr:uid="{00000000-0005-0000-0000-0000C1270000}"/>
    <cellStyle name="40% - 강조색6 55 5" xfId="1922" xr:uid="{00000000-0005-0000-0000-0000C2270000}"/>
    <cellStyle name="40% - 강조색6 55 6" xfId="1574" xr:uid="{00000000-0005-0000-0000-0000C3270000}"/>
    <cellStyle name="40% - 강조색6 55 7" xfId="3752" xr:uid="{00000000-0005-0000-0000-0000C4270000}"/>
    <cellStyle name="40% - 강조색6 55 8" xfId="4089" xr:uid="{00000000-0005-0000-0000-0000C5270000}"/>
    <cellStyle name="40% - 강조색6 55 9" xfId="4508" xr:uid="{00000000-0005-0000-0000-0000C6270000}"/>
    <cellStyle name="40% - 강조색6 56" xfId="2260" xr:uid="{00000000-0005-0000-0000-0000C7270000}"/>
    <cellStyle name="40% - 강조색6 56 10" xfId="5119" xr:uid="{00000000-0005-0000-0000-0000C8270000}"/>
    <cellStyle name="40% - 강조색6 56 11" xfId="4935" xr:uid="{00000000-0005-0000-0000-0000C9270000}"/>
    <cellStyle name="40% - 강조색6 56 12" xfId="4819" xr:uid="{00000000-0005-0000-0000-0000CA270000}"/>
    <cellStyle name="40% - 강조색6 56 13" xfId="6242" xr:uid="{00000000-0005-0000-0000-0000CB270000}"/>
    <cellStyle name="40% - 강조색6 56 14" xfId="6944" xr:uid="{00000000-0005-0000-0000-0000CC270000}"/>
    <cellStyle name="40% - 강조색6 56 15" xfId="816" xr:uid="{00000000-0005-0000-0000-0000CD270000}"/>
    <cellStyle name="40% - 강조색6 56 16" xfId="7677" xr:uid="{00000000-0005-0000-0000-0000CE270000}"/>
    <cellStyle name="40% - 강조색6 56 17" xfId="8019" xr:uid="{00000000-0005-0000-0000-0000CF270000}"/>
    <cellStyle name="40% - 강조색6 56 18" xfId="8524" xr:uid="{00000000-0005-0000-0000-0000D0270000}"/>
    <cellStyle name="40% - 강조색6 56 19" xfId="8676" xr:uid="{00000000-0005-0000-0000-0000D1270000}"/>
    <cellStyle name="40% - 강조색6 56 2" xfId="2672" xr:uid="{00000000-0005-0000-0000-0000D2270000}"/>
    <cellStyle name="40% - 강조색6 56 20" xfId="9332" xr:uid="{00000000-0005-0000-0000-0000D3270000}"/>
    <cellStyle name="40% - 강조색6 56 21" xfId="7920" xr:uid="{00000000-0005-0000-0000-0000D4270000}"/>
    <cellStyle name="40% - 강조색6 56 22" xfId="2630" xr:uid="{00000000-0005-0000-0000-0000D5270000}"/>
    <cellStyle name="40% - 강조색6 56 23" xfId="8817" xr:uid="{00000000-0005-0000-0000-0000D6270000}"/>
    <cellStyle name="40% - 강조색6 56 24" xfId="10491" xr:uid="{00000000-0005-0000-0000-0000D7270000}"/>
    <cellStyle name="40% - 강조색6 56 25" xfId="8703" xr:uid="{00000000-0005-0000-0000-0000D8270000}"/>
    <cellStyle name="40% - 강조색6 56 26" xfId="11085" xr:uid="{00000000-0005-0000-0000-0000D9270000}"/>
    <cellStyle name="40% - 강조색6 56 3" xfId="2987" xr:uid="{00000000-0005-0000-0000-0000DA270000}"/>
    <cellStyle name="40% - 강조색6 56 4" xfId="3320" xr:uid="{00000000-0005-0000-0000-0000DB270000}"/>
    <cellStyle name="40% - 강조색6 56 5" xfId="2097" xr:uid="{00000000-0005-0000-0000-0000DC270000}"/>
    <cellStyle name="40% - 강조색6 56 6" xfId="3604" xr:uid="{00000000-0005-0000-0000-0000DD270000}"/>
    <cellStyle name="40% - 강조색6 56 7" xfId="4184" xr:uid="{00000000-0005-0000-0000-0000DE270000}"/>
    <cellStyle name="40% - 강조색6 56 8" xfId="4102" xr:uid="{00000000-0005-0000-0000-0000DF270000}"/>
    <cellStyle name="40% - 강조색6 56 9" xfId="1815" xr:uid="{00000000-0005-0000-0000-0000E0270000}"/>
    <cellStyle name="40% - 강조색6 57" xfId="2623" xr:uid="{00000000-0005-0000-0000-0000E1270000}"/>
    <cellStyle name="40% - 강조색6 57 10" xfId="5583" xr:uid="{00000000-0005-0000-0000-0000E2270000}"/>
    <cellStyle name="40% - 강조색6 57 11" xfId="5367" xr:uid="{00000000-0005-0000-0000-0000E3270000}"/>
    <cellStyle name="40% - 강조색6 57 12" xfId="6225" xr:uid="{00000000-0005-0000-0000-0000E4270000}"/>
    <cellStyle name="40% - 강조색6 57 13" xfId="7141" xr:uid="{00000000-0005-0000-0000-0000E5270000}"/>
    <cellStyle name="40% - 강조색6 57 14" xfId="6831" xr:uid="{00000000-0005-0000-0000-0000E6270000}"/>
    <cellStyle name="40% - 강조색6 57 15" xfId="3728" xr:uid="{00000000-0005-0000-0000-0000E7270000}"/>
    <cellStyle name="40% - 강조색6 57 16" xfId="8233" xr:uid="{00000000-0005-0000-0000-0000E8270000}"/>
    <cellStyle name="40% - 강조색6 57 17" xfId="8541" xr:uid="{00000000-0005-0000-0000-0000E9270000}"/>
    <cellStyle name="40% - 강조색6 57 18" xfId="8940" xr:uid="{00000000-0005-0000-0000-0000EA270000}"/>
    <cellStyle name="40% - 강조색6 57 19" xfId="8685" xr:uid="{00000000-0005-0000-0000-0000EB270000}"/>
    <cellStyle name="40% - 강조색6 57 2" xfId="3001" xr:uid="{00000000-0005-0000-0000-0000EC270000}"/>
    <cellStyle name="40% - 강조색6 57 20" xfId="9590" xr:uid="{00000000-0005-0000-0000-0000ED270000}"/>
    <cellStyle name="40% - 강조색6 57 21" xfId="9881" xr:uid="{00000000-0005-0000-0000-0000EE270000}"/>
    <cellStyle name="40% - 강조색6 57 22" xfId="10124" xr:uid="{00000000-0005-0000-0000-0000EF270000}"/>
    <cellStyle name="40% - 강조색6 57 23" xfId="10555" xr:uid="{00000000-0005-0000-0000-0000F0270000}"/>
    <cellStyle name="40% - 강조색6 57 24" xfId="10766" xr:uid="{00000000-0005-0000-0000-0000F1270000}"/>
    <cellStyle name="40% - 강조색6 57 25" xfId="9762" xr:uid="{00000000-0005-0000-0000-0000F2270000}"/>
    <cellStyle name="40% - 강조색6 57 3" xfId="3334" xr:uid="{00000000-0005-0000-0000-0000F3270000}"/>
    <cellStyle name="40% - 강조색6 57 4" xfId="3666" xr:uid="{00000000-0005-0000-0000-0000F4270000}"/>
    <cellStyle name="40% - 강조색6 57 5" xfId="3969" xr:uid="{00000000-0005-0000-0000-0000F5270000}"/>
    <cellStyle name="40% - 강조색6 57 6" xfId="4039" xr:uid="{00000000-0005-0000-0000-0000F6270000}"/>
    <cellStyle name="40% - 강조색6 57 7" xfId="4649" xr:uid="{00000000-0005-0000-0000-0000F7270000}"/>
    <cellStyle name="40% - 강조색6 57 8" xfId="5204" xr:uid="{00000000-0005-0000-0000-0000F8270000}"/>
    <cellStyle name="40% - 강조색6 57 9" xfId="4809" xr:uid="{00000000-0005-0000-0000-0000F9270000}"/>
    <cellStyle name="40% - 강조색6 58" xfId="2920" xr:uid="{00000000-0005-0000-0000-0000FA270000}"/>
    <cellStyle name="40% - 강조색6 58 10" xfId="5565" xr:uid="{00000000-0005-0000-0000-0000FB270000}"/>
    <cellStyle name="40% - 강조색6 58 11" xfId="5963" xr:uid="{00000000-0005-0000-0000-0000FC270000}"/>
    <cellStyle name="40% - 강조색6 58 12" xfId="6808" xr:uid="{00000000-0005-0000-0000-0000FD270000}"/>
    <cellStyle name="40% - 강조색6 58 13" xfId="4958" xr:uid="{00000000-0005-0000-0000-0000FE270000}"/>
    <cellStyle name="40% - 강조색6 58 14" xfId="7701" xr:uid="{00000000-0005-0000-0000-0000FF270000}"/>
    <cellStyle name="40% - 강조색6 58 15" xfId="4792" xr:uid="{00000000-0005-0000-0000-000000280000}"/>
    <cellStyle name="40% - 강조색6 58 16" xfId="8353" xr:uid="{00000000-0005-0000-0000-000001280000}"/>
    <cellStyle name="40% - 강조색6 58 17" xfId="6118" xr:uid="{00000000-0005-0000-0000-000002280000}"/>
    <cellStyle name="40% - 강조색6 58 18" xfId="9321" xr:uid="{00000000-0005-0000-0000-000003280000}"/>
    <cellStyle name="40% - 강조색6 58 19" xfId="9290" xr:uid="{00000000-0005-0000-0000-000004280000}"/>
    <cellStyle name="40% - 강조색6 58 2" xfId="3343" xr:uid="{00000000-0005-0000-0000-000005280000}"/>
    <cellStyle name="40% - 강조색6 58 20" xfId="3279" xr:uid="{00000000-0005-0000-0000-000006280000}"/>
    <cellStyle name="40% - 강조색6 58 21" xfId="10274" xr:uid="{00000000-0005-0000-0000-000007280000}"/>
    <cellStyle name="40% - 강조색6 58 22" xfId="4974" xr:uid="{00000000-0005-0000-0000-000008280000}"/>
    <cellStyle name="40% - 강조색6 58 23" xfId="9611" xr:uid="{00000000-0005-0000-0000-000009280000}"/>
    <cellStyle name="40% - 강조색6 58 24" xfId="11043" xr:uid="{00000000-0005-0000-0000-00000A280000}"/>
    <cellStyle name="40% - 강조색6 58 3" xfId="3676" xr:uid="{00000000-0005-0000-0000-00000B280000}"/>
    <cellStyle name="40% - 강조색6 58 4" xfId="4014" xr:uid="{00000000-0005-0000-0000-00000C280000}"/>
    <cellStyle name="40% - 강조색6 58 5" xfId="4273" xr:uid="{00000000-0005-0000-0000-00000D280000}"/>
    <cellStyle name="40% - 강조색6 58 6" xfId="4711" xr:uid="{00000000-0005-0000-0000-00000E280000}"/>
    <cellStyle name="40% - 강조색6 58 7" xfId="4431" xr:uid="{00000000-0005-0000-0000-00000F280000}"/>
    <cellStyle name="40% - 강조색6 58 8" xfId="5007" xr:uid="{00000000-0005-0000-0000-000010280000}"/>
    <cellStyle name="40% - 강조색6 58 9" xfId="5440" xr:uid="{00000000-0005-0000-0000-000011280000}"/>
    <cellStyle name="40% - 강조색6 59" xfId="3108" xr:uid="{00000000-0005-0000-0000-000012280000}"/>
    <cellStyle name="40% - 강조색6 59 10" xfId="6466" xr:uid="{00000000-0005-0000-0000-000013280000}"/>
    <cellStyle name="40% - 강조색6 59 11" xfId="6866" xr:uid="{00000000-0005-0000-0000-000014280000}"/>
    <cellStyle name="40% - 강조색6 59 12" xfId="6204" xr:uid="{00000000-0005-0000-0000-000015280000}"/>
    <cellStyle name="40% - 강조색6 59 13" xfId="7364" xr:uid="{00000000-0005-0000-0000-000016280000}"/>
    <cellStyle name="40% - 강조색6 59 14" xfId="8056" xr:uid="{00000000-0005-0000-0000-000017280000}"/>
    <cellStyle name="40% - 강조색6 59 15" xfId="8562" xr:uid="{00000000-0005-0000-0000-000018280000}"/>
    <cellStyle name="40% - 강조색6 59 16" xfId="8451" xr:uid="{00000000-0005-0000-0000-000019280000}"/>
    <cellStyle name="40% - 강조색6 59 17" xfId="6359" xr:uid="{00000000-0005-0000-0000-00001A280000}"/>
    <cellStyle name="40% - 강조색6 59 18" xfId="9463" xr:uid="{00000000-0005-0000-0000-00001B280000}"/>
    <cellStyle name="40% - 강조색6 59 19" xfId="8700" xr:uid="{00000000-0005-0000-0000-00001C280000}"/>
    <cellStyle name="40% - 강조색6 59 2" xfId="3684" xr:uid="{00000000-0005-0000-0000-00001D280000}"/>
    <cellStyle name="40% - 강조색6 59 20" xfId="10108" xr:uid="{00000000-0005-0000-0000-00001E280000}"/>
    <cellStyle name="40% - 강조색6 59 21" xfId="5214" xr:uid="{00000000-0005-0000-0000-00001F280000}"/>
    <cellStyle name="40% - 강조색6 59 22" xfId="6087" xr:uid="{00000000-0005-0000-0000-000020280000}"/>
    <cellStyle name="40% - 강조색6 59 23" xfId="8438" xr:uid="{00000000-0005-0000-0000-000021280000}"/>
    <cellStyle name="40% - 강조색6 59 3" xfId="4023" xr:uid="{00000000-0005-0000-0000-000022280000}"/>
    <cellStyle name="40% - 강조색6 59 4" xfId="4359" xr:uid="{00000000-0005-0000-0000-000023280000}"/>
    <cellStyle name="40% - 강조색6 59 5" xfId="4695" xr:uid="{00000000-0005-0000-0000-000024280000}"/>
    <cellStyle name="40% - 강조색6 59 6" xfId="5370" xr:uid="{00000000-0005-0000-0000-000025280000}"/>
    <cellStyle name="40% - 강조색6 59 7" xfId="5770" xr:uid="{00000000-0005-0000-0000-000026280000}"/>
    <cellStyle name="40% - 강조색6 59 8" xfId="5856" xr:uid="{00000000-0005-0000-0000-000027280000}"/>
    <cellStyle name="40% - 강조색6 59 9" xfId="5917" xr:uid="{00000000-0005-0000-0000-000028280000}"/>
    <cellStyle name="40% - 강조색6 6" xfId="125" xr:uid="{00000000-0005-0000-0000-000029280000}"/>
    <cellStyle name="40% - 강조색6 60" xfId="3595" xr:uid="{00000000-0005-0000-0000-00002A280000}"/>
    <cellStyle name="40% - 강조색6 60 10" xfId="7051" xr:uid="{00000000-0005-0000-0000-00002B280000}"/>
    <cellStyle name="40% - 강조색6 60 11" xfId="4399" xr:uid="{00000000-0005-0000-0000-00002C280000}"/>
    <cellStyle name="40% - 강조색6 60 12" xfId="7507" xr:uid="{00000000-0005-0000-0000-00002D280000}"/>
    <cellStyle name="40% - 강조색6 60 13" xfId="8146" xr:uid="{00000000-0005-0000-0000-00002E280000}"/>
    <cellStyle name="40% - 강조색6 60 14" xfId="6382" xr:uid="{00000000-0005-0000-0000-00002F280000}"/>
    <cellStyle name="40% - 강조색6 60 15" xfId="7904" xr:uid="{00000000-0005-0000-0000-000030280000}"/>
    <cellStyle name="40% - 강조색6 60 16" xfId="6307" xr:uid="{00000000-0005-0000-0000-000031280000}"/>
    <cellStyle name="40% - 강조색6 60 17" xfId="9568" xr:uid="{00000000-0005-0000-0000-000032280000}"/>
    <cellStyle name="40% - 강조색6 60 18" xfId="9757" xr:uid="{00000000-0005-0000-0000-000033280000}"/>
    <cellStyle name="40% - 강조색6 60 19" xfId="10326" xr:uid="{00000000-0005-0000-0000-000034280000}"/>
    <cellStyle name="40% - 강조색6 60 2" xfId="4033" xr:uid="{00000000-0005-0000-0000-000035280000}"/>
    <cellStyle name="40% - 강조색6 60 20" xfId="10533" xr:uid="{00000000-0005-0000-0000-000036280000}"/>
    <cellStyle name="40% - 강조색6 60 21" xfId="3882" xr:uid="{00000000-0005-0000-0000-000037280000}"/>
    <cellStyle name="40% - 강조색6 60 22" xfId="11000" xr:uid="{00000000-0005-0000-0000-000038280000}"/>
    <cellStyle name="40% - 강조색6 60 3" xfId="4369" xr:uid="{00000000-0005-0000-0000-000039280000}"/>
    <cellStyle name="40% - 강조색6 60 4" xfId="4722" xr:uid="{00000000-0005-0000-0000-00003A280000}"/>
    <cellStyle name="40% - 강조색6 60 5" xfId="5042" xr:uid="{00000000-0005-0000-0000-00003B280000}"/>
    <cellStyle name="40% - 강조색6 60 6" xfId="2130" xr:uid="{00000000-0005-0000-0000-00003C280000}"/>
    <cellStyle name="40% - 강조색6 60 7" xfId="5561" xr:uid="{00000000-0005-0000-0000-00003D280000}"/>
    <cellStyle name="40% - 강조색6 60 8" xfId="3187" xr:uid="{00000000-0005-0000-0000-00003E280000}"/>
    <cellStyle name="40% - 강조색6 60 9" xfId="6565" xr:uid="{00000000-0005-0000-0000-00003F280000}"/>
    <cellStyle name="40% - 강조색6 61" xfId="3939" xr:uid="{00000000-0005-0000-0000-000040280000}"/>
    <cellStyle name="40% - 강조색6 61 10" xfId="1969" xr:uid="{00000000-0005-0000-0000-000041280000}"/>
    <cellStyle name="40% - 강조색6 61 11" xfId="7741" xr:uid="{00000000-0005-0000-0000-000042280000}"/>
    <cellStyle name="40% - 강조색6 61 12" xfId="8203" xr:uid="{00000000-0005-0000-0000-000043280000}"/>
    <cellStyle name="40% - 강조색6 61 13" xfId="8378" xr:uid="{00000000-0005-0000-0000-000044280000}"/>
    <cellStyle name="40% - 강조색6 61 14" xfId="4510" xr:uid="{00000000-0005-0000-0000-000045280000}"/>
    <cellStyle name="40% - 강조색6 61 15" xfId="7468" xr:uid="{00000000-0005-0000-0000-000046280000}"/>
    <cellStyle name="40% - 강조색6 61 16" xfId="9675" xr:uid="{00000000-0005-0000-0000-000047280000}"/>
    <cellStyle name="40% - 강조색6 61 17" xfId="9073" xr:uid="{00000000-0005-0000-0000-000048280000}"/>
    <cellStyle name="40% - 강조색6 61 18" xfId="9784" xr:uid="{00000000-0005-0000-0000-000049280000}"/>
    <cellStyle name="40% - 강조색6 61 19" xfId="2749" xr:uid="{00000000-0005-0000-0000-00004A280000}"/>
    <cellStyle name="40% - 강조색6 61 2" xfId="4378" xr:uid="{00000000-0005-0000-0000-00004B280000}"/>
    <cellStyle name="40% - 강조색6 61 20" xfId="10850" xr:uid="{00000000-0005-0000-0000-00004C280000}"/>
    <cellStyle name="40% - 강조색6 61 21" xfId="11019" xr:uid="{00000000-0005-0000-0000-00004D280000}"/>
    <cellStyle name="40% - 강조색6 61 3" xfId="4732" xr:uid="{00000000-0005-0000-0000-00004E280000}"/>
    <cellStyle name="40% - 강조색6 61 4" xfId="5646" xr:uid="{00000000-0005-0000-0000-00004F280000}"/>
    <cellStyle name="40% - 강조색6 61 5" xfId="5497" xr:uid="{00000000-0005-0000-0000-000050280000}"/>
    <cellStyle name="40% - 강조색6 61 6" xfId="5265" xr:uid="{00000000-0005-0000-0000-000051280000}"/>
    <cellStyle name="40% - 강조색6 61 7" xfId="1793" xr:uid="{00000000-0005-0000-0000-000052280000}"/>
    <cellStyle name="40% - 강조색6 61 8" xfId="6590" xr:uid="{00000000-0005-0000-0000-000053280000}"/>
    <cellStyle name="40% - 강조색6 61 9" xfId="7097" xr:uid="{00000000-0005-0000-0000-000054280000}"/>
    <cellStyle name="40% - 강조색6 62" xfId="4293" xr:uid="{00000000-0005-0000-0000-000055280000}"/>
    <cellStyle name="40% - 강조색6 62 10" xfId="7694" xr:uid="{00000000-0005-0000-0000-000056280000}"/>
    <cellStyle name="40% - 강조색6 62 11" xfId="8097" xr:uid="{00000000-0005-0000-0000-000057280000}"/>
    <cellStyle name="40% - 강조색6 62 12" xfId="7644" xr:uid="{00000000-0005-0000-0000-000058280000}"/>
    <cellStyle name="40% - 강조색6 62 13" xfId="8285" xr:uid="{00000000-0005-0000-0000-000059280000}"/>
    <cellStyle name="40% - 강조색6 62 14" xfId="9338" xr:uid="{00000000-0005-0000-0000-00005A280000}"/>
    <cellStyle name="40% - 강조색6 62 15" xfId="9678" xr:uid="{00000000-0005-0000-0000-00005B280000}"/>
    <cellStyle name="40% - 강조색6 62 16" xfId="9951" xr:uid="{00000000-0005-0000-0000-00005C280000}"/>
    <cellStyle name="40% - 강조색6 62 17" xfId="10139" xr:uid="{00000000-0005-0000-0000-00005D280000}"/>
    <cellStyle name="40% - 강조색6 62 18" xfId="10422" xr:uid="{00000000-0005-0000-0000-00005E280000}"/>
    <cellStyle name="40% - 강조색6 62 19" xfId="10903" xr:uid="{00000000-0005-0000-0000-00005F280000}"/>
    <cellStyle name="40% - 강조색6 62 2" xfId="4741" xr:uid="{00000000-0005-0000-0000-000060280000}"/>
    <cellStyle name="40% - 강조색6 62 20" xfId="11168" xr:uid="{00000000-0005-0000-0000-000061280000}"/>
    <cellStyle name="40% - 강조색6 62 3" xfId="5712" xr:uid="{00000000-0005-0000-0000-000062280000}"/>
    <cellStyle name="40% - 강조색6 62 4" xfId="5815" xr:uid="{00000000-0005-0000-0000-000063280000}"/>
    <cellStyle name="40% - 강조색6 62 5" xfId="5890" xr:uid="{00000000-0005-0000-0000-000064280000}"/>
    <cellStyle name="40% - 강조색6 62 6" xfId="5940" xr:uid="{00000000-0005-0000-0000-000065280000}"/>
    <cellStyle name="40% - 강조색6 62 7" xfId="6599" xr:uid="{00000000-0005-0000-0000-000066280000}"/>
    <cellStyle name="40% - 강조색6 62 8" xfId="7020" xr:uid="{00000000-0005-0000-0000-000067280000}"/>
    <cellStyle name="40% - 강조색6 62 9" xfId="7265" xr:uid="{00000000-0005-0000-0000-000068280000}"/>
    <cellStyle name="40% - 강조색6 63" xfId="2421" xr:uid="{00000000-0005-0000-0000-000069280000}"/>
    <cellStyle name="40% - 강조색6 63 10" xfId="8116" xr:uid="{00000000-0005-0000-0000-00006A280000}"/>
    <cellStyle name="40% - 강조색6 63 11" xfId="7929" xr:uid="{00000000-0005-0000-0000-00006B280000}"/>
    <cellStyle name="40% - 강조색6 63 12" xfId="7461" xr:uid="{00000000-0005-0000-0000-00006C280000}"/>
    <cellStyle name="40% - 강조색6 63 13" xfId="9274" xr:uid="{00000000-0005-0000-0000-00006D280000}"/>
    <cellStyle name="40% - 강조색6 63 14" xfId="9456" xr:uid="{00000000-0005-0000-0000-00006E280000}"/>
    <cellStyle name="40% - 강조색6 63 15" xfId="9808" xr:uid="{00000000-0005-0000-0000-00006F280000}"/>
    <cellStyle name="40% - 강조색6 63 16" xfId="8313" xr:uid="{00000000-0005-0000-0000-000070280000}"/>
    <cellStyle name="40% - 강조색6 63 17" xfId="10434" xr:uid="{00000000-0005-0000-0000-000071280000}"/>
    <cellStyle name="40% - 강조색6 63 18" xfId="10780" xr:uid="{00000000-0005-0000-0000-000072280000}"/>
    <cellStyle name="40% - 강조색6 63 19" xfId="8527" xr:uid="{00000000-0005-0000-0000-000073280000}"/>
    <cellStyle name="40% - 강조색6 63 2" xfId="4581" xr:uid="{00000000-0005-0000-0000-000074280000}"/>
    <cellStyle name="40% - 강조색6 63 3" xfId="5746" xr:uid="{00000000-0005-0000-0000-000075280000}"/>
    <cellStyle name="40% - 강조색6 63 4" xfId="5838" xr:uid="{00000000-0005-0000-0000-000076280000}"/>
    <cellStyle name="40% - 강조색6 63 5" xfId="5905" xr:uid="{00000000-0005-0000-0000-000077280000}"/>
    <cellStyle name="40% - 강조색6 63 6" xfId="6582" xr:uid="{00000000-0005-0000-0000-000078280000}"/>
    <cellStyle name="40% - 강조색6 63 7" xfId="7248" xr:uid="{00000000-0005-0000-0000-000079280000}"/>
    <cellStyle name="40% - 강조색6 63 8" xfId="7053" xr:uid="{00000000-0005-0000-0000-00007A280000}"/>
    <cellStyle name="40% - 강조색6 63 9" xfId="6424" xr:uid="{00000000-0005-0000-0000-00007B280000}"/>
    <cellStyle name="40% - 강조색6 64" xfId="4979" xr:uid="{00000000-0005-0000-0000-00007C280000}"/>
    <cellStyle name="40% - 강조색6 64 10" xfId="9509" xr:uid="{00000000-0005-0000-0000-00007D280000}"/>
    <cellStyle name="40% - 강조색6 64 11" xfId="9824" xr:uid="{00000000-0005-0000-0000-00007E280000}"/>
    <cellStyle name="40% - 강조색6 64 12" xfId="8682" xr:uid="{00000000-0005-0000-0000-00007F280000}"/>
    <cellStyle name="40% - 강조색6 64 13" xfId="855" xr:uid="{00000000-0005-0000-0000-000080280000}"/>
    <cellStyle name="40% - 강조색6 64 14" xfId="10768" xr:uid="{00000000-0005-0000-0000-000081280000}"/>
    <cellStyle name="40% - 강조색6 64 15" xfId="11190" xr:uid="{00000000-0005-0000-0000-000082280000}"/>
    <cellStyle name="40% - 강조색6 64 2" xfId="6623" xr:uid="{00000000-0005-0000-0000-000083280000}"/>
    <cellStyle name="40% - 강조색6 64 3" xfId="2411" xr:uid="{00000000-0005-0000-0000-000084280000}"/>
    <cellStyle name="40% - 강조색6 64 4" xfId="6834" xr:uid="{00000000-0005-0000-0000-000085280000}"/>
    <cellStyle name="40% - 강조색6 64 5" xfId="1873" xr:uid="{00000000-0005-0000-0000-000086280000}"/>
    <cellStyle name="40% - 강조색6 64 6" xfId="6020" xr:uid="{00000000-0005-0000-0000-000087280000}"/>
    <cellStyle name="40% - 강조색6 64 7" xfId="4856" xr:uid="{00000000-0005-0000-0000-000088280000}"/>
    <cellStyle name="40% - 강조색6 64 8" xfId="8786" xr:uid="{00000000-0005-0000-0000-000089280000}"/>
    <cellStyle name="40% - 강조색6 64 9" xfId="9326" xr:uid="{00000000-0005-0000-0000-00008A280000}"/>
    <cellStyle name="40% - 강조색6 65" xfId="2379" xr:uid="{00000000-0005-0000-0000-00008B280000}"/>
    <cellStyle name="40% - 강조색6 65 10" xfId="9648" xr:uid="{00000000-0005-0000-0000-00008C280000}"/>
    <cellStyle name="40% - 강조색6 65 11" xfId="8851" xr:uid="{00000000-0005-0000-0000-00008D280000}"/>
    <cellStyle name="40% - 강조색6 65 12" xfId="9796" xr:uid="{00000000-0005-0000-0000-00008E280000}"/>
    <cellStyle name="40% - 강조색6 65 13" xfId="10596" xr:uid="{00000000-0005-0000-0000-00008F280000}"/>
    <cellStyle name="40% - 강조색6 65 14" xfId="7788" xr:uid="{00000000-0005-0000-0000-000090280000}"/>
    <cellStyle name="40% - 강조색6 65 15" xfId="7594" xr:uid="{00000000-0005-0000-0000-000091280000}"/>
    <cellStyle name="40% - 강조색6 65 2" xfId="6478" xr:uid="{00000000-0005-0000-0000-000092280000}"/>
    <cellStyle name="40% - 강조색6 65 3" xfId="3370" xr:uid="{00000000-0005-0000-0000-000093280000}"/>
    <cellStyle name="40% - 강조색6 65 4" xfId="7135" xr:uid="{00000000-0005-0000-0000-000094280000}"/>
    <cellStyle name="40% - 강조색6 65 5" xfId="7580" xr:uid="{00000000-0005-0000-0000-000095280000}"/>
    <cellStyle name="40% - 강조색6 65 6" xfId="8226" xr:uid="{00000000-0005-0000-0000-000096280000}"/>
    <cellStyle name="40% - 강조색6 65 7" xfId="8350" xr:uid="{00000000-0005-0000-0000-000097280000}"/>
    <cellStyle name="40% - 강조색6 65 8" xfId="6819" xr:uid="{00000000-0005-0000-0000-000098280000}"/>
    <cellStyle name="40% - 강조색6 65 9" xfId="6702" xr:uid="{00000000-0005-0000-0000-000099280000}"/>
    <cellStyle name="40% - 강조색6 66" xfId="5487" xr:uid="{00000000-0005-0000-0000-00009A280000}"/>
    <cellStyle name="40% - 강조색6 66 10" xfId="8647" xr:uid="{00000000-0005-0000-0000-00009B280000}"/>
    <cellStyle name="40% - 강조색6 66 11" xfId="9837" xr:uid="{00000000-0005-0000-0000-00009C280000}"/>
    <cellStyle name="40% - 강조색6 66 12" xfId="10231" xr:uid="{00000000-0005-0000-0000-00009D280000}"/>
    <cellStyle name="40% - 강조색6 66 13" xfId="7599" xr:uid="{00000000-0005-0000-0000-00009E280000}"/>
    <cellStyle name="40% - 강조색6 66 14" xfId="3862" xr:uid="{00000000-0005-0000-0000-00009F280000}"/>
    <cellStyle name="40% - 강조색6 66 15" xfId="11185" xr:uid="{00000000-0005-0000-0000-0000A0280000}"/>
    <cellStyle name="40% - 강조색6 66 2" xfId="6643" xr:uid="{00000000-0005-0000-0000-0000A1280000}"/>
    <cellStyle name="40% - 강조색6 66 3" xfId="739" xr:uid="{00000000-0005-0000-0000-0000A2280000}"/>
    <cellStyle name="40% - 강조색6 66 4" xfId="2367" xr:uid="{00000000-0005-0000-0000-0000A3280000}"/>
    <cellStyle name="40% - 강조색6 66 5" xfId="7801" xr:uid="{00000000-0005-0000-0000-0000A4280000}"/>
    <cellStyle name="40% - 강조색6 66 6" xfId="7365" xr:uid="{00000000-0005-0000-0000-0000A5280000}"/>
    <cellStyle name="40% - 강조색6 66 7" xfId="8445" xr:uid="{00000000-0005-0000-0000-0000A6280000}"/>
    <cellStyle name="40% - 강조색6 66 8" xfId="4512" xr:uid="{00000000-0005-0000-0000-0000A7280000}"/>
    <cellStyle name="40% - 강조색6 66 9" xfId="9081" xr:uid="{00000000-0005-0000-0000-0000A8280000}"/>
    <cellStyle name="40% - 강조색6 67" xfId="5773" xr:uid="{00000000-0005-0000-0000-0000A9280000}"/>
    <cellStyle name="40% - 강조색6 67 10" xfId="9159" xr:uid="{00000000-0005-0000-0000-0000AA280000}"/>
    <cellStyle name="40% - 강조색6 67 11" xfId="9819" xr:uid="{00000000-0005-0000-0000-0000AB280000}"/>
    <cellStyle name="40% - 강조색6 67 12" xfId="8768" xr:uid="{00000000-0005-0000-0000-0000AC280000}"/>
    <cellStyle name="40% - 강조색6 67 13" xfId="3097" xr:uid="{00000000-0005-0000-0000-0000AD280000}"/>
    <cellStyle name="40% - 강조색6 67 14" xfId="10718" xr:uid="{00000000-0005-0000-0000-0000AE280000}"/>
    <cellStyle name="40% - 강조색6 67 15" xfId="3951" xr:uid="{00000000-0005-0000-0000-0000AF280000}"/>
    <cellStyle name="40% - 강조색6 67 2" xfId="6658" xr:uid="{00000000-0005-0000-0000-0000B0280000}"/>
    <cellStyle name="40% - 강조색6 67 3" xfId="7281" xr:uid="{00000000-0005-0000-0000-0000B1280000}"/>
    <cellStyle name="40% - 강조색6 67 4" xfId="7199" xr:uid="{00000000-0005-0000-0000-0000B2280000}"/>
    <cellStyle name="40% - 강조색6 67 5" xfId="7826" xr:uid="{00000000-0005-0000-0000-0000B3280000}"/>
    <cellStyle name="40% - 강조색6 67 6" xfId="7948" xr:uid="{00000000-0005-0000-0000-0000B4280000}"/>
    <cellStyle name="40% - 강조색6 67 7" xfId="8547" xr:uid="{00000000-0005-0000-0000-0000B5280000}"/>
    <cellStyle name="40% - 강조색6 67 8" xfId="6871" xr:uid="{00000000-0005-0000-0000-0000B6280000}"/>
    <cellStyle name="40% - 강조색6 67 9" xfId="9312" xr:uid="{00000000-0005-0000-0000-0000B7280000}"/>
    <cellStyle name="40% - 강조색6 68" xfId="6479" xr:uid="{00000000-0005-0000-0000-0000B8280000}"/>
    <cellStyle name="40% - 강조색6 68 10" xfId="9442" xr:uid="{00000000-0005-0000-0000-0000B9280000}"/>
    <cellStyle name="40% - 강조색6 68 11" xfId="6868" xr:uid="{00000000-0005-0000-0000-0000BA280000}"/>
    <cellStyle name="40% - 강조색6 68 12" xfId="10625" xr:uid="{00000000-0005-0000-0000-0000BB280000}"/>
    <cellStyle name="40% - 강조색6 68 13" xfId="8347" xr:uid="{00000000-0005-0000-0000-0000BC280000}"/>
    <cellStyle name="40% - 강조색6 68 14" xfId="7542" xr:uid="{00000000-0005-0000-0000-0000BD280000}"/>
    <cellStyle name="40% - 강조색6 68 2" xfId="7325" xr:uid="{00000000-0005-0000-0000-0000BE280000}"/>
    <cellStyle name="40% - 강조색6 68 3" xfId="7352" xr:uid="{00000000-0005-0000-0000-0000BF280000}"/>
    <cellStyle name="40% - 강조색6 68 4" xfId="7841" xr:uid="{00000000-0005-0000-0000-0000C0280000}"/>
    <cellStyle name="40% - 강조색6 68 5" xfId="8110" xr:uid="{00000000-0005-0000-0000-0000C1280000}"/>
    <cellStyle name="40% - 강조색6 68 6" xfId="7924" xr:uid="{00000000-0005-0000-0000-0000C2280000}"/>
    <cellStyle name="40% - 강조색6 68 7" xfId="8807" xr:uid="{00000000-0005-0000-0000-0000C3280000}"/>
    <cellStyle name="40% - 강조색6 68 8" xfId="9208" xr:uid="{00000000-0005-0000-0000-0000C4280000}"/>
    <cellStyle name="40% - 강조색6 68 9" xfId="9665" xr:uid="{00000000-0005-0000-0000-0000C5280000}"/>
    <cellStyle name="40% - 강조색6 69" xfId="7187" xr:uid="{00000000-0005-0000-0000-0000C6280000}"/>
    <cellStyle name="40% - 강조색6 69 10" xfId="10416" xr:uid="{00000000-0005-0000-0000-0000C7280000}"/>
    <cellStyle name="40% - 강조색6 69 11" xfId="10134" xr:uid="{00000000-0005-0000-0000-0000C8280000}"/>
    <cellStyle name="40% - 강조색6 69 12" xfId="7483" xr:uid="{00000000-0005-0000-0000-0000C9280000}"/>
    <cellStyle name="40% - 강조색6 69 2" xfId="7857" xr:uid="{00000000-0005-0000-0000-0000CA280000}"/>
    <cellStyle name="40% - 강조색6 69 3" xfId="8251" xr:uid="{00000000-0005-0000-0000-0000CB280000}"/>
    <cellStyle name="40% - 강조색6 69 4" xfId="8613" xr:uid="{00000000-0005-0000-0000-0000CC280000}"/>
    <cellStyle name="40% - 강조색6 69 5" xfId="8915" xr:uid="{00000000-0005-0000-0000-0000CD280000}"/>
    <cellStyle name="40% - 강조색6 69 6" xfId="9111" xr:uid="{00000000-0005-0000-0000-0000CE280000}"/>
    <cellStyle name="40% - 강조색6 69 7" xfId="6246" xr:uid="{00000000-0005-0000-0000-0000CF280000}"/>
    <cellStyle name="40% - 강조색6 69 8" xfId="2121" xr:uid="{00000000-0005-0000-0000-0000D0280000}"/>
    <cellStyle name="40% - 강조색6 69 9" xfId="10091" xr:uid="{00000000-0005-0000-0000-0000D1280000}"/>
    <cellStyle name="40% - 강조색6 7" xfId="138" xr:uid="{00000000-0005-0000-0000-0000D2280000}"/>
    <cellStyle name="40% - 강조색6 70" xfId="7151" xr:uid="{00000000-0005-0000-0000-0000D3280000}"/>
    <cellStyle name="40% - 강조색6 70 10" xfId="6081" xr:uid="{00000000-0005-0000-0000-0000D4280000}"/>
    <cellStyle name="40% - 강조색6 70 11" xfId="9389" xr:uid="{00000000-0005-0000-0000-0000D5280000}"/>
    <cellStyle name="40% - 강조색6 70 12" xfId="11045" xr:uid="{00000000-0005-0000-0000-0000D6280000}"/>
    <cellStyle name="40% - 강조색6 70 2" xfId="7856" xr:uid="{00000000-0005-0000-0000-0000D7280000}"/>
    <cellStyle name="40% - 강조색6 70 3" xfId="8250" xr:uid="{00000000-0005-0000-0000-0000D8280000}"/>
    <cellStyle name="40% - 강조색6 70 4" xfId="8612" xr:uid="{00000000-0005-0000-0000-0000D9280000}"/>
    <cellStyle name="40% - 강조색6 70 5" xfId="8924" xr:uid="{00000000-0005-0000-0000-0000DA280000}"/>
    <cellStyle name="40% - 강조색6 70 6" xfId="3096" xr:uid="{00000000-0005-0000-0000-0000DB280000}"/>
    <cellStyle name="40% - 강조색6 70 7" xfId="1392" xr:uid="{00000000-0005-0000-0000-0000DC280000}"/>
    <cellStyle name="40% - 강조색6 70 8" xfId="9840" xr:uid="{00000000-0005-0000-0000-0000DD280000}"/>
    <cellStyle name="40% - 강조색6 70 9" xfId="10137" xr:uid="{00000000-0005-0000-0000-0000DE280000}"/>
    <cellStyle name="40% - 강조색6 71" xfId="7623" xr:uid="{00000000-0005-0000-0000-0000DF280000}"/>
    <cellStyle name="40% - 강조색6 71 10" xfId="10738" xr:uid="{00000000-0005-0000-0000-0000E0280000}"/>
    <cellStyle name="40% - 강조색6 71 11" xfId="4400" xr:uid="{00000000-0005-0000-0000-0000E1280000}"/>
    <cellStyle name="40% - 강조색6 71 2" xfId="8264" xr:uid="{00000000-0005-0000-0000-0000E2280000}"/>
    <cellStyle name="40% - 강조색6 71 3" xfId="8626" xr:uid="{00000000-0005-0000-0000-0000E3280000}"/>
    <cellStyle name="40% - 강조색6 71 4" xfId="8990" xr:uid="{00000000-0005-0000-0000-0000E4280000}"/>
    <cellStyle name="40% - 강조색6 71 5" xfId="9171" xr:uid="{00000000-0005-0000-0000-0000E5280000}"/>
    <cellStyle name="40% - 강조색6 71 6" xfId="6432" xr:uid="{00000000-0005-0000-0000-0000E6280000}"/>
    <cellStyle name="40% - 강조색6 71 7" xfId="1880" xr:uid="{00000000-0005-0000-0000-0000E7280000}"/>
    <cellStyle name="40% - 강조색6 71 8" xfId="1373" xr:uid="{00000000-0005-0000-0000-0000E8280000}"/>
    <cellStyle name="40% - 강조색6 71 9" xfId="10429" xr:uid="{00000000-0005-0000-0000-0000E9280000}"/>
    <cellStyle name="40% - 강조색6 72" xfId="8155" xr:uid="{00000000-0005-0000-0000-0000EA280000}"/>
    <cellStyle name="40% - 강조색6 72 10" xfId="1799" xr:uid="{00000000-0005-0000-0000-0000EB280000}"/>
    <cellStyle name="40% - 강조색6 72 2" xfId="8638" xr:uid="{00000000-0005-0000-0000-0000EC280000}"/>
    <cellStyle name="40% - 강조색6 72 3" xfId="9002" xr:uid="{00000000-0005-0000-0000-0000ED280000}"/>
    <cellStyle name="40% - 강조색6 72 4" xfId="9361" xr:uid="{00000000-0005-0000-0000-0000EE280000}"/>
    <cellStyle name="40% - 강조색6 72 5" xfId="9693" xr:uid="{00000000-0005-0000-0000-0000EF280000}"/>
    <cellStyle name="40% - 강조색6 72 6" xfId="9835" xr:uid="{00000000-0005-0000-0000-0000F0280000}"/>
    <cellStyle name="40% - 강조색6 72 7" xfId="10147" xr:uid="{00000000-0005-0000-0000-0000F1280000}"/>
    <cellStyle name="40% - 강조색6 72 8" xfId="6001" xr:uid="{00000000-0005-0000-0000-0000F2280000}"/>
    <cellStyle name="40% - 강조색6 72 9" xfId="10820" xr:uid="{00000000-0005-0000-0000-0000F3280000}"/>
    <cellStyle name="40% - 강조색6 73" xfId="8570" xr:uid="{00000000-0005-0000-0000-0000F4280000}"/>
    <cellStyle name="40% - 강조색6 73 2" xfId="9010" xr:uid="{00000000-0005-0000-0000-0000F5280000}"/>
    <cellStyle name="40% - 강조색6 73 3" xfId="9369" xr:uid="{00000000-0005-0000-0000-0000F6280000}"/>
    <cellStyle name="40% - 강조색6 73 4" xfId="9701" xr:uid="{00000000-0005-0000-0000-0000F7280000}"/>
    <cellStyle name="40% - 강조색6 73 5" xfId="10027" xr:uid="{00000000-0005-0000-0000-0000F8280000}"/>
    <cellStyle name="40% - 강조색6 73 6" xfId="10146" xr:uid="{00000000-0005-0000-0000-0000F9280000}"/>
    <cellStyle name="40% - 강조색6 73 7" xfId="1601" xr:uid="{00000000-0005-0000-0000-0000FA280000}"/>
    <cellStyle name="40% - 강조색6 73 8" xfId="10710" xr:uid="{00000000-0005-0000-0000-0000FB280000}"/>
    <cellStyle name="40% - 강조색6 73 9" xfId="4568" xr:uid="{00000000-0005-0000-0000-0000FC280000}"/>
    <cellStyle name="40% - 강조색6 74" xfId="2057" xr:uid="{00000000-0005-0000-0000-0000FD280000}"/>
    <cellStyle name="40% - 강조색6 74 2" xfId="4820" xr:uid="{00000000-0005-0000-0000-0000FE280000}"/>
    <cellStyle name="40% - 강조색6 74 3" xfId="3742" xr:uid="{00000000-0005-0000-0000-0000FF280000}"/>
    <cellStyle name="40% - 강조색6 74 4" xfId="6256" xr:uid="{00000000-0005-0000-0000-000000290000}"/>
    <cellStyle name="40% - 강조색6 74 5" xfId="10168" xr:uid="{00000000-0005-0000-0000-000001290000}"/>
    <cellStyle name="40% - 강조색6 74 6" xfId="8758" xr:uid="{00000000-0005-0000-0000-000002290000}"/>
    <cellStyle name="40% - 강조색6 74 7" xfId="924" xr:uid="{00000000-0005-0000-0000-000003290000}"/>
    <cellStyle name="40% - 강조색6 74 8" xfId="8273" xr:uid="{00000000-0005-0000-0000-000004290000}"/>
    <cellStyle name="40% - 강조색6 75" xfId="9234" xr:uid="{00000000-0005-0000-0000-000005290000}"/>
    <cellStyle name="40% - 강조색6 75 2" xfId="9720" xr:uid="{00000000-0005-0000-0000-000006290000}"/>
    <cellStyle name="40% - 강조색6 75 3" xfId="10046" xr:uid="{00000000-0005-0000-0000-000007290000}"/>
    <cellStyle name="40% - 강조색6 75 4" xfId="10359" xr:uid="{00000000-0005-0000-0000-000008290000}"/>
    <cellStyle name="40% - 강조색6 75 5" xfId="10668" xr:uid="{00000000-0005-0000-0000-000009290000}"/>
    <cellStyle name="40% - 강조색6 75 6" xfId="10841" xr:uid="{00000000-0005-0000-0000-00000A290000}"/>
    <cellStyle name="40% - 강조색6 75 7" xfId="11208" xr:uid="{00000000-0005-0000-0000-00000B290000}"/>
    <cellStyle name="40% - 강조색6 76" xfId="9431" xr:uid="{00000000-0005-0000-0000-00000C290000}"/>
    <cellStyle name="40% - 강조색6 76 2" xfId="10053" xr:uid="{00000000-0005-0000-0000-00000D290000}"/>
    <cellStyle name="40% - 강조색6 76 3" xfId="10366" xr:uid="{00000000-0005-0000-0000-00000E290000}"/>
    <cellStyle name="40% - 강조색6 76 4" xfId="10675" xr:uid="{00000000-0005-0000-0000-00000F290000}"/>
    <cellStyle name="40% - 강조색6 76 5" xfId="9864" xr:uid="{00000000-0005-0000-0000-000010290000}"/>
    <cellStyle name="40% - 강조색6 76 6" xfId="10157" xr:uid="{00000000-0005-0000-0000-000011290000}"/>
    <cellStyle name="40% - 강조색6 77" xfId="9969" xr:uid="{00000000-0005-0000-0000-000012290000}"/>
    <cellStyle name="40% - 강조색6 77 2" xfId="10380" xr:uid="{00000000-0005-0000-0000-000013290000}"/>
    <cellStyle name="40% - 강조색6 77 3" xfId="10691" xr:uid="{00000000-0005-0000-0000-000014290000}"/>
    <cellStyle name="40% - 강조색6 77 4" xfId="10975" xr:uid="{00000000-0005-0000-0000-000015290000}"/>
    <cellStyle name="40% - 강조색6 77 5" xfId="11251" xr:uid="{00000000-0005-0000-0000-000016290000}"/>
    <cellStyle name="40% - 강조색6 78" xfId="10240" xr:uid="{00000000-0005-0000-0000-000017290000}"/>
    <cellStyle name="40% - 강조색6 78 2" xfId="10694" xr:uid="{00000000-0005-0000-0000-000018290000}"/>
    <cellStyle name="40% - 강조색6 78 3" xfId="10978" xr:uid="{00000000-0005-0000-0000-000019290000}"/>
    <cellStyle name="40% - 강조색6 78 4" xfId="11255" xr:uid="{00000000-0005-0000-0000-00001A290000}"/>
    <cellStyle name="40% - 강조색6 79" xfId="10566" xr:uid="{00000000-0005-0000-0000-00001B290000}"/>
    <cellStyle name="40% - 강조색6 79 2" xfId="10986" xr:uid="{00000000-0005-0000-0000-00001C290000}"/>
    <cellStyle name="40% - 강조색6 79 3" xfId="11264" xr:uid="{00000000-0005-0000-0000-00001D290000}"/>
    <cellStyle name="40% - 강조색6 8" xfId="151" xr:uid="{00000000-0005-0000-0000-00001E290000}"/>
    <cellStyle name="40% - 강조색6 80" xfId="10069" xr:uid="{00000000-0005-0000-0000-00001F290000}"/>
    <cellStyle name="40% - 강조색6 80 2" xfId="11253" xr:uid="{00000000-0005-0000-0000-000020290000}"/>
    <cellStyle name="40% - 강조색6 81" xfId="11155" xr:uid="{00000000-0005-0000-0000-000021290000}"/>
    <cellStyle name="40% - 강조색6 82" xfId="11295" xr:uid="{00000000-0005-0000-0000-000022290000}"/>
    <cellStyle name="40% - 강조색6 83" xfId="11417" xr:uid="{00000000-0005-0000-0000-000023290000}"/>
    <cellStyle name="40% - 강조색6 84" xfId="11399" xr:uid="{00000000-0005-0000-0000-000024290000}"/>
    <cellStyle name="40% - 강조색6 85" xfId="11350" xr:uid="{00000000-0005-0000-0000-000025290000}"/>
    <cellStyle name="40% - 강조색6 86" xfId="11449" xr:uid="{00000000-0005-0000-0000-000026290000}"/>
    <cellStyle name="40% - 강조색6 9" xfId="164" xr:uid="{00000000-0005-0000-0000-000027290000}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3" builtinId="22" customBuiltin="1"/>
    <cellStyle name="나쁨" xfId="9" builtinId="27" customBuiltin="1"/>
    <cellStyle name="메모" xfId="17" builtinId="10" customBuiltin="1"/>
    <cellStyle name="메모 10" xfId="183" xr:uid="{00000000-0005-0000-0000-000038290000}"/>
    <cellStyle name="메모 11" xfId="196" xr:uid="{00000000-0005-0000-0000-000039290000}"/>
    <cellStyle name="메모 12" xfId="209" xr:uid="{00000000-0005-0000-0000-00003A290000}"/>
    <cellStyle name="메모 13" xfId="222" xr:uid="{00000000-0005-0000-0000-00003B290000}"/>
    <cellStyle name="메모 14" xfId="235" xr:uid="{00000000-0005-0000-0000-00003C290000}"/>
    <cellStyle name="메모 15" xfId="248" xr:uid="{00000000-0005-0000-0000-00003D290000}"/>
    <cellStyle name="메모 16" xfId="261" xr:uid="{00000000-0005-0000-0000-00003E290000}"/>
    <cellStyle name="메모 17" xfId="274" xr:uid="{00000000-0005-0000-0000-00003F290000}"/>
    <cellStyle name="메모 18" xfId="287" xr:uid="{00000000-0005-0000-0000-000040290000}"/>
    <cellStyle name="메모 19" xfId="300" xr:uid="{00000000-0005-0000-0000-000041290000}"/>
    <cellStyle name="메모 2" xfId="45" xr:uid="{00000000-0005-0000-0000-000042290000}"/>
    <cellStyle name="메모 20" xfId="313" xr:uid="{00000000-0005-0000-0000-000043290000}"/>
    <cellStyle name="메모 21" xfId="326" xr:uid="{00000000-0005-0000-0000-000044290000}"/>
    <cellStyle name="메모 22" xfId="339" xr:uid="{00000000-0005-0000-0000-000045290000}"/>
    <cellStyle name="메모 23" xfId="352" xr:uid="{00000000-0005-0000-0000-000046290000}"/>
    <cellStyle name="메모 24" xfId="365" xr:uid="{00000000-0005-0000-0000-000047290000}"/>
    <cellStyle name="메모 25" xfId="378" xr:uid="{00000000-0005-0000-0000-000048290000}"/>
    <cellStyle name="메모 26" xfId="391" xr:uid="{00000000-0005-0000-0000-000049290000}"/>
    <cellStyle name="메모 27" xfId="404" xr:uid="{00000000-0005-0000-0000-00004A290000}"/>
    <cellStyle name="메모 28" xfId="417" xr:uid="{00000000-0005-0000-0000-00004B290000}"/>
    <cellStyle name="메모 29" xfId="430" xr:uid="{00000000-0005-0000-0000-00004C290000}"/>
    <cellStyle name="메모 3" xfId="66" xr:uid="{00000000-0005-0000-0000-00004D290000}"/>
    <cellStyle name="메모 30" xfId="443" xr:uid="{00000000-0005-0000-0000-00004E290000}"/>
    <cellStyle name="메모 31" xfId="455" xr:uid="{00000000-0005-0000-0000-00004F290000}"/>
    <cellStyle name="메모 32" xfId="467" xr:uid="{00000000-0005-0000-0000-000050290000}"/>
    <cellStyle name="메모 33" xfId="479" xr:uid="{00000000-0005-0000-0000-000051290000}"/>
    <cellStyle name="메모 34" xfId="491" xr:uid="{00000000-0005-0000-0000-000052290000}"/>
    <cellStyle name="메모 35" xfId="502" xr:uid="{00000000-0005-0000-0000-000053290000}"/>
    <cellStyle name="메모 36" xfId="513" xr:uid="{00000000-0005-0000-0000-000054290000}"/>
    <cellStyle name="메모 37" xfId="524" xr:uid="{00000000-0005-0000-0000-000055290000}"/>
    <cellStyle name="메모 38" xfId="533" xr:uid="{00000000-0005-0000-0000-000056290000}"/>
    <cellStyle name="메모 39" xfId="539" xr:uid="{00000000-0005-0000-0000-000057290000}"/>
    <cellStyle name="메모 4" xfId="105" xr:uid="{00000000-0005-0000-0000-000058290000}"/>
    <cellStyle name="메모 40" xfId="544" xr:uid="{00000000-0005-0000-0000-000059290000}"/>
    <cellStyle name="메모 40 10" xfId="3268" xr:uid="{00000000-0005-0000-0000-00005A290000}"/>
    <cellStyle name="메모 40 11" xfId="3408" xr:uid="{00000000-0005-0000-0000-00005B290000}"/>
    <cellStyle name="메모 40 12" xfId="1412" xr:uid="{00000000-0005-0000-0000-00005C290000}"/>
    <cellStyle name="메모 40 13" xfId="1579" xr:uid="{00000000-0005-0000-0000-00005D290000}"/>
    <cellStyle name="메모 40 14" xfId="4534" xr:uid="{00000000-0005-0000-0000-00005E290000}"/>
    <cellStyle name="메모 40 15" xfId="5263" xr:uid="{00000000-0005-0000-0000-00005F290000}"/>
    <cellStyle name="메모 40 16" xfId="5247" xr:uid="{00000000-0005-0000-0000-000060290000}"/>
    <cellStyle name="메모 40 17" xfId="4396" xr:uid="{00000000-0005-0000-0000-000061290000}"/>
    <cellStyle name="메모 40 18" xfId="5534" xr:uid="{00000000-0005-0000-0000-000062290000}"/>
    <cellStyle name="메모 40 19" xfId="3548" xr:uid="{00000000-0005-0000-0000-000063290000}"/>
    <cellStyle name="메모 40 2" xfId="1041" xr:uid="{00000000-0005-0000-0000-000064290000}"/>
    <cellStyle name="메모 40 20" xfId="7154" xr:uid="{00000000-0005-0000-0000-000065290000}"/>
    <cellStyle name="메모 40 21" xfId="6996" xr:uid="{00000000-0005-0000-0000-000066290000}"/>
    <cellStyle name="메모 40 22" xfId="7458" xr:uid="{00000000-0005-0000-0000-000067290000}"/>
    <cellStyle name="메모 40 23" xfId="8144" xr:uid="{00000000-0005-0000-0000-000068290000}"/>
    <cellStyle name="메모 40 24" xfId="5977" xr:uid="{00000000-0005-0000-0000-000069290000}"/>
    <cellStyle name="메모 40 25" xfId="7557" xr:uid="{00000000-0005-0000-0000-00006A290000}"/>
    <cellStyle name="메모 40 26" xfId="8681" xr:uid="{00000000-0005-0000-0000-00006B290000}"/>
    <cellStyle name="메모 40 27" xfId="8775" xr:uid="{00000000-0005-0000-0000-00006C290000}"/>
    <cellStyle name="메모 40 28" xfId="9921" xr:uid="{00000000-0005-0000-0000-00006D290000}"/>
    <cellStyle name="메모 40 29" xfId="9447" xr:uid="{00000000-0005-0000-0000-00006E290000}"/>
    <cellStyle name="메모 40 3" xfId="1132" xr:uid="{00000000-0005-0000-0000-00006F290000}"/>
    <cellStyle name="메모 40 30" xfId="10550" xr:uid="{00000000-0005-0000-0000-000070290000}"/>
    <cellStyle name="메모 40 31" xfId="3023" xr:uid="{00000000-0005-0000-0000-000071290000}"/>
    <cellStyle name="메모 40 32" xfId="10997" xr:uid="{00000000-0005-0000-0000-000072290000}"/>
    <cellStyle name="메모 40 33" xfId="11314" xr:uid="{00000000-0005-0000-0000-000073290000}"/>
    <cellStyle name="메모 40 34" xfId="11287" xr:uid="{00000000-0005-0000-0000-000074290000}"/>
    <cellStyle name="메모 40 35" xfId="11381" xr:uid="{00000000-0005-0000-0000-000075290000}"/>
    <cellStyle name="메모 40 36" xfId="11403" xr:uid="{00000000-0005-0000-0000-000076290000}"/>
    <cellStyle name="메모 40 4" xfId="1223" xr:uid="{00000000-0005-0000-0000-000077290000}"/>
    <cellStyle name="메모 40 5" xfId="1610" xr:uid="{00000000-0005-0000-0000-000078290000}"/>
    <cellStyle name="메모 40 6" xfId="912" xr:uid="{00000000-0005-0000-0000-000079290000}"/>
    <cellStyle name="메모 40 7" xfId="2202" xr:uid="{00000000-0005-0000-0000-00007A290000}"/>
    <cellStyle name="메모 40 8" xfId="2539" xr:uid="{00000000-0005-0000-0000-00007B290000}"/>
    <cellStyle name="메모 40 9" xfId="1595" xr:uid="{00000000-0005-0000-0000-00007C290000}"/>
    <cellStyle name="메모 41" xfId="567" xr:uid="{00000000-0005-0000-0000-00007D290000}"/>
    <cellStyle name="메모 41 10" xfId="3277" xr:uid="{00000000-0005-0000-0000-00007E290000}"/>
    <cellStyle name="메모 41 11" xfId="2089" xr:uid="{00000000-0005-0000-0000-00007F290000}"/>
    <cellStyle name="메모 41 12" xfId="3965" xr:uid="{00000000-0005-0000-0000-000080290000}"/>
    <cellStyle name="메모 41 13" xfId="2384" xr:uid="{00000000-0005-0000-0000-000081290000}"/>
    <cellStyle name="메모 41 14" xfId="4584" xr:uid="{00000000-0005-0000-0000-000082290000}"/>
    <cellStyle name="메모 41 15" xfId="952" xr:uid="{00000000-0005-0000-0000-000083290000}"/>
    <cellStyle name="메모 41 16" xfId="5353" xr:uid="{00000000-0005-0000-0000-000084290000}"/>
    <cellStyle name="메모 41 17" xfId="3481" xr:uid="{00000000-0005-0000-0000-000085290000}"/>
    <cellStyle name="메모 41 18" xfId="5571" xr:uid="{00000000-0005-0000-0000-000086290000}"/>
    <cellStyle name="메모 41 19" xfId="6538" xr:uid="{00000000-0005-0000-0000-000087290000}"/>
    <cellStyle name="메모 41 2" xfId="1064" xr:uid="{00000000-0005-0000-0000-000088290000}"/>
    <cellStyle name="메모 41 20" xfId="3630" xr:uid="{00000000-0005-0000-0000-000089290000}"/>
    <cellStyle name="메모 41 21" xfId="7022" xr:uid="{00000000-0005-0000-0000-00008A290000}"/>
    <cellStyle name="메모 41 22" xfId="7815" xr:uid="{00000000-0005-0000-0000-00008B290000}"/>
    <cellStyle name="메모 41 23" xfId="8168" xr:uid="{00000000-0005-0000-0000-00008C290000}"/>
    <cellStyle name="메모 41 24" xfId="8288" xr:uid="{00000000-0005-0000-0000-00008D290000}"/>
    <cellStyle name="메모 41 25" xfId="8951" xr:uid="{00000000-0005-0000-0000-00008E290000}"/>
    <cellStyle name="메모 41 26" xfId="9185" xr:uid="{00000000-0005-0000-0000-00008F290000}"/>
    <cellStyle name="메모 41 27" xfId="7195" xr:uid="{00000000-0005-0000-0000-000090290000}"/>
    <cellStyle name="메모 41 28" xfId="7496" xr:uid="{00000000-0005-0000-0000-000091290000}"/>
    <cellStyle name="메모 41 29" xfId="8955" xr:uid="{00000000-0005-0000-0000-000092290000}"/>
    <cellStyle name="메모 41 3" xfId="1155" xr:uid="{00000000-0005-0000-0000-000093290000}"/>
    <cellStyle name="메모 41 30" xfId="10569" xr:uid="{00000000-0005-0000-0000-000094290000}"/>
    <cellStyle name="메모 41 31" xfId="10853" xr:uid="{00000000-0005-0000-0000-000095290000}"/>
    <cellStyle name="메모 41 32" xfId="11094" xr:uid="{00000000-0005-0000-0000-000096290000}"/>
    <cellStyle name="메모 41 4" xfId="1246" xr:uid="{00000000-0005-0000-0000-000097290000}"/>
    <cellStyle name="메모 41 5" xfId="1607" xr:uid="{00000000-0005-0000-0000-000098290000}"/>
    <cellStyle name="메모 41 6" xfId="1489" xr:uid="{00000000-0005-0000-0000-000099290000}"/>
    <cellStyle name="메모 41 7" xfId="1413" xr:uid="{00000000-0005-0000-0000-00009A290000}"/>
    <cellStyle name="메모 41 8" xfId="2140" xr:uid="{00000000-0005-0000-0000-00009B290000}"/>
    <cellStyle name="메모 41 9" xfId="2839" xr:uid="{00000000-0005-0000-0000-00009C290000}"/>
    <cellStyle name="메모 42" xfId="545" xr:uid="{00000000-0005-0000-0000-00009D290000}"/>
    <cellStyle name="메모 42 10" xfId="3286" xr:uid="{00000000-0005-0000-0000-00009E290000}"/>
    <cellStyle name="메모 42 11" xfId="2077" xr:uid="{00000000-0005-0000-0000-00009F290000}"/>
    <cellStyle name="메모 42 12" xfId="3713" xr:uid="{00000000-0005-0000-0000-0000A0290000}"/>
    <cellStyle name="메모 42 13" xfId="2563" xr:uid="{00000000-0005-0000-0000-0000A1290000}"/>
    <cellStyle name="메모 42 14" xfId="4674" xr:uid="{00000000-0005-0000-0000-0000A2290000}"/>
    <cellStyle name="메모 42 15" xfId="5560" xr:uid="{00000000-0005-0000-0000-0000A3290000}"/>
    <cellStyle name="메모 42 16" xfId="3899" xr:uid="{00000000-0005-0000-0000-0000A4290000}"/>
    <cellStyle name="메모 42 17" xfId="5083" xr:uid="{00000000-0005-0000-0000-0000A5290000}"/>
    <cellStyle name="메모 42 18" xfId="5098" xr:uid="{00000000-0005-0000-0000-0000A6290000}"/>
    <cellStyle name="메모 42 19" xfId="6288" xr:uid="{00000000-0005-0000-0000-0000A7290000}"/>
    <cellStyle name="메모 42 2" xfId="1042" xr:uid="{00000000-0005-0000-0000-0000A8290000}"/>
    <cellStyle name="메모 42 20" xfId="7099" xr:uid="{00000000-0005-0000-0000-0000A9290000}"/>
    <cellStyle name="메모 42 21" xfId="6716" xr:uid="{00000000-0005-0000-0000-0000AA290000}"/>
    <cellStyle name="메모 42 22" xfId="7693" xr:uid="{00000000-0005-0000-0000-0000AB290000}"/>
    <cellStyle name="메모 42 23" xfId="7979" xr:uid="{00000000-0005-0000-0000-0000AC290000}"/>
    <cellStyle name="메모 42 24" xfId="7982" xr:uid="{00000000-0005-0000-0000-0000AD290000}"/>
    <cellStyle name="메모 42 25" xfId="2644" xr:uid="{00000000-0005-0000-0000-0000AE290000}"/>
    <cellStyle name="메모 42 26" xfId="9223" xr:uid="{00000000-0005-0000-0000-0000AF290000}"/>
    <cellStyle name="메모 42 27" xfId="5013" xr:uid="{00000000-0005-0000-0000-0000B0290000}"/>
    <cellStyle name="메모 42 28" xfId="9957" xr:uid="{00000000-0005-0000-0000-0000B1290000}"/>
    <cellStyle name="메모 42 29" xfId="5368" xr:uid="{00000000-0005-0000-0000-0000B2290000}"/>
    <cellStyle name="메모 42 3" xfId="1133" xr:uid="{00000000-0005-0000-0000-0000B3290000}"/>
    <cellStyle name="메모 42 30" xfId="5114" xr:uid="{00000000-0005-0000-0000-0000B4290000}"/>
    <cellStyle name="메모 42 31" xfId="10769" xr:uid="{00000000-0005-0000-0000-0000B5290000}"/>
    <cellStyle name="메모 42 32" xfId="11111" xr:uid="{00000000-0005-0000-0000-0000B6290000}"/>
    <cellStyle name="메모 42 4" xfId="1224" xr:uid="{00000000-0005-0000-0000-0000B7290000}"/>
    <cellStyle name="메모 42 5" xfId="1611" xr:uid="{00000000-0005-0000-0000-0000B8290000}"/>
    <cellStyle name="메모 42 6" xfId="1341" xr:uid="{00000000-0005-0000-0000-0000B9290000}"/>
    <cellStyle name="메모 42 7" xfId="2224" xr:uid="{00000000-0005-0000-0000-0000BA290000}"/>
    <cellStyle name="메모 42 8" xfId="2436" xr:uid="{00000000-0005-0000-0000-0000BB290000}"/>
    <cellStyle name="메모 42 9" xfId="2967" xr:uid="{00000000-0005-0000-0000-0000BC290000}"/>
    <cellStyle name="메모 43" xfId="626" xr:uid="{00000000-0005-0000-0000-0000BD290000}"/>
    <cellStyle name="메모 43 10" xfId="3227" xr:uid="{00000000-0005-0000-0000-0000BE290000}"/>
    <cellStyle name="메모 43 11" xfId="2276" xr:uid="{00000000-0005-0000-0000-0000BF290000}"/>
    <cellStyle name="메모 43 12" xfId="3537" xr:uid="{00000000-0005-0000-0000-0000C0290000}"/>
    <cellStyle name="메모 43 13" xfId="2163" xr:uid="{00000000-0005-0000-0000-0000C1290000}"/>
    <cellStyle name="메모 43 14" xfId="4713" xr:uid="{00000000-0005-0000-0000-0000C2290000}"/>
    <cellStyle name="메모 43 15" xfId="5295" xr:uid="{00000000-0005-0000-0000-0000C3290000}"/>
    <cellStyle name="메모 43 16" xfId="5136" xr:uid="{00000000-0005-0000-0000-0000C4290000}"/>
    <cellStyle name="메모 43 17" xfId="5570" xr:uid="{00000000-0005-0000-0000-0000C5290000}"/>
    <cellStyle name="메모 43 18" xfId="916" xr:uid="{00000000-0005-0000-0000-0000C6290000}"/>
    <cellStyle name="메모 43 19" xfId="6102" xr:uid="{00000000-0005-0000-0000-0000C7290000}"/>
    <cellStyle name="메모 43 2" xfId="1123" xr:uid="{00000000-0005-0000-0000-0000C8290000}"/>
    <cellStyle name="메모 43 20" xfId="5549" xr:uid="{00000000-0005-0000-0000-0000C9290000}"/>
    <cellStyle name="메모 43 21" xfId="7219" xr:uid="{00000000-0005-0000-0000-0000CA290000}"/>
    <cellStyle name="메모 43 22" xfId="7812" xr:uid="{00000000-0005-0000-0000-0000CB290000}"/>
    <cellStyle name="메모 43 23" xfId="8037" xr:uid="{00000000-0005-0000-0000-0000CC290000}"/>
    <cellStyle name="메모 43 24" xfId="6454" xr:uid="{00000000-0005-0000-0000-0000CD290000}"/>
    <cellStyle name="메모 43 25" xfId="8922" xr:uid="{00000000-0005-0000-0000-0000CE290000}"/>
    <cellStyle name="메모 43 26" xfId="9225" xr:uid="{00000000-0005-0000-0000-0000CF290000}"/>
    <cellStyle name="메모 43 27" xfId="9577" xr:uid="{00000000-0005-0000-0000-0000D0290000}"/>
    <cellStyle name="메모 43 28" xfId="9201" xr:uid="{00000000-0005-0000-0000-0000D1290000}"/>
    <cellStyle name="메모 43 29" xfId="6199" xr:uid="{00000000-0005-0000-0000-0000D2290000}"/>
    <cellStyle name="메모 43 3" xfId="1214" xr:uid="{00000000-0005-0000-0000-0000D3290000}"/>
    <cellStyle name="메모 43 30" xfId="6453" xr:uid="{00000000-0005-0000-0000-0000D4290000}"/>
    <cellStyle name="메모 43 31" xfId="10789" xr:uid="{00000000-0005-0000-0000-0000D5290000}"/>
    <cellStyle name="메모 43 32" xfId="11200" xr:uid="{00000000-0005-0000-0000-0000D6290000}"/>
    <cellStyle name="메모 43 4" xfId="1305" xr:uid="{00000000-0005-0000-0000-0000D7290000}"/>
    <cellStyle name="메모 43 5" xfId="1654" xr:uid="{00000000-0005-0000-0000-0000D8290000}"/>
    <cellStyle name="메모 43 6" xfId="1335" xr:uid="{00000000-0005-0000-0000-0000D9290000}"/>
    <cellStyle name="메모 43 7" xfId="731" xr:uid="{00000000-0005-0000-0000-0000DA290000}"/>
    <cellStyle name="메모 43 8" xfId="2602" xr:uid="{00000000-0005-0000-0000-0000DB290000}"/>
    <cellStyle name="메모 43 9" xfId="2944" xr:uid="{00000000-0005-0000-0000-0000DC290000}"/>
    <cellStyle name="메모 44" xfId="564" xr:uid="{00000000-0005-0000-0000-0000DD290000}"/>
    <cellStyle name="메모 44 10" xfId="3296" xr:uid="{00000000-0005-0000-0000-0000DE290000}"/>
    <cellStyle name="메모 44 11" xfId="3547" xr:uid="{00000000-0005-0000-0000-0000DF290000}"/>
    <cellStyle name="메모 44 12" xfId="2731" xr:uid="{00000000-0005-0000-0000-0000E0290000}"/>
    <cellStyle name="메모 44 13" xfId="3231" xr:uid="{00000000-0005-0000-0000-0000E1290000}"/>
    <cellStyle name="메모 44 14" xfId="4668" xr:uid="{00000000-0005-0000-0000-0000E2290000}"/>
    <cellStyle name="메모 44 15" xfId="5401" xr:uid="{00000000-0005-0000-0000-0000E3290000}"/>
    <cellStyle name="메모 44 16" xfId="5750" xr:uid="{00000000-0005-0000-0000-0000E4290000}"/>
    <cellStyle name="메모 44 17" xfId="5840" xr:uid="{00000000-0005-0000-0000-0000E5290000}"/>
    <cellStyle name="메모 44 18" xfId="5907" xr:uid="{00000000-0005-0000-0000-0000E6290000}"/>
    <cellStyle name="메모 44 19" xfId="6491" xr:uid="{00000000-0005-0000-0000-0000E7290000}"/>
    <cellStyle name="메모 44 2" xfId="1061" xr:uid="{00000000-0005-0000-0000-0000E8290000}"/>
    <cellStyle name="메모 44 20" xfId="7091" xr:uid="{00000000-0005-0000-0000-0000E9290000}"/>
    <cellStyle name="메모 44 21" xfId="6141" xr:uid="{00000000-0005-0000-0000-0000EA290000}"/>
    <cellStyle name="메모 44 22" xfId="7408" xr:uid="{00000000-0005-0000-0000-0000EB290000}"/>
    <cellStyle name="메모 44 23" xfId="8159" xr:uid="{00000000-0005-0000-0000-0000EC290000}"/>
    <cellStyle name="메모 44 24" xfId="8374" xr:uid="{00000000-0005-0000-0000-0000ED290000}"/>
    <cellStyle name="메모 44 25" xfId="8980" xr:uid="{00000000-0005-0000-0000-0000EE290000}"/>
    <cellStyle name="메모 44 26" xfId="990" xr:uid="{00000000-0005-0000-0000-0000EF290000}"/>
    <cellStyle name="메모 44 27" xfId="9545" xr:uid="{00000000-0005-0000-0000-0000F0290000}"/>
    <cellStyle name="메모 44 28" xfId="9849" xr:uid="{00000000-0005-0000-0000-0000F1290000}"/>
    <cellStyle name="메모 44 29" xfId="7562" xr:uid="{00000000-0005-0000-0000-0000F2290000}"/>
    <cellStyle name="메모 44 3" xfId="1152" xr:uid="{00000000-0005-0000-0000-0000F3290000}"/>
    <cellStyle name="메모 44 30" xfId="10589" xr:uid="{00000000-0005-0000-0000-0000F4290000}"/>
    <cellStyle name="메모 44 31" xfId="10918" xr:uid="{00000000-0005-0000-0000-0000F5290000}"/>
    <cellStyle name="메모 44 32" xfId="10712" xr:uid="{00000000-0005-0000-0000-0000F6290000}"/>
    <cellStyle name="메모 44 4" xfId="1243" xr:uid="{00000000-0005-0000-0000-0000F7290000}"/>
    <cellStyle name="메모 44 5" xfId="1710" xr:uid="{00000000-0005-0000-0000-0000F8290000}"/>
    <cellStyle name="메모 44 6" xfId="814" xr:uid="{00000000-0005-0000-0000-0000F9290000}"/>
    <cellStyle name="메모 44 7" xfId="2246" xr:uid="{00000000-0005-0000-0000-0000FA290000}"/>
    <cellStyle name="메모 44 8" xfId="2596" xr:uid="{00000000-0005-0000-0000-0000FB290000}"/>
    <cellStyle name="메모 44 9" xfId="2684" xr:uid="{00000000-0005-0000-0000-0000FC290000}"/>
    <cellStyle name="메모 45" xfId="630" xr:uid="{00000000-0005-0000-0000-0000FD290000}"/>
    <cellStyle name="메모 45 10" xfId="3054" xr:uid="{00000000-0005-0000-0000-0000FE290000}"/>
    <cellStyle name="메모 45 11" xfId="2593" xr:uid="{00000000-0005-0000-0000-0000FF290000}"/>
    <cellStyle name="메모 45 12" xfId="2101" xr:uid="{00000000-0005-0000-0000-0000002A0000}"/>
    <cellStyle name="메모 45 13" xfId="2526" xr:uid="{00000000-0005-0000-0000-0000012A0000}"/>
    <cellStyle name="메모 45 14" xfId="3890" xr:uid="{00000000-0005-0000-0000-0000022A0000}"/>
    <cellStyle name="메모 45 15" xfId="5157" xr:uid="{00000000-0005-0000-0000-0000032A0000}"/>
    <cellStyle name="메모 45 16" xfId="2092" xr:uid="{00000000-0005-0000-0000-0000042A0000}"/>
    <cellStyle name="메모 45 17" xfId="5556" xr:uid="{00000000-0005-0000-0000-0000052A0000}"/>
    <cellStyle name="메모 45 18" xfId="5538" xr:uid="{00000000-0005-0000-0000-0000062A0000}"/>
    <cellStyle name="메모 45 19" xfId="6573" xr:uid="{00000000-0005-0000-0000-0000072A0000}"/>
    <cellStyle name="메모 45 2" xfId="1127" xr:uid="{00000000-0005-0000-0000-0000082A0000}"/>
    <cellStyle name="메모 45 20" xfId="7241" xr:uid="{00000000-0005-0000-0000-0000092A0000}"/>
    <cellStyle name="메모 45 21" xfId="6708" xr:uid="{00000000-0005-0000-0000-00000A2A0000}"/>
    <cellStyle name="메모 45 22" xfId="7813" xr:uid="{00000000-0005-0000-0000-00000B2A0000}"/>
    <cellStyle name="메모 45 23" xfId="8239" xr:uid="{00000000-0005-0000-0000-00000C2A0000}"/>
    <cellStyle name="메모 45 24" xfId="3351" xr:uid="{00000000-0005-0000-0000-00000D2A0000}"/>
    <cellStyle name="메모 45 25" xfId="6339" xr:uid="{00000000-0005-0000-0000-00000E2A0000}"/>
    <cellStyle name="메모 45 26" xfId="7608" xr:uid="{00000000-0005-0000-0000-00000F2A0000}"/>
    <cellStyle name="메모 45 27" xfId="1521" xr:uid="{00000000-0005-0000-0000-0000102A0000}"/>
    <cellStyle name="메모 45 28" xfId="9988" xr:uid="{00000000-0005-0000-0000-0000112A0000}"/>
    <cellStyle name="메모 45 29" xfId="10105" xr:uid="{00000000-0005-0000-0000-0000122A0000}"/>
    <cellStyle name="메모 45 3" xfId="1218" xr:uid="{00000000-0005-0000-0000-0000132A0000}"/>
    <cellStyle name="메모 45 30" xfId="10450" xr:uid="{00000000-0005-0000-0000-0000142A0000}"/>
    <cellStyle name="메모 45 31" xfId="6026" xr:uid="{00000000-0005-0000-0000-0000152A0000}"/>
    <cellStyle name="메모 45 32" xfId="10230" xr:uid="{00000000-0005-0000-0000-0000162A0000}"/>
    <cellStyle name="메모 45 4" xfId="1309" xr:uid="{00000000-0005-0000-0000-0000172A0000}"/>
    <cellStyle name="메모 45 5" xfId="1693" xr:uid="{00000000-0005-0000-0000-0000182A0000}"/>
    <cellStyle name="메모 45 6" xfId="2000" xr:uid="{00000000-0005-0000-0000-0000192A0000}"/>
    <cellStyle name="메모 45 7" xfId="2297" xr:uid="{00000000-0005-0000-0000-00001A2A0000}"/>
    <cellStyle name="메모 45 8" xfId="2149" xr:uid="{00000000-0005-0000-0000-00001B2A0000}"/>
    <cellStyle name="메모 45 9" xfId="1349" xr:uid="{00000000-0005-0000-0000-00001C2A0000}"/>
    <cellStyle name="메모 46" xfId="571" xr:uid="{00000000-0005-0000-0000-00001D2A0000}"/>
    <cellStyle name="메모 46 10" xfId="3218" xr:uid="{00000000-0005-0000-0000-00001E2A0000}"/>
    <cellStyle name="메모 46 11" xfId="3518" xr:uid="{00000000-0005-0000-0000-00001F2A0000}"/>
    <cellStyle name="메모 46 12" xfId="789" xr:uid="{00000000-0005-0000-0000-0000202A0000}"/>
    <cellStyle name="메모 46 13" xfId="4307" xr:uid="{00000000-0005-0000-0000-0000212A0000}"/>
    <cellStyle name="메모 46 14" xfId="4171" xr:uid="{00000000-0005-0000-0000-0000222A0000}"/>
    <cellStyle name="메모 46 15" xfId="3015" xr:uid="{00000000-0005-0000-0000-0000232A0000}"/>
    <cellStyle name="메모 46 16" xfId="5434" xr:uid="{00000000-0005-0000-0000-0000242A0000}"/>
    <cellStyle name="메모 46 17" xfId="5387" xr:uid="{00000000-0005-0000-0000-0000252A0000}"/>
    <cellStyle name="메모 46 18" xfId="5578" xr:uid="{00000000-0005-0000-0000-0000262A0000}"/>
    <cellStyle name="메모 46 19" xfId="6376" xr:uid="{00000000-0005-0000-0000-0000272A0000}"/>
    <cellStyle name="메모 46 2" xfId="1068" xr:uid="{00000000-0005-0000-0000-0000282A0000}"/>
    <cellStyle name="메모 46 20" xfId="6825" xr:uid="{00000000-0005-0000-0000-0000292A0000}"/>
    <cellStyle name="메모 46 21" xfId="7223" xr:uid="{00000000-0005-0000-0000-00002A2A0000}"/>
    <cellStyle name="메모 46 22" xfId="7520" xr:uid="{00000000-0005-0000-0000-00002B2A0000}"/>
    <cellStyle name="메모 46 23" xfId="5997" xr:uid="{00000000-0005-0000-0000-00002C2A0000}"/>
    <cellStyle name="메모 46 24" xfId="8577" xr:uid="{00000000-0005-0000-0000-00002D2A0000}"/>
    <cellStyle name="메모 46 25" xfId="8827" xr:uid="{00000000-0005-0000-0000-00002E2A0000}"/>
    <cellStyle name="메모 46 26" xfId="9267" xr:uid="{00000000-0005-0000-0000-00002F2A0000}"/>
    <cellStyle name="메모 46 27" xfId="8426" xr:uid="{00000000-0005-0000-0000-0000302A0000}"/>
    <cellStyle name="메모 46 28" xfId="6201" xr:uid="{00000000-0005-0000-0000-0000312A0000}"/>
    <cellStyle name="메모 46 29" xfId="10305" xr:uid="{00000000-0005-0000-0000-0000322A0000}"/>
    <cellStyle name="메모 46 3" xfId="1159" xr:uid="{00000000-0005-0000-0000-0000332A0000}"/>
    <cellStyle name="메모 46 30" xfId="10499" xr:uid="{00000000-0005-0000-0000-0000342A0000}"/>
    <cellStyle name="메모 46 31" xfId="10770" xr:uid="{00000000-0005-0000-0000-0000352A0000}"/>
    <cellStyle name="메모 46 32" xfId="3394" xr:uid="{00000000-0005-0000-0000-0000362A0000}"/>
    <cellStyle name="메모 46 4" xfId="1250" xr:uid="{00000000-0005-0000-0000-0000372A0000}"/>
    <cellStyle name="메모 46 5" xfId="1754" xr:uid="{00000000-0005-0000-0000-0000382A0000}"/>
    <cellStyle name="메모 46 6" xfId="2034" xr:uid="{00000000-0005-0000-0000-0000392A0000}"/>
    <cellStyle name="메모 46 7" xfId="2232" xr:uid="{00000000-0005-0000-0000-00003A2A0000}"/>
    <cellStyle name="메모 46 8" xfId="942" xr:uid="{00000000-0005-0000-0000-00003B2A0000}"/>
    <cellStyle name="메모 46 9" xfId="2897" xr:uid="{00000000-0005-0000-0000-00003C2A0000}"/>
    <cellStyle name="메모 47" xfId="637" xr:uid="{00000000-0005-0000-0000-00003D2A0000}"/>
    <cellStyle name="메모 47 10" xfId="2151" xr:uid="{00000000-0005-0000-0000-00003E2A0000}"/>
    <cellStyle name="메모 47 11" xfId="4492" xr:uid="{00000000-0005-0000-0000-00003F2A0000}"/>
    <cellStyle name="메모 47 12" xfId="2390" xr:uid="{00000000-0005-0000-0000-0000402A0000}"/>
    <cellStyle name="메모 47 13" xfId="4962" xr:uid="{00000000-0005-0000-0000-0000412A0000}"/>
    <cellStyle name="메모 47 14" xfId="5496" xr:uid="{00000000-0005-0000-0000-0000422A0000}"/>
    <cellStyle name="메모 47 15" xfId="3200" xr:uid="{00000000-0005-0000-0000-0000432A0000}"/>
    <cellStyle name="메모 47 16" xfId="6371" xr:uid="{00000000-0005-0000-0000-0000442A0000}"/>
    <cellStyle name="메모 47 17" xfId="3791" xr:uid="{00000000-0005-0000-0000-0000452A0000}"/>
    <cellStyle name="메모 47 18" xfId="7004" xr:uid="{00000000-0005-0000-0000-0000462A0000}"/>
    <cellStyle name="메모 47 19" xfId="7783" xr:uid="{00000000-0005-0000-0000-0000472A0000}"/>
    <cellStyle name="메모 47 2" xfId="1759" xr:uid="{00000000-0005-0000-0000-0000482A0000}"/>
    <cellStyle name="메모 47 20" xfId="2094" xr:uid="{00000000-0005-0000-0000-0000492A0000}"/>
    <cellStyle name="메모 47 21" xfId="5337" xr:uid="{00000000-0005-0000-0000-00004A2A0000}"/>
    <cellStyle name="메모 47 22" xfId="1887" xr:uid="{00000000-0005-0000-0000-00004B2A0000}"/>
    <cellStyle name="메모 47 23" xfId="9100" xr:uid="{00000000-0005-0000-0000-00004C2A0000}"/>
    <cellStyle name="메모 47 24" xfId="1009" xr:uid="{00000000-0005-0000-0000-00004D2A0000}"/>
    <cellStyle name="메모 47 25" xfId="10009" xr:uid="{00000000-0005-0000-0000-00004E2A0000}"/>
    <cellStyle name="메모 47 26" xfId="1348" xr:uid="{00000000-0005-0000-0000-00004F2A0000}"/>
    <cellStyle name="메모 47 27" xfId="10512" xr:uid="{00000000-0005-0000-0000-0000502A0000}"/>
    <cellStyle name="메모 47 28" xfId="1004" xr:uid="{00000000-0005-0000-0000-0000512A0000}"/>
    <cellStyle name="메모 47 29" xfId="11037" xr:uid="{00000000-0005-0000-0000-0000522A0000}"/>
    <cellStyle name="메모 47 3" xfId="1985" xr:uid="{00000000-0005-0000-0000-0000532A0000}"/>
    <cellStyle name="메모 47 30" xfId="11337" xr:uid="{00000000-0005-0000-0000-0000542A0000}"/>
    <cellStyle name="메모 47 31" xfId="11383" xr:uid="{00000000-0005-0000-0000-0000552A0000}"/>
    <cellStyle name="메모 47 32" xfId="11385" xr:uid="{00000000-0005-0000-0000-0000562A0000}"/>
    <cellStyle name="메모 47 33" xfId="11363" xr:uid="{00000000-0005-0000-0000-0000572A0000}"/>
    <cellStyle name="메모 47 4" xfId="2225" xr:uid="{00000000-0005-0000-0000-0000582A0000}"/>
    <cellStyle name="메모 47 5" xfId="1935" xr:uid="{00000000-0005-0000-0000-0000592A0000}"/>
    <cellStyle name="메모 47 6" xfId="2828" xr:uid="{00000000-0005-0000-0000-00005A2A0000}"/>
    <cellStyle name="메모 47 7" xfId="3307" xr:uid="{00000000-0005-0000-0000-00005B2A0000}"/>
    <cellStyle name="메모 47 8" xfId="3549" xr:uid="{00000000-0005-0000-0000-00005C2A0000}"/>
    <cellStyle name="메모 47 9" xfId="3953" xr:uid="{00000000-0005-0000-0000-00005D2A0000}"/>
    <cellStyle name="메모 48" xfId="636" xr:uid="{00000000-0005-0000-0000-00005E2A0000}"/>
    <cellStyle name="메모 48 10" xfId="2780" xr:uid="{00000000-0005-0000-0000-00005F2A0000}"/>
    <cellStyle name="메모 48 11" xfId="4625" xr:uid="{00000000-0005-0000-0000-0000602A0000}"/>
    <cellStyle name="메모 48 12" xfId="2711" xr:uid="{00000000-0005-0000-0000-0000612A0000}"/>
    <cellStyle name="메모 48 13" xfId="5446" xr:uid="{00000000-0005-0000-0000-0000622A0000}"/>
    <cellStyle name="메모 48 14" xfId="5802" xr:uid="{00000000-0005-0000-0000-0000632A0000}"/>
    <cellStyle name="메모 48 15" xfId="5879" xr:uid="{00000000-0005-0000-0000-0000642A0000}"/>
    <cellStyle name="메모 48 16" xfId="1406" xr:uid="{00000000-0005-0000-0000-0000652A0000}"/>
    <cellStyle name="메모 48 17" xfId="6765" xr:uid="{00000000-0005-0000-0000-0000662A0000}"/>
    <cellStyle name="메모 48 18" xfId="6985" xr:uid="{00000000-0005-0000-0000-0000672A0000}"/>
    <cellStyle name="메모 48 19" xfId="7531" xr:uid="{00000000-0005-0000-0000-0000682A0000}"/>
    <cellStyle name="메모 48 2" xfId="1763" xr:uid="{00000000-0005-0000-0000-0000692A0000}"/>
    <cellStyle name="메모 48 20" xfId="8012" xr:uid="{00000000-0005-0000-0000-00006A2A0000}"/>
    <cellStyle name="메모 48 21" xfId="1845" xr:uid="{00000000-0005-0000-0000-00006B2A0000}"/>
    <cellStyle name="메모 48 22" xfId="4549" xr:uid="{00000000-0005-0000-0000-00006C2A0000}"/>
    <cellStyle name="메모 48 23" xfId="9230" xr:uid="{00000000-0005-0000-0000-00006D2A0000}"/>
    <cellStyle name="메모 48 24" xfId="5990" xr:uid="{00000000-0005-0000-0000-00006E2A0000}"/>
    <cellStyle name="메모 48 25" xfId="9801" xr:uid="{00000000-0005-0000-0000-00006F2A0000}"/>
    <cellStyle name="메모 48 26" xfId="10102" xr:uid="{00000000-0005-0000-0000-0000702A0000}"/>
    <cellStyle name="메모 48 27" xfId="8784" xr:uid="{00000000-0005-0000-0000-0000712A0000}"/>
    <cellStyle name="메모 48 28" xfId="10749" xr:uid="{00000000-0005-0000-0000-0000722A0000}"/>
    <cellStyle name="메모 48 29" xfId="11239" xr:uid="{00000000-0005-0000-0000-0000732A0000}"/>
    <cellStyle name="메모 48 3" xfId="2042" xr:uid="{00000000-0005-0000-0000-0000742A0000}"/>
    <cellStyle name="메모 48 4" xfId="2160" xr:uid="{00000000-0005-0000-0000-0000752A0000}"/>
    <cellStyle name="메모 48 5" xfId="1585" xr:uid="{00000000-0005-0000-0000-0000762A0000}"/>
    <cellStyle name="메모 48 6" xfId="2707" xr:uid="{00000000-0005-0000-0000-0000772A0000}"/>
    <cellStyle name="메모 48 7" xfId="757" xr:uid="{00000000-0005-0000-0000-0000782A0000}"/>
    <cellStyle name="메모 48 8" xfId="3495" xr:uid="{00000000-0005-0000-0000-0000792A0000}"/>
    <cellStyle name="메모 48 9" xfId="1915" xr:uid="{00000000-0005-0000-0000-00007A2A0000}"/>
    <cellStyle name="메모 49" xfId="638" xr:uid="{00000000-0005-0000-0000-00007B2A0000}"/>
    <cellStyle name="메모 49 10" xfId="2416" xr:uid="{00000000-0005-0000-0000-00007C2A0000}"/>
    <cellStyle name="메모 49 11" xfId="4680" xr:uid="{00000000-0005-0000-0000-00007D2A0000}"/>
    <cellStyle name="메모 49 12" xfId="2205" xr:uid="{00000000-0005-0000-0000-00007E2A0000}"/>
    <cellStyle name="메모 49 13" xfId="4769" xr:uid="{00000000-0005-0000-0000-00007F2A0000}"/>
    <cellStyle name="메모 49 14" xfId="5355" xr:uid="{00000000-0005-0000-0000-0000802A0000}"/>
    <cellStyle name="메모 49 15" xfId="5306" xr:uid="{00000000-0005-0000-0000-0000812A0000}"/>
    <cellStyle name="메모 49 16" xfId="6218" xr:uid="{00000000-0005-0000-0000-0000822A0000}"/>
    <cellStyle name="메모 49 17" xfId="6163" xr:uid="{00000000-0005-0000-0000-0000832A0000}"/>
    <cellStyle name="메모 49 18" xfId="7299" xr:uid="{00000000-0005-0000-0000-0000842A0000}"/>
    <cellStyle name="메모 49 19" xfId="7490" xr:uid="{00000000-0005-0000-0000-0000852A0000}"/>
    <cellStyle name="메모 49 2" xfId="1767" xr:uid="{00000000-0005-0000-0000-0000862A0000}"/>
    <cellStyle name="메모 49 20" xfId="3557" xr:uid="{00000000-0005-0000-0000-0000872A0000}"/>
    <cellStyle name="메모 49 21" xfId="8306" xr:uid="{00000000-0005-0000-0000-0000882A0000}"/>
    <cellStyle name="메모 49 22" xfId="8917" xr:uid="{00000000-0005-0000-0000-0000892A0000}"/>
    <cellStyle name="메모 49 23" xfId="9026" xr:uid="{00000000-0005-0000-0000-00008A2A0000}"/>
    <cellStyle name="메모 49 24" xfId="9595" xr:uid="{00000000-0005-0000-0000-00008B2A0000}"/>
    <cellStyle name="메모 49 25" xfId="8760" xr:uid="{00000000-0005-0000-0000-00008C2A0000}"/>
    <cellStyle name="메모 49 26" xfId="10078" xr:uid="{00000000-0005-0000-0000-00008D2A0000}"/>
    <cellStyle name="메모 49 27" xfId="10539" xr:uid="{00000000-0005-0000-0000-00008E2A0000}"/>
    <cellStyle name="메모 49 28" xfId="10524" xr:uid="{00000000-0005-0000-0000-00008F2A0000}"/>
    <cellStyle name="메모 49 29" xfId="6273" xr:uid="{00000000-0005-0000-0000-0000902A0000}"/>
    <cellStyle name="메모 49 3" xfId="1996" xr:uid="{00000000-0005-0000-0000-0000912A0000}"/>
    <cellStyle name="메모 49 4" xfId="2294" xr:uid="{00000000-0005-0000-0000-0000922A0000}"/>
    <cellStyle name="메모 49 5" xfId="1327" xr:uid="{00000000-0005-0000-0000-0000932A0000}"/>
    <cellStyle name="메모 49 6" xfId="2769" xr:uid="{00000000-0005-0000-0000-0000942A0000}"/>
    <cellStyle name="메모 49 7" xfId="3158" xr:uid="{00000000-0005-0000-0000-0000952A0000}"/>
    <cellStyle name="메모 49 8" xfId="3501" xr:uid="{00000000-0005-0000-0000-0000962A0000}"/>
    <cellStyle name="메모 49 9" xfId="3888" xr:uid="{00000000-0005-0000-0000-0000972A0000}"/>
    <cellStyle name="메모 5" xfId="118" xr:uid="{00000000-0005-0000-0000-0000982A0000}"/>
    <cellStyle name="메모 50" xfId="635" xr:uid="{00000000-0005-0000-0000-0000992A0000}"/>
    <cellStyle name="메모 50 10" xfId="4108" xr:uid="{00000000-0005-0000-0000-00009A2A0000}"/>
    <cellStyle name="메모 50 11" xfId="4417" xr:uid="{00000000-0005-0000-0000-00009B2A0000}"/>
    <cellStyle name="메모 50 12" xfId="5071" xr:uid="{00000000-0005-0000-0000-00009C2A0000}"/>
    <cellStyle name="메모 50 13" xfId="1427" xr:uid="{00000000-0005-0000-0000-00009D2A0000}"/>
    <cellStyle name="메모 50 14" xfId="5258" xr:uid="{00000000-0005-0000-0000-00009E2A0000}"/>
    <cellStyle name="메모 50 15" xfId="3480" xr:uid="{00000000-0005-0000-0000-00009F2A0000}"/>
    <cellStyle name="메모 50 16" xfId="6280" xr:uid="{00000000-0005-0000-0000-0000A02A0000}"/>
    <cellStyle name="메모 50 17" xfId="6717" xr:uid="{00000000-0005-0000-0000-0000A12A0000}"/>
    <cellStyle name="메모 50 18" xfId="5959" xr:uid="{00000000-0005-0000-0000-0000A22A0000}"/>
    <cellStyle name="메모 50 19" xfId="7548" xr:uid="{00000000-0005-0000-0000-0000A32A0000}"/>
    <cellStyle name="메모 50 2" xfId="1608" xr:uid="{00000000-0005-0000-0000-0000A42A0000}"/>
    <cellStyle name="메모 50 20" xfId="8154" xr:uid="{00000000-0005-0000-0000-0000A52A0000}"/>
    <cellStyle name="메모 50 21" xfId="5975" xr:uid="{00000000-0005-0000-0000-0000A62A0000}"/>
    <cellStyle name="메모 50 22" xfId="4943" xr:uid="{00000000-0005-0000-0000-0000A72A0000}"/>
    <cellStyle name="메모 50 23" xfId="7685" xr:uid="{00000000-0005-0000-0000-0000A82A0000}"/>
    <cellStyle name="메모 50 24" xfId="7990" xr:uid="{00000000-0005-0000-0000-0000A92A0000}"/>
    <cellStyle name="메모 50 25" xfId="9877" xr:uid="{00000000-0005-0000-0000-0000AA2A0000}"/>
    <cellStyle name="메모 50 26" xfId="10073" xr:uid="{00000000-0005-0000-0000-0000AB2A0000}"/>
    <cellStyle name="메모 50 27" xfId="9551" xr:uid="{00000000-0005-0000-0000-0000AC2A0000}"/>
    <cellStyle name="메모 50 28" xfId="10723" xr:uid="{00000000-0005-0000-0000-0000AD2A0000}"/>
    <cellStyle name="메모 50 29" xfId="11021" xr:uid="{00000000-0005-0000-0000-0000AE2A0000}"/>
    <cellStyle name="메모 50 3" xfId="1408" xr:uid="{00000000-0005-0000-0000-0000AF2A0000}"/>
    <cellStyle name="메모 50 4" xfId="1445" xr:uid="{00000000-0005-0000-0000-0000B02A0000}"/>
    <cellStyle name="메모 50 5" xfId="2471" xr:uid="{00000000-0005-0000-0000-0000B12A0000}"/>
    <cellStyle name="메모 50 6" xfId="2852" xr:uid="{00000000-0005-0000-0000-0000B22A0000}"/>
    <cellStyle name="메모 50 7" xfId="735" xr:uid="{00000000-0005-0000-0000-0000B32A0000}"/>
    <cellStyle name="메모 50 8" xfId="3568" xr:uid="{00000000-0005-0000-0000-0000B42A0000}"/>
    <cellStyle name="메모 50 9" xfId="3952" xr:uid="{00000000-0005-0000-0000-0000B52A0000}"/>
    <cellStyle name="메모 51" xfId="692" xr:uid="{00000000-0005-0000-0000-0000B62A0000}"/>
    <cellStyle name="메모 51 10" xfId="4101" xr:uid="{00000000-0005-0000-0000-0000B72A0000}"/>
    <cellStyle name="메모 51 11" xfId="4536" xr:uid="{00000000-0005-0000-0000-0000B82A0000}"/>
    <cellStyle name="메모 51 12" xfId="4714" xr:uid="{00000000-0005-0000-0000-0000B92A0000}"/>
    <cellStyle name="메모 51 13" xfId="5589" xr:uid="{00000000-0005-0000-0000-0000BA2A0000}"/>
    <cellStyle name="메모 51 14" xfId="3754" xr:uid="{00000000-0005-0000-0000-0000BB2A0000}"/>
    <cellStyle name="메모 51 15" xfId="5252" xr:uid="{00000000-0005-0000-0000-0000BC2A0000}"/>
    <cellStyle name="메모 51 16" xfId="6562" xr:uid="{00000000-0005-0000-0000-0000BD2A0000}"/>
    <cellStyle name="메모 51 17" xfId="1562" xr:uid="{00000000-0005-0000-0000-0000BE2A0000}"/>
    <cellStyle name="메모 51 18" xfId="2403" xr:uid="{00000000-0005-0000-0000-0000BF2A0000}"/>
    <cellStyle name="메모 51 19" xfId="7564" xr:uid="{00000000-0005-0000-0000-0000C02A0000}"/>
    <cellStyle name="메모 51 2" xfId="1606" xr:uid="{00000000-0005-0000-0000-0000C12A0000}"/>
    <cellStyle name="메모 51 20" xfId="4261" xr:uid="{00000000-0005-0000-0000-0000C22A0000}"/>
    <cellStyle name="메모 51 21" xfId="4503" xr:uid="{00000000-0005-0000-0000-0000C32A0000}"/>
    <cellStyle name="메모 51 22" xfId="763" xr:uid="{00000000-0005-0000-0000-0000C42A0000}"/>
    <cellStyle name="메모 51 23" xfId="7457" xr:uid="{00000000-0005-0000-0000-0000C52A0000}"/>
    <cellStyle name="메모 51 24" xfId="8375" xr:uid="{00000000-0005-0000-0000-0000C62A0000}"/>
    <cellStyle name="메모 51 25" xfId="9997" xr:uid="{00000000-0005-0000-0000-0000C72A0000}"/>
    <cellStyle name="메모 51 26" xfId="4132" xr:uid="{00000000-0005-0000-0000-0000C82A0000}"/>
    <cellStyle name="메모 51 27" xfId="10490" xr:uid="{00000000-0005-0000-0000-0000C92A0000}"/>
    <cellStyle name="메모 51 28" xfId="10901" xr:uid="{00000000-0005-0000-0000-0000CA2A0000}"/>
    <cellStyle name="메모 51 29" xfId="11202" xr:uid="{00000000-0005-0000-0000-0000CB2A0000}"/>
    <cellStyle name="메모 51 3" xfId="982" xr:uid="{00000000-0005-0000-0000-0000CC2A0000}"/>
    <cellStyle name="메모 51 4" xfId="2226" xr:uid="{00000000-0005-0000-0000-0000CD2A0000}"/>
    <cellStyle name="메모 51 5" xfId="2427" xr:uid="{00000000-0005-0000-0000-0000CE2A0000}"/>
    <cellStyle name="메모 51 6" xfId="1369" xr:uid="{00000000-0005-0000-0000-0000CF2A0000}"/>
    <cellStyle name="메모 51 7" xfId="3302" xr:uid="{00000000-0005-0000-0000-0000D02A0000}"/>
    <cellStyle name="메모 51 8" xfId="979" xr:uid="{00000000-0005-0000-0000-0000D12A0000}"/>
    <cellStyle name="메모 51 9" xfId="3902" xr:uid="{00000000-0005-0000-0000-0000D22A0000}"/>
    <cellStyle name="메모 52" xfId="678" xr:uid="{00000000-0005-0000-0000-0000D32A0000}"/>
    <cellStyle name="메모 52 10" xfId="3867" xr:uid="{00000000-0005-0000-0000-0000D42A0000}"/>
    <cellStyle name="메모 52 11" xfId="4664" xr:uid="{00000000-0005-0000-0000-0000D52A0000}"/>
    <cellStyle name="메모 52 12" xfId="5305" xr:uid="{00000000-0005-0000-0000-0000D62A0000}"/>
    <cellStyle name="메모 52 13" xfId="1946" xr:uid="{00000000-0005-0000-0000-0000D72A0000}"/>
    <cellStyle name="메모 52 14" xfId="5493" xr:uid="{00000000-0005-0000-0000-0000D82A0000}"/>
    <cellStyle name="메모 52 15" xfId="4886" xr:uid="{00000000-0005-0000-0000-0000D92A0000}"/>
    <cellStyle name="메모 52 16" xfId="6551" xr:uid="{00000000-0005-0000-0000-0000DA2A0000}"/>
    <cellStyle name="메모 52 17" xfId="2942" xr:uid="{00000000-0005-0000-0000-0000DB2A0000}"/>
    <cellStyle name="메모 52 18" xfId="3574" xr:uid="{00000000-0005-0000-0000-0000DC2A0000}"/>
    <cellStyle name="메모 52 19" xfId="7537" xr:uid="{00000000-0005-0000-0000-0000DD2A0000}"/>
    <cellStyle name="메모 52 2" xfId="1717" xr:uid="{00000000-0005-0000-0000-0000DE2A0000}"/>
    <cellStyle name="메모 52 20" xfId="7939" xr:uid="{00000000-0005-0000-0000-0000DF2A0000}"/>
    <cellStyle name="메모 52 21" xfId="8376" xr:uid="{00000000-0005-0000-0000-0000E02A0000}"/>
    <cellStyle name="메모 52 22" xfId="8894" xr:uid="{00000000-0005-0000-0000-0000E12A0000}"/>
    <cellStyle name="메모 52 23" xfId="9098" xr:uid="{00000000-0005-0000-0000-0000E22A0000}"/>
    <cellStyle name="메모 52 24" xfId="9429" xr:uid="{00000000-0005-0000-0000-0000E32A0000}"/>
    <cellStyle name="메모 52 25" xfId="9981" xr:uid="{00000000-0005-0000-0000-0000E42A0000}"/>
    <cellStyle name="메모 52 26" xfId="10276" xr:uid="{00000000-0005-0000-0000-0000E52A0000}"/>
    <cellStyle name="메모 52 27" xfId="9174" xr:uid="{00000000-0005-0000-0000-0000E62A0000}"/>
    <cellStyle name="메모 52 28" xfId="10722" xr:uid="{00000000-0005-0000-0000-0000E72A0000}"/>
    <cellStyle name="메모 52 29" xfId="11100" xr:uid="{00000000-0005-0000-0000-0000E82A0000}"/>
    <cellStyle name="메모 52 3" xfId="1365" xr:uid="{00000000-0005-0000-0000-0000E92A0000}"/>
    <cellStyle name="메모 52 4" xfId="2268" xr:uid="{00000000-0005-0000-0000-0000EA2A0000}"/>
    <cellStyle name="메모 52 5" xfId="1851" xr:uid="{00000000-0005-0000-0000-0000EB2A0000}"/>
    <cellStyle name="메모 52 6" xfId="2936" xr:uid="{00000000-0005-0000-0000-0000EC2A0000}"/>
    <cellStyle name="메모 52 7" xfId="3106" xr:uid="{00000000-0005-0000-0000-0000ED2A0000}"/>
    <cellStyle name="메모 52 8" xfId="2745" xr:uid="{00000000-0005-0000-0000-0000EE2A0000}"/>
    <cellStyle name="메모 52 9" xfId="3601" xr:uid="{00000000-0005-0000-0000-0000EF2A0000}"/>
    <cellStyle name="메모 53" xfId="724" xr:uid="{00000000-0005-0000-0000-0000F02A0000}"/>
    <cellStyle name="메모 53 10" xfId="2373" xr:uid="{00000000-0005-0000-0000-0000F12A0000}"/>
    <cellStyle name="메모 53 11" xfId="4613" xr:uid="{00000000-0005-0000-0000-0000F22A0000}"/>
    <cellStyle name="메모 53 12" xfId="2400" xr:uid="{00000000-0005-0000-0000-0000F32A0000}"/>
    <cellStyle name="메모 53 13" xfId="5450" xr:uid="{00000000-0005-0000-0000-0000F42A0000}"/>
    <cellStyle name="메모 53 14" xfId="1943" xr:uid="{00000000-0005-0000-0000-0000F52A0000}"/>
    <cellStyle name="메모 53 15" xfId="4774" xr:uid="{00000000-0005-0000-0000-0000F62A0000}"/>
    <cellStyle name="메모 53 16" xfId="6380" xr:uid="{00000000-0005-0000-0000-0000F72A0000}"/>
    <cellStyle name="메모 53 17" xfId="6726" xr:uid="{00000000-0005-0000-0000-0000F82A0000}"/>
    <cellStyle name="메모 53 18" xfId="6878" xr:uid="{00000000-0005-0000-0000-0000F92A0000}"/>
    <cellStyle name="메모 53 19" xfId="4206" xr:uid="{00000000-0005-0000-0000-0000FA2A0000}"/>
    <cellStyle name="메모 53 2" xfId="1687" xr:uid="{00000000-0005-0000-0000-0000FB2A0000}"/>
    <cellStyle name="메모 53 20" xfId="5983" xr:uid="{00000000-0005-0000-0000-0000FC2A0000}"/>
    <cellStyle name="메모 53 21" xfId="8493" xr:uid="{00000000-0005-0000-0000-0000FD2A0000}"/>
    <cellStyle name="메모 53 22" xfId="7998" xr:uid="{00000000-0005-0000-0000-0000FE2A0000}"/>
    <cellStyle name="메모 53 23" xfId="9054" xr:uid="{00000000-0005-0000-0000-0000FF2A0000}"/>
    <cellStyle name="메모 53 24" xfId="8238" xr:uid="{00000000-0005-0000-0000-0000002B0000}"/>
    <cellStyle name="메모 53 25" xfId="4182" xr:uid="{00000000-0005-0000-0000-0000012B0000}"/>
    <cellStyle name="메모 53 26" xfId="9608" xr:uid="{00000000-0005-0000-0000-0000022B0000}"/>
    <cellStyle name="메모 53 27" xfId="6523" xr:uid="{00000000-0005-0000-0000-0000032B0000}"/>
    <cellStyle name="메모 53 28" xfId="10706" xr:uid="{00000000-0005-0000-0000-0000042B0000}"/>
    <cellStyle name="메모 53 29" xfId="9464" xr:uid="{00000000-0005-0000-0000-0000052B0000}"/>
    <cellStyle name="메모 53 3" xfId="973" xr:uid="{00000000-0005-0000-0000-0000062B0000}"/>
    <cellStyle name="메모 53 4" xfId="2174" xr:uid="{00000000-0005-0000-0000-0000072B0000}"/>
    <cellStyle name="메모 53 5" xfId="2520" xr:uid="{00000000-0005-0000-0000-0000082B0000}"/>
    <cellStyle name="메모 53 6" xfId="767" xr:uid="{00000000-0005-0000-0000-0000092B0000}"/>
    <cellStyle name="메모 53 7" xfId="3059" xr:uid="{00000000-0005-0000-0000-00000A2B0000}"/>
    <cellStyle name="메모 53 8" xfId="3592" xr:uid="{00000000-0005-0000-0000-00000B2B0000}"/>
    <cellStyle name="메모 53 9" xfId="1907" xr:uid="{00000000-0005-0000-0000-00000C2B0000}"/>
    <cellStyle name="메모 54" xfId="833" xr:uid="{00000000-0005-0000-0000-00000D2B0000}"/>
    <cellStyle name="메모 54 10" xfId="4488" xr:uid="{00000000-0005-0000-0000-00000E2B0000}"/>
    <cellStyle name="메모 54 11" xfId="5272" xr:uid="{00000000-0005-0000-0000-00000F2B0000}"/>
    <cellStyle name="메모 54 12" xfId="5134" xr:uid="{00000000-0005-0000-0000-0000102B0000}"/>
    <cellStyle name="메모 54 13" xfId="2409" xr:uid="{00000000-0005-0000-0000-0000112B0000}"/>
    <cellStyle name="메모 54 14" xfId="4951" xr:uid="{00000000-0005-0000-0000-0000122B0000}"/>
    <cellStyle name="메모 54 15" xfId="6140" xr:uid="{00000000-0005-0000-0000-0000132B0000}"/>
    <cellStyle name="메모 54 16" xfId="7114" xr:uid="{00000000-0005-0000-0000-0000142B0000}"/>
    <cellStyle name="메모 54 17" xfId="6937" xr:uid="{00000000-0005-0000-0000-0000152B0000}"/>
    <cellStyle name="메모 54 18" xfId="7568" xr:uid="{00000000-0005-0000-0000-0000162B0000}"/>
    <cellStyle name="메모 54 19" xfId="8136" xr:uid="{00000000-0005-0000-0000-0000172B0000}"/>
    <cellStyle name="메모 54 2" xfId="1528" xr:uid="{00000000-0005-0000-0000-0000182B0000}"/>
    <cellStyle name="메모 54 20" xfId="8532" xr:uid="{00000000-0005-0000-0000-0000192B0000}"/>
    <cellStyle name="메모 54 21" xfId="980" xr:uid="{00000000-0005-0000-0000-00001A2B0000}"/>
    <cellStyle name="메모 54 22" xfId="9243" xr:uid="{00000000-0005-0000-0000-00001B2B0000}"/>
    <cellStyle name="메모 54 23" xfId="9549" xr:uid="{00000000-0005-0000-0000-00001C2B0000}"/>
    <cellStyle name="메모 54 24" xfId="9987" xr:uid="{00000000-0005-0000-0000-00001D2B0000}"/>
    <cellStyle name="메모 54 25" xfId="6963" xr:uid="{00000000-0005-0000-0000-00001E2B0000}"/>
    <cellStyle name="메모 54 26" xfId="10517" xr:uid="{00000000-0005-0000-0000-00001F2B0000}"/>
    <cellStyle name="메모 54 27" xfId="10836" xr:uid="{00000000-0005-0000-0000-0000202B0000}"/>
    <cellStyle name="메모 54 28" xfId="3375" xr:uid="{00000000-0005-0000-0000-0000212B0000}"/>
    <cellStyle name="메모 54 3" xfId="2293" xr:uid="{00000000-0005-0000-0000-0000222B0000}"/>
    <cellStyle name="메모 54 4" xfId="2502" xr:uid="{00000000-0005-0000-0000-0000232B0000}"/>
    <cellStyle name="메모 54 5" xfId="2962" xr:uid="{00000000-0005-0000-0000-0000242B0000}"/>
    <cellStyle name="메모 54 6" xfId="3139" xr:uid="{00000000-0005-0000-0000-0000252B0000}"/>
    <cellStyle name="메모 54 7" xfId="3660" xr:uid="{00000000-0005-0000-0000-0000262B0000}"/>
    <cellStyle name="메모 54 8" xfId="3945" xr:uid="{00000000-0005-0000-0000-0000272B0000}"/>
    <cellStyle name="메모 54 9" xfId="4344" xr:uid="{00000000-0005-0000-0000-0000282B0000}"/>
    <cellStyle name="메모 55" xfId="1865" xr:uid="{00000000-0005-0000-0000-0000292B0000}"/>
    <cellStyle name="메모 55 10" xfId="5464" xr:uid="{00000000-0005-0000-0000-00002A2B0000}"/>
    <cellStyle name="메모 55 11" xfId="5632" xr:uid="{00000000-0005-0000-0000-00002B2B0000}"/>
    <cellStyle name="메모 55 12" xfId="5430" xr:uid="{00000000-0005-0000-0000-00002C2B0000}"/>
    <cellStyle name="메모 55 13" xfId="5666" xr:uid="{00000000-0005-0000-0000-00002D2B0000}"/>
    <cellStyle name="메모 55 14" xfId="6456" xr:uid="{00000000-0005-0000-0000-00002E2B0000}"/>
    <cellStyle name="메모 55 15" xfId="6982" xr:uid="{00000000-0005-0000-0000-00002F2B0000}"/>
    <cellStyle name="메모 55 16" xfId="7044" xr:uid="{00000000-0005-0000-0000-0000302B0000}"/>
    <cellStyle name="메모 55 17" xfId="6741" xr:uid="{00000000-0005-0000-0000-0000312B0000}"/>
    <cellStyle name="메모 55 18" xfId="8065" xr:uid="{00000000-0005-0000-0000-0000322B0000}"/>
    <cellStyle name="메모 55 19" xfId="2222" xr:uid="{00000000-0005-0000-0000-0000332B0000}"/>
    <cellStyle name="메모 55 2" xfId="2340" xr:uid="{00000000-0005-0000-0000-0000342B0000}"/>
    <cellStyle name="메모 55 20" xfId="6900" xr:uid="{00000000-0005-0000-0000-0000352B0000}"/>
    <cellStyle name="메모 55 21" xfId="9161" xr:uid="{00000000-0005-0000-0000-0000362B0000}"/>
    <cellStyle name="메모 55 22" xfId="9623" xr:uid="{00000000-0005-0000-0000-0000372B0000}"/>
    <cellStyle name="메모 55 23" xfId="10026" xr:uid="{00000000-0005-0000-0000-0000382B0000}"/>
    <cellStyle name="메모 55 24" xfId="9845" xr:uid="{00000000-0005-0000-0000-0000392B0000}"/>
    <cellStyle name="메모 55 25" xfId="3907" xr:uid="{00000000-0005-0000-0000-00003A2B0000}"/>
    <cellStyle name="메모 55 26" xfId="10608" xr:uid="{00000000-0005-0000-0000-00003B2B0000}"/>
    <cellStyle name="메모 55 27" xfId="11088" xr:uid="{00000000-0005-0000-0000-00003C2B0000}"/>
    <cellStyle name="메모 55 3" xfId="2659" xr:uid="{00000000-0005-0000-0000-00003D2B0000}"/>
    <cellStyle name="메모 55 4" xfId="2973" xr:uid="{00000000-0005-0000-0000-00003E2B0000}"/>
    <cellStyle name="메모 55 5" xfId="3029" xr:uid="{00000000-0005-0000-0000-00003F2B0000}"/>
    <cellStyle name="메모 55 6" xfId="3454" xr:uid="{00000000-0005-0000-0000-0000402B0000}"/>
    <cellStyle name="메모 55 7" xfId="2154" xr:uid="{00000000-0005-0000-0000-0000412B0000}"/>
    <cellStyle name="메모 55 8" xfId="4179" xr:uid="{00000000-0005-0000-0000-0000422B0000}"/>
    <cellStyle name="메모 55 9" xfId="1008" xr:uid="{00000000-0005-0000-0000-0000432B0000}"/>
    <cellStyle name="메모 56" xfId="2066" xr:uid="{00000000-0005-0000-0000-0000442B0000}"/>
    <cellStyle name="메모 56 10" xfId="5808" xr:uid="{00000000-0005-0000-0000-0000452B0000}"/>
    <cellStyle name="메모 56 11" xfId="5884" xr:uid="{00000000-0005-0000-0000-0000462B0000}"/>
    <cellStyle name="메모 56 12" xfId="5939" xr:uid="{00000000-0005-0000-0000-0000472B0000}"/>
    <cellStyle name="메모 56 13" xfId="6529" xr:uid="{00000000-0005-0000-0000-0000482B0000}"/>
    <cellStyle name="메모 56 14" xfId="6964" xr:uid="{00000000-0005-0000-0000-0000492B0000}"/>
    <cellStyle name="메모 56 15" xfId="7249" xr:uid="{00000000-0005-0000-0000-00004A2B0000}"/>
    <cellStyle name="메모 56 16" xfId="7790" xr:uid="{00000000-0005-0000-0000-00004B2B0000}"/>
    <cellStyle name="메모 56 17" xfId="8050" xr:uid="{00000000-0005-0000-0000-00004C2B0000}"/>
    <cellStyle name="메모 56 18" xfId="6710" xr:uid="{00000000-0005-0000-0000-00004D2B0000}"/>
    <cellStyle name="메모 56 19" xfId="8815" xr:uid="{00000000-0005-0000-0000-00004E2B0000}"/>
    <cellStyle name="메모 56 2" xfId="2669" xr:uid="{00000000-0005-0000-0000-00004F2B0000}"/>
    <cellStyle name="메모 56 20" xfId="8679" xr:uid="{00000000-0005-0000-0000-0000502B0000}"/>
    <cellStyle name="메모 56 21" xfId="9600" xr:uid="{00000000-0005-0000-0000-0000512B0000}"/>
    <cellStyle name="메모 56 22" xfId="10007" xr:uid="{00000000-0005-0000-0000-0000522B0000}"/>
    <cellStyle name="메모 56 23" xfId="10130" xr:uid="{00000000-0005-0000-0000-0000532B0000}"/>
    <cellStyle name="메모 56 24" xfId="10563" xr:uid="{00000000-0005-0000-0000-0000542B0000}"/>
    <cellStyle name="메모 56 25" xfId="10852" xr:uid="{00000000-0005-0000-0000-0000552B0000}"/>
    <cellStyle name="메모 56 26" xfId="7572" xr:uid="{00000000-0005-0000-0000-0000562B0000}"/>
    <cellStyle name="메모 56 3" xfId="2984" xr:uid="{00000000-0005-0000-0000-0000572B0000}"/>
    <cellStyle name="메모 56 4" xfId="3276" xr:uid="{00000000-0005-0000-0000-0000582B0000}"/>
    <cellStyle name="메모 56 5" xfId="1441" xr:uid="{00000000-0005-0000-0000-0000592B0000}"/>
    <cellStyle name="메모 56 6" xfId="4004" xr:uid="{00000000-0005-0000-0000-00005A2B0000}"/>
    <cellStyle name="메모 56 7" xfId="4279" xr:uid="{00000000-0005-0000-0000-00005B2B0000}"/>
    <cellStyle name="메모 56 8" xfId="4119" xr:uid="{00000000-0005-0000-0000-00005C2B0000}"/>
    <cellStyle name="메모 56 9" xfId="988" xr:uid="{00000000-0005-0000-0000-00005D2B0000}"/>
    <cellStyle name="메모 57" xfId="1519" xr:uid="{00000000-0005-0000-0000-00005E2B0000}"/>
    <cellStyle name="메모 57 10" xfId="5515" xr:uid="{00000000-0005-0000-0000-00005F2B0000}"/>
    <cellStyle name="메모 57 11" xfId="5051" xr:uid="{00000000-0005-0000-0000-0000602B0000}"/>
    <cellStyle name="메모 57 12" xfId="4636" xr:uid="{00000000-0005-0000-0000-0000612B0000}"/>
    <cellStyle name="메모 57 13" xfId="6977" xr:uid="{00000000-0005-0000-0000-0000622B0000}"/>
    <cellStyle name="메모 57 14" xfId="4562" xr:uid="{00000000-0005-0000-0000-0000632B0000}"/>
    <cellStyle name="메모 57 15" xfId="7357" xr:uid="{00000000-0005-0000-0000-0000642B0000}"/>
    <cellStyle name="메모 57 16" xfId="3390" xr:uid="{00000000-0005-0000-0000-0000652B0000}"/>
    <cellStyle name="메모 57 17" xfId="8595" xr:uid="{00000000-0005-0000-0000-0000662B0000}"/>
    <cellStyle name="메모 57 18" xfId="3011" xr:uid="{00000000-0005-0000-0000-0000672B0000}"/>
    <cellStyle name="메모 57 19" xfId="6034" xr:uid="{00000000-0005-0000-0000-0000682B0000}"/>
    <cellStyle name="메모 57 2" xfId="959" xr:uid="{00000000-0005-0000-0000-0000692B0000}"/>
    <cellStyle name="메모 57 20" xfId="9661" xr:uid="{00000000-0005-0000-0000-00006A2B0000}"/>
    <cellStyle name="메모 57 21" xfId="7936" xr:uid="{00000000-0005-0000-0000-00006B2B0000}"/>
    <cellStyle name="메모 57 22" xfId="8885" xr:uid="{00000000-0005-0000-0000-00006C2B0000}"/>
    <cellStyle name="메모 57 23" xfId="10501" xr:uid="{00000000-0005-0000-0000-00006D2B0000}"/>
    <cellStyle name="메모 57 24" xfId="890" xr:uid="{00000000-0005-0000-0000-00006E2B0000}"/>
    <cellStyle name="메모 57 25" xfId="10752" xr:uid="{00000000-0005-0000-0000-00006F2B0000}"/>
    <cellStyle name="메모 57 3" xfId="3142" xr:uid="{00000000-0005-0000-0000-0000702B0000}"/>
    <cellStyle name="메모 57 4" xfId="968" xr:uid="{00000000-0005-0000-0000-0000712B0000}"/>
    <cellStyle name="메모 57 5" xfId="1325" xr:uid="{00000000-0005-0000-0000-0000722B0000}"/>
    <cellStyle name="메모 57 6" xfId="4311" xr:uid="{00000000-0005-0000-0000-0000732B0000}"/>
    <cellStyle name="메모 57 7" xfId="4533" xr:uid="{00000000-0005-0000-0000-0000742B0000}"/>
    <cellStyle name="메모 57 8" xfId="2369" xr:uid="{00000000-0005-0000-0000-0000752B0000}"/>
    <cellStyle name="메모 57 9" xfId="5303" xr:uid="{00000000-0005-0000-0000-0000762B0000}"/>
    <cellStyle name="메모 58" xfId="2685" xr:uid="{00000000-0005-0000-0000-0000772B0000}"/>
    <cellStyle name="메모 58 10" xfId="5198" xr:uid="{00000000-0005-0000-0000-0000782B0000}"/>
    <cellStyle name="메모 58 11" xfId="6337" xr:uid="{00000000-0005-0000-0000-0000792B0000}"/>
    <cellStyle name="메모 58 12" xfId="7054" xr:uid="{00000000-0005-0000-0000-00007A2B0000}"/>
    <cellStyle name="메모 58 13" xfId="6775" xr:uid="{00000000-0005-0000-0000-00007B2B0000}"/>
    <cellStyle name="메모 58 14" xfId="3655" xr:uid="{00000000-0005-0000-0000-00007C2B0000}"/>
    <cellStyle name="메모 58 15" xfId="6874" xr:uid="{00000000-0005-0000-0000-00007D2B0000}"/>
    <cellStyle name="메모 58 16" xfId="3464" xr:uid="{00000000-0005-0000-0000-00007E2B0000}"/>
    <cellStyle name="메모 58 17" xfId="8956" xr:uid="{00000000-0005-0000-0000-00007F2B0000}"/>
    <cellStyle name="메모 58 18" xfId="5980" xr:uid="{00000000-0005-0000-0000-0000802B0000}"/>
    <cellStyle name="메모 58 19" xfId="9408" xr:uid="{00000000-0005-0000-0000-0000812B0000}"/>
    <cellStyle name="메모 58 2" xfId="3338" xr:uid="{00000000-0005-0000-0000-0000822B0000}"/>
    <cellStyle name="메모 58 20" xfId="6901" xr:uid="{00000000-0005-0000-0000-0000832B0000}"/>
    <cellStyle name="메모 58 21" xfId="8095" xr:uid="{00000000-0005-0000-0000-0000842B0000}"/>
    <cellStyle name="메모 58 22" xfId="10467" xr:uid="{00000000-0005-0000-0000-0000852B0000}"/>
    <cellStyle name="메모 58 23" xfId="10803" xr:uid="{00000000-0005-0000-0000-0000862B0000}"/>
    <cellStyle name="메모 58 24" xfId="11206" xr:uid="{00000000-0005-0000-0000-0000872B0000}"/>
    <cellStyle name="메모 58 3" xfId="3670" xr:uid="{00000000-0005-0000-0000-0000882B0000}"/>
    <cellStyle name="메모 58 4" xfId="3470" xr:uid="{00000000-0005-0000-0000-0000892B0000}"/>
    <cellStyle name="메모 58 5" xfId="4313" xr:uid="{00000000-0005-0000-0000-00008A2B0000}"/>
    <cellStyle name="메모 58 6" xfId="2211" xr:uid="{00000000-0005-0000-0000-00008B2B0000}"/>
    <cellStyle name="메모 58 7" xfId="5598" xr:uid="{00000000-0005-0000-0000-00008C2B0000}"/>
    <cellStyle name="메모 58 8" xfId="5510" xr:uid="{00000000-0005-0000-0000-00008D2B0000}"/>
    <cellStyle name="메모 58 9" xfId="896" xr:uid="{00000000-0005-0000-0000-00008E2B0000}"/>
    <cellStyle name="메모 59" xfId="2759" xr:uid="{00000000-0005-0000-0000-00008F2B0000}"/>
    <cellStyle name="메모 59 10" xfId="3447" xr:uid="{00000000-0005-0000-0000-0000902B0000}"/>
    <cellStyle name="메모 59 11" xfId="6924" xr:uid="{00000000-0005-0000-0000-0000912B0000}"/>
    <cellStyle name="메모 59 12" xfId="6888" xr:uid="{00000000-0005-0000-0000-0000922B0000}"/>
    <cellStyle name="메모 59 13" xfId="7369" xr:uid="{00000000-0005-0000-0000-0000932B0000}"/>
    <cellStyle name="메모 59 14" xfId="7370" xr:uid="{00000000-0005-0000-0000-0000942B0000}"/>
    <cellStyle name="메모 59 15" xfId="6009" xr:uid="{00000000-0005-0000-0000-0000952B0000}"/>
    <cellStyle name="메모 59 16" xfId="7464" xr:uid="{00000000-0005-0000-0000-0000962B0000}"/>
    <cellStyle name="메모 59 17" xfId="9282" xr:uid="{00000000-0005-0000-0000-0000972B0000}"/>
    <cellStyle name="메모 59 18" xfId="9573" xr:uid="{00000000-0005-0000-0000-0000982B0000}"/>
    <cellStyle name="메모 59 19" xfId="1015" xr:uid="{00000000-0005-0000-0000-0000992B0000}"/>
    <cellStyle name="메모 59 2" xfId="3671" xr:uid="{00000000-0005-0000-0000-00009A2B0000}"/>
    <cellStyle name="메모 59 20" xfId="5354" xr:uid="{00000000-0005-0000-0000-00009B2B0000}"/>
    <cellStyle name="메모 59 21" xfId="10515" xr:uid="{00000000-0005-0000-0000-00009C2B0000}"/>
    <cellStyle name="메모 59 22" xfId="10484" xr:uid="{00000000-0005-0000-0000-00009D2B0000}"/>
    <cellStyle name="메모 59 23" xfId="10554" xr:uid="{00000000-0005-0000-0000-00009E2B0000}"/>
    <cellStyle name="메모 59 3" xfId="3837" xr:uid="{00000000-0005-0000-0000-00009F2B0000}"/>
    <cellStyle name="메모 59 4" xfId="4244" xr:uid="{00000000-0005-0000-0000-0000A02B0000}"/>
    <cellStyle name="메모 59 5" xfId="2227" xr:uid="{00000000-0005-0000-0000-0000A12B0000}"/>
    <cellStyle name="메모 59 6" xfId="5001" xr:uid="{00000000-0005-0000-0000-0000A22B0000}"/>
    <cellStyle name="메모 59 7" xfId="5801" xr:uid="{00000000-0005-0000-0000-0000A32B0000}"/>
    <cellStyle name="메모 59 8" xfId="5878" xr:uid="{00000000-0005-0000-0000-0000A42B0000}"/>
    <cellStyle name="메모 59 9" xfId="5935" xr:uid="{00000000-0005-0000-0000-0000A52B0000}"/>
    <cellStyle name="메모 6" xfId="131" xr:uid="{00000000-0005-0000-0000-0000A62B0000}"/>
    <cellStyle name="메모 60" xfId="1028" xr:uid="{00000000-0005-0000-0000-0000A72B0000}"/>
    <cellStyle name="메모 60 10" xfId="3005" xr:uid="{00000000-0005-0000-0000-0000A82B0000}"/>
    <cellStyle name="메모 60 11" xfId="7145" xr:uid="{00000000-0005-0000-0000-0000A92B0000}"/>
    <cellStyle name="메모 60 12" xfId="7678" xr:uid="{00000000-0005-0000-0000-0000AA2B0000}"/>
    <cellStyle name="메모 60 13" xfId="7926" xr:uid="{00000000-0005-0000-0000-0000AB2B0000}"/>
    <cellStyle name="메모 60 14" xfId="8540" xr:uid="{00000000-0005-0000-0000-0000AC2B0000}"/>
    <cellStyle name="메모 60 15" xfId="8879" xr:uid="{00000000-0005-0000-0000-0000AD2B0000}"/>
    <cellStyle name="메모 60 16" xfId="9156" xr:uid="{00000000-0005-0000-0000-0000AE2B0000}"/>
    <cellStyle name="메모 60 17" xfId="9514" xr:uid="{00000000-0005-0000-0000-0000AF2B0000}"/>
    <cellStyle name="메모 60 18" xfId="3750" xr:uid="{00000000-0005-0000-0000-0000B02B0000}"/>
    <cellStyle name="메모 60 19" xfId="10178" xr:uid="{00000000-0005-0000-0000-0000B12B0000}"/>
    <cellStyle name="메모 60 2" xfId="3911" xr:uid="{00000000-0005-0000-0000-0000B22B0000}"/>
    <cellStyle name="메모 60 20" xfId="8862" xr:uid="{00000000-0005-0000-0000-0000B32B0000}"/>
    <cellStyle name="메모 60 21" xfId="10930" xr:uid="{00000000-0005-0000-0000-0000B42B0000}"/>
    <cellStyle name="메모 60 22" xfId="11242" xr:uid="{00000000-0005-0000-0000-0000B52B0000}"/>
    <cellStyle name="메모 60 3" xfId="4331" xr:uid="{00000000-0005-0000-0000-0000B62B0000}"/>
    <cellStyle name="메모 60 4" xfId="4620" xr:uid="{00000000-0005-0000-0000-0000B72B0000}"/>
    <cellStyle name="메모 60 5" xfId="5490" xr:uid="{00000000-0005-0000-0000-0000B82B0000}"/>
    <cellStyle name="메모 60 6" xfId="4973" xr:uid="{00000000-0005-0000-0000-0000B92B0000}"/>
    <cellStyle name="메모 60 7" xfId="3484" xr:uid="{00000000-0005-0000-0000-0000BA2B0000}"/>
    <cellStyle name="메모 60 8" xfId="4663" xr:uid="{00000000-0005-0000-0000-0000BB2B0000}"/>
    <cellStyle name="메모 60 9" xfId="6266" xr:uid="{00000000-0005-0000-0000-0000BC2B0000}"/>
    <cellStyle name="메모 61" xfId="1524" xr:uid="{00000000-0005-0000-0000-0000BD2B0000}"/>
    <cellStyle name="메모 61 10" xfId="7060" xr:uid="{00000000-0005-0000-0000-0000BE2B0000}"/>
    <cellStyle name="메모 61 11" xfId="2721" xr:uid="{00000000-0005-0000-0000-0000BF2B0000}"/>
    <cellStyle name="메모 61 12" xfId="8202" xr:uid="{00000000-0005-0000-0000-0000C02B0000}"/>
    <cellStyle name="메모 61 13" xfId="8329" xr:uid="{00000000-0005-0000-0000-0000C12B0000}"/>
    <cellStyle name="메모 61 14" xfId="7765" xr:uid="{00000000-0005-0000-0000-0000C22B0000}"/>
    <cellStyle name="메모 61 15" xfId="9154" xr:uid="{00000000-0005-0000-0000-0000C32B0000}"/>
    <cellStyle name="메모 61 16" xfId="5060" xr:uid="{00000000-0005-0000-0000-0000C42B0000}"/>
    <cellStyle name="메모 61 17" xfId="7410" xr:uid="{00000000-0005-0000-0000-0000C52B0000}"/>
    <cellStyle name="메모 61 18" xfId="9252" xr:uid="{00000000-0005-0000-0000-0000C62B0000}"/>
    <cellStyle name="메모 61 19" xfId="4109" xr:uid="{00000000-0005-0000-0000-0000C72B0000}"/>
    <cellStyle name="메모 61 2" xfId="4349" xr:uid="{00000000-0005-0000-0000-0000C82B0000}"/>
    <cellStyle name="메모 61 20" xfId="10947" xr:uid="{00000000-0005-0000-0000-0000C92B0000}"/>
    <cellStyle name="메모 61 21" xfId="10507" xr:uid="{00000000-0005-0000-0000-0000CA2B0000}"/>
    <cellStyle name="메모 61 3" xfId="2924" xr:uid="{00000000-0005-0000-0000-0000CB2B0000}"/>
    <cellStyle name="메모 61 4" xfId="5175" xr:uid="{00000000-0005-0000-0000-0000CC2B0000}"/>
    <cellStyle name="메모 61 5" xfId="4044" xr:uid="{00000000-0005-0000-0000-0000CD2B0000}"/>
    <cellStyle name="메모 61 6" xfId="4995" xr:uid="{00000000-0005-0000-0000-0000CE2B0000}"/>
    <cellStyle name="메모 61 7" xfId="3919" xr:uid="{00000000-0005-0000-0000-0000CF2B0000}"/>
    <cellStyle name="메모 61 8" xfId="5022" xr:uid="{00000000-0005-0000-0000-0000D02B0000}"/>
    <cellStyle name="메모 61 9" xfId="1951" xr:uid="{00000000-0005-0000-0000-0000D12B0000}"/>
    <cellStyle name="메모 62" xfId="4061" xr:uid="{00000000-0005-0000-0000-0000D22B0000}"/>
    <cellStyle name="메모 62 10" xfId="7567" xr:uid="{00000000-0005-0000-0000-0000D32B0000}"/>
    <cellStyle name="메모 62 11" xfId="6306" xr:uid="{00000000-0005-0000-0000-0000D42B0000}"/>
    <cellStyle name="메모 62 12" xfId="8283" xr:uid="{00000000-0005-0000-0000-0000D52B0000}"/>
    <cellStyle name="메모 62 13" xfId="8832" xr:uid="{00000000-0005-0000-0000-0000D62B0000}"/>
    <cellStyle name="메모 62 14" xfId="4669" xr:uid="{00000000-0005-0000-0000-0000D72B0000}"/>
    <cellStyle name="메모 62 15" xfId="9610" xr:uid="{00000000-0005-0000-0000-0000D82B0000}"/>
    <cellStyle name="메모 62 16" xfId="9734" xr:uid="{00000000-0005-0000-0000-0000D92B0000}"/>
    <cellStyle name="메모 62 17" xfId="10299" xr:uid="{00000000-0005-0000-0000-0000DA2B0000}"/>
    <cellStyle name="메모 62 18" xfId="6436" xr:uid="{00000000-0005-0000-0000-0000DB2B0000}"/>
    <cellStyle name="메모 62 19" xfId="10849" xr:uid="{00000000-0005-0000-0000-0000DC2B0000}"/>
    <cellStyle name="메모 62 2" xfId="4738" xr:uid="{00000000-0005-0000-0000-0000DD2B0000}"/>
    <cellStyle name="메모 62 20" xfId="6007" xr:uid="{00000000-0005-0000-0000-0000DE2B0000}"/>
    <cellStyle name="메모 62 3" xfId="5677" xr:uid="{00000000-0005-0000-0000-0000DF2B0000}"/>
    <cellStyle name="메모 62 4" xfId="4903" xr:uid="{00000000-0005-0000-0000-0000E02B0000}"/>
    <cellStyle name="메모 62 5" xfId="5797" xr:uid="{00000000-0005-0000-0000-0000E12B0000}"/>
    <cellStyle name="메모 62 6" xfId="5875" xr:uid="{00000000-0005-0000-0000-0000E22B0000}"/>
    <cellStyle name="메모 62 7" xfId="6596" xr:uid="{00000000-0005-0000-0000-0000E32B0000}"/>
    <cellStyle name="메모 62 8" xfId="6751" xr:uid="{00000000-0005-0000-0000-0000E42B0000}"/>
    <cellStyle name="메모 62 9" xfId="4474" xr:uid="{00000000-0005-0000-0000-0000E52B0000}"/>
    <cellStyle name="메모 63" xfId="4543" xr:uid="{00000000-0005-0000-0000-0000E62B0000}"/>
    <cellStyle name="메모 63 10" xfId="8173" xr:uid="{00000000-0005-0000-0000-0000E72B0000}"/>
    <cellStyle name="메모 63 11" xfId="8459" xr:uid="{00000000-0005-0000-0000-0000E82B0000}"/>
    <cellStyle name="메모 63 12" xfId="1910" xr:uid="{00000000-0005-0000-0000-0000E92B0000}"/>
    <cellStyle name="메모 63 13" xfId="9220" xr:uid="{00000000-0005-0000-0000-0000EA2B0000}"/>
    <cellStyle name="메모 63 14" xfId="2695" xr:uid="{00000000-0005-0000-0000-0000EB2B0000}"/>
    <cellStyle name="메모 63 15" xfId="9752" xr:uid="{00000000-0005-0000-0000-0000EC2B0000}"/>
    <cellStyle name="메모 63 16" xfId="6138" xr:uid="{00000000-0005-0000-0000-0000ED2B0000}"/>
    <cellStyle name="메모 63 17" xfId="7511" xr:uid="{00000000-0005-0000-0000-0000EE2B0000}"/>
    <cellStyle name="메모 63 18" xfId="1338" xr:uid="{00000000-0005-0000-0000-0000EF2B0000}"/>
    <cellStyle name="메모 63 19" xfId="11243" xr:uid="{00000000-0005-0000-0000-0000F02B0000}"/>
    <cellStyle name="메모 63 2" xfId="5764" xr:uid="{00000000-0005-0000-0000-0000F12B0000}"/>
    <cellStyle name="메모 63 3" xfId="5851" xr:uid="{00000000-0005-0000-0000-0000F22B0000}"/>
    <cellStyle name="메모 63 4" xfId="5914" xr:uid="{00000000-0005-0000-0000-0000F32B0000}"/>
    <cellStyle name="메모 63 5" xfId="5949" xr:uid="{00000000-0005-0000-0000-0000F42B0000}"/>
    <cellStyle name="메모 63 6" xfId="6609" xr:uid="{00000000-0005-0000-0000-0000F52B0000}"/>
    <cellStyle name="메모 63 7" xfId="6700" xr:uid="{00000000-0005-0000-0000-0000F62B0000}"/>
    <cellStyle name="메모 63 8" xfId="7302" xr:uid="{00000000-0005-0000-0000-0000F72B0000}"/>
    <cellStyle name="메모 63 9" xfId="7541" xr:uid="{00000000-0005-0000-0000-0000F82B0000}"/>
    <cellStyle name="메모 64" xfId="3818" xr:uid="{00000000-0005-0000-0000-0000F92B0000}"/>
    <cellStyle name="메모 64 10" xfId="6055" xr:uid="{00000000-0005-0000-0000-0000FA2B0000}"/>
    <cellStyle name="메모 64 11" xfId="9785" xr:uid="{00000000-0005-0000-0000-0000FB2B0000}"/>
    <cellStyle name="메모 64 12" xfId="10098" xr:uid="{00000000-0005-0000-0000-0000FC2B0000}"/>
    <cellStyle name="메모 64 13" xfId="10463" xr:uid="{00000000-0005-0000-0000-0000FD2B0000}"/>
    <cellStyle name="메모 64 14" xfId="9173" xr:uid="{00000000-0005-0000-0000-0000FE2B0000}"/>
    <cellStyle name="메모 64 15" xfId="11050" xr:uid="{00000000-0005-0000-0000-0000FF2B0000}"/>
    <cellStyle name="메모 64 2" xfId="3730" xr:uid="{00000000-0005-0000-0000-0000002C0000}"/>
    <cellStyle name="메모 64 3" xfId="7108" xr:uid="{00000000-0005-0000-0000-0000012C0000}"/>
    <cellStyle name="메모 64 4" xfId="7206" xr:uid="{00000000-0005-0000-0000-0000022C0000}"/>
    <cellStyle name="메모 64 5" xfId="7448" xr:uid="{00000000-0005-0000-0000-0000032C0000}"/>
    <cellStyle name="메모 64 6" xfId="8109" xr:uid="{00000000-0005-0000-0000-0000042C0000}"/>
    <cellStyle name="메모 64 7" xfId="8512" xr:uid="{00000000-0005-0000-0000-0000052C0000}"/>
    <cellStyle name="메모 64 8" xfId="8985" xr:uid="{00000000-0005-0000-0000-0000062C0000}"/>
    <cellStyle name="메모 64 9" xfId="1415" xr:uid="{00000000-0005-0000-0000-0000072C0000}"/>
    <cellStyle name="메모 65" xfId="5147" xr:uid="{00000000-0005-0000-0000-0000082C0000}"/>
    <cellStyle name="메모 65 10" xfId="9540" xr:uid="{00000000-0005-0000-0000-0000092C0000}"/>
    <cellStyle name="메모 65 11" xfId="9747" xr:uid="{00000000-0005-0000-0000-00000A2C0000}"/>
    <cellStyle name="메모 65 12" xfId="8492" xr:uid="{00000000-0005-0000-0000-00000B2C0000}"/>
    <cellStyle name="메모 65 13" xfId="909" xr:uid="{00000000-0005-0000-0000-00000C2C0000}"/>
    <cellStyle name="메모 65 14" xfId="10871" xr:uid="{00000000-0005-0000-0000-00000D2C0000}"/>
    <cellStyle name="메모 65 15" xfId="6207" xr:uid="{00000000-0005-0000-0000-00000E2C0000}"/>
    <cellStyle name="메모 65 2" xfId="6631" xr:uid="{00000000-0005-0000-0000-00000F2C0000}"/>
    <cellStyle name="메모 65 3" xfId="3883" xr:uid="{00000000-0005-0000-0000-0000102C0000}"/>
    <cellStyle name="메모 65 4" xfId="7319" xr:uid="{00000000-0005-0000-0000-0000112C0000}"/>
    <cellStyle name="메모 65 5" xfId="7649" xr:uid="{00000000-0005-0000-0000-0000122C0000}"/>
    <cellStyle name="메모 65 6" xfId="8115" xr:uid="{00000000-0005-0000-0000-0000132C0000}"/>
    <cellStyle name="메모 65 7" xfId="8553" xr:uid="{00000000-0005-0000-0000-0000142C0000}"/>
    <cellStyle name="메모 65 8" xfId="5163" xr:uid="{00000000-0005-0000-0000-0000152C0000}"/>
    <cellStyle name="메모 65 9" xfId="9102" xr:uid="{00000000-0005-0000-0000-0000162C0000}"/>
    <cellStyle name="메모 66" xfId="5311" xr:uid="{00000000-0005-0000-0000-0000172C0000}"/>
    <cellStyle name="메모 66 10" xfId="9591" xr:uid="{00000000-0005-0000-0000-0000182C0000}"/>
    <cellStyle name="메모 66 11" xfId="10018" xr:uid="{00000000-0005-0000-0000-0000192C0000}"/>
    <cellStyle name="메모 66 12" xfId="10333" xr:uid="{00000000-0005-0000-0000-00001A2C0000}"/>
    <cellStyle name="메모 66 13" xfId="10472" xr:uid="{00000000-0005-0000-0000-00001B2C0000}"/>
    <cellStyle name="메모 66 14" xfId="8189" xr:uid="{00000000-0005-0000-0000-00001C2C0000}"/>
    <cellStyle name="메모 66 15" xfId="11010" xr:uid="{00000000-0005-0000-0000-00001D2C0000}"/>
    <cellStyle name="메모 66 2" xfId="6635" xr:uid="{00000000-0005-0000-0000-00001E2C0000}"/>
    <cellStyle name="메모 66 3" xfId="7185" xr:uid="{00000000-0005-0000-0000-00001F2C0000}"/>
    <cellStyle name="메모 66 4" xfId="3562" xr:uid="{00000000-0005-0000-0000-0000202C0000}"/>
    <cellStyle name="메모 66 5" xfId="7802" xr:uid="{00000000-0005-0000-0000-0000212C0000}"/>
    <cellStyle name="메모 66 6" xfId="8045" xr:uid="{00000000-0005-0000-0000-0000222C0000}"/>
    <cellStyle name="메모 66 7" xfId="8369" xr:uid="{00000000-0005-0000-0000-0000232C0000}"/>
    <cellStyle name="메모 66 8" xfId="1924" xr:uid="{00000000-0005-0000-0000-0000242C0000}"/>
    <cellStyle name="메모 66 9" xfId="7754" xr:uid="{00000000-0005-0000-0000-0000252C0000}"/>
    <cellStyle name="메모 67" xfId="5246" xr:uid="{00000000-0005-0000-0000-0000262C0000}"/>
    <cellStyle name="메모 67 10" xfId="2537" xr:uid="{00000000-0005-0000-0000-0000272C0000}"/>
    <cellStyle name="메모 67 11" xfId="7621" xr:uid="{00000000-0005-0000-0000-0000282C0000}"/>
    <cellStyle name="메모 67 12" xfId="7469" xr:uid="{00000000-0005-0000-0000-0000292C0000}"/>
    <cellStyle name="메모 67 13" xfId="10527" xr:uid="{00000000-0005-0000-0000-00002A2C0000}"/>
    <cellStyle name="메모 67 14" xfId="9257" xr:uid="{00000000-0005-0000-0000-00002B2C0000}"/>
    <cellStyle name="메모 67 15" xfId="10397" xr:uid="{00000000-0005-0000-0000-00002C2C0000}"/>
    <cellStyle name="메모 67 2" xfId="6632" xr:uid="{00000000-0005-0000-0000-00002D2C0000}"/>
    <cellStyle name="메모 67 3" xfId="7121" xr:uid="{00000000-0005-0000-0000-00002E2C0000}"/>
    <cellStyle name="메모 67 4" xfId="7259" xr:uid="{00000000-0005-0000-0000-00002F2C0000}"/>
    <cellStyle name="메모 67 5" xfId="4806" xr:uid="{00000000-0005-0000-0000-0000302C0000}"/>
    <cellStyle name="메모 67 6" xfId="7971" xr:uid="{00000000-0005-0000-0000-0000312C0000}"/>
    <cellStyle name="메모 67 7" xfId="8526" xr:uid="{00000000-0005-0000-0000-0000322C0000}"/>
    <cellStyle name="메모 67 8" xfId="8843" xr:uid="{00000000-0005-0000-0000-0000332C0000}"/>
    <cellStyle name="메모 67 9" xfId="7711" xr:uid="{00000000-0005-0000-0000-0000342C0000}"/>
    <cellStyle name="메모 68" xfId="6447" xr:uid="{00000000-0005-0000-0000-0000352C0000}"/>
    <cellStyle name="메모 68 10" xfId="9812" xr:uid="{00000000-0005-0000-0000-0000362C0000}"/>
    <cellStyle name="메모 68 11" xfId="9217" xr:uid="{00000000-0005-0000-0000-0000372C0000}"/>
    <cellStyle name="메모 68 12" xfId="1450" xr:uid="{00000000-0005-0000-0000-0000382C0000}"/>
    <cellStyle name="메모 68 13" xfId="10791" xr:uid="{00000000-0005-0000-0000-0000392C0000}"/>
    <cellStyle name="메모 68 14" xfId="11147" xr:uid="{00000000-0005-0000-0000-00003A2C0000}"/>
    <cellStyle name="메모 68 2" xfId="7321" xr:uid="{00000000-0005-0000-0000-00003B2C0000}"/>
    <cellStyle name="메모 68 3" xfId="7350" xr:uid="{00000000-0005-0000-0000-00003C2C0000}"/>
    <cellStyle name="메모 68 4" xfId="7839" xr:uid="{00000000-0005-0000-0000-00003D2C0000}"/>
    <cellStyle name="메모 68 5" xfId="4868" xr:uid="{00000000-0005-0000-0000-00003E2C0000}"/>
    <cellStyle name="메모 68 6" xfId="8490" xr:uid="{00000000-0005-0000-0000-00003F2C0000}"/>
    <cellStyle name="메모 68 7" xfId="8938" xr:uid="{00000000-0005-0000-0000-0000402C0000}"/>
    <cellStyle name="메모 68 8" xfId="8670" xr:uid="{00000000-0005-0000-0000-0000412C0000}"/>
    <cellStyle name="메모 68 9" xfId="9131" xr:uid="{00000000-0005-0000-0000-0000422C0000}"/>
    <cellStyle name="메모 69" xfId="6860" xr:uid="{00000000-0005-0000-0000-0000432C0000}"/>
    <cellStyle name="메모 69 10" xfId="10609" xr:uid="{00000000-0005-0000-0000-0000442C0000}"/>
    <cellStyle name="메모 69 11" xfId="10201" xr:uid="{00000000-0005-0000-0000-0000452C0000}"/>
    <cellStyle name="메모 69 12" xfId="9406" xr:uid="{00000000-0005-0000-0000-0000462C0000}"/>
    <cellStyle name="메모 69 2" xfId="7846" xr:uid="{00000000-0005-0000-0000-0000472C0000}"/>
    <cellStyle name="메모 69 3" xfId="8240" xr:uid="{00000000-0005-0000-0000-0000482C0000}"/>
    <cellStyle name="메모 69 4" xfId="8053" xr:uid="{00000000-0005-0000-0000-0000492C0000}"/>
    <cellStyle name="메모 69 5" xfId="6361" xr:uid="{00000000-0005-0000-0000-00004A2C0000}"/>
    <cellStyle name="메모 69 6" xfId="7977" xr:uid="{00000000-0005-0000-0000-00004B2C0000}"/>
    <cellStyle name="메모 69 7" xfId="9443" xr:uid="{00000000-0005-0000-0000-00004C2C0000}"/>
    <cellStyle name="메모 69 8" xfId="9437" xr:uid="{00000000-0005-0000-0000-00004D2C0000}"/>
    <cellStyle name="메모 69 9" xfId="5958" xr:uid="{00000000-0005-0000-0000-00004E2C0000}"/>
    <cellStyle name="메모 7" xfId="144" xr:uid="{00000000-0005-0000-0000-00004F2C0000}"/>
    <cellStyle name="메모 70" xfId="6923" xr:uid="{00000000-0005-0000-0000-0000502C0000}"/>
    <cellStyle name="메모 70 10" xfId="2144" xr:uid="{00000000-0005-0000-0000-0000512C0000}"/>
    <cellStyle name="메모 70 11" xfId="10887" xr:uid="{00000000-0005-0000-0000-0000522C0000}"/>
    <cellStyle name="메모 70 12" xfId="10707" xr:uid="{00000000-0005-0000-0000-0000532C0000}"/>
    <cellStyle name="메모 70 2" xfId="7847" xr:uid="{00000000-0005-0000-0000-0000542C0000}"/>
    <cellStyle name="메모 70 3" xfId="8241" xr:uid="{00000000-0005-0000-0000-0000552C0000}"/>
    <cellStyle name="메모 70 4" xfId="3048" xr:uid="{00000000-0005-0000-0000-0000562C0000}"/>
    <cellStyle name="메모 70 5" xfId="2545" xr:uid="{00000000-0005-0000-0000-0000572C0000}"/>
    <cellStyle name="메모 70 6" xfId="6789" xr:uid="{00000000-0005-0000-0000-0000582C0000}"/>
    <cellStyle name="메모 70 7" xfId="1876" xr:uid="{00000000-0005-0000-0000-0000592C0000}"/>
    <cellStyle name="메모 70 8" xfId="9920" xr:uid="{00000000-0005-0000-0000-00005A2C0000}"/>
    <cellStyle name="메모 70 9" xfId="8842" xr:uid="{00000000-0005-0000-0000-00005B2C0000}"/>
    <cellStyle name="메모 71" xfId="4969" xr:uid="{00000000-0005-0000-0000-00005C2C0000}"/>
    <cellStyle name="메모 71 10" xfId="3776" xr:uid="{00000000-0005-0000-0000-00005D2C0000}"/>
    <cellStyle name="메모 71 11" xfId="11082" xr:uid="{00000000-0005-0000-0000-00005E2C0000}"/>
    <cellStyle name="메모 71 2" xfId="8066" xr:uid="{00000000-0005-0000-0000-00005F2C0000}"/>
    <cellStyle name="메모 71 3" xfId="8320" xr:uid="{00000000-0005-0000-0000-0000602C0000}"/>
    <cellStyle name="메모 71 4" xfId="6497" xr:uid="{00000000-0005-0000-0000-0000612C0000}"/>
    <cellStyle name="메모 71 5" xfId="7508" xr:uid="{00000000-0005-0000-0000-0000622C0000}"/>
    <cellStyle name="메모 71 6" xfId="9599" xr:uid="{00000000-0005-0000-0000-0000632C0000}"/>
    <cellStyle name="메모 71 7" xfId="9787" xr:uid="{00000000-0005-0000-0000-0000642C0000}"/>
    <cellStyle name="메모 71 8" xfId="10131" xr:uid="{00000000-0005-0000-0000-0000652C0000}"/>
    <cellStyle name="메모 71 9" xfId="2756" xr:uid="{00000000-0005-0000-0000-0000662C0000}"/>
    <cellStyle name="메모 72" xfId="7886" xr:uid="{00000000-0005-0000-0000-0000672C0000}"/>
    <cellStyle name="메모 72 10" xfId="10404" xr:uid="{00000000-0005-0000-0000-0000682C0000}"/>
    <cellStyle name="메모 72 2" xfId="8635" xr:uid="{00000000-0005-0000-0000-0000692C0000}"/>
    <cellStyle name="메모 72 3" xfId="8999" xr:uid="{00000000-0005-0000-0000-00006A2C0000}"/>
    <cellStyle name="메모 72 4" xfId="9358" xr:uid="{00000000-0005-0000-0000-00006B2C0000}"/>
    <cellStyle name="메모 72 5" xfId="7581" xr:uid="{00000000-0005-0000-0000-00006C2C0000}"/>
    <cellStyle name="메모 72 6" xfId="9794" xr:uid="{00000000-0005-0000-0000-00006D2C0000}"/>
    <cellStyle name="메모 72 7" xfId="10273" xr:uid="{00000000-0005-0000-0000-00006E2C0000}"/>
    <cellStyle name="메모 72 8" xfId="10504" xr:uid="{00000000-0005-0000-0000-00006F2C0000}"/>
    <cellStyle name="메모 72 9" xfId="2754" xr:uid="{00000000-0005-0000-0000-0000702C0000}"/>
    <cellStyle name="메모 73" xfId="6692" xr:uid="{00000000-0005-0000-0000-0000712C0000}"/>
    <cellStyle name="메모 73 2" xfId="6712" xr:uid="{00000000-0005-0000-0000-0000722C0000}"/>
    <cellStyle name="메모 73 3" xfId="2374" xr:uid="{00000000-0005-0000-0000-0000732C0000}"/>
    <cellStyle name="메모 73 4" xfId="9524" xr:uid="{00000000-0005-0000-0000-0000742C0000}"/>
    <cellStyle name="메모 73 5" xfId="5988" xr:uid="{00000000-0005-0000-0000-0000752C0000}"/>
    <cellStyle name="메모 73 6" xfId="10284" xr:uid="{00000000-0005-0000-0000-0000762C0000}"/>
    <cellStyle name="메모 73 7" xfId="10519" xr:uid="{00000000-0005-0000-0000-0000772C0000}"/>
    <cellStyle name="메모 73 8" xfId="10940" xr:uid="{00000000-0005-0000-0000-0000782C0000}"/>
    <cellStyle name="메모 73 9" xfId="11160" xr:uid="{00000000-0005-0000-0000-0000792C0000}"/>
    <cellStyle name="메모 74" xfId="7881" xr:uid="{00000000-0005-0000-0000-00007A2C0000}"/>
    <cellStyle name="메모 74 2" xfId="9357" xr:uid="{00000000-0005-0000-0000-00007B2C0000}"/>
    <cellStyle name="메모 74 3" xfId="9666" xr:uid="{00000000-0005-0000-0000-00007C2C0000}"/>
    <cellStyle name="메모 74 4" xfId="9832" xr:uid="{00000000-0005-0000-0000-00007D2C0000}"/>
    <cellStyle name="메모 74 5" xfId="10128" xr:uid="{00000000-0005-0000-0000-00007E2C0000}"/>
    <cellStyle name="메모 74 6" xfId="10593" xr:uid="{00000000-0005-0000-0000-00007F2C0000}"/>
    <cellStyle name="메모 74 7" xfId="10412" xr:uid="{00000000-0005-0000-0000-0000802C0000}"/>
    <cellStyle name="메모 74 8" xfId="8323" xr:uid="{00000000-0005-0000-0000-0000812C0000}"/>
    <cellStyle name="메모 75" xfId="2479" xr:uid="{00000000-0005-0000-0000-0000822C0000}"/>
    <cellStyle name="메모 75 2" xfId="9409" xr:uid="{00000000-0005-0000-0000-0000832C0000}"/>
    <cellStyle name="메모 75 3" xfId="9805" xr:uid="{00000000-0005-0000-0000-0000842C0000}"/>
    <cellStyle name="메모 75 4" xfId="10225" xr:uid="{00000000-0005-0000-0000-0000852C0000}"/>
    <cellStyle name="메모 75 5" xfId="4804" xr:uid="{00000000-0005-0000-0000-0000862C0000}"/>
    <cellStyle name="메모 75 6" xfId="10890" xr:uid="{00000000-0005-0000-0000-0000872C0000}"/>
    <cellStyle name="메모 75 7" xfId="11130" xr:uid="{00000000-0005-0000-0000-0000882C0000}"/>
    <cellStyle name="메모 76" xfId="9510" xr:uid="{00000000-0005-0000-0000-0000892C0000}"/>
    <cellStyle name="메모 76 2" xfId="10054" xr:uid="{00000000-0005-0000-0000-00008A2C0000}"/>
    <cellStyle name="메모 76 3" xfId="10367" xr:uid="{00000000-0005-0000-0000-00008B2C0000}"/>
    <cellStyle name="메모 76 4" xfId="10676" xr:uid="{00000000-0005-0000-0000-00008C2C0000}"/>
    <cellStyle name="메모 76 5" xfId="6322" xr:uid="{00000000-0005-0000-0000-00008D2C0000}"/>
    <cellStyle name="메모 76 6" xfId="1324" xr:uid="{00000000-0005-0000-0000-00008E2C0000}"/>
    <cellStyle name="메모 77" xfId="4147" xr:uid="{00000000-0005-0000-0000-00008F2C0000}"/>
    <cellStyle name="메모 77 2" xfId="9486" xr:uid="{00000000-0005-0000-0000-0000902C0000}"/>
    <cellStyle name="메모 77 3" xfId="10465" xr:uid="{00000000-0005-0000-0000-0000912C0000}"/>
    <cellStyle name="메모 77 4" xfId="10898" xr:uid="{00000000-0005-0000-0000-0000922C0000}"/>
    <cellStyle name="메모 77 5" xfId="3777" xr:uid="{00000000-0005-0000-0000-0000932C0000}"/>
    <cellStyle name="메모 78" xfId="3458" xr:uid="{00000000-0005-0000-0000-0000942C0000}"/>
    <cellStyle name="메모 78 2" xfId="10530" xr:uid="{00000000-0005-0000-0000-0000952C0000}"/>
    <cellStyle name="메모 78 3" xfId="9738" xr:uid="{00000000-0005-0000-0000-0000962C0000}"/>
    <cellStyle name="메모 78 4" xfId="11020" xr:uid="{00000000-0005-0000-0000-0000972C0000}"/>
    <cellStyle name="메모 79" xfId="9432" xr:uid="{00000000-0005-0000-0000-0000982C0000}"/>
    <cellStyle name="메모 79 2" xfId="9627" xr:uid="{00000000-0005-0000-0000-0000992C0000}"/>
    <cellStyle name="메모 79 3" xfId="11046" xr:uid="{00000000-0005-0000-0000-00009A2C0000}"/>
    <cellStyle name="메모 8" xfId="157" xr:uid="{00000000-0005-0000-0000-00009B2C0000}"/>
    <cellStyle name="메모 80" xfId="10776" xr:uid="{00000000-0005-0000-0000-00009C2C0000}"/>
    <cellStyle name="메모 80 2" xfId="11271" xr:uid="{00000000-0005-0000-0000-00009D2C0000}"/>
    <cellStyle name="메모 81" xfId="9755" xr:uid="{00000000-0005-0000-0000-00009E2C0000}"/>
    <cellStyle name="메모 82" xfId="11296" xr:uid="{00000000-0005-0000-0000-00009F2C0000}"/>
    <cellStyle name="메모 83" xfId="11285" xr:uid="{00000000-0005-0000-0000-0000A02C0000}"/>
    <cellStyle name="메모 84" xfId="11307" xr:uid="{00000000-0005-0000-0000-0000A12C0000}"/>
    <cellStyle name="메모 85" xfId="11361" xr:uid="{00000000-0005-0000-0000-0000A22C0000}"/>
    <cellStyle name="메모 86" xfId="11437" xr:uid="{00000000-0005-0000-0000-0000A32C0000}"/>
    <cellStyle name="메모 9" xfId="170" xr:uid="{00000000-0005-0000-0000-0000A42C0000}"/>
    <cellStyle name="백분율" xfId="2" builtinId="5"/>
    <cellStyle name="백분율 2" xfId="58" xr:uid="{00000000-0005-0000-0000-0000A62C0000}"/>
    <cellStyle name="보통" xfId="10" builtinId="28" customBuiltin="1"/>
    <cellStyle name="설명 텍스트" xfId="18" builtinId="53" customBuiltin="1"/>
    <cellStyle name="셀 확인" xfId="15" builtinId="23" customBuiltin="1"/>
    <cellStyle name="쉼표 [0]" xfId="1" builtinId="6"/>
    <cellStyle name="쉼표 [0] 2" xfId="541" xr:uid="{00000000-0005-0000-0000-0000AB2C0000}"/>
    <cellStyle name="쉼표 [0] 3" xfId="540" xr:uid="{00000000-0005-0000-0000-0000AC2C0000}"/>
    <cellStyle name="연결된 셀" xfId="14" builtinId="24" customBuiltin="1"/>
    <cellStyle name="요약" xfId="19" builtinId="25" customBuiltin="1"/>
    <cellStyle name="입력" xfId="11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2" builtinId="21" customBuiltin="1"/>
    <cellStyle name="표준" xfId="0" builtinId="0"/>
    <cellStyle name="표준 2" xfId="44" xr:uid="{00000000-0005-0000-0000-0000B82C0000}"/>
    <cellStyle name="표준 3" xfId="542" xr:uid="{00000000-0005-0000-0000-0000B92C0000}"/>
  </cellStyles>
  <dxfs count="4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65985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4" name="모서리가 둥근 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01165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23185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58365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241375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93175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258300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10100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428625</xdr:colOff>
      <xdr:row>1</xdr:row>
      <xdr:rowOff>85724</xdr:rowOff>
    </xdr:from>
    <xdr:to>
      <xdr:col>80</xdr:col>
      <xdr:colOff>95250</xdr:colOff>
      <xdr:row>2</xdr:row>
      <xdr:rowOff>114299</xdr:rowOff>
    </xdr:to>
    <xdr:sp macro="[0]!출현순위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67825" y="333374"/>
          <a:ext cx="1419225" cy="276225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rgbClr val="002060"/>
              </a:solidFill>
              <a:latin typeface="HY헤드라인M" pitchFamily="18" charset="-127"/>
              <a:ea typeface="HY헤드라인M" pitchFamily="18" charset="-127"/>
            </a:rPr>
            <a:t>최근출현순위</a:t>
          </a:r>
        </a:p>
      </xdr:txBody>
    </xdr:sp>
    <xdr:clientData/>
  </xdr:twoCellAnchor>
  <xdr:twoCellAnchor>
    <xdr:from>
      <xdr:col>66</xdr:col>
      <xdr:colOff>161925</xdr:colOff>
      <xdr:row>1</xdr:row>
      <xdr:rowOff>76200</xdr:rowOff>
    </xdr:from>
    <xdr:to>
      <xdr:col>68</xdr:col>
      <xdr:colOff>247650</xdr:colOff>
      <xdr:row>2</xdr:row>
      <xdr:rowOff>95250</xdr:rowOff>
    </xdr:to>
    <xdr:sp macro="[0]!당첨누계" textlink="">
      <xdr:nvSpPr>
        <xdr:cNvPr id="3" name="모서리가 둥근 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19625" y="323850"/>
          <a:ext cx="962025" cy="266700"/>
        </a:xfrm>
        <a:prstGeom prst="roundRect">
          <a:avLst/>
        </a:prstGeom>
        <a:solidFill>
          <a:srgbClr val="FFFF0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">
              <a:solidFill>
                <a:schemeClr val="tx1"/>
              </a:solidFill>
              <a:latin typeface="HY헤드라인M" pitchFamily="18" charset="-127"/>
              <a:ea typeface="HY헤드라인M" pitchFamily="18" charset="-127"/>
            </a:rPr>
            <a:t>당첨누계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A1:FC726"/>
  <sheetViews>
    <sheetView tabSelected="1" zoomScale="70" zoomScaleNormal="70" workbookViewId="0">
      <pane xSplit="4" ySplit="4" topLeftCell="E720" activePane="bottomRight" state="frozen"/>
      <selection activeCell="G93" sqref="G93"/>
      <selection pane="topRight" activeCell="G93" sqref="G93"/>
      <selection pane="bottomLeft" activeCell="G93" sqref="G93"/>
      <selection pane="bottomRight" activeCell="CW26" sqref="CW26"/>
    </sheetView>
  </sheetViews>
  <sheetFormatPr defaultColWidth="9" defaultRowHeight="14.5"/>
  <cols>
    <col min="1" max="1" width="13.75" style="2" bestFit="1" customWidth="1"/>
    <col min="2" max="2" width="6.5" style="2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08203125" style="2" hidden="1" customWidth="1"/>
    <col min="8" max="8" width="7.5" style="2" hidden="1" customWidth="1"/>
    <col min="9" max="9" width="8.33203125" style="2" hidden="1" customWidth="1"/>
    <col min="10" max="11" width="7.5" style="2" hidden="1" customWidth="1"/>
    <col min="12" max="12" width="8.33203125" style="2" hidden="1" customWidth="1"/>
    <col min="13" max="13" width="7.5" style="2" hidden="1" customWidth="1"/>
    <col min="14" max="14" width="7.4140625" style="8" customWidth="1"/>
    <col min="15" max="15" width="7" style="8" customWidth="1"/>
    <col min="16" max="16" width="9.58203125" style="8" customWidth="1"/>
    <col min="17" max="17" width="7.4140625" style="8" customWidth="1"/>
    <col min="18" max="18" width="7.58203125" style="8" customWidth="1"/>
    <col min="19" max="19" width="10.75" style="8" customWidth="1"/>
    <col min="20" max="20" width="8.6640625" style="8" customWidth="1"/>
    <col min="21" max="21" width="4.58203125" style="8" customWidth="1"/>
    <col min="22" max="22" width="1.25" style="8" customWidth="1"/>
    <col min="23" max="26" width="4.33203125" style="7" hidden="1" customWidth="1"/>
    <col min="27" max="28" width="4.33203125" style="8" hidden="1" customWidth="1"/>
    <col min="29" max="29" width="4.33203125" style="7" hidden="1" customWidth="1"/>
    <col min="30" max="31" width="4.33203125" style="12" hidden="1" customWidth="1"/>
    <col min="32" max="38" width="4.33203125" style="30" hidden="1" customWidth="1"/>
    <col min="39" max="40" width="4.33203125" style="7" hidden="1" customWidth="1"/>
    <col min="41" max="41" width="6" style="7" hidden="1" customWidth="1"/>
    <col min="42" max="52" width="6" style="30" hidden="1" customWidth="1"/>
    <col min="53" max="53" width="6" style="7" hidden="1" customWidth="1"/>
    <col min="54" max="54" width="5.75" style="7" customWidth="1"/>
    <col min="55" max="64" width="6" style="50" customWidth="1"/>
    <col min="65" max="65" width="1" style="7" customWidth="1"/>
    <col min="66" max="66" width="1" style="8" customWidth="1"/>
    <col min="67" max="77" width="5.75" style="8" customWidth="1"/>
    <col min="78" max="82" width="5.75" style="2" customWidth="1"/>
    <col min="83" max="83" width="2.08203125" style="8" customWidth="1"/>
    <col min="84" max="84" width="4.5" style="30" bestFit="1" customWidth="1"/>
    <col min="85" max="86" width="4.33203125" style="30" customWidth="1"/>
    <col min="87" max="87" width="8" style="30" bestFit="1" customWidth="1"/>
    <col min="88" max="88" width="4.75" style="30" customWidth="1"/>
    <col min="89" max="89" width="2.5" style="8" customWidth="1"/>
    <col min="90" max="90" width="4" style="8" customWidth="1"/>
    <col min="91" max="92" width="3.5" style="8" customWidth="1"/>
    <col min="93" max="95" width="5.33203125" style="8" customWidth="1"/>
    <col min="96" max="96" width="3.5" style="8" customWidth="1"/>
    <col min="97" max="102" width="9" style="2"/>
    <col min="103" max="103" width="23.83203125" style="221" bestFit="1" customWidth="1"/>
    <col min="104" max="16384" width="9" style="2"/>
  </cols>
  <sheetData>
    <row r="1" spans="1:159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Z1" s="102">
        <v>16</v>
      </c>
      <c r="AA1" s="102">
        <v>18</v>
      </c>
      <c r="AB1" s="102">
        <v>19</v>
      </c>
      <c r="AC1" s="102">
        <v>20</v>
      </c>
      <c r="AD1" s="103">
        <v>21</v>
      </c>
      <c r="AE1" s="103">
        <v>22</v>
      </c>
      <c r="AF1" s="103">
        <v>23</v>
      </c>
      <c r="AG1" s="103">
        <v>24</v>
      </c>
      <c r="AH1" s="103">
        <v>25</v>
      </c>
      <c r="AI1" s="103">
        <v>26</v>
      </c>
      <c r="AJ1" s="49">
        <v>27</v>
      </c>
      <c r="AK1" s="49">
        <v>28</v>
      </c>
      <c r="AL1" s="49">
        <v>29</v>
      </c>
      <c r="AM1" s="49">
        <v>30</v>
      </c>
      <c r="AN1" s="49">
        <v>31</v>
      </c>
      <c r="AO1" s="49">
        <v>32</v>
      </c>
      <c r="AP1" s="49">
        <v>33</v>
      </c>
      <c r="AQ1" s="49">
        <v>34</v>
      </c>
      <c r="AR1" s="49">
        <v>35</v>
      </c>
      <c r="AS1" s="49">
        <v>36</v>
      </c>
      <c r="BO1" s="7"/>
      <c r="BP1" s="7"/>
      <c r="BQ1" s="7"/>
      <c r="BR1" s="54"/>
      <c r="BS1" s="54"/>
      <c r="BT1" s="54"/>
      <c r="BU1" s="54"/>
      <c r="BV1" s="54"/>
      <c r="BW1" s="54"/>
      <c r="BX1" s="54"/>
      <c r="BY1" s="410" t="s">
        <v>521</v>
      </c>
      <c r="BZ1" s="410"/>
      <c r="CA1" s="410"/>
      <c r="CB1" s="410"/>
      <c r="CC1" s="410"/>
      <c r="CD1" s="410"/>
      <c r="CE1" s="411" t="s">
        <v>633</v>
      </c>
      <c r="CF1" s="419"/>
      <c r="CG1" s="419"/>
      <c r="CH1" s="419"/>
      <c r="CI1" s="419"/>
      <c r="CJ1" s="419"/>
    </row>
    <row r="2" spans="1:159" ht="19.5" customHeight="1">
      <c r="A2" s="1"/>
      <c r="B2" s="1"/>
      <c r="C2" s="1"/>
      <c r="D2" s="1"/>
      <c r="E2" s="1"/>
      <c r="F2" s="1"/>
      <c r="G2" s="1"/>
      <c r="H2" s="1"/>
      <c r="I2" s="1"/>
      <c r="R2" s="419" t="s">
        <v>587</v>
      </c>
      <c r="S2" s="421"/>
      <c r="T2" s="416">
        <f>AVERAGE(U487:U2487)</f>
        <v>139.13333333333333</v>
      </c>
      <c r="U2" s="416"/>
      <c r="BO2" s="7"/>
      <c r="BP2" s="7"/>
      <c r="BQ2" s="7"/>
      <c r="BR2" s="418" t="s">
        <v>632</v>
      </c>
      <c r="BS2" s="418"/>
      <c r="BT2" s="418"/>
      <c r="BU2" s="418"/>
      <c r="BV2" s="418"/>
      <c r="BW2" s="418"/>
      <c r="BZ2" s="8"/>
      <c r="CA2" s="8"/>
      <c r="CB2" s="8"/>
      <c r="CC2" s="8"/>
      <c r="CD2" s="8"/>
      <c r="CF2" s="411" t="s">
        <v>579</v>
      </c>
      <c r="CG2" s="411"/>
      <c r="CH2" s="411"/>
      <c r="CI2" s="411"/>
      <c r="CJ2" s="411"/>
    </row>
    <row r="3" spans="1:159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9" t="s">
        <v>586</v>
      </c>
      <c r="S3" s="421"/>
      <c r="T3" s="413">
        <f>AVERAGE(U5:U2488)</f>
        <v>138.28393351800554</v>
      </c>
      <c r="U3" s="413"/>
      <c r="W3" s="423" t="s">
        <v>543</v>
      </c>
      <c r="X3" s="423"/>
      <c r="Y3" s="423"/>
      <c r="Z3" s="423"/>
      <c r="AA3" s="423"/>
      <c r="AB3" s="423"/>
      <c r="AC3" s="423"/>
      <c r="AD3" s="423"/>
      <c r="AE3" s="423"/>
      <c r="AF3" s="424" t="s">
        <v>544</v>
      </c>
      <c r="AG3" s="424"/>
      <c r="AH3" s="424"/>
      <c r="AI3" s="424"/>
      <c r="AJ3" s="424"/>
      <c r="AK3" s="424"/>
      <c r="AL3" s="424"/>
      <c r="AM3" s="424"/>
      <c r="AN3" s="424"/>
      <c r="AO3" s="32" t="s">
        <v>542</v>
      </c>
      <c r="AP3" s="412" t="s">
        <v>561</v>
      </c>
      <c r="AQ3" s="412"/>
      <c r="AR3" s="412"/>
      <c r="AS3" s="412"/>
      <c r="AT3" s="412"/>
      <c r="AU3" s="412"/>
      <c r="AV3" s="412"/>
      <c r="AW3" s="412"/>
      <c r="AX3" s="412"/>
      <c r="AY3" s="412"/>
      <c r="AZ3" s="412"/>
      <c r="BA3" s="412"/>
      <c r="BB3" s="412"/>
      <c r="BC3" s="51"/>
      <c r="BD3" s="51"/>
      <c r="BE3" s="51"/>
      <c r="BF3" s="51"/>
      <c r="BG3" s="51"/>
      <c r="BH3" s="51"/>
      <c r="BI3" s="51"/>
      <c r="BJ3" s="51"/>
      <c r="BK3" s="51"/>
      <c r="BL3" s="51"/>
      <c r="BO3" s="7"/>
      <c r="BP3" s="7"/>
      <c r="BQ3" s="7"/>
      <c r="BR3" s="414" t="s">
        <v>647</v>
      </c>
      <c r="BS3" s="414"/>
      <c r="BT3" s="414"/>
      <c r="BU3" s="414"/>
      <c r="BV3" s="414"/>
      <c r="BW3" s="414"/>
      <c r="BZ3" s="8"/>
      <c r="CA3" s="8"/>
      <c r="CB3" s="8"/>
      <c r="CC3" s="8"/>
      <c r="CD3" s="8"/>
      <c r="CF3" s="422" t="s">
        <v>583</v>
      </c>
      <c r="CG3" s="422"/>
      <c r="CH3" s="422"/>
      <c r="CI3" s="422"/>
      <c r="CJ3" s="422"/>
    </row>
    <row r="4" spans="1:159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7" t="s">
        <v>498</v>
      </c>
      <c r="W4" s="30" t="s">
        <v>526</v>
      </c>
      <c r="X4" s="30" t="s">
        <v>527</v>
      </c>
      <c r="Y4" s="30" t="s">
        <v>528</v>
      </c>
      <c r="Z4" s="30" t="s">
        <v>529</v>
      </c>
      <c r="AA4" s="30" t="s">
        <v>530</v>
      </c>
      <c r="AB4" s="30" t="s">
        <v>531</v>
      </c>
      <c r="AC4" s="30" t="s">
        <v>532</v>
      </c>
      <c r="AD4" s="30" t="s">
        <v>524</v>
      </c>
      <c r="AE4" s="30" t="s">
        <v>525</v>
      </c>
      <c r="AF4" s="30" t="s">
        <v>533</v>
      </c>
      <c r="AG4" s="30" t="s">
        <v>534</v>
      </c>
      <c r="AH4" s="30" t="s">
        <v>535</v>
      </c>
      <c r="AI4" s="30" t="s">
        <v>536</v>
      </c>
      <c r="AJ4" s="30" t="s">
        <v>537</v>
      </c>
      <c r="AK4" s="30" t="s">
        <v>538</v>
      </c>
      <c r="AL4" s="30" t="s">
        <v>539</v>
      </c>
      <c r="AM4" s="30" t="s">
        <v>540</v>
      </c>
      <c r="AN4" s="30" t="s">
        <v>541</v>
      </c>
      <c r="AO4" s="30" t="s">
        <v>545</v>
      </c>
      <c r="AP4" s="30" t="s">
        <v>562</v>
      </c>
      <c r="AQ4" s="30" t="s">
        <v>563</v>
      </c>
      <c r="AR4" s="30" t="s">
        <v>564</v>
      </c>
      <c r="AS4" s="30" t="s">
        <v>565</v>
      </c>
      <c r="AT4" s="30" t="s">
        <v>566</v>
      </c>
      <c r="AU4" s="31" t="s">
        <v>567</v>
      </c>
      <c r="AV4" s="30" t="s">
        <v>568</v>
      </c>
      <c r="AW4" s="30" t="s">
        <v>569</v>
      </c>
      <c r="AX4" s="30" t="s">
        <v>570</v>
      </c>
      <c r="AY4" s="30" t="s">
        <v>571</v>
      </c>
      <c r="AZ4" s="30" t="s">
        <v>572</v>
      </c>
      <c r="BA4" s="31" t="s">
        <v>573</v>
      </c>
      <c r="BB4" s="30" t="s">
        <v>574</v>
      </c>
      <c r="BC4" s="50" t="s">
        <v>500</v>
      </c>
      <c r="BD4" s="50" t="s">
        <v>501</v>
      </c>
      <c r="BE4" s="50" t="s">
        <v>502</v>
      </c>
      <c r="BF4" s="50" t="s">
        <v>503</v>
      </c>
      <c r="BG4" s="50" t="s">
        <v>504</v>
      </c>
      <c r="BH4" s="52" t="s">
        <v>505</v>
      </c>
      <c r="BI4" s="50" t="s">
        <v>591</v>
      </c>
      <c r="BJ4" s="50" t="s">
        <v>594</v>
      </c>
      <c r="BK4" s="50" t="s">
        <v>595</v>
      </c>
      <c r="BL4" s="50" t="s">
        <v>597</v>
      </c>
      <c r="BO4" s="13" t="s">
        <v>448</v>
      </c>
      <c r="BP4" s="14" t="s">
        <v>449</v>
      </c>
      <c r="BQ4" s="15" t="s">
        <v>450</v>
      </c>
      <c r="BR4" s="7" t="s">
        <v>499</v>
      </c>
      <c r="BS4" s="7" t="s">
        <v>678</v>
      </c>
      <c r="BT4" s="7" t="s">
        <v>507</v>
      </c>
      <c r="BU4" s="7" t="s">
        <v>508</v>
      </c>
      <c r="BV4" s="12" t="s">
        <v>509</v>
      </c>
      <c r="BW4" s="55" t="s">
        <v>596</v>
      </c>
      <c r="BX4" s="25" t="s">
        <v>514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11" t="s">
        <v>515</v>
      </c>
      <c r="CD4" s="11" t="s">
        <v>516</v>
      </c>
      <c r="CF4" s="26" t="s">
        <v>560</v>
      </c>
      <c r="CG4" s="26" t="s">
        <v>545</v>
      </c>
      <c r="CH4" s="26" t="s">
        <v>558</v>
      </c>
      <c r="CI4" s="26" t="s">
        <v>523</v>
      </c>
      <c r="CJ4" s="26" t="s">
        <v>559</v>
      </c>
      <c r="CL4" s="8" t="s">
        <v>641</v>
      </c>
      <c r="CM4" s="8" t="s">
        <v>642</v>
      </c>
      <c r="CN4" s="48"/>
      <c r="CO4" s="37" t="s">
        <v>643</v>
      </c>
      <c r="CP4" s="37" t="s">
        <v>644</v>
      </c>
      <c r="CQ4" s="37" t="s">
        <v>645</v>
      </c>
    </row>
    <row r="5" spans="1:159">
      <c r="A5" s="1">
        <v>2002</v>
      </c>
      <c r="B5" s="1">
        <v>1</v>
      </c>
      <c r="C5" s="1" t="s">
        <v>11</v>
      </c>
      <c r="D5" s="1">
        <v>0</v>
      </c>
      <c r="E5" s="1">
        <v>0</v>
      </c>
      <c r="F5" s="1">
        <v>1</v>
      </c>
      <c r="G5" s="3">
        <v>143934100</v>
      </c>
      <c r="H5" s="1">
        <v>28</v>
      </c>
      <c r="I5" s="3">
        <v>5140500</v>
      </c>
      <c r="J5" s="4">
        <v>2537</v>
      </c>
      <c r="K5" s="4">
        <v>113400</v>
      </c>
      <c r="L5" s="4">
        <v>40155</v>
      </c>
      <c r="M5" s="4">
        <v>10000</v>
      </c>
      <c r="N5" s="99">
        <v>10</v>
      </c>
      <c r="O5" s="99">
        <v>23</v>
      </c>
      <c r="P5" s="99">
        <v>29</v>
      </c>
      <c r="Q5" s="99">
        <v>33</v>
      </c>
      <c r="R5" s="99">
        <v>37</v>
      </c>
      <c r="S5" s="99">
        <v>40</v>
      </c>
      <c r="T5" s="99">
        <v>16</v>
      </c>
      <c r="U5" s="8">
        <f>SUM(N5:S5)</f>
        <v>172</v>
      </c>
      <c r="W5" s="30" t="str">
        <f t="shared" ref="W5:W49" si="0">IF(RIGHT(N5,1)="1","홀수",IF(RIGHT(N5,1)="3","홀수",IF(RIGHT(N5,1)="5","홀수",IF(RIGHT(N5,1)="7","홀수",IF(RIGHT(N5,1)="9","홀수","짝수")))))</f>
        <v>짝수</v>
      </c>
      <c r="X5" s="30" t="str">
        <f t="shared" ref="X5:X49" si="1">IF(RIGHT(O5,1)="1","홀수",IF(RIGHT(O5,1)="3","홀수",IF(RIGHT(O5,1)="5","홀수",IF(RIGHT(O5,1)="7","홀수",IF(RIGHT(O5,1)="9","홀수","짝수")))))</f>
        <v>홀수</v>
      </c>
      <c r="Y5" s="30" t="str">
        <f t="shared" ref="Y5:Y49" si="2">IF(RIGHT(P5,1)="1","홀수",IF(RIGHT(P5,1)="3","홀수",IF(RIGHT(P5,1)="5","홀수",IF(RIGHT(P5,1)="7","홀수",IF(RIGHT(P5,1)="9","홀수","짝수")))))</f>
        <v>홀수</v>
      </c>
      <c r="Z5" s="30" t="str">
        <f t="shared" ref="Z5:AB6" si="3">IF(RIGHT(Q5,1)="1","홀수",IF(RIGHT(Q5,1)="3","홀수",IF(RIGHT(Q5,1)="5","홀수",IF(RIGHT(Q5,1)="7","홀수",IF(RIGHT(Q5,1)="9","홀수","짝수")))))</f>
        <v>홀수</v>
      </c>
      <c r="AA5" s="30" t="str">
        <f t="shared" si="3"/>
        <v>홀수</v>
      </c>
      <c r="AB5" s="30" t="str">
        <f t="shared" si="3"/>
        <v>짝수</v>
      </c>
      <c r="AC5" s="28" t="str">
        <f>AD5&amp;" : "&amp;AE5</f>
        <v>4 : 2</v>
      </c>
      <c r="AD5" s="30">
        <f>COUNTIF(W5:AB5,"홀수")</f>
        <v>4</v>
      </c>
      <c r="AE5" s="30">
        <f>COUNTIF(W5:AB5,"짝수")</f>
        <v>2</v>
      </c>
      <c r="AF5" s="30" t="str">
        <f t="shared" ref="AF5:AK5" si="4">IF(N5&lt;23,"저수","고수")</f>
        <v>저수</v>
      </c>
      <c r="AG5" s="30" t="str">
        <f t="shared" si="4"/>
        <v>고수</v>
      </c>
      <c r="AH5" s="30" t="str">
        <f t="shared" si="4"/>
        <v>고수</v>
      </c>
      <c r="AI5" s="30" t="str">
        <f t="shared" si="4"/>
        <v>고수</v>
      </c>
      <c r="AJ5" s="30" t="str">
        <f t="shared" si="4"/>
        <v>고수</v>
      </c>
      <c r="AK5" s="30" t="str">
        <f t="shared" si="4"/>
        <v>고수</v>
      </c>
      <c r="AL5" s="28" t="str">
        <f>AM5&amp;" : "&amp;AN5</f>
        <v>1 : 5</v>
      </c>
      <c r="AM5" s="30">
        <f>COUNTIF(AF5:AK5,"저수")</f>
        <v>1</v>
      </c>
      <c r="AN5" s="30">
        <f>COUNTIF(AF5:AK5,"고수")</f>
        <v>5</v>
      </c>
      <c r="AO5" s="7">
        <f>RIGHT(N5,1)+RIGHT(O5,1)+RIGHT(P5,1)+RIGHT(Q5,1)+RIGHT(R5,1)+RIGHT(S5,1)</f>
        <v>22</v>
      </c>
      <c r="AP5" s="30" t="str">
        <f t="shared" ref="AP5:AU5" si="5">IF(N5=2,"O",IF(N5=3,"O",IF(N5=5,"O",IF(N5=7,"O",IF(N5=11,"O",IF(N5=13,"O",IF(N5=17,"O",IF(N5=19,"O","X"))))))))</f>
        <v>X</v>
      </c>
      <c r="AQ5" s="30" t="str">
        <f t="shared" si="5"/>
        <v>X</v>
      </c>
      <c r="AR5" s="30" t="str">
        <f t="shared" si="5"/>
        <v>X</v>
      </c>
      <c r="AS5" s="30" t="str">
        <f t="shared" si="5"/>
        <v>X</v>
      </c>
      <c r="AT5" s="30" t="str">
        <f t="shared" si="5"/>
        <v>X</v>
      </c>
      <c r="AU5" s="30" t="str">
        <f t="shared" si="5"/>
        <v>X</v>
      </c>
      <c r="AV5" s="30" t="str">
        <f t="shared" ref="AV5:BA5" si="6">IF(N5=23,"O",IF(N5=29,"O",IF(N5=31,"O",IF(N5=37,"O",IF(N5=41,"O",IF(N5=43,"O","X"))))))</f>
        <v>X</v>
      </c>
      <c r="AW5" s="30" t="str">
        <f t="shared" si="6"/>
        <v>O</v>
      </c>
      <c r="AX5" s="30" t="str">
        <f t="shared" si="6"/>
        <v>O</v>
      </c>
      <c r="AY5" s="30" t="str">
        <f t="shared" si="6"/>
        <v>X</v>
      </c>
      <c r="AZ5" s="30" t="str">
        <f t="shared" si="6"/>
        <v>O</v>
      </c>
      <c r="BA5" s="30" t="str">
        <f t="shared" si="6"/>
        <v>X</v>
      </c>
      <c r="BB5" s="7">
        <f>COUNTIF(AP5:BA5,"O")</f>
        <v>3</v>
      </c>
      <c r="BC5" s="50" t="str">
        <f t="shared" ref="BC5:BC68" si="7">VLOOKUP(N5,삼그룹,6,FALSE)</f>
        <v>1G</v>
      </c>
      <c r="BD5" s="50" t="str">
        <f t="shared" ref="BD5:BD68" si="8">VLOOKUP(O5,삼그룹,6,FALSE)</f>
        <v>2G</v>
      </c>
      <c r="BE5" s="50" t="str">
        <f t="shared" ref="BE5:BE68" si="9">VLOOKUP(P5,삼그룹,6,FALSE)</f>
        <v>2G</v>
      </c>
      <c r="BF5" s="50" t="str">
        <f t="shared" ref="BF5:BF68" si="10">VLOOKUP(Q5,삼그룹,6,FALSE)</f>
        <v>3G</v>
      </c>
      <c r="BG5" s="50" t="str">
        <f t="shared" ref="BG5:BG68" si="11">VLOOKUP(R5,삼그룹,6,FALSE)</f>
        <v>3G</v>
      </c>
      <c r="BH5" s="50" t="str">
        <f t="shared" ref="BH5:BH68" si="12">VLOOKUP(S5,삼그룹,6,FALSE)</f>
        <v>3G</v>
      </c>
      <c r="BI5" s="50">
        <f>COUNTIF($BC5:$BH5,"1G")</f>
        <v>1</v>
      </c>
      <c r="BJ5" s="50">
        <f>COUNTIF($BC5:$BH5,"2G")</f>
        <v>2</v>
      </c>
      <c r="BK5" s="50">
        <f>COUNTIF($BC5:$BH5,"3G")</f>
        <v>3</v>
      </c>
      <c r="BL5" s="50" t="str">
        <f>BI5&amp;BJ5&amp;BK5</f>
        <v>123</v>
      </c>
      <c r="BO5" s="227">
        <v>27</v>
      </c>
      <c r="BP5" s="228">
        <f t="shared" ref="BP5" si="13">COUNTIF(전체출현번호,$BO5)</f>
        <v>129</v>
      </c>
      <c r="BQ5" s="229">
        <f t="shared" ref="BQ5" si="14">RANK($BP5,$BP$5:$BP$49)</f>
        <v>3</v>
      </c>
      <c r="BR5" s="73">
        <v>1</v>
      </c>
      <c r="BS5" s="9">
        <f>COUNTIF(최근10회,BR5)</f>
        <v>40</v>
      </c>
      <c r="BT5" s="9">
        <f>COUNTIF(최근5회,BR5)</f>
        <v>39</v>
      </c>
      <c r="BU5" s="27">
        <f>BS5+BT5</f>
        <v>79</v>
      </c>
      <c r="BV5" s="12" t="str">
        <f>IF(BU5&gt;=2,"당첨","")</f>
        <v>당첨</v>
      </c>
      <c r="BW5" s="50" t="s">
        <v>681</v>
      </c>
      <c r="BX5" s="83">
        <v>12</v>
      </c>
      <c r="BY5" s="10">
        <v>20</v>
      </c>
      <c r="BZ5" s="10">
        <v>20</v>
      </c>
      <c r="CA5" s="10">
        <v>40</v>
      </c>
      <c r="CB5" s="53" t="s">
        <v>510</v>
      </c>
      <c r="CC5" s="7" t="str">
        <f t="shared" ref="CC5:CC19" si="15">IF(RIGHT(BX5,1)="1","홀수",IF(RIGHT(BX5,1)="3","홀수",IF(RIGHT(BX5,1)="5","홀수",IF(RIGHT(BX5,1)="7","홀수",IF(RIGHT(BX5,1)="9","홀수","짝수")))))</f>
        <v>짝수</v>
      </c>
      <c r="CD5" s="8">
        <f t="shared" ref="CD5:CD19" si="16">IF(CB5="당첨",RANK(BY5,$BY$5:$BY$49),"")</f>
        <v>1</v>
      </c>
      <c r="CF5" s="47">
        <v>1</v>
      </c>
      <c r="CG5" s="39">
        <v>25</v>
      </c>
      <c r="CH5" s="39">
        <f t="shared" ref="CH5:CH37" si="17">COUNTIF($AO$5:$AO$1000,CG5)</f>
        <v>48</v>
      </c>
      <c r="CI5" s="44">
        <f t="shared" ref="CI5:CI37" si="18">CH5/$CH$38</f>
        <v>6.6852367688022288E-2</v>
      </c>
      <c r="CJ5" s="39">
        <f t="shared" ref="CJ5:CJ37" si="19">RANK(CI5,$CI$5:$CI$37)</f>
        <v>2</v>
      </c>
      <c r="CL5" s="8">
        <v>48</v>
      </c>
      <c r="CM5" s="8">
        <v>50</v>
      </c>
      <c r="CO5" s="60">
        <v>130</v>
      </c>
      <c r="CP5" s="60">
        <f t="shared" ref="CP5:CP22" si="20">COUNTIF($CM$5:$CM$499,CO5)</f>
        <v>68</v>
      </c>
      <c r="CQ5" s="110">
        <f t="shared" ref="CQ5:CQ23" si="21">CP5/$CP$23</f>
        <v>0.13737373737373737</v>
      </c>
    </row>
    <row r="6" spans="1:159">
      <c r="A6" s="1"/>
      <c r="B6" s="1">
        <v>2</v>
      </c>
      <c r="C6" s="1" t="s">
        <v>12</v>
      </c>
      <c r="D6" s="1">
        <v>1</v>
      </c>
      <c r="E6" s="3">
        <v>2002006800</v>
      </c>
      <c r="F6" s="1">
        <v>2</v>
      </c>
      <c r="G6" s="3">
        <v>94866800</v>
      </c>
      <c r="H6" s="1">
        <v>103</v>
      </c>
      <c r="I6" s="3">
        <v>1842000</v>
      </c>
      <c r="J6" s="4">
        <v>3763</v>
      </c>
      <c r="K6" s="4">
        <v>100800</v>
      </c>
      <c r="L6" s="4">
        <v>55480</v>
      </c>
      <c r="M6" s="4">
        <v>10000</v>
      </c>
      <c r="N6" s="99">
        <v>9</v>
      </c>
      <c r="O6" s="99">
        <v>13</v>
      </c>
      <c r="P6" s="99">
        <v>21</v>
      </c>
      <c r="Q6" s="99">
        <v>25</v>
      </c>
      <c r="R6" s="99">
        <v>32</v>
      </c>
      <c r="S6" s="99">
        <v>42</v>
      </c>
      <c r="T6" s="99">
        <v>2</v>
      </c>
      <c r="U6" s="8">
        <f t="shared" ref="U6:U69" si="22">SUM(N6:S6)</f>
        <v>142</v>
      </c>
      <c r="W6" s="30" t="str">
        <f t="shared" si="0"/>
        <v>홀수</v>
      </c>
      <c r="X6" s="30" t="str">
        <f t="shared" si="1"/>
        <v>홀수</v>
      </c>
      <c r="Y6" s="30" t="str">
        <f t="shared" si="2"/>
        <v>홀수</v>
      </c>
      <c r="Z6" s="30" t="str">
        <f t="shared" si="3"/>
        <v>홀수</v>
      </c>
      <c r="AA6" s="30" t="str">
        <f t="shared" si="3"/>
        <v>짝수</v>
      </c>
      <c r="AB6" s="30" t="str">
        <f t="shared" si="3"/>
        <v>짝수</v>
      </c>
      <c r="AC6" s="28" t="str">
        <f>AD6&amp;" : "&amp;AE6</f>
        <v>4 : 2</v>
      </c>
      <c r="AD6" s="30">
        <f>COUNTIF(W6:AB6,"홀수")</f>
        <v>4</v>
      </c>
      <c r="AE6" s="30">
        <f>COUNTIF(W6:AB6,"짝수")</f>
        <v>2</v>
      </c>
      <c r="AF6" s="30" t="str">
        <f t="shared" ref="AF6:AF69" si="23">IF(N6&lt;23,"저수","고수")</f>
        <v>저수</v>
      </c>
      <c r="AG6" s="30" t="str">
        <f t="shared" ref="AG6:AG69" si="24">IF(O6&lt;23,"저수","고수")</f>
        <v>저수</v>
      </c>
      <c r="AH6" s="30" t="str">
        <f t="shared" ref="AH6:AH69" si="25">IF(P6&lt;23,"저수","고수")</f>
        <v>저수</v>
      </c>
      <c r="AI6" s="30" t="str">
        <f t="shared" ref="AI6:AI69" si="26">IF(Q6&lt;23,"저수","고수")</f>
        <v>고수</v>
      </c>
      <c r="AJ6" s="30" t="str">
        <f t="shared" ref="AJ6:AJ69" si="27">IF(R6&lt;23,"저수","고수")</f>
        <v>고수</v>
      </c>
      <c r="AK6" s="30" t="str">
        <f t="shared" ref="AK6:AK69" si="28">IF(S6&lt;23,"저수","고수")</f>
        <v>고수</v>
      </c>
      <c r="AL6" s="28" t="str">
        <f t="shared" ref="AL6:AL69" si="29">AM6&amp;" : "&amp;AN6</f>
        <v>3 : 3</v>
      </c>
      <c r="AM6" s="30">
        <f t="shared" ref="AM6:AM69" si="30">COUNTIF(AF6:AK6,"저수")</f>
        <v>3</v>
      </c>
      <c r="AN6" s="30">
        <f t="shared" ref="AN6:AN69" si="31">COUNTIF(AF6:AK6,"고수")</f>
        <v>3</v>
      </c>
      <c r="AO6" s="30">
        <f t="shared" ref="AO6:AO69" si="32">RIGHT(N6,1)+RIGHT(O6,1)+RIGHT(P6,1)+RIGHT(Q6,1)+RIGHT(R6,1)+RIGHT(S6,1)</f>
        <v>22</v>
      </c>
      <c r="AP6" s="30" t="str">
        <f t="shared" ref="AP6:AP69" si="33">IF(N6=2,"O",IF(N6=3,"O",IF(N6=5,"O",IF(N6=7,"O",IF(N6=11,"O",IF(N6=13,"O",IF(N6=17,"O",IF(N6=19,"O","X"))))))))</f>
        <v>X</v>
      </c>
      <c r="AQ6" s="30" t="str">
        <f t="shared" ref="AQ6:AQ69" si="34">IF(O6=2,"O",IF(O6=3,"O",IF(O6=5,"O",IF(O6=7,"O",IF(O6=11,"O",IF(O6=13,"O",IF(O6=17,"O",IF(O6=19,"O","X"))))))))</f>
        <v>O</v>
      </c>
      <c r="AR6" s="30" t="str">
        <f t="shared" ref="AR6:AR69" si="35">IF(P6=2,"O",IF(P6=3,"O",IF(P6=5,"O",IF(P6=7,"O",IF(P6=11,"O",IF(P6=13,"O",IF(P6=17,"O",IF(P6=19,"O","X"))))))))</f>
        <v>X</v>
      </c>
      <c r="AS6" s="30" t="str">
        <f t="shared" ref="AS6:AS69" si="36">IF(Q6=2,"O",IF(Q6=3,"O",IF(Q6=5,"O",IF(Q6=7,"O",IF(Q6=11,"O",IF(Q6=13,"O",IF(Q6=17,"O",IF(Q6=19,"O","X"))))))))</f>
        <v>X</v>
      </c>
      <c r="AT6" s="30" t="str">
        <f t="shared" ref="AT6:AT69" si="37">IF(R6=2,"O",IF(R6=3,"O",IF(R6=5,"O",IF(R6=7,"O",IF(R6=11,"O",IF(R6=13,"O",IF(R6=17,"O",IF(R6=19,"O","X"))))))))</f>
        <v>X</v>
      </c>
      <c r="AU6" s="30" t="str">
        <f t="shared" ref="AU6:AU69" si="38">IF(S6=2,"O",IF(S6=3,"O",IF(S6=5,"O",IF(S6=7,"O",IF(S6=11,"O",IF(S6=13,"O",IF(S6=17,"O",IF(S6=19,"O","X"))))))))</f>
        <v>X</v>
      </c>
      <c r="AV6" s="30" t="str">
        <f t="shared" ref="AV6:AV69" si="39">IF(N6=23,"O",IF(N6=29,"O",IF(N6=31,"O",IF(N6=37,"O",IF(N6=41,"O",IF(N6=43,"O","X"))))))</f>
        <v>X</v>
      </c>
      <c r="AW6" s="30" t="str">
        <f t="shared" ref="AW6:AW69" si="40">IF(O6=23,"O",IF(O6=29,"O",IF(O6=31,"O",IF(O6=37,"O",IF(O6=41,"O",IF(O6=43,"O","X"))))))</f>
        <v>X</v>
      </c>
      <c r="AX6" s="30" t="str">
        <f t="shared" ref="AX6:AX69" si="41">IF(P6=23,"O",IF(P6=29,"O",IF(P6=31,"O",IF(P6=37,"O",IF(P6=41,"O",IF(P6=43,"O","X"))))))</f>
        <v>X</v>
      </c>
      <c r="AY6" s="30" t="str">
        <f t="shared" ref="AY6:AY69" si="42">IF(Q6=23,"O",IF(Q6=29,"O",IF(Q6=31,"O",IF(Q6=37,"O",IF(Q6=41,"O",IF(Q6=43,"O","X"))))))</f>
        <v>X</v>
      </c>
      <c r="AZ6" s="30" t="str">
        <f t="shared" ref="AZ6:AZ69" si="43">IF(R6=23,"O",IF(R6=29,"O",IF(R6=31,"O",IF(R6=37,"O",IF(R6=41,"O",IF(R6=43,"O","X"))))))</f>
        <v>X</v>
      </c>
      <c r="BA6" s="30" t="str">
        <f t="shared" ref="BA6:BA69" si="44">IF(S6=23,"O",IF(S6=29,"O",IF(S6=31,"O",IF(S6=37,"O",IF(S6=41,"O",IF(S6=43,"O","X"))))))</f>
        <v>X</v>
      </c>
      <c r="BB6" s="30">
        <f t="shared" ref="BB6:BB69" si="45">COUNTIF(AP6:BA6,"O")</f>
        <v>1</v>
      </c>
      <c r="BC6" s="50" t="str">
        <f t="shared" si="7"/>
        <v>1G</v>
      </c>
      <c r="BD6" s="50" t="str">
        <f t="shared" si="8"/>
        <v>1G</v>
      </c>
      <c r="BE6" s="50" t="str">
        <f t="shared" si="9"/>
        <v>2G</v>
      </c>
      <c r="BF6" s="50" t="str">
        <f t="shared" si="10"/>
        <v>2G</v>
      </c>
      <c r="BG6" s="50" t="str">
        <f t="shared" si="11"/>
        <v>3G</v>
      </c>
      <c r="BH6" s="50" t="str">
        <f t="shared" si="12"/>
        <v>3G</v>
      </c>
      <c r="BI6" s="50">
        <f t="shared" ref="BI6:BI69" si="46">COUNTIF($BC6:$BH6,"1G")</f>
        <v>2</v>
      </c>
      <c r="BJ6" s="50">
        <f t="shared" ref="BJ6:BJ69" si="47">COUNTIF($BC6:$BH6,"2G")</f>
        <v>2</v>
      </c>
      <c r="BK6" s="50">
        <f t="shared" ref="BK6:BK69" si="48">COUNTIF($BC6:$BH6,"3G")</f>
        <v>2</v>
      </c>
      <c r="BL6" s="50" t="str">
        <f t="shared" ref="BL6:BL69" si="49">BI6&amp;BJ6&amp;BK6</f>
        <v>222</v>
      </c>
      <c r="BO6" s="224">
        <v>1</v>
      </c>
      <c r="BP6" s="225">
        <f t="shared" ref="BP6:BP49" si="50">COUNTIF(전체출현번호,$BO6)</f>
        <v>133</v>
      </c>
      <c r="BQ6" s="226">
        <f t="shared" ref="BQ6:BQ49" si="51">RANK($BP6,$BP$5:$BP$49)</f>
        <v>1</v>
      </c>
      <c r="BR6" s="73">
        <v>2</v>
      </c>
      <c r="BS6" s="9">
        <f>COUNTIF(최근10회,BR6)</f>
        <v>40</v>
      </c>
      <c r="BT6" s="9">
        <f t="shared" ref="BT6:BT49" si="52">COUNTIF(최근5회,BR6)</f>
        <v>36</v>
      </c>
      <c r="BU6" s="27">
        <f t="shared" ref="BU6:BU49" si="53">BS6+BT6</f>
        <v>76</v>
      </c>
      <c r="BV6" s="12" t="str">
        <f t="shared" ref="BV6:BV49" si="54">IF(BU6&gt;=2,"당첨","")</f>
        <v>당첨</v>
      </c>
      <c r="BW6" s="50" t="s">
        <v>591</v>
      </c>
      <c r="BX6" s="83">
        <v>20</v>
      </c>
      <c r="BY6" s="10">
        <v>20</v>
      </c>
      <c r="BZ6" s="10">
        <v>19</v>
      </c>
      <c r="CA6" s="10">
        <v>39</v>
      </c>
      <c r="CB6" s="53" t="s">
        <v>510</v>
      </c>
      <c r="CC6" s="7" t="str">
        <f t="shared" si="15"/>
        <v>짝수</v>
      </c>
      <c r="CD6" s="8">
        <f t="shared" si="16"/>
        <v>1</v>
      </c>
      <c r="CF6" s="47">
        <v>2</v>
      </c>
      <c r="CG6" s="39">
        <v>24</v>
      </c>
      <c r="CH6" s="39">
        <f t="shared" si="17"/>
        <v>49</v>
      </c>
      <c r="CI6" s="44">
        <f t="shared" si="18"/>
        <v>6.8245125348189412E-2</v>
      </c>
      <c r="CJ6" s="39">
        <f t="shared" si="19"/>
        <v>1</v>
      </c>
      <c r="CL6" s="8">
        <v>56</v>
      </c>
      <c r="CM6" s="8">
        <v>50</v>
      </c>
      <c r="CO6" s="60">
        <v>140</v>
      </c>
      <c r="CP6" s="60">
        <f t="shared" si="20"/>
        <v>59</v>
      </c>
      <c r="CQ6" s="110">
        <f t="shared" si="21"/>
        <v>0.1191919191919192</v>
      </c>
    </row>
    <row r="7" spans="1:159">
      <c r="A7" s="1"/>
      <c r="B7" s="1">
        <v>3</v>
      </c>
      <c r="C7" s="1" t="s">
        <v>13</v>
      </c>
      <c r="D7" s="1">
        <v>1</v>
      </c>
      <c r="E7" s="3">
        <v>2000000000</v>
      </c>
      <c r="F7" s="1">
        <v>0</v>
      </c>
      <c r="G7" s="1">
        <v>0</v>
      </c>
      <c r="H7" s="1">
        <v>139</v>
      </c>
      <c r="I7" s="3">
        <v>1174100</v>
      </c>
      <c r="J7" s="4">
        <v>5940</v>
      </c>
      <c r="K7" s="4">
        <v>54900</v>
      </c>
      <c r="L7" s="4">
        <v>73256</v>
      </c>
      <c r="M7" s="4">
        <v>10000</v>
      </c>
      <c r="N7" s="99">
        <v>11</v>
      </c>
      <c r="O7" s="99">
        <v>16</v>
      </c>
      <c r="P7" s="99">
        <v>19</v>
      </c>
      <c r="Q7" s="99">
        <v>21</v>
      </c>
      <c r="R7" s="99">
        <v>27</v>
      </c>
      <c r="S7" s="99">
        <v>31</v>
      </c>
      <c r="T7" s="99">
        <v>30</v>
      </c>
      <c r="U7" s="8">
        <f t="shared" si="22"/>
        <v>125</v>
      </c>
      <c r="W7" s="30" t="str">
        <f t="shared" si="0"/>
        <v>홀수</v>
      </c>
      <c r="X7" s="30" t="str">
        <f t="shared" si="1"/>
        <v>짝수</v>
      </c>
      <c r="Y7" s="30" t="str">
        <f t="shared" si="2"/>
        <v>홀수</v>
      </c>
      <c r="Z7" s="30" t="str">
        <f t="shared" ref="Z7:Z52" si="55">IF(RIGHT(Q7,1)="1","홀수",IF(RIGHT(Q7,1)="3","홀수",IF(RIGHT(Q7,1)="5","홀수",IF(RIGHT(Q7,1)="7","홀수",IF(RIGHT(Q7,1)="9","홀수","짝수")))))</f>
        <v>홀수</v>
      </c>
      <c r="AA7" s="30" t="str">
        <f t="shared" ref="AA7:AA52" si="56">IF(RIGHT(R7,1)="1","홀수",IF(RIGHT(R7,1)="3","홀수",IF(RIGHT(R7,1)="5","홀수",IF(RIGHT(R7,1)="7","홀수",IF(RIGHT(R7,1)="9","홀수","짝수")))))</f>
        <v>홀수</v>
      </c>
      <c r="AB7" s="30" t="str">
        <f t="shared" ref="AB7:AB52" si="57">IF(RIGHT(S7,1)="1","홀수",IF(RIGHT(S7,1)="3","홀수",IF(RIGHT(S7,1)="5","홀수",IF(RIGHT(S7,1)="7","홀수",IF(RIGHT(S7,1)="9","홀수","짝수")))))</f>
        <v>홀수</v>
      </c>
      <c r="AC7" s="28" t="str">
        <f t="shared" ref="AC7:AC52" si="58">AD7&amp;" : "&amp;AE7</f>
        <v>5 : 1</v>
      </c>
      <c r="AD7" s="30">
        <f t="shared" ref="AD7:AD52" si="59">COUNTIF(W7:AB7,"홀수")</f>
        <v>5</v>
      </c>
      <c r="AE7" s="30">
        <f t="shared" ref="AE7:AE52" si="60">COUNTIF(W7:AB7,"짝수")</f>
        <v>1</v>
      </c>
      <c r="AF7" s="30" t="str">
        <f t="shared" si="23"/>
        <v>저수</v>
      </c>
      <c r="AG7" s="30" t="str">
        <f t="shared" si="24"/>
        <v>저수</v>
      </c>
      <c r="AH7" s="30" t="str">
        <f t="shared" si="25"/>
        <v>저수</v>
      </c>
      <c r="AI7" s="30" t="str">
        <f t="shared" si="26"/>
        <v>저수</v>
      </c>
      <c r="AJ7" s="30" t="str">
        <f t="shared" si="27"/>
        <v>고수</v>
      </c>
      <c r="AK7" s="30" t="str">
        <f t="shared" si="28"/>
        <v>고수</v>
      </c>
      <c r="AL7" s="28" t="str">
        <f t="shared" si="29"/>
        <v>4 : 2</v>
      </c>
      <c r="AM7" s="30">
        <f t="shared" si="30"/>
        <v>4</v>
      </c>
      <c r="AN7" s="30">
        <f t="shared" si="31"/>
        <v>2</v>
      </c>
      <c r="AO7" s="30">
        <f t="shared" si="32"/>
        <v>25</v>
      </c>
      <c r="AP7" s="30" t="str">
        <f t="shared" si="33"/>
        <v>O</v>
      </c>
      <c r="AQ7" s="30" t="str">
        <f t="shared" si="34"/>
        <v>X</v>
      </c>
      <c r="AR7" s="30" t="str">
        <f t="shared" si="35"/>
        <v>O</v>
      </c>
      <c r="AS7" s="30" t="str">
        <f t="shared" si="36"/>
        <v>X</v>
      </c>
      <c r="AT7" s="30" t="str">
        <f t="shared" si="37"/>
        <v>X</v>
      </c>
      <c r="AU7" s="30" t="str">
        <f t="shared" si="38"/>
        <v>X</v>
      </c>
      <c r="AV7" s="30" t="str">
        <f t="shared" si="39"/>
        <v>X</v>
      </c>
      <c r="AW7" s="30" t="str">
        <f t="shared" si="40"/>
        <v>X</v>
      </c>
      <c r="AX7" s="30" t="str">
        <f t="shared" si="41"/>
        <v>X</v>
      </c>
      <c r="AY7" s="30" t="str">
        <f t="shared" si="42"/>
        <v>X</v>
      </c>
      <c r="AZ7" s="30" t="str">
        <f t="shared" si="43"/>
        <v>X</v>
      </c>
      <c r="BA7" s="30" t="str">
        <f t="shared" si="44"/>
        <v>O</v>
      </c>
      <c r="BB7" s="30">
        <f t="shared" si="45"/>
        <v>3</v>
      </c>
      <c r="BC7" s="50" t="str">
        <f t="shared" si="7"/>
        <v>1G</v>
      </c>
      <c r="BD7" s="50" t="str">
        <f t="shared" si="8"/>
        <v>2G</v>
      </c>
      <c r="BE7" s="50" t="str">
        <f t="shared" si="9"/>
        <v>2G</v>
      </c>
      <c r="BF7" s="50" t="str">
        <f t="shared" si="10"/>
        <v>2G</v>
      </c>
      <c r="BG7" s="50" t="str">
        <f t="shared" si="11"/>
        <v>2G</v>
      </c>
      <c r="BH7" s="50" t="str">
        <f t="shared" si="12"/>
        <v>3G</v>
      </c>
      <c r="BI7" s="50">
        <f t="shared" si="46"/>
        <v>1</v>
      </c>
      <c r="BJ7" s="50">
        <f t="shared" si="47"/>
        <v>4</v>
      </c>
      <c r="BK7" s="50">
        <f t="shared" si="48"/>
        <v>1</v>
      </c>
      <c r="BL7" s="50" t="str">
        <f t="shared" si="49"/>
        <v>141</v>
      </c>
      <c r="BO7" s="16">
        <v>20</v>
      </c>
      <c r="BP7" s="17">
        <f t="shared" si="50"/>
        <v>130</v>
      </c>
      <c r="BQ7" s="18">
        <f t="shared" si="51"/>
        <v>2</v>
      </c>
      <c r="BR7" s="73">
        <v>3</v>
      </c>
      <c r="BS7" s="9">
        <f t="shared" ref="BS7:BS49" si="61">COUNTIF(최근10회,BR7)</f>
        <v>33</v>
      </c>
      <c r="BT7" s="9">
        <f t="shared" si="52"/>
        <v>33</v>
      </c>
      <c r="BU7" s="27">
        <f t="shared" si="53"/>
        <v>66</v>
      </c>
      <c r="BV7" s="12" t="str">
        <f t="shared" si="54"/>
        <v>당첨</v>
      </c>
      <c r="BW7" s="50" t="s">
        <v>591</v>
      </c>
      <c r="BX7" s="83">
        <v>26</v>
      </c>
      <c r="BY7" s="10">
        <v>20</v>
      </c>
      <c r="BZ7" s="10">
        <v>19</v>
      </c>
      <c r="CA7" s="10">
        <v>39</v>
      </c>
      <c r="CB7" s="53" t="s">
        <v>510</v>
      </c>
      <c r="CC7" s="7" t="str">
        <f t="shared" si="15"/>
        <v>짝수</v>
      </c>
      <c r="CD7" s="8">
        <f t="shared" si="16"/>
        <v>1</v>
      </c>
      <c r="CF7" s="47">
        <v>3</v>
      </c>
      <c r="CG7" s="39">
        <v>28</v>
      </c>
      <c r="CH7" s="39">
        <f t="shared" si="17"/>
        <v>47</v>
      </c>
      <c r="CI7" s="44">
        <f t="shared" si="18"/>
        <v>6.545961002785515E-2</v>
      </c>
      <c r="CJ7" s="39">
        <f t="shared" si="19"/>
        <v>3</v>
      </c>
      <c r="CL7" s="8">
        <v>58</v>
      </c>
      <c r="CM7" s="8">
        <v>50</v>
      </c>
      <c r="CO7" s="60">
        <v>160</v>
      </c>
      <c r="CP7" s="60">
        <f t="shared" si="20"/>
        <v>59</v>
      </c>
      <c r="CQ7" s="110">
        <f t="shared" si="21"/>
        <v>0.1191919191919192</v>
      </c>
    </row>
    <row r="8" spans="1:159">
      <c r="A8" s="1"/>
      <c r="B8" s="1">
        <v>4</v>
      </c>
      <c r="C8" s="1" t="s">
        <v>14</v>
      </c>
      <c r="D8" s="1">
        <v>0</v>
      </c>
      <c r="E8" s="1">
        <v>0</v>
      </c>
      <c r="F8" s="1">
        <v>1</v>
      </c>
      <c r="G8" s="3">
        <v>211191200</v>
      </c>
      <c r="H8" s="1">
        <v>29</v>
      </c>
      <c r="I8" s="3">
        <v>7282400</v>
      </c>
      <c r="J8" s="4">
        <v>2777</v>
      </c>
      <c r="K8" s="4">
        <v>152100</v>
      </c>
      <c r="L8" s="4">
        <v>52382</v>
      </c>
      <c r="M8" s="4">
        <v>10000</v>
      </c>
      <c r="N8" s="99">
        <v>14</v>
      </c>
      <c r="O8" s="99">
        <v>27</v>
      </c>
      <c r="P8" s="99">
        <v>30</v>
      </c>
      <c r="Q8" s="99">
        <v>31</v>
      </c>
      <c r="R8" s="99">
        <v>40</v>
      </c>
      <c r="S8" s="99">
        <v>42</v>
      </c>
      <c r="T8" s="99">
        <v>2</v>
      </c>
      <c r="U8" s="8">
        <f t="shared" si="22"/>
        <v>184</v>
      </c>
      <c r="W8" s="30" t="str">
        <f t="shared" si="0"/>
        <v>짝수</v>
      </c>
      <c r="X8" s="30" t="str">
        <f t="shared" si="1"/>
        <v>홀수</v>
      </c>
      <c r="Y8" s="30" t="str">
        <f t="shared" si="2"/>
        <v>짝수</v>
      </c>
      <c r="Z8" s="30" t="str">
        <f t="shared" si="55"/>
        <v>홀수</v>
      </c>
      <c r="AA8" s="30" t="str">
        <f t="shared" si="56"/>
        <v>짝수</v>
      </c>
      <c r="AB8" s="30" t="str">
        <f t="shared" si="57"/>
        <v>짝수</v>
      </c>
      <c r="AC8" s="28" t="str">
        <f t="shared" si="58"/>
        <v>2 : 4</v>
      </c>
      <c r="AD8" s="30">
        <f t="shared" si="59"/>
        <v>2</v>
      </c>
      <c r="AE8" s="30">
        <f t="shared" si="60"/>
        <v>4</v>
      </c>
      <c r="AF8" s="30" t="str">
        <f t="shared" si="23"/>
        <v>저수</v>
      </c>
      <c r="AG8" s="30" t="str">
        <f t="shared" si="24"/>
        <v>고수</v>
      </c>
      <c r="AH8" s="30" t="str">
        <f t="shared" si="25"/>
        <v>고수</v>
      </c>
      <c r="AI8" s="30" t="str">
        <f t="shared" si="26"/>
        <v>고수</v>
      </c>
      <c r="AJ8" s="30" t="str">
        <f t="shared" si="27"/>
        <v>고수</v>
      </c>
      <c r="AK8" s="30" t="str">
        <f t="shared" si="28"/>
        <v>고수</v>
      </c>
      <c r="AL8" s="28" t="str">
        <f t="shared" si="29"/>
        <v>1 : 5</v>
      </c>
      <c r="AM8" s="30">
        <f t="shared" si="30"/>
        <v>1</v>
      </c>
      <c r="AN8" s="30">
        <f t="shared" si="31"/>
        <v>5</v>
      </c>
      <c r="AO8" s="30">
        <f t="shared" si="32"/>
        <v>14</v>
      </c>
      <c r="AP8" s="30" t="str">
        <f t="shared" si="33"/>
        <v>X</v>
      </c>
      <c r="AQ8" s="30" t="str">
        <f t="shared" si="34"/>
        <v>X</v>
      </c>
      <c r="AR8" s="30" t="str">
        <f t="shared" si="35"/>
        <v>X</v>
      </c>
      <c r="AS8" s="30" t="str">
        <f t="shared" si="36"/>
        <v>X</v>
      </c>
      <c r="AT8" s="30" t="str">
        <f t="shared" si="37"/>
        <v>X</v>
      </c>
      <c r="AU8" s="30" t="str">
        <f t="shared" si="38"/>
        <v>X</v>
      </c>
      <c r="AV8" s="30" t="str">
        <f t="shared" si="39"/>
        <v>X</v>
      </c>
      <c r="AW8" s="30" t="str">
        <f t="shared" si="40"/>
        <v>X</v>
      </c>
      <c r="AX8" s="30" t="str">
        <f t="shared" si="41"/>
        <v>X</v>
      </c>
      <c r="AY8" s="30" t="str">
        <f t="shared" si="42"/>
        <v>O</v>
      </c>
      <c r="AZ8" s="30" t="str">
        <f t="shared" si="43"/>
        <v>X</v>
      </c>
      <c r="BA8" s="30" t="str">
        <f t="shared" si="44"/>
        <v>X</v>
      </c>
      <c r="BB8" s="30">
        <f t="shared" si="45"/>
        <v>1</v>
      </c>
      <c r="BC8" s="50" t="str">
        <f t="shared" si="7"/>
        <v>1G</v>
      </c>
      <c r="BD8" s="50" t="str">
        <f t="shared" si="8"/>
        <v>2G</v>
      </c>
      <c r="BE8" s="50" t="str">
        <f t="shared" si="9"/>
        <v>2G</v>
      </c>
      <c r="BF8" s="50" t="str">
        <f t="shared" si="10"/>
        <v>3G</v>
      </c>
      <c r="BG8" s="50" t="str">
        <f t="shared" si="11"/>
        <v>3G</v>
      </c>
      <c r="BH8" s="50" t="str">
        <f t="shared" si="12"/>
        <v>3G</v>
      </c>
      <c r="BI8" s="50">
        <f t="shared" si="46"/>
        <v>1</v>
      </c>
      <c r="BJ8" s="50">
        <f t="shared" si="47"/>
        <v>2</v>
      </c>
      <c r="BK8" s="50">
        <f t="shared" si="48"/>
        <v>3</v>
      </c>
      <c r="BL8" s="50" t="str">
        <f t="shared" si="49"/>
        <v>123</v>
      </c>
      <c r="BO8" s="371">
        <v>43</v>
      </c>
      <c r="BP8" s="231">
        <f t="shared" si="50"/>
        <v>128</v>
      </c>
      <c r="BQ8" s="232">
        <f t="shared" si="51"/>
        <v>4</v>
      </c>
      <c r="BR8" s="73">
        <v>4</v>
      </c>
      <c r="BS8" s="9">
        <f t="shared" si="61"/>
        <v>41</v>
      </c>
      <c r="BT8" s="9">
        <f t="shared" si="52"/>
        <v>39</v>
      </c>
      <c r="BU8" s="27">
        <f t="shared" si="53"/>
        <v>80</v>
      </c>
      <c r="BV8" s="12" t="str">
        <f t="shared" si="54"/>
        <v>당첨</v>
      </c>
      <c r="BW8" s="50" t="s">
        <v>591</v>
      </c>
      <c r="BX8" s="83">
        <v>43</v>
      </c>
      <c r="BY8" s="10">
        <v>19</v>
      </c>
      <c r="BZ8" s="10">
        <v>17</v>
      </c>
      <c r="CA8" s="10">
        <v>36</v>
      </c>
      <c r="CB8" s="53" t="s">
        <v>510</v>
      </c>
      <c r="CC8" s="7" t="str">
        <f t="shared" si="15"/>
        <v>홀수</v>
      </c>
      <c r="CD8" s="8">
        <f t="shared" si="16"/>
        <v>4</v>
      </c>
      <c r="CF8" s="47">
        <v>4</v>
      </c>
      <c r="CG8" s="39">
        <v>23</v>
      </c>
      <c r="CH8" s="39">
        <f t="shared" si="17"/>
        <v>43</v>
      </c>
      <c r="CI8" s="44">
        <f t="shared" si="18"/>
        <v>5.9888579387186627E-2</v>
      </c>
      <c r="CJ8" s="39">
        <f t="shared" si="19"/>
        <v>4</v>
      </c>
      <c r="CL8" s="8">
        <v>63</v>
      </c>
      <c r="CM8" s="8">
        <v>60</v>
      </c>
      <c r="CO8" s="60">
        <v>120</v>
      </c>
      <c r="CP8" s="60">
        <f t="shared" si="20"/>
        <v>56</v>
      </c>
      <c r="CQ8" s="110">
        <f t="shared" si="21"/>
        <v>0.11313131313131314</v>
      </c>
    </row>
    <row r="9" spans="1:159">
      <c r="A9" s="1">
        <v>2003</v>
      </c>
      <c r="B9" s="1">
        <v>5</v>
      </c>
      <c r="C9" s="1" t="s">
        <v>15</v>
      </c>
      <c r="D9" s="1">
        <v>0</v>
      </c>
      <c r="E9" s="1">
        <v>0</v>
      </c>
      <c r="F9" s="1">
        <v>0</v>
      </c>
      <c r="G9" s="1">
        <v>0</v>
      </c>
      <c r="H9" s="1">
        <v>42</v>
      </c>
      <c r="I9" s="3">
        <v>6033800</v>
      </c>
      <c r="J9" s="4">
        <v>3043</v>
      </c>
      <c r="K9" s="4">
        <v>166500</v>
      </c>
      <c r="L9" s="4">
        <v>60434</v>
      </c>
      <c r="M9" s="4">
        <v>10000</v>
      </c>
      <c r="N9" s="99">
        <v>16</v>
      </c>
      <c r="O9" s="99">
        <v>24</v>
      </c>
      <c r="P9" s="99">
        <v>29</v>
      </c>
      <c r="Q9" s="99">
        <v>40</v>
      </c>
      <c r="R9" s="99">
        <v>41</v>
      </c>
      <c r="S9" s="99">
        <v>42</v>
      </c>
      <c r="T9" s="99">
        <v>3</v>
      </c>
      <c r="U9" s="8">
        <f t="shared" si="22"/>
        <v>192</v>
      </c>
      <c r="W9" s="30" t="str">
        <f t="shared" si="0"/>
        <v>짝수</v>
      </c>
      <c r="X9" s="30" t="str">
        <f t="shared" si="1"/>
        <v>짝수</v>
      </c>
      <c r="Y9" s="30" t="str">
        <f t="shared" si="2"/>
        <v>홀수</v>
      </c>
      <c r="Z9" s="30" t="str">
        <f t="shared" si="55"/>
        <v>짝수</v>
      </c>
      <c r="AA9" s="30" t="str">
        <f t="shared" si="56"/>
        <v>홀수</v>
      </c>
      <c r="AB9" s="30" t="str">
        <f t="shared" si="57"/>
        <v>짝수</v>
      </c>
      <c r="AC9" s="28" t="str">
        <f t="shared" si="58"/>
        <v>2 : 4</v>
      </c>
      <c r="AD9" s="30">
        <f t="shared" si="59"/>
        <v>2</v>
      </c>
      <c r="AE9" s="30">
        <f t="shared" si="60"/>
        <v>4</v>
      </c>
      <c r="AF9" s="30" t="str">
        <f t="shared" si="23"/>
        <v>저수</v>
      </c>
      <c r="AG9" s="30" t="str">
        <f t="shared" si="24"/>
        <v>고수</v>
      </c>
      <c r="AH9" s="30" t="str">
        <f t="shared" si="25"/>
        <v>고수</v>
      </c>
      <c r="AI9" s="30" t="str">
        <f t="shared" si="26"/>
        <v>고수</v>
      </c>
      <c r="AJ9" s="30" t="str">
        <f t="shared" si="27"/>
        <v>고수</v>
      </c>
      <c r="AK9" s="30" t="str">
        <f t="shared" si="28"/>
        <v>고수</v>
      </c>
      <c r="AL9" s="28" t="str">
        <f t="shared" si="29"/>
        <v>1 : 5</v>
      </c>
      <c r="AM9" s="30">
        <f t="shared" si="30"/>
        <v>1</v>
      </c>
      <c r="AN9" s="30">
        <f t="shared" si="31"/>
        <v>5</v>
      </c>
      <c r="AO9" s="30">
        <f t="shared" si="32"/>
        <v>22</v>
      </c>
      <c r="AP9" s="30" t="str">
        <f t="shared" si="33"/>
        <v>X</v>
      </c>
      <c r="AQ9" s="30" t="str">
        <f t="shared" si="34"/>
        <v>X</v>
      </c>
      <c r="AR9" s="30" t="str">
        <f t="shared" si="35"/>
        <v>X</v>
      </c>
      <c r="AS9" s="30" t="str">
        <f t="shared" si="36"/>
        <v>X</v>
      </c>
      <c r="AT9" s="30" t="str">
        <f t="shared" si="37"/>
        <v>X</v>
      </c>
      <c r="AU9" s="30" t="str">
        <f t="shared" si="38"/>
        <v>X</v>
      </c>
      <c r="AV9" s="30" t="str">
        <f t="shared" si="39"/>
        <v>X</v>
      </c>
      <c r="AW9" s="30" t="str">
        <f t="shared" si="40"/>
        <v>X</v>
      </c>
      <c r="AX9" s="30" t="str">
        <f t="shared" si="41"/>
        <v>O</v>
      </c>
      <c r="AY9" s="30" t="str">
        <f t="shared" si="42"/>
        <v>X</v>
      </c>
      <c r="AZ9" s="30" t="str">
        <f t="shared" si="43"/>
        <v>O</v>
      </c>
      <c r="BA9" s="30" t="str">
        <f t="shared" si="44"/>
        <v>X</v>
      </c>
      <c r="BB9" s="30">
        <f t="shared" si="45"/>
        <v>2</v>
      </c>
      <c r="BC9" s="50" t="str">
        <f t="shared" si="7"/>
        <v>2G</v>
      </c>
      <c r="BD9" s="50" t="str">
        <f t="shared" si="8"/>
        <v>2G</v>
      </c>
      <c r="BE9" s="50" t="str">
        <f t="shared" si="9"/>
        <v>2G</v>
      </c>
      <c r="BF9" s="50" t="str">
        <f t="shared" si="10"/>
        <v>3G</v>
      </c>
      <c r="BG9" s="50" t="str">
        <f t="shared" si="11"/>
        <v>3G</v>
      </c>
      <c r="BH9" s="50" t="str">
        <f t="shared" si="12"/>
        <v>3G</v>
      </c>
      <c r="BI9" s="50">
        <f t="shared" si="46"/>
        <v>0</v>
      </c>
      <c r="BJ9" s="50">
        <f t="shared" si="47"/>
        <v>3</v>
      </c>
      <c r="BK9" s="50">
        <f t="shared" si="48"/>
        <v>3</v>
      </c>
      <c r="BL9" s="50" t="str">
        <f t="shared" si="49"/>
        <v>033</v>
      </c>
      <c r="BO9" s="370">
        <v>40</v>
      </c>
      <c r="BP9" s="225">
        <f t="shared" si="50"/>
        <v>127</v>
      </c>
      <c r="BQ9" s="226">
        <f t="shared" si="51"/>
        <v>5</v>
      </c>
      <c r="BR9" s="73">
        <v>5</v>
      </c>
      <c r="BS9" s="9">
        <f t="shared" si="61"/>
        <v>41</v>
      </c>
      <c r="BT9" s="9">
        <f t="shared" si="52"/>
        <v>41</v>
      </c>
      <c r="BU9" s="27">
        <f t="shared" si="53"/>
        <v>82</v>
      </c>
      <c r="BV9" s="12" t="str">
        <f t="shared" si="54"/>
        <v>당첨</v>
      </c>
      <c r="BW9" s="50" t="s">
        <v>591</v>
      </c>
      <c r="BX9" s="83">
        <v>1</v>
      </c>
      <c r="BY9" s="10">
        <v>18</v>
      </c>
      <c r="BZ9" s="10">
        <v>17</v>
      </c>
      <c r="CA9" s="10">
        <v>35</v>
      </c>
      <c r="CB9" s="53" t="s">
        <v>510</v>
      </c>
      <c r="CC9" s="7" t="str">
        <f t="shared" si="15"/>
        <v>홀수</v>
      </c>
      <c r="CD9" s="8">
        <f t="shared" si="16"/>
        <v>5</v>
      </c>
      <c r="CF9" s="47">
        <v>5</v>
      </c>
      <c r="CG9" s="39">
        <v>26</v>
      </c>
      <c r="CH9" s="39">
        <f t="shared" si="17"/>
        <v>40</v>
      </c>
      <c r="CI9" s="44">
        <f t="shared" si="18"/>
        <v>5.5710306406685235E-2</v>
      </c>
      <c r="CJ9" s="39">
        <f t="shared" si="19"/>
        <v>5</v>
      </c>
      <c r="CL9" s="8">
        <v>64</v>
      </c>
      <c r="CM9" s="8">
        <v>60</v>
      </c>
      <c r="CO9" s="60">
        <v>150</v>
      </c>
      <c r="CP9" s="60">
        <f t="shared" si="20"/>
        <v>40</v>
      </c>
      <c r="CQ9" s="110">
        <f t="shared" si="21"/>
        <v>8.0808080808080815E-2</v>
      </c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221"/>
      <c r="EK9" s="221"/>
      <c r="EL9" s="221"/>
      <c r="EM9" s="221"/>
      <c r="EN9" s="221"/>
      <c r="EO9" s="221"/>
      <c r="EP9" s="221"/>
      <c r="EQ9" s="221"/>
      <c r="ER9" s="221"/>
      <c r="ES9" s="221"/>
      <c r="ET9" s="221"/>
      <c r="EU9" s="425">
        <v>0</v>
      </c>
      <c r="EV9" s="425"/>
      <c r="EW9" s="425"/>
      <c r="EX9" s="221"/>
      <c r="EY9" s="425" t="s">
        <v>797</v>
      </c>
      <c r="EZ9" s="425"/>
      <c r="FA9" s="425"/>
      <c r="FB9" s="221"/>
      <c r="FC9" s="221"/>
    </row>
    <row r="10" spans="1:159">
      <c r="A10" s="1"/>
      <c r="B10" s="1">
        <v>6</v>
      </c>
      <c r="C10" s="1" t="s">
        <v>16</v>
      </c>
      <c r="D10" s="1">
        <v>1</v>
      </c>
      <c r="E10" s="3">
        <v>6574451700</v>
      </c>
      <c r="F10" s="1">
        <v>3</v>
      </c>
      <c r="G10" s="3">
        <v>196297600</v>
      </c>
      <c r="H10" s="1">
        <v>138</v>
      </c>
      <c r="I10" s="3">
        <v>4267300</v>
      </c>
      <c r="J10" s="4">
        <v>13445</v>
      </c>
      <c r="K10" s="4">
        <v>87600</v>
      </c>
      <c r="L10" s="4">
        <v>176375</v>
      </c>
      <c r="M10" s="4">
        <v>10000</v>
      </c>
      <c r="N10" s="99">
        <v>14</v>
      </c>
      <c r="O10" s="99">
        <v>15</v>
      </c>
      <c r="P10" s="99">
        <v>26</v>
      </c>
      <c r="Q10" s="99">
        <v>27</v>
      </c>
      <c r="R10" s="99">
        <v>40</v>
      </c>
      <c r="S10" s="99">
        <v>42</v>
      </c>
      <c r="T10" s="99">
        <v>34</v>
      </c>
      <c r="U10" s="8">
        <f t="shared" si="22"/>
        <v>164</v>
      </c>
      <c r="W10" s="30" t="str">
        <f t="shared" si="0"/>
        <v>짝수</v>
      </c>
      <c r="X10" s="30" t="str">
        <f t="shared" si="1"/>
        <v>홀수</v>
      </c>
      <c r="Y10" s="30" t="str">
        <f t="shared" si="2"/>
        <v>짝수</v>
      </c>
      <c r="Z10" s="30" t="str">
        <f t="shared" si="55"/>
        <v>홀수</v>
      </c>
      <c r="AA10" s="30" t="str">
        <f t="shared" si="56"/>
        <v>짝수</v>
      </c>
      <c r="AB10" s="30" t="str">
        <f t="shared" si="57"/>
        <v>짝수</v>
      </c>
      <c r="AC10" s="28" t="str">
        <f t="shared" si="58"/>
        <v>2 : 4</v>
      </c>
      <c r="AD10" s="30">
        <f t="shared" si="59"/>
        <v>2</v>
      </c>
      <c r="AE10" s="30">
        <f t="shared" si="60"/>
        <v>4</v>
      </c>
      <c r="AF10" s="30" t="str">
        <f t="shared" si="23"/>
        <v>저수</v>
      </c>
      <c r="AG10" s="30" t="str">
        <f t="shared" si="24"/>
        <v>저수</v>
      </c>
      <c r="AH10" s="30" t="str">
        <f t="shared" si="25"/>
        <v>고수</v>
      </c>
      <c r="AI10" s="30" t="str">
        <f t="shared" si="26"/>
        <v>고수</v>
      </c>
      <c r="AJ10" s="30" t="str">
        <f t="shared" si="27"/>
        <v>고수</v>
      </c>
      <c r="AK10" s="30" t="str">
        <f t="shared" si="28"/>
        <v>고수</v>
      </c>
      <c r="AL10" s="28" t="str">
        <f t="shared" si="29"/>
        <v>2 : 4</v>
      </c>
      <c r="AM10" s="30">
        <f t="shared" si="30"/>
        <v>2</v>
      </c>
      <c r="AN10" s="30">
        <f t="shared" si="31"/>
        <v>4</v>
      </c>
      <c r="AO10" s="30">
        <f t="shared" si="32"/>
        <v>24</v>
      </c>
      <c r="AP10" s="30" t="str">
        <f t="shared" si="33"/>
        <v>X</v>
      </c>
      <c r="AQ10" s="30" t="str">
        <f t="shared" si="34"/>
        <v>X</v>
      </c>
      <c r="AR10" s="30" t="str">
        <f t="shared" si="35"/>
        <v>X</v>
      </c>
      <c r="AS10" s="30" t="str">
        <f t="shared" si="36"/>
        <v>X</v>
      </c>
      <c r="AT10" s="30" t="str">
        <f t="shared" si="37"/>
        <v>X</v>
      </c>
      <c r="AU10" s="30" t="str">
        <f t="shared" si="38"/>
        <v>X</v>
      </c>
      <c r="AV10" s="30" t="str">
        <f t="shared" si="39"/>
        <v>X</v>
      </c>
      <c r="AW10" s="30" t="str">
        <f t="shared" si="40"/>
        <v>X</v>
      </c>
      <c r="AX10" s="30" t="str">
        <f t="shared" si="41"/>
        <v>X</v>
      </c>
      <c r="AY10" s="30" t="str">
        <f t="shared" si="42"/>
        <v>X</v>
      </c>
      <c r="AZ10" s="30" t="str">
        <f t="shared" si="43"/>
        <v>X</v>
      </c>
      <c r="BA10" s="30" t="str">
        <f t="shared" si="44"/>
        <v>X</v>
      </c>
      <c r="BB10" s="30">
        <f t="shared" si="45"/>
        <v>0</v>
      </c>
      <c r="BC10" s="50" t="str">
        <f t="shared" si="7"/>
        <v>1G</v>
      </c>
      <c r="BD10" s="50" t="str">
        <f t="shared" si="8"/>
        <v>1G</v>
      </c>
      <c r="BE10" s="50" t="str">
        <f t="shared" si="9"/>
        <v>2G</v>
      </c>
      <c r="BF10" s="50" t="str">
        <f t="shared" si="10"/>
        <v>2G</v>
      </c>
      <c r="BG10" s="50" t="str">
        <f t="shared" si="11"/>
        <v>3G</v>
      </c>
      <c r="BH10" s="50" t="str">
        <f t="shared" si="12"/>
        <v>3G</v>
      </c>
      <c r="BI10" s="50">
        <f t="shared" si="46"/>
        <v>2</v>
      </c>
      <c r="BJ10" s="50">
        <f t="shared" si="47"/>
        <v>2</v>
      </c>
      <c r="BK10" s="50">
        <f t="shared" si="48"/>
        <v>2</v>
      </c>
      <c r="BL10" s="50" t="str">
        <f t="shared" si="49"/>
        <v>222</v>
      </c>
      <c r="BO10" s="224">
        <v>34</v>
      </c>
      <c r="BP10" s="225">
        <f t="shared" si="50"/>
        <v>123</v>
      </c>
      <c r="BQ10" s="226">
        <f t="shared" si="51"/>
        <v>6</v>
      </c>
      <c r="BR10" s="73">
        <v>6</v>
      </c>
      <c r="BS10" s="9">
        <f t="shared" si="61"/>
        <v>40</v>
      </c>
      <c r="BT10" s="9">
        <f t="shared" si="52"/>
        <v>40</v>
      </c>
      <c r="BU10" s="27">
        <f t="shared" si="53"/>
        <v>80</v>
      </c>
      <c r="BV10" s="12" t="str">
        <f t="shared" si="54"/>
        <v>당첨</v>
      </c>
      <c r="BW10" s="50" t="s">
        <v>591</v>
      </c>
      <c r="BX10" s="82">
        <v>31</v>
      </c>
      <c r="BY10" s="10">
        <v>18</v>
      </c>
      <c r="BZ10" s="10">
        <v>17</v>
      </c>
      <c r="CA10" s="10">
        <v>35</v>
      </c>
      <c r="CB10" s="53" t="s">
        <v>510</v>
      </c>
      <c r="CC10" s="7" t="str">
        <f t="shared" si="15"/>
        <v>홀수</v>
      </c>
      <c r="CD10" s="8">
        <f t="shared" si="16"/>
        <v>5</v>
      </c>
      <c r="CF10" s="47">
        <v>6</v>
      </c>
      <c r="CG10" s="39">
        <v>21</v>
      </c>
      <c r="CH10" s="39">
        <f t="shared" si="17"/>
        <v>35</v>
      </c>
      <c r="CI10" s="44">
        <f t="shared" si="18"/>
        <v>4.8746518105849582E-2</v>
      </c>
      <c r="CJ10" s="39">
        <f t="shared" si="19"/>
        <v>9</v>
      </c>
      <c r="CL10" s="8">
        <v>66</v>
      </c>
      <c r="CM10" s="8">
        <v>60</v>
      </c>
      <c r="CO10" s="37">
        <v>110</v>
      </c>
      <c r="CP10" s="37">
        <f t="shared" si="20"/>
        <v>37</v>
      </c>
      <c r="CQ10" s="58">
        <f t="shared" si="21"/>
        <v>7.4747474747474743E-2</v>
      </c>
      <c r="DG10" s="221"/>
      <c r="DH10" s="221"/>
      <c r="DI10" s="221"/>
      <c r="DJ10" s="221"/>
      <c r="DK10" s="221"/>
      <c r="DL10" s="221"/>
      <c r="DM10" s="221"/>
      <c r="DN10" s="221"/>
      <c r="DO10" s="221"/>
      <c r="DP10" s="221"/>
      <c r="DQ10" s="221"/>
      <c r="DR10" s="221"/>
      <c r="DS10" s="221"/>
      <c r="DT10" s="221"/>
      <c r="DU10" s="221"/>
      <c r="DV10" s="208">
        <v>0</v>
      </c>
      <c r="DW10" s="208">
        <v>1</v>
      </c>
      <c r="DX10" s="208">
        <v>2</v>
      </c>
      <c r="DY10" s="208">
        <v>3</v>
      </c>
      <c r="DZ10" s="208">
        <v>4</v>
      </c>
      <c r="EA10" s="208">
        <v>5</v>
      </c>
      <c r="EB10" s="208">
        <v>6</v>
      </c>
      <c r="EC10" s="208">
        <v>7</v>
      </c>
      <c r="ED10" s="208">
        <v>8</v>
      </c>
      <c r="EE10" s="208">
        <v>9</v>
      </c>
      <c r="EF10" s="208">
        <v>10</v>
      </c>
      <c r="EG10" s="208">
        <v>11</v>
      </c>
      <c r="EH10" s="208">
        <v>12</v>
      </c>
      <c r="EI10" s="208" t="s">
        <v>791</v>
      </c>
      <c r="EJ10" s="208" t="s">
        <v>792</v>
      </c>
      <c r="EK10" s="208" t="s">
        <v>793</v>
      </c>
      <c r="EL10" s="208" t="s">
        <v>794</v>
      </c>
      <c r="EM10" s="208" t="s">
        <v>795</v>
      </c>
      <c r="EN10" s="208" t="s">
        <v>796</v>
      </c>
      <c r="EO10" s="208" t="s">
        <v>797</v>
      </c>
      <c r="EP10" s="208" t="s">
        <v>798</v>
      </c>
      <c r="EQ10" s="208" t="s">
        <v>791</v>
      </c>
      <c r="ER10" s="208" t="s">
        <v>792</v>
      </c>
      <c r="ES10" s="221"/>
      <c r="ET10" s="221"/>
      <c r="EU10" s="191">
        <v>0</v>
      </c>
      <c r="EV10" s="191">
        <f>COUNTIF(DV11:DV200,EU10)</f>
        <v>93</v>
      </c>
      <c r="EW10" s="192">
        <f>EV10/EV17</f>
        <v>0.96875</v>
      </c>
      <c r="EX10" s="221"/>
      <c r="EY10" s="191">
        <v>0</v>
      </c>
      <c r="EZ10" s="191">
        <f>COUNTIF(EO11:EO200,EY10)</f>
        <v>0</v>
      </c>
      <c r="FA10" s="192">
        <f>EZ10/EZ17</f>
        <v>0</v>
      </c>
      <c r="FB10" s="221"/>
      <c r="FC10" s="221"/>
    </row>
    <row r="11" spans="1:159" ht="15" thickBot="1">
      <c r="B11" s="1">
        <v>7</v>
      </c>
      <c r="C11" s="2" t="s">
        <v>17</v>
      </c>
      <c r="D11" s="2">
        <v>0</v>
      </c>
      <c r="E11" s="2">
        <v>0</v>
      </c>
      <c r="F11" s="2">
        <v>9</v>
      </c>
      <c r="G11" s="4">
        <v>48165000</v>
      </c>
      <c r="H11" s="2">
        <v>270</v>
      </c>
      <c r="I11" s="4">
        <v>1605500</v>
      </c>
      <c r="J11" s="4">
        <v>13229</v>
      </c>
      <c r="K11" s="4">
        <v>65500</v>
      </c>
      <c r="L11" s="4">
        <v>206259</v>
      </c>
      <c r="M11" s="4">
        <v>10000</v>
      </c>
      <c r="N11" s="99">
        <v>2</v>
      </c>
      <c r="O11" s="99">
        <v>9</v>
      </c>
      <c r="P11" s="99">
        <v>16</v>
      </c>
      <c r="Q11" s="99">
        <v>25</v>
      </c>
      <c r="R11" s="99">
        <v>26</v>
      </c>
      <c r="S11" s="99">
        <v>40</v>
      </c>
      <c r="T11" s="99">
        <v>42</v>
      </c>
      <c r="U11" s="8">
        <f t="shared" si="22"/>
        <v>118</v>
      </c>
      <c r="W11" s="30" t="str">
        <f t="shared" si="0"/>
        <v>짝수</v>
      </c>
      <c r="X11" s="30" t="str">
        <f t="shared" si="1"/>
        <v>홀수</v>
      </c>
      <c r="Y11" s="30" t="str">
        <f t="shared" si="2"/>
        <v>짝수</v>
      </c>
      <c r="Z11" s="30" t="str">
        <f t="shared" si="55"/>
        <v>홀수</v>
      </c>
      <c r="AA11" s="30" t="str">
        <f t="shared" si="56"/>
        <v>짝수</v>
      </c>
      <c r="AB11" s="30" t="str">
        <f t="shared" si="57"/>
        <v>짝수</v>
      </c>
      <c r="AC11" s="28" t="str">
        <f t="shared" si="58"/>
        <v>2 : 4</v>
      </c>
      <c r="AD11" s="30">
        <f t="shared" si="59"/>
        <v>2</v>
      </c>
      <c r="AE11" s="30">
        <f t="shared" si="60"/>
        <v>4</v>
      </c>
      <c r="AF11" s="30" t="str">
        <f t="shared" si="23"/>
        <v>저수</v>
      </c>
      <c r="AG11" s="30" t="str">
        <f t="shared" si="24"/>
        <v>저수</v>
      </c>
      <c r="AH11" s="30" t="str">
        <f t="shared" si="25"/>
        <v>저수</v>
      </c>
      <c r="AI11" s="30" t="str">
        <f t="shared" si="26"/>
        <v>고수</v>
      </c>
      <c r="AJ11" s="30" t="str">
        <f t="shared" si="27"/>
        <v>고수</v>
      </c>
      <c r="AK11" s="30" t="str">
        <f t="shared" si="28"/>
        <v>고수</v>
      </c>
      <c r="AL11" s="28" t="str">
        <f t="shared" si="29"/>
        <v>3 : 3</v>
      </c>
      <c r="AM11" s="30">
        <f t="shared" si="30"/>
        <v>3</v>
      </c>
      <c r="AN11" s="30">
        <f t="shared" si="31"/>
        <v>3</v>
      </c>
      <c r="AO11" s="30">
        <f t="shared" si="32"/>
        <v>28</v>
      </c>
      <c r="AP11" s="30" t="str">
        <f t="shared" si="33"/>
        <v>O</v>
      </c>
      <c r="AQ11" s="30" t="str">
        <f t="shared" si="34"/>
        <v>X</v>
      </c>
      <c r="AR11" s="30" t="str">
        <f t="shared" si="35"/>
        <v>X</v>
      </c>
      <c r="AS11" s="30" t="str">
        <f t="shared" si="36"/>
        <v>X</v>
      </c>
      <c r="AT11" s="30" t="str">
        <f t="shared" si="37"/>
        <v>X</v>
      </c>
      <c r="AU11" s="30" t="str">
        <f t="shared" si="38"/>
        <v>X</v>
      </c>
      <c r="AV11" s="30" t="str">
        <f t="shared" si="39"/>
        <v>X</v>
      </c>
      <c r="AW11" s="30" t="str">
        <f t="shared" si="40"/>
        <v>X</v>
      </c>
      <c r="AX11" s="30" t="str">
        <f t="shared" si="41"/>
        <v>X</v>
      </c>
      <c r="AY11" s="30" t="str">
        <f t="shared" si="42"/>
        <v>X</v>
      </c>
      <c r="AZ11" s="30" t="str">
        <f t="shared" si="43"/>
        <v>X</v>
      </c>
      <c r="BA11" s="30" t="str">
        <f t="shared" si="44"/>
        <v>X</v>
      </c>
      <c r="BB11" s="30">
        <f t="shared" si="45"/>
        <v>1</v>
      </c>
      <c r="BC11" s="50" t="str">
        <f t="shared" si="7"/>
        <v>1G</v>
      </c>
      <c r="BD11" s="50" t="str">
        <f t="shared" si="8"/>
        <v>1G</v>
      </c>
      <c r="BE11" s="50" t="str">
        <f t="shared" si="9"/>
        <v>2G</v>
      </c>
      <c r="BF11" s="50" t="str">
        <f t="shared" si="10"/>
        <v>2G</v>
      </c>
      <c r="BG11" s="50" t="str">
        <f t="shared" si="11"/>
        <v>2G</v>
      </c>
      <c r="BH11" s="50" t="str">
        <f t="shared" si="12"/>
        <v>3G</v>
      </c>
      <c r="BI11" s="50">
        <f t="shared" si="46"/>
        <v>2</v>
      </c>
      <c r="BJ11" s="50">
        <f t="shared" si="47"/>
        <v>3</v>
      </c>
      <c r="BK11" s="50">
        <f t="shared" si="48"/>
        <v>1</v>
      </c>
      <c r="BL11" s="50" t="str">
        <f t="shared" si="49"/>
        <v>231</v>
      </c>
      <c r="BO11" s="224">
        <v>37</v>
      </c>
      <c r="BP11" s="225">
        <f t="shared" si="50"/>
        <v>123</v>
      </c>
      <c r="BQ11" s="226">
        <f t="shared" si="51"/>
        <v>6</v>
      </c>
      <c r="BR11" s="73">
        <v>7</v>
      </c>
      <c r="BS11" s="9">
        <f t="shared" si="61"/>
        <v>42</v>
      </c>
      <c r="BT11" s="9">
        <f t="shared" si="52"/>
        <v>41</v>
      </c>
      <c r="BU11" s="27">
        <f t="shared" si="53"/>
        <v>83</v>
      </c>
      <c r="BV11" s="12" t="str">
        <f t="shared" si="54"/>
        <v>당첨</v>
      </c>
      <c r="BW11" s="50" t="s">
        <v>591</v>
      </c>
      <c r="BX11" s="83">
        <v>4</v>
      </c>
      <c r="BY11" s="10">
        <v>18</v>
      </c>
      <c r="BZ11" s="10">
        <v>16</v>
      </c>
      <c r="CA11" s="10">
        <v>34</v>
      </c>
      <c r="CB11" s="53" t="s">
        <v>510</v>
      </c>
      <c r="CC11" s="7" t="str">
        <f t="shared" si="15"/>
        <v>짝수</v>
      </c>
      <c r="CD11" s="8">
        <f t="shared" si="16"/>
        <v>5</v>
      </c>
      <c r="CF11" s="47">
        <v>7</v>
      </c>
      <c r="CG11" s="39">
        <v>29</v>
      </c>
      <c r="CH11" s="39">
        <f t="shared" si="17"/>
        <v>39</v>
      </c>
      <c r="CI11" s="44">
        <f t="shared" si="18"/>
        <v>5.4317548746518104E-2</v>
      </c>
      <c r="CJ11" s="39">
        <f t="shared" si="19"/>
        <v>6</v>
      </c>
      <c r="CL11" s="8">
        <v>69</v>
      </c>
      <c r="CM11" s="8">
        <v>60</v>
      </c>
      <c r="CO11" s="61">
        <v>170</v>
      </c>
      <c r="CP11" s="61">
        <f t="shared" si="20"/>
        <v>35</v>
      </c>
      <c r="CQ11" s="62">
        <f t="shared" si="21"/>
        <v>7.0707070707070704E-2</v>
      </c>
      <c r="DG11" s="221">
        <v>669</v>
      </c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191">
        <v>1</v>
      </c>
      <c r="EV11" s="191">
        <f>COUNTIF(DV11:DV201,EU11)</f>
        <v>3</v>
      </c>
      <c r="EW11" s="192">
        <f>EV11/EV17</f>
        <v>3.125E-2</v>
      </c>
      <c r="EX11" s="221"/>
      <c r="EY11" s="191">
        <v>1</v>
      </c>
      <c r="EZ11" s="191">
        <f>COUNTIF(EO11:EO201,EY11)</f>
        <v>1</v>
      </c>
      <c r="FA11" s="192">
        <f>EZ11/EZ17</f>
        <v>1.0416666666666666E-2</v>
      </c>
      <c r="FB11" s="221"/>
      <c r="FC11" s="221"/>
    </row>
    <row r="12" spans="1:159">
      <c r="B12" s="1">
        <v>8</v>
      </c>
      <c r="C12" s="2" t="s">
        <v>18</v>
      </c>
      <c r="D12" s="2">
        <v>0</v>
      </c>
      <c r="E12" s="2">
        <v>0</v>
      </c>
      <c r="F12" s="2">
        <v>6</v>
      </c>
      <c r="G12" s="4">
        <v>131555000</v>
      </c>
      <c r="H12" s="2">
        <v>348</v>
      </c>
      <c r="I12" s="4">
        <v>2268100</v>
      </c>
      <c r="J12" s="4">
        <v>14279</v>
      </c>
      <c r="K12" s="4">
        <v>110500</v>
      </c>
      <c r="L12" s="4">
        <v>248242</v>
      </c>
      <c r="M12" s="4">
        <v>10000</v>
      </c>
      <c r="N12" s="99">
        <v>8</v>
      </c>
      <c r="O12" s="99">
        <v>19</v>
      </c>
      <c r="P12" s="99">
        <v>25</v>
      </c>
      <c r="Q12" s="99">
        <v>34</v>
      </c>
      <c r="R12" s="99">
        <v>37</v>
      </c>
      <c r="S12" s="99">
        <v>39</v>
      </c>
      <c r="T12" s="99">
        <v>9</v>
      </c>
      <c r="U12" s="8">
        <f t="shared" si="22"/>
        <v>162</v>
      </c>
      <c r="W12" s="30" t="str">
        <f t="shared" si="0"/>
        <v>짝수</v>
      </c>
      <c r="X12" s="30" t="str">
        <f t="shared" si="1"/>
        <v>홀수</v>
      </c>
      <c r="Y12" s="30" t="str">
        <f t="shared" si="2"/>
        <v>홀수</v>
      </c>
      <c r="Z12" s="30" t="str">
        <f t="shared" si="55"/>
        <v>짝수</v>
      </c>
      <c r="AA12" s="30" t="str">
        <f t="shared" si="56"/>
        <v>홀수</v>
      </c>
      <c r="AB12" s="30" t="str">
        <f t="shared" si="57"/>
        <v>홀수</v>
      </c>
      <c r="AC12" s="28" t="str">
        <f t="shared" si="58"/>
        <v>4 : 2</v>
      </c>
      <c r="AD12" s="30">
        <f t="shared" si="59"/>
        <v>4</v>
      </c>
      <c r="AE12" s="30">
        <f t="shared" si="60"/>
        <v>2</v>
      </c>
      <c r="AF12" s="30" t="str">
        <f t="shared" si="23"/>
        <v>저수</v>
      </c>
      <c r="AG12" s="30" t="str">
        <f t="shared" si="24"/>
        <v>저수</v>
      </c>
      <c r="AH12" s="30" t="str">
        <f t="shared" si="25"/>
        <v>고수</v>
      </c>
      <c r="AI12" s="30" t="str">
        <f t="shared" si="26"/>
        <v>고수</v>
      </c>
      <c r="AJ12" s="30" t="str">
        <f t="shared" si="27"/>
        <v>고수</v>
      </c>
      <c r="AK12" s="30" t="str">
        <f t="shared" si="28"/>
        <v>고수</v>
      </c>
      <c r="AL12" s="28" t="str">
        <f t="shared" si="29"/>
        <v>2 : 4</v>
      </c>
      <c r="AM12" s="30">
        <f t="shared" si="30"/>
        <v>2</v>
      </c>
      <c r="AN12" s="30">
        <f t="shared" si="31"/>
        <v>4</v>
      </c>
      <c r="AO12" s="30">
        <f t="shared" si="32"/>
        <v>42</v>
      </c>
      <c r="AP12" s="30" t="str">
        <f t="shared" si="33"/>
        <v>X</v>
      </c>
      <c r="AQ12" s="30" t="str">
        <f t="shared" si="34"/>
        <v>O</v>
      </c>
      <c r="AR12" s="30" t="str">
        <f t="shared" si="35"/>
        <v>X</v>
      </c>
      <c r="AS12" s="30" t="str">
        <f t="shared" si="36"/>
        <v>X</v>
      </c>
      <c r="AT12" s="30" t="str">
        <f t="shared" si="37"/>
        <v>X</v>
      </c>
      <c r="AU12" s="30" t="str">
        <f t="shared" si="38"/>
        <v>X</v>
      </c>
      <c r="AV12" s="30" t="str">
        <f t="shared" si="39"/>
        <v>X</v>
      </c>
      <c r="AW12" s="30" t="str">
        <f t="shared" si="40"/>
        <v>X</v>
      </c>
      <c r="AX12" s="30" t="str">
        <f t="shared" si="41"/>
        <v>X</v>
      </c>
      <c r="AY12" s="30" t="str">
        <f t="shared" si="42"/>
        <v>X</v>
      </c>
      <c r="AZ12" s="30" t="str">
        <f t="shared" si="43"/>
        <v>O</v>
      </c>
      <c r="BA12" s="30" t="str">
        <f t="shared" si="44"/>
        <v>X</v>
      </c>
      <c r="BB12" s="30">
        <f t="shared" si="45"/>
        <v>2</v>
      </c>
      <c r="BC12" s="50" t="str">
        <f t="shared" si="7"/>
        <v>1G</v>
      </c>
      <c r="BD12" s="50" t="str">
        <f t="shared" si="8"/>
        <v>2G</v>
      </c>
      <c r="BE12" s="50" t="str">
        <f t="shared" si="9"/>
        <v>2G</v>
      </c>
      <c r="BF12" s="50" t="str">
        <f t="shared" si="10"/>
        <v>3G</v>
      </c>
      <c r="BG12" s="50" t="str">
        <f t="shared" si="11"/>
        <v>3G</v>
      </c>
      <c r="BH12" s="50" t="str">
        <f t="shared" si="12"/>
        <v>3G</v>
      </c>
      <c r="BI12" s="50">
        <f t="shared" si="46"/>
        <v>1</v>
      </c>
      <c r="BJ12" s="50">
        <f t="shared" si="47"/>
        <v>2</v>
      </c>
      <c r="BK12" s="50">
        <f t="shared" si="48"/>
        <v>3</v>
      </c>
      <c r="BL12" s="50" t="str">
        <f t="shared" si="49"/>
        <v>123</v>
      </c>
      <c r="BO12" s="371">
        <v>4</v>
      </c>
      <c r="BP12" s="231">
        <f t="shared" si="50"/>
        <v>122</v>
      </c>
      <c r="BQ12" s="232">
        <f t="shared" si="51"/>
        <v>8</v>
      </c>
      <c r="BR12" s="73">
        <v>8</v>
      </c>
      <c r="BS12" s="9">
        <f t="shared" si="61"/>
        <v>42</v>
      </c>
      <c r="BT12" s="9">
        <f t="shared" si="52"/>
        <v>39</v>
      </c>
      <c r="BU12" s="27">
        <f t="shared" si="53"/>
        <v>81</v>
      </c>
      <c r="BV12" s="12" t="str">
        <f t="shared" si="54"/>
        <v>당첨</v>
      </c>
      <c r="BW12" s="50" t="s">
        <v>591</v>
      </c>
      <c r="BX12" s="83">
        <v>40</v>
      </c>
      <c r="BY12" s="10">
        <v>18</v>
      </c>
      <c r="BZ12" s="10">
        <v>16</v>
      </c>
      <c r="CA12" s="10">
        <v>34</v>
      </c>
      <c r="CB12" s="53" t="s">
        <v>510</v>
      </c>
      <c r="CC12" s="7" t="str">
        <f t="shared" si="15"/>
        <v>짝수</v>
      </c>
      <c r="CD12" s="8">
        <f t="shared" si="16"/>
        <v>5</v>
      </c>
      <c r="CF12" s="47">
        <v>8</v>
      </c>
      <c r="CG12" s="39">
        <v>32</v>
      </c>
      <c r="CH12" s="39">
        <f t="shared" si="17"/>
        <v>36</v>
      </c>
      <c r="CI12" s="44">
        <f t="shared" si="18"/>
        <v>5.0139275766016712E-2</v>
      </c>
      <c r="CJ12" s="39">
        <f t="shared" si="19"/>
        <v>8</v>
      </c>
      <c r="CL12" s="8">
        <v>70</v>
      </c>
      <c r="CM12" s="8">
        <v>70</v>
      </c>
      <c r="CO12" s="107">
        <v>100</v>
      </c>
      <c r="CP12" s="109">
        <f t="shared" si="20"/>
        <v>33</v>
      </c>
      <c r="CQ12" s="113">
        <f t="shared" si="21"/>
        <v>6.6666666666666666E-2</v>
      </c>
      <c r="DG12" s="221">
        <v>670</v>
      </c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1"/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191">
        <v>2</v>
      </c>
      <c r="EV12" s="191">
        <f>COUNTIF(DV11:DV202,EU12)</f>
        <v>0</v>
      </c>
      <c r="EW12" s="192">
        <f>EV12/EV17</f>
        <v>0</v>
      </c>
      <c r="EX12" s="221"/>
      <c r="EY12" s="191">
        <v>2</v>
      </c>
      <c r="EZ12" s="191">
        <f>COUNTIF(EO11:EO202,EY12)</f>
        <v>3</v>
      </c>
      <c r="FA12" s="192">
        <f>EZ12/EZ17</f>
        <v>3.125E-2</v>
      </c>
      <c r="FB12" s="221"/>
      <c r="FC12" s="221"/>
    </row>
    <row r="13" spans="1:159">
      <c r="B13" s="1">
        <v>9</v>
      </c>
      <c r="C13" s="2" t="s">
        <v>19</v>
      </c>
      <c r="D13" s="2">
        <v>0</v>
      </c>
      <c r="E13" s="2">
        <v>0</v>
      </c>
      <c r="F13" s="2">
        <v>4</v>
      </c>
      <c r="G13" s="4">
        <v>769456500</v>
      </c>
      <c r="H13" s="2">
        <v>352</v>
      </c>
      <c r="I13" s="4">
        <v>8743800</v>
      </c>
      <c r="J13" s="4">
        <v>23672</v>
      </c>
      <c r="K13" s="4">
        <v>260000</v>
      </c>
      <c r="L13" s="4">
        <v>603375</v>
      </c>
      <c r="M13" s="4">
        <v>10000</v>
      </c>
      <c r="N13" s="99">
        <v>2</v>
      </c>
      <c r="O13" s="99">
        <v>4</v>
      </c>
      <c r="P13" s="99">
        <v>16</v>
      </c>
      <c r="Q13" s="99">
        <v>17</v>
      </c>
      <c r="R13" s="99">
        <v>36</v>
      </c>
      <c r="S13" s="99">
        <v>39</v>
      </c>
      <c r="T13" s="99">
        <v>14</v>
      </c>
      <c r="U13" s="8">
        <f t="shared" si="22"/>
        <v>114</v>
      </c>
      <c r="W13" s="30" t="str">
        <f t="shared" si="0"/>
        <v>짝수</v>
      </c>
      <c r="X13" s="30" t="str">
        <f t="shared" si="1"/>
        <v>짝수</v>
      </c>
      <c r="Y13" s="30" t="str">
        <f t="shared" si="2"/>
        <v>짝수</v>
      </c>
      <c r="Z13" s="30" t="str">
        <f t="shared" si="55"/>
        <v>홀수</v>
      </c>
      <c r="AA13" s="30" t="str">
        <f t="shared" si="56"/>
        <v>짝수</v>
      </c>
      <c r="AB13" s="30" t="str">
        <f t="shared" si="57"/>
        <v>홀수</v>
      </c>
      <c r="AC13" s="28" t="str">
        <f t="shared" si="58"/>
        <v>2 : 4</v>
      </c>
      <c r="AD13" s="30">
        <f t="shared" si="59"/>
        <v>2</v>
      </c>
      <c r="AE13" s="30">
        <f t="shared" si="60"/>
        <v>4</v>
      </c>
      <c r="AF13" s="30" t="str">
        <f t="shared" si="23"/>
        <v>저수</v>
      </c>
      <c r="AG13" s="30" t="str">
        <f t="shared" si="24"/>
        <v>저수</v>
      </c>
      <c r="AH13" s="30" t="str">
        <f t="shared" si="25"/>
        <v>저수</v>
      </c>
      <c r="AI13" s="30" t="str">
        <f t="shared" si="26"/>
        <v>저수</v>
      </c>
      <c r="AJ13" s="30" t="str">
        <f t="shared" si="27"/>
        <v>고수</v>
      </c>
      <c r="AK13" s="30" t="str">
        <f t="shared" si="28"/>
        <v>고수</v>
      </c>
      <c r="AL13" s="28" t="str">
        <f t="shared" si="29"/>
        <v>4 : 2</v>
      </c>
      <c r="AM13" s="30">
        <f t="shared" si="30"/>
        <v>4</v>
      </c>
      <c r="AN13" s="30">
        <f t="shared" si="31"/>
        <v>2</v>
      </c>
      <c r="AO13" s="30">
        <f t="shared" si="32"/>
        <v>34</v>
      </c>
      <c r="AP13" s="30" t="str">
        <f t="shared" si="33"/>
        <v>O</v>
      </c>
      <c r="AQ13" s="30" t="str">
        <f t="shared" si="34"/>
        <v>X</v>
      </c>
      <c r="AR13" s="30" t="str">
        <f t="shared" si="35"/>
        <v>X</v>
      </c>
      <c r="AS13" s="30" t="str">
        <f t="shared" si="36"/>
        <v>O</v>
      </c>
      <c r="AT13" s="30" t="str">
        <f t="shared" si="37"/>
        <v>X</v>
      </c>
      <c r="AU13" s="30" t="str">
        <f t="shared" si="38"/>
        <v>X</v>
      </c>
      <c r="AV13" s="30" t="str">
        <f t="shared" si="39"/>
        <v>X</v>
      </c>
      <c r="AW13" s="30" t="str">
        <f t="shared" si="40"/>
        <v>X</v>
      </c>
      <c r="AX13" s="30" t="str">
        <f t="shared" si="41"/>
        <v>X</v>
      </c>
      <c r="AY13" s="30" t="str">
        <f t="shared" si="42"/>
        <v>X</v>
      </c>
      <c r="AZ13" s="30" t="str">
        <f t="shared" si="43"/>
        <v>X</v>
      </c>
      <c r="BA13" s="30" t="str">
        <f t="shared" si="44"/>
        <v>X</v>
      </c>
      <c r="BB13" s="30">
        <f t="shared" si="45"/>
        <v>2</v>
      </c>
      <c r="BC13" s="50" t="str">
        <f t="shared" si="7"/>
        <v>1G</v>
      </c>
      <c r="BD13" s="50" t="str">
        <f t="shared" si="8"/>
        <v>1G</v>
      </c>
      <c r="BE13" s="50" t="str">
        <f t="shared" si="9"/>
        <v>2G</v>
      </c>
      <c r="BF13" s="50" t="str">
        <f t="shared" si="10"/>
        <v>2G</v>
      </c>
      <c r="BG13" s="50" t="str">
        <f t="shared" si="11"/>
        <v>3G</v>
      </c>
      <c r="BH13" s="50" t="str">
        <f t="shared" si="12"/>
        <v>3G</v>
      </c>
      <c r="BI13" s="50">
        <f t="shared" si="46"/>
        <v>2</v>
      </c>
      <c r="BJ13" s="50">
        <f t="shared" si="47"/>
        <v>2</v>
      </c>
      <c r="BK13" s="50">
        <f t="shared" si="48"/>
        <v>2</v>
      </c>
      <c r="BL13" s="50" t="str">
        <f t="shared" si="49"/>
        <v>222</v>
      </c>
      <c r="BO13" s="370">
        <v>17</v>
      </c>
      <c r="BP13" s="225">
        <f t="shared" si="50"/>
        <v>121</v>
      </c>
      <c r="BQ13" s="226">
        <f t="shared" si="51"/>
        <v>9</v>
      </c>
      <c r="BR13" s="73">
        <v>9</v>
      </c>
      <c r="BS13" s="9">
        <f t="shared" si="61"/>
        <v>22</v>
      </c>
      <c r="BT13" s="9">
        <f t="shared" si="52"/>
        <v>22</v>
      </c>
      <c r="BU13" s="27">
        <f t="shared" si="53"/>
        <v>44</v>
      </c>
      <c r="BV13" s="12" t="str">
        <f t="shared" si="54"/>
        <v>당첨</v>
      </c>
      <c r="BW13" s="50" t="s">
        <v>591</v>
      </c>
      <c r="BX13" s="82">
        <v>32</v>
      </c>
      <c r="BY13" s="10">
        <v>17</v>
      </c>
      <c r="BZ13" s="10">
        <v>17</v>
      </c>
      <c r="CA13" s="10">
        <v>34</v>
      </c>
      <c r="CB13" s="53" t="s">
        <v>510</v>
      </c>
      <c r="CC13" s="7" t="str">
        <f t="shared" si="15"/>
        <v>짝수</v>
      </c>
      <c r="CD13" s="8">
        <f t="shared" si="16"/>
        <v>9</v>
      </c>
      <c r="CF13" s="47">
        <v>9</v>
      </c>
      <c r="CG13" s="39">
        <v>22</v>
      </c>
      <c r="CH13" s="39">
        <f t="shared" si="17"/>
        <v>33</v>
      </c>
      <c r="CI13" s="44">
        <f t="shared" si="18"/>
        <v>4.596100278551532E-2</v>
      </c>
      <c r="CJ13" s="39">
        <f t="shared" si="19"/>
        <v>10</v>
      </c>
      <c r="CL13" s="8">
        <v>71</v>
      </c>
      <c r="CM13" s="8">
        <v>70</v>
      </c>
      <c r="CO13" s="105">
        <v>90</v>
      </c>
      <c r="CP13" s="37">
        <f t="shared" si="20"/>
        <v>23</v>
      </c>
      <c r="CQ13" s="111">
        <f t="shared" si="21"/>
        <v>4.6464646464646465E-2</v>
      </c>
      <c r="DG13" s="221">
        <v>671</v>
      </c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1"/>
      <c r="DV13" s="221"/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191">
        <v>3</v>
      </c>
      <c r="EV13" s="191">
        <f>COUNTIF(DV11:DV203,EU13)</f>
        <v>0</v>
      </c>
      <c r="EW13" s="192">
        <f>EV13/EV17</f>
        <v>0</v>
      </c>
      <c r="EX13" s="221"/>
      <c r="EY13" s="191">
        <v>3</v>
      </c>
      <c r="EZ13" s="191">
        <f>COUNTIF(EO11:EO203,EY13)</f>
        <v>23</v>
      </c>
      <c r="FA13" s="192">
        <f>EZ13/EZ17</f>
        <v>0.23958333333333334</v>
      </c>
      <c r="FB13" s="221"/>
      <c r="FC13" s="221"/>
    </row>
    <row r="14" spans="1:159">
      <c r="B14" s="1">
        <v>10</v>
      </c>
      <c r="C14" s="2" t="s">
        <v>20</v>
      </c>
      <c r="D14" s="2">
        <v>13</v>
      </c>
      <c r="E14" s="4">
        <v>6430437900</v>
      </c>
      <c r="F14" s="2">
        <v>236</v>
      </c>
      <c r="G14" s="4">
        <v>40813400</v>
      </c>
      <c r="H14" s="4">
        <v>11247</v>
      </c>
      <c r="I14" s="4">
        <v>856400</v>
      </c>
      <c r="J14" s="4">
        <v>703234</v>
      </c>
      <c r="K14" s="4">
        <v>27300</v>
      </c>
      <c r="L14" s="4">
        <v>3410846</v>
      </c>
      <c r="M14" s="4">
        <v>10000</v>
      </c>
      <c r="N14" s="99">
        <v>9</v>
      </c>
      <c r="O14" s="99">
        <v>25</v>
      </c>
      <c r="P14" s="99">
        <v>30</v>
      </c>
      <c r="Q14" s="99">
        <v>33</v>
      </c>
      <c r="R14" s="99">
        <v>41</v>
      </c>
      <c r="S14" s="99">
        <v>44</v>
      </c>
      <c r="T14" s="99">
        <v>6</v>
      </c>
      <c r="U14" s="8">
        <f t="shared" si="22"/>
        <v>182</v>
      </c>
      <c r="W14" s="30" t="str">
        <f t="shared" si="0"/>
        <v>홀수</v>
      </c>
      <c r="X14" s="30" t="str">
        <f t="shared" si="1"/>
        <v>홀수</v>
      </c>
      <c r="Y14" s="30" t="str">
        <f t="shared" si="2"/>
        <v>짝수</v>
      </c>
      <c r="Z14" s="30" t="str">
        <f t="shared" si="55"/>
        <v>홀수</v>
      </c>
      <c r="AA14" s="30" t="str">
        <f t="shared" si="56"/>
        <v>홀수</v>
      </c>
      <c r="AB14" s="30" t="str">
        <f t="shared" si="57"/>
        <v>짝수</v>
      </c>
      <c r="AC14" s="28" t="str">
        <f t="shared" si="58"/>
        <v>4 : 2</v>
      </c>
      <c r="AD14" s="30">
        <f t="shared" si="59"/>
        <v>4</v>
      </c>
      <c r="AE14" s="30">
        <f t="shared" si="60"/>
        <v>2</v>
      </c>
      <c r="AF14" s="30" t="str">
        <f t="shared" si="23"/>
        <v>저수</v>
      </c>
      <c r="AG14" s="30" t="str">
        <f t="shared" si="24"/>
        <v>고수</v>
      </c>
      <c r="AH14" s="30" t="str">
        <f t="shared" si="25"/>
        <v>고수</v>
      </c>
      <c r="AI14" s="30" t="str">
        <f t="shared" si="26"/>
        <v>고수</v>
      </c>
      <c r="AJ14" s="30" t="str">
        <f t="shared" si="27"/>
        <v>고수</v>
      </c>
      <c r="AK14" s="30" t="str">
        <f t="shared" si="28"/>
        <v>고수</v>
      </c>
      <c r="AL14" s="28" t="str">
        <f t="shared" si="29"/>
        <v>1 : 5</v>
      </c>
      <c r="AM14" s="30">
        <f t="shared" si="30"/>
        <v>1</v>
      </c>
      <c r="AN14" s="30">
        <f t="shared" si="31"/>
        <v>5</v>
      </c>
      <c r="AO14" s="30">
        <f t="shared" si="32"/>
        <v>22</v>
      </c>
      <c r="AP14" s="30" t="str">
        <f t="shared" si="33"/>
        <v>X</v>
      </c>
      <c r="AQ14" s="30" t="str">
        <f t="shared" si="34"/>
        <v>X</v>
      </c>
      <c r="AR14" s="30" t="str">
        <f t="shared" si="35"/>
        <v>X</v>
      </c>
      <c r="AS14" s="30" t="str">
        <f t="shared" si="36"/>
        <v>X</v>
      </c>
      <c r="AT14" s="30" t="str">
        <f t="shared" si="37"/>
        <v>X</v>
      </c>
      <c r="AU14" s="30" t="str">
        <f t="shared" si="38"/>
        <v>X</v>
      </c>
      <c r="AV14" s="30" t="str">
        <f t="shared" si="39"/>
        <v>X</v>
      </c>
      <c r="AW14" s="30" t="str">
        <f t="shared" si="40"/>
        <v>X</v>
      </c>
      <c r="AX14" s="30" t="str">
        <f t="shared" si="41"/>
        <v>X</v>
      </c>
      <c r="AY14" s="30" t="str">
        <f t="shared" si="42"/>
        <v>X</v>
      </c>
      <c r="AZ14" s="30" t="str">
        <f t="shared" si="43"/>
        <v>O</v>
      </c>
      <c r="BA14" s="30" t="str">
        <f t="shared" si="44"/>
        <v>X</v>
      </c>
      <c r="BB14" s="30">
        <f t="shared" si="45"/>
        <v>1</v>
      </c>
      <c r="BC14" s="50" t="str">
        <f t="shared" si="7"/>
        <v>1G</v>
      </c>
      <c r="BD14" s="50" t="str">
        <f t="shared" si="8"/>
        <v>2G</v>
      </c>
      <c r="BE14" s="50" t="str">
        <f t="shared" si="9"/>
        <v>2G</v>
      </c>
      <c r="BF14" s="50" t="str">
        <f t="shared" si="10"/>
        <v>3G</v>
      </c>
      <c r="BG14" s="50" t="str">
        <f t="shared" si="11"/>
        <v>3G</v>
      </c>
      <c r="BH14" s="50" t="str">
        <f t="shared" si="12"/>
        <v>3G</v>
      </c>
      <c r="BI14" s="50">
        <f t="shared" si="46"/>
        <v>1</v>
      </c>
      <c r="BJ14" s="50">
        <f t="shared" si="47"/>
        <v>2</v>
      </c>
      <c r="BK14" s="50">
        <f t="shared" si="48"/>
        <v>3</v>
      </c>
      <c r="BL14" s="50" t="str">
        <f t="shared" si="49"/>
        <v>123</v>
      </c>
      <c r="BO14" s="368">
        <v>13</v>
      </c>
      <c r="BP14" s="234">
        <f t="shared" si="50"/>
        <v>121</v>
      </c>
      <c r="BQ14" s="235">
        <f t="shared" si="51"/>
        <v>9</v>
      </c>
      <c r="BR14" s="73">
        <v>10</v>
      </c>
      <c r="BS14" s="9">
        <f t="shared" si="61"/>
        <v>32</v>
      </c>
      <c r="BT14" s="9">
        <f t="shared" si="52"/>
        <v>32</v>
      </c>
      <c r="BU14" s="27">
        <f t="shared" si="53"/>
        <v>64</v>
      </c>
      <c r="BV14" s="12" t="str">
        <f t="shared" si="54"/>
        <v>당첨</v>
      </c>
      <c r="BW14" s="50" t="s">
        <v>591</v>
      </c>
      <c r="BX14" s="82">
        <v>23</v>
      </c>
      <c r="BY14" s="10">
        <v>17</v>
      </c>
      <c r="BZ14" s="10">
        <v>16</v>
      </c>
      <c r="CA14" s="10">
        <v>33</v>
      </c>
      <c r="CB14" s="53" t="s">
        <v>510</v>
      </c>
      <c r="CC14" s="7" t="str">
        <f t="shared" si="15"/>
        <v>홀수</v>
      </c>
      <c r="CD14" s="8">
        <f t="shared" si="16"/>
        <v>9</v>
      </c>
      <c r="CF14" s="47">
        <v>10</v>
      </c>
      <c r="CG14" s="39">
        <v>30</v>
      </c>
      <c r="CH14" s="39">
        <f t="shared" si="17"/>
        <v>30</v>
      </c>
      <c r="CI14" s="44">
        <f t="shared" si="18"/>
        <v>4.1782729805013928E-2</v>
      </c>
      <c r="CJ14" s="39">
        <f t="shared" si="19"/>
        <v>12</v>
      </c>
      <c r="CL14" s="8">
        <v>72</v>
      </c>
      <c r="CM14" s="8">
        <v>70</v>
      </c>
      <c r="CO14" s="105">
        <v>180</v>
      </c>
      <c r="CP14" s="37">
        <f t="shared" si="20"/>
        <v>23</v>
      </c>
      <c r="CQ14" s="111">
        <f t="shared" si="21"/>
        <v>4.6464646464646465E-2</v>
      </c>
      <c r="DG14" s="221">
        <v>672</v>
      </c>
      <c r="DH14" s="221"/>
      <c r="DI14" s="221"/>
      <c r="DJ14" s="221"/>
      <c r="DK14" s="221"/>
      <c r="DL14" s="221"/>
      <c r="DM14" s="221"/>
      <c r="DN14" s="221"/>
      <c r="DO14" s="221"/>
      <c r="DP14" s="221"/>
      <c r="DQ14" s="221"/>
      <c r="DR14" s="221"/>
      <c r="DS14" s="221"/>
      <c r="DT14" s="221"/>
      <c r="DU14" s="221"/>
      <c r="DV14" s="221"/>
      <c r="DW14" s="221"/>
      <c r="DX14" s="221"/>
      <c r="DY14" s="221"/>
      <c r="DZ14" s="221"/>
      <c r="EA14" s="221"/>
      <c r="EB14" s="221"/>
      <c r="EC14" s="221"/>
      <c r="ED14" s="221"/>
      <c r="EE14" s="221"/>
      <c r="EF14" s="221"/>
      <c r="EG14" s="221"/>
      <c r="EH14" s="221"/>
      <c r="EI14" s="221"/>
      <c r="EJ14" s="221"/>
      <c r="EK14" s="221"/>
      <c r="EL14" s="221"/>
      <c r="EM14" s="221"/>
      <c r="EN14" s="221"/>
      <c r="EO14" s="221"/>
      <c r="EP14" s="221"/>
      <c r="EQ14" s="221"/>
      <c r="ER14" s="221"/>
      <c r="ES14" s="221"/>
      <c r="ET14" s="221"/>
      <c r="EU14" s="191">
        <v>4</v>
      </c>
      <c r="EV14" s="191">
        <f>COUNTIF(DV11:DV204,EU14)</f>
        <v>0</v>
      </c>
      <c r="EW14" s="192">
        <f>EV14/EV17</f>
        <v>0</v>
      </c>
      <c r="EX14" s="221"/>
      <c r="EY14" s="191">
        <v>4</v>
      </c>
      <c r="EZ14" s="191">
        <f>COUNTIF(EO11:EO204,EY14)</f>
        <v>26</v>
      </c>
      <c r="FA14" s="192">
        <f>EZ14/EZ17</f>
        <v>0.27083333333333331</v>
      </c>
      <c r="FB14" s="221"/>
      <c r="FC14" s="221"/>
    </row>
    <row r="15" spans="1:159">
      <c r="B15" s="1">
        <v>11</v>
      </c>
      <c r="C15" s="2" t="s">
        <v>21</v>
      </c>
      <c r="D15" s="2">
        <v>5</v>
      </c>
      <c r="E15" s="4">
        <v>4780152300</v>
      </c>
      <c r="F15" s="2">
        <v>11</v>
      </c>
      <c r="G15" s="4">
        <v>362132700</v>
      </c>
      <c r="H15" s="2">
        <v>428</v>
      </c>
      <c r="I15" s="4">
        <v>9307100</v>
      </c>
      <c r="J15" s="4">
        <v>38515</v>
      </c>
      <c r="K15" s="4">
        <v>206800</v>
      </c>
      <c r="L15" s="4">
        <v>612805</v>
      </c>
      <c r="M15" s="4">
        <v>10000</v>
      </c>
      <c r="N15" s="99">
        <v>1</v>
      </c>
      <c r="O15" s="99">
        <v>7</v>
      </c>
      <c r="P15" s="99">
        <v>36</v>
      </c>
      <c r="Q15" s="99">
        <v>37</v>
      </c>
      <c r="R15" s="99">
        <v>41</v>
      </c>
      <c r="S15" s="99">
        <v>42</v>
      </c>
      <c r="T15" s="99">
        <v>14</v>
      </c>
      <c r="U15" s="8">
        <f t="shared" si="22"/>
        <v>164</v>
      </c>
      <c r="W15" s="30" t="str">
        <f t="shared" si="0"/>
        <v>홀수</v>
      </c>
      <c r="X15" s="30" t="str">
        <f t="shared" si="1"/>
        <v>홀수</v>
      </c>
      <c r="Y15" s="30" t="str">
        <f t="shared" si="2"/>
        <v>짝수</v>
      </c>
      <c r="Z15" s="30" t="str">
        <f t="shared" si="55"/>
        <v>홀수</v>
      </c>
      <c r="AA15" s="30" t="str">
        <f t="shared" si="56"/>
        <v>홀수</v>
      </c>
      <c r="AB15" s="30" t="str">
        <f t="shared" si="57"/>
        <v>짝수</v>
      </c>
      <c r="AC15" s="28" t="str">
        <f t="shared" si="58"/>
        <v>4 : 2</v>
      </c>
      <c r="AD15" s="30">
        <f t="shared" si="59"/>
        <v>4</v>
      </c>
      <c r="AE15" s="30">
        <f t="shared" si="60"/>
        <v>2</v>
      </c>
      <c r="AF15" s="30" t="str">
        <f t="shared" si="23"/>
        <v>저수</v>
      </c>
      <c r="AG15" s="30" t="str">
        <f t="shared" si="24"/>
        <v>저수</v>
      </c>
      <c r="AH15" s="30" t="str">
        <f t="shared" si="25"/>
        <v>고수</v>
      </c>
      <c r="AI15" s="30" t="str">
        <f t="shared" si="26"/>
        <v>고수</v>
      </c>
      <c r="AJ15" s="30" t="str">
        <f t="shared" si="27"/>
        <v>고수</v>
      </c>
      <c r="AK15" s="30" t="str">
        <f t="shared" si="28"/>
        <v>고수</v>
      </c>
      <c r="AL15" s="28" t="str">
        <f t="shared" si="29"/>
        <v>2 : 4</v>
      </c>
      <c r="AM15" s="30">
        <f t="shared" si="30"/>
        <v>2</v>
      </c>
      <c r="AN15" s="30">
        <f t="shared" si="31"/>
        <v>4</v>
      </c>
      <c r="AO15" s="30">
        <f t="shared" si="32"/>
        <v>24</v>
      </c>
      <c r="AP15" s="30" t="str">
        <f t="shared" si="33"/>
        <v>X</v>
      </c>
      <c r="AQ15" s="30" t="str">
        <f t="shared" si="34"/>
        <v>O</v>
      </c>
      <c r="AR15" s="30" t="str">
        <f t="shared" si="35"/>
        <v>X</v>
      </c>
      <c r="AS15" s="30" t="str">
        <f t="shared" si="36"/>
        <v>X</v>
      </c>
      <c r="AT15" s="30" t="str">
        <f t="shared" si="37"/>
        <v>X</v>
      </c>
      <c r="AU15" s="30" t="str">
        <f t="shared" si="38"/>
        <v>X</v>
      </c>
      <c r="AV15" s="30" t="str">
        <f t="shared" si="39"/>
        <v>X</v>
      </c>
      <c r="AW15" s="30" t="str">
        <f t="shared" si="40"/>
        <v>X</v>
      </c>
      <c r="AX15" s="30" t="str">
        <f t="shared" si="41"/>
        <v>X</v>
      </c>
      <c r="AY15" s="30" t="str">
        <f t="shared" si="42"/>
        <v>O</v>
      </c>
      <c r="AZ15" s="30" t="str">
        <f t="shared" si="43"/>
        <v>O</v>
      </c>
      <c r="BA15" s="30" t="str">
        <f t="shared" si="44"/>
        <v>X</v>
      </c>
      <c r="BB15" s="30">
        <f t="shared" si="45"/>
        <v>3</v>
      </c>
      <c r="BC15" s="50" t="str">
        <f t="shared" si="7"/>
        <v>1G</v>
      </c>
      <c r="BD15" s="50" t="str">
        <f t="shared" si="8"/>
        <v>1G</v>
      </c>
      <c r="BE15" s="50" t="str">
        <f t="shared" si="9"/>
        <v>3G</v>
      </c>
      <c r="BF15" s="50" t="str">
        <f t="shared" si="10"/>
        <v>3G</v>
      </c>
      <c r="BG15" s="50" t="str">
        <f t="shared" si="11"/>
        <v>3G</v>
      </c>
      <c r="BH15" s="50" t="str">
        <f t="shared" si="12"/>
        <v>3G</v>
      </c>
      <c r="BI15" s="50">
        <f t="shared" si="46"/>
        <v>2</v>
      </c>
      <c r="BJ15" s="50">
        <f t="shared" si="47"/>
        <v>0</v>
      </c>
      <c r="BK15" s="50">
        <f t="shared" si="48"/>
        <v>4</v>
      </c>
      <c r="BL15" s="50" t="str">
        <f t="shared" si="49"/>
        <v>204</v>
      </c>
      <c r="BO15" s="371">
        <v>33</v>
      </c>
      <c r="BP15" s="231">
        <f t="shared" si="50"/>
        <v>120</v>
      </c>
      <c r="BQ15" s="232">
        <f t="shared" si="51"/>
        <v>11</v>
      </c>
      <c r="BR15" s="73">
        <v>11</v>
      </c>
      <c r="BS15" s="9">
        <f t="shared" si="61"/>
        <v>39</v>
      </c>
      <c r="BT15" s="9">
        <f t="shared" si="52"/>
        <v>38</v>
      </c>
      <c r="BU15" s="27">
        <f t="shared" si="53"/>
        <v>77</v>
      </c>
      <c r="BV15" s="12" t="str">
        <f t="shared" si="54"/>
        <v>당첨</v>
      </c>
      <c r="BW15" s="50" t="s">
        <v>591</v>
      </c>
      <c r="BX15" s="82">
        <v>27</v>
      </c>
      <c r="BY15" s="10">
        <v>17</v>
      </c>
      <c r="BZ15" s="10">
        <v>16</v>
      </c>
      <c r="CA15" s="10">
        <v>33</v>
      </c>
      <c r="CB15" s="53" t="s">
        <v>510</v>
      </c>
      <c r="CC15" s="7" t="str">
        <f t="shared" si="15"/>
        <v>홀수</v>
      </c>
      <c r="CD15" s="8">
        <f t="shared" si="16"/>
        <v>9</v>
      </c>
      <c r="CF15" s="47">
        <v>11</v>
      </c>
      <c r="CG15" s="39">
        <v>20</v>
      </c>
      <c r="CH15" s="39">
        <f t="shared" si="17"/>
        <v>29</v>
      </c>
      <c r="CI15" s="44">
        <f t="shared" si="18"/>
        <v>4.0389972144846797E-2</v>
      </c>
      <c r="CJ15" s="39">
        <f t="shared" si="19"/>
        <v>13</v>
      </c>
      <c r="CL15" s="8">
        <v>73</v>
      </c>
      <c r="CM15" s="8">
        <v>70</v>
      </c>
      <c r="CO15" s="105">
        <v>70</v>
      </c>
      <c r="CP15" s="37">
        <f t="shared" si="20"/>
        <v>17</v>
      </c>
      <c r="CQ15" s="111">
        <f t="shared" si="21"/>
        <v>3.4343434343434343E-2</v>
      </c>
      <c r="DG15" s="221">
        <v>673</v>
      </c>
      <c r="DH15" s="221"/>
      <c r="DI15" s="221"/>
      <c r="DJ15" s="221"/>
      <c r="DK15" s="221"/>
      <c r="DL15" s="221"/>
      <c r="DM15" s="221"/>
      <c r="DN15" s="221"/>
      <c r="DO15" s="221"/>
      <c r="DP15" s="221"/>
      <c r="DQ15" s="221"/>
      <c r="DR15" s="221"/>
      <c r="DS15" s="221"/>
      <c r="DT15" s="221"/>
      <c r="DU15" s="221"/>
      <c r="DV15" s="221"/>
      <c r="DW15" s="221"/>
      <c r="DX15" s="221"/>
      <c r="DY15" s="221"/>
      <c r="DZ15" s="221"/>
      <c r="EA15" s="221"/>
      <c r="EB15" s="221"/>
      <c r="EC15" s="221"/>
      <c r="ED15" s="221"/>
      <c r="EE15" s="221"/>
      <c r="EF15" s="221"/>
      <c r="EG15" s="221"/>
      <c r="EH15" s="221"/>
      <c r="EI15" s="221"/>
      <c r="EJ15" s="221"/>
      <c r="EK15" s="221"/>
      <c r="EL15" s="221"/>
      <c r="EM15" s="221"/>
      <c r="EN15" s="221"/>
      <c r="EO15" s="221"/>
      <c r="EP15" s="221"/>
      <c r="EQ15" s="221"/>
      <c r="ER15" s="221"/>
      <c r="ES15" s="221"/>
      <c r="ET15" s="221"/>
      <c r="EU15" s="191">
        <v>5</v>
      </c>
      <c r="EV15" s="191">
        <f>COUNTIF(DV11:DV205,EU15)</f>
        <v>0</v>
      </c>
      <c r="EW15" s="192">
        <f>EV15/EV17</f>
        <v>0</v>
      </c>
      <c r="EX15" s="221"/>
      <c r="EY15" s="191">
        <v>5</v>
      </c>
      <c r="EZ15" s="191">
        <f>COUNTIF(EO11:EO205,EY15)</f>
        <v>34</v>
      </c>
      <c r="FA15" s="192">
        <f>EZ15/EZ17</f>
        <v>0.35416666666666669</v>
      </c>
      <c r="FB15" s="221"/>
      <c r="FC15" s="221"/>
    </row>
    <row r="16" spans="1:159" ht="15" thickBot="1">
      <c r="B16" s="1">
        <v>12</v>
      </c>
      <c r="C16" s="2" t="s">
        <v>22</v>
      </c>
      <c r="D16" s="2">
        <v>12</v>
      </c>
      <c r="E16" s="4">
        <v>1348845700</v>
      </c>
      <c r="F16" s="2">
        <v>27</v>
      </c>
      <c r="G16" s="4">
        <v>99914400</v>
      </c>
      <c r="H16" s="4">
        <v>1903</v>
      </c>
      <c r="I16" s="4">
        <v>1417500</v>
      </c>
      <c r="J16" s="4">
        <v>76845</v>
      </c>
      <c r="K16" s="4">
        <v>70200</v>
      </c>
      <c r="L16" s="4">
        <v>1115084</v>
      </c>
      <c r="M16" s="4">
        <v>10000</v>
      </c>
      <c r="N16" s="99">
        <v>2</v>
      </c>
      <c r="O16" s="99">
        <v>11</v>
      </c>
      <c r="P16" s="99">
        <v>21</v>
      </c>
      <c r="Q16" s="99">
        <v>25</v>
      </c>
      <c r="R16" s="99">
        <v>39</v>
      </c>
      <c r="S16" s="99">
        <v>45</v>
      </c>
      <c r="T16" s="99">
        <v>44</v>
      </c>
      <c r="U16" s="8">
        <f t="shared" si="22"/>
        <v>143</v>
      </c>
      <c r="W16" s="30" t="str">
        <f t="shared" si="0"/>
        <v>짝수</v>
      </c>
      <c r="X16" s="30" t="str">
        <f t="shared" si="1"/>
        <v>홀수</v>
      </c>
      <c r="Y16" s="30" t="str">
        <f t="shared" si="2"/>
        <v>홀수</v>
      </c>
      <c r="Z16" s="30" t="str">
        <f t="shared" si="55"/>
        <v>홀수</v>
      </c>
      <c r="AA16" s="30" t="str">
        <f t="shared" si="56"/>
        <v>홀수</v>
      </c>
      <c r="AB16" s="30" t="str">
        <f t="shared" si="57"/>
        <v>홀수</v>
      </c>
      <c r="AC16" s="28" t="str">
        <f t="shared" si="58"/>
        <v>5 : 1</v>
      </c>
      <c r="AD16" s="30">
        <f t="shared" si="59"/>
        <v>5</v>
      </c>
      <c r="AE16" s="30">
        <f t="shared" si="60"/>
        <v>1</v>
      </c>
      <c r="AF16" s="30" t="str">
        <f t="shared" si="23"/>
        <v>저수</v>
      </c>
      <c r="AG16" s="30" t="str">
        <f t="shared" si="24"/>
        <v>저수</v>
      </c>
      <c r="AH16" s="30" t="str">
        <f t="shared" si="25"/>
        <v>저수</v>
      </c>
      <c r="AI16" s="30" t="str">
        <f t="shared" si="26"/>
        <v>고수</v>
      </c>
      <c r="AJ16" s="30" t="str">
        <f t="shared" si="27"/>
        <v>고수</v>
      </c>
      <c r="AK16" s="30" t="str">
        <f t="shared" si="28"/>
        <v>고수</v>
      </c>
      <c r="AL16" s="28" t="str">
        <f t="shared" si="29"/>
        <v>3 : 3</v>
      </c>
      <c r="AM16" s="30">
        <f t="shared" si="30"/>
        <v>3</v>
      </c>
      <c r="AN16" s="30">
        <f t="shared" si="31"/>
        <v>3</v>
      </c>
      <c r="AO16" s="30">
        <f t="shared" si="32"/>
        <v>23</v>
      </c>
      <c r="AP16" s="30" t="str">
        <f t="shared" si="33"/>
        <v>O</v>
      </c>
      <c r="AQ16" s="30" t="str">
        <f t="shared" si="34"/>
        <v>O</v>
      </c>
      <c r="AR16" s="30" t="str">
        <f t="shared" si="35"/>
        <v>X</v>
      </c>
      <c r="AS16" s="30" t="str">
        <f t="shared" si="36"/>
        <v>X</v>
      </c>
      <c r="AT16" s="30" t="str">
        <f t="shared" si="37"/>
        <v>X</v>
      </c>
      <c r="AU16" s="30" t="str">
        <f t="shared" si="38"/>
        <v>X</v>
      </c>
      <c r="AV16" s="30" t="str">
        <f t="shared" si="39"/>
        <v>X</v>
      </c>
      <c r="AW16" s="30" t="str">
        <f t="shared" si="40"/>
        <v>X</v>
      </c>
      <c r="AX16" s="30" t="str">
        <f t="shared" si="41"/>
        <v>X</v>
      </c>
      <c r="AY16" s="30" t="str">
        <f t="shared" si="42"/>
        <v>X</v>
      </c>
      <c r="AZ16" s="30" t="str">
        <f t="shared" si="43"/>
        <v>X</v>
      </c>
      <c r="BA16" s="30" t="str">
        <f t="shared" si="44"/>
        <v>X</v>
      </c>
      <c r="BB16" s="30">
        <f t="shared" si="45"/>
        <v>2</v>
      </c>
      <c r="BC16" s="50" t="str">
        <f t="shared" si="7"/>
        <v>1G</v>
      </c>
      <c r="BD16" s="50" t="str">
        <f t="shared" si="8"/>
        <v>1G</v>
      </c>
      <c r="BE16" s="50" t="str">
        <f t="shared" si="9"/>
        <v>2G</v>
      </c>
      <c r="BF16" s="50" t="str">
        <f t="shared" si="10"/>
        <v>2G</v>
      </c>
      <c r="BG16" s="50" t="str">
        <f t="shared" si="11"/>
        <v>3G</v>
      </c>
      <c r="BH16" s="50" t="str">
        <f t="shared" si="12"/>
        <v>3G</v>
      </c>
      <c r="BI16" s="50">
        <f t="shared" si="46"/>
        <v>2</v>
      </c>
      <c r="BJ16" s="50">
        <f t="shared" si="47"/>
        <v>2</v>
      </c>
      <c r="BK16" s="50">
        <f t="shared" si="48"/>
        <v>2</v>
      </c>
      <c r="BL16" s="50" t="str">
        <f t="shared" si="49"/>
        <v>222</v>
      </c>
      <c r="BO16" s="368">
        <v>8</v>
      </c>
      <c r="BP16" s="234">
        <f t="shared" si="50"/>
        <v>120</v>
      </c>
      <c r="BQ16" s="235">
        <f t="shared" si="51"/>
        <v>11</v>
      </c>
      <c r="BR16" s="73">
        <v>12</v>
      </c>
      <c r="BS16" s="9">
        <f t="shared" si="61"/>
        <v>43</v>
      </c>
      <c r="BT16" s="9">
        <f t="shared" si="52"/>
        <v>43</v>
      </c>
      <c r="BU16" s="27">
        <f t="shared" si="53"/>
        <v>86</v>
      </c>
      <c r="BV16" s="12" t="str">
        <f t="shared" si="54"/>
        <v>당첨</v>
      </c>
      <c r="BW16" s="50" t="s">
        <v>591</v>
      </c>
      <c r="BX16" s="83">
        <v>34</v>
      </c>
      <c r="BY16" s="10">
        <v>16</v>
      </c>
      <c r="BZ16" s="10">
        <v>16</v>
      </c>
      <c r="CA16" s="10">
        <v>32</v>
      </c>
      <c r="CB16" s="53" t="s">
        <v>510</v>
      </c>
      <c r="CC16" s="7" t="str">
        <f t="shared" si="15"/>
        <v>짝수</v>
      </c>
      <c r="CD16" s="8">
        <f t="shared" si="16"/>
        <v>12</v>
      </c>
      <c r="CF16" s="47">
        <v>12</v>
      </c>
      <c r="CG16" s="39">
        <v>19</v>
      </c>
      <c r="CH16" s="39">
        <f t="shared" si="17"/>
        <v>31</v>
      </c>
      <c r="CI16" s="44">
        <f t="shared" si="18"/>
        <v>4.3175487465181059E-2</v>
      </c>
      <c r="CJ16" s="39">
        <f t="shared" si="19"/>
        <v>11</v>
      </c>
      <c r="CL16" s="8">
        <v>73</v>
      </c>
      <c r="CM16" s="8">
        <v>70</v>
      </c>
      <c r="CO16" s="106">
        <v>190</v>
      </c>
      <c r="CP16" s="108">
        <f t="shared" si="20"/>
        <v>15</v>
      </c>
      <c r="CQ16" s="112">
        <f t="shared" si="21"/>
        <v>3.0303030303030304E-2</v>
      </c>
      <c r="DG16" s="221">
        <v>674</v>
      </c>
      <c r="DH16" s="221"/>
      <c r="DI16" s="221"/>
      <c r="DJ16" s="221"/>
      <c r="DK16" s="221"/>
      <c r="DL16" s="221"/>
      <c r="DM16" s="221"/>
      <c r="DN16" s="221"/>
      <c r="DO16" s="221"/>
      <c r="DP16" s="221"/>
      <c r="DQ16" s="221"/>
      <c r="DR16" s="221"/>
      <c r="DS16" s="221"/>
      <c r="DT16" s="221"/>
      <c r="DU16" s="221"/>
      <c r="DV16" s="221"/>
      <c r="DW16" s="221"/>
      <c r="DX16" s="221"/>
      <c r="DY16" s="221"/>
      <c r="DZ16" s="221"/>
      <c r="EA16" s="221"/>
      <c r="EB16" s="221"/>
      <c r="EC16" s="221"/>
      <c r="ED16" s="221"/>
      <c r="EE16" s="221"/>
      <c r="EF16" s="221"/>
      <c r="EG16" s="221"/>
      <c r="EH16" s="221"/>
      <c r="EI16" s="221"/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191">
        <v>6</v>
      </c>
      <c r="EV16" s="191">
        <f>COUNTIF(DV11:DV206,EU16)</f>
        <v>0</v>
      </c>
      <c r="EW16" s="192">
        <f>EV16/EV17</f>
        <v>0</v>
      </c>
      <c r="EX16" s="221"/>
      <c r="EY16" s="191">
        <v>6</v>
      </c>
      <c r="EZ16" s="191">
        <f>COUNTIF(EO11:EO206,EY16)</f>
        <v>9</v>
      </c>
      <c r="FA16" s="192">
        <f>EZ16/EZ17</f>
        <v>9.375E-2</v>
      </c>
      <c r="FB16" s="221"/>
      <c r="FC16" s="221"/>
    </row>
    <row r="17" spans="2:159">
      <c r="B17" s="1">
        <v>13</v>
      </c>
      <c r="C17" s="2" t="s">
        <v>23</v>
      </c>
      <c r="D17" s="2">
        <v>0</v>
      </c>
      <c r="E17" s="2">
        <v>0</v>
      </c>
      <c r="F17" s="2">
        <v>6</v>
      </c>
      <c r="G17" s="4">
        <v>433309300</v>
      </c>
      <c r="H17" s="2">
        <v>450</v>
      </c>
      <c r="I17" s="4">
        <v>5777400</v>
      </c>
      <c r="J17" s="4">
        <v>29601</v>
      </c>
      <c r="K17" s="4">
        <v>175600</v>
      </c>
      <c r="L17" s="4">
        <v>726751</v>
      </c>
      <c r="M17" s="4">
        <v>10000</v>
      </c>
      <c r="N17" s="99">
        <v>22</v>
      </c>
      <c r="O17" s="99">
        <v>23</v>
      </c>
      <c r="P17" s="99">
        <v>25</v>
      </c>
      <c r="Q17" s="99">
        <v>37</v>
      </c>
      <c r="R17" s="99">
        <v>38</v>
      </c>
      <c r="S17" s="99">
        <v>42</v>
      </c>
      <c r="T17" s="99">
        <v>26</v>
      </c>
      <c r="U17" s="8">
        <f t="shared" si="22"/>
        <v>187</v>
      </c>
      <c r="W17" s="30" t="str">
        <f t="shared" si="0"/>
        <v>짝수</v>
      </c>
      <c r="X17" s="30" t="str">
        <f t="shared" si="1"/>
        <v>홀수</v>
      </c>
      <c r="Y17" s="30" t="str">
        <f t="shared" si="2"/>
        <v>홀수</v>
      </c>
      <c r="Z17" s="30" t="str">
        <f t="shared" si="55"/>
        <v>홀수</v>
      </c>
      <c r="AA17" s="30" t="str">
        <f t="shared" si="56"/>
        <v>짝수</v>
      </c>
      <c r="AB17" s="30" t="str">
        <f t="shared" si="57"/>
        <v>짝수</v>
      </c>
      <c r="AC17" s="28" t="str">
        <f t="shared" si="58"/>
        <v>3 : 3</v>
      </c>
      <c r="AD17" s="30">
        <f t="shared" si="59"/>
        <v>3</v>
      </c>
      <c r="AE17" s="30">
        <f t="shared" si="60"/>
        <v>3</v>
      </c>
      <c r="AF17" s="30" t="str">
        <f t="shared" si="23"/>
        <v>저수</v>
      </c>
      <c r="AG17" s="30" t="str">
        <f t="shared" si="24"/>
        <v>고수</v>
      </c>
      <c r="AH17" s="30" t="str">
        <f t="shared" si="25"/>
        <v>고수</v>
      </c>
      <c r="AI17" s="30" t="str">
        <f t="shared" si="26"/>
        <v>고수</v>
      </c>
      <c r="AJ17" s="30" t="str">
        <f t="shared" si="27"/>
        <v>고수</v>
      </c>
      <c r="AK17" s="30" t="str">
        <f t="shared" si="28"/>
        <v>고수</v>
      </c>
      <c r="AL17" s="28" t="str">
        <f t="shared" si="29"/>
        <v>1 : 5</v>
      </c>
      <c r="AM17" s="30">
        <f t="shared" si="30"/>
        <v>1</v>
      </c>
      <c r="AN17" s="30">
        <f t="shared" si="31"/>
        <v>5</v>
      </c>
      <c r="AO17" s="30">
        <f t="shared" si="32"/>
        <v>27</v>
      </c>
      <c r="AP17" s="30" t="str">
        <f t="shared" si="33"/>
        <v>X</v>
      </c>
      <c r="AQ17" s="30" t="str">
        <f t="shared" si="34"/>
        <v>X</v>
      </c>
      <c r="AR17" s="30" t="str">
        <f t="shared" si="35"/>
        <v>X</v>
      </c>
      <c r="AS17" s="30" t="str">
        <f t="shared" si="36"/>
        <v>X</v>
      </c>
      <c r="AT17" s="30" t="str">
        <f t="shared" si="37"/>
        <v>X</v>
      </c>
      <c r="AU17" s="30" t="str">
        <f t="shared" si="38"/>
        <v>X</v>
      </c>
      <c r="AV17" s="30" t="str">
        <f t="shared" si="39"/>
        <v>X</v>
      </c>
      <c r="AW17" s="30" t="str">
        <f t="shared" si="40"/>
        <v>O</v>
      </c>
      <c r="AX17" s="30" t="str">
        <f t="shared" si="41"/>
        <v>X</v>
      </c>
      <c r="AY17" s="30" t="str">
        <f t="shared" si="42"/>
        <v>O</v>
      </c>
      <c r="AZ17" s="30" t="str">
        <f t="shared" si="43"/>
        <v>X</v>
      </c>
      <c r="BA17" s="30" t="str">
        <f t="shared" si="44"/>
        <v>X</v>
      </c>
      <c r="BB17" s="30">
        <f t="shared" si="45"/>
        <v>2</v>
      </c>
      <c r="BC17" s="50" t="str">
        <f t="shared" si="7"/>
        <v>2G</v>
      </c>
      <c r="BD17" s="50" t="str">
        <f t="shared" si="8"/>
        <v>2G</v>
      </c>
      <c r="BE17" s="50" t="str">
        <f t="shared" si="9"/>
        <v>2G</v>
      </c>
      <c r="BF17" s="50" t="str">
        <f t="shared" si="10"/>
        <v>3G</v>
      </c>
      <c r="BG17" s="50" t="str">
        <f t="shared" si="11"/>
        <v>3G</v>
      </c>
      <c r="BH17" s="50" t="str">
        <f t="shared" si="12"/>
        <v>3G</v>
      </c>
      <c r="BI17" s="50">
        <f t="shared" si="46"/>
        <v>0</v>
      </c>
      <c r="BJ17" s="50">
        <f t="shared" si="47"/>
        <v>3</v>
      </c>
      <c r="BK17" s="50">
        <f t="shared" si="48"/>
        <v>3</v>
      </c>
      <c r="BL17" s="50" t="str">
        <f t="shared" si="49"/>
        <v>033</v>
      </c>
      <c r="BO17" s="370">
        <v>14</v>
      </c>
      <c r="BP17" s="225">
        <f t="shared" si="50"/>
        <v>118</v>
      </c>
      <c r="BQ17" s="226">
        <f t="shared" si="51"/>
        <v>13</v>
      </c>
      <c r="BR17" s="73">
        <v>13</v>
      </c>
      <c r="BS17" s="9">
        <f t="shared" si="61"/>
        <v>45</v>
      </c>
      <c r="BT17" s="9">
        <f t="shared" si="52"/>
        <v>45</v>
      </c>
      <c r="BU17" s="27">
        <f t="shared" si="53"/>
        <v>90</v>
      </c>
      <c r="BV17" s="12" t="str">
        <f t="shared" si="54"/>
        <v>당첨</v>
      </c>
      <c r="BW17" s="50" t="s">
        <v>591</v>
      </c>
      <c r="BX17" s="83">
        <v>17</v>
      </c>
      <c r="BY17" s="10">
        <v>16</v>
      </c>
      <c r="BZ17" s="10">
        <v>15</v>
      </c>
      <c r="CA17" s="10">
        <v>31</v>
      </c>
      <c r="CB17" s="53" t="s">
        <v>510</v>
      </c>
      <c r="CC17" s="7" t="str">
        <f t="shared" si="15"/>
        <v>홀수</v>
      </c>
      <c r="CD17" s="8">
        <f t="shared" si="16"/>
        <v>12</v>
      </c>
      <c r="CF17" s="47">
        <v>13</v>
      </c>
      <c r="CG17" s="39">
        <v>27</v>
      </c>
      <c r="CH17" s="39">
        <f t="shared" si="17"/>
        <v>39</v>
      </c>
      <c r="CI17" s="44">
        <f t="shared" si="18"/>
        <v>5.4317548746518104E-2</v>
      </c>
      <c r="CJ17" s="39">
        <f t="shared" si="19"/>
        <v>6</v>
      </c>
      <c r="CL17" s="8">
        <v>75</v>
      </c>
      <c r="CM17" s="8">
        <v>70</v>
      </c>
      <c r="CO17" s="63">
        <v>80</v>
      </c>
      <c r="CP17" s="63">
        <f t="shared" si="20"/>
        <v>13</v>
      </c>
      <c r="CQ17" s="64">
        <f t="shared" si="21"/>
        <v>2.6262626262626262E-2</v>
      </c>
      <c r="DG17" s="221">
        <v>675</v>
      </c>
      <c r="DH17" s="221"/>
      <c r="DI17" s="221"/>
      <c r="DJ17" s="221"/>
      <c r="DK17" s="221"/>
      <c r="DL17" s="221"/>
      <c r="DM17" s="221"/>
      <c r="DN17" s="221"/>
      <c r="DO17" s="221"/>
      <c r="DP17" s="221"/>
      <c r="DQ17" s="221"/>
      <c r="DR17" s="221"/>
      <c r="DS17" s="221"/>
      <c r="DT17" s="221"/>
      <c r="DU17" s="221"/>
      <c r="DV17" s="221"/>
      <c r="DW17" s="221"/>
      <c r="DX17" s="221"/>
      <c r="DY17" s="221"/>
      <c r="DZ17" s="221"/>
      <c r="EA17" s="221"/>
      <c r="EB17" s="221"/>
      <c r="EC17" s="221"/>
      <c r="ED17" s="221"/>
      <c r="EE17" s="221"/>
      <c r="EF17" s="221"/>
      <c r="EG17" s="221"/>
      <c r="EH17" s="221"/>
      <c r="EI17" s="221"/>
      <c r="EJ17" s="221"/>
      <c r="EK17" s="221"/>
      <c r="EL17" s="221"/>
      <c r="EM17" s="221"/>
      <c r="EN17" s="221"/>
      <c r="EO17" s="221"/>
      <c r="EP17" s="221"/>
      <c r="EQ17" s="221"/>
      <c r="ER17" s="221"/>
      <c r="ES17" s="221"/>
      <c r="ET17" s="221"/>
      <c r="EU17" s="191"/>
      <c r="EV17" s="191">
        <f>SUM(EV10:EV16)</f>
        <v>96</v>
      </c>
      <c r="EW17" s="192">
        <f>SUM(EW10:EW16)</f>
        <v>1</v>
      </c>
      <c r="EX17" s="221"/>
      <c r="EY17" s="191"/>
      <c r="EZ17" s="191">
        <f>SUM(EZ10:EZ16)</f>
        <v>96</v>
      </c>
      <c r="FA17" s="192">
        <f>SUM(FA10:FA16)</f>
        <v>1</v>
      </c>
      <c r="FB17" s="221"/>
      <c r="FC17" s="221"/>
    </row>
    <row r="18" spans="2:159">
      <c r="B18" s="1">
        <v>14</v>
      </c>
      <c r="C18" s="2" t="s">
        <v>24</v>
      </c>
      <c r="D18" s="2">
        <v>4</v>
      </c>
      <c r="E18" s="4">
        <v>9375048300</v>
      </c>
      <c r="F18" s="2">
        <v>28</v>
      </c>
      <c r="G18" s="4">
        <v>130363400</v>
      </c>
      <c r="H18" s="4">
        <v>1421</v>
      </c>
      <c r="I18" s="4">
        <v>2568700</v>
      </c>
      <c r="J18" s="4">
        <v>77736</v>
      </c>
      <c r="K18" s="4">
        <v>93900</v>
      </c>
      <c r="L18" s="4">
        <v>1341756</v>
      </c>
      <c r="M18" s="4">
        <v>10000</v>
      </c>
      <c r="N18" s="99">
        <v>2</v>
      </c>
      <c r="O18" s="99">
        <v>6</v>
      </c>
      <c r="P18" s="99">
        <v>12</v>
      </c>
      <c r="Q18" s="99">
        <v>31</v>
      </c>
      <c r="R18" s="99">
        <v>33</v>
      </c>
      <c r="S18" s="99">
        <v>40</v>
      </c>
      <c r="T18" s="99">
        <v>15</v>
      </c>
      <c r="U18" s="8">
        <f t="shared" si="22"/>
        <v>124</v>
      </c>
      <c r="W18" s="30" t="str">
        <f t="shared" si="0"/>
        <v>짝수</v>
      </c>
      <c r="X18" s="30" t="str">
        <f t="shared" si="1"/>
        <v>짝수</v>
      </c>
      <c r="Y18" s="30" t="str">
        <f t="shared" si="2"/>
        <v>짝수</v>
      </c>
      <c r="Z18" s="30" t="str">
        <f t="shared" si="55"/>
        <v>홀수</v>
      </c>
      <c r="AA18" s="30" t="str">
        <f t="shared" si="56"/>
        <v>홀수</v>
      </c>
      <c r="AB18" s="30" t="str">
        <f t="shared" si="57"/>
        <v>짝수</v>
      </c>
      <c r="AC18" s="28" t="str">
        <f t="shared" si="58"/>
        <v>2 : 4</v>
      </c>
      <c r="AD18" s="30">
        <f t="shared" si="59"/>
        <v>2</v>
      </c>
      <c r="AE18" s="30">
        <f t="shared" si="60"/>
        <v>4</v>
      </c>
      <c r="AF18" s="30" t="str">
        <f t="shared" si="23"/>
        <v>저수</v>
      </c>
      <c r="AG18" s="30" t="str">
        <f t="shared" si="24"/>
        <v>저수</v>
      </c>
      <c r="AH18" s="30" t="str">
        <f t="shared" si="25"/>
        <v>저수</v>
      </c>
      <c r="AI18" s="30" t="str">
        <f t="shared" si="26"/>
        <v>고수</v>
      </c>
      <c r="AJ18" s="30" t="str">
        <f t="shared" si="27"/>
        <v>고수</v>
      </c>
      <c r="AK18" s="30" t="str">
        <f t="shared" si="28"/>
        <v>고수</v>
      </c>
      <c r="AL18" s="28" t="str">
        <f t="shared" si="29"/>
        <v>3 : 3</v>
      </c>
      <c r="AM18" s="30">
        <f t="shared" si="30"/>
        <v>3</v>
      </c>
      <c r="AN18" s="30">
        <f t="shared" si="31"/>
        <v>3</v>
      </c>
      <c r="AO18" s="30">
        <f t="shared" si="32"/>
        <v>14</v>
      </c>
      <c r="AP18" s="30" t="str">
        <f t="shared" si="33"/>
        <v>O</v>
      </c>
      <c r="AQ18" s="30" t="str">
        <f t="shared" si="34"/>
        <v>X</v>
      </c>
      <c r="AR18" s="30" t="str">
        <f t="shared" si="35"/>
        <v>X</v>
      </c>
      <c r="AS18" s="30" t="str">
        <f t="shared" si="36"/>
        <v>X</v>
      </c>
      <c r="AT18" s="30" t="str">
        <f t="shared" si="37"/>
        <v>X</v>
      </c>
      <c r="AU18" s="30" t="str">
        <f t="shared" si="38"/>
        <v>X</v>
      </c>
      <c r="AV18" s="30" t="str">
        <f t="shared" si="39"/>
        <v>X</v>
      </c>
      <c r="AW18" s="30" t="str">
        <f t="shared" si="40"/>
        <v>X</v>
      </c>
      <c r="AX18" s="30" t="str">
        <f t="shared" si="41"/>
        <v>X</v>
      </c>
      <c r="AY18" s="30" t="str">
        <f t="shared" si="42"/>
        <v>O</v>
      </c>
      <c r="AZ18" s="30" t="str">
        <f t="shared" si="43"/>
        <v>X</v>
      </c>
      <c r="BA18" s="30" t="str">
        <f t="shared" si="44"/>
        <v>X</v>
      </c>
      <c r="BB18" s="30">
        <f t="shared" si="45"/>
        <v>2</v>
      </c>
      <c r="BC18" s="50" t="str">
        <f t="shared" si="7"/>
        <v>1G</v>
      </c>
      <c r="BD18" s="50" t="str">
        <f t="shared" si="8"/>
        <v>1G</v>
      </c>
      <c r="BE18" s="50" t="str">
        <f t="shared" si="9"/>
        <v>1G</v>
      </c>
      <c r="BF18" s="50" t="str">
        <f t="shared" si="10"/>
        <v>3G</v>
      </c>
      <c r="BG18" s="50" t="str">
        <f t="shared" si="11"/>
        <v>3G</v>
      </c>
      <c r="BH18" s="50" t="str">
        <f t="shared" si="12"/>
        <v>3G</v>
      </c>
      <c r="BI18" s="50">
        <f t="shared" si="46"/>
        <v>3</v>
      </c>
      <c r="BJ18" s="50">
        <f t="shared" si="47"/>
        <v>0</v>
      </c>
      <c r="BK18" s="50">
        <f t="shared" si="48"/>
        <v>3</v>
      </c>
      <c r="BL18" s="50" t="str">
        <f t="shared" si="49"/>
        <v>303</v>
      </c>
      <c r="BO18" s="369">
        <v>26</v>
      </c>
      <c r="BP18" s="228">
        <f t="shared" si="50"/>
        <v>117</v>
      </c>
      <c r="BQ18" s="229">
        <f t="shared" si="51"/>
        <v>14</v>
      </c>
      <c r="BR18" s="73">
        <v>14</v>
      </c>
      <c r="BS18" s="9">
        <f t="shared" si="61"/>
        <v>39</v>
      </c>
      <c r="BT18" s="9">
        <f t="shared" si="52"/>
        <v>39</v>
      </c>
      <c r="BU18" s="27">
        <f t="shared" si="53"/>
        <v>78</v>
      </c>
      <c r="BV18" s="12" t="str">
        <f t="shared" si="54"/>
        <v>당첨</v>
      </c>
      <c r="BW18" s="50" t="s">
        <v>591</v>
      </c>
      <c r="BX18" s="83">
        <v>29</v>
      </c>
      <c r="BY18" s="10">
        <v>15</v>
      </c>
      <c r="BZ18" s="10">
        <v>14</v>
      </c>
      <c r="CA18" s="10">
        <v>29</v>
      </c>
      <c r="CB18" s="53" t="s">
        <v>510</v>
      </c>
      <c r="CC18" s="7" t="str">
        <f t="shared" si="15"/>
        <v>홀수</v>
      </c>
      <c r="CD18" s="8">
        <f t="shared" si="16"/>
        <v>14</v>
      </c>
      <c r="CF18" s="47">
        <v>14</v>
      </c>
      <c r="CG18" s="39">
        <v>18</v>
      </c>
      <c r="CH18" s="39">
        <f t="shared" si="17"/>
        <v>26</v>
      </c>
      <c r="CI18" s="44">
        <f t="shared" si="18"/>
        <v>3.6211699164345405E-2</v>
      </c>
      <c r="CJ18" s="39">
        <f t="shared" si="19"/>
        <v>15</v>
      </c>
      <c r="CL18" s="8">
        <v>75</v>
      </c>
      <c r="CM18" s="8">
        <v>70</v>
      </c>
      <c r="CO18" s="37">
        <v>200</v>
      </c>
      <c r="CP18" s="37">
        <f t="shared" si="20"/>
        <v>6</v>
      </c>
      <c r="CQ18" s="58">
        <f t="shared" si="21"/>
        <v>1.2121212121212121E-2</v>
      </c>
      <c r="DG18" s="221">
        <v>676</v>
      </c>
      <c r="DH18" s="221"/>
      <c r="DI18" s="221"/>
      <c r="DJ18" s="221"/>
      <c r="DK18" s="221"/>
      <c r="DL18" s="221"/>
      <c r="DM18" s="221"/>
      <c r="DN18" s="221"/>
      <c r="DO18" s="221"/>
      <c r="DP18" s="221"/>
      <c r="DQ18" s="221"/>
      <c r="DR18" s="221"/>
      <c r="DS18" s="221"/>
      <c r="DT18" s="221"/>
      <c r="DU18" s="221"/>
      <c r="DV18" s="221"/>
      <c r="DW18" s="221"/>
      <c r="DX18" s="221"/>
      <c r="DY18" s="221"/>
      <c r="DZ18" s="221"/>
      <c r="EA18" s="221"/>
      <c r="EB18" s="221"/>
      <c r="EC18" s="221"/>
      <c r="ED18" s="221"/>
      <c r="EE18" s="221"/>
      <c r="EF18" s="221"/>
      <c r="EG18" s="221"/>
      <c r="EH18" s="221"/>
      <c r="EI18" s="221"/>
      <c r="EJ18" s="221"/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  <c r="EU18" s="221"/>
      <c r="EV18" s="221"/>
      <c r="EW18" s="221"/>
      <c r="EX18" s="221"/>
      <c r="EY18" s="221"/>
      <c r="EZ18" s="221"/>
      <c r="FA18" s="221"/>
      <c r="FB18" s="221"/>
      <c r="FC18" s="221"/>
    </row>
    <row r="19" spans="2:159">
      <c r="B19" s="1">
        <v>15</v>
      </c>
      <c r="C19" s="2" t="s">
        <v>25</v>
      </c>
      <c r="D19" s="2">
        <v>1</v>
      </c>
      <c r="E19" s="4">
        <v>17014245000</v>
      </c>
      <c r="F19" s="2">
        <v>16</v>
      </c>
      <c r="G19" s="4">
        <v>177231700</v>
      </c>
      <c r="H19" s="2">
        <v>509</v>
      </c>
      <c r="I19" s="4">
        <v>5571100</v>
      </c>
      <c r="J19" s="4">
        <v>39202</v>
      </c>
      <c r="K19" s="4">
        <v>144600</v>
      </c>
      <c r="L19" s="4">
        <v>827538</v>
      </c>
      <c r="M19" s="4">
        <v>10000</v>
      </c>
      <c r="N19" s="99">
        <v>3</v>
      </c>
      <c r="O19" s="99">
        <v>4</v>
      </c>
      <c r="P19" s="99">
        <v>16</v>
      </c>
      <c r="Q19" s="99">
        <v>30</v>
      </c>
      <c r="R19" s="99">
        <v>31</v>
      </c>
      <c r="S19" s="99">
        <v>37</v>
      </c>
      <c r="T19" s="99">
        <v>13</v>
      </c>
      <c r="U19" s="8">
        <f t="shared" si="22"/>
        <v>121</v>
      </c>
      <c r="W19" s="30" t="str">
        <f t="shared" si="0"/>
        <v>홀수</v>
      </c>
      <c r="X19" s="30" t="str">
        <f t="shared" si="1"/>
        <v>짝수</v>
      </c>
      <c r="Y19" s="30" t="str">
        <f t="shared" si="2"/>
        <v>짝수</v>
      </c>
      <c r="Z19" s="30" t="str">
        <f t="shared" si="55"/>
        <v>짝수</v>
      </c>
      <c r="AA19" s="30" t="str">
        <f t="shared" si="56"/>
        <v>홀수</v>
      </c>
      <c r="AB19" s="30" t="str">
        <f t="shared" si="57"/>
        <v>홀수</v>
      </c>
      <c r="AC19" s="28" t="str">
        <f t="shared" si="58"/>
        <v>3 : 3</v>
      </c>
      <c r="AD19" s="30">
        <f t="shared" si="59"/>
        <v>3</v>
      </c>
      <c r="AE19" s="30">
        <f t="shared" si="60"/>
        <v>3</v>
      </c>
      <c r="AF19" s="30" t="str">
        <f t="shared" si="23"/>
        <v>저수</v>
      </c>
      <c r="AG19" s="30" t="str">
        <f t="shared" si="24"/>
        <v>저수</v>
      </c>
      <c r="AH19" s="30" t="str">
        <f t="shared" si="25"/>
        <v>저수</v>
      </c>
      <c r="AI19" s="30" t="str">
        <f t="shared" si="26"/>
        <v>고수</v>
      </c>
      <c r="AJ19" s="30" t="str">
        <f t="shared" si="27"/>
        <v>고수</v>
      </c>
      <c r="AK19" s="30" t="str">
        <f t="shared" si="28"/>
        <v>고수</v>
      </c>
      <c r="AL19" s="28" t="str">
        <f t="shared" si="29"/>
        <v>3 : 3</v>
      </c>
      <c r="AM19" s="30">
        <f t="shared" si="30"/>
        <v>3</v>
      </c>
      <c r="AN19" s="30">
        <f t="shared" si="31"/>
        <v>3</v>
      </c>
      <c r="AO19" s="30">
        <f t="shared" si="32"/>
        <v>21</v>
      </c>
      <c r="AP19" s="30" t="str">
        <f t="shared" si="33"/>
        <v>O</v>
      </c>
      <c r="AQ19" s="30" t="str">
        <f t="shared" si="34"/>
        <v>X</v>
      </c>
      <c r="AR19" s="30" t="str">
        <f t="shared" si="35"/>
        <v>X</v>
      </c>
      <c r="AS19" s="30" t="str">
        <f t="shared" si="36"/>
        <v>X</v>
      </c>
      <c r="AT19" s="30" t="str">
        <f t="shared" si="37"/>
        <v>X</v>
      </c>
      <c r="AU19" s="30" t="str">
        <f t="shared" si="38"/>
        <v>X</v>
      </c>
      <c r="AV19" s="30" t="str">
        <f t="shared" si="39"/>
        <v>X</v>
      </c>
      <c r="AW19" s="30" t="str">
        <f t="shared" si="40"/>
        <v>X</v>
      </c>
      <c r="AX19" s="30" t="str">
        <f t="shared" si="41"/>
        <v>X</v>
      </c>
      <c r="AY19" s="30" t="str">
        <f t="shared" si="42"/>
        <v>X</v>
      </c>
      <c r="AZ19" s="30" t="str">
        <f t="shared" si="43"/>
        <v>O</v>
      </c>
      <c r="BA19" s="30" t="str">
        <f t="shared" si="44"/>
        <v>O</v>
      </c>
      <c r="BB19" s="30">
        <f t="shared" si="45"/>
        <v>3</v>
      </c>
      <c r="BC19" s="50" t="str">
        <f t="shared" si="7"/>
        <v>1G</v>
      </c>
      <c r="BD19" s="50" t="str">
        <f t="shared" si="8"/>
        <v>1G</v>
      </c>
      <c r="BE19" s="50" t="str">
        <f t="shared" si="9"/>
        <v>2G</v>
      </c>
      <c r="BF19" s="50" t="str">
        <f t="shared" si="10"/>
        <v>2G</v>
      </c>
      <c r="BG19" s="50" t="str">
        <f t="shared" si="11"/>
        <v>3G</v>
      </c>
      <c r="BH19" s="50" t="str">
        <f t="shared" si="12"/>
        <v>3G</v>
      </c>
      <c r="BI19" s="50">
        <f t="shared" si="46"/>
        <v>2</v>
      </c>
      <c r="BJ19" s="50">
        <f t="shared" si="47"/>
        <v>2</v>
      </c>
      <c r="BK19" s="50">
        <f t="shared" si="48"/>
        <v>2</v>
      </c>
      <c r="BL19" s="50" t="str">
        <f t="shared" si="49"/>
        <v>222</v>
      </c>
      <c r="BO19" s="371">
        <v>7</v>
      </c>
      <c r="BP19" s="231">
        <f t="shared" si="50"/>
        <v>116</v>
      </c>
      <c r="BQ19" s="232">
        <f t="shared" si="51"/>
        <v>15</v>
      </c>
      <c r="BR19" s="73">
        <v>15</v>
      </c>
      <c r="BS19" s="9">
        <f t="shared" si="61"/>
        <v>39</v>
      </c>
      <c r="BT19" s="9">
        <f t="shared" si="52"/>
        <v>38</v>
      </c>
      <c r="BU19" s="27">
        <f t="shared" si="53"/>
        <v>77</v>
      </c>
      <c r="BV19" s="12" t="str">
        <f t="shared" si="54"/>
        <v>당첨</v>
      </c>
      <c r="BW19" s="50" t="s">
        <v>591</v>
      </c>
      <c r="BX19" s="83">
        <v>44</v>
      </c>
      <c r="BY19" s="10">
        <v>15</v>
      </c>
      <c r="BZ19" s="10">
        <v>14</v>
      </c>
      <c r="CA19" s="10">
        <v>29</v>
      </c>
      <c r="CB19" s="53" t="s">
        <v>510</v>
      </c>
      <c r="CC19" s="7" t="str">
        <f t="shared" si="15"/>
        <v>짝수</v>
      </c>
      <c r="CD19" s="8">
        <f t="shared" si="16"/>
        <v>14</v>
      </c>
      <c r="CF19" s="47">
        <v>15</v>
      </c>
      <c r="CG19" s="26">
        <v>33</v>
      </c>
      <c r="CH19" s="46">
        <f t="shared" si="17"/>
        <v>29</v>
      </c>
      <c r="CI19" s="36">
        <f t="shared" si="18"/>
        <v>4.0389972144846797E-2</v>
      </c>
      <c r="CJ19" s="26">
        <f t="shared" si="19"/>
        <v>13</v>
      </c>
      <c r="CL19" s="8">
        <v>75</v>
      </c>
      <c r="CM19" s="8">
        <v>70</v>
      </c>
      <c r="CO19" s="37">
        <v>60</v>
      </c>
      <c r="CP19" s="37">
        <f t="shared" si="20"/>
        <v>4</v>
      </c>
      <c r="CQ19" s="58">
        <f t="shared" si="21"/>
        <v>8.0808080808080808E-3</v>
      </c>
      <c r="DG19" s="221">
        <v>677</v>
      </c>
      <c r="DH19" s="221"/>
      <c r="DI19" s="221"/>
      <c r="DJ19" s="221"/>
      <c r="DK19" s="221"/>
      <c r="DL19" s="221"/>
      <c r="DM19" s="221"/>
      <c r="DN19" s="221"/>
      <c r="DO19" s="221"/>
      <c r="DP19" s="221"/>
      <c r="DQ19" s="221"/>
      <c r="DR19" s="221"/>
      <c r="DS19" s="221"/>
      <c r="DT19" s="221"/>
      <c r="DU19" s="221"/>
      <c r="DV19" s="221"/>
      <c r="DW19" s="221"/>
      <c r="DX19" s="221"/>
      <c r="DY19" s="221"/>
      <c r="DZ19" s="221"/>
      <c r="EA19" s="221"/>
      <c r="EB19" s="221"/>
      <c r="EC19" s="221"/>
      <c r="ED19" s="221"/>
      <c r="EE19" s="221"/>
      <c r="EF19" s="221"/>
      <c r="EG19" s="221"/>
      <c r="EH19" s="221"/>
      <c r="EI19" s="221"/>
      <c r="EJ19" s="221"/>
      <c r="EK19" s="221"/>
      <c r="EL19" s="221"/>
      <c r="EM19" s="221"/>
      <c r="EN19" s="221"/>
      <c r="EO19" s="221"/>
      <c r="EP19" s="221"/>
      <c r="EQ19" s="221"/>
      <c r="ER19" s="221"/>
      <c r="ES19" s="221"/>
      <c r="ET19" s="221"/>
      <c r="EU19" s="425">
        <v>1</v>
      </c>
      <c r="EV19" s="425"/>
      <c r="EW19" s="425"/>
      <c r="EX19" s="221"/>
      <c r="EY19" s="425" t="s">
        <v>798</v>
      </c>
      <c r="EZ19" s="425"/>
      <c r="FA19" s="425"/>
      <c r="FB19" s="221"/>
      <c r="FC19" s="221"/>
    </row>
    <row r="20" spans="2:159">
      <c r="B20" s="1">
        <v>16</v>
      </c>
      <c r="C20" s="2" t="s">
        <v>26</v>
      </c>
      <c r="D20" s="2">
        <v>4</v>
      </c>
      <c r="E20" s="4">
        <v>4377146100</v>
      </c>
      <c r="F20" s="2">
        <v>12</v>
      </c>
      <c r="G20" s="4">
        <v>243174700</v>
      </c>
      <c r="H20" s="2">
        <v>862</v>
      </c>
      <c r="I20" s="4">
        <v>3385200</v>
      </c>
      <c r="J20" s="4">
        <v>47255</v>
      </c>
      <c r="K20" s="4">
        <v>123500</v>
      </c>
      <c r="L20" s="4">
        <v>870770</v>
      </c>
      <c r="M20" s="4">
        <v>10000</v>
      </c>
      <c r="N20" s="99">
        <v>6</v>
      </c>
      <c r="O20" s="99">
        <v>7</v>
      </c>
      <c r="P20" s="99">
        <v>24</v>
      </c>
      <c r="Q20" s="99">
        <v>37</v>
      </c>
      <c r="R20" s="99">
        <v>38</v>
      </c>
      <c r="S20" s="99">
        <v>40</v>
      </c>
      <c r="T20" s="99">
        <v>33</v>
      </c>
      <c r="U20" s="8">
        <f t="shared" si="22"/>
        <v>152</v>
      </c>
      <c r="W20" s="30" t="str">
        <f t="shared" si="0"/>
        <v>짝수</v>
      </c>
      <c r="X20" s="30" t="str">
        <f t="shared" si="1"/>
        <v>홀수</v>
      </c>
      <c r="Y20" s="30" t="str">
        <f t="shared" si="2"/>
        <v>짝수</v>
      </c>
      <c r="Z20" s="30" t="str">
        <f t="shared" si="55"/>
        <v>홀수</v>
      </c>
      <c r="AA20" s="30" t="str">
        <f t="shared" si="56"/>
        <v>짝수</v>
      </c>
      <c r="AB20" s="30" t="str">
        <f t="shared" si="57"/>
        <v>짝수</v>
      </c>
      <c r="AC20" s="28" t="str">
        <f t="shared" si="58"/>
        <v>2 : 4</v>
      </c>
      <c r="AD20" s="30">
        <f t="shared" si="59"/>
        <v>2</v>
      </c>
      <c r="AE20" s="30">
        <f t="shared" si="60"/>
        <v>4</v>
      </c>
      <c r="AF20" s="30" t="str">
        <f t="shared" si="23"/>
        <v>저수</v>
      </c>
      <c r="AG20" s="30" t="str">
        <f t="shared" si="24"/>
        <v>저수</v>
      </c>
      <c r="AH20" s="30" t="str">
        <f t="shared" si="25"/>
        <v>고수</v>
      </c>
      <c r="AI20" s="30" t="str">
        <f t="shared" si="26"/>
        <v>고수</v>
      </c>
      <c r="AJ20" s="30" t="str">
        <f t="shared" si="27"/>
        <v>고수</v>
      </c>
      <c r="AK20" s="30" t="str">
        <f t="shared" si="28"/>
        <v>고수</v>
      </c>
      <c r="AL20" s="28" t="str">
        <f t="shared" si="29"/>
        <v>2 : 4</v>
      </c>
      <c r="AM20" s="30">
        <f t="shared" si="30"/>
        <v>2</v>
      </c>
      <c r="AN20" s="30">
        <f t="shared" si="31"/>
        <v>4</v>
      </c>
      <c r="AO20" s="30">
        <f t="shared" si="32"/>
        <v>32</v>
      </c>
      <c r="AP20" s="30" t="str">
        <f t="shared" si="33"/>
        <v>X</v>
      </c>
      <c r="AQ20" s="30" t="str">
        <f t="shared" si="34"/>
        <v>O</v>
      </c>
      <c r="AR20" s="30" t="str">
        <f t="shared" si="35"/>
        <v>X</v>
      </c>
      <c r="AS20" s="30" t="str">
        <f t="shared" si="36"/>
        <v>X</v>
      </c>
      <c r="AT20" s="30" t="str">
        <f t="shared" si="37"/>
        <v>X</v>
      </c>
      <c r="AU20" s="30" t="str">
        <f t="shared" si="38"/>
        <v>X</v>
      </c>
      <c r="AV20" s="30" t="str">
        <f t="shared" si="39"/>
        <v>X</v>
      </c>
      <c r="AW20" s="30" t="str">
        <f t="shared" si="40"/>
        <v>X</v>
      </c>
      <c r="AX20" s="30" t="str">
        <f t="shared" si="41"/>
        <v>X</v>
      </c>
      <c r="AY20" s="30" t="str">
        <f t="shared" si="42"/>
        <v>O</v>
      </c>
      <c r="AZ20" s="30" t="str">
        <f t="shared" si="43"/>
        <v>X</v>
      </c>
      <c r="BA20" s="30" t="str">
        <f t="shared" si="44"/>
        <v>X</v>
      </c>
      <c r="BB20" s="30">
        <f t="shared" si="45"/>
        <v>2</v>
      </c>
      <c r="BC20" s="50" t="str">
        <f t="shared" si="7"/>
        <v>1G</v>
      </c>
      <c r="BD20" s="50" t="str">
        <f t="shared" si="8"/>
        <v>1G</v>
      </c>
      <c r="BE20" s="50" t="str">
        <f t="shared" si="9"/>
        <v>2G</v>
      </c>
      <c r="BF20" s="50" t="str">
        <f t="shared" si="10"/>
        <v>3G</v>
      </c>
      <c r="BG20" s="50" t="str">
        <f t="shared" si="11"/>
        <v>3G</v>
      </c>
      <c r="BH20" s="50" t="str">
        <f t="shared" si="12"/>
        <v>3G</v>
      </c>
      <c r="BI20" s="50">
        <f t="shared" si="46"/>
        <v>2</v>
      </c>
      <c r="BJ20" s="50">
        <f t="shared" si="47"/>
        <v>1</v>
      </c>
      <c r="BK20" s="50">
        <f t="shared" si="48"/>
        <v>3</v>
      </c>
      <c r="BL20" s="50" t="str">
        <f t="shared" si="49"/>
        <v>213</v>
      </c>
      <c r="BO20" s="369">
        <v>2</v>
      </c>
      <c r="BP20" s="228">
        <f t="shared" si="50"/>
        <v>116</v>
      </c>
      <c r="BQ20" s="229">
        <f t="shared" si="51"/>
        <v>15</v>
      </c>
      <c r="BR20" s="32">
        <v>16</v>
      </c>
      <c r="BS20" s="9">
        <f>COUNTIF(최근10회,BR20)</f>
        <v>31</v>
      </c>
      <c r="BT20" s="9">
        <f t="shared" si="52"/>
        <v>31</v>
      </c>
      <c r="BU20" s="27">
        <f t="shared" si="53"/>
        <v>62</v>
      </c>
      <c r="BV20" s="12" t="str">
        <f t="shared" si="54"/>
        <v>당첨</v>
      </c>
      <c r="BW20" s="50" t="s">
        <v>592</v>
      </c>
      <c r="BX20" s="83">
        <v>41</v>
      </c>
      <c r="BY20" s="10">
        <v>15</v>
      </c>
      <c r="BZ20" s="10">
        <v>14</v>
      </c>
      <c r="CA20" s="10">
        <v>29</v>
      </c>
      <c r="CB20" s="53" t="s">
        <v>510</v>
      </c>
      <c r="CC20" s="7" t="str">
        <f>IF(RIGHT(BX19,1)="1","홀수",IF(RIGHT(BX19,1)="3","홀수",IF(RIGHT(BX19,1)="5","홀수",IF(RIGHT(BX19,1)="7","홀수",IF(RIGHT(BX19,1)="9","홀수","짝수")))))</f>
        <v>짝수</v>
      </c>
      <c r="CD20" s="8">
        <f>IF(CB20="당첨",RANK(BY19,$BY$5:$BY$49),"")</f>
        <v>14</v>
      </c>
      <c r="CF20" s="47">
        <v>16</v>
      </c>
      <c r="CG20" s="26">
        <v>31</v>
      </c>
      <c r="CH20" s="46">
        <f t="shared" si="17"/>
        <v>19</v>
      </c>
      <c r="CI20" s="36">
        <f t="shared" si="18"/>
        <v>2.6462395543175487E-2</v>
      </c>
      <c r="CJ20" s="26">
        <f t="shared" si="19"/>
        <v>16</v>
      </c>
      <c r="CL20" s="8">
        <v>76</v>
      </c>
      <c r="CM20" s="8">
        <v>70</v>
      </c>
      <c r="CO20" s="37">
        <v>50</v>
      </c>
      <c r="CP20" s="37">
        <f t="shared" si="20"/>
        <v>3</v>
      </c>
      <c r="CQ20" s="58">
        <f t="shared" si="21"/>
        <v>6.0606060606060606E-3</v>
      </c>
      <c r="DG20" s="221">
        <v>678</v>
      </c>
      <c r="DH20" s="221"/>
      <c r="DI20" s="221"/>
      <c r="DJ20" s="221"/>
      <c r="DK20" s="221"/>
      <c r="DL20" s="221"/>
      <c r="DM20" s="221"/>
      <c r="DN20" s="221"/>
      <c r="DO20" s="221"/>
      <c r="DP20" s="221"/>
      <c r="DQ20" s="221"/>
      <c r="DR20" s="221"/>
      <c r="DS20" s="221"/>
      <c r="DT20" s="221"/>
      <c r="DU20" s="221"/>
      <c r="DV20" s="221"/>
      <c r="DW20" s="221"/>
      <c r="DX20" s="221"/>
      <c r="DY20" s="221"/>
      <c r="DZ20" s="221"/>
      <c r="EA20" s="221"/>
      <c r="EB20" s="221"/>
      <c r="EC20" s="221"/>
      <c r="ED20" s="221"/>
      <c r="EE20" s="221"/>
      <c r="EF20" s="221"/>
      <c r="EG20" s="221"/>
      <c r="EH20" s="221"/>
      <c r="EI20" s="221"/>
      <c r="EJ20" s="221"/>
      <c r="EK20" s="221"/>
      <c r="EL20" s="221"/>
      <c r="EM20" s="221"/>
      <c r="EN20" s="221"/>
      <c r="EO20" s="221"/>
      <c r="EP20" s="221"/>
      <c r="EQ20" s="221"/>
      <c r="ER20" s="221"/>
      <c r="ES20" s="221"/>
      <c r="ET20" s="221"/>
      <c r="EU20" s="191">
        <v>0</v>
      </c>
      <c r="EV20" s="191">
        <f>COUNTIF(DW11:DW200,EU20)</f>
        <v>68</v>
      </c>
      <c r="EW20" s="192">
        <f>EV20/EV27</f>
        <v>0.70833333333333337</v>
      </c>
      <c r="EX20" s="221"/>
      <c r="EY20" s="191">
        <v>0</v>
      </c>
      <c r="EZ20" s="191">
        <f>COUNTIF(EP11:EP200,EY20)</f>
        <v>1</v>
      </c>
      <c r="FA20" s="192">
        <f>EZ20/EZ27</f>
        <v>1.0416666666666666E-2</v>
      </c>
      <c r="FB20" s="221"/>
      <c r="FC20" s="221"/>
    </row>
    <row r="21" spans="2:159">
      <c r="B21" s="1">
        <v>17</v>
      </c>
      <c r="C21" s="2" t="s">
        <v>27</v>
      </c>
      <c r="D21" s="2">
        <v>3</v>
      </c>
      <c r="E21" s="4">
        <v>5349491200</v>
      </c>
      <c r="F21" s="2">
        <v>9</v>
      </c>
      <c r="G21" s="4">
        <v>297193900</v>
      </c>
      <c r="H21" s="4">
        <v>1142</v>
      </c>
      <c r="I21" s="4">
        <v>2342100</v>
      </c>
      <c r="J21" s="4">
        <v>61651</v>
      </c>
      <c r="K21" s="4">
        <v>86700</v>
      </c>
      <c r="L21" s="4">
        <v>961162</v>
      </c>
      <c r="M21" s="4">
        <v>10000</v>
      </c>
      <c r="N21" s="99">
        <v>3</v>
      </c>
      <c r="O21" s="99">
        <v>4</v>
      </c>
      <c r="P21" s="99">
        <v>9</v>
      </c>
      <c r="Q21" s="99">
        <v>17</v>
      </c>
      <c r="R21" s="99">
        <v>32</v>
      </c>
      <c r="S21" s="99">
        <v>37</v>
      </c>
      <c r="T21" s="99">
        <v>1</v>
      </c>
      <c r="U21" s="8">
        <f t="shared" si="22"/>
        <v>102</v>
      </c>
      <c r="W21" s="30" t="str">
        <f t="shared" si="0"/>
        <v>홀수</v>
      </c>
      <c r="X21" s="30" t="str">
        <f t="shared" si="1"/>
        <v>짝수</v>
      </c>
      <c r="Y21" s="30" t="str">
        <f t="shared" si="2"/>
        <v>홀수</v>
      </c>
      <c r="Z21" s="30" t="str">
        <f t="shared" si="55"/>
        <v>홀수</v>
      </c>
      <c r="AA21" s="30" t="str">
        <f t="shared" si="56"/>
        <v>짝수</v>
      </c>
      <c r="AB21" s="30" t="str">
        <f t="shared" si="57"/>
        <v>홀수</v>
      </c>
      <c r="AC21" s="28" t="str">
        <f t="shared" si="58"/>
        <v>4 : 2</v>
      </c>
      <c r="AD21" s="30">
        <f t="shared" si="59"/>
        <v>4</v>
      </c>
      <c r="AE21" s="30">
        <f t="shared" si="60"/>
        <v>2</v>
      </c>
      <c r="AF21" s="30" t="str">
        <f t="shared" si="23"/>
        <v>저수</v>
      </c>
      <c r="AG21" s="30" t="str">
        <f t="shared" si="24"/>
        <v>저수</v>
      </c>
      <c r="AH21" s="30" t="str">
        <f t="shared" si="25"/>
        <v>저수</v>
      </c>
      <c r="AI21" s="30" t="str">
        <f t="shared" si="26"/>
        <v>저수</v>
      </c>
      <c r="AJ21" s="30" t="str">
        <f t="shared" si="27"/>
        <v>고수</v>
      </c>
      <c r="AK21" s="30" t="str">
        <f t="shared" si="28"/>
        <v>고수</v>
      </c>
      <c r="AL21" s="28" t="str">
        <f t="shared" si="29"/>
        <v>4 : 2</v>
      </c>
      <c r="AM21" s="30">
        <f t="shared" si="30"/>
        <v>4</v>
      </c>
      <c r="AN21" s="30">
        <f t="shared" si="31"/>
        <v>2</v>
      </c>
      <c r="AO21" s="30">
        <f t="shared" si="32"/>
        <v>32</v>
      </c>
      <c r="AP21" s="30" t="str">
        <f t="shared" si="33"/>
        <v>O</v>
      </c>
      <c r="AQ21" s="30" t="str">
        <f t="shared" si="34"/>
        <v>X</v>
      </c>
      <c r="AR21" s="30" t="str">
        <f t="shared" si="35"/>
        <v>X</v>
      </c>
      <c r="AS21" s="30" t="str">
        <f t="shared" si="36"/>
        <v>O</v>
      </c>
      <c r="AT21" s="30" t="str">
        <f t="shared" si="37"/>
        <v>X</v>
      </c>
      <c r="AU21" s="30" t="str">
        <f t="shared" si="38"/>
        <v>X</v>
      </c>
      <c r="AV21" s="30" t="str">
        <f t="shared" si="39"/>
        <v>X</v>
      </c>
      <c r="AW21" s="30" t="str">
        <f t="shared" si="40"/>
        <v>X</v>
      </c>
      <c r="AX21" s="30" t="str">
        <f t="shared" si="41"/>
        <v>X</v>
      </c>
      <c r="AY21" s="30" t="str">
        <f t="shared" si="42"/>
        <v>X</v>
      </c>
      <c r="AZ21" s="30" t="str">
        <f t="shared" si="43"/>
        <v>X</v>
      </c>
      <c r="BA21" s="30" t="str">
        <f t="shared" si="44"/>
        <v>O</v>
      </c>
      <c r="BB21" s="30">
        <f t="shared" si="45"/>
        <v>3</v>
      </c>
      <c r="BC21" s="50" t="str">
        <f t="shared" si="7"/>
        <v>1G</v>
      </c>
      <c r="BD21" s="50" t="str">
        <f t="shared" si="8"/>
        <v>1G</v>
      </c>
      <c r="BE21" s="50" t="str">
        <f t="shared" si="9"/>
        <v>1G</v>
      </c>
      <c r="BF21" s="50" t="str">
        <f t="shared" si="10"/>
        <v>2G</v>
      </c>
      <c r="BG21" s="50" t="str">
        <f t="shared" si="11"/>
        <v>3G</v>
      </c>
      <c r="BH21" s="50" t="str">
        <f t="shared" si="12"/>
        <v>3G</v>
      </c>
      <c r="BI21" s="50">
        <f t="shared" si="46"/>
        <v>3</v>
      </c>
      <c r="BJ21" s="50">
        <f t="shared" si="47"/>
        <v>1</v>
      </c>
      <c r="BK21" s="50">
        <f t="shared" si="48"/>
        <v>2</v>
      </c>
      <c r="BL21" s="50" t="str">
        <f t="shared" si="49"/>
        <v>312</v>
      </c>
      <c r="BO21" s="370">
        <v>5</v>
      </c>
      <c r="BP21" s="225">
        <f t="shared" si="50"/>
        <v>115</v>
      </c>
      <c r="BQ21" s="226">
        <f t="shared" si="51"/>
        <v>17</v>
      </c>
      <c r="BR21" s="32">
        <v>17</v>
      </c>
      <c r="BS21" s="9">
        <f t="shared" si="61"/>
        <v>36</v>
      </c>
      <c r="BT21" s="9">
        <f t="shared" si="52"/>
        <v>35</v>
      </c>
      <c r="BU21" s="27">
        <f t="shared" si="53"/>
        <v>71</v>
      </c>
      <c r="BV21" s="12" t="str">
        <f t="shared" si="54"/>
        <v>당첨</v>
      </c>
      <c r="BW21" s="50" t="s">
        <v>592</v>
      </c>
      <c r="BX21" s="83">
        <v>5</v>
      </c>
      <c r="BY21" s="10">
        <v>14</v>
      </c>
      <c r="BZ21" s="10">
        <v>14</v>
      </c>
      <c r="CA21" s="10">
        <v>28</v>
      </c>
      <c r="CB21" s="53" t="s">
        <v>510</v>
      </c>
      <c r="CC21" s="7" t="str">
        <f t="shared" ref="CC21:CC29" si="62">IF(RIGHT(BX21,1)="1","홀수",IF(RIGHT(BX21,1)="3","홀수",IF(RIGHT(BX21,1)="5","홀수",IF(RIGHT(BX21,1)="7","홀수",IF(RIGHT(BX21,1)="9","홀수","짝수")))))</f>
        <v>홀수</v>
      </c>
      <c r="CD21" s="8">
        <f t="shared" ref="CD21:CD29" si="63">IF(CB21="당첨",RANK(BY21,$BY$5:$BY$49),"")</f>
        <v>17</v>
      </c>
      <c r="CF21" s="47">
        <v>17</v>
      </c>
      <c r="CG21" s="26">
        <v>35</v>
      </c>
      <c r="CH21" s="46">
        <f t="shared" si="17"/>
        <v>18</v>
      </c>
      <c r="CI21" s="36">
        <f t="shared" si="18"/>
        <v>2.5069637883008356E-2</v>
      </c>
      <c r="CJ21" s="26">
        <f t="shared" si="19"/>
        <v>17</v>
      </c>
      <c r="CL21" s="8">
        <v>77</v>
      </c>
      <c r="CM21" s="8">
        <v>70</v>
      </c>
      <c r="CO21" s="37">
        <v>210</v>
      </c>
      <c r="CP21" s="37">
        <f t="shared" si="20"/>
        <v>2</v>
      </c>
      <c r="CQ21" s="58">
        <f t="shared" si="21"/>
        <v>4.0404040404040404E-3</v>
      </c>
      <c r="CX21" s="2" t="s">
        <v>848</v>
      </c>
      <c r="CY21" s="221" t="s">
        <v>849</v>
      </c>
      <c r="DG21" s="221">
        <v>679</v>
      </c>
      <c r="DH21" s="221"/>
      <c r="DI21" s="221"/>
      <c r="DJ21" s="221"/>
      <c r="DK21" s="221"/>
      <c r="DL21" s="221"/>
      <c r="DM21" s="221"/>
      <c r="DN21" s="221"/>
      <c r="DO21" s="221"/>
      <c r="DP21" s="221"/>
      <c r="DQ21" s="221"/>
      <c r="DR21" s="221"/>
      <c r="DS21" s="221"/>
      <c r="DT21" s="221"/>
      <c r="DU21" s="221"/>
      <c r="DV21" s="221"/>
      <c r="DW21" s="221"/>
      <c r="DX21" s="221"/>
      <c r="DY21" s="221"/>
      <c r="DZ21" s="221"/>
      <c r="EA21" s="221"/>
      <c r="EB21" s="221"/>
      <c r="EC21" s="221"/>
      <c r="ED21" s="221"/>
      <c r="EE21" s="221"/>
      <c r="EF21" s="221"/>
      <c r="EG21" s="221"/>
      <c r="EH21" s="221"/>
      <c r="EI21" s="221"/>
      <c r="EJ21" s="221"/>
      <c r="EK21" s="221"/>
      <c r="EL21" s="221"/>
      <c r="EM21" s="221"/>
      <c r="EN21" s="221"/>
      <c r="EO21" s="221"/>
      <c r="EP21" s="221"/>
      <c r="EQ21" s="221"/>
      <c r="ER21" s="221"/>
      <c r="ES21" s="221"/>
      <c r="ET21" s="221"/>
      <c r="EU21" s="191">
        <v>1</v>
      </c>
      <c r="EV21" s="191">
        <f>COUNTIF(DW11:DW200,EU21)</f>
        <v>26</v>
      </c>
      <c r="EW21" s="192">
        <f>EV21/EV27</f>
        <v>0.27083333333333331</v>
      </c>
      <c r="EX21" s="221"/>
      <c r="EY21" s="191">
        <v>1</v>
      </c>
      <c r="EZ21" s="191">
        <f>COUNTIF(EP11:EP201,EY21)</f>
        <v>8</v>
      </c>
      <c r="FA21" s="192">
        <f>EZ21/EZ27</f>
        <v>8.3333333333333329E-2</v>
      </c>
      <c r="FB21" s="221"/>
      <c r="FC21" s="221"/>
    </row>
    <row r="22" spans="2:159">
      <c r="B22" s="1">
        <v>18</v>
      </c>
      <c r="C22" s="2" t="s">
        <v>28</v>
      </c>
      <c r="D22" s="2">
        <v>0</v>
      </c>
      <c r="E22" s="2">
        <v>0</v>
      </c>
      <c r="F22" s="2">
        <v>15</v>
      </c>
      <c r="G22" s="4">
        <v>175017300</v>
      </c>
      <c r="H22" s="2">
        <v>664</v>
      </c>
      <c r="I22" s="4">
        <v>3953700</v>
      </c>
      <c r="J22" s="4">
        <v>38453</v>
      </c>
      <c r="K22" s="4">
        <v>136500</v>
      </c>
      <c r="L22" s="4">
        <v>693323</v>
      </c>
      <c r="M22" s="4">
        <v>10000</v>
      </c>
      <c r="N22" s="99">
        <v>3</v>
      </c>
      <c r="O22" s="99">
        <v>12</v>
      </c>
      <c r="P22" s="99">
        <v>13</v>
      </c>
      <c r="Q22" s="99">
        <v>19</v>
      </c>
      <c r="R22" s="99">
        <v>32</v>
      </c>
      <c r="S22" s="99">
        <v>35</v>
      </c>
      <c r="T22" s="99">
        <v>29</v>
      </c>
      <c r="U22" s="8">
        <f t="shared" si="22"/>
        <v>114</v>
      </c>
      <c r="W22" s="30" t="str">
        <f t="shared" si="0"/>
        <v>홀수</v>
      </c>
      <c r="X22" s="30" t="str">
        <f t="shared" si="1"/>
        <v>짝수</v>
      </c>
      <c r="Y22" s="30" t="str">
        <f t="shared" si="2"/>
        <v>홀수</v>
      </c>
      <c r="Z22" s="30" t="str">
        <f t="shared" si="55"/>
        <v>홀수</v>
      </c>
      <c r="AA22" s="30" t="str">
        <f t="shared" si="56"/>
        <v>짝수</v>
      </c>
      <c r="AB22" s="30" t="str">
        <f t="shared" si="57"/>
        <v>홀수</v>
      </c>
      <c r="AC22" s="28" t="str">
        <f t="shared" si="58"/>
        <v>4 : 2</v>
      </c>
      <c r="AD22" s="30">
        <f t="shared" si="59"/>
        <v>4</v>
      </c>
      <c r="AE22" s="30">
        <f t="shared" si="60"/>
        <v>2</v>
      </c>
      <c r="AF22" s="30" t="str">
        <f t="shared" si="23"/>
        <v>저수</v>
      </c>
      <c r="AG22" s="30" t="str">
        <f t="shared" si="24"/>
        <v>저수</v>
      </c>
      <c r="AH22" s="30" t="str">
        <f t="shared" si="25"/>
        <v>저수</v>
      </c>
      <c r="AI22" s="30" t="str">
        <f t="shared" si="26"/>
        <v>저수</v>
      </c>
      <c r="AJ22" s="30" t="str">
        <f t="shared" si="27"/>
        <v>고수</v>
      </c>
      <c r="AK22" s="30" t="str">
        <f t="shared" si="28"/>
        <v>고수</v>
      </c>
      <c r="AL22" s="28" t="str">
        <f t="shared" si="29"/>
        <v>4 : 2</v>
      </c>
      <c r="AM22" s="30">
        <f t="shared" si="30"/>
        <v>4</v>
      </c>
      <c r="AN22" s="30">
        <f t="shared" si="31"/>
        <v>2</v>
      </c>
      <c r="AO22" s="30">
        <f t="shared" si="32"/>
        <v>24</v>
      </c>
      <c r="AP22" s="30" t="str">
        <f t="shared" si="33"/>
        <v>O</v>
      </c>
      <c r="AQ22" s="30" t="str">
        <f t="shared" si="34"/>
        <v>X</v>
      </c>
      <c r="AR22" s="30" t="str">
        <f t="shared" si="35"/>
        <v>O</v>
      </c>
      <c r="AS22" s="30" t="str">
        <f t="shared" si="36"/>
        <v>O</v>
      </c>
      <c r="AT22" s="30" t="str">
        <f t="shared" si="37"/>
        <v>X</v>
      </c>
      <c r="AU22" s="30" t="str">
        <f t="shared" si="38"/>
        <v>X</v>
      </c>
      <c r="AV22" s="30" t="str">
        <f t="shared" si="39"/>
        <v>X</v>
      </c>
      <c r="AW22" s="30" t="str">
        <f t="shared" si="40"/>
        <v>X</v>
      </c>
      <c r="AX22" s="30" t="str">
        <f t="shared" si="41"/>
        <v>X</v>
      </c>
      <c r="AY22" s="30" t="str">
        <f t="shared" si="42"/>
        <v>X</v>
      </c>
      <c r="AZ22" s="30" t="str">
        <f t="shared" si="43"/>
        <v>X</v>
      </c>
      <c r="BA22" s="30" t="str">
        <f t="shared" si="44"/>
        <v>X</v>
      </c>
      <c r="BB22" s="30">
        <f t="shared" si="45"/>
        <v>3</v>
      </c>
      <c r="BC22" s="50" t="str">
        <f t="shared" si="7"/>
        <v>1G</v>
      </c>
      <c r="BD22" s="50" t="str">
        <f t="shared" si="8"/>
        <v>1G</v>
      </c>
      <c r="BE22" s="50" t="str">
        <f t="shared" si="9"/>
        <v>1G</v>
      </c>
      <c r="BF22" s="50" t="str">
        <f t="shared" si="10"/>
        <v>2G</v>
      </c>
      <c r="BG22" s="50" t="str">
        <f t="shared" si="11"/>
        <v>3G</v>
      </c>
      <c r="BH22" s="50" t="str">
        <f t="shared" si="12"/>
        <v>3G</v>
      </c>
      <c r="BI22" s="50">
        <f t="shared" si="46"/>
        <v>3</v>
      </c>
      <c r="BJ22" s="50">
        <f t="shared" si="47"/>
        <v>1</v>
      </c>
      <c r="BK22" s="50">
        <f t="shared" si="48"/>
        <v>2</v>
      </c>
      <c r="BL22" s="50" t="str">
        <f t="shared" si="49"/>
        <v>312</v>
      </c>
      <c r="BO22" s="369">
        <v>11</v>
      </c>
      <c r="BP22" s="228">
        <f t="shared" si="50"/>
        <v>115</v>
      </c>
      <c r="BQ22" s="229">
        <f t="shared" si="51"/>
        <v>17</v>
      </c>
      <c r="BR22" s="32">
        <v>18</v>
      </c>
      <c r="BS22" s="9">
        <f t="shared" si="61"/>
        <v>34</v>
      </c>
      <c r="BT22" s="9">
        <f t="shared" si="52"/>
        <v>34</v>
      </c>
      <c r="BU22" s="27">
        <f t="shared" si="53"/>
        <v>68</v>
      </c>
      <c r="BV22" s="12" t="str">
        <f t="shared" si="54"/>
        <v>당첨</v>
      </c>
      <c r="BW22" s="50" t="s">
        <v>592</v>
      </c>
      <c r="BX22" s="83">
        <v>6</v>
      </c>
      <c r="BY22" s="10">
        <v>14</v>
      </c>
      <c r="BZ22" s="10">
        <v>14</v>
      </c>
      <c r="CA22" s="10">
        <v>28</v>
      </c>
      <c r="CB22" s="53" t="s">
        <v>510</v>
      </c>
      <c r="CC22" s="7" t="str">
        <f t="shared" si="62"/>
        <v>짝수</v>
      </c>
      <c r="CD22" s="8">
        <f t="shared" si="63"/>
        <v>17</v>
      </c>
      <c r="CF22" s="47">
        <v>18</v>
      </c>
      <c r="CG22" s="26">
        <v>16</v>
      </c>
      <c r="CH22" s="46">
        <f t="shared" si="17"/>
        <v>16</v>
      </c>
      <c r="CI22" s="36">
        <f t="shared" si="18"/>
        <v>2.2284122562674095E-2</v>
      </c>
      <c r="CJ22" s="26">
        <f t="shared" si="19"/>
        <v>18</v>
      </c>
      <c r="CL22" s="8">
        <v>78</v>
      </c>
      <c r="CM22" s="8">
        <v>70</v>
      </c>
      <c r="CO22" s="37">
        <v>230</v>
      </c>
      <c r="CP22" s="37">
        <f t="shared" si="20"/>
        <v>2</v>
      </c>
      <c r="CQ22" s="58">
        <f t="shared" si="21"/>
        <v>4.0404040404040404E-3</v>
      </c>
      <c r="CU22" s="367">
        <v>726</v>
      </c>
      <c r="DG22" s="221">
        <v>680</v>
      </c>
      <c r="DH22" s="221"/>
      <c r="DI22" s="221"/>
      <c r="DJ22" s="221"/>
      <c r="DK22" s="221"/>
      <c r="DL22" s="221"/>
      <c r="DM22" s="221"/>
      <c r="DN22" s="221"/>
      <c r="DO22" s="221"/>
      <c r="DP22" s="221"/>
      <c r="DQ22" s="221"/>
      <c r="DR22" s="221"/>
      <c r="DS22" s="221"/>
      <c r="DT22" s="221"/>
      <c r="DU22" s="221"/>
      <c r="DV22" s="221"/>
      <c r="DW22" s="221"/>
      <c r="DX22" s="221"/>
      <c r="DY22" s="221"/>
      <c r="DZ22" s="221"/>
      <c r="EA22" s="221"/>
      <c r="EB22" s="221"/>
      <c r="EC22" s="221"/>
      <c r="ED22" s="221"/>
      <c r="EE22" s="221"/>
      <c r="EF22" s="221"/>
      <c r="EG22" s="221"/>
      <c r="EH22" s="221"/>
      <c r="EI22" s="221"/>
      <c r="EJ22" s="221"/>
      <c r="EK22" s="221"/>
      <c r="EL22" s="221"/>
      <c r="EM22" s="221"/>
      <c r="EN22" s="221"/>
      <c r="EO22" s="221"/>
      <c r="EP22" s="221"/>
      <c r="EQ22" s="221"/>
      <c r="ER22" s="221"/>
      <c r="ES22" s="221"/>
      <c r="ET22" s="221"/>
      <c r="EU22" s="191">
        <v>2</v>
      </c>
      <c r="EV22" s="191">
        <f>COUNTIF(DW11:DW200,EU22)</f>
        <v>2</v>
      </c>
      <c r="EW22" s="192">
        <f>EV22/EV27</f>
        <v>2.0833333333333332E-2</v>
      </c>
      <c r="EX22" s="221"/>
      <c r="EY22" s="191">
        <v>2</v>
      </c>
      <c r="EZ22" s="191">
        <f>COUNTIF(EP11:EP202,EY22)</f>
        <v>20</v>
      </c>
      <c r="FA22" s="192">
        <f>EZ22/EZ27</f>
        <v>0.20833333333333334</v>
      </c>
      <c r="FB22" s="221"/>
      <c r="FC22" s="221"/>
    </row>
    <row r="23" spans="2:159" ht="17">
      <c r="B23" s="1">
        <v>19</v>
      </c>
      <c r="C23" s="2" t="s">
        <v>29</v>
      </c>
      <c r="D23" s="2">
        <v>1</v>
      </c>
      <c r="E23" s="4">
        <v>40722959400</v>
      </c>
      <c r="F23" s="2">
        <v>14</v>
      </c>
      <c r="G23" s="4">
        <v>297278500</v>
      </c>
      <c r="H23" s="2">
        <v>697</v>
      </c>
      <c r="I23" s="4">
        <v>5971100</v>
      </c>
      <c r="J23" s="4">
        <v>55154</v>
      </c>
      <c r="K23" s="4">
        <v>150900</v>
      </c>
      <c r="L23" s="4">
        <v>1135991</v>
      </c>
      <c r="M23" s="4">
        <v>10000</v>
      </c>
      <c r="N23" s="99">
        <v>6</v>
      </c>
      <c r="O23" s="99">
        <v>30</v>
      </c>
      <c r="P23" s="99">
        <v>38</v>
      </c>
      <c r="Q23" s="99">
        <v>39</v>
      </c>
      <c r="R23" s="99">
        <v>40</v>
      </c>
      <c r="S23" s="99">
        <v>43</v>
      </c>
      <c r="T23" s="99">
        <v>26</v>
      </c>
      <c r="U23" s="8">
        <f t="shared" si="22"/>
        <v>196</v>
      </c>
      <c r="W23" s="30" t="str">
        <f t="shared" si="0"/>
        <v>짝수</v>
      </c>
      <c r="X23" s="30" t="str">
        <f t="shared" si="1"/>
        <v>짝수</v>
      </c>
      <c r="Y23" s="30" t="str">
        <f t="shared" si="2"/>
        <v>짝수</v>
      </c>
      <c r="Z23" s="30" t="str">
        <f t="shared" si="55"/>
        <v>홀수</v>
      </c>
      <c r="AA23" s="30" t="str">
        <f t="shared" si="56"/>
        <v>짝수</v>
      </c>
      <c r="AB23" s="30" t="str">
        <f t="shared" si="57"/>
        <v>홀수</v>
      </c>
      <c r="AC23" s="28" t="str">
        <f t="shared" si="58"/>
        <v>2 : 4</v>
      </c>
      <c r="AD23" s="30">
        <f t="shared" si="59"/>
        <v>2</v>
      </c>
      <c r="AE23" s="30">
        <f t="shared" si="60"/>
        <v>4</v>
      </c>
      <c r="AF23" s="30" t="str">
        <f t="shared" si="23"/>
        <v>저수</v>
      </c>
      <c r="AG23" s="30" t="str">
        <f t="shared" si="24"/>
        <v>고수</v>
      </c>
      <c r="AH23" s="30" t="str">
        <f t="shared" si="25"/>
        <v>고수</v>
      </c>
      <c r="AI23" s="30" t="str">
        <f t="shared" si="26"/>
        <v>고수</v>
      </c>
      <c r="AJ23" s="30" t="str">
        <f t="shared" si="27"/>
        <v>고수</v>
      </c>
      <c r="AK23" s="30" t="str">
        <f t="shared" si="28"/>
        <v>고수</v>
      </c>
      <c r="AL23" s="28" t="str">
        <f t="shared" si="29"/>
        <v>1 : 5</v>
      </c>
      <c r="AM23" s="30">
        <f t="shared" si="30"/>
        <v>1</v>
      </c>
      <c r="AN23" s="30">
        <f t="shared" si="31"/>
        <v>5</v>
      </c>
      <c r="AO23" s="30">
        <f t="shared" si="32"/>
        <v>26</v>
      </c>
      <c r="AP23" s="30" t="str">
        <f t="shared" si="33"/>
        <v>X</v>
      </c>
      <c r="AQ23" s="30" t="str">
        <f t="shared" si="34"/>
        <v>X</v>
      </c>
      <c r="AR23" s="30" t="str">
        <f t="shared" si="35"/>
        <v>X</v>
      </c>
      <c r="AS23" s="30" t="str">
        <f t="shared" si="36"/>
        <v>X</v>
      </c>
      <c r="AT23" s="30" t="str">
        <f t="shared" si="37"/>
        <v>X</v>
      </c>
      <c r="AU23" s="30" t="str">
        <f t="shared" si="38"/>
        <v>X</v>
      </c>
      <c r="AV23" s="30" t="str">
        <f t="shared" si="39"/>
        <v>X</v>
      </c>
      <c r="AW23" s="30" t="str">
        <f t="shared" si="40"/>
        <v>X</v>
      </c>
      <c r="AX23" s="30" t="str">
        <f t="shared" si="41"/>
        <v>X</v>
      </c>
      <c r="AY23" s="30" t="str">
        <f t="shared" si="42"/>
        <v>X</v>
      </c>
      <c r="AZ23" s="30" t="str">
        <f t="shared" si="43"/>
        <v>X</v>
      </c>
      <c r="BA23" s="30" t="str">
        <f t="shared" si="44"/>
        <v>O</v>
      </c>
      <c r="BB23" s="30">
        <f t="shared" si="45"/>
        <v>1</v>
      </c>
      <c r="BC23" s="50" t="str">
        <f t="shared" si="7"/>
        <v>1G</v>
      </c>
      <c r="BD23" s="50" t="str">
        <f t="shared" si="8"/>
        <v>2G</v>
      </c>
      <c r="BE23" s="50" t="str">
        <f t="shared" si="9"/>
        <v>3G</v>
      </c>
      <c r="BF23" s="50" t="str">
        <f t="shared" si="10"/>
        <v>3G</v>
      </c>
      <c r="BG23" s="50" t="str">
        <f t="shared" si="11"/>
        <v>3G</v>
      </c>
      <c r="BH23" s="50" t="str">
        <f t="shared" si="12"/>
        <v>3G</v>
      </c>
      <c r="BI23" s="50">
        <f t="shared" si="46"/>
        <v>1</v>
      </c>
      <c r="BJ23" s="50">
        <f t="shared" si="47"/>
        <v>1</v>
      </c>
      <c r="BK23" s="50">
        <f t="shared" si="48"/>
        <v>4</v>
      </c>
      <c r="BL23" s="50" t="str">
        <f t="shared" si="49"/>
        <v>114</v>
      </c>
      <c r="BO23" s="368">
        <v>44</v>
      </c>
      <c r="BP23" s="234">
        <f t="shared" si="50"/>
        <v>115</v>
      </c>
      <c r="BQ23" s="235">
        <f t="shared" si="51"/>
        <v>17</v>
      </c>
      <c r="BR23" s="32">
        <v>19</v>
      </c>
      <c r="BS23" s="9">
        <f t="shared" si="61"/>
        <v>29</v>
      </c>
      <c r="BT23" s="9">
        <f t="shared" si="52"/>
        <v>29</v>
      </c>
      <c r="BU23" s="27">
        <f t="shared" si="53"/>
        <v>58</v>
      </c>
      <c r="BV23" s="12" t="str">
        <f t="shared" si="54"/>
        <v>당첨</v>
      </c>
      <c r="BW23" s="50" t="s">
        <v>592</v>
      </c>
      <c r="BX23" s="83">
        <v>13</v>
      </c>
      <c r="BY23" s="10">
        <v>14</v>
      </c>
      <c r="BZ23" s="10">
        <v>14</v>
      </c>
      <c r="CA23" s="10">
        <v>28</v>
      </c>
      <c r="CB23" s="53" t="s">
        <v>510</v>
      </c>
      <c r="CC23" s="7" t="str">
        <f t="shared" si="62"/>
        <v>홀수</v>
      </c>
      <c r="CD23" s="8">
        <f t="shared" si="63"/>
        <v>17</v>
      </c>
      <c r="CF23" s="47">
        <v>19</v>
      </c>
      <c r="CG23" s="26">
        <v>36</v>
      </c>
      <c r="CH23" s="46">
        <f t="shared" si="17"/>
        <v>13</v>
      </c>
      <c r="CI23" s="36">
        <f t="shared" si="18"/>
        <v>1.8105849582172703E-2</v>
      </c>
      <c r="CJ23" s="26">
        <f t="shared" si="19"/>
        <v>20</v>
      </c>
      <c r="CL23" s="8">
        <v>78</v>
      </c>
      <c r="CM23" s="8">
        <v>70</v>
      </c>
      <c r="CO23" s="59" t="s">
        <v>646</v>
      </c>
      <c r="CP23" s="37">
        <f>SUM(CP5:CP22)</f>
        <v>495</v>
      </c>
      <c r="CQ23" s="58">
        <f t="shared" si="21"/>
        <v>1</v>
      </c>
      <c r="CU23" s="367">
        <v>725</v>
      </c>
      <c r="CV23" s="367"/>
      <c r="CW23" s="367"/>
      <c r="DG23" s="221">
        <v>681</v>
      </c>
      <c r="DH23" s="221"/>
      <c r="DI23" s="221"/>
      <c r="DJ23" s="221"/>
      <c r="DK23" s="221"/>
      <c r="DL23" s="221"/>
      <c r="DM23" s="221"/>
      <c r="DN23" s="221"/>
      <c r="DO23" s="221"/>
      <c r="DP23" s="221"/>
      <c r="DQ23" s="221"/>
      <c r="DR23" s="221"/>
      <c r="DS23" s="221"/>
      <c r="DT23" s="221"/>
      <c r="DU23" s="221"/>
      <c r="DV23" s="221"/>
      <c r="DW23" s="221"/>
      <c r="DX23" s="221"/>
      <c r="DY23" s="221"/>
      <c r="DZ23" s="221"/>
      <c r="EA23" s="221"/>
      <c r="EB23" s="221"/>
      <c r="EC23" s="221"/>
      <c r="ED23" s="221"/>
      <c r="EE23" s="221"/>
      <c r="EF23" s="221"/>
      <c r="EG23" s="221"/>
      <c r="EH23" s="221"/>
      <c r="EI23" s="221"/>
      <c r="EJ23" s="221"/>
      <c r="EK23" s="221"/>
      <c r="EL23" s="221"/>
      <c r="EM23" s="221"/>
      <c r="EN23" s="221"/>
      <c r="EO23" s="221"/>
      <c r="EP23" s="221"/>
      <c r="EQ23" s="221"/>
      <c r="ER23" s="221"/>
      <c r="ES23" s="221"/>
      <c r="ET23" s="221"/>
      <c r="EU23" s="191">
        <v>3</v>
      </c>
      <c r="EV23" s="191">
        <f>COUNTIF(DW11:DW200,EU23)</f>
        <v>0</v>
      </c>
      <c r="EW23" s="192">
        <f>EV23/EV27</f>
        <v>0</v>
      </c>
      <c r="EX23" s="221"/>
      <c r="EY23" s="191">
        <v>3</v>
      </c>
      <c r="EZ23" s="191">
        <f>COUNTIF(EP11:EP203,EY23)</f>
        <v>29</v>
      </c>
      <c r="FA23" s="192">
        <f>EZ23/EZ27</f>
        <v>0.30208333333333331</v>
      </c>
      <c r="FB23" s="221"/>
      <c r="FC23" s="221"/>
    </row>
    <row r="24" spans="2:159" ht="17">
      <c r="B24" s="1">
        <v>20</v>
      </c>
      <c r="C24" s="2" t="s">
        <v>30</v>
      </c>
      <c r="D24" s="2">
        <v>1</v>
      </c>
      <c r="E24" s="4">
        <v>19352212800</v>
      </c>
      <c r="F24" s="2">
        <v>14</v>
      </c>
      <c r="G24" s="4">
        <v>230383400</v>
      </c>
      <c r="H24" s="2">
        <v>888</v>
      </c>
      <c r="I24" s="4">
        <v>3632100</v>
      </c>
      <c r="J24" s="4">
        <v>48158</v>
      </c>
      <c r="K24" s="4">
        <v>133900</v>
      </c>
      <c r="L24" s="4">
        <v>827470</v>
      </c>
      <c r="M24" s="4">
        <v>10000</v>
      </c>
      <c r="N24" s="99">
        <v>10</v>
      </c>
      <c r="O24" s="122">
        <v>14</v>
      </c>
      <c r="P24" s="99">
        <v>18</v>
      </c>
      <c r="Q24" s="99">
        <v>20</v>
      </c>
      <c r="R24" s="99">
        <v>23</v>
      </c>
      <c r="S24" s="99">
        <v>30</v>
      </c>
      <c r="T24" s="99">
        <v>41</v>
      </c>
      <c r="U24" s="8">
        <f t="shared" si="22"/>
        <v>115</v>
      </c>
      <c r="W24" s="30" t="str">
        <f t="shared" si="0"/>
        <v>짝수</v>
      </c>
      <c r="X24" s="30" t="str">
        <f t="shared" si="1"/>
        <v>짝수</v>
      </c>
      <c r="Y24" s="30" t="str">
        <f t="shared" si="2"/>
        <v>짝수</v>
      </c>
      <c r="Z24" s="30" t="str">
        <f t="shared" si="55"/>
        <v>짝수</v>
      </c>
      <c r="AA24" s="30" t="str">
        <f t="shared" si="56"/>
        <v>홀수</v>
      </c>
      <c r="AB24" s="30" t="str">
        <f t="shared" si="57"/>
        <v>짝수</v>
      </c>
      <c r="AC24" s="28" t="str">
        <f t="shared" si="58"/>
        <v>1 : 5</v>
      </c>
      <c r="AD24" s="30">
        <f t="shared" si="59"/>
        <v>1</v>
      </c>
      <c r="AE24" s="30">
        <f t="shared" si="60"/>
        <v>5</v>
      </c>
      <c r="AF24" s="30" t="str">
        <f t="shared" si="23"/>
        <v>저수</v>
      </c>
      <c r="AG24" s="30" t="str">
        <f t="shared" si="24"/>
        <v>저수</v>
      </c>
      <c r="AH24" s="30" t="str">
        <f t="shared" si="25"/>
        <v>저수</v>
      </c>
      <c r="AI24" s="30" t="str">
        <f t="shared" si="26"/>
        <v>저수</v>
      </c>
      <c r="AJ24" s="30" t="str">
        <f t="shared" si="27"/>
        <v>고수</v>
      </c>
      <c r="AK24" s="30" t="str">
        <f t="shared" si="28"/>
        <v>고수</v>
      </c>
      <c r="AL24" s="28" t="str">
        <f t="shared" si="29"/>
        <v>4 : 2</v>
      </c>
      <c r="AM24" s="30">
        <f t="shared" si="30"/>
        <v>4</v>
      </c>
      <c r="AN24" s="30">
        <f t="shared" si="31"/>
        <v>2</v>
      </c>
      <c r="AO24" s="30">
        <f t="shared" si="32"/>
        <v>15</v>
      </c>
      <c r="AP24" s="30" t="str">
        <f t="shared" si="33"/>
        <v>X</v>
      </c>
      <c r="AQ24" s="30" t="str">
        <f t="shared" si="34"/>
        <v>X</v>
      </c>
      <c r="AR24" s="30" t="str">
        <f t="shared" si="35"/>
        <v>X</v>
      </c>
      <c r="AS24" s="30" t="str">
        <f t="shared" si="36"/>
        <v>X</v>
      </c>
      <c r="AT24" s="30" t="str">
        <f t="shared" si="37"/>
        <v>X</v>
      </c>
      <c r="AU24" s="30" t="str">
        <f t="shared" si="38"/>
        <v>X</v>
      </c>
      <c r="AV24" s="30" t="str">
        <f t="shared" si="39"/>
        <v>X</v>
      </c>
      <c r="AW24" s="30" t="str">
        <f t="shared" si="40"/>
        <v>X</v>
      </c>
      <c r="AX24" s="30" t="str">
        <f t="shared" si="41"/>
        <v>X</v>
      </c>
      <c r="AY24" s="30" t="str">
        <f t="shared" si="42"/>
        <v>X</v>
      </c>
      <c r="AZ24" s="30" t="str">
        <f t="shared" si="43"/>
        <v>O</v>
      </c>
      <c r="BA24" s="30" t="str">
        <f t="shared" si="44"/>
        <v>X</v>
      </c>
      <c r="BB24" s="30">
        <f t="shared" si="45"/>
        <v>1</v>
      </c>
      <c r="BC24" s="50" t="str">
        <f t="shared" si="7"/>
        <v>1G</v>
      </c>
      <c r="BD24" s="50" t="str">
        <f t="shared" si="8"/>
        <v>1G</v>
      </c>
      <c r="BE24" s="50" t="str">
        <f t="shared" si="9"/>
        <v>2G</v>
      </c>
      <c r="BF24" s="50" t="str">
        <f t="shared" si="10"/>
        <v>2G</v>
      </c>
      <c r="BG24" s="50" t="str">
        <f t="shared" si="11"/>
        <v>2G</v>
      </c>
      <c r="BH24" s="50" t="str">
        <f t="shared" si="12"/>
        <v>2G</v>
      </c>
      <c r="BI24" s="50">
        <f t="shared" si="46"/>
        <v>2</v>
      </c>
      <c r="BJ24" s="50">
        <f t="shared" si="47"/>
        <v>4</v>
      </c>
      <c r="BK24" s="50">
        <f t="shared" si="48"/>
        <v>0</v>
      </c>
      <c r="BL24" s="50" t="str">
        <f t="shared" si="49"/>
        <v>240</v>
      </c>
      <c r="BO24" s="369">
        <v>39</v>
      </c>
      <c r="BP24" s="228">
        <f t="shared" si="50"/>
        <v>115</v>
      </c>
      <c r="BQ24" s="229">
        <f t="shared" si="51"/>
        <v>17</v>
      </c>
      <c r="BR24" s="32">
        <v>20</v>
      </c>
      <c r="BS24" s="9">
        <f t="shared" si="61"/>
        <v>43</v>
      </c>
      <c r="BT24" s="9">
        <f t="shared" si="52"/>
        <v>42</v>
      </c>
      <c r="BU24" s="27">
        <f t="shared" si="53"/>
        <v>85</v>
      </c>
      <c r="BV24" s="12" t="str">
        <f t="shared" si="54"/>
        <v>당첨</v>
      </c>
      <c r="BW24" s="50" t="s">
        <v>592</v>
      </c>
      <c r="BX24" s="83">
        <v>37</v>
      </c>
      <c r="BY24" s="10">
        <v>14</v>
      </c>
      <c r="BZ24" s="10">
        <v>13</v>
      </c>
      <c r="CA24" s="10">
        <v>27</v>
      </c>
      <c r="CB24" s="53" t="s">
        <v>510</v>
      </c>
      <c r="CC24" s="7" t="str">
        <f t="shared" si="62"/>
        <v>홀수</v>
      </c>
      <c r="CD24" s="8">
        <f t="shared" si="63"/>
        <v>17</v>
      </c>
      <c r="CF24" s="47">
        <v>20</v>
      </c>
      <c r="CG24" s="26">
        <v>34</v>
      </c>
      <c r="CH24" s="46">
        <f t="shared" si="17"/>
        <v>16</v>
      </c>
      <c r="CI24" s="36">
        <f t="shared" si="18"/>
        <v>2.2284122562674095E-2</v>
      </c>
      <c r="CJ24" s="26">
        <f t="shared" si="19"/>
        <v>18</v>
      </c>
      <c r="CL24" s="8">
        <v>79</v>
      </c>
      <c r="CM24" s="8">
        <v>70</v>
      </c>
      <c r="CO24"/>
      <c r="CS24" s="2">
        <v>723</v>
      </c>
      <c r="CU24" s="367">
        <v>724</v>
      </c>
      <c r="CV24" s="367"/>
      <c r="CW24" s="367"/>
      <c r="CX24" s="221"/>
      <c r="DG24" s="221">
        <v>682</v>
      </c>
      <c r="DH24" s="221"/>
      <c r="DI24" s="221"/>
      <c r="DJ24" s="221"/>
      <c r="DK24" s="221"/>
      <c r="DL24" s="221"/>
      <c r="DM24" s="221"/>
      <c r="DN24" s="221"/>
      <c r="DO24" s="221"/>
      <c r="DP24" s="221"/>
      <c r="DQ24" s="221"/>
      <c r="DR24" s="221"/>
      <c r="DS24" s="221"/>
      <c r="DT24" s="221"/>
      <c r="DU24" s="221"/>
      <c r="DV24" s="221"/>
      <c r="DW24" s="221"/>
      <c r="DX24" s="221"/>
      <c r="DY24" s="221"/>
      <c r="DZ24" s="221"/>
      <c r="EA24" s="221"/>
      <c r="EB24" s="221"/>
      <c r="EC24" s="221"/>
      <c r="ED24" s="221"/>
      <c r="EE24" s="221"/>
      <c r="EF24" s="221"/>
      <c r="EG24" s="221"/>
      <c r="EH24" s="221"/>
      <c r="EI24" s="221"/>
      <c r="EJ24" s="221"/>
      <c r="EK24" s="221"/>
      <c r="EL24" s="221"/>
      <c r="EM24" s="221"/>
      <c r="EN24" s="221"/>
      <c r="EO24" s="221"/>
      <c r="EP24" s="221"/>
      <c r="EQ24" s="221"/>
      <c r="ER24" s="221"/>
      <c r="ES24" s="221"/>
      <c r="ET24" s="221"/>
      <c r="EU24" s="191">
        <v>4</v>
      </c>
      <c r="EV24" s="191">
        <f>COUNTIF(DW11:DW200,EU24)</f>
        <v>0</v>
      </c>
      <c r="EW24" s="192">
        <f>EV24/EV27</f>
        <v>0</v>
      </c>
      <c r="EX24" s="221"/>
      <c r="EY24" s="191">
        <v>4</v>
      </c>
      <c r="EZ24" s="191">
        <f>COUNTIF(EP11:EP204,EY24)</f>
        <v>28</v>
      </c>
      <c r="FA24" s="192">
        <f>EZ24/EZ27</f>
        <v>0.29166666666666669</v>
      </c>
      <c r="FB24" s="221"/>
      <c r="FC24" s="221"/>
    </row>
    <row r="25" spans="2:159" ht="17">
      <c r="B25" s="1">
        <v>21</v>
      </c>
      <c r="C25" s="2" t="s">
        <v>31</v>
      </c>
      <c r="D25" s="2">
        <v>23</v>
      </c>
      <c r="E25" s="4">
        <v>797475400</v>
      </c>
      <c r="F25" s="2">
        <v>26</v>
      </c>
      <c r="G25" s="4">
        <v>117576500</v>
      </c>
      <c r="H25" s="4">
        <v>2008</v>
      </c>
      <c r="I25" s="4">
        <v>1522400</v>
      </c>
      <c r="J25" s="4">
        <v>82996</v>
      </c>
      <c r="K25" s="4">
        <v>73600</v>
      </c>
      <c r="L25" s="4">
        <v>1155368</v>
      </c>
      <c r="M25" s="4">
        <v>10000</v>
      </c>
      <c r="N25" s="99">
        <v>6</v>
      </c>
      <c r="O25" s="99">
        <v>12</v>
      </c>
      <c r="P25" s="99">
        <v>17</v>
      </c>
      <c r="Q25" s="99">
        <v>18</v>
      </c>
      <c r="R25" s="99">
        <v>31</v>
      </c>
      <c r="S25" s="99">
        <v>32</v>
      </c>
      <c r="T25" s="99">
        <v>21</v>
      </c>
      <c r="U25" s="8">
        <f t="shared" si="22"/>
        <v>116</v>
      </c>
      <c r="W25" s="30" t="str">
        <f t="shared" si="0"/>
        <v>짝수</v>
      </c>
      <c r="X25" s="30" t="str">
        <f t="shared" si="1"/>
        <v>짝수</v>
      </c>
      <c r="Y25" s="30" t="str">
        <f t="shared" si="2"/>
        <v>홀수</v>
      </c>
      <c r="Z25" s="30" t="str">
        <f t="shared" si="55"/>
        <v>짝수</v>
      </c>
      <c r="AA25" s="30" t="str">
        <f t="shared" si="56"/>
        <v>홀수</v>
      </c>
      <c r="AB25" s="30" t="str">
        <f t="shared" si="57"/>
        <v>짝수</v>
      </c>
      <c r="AC25" s="28" t="str">
        <f t="shared" si="58"/>
        <v>2 : 4</v>
      </c>
      <c r="AD25" s="30">
        <f t="shared" si="59"/>
        <v>2</v>
      </c>
      <c r="AE25" s="30">
        <f t="shared" si="60"/>
        <v>4</v>
      </c>
      <c r="AF25" s="30" t="str">
        <f t="shared" si="23"/>
        <v>저수</v>
      </c>
      <c r="AG25" s="30" t="str">
        <f t="shared" si="24"/>
        <v>저수</v>
      </c>
      <c r="AH25" s="30" t="str">
        <f t="shared" si="25"/>
        <v>저수</v>
      </c>
      <c r="AI25" s="30" t="str">
        <f t="shared" si="26"/>
        <v>저수</v>
      </c>
      <c r="AJ25" s="30" t="str">
        <f t="shared" si="27"/>
        <v>고수</v>
      </c>
      <c r="AK25" s="30" t="str">
        <f t="shared" si="28"/>
        <v>고수</v>
      </c>
      <c r="AL25" s="28" t="str">
        <f t="shared" si="29"/>
        <v>4 : 2</v>
      </c>
      <c r="AM25" s="30">
        <f t="shared" si="30"/>
        <v>4</v>
      </c>
      <c r="AN25" s="30">
        <f t="shared" si="31"/>
        <v>2</v>
      </c>
      <c r="AO25" s="30">
        <f t="shared" si="32"/>
        <v>26</v>
      </c>
      <c r="AP25" s="30" t="str">
        <f t="shared" si="33"/>
        <v>X</v>
      </c>
      <c r="AQ25" s="30" t="str">
        <f t="shared" si="34"/>
        <v>X</v>
      </c>
      <c r="AR25" s="30" t="str">
        <f t="shared" si="35"/>
        <v>O</v>
      </c>
      <c r="AS25" s="30" t="str">
        <f t="shared" si="36"/>
        <v>X</v>
      </c>
      <c r="AT25" s="30" t="str">
        <f t="shared" si="37"/>
        <v>X</v>
      </c>
      <c r="AU25" s="30" t="str">
        <f t="shared" si="38"/>
        <v>X</v>
      </c>
      <c r="AV25" s="30" t="str">
        <f t="shared" si="39"/>
        <v>X</v>
      </c>
      <c r="AW25" s="30" t="str">
        <f t="shared" si="40"/>
        <v>X</v>
      </c>
      <c r="AX25" s="30" t="str">
        <f t="shared" si="41"/>
        <v>X</v>
      </c>
      <c r="AY25" s="30" t="str">
        <f t="shared" si="42"/>
        <v>X</v>
      </c>
      <c r="AZ25" s="30" t="str">
        <f t="shared" si="43"/>
        <v>O</v>
      </c>
      <c r="BA25" s="30" t="str">
        <f t="shared" si="44"/>
        <v>X</v>
      </c>
      <c r="BB25" s="30">
        <f t="shared" si="45"/>
        <v>2</v>
      </c>
      <c r="BC25" s="50" t="str">
        <f t="shared" si="7"/>
        <v>1G</v>
      </c>
      <c r="BD25" s="50" t="str">
        <f t="shared" si="8"/>
        <v>1G</v>
      </c>
      <c r="BE25" s="50" t="str">
        <f t="shared" si="9"/>
        <v>2G</v>
      </c>
      <c r="BF25" s="50" t="str">
        <f t="shared" si="10"/>
        <v>2G</v>
      </c>
      <c r="BG25" s="50" t="str">
        <f t="shared" si="11"/>
        <v>3G</v>
      </c>
      <c r="BH25" s="50" t="str">
        <f t="shared" si="12"/>
        <v>3G</v>
      </c>
      <c r="BI25" s="50">
        <f t="shared" si="46"/>
        <v>2</v>
      </c>
      <c r="BJ25" s="50">
        <f t="shared" si="47"/>
        <v>2</v>
      </c>
      <c r="BK25" s="50">
        <f t="shared" si="48"/>
        <v>2</v>
      </c>
      <c r="BL25" s="50" t="str">
        <f t="shared" si="49"/>
        <v>222</v>
      </c>
      <c r="BO25" s="371">
        <v>31</v>
      </c>
      <c r="BP25" s="231">
        <f t="shared" si="50"/>
        <v>114</v>
      </c>
      <c r="BQ25" s="232">
        <f t="shared" si="51"/>
        <v>21</v>
      </c>
      <c r="BR25" s="32">
        <v>21</v>
      </c>
      <c r="BS25" s="9">
        <f t="shared" si="61"/>
        <v>31</v>
      </c>
      <c r="BT25" s="9">
        <f t="shared" si="52"/>
        <v>30</v>
      </c>
      <c r="BU25" s="27">
        <f t="shared" si="53"/>
        <v>61</v>
      </c>
      <c r="BV25" s="12" t="str">
        <f t="shared" si="54"/>
        <v>당첨</v>
      </c>
      <c r="BW25" s="50" t="s">
        <v>592</v>
      </c>
      <c r="BX25" s="83">
        <v>42</v>
      </c>
      <c r="BY25" s="10">
        <v>14</v>
      </c>
      <c r="BZ25" s="10">
        <v>13</v>
      </c>
      <c r="CA25" s="10">
        <v>27</v>
      </c>
      <c r="CB25" s="53" t="s">
        <v>510</v>
      </c>
      <c r="CC25" s="7" t="str">
        <f t="shared" si="62"/>
        <v>짝수</v>
      </c>
      <c r="CD25" s="8">
        <f t="shared" si="63"/>
        <v>17</v>
      </c>
      <c r="CF25" s="47">
        <v>21</v>
      </c>
      <c r="CG25" s="26">
        <v>15</v>
      </c>
      <c r="CH25" s="46">
        <f t="shared" si="17"/>
        <v>13</v>
      </c>
      <c r="CI25" s="36">
        <f t="shared" si="18"/>
        <v>1.8105849582172703E-2</v>
      </c>
      <c r="CJ25" s="26">
        <f t="shared" si="19"/>
        <v>20</v>
      </c>
      <c r="CL25" s="8">
        <v>79</v>
      </c>
      <c r="CM25" s="8">
        <v>70</v>
      </c>
      <c r="CO25"/>
      <c r="CS25" s="370">
        <v>1</v>
      </c>
      <c r="CU25" s="367">
        <v>723</v>
      </c>
      <c r="CV25" s="367"/>
      <c r="CW25" s="367">
        <v>30</v>
      </c>
      <c r="CX25" s="221"/>
      <c r="DG25" s="221">
        <v>683</v>
      </c>
      <c r="DH25" s="221"/>
      <c r="DI25" s="221"/>
      <c r="DJ25" s="221"/>
      <c r="DK25" s="221"/>
      <c r="DL25" s="221"/>
      <c r="DM25" s="221"/>
      <c r="DN25" s="221"/>
      <c r="DO25" s="221"/>
      <c r="DP25" s="221"/>
      <c r="DQ25" s="221"/>
      <c r="DR25" s="221"/>
      <c r="DS25" s="221"/>
      <c r="DT25" s="221"/>
      <c r="DU25" s="221"/>
      <c r="DV25" s="221"/>
      <c r="DW25" s="221"/>
      <c r="DX25" s="221"/>
      <c r="DY25" s="221"/>
      <c r="DZ25" s="221"/>
      <c r="EA25" s="221"/>
      <c r="EB25" s="221"/>
      <c r="EC25" s="221"/>
      <c r="ED25" s="221"/>
      <c r="EE25" s="221"/>
      <c r="EF25" s="221"/>
      <c r="EG25" s="221"/>
      <c r="EH25" s="221"/>
      <c r="EI25" s="221"/>
      <c r="EJ25" s="221"/>
      <c r="EK25" s="221"/>
      <c r="EL25" s="221"/>
      <c r="EM25" s="221"/>
      <c r="EN25" s="221"/>
      <c r="EO25" s="221"/>
      <c r="EP25" s="221"/>
      <c r="EQ25" s="221"/>
      <c r="ER25" s="221"/>
      <c r="ES25" s="221"/>
      <c r="ET25" s="221"/>
      <c r="EU25" s="191">
        <v>5</v>
      </c>
      <c r="EV25" s="191">
        <f>COUNTIF(DW11:DW200,EU25)</f>
        <v>0</v>
      </c>
      <c r="EW25" s="192">
        <f>EV25/EV27</f>
        <v>0</v>
      </c>
      <c r="EX25" s="221"/>
      <c r="EY25" s="191">
        <v>5</v>
      </c>
      <c r="EZ25" s="191">
        <f>COUNTIF(EP11:EP205,EY25)</f>
        <v>9</v>
      </c>
      <c r="FA25" s="192">
        <f>EZ25/EZ27</f>
        <v>9.375E-2</v>
      </c>
      <c r="FB25" s="221"/>
      <c r="FC25" s="221"/>
    </row>
    <row r="26" spans="2:159" ht="17">
      <c r="B26" s="1">
        <v>22</v>
      </c>
      <c r="C26" s="2" t="s">
        <v>32</v>
      </c>
      <c r="D26" s="2">
        <v>4</v>
      </c>
      <c r="E26" s="4">
        <v>4552194900</v>
      </c>
      <c r="F26" s="2">
        <v>32</v>
      </c>
      <c r="G26" s="4">
        <v>94837300</v>
      </c>
      <c r="H26" s="2">
        <v>827</v>
      </c>
      <c r="I26" s="4">
        <v>3669600</v>
      </c>
      <c r="J26" s="4">
        <v>53248</v>
      </c>
      <c r="K26" s="4">
        <v>113900</v>
      </c>
      <c r="L26" s="4">
        <v>937961</v>
      </c>
      <c r="M26" s="4">
        <v>10000</v>
      </c>
      <c r="N26" s="99">
        <v>4</v>
      </c>
      <c r="O26" s="99">
        <v>5</v>
      </c>
      <c r="P26" s="99">
        <v>6</v>
      </c>
      <c r="Q26" s="99">
        <v>8</v>
      </c>
      <c r="R26" s="99">
        <v>17</v>
      </c>
      <c r="S26" s="99">
        <v>39</v>
      </c>
      <c r="T26" s="99">
        <v>25</v>
      </c>
      <c r="U26" s="8">
        <f t="shared" si="22"/>
        <v>79</v>
      </c>
      <c r="W26" s="30" t="str">
        <f t="shared" si="0"/>
        <v>짝수</v>
      </c>
      <c r="X26" s="30" t="str">
        <f t="shared" si="1"/>
        <v>홀수</v>
      </c>
      <c r="Y26" s="30" t="str">
        <f t="shared" si="2"/>
        <v>짝수</v>
      </c>
      <c r="Z26" s="30" t="str">
        <f t="shared" si="55"/>
        <v>짝수</v>
      </c>
      <c r="AA26" s="30" t="str">
        <f t="shared" si="56"/>
        <v>홀수</v>
      </c>
      <c r="AB26" s="30" t="str">
        <f t="shared" si="57"/>
        <v>홀수</v>
      </c>
      <c r="AC26" s="28" t="str">
        <f t="shared" si="58"/>
        <v>3 : 3</v>
      </c>
      <c r="AD26" s="30">
        <f t="shared" si="59"/>
        <v>3</v>
      </c>
      <c r="AE26" s="30">
        <f t="shared" si="60"/>
        <v>3</v>
      </c>
      <c r="AF26" s="30" t="str">
        <f t="shared" si="23"/>
        <v>저수</v>
      </c>
      <c r="AG26" s="30" t="str">
        <f t="shared" si="24"/>
        <v>저수</v>
      </c>
      <c r="AH26" s="30" t="str">
        <f t="shared" si="25"/>
        <v>저수</v>
      </c>
      <c r="AI26" s="30" t="str">
        <f t="shared" si="26"/>
        <v>저수</v>
      </c>
      <c r="AJ26" s="30" t="str">
        <f t="shared" si="27"/>
        <v>저수</v>
      </c>
      <c r="AK26" s="30" t="str">
        <f t="shared" si="28"/>
        <v>고수</v>
      </c>
      <c r="AL26" s="28" t="str">
        <f t="shared" si="29"/>
        <v>5 : 1</v>
      </c>
      <c r="AM26" s="30">
        <f t="shared" si="30"/>
        <v>5</v>
      </c>
      <c r="AN26" s="30">
        <f t="shared" si="31"/>
        <v>1</v>
      </c>
      <c r="AO26" s="30">
        <f t="shared" si="32"/>
        <v>39</v>
      </c>
      <c r="AP26" s="30" t="str">
        <f t="shared" si="33"/>
        <v>X</v>
      </c>
      <c r="AQ26" s="30" t="str">
        <f t="shared" si="34"/>
        <v>O</v>
      </c>
      <c r="AR26" s="30" t="str">
        <f t="shared" si="35"/>
        <v>X</v>
      </c>
      <c r="AS26" s="30" t="str">
        <f t="shared" si="36"/>
        <v>X</v>
      </c>
      <c r="AT26" s="30" t="str">
        <f t="shared" si="37"/>
        <v>O</v>
      </c>
      <c r="AU26" s="30" t="str">
        <f t="shared" si="38"/>
        <v>X</v>
      </c>
      <c r="AV26" s="30" t="str">
        <f t="shared" si="39"/>
        <v>X</v>
      </c>
      <c r="AW26" s="30" t="str">
        <f t="shared" si="40"/>
        <v>X</v>
      </c>
      <c r="AX26" s="30" t="str">
        <f t="shared" si="41"/>
        <v>X</v>
      </c>
      <c r="AY26" s="30" t="str">
        <f t="shared" si="42"/>
        <v>X</v>
      </c>
      <c r="AZ26" s="30" t="str">
        <f t="shared" si="43"/>
        <v>X</v>
      </c>
      <c r="BA26" s="30" t="str">
        <f t="shared" si="44"/>
        <v>X</v>
      </c>
      <c r="BB26" s="30">
        <f t="shared" si="45"/>
        <v>2</v>
      </c>
      <c r="BC26" s="50" t="str">
        <f t="shared" si="7"/>
        <v>1G</v>
      </c>
      <c r="BD26" s="50" t="str">
        <f t="shared" si="8"/>
        <v>1G</v>
      </c>
      <c r="BE26" s="50" t="str">
        <f t="shared" si="9"/>
        <v>1G</v>
      </c>
      <c r="BF26" s="50" t="str">
        <f t="shared" si="10"/>
        <v>1G</v>
      </c>
      <c r="BG26" s="50" t="str">
        <f t="shared" si="11"/>
        <v>2G</v>
      </c>
      <c r="BH26" s="50" t="str">
        <f t="shared" si="12"/>
        <v>3G</v>
      </c>
      <c r="BI26" s="50">
        <f t="shared" si="46"/>
        <v>4</v>
      </c>
      <c r="BJ26" s="50">
        <f t="shared" si="47"/>
        <v>1</v>
      </c>
      <c r="BK26" s="50">
        <f t="shared" si="48"/>
        <v>1</v>
      </c>
      <c r="BL26" s="50" t="str">
        <f t="shared" si="49"/>
        <v>411</v>
      </c>
      <c r="BO26" s="369">
        <v>25</v>
      </c>
      <c r="BP26" s="228">
        <f t="shared" si="50"/>
        <v>113</v>
      </c>
      <c r="BQ26" s="229">
        <f t="shared" si="51"/>
        <v>22</v>
      </c>
      <c r="BR26" s="32">
        <v>22</v>
      </c>
      <c r="BS26" s="9">
        <f t="shared" si="61"/>
        <v>30</v>
      </c>
      <c r="BT26" s="9">
        <f t="shared" si="52"/>
        <v>30</v>
      </c>
      <c r="BU26" s="27">
        <f t="shared" si="53"/>
        <v>60</v>
      </c>
      <c r="BV26" s="12" t="str">
        <f t="shared" si="54"/>
        <v>당첨</v>
      </c>
      <c r="BW26" s="50" t="s">
        <v>592</v>
      </c>
      <c r="BX26" s="83">
        <v>14</v>
      </c>
      <c r="BY26" s="10">
        <v>13</v>
      </c>
      <c r="BZ26" s="10">
        <v>13</v>
      </c>
      <c r="CA26" s="10">
        <v>26</v>
      </c>
      <c r="CB26" s="53" t="s">
        <v>510</v>
      </c>
      <c r="CC26" s="7" t="str">
        <f t="shared" si="62"/>
        <v>짝수</v>
      </c>
      <c r="CD26" s="8">
        <f t="shared" si="63"/>
        <v>23</v>
      </c>
      <c r="CF26" s="47">
        <v>22</v>
      </c>
      <c r="CG26" s="26">
        <v>14</v>
      </c>
      <c r="CH26" s="46">
        <f t="shared" si="17"/>
        <v>12</v>
      </c>
      <c r="CI26" s="36">
        <f t="shared" si="18"/>
        <v>1.6713091922005572E-2</v>
      </c>
      <c r="CJ26" s="26">
        <f t="shared" si="19"/>
        <v>22</v>
      </c>
      <c r="CL26" s="8">
        <v>79</v>
      </c>
      <c r="CM26" s="8">
        <v>70</v>
      </c>
      <c r="CO26"/>
      <c r="CS26" s="369">
        <v>2</v>
      </c>
      <c r="CU26" s="367">
        <v>722</v>
      </c>
      <c r="CV26" s="367">
        <v>3</v>
      </c>
      <c r="CW26" s="367">
        <v>28</v>
      </c>
      <c r="CX26" s="221"/>
      <c r="CZ26" s="191">
        <v>1</v>
      </c>
      <c r="DA26" s="191">
        <f>COUNTIF(CV22:CV275,CZ26)</f>
        <v>3</v>
      </c>
      <c r="DB26" s="342">
        <f>DA26/DA32</f>
        <v>1.2931034482758621E-2</v>
      </c>
      <c r="DC26" s="191">
        <f>RANK(DB26,DB26:DB31)</f>
        <v>6</v>
      </c>
      <c r="DG26" s="221">
        <v>684</v>
      </c>
      <c r="DH26" s="221"/>
      <c r="DI26" s="221"/>
      <c r="DJ26" s="221"/>
      <c r="DK26" s="221"/>
      <c r="DL26" s="221"/>
      <c r="DM26" s="221"/>
      <c r="DN26" s="221"/>
      <c r="DO26" s="221"/>
      <c r="DP26" s="221"/>
      <c r="DQ26" s="221"/>
      <c r="DR26" s="221"/>
      <c r="DS26" s="221"/>
      <c r="DT26" s="221"/>
      <c r="DU26" s="221"/>
      <c r="DV26" s="221"/>
      <c r="DW26" s="221"/>
      <c r="DX26" s="221"/>
      <c r="DY26" s="221"/>
      <c r="DZ26" s="221"/>
      <c r="EA26" s="221"/>
      <c r="EB26" s="221"/>
      <c r="EC26" s="221"/>
      <c r="ED26" s="221"/>
      <c r="EE26" s="221"/>
      <c r="EF26" s="221"/>
      <c r="EG26" s="221"/>
      <c r="EH26" s="221"/>
      <c r="EI26" s="221"/>
      <c r="EJ26" s="221"/>
      <c r="EK26" s="221"/>
      <c r="EL26" s="221"/>
      <c r="EM26" s="221"/>
      <c r="EN26" s="221"/>
      <c r="EO26" s="221"/>
      <c r="EP26" s="221"/>
      <c r="EQ26" s="221"/>
      <c r="ER26" s="221"/>
      <c r="ES26" s="221"/>
      <c r="ET26" s="221"/>
      <c r="EU26" s="191">
        <v>6</v>
      </c>
      <c r="EV26" s="191">
        <f>COUNTIF(DW11:DW200,EU26)</f>
        <v>0</v>
      </c>
      <c r="EW26" s="192">
        <f>EV26/EV27</f>
        <v>0</v>
      </c>
      <c r="EX26" s="221"/>
      <c r="EY26" s="191">
        <v>6</v>
      </c>
      <c r="EZ26" s="191">
        <f>COUNTIF(EP11:EP206,EY26)</f>
        <v>1</v>
      </c>
      <c r="FA26" s="192">
        <f>EZ26/EZ27</f>
        <v>1.0416666666666666E-2</v>
      </c>
      <c r="FB26" s="221"/>
      <c r="FC26" s="221"/>
    </row>
    <row r="27" spans="2:159" ht="17">
      <c r="B27" s="1">
        <v>23</v>
      </c>
      <c r="C27" s="2" t="s">
        <v>33</v>
      </c>
      <c r="D27" s="2">
        <v>4</v>
      </c>
      <c r="E27" s="4">
        <v>4317947700</v>
      </c>
      <c r="F27" s="2">
        <v>23</v>
      </c>
      <c r="G27" s="4">
        <v>125157900</v>
      </c>
      <c r="H27" s="4">
        <v>1372</v>
      </c>
      <c r="I27" s="4">
        <v>2098100</v>
      </c>
      <c r="J27" s="4">
        <v>63717</v>
      </c>
      <c r="K27" s="4">
        <v>90300</v>
      </c>
      <c r="L27" s="4">
        <v>990081</v>
      </c>
      <c r="M27" s="4">
        <v>10000</v>
      </c>
      <c r="N27" s="99">
        <v>5</v>
      </c>
      <c r="O27" s="99">
        <v>13</v>
      </c>
      <c r="P27" s="99">
        <v>17</v>
      </c>
      <c r="Q27" s="99">
        <v>18</v>
      </c>
      <c r="R27" s="99">
        <v>33</v>
      </c>
      <c r="S27" s="99">
        <v>42</v>
      </c>
      <c r="T27" s="99">
        <v>44</v>
      </c>
      <c r="U27" s="8">
        <f t="shared" si="22"/>
        <v>128</v>
      </c>
      <c r="W27" s="30" t="str">
        <f t="shared" si="0"/>
        <v>홀수</v>
      </c>
      <c r="X27" s="30" t="str">
        <f t="shared" si="1"/>
        <v>홀수</v>
      </c>
      <c r="Y27" s="30" t="str">
        <f t="shared" si="2"/>
        <v>홀수</v>
      </c>
      <c r="Z27" s="30" t="str">
        <f t="shared" si="55"/>
        <v>짝수</v>
      </c>
      <c r="AA27" s="30" t="str">
        <f t="shared" si="56"/>
        <v>홀수</v>
      </c>
      <c r="AB27" s="30" t="str">
        <f t="shared" si="57"/>
        <v>짝수</v>
      </c>
      <c r="AC27" s="28" t="str">
        <f t="shared" si="58"/>
        <v>4 : 2</v>
      </c>
      <c r="AD27" s="30">
        <f t="shared" si="59"/>
        <v>4</v>
      </c>
      <c r="AE27" s="30">
        <f t="shared" si="60"/>
        <v>2</v>
      </c>
      <c r="AF27" s="30" t="str">
        <f t="shared" si="23"/>
        <v>저수</v>
      </c>
      <c r="AG27" s="30" t="str">
        <f t="shared" si="24"/>
        <v>저수</v>
      </c>
      <c r="AH27" s="30" t="str">
        <f t="shared" si="25"/>
        <v>저수</v>
      </c>
      <c r="AI27" s="30" t="str">
        <f t="shared" si="26"/>
        <v>저수</v>
      </c>
      <c r="AJ27" s="30" t="str">
        <f t="shared" si="27"/>
        <v>고수</v>
      </c>
      <c r="AK27" s="30" t="str">
        <f t="shared" si="28"/>
        <v>고수</v>
      </c>
      <c r="AL27" s="28" t="str">
        <f t="shared" si="29"/>
        <v>4 : 2</v>
      </c>
      <c r="AM27" s="30">
        <f t="shared" si="30"/>
        <v>4</v>
      </c>
      <c r="AN27" s="30">
        <f t="shared" si="31"/>
        <v>2</v>
      </c>
      <c r="AO27" s="30">
        <f t="shared" si="32"/>
        <v>28</v>
      </c>
      <c r="AP27" s="30" t="str">
        <f t="shared" si="33"/>
        <v>O</v>
      </c>
      <c r="AQ27" s="30" t="str">
        <f t="shared" si="34"/>
        <v>O</v>
      </c>
      <c r="AR27" s="30" t="str">
        <f t="shared" si="35"/>
        <v>O</v>
      </c>
      <c r="AS27" s="30" t="str">
        <f t="shared" si="36"/>
        <v>X</v>
      </c>
      <c r="AT27" s="30" t="str">
        <f t="shared" si="37"/>
        <v>X</v>
      </c>
      <c r="AU27" s="30" t="str">
        <f t="shared" si="38"/>
        <v>X</v>
      </c>
      <c r="AV27" s="30" t="str">
        <f t="shared" si="39"/>
        <v>X</v>
      </c>
      <c r="AW27" s="30" t="str">
        <f t="shared" si="40"/>
        <v>X</v>
      </c>
      <c r="AX27" s="30" t="str">
        <f t="shared" si="41"/>
        <v>X</v>
      </c>
      <c r="AY27" s="30" t="str">
        <f t="shared" si="42"/>
        <v>X</v>
      </c>
      <c r="AZ27" s="30" t="str">
        <f t="shared" si="43"/>
        <v>X</v>
      </c>
      <c r="BA27" s="30" t="str">
        <f t="shared" si="44"/>
        <v>X</v>
      </c>
      <c r="BB27" s="30">
        <f t="shared" si="45"/>
        <v>3</v>
      </c>
      <c r="BC27" s="50" t="str">
        <f t="shared" si="7"/>
        <v>1G</v>
      </c>
      <c r="BD27" s="50" t="str">
        <f t="shared" si="8"/>
        <v>1G</v>
      </c>
      <c r="BE27" s="50" t="str">
        <f t="shared" si="9"/>
        <v>2G</v>
      </c>
      <c r="BF27" s="50" t="str">
        <f t="shared" si="10"/>
        <v>2G</v>
      </c>
      <c r="BG27" s="50" t="str">
        <f t="shared" si="11"/>
        <v>3G</v>
      </c>
      <c r="BH27" s="50" t="str">
        <f t="shared" si="12"/>
        <v>3G</v>
      </c>
      <c r="BI27" s="50">
        <f t="shared" si="46"/>
        <v>2</v>
      </c>
      <c r="BJ27" s="50">
        <f t="shared" si="47"/>
        <v>2</v>
      </c>
      <c r="BK27" s="50">
        <f t="shared" si="48"/>
        <v>2</v>
      </c>
      <c r="BL27" s="50" t="str">
        <f t="shared" si="49"/>
        <v>222</v>
      </c>
      <c r="BO27" s="369">
        <v>3</v>
      </c>
      <c r="BP27" s="228">
        <f t="shared" si="50"/>
        <v>112</v>
      </c>
      <c r="BQ27" s="229">
        <f t="shared" si="51"/>
        <v>23</v>
      </c>
      <c r="BR27" s="32">
        <v>23</v>
      </c>
      <c r="BS27" s="9">
        <f t="shared" si="61"/>
        <v>39</v>
      </c>
      <c r="BT27" s="9">
        <f t="shared" si="52"/>
        <v>38</v>
      </c>
      <c r="BU27" s="27">
        <f t="shared" si="53"/>
        <v>77</v>
      </c>
      <c r="BV27" s="12" t="str">
        <f t="shared" si="54"/>
        <v>당첨</v>
      </c>
      <c r="BW27" s="50" t="s">
        <v>592</v>
      </c>
      <c r="BX27" s="82">
        <v>24</v>
      </c>
      <c r="BY27" s="10">
        <v>13</v>
      </c>
      <c r="BZ27" s="10">
        <v>13</v>
      </c>
      <c r="CA27" s="10">
        <v>26</v>
      </c>
      <c r="CB27" s="53" t="s">
        <v>510</v>
      </c>
      <c r="CC27" s="7" t="str">
        <f t="shared" si="62"/>
        <v>짝수</v>
      </c>
      <c r="CD27" s="8">
        <f t="shared" si="63"/>
        <v>23</v>
      </c>
      <c r="CF27" s="47">
        <v>23</v>
      </c>
      <c r="CG27" s="26">
        <v>37</v>
      </c>
      <c r="CH27" s="46">
        <f t="shared" si="17"/>
        <v>10</v>
      </c>
      <c r="CI27" s="36">
        <f t="shared" si="18"/>
        <v>1.3927576601671309E-2</v>
      </c>
      <c r="CJ27" s="26">
        <f t="shared" si="19"/>
        <v>24</v>
      </c>
      <c r="CL27" s="8">
        <v>79</v>
      </c>
      <c r="CM27" s="8">
        <v>70</v>
      </c>
      <c r="CO27"/>
      <c r="CS27" s="369">
        <v>3</v>
      </c>
      <c r="CU27" s="367">
        <v>721</v>
      </c>
      <c r="CV27" s="367">
        <v>3</v>
      </c>
      <c r="CW27" s="367">
        <v>27</v>
      </c>
      <c r="CX27" s="221"/>
      <c r="CZ27" s="191">
        <v>2</v>
      </c>
      <c r="DA27" s="191">
        <f>COUNTIF(CV22:CV275,CZ27)</f>
        <v>29</v>
      </c>
      <c r="DB27" s="342">
        <f>DA27/DA32</f>
        <v>0.125</v>
      </c>
      <c r="DC27" s="191">
        <f>RANK(DB27,DB26:DB31)</f>
        <v>4</v>
      </c>
      <c r="DG27" s="221">
        <v>685</v>
      </c>
      <c r="DH27" s="221"/>
      <c r="DI27" s="221"/>
      <c r="DJ27" s="221"/>
      <c r="DK27" s="221"/>
      <c r="DL27" s="221"/>
      <c r="DM27" s="221"/>
      <c r="DN27" s="221"/>
      <c r="DO27" s="221"/>
      <c r="DP27" s="221"/>
      <c r="DQ27" s="221"/>
      <c r="DR27" s="221"/>
      <c r="DS27" s="221"/>
      <c r="DT27" s="221"/>
      <c r="DU27" s="221"/>
      <c r="DV27" s="221"/>
      <c r="DW27" s="221"/>
      <c r="DX27" s="221"/>
      <c r="DY27" s="221"/>
      <c r="DZ27" s="221"/>
      <c r="EA27" s="221"/>
      <c r="EB27" s="221"/>
      <c r="EC27" s="221"/>
      <c r="ED27" s="221"/>
      <c r="EE27" s="221"/>
      <c r="EF27" s="221"/>
      <c r="EG27" s="221"/>
      <c r="EH27" s="221"/>
      <c r="EI27" s="221"/>
      <c r="EJ27" s="221"/>
      <c r="EK27" s="221"/>
      <c r="EL27" s="221"/>
      <c r="EM27" s="221"/>
      <c r="EN27" s="221"/>
      <c r="EO27" s="221"/>
      <c r="EP27" s="221"/>
      <c r="EQ27" s="221"/>
      <c r="ER27" s="221"/>
      <c r="ES27" s="221"/>
      <c r="ET27" s="221"/>
      <c r="EU27" s="191"/>
      <c r="EV27" s="191">
        <f>SUM(EV20:EV26)</f>
        <v>96</v>
      </c>
      <c r="EW27" s="192">
        <f>SUM(EW20:EW26)</f>
        <v>1</v>
      </c>
      <c r="EX27" s="221"/>
      <c r="EY27" s="191"/>
      <c r="EZ27" s="191">
        <f>SUM(EZ20:EZ26)</f>
        <v>96</v>
      </c>
      <c r="FA27" s="192">
        <f>SUM(FA20:FA26)</f>
        <v>1.0000000000000002</v>
      </c>
      <c r="FB27" s="221"/>
      <c r="FC27" s="221"/>
    </row>
    <row r="28" spans="2:159" ht="17">
      <c r="B28" s="1">
        <v>24</v>
      </c>
      <c r="C28" s="2" t="s">
        <v>34</v>
      </c>
      <c r="D28" s="2">
        <v>0</v>
      </c>
      <c r="E28" s="2">
        <v>0</v>
      </c>
      <c r="F28" s="2">
        <v>18</v>
      </c>
      <c r="G28" s="4">
        <v>176023700</v>
      </c>
      <c r="H28" s="2">
        <v>925</v>
      </c>
      <c r="I28" s="4">
        <v>3425300</v>
      </c>
      <c r="J28" s="4">
        <v>52777</v>
      </c>
      <c r="K28" s="4">
        <v>120000</v>
      </c>
      <c r="L28" s="4">
        <v>755905</v>
      </c>
      <c r="M28" s="4">
        <v>10000</v>
      </c>
      <c r="N28" s="99">
        <v>7</v>
      </c>
      <c r="O28" s="99">
        <v>8</v>
      </c>
      <c r="P28" s="99">
        <v>27</v>
      </c>
      <c r="Q28" s="99">
        <v>29</v>
      </c>
      <c r="R28" s="99">
        <v>36</v>
      </c>
      <c r="S28" s="99">
        <v>43</v>
      </c>
      <c r="T28" s="99">
        <v>6</v>
      </c>
      <c r="U28" s="8">
        <f t="shared" si="22"/>
        <v>150</v>
      </c>
      <c r="W28" s="30" t="str">
        <f t="shared" si="0"/>
        <v>홀수</v>
      </c>
      <c r="X28" s="30" t="str">
        <f t="shared" si="1"/>
        <v>짝수</v>
      </c>
      <c r="Y28" s="30" t="str">
        <f t="shared" si="2"/>
        <v>홀수</v>
      </c>
      <c r="Z28" s="30" t="str">
        <f t="shared" si="55"/>
        <v>홀수</v>
      </c>
      <c r="AA28" s="30" t="str">
        <f t="shared" si="56"/>
        <v>짝수</v>
      </c>
      <c r="AB28" s="30" t="str">
        <f t="shared" si="57"/>
        <v>홀수</v>
      </c>
      <c r="AC28" s="28" t="str">
        <f t="shared" si="58"/>
        <v>4 : 2</v>
      </c>
      <c r="AD28" s="30">
        <f t="shared" si="59"/>
        <v>4</v>
      </c>
      <c r="AE28" s="30">
        <f t="shared" si="60"/>
        <v>2</v>
      </c>
      <c r="AF28" s="30" t="str">
        <f t="shared" si="23"/>
        <v>저수</v>
      </c>
      <c r="AG28" s="30" t="str">
        <f t="shared" si="24"/>
        <v>저수</v>
      </c>
      <c r="AH28" s="30" t="str">
        <f t="shared" si="25"/>
        <v>고수</v>
      </c>
      <c r="AI28" s="30" t="str">
        <f t="shared" si="26"/>
        <v>고수</v>
      </c>
      <c r="AJ28" s="30" t="str">
        <f t="shared" si="27"/>
        <v>고수</v>
      </c>
      <c r="AK28" s="30" t="str">
        <f t="shared" si="28"/>
        <v>고수</v>
      </c>
      <c r="AL28" s="28" t="str">
        <f t="shared" si="29"/>
        <v>2 : 4</v>
      </c>
      <c r="AM28" s="30">
        <f t="shared" si="30"/>
        <v>2</v>
      </c>
      <c r="AN28" s="30">
        <f t="shared" si="31"/>
        <v>4</v>
      </c>
      <c r="AO28" s="30">
        <f t="shared" si="32"/>
        <v>40</v>
      </c>
      <c r="AP28" s="30" t="str">
        <f t="shared" si="33"/>
        <v>O</v>
      </c>
      <c r="AQ28" s="30" t="str">
        <f t="shared" si="34"/>
        <v>X</v>
      </c>
      <c r="AR28" s="30" t="str">
        <f t="shared" si="35"/>
        <v>X</v>
      </c>
      <c r="AS28" s="30" t="str">
        <f t="shared" si="36"/>
        <v>X</v>
      </c>
      <c r="AT28" s="30" t="str">
        <f t="shared" si="37"/>
        <v>X</v>
      </c>
      <c r="AU28" s="30" t="str">
        <f t="shared" si="38"/>
        <v>X</v>
      </c>
      <c r="AV28" s="30" t="str">
        <f t="shared" si="39"/>
        <v>X</v>
      </c>
      <c r="AW28" s="30" t="str">
        <f t="shared" si="40"/>
        <v>X</v>
      </c>
      <c r="AX28" s="30" t="str">
        <f t="shared" si="41"/>
        <v>X</v>
      </c>
      <c r="AY28" s="30" t="str">
        <f t="shared" si="42"/>
        <v>O</v>
      </c>
      <c r="AZ28" s="30" t="str">
        <f t="shared" si="43"/>
        <v>X</v>
      </c>
      <c r="BA28" s="30" t="str">
        <f t="shared" si="44"/>
        <v>O</v>
      </c>
      <c r="BB28" s="30">
        <f t="shared" si="45"/>
        <v>3</v>
      </c>
      <c r="BC28" s="50" t="str">
        <f t="shared" si="7"/>
        <v>1G</v>
      </c>
      <c r="BD28" s="50" t="str">
        <f t="shared" si="8"/>
        <v>1G</v>
      </c>
      <c r="BE28" s="50" t="str">
        <f t="shared" si="9"/>
        <v>2G</v>
      </c>
      <c r="BF28" s="50" t="str">
        <f t="shared" si="10"/>
        <v>2G</v>
      </c>
      <c r="BG28" s="50" t="str">
        <f t="shared" si="11"/>
        <v>3G</v>
      </c>
      <c r="BH28" s="50" t="str">
        <f t="shared" si="12"/>
        <v>3G</v>
      </c>
      <c r="BI28" s="50">
        <f t="shared" si="46"/>
        <v>2</v>
      </c>
      <c r="BJ28" s="50">
        <f t="shared" si="47"/>
        <v>2</v>
      </c>
      <c r="BK28" s="50">
        <f t="shared" si="48"/>
        <v>2</v>
      </c>
      <c r="BL28" s="50" t="str">
        <f t="shared" si="49"/>
        <v>222</v>
      </c>
      <c r="BO28" s="371">
        <v>24</v>
      </c>
      <c r="BP28" s="231">
        <f t="shared" si="50"/>
        <v>111</v>
      </c>
      <c r="BQ28" s="232">
        <f t="shared" si="51"/>
        <v>24</v>
      </c>
      <c r="BR28" s="32">
        <v>24</v>
      </c>
      <c r="BS28" s="9">
        <f t="shared" si="61"/>
        <v>36</v>
      </c>
      <c r="BT28" s="9">
        <f t="shared" si="52"/>
        <v>36</v>
      </c>
      <c r="BU28" s="27">
        <f t="shared" si="53"/>
        <v>72</v>
      </c>
      <c r="BV28" s="12" t="str">
        <f t="shared" si="54"/>
        <v>당첨</v>
      </c>
      <c r="BW28" s="50" t="s">
        <v>592</v>
      </c>
      <c r="BX28" s="83">
        <v>35</v>
      </c>
      <c r="BY28" s="10">
        <v>13</v>
      </c>
      <c r="BZ28" s="10">
        <v>13</v>
      </c>
      <c r="CA28" s="10">
        <v>26</v>
      </c>
      <c r="CB28" s="53" t="s">
        <v>510</v>
      </c>
      <c r="CC28" s="7" t="str">
        <f t="shared" si="62"/>
        <v>홀수</v>
      </c>
      <c r="CD28" s="8">
        <f t="shared" si="63"/>
        <v>23</v>
      </c>
      <c r="CF28" s="47">
        <v>24</v>
      </c>
      <c r="CG28" s="26">
        <v>17</v>
      </c>
      <c r="CH28" s="46">
        <f t="shared" si="17"/>
        <v>12</v>
      </c>
      <c r="CI28" s="36">
        <f t="shared" si="18"/>
        <v>1.6713091922005572E-2</v>
      </c>
      <c r="CJ28" s="26">
        <f t="shared" si="19"/>
        <v>22</v>
      </c>
      <c r="CL28" s="8">
        <v>79</v>
      </c>
      <c r="CM28" s="8">
        <v>70</v>
      </c>
      <c r="CO28"/>
      <c r="CS28" s="371">
        <v>4</v>
      </c>
      <c r="CU28" s="367">
        <v>720</v>
      </c>
      <c r="CV28" s="367">
        <v>3</v>
      </c>
      <c r="CW28" s="367">
        <v>27</v>
      </c>
      <c r="CX28" s="221"/>
      <c r="CZ28" s="191">
        <v>3</v>
      </c>
      <c r="DA28" s="191">
        <f>COUNTIF(CV22:CV275,CZ28)</f>
        <v>60</v>
      </c>
      <c r="DB28" s="342">
        <f>DA28/DA32</f>
        <v>0.25862068965517243</v>
      </c>
      <c r="DC28" s="191">
        <f>RANK(DB28,DB26:DB31)</f>
        <v>2</v>
      </c>
      <c r="DG28" s="221">
        <v>686</v>
      </c>
      <c r="DH28" s="221"/>
      <c r="DI28" s="221"/>
      <c r="DJ28" s="221"/>
      <c r="DK28" s="221"/>
      <c r="DL28" s="221"/>
      <c r="DM28" s="221"/>
      <c r="DN28" s="221"/>
      <c r="DO28" s="221"/>
      <c r="DP28" s="221"/>
      <c r="DQ28" s="221"/>
      <c r="DR28" s="221"/>
      <c r="DS28" s="221"/>
      <c r="DT28" s="221"/>
      <c r="DU28" s="221"/>
      <c r="DV28" s="221"/>
      <c r="DW28" s="221"/>
      <c r="DX28" s="221"/>
      <c r="DY28" s="221"/>
      <c r="DZ28" s="221"/>
      <c r="EA28" s="221"/>
      <c r="EB28" s="221"/>
      <c r="EC28" s="221"/>
      <c r="ED28" s="221"/>
      <c r="EE28" s="221"/>
      <c r="EF28" s="221"/>
      <c r="EG28" s="221"/>
      <c r="EH28" s="221"/>
      <c r="EI28" s="221"/>
      <c r="EJ28" s="221"/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  <c r="EU28" s="221"/>
      <c r="EV28" s="221"/>
      <c r="EW28" s="221"/>
      <c r="EX28" s="221"/>
      <c r="EY28" s="221"/>
      <c r="EZ28" s="221"/>
      <c r="FA28" s="221"/>
      <c r="FB28" s="221"/>
      <c r="FC28" s="221"/>
    </row>
    <row r="29" spans="2:159" ht="17">
      <c r="B29" s="1">
        <v>25</v>
      </c>
      <c r="C29" s="2" t="s">
        <v>35</v>
      </c>
      <c r="D29" s="2">
        <v>2</v>
      </c>
      <c r="E29" s="4">
        <v>24227745300</v>
      </c>
      <c r="F29" s="2">
        <v>28</v>
      </c>
      <c r="G29" s="4">
        <v>175267400</v>
      </c>
      <c r="H29" s="4">
        <v>1111</v>
      </c>
      <c r="I29" s="4">
        <v>4417100</v>
      </c>
      <c r="J29" s="4">
        <v>58903</v>
      </c>
      <c r="K29" s="4">
        <v>166600</v>
      </c>
      <c r="L29" s="4">
        <v>1096200</v>
      </c>
      <c r="M29" s="4">
        <v>10000</v>
      </c>
      <c r="N29" s="99">
        <v>2</v>
      </c>
      <c r="O29" s="99">
        <v>4</v>
      </c>
      <c r="P29" s="99">
        <v>21</v>
      </c>
      <c r="Q29" s="99">
        <v>26</v>
      </c>
      <c r="R29" s="99">
        <v>43</v>
      </c>
      <c r="S29" s="99">
        <v>44</v>
      </c>
      <c r="T29" s="99">
        <v>16</v>
      </c>
      <c r="U29" s="8">
        <f t="shared" si="22"/>
        <v>140</v>
      </c>
      <c r="W29" s="30" t="str">
        <f t="shared" si="0"/>
        <v>짝수</v>
      </c>
      <c r="X29" s="30" t="str">
        <f t="shared" si="1"/>
        <v>짝수</v>
      </c>
      <c r="Y29" s="30" t="str">
        <f t="shared" si="2"/>
        <v>홀수</v>
      </c>
      <c r="Z29" s="30" t="str">
        <f t="shared" si="55"/>
        <v>짝수</v>
      </c>
      <c r="AA29" s="30" t="str">
        <f t="shared" si="56"/>
        <v>홀수</v>
      </c>
      <c r="AB29" s="30" t="str">
        <f t="shared" si="57"/>
        <v>짝수</v>
      </c>
      <c r="AC29" s="28" t="str">
        <f t="shared" si="58"/>
        <v>2 : 4</v>
      </c>
      <c r="AD29" s="30">
        <f t="shared" si="59"/>
        <v>2</v>
      </c>
      <c r="AE29" s="30">
        <f t="shared" si="60"/>
        <v>4</v>
      </c>
      <c r="AF29" s="30" t="str">
        <f t="shared" si="23"/>
        <v>저수</v>
      </c>
      <c r="AG29" s="30" t="str">
        <f t="shared" si="24"/>
        <v>저수</v>
      </c>
      <c r="AH29" s="30" t="str">
        <f t="shared" si="25"/>
        <v>저수</v>
      </c>
      <c r="AI29" s="30" t="str">
        <f t="shared" si="26"/>
        <v>고수</v>
      </c>
      <c r="AJ29" s="30" t="str">
        <f t="shared" si="27"/>
        <v>고수</v>
      </c>
      <c r="AK29" s="30" t="str">
        <f t="shared" si="28"/>
        <v>고수</v>
      </c>
      <c r="AL29" s="28" t="str">
        <f t="shared" si="29"/>
        <v>3 : 3</v>
      </c>
      <c r="AM29" s="30">
        <f t="shared" si="30"/>
        <v>3</v>
      </c>
      <c r="AN29" s="30">
        <f t="shared" si="31"/>
        <v>3</v>
      </c>
      <c r="AO29" s="30">
        <f t="shared" si="32"/>
        <v>20</v>
      </c>
      <c r="AP29" s="30" t="str">
        <f t="shared" si="33"/>
        <v>O</v>
      </c>
      <c r="AQ29" s="30" t="str">
        <f t="shared" si="34"/>
        <v>X</v>
      </c>
      <c r="AR29" s="30" t="str">
        <f t="shared" si="35"/>
        <v>X</v>
      </c>
      <c r="AS29" s="30" t="str">
        <f t="shared" si="36"/>
        <v>X</v>
      </c>
      <c r="AT29" s="30" t="str">
        <f t="shared" si="37"/>
        <v>X</v>
      </c>
      <c r="AU29" s="30" t="str">
        <f t="shared" si="38"/>
        <v>X</v>
      </c>
      <c r="AV29" s="30" t="str">
        <f t="shared" si="39"/>
        <v>X</v>
      </c>
      <c r="AW29" s="30" t="str">
        <f t="shared" si="40"/>
        <v>X</v>
      </c>
      <c r="AX29" s="30" t="str">
        <f t="shared" si="41"/>
        <v>X</v>
      </c>
      <c r="AY29" s="30" t="str">
        <f t="shared" si="42"/>
        <v>X</v>
      </c>
      <c r="AZ29" s="30" t="str">
        <f t="shared" si="43"/>
        <v>O</v>
      </c>
      <c r="BA29" s="30" t="str">
        <f t="shared" si="44"/>
        <v>X</v>
      </c>
      <c r="BB29" s="30">
        <f t="shared" si="45"/>
        <v>2</v>
      </c>
      <c r="BC29" s="50" t="str">
        <f t="shared" si="7"/>
        <v>1G</v>
      </c>
      <c r="BD29" s="50" t="str">
        <f t="shared" si="8"/>
        <v>1G</v>
      </c>
      <c r="BE29" s="50" t="str">
        <f t="shared" si="9"/>
        <v>2G</v>
      </c>
      <c r="BF29" s="50" t="str">
        <f t="shared" si="10"/>
        <v>2G</v>
      </c>
      <c r="BG29" s="50" t="str">
        <f t="shared" si="11"/>
        <v>3G</v>
      </c>
      <c r="BH29" s="50" t="str">
        <f t="shared" si="12"/>
        <v>3G</v>
      </c>
      <c r="BI29" s="50">
        <f t="shared" si="46"/>
        <v>2</v>
      </c>
      <c r="BJ29" s="50">
        <f t="shared" si="47"/>
        <v>2</v>
      </c>
      <c r="BK29" s="50">
        <f t="shared" si="48"/>
        <v>2</v>
      </c>
      <c r="BL29" s="50" t="str">
        <f t="shared" si="49"/>
        <v>222</v>
      </c>
      <c r="BO29" s="371">
        <v>15</v>
      </c>
      <c r="BP29" s="231">
        <f t="shared" si="50"/>
        <v>111</v>
      </c>
      <c r="BQ29" s="232">
        <f t="shared" si="51"/>
        <v>24</v>
      </c>
      <c r="BR29" s="32">
        <v>25</v>
      </c>
      <c r="BS29" s="9">
        <f t="shared" si="61"/>
        <v>38</v>
      </c>
      <c r="BT29" s="9">
        <f t="shared" si="52"/>
        <v>35</v>
      </c>
      <c r="BU29" s="27">
        <f t="shared" si="53"/>
        <v>73</v>
      </c>
      <c r="BV29" s="12" t="str">
        <f t="shared" si="54"/>
        <v>당첨</v>
      </c>
      <c r="BW29" s="50" t="s">
        <v>592</v>
      </c>
      <c r="BX29" s="83">
        <v>25</v>
      </c>
      <c r="BY29" s="10">
        <v>13</v>
      </c>
      <c r="BZ29" s="10">
        <v>10</v>
      </c>
      <c r="CA29" s="10">
        <v>23</v>
      </c>
      <c r="CB29" s="53" t="s">
        <v>510</v>
      </c>
      <c r="CC29" s="7" t="str">
        <f t="shared" si="62"/>
        <v>홀수</v>
      </c>
      <c r="CD29" s="8">
        <f t="shared" si="63"/>
        <v>23</v>
      </c>
      <c r="CF29" s="47">
        <v>25</v>
      </c>
      <c r="CG29" s="26">
        <v>38</v>
      </c>
      <c r="CH29" s="46">
        <f t="shared" si="17"/>
        <v>9</v>
      </c>
      <c r="CI29" s="36">
        <f t="shared" si="18"/>
        <v>1.2534818941504178E-2</v>
      </c>
      <c r="CJ29" s="26">
        <f t="shared" si="19"/>
        <v>25</v>
      </c>
      <c r="CL29" s="8">
        <v>83</v>
      </c>
      <c r="CM29" s="8">
        <v>80</v>
      </c>
      <c r="CO29"/>
      <c r="CS29" s="370">
        <v>5</v>
      </c>
      <c r="CU29" s="367">
        <v>719</v>
      </c>
      <c r="CV29" s="367">
        <v>6</v>
      </c>
      <c r="CW29" s="367">
        <v>31</v>
      </c>
      <c r="CX29" s="221"/>
      <c r="CZ29" s="191">
        <v>4</v>
      </c>
      <c r="DA29" s="191">
        <f>COUNTIF(CV22:CV275,CZ29)</f>
        <v>73</v>
      </c>
      <c r="DB29" s="342">
        <f>DA29/DA32</f>
        <v>0.31465517241379309</v>
      </c>
      <c r="DC29" s="191">
        <f>RANK(DB29,DB26:DB31)</f>
        <v>1</v>
      </c>
      <c r="DG29" s="221">
        <v>687</v>
      </c>
      <c r="DH29" s="221"/>
      <c r="DI29" s="221"/>
      <c r="DJ29" s="221"/>
      <c r="DK29" s="221"/>
      <c r="DL29" s="221"/>
      <c r="DM29" s="221"/>
      <c r="DN29" s="221"/>
      <c r="DO29" s="221"/>
      <c r="DP29" s="221"/>
      <c r="DQ29" s="221"/>
      <c r="DR29" s="221"/>
      <c r="DS29" s="221"/>
      <c r="DT29" s="221"/>
      <c r="DU29" s="221"/>
      <c r="DV29" s="221"/>
      <c r="DW29" s="221"/>
      <c r="DX29" s="221"/>
      <c r="DY29" s="221"/>
      <c r="DZ29" s="221"/>
      <c r="EA29" s="221"/>
      <c r="EB29" s="221"/>
      <c r="EC29" s="221"/>
      <c r="ED29" s="221"/>
      <c r="EE29" s="221"/>
      <c r="EF29" s="221"/>
      <c r="EG29" s="221"/>
      <c r="EH29" s="221"/>
      <c r="EI29" s="221"/>
      <c r="EJ29" s="221"/>
      <c r="EK29" s="221"/>
      <c r="EL29" s="221"/>
      <c r="EM29" s="221"/>
      <c r="EN29" s="221"/>
      <c r="EO29" s="221"/>
      <c r="EP29" s="221"/>
      <c r="EQ29" s="221"/>
      <c r="ER29" s="221"/>
      <c r="ES29" s="221"/>
      <c r="ET29" s="221"/>
      <c r="EU29" s="425">
        <v>2</v>
      </c>
      <c r="EV29" s="425"/>
      <c r="EW29" s="425"/>
      <c r="EX29" s="221"/>
      <c r="EY29" s="425" t="s">
        <v>791</v>
      </c>
      <c r="EZ29" s="425"/>
      <c r="FA29" s="425"/>
      <c r="FB29" s="221"/>
      <c r="FC29" s="221"/>
    </row>
    <row r="30" spans="2:159" ht="17">
      <c r="B30" s="1">
        <v>26</v>
      </c>
      <c r="C30" s="2" t="s">
        <v>36</v>
      </c>
      <c r="D30" s="2">
        <v>5</v>
      </c>
      <c r="E30" s="4">
        <v>3495069900</v>
      </c>
      <c r="F30" s="2">
        <v>39</v>
      </c>
      <c r="G30" s="4">
        <v>74680900</v>
      </c>
      <c r="H30" s="4">
        <v>1340</v>
      </c>
      <c r="I30" s="4">
        <v>2173500</v>
      </c>
      <c r="J30" s="4">
        <v>72252</v>
      </c>
      <c r="K30" s="4">
        <v>80600</v>
      </c>
      <c r="L30" s="4">
        <v>1097093</v>
      </c>
      <c r="M30" s="4">
        <v>10000</v>
      </c>
      <c r="N30" s="99">
        <v>4</v>
      </c>
      <c r="O30" s="99">
        <v>5</v>
      </c>
      <c r="P30" s="99">
        <v>7</v>
      </c>
      <c r="Q30" s="99">
        <v>18</v>
      </c>
      <c r="R30" s="99">
        <v>20</v>
      </c>
      <c r="S30" s="99">
        <v>25</v>
      </c>
      <c r="T30" s="99">
        <v>31</v>
      </c>
      <c r="U30" s="8">
        <f t="shared" si="22"/>
        <v>79</v>
      </c>
      <c r="W30" s="30" t="str">
        <f t="shared" si="0"/>
        <v>짝수</v>
      </c>
      <c r="X30" s="30" t="str">
        <f t="shared" si="1"/>
        <v>홀수</v>
      </c>
      <c r="Y30" s="30" t="str">
        <f t="shared" si="2"/>
        <v>홀수</v>
      </c>
      <c r="Z30" s="30" t="str">
        <f t="shared" si="55"/>
        <v>짝수</v>
      </c>
      <c r="AA30" s="30" t="str">
        <f t="shared" si="56"/>
        <v>짝수</v>
      </c>
      <c r="AB30" s="30" t="str">
        <f t="shared" si="57"/>
        <v>홀수</v>
      </c>
      <c r="AC30" s="28" t="str">
        <f t="shared" si="58"/>
        <v>3 : 3</v>
      </c>
      <c r="AD30" s="30">
        <f t="shared" si="59"/>
        <v>3</v>
      </c>
      <c r="AE30" s="30">
        <f t="shared" si="60"/>
        <v>3</v>
      </c>
      <c r="AF30" s="30" t="str">
        <f t="shared" si="23"/>
        <v>저수</v>
      </c>
      <c r="AG30" s="30" t="str">
        <f t="shared" si="24"/>
        <v>저수</v>
      </c>
      <c r="AH30" s="30" t="str">
        <f t="shared" si="25"/>
        <v>저수</v>
      </c>
      <c r="AI30" s="30" t="str">
        <f t="shared" si="26"/>
        <v>저수</v>
      </c>
      <c r="AJ30" s="30" t="str">
        <f t="shared" si="27"/>
        <v>저수</v>
      </c>
      <c r="AK30" s="30" t="str">
        <f t="shared" si="28"/>
        <v>고수</v>
      </c>
      <c r="AL30" s="28" t="str">
        <f t="shared" si="29"/>
        <v>5 : 1</v>
      </c>
      <c r="AM30" s="30">
        <f t="shared" si="30"/>
        <v>5</v>
      </c>
      <c r="AN30" s="30">
        <f t="shared" si="31"/>
        <v>1</v>
      </c>
      <c r="AO30" s="30">
        <f t="shared" si="32"/>
        <v>29</v>
      </c>
      <c r="AP30" s="30" t="str">
        <f t="shared" si="33"/>
        <v>X</v>
      </c>
      <c r="AQ30" s="30" t="str">
        <f t="shared" si="34"/>
        <v>O</v>
      </c>
      <c r="AR30" s="30" t="str">
        <f t="shared" si="35"/>
        <v>O</v>
      </c>
      <c r="AS30" s="30" t="str">
        <f t="shared" si="36"/>
        <v>X</v>
      </c>
      <c r="AT30" s="30" t="str">
        <f t="shared" si="37"/>
        <v>X</v>
      </c>
      <c r="AU30" s="30" t="str">
        <f t="shared" si="38"/>
        <v>X</v>
      </c>
      <c r="AV30" s="30" t="str">
        <f t="shared" si="39"/>
        <v>X</v>
      </c>
      <c r="AW30" s="30" t="str">
        <f t="shared" si="40"/>
        <v>X</v>
      </c>
      <c r="AX30" s="30" t="str">
        <f t="shared" si="41"/>
        <v>X</v>
      </c>
      <c r="AY30" s="30" t="str">
        <f t="shared" si="42"/>
        <v>X</v>
      </c>
      <c r="AZ30" s="30" t="str">
        <f t="shared" si="43"/>
        <v>X</v>
      </c>
      <c r="BA30" s="30" t="str">
        <f t="shared" si="44"/>
        <v>X</v>
      </c>
      <c r="BB30" s="30">
        <f t="shared" si="45"/>
        <v>2</v>
      </c>
      <c r="BC30" s="50" t="str">
        <f t="shared" si="7"/>
        <v>1G</v>
      </c>
      <c r="BD30" s="50" t="str">
        <f t="shared" si="8"/>
        <v>1G</v>
      </c>
      <c r="BE30" s="50" t="str">
        <f t="shared" si="9"/>
        <v>1G</v>
      </c>
      <c r="BF30" s="50" t="str">
        <f t="shared" si="10"/>
        <v>2G</v>
      </c>
      <c r="BG30" s="50" t="str">
        <f t="shared" si="11"/>
        <v>2G</v>
      </c>
      <c r="BH30" s="50" t="str">
        <f t="shared" si="12"/>
        <v>2G</v>
      </c>
      <c r="BI30" s="50">
        <f t="shared" si="46"/>
        <v>3</v>
      </c>
      <c r="BJ30" s="50">
        <f t="shared" si="47"/>
        <v>3</v>
      </c>
      <c r="BK30" s="50">
        <f t="shared" si="48"/>
        <v>0</v>
      </c>
      <c r="BL30" s="50" t="str">
        <f t="shared" si="49"/>
        <v>330</v>
      </c>
      <c r="BO30" s="371">
        <v>10</v>
      </c>
      <c r="BP30" s="231">
        <f t="shared" si="50"/>
        <v>111</v>
      </c>
      <c r="BQ30" s="232">
        <f t="shared" si="51"/>
        <v>24</v>
      </c>
      <c r="BR30" s="32">
        <v>26</v>
      </c>
      <c r="BS30" s="9">
        <f t="shared" si="61"/>
        <v>37</v>
      </c>
      <c r="BT30" s="9">
        <f t="shared" si="52"/>
        <v>36</v>
      </c>
      <c r="BU30" s="27">
        <f t="shared" si="53"/>
        <v>73</v>
      </c>
      <c r="BV30" s="12" t="str">
        <f t="shared" si="54"/>
        <v>당첨</v>
      </c>
      <c r="BW30" s="50" t="s">
        <v>592</v>
      </c>
      <c r="BX30" s="82">
        <v>16</v>
      </c>
      <c r="BY30" s="10">
        <v>5</v>
      </c>
      <c r="BZ30" s="10">
        <v>5</v>
      </c>
      <c r="CA30" s="10">
        <v>10</v>
      </c>
      <c r="CB30" s="53" t="s">
        <v>510</v>
      </c>
      <c r="CC30" s="7" t="str">
        <f>IF(RIGHT(BX29,1)="1","홀수",IF(RIGHT(BX29,1)="3","홀수",IF(RIGHT(BX29,1)="5","홀수",IF(RIGHT(BX29,1)="7","홀수",IF(RIGHT(BX29,1)="9","홀수","짝수")))))</f>
        <v>홀수</v>
      </c>
      <c r="CD30" s="8">
        <f>IF(CB30="당첨",RANK(BY29,$BY$5:$BY$49),"")</f>
        <v>23</v>
      </c>
      <c r="CF30" s="47">
        <v>26</v>
      </c>
      <c r="CG30" s="26">
        <v>39</v>
      </c>
      <c r="CH30" s="46">
        <f t="shared" si="17"/>
        <v>5</v>
      </c>
      <c r="CI30" s="36">
        <f t="shared" si="18"/>
        <v>6.9637883008356544E-3</v>
      </c>
      <c r="CJ30" s="26">
        <f t="shared" si="19"/>
        <v>27</v>
      </c>
      <c r="CL30" s="8">
        <v>84</v>
      </c>
      <c r="CM30" s="8">
        <v>80</v>
      </c>
      <c r="CO30"/>
      <c r="CS30" s="371">
        <v>7</v>
      </c>
      <c r="CU30" s="367">
        <v>718</v>
      </c>
      <c r="CV30" s="367">
        <v>4</v>
      </c>
      <c r="CW30" s="367">
        <v>31</v>
      </c>
      <c r="CX30" s="221"/>
      <c r="CZ30" s="191">
        <v>5</v>
      </c>
      <c r="DA30" s="191">
        <f>COUNTIF(CV22:CV275,CZ30)</f>
        <v>48</v>
      </c>
      <c r="DB30" s="342">
        <f>DA30/DA32</f>
        <v>0.20689655172413793</v>
      </c>
      <c r="DC30" s="191">
        <f>RANK(DB30,DB26:DB31)</f>
        <v>3</v>
      </c>
      <c r="DG30" s="221">
        <v>688</v>
      </c>
      <c r="DH30" s="221"/>
      <c r="DI30" s="221"/>
      <c r="DJ30" s="221"/>
      <c r="DK30" s="221"/>
      <c r="DL30" s="221"/>
      <c r="DM30" s="221"/>
      <c r="DN30" s="221"/>
      <c r="DO30" s="221"/>
      <c r="DP30" s="221"/>
      <c r="DQ30" s="221"/>
      <c r="DR30" s="221"/>
      <c r="DS30" s="221"/>
      <c r="DT30" s="221"/>
      <c r="DU30" s="221"/>
      <c r="DV30" s="221"/>
      <c r="DW30" s="221"/>
      <c r="DX30" s="221"/>
      <c r="DY30" s="221"/>
      <c r="DZ30" s="221"/>
      <c r="EA30" s="221"/>
      <c r="EB30" s="221"/>
      <c r="EC30" s="221"/>
      <c r="ED30" s="221"/>
      <c r="EE30" s="221"/>
      <c r="EF30" s="221"/>
      <c r="EG30" s="221"/>
      <c r="EH30" s="221"/>
      <c r="EI30" s="221"/>
      <c r="EJ30" s="221"/>
      <c r="EK30" s="221"/>
      <c r="EL30" s="221"/>
      <c r="EM30" s="221"/>
      <c r="EN30" s="221"/>
      <c r="EO30" s="221"/>
      <c r="EP30" s="221"/>
      <c r="EQ30" s="221"/>
      <c r="ER30" s="221"/>
      <c r="ES30" s="221"/>
      <c r="ET30" s="221"/>
      <c r="EU30" s="191">
        <v>0</v>
      </c>
      <c r="EV30" s="191">
        <f>COUNTIF(DX11:DX200,EU30)</f>
        <v>42</v>
      </c>
      <c r="EW30" s="192">
        <f>EV30/EV37</f>
        <v>0.4375</v>
      </c>
      <c r="EX30" s="221"/>
      <c r="EY30" s="191">
        <v>0</v>
      </c>
      <c r="EZ30" s="191">
        <f>COUNTIF(EQ11:EQ200,EY30)</f>
        <v>42</v>
      </c>
      <c r="FA30" s="192">
        <f>EZ30/EZ37</f>
        <v>0.4375</v>
      </c>
      <c r="FB30" s="221"/>
      <c r="FC30" s="221"/>
    </row>
    <row r="31" spans="2:159" ht="17">
      <c r="B31" s="1">
        <v>27</v>
      </c>
      <c r="C31" s="2" t="s">
        <v>37</v>
      </c>
      <c r="D31" s="2">
        <v>2</v>
      </c>
      <c r="E31" s="4">
        <v>9543982500</v>
      </c>
      <c r="F31" s="2">
        <v>16</v>
      </c>
      <c r="G31" s="4">
        <v>198832900</v>
      </c>
      <c r="H31" s="2">
        <v>579</v>
      </c>
      <c r="I31" s="4">
        <v>5494500</v>
      </c>
      <c r="J31" s="4">
        <v>33509</v>
      </c>
      <c r="K31" s="4">
        <v>189800</v>
      </c>
      <c r="L31" s="4">
        <v>625925</v>
      </c>
      <c r="M31" s="4">
        <v>10000</v>
      </c>
      <c r="N31" s="99">
        <v>1</v>
      </c>
      <c r="O31" s="99">
        <v>20</v>
      </c>
      <c r="P31" s="99">
        <v>26</v>
      </c>
      <c r="Q31" s="99">
        <v>28</v>
      </c>
      <c r="R31" s="99">
        <v>37</v>
      </c>
      <c r="S31" s="99">
        <v>43</v>
      </c>
      <c r="T31" s="99">
        <v>27</v>
      </c>
      <c r="U31" s="8">
        <f t="shared" si="22"/>
        <v>155</v>
      </c>
      <c r="W31" s="30" t="str">
        <f t="shared" si="0"/>
        <v>홀수</v>
      </c>
      <c r="X31" s="30" t="str">
        <f t="shared" si="1"/>
        <v>짝수</v>
      </c>
      <c r="Y31" s="30" t="str">
        <f t="shared" si="2"/>
        <v>짝수</v>
      </c>
      <c r="Z31" s="30" t="str">
        <f t="shared" si="55"/>
        <v>짝수</v>
      </c>
      <c r="AA31" s="30" t="str">
        <f t="shared" si="56"/>
        <v>홀수</v>
      </c>
      <c r="AB31" s="30" t="str">
        <f t="shared" si="57"/>
        <v>홀수</v>
      </c>
      <c r="AC31" s="28" t="str">
        <f t="shared" si="58"/>
        <v>3 : 3</v>
      </c>
      <c r="AD31" s="30">
        <f t="shared" si="59"/>
        <v>3</v>
      </c>
      <c r="AE31" s="30">
        <f t="shared" si="60"/>
        <v>3</v>
      </c>
      <c r="AF31" s="30" t="str">
        <f t="shared" si="23"/>
        <v>저수</v>
      </c>
      <c r="AG31" s="30" t="str">
        <f t="shared" si="24"/>
        <v>저수</v>
      </c>
      <c r="AH31" s="30" t="str">
        <f t="shared" si="25"/>
        <v>고수</v>
      </c>
      <c r="AI31" s="30" t="str">
        <f t="shared" si="26"/>
        <v>고수</v>
      </c>
      <c r="AJ31" s="30" t="str">
        <f t="shared" si="27"/>
        <v>고수</v>
      </c>
      <c r="AK31" s="30" t="str">
        <f t="shared" si="28"/>
        <v>고수</v>
      </c>
      <c r="AL31" s="28" t="str">
        <f t="shared" si="29"/>
        <v>2 : 4</v>
      </c>
      <c r="AM31" s="30">
        <f t="shared" si="30"/>
        <v>2</v>
      </c>
      <c r="AN31" s="30">
        <f t="shared" si="31"/>
        <v>4</v>
      </c>
      <c r="AO31" s="30">
        <f t="shared" si="32"/>
        <v>25</v>
      </c>
      <c r="AP31" s="30" t="str">
        <f t="shared" si="33"/>
        <v>X</v>
      </c>
      <c r="AQ31" s="30" t="str">
        <f t="shared" si="34"/>
        <v>X</v>
      </c>
      <c r="AR31" s="30" t="str">
        <f t="shared" si="35"/>
        <v>X</v>
      </c>
      <c r="AS31" s="30" t="str">
        <f t="shared" si="36"/>
        <v>X</v>
      </c>
      <c r="AT31" s="30" t="str">
        <f t="shared" si="37"/>
        <v>X</v>
      </c>
      <c r="AU31" s="30" t="str">
        <f t="shared" si="38"/>
        <v>X</v>
      </c>
      <c r="AV31" s="30" t="str">
        <f t="shared" si="39"/>
        <v>X</v>
      </c>
      <c r="AW31" s="30" t="str">
        <f t="shared" si="40"/>
        <v>X</v>
      </c>
      <c r="AX31" s="30" t="str">
        <f t="shared" si="41"/>
        <v>X</v>
      </c>
      <c r="AY31" s="30" t="str">
        <f t="shared" si="42"/>
        <v>X</v>
      </c>
      <c r="AZ31" s="30" t="str">
        <f t="shared" si="43"/>
        <v>O</v>
      </c>
      <c r="BA31" s="30" t="str">
        <f t="shared" si="44"/>
        <v>O</v>
      </c>
      <c r="BB31" s="30">
        <f t="shared" si="45"/>
        <v>2</v>
      </c>
      <c r="BC31" s="50" t="str">
        <f t="shared" si="7"/>
        <v>1G</v>
      </c>
      <c r="BD31" s="50" t="str">
        <f t="shared" si="8"/>
        <v>2G</v>
      </c>
      <c r="BE31" s="50" t="str">
        <f t="shared" si="9"/>
        <v>2G</v>
      </c>
      <c r="BF31" s="50" t="str">
        <f t="shared" si="10"/>
        <v>2G</v>
      </c>
      <c r="BG31" s="50" t="str">
        <f t="shared" si="11"/>
        <v>3G</v>
      </c>
      <c r="BH31" s="50" t="str">
        <f t="shared" si="12"/>
        <v>3G</v>
      </c>
      <c r="BI31" s="50">
        <f t="shared" si="46"/>
        <v>1</v>
      </c>
      <c r="BJ31" s="50">
        <f t="shared" si="47"/>
        <v>3</v>
      </c>
      <c r="BK31" s="50">
        <f t="shared" si="48"/>
        <v>2</v>
      </c>
      <c r="BL31" s="50" t="str">
        <f t="shared" si="49"/>
        <v>132</v>
      </c>
      <c r="BO31" s="370">
        <v>19</v>
      </c>
      <c r="BP31" s="225">
        <f t="shared" si="50"/>
        <v>110</v>
      </c>
      <c r="BQ31" s="226">
        <f t="shared" si="51"/>
        <v>27</v>
      </c>
      <c r="BR31" s="32">
        <v>27</v>
      </c>
      <c r="BS31" s="9">
        <f t="shared" si="61"/>
        <v>41</v>
      </c>
      <c r="BT31" s="9">
        <f t="shared" si="52"/>
        <v>40</v>
      </c>
      <c r="BU31" s="27">
        <f t="shared" si="53"/>
        <v>81</v>
      </c>
      <c r="BV31" s="12" t="str">
        <f t="shared" si="54"/>
        <v>당첨</v>
      </c>
      <c r="BW31" s="50" t="s">
        <v>592</v>
      </c>
      <c r="BX31" s="83">
        <v>7</v>
      </c>
      <c r="BY31" s="10">
        <v>12</v>
      </c>
      <c r="BZ31" s="10">
        <v>11</v>
      </c>
      <c r="CA31" s="10">
        <v>23</v>
      </c>
      <c r="CB31" s="53" t="s">
        <v>510</v>
      </c>
      <c r="CC31" s="7" t="str">
        <f t="shared" ref="CC31:CC37" si="64">IF(RIGHT(BX31,1)="1","홀수",IF(RIGHT(BX31,1)="3","홀수",IF(RIGHT(BX31,1)="5","홀수",IF(RIGHT(BX31,1)="7","홀수",IF(RIGHT(BX31,1)="9","홀수","짝수")))))</f>
        <v>홀수</v>
      </c>
      <c r="CD31" s="8">
        <f t="shared" ref="CD31:CD37" si="65">IF(CB31="당첨",RANK(BY31,$BY$5:$BY$49),"")</f>
        <v>27</v>
      </c>
      <c r="CF31" s="47">
        <v>27</v>
      </c>
      <c r="CG31" s="26">
        <v>13</v>
      </c>
      <c r="CH31" s="46">
        <f t="shared" si="17"/>
        <v>3</v>
      </c>
      <c r="CI31" s="36">
        <f t="shared" si="18"/>
        <v>4.178272980501393E-3</v>
      </c>
      <c r="CJ31" s="26">
        <f t="shared" si="19"/>
        <v>29</v>
      </c>
      <c r="CL31" s="8">
        <v>85</v>
      </c>
      <c r="CM31" s="8">
        <v>80</v>
      </c>
      <c r="CO31"/>
      <c r="CS31" s="368">
        <v>8</v>
      </c>
      <c r="CU31" s="367">
        <v>717</v>
      </c>
      <c r="CV31" s="367">
        <v>3</v>
      </c>
      <c r="CW31" s="367">
        <v>30</v>
      </c>
      <c r="CX31" s="221"/>
      <c r="CZ31" s="191">
        <v>6</v>
      </c>
      <c r="DA31" s="191">
        <f>COUNTIF(CV22:CV275,CZ31)</f>
        <v>19</v>
      </c>
      <c r="DB31" s="342">
        <f>DA31/DA32</f>
        <v>8.1896551724137928E-2</v>
      </c>
      <c r="DC31" s="191">
        <f>RANK(DB31,DB26:DB31)</f>
        <v>5</v>
      </c>
      <c r="DG31" s="221">
        <v>689</v>
      </c>
      <c r="DH31" s="221"/>
      <c r="DI31" s="221"/>
      <c r="DJ31" s="221"/>
      <c r="DK31" s="221"/>
      <c r="DL31" s="221"/>
      <c r="DM31" s="221"/>
      <c r="DN31" s="221"/>
      <c r="DO31" s="221"/>
      <c r="DP31" s="221"/>
      <c r="DQ31" s="221"/>
      <c r="DR31" s="221"/>
      <c r="DS31" s="221"/>
      <c r="DT31" s="221"/>
      <c r="DU31" s="221"/>
      <c r="DV31" s="221"/>
      <c r="DW31" s="221"/>
      <c r="DX31" s="221"/>
      <c r="DY31" s="221"/>
      <c r="DZ31" s="221"/>
      <c r="EA31" s="221"/>
      <c r="EB31" s="221"/>
      <c r="EC31" s="221"/>
      <c r="ED31" s="221"/>
      <c r="EE31" s="221"/>
      <c r="EF31" s="221"/>
      <c r="EG31" s="221"/>
      <c r="EH31" s="221"/>
      <c r="EI31" s="221"/>
      <c r="EJ31" s="221"/>
      <c r="EK31" s="221"/>
      <c r="EL31" s="221"/>
      <c r="EM31" s="221"/>
      <c r="EN31" s="221"/>
      <c r="EO31" s="221"/>
      <c r="EP31" s="221"/>
      <c r="EQ31" s="221"/>
      <c r="ER31" s="221"/>
      <c r="ES31" s="221"/>
      <c r="ET31" s="221"/>
      <c r="EU31" s="191">
        <v>1</v>
      </c>
      <c r="EV31" s="191">
        <f>COUNTIF(DX11:DX200,EU31)</f>
        <v>38</v>
      </c>
      <c r="EW31" s="192">
        <f>EV31/EV37</f>
        <v>0.39583333333333331</v>
      </c>
      <c r="EX31" s="221"/>
      <c r="EY31" s="191">
        <v>1</v>
      </c>
      <c r="EZ31" s="191">
        <f>COUNTIF(EQ11:EQ201,EY31)</f>
        <v>43</v>
      </c>
      <c r="FA31" s="192">
        <f>EZ31/EZ37</f>
        <v>0.44791666666666669</v>
      </c>
      <c r="FB31" s="221"/>
      <c r="FC31" s="221"/>
    </row>
    <row r="32" spans="2:159" ht="17">
      <c r="B32" s="1">
        <v>28</v>
      </c>
      <c r="C32" s="2" t="s">
        <v>38</v>
      </c>
      <c r="D32" s="2">
        <v>10</v>
      </c>
      <c r="E32" s="4">
        <v>1700361100</v>
      </c>
      <c r="F32" s="2">
        <v>22</v>
      </c>
      <c r="G32" s="4">
        <v>128815200</v>
      </c>
      <c r="H32" s="4">
        <v>1164</v>
      </c>
      <c r="I32" s="4">
        <v>2434600</v>
      </c>
      <c r="J32" s="4">
        <v>57870</v>
      </c>
      <c r="K32" s="4">
        <v>97900</v>
      </c>
      <c r="L32" s="4">
        <v>938483</v>
      </c>
      <c r="M32" s="4">
        <v>10000</v>
      </c>
      <c r="N32" s="99">
        <v>9</v>
      </c>
      <c r="O32" s="99">
        <v>18</v>
      </c>
      <c r="P32" s="99">
        <v>23</v>
      </c>
      <c r="Q32" s="99">
        <v>25</v>
      </c>
      <c r="R32" s="99">
        <v>35</v>
      </c>
      <c r="S32" s="99">
        <v>37</v>
      </c>
      <c r="T32" s="99">
        <v>1</v>
      </c>
      <c r="U32" s="8">
        <f t="shared" si="22"/>
        <v>147</v>
      </c>
      <c r="W32" s="30" t="str">
        <f t="shared" si="0"/>
        <v>홀수</v>
      </c>
      <c r="X32" s="30" t="str">
        <f t="shared" si="1"/>
        <v>짝수</v>
      </c>
      <c r="Y32" s="30" t="str">
        <f t="shared" si="2"/>
        <v>홀수</v>
      </c>
      <c r="Z32" s="30" t="str">
        <f t="shared" si="55"/>
        <v>홀수</v>
      </c>
      <c r="AA32" s="30" t="str">
        <f t="shared" si="56"/>
        <v>홀수</v>
      </c>
      <c r="AB32" s="30" t="str">
        <f t="shared" si="57"/>
        <v>홀수</v>
      </c>
      <c r="AC32" s="28" t="str">
        <f t="shared" si="58"/>
        <v>5 : 1</v>
      </c>
      <c r="AD32" s="30">
        <f t="shared" si="59"/>
        <v>5</v>
      </c>
      <c r="AE32" s="30">
        <f t="shared" si="60"/>
        <v>1</v>
      </c>
      <c r="AF32" s="30" t="str">
        <f t="shared" si="23"/>
        <v>저수</v>
      </c>
      <c r="AG32" s="30" t="str">
        <f t="shared" si="24"/>
        <v>저수</v>
      </c>
      <c r="AH32" s="30" t="str">
        <f t="shared" si="25"/>
        <v>고수</v>
      </c>
      <c r="AI32" s="30" t="str">
        <f t="shared" si="26"/>
        <v>고수</v>
      </c>
      <c r="AJ32" s="30" t="str">
        <f t="shared" si="27"/>
        <v>고수</v>
      </c>
      <c r="AK32" s="30" t="str">
        <f t="shared" si="28"/>
        <v>고수</v>
      </c>
      <c r="AL32" s="28" t="str">
        <f t="shared" si="29"/>
        <v>2 : 4</v>
      </c>
      <c r="AM32" s="30">
        <f t="shared" si="30"/>
        <v>2</v>
      </c>
      <c r="AN32" s="30">
        <f t="shared" si="31"/>
        <v>4</v>
      </c>
      <c r="AO32" s="30">
        <f t="shared" si="32"/>
        <v>37</v>
      </c>
      <c r="AP32" s="30" t="str">
        <f t="shared" si="33"/>
        <v>X</v>
      </c>
      <c r="AQ32" s="30" t="str">
        <f t="shared" si="34"/>
        <v>X</v>
      </c>
      <c r="AR32" s="30" t="str">
        <f t="shared" si="35"/>
        <v>X</v>
      </c>
      <c r="AS32" s="30" t="str">
        <f t="shared" si="36"/>
        <v>X</v>
      </c>
      <c r="AT32" s="30" t="str">
        <f t="shared" si="37"/>
        <v>X</v>
      </c>
      <c r="AU32" s="30" t="str">
        <f t="shared" si="38"/>
        <v>X</v>
      </c>
      <c r="AV32" s="30" t="str">
        <f t="shared" si="39"/>
        <v>X</v>
      </c>
      <c r="AW32" s="30" t="str">
        <f t="shared" si="40"/>
        <v>X</v>
      </c>
      <c r="AX32" s="30" t="str">
        <f t="shared" si="41"/>
        <v>O</v>
      </c>
      <c r="AY32" s="30" t="str">
        <f t="shared" si="42"/>
        <v>X</v>
      </c>
      <c r="AZ32" s="30" t="str">
        <f t="shared" si="43"/>
        <v>X</v>
      </c>
      <c r="BA32" s="30" t="str">
        <f t="shared" si="44"/>
        <v>O</v>
      </c>
      <c r="BB32" s="30">
        <f t="shared" si="45"/>
        <v>2</v>
      </c>
      <c r="BC32" s="50" t="str">
        <f t="shared" si="7"/>
        <v>1G</v>
      </c>
      <c r="BD32" s="50" t="str">
        <f t="shared" si="8"/>
        <v>2G</v>
      </c>
      <c r="BE32" s="50" t="str">
        <f t="shared" si="9"/>
        <v>2G</v>
      </c>
      <c r="BF32" s="50" t="str">
        <f t="shared" si="10"/>
        <v>2G</v>
      </c>
      <c r="BG32" s="50" t="str">
        <f t="shared" si="11"/>
        <v>3G</v>
      </c>
      <c r="BH32" s="50" t="str">
        <f t="shared" si="12"/>
        <v>3G</v>
      </c>
      <c r="BI32" s="50">
        <f t="shared" si="46"/>
        <v>1</v>
      </c>
      <c r="BJ32" s="50">
        <f t="shared" si="47"/>
        <v>3</v>
      </c>
      <c r="BK32" s="50">
        <f t="shared" si="48"/>
        <v>2</v>
      </c>
      <c r="BL32" s="50" t="str">
        <f t="shared" si="49"/>
        <v>132</v>
      </c>
      <c r="BO32" s="368">
        <v>35</v>
      </c>
      <c r="BP32" s="234">
        <f t="shared" si="50"/>
        <v>110</v>
      </c>
      <c r="BQ32" s="235">
        <f t="shared" si="51"/>
        <v>27</v>
      </c>
      <c r="BR32" s="32">
        <v>28</v>
      </c>
      <c r="BS32" s="9">
        <f t="shared" si="61"/>
        <v>35</v>
      </c>
      <c r="BT32" s="9">
        <f t="shared" si="52"/>
        <v>35</v>
      </c>
      <c r="BU32" s="27">
        <f t="shared" si="53"/>
        <v>70</v>
      </c>
      <c r="BV32" s="12" t="str">
        <f t="shared" si="54"/>
        <v>당첨</v>
      </c>
      <c r="BW32" s="50" t="s">
        <v>592</v>
      </c>
      <c r="BX32" s="82">
        <v>11</v>
      </c>
      <c r="BY32" s="10">
        <v>12</v>
      </c>
      <c r="BZ32" s="10">
        <v>11</v>
      </c>
      <c r="CA32" s="10">
        <v>23</v>
      </c>
      <c r="CB32" s="53" t="s">
        <v>510</v>
      </c>
      <c r="CC32" s="7" t="str">
        <f t="shared" si="64"/>
        <v>홀수</v>
      </c>
      <c r="CD32" s="8">
        <f t="shared" si="65"/>
        <v>27</v>
      </c>
      <c r="CF32" s="47">
        <v>28</v>
      </c>
      <c r="CG32" s="26">
        <v>40</v>
      </c>
      <c r="CH32" s="46">
        <f t="shared" si="17"/>
        <v>4</v>
      </c>
      <c r="CI32" s="36">
        <f t="shared" si="18"/>
        <v>5.5710306406685237E-3</v>
      </c>
      <c r="CJ32" s="26">
        <f t="shared" si="19"/>
        <v>28</v>
      </c>
      <c r="CL32" s="8">
        <v>86</v>
      </c>
      <c r="CM32" s="8">
        <v>80</v>
      </c>
      <c r="CO32"/>
      <c r="CS32" s="371">
        <v>10</v>
      </c>
      <c r="CU32" s="367">
        <v>716</v>
      </c>
      <c r="CV32" s="367">
        <v>2</v>
      </c>
      <c r="CW32" s="367">
        <v>29</v>
      </c>
      <c r="CX32" s="221"/>
      <c r="CZ32" s="191"/>
      <c r="DA32" s="191">
        <f>SUM(DA26:DA31)</f>
        <v>232</v>
      </c>
      <c r="DB32" s="192">
        <f>SUM(DB26:DB31)</f>
        <v>1</v>
      </c>
      <c r="DC32" s="191"/>
      <c r="DG32" s="221">
        <v>690</v>
      </c>
      <c r="DH32" s="221"/>
      <c r="DI32" s="221"/>
      <c r="DJ32" s="221"/>
      <c r="DK32" s="221"/>
      <c r="DL32" s="221"/>
      <c r="DM32" s="221"/>
      <c r="DN32" s="221"/>
      <c r="DO32" s="221"/>
      <c r="DP32" s="221"/>
      <c r="DQ32" s="221"/>
      <c r="DR32" s="221"/>
      <c r="DS32" s="221"/>
      <c r="DT32" s="221"/>
      <c r="DU32" s="221"/>
      <c r="DV32" s="221"/>
      <c r="DW32" s="221"/>
      <c r="DX32" s="221"/>
      <c r="DY32" s="221"/>
      <c r="DZ32" s="221"/>
      <c r="EA32" s="221"/>
      <c r="EB32" s="221"/>
      <c r="EC32" s="221"/>
      <c r="ED32" s="221"/>
      <c r="EE32" s="221"/>
      <c r="EF32" s="221"/>
      <c r="EG32" s="221"/>
      <c r="EH32" s="221"/>
      <c r="EI32" s="221"/>
      <c r="EJ32" s="221"/>
      <c r="EK32" s="221"/>
      <c r="EL32" s="221"/>
      <c r="EM32" s="221"/>
      <c r="EN32" s="221"/>
      <c r="EO32" s="221"/>
      <c r="EP32" s="221"/>
      <c r="EQ32" s="221"/>
      <c r="ER32" s="221"/>
      <c r="ES32" s="221"/>
      <c r="ET32" s="221"/>
      <c r="EU32" s="191">
        <v>2</v>
      </c>
      <c r="EV32" s="191">
        <f>COUNTIF(DX11:DX200,EU32)</f>
        <v>13</v>
      </c>
      <c r="EW32" s="192">
        <f>EV32/EV37</f>
        <v>0.13541666666666666</v>
      </c>
      <c r="EX32" s="221"/>
      <c r="EY32" s="191">
        <v>2</v>
      </c>
      <c r="EZ32" s="191">
        <f>COUNTIF(EQ11:EQ202,EY32)</f>
        <v>10</v>
      </c>
      <c r="FA32" s="192">
        <f>EZ32/EZ37</f>
        <v>0.10416666666666667</v>
      </c>
      <c r="FB32" s="221"/>
      <c r="FC32" s="221"/>
    </row>
    <row r="33" spans="2:159" ht="17.5">
      <c r="B33" s="1">
        <v>29</v>
      </c>
      <c r="C33" s="2" t="s">
        <v>39</v>
      </c>
      <c r="D33" s="2">
        <v>5</v>
      </c>
      <c r="E33" s="4">
        <v>3552594000</v>
      </c>
      <c r="F33" s="2">
        <v>17</v>
      </c>
      <c r="G33" s="4">
        <v>174146700</v>
      </c>
      <c r="H33" s="2">
        <v>752</v>
      </c>
      <c r="I33" s="4">
        <v>3936800</v>
      </c>
      <c r="J33" s="4">
        <v>42347</v>
      </c>
      <c r="K33" s="4">
        <v>139800</v>
      </c>
      <c r="L33" s="4">
        <v>765661</v>
      </c>
      <c r="M33" s="4">
        <v>10000</v>
      </c>
      <c r="N33" s="99">
        <v>1</v>
      </c>
      <c r="O33" s="99">
        <v>5</v>
      </c>
      <c r="P33" s="99">
        <v>13</v>
      </c>
      <c r="Q33" s="99">
        <v>34</v>
      </c>
      <c r="R33" s="99">
        <v>39</v>
      </c>
      <c r="S33" s="99">
        <v>40</v>
      </c>
      <c r="T33" s="99">
        <v>11</v>
      </c>
      <c r="U33" s="8">
        <f t="shared" si="22"/>
        <v>132</v>
      </c>
      <c r="W33" s="30" t="str">
        <f t="shared" si="0"/>
        <v>홀수</v>
      </c>
      <c r="X33" s="30" t="str">
        <f t="shared" si="1"/>
        <v>홀수</v>
      </c>
      <c r="Y33" s="30" t="str">
        <f t="shared" si="2"/>
        <v>홀수</v>
      </c>
      <c r="Z33" s="30" t="str">
        <f t="shared" si="55"/>
        <v>짝수</v>
      </c>
      <c r="AA33" s="30" t="str">
        <f t="shared" si="56"/>
        <v>홀수</v>
      </c>
      <c r="AB33" s="30" t="str">
        <f t="shared" si="57"/>
        <v>짝수</v>
      </c>
      <c r="AC33" s="28" t="str">
        <f t="shared" si="58"/>
        <v>4 : 2</v>
      </c>
      <c r="AD33" s="30">
        <f t="shared" si="59"/>
        <v>4</v>
      </c>
      <c r="AE33" s="30">
        <f t="shared" si="60"/>
        <v>2</v>
      </c>
      <c r="AF33" s="30" t="str">
        <f t="shared" si="23"/>
        <v>저수</v>
      </c>
      <c r="AG33" s="30" t="str">
        <f t="shared" si="24"/>
        <v>저수</v>
      </c>
      <c r="AH33" s="30" t="str">
        <f t="shared" si="25"/>
        <v>저수</v>
      </c>
      <c r="AI33" s="30" t="str">
        <f t="shared" si="26"/>
        <v>고수</v>
      </c>
      <c r="AJ33" s="30" t="str">
        <f t="shared" si="27"/>
        <v>고수</v>
      </c>
      <c r="AK33" s="30" t="str">
        <f t="shared" si="28"/>
        <v>고수</v>
      </c>
      <c r="AL33" s="28" t="str">
        <f t="shared" si="29"/>
        <v>3 : 3</v>
      </c>
      <c r="AM33" s="30">
        <f t="shared" si="30"/>
        <v>3</v>
      </c>
      <c r="AN33" s="30">
        <f t="shared" si="31"/>
        <v>3</v>
      </c>
      <c r="AO33" s="30">
        <f t="shared" si="32"/>
        <v>22</v>
      </c>
      <c r="AP33" s="30" t="str">
        <f t="shared" si="33"/>
        <v>X</v>
      </c>
      <c r="AQ33" s="30" t="str">
        <f t="shared" si="34"/>
        <v>O</v>
      </c>
      <c r="AR33" s="30" t="str">
        <f t="shared" si="35"/>
        <v>O</v>
      </c>
      <c r="AS33" s="30" t="str">
        <f t="shared" si="36"/>
        <v>X</v>
      </c>
      <c r="AT33" s="30" t="str">
        <f t="shared" si="37"/>
        <v>X</v>
      </c>
      <c r="AU33" s="30" t="str">
        <f t="shared" si="38"/>
        <v>X</v>
      </c>
      <c r="AV33" s="30" t="str">
        <f t="shared" si="39"/>
        <v>X</v>
      </c>
      <c r="AW33" s="30" t="str">
        <f t="shared" si="40"/>
        <v>X</v>
      </c>
      <c r="AX33" s="30" t="str">
        <f t="shared" si="41"/>
        <v>X</v>
      </c>
      <c r="AY33" s="30" t="str">
        <f t="shared" si="42"/>
        <v>X</v>
      </c>
      <c r="AZ33" s="30" t="str">
        <f t="shared" si="43"/>
        <v>X</v>
      </c>
      <c r="BA33" s="30" t="str">
        <f t="shared" si="44"/>
        <v>X</v>
      </c>
      <c r="BB33" s="30">
        <f t="shared" si="45"/>
        <v>2</v>
      </c>
      <c r="BC33" s="50" t="str">
        <f t="shared" si="7"/>
        <v>1G</v>
      </c>
      <c r="BD33" s="50" t="str">
        <f t="shared" si="8"/>
        <v>1G</v>
      </c>
      <c r="BE33" s="50" t="str">
        <f t="shared" si="9"/>
        <v>1G</v>
      </c>
      <c r="BF33" s="50" t="str">
        <f t="shared" si="10"/>
        <v>3G</v>
      </c>
      <c r="BG33" s="50" t="str">
        <f t="shared" si="11"/>
        <v>3G</v>
      </c>
      <c r="BH33" s="50" t="str">
        <f t="shared" si="12"/>
        <v>3G</v>
      </c>
      <c r="BI33" s="50">
        <f t="shared" si="46"/>
        <v>3</v>
      </c>
      <c r="BJ33" s="50">
        <f t="shared" si="47"/>
        <v>0</v>
      </c>
      <c r="BK33" s="50">
        <f t="shared" si="48"/>
        <v>3</v>
      </c>
      <c r="BL33" s="50" t="str">
        <f t="shared" si="49"/>
        <v>303</v>
      </c>
      <c r="BO33" s="370">
        <v>45</v>
      </c>
      <c r="BP33" s="225">
        <f t="shared" si="50"/>
        <v>110</v>
      </c>
      <c r="BQ33" s="226">
        <f t="shared" si="51"/>
        <v>27</v>
      </c>
      <c r="BR33" s="32">
        <v>29</v>
      </c>
      <c r="BS33" s="9">
        <f t="shared" si="61"/>
        <v>32</v>
      </c>
      <c r="BT33" s="9">
        <f t="shared" si="52"/>
        <v>31</v>
      </c>
      <c r="BU33" s="27">
        <f t="shared" si="53"/>
        <v>63</v>
      </c>
      <c r="BV33" s="12" t="str">
        <f t="shared" si="54"/>
        <v>당첨</v>
      </c>
      <c r="BW33" s="50" t="s">
        <v>592</v>
      </c>
      <c r="BX33" s="83">
        <v>8</v>
      </c>
      <c r="BY33" s="10">
        <v>12</v>
      </c>
      <c r="BZ33" s="10">
        <v>9</v>
      </c>
      <c r="CA33" s="10">
        <v>21</v>
      </c>
      <c r="CB33" s="53" t="s">
        <v>510</v>
      </c>
      <c r="CC33" s="7" t="str">
        <f t="shared" si="64"/>
        <v>짝수</v>
      </c>
      <c r="CD33" s="8">
        <f t="shared" si="65"/>
        <v>27</v>
      </c>
      <c r="CF33" s="47">
        <v>29</v>
      </c>
      <c r="CG33" s="26">
        <v>11</v>
      </c>
      <c r="CH33" s="46">
        <f t="shared" si="17"/>
        <v>3</v>
      </c>
      <c r="CI33" s="36">
        <f t="shared" si="18"/>
        <v>4.178272980501393E-3</v>
      </c>
      <c r="CJ33" s="26">
        <f t="shared" si="19"/>
        <v>29</v>
      </c>
      <c r="CL33" s="8">
        <v>86</v>
      </c>
      <c r="CM33" s="8">
        <v>80</v>
      </c>
      <c r="CO33"/>
      <c r="CP33" s="366"/>
      <c r="CS33" s="369">
        <v>11</v>
      </c>
      <c r="CU33" s="367">
        <v>715</v>
      </c>
      <c r="CV33" s="367">
        <v>5</v>
      </c>
      <c r="CW33" s="367">
        <v>29</v>
      </c>
      <c r="CX33" s="221"/>
      <c r="DG33" s="221">
        <v>691</v>
      </c>
      <c r="DH33" s="221"/>
      <c r="DI33" s="221"/>
      <c r="DJ33" s="221"/>
      <c r="DK33" s="221"/>
      <c r="DL33" s="221"/>
      <c r="DM33" s="221"/>
      <c r="DN33" s="221"/>
      <c r="DO33" s="221"/>
      <c r="DP33" s="221"/>
      <c r="DQ33" s="221"/>
      <c r="DR33" s="221"/>
      <c r="DS33" s="221"/>
      <c r="DT33" s="221"/>
      <c r="DU33" s="221"/>
      <c r="DV33" s="221"/>
      <c r="DW33" s="221"/>
      <c r="DX33" s="221"/>
      <c r="DY33" s="221"/>
      <c r="DZ33" s="221"/>
      <c r="EA33" s="221"/>
      <c r="EB33" s="221"/>
      <c r="EC33" s="221"/>
      <c r="ED33" s="221"/>
      <c r="EE33" s="221"/>
      <c r="EF33" s="221"/>
      <c r="EG33" s="221"/>
      <c r="EH33" s="221"/>
      <c r="EI33" s="221"/>
      <c r="EJ33" s="221"/>
      <c r="EK33" s="221"/>
      <c r="EL33" s="221"/>
      <c r="EM33" s="221"/>
      <c r="EN33" s="221"/>
      <c r="EO33" s="221"/>
      <c r="EP33" s="221"/>
      <c r="EQ33" s="221"/>
      <c r="ER33" s="221"/>
      <c r="ES33" s="221"/>
      <c r="ET33" s="221"/>
      <c r="EU33" s="191">
        <v>3</v>
      </c>
      <c r="EV33" s="191">
        <f>COUNTIF(DX11:DX200,EU33)</f>
        <v>3</v>
      </c>
      <c r="EW33" s="192">
        <f>EV33/EV37</f>
        <v>3.125E-2</v>
      </c>
      <c r="EX33" s="221"/>
      <c r="EY33" s="191">
        <v>3</v>
      </c>
      <c r="EZ33" s="191">
        <f>COUNTIF(EQ11:EQ203,EY33)</f>
        <v>1</v>
      </c>
      <c r="FA33" s="192">
        <f>EZ33/EZ37</f>
        <v>1.0416666666666666E-2</v>
      </c>
      <c r="FB33" s="221"/>
      <c r="FC33" s="221"/>
    </row>
    <row r="34" spans="2:159" ht="17.5">
      <c r="B34" s="1">
        <v>30</v>
      </c>
      <c r="C34" s="2" t="s">
        <v>40</v>
      </c>
      <c r="D34" s="2">
        <v>2</v>
      </c>
      <c r="E34" s="4">
        <v>8728555500</v>
      </c>
      <c r="F34" s="2">
        <v>22</v>
      </c>
      <c r="G34" s="4">
        <v>132250800</v>
      </c>
      <c r="H34" s="2">
        <v>872</v>
      </c>
      <c r="I34" s="4">
        <v>3336600</v>
      </c>
      <c r="J34" s="4">
        <v>42319</v>
      </c>
      <c r="K34" s="4">
        <v>137500</v>
      </c>
      <c r="L34" s="4">
        <v>710466</v>
      </c>
      <c r="M34" s="4">
        <v>10000</v>
      </c>
      <c r="N34" s="99">
        <v>8</v>
      </c>
      <c r="O34" s="99">
        <v>17</v>
      </c>
      <c r="P34" s="99">
        <v>20</v>
      </c>
      <c r="Q34" s="99">
        <v>35</v>
      </c>
      <c r="R34" s="99">
        <v>36</v>
      </c>
      <c r="S34" s="99">
        <v>44</v>
      </c>
      <c r="T34" s="99">
        <v>4</v>
      </c>
      <c r="U34" s="8">
        <f t="shared" si="22"/>
        <v>160</v>
      </c>
      <c r="W34" s="30" t="str">
        <f t="shared" si="0"/>
        <v>짝수</v>
      </c>
      <c r="X34" s="30" t="str">
        <f t="shared" si="1"/>
        <v>홀수</v>
      </c>
      <c r="Y34" s="30" t="str">
        <f t="shared" si="2"/>
        <v>짝수</v>
      </c>
      <c r="Z34" s="30" t="str">
        <f t="shared" si="55"/>
        <v>홀수</v>
      </c>
      <c r="AA34" s="30" t="str">
        <f t="shared" si="56"/>
        <v>짝수</v>
      </c>
      <c r="AB34" s="30" t="str">
        <f t="shared" si="57"/>
        <v>짝수</v>
      </c>
      <c r="AC34" s="28" t="str">
        <f t="shared" si="58"/>
        <v>2 : 4</v>
      </c>
      <c r="AD34" s="30">
        <f t="shared" si="59"/>
        <v>2</v>
      </c>
      <c r="AE34" s="30">
        <f t="shared" si="60"/>
        <v>4</v>
      </c>
      <c r="AF34" s="30" t="str">
        <f t="shared" si="23"/>
        <v>저수</v>
      </c>
      <c r="AG34" s="30" t="str">
        <f t="shared" si="24"/>
        <v>저수</v>
      </c>
      <c r="AH34" s="30" t="str">
        <f t="shared" si="25"/>
        <v>저수</v>
      </c>
      <c r="AI34" s="30" t="str">
        <f t="shared" si="26"/>
        <v>고수</v>
      </c>
      <c r="AJ34" s="30" t="str">
        <f t="shared" si="27"/>
        <v>고수</v>
      </c>
      <c r="AK34" s="30" t="str">
        <f t="shared" si="28"/>
        <v>고수</v>
      </c>
      <c r="AL34" s="28" t="str">
        <f t="shared" si="29"/>
        <v>3 : 3</v>
      </c>
      <c r="AM34" s="30">
        <f t="shared" si="30"/>
        <v>3</v>
      </c>
      <c r="AN34" s="30">
        <f t="shared" si="31"/>
        <v>3</v>
      </c>
      <c r="AO34" s="30">
        <f t="shared" si="32"/>
        <v>30</v>
      </c>
      <c r="AP34" s="30" t="str">
        <f t="shared" si="33"/>
        <v>X</v>
      </c>
      <c r="AQ34" s="30" t="str">
        <f t="shared" si="34"/>
        <v>O</v>
      </c>
      <c r="AR34" s="30" t="str">
        <f t="shared" si="35"/>
        <v>X</v>
      </c>
      <c r="AS34" s="30" t="str">
        <f t="shared" si="36"/>
        <v>X</v>
      </c>
      <c r="AT34" s="30" t="str">
        <f t="shared" si="37"/>
        <v>X</v>
      </c>
      <c r="AU34" s="30" t="str">
        <f t="shared" si="38"/>
        <v>X</v>
      </c>
      <c r="AV34" s="30" t="str">
        <f t="shared" si="39"/>
        <v>X</v>
      </c>
      <c r="AW34" s="30" t="str">
        <f t="shared" si="40"/>
        <v>X</v>
      </c>
      <c r="AX34" s="30" t="str">
        <f t="shared" si="41"/>
        <v>X</v>
      </c>
      <c r="AY34" s="30" t="str">
        <f t="shared" si="42"/>
        <v>X</v>
      </c>
      <c r="AZ34" s="30" t="str">
        <f t="shared" si="43"/>
        <v>X</v>
      </c>
      <c r="BA34" s="30" t="str">
        <f t="shared" si="44"/>
        <v>X</v>
      </c>
      <c r="BB34" s="30">
        <f t="shared" si="45"/>
        <v>1</v>
      </c>
      <c r="BC34" s="50" t="str">
        <f t="shared" si="7"/>
        <v>1G</v>
      </c>
      <c r="BD34" s="50" t="str">
        <f t="shared" si="8"/>
        <v>2G</v>
      </c>
      <c r="BE34" s="50" t="str">
        <f t="shared" si="9"/>
        <v>2G</v>
      </c>
      <c r="BF34" s="50" t="str">
        <f t="shared" si="10"/>
        <v>3G</v>
      </c>
      <c r="BG34" s="50" t="str">
        <f t="shared" si="11"/>
        <v>3G</v>
      </c>
      <c r="BH34" s="50" t="str">
        <f t="shared" si="12"/>
        <v>3G</v>
      </c>
      <c r="BI34" s="50">
        <f t="shared" si="46"/>
        <v>1</v>
      </c>
      <c r="BJ34" s="50">
        <f t="shared" si="47"/>
        <v>2</v>
      </c>
      <c r="BK34" s="50">
        <f t="shared" si="48"/>
        <v>3</v>
      </c>
      <c r="BL34" s="50" t="str">
        <f t="shared" si="49"/>
        <v>123</v>
      </c>
      <c r="BO34" s="368">
        <v>12</v>
      </c>
      <c r="BP34" s="234">
        <f t="shared" si="50"/>
        <v>110</v>
      </c>
      <c r="BQ34" s="235">
        <f t="shared" si="51"/>
        <v>27</v>
      </c>
      <c r="BR34" s="32">
        <v>30</v>
      </c>
      <c r="BS34" s="9">
        <f t="shared" si="61"/>
        <v>30</v>
      </c>
      <c r="BT34" s="9">
        <f t="shared" si="52"/>
        <v>29</v>
      </c>
      <c r="BU34" s="27">
        <f t="shared" si="53"/>
        <v>59</v>
      </c>
      <c r="BV34" s="12" t="str">
        <f t="shared" si="54"/>
        <v>당첨</v>
      </c>
      <c r="BW34" s="50" t="s">
        <v>592</v>
      </c>
      <c r="BX34" s="83">
        <v>3</v>
      </c>
      <c r="BY34" s="10">
        <v>11</v>
      </c>
      <c r="BZ34" s="10">
        <v>11</v>
      </c>
      <c r="CA34" s="10">
        <v>22</v>
      </c>
      <c r="CB34" s="53" t="s">
        <v>510</v>
      </c>
      <c r="CC34" s="7" t="str">
        <f t="shared" si="64"/>
        <v>홀수</v>
      </c>
      <c r="CD34" s="8">
        <f t="shared" si="65"/>
        <v>30</v>
      </c>
      <c r="CF34" s="47">
        <v>30</v>
      </c>
      <c r="CG34" s="26">
        <v>42</v>
      </c>
      <c r="CH34" s="46">
        <f t="shared" si="17"/>
        <v>6</v>
      </c>
      <c r="CI34" s="36">
        <f t="shared" si="18"/>
        <v>8.356545961002786E-3</v>
      </c>
      <c r="CJ34" s="26">
        <f t="shared" si="19"/>
        <v>26</v>
      </c>
      <c r="CL34" s="8">
        <v>87</v>
      </c>
      <c r="CM34" s="8">
        <v>80</v>
      </c>
      <c r="CO34"/>
      <c r="CP34" s="366"/>
      <c r="CS34" s="368">
        <v>12</v>
      </c>
      <c r="CU34" s="221">
        <v>714</v>
      </c>
      <c r="CV34" s="2">
        <v>5</v>
      </c>
      <c r="CW34" s="2">
        <v>29</v>
      </c>
      <c r="CX34" s="221"/>
      <c r="DG34" s="221">
        <v>692</v>
      </c>
      <c r="DH34" s="221"/>
      <c r="DI34" s="221"/>
      <c r="DJ34" s="221"/>
      <c r="DK34" s="221"/>
      <c r="DL34" s="221"/>
      <c r="DM34" s="221"/>
      <c r="DN34" s="221"/>
      <c r="DO34" s="221"/>
      <c r="DP34" s="221"/>
      <c r="DQ34" s="221"/>
      <c r="DR34" s="221"/>
      <c r="DS34" s="221"/>
      <c r="DT34" s="221"/>
      <c r="DU34" s="221"/>
      <c r="DV34" s="221"/>
      <c r="DW34" s="221"/>
      <c r="DX34" s="221"/>
      <c r="DY34" s="221"/>
      <c r="DZ34" s="221"/>
      <c r="EA34" s="221"/>
      <c r="EB34" s="221"/>
      <c r="EC34" s="221"/>
      <c r="ED34" s="221"/>
      <c r="EE34" s="221"/>
      <c r="EF34" s="221"/>
      <c r="EG34" s="221"/>
      <c r="EH34" s="221"/>
      <c r="EI34" s="221"/>
      <c r="EJ34" s="221"/>
      <c r="EK34" s="221"/>
      <c r="EL34" s="221"/>
      <c r="EM34" s="221"/>
      <c r="EN34" s="221"/>
      <c r="EO34" s="221"/>
      <c r="EP34" s="221"/>
      <c r="EQ34" s="221"/>
      <c r="ER34" s="221"/>
      <c r="ES34" s="221"/>
      <c r="ET34" s="221"/>
      <c r="EU34" s="191">
        <v>4</v>
      </c>
      <c r="EV34" s="191">
        <f>COUNTIF(DX11:DX200,EU34)</f>
        <v>0</v>
      </c>
      <c r="EW34" s="192">
        <f>EV34/EV37</f>
        <v>0</v>
      </c>
      <c r="EX34" s="221"/>
      <c r="EY34" s="191">
        <v>4</v>
      </c>
      <c r="EZ34" s="191">
        <f>COUNTIF(EQ11:EQ204,EY34)</f>
        <v>0</v>
      </c>
      <c r="FA34" s="192">
        <f>EZ34/EZ37</f>
        <v>0</v>
      </c>
      <c r="FB34" s="221"/>
      <c r="FC34" s="221"/>
    </row>
    <row r="35" spans="2:159" ht="17.5">
      <c r="B35" s="1">
        <v>31</v>
      </c>
      <c r="C35" s="2" t="s">
        <v>41</v>
      </c>
      <c r="D35" s="2">
        <v>2</v>
      </c>
      <c r="E35" s="4">
        <v>8106672900</v>
      </c>
      <c r="F35" s="2">
        <v>29</v>
      </c>
      <c r="G35" s="4">
        <v>93180100</v>
      </c>
      <c r="H35" s="4">
        <v>1130</v>
      </c>
      <c r="I35" s="4">
        <v>2391300</v>
      </c>
      <c r="J35" s="4">
        <v>58406</v>
      </c>
      <c r="K35" s="4">
        <v>92500</v>
      </c>
      <c r="L35" s="4">
        <v>863641</v>
      </c>
      <c r="M35" s="4">
        <v>10000</v>
      </c>
      <c r="N35" s="99">
        <v>7</v>
      </c>
      <c r="O35" s="99">
        <v>9</v>
      </c>
      <c r="P35" s="99">
        <v>18</v>
      </c>
      <c r="Q35" s="99">
        <v>23</v>
      </c>
      <c r="R35" s="99">
        <v>28</v>
      </c>
      <c r="S35" s="99">
        <v>35</v>
      </c>
      <c r="T35" s="99">
        <v>32</v>
      </c>
      <c r="U35" s="8">
        <f t="shared" si="22"/>
        <v>120</v>
      </c>
      <c r="W35" s="30" t="str">
        <f t="shared" si="0"/>
        <v>홀수</v>
      </c>
      <c r="X35" s="30" t="str">
        <f t="shared" si="1"/>
        <v>홀수</v>
      </c>
      <c r="Y35" s="30" t="str">
        <f t="shared" si="2"/>
        <v>짝수</v>
      </c>
      <c r="Z35" s="30" t="str">
        <f t="shared" si="55"/>
        <v>홀수</v>
      </c>
      <c r="AA35" s="30" t="str">
        <f t="shared" si="56"/>
        <v>짝수</v>
      </c>
      <c r="AB35" s="30" t="str">
        <f t="shared" si="57"/>
        <v>홀수</v>
      </c>
      <c r="AC35" s="28" t="str">
        <f t="shared" si="58"/>
        <v>4 : 2</v>
      </c>
      <c r="AD35" s="30">
        <f t="shared" si="59"/>
        <v>4</v>
      </c>
      <c r="AE35" s="30">
        <f t="shared" si="60"/>
        <v>2</v>
      </c>
      <c r="AF35" s="30" t="str">
        <f t="shared" si="23"/>
        <v>저수</v>
      </c>
      <c r="AG35" s="30" t="str">
        <f t="shared" si="24"/>
        <v>저수</v>
      </c>
      <c r="AH35" s="30" t="str">
        <f t="shared" si="25"/>
        <v>저수</v>
      </c>
      <c r="AI35" s="30" t="str">
        <f t="shared" si="26"/>
        <v>고수</v>
      </c>
      <c r="AJ35" s="30" t="str">
        <f t="shared" si="27"/>
        <v>고수</v>
      </c>
      <c r="AK35" s="30" t="str">
        <f t="shared" si="28"/>
        <v>고수</v>
      </c>
      <c r="AL35" s="28" t="str">
        <f t="shared" si="29"/>
        <v>3 : 3</v>
      </c>
      <c r="AM35" s="30">
        <f t="shared" si="30"/>
        <v>3</v>
      </c>
      <c r="AN35" s="30">
        <f t="shared" si="31"/>
        <v>3</v>
      </c>
      <c r="AO35" s="30">
        <f t="shared" si="32"/>
        <v>40</v>
      </c>
      <c r="AP35" s="30" t="str">
        <f t="shared" si="33"/>
        <v>O</v>
      </c>
      <c r="AQ35" s="30" t="str">
        <f t="shared" si="34"/>
        <v>X</v>
      </c>
      <c r="AR35" s="30" t="str">
        <f t="shared" si="35"/>
        <v>X</v>
      </c>
      <c r="AS35" s="30" t="str">
        <f t="shared" si="36"/>
        <v>X</v>
      </c>
      <c r="AT35" s="30" t="str">
        <f t="shared" si="37"/>
        <v>X</v>
      </c>
      <c r="AU35" s="30" t="str">
        <f t="shared" si="38"/>
        <v>X</v>
      </c>
      <c r="AV35" s="30" t="str">
        <f t="shared" si="39"/>
        <v>X</v>
      </c>
      <c r="AW35" s="30" t="str">
        <f t="shared" si="40"/>
        <v>X</v>
      </c>
      <c r="AX35" s="30" t="str">
        <f t="shared" si="41"/>
        <v>X</v>
      </c>
      <c r="AY35" s="30" t="str">
        <f t="shared" si="42"/>
        <v>O</v>
      </c>
      <c r="AZ35" s="30" t="str">
        <f t="shared" si="43"/>
        <v>X</v>
      </c>
      <c r="BA35" s="30" t="str">
        <f t="shared" si="44"/>
        <v>X</v>
      </c>
      <c r="BB35" s="30">
        <f t="shared" si="45"/>
        <v>2</v>
      </c>
      <c r="BC35" s="50" t="str">
        <f t="shared" si="7"/>
        <v>1G</v>
      </c>
      <c r="BD35" s="50" t="str">
        <f t="shared" si="8"/>
        <v>1G</v>
      </c>
      <c r="BE35" s="50" t="str">
        <f t="shared" si="9"/>
        <v>2G</v>
      </c>
      <c r="BF35" s="50" t="str">
        <f t="shared" si="10"/>
        <v>2G</v>
      </c>
      <c r="BG35" s="50" t="str">
        <f t="shared" si="11"/>
        <v>2G</v>
      </c>
      <c r="BH35" s="50" t="str">
        <f t="shared" si="12"/>
        <v>3G</v>
      </c>
      <c r="BI35" s="50">
        <f t="shared" si="46"/>
        <v>2</v>
      </c>
      <c r="BJ35" s="50">
        <f t="shared" si="47"/>
        <v>3</v>
      </c>
      <c r="BK35" s="50">
        <f t="shared" si="48"/>
        <v>1</v>
      </c>
      <c r="BL35" s="50" t="str">
        <f t="shared" si="49"/>
        <v>231</v>
      </c>
      <c r="BO35" s="369">
        <v>18</v>
      </c>
      <c r="BP35" s="228">
        <f t="shared" si="50"/>
        <v>109</v>
      </c>
      <c r="BQ35" s="229">
        <f t="shared" si="51"/>
        <v>31</v>
      </c>
      <c r="BR35" s="74">
        <v>31</v>
      </c>
      <c r="BS35" s="9">
        <f t="shared" si="61"/>
        <v>39</v>
      </c>
      <c r="BT35" s="9">
        <f t="shared" si="52"/>
        <v>38</v>
      </c>
      <c r="BU35" s="27">
        <f t="shared" si="53"/>
        <v>77</v>
      </c>
      <c r="BV35" s="12" t="str">
        <f t="shared" si="54"/>
        <v>당첨</v>
      </c>
      <c r="BW35" s="50" t="s">
        <v>593</v>
      </c>
      <c r="BX35" s="75">
        <v>10</v>
      </c>
      <c r="BY35" s="10">
        <v>11</v>
      </c>
      <c r="BZ35" s="10">
        <v>11</v>
      </c>
      <c r="CA35" s="10">
        <v>22</v>
      </c>
      <c r="CB35" s="53" t="s">
        <v>510</v>
      </c>
      <c r="CC35" s="7" t="str">
        <f t="shared" si="64"/>
        <v>짝수</v>
      </c>
      <c r="CD35" s="8">
        <f t="shared" si="65"/>
        <v>30</v>
      </c>
      <c r="CF35" s="47">
        <v>31</v>
      </c>
      <c r="CG35" s="26">
        <v>9</v>
      </c>
      <c r="CH35" s="46">
        <f t="shared" si="17"/>
        <v>1</v>
      </c>
      <c r="CI35" s="36">
        <f t="shared" si="18"/>
        <v>1.3927576601671309E-3</v>
      </c>
      <c r="CJ35" s="26">
        <f t="shared" si="19"/>
        <v>32</v>
      </c>
      <c r="CL35" s="8">
        <v>87</v>
      </c>
      <c r="CM35" s="8">
        <v>80</v>
      </c>
      <c r="CO35"/>
      <c r="CP35" s="366"/>
      <c r="CS35" s="368">
        <v>13</v>
      </c>
      <c r="CU35" s="221">
        <v>713</v>
      </c>
      <c r="CV35" s="221">
        <v>3</v>
      </c>
      <c r="CW35" s="221">
        <v>28</v>
      </c>
      <c r="CX35" s="221"/>
      <c r="DG35" s="221">
        <v>693</v>
      </c>
      <c r="DH35" s="221"/>
      <c r="DI35" s="221"/>
      <c r="DJ35" s="221"/>
      <c r="DK35" s="221"/>
      <c r="DL35" s="221"/>
      <c r="DM35" s="221"/>
      <c r="DN35" s="221"/>
      <c r="DO35" s="221"/>
      <c r="DP35" s="221"/>
      <c r="DQ35" s="221"/>
      <c r="DR35" s="221"/>
      <c r="DS35" s="221"/>
      <c r="DT35" s="221"/>
      <c r="DU35" s="221"/>
      <c r="DV35" s="221"/>
      <c r="DW35" s="221"/>
      <c r="DX35" s="221"/>
      <c r="DY35" s="221"/>
      <c r="DZ35" s="221"/>
      <c r="EA35" s="221"/>
      <c r="EB35" s="221"/>
      <c r="EC35" s="221"/>
      <c r="ED35" s="221"/>
      <c r="EE35" s="221"/>
      <c r="EF35" s="221"/>
      <c r="EG35" s="221"/>
      <c r="EH35" s="221"/>
      <c r="EI35" s="221"/>
      <c r="EJ35" s="221"/>
      <c r="EK35" s="221"/>
      <c r="EL35" s="221"/>
      <c r="EM35" s="221"/>
      <c r="EN35" s="221"/>
      <c r="EO35" s="221"/>
      <c r="EP35" s="221"/>
      <c r="EQ35" s="221"/>
      <c r="ER35" s="221"/>
      <c r="ES35" s="221"/>
      <c r="ET35" s="221"/>
      <c r="EU35" s="191">
        <v>5</v>
      </c>
      <c r="EV35" s="191">
        <f>COUNTIF(DX11:DX200,EU35)</f>
        <v>0</v>
      </c>
      <c r="EW35" s="192">
        <f>EV35/EV37</f>
        <v>0</v>
      </c>
      <c r="EX35" s="221"/>
      <c r="EY35" s="191">
        <v>5</v>
      </c>
      <c r="EZ35" s="191">
        <f>COUNTIF(EQ11:EQ205,EY35)</f>
        <v>0</v>
      </c>
      <c r="FA35" s="192">
        <f>EZ35/EZ37</f>
        <v>0</v>
      </c>
      <c r="FB35" s="221"/>
      <c r="FC35" s="221"/>
    </row>
    <row r="36" spans="2:159" ht="17.5">
      <c r="B36" s="1">
        <v>32</v>
      </c>
      <c r="C36" s="2" t="s">
        <v>42</v>
      </c>
      <c r="D36" s="2">
        <v>10</v>
      </c>
      <c r="E36" s="4">
        <v>1634528300</v>
      </c>
      <c r="F36" s="2">
        <v>49</v>
      </c>
      <c r="G36" s="4">
        <v>55596200</v>
      </c>
      <c r="H36" s="4">
        <v>1203</v>
      </c>
      <c r="I36" s="4">
        <v>2264500</v>
      </c>
      <c r="J36" s="4">
        <v>52704</v>
      </c>
      <c r="K36" s="4">
        <v>103300</v>
      </c>
      <c r="L36" s="4">
        <v>834746</v>
      </c>
      <c r="M36" s="4">
        <v>10000</v>
      </c>
      <c r="N36" s="99">
        <v>6</v>
      </c>
      <c r="O36" s="99">
        <v>14</v>
      </c>
      <c r="P36" s="99">
        <v>19</v>
      </c>
      <c r="Q36" s="99">
        <v>25</v>
      </c>
      <c r="R36" s="99">
        <v>34</v>
      </c>
      <c r="S36" s="99">
        <v>44</v>
      </c>
      <c r="T36" s="99">
        <v>11</v>
      </c>
      <c r="U36" s="8">
        <f t="shared" si="22"/>
        <v>142</v>
      </c>
      <c r="W36" s="30" t="str">
        <f t="shared" si="0"/>
        <v>짝수</v>
      </c>
      <c r="X36" s="30" t="str">
        <f t="shared" si="1"/>
        <v>짝수</v>
      </c>
      <c r="Y36" s="30" t="str">
        <f t="shared" si="2"/>
        <v>홀수</v>
      </c>
      <c r="Z36" s="30" t="str">
        <f t="shared" si="55"/>
        <v>홀수</v>
      </c>
      <c r="AA36" s="30" t="str">
        <f t="shared" si="56"/>
        <v>짝수</v>
      </c>
      <c r="AB36" s="30" t="str">
        <f t="shared" si="57"/>
        <v>짝수</v>
      </c>
      <c r="AC36" s="28" t="str">
        <f t="shared" si="58"/>
        <v>2 : 4</v>
      </c>
      <c r="AD36" s="30">
        <f t="shared" si="59"/>
        <v>2</v>
      </c>
      <c r="AE36" s="30">
        <f t="shared" si="60"/>
        <v>4</v>
      </c>
      <c r="AF36" s="30" t="str">
        <f t="shared" si="23"/>
        <v>저수</v>
      </c>
      <c r="AG36" s="30" t="str">
        <f t="shared" si="24"/>
        <v>저수</v>
      </c>
      <c r="AH36" s="30" t="str">
        <f t="shared" si="25"/>
        <v>저수</v>
      </c>
      <c r="AI36" s="30" t="str">
        <f t="shared" si="26"/>
        <v>고수</v>
      </c>
      <c r="AJ36" s="30" t="str">
        <f t="shared" si="27"/>
        <v>고수</v>
      </c>
      <c r="AK36" s="30" t="str">
        <f t="shared" si="28"/>
        <v>고수</v>
      </c>
      <c r="AL36" s="28" t="str">
        <f t="shared" si="29"/>
        <v>3 : 3</v>
      </c>
      <c r="AM36" s="30">
        <f t="shared" si="30"/>
        <v>3</v>
      </c>
      <c r="AN36" s="30">
        <f t="shared" si="31"/>
        <v>3</v>
      </c>
      <c r="AO36" s="30">
        <f t="shared" si="32"/>
        <v>32</v>
      </c>
      <c r="AP36" s="30" t="str">
        <f t="shared" si="33"/>
        <v>X</v>
      </c>
      <c r="AQ36" s="30" t="str">
        <f t="shared" si="34"/>
        <v>X</v>
      </c>
      <c r="AR36" s="30" t="str">
        <f t="shared" si="35"/>
        <v>O</v>
      </c>
      <c r="AS36" s="30" t="str">
        <f t="shared" si="36"/>
        <v>X</v>
      </c>
      <c r="AT36" s="30" t="str">
        <f t="shared" si="37"/>
        <v>X</v>
      </c>
      <c r="AU36" s="30" t="str">
        <f t="shared" si="38"/>
        <v>X</v>
      </c>
      <c r="AV36" s="30" t="str">
        <f t="shared" si="39"/>
        <v>X</v>
      </c>
      <c r="AW36" s="30" t="str">
        <f t="shared" si="40"/>
        <v>X</v>
      </c>
      <c r="AX36" s="30" t="str">
        <f t="shared" si="41"/>
        <v>X</v>
      </c>
      <c r="AY36" s="30" t="str">
        <f t="shared" si="42"/>
        <v>X</v>
      </c>
      <c r="AZ36" s="30" t="str">
        <f t="shared" si="43"/>
        <v>X</v>
      </c>
      <c r="BA36" s="30" t="str">
        <f t="shared" si="44"/>
        <v>X</v>
      </c>
      <c r="BB36" s="30">
        <f t="shared" si="45"/>
        <v>1</v>
      </c>
      <c r="BC36" s="50" t="str">
        <f t="shared" si="7"/>
        <v>1G</v>
      </c>
      <c r="BD36" s="50" t="str">
        <f t="shared" si="8"/>
        <v>1G</v>
      </c>
      <c r="BE36" s="50" t="str">
        <f t="shared" si="9"/>
        <v>2G</v>
      </c>
      <c r="BF36" s="50" t="str">
        <f t="shared" si="10"/>
        <v>2G</v>
      </c>
      <c r="BG36" s="50" t="str">
        <f t="shared" si="11"/>
        <v>3G</v>
      </c>
      <c r="BH36" s="50" t="str">
        <f t="shared" si="12"/>
        <v>3G</v>
      </c>
      <c r="BI36" s="50">
        <f t="shared" si="46"/>
        <v>2</v>
      </c>
      <c r="BJ36" s="50">
        <f t="shared" si="47"/>
        <v>2</v>
      </c>
      <c r="BK36" s="50">
        <f t="shared" si="48"/>
        <v>2</v>
      </c>
      <c r="BL36" s="50" t="str">
        <f t="shared" si="49"/>
        <v>222</v>
      </c>
      <c r="BO36" s="368">
        <v>6</v>
      </c>
      <c r="BP36" s="234">
        <f t="shared" si="50"/>
        <v>109</v>
      </c>
      <c r="BQ36" s="235">
        <f t="shared" si="51"/>
        <v>31</v>
      </c>
      <c r="BR36" s="74">
        <v>32</v>
      </c>
      <c r="BS36" s="9">
        <f t="shared" si="61"/>
        <v>33</v>
      </c>
      <c r="BT36" s="9">
        <f t="shared" si="52"/>
        <v>33</v>
      </c>
      <c r="BU36" s="27">
        <f t="shared" si="53"/>
        <v>66</v>
      </c>
      <c r="BV36" s="12" t="str">
        <f t="shared" si="54"/>
        <v>당첨</v>
      </c>
      <c r="BW36" s="50" t="s">
        <v>593</v>
      </c>
      <c r="BX36" s="76">
        <v>39</v>
      </c>
      <c r="BY36" s="10">
        <v>11</v>
      </c>
      <c r="BZ36" s="10">
        <v>11</v>
      </c>
      <c r="CA36" s="10">
        <v>22</v>
      </c>
      <c r="CB36" s="53" t="s">
        <v>510</v>
      </c>
      <c r="CC36" s="7" t="str">
        <f t="shared" si="64"/>
        <v>홀수</v>
      </c>
      <c r="CD36" s="8">
        <f t="shared" si="65"/>
        <v>30</v>
      </c>
      <c r="CF36" s="47">
        <v>32</v>
      </c>
      <c r="CG36" s="26">
        <v>41</v>
      </c>
      <c r="CH36" s="46">
        <f t="shared" si="17"/>
        <v>3</v>
      </c>
      <c r="CI36" s="36">
        <f t="shared" si="18"/>
        <v>4.178272980501393E-3</v>
      </c>
      <c r="CJ36" s="26">
        <f t="shared" si="19"/>
        <v>29</v>
      </c>
      <c r="CL36" s="8">
        <v>87</v>
      </c>
      <c r="CM36" s="8">
        <v>80</v>
      </c>
      <c r="CO36"/>
      <c r="CP36" s="366"/>
      <c r="CS36" s="370">
        <v>14</v>
      </c>
      <c r="CU36" s="221">
        <v>712</v>
      </c>
      <c r="CV36" s="221">
        <v>4</v>
      </c>
      <c r="CW36" s="221">
        <v>27</v>
      </c>
      <c r="CX36" s="221"/>
      <c r="DG36" s="221">
        <v>694</v>
      </c>
      <c r="DH36" s="221"/>
      <c r="DI36" s="221"/>
      <c r="DJ36" s="221"/>
      <c r="DK36" s="221"/>
      <c r="DL36" s="221"/>
      <c r="DM36" s="221"/>
      <c r="DN36" s="221"/>
      <c r="DO36" s="221"/>
      <c r="DP36" s="221"/>
      <c r="DQ36" s="221"/>
      <c r="DR36" s="221"/>
      <c r="DS36" s="221"/>
      <c r="DT36" s="221"/>
      <c r="DU36" s="221"/>
      <c r="DV36" s="221"/>
      <c r="DW36" s="221"/>
      <c r="DX36" s="221"/>
      <c r="DY36" s="221"/>
      <c r="DZ36" s="221"/>
      <c r="EA36" s="221"/>
      <c r="EB36" s="221"/>
      <c r="EC36" s="221"/>
      <c r="ED36" s="221"/>
      <c r="EE36" s="221"/>
      <c r="EF36" s="221"/>
      <c r="EG36" s="221"/>
      <c r="EH36" s="221"/>
      <c r="EI36" s="221"/>
      <c r="EJ36" s="221"/>
      <c r="EK36" s="221"/>
      <c r="EL36" s="221"/>
      <c r="EM36" s="221"/>
      <c r="EN36" s="221"/>
      <c r="EO36" s="221"/>
      <c r="EP36" s="221"/>
      <c r="EQ36" s="221"/>
      <c r="ER36" s="221"/>
      <c r="ES36" s="221"/>
      <c r="ET36" s="221"/>
      <c r="EU36" s="191">
        <v>6</v>
      </c>
      <c r="EV36" s="191">
        <f>COUNTIF(DX11:DX200,EU36)</f>
        <v>0</v>
      </c>
      <c r="EW36" s="192">
        <f>EV36/EV37</f>
        <v>0</v>
      </c>
      <c r="EX36" s="221"/>
      <c r="EY36" s="191">
        <v>6</v>
      </c>
      <c r="EZ36" s="191">
        <f>COUNTIF(EQ11:EQ206,EY36)</f>
        <v>0</v>
      </c>
      <c r="FA36" s="192">
        <f>EZ36/EZ37</f>
        <v>0</v>
      </c>
      <c r="FB36" s="221"/>
      <c r="FC36" s="221"/>
    </row>
    <row r="37" spans="2:159" ht="17.5">
      <c r="B37" s="1">
        <v>33</v>
      </c>
      <c r="C37" s="2" t="s">
        <v>43</v>
      </c>
      <c r="D37" s="2">
        <v>1</v>
      </c>
      <c r="E37" s="4">
        <v>14903517600</v>
      </c>
      <c r="F37" s="2">
        <v>41</v>
      </c>
      <c r="G37" s="4">
        <v>60583400</v>
      </c>
      <c r="H37" s="4">
        <v>1063</v>
      </c>
      <c r="I37" s="4">
        <v>2336700</v>
      </c>
      <c r="J37" s="4">
        <v>52142</v>
      </c>
      <c r="K37" s="4">
        <v>95200</v>
      </c>
      <c r="L37" s="4">
        <v>888943</v>
      </c>
      <c r="M37" s="4">
        <v>10000</v>
      </c>
      <c r="N37" s="99">
        <v>4</v>
      </c>
      <c r="O37" s="99">
        <v>7</v>
      </c>
      <c r="P37" s="99">
        <v>32</v>
      </c>
      <c r="Q37" s="99">
        <v>33</v>
      </c>
      <c r="R37" s="99">
        <v>40</v>
      </c>
      <c r="S37" s="99">
        <v>41</v>
      </c>
      <c r="T37" s="99">
        <v>9</v>
      </c>
      <c r="U37" s="8">
        <f t="shared" si="22"/>
        <v>157</v>
      </c>
      <c r="W37" s="30" t="str">
        <f t="shared" si="0"/>
        <v>짝수</v>
      </c>
      <c r="X37" s="30" t="str">
        <f t="shared" si="1"/>
        <v>홀수</v>
      </c>
      <c r="Y37" s="30" t="str">
        <f t="shared" si="2"/>
        <v>짝수</v>
      </c>
      <c r="Z37" s="30" t="str">
        <f t="shared" si="55"/>
        <v>홀수</v>
      </c>
      <c r="AA37" s="30" t="str">
        <f t="shared" si="56"/>
        <v>짝수</v>
      </c>
      <c r="AB37" s="30" t="str">
        <f t="shared" si="57"/>
        <v>홀수</v>
      </c>
      <c r="AC37" s="28" t="str">
        <f t="shared" si="58"/>
        <v>3 : 3</v>
      </c>
      <c r="AD37" s="30">
        <f t="shared" si="59"/>
        <v>3</v>
      </c>
      <c r="AE37" s="30">
        <f t="shared" si="60"/>
        <v>3</v>
      </c>
      <c r="AF37" s="30" t="str">
        <f t="shared" si="23"/>
        <v>저수</v>
      </c>
      <c r="AG37" s="30" t="str">
        <f t="shared" si="24"/>
        <v>저수</v>
      </c>
      <c r="AH37" s="30" t="str">
        <f t="shared" si="25"/>
        <v>고수</v>
      </c>
      <c r="AI37" s="30" t="str">
        <f t="shared" si="26"/>
        <v>고수</v>
      </c>
      <c r="AJ37" s="30" t="str">
        <f t="shared" si="27"/>
        <v>고수</v>
      </c>
      <c r="AK37" s="30" t="str">
        <f t="shared" si="28"/>
        <v>고수</v>
      </c>
      <c r="AL37" s="28" t="str">
        <f t="shared" si="29"/>
        <v>2 : 4</v>
      </c>
      <c r="AM37" s="30">
        <f t="shared" si="30"/>
        <v>2</v>
      </c>
      <c r="AN37" s="30">
        <f t="shared" si="31"/>
        <v>4</v>
      </c>
      <c r="AO37" s="30">
        <f t="shared" si="32"/>
        <v>17</v>
      </c>
      <c r="AP37" s="30" t="str">
        <f t="shared" si="33"/>
        <v>X</v>
      </c>
      <c r="AQ37" s="30" t="str">
        <f t="shared" si="34"/>
        <v>O</v>
      </c>
      <c r="AR37" s="30" t="str">
        <f t="shared" si="35"/>
        <v>X</v>
      </c>
      <c r="AS37" s="30" t="str">
        <f t="shared" si="36"/>
        <v>X</v>
      </c>
      <c r="AT37" s="30" t="str">
        <f t="shared" si="37"/>
        <v>X</v>
      </c>
      <c r="AU37" s="30" t="str">
        <f t="shared" si="38"/>
        <v>X</v>
      </c>
      <c r="AV37" s="30" t="str">
        <f t="shared" si="39"/>
        <v>X</v>
      </c>
      <c r="AW37" s="30" t="str">
        <f t="shared" si="40"/>
        <v>X</v>
      </c>
      <c r="AX37" s="30" t="str">
        <f t="shared" si="41"/>
        <v>X</v>
      </c>
      <c r="AY37" s="30" t="str">
        <f t="shared" si="42"/>
        <v>X</v>
      </c>
      <c r="AZ37" s="30" t="str">
        <f t="shared" si="43"/>
        <v>X</v>
      </c>
      <c r="BA37" s="30" t="str">
        <f t="shared" si="44"/>
        <v>O</v>
      </c>
      <c r="BB37" s="30">
        <f t="shared" si="45"/>
        <v>2</v>
      </c>
      <c r="BC37" s="50" t="str">
        <f t="shared" si="7"/>
        <v>1G</v>
      </c>
      <c r="BD37" s="50" t="str">
        <f t="shared" si="8"/>
        <v>1G</v>
      </c>
      <c r="BE37" s="50" t="str">
        <f t="shared" si="9"/>
        <v>3G</v>
      </c>
      <c r="BF37" s="50" t="str">
        <f t="shared" si="10"/>
        <v>3G</v>
      </c>
      <c r="BG37" s="50" t="str">
        <f t="shared" si="11"/>
        <v>3G</v>
      </c>
      <c r="BH37" s="50" t="str">
        <f t="shared" si="12"/>
        <v>3G</v>
      </c>
      <c r="BI37" s="50">
        <f t="shared" si="46"/>
        <v>2</v>
      </c>
      <c r="BJ37" s="50">
        <f t="shared" si="47"/>
        <v>0</v>
      </c>
      <c r="BK37" s="50">
        <f t="shared" si="48"/>
        <v>4</v>
      </c>
      <c r="BL37" s="50" t="str">
        <f t="shared" si="49"/>
        <v>204</v>
      </c>
      <c r="BO37" s="368">
        <v>38</v>
      </c>
      <c r="BP37" s="234">
        <f t="shared" si="50"/>
        <v>108</v>
      </c>
      <c r="BQ37" s="235">
        <f t="shared" si="51"/>
        <v>33</v>
      </c>
      <c r="BR37" s="74">
        <v>33</v>
      </c>
      <c r="BS37" s="9">
        <f t="shared" si="61"/>
        <v>43</v>
      </c>
      <c r="BT37" s="9">
        <f t="shared" si="52"/>
        <v>43</v>
      </c>
      <c r="BU37" s="27">
        <f t="shared" si="53"/>
        <v>86</v>
      </c>
      <c r="BV37" s="12" t="str">
        <f t="shared" si="54"/>
        <v>당첨</v>
      </c>
      <c r="BW37" s="50" t="s">
        <v>593</v>
      </c>
      <c r="BX37" s="76">
        <v>38</v>
      </c>
      <c r="BY37" s="10">
        <v>11</v>
      </c>
      <c r="BZ37" s="10">
        <v>9</v>
      </c>
      <c r="CA37" s="10">
        <v>20</v>
      </c>
      <c r="CB37" s="53" t="s">
        <v>510</v>
      </c>
      <c r="CC37" s="7" t="str">
        <f t="shared" si="64"/>
        <v>짝수</v>
      </c>
      <c r="CD37" s="8">
        <f t="shared" si="65"/>
        <v>30</v>
      </c>
      <c r="CF37" s="47">
        <v>33</v>
      </c>
      <c r="CG37" s="26">
        <v>43</v>
      </c>
      <c r="CH37" s="46">
        <f t="shared" si="17"/>
        <v>1</v>
      </c>
      <c r="CI37" s="36">
        <f t="shared" si="18"/>
        <v>1.3927576601671309E-3</v>
      </c>
      <c r="CJ37" s="26">
        <f t="shared" si="19"/>
        <v>32</v>
      </c>
      <c r="CL37" s="8">
        <v>88</v>
      </c>
      <c r="CM37" s="8">
        <v>80</v>
      </c>
      <c r="CO37"/>
      <c r="CP37" s="366"/>
      <c r="CS37" s="371">
        <v>15</v>
      </c>
      <c r="CU37" s="221">
        <v>711</v>
      </c>
      <c r="CV37" s="221">
        <v>5</v>
      </c>
      <c r="CW37" s="221">
        <v>31</v>
      </c>
      <c r="CX37" s="221"/>
      <c r="DG37" s="221">
        <v>695</v>
      </c>
      <c r="DH37" s="221"/>
      <c r="DI37" s="221"/>
      <c r="DJ37" s="221"/>
      <c r="DK37" s="221"/>
      <c r="DL37" s="221"/>
      <c r="DM37" s="221"/>
      <c r="DN37" s="221"/>
      <c r="DO37" s="221"/>
      <c r="DP37" s="221"/>
      <c r="DQ37" s="221"/>
      <c r="DR37" s="221"/>
      <c r="DS37" s="221"/>
      <c r="DT37" s="221"/>
      <c r="DU37" s="221"/>
      <c r="DV37" s="221"/>
      <c r="DW37" s="221"/>
      <c r="DX37" s="221"/>
      <c r="DY37" s="221"/>
      <c r="DZ37" s="221"/>
      <c r="EA37" s="221"/>
      <c r="EB37" s="221"/>
      <c r="EC37" s="221"/>
      <c r="ED37" s="221"/>
      <c r="EE37" s="221"/>
      <c r="EF37" s="221"/>
      <c r="EG37" s="221"/>
      <c r="EH37" s="221"/>
      <c r="EI37" s="221"/>
      <c r="EJ37" s="221"/>
      <c r="EK37" s="221"/>
      <c r="EL37" s="221"/>
      <c r="EM37" s="221"/>
      <c r="EN37" s="221"/>
      <c r="EO37" s="221"/>
      <c r="EP37" s="221"/>
      <c r="EQ37" s="221"/>
      <c r="ER37" s="221"/>
      <c r="ES37" s="221"/>
      <c r="ET37" s="221"/>
      <c r="EU37" s="191"/>
      <c r="EV37" s="191">
        <f>SUM(EV30:EV36)</f>
        <v>96</v>
      </c>
      <c r="EW37" s="192">
        <f>SUM(EW30:EW36)</f>
        <v>0.99999999999999989</v>
      </c>
      <c r="EX37" s="221"/>
      <c r="EY37" s="191"/>
      <c r="EZ37" s="191">
        <f>SUM(EZ30:EZ36)</f>
        <v>96</v>
      </c>
      <c r="FA37" s="192">
        <f>SUM(FA30:FA36)</f>
        <v>1</v>
      </c>
      <c r="FB37" s="221"/>
      <c r="FC37" s="221"/>
    </row>
    <row r="38" spans="2:159" ht="17.5">
      <c r="B38" s="1">
        <v>34</v>
      </c>
      <c r="C38" s="2" t="s">
        <v>44</v>
      </c>
      <c r="D38" s="2">
        <v>5</v>
      </c>
      <c r="E38" s="4">
        <v>3056918000</v>
      </c>
      <c r="F38" s="2">
        <v>45</v>
      </c>
      <c r="G38" s="4">
        <v>56609500</v>
      </c>
      <c r="H38" s="4">
        <v>1264</v>
      </c>
      <c r="I38" s="4">
        <v>2015300</v>
      </c>
      <c r="J38" s="4">
        <v>68519</v>
      </c>
      <c r="K38" s="4">
        <v>74300</v>
      </c>
      <c r="L38" s="4">
        <v>922063</v>
      </c>
      <c r="M38" s="4">
        <v>10000</v>
      </c>
      <c r="N38" s="99">
        <v>9</v>
      </c>
      <c r="O38" s="99">
        <v>26</v>
      </c>
      <c r="P38" s="99">
        <v>35</v>
      </c>
      <c r="Q38" s="99">
        <v>37</v>
      </c>
      <c r="R38" s="99">
        <v>40</v>
      </c>
      <c r="S38" s="99">
        <v>42</v>
      </c>
      <c r="T38" s="99">
        <v>2</v>
      </c>
      <c r="U38" s="8">
        <f t="shared" si="22"/>
        <v>189</v>
      </c>
      <c r="W38" s="30" t="str">
        <f t="shared" si="0"/>
        <v>홀수</v>
      </c>
      <c r="X38" s="30" t="str">
        <f t="shared" si="1"/>
        <v>짝수</v>
      </c>
      <c r="Y38" s="30" t="str">
        <f t="shared" si="2"/>
        <v>홀수</v>
      </c>
      <c r="Z38" s="30" t="str">
        <f t="shared" si="55"/>
        <v>홀수</v>
      </c>
      <c r="AA38" s="30" t="str">
        <f t="shared" si="56"/>
        <v>짝수</v>
      </c>
      <c r="AB38" s="30" t="str">
        <f t="shared" si="57"/>
        <v>짝수</v>
      </c>
      <c r="AC38" s="28" t="str">
        <f t="shared" si="58"/>
        <v>3 : 3</v>
      </c>
      <c r="AD38" s="30">
        <f t="shared" si="59"/>
        <v>3</v>
      </c>
      <c r="AE38" s="30">
        <f t="shared" si="60"/>
        <v>3</v>
      </c>
      <c r="AF38" s="30" t="str">
        <f t="shared" si="23"/>
        <v>저수</v>
      </c>
      <c r="AG38" s="30" t="str">
        <f t="shared" si="24"/>
        <v>고수</v>
      </c>
      <c r="AH38" s="30" t="str">
        <f t="shared" si="25"/>
        <v>고수</v>
      </c>
      <c r="AI38" s="30" t="str">
        <f t="shared" si="26"/>
        <v>고수</v>
      </c>
      <c r="AJ38" s="30" t="str">
        <f t="shared" si="27"/>
        <v>고수</v>
      </c>
      <c r="AK38" s="30" t="str">
        <f t="shared" si="28"/>
        <v>고수</v>
      </c>
      <c r="AL38" s="28" t="str">
        <f t="shared" si="29"/>
        <v>1 : 5</v>
      </c>
      <c r="AM38" s="30">
        <f t="shared" si="30"/>
        <v>1</v>
      </c>
      <c r="AN38" s="30">
        <f t="shared" si="31"/>
        <v>5</v>
      </c>
      <c r="AO38" s="30">
        <f t="shared" si="32"/>
        <v>29</v>
      </c>
      <c r="AP38" s="30" t="str">
        <f t="shared" si="33"/>
        <v>X</v>
      </c>
      <c r="AQ38" s="30" t="str">
        <f t="shared" si="34"/>
        <v>X</v>
      </c>
      <c r="AR38" s="30" t="str">
        <f t="shared" si="35"/>
        <v>X</v>
      </c>
      <c r="AS38" s="30" t="str">
        <f t="shared" si="36"/>
        <v>X</v>
      </c>
      <c r="AT38" s="30" t="str">
        <f t="shared" si="37"/>
        <v>X</v>
      </c>
      <c r="AU38" s="30" t="str">
        <f t="shared" si="38"/>
        <v>X</v>
      </c>
      <c r="AV38" s="30" t="str">
        <f t="shared" si="39"/>
        <v>X</v>
      </c>
      <c r="AW38" s="30" t="str">
        <f t="shared" si="40"/>
        <v>X</v>
      </c>
      <c r="AX38" s="30" t="str">
        <f t="shared" si="41"/>
        <v>X</v>
      </c>
      <c r="AY38" s="30" t="str">
        <f t="shared" si="42"/>
        <v>O</v>
      </c>
      <c r="AZ38" s="30" t="str">
        <f t="shared" si="43"/>
        <v>X</v>
      </c>
      <c r="BA38" s="30" t="str">
        <f t="shared" si="44"/>
        <v>X</v>
      </c>
      <c r="BB38" s="30">
        <f t="shared" si="45"/>
        <v>1</v>
      </c>
      <c r="BC38" s="50" t="str">
        <f t="shared" si="7"/>
        <v>1G</v>
      </c>
      <c r="BD38" s="50" t="str">
        <f t="shared" si="8"/>
        <v>2G</v>
      </c>
      <c r="BE38" s="50" t="str">
        <f t="shared" si="9"/>
        <v>3G</v>
      </c>
      <c r="BF38" s="50" t="str">
        <f t="shared" si="10"/>
        <v>3G</v>
      </c>
      <c r="BG38" s="50" t="str">
        <f t="shared" si="11"/>
        <v>3G</v>
      </c>
      <c r="BH38" s="50" t="str">
        <f t="shared" si="12"/>
        <v>3G</v>
      </c>
      <c r="BI38" s="50">
        <f t="shared" si="46"/>
        <v>1</v>
      </c>
      <c r="BJ38" s="50">
        <f t="shared" si="47"/>
        <v>1</v>
      </c>
      <c r="BK38" s="50">
        <f t="shared" si="48"/>
        <v>4</v>
      </c>
      <c r="BL38" s="50" t="str">
        <f t="shared" si="49"/>
        <v>114</v>
      </c>
      <c r="BO38" s="371">
        <v>16</v>
      </c>
      <c r="BP38" s="231">
        <f t="shared" si="50"/>
        <v>107</v>
      </c>
      <c r="BQ38" s="232">
        <f t="shared" si="51"/>
        <v>34</v>
      </c>
      <c r="BR38" s="74">
        <v>34</v>
      </c>
      <c r="BS38" s="9">
        <f t="shared" si="61"/>
        <v>38</v>
      </c>
      <c r="BT38" s="9">
        <f t="shared" si="52"/>
        <v>38</v>
      </c>
      <c r="BU38" s="27">
        <f t="shared" si="53"/>
        <v>76</v>
      </c>
      <c r="BV38" s="12" t="str">
        <f t="shared" si="54"/>
        <v>당첨</v>
      </c>
      <c r="BW38" s="50" t="s">
        <v>593</v>
      </c>
      <c r="BX38" s="76">
        <v>33</v>
      </c>
      <c r="BY38" s="10">
        <v>9</v>
      </c>
      <c r="BZ38" s="10">
        <v>9</v>
      </c>
      <c r="CA38" s="10">
        <v>18</v>
      </c>
      <c r="CB38" s="53" t="s">
        <v>510</v>
      </c>
      <c r="CC38" s="7" t="str">
        <f>IF(RIGHT(BX41,1)="1","홀수",IF(RIGHT(BX41,1)="3","홀수",IF(RIGHT(BX41,1)="5","홀수",IF(RIGHT(BX41,1)="7","홀수",IF(RIGHT(BX41,1)="9","홀수","짝수")))))</f>
        <v>홀수</v>
      </c>
      <c r="CD38" s="8">
        <f>IF(CB38="당첨",RANK(BY41,$BY$5:$BY$49),"")</f>
        <v>34</v>
      </c>
      <c r="CG38" s="26" t="s">
        <v>578</v>
      </c>
      <c r="CH38" s="26">
        <f>SUM(CH5:CH37)</f>
        <v>718</v>
      </c>
      <c r="CI38" s="36">
        <f>SUM(CI5:CI37)</f>
        <v>1.0000000000000002</v>
      </c>
      <c r="CL38" s="8">
        <v>88</v>
      </c>
      <c r="CM38" s="8">
        <v>80</v>
      </c>
      <c r="CO38"/>
      <c r="CP38" s="366"/>
      <c r="CS38" s="370">
        <v>17</v>
      </c>
      <c r="CU38" s="221">
        <v>710</v>
      </c>
      <c r="CV38" s="221">
        <v>5</v>
      </c>
      <c r="CW38" s="221">
        <v>31</v>
      </c>
      <c r="CX38" s="221"/>
      <c r="DG38" s="221">
        <v>696</v>
      </c>
      <c r="DH38" s="221"/>
      <c r="DI38" s="221"/>
      <c r="DJ38" s="221"/>
      <c r="DK38" s="221"/>
      <c r="DL38" s="221"/>
      <c r="DM38" s="221"/>
      <c r="DN38" s="221"/>
      <c r="DO38" s="221"/>
      <c r="DP38" s="221"/>
      <c r="DQ38" s="221"/>
      <c r="DR38" s="221"/>
      <c r="DS38" s="221"/>
      <c r="DT38" s="221"/>
      <c r="DU38" s="221"/>
      <c r="DV38" s="221"/>
      <c r="DW38" s="221"/>
      <c r="DX38" s="221"/>
      <c r="DY38" s="221"/>
      <c r="DZ38" s="221"/>
      <c r="EA38" s="221"/>
      <c r="EB38" s="221"/>
      <c r="EC38" s="221"/>
      <c r="ED38" s="221"/>
      <c r="EE38" s="221"/>
      <c r="EF38" s="221"/>
      <c r="EG38" s="221"/>
      <c r="EH38" s="221"/>
      <c r="EI38" s="221"/>
      <c r="EJ38" s="221"/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  <c r="EU38" s="221"/>
      <c r="EV38" s="221"/>
      <c r="EW38" s="221"/>
      <c r="EX38" s="221"/>
      <c r="EY38" s="221"/>
      <c r="EZ38" s="221"/>
      <c r="FA38" s="221"/>
      <c r="FB38" s="221"/>
      <c r="FC38" s="221"/>
    </row>
    <row r="39" spans="2:159" ht="17.5">
      <c r="B39" s="1">
        <v>35</v>
      </c>
      <c r="C39" s="2" t="s">
        <v>45</v>
      </c>
      <c r="D39" s="2">
        <v>3</v>
      </c>
      <c r="E39" s="4">
        <v>5054598200</v>
      </c>
      <c r="F39" s="2">
        <v>24</v>
      </c>
      <c r="G39" s="4">
        <v>105304100</v>
      </c>
      <c r="H39" s="2">
        <v>933</v>
      </c>
      <c r="I39" s="4">
        <v>2708700</v>
      </c>
      <c r="J39" s="4">
        <v>46866</v>
      </c>
      <c r="K39" s="4">
        <v>107800</v>
      </c>
      <c r="L39" s="4">
        <v>779854</v>
      </c>
      <c r="M39" s="4">
        <v>10000</v>
      </c>
      <c r="N39" s="99">
        <v>2</v>
      </c>
      <c r="O39" s="99">
        <v>3</v>
      </c>
      <c r="P39" s="99">
        <v>11</v>
      </c>
      <c r="Q39" s="99">
        <v>26</v>
      </c>
      <c r="R39" s="99">
        <v>37</v>
      </c>
      <c r="S39" s="99">
        <v>43</v>
      </c>
      <c r="T39" s="99">
        <v>39</v>
      </c>
      <c r="U39" s="8">
        <f t="shared" si="22"/>
        <v>122</v>
      </c>
      <c r="W39" s="30" t="str">
        <f t="shared" si="0"/>
        <v>짝수</v>
      </c>
      <c r="X39" s="30" t="str">
        <f t="shared" si="1"/>
        <v>홀수</v>
      </c>
      <c r="Y39" s="30" t="str">
        <f t="shared" si="2"/>
        <v>홀수</v>
      </c>
      <c r="Z39" s="30" t="str">
        <f t="shared" si="55"/>
        <v>짝수</v>
      </c>
      <c r="AA39" s="30" t="str">
        <f t="shared" si="56"/>
        <v>홀수</v>
      </c>
      <c r="AB39" s="30" t="str">
        <f t="shared" si="57"/>
        <v>홀수</v>
      </c>
      <c r="AC39" s="28" t="str">
        <f t="shared" si="58"/>
        <v>4 : 2</v>
      </c>
      <c r="AD39" s="30">
        <f t="shared" si="59"/>
        <v>4</v>
      </c>
      <c r="AE39" s="30">
        <f t="shared" si="60"/>
        <v>2</v>
      </c>
      <c r="AF39" s="30" t="str">
        <f t="shared" si="23"/>
        <v>저수</v>
      </c>
      <c r="AG39" s="30" t="str">
        <f t="shared" si="24"/>
        <v>저수</v>
      </c>
      <c r="AH39" s="30" t="str">
        <f t="shared" si="25"/>
        <v>저수</v>
      </c>
      <c r="AI39" s="30" t="str">
        <f t="shared" si="26"/>
        <v>고수</v>
      </c>
      <c r="AJ39" s="30" t="str">
        <f t="shared" si="27"/>
        <v>고수</v>
      </c>
      <c r="AK39" s="30" t="str">
        <f t="shared" si="28"/>
        <v>고수</v>
      </c>
      <c r="AL39" s="28" t="str">
        <f t="shared" si="29"/>
        <v>3 : 3</v>
      </c>
      <c r="AM39" s="30">
        <f t="shared" si="30"/>
        <v>3</v>
      </c>
      <c r="AN39" s="30">
        <f t="shared" si="31"/>
        <v>3</v>
      </c>
      <c r="AO39" s="30">
        <f t="shared" si="32"/>
        <v>22</v>
      </c>
      <c r="AP39" s="30" t="str">
        <f t="shared" si="33"/>
        <v>O</v>
      </c>
      <c r="AQ39" s="30" t="str">
        <f t="shared" si="34"/>
        <v>O</v>
      </c>
      <c r="AR39" s="30" t="str">
        <f t="shared" si="35"/>
        <v>O</v>
      </c>
      <c r="AS39" s="30" t="str">
        <f t="shared" si="36"/>
        <v>X</v>
      </c>
      <c r="AT39" s="30" t="str">
        <f t="shared" si="37"/>
        <v>X</v>
      </c>
      <c r="AU39" s="30" t="str">
        <f t="shared" si="38"/>
        <v>X</v>
      </c>
      <c r="AV39" s="30" t="str">
        <f t="shared" si="39"/>
        <v>X</v>
      </c>
      <c r="AW39" s="30" t="str">
        <f t="shared" si="40"/>
        <v>X</v>
      </c>
      <c r="AX39" s="30" t="str">
        <f t="shared" si="41"/>
        <v>X</v>
      </c>
      <c r="AY39" s="30" t="str">
        <f t="shared" si="42"/>
        <v>X</v>
      </c>
      <c r="AZ39" s="30" t="str">
        <f t="shared" si="43"/>
        <v>O</v>
      </c>
      <c r="BA39" s="30" t="str">
        <f t="shared" si="44"/>
        <v>O</v>
      </c>
      <c r="BB39" s="30">
        <f t="shared" si="45"/>
        <v>5</v>
      </c>
      <c r="BC39" s="50" t="str">
        <f t="shared" si="7"/>
        <v>1G</v>
      </c>
      <c r="BD39" s="50" t="str">
        <f t="shared" si="8"/>
        <v>1G</v>
      </c>
      <c r="BE39" s="50" t="str">
        <f t="shared" si="9"/>
        <v>1G</v>
      </c>
      <c r="BF39" s="50" t="str">
        <f t="shared" si="10"/>
        <v>2G</v>
      </c>
      <c r="BG39" s="50" t="str">
        <f t="shared" si="11"/>
        <v>3G</v>
      </c>
      <c r="BH39" s="50" t="str">
        <f t="shared" si="12"/>
        <v>3G</v>
      </c>
      <c r="BI39" s="50">
        <f t="shared" si="46"/>
        <v>3</v>
      </c>
      <c r="BJ39" s="50">
        <f t="shared" si="47"/>
        <v>1</v>
      </c>
      <c r="BK39" s="50">
        <f t="shared" si="48"/>
        <v>2</v>
      </c>
      <c r="BL39" s="50" t="str">
        <f t="shared" si="49"/>
        <v>312</v>
      </c>
      <c r="BO39" s="230">
        <v>21</v>
      </c>
      <c r="BP39" s="231">
        <f t="shared" si="50"/>
        <v>105</v>
      </c>
      <c r="BQ39" s="232">
        <f t="shared" si="51"/>
        <v>35</v>
      </c>
      <c r="BR39" s="74">
        <v>35</v>
      </c>
      <c r="BS39" s="9">
        <f t="shared" si="61"/>
        <v>36</v>
      </c>
      <c r="BT39" s="9">
        <f t="shared" si="52"/>
        <v>36</v>
      </c>
      <c r="BU39" s="27">
        <f t="shared" si="53"/>
        <v>72</v>
      </c>
      <c r="BV39" s="12" t="str">
        <f t="shared" si="54"/>
        <v>당첨</v>
      </c>
      <c r="BW39" s="50" t="s">
        <v>593</v>
      </c>
      <c r="BX39" s="76">
        <v>28</v>
      </c>
      <c r="BY39" s="10">
        <v>10</v>
      </c>
      <c r="BZ39" s="10">
        <v>10</v>
      </c>
      <c r="CA39" s="10">
        <v>20</v>
      </c>
      <c r="CB39" s="53" t="s">
        <v>510</v>
      </c>
      <c r="CC39" s="7" t="str">
        <f t="shared" ref="CC39:CC46" si="66">IF(RIGHT(BX39,1)="1","홀수",IF(RIGHT(BX39,1)="3","홀수",IF(RIGHT(BX39,1)="5","홀수",IF(RIGHT(BX39,1)="7","홀수",IF(RIGHT(BX39,1)="9","홀수","짝수")))))</f>
        <v>짝수</v>
      </c>
      <c r="CD39" s="8">
        <f t="shared" ref="CD39:CD46" si="67">IF(CB39="당첨",RANK(BY39,$BY$5:$BY$49),"")</f>
        <v>34</v>
      </c>
      <c r="CI39" s="137">
        <f>SUM(CI5:CI22)</f>
        <v>0.84540389972144858</v>
      </c>
      <c r="CL39" s="8">
        <v>89</v>
      </c>
      <c r="CM39" s="8">
        <v>80</v>
      </c>
      <c r="CO39"/>
      <c r="CP39" s="366"/>
      <c r="CS39" s="370">
        <v>19</v>
      </c>
      <c r="CU39" s="221">
        <v>709</v>
      </c>
      <c r="CV39" s="221">
        <v>3</v>
      </c>
      <c r="CW39" s="221">
        <v>30</v>
      </c>
      <c r="CX39" s="221"/>
      <c r="DG39" s="221">
        <v>697</v>
      </c>
      <c r="DH39" s="221"/>
      <c r="DI39" s="221"/>
      <c r="DJ39" s="221"/>
      <c r="DK39" s="221"/>
      <c r="DL39" s="221"/>
      <c r="DM39" s="221"/>
      <c r="DN39" s="221"/>
      <c r="DO39" s="221"/>
      <c r="DP39" s="221"/>
      <c r="DQ39" s="221"/>
      <c r="DR39" s="221"/>
      <c r="DS39" s="221"/>
      <c r="DT39" s="221"/>
      <c r="DU39" s="221"/>
      <c r="DV39" s="221"/>
      <c r="DW39" s="221"/>
      <c r="DX39" s="221"/>
      <c r="DY39" s="221"/>
      <c r="DZ39" s="221"/>
      <c r="EA39" s="221"/>
      <c r="EB39" s="221"/>
      <c r="EC39" s="221"/>
      <c r="ED39" s="221"/>
      <c r="EE39" s="221"/>
      <c r="EF39" s="221"/>
      <c r="EG39" s="221"/>
      <c r="EH39" s="221"/>
      <c r="EI39" s="221"/>
      <c r="EJ39" s="221"/>
      <c r="EK39" s="221"/>
      <c r="EL39" s="221"/>
      <c r="EM39" s="221"/>
      <c r="EN39" s="221"/>
      <c r="EO39" s="221"/>
      <c r="EP39" s="221"/>
      <c r="EQ39" s="221"/>
      <c r="ER39" s="221"/>
      <c r="ES39" s="221"/>
      <c r="ET39" s="221"/>
      <c r="EU39" s="425">
        <v>3</v>
      </c>
      <c r="EV39" s="425"/>
      <c r="EW39" s="425"/>
      <c r="EX39" s="221"/>
      <c r="EY39" s="425" t="s">
        <v>792</v>
      </c>
      <c r="EZ39" s="425"/>
      <c r="FA39" s="425"/>
      <c r="FB39" s="221"/>
      <c r="FC39" s="221"/>
    </row>
    <row r="40" spans="2:159" ht="17.5">
      <c r="B40" s="1">
        <v>36</v>
      </c>
      <c r="C40" s="2" t="s">
        <v>46</v>
      </c>
      <c r="D40" s="2">
        <v>1</v>
      </c>
      <c r="E40" s="4">
        <v>16014475800</v>
      </c>
      <c r="F40" s="2">
        <v>19</v>
      </c>
      <c r="G40" s="4">
        <v>140477800</v>
      </c>
      <c r="H40" s="2">
        <v>768</v>
      </c>
      <c r="I40" s="4">
        <v>3475300</v>
      </c>
      <c r="J40" s="4">
        <v>38321</v>
      </c>
      <c r="K40" s="4">
        <v>139300</v>
      </c>
      <c r="L40" s="4">
        <v>673755</v>
      </c>
      <c r="M40" s="4">
        <v>10000</v>
      </c>
      <c r="N40" s="99">
        <v>1</v>
      </c>
      <c r="O40" s="99">
        <v>10</v>
      </c>
      <c r="P40" s="99">
        <v>23</v>
      </c>
      <c r="Q40" s="99">
        <v>26</v>
      </c>
      <c r="R40" s="99">
        <v>28</v>
      </c>
      <c r="S40" s="99">
        <v>40</v>
      </c>
      <c r="T40" s="99">
        <v>31</v>
      </c>
      <c r="U40" s="8">
        <f t="shared" si="22"/>
        <v>128</v>
      </c>
      <c r="W40" s="30" t="str">
        <f t="shared" si="0"/>
        <v>홀수</v>
      </c>
      <c r="X40" s="30" t="str">
        <f t="shared" si="1"/>
        <v>짝수</v>
      </c>
      <c r="Y40" s="30" t="str">
        <f t="shared" si="2"/>
        <v>홀수</v>
      </c>
      <c r="Z40" s="30" t="str">
        <f t="shared" si="55"/>
        <v>짝수</v>
      </c>
      <c r="AA40" s="30" t="str">
        <f t="shared" si="56"/>
        <v>짝수</v>
      </c>
      <c r="AB40" s="30" t="str">
        <f t="shared" si="57"/>
        <v>짝수</v>
      </c>
      <c r="AC40" s="28" t="str">
        <f t="shared" si="58"/>
        <v>2 : 4</v>
      </c>
      <c r="AD40" s="30">
        <f t="shared" si="59"/>
        <v>2</v>
      </c>
      <c r="AE40" s="30">
        <f t="shared" si="60"/>
        <v>4</v>
      </c>
      <c r="AF40" s="30" t="str">
        <f t="shared" si="23"/>
        <v>저수</v>
      </c>
      <c r="AG40" s="30" t="str">
        <f t="shared" si="24"/>
        <v>저수</v>
      </c>
      <c r="AH40" s="30" t="str">
        <f t="shared" si="25"/>
        <v>고수</v>
      </c>
      <c r="AI40" s="30" t="str">
        <f t="shared" si="26"/>
        <v>고수</v>
      </c>
      <c r="AJ40" s="30" t="str">
        <f t="shared" si="27"/>
        <v>고수</v>
      </c>
      <c r="AK40" s="30" t="str">
        <f t="shared" si="28"/>
        <v>고수</v>
      </c>
      <c r="AL40" s="28" t="str">
        <f t="shared" si="29"/>
        <v>2 : 4</v>
      </c>
      <c r="AM40" s="30">
        <f t="shared" si="30"/>
        <v>2</v>
      </c>
      <c r="AN40" s="30">
        <f t="shared" si="31"/>
        <v>4</v>
      </c>
      <c r="AO40" s="30">
        <f t="shared" si="32"/>
        <v>18</v>
      </c>
      <c r="AP40" s="30" t="str">
        <f t="shared" si="33"/>
        <v>X</v>
      </c>
      <c r="AQ40" s="30" t="str">
        <f t="shared" si="34"/>
        <v>X</v>
      </c>
      <c r="AR40" s="30" t="str">
        <f t="shared" si="35"/>
        <v>X</v>
      </c>
      <c r="AS40" s="30" t="str">
        <f t="shared" si="36"/>
        <v>X</v>
      </c>
      <c r="AT40" s="30" t="str">
        <f t="shared" si="37"/>
        <v>X</v>
      </c>
      <c r="AU40" s="30" t="str">
        <f t="shared" si="38"/>
        <v>X</v>
      </c>
      <c r="AV40" s="30" t="str">
        <f t="shared" si="39"/>
        <v>X</v>
      </c>
      <c r="AW40" s="30" t="str">
        <f t="shared" si="40"/>
        <v>X</v>
      </c>
      <c r="AX40" s="30" t="str">
        <f t="shared" si="41"/>
        <v>O</v>
      </c>
      <c r="AY40" s="30" t="str">
        <f t="shared" si="42"/>
        <v>X</v>
      </c>
      <c r="AZ40" s="30" t="str">
        <f t="shared" si="43"/>
        <v>X</v>
      </c>
      <c r="BA40" s="30" t="str">
        <f t="shared" si="44"/>
        <v>X</v>
      </c>
      <c r="BB40" s="30">
        <f t="shared" si="45"/>
        <v>1</v>
      </c>
      <c r="BC40" s="50" t="str">
        <f>VLOOKUP(N40,삼그룹,6,FALSE)</f>
        <v>1G</v>
      </c>
      <c r="BD40" s="50" t="str">
        <f t="shared" si="8"/>
        <v>1G</v>
      </c>
      <c r="BE40" s="50" t="str">
        <f t="shared" si="9"/>
        <v>2G</v>
      </c>
      <c r="BF40" s="50" t="str">
        <f t="shared" si="10"/>
        <v>2G</v>
      </c>
      <c r="BG40" s="50" t="str">
        <f t="shared" si="11"/>
        <v>2G</v>
      </c>
      <c r="BH40" s="50" t="str">
        <f t="shared" si="12"/>
        <v>3G</v>
      </c>
      <c r="BI40" s="50">
        <f t="shared" si="46"/>
        <v>2</v>
      </c>
      <c r="BJ40" s="50">
        <f t="shared" si="47"/>
        <v>3</v>
      </c>
      <c r="BK40" s="50">
        <f t="shared" si="48"/>
        <v>1</v>
      </c>
      <c r="BL40" s="50" t="str">
        <f t="shared" si="49"/>
        <v>231</v>
      </c>
      <c r="BO40" s="227">
        <v>36</v>
      </c>
      <c r="BP40" s="228">
        <f t="shared" si="50"/>
        <v>104</v>
      </c>
      <c r="BQ40" s="229">
        <f t="shared" si="51"/>
        <v>36</v>
      </c>
      <c r="BR40" s="74">
        <v>36</v>
      </c>
      <c r="BS40" s="9">
        <f t="shared" si="61"/>
        <v>28</v>
      </c>
      <c r="BT40" s="9">
        <f t="shared" si="52"/>
        <v>28</v>
      </c>
      <c r="BU40" s="27">
        <f t="shared" si="53"/>
        <v>56</v>
      </c>
      <c r="BV40" s="12" t="str">
        <f t="shared" si="54"/>
        <v>당첨</v>
      </c>
      <c r="BW40" s="50" t="s">
        <v>593</v>
      </c>
      <c r="BX40" s="76">
        <v>36</v>
      </c>
      <c r="BY40" s="10">
        <v>10</v>
      </c>
      <c r="BZ40" s="10">
        <v>10</v>
      </c>
      <c r="CA40" s="10">
        <v>20</v>
      </c>
      <c r="CB40" s="53" t="s">
        <v>510</v>
      </c>
      <c r="CC40" s="7" t="str">
        <f t="shared" si="66"/>
        <v>짝수</v>
      </c>
      <c r="CD40" s="8">
        <f t="shared" si="67"/>
        <v>34</v>
      </c>
      <c r="CF40" s="420" t="s">
        <v>636</v>
      </c>
      <c r="CG40" s="420"/>
      <c r="CH40" s="420"/>
      <c r="CL40" s="8">
        <v>89</v>
      </c>
      <c r="CM40" s="8">
        <v>80</v>
      </c>
      <c r="CO40"/>
      <c r="CP40" s="366"/>
      <c r="CS40" s="370">
        <v>20</v>
      </c>
      <c r="CU40" s="221">
        <v>708</v>
      </c>
      <c r="CV40" s="221">
        <v>2</v>
      </c>
      <c r="CW40" s="221">
        <v>29</v>
      </c>
      <c r="CX40" s="221"/>
      <c r="DG40" s="221">
        <v>698</v>
      </c>
      <c r="DH40" s="221"/>
      <c r="DI40" s="221"/>
      <c r="DJ40" s="221"/>
      <c r="DK40" s="221"/>
      <c r="DL40" s="221"/>
      <c r="DM40" s="221"/>
      <c r="DN40" s="221"/>
      <c r="DO40" s="221"/>
      <c r="DP40" s="221"/>
      <c r="DQ40" s="221"/>
      <c r="DR40" s="221"/>
      <c r="DS40" s="221"/>
      <c r="DT40" s="221"/>
      <c r="DU40" s="221"/>
      <c r="DV40" s="221"/>
      <c r="DW40" s="221"/>
      <c r="DX40" s="221"/>
      <c r="DY40" s="221"/>
      <c r="DZ40" s="221"/>
      <c r="EA40" s="221"/>
      <c r="EB40" s="221"/>
      <c r="EC40" s="221"/>
      <c r="ED40" s="221"/>
      <c r="EE40" s="221"/>
      <c r="EF40" s="221"/>
      <c r="EG40" s="221"/>
      <c r="EH40" s="221"/>
      <c r="EI40" s="221"/>
      <c r="EJ40" s="221"/>
      <c r="EK40" s="221"/>
      <c r="EL40" s="221"/>
      <c r="EM40" s="221"/>
      <c r="EN40" s="221"/>
      <c r="EO40" s="221"/>
      <c r="EP40" s="221"/>
      <c r="EQ40" s="221"/>
      <c r="ER40" s="221"/>
      <c r="ES40" s="221"/>
      <c r="ET40" s="221"/>
      <c r="EU40" s="191">
        <v>0</v>
      </c>
      <c r="EV40" s="191">
        <f>COUNTIF(DY11:DY200,EU40)</f>
        <v>29</v>
      </c>
      <c r="EW40" s="192">
        <f>EV40/EV47</f>
        <v>0.30208333333333331</v>
      </c>
      <c r="EX40" s="221"/>
      <c r="EY40" s="191">
        <v>0</v>
      </c>
      <c r="EZ40" s="191">
        <f>COUNTIF(ER11:ER200,EY40)</f>
        <v>25</v>
      </c>
      <c r="FA40" s="192">
        <f>EZ40/EZ47</f>
        <v>0.26041666666666669</v>
      </c>
      <c r="FB40" s="221"/>
      <c r="FC40" s="221"/>
    </row>
    <row r="41" spans="2:159" ht="17.5">
      <c r="B41" s="1">
        <v>37</v>
      </c>
      <c r="C41" s="2" t="s">
        <v>47</v>
      </c>
      <c r="D41" s="2">
        <v>3</v>
      </c>
      <c r="E41" s="4">
        <v>4985999400</v>
      </c>
      <c r="F41" s="2">
        <v>20</v>
      </c>
      <c r="G41" s="4">
        <v>124649900</v>
      </c>
      <c r="H41" s="2">
        <v>857</v>
      </c>
      <c r="I41" s="4">
        <v>2908900</v>
      </c>
      <c r="J41" s="4">
        <v>46334</v>
      </c>
      <c r="K41" s="4">
        <v>107600</v>
      </c>
      <c r="L41" s="4">
        <v>782490</v>
      </c>
      <c r="M41" s="4">
        <v>10000</v>
      </c>
      <c r="N41" s="99">
        <v>7</v>
      </c>
      <c r="O41" s="99">
        <v>27</v>
      </c>
      <c r="P41" s="99">
        <v>30</v>
      </c>
      <c r="Q41" s="99">
        <v>33</v>
      </c>
      <c r="R41" s="99">
        <v>35</v>
      </c>
      <c r="S41" s="99">
        <v>37</v>
      </c>
      <c r="T41" s="99">
        <v>42</v>
      </c>
      <c r="U41" s="8">
        <f t="shared" si="22"/>
        <v>169</v>
      </c>
      <c r="W41" s="30" t="str">
        <f t="shared" si="0"/>
        <v>홀수</v>
      </c>
      <c r="X41" s="30" t="str">
        <f t="shared" si="1"/>
        <v>홀수</v>
      </c>
      <c r="Y41" s="30" t="str">
        <f t="shared" si="2"/>
        <v>짝수</v>
      </c>
      <c r="Z41" s="30" t="str">
        <f t="shared" si="55"/>
        <v>홀수</v>
      </c>
      <c r="AA41" s="30" t="str">
        <f t="shared" si="56"/>
        <v>홀수</v>
      </c>
      <c r="AB41" s="30" t="str">
        <f t="shared" si="57"/>
        <v>홀수</v>
      </c>
      <c r="AC41" s="28" t="str">
        <f t="shared" si="58"/>
        <v>5 : 1</v>
      </c>
      <c r="AD41" s="30">
        <f t="shared" si="59"/>
        <v>5</v>
      </c>
      <c r="AE41" s="30">
        <f t="shared" si="60"/>
        <v>1</v>
      </c>
      <c r="AF41" s="30" t="str">
        <f t="shared" si="23"/>
        <v>저수</v>
      </c>
      <c r="AG41" s="30" t="str">
        <f t="shared" si="24"/>
        <v>고수</v>
      </c>
      <c r="AH41" s="30" t="str">
        <f t="shared" si="25"/>
        <v>고수</v>
      </c>
      <c r="AI41" s="30" t="str">
        <f t="shared" si="26"/>
        <v>고수</v>
      </c>
      <c r="AJ41" s="30" t="str">
        <f t="shared" si="27"/>
        <v>고수</v>
      </c>
      <c r="AK41" s="30" t="str">
        <f t="shared" si="28"/>
        <v>고수</v>
      </c>
      <c r="AL41" s="28" t="str">
        <f t="shared" si="29"/>
        <v>1 : 5</v>
      </c>
      <c r="AM41" s="30">
        <f t="shared" si="30"/>
        <v>1</v>
      </c>
      <c r="AN41" s="30">
        <f t="shared" si="31"/>
        <v>5</v>
      </c>
      <c r="AO41" s="30">
        <f t="shared" si="32"/>
        <v>29</v>
      </c>
      <c r="AP41" s="30" t="str">
        <f t="shared" si="33"/>
        <v>O</v>
      </c>
      <c r="AQ41" s="30" t="str">
        <f t="shared" si="34"/>
        <v>X</v>
      </c>
      <c r="AR41" s="30" t="str">
        <f t="shared" si="35"/>
        <v>X</v>
      </c>
      <c r="AS41" s="30" t="str">
        <f t="shared" si="36"/>
        <v>X</v>
      </c>
      <c r="AT41" s="30" t="str">
        <f t="shared" si="37"/>
        <v>X</v>
      </c>
      <c r="AU41" s="30" t="str">
        <f t="shared" si="38"/>
        <v>X</v>
      </c>
      <c r="AV41" s="30" t="str">
        <f t="shared" si="39"/>
        <v>X</v>
      </c>
      <c r="AW41" s="30" t="str">
        <f t="shared" si="40"/>
        <v>X</v>
      </c>
      <c r="AX41" s="30" t="str">
        <f t="shared" si="41"/>
        <v>X</v>
      </c>
      <c r="AY41" s="30" t="str">
        <f t="shared" si="42"/>
        <v>X</v>
      </c>
      <c r="AZ41" s="30" t="str">
        <f t="shared" si="43"/>
        <v>X</v>
      </c>
      <c r="BA41" s="30" t="str">
        <f t="shared" si="44"/>
        <v>O</v>
      </c>
      <c r="BB41" s="30">
        <f t="shared" si="45"/>
        <v>2</v>
      </c>
      <c r="BC41" s="50" t="str">
        <f t="shared" si="7"/>
        <v>1G</v>
      </c>
      <c r="BD41" s="50" t="str">
        <f t="shared" si="8"/>
        <v>2G</v>
      </c>
      <c r="BE41" s="50" t="str">
        <f t="shared" si="9"/>
        <v>2G</v>
      </c>
      <c r="BF41" s="50" t="str">
        <f t="shared" si="10"/>
        <v>3G</v>
      </c>
      <c r="BG41" s="50" t="str">
        <f t="shared" si="11"/>
        <v>3G</v>
      </c>
      <c r="BH41" s="50" t="str">
        <f t="shared" si="12"/>
        <v>3G</v>
      </c>
      <c r="BI41" s="50">
        <f t="shared" si="46"/>
        <v>1</v>
      </c>
      <c r="BJ41" s="50">
        <f t="shared" si="47"/>
        <v>2</v>
      </c>
      <c r="BK41" s="50">
        <f t="shared" si="48"/>
        <v>3</v>
      </c>
      <c r="BL41" s="50" t="str">
        <f t="shared" si="49"/>
        <v>123</v>
      </c>
      <c r="BO41" s="227">
        <v>42</v>
      </c>
      <c r="BP41" s="228">
        <f t="shared" si="50"/>
        <v>103</v>
      </c>
      <c r="BQ41" s="229">
        <f t="shared" si="51"/>
        <v>37</v>
      </c>
      <c r="BR41" s="74">
        <v>37</v>
      </c>
      <c r="BS41" s="9">
        <f t="shared" si="61"/>
        <v>35</v>
      </c>
      <c r="BT41" s="9">
        <f t="shared" si="52"/>
        <v>34</v>
      </c>
      <c r="BU41" s="27">
        <f t="shared" si="53"/>
        <v>69</v>
      </c>
      <c r="BV41" s="12" t="str">
        <f t="shared" si="54"/>
        <v>당첨</v>
      </c>
      <c r="BW41" s="50" t="s">
        <v>593</v>
      </c>
      <c r="BX41" s="76">
        <v>15</v>
      </c>
      <c r="BY41" s="10">
        <v>10</v>
      </c>
      <c r="BZ41" s="10">
        <v>9</v>
      </c>
      <c r="CA41" s="10">
        <v>19</v>
      </c>
      <c r="CB41" s="53" t="s">
        <v>510</v>
      </c>
      <c r="CC41" s="7" t="str">
        <f t="shared" si="66"/>
        <v>홀수</v>
      </c>
      <c r="CD41" s="8">
        <f t="shared" si="67"/>
        <v>34</v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/>
      <c r="CP41" s="366"/>
      <c r="CS41" s="371">
        <v>24</v>
      </c>
      <c r="CU41" s="221">
        <v>707</v>
      </c>
      <c r="CV41" s="221">
        <v>4</v>
      </c>
      <c r="CW41" s="221">
        <v>27</v>
      </c>
      <c r="CX41" s="221"/>
      <c r="DG41" s="221">
        <v>699</v>
      </c>
      <c r="DH41" s="221"/>
      <c r="DI41" s="221"/>
      <c r="DJ41" s="221"/>
      <c r="DK41" s="221"/>
      <c r="DL41" s="221"/>
      <c r="DM41" s="221"/>
      <c r="DN41" s="221"/>
      <c r="DO41" s="221"/>
      <c r="DP41" s="221"/>
      <c r="DQ41" s="221"/>
      <c r="DR41" s="221"/>
      <c r="DS41" s="221"/>
      <c r="DT41" s="221"/>
      <c r="DU41" s="221"/>
      <c r="DV41" s="221"/>
      <c r="DW41" s="221"/>
      <c r="DX41" s="221"/>
      <c r="DY41" s="221"/>
      <c r="DZ41" s="221"/>
      <c r="EA41" s="221"/>
      <c r="EB41" s="221"/>
      <c r="EC41" s="221"/>
      <c r="ED41" s="221"/>
      <c r="EE41" s="221"/>
      <c r="EF41" s="221"/>
      <c r="EG41" s="221"/>
      <c r="EH41" s="221"/>
      <c r="EI41" s="221"/>
      <c r="EJ41" s="221"/>
      <c r="EK41" s="221"/>
      <c r="EL41" s="221"/>
      <c r="EM41" s="221"/>
      <c r="EN41" s="221"/>
      <c r="EO41" s="221"/>
      <c r="EP41" s="221"/>
      <c r="EQ41" s="221"/>
      <c r="ER41" s="221"/>
      <c r="ES41" s="221"/>
      <c r="ET41" s="221"/>
      <c r="EU41" s="191">
        <v>1</v>
      </c>
      <c r="EV41" s="191">
        <f>COUNTIF(DY11:DY200,EU41)</f>
        <v>35</v>
      </c>
      <c r="EW41" s="192">
        <f>EV41/EV47</f>
        <v>0.36458333333333331</v>
      </c>
      <c r="EX41" s="221"/>
      <c r="EY41" s="191">
        <v>1</v>
      </c>
      <c r="EZ41" s="191">
        <f>COUNTIF(ER11:ER201,EY41)</f>
        <v>42</v>
      </c>
      <c r="FA41" s="192">
        <f>EZ41/EZ47</f>
        <v>0.4375</v>
      </c>
      <c r="FB41" s="221"/>
      <c r="FC41" s="221"/>
    </row>
    <row r="42" spans="2:159" ht="17.5">
      <c r="B42" s="1">
        <v>38</v>
      </c>
      <c r="C42" s="2" t="s">
        <v>48</v>
      </c>
      <c r="D42" s="2">
        <v>3</v>
      </c>
      <c r="E42" s="4">
        <v>5374866400</v>
      </c>
      <c r="F42" s="2">
        <v>18</v>
      </c>
      <c r="G42" s="4">
        <v>149301800</v>
      </c>
      <c r="H42" s="2">
        <v>679</v>
      </c>
      <c r="I42" s="4">
        <v>3957900</v>
      </c>
      <c r="J42" s="4">
        <v>36377</v>
      </c>
      <c r="K42" s="4">
        <v>147700</v>
      </c>
      <c r="L42" s="4">
        <v>681031</v>
      </c>
      <c r="M42" s="4">
        <v>10000</v>
      </c>
      <c r="N42" s="99">
        <v>16</v>
      </c>
      <c r="O42" s="99">
        <v>17</v>
      </c>
      <c r="P42" s="99">
        <v>22</v>
      </c>
      <c r="Q42" s="99">
        <v>30</v>
      </c>
      <c r="R42" s="99">
        <v>37</v>
      </c>
      <c r="S42" s="99">
        <v>43</v>
      </c>
      <c r="T42" s="99">
        <v>36</v>
      </c>
      <c r="U42" s="8">
        <f t="shared" si="22"/>
        <v>165</v>
      </c>
      <c r="W42" s="30" t="str">
        <f t="shared" si="0"/>
        <v>짝수</v>
      </c>
      <c r="X42" s="30" t="str">
        <f t="shared" si="1"/>
        <v>홀수</v>
      </c>
      <c r="Y42" s="30" t="str">
        <f t="shared" si="2"/>
        <v>짝수</v>
      </c>
      <c r="Z42" s="30" t="str">
        <f t="shared" si="55"/>
        <v>짝수</v>
      </c>
      <c r="AA42" s="30" t="str">
        <f t="shared" si="56"/>
        <v>홀수</v>
      </c>
      <c r="AB42" s="30" t="str">
        <f t="shared" si="57"/>
        <v>홀수</v>
      </c>
      <c r="AC42" s="28" t="str">
        <f t="shared" si="58"/>
        <v>3 : 3</v>
      </c>
      <c r="AD42" s="30">
        <f t="shared" si="59"/>
        <v>3</v>
      </c>
      <c r="AE42" s="30">
        <f t="shared" si="60"/>
        <v>3</v>
      </c>
      <c r="AF42" s="30" t="str">
        <f t="shared" si="23"/>
        <v>저수</v>
      </c>
      <c r="AG42" s="30" t="str">
        <f t="shared" si="24"/>
        <v>저수</v>
      </c>
      <c r="AH42" s="30" t="str">
        <f t="shared" si="25"/>
        <v>저수</v>
      </c>
      <c r="AI42" s="30" t="str">
        <f t="shared" si="26"/>
        <v>고수</v>
      </c>
      <c r="AJ42" s="30" t="str">
        <f t="shared" si="27"/>
        <v>고수</v>
      </c>
      <c r="AK42" s="30" t="str">
        <f t="shared" si="28"/>
        <v>고수</v>
      </c>
      <c r="AL42" s="28" t="str">
        <f t="shared" si="29"/>
        <v>3 : 3</v>
      </c>
      <c r="AM42" s="30">
        <f t="shared" si="30"/>
        <v>3</v>
      </c>
      <c r="AN42" s="30">
        <f t="shared" si="31"/>
        <v>3</v>
      </c>
      <c r="AO42" s="30">
        <f t="shared" si="32"/>
        <v>25</v>
      </c>
      <c r="AP42" s="30" t="str">
        <f t="shared" si="33"/>
        <v>X</v>
      </c>
      <c r="AQ42" s="30" t="str">
        <f t="shared" si="34"/>
        <v>O</v>
      </c>
      <c r="AR42" s="30" t="str">
        <f t="shared" si="35"/>
        <v>X</v>
      </c>
      <c r="AS42" s="30" t="str">
        <f t="shared" si="36"/>
        <v>X</v>
      </c>
      <c r="AT42" s="30" t="str">
        <f t="shared" si="37"/>
        <v>X</v>
      </c>
      <c r="AU42" s="30" t="str">
        <f t="shared" si="38"/>
        <v>X</v>
      </c>
      <c r="AV42" s="30" t="str">
        <f t="shared" si="39"/>
        <v>X</v>
      </c>
      <c r="AW42" s="30" t="str">
        <f t="shared" si="40"/>
        <v>X</v>
      </c>
      <c r="AX42" s="30" t="str">
        <f t="shared" si="41"/>
        <v>X</v>
      </c>
      <c r="AY42" s="30" t="str">
        <f t="shared" si="42"/>
        <v>X</v>
      </c>
      <c r="AZ42" s="30" t="str">
        <f t="shared" si="43"/>
        <v>O</v>
      </c>
      <c r="BA42" s="30" t="str">
        <f t="shared" si="44"/>
        <v>O</v>
      </c>
      <c r="BB42" s="30">
        <f t="shared" si="45"/>
        <v>3</v>
      </c>
      <c r="BC42" s="50" t="str">
        <f t="shared" si="7"/>
        <v>2G</v>
      </c>
      <c r="BD42" s="50" t="str">
        <f t="shared" si="8"/>
        <v>2G</v>
      </c>
      <c r="BE42" s="50" t="str">
        <f t="shared" si="9"/>
        <v>2G</v>
      </c>
      <c r="BF42" s="50" t="str">
        <f t="shared" si="10"/>
        <v>2G</v>
      </c>
      <c r="BG42" s="50" t="str">
        <f t="shared" si="11"/>
        <v>3G</v>
      </c>
      <c r="BH42" s="50" t="str">
        <f t="shared" si="12"/>
        <v>3G</v>
      </c>
      <c r="BI42" s="50">
        <f t="shared" si="46"/>
        <v>0</v>
      </c>
      <c r="BJ42" s="50">
        <f t="shared" si="47"/>
        <v>4</v>
      </c>
      <c r="BK42" s="50">
        <f t="shared" si="48"/>
        <v>2</v>
      </c>
      <c r="BL42" s="50" t="str">
        <f t="shared" si="49"/>
        <v>042</v>
      </c>
      <c r="BO42" s="233">
        <v>30</v>
      </c>
      <c r="BP42" s="234">
        <f t="shared" si="50"/>
        <v>103</v>
      </c>
      <c r="BQ42" s="235">
        <f t="shared" si="51"/>
        <v>37</v>
      </c>
      <c r="BR42" s="74">
        <v>38</v>
      </c>
      <c r="BS42" s="9">
        <f t="shared" si="61"/>
        <v>39</v>
      </c>
      <c r="BT42" s="9">
        <f t="shared" si="52"/>
        <v>37</v>
      </c>
      <c r="BU42" s="27">
        <f t="shared" si="53"/>
        <v>76</v>
      </c>
      <c r="BV42" s="12" t="str">
        <f t="shared" si="54"/>
        <v>당첨</v>
      </c>
      <c r="BW42" s="50" t="s">
        <v>593</v>
      </c>
      <c r="BX42" s="76">
        <v>2</v>
      </c>
      <c r="BY42" s="10">
        <v>10</v>
      </c>
      <c r="BZ42" s="10">
        <v>6</v>
      </c>
      <c r="CA42" s="10">
        <v>16</v>
      </c>
      <c r="CB42" s="53" t="s">
        <v>510</v>
      </c>
      <c r="CC42" s="7" t="str">
        <f t="shared" si="66"/>
        <v>짝수</v>
      </c>
      <c r="CD42" s="8">
        <f t="shared" si="67"/>
        <v>34</v>
      </c>
      <c r="CF42" s="26">
        <v>8</v>
      </c>
      <c r="CG42" s="26">
        <v>170</v>
      </c>
      <c r="CH42" s="57">
        <v>0.34343434343434343</v>
      </c>
      <c r="CL42" s="8">
        <v>90</v>
      </c>
      <c r="CM42" s="8">
        <v>90</v>
      </c>
      <c r="CO42"/>
      <c r="CP42" s="366"/>
      <c r="CS42" s="369">
        <v>25</v>
      </c>
      <c r="CU42" s="221">
        <v>706</v>
      </c>
      <c r="CV42" s="221">
        <v>3</v>
      </c>
      <c r="CW42" s="221">
        <v>30</v>
      </c>
      <c r="CX42" s="221"/>
      <c r="DG42" s="221">
        <v>700</v>
      </c>
      <c r="DH42" s="221"/>
      <c r="DI42" s="221"/>
      <c r="DJ42" s="221"/>
      <c r="DK42" s="221"/>
      <c r="DL42" s="221"/>
      <c r="DM42" s="221"/>
      <c r="DN42" s="221"/>
      <c r="DO42" s="221"/>
      <c r="DP42" s="221"/>
      <c r="DQ42" s="221"/>
      <c r="DR42" s="221"/>
      <c r="DS42" s="221"/>
      <c r="DT42" s="221"/>
      <c r="DU42" s="221"/>
      <c r="DV42" s="221"/>
      <c r="DW42" s="221"/>
      <c r="DX42" s="221"/>
      <c r="DY42" s="221"/>
      <c r="DZ42" s="221"/>
      <c r="EA42" s="221"/>
      <c r="EB42" s="221"/>
      <c r="EC42" s="221"/>
      <c r="ED42" s="221"/>
      <c r="EE42" s="221"/>
      <c r="EF42" s="221"/>
      <c r="EG42" s="221"/>
      <c r="EH42" s="221"/>
      <c r="EI42" s="221"/>
      <c r="EJ42" s="221"/>
      <c r="EK42" s="221"/>
      <c r="EL42" s="221"/>
      <c r="EM42" s="221"/>
      <c r="EN42" s="221"/>
      <c r="EO42" s="221"/>
      <c r="EP42" s="221"/>
      <c r="EQ42" s="221"/>
      <c r="ER42" s="221"/>
      <c r="ES42" s="221"/>
      <c r="ET42" s="221"/>
      <c r="EU42" s="191">
        <v>2</v>
      </c>
      <c r="EV42" s="191">
        <f>COUNTIF(DY11:DY200,EU42)</f>
        <v>25</v>
      </c>
      <c r="EW42" s="192">
        <f>EV42/EV47</f>
        <v>0.26041666666666669</v>
      </c>
      <c r="EX42" s="221"/>
      <c r="EY42" s="191">
        <v>2</v>
      </c>
      <c r="EZ42" s="191">
        <f>COUNTIF(ER11:ER202,EY42)</f>
        <v>24</v>
      </c>
      <c r="FA42" s="192">
        <f>EZ42/EZ47</f>
        <v>0.25</v>
      </c>
      <c r="FB42" s="221"/>
      <c r="FC42" s="221"/>
    </row>
    <row r="43" spans="2:159" ht="17.5">
      <c r="B43" s="1">
        <v>39</v>
      </c>
      <c r="C43" s="2" t="s">
        <v>49</v>
      </c>
      <c r="D43" s="2">
        <v>6</v>
      </c>
      <c r="E43" s="4">
        <v>2623748800</v>
      </c>
      <c r="F43" s="2">
        <v>25</v>
      </c>
      <c r="G43" s="4">
        <v>104949900</v>
      </c>
      <c r="H43" s="2">
        <v>699</v>
      </c>
      <c r="I43" s="4">
        <v>3753500</v>
      </c>
      <c r="J43" s="4">
        <v>38752</v>
      </c>
      <c r="K43" s="4">
        <v>135400</v>
      </c>
      <c r="L43" s="4">
        <v>680975</v>
      </c>
      <c r="M43" s="4">
        <v>10000</v>
      </c>
      <c r="N43" s="99">
        <v>6</v>
      </c>
      <c r="O43" s="99">
        <v>7</v>
      </c>
      <c r="P43" s="99">
        <v>13</v>
      </c>
      <c r="Q43" s="99">
        <v>15</v>
      </c>
      <c r="R43" s="99">
        <v>21</v>
      </c>
      <c r="S43" s="99">
        <v>43</v>
      </c>
      <c r="T43" s="99">
        <v>8</v>
      </c>
      <c r="U43" s="8">
        <f t="shared" si="22"/>
        <v>105</v>
      </c>
      <c r="W43" s="30" t="str">
        <f t="shared" si="0"/>
        <v>짝수</v>
      </c>
      <c r="X43" s="30" t="str">
        <f t="shared" si="1"/>
        <v>홀수</v>
      </c>
      <c r="Y43" s="30" t="str">
        <f t="shared" si="2"/>
        <v>홀수</v>
      </c>
      <c r="Z43" s="30" t="str">
        <f t="shared" si="55"/>
        <v>홀수</v>
      </c>
      <c r="AA43" s="30" t="str">
        <f t="shared" si="56"/>
        <v>홀수</v>
      </c>
      <c r="AB43" s="30" t="str">
        <f t="shared" si="57"/>
        <v>홀수</v>
      </c>
      <c r="AC43" s="28" t="str">
        <f t="shared" si="58"/>
        <v>5 : 1</v>
      </c>
      <c r="AD43" s="30">
        <f t="shared" si="59"/>
        <v>5</v>
      </c>
      <c r="AE43" s="30">
        <f t="shared" si="60"/>
        <v>1</v>
      </c>
      <c r="AF43" s="30" t="str">
        <f t="shared" si="23"/>
        <v>저수</v>
      </c>
      <c r="AG43" s="30" t="str">
        <f t="shared" si="24"/>
        <v>저수</v>
      </c>
      <c r="AH43" s="30" t="str">
        <f t="shared" si="25"/>
        <v>저수</v>
      </c>
      <c r="AI43" s="30" t="str">
        <f t="shared" si="26"/>
        <v>저수</v>
      </c>
      <c r="AJ43" s="30" t="str">
        <f t="shared" si="27"/>
        <v>저수</v>
      </c>
      <c r="AK43" s="30" t="str">
        <f t="shared" si="28"/>
        <v>고수</v>
      </c>
      <c r="AL43" s="28" t="str">
        <f t="shared" si="29"/>
        <v>5 : 1</v>
      </c>
      <c r="AM43" s="30">
        <f t="shared" si="30"/>
        <v>5</v>
      </c>
      <c r="AN43" s="30">
        <f t="shared" si="31"/>
        <v>1</v>
      </c>
      <c r="AO43" s="30">
        <f t="shared" si="32"/>
        <v>25</v>
      </c>
      <c r="AP43" s="30" t="str">
        <f t="shared" si="33"/>
        <v>X</v>
      </c>
      <c r="AQ43" s="30" t="str">
        <f t="shared" si="34"/>
        <v>O</v>
      </c>
      <c r="AR43" s="30" t="str">
        <f t="shared" si="35"/>
        <v>O</v>
      </c>
      <c r="AS43" s="30" t="str">
        <f t="shared" si="36"/>
        <v>X</v>
      </c>
      <c r="AT43" s="30" t="str">
        <f t="shared" si="37"/>
        <v>X</v>
      </c>
      <c r="AU43" s="30" t="str">
        <f t="shared" si="38"/>
        <v>X</v>
      </c>
      <c r="AV43" s="30" t="str">
        <f t="shared" si="39"/>
        <v>X</v>
      </c>
      <c r="AW43" s="30" t="str">
        <f t="shared" si="40"/>
        <v>X</v>
      </c>
      <c r="AX43" s="30" t="str">
        <f t="shared" si="41"/>
        <v>X</v>
      </c>
      <c r="AY43" s="30" t="str">
        <f t="shared" si="42"/>
        <v>X</v>
      </c>
      <c r="AZ43" s="30" t="str">
        <f t="shared" si="43"/>
        <v>X</v>
      </c>
      <c r="BA43" s="30" t="str">
        <f t="shared" si="44"/>
        <v>O</v>
      </c>
      <c r="BB43" s="30">
        <f t="shared" si="45"/>
        <v>3</v>
      </c>
      <c r="BC43" s="50" t="str">
        <f t="shared" si="7"/>
        <v>1G</v>
      </c>
      <c r="BD43" s="50" t="str">
        <f t="shared" si="8"/>
        <v>1G</v>
      </c>
      <c r="BE43" s="50" t="str">
        <f t="shared" si="9"/>
        <v>1G</v>
      </c>
      <c r="BF43" s="50" t="str">
        <f t="shared" si="10"/>
        <v>1G</v>
      </c>
      <c r="BG43" s="50" t="str">
        <f t="shared" si="11"/>
        <v>2G</v>
      </c>
      <c r="BH43" s="50" t="str">
        <f t="shared" si="12"/>
        <v>3G</v>
      </c>
      <c r="BI43" s="50">
        <f t="shared" si="46"/>
        <v>4</v>
      </c>
      <c r="BJ43" s="50">
        <f t="shared" si="47"/>
        <v>1</v>
      </c>
      <c r="BK43" s="50">
        <f t="shared" si="48"/>
        <v>1</v>
      </c>
      <c r="BL43" s="50" t="str">
        <f t="shared" si="49"/>
        <v>411</v>
      </c>
      <c r="BO43" s="233">
        <v>23</v>
      </c>
      <c r="BP43" s="234">
        <f t="shared" si="50"/>
        <v>102</v>
      </c>
      <c r="BQ43" s="235">
        <f t="shared" si="51"/>
        <v>39</v>
      </c>
      <c r="BR43" s="74">
        <v>39</v>
      </c>
      <c r="BS43" s="9">
        <f t="shared" si="61"/>
        <v>38</v>
      </c>
      <c r="BT43" s="9">
        <f t="shared" si="52"/>
        <v>38</v>
      </c>
      <c r="BU43" s="27">
        <f t="shared" si="53"/>
        <v>76</v>
      </c>
      <c r="BV43" s="12" t="str">
        <f t="shared" si="54"/>
        <v>당첨</v>
      </c>
      <c r="BW43" s="50" t="s">
        <v>593</v>
      </c>
      <c r="BX43" s="77">
        <v>45</v>
      </c>
      <c r="BY43" s="10">
        <v>9</v>
      </c>
      <c r="BZ43" s="10">
        <v>9</v>
      </c>
      <c r="CA43" s="10">
        <v>18</v>
      </c>
      <c r="CB43" s="53" t="s">
        <v>510</v>
      </c>
      <c r="CC43" s="7" t="str">
        <f t="shared" si="66"/>
        <v>홀수</v>
      </c>
      <c r="CD43" s="8">
        <f t="shared" si="67"/>
        <v>38</v>
      </c>
      <c r="CF43" s="26">
        <v>10</v>
      </c>
      <c r="CG43" s="26">
        <v>98</v>
      </c>
      <c r="CH43" s="57">
        <v>0.19797979797979798</v>
      </c>
      <c r="CL43" s="8">
        <v>90</v>
      </c>
      <c r="CM43" s="8">
        <v>90</v>
      </c>
      <c r="CO43"/>
      <c r="CP43" s="366"/>
      <c r="CS43" s="369">
        <v>26</v>
      </c>
      <c r="CU43" s="221">
        <v>705</v>
      </c>
      <c r="CV43" s="221">
        <v>2</v>
      </c>
      <c r="CW43" s="221">
        <v>29</v>
      </c>
      <c r="CX43" s="221"/>
      <c r="DG43" s="221">
        <v>701</v>
      </c>
      <c r="DH43" s="221"/>
      <c r="DI43" s="221"/>
      <c r="DJ43" s="221"/>
      <c r="DK43" s="221"/>
      <c r="DL43" s="221"/>
      <c r="DM43" s="221"/>
      <c r="DN43" s="221"/>
      <c r="DO43" s="221"/>
      <c r="DP43" s="221"/>
      <c r="DQ43" s="221"/>
      <c r="DR43" s="221"/>
      <c r="DS43" s="221"/>
      <c r="DT43" s="221"/>
      <c r="DU43" s="221"/>
      <c r="DV43" s="221"/>
      <c r="DW43" s="221"/>
      <c r="DX43" s="221"/>
      <c r="DY43" s="221"/>
      <c r="DZ43" s="221"/>
      <c r="EA43" s="221"/>
      <c r="EB43" s="221"/>
      <c r="EC43" s="221"/>
      <c r="ED43" s="221"/>
      <c r="EE43" s="221"/>
      <c r="EF43" s="221"/>
      <c r="EG43" s="221"/>
      <c r="EH43" s="221"/>
      <c r="EI43" s="221"/>
      <c r="EJ43" s="221"/>
      <c r="EK43" s="221"/>
      <c r="EL43" s="221"/>
      <c r="EM43" s="221"/>
      <c r="EN43" s="221"/>
      <c r="EO43" s="221"/>
      <c r="EP43" s="221"/>
      <c r="EQ43" s="221"/>
      <c r="ER43" s="221"/>
      <c r="ES43" s="221"/>
      <c r="ET43" s="221"/>
      <c r="EU43" s="191">
        <v>3</v>
      </c>
      <c r="EV43" s="191">
        <f>COUNTIF(DY11:DY200,EU43)</f>
        <v>7</v>
      </c>
      <c r="EW43" s="192">
        <f>EV43/EV47</f>
        <v>7.2916666666666671E-2</v>
      </c>
      <c r="EX43" s="221"/>
      <c r="EY43" s="191">
        <v>3</v>
      </c>
      <c r="EZ43" s="191">
        <f>COUNTIF(ER11:ER203,EY43)</f>
        <v>4</v>
      </c>
      <c r="FA43" s="192">
        <f>EZ43/EZ47</f>
        <v>4.1666666666666664E-2</v>
      </c>
      <c r="FB43" s="221"/>
      <c r="FC43" s="221"/>
    </row>
    <row r="44" spans="2:159" ht="17.5">
      <c r="B44" s="1">
        <v>40</v>
      </c>
      <c r="C44" s="2" t="s">
        <v>50</v>
      </c>
      <c r="D44" s="2">
        <v>13</v>
      </c>
      <c r="E44" s="4">
        <v>1147652400</v>
      </c>
      <c r="F44" s="2">
        <v>44</v>
      </c>
      <c r="G44" s="4">
        <v>56513100</v>
      </c>
      <c r="H44" s="4">
        <v>1055</v>
      </c>
      <c r="I44" s="4">
        <v>2356900</v>
      </c>
      <c r="J44" s="4">
        <v>65081</v>
      </c>
      <c r="K44" s="4">
        <v>76400</v>
      </c>
      <c r="L44" s="4">
        <v>798374</v>
      </c>
      <c r="M44" s="4">
        <v>10000</v>
      </c>
      <c r="N44" s="99">
        <v>7</v>
      </c>
      <c r="O44" s="99">
        <v>13</v>
      </c>
      <c r="P44" s="99">
        <v>18</v>
      </c>
      <c r="Q44" s="99">
        <v>19</v>
      </c>
      <c r="R44" s="99">
        <v>25</v>
      </c>
      <c r="S44" s="99">
        <v>26</v>
      </c>
      <c r="T44" s="99">
        <v>6</v>
      </c>
      <c r="U44" s="8">
        <f t="shared" si="22"/>
        <v>108</v>
      </c>
      <c r="W44" s="30" t="str">
        <f t="shared" si="0"/>
        <v>홀수</v>
      </c>
      <c r="X44" s="30" t="str">
        <f t="shared" si="1"/>
        <v>홀수</v>
      </c>
      <c r="Y44" s="30" t="str">
        <f t="shared" si="2"/>
        <v>짝수</v>
      </c>
      <c r="Z44" s="30" t="str">
        <f t="shared" si="55"/>
        <v>홀수</v>
      </c>
      <c r="AA44" s="30" t="str">
        <f t="shared" si="56"/>
        <v>홀수</v>
      </c>
      <c r="AB44" s="30" t="str">
        <f t="shared" si="57"/>
        <v>짝수</v>
      </c>
      <c r="AC44" s="28" t="str">
        <f t="shared" si="58"/>
        <v>4 : 2</v>
      </c>
      <c r="AD44" s="30">
        <f t="shared" si="59"/>
        <v>4</v>
      </c>
      <c r="AE44" s="30">
        <f t="shared" si="60"/>
        <v>2</v>
      </c>
      <c r="AF44" s="30" t="str">
        <f t="shared" si="23"/>
        <v>저수</v>
      </c>
      <c r="AG44" s="30" t="str">
        <f t="shared" si="24"/>
        <v>저수</v>
      </c>
      <c r="AH44" s="30" t="str">
        <f t="shared" si="25"/>
        <v>저수</v>
      </c>
      <c r="AI44" s="30" t="str">
        <f t="shared" si="26"/>
        <v>저수</v>
      </c>
      <c r="AJ44" s="30" t="str">
        <f t="shared" si="27"/>
        <v>고수</v>
      </c>
      <c r="AK44" s="30" t="str">
        <f t="shared" si="28"/>
        <v>고수</v>
      </c>
      <c r="AL44" s="28" t="str">
        <f t="shared" si="29"/>
        <v>4 : 2</v>
      </c>
      <c r="AM44" s="30">
        <f t="shared" si="30"/>
        <v>4</v>
      </c>
      <c r="AN44" s="30">
        <f t="shared" si="31"/>
        <v>2</v>
      </c>
      <c r="AO44" s="30">
        <f t="shared" si="32"/>
        <v>38</v>
      </c>
      <c r="AP44" s="30" t="str">
        <f t="shared" si="33"/>
        <v>O</v>
      </c>
      <c r="AQ44" s="30" t="str">
        <f t="shared" si="34"/>
        <v>O</v>
      </c>
      <c r="AR44" s="30" t="str">
        <f t="shared" si="35"/>
        <v>X</v>
      </c>
      <c r="AS44" s="30" t="str">
        <f t="shared" si="36"/>
        <v>O</v>
      </c>
      <c r="AT44" s="30" t="str">
        <f t="shared" si="37"/>
        <v>X</v>
      </c>
      <c r="AU44" s="30" t="str">
        <f t="shared" si="38"/>
        <v>X</v>
      </c>
      <c r="AV44" s="30" t="str">
        <f t="shared" si="39"/>
        <v>X</v>
      </c>
      <c r="AW44" s="30" t="str">
        <f t="shared" si="40"/>
        <v>X</v>
      </c>
      <c r="AX44" s="30" t="str">
        <f t="shared" si="41"/>
        <v>X</v>
      </c>
      <c r="AY44" s="30" t="str">
        <f t="shared" si="42"/>
        <v>X</v>
      </c>
      <c r="AZ44" s="30" t="str">
        <f t="shared" si="43"/>
        <v>X</v>
      </c>
      <c r="BA44" s="30" t="str">
        <f t="shared" si="44"/>
        <v>X</v>
      </c>
      <c r="BB44" s="30">
        <f t="shared" si="45"/>
        <v>3</v>
      </c>
      <c r="BC44" s="50" t="str">
        <f t="shared" si="7"/>
        <v>1G</v>
      </c>
      <c r="BD44" s="50" t="str">
        <f t="shared" si="8"/>
        <v>1G</v>
      </c>
      <c r="BE44" s="50" t="str">
        <f t="shared" si="9"/>
        <v>2G</v>
      </c>
      <c r="BF44" s="50" t="str">
        <f t="shared" si="10"/>
        <v>2G</v>
      </c>
      <c r="BG44" s="50" t="str">
        <f t="shared" si="11"/>
        <v>2G</v>
      </c>
      <c r="BH44" s="50" t="str">
        <f t="shared" si="12"/>
        <v>2G</v>
      </c>
      <c r="BI44" s="50">
        <f t="shared" si="46"/>
        <v>2</v>
      </c>
      <c r="BJ44" s="50">
        <f t="shared" si="47"/>
        <v>4</v>
      </c>
      <c r="BK44" s="50">
        <f t="shared" si="48"/>
        <v>0</v>
      </c>
      <c r="BL44" s="50" t="str">
        <f t="shared" si="49"/>
        <v>240</v>
      </c>
      <c r="BO44" s="233">
        <v>32</v>
      </c>
      <c r="BP44" s="234">
        <f t="shared" si="50"/>
        <v>99</v>
      </c>
      <c r="BQ44" s="235">
        <f t="shared" si="51"/>
        <v>40</v>
      </c>
      <c r="BR44" s="74">
        <v>40</v>
      </c>
      <c r="BS44" s="9">
        <f t="shared" si="61"/>
        <v>43</v>
      </c>
      <c r="BT44" s="9">
        <f t="shared" si="52"/>
        <v>41</v>
      </c>
      <c r="BU44" s="27">
        <f t="shared" si="53"/>
        <v>84</v>
      </c>
      <c r="BV44" s="12" t="str">
        <f t="shared" si="54"/>
        <v>당첨</v>
      </c>
      <c r="BW44" s="50" t="s">
        <v>593</v>
      </c>
      <c r="BX44" s="76">
        <v>30</v>
      </c>
      <c r="BY44" s="10">
        <v>9</v>
      </c>
      <c r="BZ44" s="10">
        <v>8</v>
      </c>
      <c r="CA44" s="10">
        <v>17</v>
      </c>
      <c r="CB44" s="53" t="s">
        <v>510</v>
      </c>
      <c r="CC44" s="7" t="str">
        <f t="shared" si="66"/>
        <v>짝수</v>
      </c>
      <c r="CD44" s="8">
        <f t="shared" si="67"/>
        <v>38</v>
      </c>
      <c r="CF44" s="26">
        <v>9</v>
      </c>
      <c r="CG44" s="26">
        <v>85</v>
      </c>
      <c r="CH44" s="57">
        <v>0.17171717171717171</v>
      </c>
      <c r="CL44" s="8">
        <v>90</v>
      </c>
      <c r="CM44" s="8">
        <v>90</v>
      </c>
      <c r="CO44"/>
      <c r="CP44" s="366"/>
      <c r="CS44" s="369">
        <v>27</v>
      </c>
      <c r="CU44" s="221">
        <v>704</v>
      </c>
      <c r="CV44" s="221">
        <v>4</v>
      </c>
      <c r="CW44" s="221">
        <v>29</v>
      </c>
      <c r="CX44" s="221"/>
      <c r="DG44" s="221">
        <v>702</v>
      </c>
      <c r="DH44" s="221"/>
      <c r="DI44" s="221"/>
      <c r="DJ44" s="221"/>
      <c r="DK44" s="221"/>
      <c r="DL44" s="221"/>
      <c r="DM44" s="221"/>
      <c r="DN44" s="221"/>
      <c r="DO44" s="221"/>
      <c r="DP44" s="221"/>
      <c r="DQ44" s="221"/>
      <c r="DR44" s="221"/>
      <c r="DS44" s="221"/>
      <c r="DT44" s="221"/>
      <c r="DU44" s="221"/>
      <c r="DV44" s="221"/>
      <c r="DW44" s="221"/>
      <c r="DX44" s="221"/>
      <c r="DY44" s="221"/>
      <c r="DZ44" s="221"/>
      <c r="EA44" s="221"/>
      <c r="EB44" s="221"/>
      <c r="EC44" s="221"/>
      <c r="ED44" s="221"/>
      <c r="EE44" s="221"/>
      <c r="EF44" s="221"/>
      <c r="EG44" s="221"/>
      <c r="EH44" s="221"/>
      <c r="EI44" s="221"/>
      <c r="EJ44" s="221"/>
      <c r="EK44" s="221"/>
      <c r="EL44" s="221"/>
      <c r="EM44" s="221"/>
      <c r="EN44" s="221"/>
      <c r="EO44" s="221"/>
      <c r="EP44" s="221"/>
      <c r="EQ44" s="221"/>
      <c r="ER44" s="221"/>
      <c r="ES44" s="221"/>
      <c r="ET44" s="221"/>
      <c r="EU44" s="191">
        <v>4</v>
      </c>
      <c r="EV44" s="191">
        <f>COUNTIF(DY11:DY200,EU44)</f>
        <v>0</v>
      </c>
      <c r="EW44" s="192">
        <f>EV44/EV47</f>
        <v>0</v>
      </c>
      <c r="EX44" s="221"/>
      <c r="EY44" s="191">
        <v>4</v>
      </c>
      <c r="EZ44" s="191">
        <f>COUNTIF(ER11:ER204,EY44)</f>
        <v>1</v>
      </c>
      <c r="FA44" s="192">
        <f>EZ44/EZ47</f>
        <v>1.0416666666666666E-2</v>
      </c>
      <c r="FB44" s="221"/>
      <c r="FC44" s="221"/>
    </row>
    <row r="45" spans="2:159" ht="17.5">
      <c r="B45" s="1">
        <v>41</v>
      </c>
      <c r="C45" s="2" t="s">
        <v>51</v>
      </c>
      <c r="D45" s="2">
        <v>0</v>
      </c>
      <c r="E45" s="2">
        <v>0</v>
      </c>
      <c r="F45" s="2">
        <v>21</v>
      </c>
      <c r="G45" s="4">
        <v>109404000</v>
      </c>
      <c r="H45" s="2">
        <v>700</v>
      </c>
      <c r="I45" s="4">
        <v>3282100</v>
      </c>
      <c r="J45" s="4">
        <v>33805</v>
      </c>
      <c r="K45" s="4">
        <v>135900</v>
      </c>
      <c r="L45" s="4">
        <v>583744</v>
      </c>
      <c r="M45" s="4">
        <v>10000</v>
      </c>
      <c r="N45" s="99">
        <v>13</v>
      </c>
      <c r="O45" s="99">
        <v>20</v>
      </c>
      <c r="P45" s="99">
        <v>23</v>
      </c>
      <c r="Q45" s="99">
        <v>35</v>
      </c>
      <c r="R45" s="99">
        <v>38</v>
      </c>
      <c r="S45" s="99">
        <v>43</v>
      </c>
      <c r="T45" s="99">
        <v>34</v>
      </c>
      <c r="U45" s="8">
        <f t="shared" si="22"/>
        <v>172</v>
      </c>
      <c r="W45" s="30" t="str">
        <f t="shared" si="0"/>
        <v>홀수</v>
      </c>
      <c r="X45" s="30" t="str">
        <f t="shared" si="1"/>
        <v>짝수</v>
      </c>
      <c r="Y45" s="30" t="str">
        <f t="shared" si="2"/>
        <v>홀수</v>
      </c>
      <c r="Z45" s="30" t="str">
        <f t="shared" si="55"/>
        <v>홀수</v>
      </c>
      <c r="AA45" s="30" t="str">
        <f t="shared" si="56"/>
        <v>짝수</v>
      </c>
      <c r="AB45" s="30" t="str">
        <f t="shared" si="57"/>
        <v>홀수</v>
      </c>
      <c r="AC45" s="28" t="str">
        <f t="shared" si="58"/>
        <v>4 : 2</v>
      </c>
      <c r="AD45" s="30">
        <f t="shared" si="59"/>
        <v>4</v>
      </c>
      <c r="AE45" s="30">
        <f t="shared" si="60"/>
        <v>2</v>
      </c>
      <c r="AF45" s="30" t="str">
        <f t="shared" si="23"/>
        <v>저수</v>
      </c>
      <c r="AG45" s="30" t="str">
        <f t="shared" si="24"/>
        <v>저수</v>
      </c>
      <c r="AH45" s="30" t="str">
        <f t="shared" si="25"/>
        <v>고수</v>
      </c>
      <c r="AI45" s="30" t="str">
        <f t="shared" si="26"/>
        <v>고수</v>
      </c>
      <c r="AJ45" s="30" t="str">
        <f t="shared" si="27"/>
        <v>고수</v>
      </c>
      <c r="AK45" s="30" t="str">
        <f t="shared" si="28"/>
        <v>고수</v>
      </c>
      <c r="AL45" s="28" t="str">
        <f t="shared" si="29"/>
        <v>2 : 4</v>
      </c>
      <c r="AM45" s="30">
        <f t="shared" si="30"/>
        <v>2</v>
      </c>
      <c r="AN45" s="30">
        <f t="shared" si="31"/>
        <v>4</v>
      </c>
      <c r="AO45" s="30">
        <f t="shared" si="32"/>
        <v>22</v>
      </c>
      <c r="AP45" s="30" t="str">
        <f t="shared" si="33"/>
        <v>O</v>
      </c>
      <c r="AQ45" s="30" t="str">
        <f t="shared" si="34"/>
        <v>X</v>
      </c>
      <c r="AR45" s="30" t="str">
        <f t="shared" si="35"/>
        <v>X</v>
      </c>
      <c r="AS45" s="30" t="str">
        <f t="shared" si="36"/>
        <v>X</v>
      </c>
      <c r="AT45" s="30" t="str">
        <f t="shared" si="37"/>
        <v>X</v>
      </c>
      <c r="AU45" s="30" t="str">
        <f t="shared" si="38"/>
        <v>X</v>
      </c>
      <c r="AV45" s="30" t="str">
        <f t="shared" si="39"/>
        <v>X</v>
      </c>
      <c r="AW45" s="30" t="str">
        <f t="shared" si="40"/>
        <v>X</v>
      </c>
      <c r="AX45" s="30" t="str">
        <f t="shared" si="41"/>
        <v>O</v>
      </c>
      <c r="AY45" s="30" t="str">
        <f t="shared" si="42"/>
        <v>X</v>
      </c>
      <c r="AZ45" s="30" t="str">
        <f t="shared" si="43"/>
        <v>X</v>
      </c>
      <c r="BA45" s="30" t="str">
        <f t="shared" si="44"/>
        <v>O</v>
      </c>
      <c r="BB45" s="30">
        <f t="shared" si="45"/>
        <v>3</v>
      </c>
      <c r="BC45" s="50" t="str">
        <f t="shared" si="7"/>
        <v>1G</v>
      </c>
      <c r="BD45" s="50" t="str">
        <f t="shared" si="8"/>
        <v>2G</v>
      </c>
      <c r="BE45" s="50" t="str">
        <f t="shared" si="9"/>
        <v>2G</v>
      </c>
      <c r="BF45" s="50" t="str">
        <f t="shared" si="10"/>
        <v>3G</v>
      </c>
      <c r="BG45" s="50" t="str">
        <f t="shared" si="11"/>
        <v>3G</v>
      </c>
      <c r="BH45" s="50" t="str">
        <f t="shared" si="12"/>
        <v>3G</v>
      </c>
      <c r="BI45" s="50">
        <f t="shared" si="46"/>
        <v>1</v>
      </c>
      <c r="BJ45" s="50">
        <f t="shared" si="47"/>
        <v>2</v>
      </c>
      <c r="BK45" s="50">
        <f t="shared" si="48"/>
        <v>3</v>
      </c>
      <c r="BL45" s="50" t="str">
        <f t="shared" si="49"/>
        <v>123</v>
      </c>
      <c r="BO45" s="233">
        <v>28</v>
      </c>
      <c r="BP45" s="234">
        <f t="shared" si="50"/>
        <v>99</v>
      </c>
      <c r="BQ45" s="235">
        <f t="shared" si="51"/>
        <v>40</v>
      </c>
      <c r="BR45" s="74">
        <v>41</v>
      </c>
      <c r="BS45" s="9">
        <f t="shared" si="61"/>
        <v>37</v>
      </c>
      <c r="BT45" s="9">
        <f t="shared" si="52"/>
        <v>36</v>
      </c>
      <c r="BU45" s="27">
        <f t="shared" si="53"/>
        <v>73</v>
      </c>
      <c r="BV45" s="12" t="str">
        <f t="shared" si="54"/>
        <v>당첨</v>
      </c>
      <c r="BW45" s="50" t="s">
        <v>593</v>
      </c>
      <c r="BX45" s="76">
        <v>18</v>
      </c>
      <c r="BY45" s="10">
        <v>8</v>
      </c>
      <c r="BZ45" s="10">
        <v>8</v>
      </c>
      <c r="CA45" s="10">
        <v>16</v>
      </c>
      <c r="CB45" s="53" t="s">
        <v>510</v>
      </c>
      <c r="CC45" s="7" t="str">
        <f t="shared" si="66"/>
        <v>짝수</v>
      </c>
      <c r="CD45" s="8">
        <f t="shared" si="67"/>
        <v>41</v>
      </c>
      <c r="CF45" s="26">
        <v>7</v>
      </c>
      <c r="CG45" s="26">
        <v>71</v>
      </c>
      <c r="CH45" s="57">
        <v>0.14343434343434344</v>
      </c>
      <c r="CL45" s="8">
        <v>91</v>
      </c>
      <c r="CM45" s="8">
        <v>90</v>
      </c>
      <c r="CO45"/>
      <c r="CP45" s="366"/>
      <c r="CS45" s="371">
        <v>31</v>
      </c>
      <c r="CU45" s="221">
        <v>703</v>
      </c>
      <c r="CV45" s="221">
        <v>3</v>
      </c>
      <c r="CW45" s="221">
        <v>29</v>
      </c>
      <c r="CX45" s="221"/>
      <c r="DG45" s="221">
        <v>703</v>
      </c>
      <c r="DH45" s="221"/>
      <c r="DI45" s="221"/>
      <c r="DJ45" s="221"/>
      <c r="DK45" s="221"/>
      <c r="DL45" s="221"/>
      <c r="DM45" s="221"/>
      <c r="DN45" s="221"/>
      <c r="DO45" s="221"/>
      <c r="DP45" s="221"/>
      <c r="DQ45" s="221"/>
      <c r="DR45" s="221"/>
      <c r="DS45" s="221"/>
      <c r="DT45" s="221"/>
      <c r="DU45" s="221"/>
      <c r="DV45" s="221"/>
      <c r="DW45" s="221"/>
      <c r="DX45" s="221"/>
      <c r="DY45" s="221"/>
      <c r="DZ45" s="221"/>
      <c r="EA45" s="221"/>
      <c r="EB45" s="221"/>
      <c r="EC45" s="221"/>
      <c r="ED45" s="221"/>
      <c r="EE45" s="221"/>
      <c r="EF45" s="221"/>
      <c r="EG45" s="221"/>
      <c r="EH45" s="221"/>
      <c r="EI45" s="221"/>
      <c r="EJ45" s="221"/>
      <c r="EK45" s="221"/>
      <c r="EL45" s="221"/>
      <c r="EM45" s="221"/>
      <c r="EN45" s="221"/>
      <c r="EO45" s="221"/>
      <c r="EP45" s="221"/>
      <c r="EQ45" s="221"/>
      <c r="ER45" s="221"/>
      <c r="ES45" s="221"/>
      <c r="ET45" s="221"/>
      <c r="EU45" s="191">
        <v>5</v>
      </c>
      <c r="EV45" s="191">
        <f>COUNTIF(DY11:DY200,EU45)</f>
        <v>0</v>
      </c>
      <c r="EW45" s="192">
        <f>EV45/EV47</f>
        <v>0</v>
      </c>
      <c r="EX45" s="221"/>
      <c r="EY45" s="191">
        <v>5</v>
      </c>
      <c r="EZ45" s="191">
        <f>COUNTIF(ER11:ER205,EY45)</f>
        <v>0</v>
      </c>
      <c r="FA45" s="192">
        <f>EZ45/EZ47</f>
        <v>0</v>
      </c>
      <c r="FB45" s="221"/>
      <c r="FC45" s="221"/>
    </row>
    <row r="46" spans="2:159" ht="17.5">
      <c r="B46" s="1">
        <v>42</v>
      </c>
      <c r="C46" s="2" t="s">
        <v>52</v>
      </c>
      <c r="D46" s="2">
        <v>6</v>
      </c>
      <c r="E46" s="4">
        <v>6899280100</v>
      </c>
      <c r="F46" s="2">
        <v>35</v>
      </c>
      <c r="G46" s="4">
        <v>131479800</v>
      </c>
      <c r="H46" s="4">
        <v>1405</v>
      </c>
      <c r="I46" s="4">
        <v>3275200</v>
      </c>
      <c r="J46" s="4">
        <v>79543</v>
      </c>
      <c r="K46" s="4">
        <v>115700</v>
      </c>
      <c r="L46" s="4">
        <v>1393691</v>
      </c>
      <c r="M46" s="4">
        <v>10000</v>
      </c>
      <c r="N46" s="99">
        <v>17</v>
      </c>
      <c r="O46" s="99">
        <v>18</v>
      </c>
      <c r="P46" s="99">
        <v>19</v>
      </c>
      <c r="Q46" s="99">
        <v>21</v>
      </c>
      <c r="R46" s="99">
        <v>23</v>
      </c>
      <c r="S46" s="99">
        <v>32</v>
      </c>
      <c r="T46" s="99">
        <v>1</v>
      </c>
      <c r="U46" s="8">
        <f t="shared" si="22"/>
        <v>130</v>
      </c>
      <c r="W46" s="30" t="str">
        <f t="shared" si="0"/>
        <v>홀수</v>
      </c>
      <c r="X46" s="30" t="str">
        <f t="shared" si="1"/>
        <v>짝수</v>
      </c>
      <c r="Y46" s="30" t="str">
        <f t="shared" si="2"/>
        <v>홀수</v>
      </c>
      <c r="Z46" s="30" t="str">
        <f t="shared" si="55"/>
        <v>홀수</v>
      </c>
      <c r="AA46" s="30" t="str">
        <f t="shared" si="56"/>
        <v>홀수</v>
      </c>
      <c r="AB46" s="30" t="str">
        <f t="shared" si="57"/>
        <v>짝수</v>
      </c>
      <c r="AC46" s="28" t="str">
        <f t="shared" si="58"/>
        <v>4 : 2</v>
      </c>
      <c r="AD46" s="30">
        <f t="shared" si="59"/>
        <v>4</v>
      </c>
      <c r="AE46" s="30">
        <f t="shared" si="60"/>
        <v>2</v>
      </c>
      <c r="AF46" s="30" t="str">
        <f t="shared" si="23"/>
        <v>저수</v>
      </c>
      <c r="AG46" s="30" t="str">
        <f t="shared" si="24"/>
        <v>저수</v>
      </c>
      <c r="AH46" s="30" t="str">
        <f t="shared" si="25"/>
        <v>저수</v>
      </c>
      <c r="AI46" s="30" t="str">
        <f t="shared" si="26"/>
        <v>저수</v>
      </c>
      <c r="AJ46" s="30" t="str">
        <f t="shared" si="27"/>
        <v>고수</v>
      </c>
      <c r="AK46" s="30" t="str">
        <f t="shared" si="28"/>
        <v>고수</v>
      </c>
      <c r="AL46" s="28" t="str">
        <f t="shared" si="29"/>
        <v>4 : 2</v>
      </c>
      <c r="AM46" s="30">
        <f t="shared" si="30"/>
        <v>4</v>
      </c>
      <c r="AN46" s="30">
        <f t="shared" si="31"/>
        <v>2</v>
      </c>
      <c r="AO46" s="30">
        <f t="shared" si="32"/>
        <v>30</v>
      </c>
      <c r="AP46" s="30" t="str">
        <f t="shared" si="33"/>
        <v>O</v>
      </c>
      <c r="AQ46" s="30" t="str">
        <f t="shared" si="34"/>
        <v>X</v>
      </c>
      <c r="AR46" s="30" t="str">
        <f t="shared" si="35"/>
        <v>O</v>
      </c>
      <c r="AS46" s="30" t="str">
        <f t="shared" si="36"/>
        <v>X</v>
      </c>
      <c r="AT46" s="30" t="str">
        <f t="shared" si="37"/>
        <v>X</v>
      </c>
      <c r="AU46" s="30" t="str">
        <f t="shared" si="38"/>
        <v>X</v>
      </c>
      <c r="AV46" s="30" t="str">
        <f t="shared" si="39"/>
        <v>X</v>
      </c>
      <c r="AW46" s="30" t="str">
        <f t="shared" si="40"/>
        <v>X</v>
      </c>
      <c r="AX46" s="30" t="str">
        <f t="shared" si="41"/>
        <v>X</v>
      </c>
      <c r="AY46" s="30" t="str">
        <f t="shared" si="42"/>
        <v>X</v>
      </c>
      <c r="AZ46" s="30" t="str">
        <f t="shared" si="43"/>
        <v>O</v>
      </c>
      <c r="BA46" s="30" t="str">
        <f t="shared" si="44"/>
        <v>X</v>
      </c>
      <c r="BB46" s="30">
        <f t="shared" si="45"/>
        <v>3</v>
      </c>
      <c r="BC46" s="50" t="str">
        <f t="shared" si="7"/>
        <v>2G</v>
      </c>
      <c r="BD46" s="50" t="str">
        <f t="shared" si="8"/>
        <v>2G</v>
      </c>
      <c r="BE46" s="50" t="str">
        <f t="shared" si="9"/>
        <v>2G</v>
      </c>
      <c r="BF46" s="50" t="str">
        <f t="shared" si="10"/>
        <v>2G</v>
      </c>
      <c r="BG46" s="50" t="str">
        <f t="shared" si="11"/>
        <v>2G</v>
      </c>
      <c r="BH46" s="50" t="str">
        <f t="shared" si="12"/>
        <v>3G</v>
      </c>
      <c r="BI46" s="50">
        <f t="shared" si="46"/>
        <v>0</v>
      </c>
      <c r="BJ46" s="50">
        <f t="shared" si="47"/>
        <v>5</v>
      </c>
      <c r="BK46" s="50">
        <f t="shared" si="48"/>
        <v>1</v>
      </c>
      <c r="BL46" s="50" t="str">
        <f t="shared" si="49"/>
        <v>051</v>
      </c>
      <c r="BO46" s="233">
        <v>29</v>
      </c>
      <c r="BP46" s="234">
        <f t="shared" si="50"/>
        <v>98</v>
      </c>
      <c r="BQ46" s="235">
        <f t="shared" si="51"/>
        <v>42</v>
      </c>
      <c r="BR46" s="74">
        <v>42</v>
      </c>
      <c r="BS46" s="9">
        <f t="shared" si="61"/>
        <v>31</v>
      </c>
      <c r="BT46" s="9">
        <f t="shared" si="52"/>
        <v>30</v>
      </c>
      <c r="BU46" s="27">
        <f t="shared" si="53"/>
        <v>61</v>
      </c>
      <c r="BV46" s="12" t="str">
        <f t="shared" si="54"/>
        <v>당첨</v>
      </c>
      <c r="BW46" s="50" t="s">
        <v>682</v>
      </c>
      <c r="BX46" s="76">
        <v>21</v>
      </c>
      <c r="BY46" s="10">
        <v>8</v>
      </c>
      <c r="BZ46" s="10">
        <v>7</v>
      </c>
      <c r="CA46" s="10">
        <v>15</v>
      </c>
      <c r="CB46" s="53" t="s">
        <v>510</v>
      </c>
      <c r="CC46" s="7" t="str">
        <f t="shared" si="66"/>
        <v>홀수</v>
      </c>
      <c r="CD46" s="8">
        <f t="shared" si="67"/>
        <v>41</v>
      </c>
      <c r="CF46" s="26">
        <v>6</v>
      </c>
      <c r="CG46" s="26">
        <v>45</v>
      </c>
      <c r="CH46" s="57">
        <v>9.0909090909090912E-2</v>
      </c>
      <c r="CL46" s="8">
        <v>91</v>
      </c>
      <c r="CM46" s="8">
        <v>90</v>
      </c>
      <c r="CO46"/>
      <c r="CP46" s="366"/>
      <c r="CS46" s="371">
        <v>33</v>
      </c>
      <c r="CU46" s="221">
        <v>702</v>
      </c>
      <c r="CV46" s="221">
        <v>4</v>
      </c>
      <c r="CW46" s="221">
        <v>29</v>
      </c>
      <c r="CX46" s="221"/>
      <c r="DG46" s="221">
        <v>704</v>
      </c>
      <c r="DH46" s="221"/>
      <c r="DI46" s="221"/>
      <c r="DJ46" s="221"/>
      <c r="DK46" s="221"/>
      <c r="DL46" s="221"/>
      <c r="DM46" s="221"/>
      <c r="DN46" s="221"/>
      <c r="DO46" s="221"/>
      <c r="DP46" s="221"/>
      <c r="DQ46" s="221"/>
      <c r="DR46" s="221"/>
      <c r="DS46" s="221"/>
      <c r="DT46" s="221"/>
      <c r="DU46" s="221"/>
      <c r="DV46" s="221"/>
      <c r="DW46" s="221"/>
      <c r="DX46" s="221"/>
      <c r="DY46" s="221"/>
      <c r="DZ46" s="221"/>
      <c r="EA46" s="221"/>
      <c r="EB46" s="221"/>
      <c r="EC46" s="221"/>
      <c r="ED46" s="221"/>
      <c r="EE46" s="221"/>
      <c r="EF46" s="221"/>
      <c r="EG46" s="221"/>
      <c r="EH46" s="221"/>
      <c r="EI46" s="221"/>
      <c r="EJ46" s="221"/>
      <c r="EK46" s="221"/>
      <c r="EL46" s="221"/>
      <c r="EM46" s="221"/>
      <c r="EN46" s="221"/>
      <c r="EO46" s="221"/>
      <c r="EP46" s="221"/>
      <c r="EQ46" s="221"/>
      <c r="ER46" s="221"/>
      <c r="ES46" s="221"/>
      <c r="ET46" s="221"/>
      <c r="EU46" s="191">
        <v>6</v>
      </c>
      <c r="EV46" s="191">
        <f>COUNTIF(DY11:DY200,EU46)</f>
        <v>0</v>
      </c>
      <c r="EW46" s="192">
        <f>EV46/EV47</f>
        <v>0</v>
      </c>
      <c r="EX46" s="221"/>
      <c r="EY46" s="191">
        <v>6</v>
      </c>
      <c r="EZ46" s="191">
        <f>COUNTIF(ER11:ER206,EY46)</f>
        <v>0</v>
      </c>
      <c r="FA46" s="192">
        <f>EZ46/EZ47</f>
        <v>0</v>
      </c>
      <c r="FB46" s="221"/>
      <c r="FC46" s="221"/>
    </row>
    <row r="47" spans="2:159" ht="17.5">
      <c r="B47" s="1">
        <v>43</v>
      </c>
      <c r="C47" s="2" t="s">
        <v>53</v>
      </c>
      <c r="D47" s="2">
        <v>1</v>
      </c>
      <c r="E47" s="4">
        <v>17749630800</v>
      </c>
      <c r="F47" s="2">
        <v>21</v>
      </c>
      <c r="G47" s="4">
        <v>140870000</v>
      </c>
      <c r="H47" s="2">
        <v>926</v>
      </c>
      <c r="I47" s="4">
        <v>3194600</v>
      </c>
      <c r="J47" s="4">
        <v>45078</v>
      </c>
      <c r="K47" s="4">
        <v>131200</v>
      </c>
      <c r="L47" s="4">
        <v>776043</v>
      </c>
      <c r="M47" s="4">
        <v>10000</v>
      </c>
      <c r="N47" s="99">
        <v>6</v>
      </c>
      <c r="O47" s="99">
        <v>31</v>
      </c>
      <c r="P47" s="99">
        <v>35</v>
      </c>
      <c r="Q47" s="99">
        <v>38</v>
      </c>
      <c r="R47" s="99">
        <v>39</v>
      </c>
      <c r="S47" s="99">
        <v>44</v>
      </c>
      <c r="T47" s="99">
        <v>1</v>
      </c>
      <c r="U47" s="8">
        <f t="shared" si="22"/>
        <v>193</v>
      </c>
      <c r="W47" s="30" t="str">
        <f t="shared" si="0"/>
        <v>짝수</v>
      </c>
      <c r="X47" s="30" t="str">
        <f t="shared" si="1"/>
        <v>홀수</v>
      </c>
      <c r="Y47" s="30" t="str">
        <f t="shared" si="2"/>
        <v>홀수</v>
      </c>
      <c r="Z47" s="30" t="str">
        <f t="shared" si="55"/>
        <v>짝수</v>
      </c>
      <c r="AA47" s="30" t="str">
        <f t="shared" si="56"/>
        <v>홀수</v>
      </c>
      <c r="AB47" s="30" t="str">
        <f t="shared" si="57"/>
        <v>짝수</v>
      </c>
      <c r="AC47" s="28" t="str">
        <f t="shared" si="58"/>
        <v>3 : 3</v>
      </c>
      <c r="AD47" s="30">
        <f t="shared" si="59"/>
        <v>3</v>
      </c>
      <c r="AE47" s="30">
        <f t="shared" si="60"/>
        <v>3</v>
      </c>
      <c r="AF47" s="30" t="str">
        <f t="shared" si="23"/>
        <v>저수</v>
      </c>
      <c r="AG47" s="30" t="str">
        <f t="shared" si="24"/>
        <v>고수</v>
      </c>
      <c r="AH47" s="30" t="str">
        <f t="shared" si="25"/>
        <v>고수</v>
      </c>
      <c r="AI47" s="30" t="str">
        <f t="shared" si="26"/>
        <v>고수</v>
      </c>
      <c r="AJ47" s="30" t="str">
        <f t="shared" si="27"/>
        <v>고수</v>
      </c>
      <c r="AK47" s="30" t="str">
        <f t="shared" si="28"/>
        <v>고수</v>
      </c>
      <c r="AL47" s="28" t="str">
        <f t="shared" si="29"/>
        <v>1 : 5</v>
      </c>
      <c r="AM47" s="30">
        <f t="shared" si="30"/>
        <v>1</v>
      </c>
      <c r="AN47" s="30">
        <f t="shared" si="31"/>
        <v>5</v>
      </c>
      <c r="AO47" s="30">
        <f t="shared" si="32"/>
        <v>33</v>
      </c>
      <c r="AP47" s="30" t="str">
        <f t="shared" si="33"/>
        <v>X</v>
      </c>
      <c r="AQ47" s="30" t="str">
        <f t="shared" si="34"/>
        <v>X</v>
      </c>
      <c r="AR47" s="30" t="str">
        <f t="shared" si="35"/>
        <v>X</v>
      </c>
      <c r="AS47" s="30" t="str">
        <f t="shared" si="36"/>
        <v>X</v>
      </c>
      <c r="AT47" s="30" t="str">
        <f t="shared" si="37"/>
        <v>X</v>
      </c>
      <c r="AU47" s="30" t="str">
        <f t="shared" si="38"/>
        <v>X</v>
      </c>
      <c r="AV47" s="30" t="str">
        <f t="shared" si="39"/>
        <v>X</v>
      </c>
      <c r="AW47" s="30" t="str">
        <f t="shared" si="40"/>
        <v>O</v>
      </c>
      <c r="AX47" s="30" t="str">
        <f t="shared" si="41"/>
        <v>X</v>
      </c>
      <c r="AY47" s="30" t="str">
        <f t="shared" si="42"/>
        <v>X</v>
      </c>
      <c r="AZ47" s="30" t="str">
        <f t="shared" si="43"/>
        <v>X</v>
      </c>
      <c r="BA47" s="30" t="str">
        <f t="shared" si="44"/>
        <v>X</v>
      </c>
      <c r="BB47" s="30">
        <f t="shared" si="45"/>
        <v>1</v>
      </c>
      <c r="BC47" s="50" t="str">
        <f t="shared" si="7"/>
        <v>1G</v>
      </c>
      <c r="BD47" s="50" t="str">
        <f t="shared" si="8"/>
        <v>3G</v>
      </c>
      <c r="BE47" s="50" t="str">
        <f t="shared" si="9"/>
        <v>3G</v>
      </c>
      <c r="BF47" s="50" t="str">
        <f t="shared" si="10"/>
        <v>3G</v>
      </c>
      <c r="BG47" s="50" t="str">
        <f t="shared" si="11"/>
        <v>3G</v>
      </c>
      <c r="BH47" s="50" t="str">
        <f t="shared" si="12"/>
        <v>3G</v>
      </c>
      <c r="BI47" s="50">
        <f t="shared" si="46"/>
        <v>1</v>
      </c>
      <c r="BJ47" s="50">
        <f t="shared" si="47"/>
        <v>0</v>
      </c>
      <c r="BK47" s="50">
        <f t="shared" si="48"/>
        <v>5</v>
      </c>
      <c r="BL47" s="50" t="str">
        <f t="shared" si="49"/>
        <v>105</v>
      </c>
      <c r="BO47" s="233">
        <v>41</v>
      </c>
      <c r="BP47" s="234">
        <f t="shared" si="50"/>
        <v>95</v>
      </c>
      <c r="BQ47" s="235">
        <f t="shared" si="51"/>
        <v>43</v>
      </c>
      <c r="BR47" s="74">
        <v>43</v>
      </c>
      <c r="BS47" s="9">
        <f t="shared" si="61"/>
        <v>45</v>
      </c>
      <c r="BT47" s="9">
        <f t="shared" si="52"/>
        <v>43</v>
      </c>
      <c r="BU47" s="27">
        <f t="shared" si="53"/>
        <v>88</v>
      </c>
      <c r="BV47" s="12" t="str">
        <f t="shared" si="54"/>
        <v>당첨</v>
      </c>
      <c r="BW47" s="50" t="s">
        <v>593</v>
      </c>
      <c r="BX47" s="76">
        <v>22</v>
      </c>
      <c r="BY47" s="10">
        <v>14</v>
      </c>
      <c r="BZ47" s="10">
        <v>14</v>
      </c>
      <c r="CA47" s="10">
        <v>28</v>
      </c>
      <c r="CB47" s="53" t="s">
        <v>510</v>
      </c>
      <c r="CC47" s="7" t="str">
        <f>IF(RIGHT(BX46,1)="1","홀수",IF(RIGHT(BX46,1)="3","홀수",IF(RIGHT(BX46,1)="5","홀수",IF(RIGHT(BX46,1)="7","홀수",IF(RIGHT(BX46,1)="9","홀수","짝수")))))</f>
        <v>홀수</v>
      </c>
      <c r="CD47" s="8">
        <f>IF(CB47="당첨",RANK(BY46,$BY$5:$BY$49),"")</f>
        <v>41</v>
      </c>
      <c r="CF47" s="26">
        <v>5</v>
      </c>
      <c r="CG47" s="26">
        <v>12</v>
      </c>
      <c r="CH47" s="57">
        <v>2.4242424242424242E-2</v>
      </c>
      <c r="CL47" s="8">
        <v>91</v>
      </c>
      <c r="CM47" s="8">
        <v>90</v>
      </c>
      <c r="CO47"/>
      <c r="CP47" s="366"/>
      <c r="CS47" s="370">
        <v>34</v>
      </c>
      <c r="CU47" s="221">
        <v>701</v>
      </c>
      <c r="CV47" s="221">
        <v>3</v>
      </c>
      <c r="CW47" s="221">
        <v>28</v>
      </c>
      <c r="CX47" s="221"/>
      <c r="DG47" s="221">
        <v>705</v>
      </c>
      <c r="DH47" s="221"/>
      <c r="DI47" s="221"/>
      <c r="DJ47" s="221"/>
      <c r="DK47" s="221"/>
      <c r="DL47" s="221"/>
      <c r="DM47" s="221"/>
      <c r="DN47" s="221"/>
      <c r="DO47" s="221"/>
      <c r="DP47" s="221"/>
      <c r="DQ47" s="221"/>
      <c r="DR47" s="221"/>
      <c r="DS47" s="221"/>
      <c r="DT47" s="221"/>
      <c r="DU47" s="221"/>
      <c r="DV47" s="221"/>
      <c r="DW47" s="221"/>
      <c r="DX47" s="221"/>
      <c r="DY47" s="221"/>
      <c r="DZ47" s="221"/>
      <c r="EA47" s="221"/>
      <c r="EB47" s="221"/>
      <c r="EC47" s="221"/>
      <c r="ED47" s="221"/>
      <c r="EE47" s="221"/>
      <c r="EF47" s="221"/>
      <c r="EG47" s="221"/>
      <c r="EH47" s="221"/>
      <c r="EI47" s="221"/>
      <c r="EJ47" s="221"/>
      <c r="EK47" s="221"/>
      <c r="EL47" s="221"/>
      <c r="EM47" s="221"/>
      <c r="EN47" s="221"/>
      <c r="EO47" s="221"/>
      <c r="EP47" s="221"/>
      <c r="EQ47" s="221"/>
      <c r="ER47" s="221"/>
      <c r="ES47" s="221"/>
      <c r="ET47" s="221"/>
      <c r="EU47" s="191"/>
      <c r="EV47" s="191">
        <f>SUM(EV40:EV46)</f>
        <v>96</v>
      </c>
      <c r="EW47" s="192">
        <f>SUM(EW40:EW46)</f>
        <v>0.99999999999999989</v>
      </c>
      <c r="EX47" s="221"/>
      <c r="EY47" s="191"/>
      <c r="EZ47" s="191">
        <f>SUM(EZ40:EZ46)</f>
        <v>96</v>
      </c>
      <c r="FA47" s="192">
        <f>SUM(FA40:FA46)</f>
        <v>1</v>
      </c>
      <c r="FB47" s="221"/>
      <c r="FC47" s="221"/>
    </row>
    <row r="48" spans="2:159" ht="17.5">
      <c r="B48" s="1">
        <v>44</v>
      </c>
      <c r="C48" s="2" t="s">
        <v>54</v>
      </c>
      <c r="D48" s="2">
        <v>5</v>
      </c>
      <c r="E48" s="4">
        <v>3362155800</v>
      </c>
      <c r="F48" s="2">
        <v>23</v>
      </c>
      <c r="G48" s="4">
        <v>121817200</v>
      </c>
      <c r="H48" s="2">
        <v>785</v>
      </c>
      <c r="I48" s="4">
        <v>3569100</v>
      </c>
      <c r="J48" s="4">
        <v>40092</v>
      </c>
      <c r="K48" s="4">
        <v>139700</v>
      </c>
      <c r="L48" s="4">
        <v>696051</v>
      </c>
      <c r="M48" s="4">
        <v>10000</v>
      </c>
      <c r="N48" s="99">
        <v>3</v>
      </c>
      <c r="O48" s="99">
        <v>11</v>
      </c>
      <c r="P48" s="99">
        <v>21</v>
      </c>
      <c r="Q48" s="99">
        <v>30</v>
      </c>
      <c r="R48" s="99">
        <v>38</v>
      </c>
      <c r="S48" s="99">
        <v>45</v>
      </c>
      <c r="T48" s="99">
        <v>39</v>
      </c>
      <c r="U48" s="8">
        <f t="shared" si="22"/>
        <v>148</v>
      </c>
      <c r="W48" s="30" t="str">
        <f t="shared" si="0"/>
        <v>홀수</v>
      </c>
      <c r="X48" s="30" t="str">
        <f t="shared" si="1"/>
        <v>홀수</v>
      </c>
      <c r="Y48" s="30" t="str">
        <f t="shared" si="2"/>
        <v>홀수</v>
      </c>
      <c r="Z48" s="30" t="str">
        <f t="shared" si="55"/>
        <v>짝수</v>
      </c>
      <c r="AA48" s="30" t="str">
        <f t="shared" si="56"/>
        <v>짝수</v>
      </c>
      <c r="AB48" s="30" t="str">
        <f t="shared" si="57"/>
        <v>홀수</v>
      </c>
      <c r="AC48" s="28" t="str">
        <f t="shared" si="58"/>
        <v>4 : 2</v>
      </c>
      <c r="AD48" s="30">
        <f t="shared" si="59"/>
        <v>4</v>
      </c>
      <c r="AE48" s="30">
        <f t="shared" si="60"/>
        <v>2</v>
      </c>
      <c r="AF48" s="30" t="str">
        <f t="shared" si="23"/>
        <v>저수</v>
      </c>
      <c r="AG48" s="30" t="str">
        <f t="shared" si="24"/>
        <v>저수</v>
      </c>
      <c r="AH48" s="30" t="str">
        <f t="shared" si="25"/>
        <v>저수</v>
      </c>
      <c r="AI48" s="30" t="str">
        <f t="shared" si="26"/>
        <v>고수</v>
      </c>
      <c r="AJ48" s="30" t="str">
        <f t="shared" si="27"/>
        <v>고수</v>
      </c>
      <c r="AK48" s="30" t="str">
        <f t="shared" si="28"/>
        <v>고수</v>
      </c>
      <c r="AL48" s="28" t="str">
        <f t="shared" si="29"/>
        <v>3 : 3</v>
      </c>
      <c r="AM48" s="30">
        <f t="shared" si="30"/>
        <v>3</v>
      </c>
      <c r="AN48" s="30">
        <f t="shared" si="31"/>
        <v>3</v>
      </c>
      <c r="AO48" s="30">
        <f t="shared" si="32"/>
        <v>18</v>
      </c>
      <c r="AP48" s="30" t="str">
        <f t="shared" si="33"/>
        <v>O</v>
      </c>
      <c r="AQ48" s="30" t="str">
        <f t="shared" si="34"/>
        <v>O</v>
      </c>
      <c r="AR48" s="30" t="str">
        <f t="shared" si="35"/>
        <v>X</v>
      </c>
      <c r="AS48" s="30" t="str">
        <f t="shared" si="36"/>
        <v>X</v>
      </c>
      <c r="AT48" s="30" t="str">
        <f t="shared" si="37"/>
        <v>X</v>
      </c>
      <c r="AU48" s="30" t="str">
        <f t="shared" si="38"/>
        <v>X</v>
      </c>
      <c r="AV48" s="30" t="str">
        <f t="shared" si="39"/>
        <v>X</v>
      </c>
      <c r="AW48" s="30" t="str">
        <f t="shared" si="40"/>
        <v>X</v>
      </c>
      <c r="AX48" s="30" t="str">
        <f t="shared" si="41"/>
        <v>X</v>
      </c>
      <c r="AY48" s="30" t="str">
        <f t="shared" si="42"/>
        <v>X</v>
      </c>
      <c r="AZ48" s="30" t="str">
        <f t="shared" si="43"/>
        <v>X</v>
      </c>
      <c r="BA48" s="30" t="str">
        <f t="shared" si="44"/>
        <v>X</v>
      </c>
      <c r="BB48" s="30">
        <f t="shared" si="45"/>
        <v>2</v>
      </c>
      <c r="BC48" s="50" t="str">
        <f t="shared" si="7"/>
        <v>1G</v>
      </c>
      <c r="BD48" s="50" t="str">
        <f t="shared" si="8"/>
        <v>1G</v>
      </c>
      <c r="BE48" s="50" t="str">
        <f t="shared" si="9"/>
        <v>2G</v>
      </c>
      <c r="BF48" s="50" t="str">
        <f t="shared" si="10"/>
        <v>2G</v>
      </c>
      <c r="BG48" s="50" t="str">
        <f t="shared" si="11"/>
        <v>3G</v>
      </c>
      <c r="BH48" s="50" t="str">
        <f t="shared" si="12"/>
        <v>3G</v>
      </c>
      <c r="BI48" s="50">
        <f t="shared" si="46"/>
        <v>2</v>
      </c>
      <c r="BJ48" s="50">
        <f t="shared" si="47"/>
        <v>2</v>
      </c>
      <c r="BK48" s="50">
        <f t="shared" si="48"/>
        <v>2</v>
      </c>
      <c r="BL48" s="50" t="str">
        <f t="shared" si="49"/>
        <v>222</v>
      </c>
      <c r="BO48" s="19">
        <v>22</v>
      </c>
      <c r="BP48" s="20">
        <f t="shared" si="50"/>
        <v>90</v>
      </c>
      <c r="BQ48" s="21">
        <f t="shared" si="51"/>
        <v>44</v>
      </c>
      <c r="BR48" s="74">
        <v>44</v>
      </c>
      <c r="BS48" s="9">
        <f t="shared" si="61"/>
        <v>43</v>
      </c>
      <c r="BT48" s="9">
        <f t="shared" si="52"/>
        <v>42</v>
      </c>
      <c r="BU48" s="27">
        <f t="shared" si="53"/>
        <v>85</v>
      </c>
      <c r="BV48" s="12" t="str">
        <f t="shared" si="54"/>
        <v>당첨</v>
      </c>
      <c r="BW48" s="50" t="s">
        <v>593</v>
      </c>
      <c r="BX48" s="76">
        <v>9</v>
      </c>
      <c r="BY48" s="10">
        <v>6</v>
      </c>
      <c r="BZ48" s="10">
        <v>6</v>
      </c>
      <c r="CA48" s="10">
        <v>12</v>
      </c>
      <c r="CB48" s="53" t="s">
        <v>510</v>
      </c>
      <c r="CC48" s="7" t="str">
        <f>IF(RIGHT(BX48,1)="1","홀수",IF(RIGHT(BX48,1)="3","홀수",IF(RIGHT(BX48,1)="5","홀수",IF(RIGHT(BX48,1)="7","홀수",IF(RIGHT(BX48,1)="9","홀수","짝수")))))</f>
        <v>홀수</v>
      </c>
      <c r="CD48" s="8">
        <f>IF(CB48="당첨",RANK(BY48,$BY$5:$BY$49),"")</f>
        <v>43</v>
      </c>
      <c r="CF48" s="26">
        <v>4</v>
      </c>
      <c r="CG48" s="26">
        <v>9</v>
      </c>
      <c r="CH48" s="57">
        <v>1.8181818181818181E-2</v>
      </c>
      <c r="CL48" s="8">
        <v>93</v>
      </c>
      <c r="CM48" s="8">
        <v>90</v>
      </c>
      <c r="CO48"/>
      <c r="CP48" s="366"/>
      <c r="CS48" s="368">
        <v>35</v>
      </c>
      <c r="CU48" s="221">
        <v>700</v>
      </c>
      <c r="CV48" s="221">
        <v>2</v>
      </c>
      <c r="CW48" s="221">
        <v>28</v>
      </c>
      <c r="CX48" s="221"/>
      <c r="DG48" s="221">
        <v>706</v>
      </c>
      <c r="DH48" s="221"/>
      <c r="DI48" s="221"/>
      <c r="DJ48" s="221"/>
      <c r="DK48" s="221"/>
      <c r="DL48" s="221"/>
      <c r="DM48" s="221"/>
      <c r="DN48" s="221"/>
      <c r="DO48" s="221"/>
      <c r="DP48" s="221"/>
      <c r="DQ48" s="221"/>
      <c r="DR48" s="221"/>
      <c r="DS48" s="221"/>
      <c r="DT48" s="221"/>
      <c r="DU48" s="221"/>
      <c r="DV48" s="221"/>
      <c r="DW48" s="221"/>
      <c r="DX48" s="221"/>
      <c r="DY48" s="221"/>
      <c r="DZ48" s="221"/>
      <c r="EA48" s="221"/>
      <c r="EB48" s="221"/>
      <c r="EC48" s="221"/>
      <c r="ED48" s="221"/>
      <c r="EE48" s="221"/>
      <c r="EF48" s="221"/>
      <c r="EG48" s="221"/>
      <c r="EH48" s="221"/>
      <c r="EI48" s="221"/>
      <c r="EJ48" s="221"/>
      <c r="EK48" s="221"/>
      <c r="EL48" s="221"/>
      <c r="EM48" s="221"/>
      <c r="EN48" s="221"/>
      <c r="EO48" s="221"/>
      <c r="EP48" s="221"/>
      <c r="EQ48" s="221"/>
      <c r="ER48" s="221"/>
      <c r="ES48" s="221"/>
      <c r="ET48" s="221"/>
      <c r="EU48" s="221"/>
      <c r="EV48" s="221"/>
      <c r="EW48" s="221"/>
      <c r="EX48" s="221"/>
      <c r="EY48" s="221"/>
      <c r="EZ48" s="221"/>
      <c r="FA48" s="221"/>
      <c r="FB48" s="221"/>
      <c r="FC48" s="221"/>
    </row>
    <row r="49" spans="1:159" ht="18" thickBot="1">
      <c r="B49" s="1">
        <v>45</v>
      </c>
      <c r="C49" s="2" t="s">
        <v>55</v>
      </c>
      <c r="D49" s="2">
        <v>2</v>
      </c>
      <c r="E49" s="4">
        <v>8356417800</v>
      </c>
      <c r="F49" s="2">
        <v>27</v>
      </c>
      <c r="G49" s="4">
        <v>103165600</v>
      </c>
      <c r="H49" s="2">
        <v>890</v>
      </c>
      <c r="I49" s="4">
        <v>3129700</v>
      </c>
      <c r="J49" s="4">
        <v>45470</v>
      </c>
      <c r="K49" s="4">
        <v>122500</v>
      </c>
      <c r="L49" s="4">
        <v>775339</v>
      </c>
      <c r="M49" s="4">
        <v>10000</v>
      </c>
      <c r="N49" s="99">
        <v>1</v>
      </c>
      <c r="O49" s="99">
        <v>10</v>
      </c>
      <c r="P49" s="99">
        <v>20</v>
      </c>
      <c r="Q49" s="99">
        <v>27</v>
      </c>
      <c r="R49" s="99">
        <v>33</v>
      </c>
      <c r="S49" s="99">
        <v>35</v>
      </c>
      <c r="T49" s="99">
        <v>17</v>
      </c>
      <c r="U49" s="8">
        <f t="shared" si="22"/>
        <v>126</v>
      </c>
      <c r="W49" s="30" t="str">
        <f t="shared" si="0"/>
        <v>홀수</v>
      </c>
      <c r="X49" s="30" t="str">
        <f t="shared" si="1"/>
        <v>짝수</v>
      </c>
      <c r="Y49" s="30" t="str">
        <f t="shared" si="2"/>
        <v>짝수</v>
      </c>
      <c r="Z49" s="30" t="str">
        <f t="shared" si="55"/>
        <v>홀수</v>
      </c>
      <c r="AA49" s="30" t="str">
        <f t="shared" si="56"/>
        <v>홀수</v>
      </c>
      <c r="AB49" s="30" t="str">
        <f t="shared" si="57"/>
        <v>홀수</v>
      </c>
      <c r="AC49" s="28" t="str">
        <f t="shared" si="58"/>
        <v>4 : 2</v>
      </c>
      <c r="AD49" s="30">
        <f t="shared" si="59"/>
        <v>4</v>
      </c>
      <c r="AE49" s="30">
        <f t="shared" si="60"/>
        <v>2</v>
      </c>
      <c r="AF49" s="30" t="str">
        <f t="shared" si="23"/>
        <v>저수</v>
      </c>
      <c r="AG49" s="30" t="str">
        <f t="shared" si="24"/>
        <v>저수</v>
      </c>
      <c r="AH49" s="30" t="str">
        <f t="shared" si="25"/>
        <v>저수</v>
      </c>
      <c r="AI49" s="30" t="str">
        <f t="shared" si="26"/>
        <v>고수</v>
      </c>
      <c r="AJ49" s="30" t="str">
        <f t="shared" si="27"/>
        <v>고수</v>
      </c>
      <c r="AK49" s="30" t="str">
        <f t="shared" si="28"/>
        <v>고수</v>
      </c>
      <c r="AL49" s="28" t="str">
        <f t="shared" si="29"/>
        <v>3 : 3</v>
      </c>
      <c r="AM49" s="30">
        <f t="shared" si="30"/>
        <v>3</v>
      </c>
      <c r="AN49" s="30">
        <f t="shared" si="31"/>
        <v>3</v>
      </c>
      <c r="AO49" s="30">
        <f t="shared" si="32"/>
        <v>16</v>
      </c>
      <c r="AP49" s="30" t="str">
        <f t="shared" si="33"/>
        <v>X</v>
      </c>
      <c r="AQ49" s="30" t="str">
        <f t="shared" si="34"/>
        <v>X</v>
      </c>
      <c r="AR49" s="30" t="str">
        <f t="shared" si="35"/>
        <v>X</v>
      </c>
      <c r="AS49" s="30" t="str">
        <f t="shared" si="36"/>
        <v>X</v>
      </c>
      <c r="AT49" s="30" t="str">
        <f t="shared" si="37"/>
        <v>X</v>
      </c>
      <c r="AU49" s="30" t="str">
        <f t="shared" si="38"/>
        <v>X</v>
      </c>
      <c r="AV49" s="30" t="str">
        <f t="shared" si="39"/>
        <v>X</v>
      </c>
      <c r="AW49" s="30" t="str">
        <f t="shared" si="40"/>
        <v>X</v>
      </c>
      <c r="AX49" s="30" t="str">
        <f t="shared" si="41"/>
        <v>X</v>
      </c>
      <c r="AY49" s="30" t="str">
        <f t="shared" si="42"/>
        <v>X</v>
      </c>
      <c r="AZ49" s="30" t="str">
        <f t="shared" si="43"/>
        <v>X</v>
      </c>
      <c r="BA49" s="30" t="str">
        <f t="shared" si="44"/>
        <v>X</v>
      </c>
      <c r="BB49" s="30">
        <f t="shared" si="45"/>
        <v>0</v>
      </c>
      <c r="BC49" s="50" t="str">
        <f t="shared" si="7"/>
        <v>1G</v>
      </c>
      <c r="BD49" s="50" t="str">
        <f t="shared" si="8"/>
        <v>1G</v>
      </c>
      <c r="BE49" s="50" t="str">
        <f t="shared" si="9"/>
        <v>2G</v>
      </c>
      <c r="BF49" s="50" t="str">
        <f t="shared" si="10"/>
        <v>2G</v>
      </c>
      <c r="BG49" s="50" t="str">
        <f t="shared" si="11"/>
        <v>3G</v>
      </c>
      <c r="BH49" s="50" t="str">
        <f t="shared" si="12"/>
        <v>3G</v>
      </c>
      <c r="BI49" s="50">
        <f t="shared" si="46"/>
        <v>2</v>
      </c>
      <c r="BJ49" s="50">
        <f t="shared" si="47"/>
        <v>2</v>
      </c>
      <c r="BK49" s="50">
        <f t="shared" si="48"/>
        <v>2</v>
      </c>
      <c r="BL49" s="50" t="str">
        <f t="shared" si="49"/>
        <v>222</v>
      </c>
      <c r="BO49" s="22">
        <v>9</v>
      </c>
      <c r="BP49" s="23">
        <f t="shared" si="50"/>
        <v>87</v>
      </c>
      <c r="BQ49" s="24">
        <f t="shared" si="51"/>
        <v>45</v>
      </c>
      <c r="BR49" s="74">
        <v>45</v>
      </c>
      <c r="BS49" s="9">
        <f t="shared" si="61"/>
        <v>31</v>
      </c>
      <c r="BT49" s="9">
        <f t="shared" si="52"/>
        <v>31</v>
      </c>
      <c r="BU49" s="27">
        <f t="shared" si="53"/>
        <v>62</v>
      </c>
      <c r="BV49" s="12" t="str">
        <f t="shared" si="54"/>
        <v>당첨</v>
      </c>
      <c r="BW49" s="50" t="s">
        <v>593</v>
      </c>
      <c r="BX49" s="127">
        <v>19</v>
      </c>
      <c r="BY49" s="10">
        <v>6</v>
      </c>
      <c r="BZ49" s="10">
        <v>6</v>
      </c>
      <c r="CA49" s="10">
        <v>12</v>
      </c>
      <c r="CB49" s="53" t="s">
        <v>510</v>
      </c>
      <c r="CC49" s="7" t="str">
        <f>IF(RIGHT(BX49,1)="1","홀수",IF(RIGHT(BX49,1)="3","홀수",IF(RIGHT(BX49,1)="5","홀수",IF(RIGHT(BX49,1)="7","홀수",IF(RIGHT(BX49,1)="9","홀수","짝수")))))</f>
        <v>홀수</v>
      </c>
      <c r="CD49" s="8">
        <f>IF(CB49="당첨",RANK(BY49,$BY$5:$BY$49),"")</f>
        <v>43</v>
      </c>
      <c r="CF49" s="26">
        <v>3</v>
      </c>
      <c r="CG49" s="26">
        <v>3</v>
      </c>
      <c r="CH49" s="57">
        <v>6.0606060606060606E-3</v>
      </c>
      <c r="CL49" s="8">
        <v>93</v>
      </c>
      <c r="CM49" s="8">
        <v>90</v>
      </c>
      <c r="CO49"/>
      <c r="CP49" s="366"/>
      <c r="CS49" s="370">
        <v>37</v>
      </c>
      <c r="CU49" s="221">
        <v>699</v>
      </c>
      <c r="CV49" s="221">
        <v>3</v>
      </c>
      <c r="CW49" s="221">
        <v>28</v>
      </c>
      <c r="CX49" s="221"/>
      <c r="DG49" s="221">
        <v>707</v>
      </c>
      <c r="DH49" s="221"/>
      <c r="DI49" s="221"/>
      <c r="DJ49" s="221"/>
      <c r="DK49" s="221"/>
      <c r="DL49" s="221"/>
      <c r="DM49" s="221"/>
      <c r="DN49" s="221"/>
      <c r="DO49" s="221"/>
      <c r="DP49" s="221"/>
      <c r="DQ49" s="221"/>
      <c r="DR49" s="221"/>
      <c r="DS49" s="221"/>
      <c r="DT49" s="221"/>
      <c r="DU49" s="221"/>
      <c r="DV49" s="221"/>
      <c r="DW49" s="221"/>
      <c r="DX49" s="221"/>
      <c r="DY49" s="221"/>
      <c r="DZ49" s="221"/>
      <c r="EA49" s="221"/>
      <c r="EB49" s="221"/>
      <c r="EC49" s="221"/>
      <c r="ED49" s="221"/>
      <c r="EE49" s="221"/>
      <c r="EF49" s="221"/>
      <c r="EG49" s="221"/>
      <c r="EH49" s="221"/>
      <c r="EI49" s="221"/>
      <c r="EJ49" s="221"/>
      <c r="EK49" s="221"/>
      <c r="EL49" s="221"/>
      <c r="EM49" s="221"/>
      <c r="EN49" s="221"/>
      <c r="EO49" s="221"/>
      <c r="EP49" s="221"/>
      <c r="EQ49" s="221"/>
      <c r="ER49" s="221"/>
      <c r="ES49" s="221"/>
      <c r="ET49" s="221"/>
      <c r="EU49" s="425">
        <v>4</v>
      </c>
      <c r="EV49" s="425"/>
      <c r="EW49" s="425"/>
      <c r="EX49" s="221"/>
      <c r="EY49" s="425" t="s">
        <v>793</v>
      </c>
      <c r="EZ49" s="425"/>
      <c r="FA49" s="425"/>
      <c r="FB49" s="221"/>
      <c r="FC49" s="221"/>
    </row>
    <row r="50" spans="1:159" ht="17.5">
      <c r="B50" s="1">
        <v>46</v>
      </c>
      <c r="C50" s="2" t="s">
        <v>56</v>
      </c>
      <c r="D50" s="2">
        <v>3</v>
      </c>
      <c r="E50" s="4">
        <v>5327758800</v>
      </c>
      <c r="F50" s="2">
        <v>39</v>
      </c>
      <c r="G50" s="4">
        <v>68304600</v>
      </c>
      <c r="H50" s="4">
        <v>1043</v>
      </c>
      <c r="I50" s="4">
        <v>2554000</v>
      </c>
      <c r="J50" s="4">
        <v>45243</v>
      </c>
      <c r="K50" s="4">
        <v>117700</v>
      </c>
      <c r="L50" s="4">
        <v>745199</v>
      </c>
      <c r="M50" s="4">
        <v>10000</v>
      </c>
      <c r="N50" s="99">
        <v>8</v>
      </c>
      <c r="O50" s="99">
        <v>13</v>
      </c>
      <c r="P50" s="99">
        <v>15</v>
      </c>
      <c r="Q50" s="99">
        <v>23</v>
      </c>
      <c r="R50" s="99">
        <v>31</v>
      </c>
      <c r="S50" s="99">
        <v>38</v>
      </c>
      <c r="T50" s="99">
        <v>39</v>
      </c>
      <c r="U50" s="8">
        <f t="shared" si="22"/>
        <v>128</v>
      </c>
      <c r="W50" s="30" t="str">
        <f t="shared" ref="W50:Y53" si="68">IF(RIGHT(N50,1)="1","홀수",IF(RIGHT(N50,1)="3","홀수",IF(RIGHT(N50,1)="5","홀수",IF(RIGHT(N50,1)="7","홀수",IF(RIGHT(N50,1)="9","홀수","짝수")))))</f>
        <v>짝수</v>
      </c>
      <c r="X50" s="30" t="str">
        <f t="shared" si="68"/>
        <v>홀수</v>
      </c>
      <c r="Y50" s="30" t="str">
        <f t="shared" si="68"/>
        <v>홀수</v>
      </c>
      <c r="Z50" s="30" t="str">
        <f t="shared" si="55"/>
        <v>홀수</v>
      </c>
      <c r="AA50" s="30" t="str">
        <f t="shared" si="56"/>
        <v>홀수</v>
      </c>
      <c r="AB50" s="30" t="str">
        <f t="shared" si="57"/>
        <v>짝수</v>
      </c>
      <c r="AC50" s="28" t="str">
        <f t="shared" si="58"/>
        <v>4 : 2</v>
      </c>
      <c r="AD50" s="30">
        <f t="shared" si="59"/>
        <v>4</v>
      </c>
      <c r="AE50" s="30">
        <f t="shared" si="60"/>
        <v>2</v>
      </c>
      <c r="AF50" s="30" t="str">
        <f t="shared" si="23"/>
        <v>저수</v>
      </c>
      <c r="AG50" s="30" t="str">
        <f t="shared" si="24"/>
        <v>저수</v>
      </c>
      <c r="AH50" s="30" t="str">
        <f t="shared" si="25"/>
        <v>저수</v>
      </c>
      <c r="AI50" s="30" t="str">
        <f t="shared" si="26"/>
        <v>고수</v>
      </c>
      <c r="AJ50" s="30" t="str">
        <f t="shared" si="27"/>
        <v>고수</v>
      </c>
      <c r="AK50" s="30" t="str">
        <f t="shared" si="28"/>
        <v>고수</v>
      </c>
      <c r="AL50" s="28" t="str">
        <f t="shared" si="29"/>
        <v>3 : 3</v>
      </c>
      <c r="AM50" s="30">
        <f t="shared" si="30"/>
        <v>3</v>
      </c>
      <c r="AN50" s="30">
        <f t="shared" si="31"/>
        <v>3</v>
      </c>
      <c r="AO50" s="30">
        <f t="shared" si="32"/>
        <v>28</v>
      </c>
      <c r="AP50" s="30" t="str">
        <f t="shared" si="33"/>
        <v>X</v>
      </c>
      <c r="AQ50" s="30" t="str">
        <f t="shared" si="34"/>
        <v>O</v>
      </c>
      <c r="AR50" s="30" t="str">
        <f t="shared" si="35"/>
        <v>X</v>
      </c>
      <c r="AS50" s="30" t="str">
        <f t="shared" si="36"/>
        <v>X</v>
      </c>
      <c r="AT50" s="30" t="str">
        <f t="shared" si="37"/>
        <v>X</v>
      </c>
      <c r="AU50" s="30" t="str">
        <f t="shared" si="38"/>
        <v>X</v>
      </c>
      <c r="AV50" s="30" t="str">
        <f t="shared" si="39"/>
        <v>X</v>
      </c>
      <c r="AW50" s="30" t="str">
        <f t="shared" si="40"/>
        <v>X</v>
      </c>
      <c r="AX50" s="30" t="str">
        <f t="shared" si="41"/>
        <v>X</v>
      </c>
      <c r="AY50" s="30" t="str">
        <f t="shared" si="42"/>
        <v>O</v>
      </c>
      <c r="AZ50" s="30" t="str">
        <f t="shared" si="43"/>
        <v>O</v>
      </c>
      <c r="BA50" s="30" t="str">
        <f t="shared" si="44"/>
        <v>X</v>
      </c>
      <c r="BB50" s="30">
        <f t="shared" si="45"/>
        <v>3</v>
      </c>
      <c r="BC50" s="50" t="str">
        <f t="shared" si="7"/>
        <v>1G</v>
      </c>
      <c r="BD50" s="50" t="str">
        <f t="shared" si="8"/>
        <v>1G</v>
      </c>
      <c r="BE50" s="50" t="str">
        <f t="shared" si="9"/>
        <v>1G</v>
      </c>
      <c r="BF50" s="50" t="str">
        <f t="shared" si="10"/>
        <v>2G</v>
      </c>
      <c r="BG50" s="50" t="str">
        <f t="shared" si="11"/>
        <v>3G</v>
      </c>
      <c r="BH50" s="50" t="str">
        <f t="shared" si="12"/>
        <v>3G</v>
      </c>
      <c r="BI50" s="50">
        <f t="shared" si="46"/>
        <v>3</v>
      </c>
      <c r="BJ50" s="50">
        <f t="shared" si="47"/>
        <v>1</v>
      </c>
      <c r="BK50" s="50">
        <f t="shared" si="48"/>
        <v>2</v>
      </c>
      <c r="BL50" s="50" t="str">
        <f t="shared" si="49"/>
        <v>312</v>
      </c>
      <c r="BS50" s="417" t="s">
        <v>631</v>
      </c>
      <c r="BT50" s="417"/>
      <c r="BU50" s="417"/>
      <c r="CF50" s="26">
        <v>2</v>
      </c>
      <c r="CG50" s="26">
        <v>2</v>
      </c>
      <c r="CH50" s="57">
        <v>4.0404040404040404E-3</v>
      </c>
      <c r="CL50" s="8">
        <v>93</v>
      </c>
      <c r="CM50" s="8">
        <v>90</v>
      </c>
      <c r="CO50"/>
      <c r="CP50" s="366"/>
      <c r="CS50" s="369">
        <v>39</v>
      </c>
      <c r="CU50" s="221">
        <v>698</v>
      </c>
      <c r="CV50" s="221">
        <v>5</v>
      </c>
      <c r="CW50" s="221">
        <v>30</v>
      </c>
      <c r="CX50" s="221"/>
      <c r="DG50" s="221">
        <v>708</v>
      </c>
      <c r="DH50" s="221"/>
      <c r="DI50" s="221"/>
      <c r="DJ50" s="221"/>
      <c r="DK50" s="221"/>
      <c r="DL50" s="221"/>
      <c r="DM50" s="221"/>
      <c r="DN50" s="221"/>
      <c r="DO50" s="221"/>
      <c r="DP50" s="221"/>
      <c r="DQ50" s="221"/>
      <c r="DR50" s="221"/>
      <c r="DS50" s="221"/>
      <c r="DT50" s="221"/>
      <c r="DU50" s="221"/>
      <c r="DV50" s="221"/>
      <c r="DW50" s="221"/>
      <c r="DX50" s="221"/>
      <c r="DY50" s="221"/>
      <c r="DZ50" s="221"/>
      <c r="EA50" s="221"/>
      <c r="EB50" s="221"/>
      <c r="EC50" s="221"/>
      <c r="ED50" s="221"/>
      <c r="EE50" s="221"/>
      <c r="EF50" s="221"/>
      <c r="EG50" s="221"/>
      <c r="EH50" s="221"/>
      <c r="EI50" s="221"/>
      <c r="EJ50" s="221"/>
      <c r="EK50" s="221"/>
      <c r="EL50" s="221"/>
      <c r="EM50" s="221"/>
      <c r="EN50" s="221"/>
      <c r="EO50" s="221"/>
      <c r="EP50" s="221"/>
      <c r="EQ50" s="221"/>
      <c r="ER50" s="221"/>
      <c r="ES50" s="221"/>
      <c r="ET50" s="221"/>
      <c r="EU50" s="191">
        <v>0</v>
      </c>
      <c r="EV50" s="191">
        <f>COUNTIF(DZ11:DZ200,EU50)</f>
        <v>21</v>
      </c>
      <c r="EW50" s="192">
        <f>EV50/EV57</f>
        <v>0.21875</v>
      </c>
      <c r="EX50" s="221"/>
      <c r="EY50" s="191">
        <v>0</v>
      </c>
      <c r="EZ50" s="191">
        <f>COUNTIF(EK11:EK200,EY50)</f>
        <v>4</v>
      </c>
      <c r="FA50" s="192">
        <f>EZ50/EZ57</f>
        <v>4.1666666666666664E-2</v>
      </c>
      <c r="FB50" s="221"/>
      <c r="FC50" s="221"/>
    </row>
    <row r="51" spans="1:159" ht="17.5">
      <c r="B51" s="1">
        <v>47</v>
      </c>
      <c r="C51" s="2" t="s">
        <v>57</v>
      </c>
      <c r="D51" s="2">
        <v>5</v>
      </c>
      <c r="E51" s="4">
        <v>3250042400</v>
      </c>
      <c r="F51" s="2">
        <v>11</v>
      </c>
      <c r="G51" s="4">
        <v>246215300</v>
      </c>
      <c r="H51" s="2">
        <v>902</v>
      </c>
      <c r="I51" s="4">
        <v>3002600</v>
      </c>
      <c r="J51" s="4">
        <v>40580</v>
      </c>
      <c r="K51" s="4">
        <v>133400</v>
      </c>
      <c r="L51" s="4">
        <v>679466</v>
      </c>
      <c r="M51" s="4">
        <v>10000</v>
      </c>
      <c r="N51" s="99">
        <v>14</v>
      </c>
      <c r="O51" s="99">
        <v>17</v>
      </c>
      <c r="P51" s="99">
        <v>26</v>
      </c>
      <c r="Q51" s="99">
        <v>31</v>
      </c>
      <c r="R51" s="99">
        <v>36</v>
      </c>
      <c r="S51" s="99">
        <v>45</v>
      </c>
      <c r="T51" s="99">
        <v>27</v>
      </c>
      <c r="U51" s="8">
        <f t="shared" si="22"/>
        <v>169</v>
      </c>
      <c r="W51" s="30" t="str">
        <f t="shared" si="68"/>
        <v>짝수</v>
      </c>
      <c r="X51" s="30" t="str">
        <f t="shared" si="68"/>
        <v>홀수</v>
      </c>
      <c r="Y51" s="30" t="str">
        <f t="shared" si="68"/>
        <v>짝수</v>
      </c>
      <c r="Z51" s="30" t="str">
        <f t="shared" si="55"/>
        <v>홀수</v>
      </c>
      <c r="AA51" s="30" t="str">
        <f t="shared" si="56"/>
        <v>짝수</v>
      </c>
      <c r="AB51" s="30" t="str">
        <f t="shared" si="57"/>
        <v>홀수</v>
      </c>
      <c r="AC51" s="28" t="str">
        <f t="shared" si="58"/>
        <v>3 : 3</v>
      </c>
      <c r="AD51" s="30">
        <f t="shared" si="59"/>
        <v>3</v>
      </c>
      <c r="AE51" s="30">
        <f t="shared" si="60"/>
        <v>3</v>
      </c>
      <c r="AF51" s="30" t="str">
        <f t="shared" si="23"/>
        <v>저수</v>
      </c>
      <c r="AG51" s="30" t="str">
        <f t="shared" si="24"/>
        <v>저수</v>
      </c>
      <c r="AH51" s="30" t="str">
        <f t="shared" si="25"/>
        <v>고수</v>
      </c>
      <c r="AI51" s="30" t="str">
        <f t="shared" si="26"/>
        <v>고수</v>
      </c>
      <c r="AJ51" s="30" t="str">
        <f t="shared" si="27"/>
        <v>고수</v>
      </c>
      <c r="AK51" s="30" t="str">
        <f t="shared" si="28"/>
        <v>고수</v>
      </c>
      <c r="AL51" s="28" t="str">
        <f t="shared" si="29"/>
        <v>2 : 4</v>
      </c>
      <c r="AM51" s="30">
        <f t="shared" si="30"/>
        <v>2</v>
      </c>
      <c r="AN51" s="30">
        <f t="shared" si="31"/>
        <v>4</v>
      </c>
      <c r="AO51" s="30">
        <f t="shared" si="32"/>
        <v>29</v>
      </c>
      <c r="AP51" s="30" t="str">
        <f t="shared" si="33"/>
        <v>X</v>
      </c>
      <c r="AQ51" s="30" t="str">
        <f t="shared" si="34"/>
        <v>O</v>
      </c>
      <c r="AR51" s="30" t="str">
        <f t="shared" si="35"/>
        <v>X</v>
      </c>
      <c r="AS51" s="30" t="str">
        <f t="shared" si="36"/>
        <v>X</v>
      </c>
      <c r="AT51" s="30" t="str">
        <f t="shared" si="37"/>
        <v>X</v>
      </c>
      <c r="AU51" s="30" t="str">
        <f t="shared" si="38"/>
        <v>X</v>
      </c>
      <c r="AV51" s="30" t="str">
        <f t="shared" si="39"/>
        <v>X</v>
      </c>
      <c r="AW51" s="30" t="str">
        <f t="shared" si="40"/>
        <v>X</v>
      </c>
      <c r="AX51" s="30" t="str">
        <f t="shared" si="41"/>
        <v>X</v>
      </c>
      <c r="AY51" s="30" t="str">
        <f t="shared" si="42"/>
        <v>O</v>
      </c>
      <c r="AZ51" s="30" t="str">
        <f t="shared" si="43"/>
        <v>X</v>
      </c>
      <c r="BA51" s="30" t="str">
        <f t="shared" si="44"/>
        <v>X</v>
      </c>
      <c r="BB51" s="30">
        <f t="shared" si="45"/>
        <v>2</v>
      </c>
      <c r="BC51" s="50" t="str">
        <f t="shared" si="7"/>
        <v>1G</v>
      </c>
      <c r="BD51" s="50" t="str">
        <f t="shared" si="8"/>
        <v>2G</v>
      </c>
      <c r="BE51" s="50" t="str">
        <f t="shared" si="9"/>
        <v>2G</v>
      </c>
      <c r="BF51" s="50" t="str">
        <f t="shared" si="10"/>
        <v>3G</v>
      </c>
      <c r="BG51" s="50" t="str">
        <f t="shared" si="11"/>
        <v>3G</v>
      </c>
      <c r="BH51" s="50" t="str">
        <f t="shared" si="12"/>
        <v>3G</v>
      </c>
      <c r="BI51" s="50">
        <f t="shared" si="46"/>
        <v>1</v>
      </c>
      <c r="BJ51" s="50">
        <f t="shared" si="47"/>
        <v>2</v>
      </c>
      <c r="BK51" s="50">
        <f t="shared" si="48"/>
        <v>3</v>
      </c>
      <c r="BL51" s="50" t="str">
        <f t="shared" si="49"/>
        <v>123</v>
      </c>
      <c r="BO51" s="409" t="s">
        <v>556</v>
      </c>
      <c r="BP51" s="409"/>
      <c r="BQ51" s="409"/>
      <c r="BR51" s="50" t="s">
        <v>626</v>
      </c>
      <c r="BS51" s="56" t="s">
        <v>628</v>
      </c>
      <c r="BT51" s="56" t="s">
        <v>629</v>
      </c>
      <c r="BU51" s="56" t="s">
        <v>630</v>
      </c>
      <c r="BZ51" s="8"/>
      <c r="CA51" s="8"/>
      <c r="CB51" s="8"/>
      <c r="CC51" s="8"/>
      <c r="CF51" s="26">
        <v>0</v>
      </c>
      <c r="CG51" s="26">
        <v>0</v>
      </c>
      <c r="CH51" s="57">
        <v>0</v>
      </c>
      <c r="CL51" s="8">
        <v>93</v>
      </c>
      <c r="CM51" s="8">
        <v>90</v>
      </c>
      <c r="CO51"/>
      <c r="CP51" s="366"/>
      <c r="CS51" s="370">
        <v>40</v>
      </c>
      <c r="CU51" s="221">
        <v>697</v>
      </c>
      <c r="CV51" s="221">
        <v>6</v>
      </c>
      <c r="CW51" s="221">
        <v>30</v>
      </c>
      <c r="CX51" s="221"/>
      <c r="DG51" s="221">
        <v>709</v>
      </c>
      <c r="DH51" s="221"/>
      <c r="DI51" s="221"/>
      <c r="DJ51" s="221"/>
      <c r="DK51" s="221"/>
      <c r="DL51" s="221"/>
      <c r="DM51" s="221"/>
      <c r="DN51" s="221"/>
      <c r="DO51" s="221"/>
      <c r="DP51" s="221"/>
      <c r="DQ51" s="221"/>
      <c r="DR51" s="221"/>
      <c r="DS51" s="221"/>
      <c r="DT51" s="221"/>
      <c r="DU51" s="221"/>
      <c r="DV51" s="221"/>
      <c r="DW51" s="221"/>
      <c r="DX51" s="221"/>
      <c r="DY51" s="221"/>
      <c r="DZ51" s="221"/>
      <c r="EA51" s="221"/>
      <c r="EB51" s="221"/>
      <c r="EC51" s="221"/>
      <c r="ED51" s="221"/>
      <c r="EE51" s="221"/>
      <c r="EF51" s="221"/>
      <c r="EG51" s="221"/>
      <c r="EH51" s="221"/>
      <c r="EI51" s="221"/>
      <c r="EJ51" s="221"/>
      <c r="EK51" s="221"/>
      <c r="EL51" s="221"/>
      <c r="EM51" s="221"/>
      <c r="EN51" s="221"/>
      <c r="EO51" s="221"/>
      <c r="EP51" s="221"/>
      <c r="EQ51" s="221"/>
      <c r="ER51" s="221"/>
      <c r="ES51" s="221"/>
      <c r="ET51" s="221"/>
      <c r="EU51" s="191">
        <v>1</v>
      </c>
      <c r="EV51" s="191">
        <f>COUNTIF(DZ11:DZ201,EU51)</f>
        <v>33</v>
      </c>
      <c r="EW51" s="192">
        <f>EV51/EV57</f>
        <v>0.34375</v>
      </c>
      <c r="EX51" s="221"/>
      <c r="EY51" s="191">
        <v>1</v>
      </c>
      <c r="EZ51" s="191">
        <f>COUNTIF(EK11:EK201,EY51)</f>
        <v>13</v>
      </c>
      <c r="FA51" s="192">
        <f>EZ51/EZ57</f>
        <v>0.13541666666666666</v>
      </c>
      <c r="FB51" s="221"/>
      <c r="FC51" s="221"/>
    </row>
    <row r="52" spans="1:159" ht="17.5">
      <c r="B52" s="1">
        <v>48</v>
      </c>
      <c r="C52" s="2" t="s">
        <v>58</v>
      </c>
      <c r="D52" s="2">
        <v>6</v>
      </c>
      <c r="E52" s="4">
        <v>2415673600</v>
      </c>
      <c r="F52" s="2">
        <v>25</v>
      </c>
      <c r="G52" s="4">
        <v>96626900</v>
      </c>
      <c r="H52" s="4">
        <v>1279</v>
      </c>
      <c r="I52" s="4">
        <v>1888700</v>
      </c>
      <c r="J52" s="4">
        <v>58047</v>
      </c>
      <c r="K52" s="4">
        <v>83200</v>
      </c>
      <c r="L52" s="4">
        <v>874668</v>
      </c>
      <c r="M52" s="4">
        <v>10000</v>
      </c>
      <c r="N52" s="99">
        <v>6</v>
      </c>
      <c r="O52" s="99">
        <v>10</v>
      </c>
      <c r="P52" s="99">
        <v>18</v>
      </c>
      <c r="Q52" s="99">
        <v>26</v>
      </c>
      <c r="R52" s="99">
        <v>37</v>
      </c>
      <c r="S52" s="99">
        <v>38</v>
      </c>
      <c r="T52" s="99">
        <v>3</v>
      </c>
      <c r="U52" s="8">
        <f t="shared" si="22"/>
        <v>135</v>
      </c>
      <c r="W52" s="30" t="str">
        <f t="shared" si="68"/>
        <v>짝수</v>
      </c>
      <c r="X52" s="30" t="str">
        <f t="shared" si="68"/>
        <v>짝수</v>
      </c>
      <c r="Y52" s="30" t="str">
        <f t="shared" si="68"/>
        <v>짝수</v>
      </c>
      <c r="Z52" s="30" t="str">
        <f t="shared" si="55"/>
        <v>짝수</v>
      </c>
      <c r="AA52" s="30" t="str">
        <f t="shared" si="56"/>
        <v>홀수</v>
      </c>
      <c r="AB52" s="30" t="str">
        <f t="shared" si="57"/>
        <v>짝수</v>
      </c>
      <c r="AC52" s="28" t="str">
        <f t="shared" si="58"/>
        <v>1 : 5</v>
      </c>
      <c r="AD52" s="30">
        <f t="shared" si="59"/>
        <v>1</v>
      </c>
      <c r="AE52" s="30">
        <f t="shared" si="60"/>
        <v>5</v>
      </c>
      <c r="AF52" s="30" t="str">
        <f t="shared" si="23"/>
        <v>저수</v>
      </c>
      <c r="AG52" s="30" t="str">
        <f t="shared" si="24"/>
        <v>저수</v>
      </c>
      <c r="AH52" s="30" t="str">
        <f t="shared" si="25"/>
        <v>저수</v>
      </c>
      <c r="AI52" s="30" t="str">
        <f t="shared" si="26"/>
        <v>고수</v>
      </c>
      <c r="AJ52" s="30" t="str">
        <f t="shared" si="27"/>
        <v>고수</v>
      </c>
      <c r="AK52" s="30" t="str">
        <f t="shared" si="28"/>
        <v>고수</v>
      </c>
      <c r="AL52" s="28" t="str">
        <f t="shared" si="29"/>
        <v>3 : 3</v>
      </c>
      <c r="AM52" s="30">
        <f t="shared" si="30"/>
        <v>3</v>
      </c>
      <c r="AN52" s="30">
        <f t="shared" si="31"/>
        <v>3</v>
      </c>
      <c r="AO52" s="30">
        <f t="shared" si="32"/>
        <v>35</v>
      </c>
      <c r="AP52" s="30" t="str">
        <f t="shared" si="33"/>
        <v>X</v>
      </c>
      <c r="AQ52" s="30" t="str">
        <f t="shared" si="34"/>
        <v>X</v>
      </c>
      <c r="AR52" s="30" t="str">
        <f t="shared" si="35"/>
        <v>X</v>
      </c>
      <c r="AS52" s="30" t="str">
        <f t="shared" si="36"/>
        <v>X</v>
      </c>
      <c r="AT52" s="30" t="str">
        <f t="shared" si="37"/>
        <v>X</v>
      </c>
      <c r="AU52" s="30" t="str">
        <f t="shared" si="38"/>
        <v>X</v>
      </c>
      <c r="AV52" s="30" t="str">
        <f t="shared" si="39"/>
        <v>X</v>
      </c>
      <c r="AW52" s="30" t="str">
        <f t="shared" si="40"/>
        <v>X</v>
      </c>
      <c r="AX52" s="30" t="str">
        <f t="shared" si="41"/>
        <v>X</v>
      </c>
      <c r="AY52" s="30" t="str">
        <f t="shared" si="42"/>
        <v>X</v>
      </c>
      <c r="AZ52" s="30" t="str">
        <f t="shared" si="43"/>
        <v>O</v>
      </c>
      <c r="BA52" s="30" t="str">
        <f t="shared" si="44"/>
        <v>X</v>
      </c>
      <c r="BB52" s="30">
        <f t="shared" si="45"/>
        <v>1</v>
      </c>
      <c r="BC52" s="50" t="str">
        <f t="shared" si="7"/>
        <v>1G</v>
      </c>
      <c r="BD52" s="50" t="str">
        <f t="shared" si="8"/>
        <v>1G</v>
      </c>
      <c r="BE52" s="50" t="str">
        <f t="shared" si="9"/>
        <v>2G</v>
      </c>
      <c r="BF52" s="50" t="str">
        <f t="shared" si="10"/>
        <v>2G</v>
      </c>
      <c r="BG52" s="50" t="str">
        <f t="shared" si="11"/>
        <v>3G</v>
      </c>
      <c r="BH52" s="50" t="str">
        <f t="shared" si="12"/>
        <v>3G</v>
      </c>
      <c r="BI52" s="50">
        <f t="shared" si="46"/>
        <v>2</v>
      </c>
      <c r="BJ52" s="50">
        <f t="shared" si="47"/>
        <v>2</v>
      </c>
      <c r="BK52" s="50">
        <f t="shared" si="48"/>
        <v>2</v>
      </c>
      <c r="BL52" s="50" t="str">
        <f t="shared" si="49"/>
        <v>222</v>
      </c>
      <c r="BO52" s="26" t="s">
        <v>553</v>
      </c>
      <c r="BP52" s="26" t="s">
        <v>554</v>
      </c>
      <c r="BQ52" s="26" t="s">
        <v>553</v>
      </c>
      <c r="BR52" s="50">
        <v>1</v>
      </c>
      <c r="BS52" s="39" t="s">
        <v>599</v>
      </c>
      <c r="BT52" s="39">
        <f t="shared" ref="BT52:BT78" si="69">COUNTIF($BL$5:$BL$1659,BS52)</f>
        <v>109</v>
      </c>
      <c r="BU52" s="44">
        <f t="shared" ref="BU52:BU79" si="70">BT52/$BT$79</f>
        <v>0.15096952908587258</v>
      </c>
      <c r="CF52" s="26">
        <v>1</v>
      </c>
      <c r="CG52" s="26">
        <v>0</v>
      </c>
      <c r="CH52" s="57">
        <v>0</v>
      </c>
      <c r="CL52" s="8">
        <v>95</v>
      </c>
      <c r="CM52" s="8">
        <v>90</v>
      </c>
      <c r="CO52"/>
      <c r="CP52" s="366"/>
      <c r="CS52" s="371">
        <v>43</v>
      </c>
      <c r="CU52" s="221">
        <v>696</v>
      </c>
      <c r="CV52" s="221">
        <v>4</v>
      </c>
      <c r="CW52" s="221">
        <v>29</v>
      </c>
      <c r="CX52" s="221"/>
      <c r="DG52" s="221">
        <v>710</v>
      </c>
      <c r="DH52" s="221"/>
      <c r="DI52" s="221"/>
      <c r="DJ52" s="221"/>
      <c r="DK52" s="221"/>
      <c r="DL52" s="221"/>
      <c r="DM52" s="221"/>
      <c r="DN52" s="221"/>
      <c r="DO52" s="221"/>
      <c r="DP52" s="221"/>
      <c r="DQ52" s="221"/>
      <c r="DR52" s="221"/>
      <c r="DS52" s="221"/>
      <c r="DT52" s="221"/>
      <c r="DU52" s="221"/>
      <c r="DV52" s="221"/>
      <c r="DW52" s="221"/>
      <c r="DX52" s="221"/>
      <c r="DY52" s="221"/>
      <c r="DZ52" s="221"/>
      <c r="EA52" s="221"/>
      <c r="EB52" s="221"/>
      <c r="EC52" s="221"/>
      <c r="ED52" s="221"/>
      <c r="EE52" s="221"/>
      <c r="EF52" s="221"/>
      <c r="EG52" s="221"/>
      <c r="EH52" s="221"/>
      <c r="EI52" s="221"/>
      <c r="EJ52" s="221"/>
      <c r="EK52" s="221"/>
      <c r="EL52" s="221"/>
      <c r="EM52" s="221"/>
      <c r="EN52" s="221"/>
      <c r="EO52" s="221"/>
      <c r="EP52" s="221"/>
      <c r="EQ52" s="221"/>
      <c r="ER52" s="221"/>
      <c r="ES52" s="221"/>
      <c r="ET52" s="221"/>
      <c r="EU52" s="191">
        <v>2</v>
      </c>
      <c r="EV52" s="191">
        <f>COUNTIF(DZ11:DZ202,EU52)</f>
        <v>30</v>
      </c>
      <c r="EW52" s="192">
        <f>EV52/EV57</f>
        <v>0.3125</v>
      </c>
      <c r="EX52" s="221"/>
      <c r="EY52" s="191">
        <v>2</v>
      </c>
      <c r="EZ52" s="191">
        <f>COUNTIF(EK11:EK202,EY52)</f>
        <v>34</v>
      </c>
      <c r="FA52" s="192">
        <f>EZ52/EZ57</f>
        <v>0.35416666666666669</v>
      </c>
      <c r="FB52" s="221"/>
      <c r="FC52" s="221"/>
    </row>
    <row r="53" spans="1:159" ht="17.5">
      <c r="B53" s="1">
        <v>49</v>
      </c>
      <c r="C53" s="2" t="s">
        <v>59</v>
      </c>
      <c r="D53" s="2">
        <v>7</v>
      </c>
      <c r="E53" s="4">
        <v>1967504600</v>
      </c>
      <c r="F53" s="2">
        <v>49</v>
      </c>
      <c r="G53" s="4">
        <v>46845300</v>
      </c>
      <c r="H53" s="4">
        <v>1487</v>
      </c>
      <c r="I53" s="4">
        <v>1543600</v>
      </c>
      <c r="J53" s="4">
        <v>66451</v>
      </c>
      <c r="K53" s="4">
        <v>69000</v>
      </c>
      <c r="L53" s="4">
        <v>929635</v>
      </c>
      <c r="M53" s="4">
        <v>10000</v>
      </c>
      <c r="N53" s="99">
        <v>4</v>
      </c>
      <c r="O53" s="99">
        <v>7</v>
      </c>
      <c r="P53" s="99">
        <v>16</v>
      </c>
      <c r="Q53" s="99">
        <v>19</v>
      </c>
      <c r="R53" s="99">
        <v>33</v>
      </c>
      <c r="S53" s="99">
        <v>40</v>
      </c>
      <c r="T53" s="99">
        <v>30</v>
      </c>
      <c r="U53" s="8">
        <f t="shared" si="22"/>
        <v>119</v>
      </c>
      <c r="W53" s="12" t="str">
        <f t="shared" si="68"/>
        <v>짝수</v>
      </c>
      <c r="X53" s="12" t="str">
        <f t="shared" si="68"/>
        <v>홀수</v>
      </c>
      <c r="Y53" s="12" t="str">
        <f t="shared" si="68"/>
        <v>짝수</v>
      </c>
      <c r="Z53" s="12" t="str">
        <f>IF(RIGHT(Q53,1)="1","홀수",IF(RIGHT(Q53,1)="3","홀수",IF(RIGHT(Q53,1)="5","홀수",IF(RIGHT(Q53,1)="7","홀수",IF(RIGHT(Q53,1)="9","홀수","짝수")))))</f>
        <v>홀수</v>
      </c>
      <c r="AA53" s="12" t="str">
        <f>IF(RIGHT(R53,1)="1","홀수",IF(RIGHT(R53,1)="3","홀수",IF(RIGHT(R53,1)="5","홀수",IF(RIGHT(R53,1)="7","홀수",IF(RIGHT(R53,1)="9","홀수","짝수")))))</f>
        <v>홀수</v>
      </c>
      <c r="AB53" s="12" t="str">
        <f>IF(RIGHT(S53,1)="1","홀수",IF(RIGHT(S53,1)="3","홀수",IF(RIGHT(S53,1)="5","홀수",IF(RIGHT(S53,1)="7","홀수",IF(RIGHT(S53,1)="9","홀수","짝수")))))</f>
        <v>짝수</v>
      </c>
      <c r="AC53" s="28" t="str">
        <f>AD53&amp;" : "&amp;AE53</f>
        <v>3 : 3</v>
      </c>
      <c r="AD53" s="12">
        <f>COUNTIF(W53:AB53,"홀수")</f>
        <v>3</v>
      </c>
      <c r="AE53" s="12">
        <f>COUNTIF(W53:AB53,"짝수")</f>
        <v>3</v>
      </c>
      <c r="AF53" s="30" t="str">
        <f t="shared" si="23"/>
        <v>저수</v>
      </c>
      <c r="AG53" s="30" t="str">
        <f t="shared" si="24"/>
        <v>저수</v>
      </c>
      <c r="AH53" s="30" t="str">
        <f t="shared" si="25"/>
        <v>저수</v>
      </c>
      <c r="AI53" s="30" t="str">
        <f t="shared" si="26"/>
        <v>저수</v>
      </c>
      <c r="AJ53" s="30" t="str">
        <f t="shared" si="27"/>
        <v>고수</v>
      </c>
      <c r="AK53" s="30" t="str">
        <f t="shared" si="28"/>
        <v>고수</v>
      </c>
      <c r="AL53" s="28" t="str">
        <f t="shared" si="29"/>
        <v>4 : 2</v>
      </c>
      <c r="AM53" s="30">
        <f t="shared" si="30"/>
        <v>4</v>
      </c>
      <c r="AN53" s="30">
        <f t="shared" si="31"/>
        <v>2</v>
      </c>
      <c r="AO53" s="30">
        <f t="shared" si="32"/>
        <v>29</v>
      </c>
      <c r="AP53" s="30" t="str">
        <f t="shared" si="33"/>
        <v>X</v>
      </c>
      <c r="AQ53" s="30" t="str">
        <f t="shared" si="34"/>
        <v>O</v>
      </c>
      <c r="AR53" s="30" t="str">
        <f t="shared" si="35"/>
        <v>X</v>
      </c>
      <c r="AS53" s="30" t="str">
        <f t="shared" si="36"/>
        <v>O</v>
      </c>
      <c r="AT53" s="30" t="str">
        <f t="shared" si="37"/>
        <v>X</v>
      </c>
      <c r="AU53" s="30" t="str">
        <f t="shared" si="38"/>
        <v>X</v>
      </c>
      <c r="AV53" s="30" t="str">
        <f t="shared" si="39"/>
        <v>X</v>
      </c>
      <c r="AW53" s="30" t="str">
        <f t="shared" si="40"/>
        <v>X</v>
      </c>
      <c r="AX53" s="30" t="str">
        <f t="shared" si="41"/>
        <v>X</v>
      </c>
      <c r="AY53" s="30" t="str">
        <f t="shared" si="42"/>
        <v>X</v>
      </c>
      <c r="AZ53" s="30" t="str">
        <f t="shared" si="43"/>
        <v>X</v>
      </c>
      <c r="BA53" s="30" t="str">
        <f t="shared" si="44"/>
        <v>X</v>
      </c>
      <c r="BB53" s="30">
        <f t="shared" si="45"/>
        <v>2</v>
      </c>
      <c r="BC53" s="50" t="str">
        <f t="shared" si="7"/>
        <v>1G</v>
      </c>
      <c r="BD53" s="50" t="str">
        <f t="shared" si="8"/>
        <v>1G</v>
      </c>
      <c r="BE53" s="50" t="str">
        <f t="shared" si="9"/>
        <v>2G</v>
      </c>
      <c r="BF53" s="50" t="str">
        <f t="shared" si="10"/>
        <v>2G</v>
      </c>
      <c r="BG53" s="50" t="str">
        <f t="shared" si="11"/>
        <v>3G</v>
      </c>
      <c r="BH53" s="50" t="str">
        <f t="shared" si="12"/>
        <v>3G</v>
      </c>
      <c r="BI53" s="50">
        <f t="shared" si="46"/>
        <v>2</v>
      </c>
      <c r="BJ53" s="50">
        <f t="shared" si="47"/>
        <v>2</v>
      </c>
      <c r="BK53" s="50">
        <f t="shared" si="48"/>
        <v>2</v>
      </c>
      <c r="BL53" s="50" t="str">
        <f t="shared" si="49"/>
        <v>222</v>
      </c>
      <c r="BO53" s="42" t="s">
        <v>549</v>
      </c>
      <c r="BP53" s="39">
        <f t="shared" ref="BP53:BP59" si="71">COUNTIF($AC$5:$AC$1000,BO53)</f>
        <v>254</v>
      </c>
      <c r="BQ53" s="43">
        <f t="shared" ref="BQ53:BQ59" si="72">BP53/$BP$60</f>
        <v>0.35180055401662053</v>
      </c>
      <c r="BR53" s="50">
        <v>2</v>
      </c>
      <c r="BS53" s="39" t="s">
        <v>598</v>
      </c>
      <c r="BT53" s="39">
        <f t="shared" si="69"/>
        <v>74</v>
      </c>
      <c r="BU53" s="44">
        <f t="shared" si="70"/>
        <v>0.10249307479224377</v>
      </c>
      <c r="CF53" s="26" t="s">
        <v>640</v>
      </c>
      <c r="CG53" s="26">
        <v>495</v>
      </c>
      <c r="CH53" s="26"/>
      <c r="CL53" s="8">
        <v>96</v>
      </c>
      <c r="CM53" s="8">
        <v>90</v>
      </c>
      <c r="CO53"/>
      <c r="CP53" s="366"/>
      <c r="CS53" s="368">
        <v>44</v>
      </c>
      <c r="CU53" s="221">
        <v>695</v>
      </c>
      <c r="CV53" s="221">
        <v>4</v>
      </c>
      <c r="CW53" s="221">
        <v>28</v>
      </c>
      <c r="CX53" s="221"/>
      <c r="DG53" s="221">
        <v>711</v>
      </c>
      <c r="DH53" s="221"/>
      <c r="DI53" s="221"/>
      <c r="DJ53" s="221"/>
      <c r="DK53" s="221"/>
      <c r="DL53" s="221"/>
      <c r="DM53" s="221"/>
      <c r="DN53" s="221"/>
      <c r="DO53" s="221"/>
      <c r="DP53" s="221"/>
      <c r="DQ53" s="221"/>
      <c r="DR53" s="221"/>
      <c r="DS53" s="221"/>
      <c r="DT53" s="221"/>
      <c r="DU53" s="221"/>
      <c r="DV53" s="221"/>
      <c r="DW53" s="221"/>
      <c r="DX53" s="221"/>
      <c r="DY53" s="221"/>
      <c r="DZ53" s="221"/>
      <c r="EA53" s="221"/>
      <c r="EB53" s="221"/>
      <c r="EC53" s="221"/>
      <c r="ED53" s="221"/>
      <c r="EE53" s="221"/>
      <c r="EF53" s="221"/>
      <c r="EG53" s="221"/>
      <c r="EH53" s="221"/>
      <c r="EI53" s="221"/>
      <c r="EJ53" s="221"/>
      <c r="EK53" s="221"/>
      <c r="EL53" s="221"/>
      <c r="EM53" s="221"/>
      <c r="EN53" s="221"/>
      <c r="EO53" s="221"/>
      <c r="EP53" s="221"/>
      <c r="EQ53" s="221"/>
      <c r="ER53" s="221"/>
      <c r="ES53" s="221"/>
      <c r="ET53" s="221"/>
      <c r="EU53" s="191">
        <v>3</v>
      </c>
      <c r="EV53" s="191">
        <f>COUNTIF(DZ11:DZ203,EU53)</f>
        <v>11</v>
      </c>
      <c r="EW53" s="192">
        <f>EV53/EV57</f>
        <v>0.11458333333333333</v>
      </c>
      <c r="EX53" s="221"/>
      <c r="EY53" s="191">
        <v>3</v>
      </c>
      <c r="EZ53" s="191">
        <f>COUNTIF(EK11:EK203,EY53)</f>
        <v>28</v>
      </c>
      <c r="FA53" s="192">
        <f>EZ53/EZ57</f>
        <v>0.29166666666666669</v>
      </c>
      <c r="FB53" s="221"/>
      <c r="FC53" s="221"/>
    </row>
    <row r="54" spans="1:159" ht="17.5">
      <c r="B54" s="1">
        <v>50</v>
      </c>
      <c r="C54" s="2" t="s">
        <v>60</v>
      </c>
      <c r="D54" s="2">
        <v>3</v>
      </c>
      <c r="E54" s="4">
        <v>5227061400</v>
      </c>
      <c r="F54" s="2">
        <v>14</v>
      </c>
      <c r="G54" s="4">
        <v>186680700</v>
      </c>
      <c r="H54" s="2">
        <v>826</v>
      </c>
      <c r="I54" s="4">
        <v>3164000</v>
      </c>
      <c r="J54" s="4">
        <v>40296</v>
      </c>
      <c r="K54" s="4">
        <v>129700</v>
      </c>
      <c r="L54" s="4">
        <v>664631</v>
      </c>
      <c r="M54" s="4">
        <v>10000</v>
      </c>
      <c r="N54" s="99">
        <v>2</v>
      </c>
      <c r="O54" s="99">
        <v>10</v>
      </c>
      <c r="P54" s="99">
        <v>12</v>
      </c>
      <c r="Q54" s="99">
        <v>15</v>
      </c>
      <c r="R54" s="99">
        <v>22</v>
      </c>
      <c r="S54" s="99">
        <v>44</v>
      </c>
      <c r="T54" s="99">
        <v>1</v>
      </c>
      <c r="U54" s="8">
        <f t="shared" si="22"/>
        <v>105</v>
      </c>
      <c r="W54" s="12" t="str">
        <f t="shared" ref="W54:W117" si="73">IF(RIGHT(N54,1)="1","홀수",IF(RIGHT(N54,1)="3","홀수",IF(RIGHT(N54,1)="5","홀수",IF(RIGHT(N54,1)="7","홀수",IF(RIGHT(N54,1)="9","홀수","짝수")))))</f>
        <v>짝수</v>
      </c>
      <c r="X54" s="12" t="str">
        <f t="shared" ref="X54:X117" si="74">IF(RIGHT(O54,1)="1","홀수",IF(RIGHT(O54,1)="3","홀수",IF(RIGHT(O54,1)="5","홀수",IF(RIGHT(O54,1)="7","홀수",IF(RIGHT(O54,1)="9","홀수","짝수")))))</f>
        <v>짝수</v>
      </c>
      <c r="Y54" s="12" t="str">
        <f t="shared" ref="Y54:Y117" si="75">IF(RIGHT(P54,1)="1","홀수",IF(RIGHT(P54,1)="3","홀수",IF(RIGHT(P54,1)="5","홀수",IF(RIGHT(P54,1)="7","홀수",IF(RIGHT(P54,1)="9","홀수","짝수")))))</f>
        <v>짝수</v>
      </c>
      <c r="Z54" s="12" t="str">
        <f t="shared" ref="Z54:Z117" si="76">IF(RIGHT(Q54,1)="1","홀수",IF(RIGHT(Q54,1)="3","홀수",IF(RIGHT(Q54,1)="5","홀수",IF(RIGHT(Q54,1)="7","홀수",IF(RIGHT(Q54,1)="9","홀수","짝수")))))</f>
        <v>홀수</v>
      </c>
      <c r="AA54" s="12" t="str">
        <f t="shared" ref="AA54:AA117" si="77">IF(RIGHT(R54,1)="1","홀수",IF(RIGHT(R54,1)="3","홀수",IF(RIGHT(R54,1)="5","홀수",IF(RIGHT(R54,1)="7","홀수",IF(RIGHT(R54,1)="9","홀수","짝수")))))</f>
        <v>짝수</v>
      </c>
      <c r="AB54" s="12" t="str">
        <f t="shared" ref="AB54:AB117" si="78">IF(RIGHT(S54,1)="1","홀수",IF(RIGHT(S54,1)="3","홀수",IF(RIGHT(S54,1)="5","홀수",IF(RIGHT(S54,1)="7","홀수",IF(RIGHT(S54,1)="9","홀수","짝수")))))</f>
        <v>짝수</v>
      </c>
      <c r="AC54" s="28" t="str">
        <f t="shared" ref="AC54:AC117" si="79">AD54&amp;" : "&amp;AE54</f>
        <v>1 : 5</v>
      </c>
      <c r="AD54" s="12">
        <f t="shared" ref="AD54:AD117" si="80">COUNTIF(W54:AB54,"홀수")</f>
        <v>1</v>
      </c>
      <c r="AE54" s="12">
        <f t="shared" ref="AE54:AE117" si="81">COUNTIF(W54:AB54,"짝수")</f>
        <v>5</v>
      </c>
      <c r="AF54" s="30" t="str">
        <f t="shared" si="23"/>
        <v>저수</v>
      </c>
      <c r="AG54" s="30" t="str">
        <f t="shared" si="24"/>
        <v>저수</v>
      </c>
      <c r="AH54" s="30" t="str">
        <f t="shared" si="25"/>
        <v>저수</v>
      </c>
      <c r="AI54" s="30" t="str">
        <f t="shared" si="26"/>
        <v>저수</v>
      </c>
      <c r="AJ54" s="30" t="str">
        <f t="shared" si="27"/>
        <v>저수</v>
      </c>
      <c r="AK54" s="30" t="str">
        <f t="shared" si="28"/>
        <v>고수</v>
      </c>
      <c r="AL54" s="28" t="str">
        <f t="shared" si="29"/>
        <v>5 : 1</v>
      </c>
      <c r="AM54" s="30">
        <f t="shared" si="30"/>
        <v>5</v>
      </c>
      <c r="AN54" s="30">
        <f t="shared" si="31"/>
        <v>1</v>
      </c>
      <c r="AO54" s="30">
        <f t="shared" si="32"/>
        <v>15</v>
      </c>
      <c r="AP54" s="30" t="str">
        <f t="shared" si="33"/>
        <v>O</v>
      </c>
      <c r="AQ54" s="30" t="str">
        <f t="shared" si="34"/>
        <v>X</v>
      </c>
      <c r="AR54" s="30" t="str">
        <f t="shared" si="35"/>
        <v>X</v>
      </c>
      <c r="AS54" s="30" t="str">
        <f t="shared" si="36"/>
        <v>X</v>
      </c>
      <c r="AT54" s="30" t="str">
        <f t="shared" si="37"/>
        <v>X</v>
      </c>
      <c r="AU54" s="30" t="str">
        <f t="shared" si="38"/>
        <v>X</v>
      </c>
      <c r="AV54" s="30" t="str">
        <f t="shared" si="39"/>
        <v>X</v>
      </c>
      <c r="AW54" s="30" t="str">
        <f t="shared" si="40"/>
        <v>X</v>
      </c>
      <c r="AX54" s="30" t="str">
        <f t="shared" si="41"/>
        <v>X</v>
      </c>
      <c r="AY54" s="30" t="str">
        <f t="shared" si="42"/>
        <v>X</v>
      </c>
      <c r="AZ54" s="30" t="str">
        <f t="shared" si="43"/>
        <v>X</v>
      </c>
      <c r="BA54" s="30" t="str">
        <f t="shared" si="44"/>
        <v>X</v>
      </c>
      <c r="BB54" s="30">
        <f t="shared" si="45"/>
        <v>1</v>
      </c>
      <c r="BC54" s="50" t="str">
        <f t="shared" si="7"/>
        <v>1G</v>
      </c>
      <c r="BD54" s="50" t="str">
        <f t="shared" si="8"/>
        <v>1G</v>
      </c>
      <c r="BE54" s="50" t="str">
        <f t="shared" si="9"/>
        <v>1G</v>
      </c>
      <c r="BF54" s="50" t="str">
        <f t="shared" si="10"/>
        <v>1G</v>
      </c>
      <c r="BG54" s="50" t="str">
        <f t="shared" si="11"/>
        <v>2G</v>
      </c>
      <c r="BH54" s="50" t="str">
        <f t="shared" si="12"/>
        <v>3G</v>
      </c>
      <c r="BI54" s="50">
        <f t="shared" si="46"/>
        <v>4</v>
      </c>
      <c r="BJ54" s="50">
        <f t="shared" si="47"/>
        <v>1</v>
      </c>
      <c r="BK54" s="50">
        <f t="shared" si="48"/>
        <v>1</v>
      </c>
      <c r="BL54" s="50" t="str">
        <f t="shared" si="49"/>
        <v>411</v>
      </c>
      <c r="BO54" s="42" t="s">
        <v>550</v>
      </c>
      <c r="BP54" s="39">
        <f t="shared" si="71"/>
        <v>184</v>
      </c>
      <c r="BQ54" s="43">
        <f t="shared" si="72"/>
        <v>0.25484764542936289</v>
      </c>
      <c r="BR54" s="50">
        <v>3</v>
      </c>
      <c r="BS54" s="39" t="s">
        <v>605</v>
      </c>
      <c r="BT54" s="39">
        <f t="shared" si="69"/>
        <v>69</v>
      </c>
      <c r="BU54" s="44">
        <f t="shared" si="70"/>
        <v>9.5567867036011084E-2</v>
      </c>
      <c r="CL54" s="8">
        <v>96</v>
      </c>
      <c r="CM54" s="8">
        <v>90</v>
      </c>
      <c r="CO54"/>
      <c r="CP54" s="366"/>
      <c r="CS54" s="370">
        <v>45</v>
      </c>
      <c r="CU54" s="221">
        <v>694</v>
      </c>
      <c r="CV54" s="221">
        <v>6</v>
      </c>
      <c r="CW54" s="221">
        <v>28</v>
      </c>
      <c r="CX54" s="221"/>
      <c r="DG54" s="221">
        <v>712</v>
      </c>
      <c r="DH54" s="221"/>
      <c r="DI54" s="221"/>
      <c r="DJ54" s="221"/>
      <c r="DK54" s="221"/>
      <c r="DL54" s="221"/>
      <c r="DM54" s="221"/>
      <c r="DN54" s="221"/>
      <c r="DO54" s="221"/>
      <c r="DP54" s="221"/>
      <c r="DQ54" s="221"/>
      <c r="DR54" s="221"/>
      <c r="DS54" s="221"/>
      <c r="DT54" s="221"/>
      <c r="DU54" s="221"/>
      <c r="DV54" s="221"/>
      <c r="DW54" s="221"/>
      <c r="DX54" s="221"/>
      <c r="DY54" s="221"/>
      <c r="DZ54" s="221"/>
      <c r="EA54" s="221"/>
      <c r="EB54" s="221"/>
      <c r="EC54" s="221"/>
      <c r="ED54" s="221"/>
      <c r="EE54" s="221"/>
      <c r="EF54" s="221"/>
      <c r="EG54" s="221"/>
      <c r="EH54" s="221"/>
      <c r="EI54" s="221"/>
      <c r="EJ54" s="221"/>
      <c r="EK54" s="221"/>
      <c r="EL54" s="221"/>
      <c r="EM54" s="221"/>
      <c r="EN54" s="221"/>
      <c r="EO54" s="221"/>
      <c r="EP54" s="221"/>
      <c r="EQ54" s="221"/>
      <c r="ER54" s="221"/>
      <c r="ES54" s="221"/>
      <c r="ET54" s="221"/>
      <c r="EU54" s="191">
        <v>4</v>
      </c>
      <c r="EV54" s="191">
        <f>COUNTIF(DZ11:DZ204,EU54)</f>
        <v>1</v>
      </c>
      <c r="EW54" s="192">
        <f>EV54/EV57</f>
        <v>1.0416666666666666E-2</v>
      </c>
      <c r="EX54" s="221"/>
      <c r="EY54" s="191">
        <v>4</v>
      </c>
      <c r="EZ54" s="191">
        <f>COUNTIF(EK11:EK204,EY54)</f>
        <v>14</v>
      </c>
      <c r="FA54" s="192">
        <f>EZ54/EZ57</f>
        <v>0.14583333333333334</v>
      </c>
      <c r="FB54" s="221"/>
      <c r="FC54" s="221"/>
    </row>
    <row r="55" spans="1:159" ht="17.5">
      <c r="B55" s="1">
        <v>51</v>
      </c>
      <c r="C55" s="2" t="s">
        <v>61</v>
      </c>
      <c r="D55" s="2">
        <v>6</v>
      </c>
      <c r="E55" s="4">
        <v>2421117000</v>
      </c>
      <c r="F55" s="2">
        <v>26</v>
      </c>
      <c r="G55" s="4">
        <v>93119800</v>
      </c>
      <c r="H55" s="2">
        <v>961</v>
      </c>
      <c r="I55" s="4">
        <v>2519300</v>
      </c>
      <c r="J55" s="4">
        <v>45707</v>
      </c>
      <c r="K55" s="4">
        <v>105900</v>
      </c>
      <c r="L55" s="4">
        <v>706567</v>
      </c>
      <c r="M55" s="4">
        <v>10000</v>
      </c>
      <c r="N55" s="99">
        <v>2</v>
      </c>
      <c r="O55" s="99">
        <v>3</v>
      </c>
      <c r="P55" s="99">
        <v>11</v>
      </c>
      <c r="Q55" s="99">
        <v>16</v>
      </c>
      <c r="R55" s="99">
        <v>26</v>
      </c>
      <c r="S55" s="99">
        <v>44</v>
      </c>
      <c r="T55" s="99">
        <v>35</v>
      </c>
      <c r="U55" s="8">
        <f t="shared" si="22"/>
        <v>102</v>
      </c>
      <c r="W55" s="12" t="str">
        <f t="shared" si="73"/>
        <v>짝수</v>
      </c>
      <c r="X55" s="12" t="str">
        <f t="shared" si="74"/>
        <v>홀수</v>
      </c>
      <c r="Y55" s="12" t="str">
        <f t="shared" si="75"/>
        <v>홀수</v>
      </c>
      <c r="Z55" s="12" t="str">
        <f t="shared" si="76"/>
        <v>짝수</v>
      </c>
      <c r="AA55" s="12" t="str">
        <f t="shared" si="77"/>
        <v>짝수</v>
      </c>
      <c r="AB55" s="12" t="str">
        <f t="shared" si="78"/>
        <v>짝수</v>
      </c>
      <c r="AC55" s="28" t="str">
        <f t="shared" si="79"/>
        <v>2 : 4</v>
      </c>
      <c r="AD55" s="12">
        <f t="shared" si="80"/>
        <v>2</v>
      </c>
      <c r="AE55" s="12">
        <f t="shared" si="81"/>
        <v>4</v>
      </c>
      <c r="AF55" s="30" t="str">
        <f t="shared" si="23"/>
        <v>저수</v>
      </c>
      <c r="AG55" s="30" t="str">
        <f t="shared" si="24"/>
        <v>저수</v>
      </c>
      <c r="AH55" s="30" t="str">
        <f t="shared" si="25"/>
        <v>저수</v>
      </c>
      <c r="AI55" s="30" t="str">
        <f t="shared" si="26"/>
        <v>저수</v>
      </c>
      <c r="AJ55" s="30" t="str">
        <f t="shared" si="27"/>
        <v>고수</v>
      </c>
      <c r="AK55" s="30" t="str">
        <f t="shared" si="28"/>
        <v>고수</v>
      </c>
      <c r="AL55" s="28" t="str">
        <f t="shared" si="29"/>
        <v>4 : 2</v>
      </c>
      <c r="AM55" s="30">
        <f t="shared" si="30"/>
        <v>4</v>
      </c>
      <c r="AN55" s="30">
        <f t="shared" si="31"/>
        <v>2</v>
      </c>
      <c r="AO55" s="30">
        <f t="shared" si="32"/>
        <v>22</v>
      </c>
      <c r="AP55" s="30" t="str">
        <f t="shared" si="33"/>
        <v>O</v>
      </c>
      <c r="AQ55" s="30" t="str">
        <f t="shared" si="34"/>
        <v>O</v>
      </c>
      <c r="AR55" s="30" t="str">
        <f t="shared" si="35"/>
        <v>O</v>
      </c>
      <c r="AS55" s="30" t="str">
        <f t="shared" si="36"/>
        <v>X</v>
      </c>
      <c r="AT55" s="30" t="str">
        <f t="shared" si="37"/>
        <v>X</v>
      </c>
      <c r="AU55" s="30" t="str">
        <f t="shared" si="38"/>
        <v>X</v>
      </c>
      <c r="AV55" s="30" t="str">
        <f t="shared" si="39"/>
        <v>X</v>
      </c>
      <c r="AW55" s="30" t="str">
        <f t="shared" si="40"/>
        <v>X</v>
      </c>
      <c r="AX55" s="30" t="str">
        <f t="shared" si="41"/>
        <v>X</v>
      </c>
      <c r="AY55" s="30" t="str">
        <f t="shared" si="42"/>
        <v>X</v>
      </c>
      <c r="AZ55" s="30" t="str">
        <f t="shared" si="43"/>
        <v>X</v>
      </c>
      <c r="BA55" s="30" t="str">
        <f t="shared" si="44"/>
        <v>X</v>
      </c>
      <c r="BB55" s="30">
        <f t="shared" si="45"/>
        <v>3</v>
      </c>
      <c r="BC55" s="50" t="str">
        <f t="shared" si="7"/>
        <v>1G</v>
      </c>
      <c r="BD55" s="50" t="str">
        <f t="shared" si="8"/>
        <v>1G</v>
      </c>
      <c r="BE55" s="50" t="str">
        <f t="shared" si="9"/>
        <v>1G</v>
      </c>
      <c r="BF55" s="50" t="str">
        <f t="shared" si="10"/>
        <v>2G</v>
      </c>
      <c r="BG55" s="50" t="str">
        <f t="shared" si="11"/>
        <v>2G</v>
      </c>
      <c r="BH55" s="50" t="str">
        <f t="shared" si="12"/>
        <v>3G</v>
      </c>
      <c r="BI55" s="50">
        <f t="shared" si="46"/>
        <v>3</v>
      </c>
      <c r="BJ55" s="50">
        <f t="shared" si="47"/>
        <v>2</v>
      </c>
      <c r="BK55" s="50">
        <f t="shared" si="48"/>
        <v>1</v>
      </c>
      <c r="BL55" s="50" t="str">
        <f t="shared" si="49"/>
        <v>321</v>
      </c>
      <c r="BO55" s="42" t="s">
        <v>548</v>
      </c>
      <c r="BP55" s="39">
        <f t="shared" si="71"/>
        <v>166</v>
      </c>
      <c r="BQ55" s="43">
        <f t="shared" si="72"/>
        <v>0.22991689750692521</v>
      </c>
      <c r="BR55" s="50">
        <v>4</v>
      </c>
      <c r="BS55" s="39" t="s">
        <v>615</v>
      </c>
      <c r="BT55" s="39">
        <f t="shared" si="69"/>
        <v>64</v>
      </c>
      <c r="BU55" s="44">
        <f t="shared" si="70"/>
        <v>8.8642659279778394E-2</v>
      </c>
      <c r="CL55" s="8">
        <v>96</v>
      </c>
      <c r="CM55" s="8">
        <v>90</v>
      </c>
      <c r="CO55"/>
      <c r="CP55" s="366"/>
      <c r="CS55" s="370"/>
      <c r="CU55" s="221">
        <v>693</v>
      </c>
      <c r="CV55" s="221">
        <v>3</v>
      </c>
      <c r="CW55" s="221">
        <v>27</v>
      </c>
      <c r="CX55" s="221"/>
      <c r="DG55" s="221">
        <v>713</v>
      </c>
      <c r="DH55" s="221"/>
      <c r="DI55" s="221"/>
      <c r="DJ55" s="221"/>
      <c r="DK55" s="221"/>
      <c r="DL55" s="221"/>
      <c r="DM55" s="221"/>
      <c r="DN55" s="221"/>
      <c r="DO55" s="221"/>
      <c r="DP55" s="221"/>
      <c r="DQ55" s="221"/>
      <c r="DR55" s="221"/>
      <c r="DS55" s="221"/>
      <c r="DT55" s="221"/>
      <c r="DU55" s="221"/>
      <c r="DV55" s="221"/>
      <c r="DW55" s="221"/>
      <c r="DX55" s="221"/>
      <c r="DY55" s="221"/>
      <c r="DZ55" s="221"/>
      <c r="EA55" s="221"/>
      <c r="EB55" s="221"/>
      <c r="EC55" s="221"/>
      <c r="ED55" s="221"/>
      <c r="EE55" s="221"/>
      <c r="EF55" s="221"/>
      <c r="EG55" s="221"/>
      <c r="EH55" s="221"/>
      <c r="EI55" s="221"/>
      <c r="EJ55" s="221"/>
      <c r="EK55" s="221"/>
      <c r="EL55" s="221"/>
      <c r="EM55" s="221"/>
      <c r="EN55" s="221"/>
      <c r="EO55" s="221"/>
      <c r="EP55" s="221"/>
      <c r="EQ55" s="221"/>
      <c r="ER55" s="221"/>
      <c r="ES55" s="221"/>
      <c r="ET55" s="221"/>
      <c r="EU55" s="191">
        <v>5</v>
      </c>
      <c r="EV55" s="191">
        <f>COUNTIF(DZ11:DZ205,EU55)</f>
        <v>0</v>
      </c>
      <c r="EW55" s="192">
        <f>EV55/EV57</f>
        <v>0</v>
      </c>
      <c r="EX55" s="221"/>
      <c r="EY55" s="191">
        <v>5</v>
      </c>
      <c r="EZ55" s="191">
        <f>COUNTIF(EK11:EK205,EY55)</f>
        <v>3</v>
      </c>
      <c r="FA55" s="192">
        <f>EZ55/EZ57</f>
        <v>3.125E-2</v>
      </c>
      <c r="FB55" s="221"/>
      <c r="FC55" s="221"/>
    </row>
    <row r="56" spans="1:159" ht="17.5">
      <c r="B56" s="1">
        <v>52</v>
      </c>
      <c r="C56" s="2" t="s">
        <v>62</v>
      </c>
      <c r="D56" s="2">
        <v>4</v>
      </c>
      <c r="E56" s="4">
        <v>3900844900</v>
      </c>
      <c r="F56" s="2">
        <v>13</v>
      </c>
      <c r="G56" s="4">
        <v>200043300</v>
      </c>
      <c r="H56" s="2">
        <v>669</v>
      </c>
      <c r="I56" s="4">
        <v>3887200</v>
      </c>
      <c r="J56" s="4">
        <v>34665</v>
      </c>
      <c r="K56" s="4">
        <v>150000</v>
      </c>
      <c r="L56" s="4">
        <v>619109</v>
      </c>
      <c r="M56" s="4">
        <v>10000</v>
      </c>
      <c r="N56" s="99">
        <v>2</v>
      </c>
      <c r="O56" s="99">
        <v>4</v>
      </c>
      <c r="P56" s="99">
        <v>15</v>
      </c>
      <c r="Q56" s="99">
        <v>16</v>
      </c>
      <c r="R56" s="99">
        <v>20</v>
      </c>
      <c r="S56" s="99">
        <v>29</v>
      </c>
      <c r="T56" s="99">
        <v>1</v>
      </c>
      <c r="U56" s="8">
        <f t="shared" si="22"/>
        <v>86</v>
      </c>
      <c r="W56" s="12" t="str">
        <f t="shared" si="73"/>
        <v>짝수</v>
      </c>
      <c r="X56" s="12" t="str">
        <f t="shared" si="74"/>
        <v>짝수</v>
      </c>
      <c r="Y56" s="12" t="str">
        <f t="shared" si="75"/>
        <v>홀수</v>
      </c>
      <c r="Z56" s="12" t="str">
        <f t="shared" si="76"/>
        <v>짝수</v>
      </c>
      <c r="AA56" s="12" t="str">
        <f t="shared" si="77"/>
        <v>짝수</v>
      </c>
      <c r="AB56" s="12" t="str">
        <f t="shared" si="78"/>
        <v>홀수</v>
      </c>
      <c r="AC56" s="28" t="str">
        <f t="shared" si="79"/>
        <v>2 : 4</v>
      </c>
      <c r="AD56" s="12">
        <f t="shared" si="80"/>
        <v>2</v>
      </c>
      <c r="AE56" s="12">
        <f t="shared" si="81"/>
        <v>4</v>
      </c>
      <c r="AF56" s="30" t="str">
        <f t="shared" si="23"/>
        <v>저수</v>
      </c>
      <c r="AG56" s="30" t="str">
        <f t="shared" si="24"/>
        <v>저수</v>
      </c>
      <c r="AH56" s="30" t="str">
        <f t="shared" si="25"/>
        <v>저수</v>
      </c>
      <c r="AI56" s="30" t="str">
        <f t="shared" si="26"/>
        <v>저수</v>
      </c>
      <c r="AJ56" s="30" t="str">
        <f t="shared" si="27"/>
        <v>저수</v>
      </c>
      <c r="AK56" s="30" t="str">
        <f t="shared" si="28"/>
        <v>고수</v>
      </c>
      <c r="AL56" s="28" t="str">
        <f t="shared" si="29"/>
        <v>5 : 1</v>
      </c>
      <c r="AM56" s="30">
        <f t="shared" si="30"/>
        <v>5</v>
      </c>
      <c r="AN56" s="30">
        <f t="shared" si="31"/>
        <v>1</v>
      </c>
      <c r="AO56" s="30">
        <f t="shared" si="32"/>
        <v>26</v>
      </c>
      <c r="AP56" s="30" t="str">
        <f t="shared" si="33"/>
        <v>O</v>
      </c>
      <c r="AQ56" s="30" t="str">
        <f t="shared" si="34"/>
        <v>X</v>
      </c>
      <c r="AR56" s="30" t="str">
        <f t="shared" si="35"/>
        <v>X</v>
      </c>
      <c r="AS56" s="30" t="str">
        <f t="shared" si="36"/>
        <v>X</v>
      </c>
      <c r="AT56" s="30" t="str">
        <f t="shared" si="37"/>
        <v>X</v>
      </c>
      <c r="AU56" s="30" t="str">
        <f t="shared" si="38"/>
        <v>X</v>
      </c>
      <c r="AV56" s="30" t="str">
        <f t="shared" si="39"/>
        <v>X</v>
      </c>
      <c r="AW56" s="30" t="str">
        <f t="shared" si="40"/>
        <v>X</v>
      </c>
      <c r="AX56" s="30" t="str">
        <f t="shared" si="41"/>
        <v>X</v>
      </c>
      <c r="AY56" s="30" t="str">
        <f t="shared" si="42"/>
        <v>X</v>
      </c>
      <c r="AZ56" s="30" t="str">
        <f t="shared" si="43"/>
        <v>X</v>
      </c>
      <c r="BA56" s="30" t="str">
        <f t="shared" si="44"/>
        <v>O</v>
      </c>
      <c r="BB56" s="30">
        <f t="shared" si="45"/>
        <v>2</v>
      </c>
      <c r="BC56" s="50" t="str">
        <f t="shared" si="7"/>
        <v>1G</v>
      </c>
      <c r="BD56" s="50" t="str">
        <f t="shared" si="8"/>
        <v>1G</v>
      </c>
      <c r="BE56" s="50" t="str">
        <f t="shared" si="9"/>
        <v>1G</v>
      </c>
      <c r="BF56" s="50" t="str">
        <f t="shared" si="10"/>
        <v>2G</v>
      </c>
      <c r="BG56" s="50" t="str">
        <f t="shared" si="11"/>
        <v>2G</v>
      </c>
      <c r="BH56" s="50" t="str">
        <f t="shared" si="12"/>
        <v>2G</v>
      </c>
      <c r="BI56" s="50">
        <f t="shared" si="46"/>
        <v>3</v>
      </c>
      <c r="BJ56" s="50">
        <f t="shared" si="47"/>
        <v>3</v>
      </c>
      <c r="BK56" s="50">
        <f t="shared" si="48"/>
        <v>0</v>
      </c>
      <c r="BL56" s="50" t="str">
        <f t="shared" si="49"/>
        <v>330</v>
      </c>
      <c r="BO56" s="33" t="s">
        <v>551</v>
      </c>
      <c r="BP56" s="26">
        <f t="shared" si="71"/>
        <v>52</v>
      </c>
      <c r="BQ56" s="34">
        <f t="shared" si="72"/>
        <v>7.2022160664819951E-2</v>
      </c>
      <c r="BR56" s="50">
        <v>5</v>
      </c>
      <c r="BS56" s="39" t="s">
        <v>602</v>
      </c>
      <c r="BT56" s="39">
        <f t="shared" si="69"/>
        <v>63</v>
      </c>
      <c r="BU56" s="44">
        <f t="shared" si="70"/>
        <v>8.7257617728531855E-2</v>
      </c>
      <c r="BW56" s="167">
        <f>SUM(BU52:BU67)</f>
        <v>0.92105263157894757</v>
      </c>
      <c r="CL56" s="8">
        <v>98</v>
      </c>
      <c r="CM56" s="8">
        <v>90</v>
      </c>
      <c r="CO56"/>
      <c r="CP56" s="366"/>
      <c r="CS56" s="370"/>
      <c r="CU56" s="221">
        <v>692</v>
      </c>
      <c r="CV56" s="221">
        <v>4</v>
      </c>
      <c r="CW56" s="221">
        <v>29</v>
      </c>
      <c r="CX56" s="221"/>
      <c r="DG56" s="221">
        <v>714</v>
      </c>
      <c r="DH56" s="221"/>
      <c r="DI56" s="221"/>
      <c r="DJ56" s="221"/>
      <c r="DK56" s="221"/>
      <c r="DL56" s="221"/>
      <c r="DM56" s="221"/>
      <c r="DN56" s="221"/>
      <c r="DO56" s="221"/>
      <c r="DP56" s="221"/>
      <c r="DQ56" s="221"/>
      <c r="DR56" s="221"/>
      <c r="DS56" s="221"/>
      <c r="DT56" s="221"/>
      <c r="DU56" s="221"/>
      <c r="DV56" s="221"/>
      <c r="DW56" s="221"/>
      <c r="DX56" s="221"/>
      <c r="DY56" s="221"/>
      <c r="DZ56" s="221"/>
      <c r="EA56" s="221"/>
      <c r="EB56" s="221"/>
      <c r="EC56" s="221"/>
      <c r="ED56" s="221"/>
      <c r="EE56" s="221"/>
      <c r="EF56" s="221"/>
      <c r="EG56" s="221"/>
      <c r="EH56" s="221"/>
      <c r="EI56" s="221"/>
      <c r="EJ56" s="221"/>
      <c r="EK56" s="221"/>
      <c r="EL56" s="221"/>
      <c r="EM56" s="221"/>
      <c r="EN56" s="221"/>
      <c r="EO56" s="221"/>
      <c r="EP56" s="221"/>
      <c r="EQ56" s="221"/>
      <c r="ER56" s="221"/>
      <c r="ES56" s="221"/>
      <c r="ET56" s="221"/>
      <c r="EU56" s="191">
        <v>6</v>
      </c>
      <c r="EV56" s="191">
        <f>COUNTIF(DZ11:DZ206,EU56)</f>
        <v>0</v>
      </c>
      <c r="EW56" s="192">
        <f>EV56/EV57</f>
        <v>0</v>
      </c>
      <c r="EX56" s="221"/>
      <c r="EY56" s="191">
        <v>6</v>
      </c>
      <c r="EZ56" s="191">
        <f>COUNTIF(EK11:EK206,EY56)</f>
        <v>0</v>
      </c>
      <c r="FA56" s="192">
        <f>EZ56/EZ57</f>
        <v>0</v>
      </c>
      <c r="FB56" s="221"/>
      <c r="FC56" s="221"/>
    </row>
    <row r="57" spans="1:159" ht="17.5">
      <c r="B57" s="1">
        <v>53</v>
      </c>
      <c r="C57" s="2" t="s">
        <v>63</v>
      </c>
      <c r="D57" s="2">
        <v>3</v>
      </c>
      <c r="E57" s="4">
        <v>5014371000</v>
      </c>
      <c r="F57" s="2">
        <v>25</v>
      </c>
      <c r="G57" s="4">
        <v>100287400</v>
      </c>
      <c r="H57" s="2">
        <v>802</v>
      </c>
      <c r="I57" s="4">
        <v>3126100</v>
      </c>
      <c r="J57" s="4">
        <v>45372</v>
      </c>
      <c r="K57" s="4">
        <v>110500</v>
      </c>
      <c r="L57" s="4">
        <v>742615</v>
      </c>
      <c r="M57" s="4">
        <v>10000</v>
      </c>
      <c r="N57" s="99">
        <v>7</v>
      </c>
      <c r="O57" s="99">
        <v>8</v>
      </c>
      <c r="P57" s="99">
        <v>14</v>
      </c>
      <c r="Q57" s="99">
        <v>32</v>
      </c>
      <c r="R57" s="99">
        <v>33</v>
      </c>
      <c r="S57" s="99">
        <v>39</v>
      </c>
      <c r="T57" s="99">
        <v>42</v>
      </c>
      <c r="U57" s="8">
        <f t="shared" si="22"/>
        <v>133</v>
      </c>
      <c r="W57" s="12" t="str">
        <f t="shared" si="73"/>
        <v>홀수</v>
      </c>
      <c r="X57" s="12" t="str">
        <f t="shared" si="74"/>
        <v>짝수</v>
      </c>
      <c r="Y57" s="12" t="str">
        <f t="shared" si="75"/>
        <v>짝수</v>
      </c>
      <c r="Z57" s="12" t="str">
        <f t="shared" si="76"/>
        <v>짝수</v>
      </c>
      <c r="AA57" s="12" t="str">
        <f t="shared" si="77"/>
        <v>홀수</v>
      </c>
      <c r="AB57" s="12" t="str">
        <f t="shared" si="78"/>
        <v>홀수</v>
      </c>
      <c r="AC57" s="28" t="str">
        <f t="shared" si="79"/>
        <v>3 : 3</v>
      </c>
      <c r="AD57" s="12">
        <f t="shared" si="80"/>
        <v>3</v>
      </c>
      <c r="AE57" s="12">
        <f t="shared" si="81"/>
        <v>3</v>
      </c>
      <c r="AF57" s="30" t="str">
        <f t="shared" si="23"/>
        <v>저수</v>
      </c>
      <c r="AG57" s="30" t="str">
        <f t="shared" si="24"/>
        <v>저수</v>
      </c>
      <c r="AH57" s="30" t="str">
        <f t="shared" si="25"/>
        <v>저수</v>
      </c>
      <c r="AI57" s="30" t="str">
        <f t="shared" si="26"/>
        <v>고수</v>
      </c>
      <c r="AJ57" s="30" t="str">
        <f t="shared" si="27"/>
        <v>고수</v>
      </c>
      <c r="AK57" s="30" t="str">
        <f t="shared" si="28"/>
        <v>고수</v>
      </c>
      <c r="AL57" s="28" t="str">
        <f t="shared" si="29"/>
        <v>3 : 3</v>
      </c>
      <c r="AM57" s="30">
        <f t="shared" si="30"/>
        <v>3</v>
      </c>
      <c r="AN57" s="30">
        <f t="shared" si="31"/>
        <v>3</v>
      </c>
      <c r="AO57" s="30">
        <f t="shared" si="32"/>
        <v>33</v>
      </c>
      <c r="AP57" s="30" t="str">
        <f t="shared" si="33"/>
        <v>O</v>
      </c>
      <c r="AQ57" s="30" t="str">
        <f t="shared" si="34"/>
        <v>X</v>
      </c>
      <c r="AR57" s="30" t="str">
        <f t="shared" si="35"/>
        <v>X</v>
      </c>
      <c r="AS57" s="30" t="str">
        <f t="shared" si="36"/>
        <v>X</v>
      </c>
      <c r="AT57" s="30" t="str">
        <f t="shared" si="37"/>
        <v>X</v>
      </c>
      <c r="AU57" s="30" t="str">
        <f t="shared" si="38"/>
        <v>X</v>
      </c>
      <c r="AV57" s="30" t="str">
        <f t="shared" si="39"/>
        <v>X</v>
      </c>
      <c r="AW57" s="30" t="str">
        <f t="shared" si="40"/>
        <v>X</v>
      </c>
      <c r="AX57" s="30" t="str">
        <f t="shared" si="41"/>
        <v>X</v>
      </c>
      <c r="AY57" s="30" t="str">
        <f t="shared" si="42"/>
        <v>X</v>
      </c>
      <c r="AZ57" s="30" t="str">
        <f t="shared" si="43"/>
        <v>X</v>
      </c>
      <c r="BA57" s="30" t="str">
        <f t="shared" si="44"/>
        <v>X</v>
      </c>
      <c r="BB57" s="30">
        <f t="shared" si="45"/>
        <v>1</v>
      </c>
      <c r="BC57" s="50" t="str">
        <f t="shared" si="7"/>
        <v>1G</v>
      </c>
      <c r="BD57" s="50" t="str">
        <f t="shared" si="8"/>
        <v>1G</v>
      </c>
      <c r="BE57" s="50" t="str">
        <f t="shared" si="9"/>
        <v>1G</v>
      </c>
      <c r="BF57" s="50" t="str">
        <f t="shared" si="10"/>
        <v>3G</v>
      </c>
      <c r="BG57" s="50" t="str">
        <f t="shared" si="11"/>
        <v>3G</v>
      </c>
      <c r="BH57" s="50" t="str">
        <f t="shared" si="12"/>
        <v>3G</v>
      </c>
      <c r="BI57" s="50">
        <f t="shared" si="46"/>
        <v>3</v>
      </c>
      <c r="BJ57" s="50">
        <f t="shared" si="47"/>
        <v>0</v>
      </c>
      <c r="BK57" s="50">
        <f t="shared" si="48"/>
        <v>3</v>
      </c>
      <c r="BL57" s="50" t="str">
        <f t="shared" si="49"/>
        <v>303</v>
      </c>
      <c r="BO57" s="33" t="s">
        <v>547</v>
      </c>
      <c r="BP57" s="26">
        <f t="shared" si="71"/>
        <v>46</v>
      </c>
      <c r="BQ57" s="34">
        <f t="shared" si="72"/>
        <v>6.3711911357340723E-2</v>
      </c>
      <c r="BR57" s="50">
        <v>6</v>
      </c>
      <c r="BS57" s="39" t="s">
        <v>606</v>
      </c>
      <c r="BT57" s="39">
        <f t="shared" si="69"/>
        <v>55</v>
      </c>
      <c r="BU57" s="44">
        <f t="shared" si="70"/>
        <v>7.6177285318559551E-2</v>
      </c>
      <c r="CL57" s="8">
        <v>98</v>
      </c>
      <c r="CM57" s="8">
        <v>90</v>
      </c>
      <c r="CO57"/>
      <c r="CP57" s="366"/>
      <c r="CU57" s="221">
        <v>691</v>
      </c>
      <c r="CV57" s="221">
        <v>5</v>
      </c>
      <c r="CW57" s="221">
        <v>29</v>
      </c>
      <c r="CX57" s="221"/>
      <c r="DG57" s="221">
        <v>715</v>
      </c>
      <c r="DH57" s="221"/>
      <c r="DI57" s="221"/>
      <c r="DJ57" s="221"/>
      <c r="DK57" s="221"/>
      <c r="DL57" s="221"/>
      <c r="DM57" s="221"/>
      <c r="DN57" s="221"/>
      <c r="DO57" s="221"/>
      <c r="DP57" s="221"/>
      <c r="DQ57" s="221"/>
      <c r="DR57" s="221"/>
      <c r="DS57" s="221"/>
      <c r="DT57" s="221"/>
      <c r="DU57" s="221"/>
      <c r="DV57" s="221"/>
      <c r="DW57" s="221"/>
      <c r="DX57" s="221"/>
      <c r="DY57" s="221"/>
      <c r="DZ57" s="221"/>
      <c r="EA57" s="221"/>
      <c r="EB57" s="221"/>
      <c r="EC57" s="221"/>
      <c r="ED57" s="221"/>
      <c r="EE57" s="221"/>
      <c r="EF57" s="221"/>
      <c r="EG57" s="221"/>
      <c r="EH57" s="221"/>
      <c r="EI57" s="221"/>
      <c r="EJ57" s="221"/>
      <c r="EK57" s="221"/>
      <c r="EL57" s="221"/>
      <c r="EM57" s="221"/>
      <c r="EN57" s="221"/>
      <c r="EO57" s="221"/>
      <c r="EP57" s="221"/>
      <c r="EQ57" s="221"/>
      <c r="ER57" s="221"/>
      <c r="ES57" s="221"/>
      <c r="ET57" s="221"/>
      <c r="EU57" s="191"/>
      <c r="EV57" s="191">
        <f>SUM(EV50:EV56)</f>
        <v>96</v>
      </c>
      <c r="EW57" s="192">
        <f>SUM(EW50:EW56)</f>
        <v>1</v>
      </c>
      <c r="EX57" s="221"/>
      <c r="EY57" s="191"/>
      <c r="EZ57" s="191">
        <f>SUM(EZ50:EZ56)</f>
        <v>96</v>
      </c>
      <c r="FA57" s="192">
        <f>SUM(FA50:FA56)</f>
        <v>1</v>
      </c>
      <c r="FB57" s="221"/>
      <c r="FC57" s="221"/>
    </row>
    <row r="58" spans="1:159" ht="17.5">
      <c r="B58" s="1">
        <v>54</v>
      </c>
      <c r="C58" s="2" t="s">
        <v>64</v>
      </c>
      <c r="D58" s="2">
        <v>3</v>
      </c>
      <c r="E58" s="4">
        <v>5148626600</v>
      </c>
      <c r="F58" s="2">
        <v>15</v>
      </c>
      <c r="G58" s="4">
        <v>171620800</v>
      </c>
      <c r="H58" s="2">
        <v>719</v>
      </c>
      <c r="I58" s="4">
        <v>3580400</v>
      </c>
      <c r="J58" s="4">
        <v>34854</v>
      </c>
      <c r="K58" s="4">
        <v>147700</v>
      </c>
      <c r="L58" s="4">
        <v>617337</v>
      </c>
      <c r="M58" s="4">
        <v>10000</v>
      </c>
      <c r="N58" s="99">
        <v>1</v>
      </c>
      <c r="O58" s="99">
        <v>8</v>
      </c>
      <c r="P58" s="99">
        <v>21</v>
      </c>
      <c r="Q58" s="99">
        <v>27</v>
      </c>
      <c r="R58" s="99">
        <v>36</v>
      </c>
      <c r="S58" s="99">
        <v>39</v>
      </c>
      <c r="T58" s="99">
        <v>37</v>
      </c>
      <c r="U58" s="8">
        <f t="shared" si="22"/>
        <v>132</v>
      </c>
      <c r="W58" s="12" t="str">
        <f t="shared" si="73"/>
        <v>홀수</v>
      </c>
      <c r="X58" s="12" t="str">
        <f t="shared" si="74"/>
        <v>짝수</v>
      </c>
      <c r="Y58" s="12" t="str">
        <f t="shared" si="75"/>
        <v>홀수</v>
      </c>
      <c r="Z58" s="12" t="str">
        <f t="shared" si="76"/>
        <v>홀수</v>
      </c>
      <c r="AA58" s="12" t="str">
        <f t="shared" si="77"/>
        <v>짝수</v>
      </c>
      <c r="AB58" s="12" t="str">
        <f t="shared" si="78"/>
        <v>홀수</v>
      </c>
      <c r="AC58" s="28" t="str">
        <f t="shared" si="79"/>
        <v>4 : 2</v>
      </c>
      <c r="AD58" s="12">
        <f t="shared" si="80"/>
        <v>4</v>
      </c>
      <c r="AE58" s="12">
        <f t="shared" si="81"/>
        <v>2</v>
      </c>
      <c r="AF58" s="30" t="str">
        <f t="shared" si="23"/>
        <v>저수</v>
      </c>
      <c r="AG58" s="30" t="str">
        <f t="shared" si="24"/>
        <v>저수</v>
      </c>
      <c r="AH58" s="30" t="str">
        <f t="shared" si="25"/>
        <v>저수</v>
      </c>
      <c r="AI58" s="30" t="str">
        <f t="shared" si="26"/>
        <v>고수</v>
      </c>
      <c r="AJ58" s="30" t="str">
        <f t="shared" si="27"/>
        <v>고수</v>
      </c>
      <c r="AK58" s="30" t="str">
        <f t="shared" si="28"/>
        <v>고수</v>
      </c>
      <c r="AL58" s="28" t="str">
        <f t="shared" si="29"/>
        <v>3 : 3</v>
      </c>
      <c r="AM58" s="30">
        <f t="shared" si="30"/>
        <v>3</v>
      </c>
      <c r="AN58" s="30">
        <f t="shared" si="31"/>
        <v>3</v>
      </c>
      <c r="AO58" s="30">
        <f t="shared" si="32"/>
        <v>32</v>
      </c>
      <c r="AP58" s="30" t="str">
        <f t="shared" si="33"/>
        <v>X</v>
      </c>
      <c r="AQ58" s="30" t="str">
        <f t="shared" si="34"/>
        <v>X</v>
      </c>
      <c r="AR58" s="30" t="str">
        <f t="shared" si="35"/>
        <v>X</v>
      </c>
      <c r="AS58" s="30" t="str">
        <f t="shared" si="36"/>
        <v>X</v>
      </c>
      <c r="AT58" s="30" t="str">
        <f t="shared" si="37"/>
        <v>X</v>
      </c>
      <c r="AU58" s="30" t="str">
        <f t="shared" si="38"/>
        <v>X</v>
      </c>
      <c r="AV58" s="30" t="str">
        <f t="shared" si="39"/>
        <v>X</v>
      </c>
      <c r="AW58" s="30" t="str">
        <f t="shared" si="40"/>
        <v>X</v>
      </c>
      <c r="AX58" s="30" t="str">
        <f t="shared" si="41"/>
        <v>X</v>
      </c>
      <c r="AY58" s="30" t="str">
        <f t="shared" si="42"/>
        <v>X</v>
      </c>
      <c r="AZ58" s="30" t="str">
        <f t="shared" si="43"/>
        <v>X</v>
      </c>
      <c r="BA58" s="30" t="str">
        <f t="shared" si="44"/>
        <v>X</v>
      </c>
      <c r="BB58" s="30">
        <f t="shared" si="45"/>
        <v>0</v>
      </c>
      <c r="BC58" s="50" t="str">
        <f t="shared" si="7"/>
        <v>1G</v>
      </c>
      <c r="BD58" s="50" t="str">
        <f t="shared" si="8"/>
        <v>1G</v>
      </c>
      <c r="BE58" s="50" t="str">
        <f t="shared" si="9"/>
        <v>2G</v>
      </c>
      <c r="BF58" s="50" t="str">
        <f t="shared" si="10"/>
        <v>2G</v>
      </c>
      <c r="BG58" s="50" t="str">
        <f t="shared" si="11"/>
        <v>3G</v>
      </c>
      <c r="BH58" s="50" t="str">
        <f t="shared" si="12"/>
        <v>3G</v>
      </c>
      <c r="BI58" s="50">
        <f t="shared" si="46"/>
        <v>2</v>
      </c>
      <c r="BJ58" s="50">
        <f t="shared" si="47"/>
        <v>2</v>
      </c>
      <c r="BK58" s="50">
        <f t="shared" si="48"/>
        <v>2</v>
      </c>
      <c r="BL58" s="50" t="str">
        <f t="shared" si="49"/>
        <v>222</v>
      </c>
      <c r="BO58" s="33" t="s">
        <v>552</v>
      </c>
      <c r="BP58" s="26">
        <f t="shared" si="71"/>
        <v>14</v>
      </c>
      <c r="BQ58" s="34">
        <f t="shared" si="72"/>
        <v>1.9390581717451522E-2</v>
      </c>
      <c r="BR58" s="50">
        <v>7</v>
      </c>
      <c r="BS58" s="39" t="s">
        <v>611</v>
      </c>
      <c r="BT58" s="39">
        <f t="shared" si="69"/>
        <v>42</v>
      </c>
      <c r="BU58" s="44">
        <f t="shared" si="70"/>
        <v>5.817174515235457E-2</v>
      </c>
      <c r="CL58" s="8">
        <v>98</v>
      </c>
      <c r="CM58" s="8">
        <v>90</v>
      </c>
      <c r="CO58"/>
      <c r="CP58" s="366"/>
      <c r="CU58" s="221">
        <v>690</v>
      </c>
      <c r="CV58" s="221">
        <v>5</v>
      </c>
      <c r="CW58" s="221">
        <v>28</v>
      </c>
      <c r="CX58" s="221"/>
      <c r="DG58" s="221">
        <v>716</v>
      </c>
      <c r="DH58" s="221"/>
      <c r="DI58" s="221"/>
      <c r="DJ58" s="221"/>
      <c r="DK58" s="221"/>
      <c r="DL58" s="221"/>
      <c r="DM58" s="221"/>
      <c r="DN58" s="221"/>
      <c r="DO58" s="221"/>
      <c r="DP58" s="221"/>
      <c r="DQ58" s="221"/>
      <c r="DR58" s="221"/>
      <c r="DS58" s="221"/>
      <c r="DT58" s="221"/>
      <c r="DU58" s="221"/>
      <c r="DV58" s="221"/>
      <c r="DW58" s="221"/>
      <c r="DX58" s="221"/>
      <c r="DY58" s="221"/>
      <c r="DZ58" s="221"/>
      <c r="EA58" s="221"/>
      <c r="EB58" s="221"/>
      <c r="EC58" s="221"/>
      <c r="ED58" s="221"/>
      <c r="EE58" s="221"/>
      <c r="EF58" s="221"/>
      <c r="EG58" s="221"/>
      <c r="EH58" s="221"/>
      <c r="EI58" s="221"/>
      <c r="EJ58" s="221"/>
      <c r="EK58" s="221"/>
      <c r="EL58" s="221"/>
      <c r="EM58" s="221"/>
      <c r="EN58" s="221"/>
      <c r="EO58" s="221"/>
      <c r="EP58" s="221"/>
      <c r="EQ58" s="221"/>
      <c r="ER58" s="221"/>
      <c r="ES58" s="221"/>
      <c r="ET58" s="221"/>
      <c r="EU58" s="221"/>
      <c r="EV58" s="221"/>
      <c r="EW58" s="221"/>
      <c r="EX58" s="221"/>
      <c r="EY58" s="221"/>
      <c r="EZ58" s="221"/>
      <c r="FA58" s="221"/>
      <c r="FB58" s="221"/>
      <c r="FC58" s="221"/>
    </row>
    <row r="59" spans="1:159" ht="17.5">
      <c r="B59" s="1">
        <v>55</v>
      </c>
      <c r="C59" s="2" t="s">
        <v>65</v>
      </c>
      <c r="D59" s="2">
        <v>2</v>
      </c>
      <c r="E59" s="4">
        <v>7088799600</v>
      </c>
      <c r="F59" s="2">
        <v>24</v>
      </c>
      <c r="G59" s="4">
        <v>98455500</v>
      </c>
      <c r="H59" s="2">
        <v>728</v>
      </c>
      <c r="I59" s="4">
        <v>3245700</v>
      </c>
      <c r="J59" s="4">
        <v>42550</v>
      </c>
      <c r="K59" s="4">
        <v>111000</v>
      </c>
      <c r="L59" s="4">
        <v>746855</v>
      </c>
      <c r="M59" s="4">
        <v>10000</v>
      </c>
      <c r="N59" s="99">
        <v>17</v>
      </c>
      <c r="O59" s="99">
        <v>21</v>
      </c>
      <c r="P59" s="99">
        <v>31</v>
      </c>
      <c r="Q59" s="99">
        <v>37</v>
      </c>
      <c r="R59" s="99">
        <v>40</v>
      </c>
      <c r="S59" s="99">
        <v>44</v>
      </c>
      <c r="T59" s="99">
        <v>7</v>
      </c>
      <c r="U59" s="8">
        <f t="shared" si="22"/>
        <v>190</v>
      </c>
      <c r="W59" s="12" t="str">
        <f t="shared" si="73"/>
        <v>홀수</v>
      </c>
      <c r="X59" s="12" t="str">
        <f t="shared" si="74"/>
        <v>홀수</v>
      </c>
      <c r="Y59" s="12" t="str">
        <f t="shared" si="75"/>
        <v>홀수</v>
      </c>
      <c r="Z59" s="12" t="str">
        <f t="shared" si="76"/>
        <v>홀수</v>
      </c>
      <c r="AA59" s="12" t="str">
        <f t="shared" si="77"/>
        <v>짝수</v>
      </c>
      <c r="AB59" s="12" t="str">
        <f t="shared" si="78"/>
        <v>짝수</v>
      </c>
      <c r="AC59" s="28" t="str">
        <f t="shared" si="79"/>
        <v>4 : 2</v>
      </c>
      <c r="AD59" s="12">
        <f t="shared" si="80"/>
        <v>4</v>
      </c>
      <c r="AE59" s="12">
        <f t="shared" si="81"/>
        <v>2</v>
      </c>
      <c r="AF59" s="30" t="str">
        <f t="shared" si="23"/>
        <v>저수</v>
      </c>
      <c r="AG59" s="30" t="str">
        <f t="shared" si="24"/>
        <v>저수</v>
      </c>
      <c r="AH59" s="30" t="str">
        <f t="shared" si="25"/>
        <v>고수</v>
      </c>
      <c r="AI59" s="30" t="str">
        <f t="shared" si="26"/>
        <v>고수</v>
      </c>
      <c r="AJ59" s="30" t="str">
        <f t="shared" si="27"/>
        <v>고수</v>
      </c>
      <c r="AK59" s="30" t="str">
        <f t="shared" si="28"/>
        <v>고수</v>
      </c>
      <c r="AL59" s="28" t="str">
        <f t="shared" si="29"/>
        <v>2 : 4</v>
      </c>
      <c r="AM59" s="30">
        <f t="shared" si="30"/>
        <v>2</v>
      </c>
      <c r="AN59" s="30">
        <f t="shared" si="31"/>
        <v>4</v>
      </c>
      <c r="AO59" s="30">
        <f t="shared" si="32"/>
        <v>20</v>
      </c>
      <c r="AP59" s="30" t="str">
        <f t="shared" si="33"/>
        <v>O</v>
      </c>
      <c r="AQ59" s="30" t="str">
        <f t="shared" si="34"/>
        <v>X</v>
      </c>
      <c r="AR59" s="30" t="str">
        <f t="shared" si="35"/>
        <v>X</v>
      </c>
      <c r="AS59" s="30" t="str">
        <f t="shared" si="36"/>
        <v>X</v>
      </c>
      <c r="AT59" s="30" t="str">
        <f t="shared" si="37"/>
        <v>X</v>
      </c>
      <c r="AU59" s="30" t="str">
        <f t="shared" si="38"/>
        <v>X</v>
      </c>
      <c r="AV59" s="30" t="str">
        <f t="shared" si="39"/>
        <v>X</v>
      </c>
      <c r="AW59" s="30" t="str">
        <f t="shared" si="40"/>
        <v>X</v>
      </c>
      <c r="AX59" s="30" t="str">
        <f t="shared" si="41"/>
        <v>O</v>
      </c>
      <c r="AY59" s="30" t="str">
        <f t="shared" si="42"/>
        <v>O</v>
      </c>
      <c r="AZ59" s="30" t="str">
        <f t="shared" si="43"/>
        <v>X</v>
      </c>
      <c r="BA59" s="30" t="str">
        <f t="shared" si="44"/>
        <v>X</v>
      </c>
      <c r="BB59" s="30">
        <f t="shared" si="45"/>
        <v>3</v>
      </c>
      <c r="BC59" s="50" t="str">
        <f t="shared" si="7"/>
        <v>2G</v>
      </c>
      <c r="BD59" s="50" t="str">
        <f t="shared" si="8"/>
        <v>2G</v>
      </c>
      <c r="BE59" s="50" t="str">
        <f t="shared" si="9"/>
        <v>3G</v>
      </c>
      <c r="BF59" s="50" t="str">
        <f t="shared" si="10"/>
        <v>3G</v>
      </c>
      <c r="BG59" s="50" t="str">
        <f t="shared" si="11"/>
        <v>3G</v>
      </c>
      <c r="BH59" s="50" t="str">
        <f t="shared" si="12"/>
        <v>3G</v>
      </c>
      <c r="BI59" s="50">
        <f t="shared" si="46"/>
        <v>0</v>
      </c>
      <c r="BJ59" s="50">
        <f t="shared" si="47"/>
        <v>2</v>
      </c>
      <c r="BK59" s="50">
        <f t="shared" si="48"/>
        <v>4</v>
      </c>
      <c r="BL59" s="50" t="str">
        <f t="shared" si="49"/>
        <v>024</v>
      </c>
      <c r="BO59" s="33" t="s">
        <v>654</v>
      </c>
      <c r="BP59" s="26">
        <f t="shared" si="71"/>
        <v>6</v>
      </c>
      <c r="BQ59" s="34">
        <f t="shared" si="72"/>
        <v>8.3102493074792248E-3</v>
      </c>
      <c r="BR59" s="50">
        <v>8</v>
      </c>
      <c r="BS59" s="26" t="s">
        <v>609</v>
      </c>
      <c r="BT59" s="26">
        <f t="shared" si="69"/>
        <v>33</v>
      </c>
      <c r="BU59" s="36">
        <f t="shared" si="70"/>
        <v>4.5706371191135735E-2</v>
      </c>
      <c r="CL59" s="8">
        <v>98</v>
      </c>
      <c r="CM59" s="8">
        <v>90</v>
      </c>
      <c r="CO59"/>
      <c r="CP59" s="366"/>
      <c r="CU59" s="221">
        <v>689</v>
      </c>
      <c r="CV59" s="221">
        <v>2</v>
      </c>
      <c r="CW59" s="221">
        <v>28</v>
      </c>
      <c r="CX59" s="221"/>
      <c r="DG59" s="221">
        <v>717</v>
      </c>
      <c r="DH59" s="221"/>
      <c r="DI59" s="221"/>
      <c r="DJ59" s="221"/>
      <c r="DK59" s="221"/>
      <c r="DL59" s="221"/>
      <c r="DM59" s="221"/>
      <c r="DN59" s="221"/>
      <c r="DO59" s="221"/>
      <c r="DP59" s="221"/>
      <c r="DQ59" s="221"/>
      <c r="DR59" s="221"/>
      <c r="DS59" s="221"/>
      <c r="DT59" s="221"/>
      <c r="DU59" s="221"/>
      <c r="DV59" s="221"/>
      <c r="DW59" s="221"/>
      <c r="DX59" s="221"/>
      <c r="DY59" s="221"/>
      <c r="DZ59" s="221"/>
      <c r="EA59" s="221"/>
      <c r="EB59" s="221"/>
      <c r="EC59" s="221"/>
      <c r="ED59" s="221"/>
      <c r="EE59" s="221"/>
      <c r="EF59" s="221"/>
      <c r="EG59" s="221"/>
      <c r="EH59" s="221"/>
      <c r="EI59" s="221"/>
      <c r="EJ59" s="221"/>
      <c r="EK59" s="221"/>
      <c r="EL59" s="221"/>
      <c r="EM59" s="221"/>
      <c r="EN59" s="221"/>
      <c r="EO59" s="221"/>
      <c r="EP59" s="221"/>
      <c r="EQ59" s="221"/>
      <c r="ER59" s="221"/>
      <c r="ES59" s="221"/>
      <c r="ET59" s="221"/>
      <c r="EU59" s="425">
        <v>5</v>
      </c>
      <c r="EV59" s="425"/>
      <c r="EW59" s="425"/>
      <c r="EX59" s="221"/>
      <c r="EY59" s="425" t="s">
        <v>878</v>
      </c>
      <c r="EZ59" s="425"/>
      <c r="FA59" s="425"/>
      <c r="FB59" s="221"/>
      <c r="FC59" s="221"/>
    </row>
    <row r="60" spans="1:159" ht="17.5">
      <c r="B60" s="1">
        <v>56</v>
      </c>
      <c r="C60" s="2" t="s">
        <v>66</v>
      </c>
      <c r="D60" s="2">
        <v>4</v>
      </c>
      <c r="E60" s="4">
        <v>3777570900</v>
      </c>
      <c r="F60" s="2">
        <v>29</v>
      </c>
      <c r="G60" s="4">
        <v>86840700</v>
      </c>
      <c r="H60" s="4">
        <v>1359</v>
      </c>
      <c r="I60" s="4">
        <v>1853100</v>
      </c>
      <c r="J60" s="4">
        <v>41156</v>
      </c>
      <c r="K60" s="4">
        <v>122300</v>
      </c>
      <c r="L60" s="4">
        <v>744566</v>
      </c>
      <c r="M60" s="4">
        <v>10000</v>
      </c>
      <c r="N60" s="99">
        <v>10</v>
      </c>
      <c r="O60" s="99">
        <v>14</v>
      </c>
      <c r="P60" s="99">
        <v>30</v>
      </c>
      <c r="Q60" s="99">
        <v>31</v>
      </c>
      <c r="R60" s="99">
        <v>33</v>
      </c>
      <c r="S60" s="99">
        <v>37</v>
      </c>
      <c r="T60" s="99">
        <v>19</v>
      </c>
      <c r="U60" s="8">
        <f t="shared" si="22"/>
        <v>155</v>
      </c>
      <c r="W60" s="12" t="str">
        <f t="shared" si="73"/>
        <v>짝수</v>
      </c>
      <c r="X60" s="12" t="str">
        <f t="shared" si="74"/>
        <v>짝수</v>
      </c>
      <c r="Y60" s="12" t="str">
        <f t="shared" si="75"/>
        <v>짝수</v>
      </c>
      <c r="Z60" s="12" t="str">
        <f t="shared" si="76"/>
        <v>홀수</v>
      </c>
      <c r="AA60" s="12" t="str">
        <f t="shared" si="77"/>
        <v>홀수</v>
      </c>
      <c r="AB60" s="12" t="str">
        <f t="shared" si="78"/>
        <v>홀수</v>
      </c>
      <c r="AC60" s="28" t="str">
        <f t="shared" si="79"/>
        <v>3 : 3</v>
      </c>
      <c r="AD60" s="12">
        <f t="shared" si="80"/>
        <v>3</v>
      </c>
      <c r="AE60" s="12">
        <f t="shared" si="81"/>
        <v>3</v>
      </c>
      <c r="AF60" s="30" t="str">
        <f t="shared" si="23"/>
        <v>저수</v>
      </c>
      <c r="AG60" s="30" t="str">
        <f t="shared" si="24"/>
        <v>저수</v>
      </c>
      <c r="AH60" s="30" t="str">
        <f t="shared" si="25"/>
        <v>고수</v>
      </c>
      <c r="AI60" s="30" t="str">
        <f t="shared" si="26"/>
        <v>고수</v>
      </c>
      <c r="AJ60" s="30" t="str">
        <f t="shared" si="27"/>
        <v>고수</v>
      </c>
      <c r="AK60" s="30" t="str">
        <f t="shared" si="28"/>
        <v>고수</v>
      </c>
      <c r="AL60" s="28" t="str">
        <f t="shared" si="29"/>
        <v>2 : 4</v>
      </c>
      <c r="AM60" s="30">
        <f t="shared" si="30"/>
        <v>2</v>
      </c>
      <c r="AN60" s="30">
        <f t="shared" si="31"/>
        <v>4</v>
      </c>
      <c r="AO60" s="30">
        <f t="shared" si="32"/>
        <v>15</v>
      </c>
      <c r="AP60" s="30" t="str">
        <f t="shared" si="33"/>
        <v>X</v>
      </c>
      <c r="AQ60" s="30" t="str">
        <f t="shared" si="34"/>
        <v>X</v>
      </c>
      <c r="AR60" s="30" t="str">
        <f t="shared" si="35"/>
        <v>X</v>
      </c>
      <c r="AS60" s="30" t="str">
        <f t="shared" si="36"/>
        <v>X</v>
      </c>
      <c r="AT60" s="30" t="str">
        <f t="shared" si="37"/>
        <v>X</v>
      </c>
      <c r="AU60" s="30" t="str">
        <f t="shared" si="38"/>
        <v>X</v>
      </c>
      <c r="AV60" s="30" t="str">
        <f t="shared" si="39"/>
        <v>X</v>
      </c>
      <c r="AW60" s="30" t="str">
        <f t="shared" si="40"/>
        <v>X</v>
      </c>
      <c r="AX60" s="30" t="str">
        <f t="shared" si="41"/>
        <v>X</v>
      </c>
      <c r="AY60" s="30" t="str">
        <f t="shared" si="42"/>
        <v>O</v>
      </c>
      <c r="AZ60" s="30" t="str">
        <f t="shared" si="43"/>
        <v>X</v>
      </c>
      <c r="BA60" s="30" t="str">
        <f t="shared" si="44"/>
        <v>O</v>
      </c>
      <c r="BB60" s="30">
        <f t="shared" si="45"/>
        <v>2</v>
      </c>
      <c r="BC60" s="50" t="str">
        <f t="shared" si="7"/>
        <v>1G</v>
      </c>
      <c r="BD60" s="50" t="str">
        <f t="shared" si="8"/>
        <v>1G</v>
      </c>
      <c r="BE60" s="50" t="str">
        <f t="shared" si="9"/>
        <v>2G</v>
      </c>
      <c r="BF60" s="50" t="str">
        <f t="shared" si="10"/>
        <v>3G</v>
      </c>
      <c r="BG60" s="50" t="str">
        <f t="shared" si="11"/>
        <v>3G</v>
      </c>
      <c r="BH60" s="50" t="str">
        <f t="shared" si="12"/>
        <v>3G</v>
      </c>
      <c r="BI60" s="50">
        <f t="shared" si="46"/>
        <v>2</v>
      </c>
      <c r="BJ60" s="50">
        <f t="shared" si="47"/>
        <v>1</v>
      </c>
      <c r="BK60" s="50">
        <f t="shared" si="48"/>
        <v>3</v>
      </c>
      <c r="BL60" s="50" t="str">
        <f t="shared" si="49"/>
        <v>213</v>
      </c>
      <c r="BO60" s="26" t="s">
        <v>555</v>
      </c>
      <c r="BP60" s="26">
        <f>SUM(BP53:BP59)</f>
        <v>722</v>
      </c>
      <c r="BQ60" s="35">
        <f>SUM(BQ53:BQ59)</f>
        <v>1</v>
      </c>
      <c r="BR60" s="50">
        <v>9</v>
      </c>
      <c r="BS60" s="26" t="s">
        <v>600</v>
      </c>
      <c r="BT60" s="26">
        <f t="shared" si="69"/>
        <v>30</v>
      </c>
      <c r="BU60" s="36">
        <f t="shared" si="70"/>
        <v>4.1551246537396121E-2</v>
      </c>
      <c r="CL60" s="8">
        <v>98</v>
      </c>
      <c r="CM60" s="8">
        <v>90</v>
      </c>
      <c r="CO60"/>
      <c r="CP60" s="366"/>
      <c r="CU60" s="221">
        <v>688</v>
      </c>
      <c r="CV60" s="221">
        <v>3</v>
      </c>
      <c r="CW60" s="221">
        <v>27</v>
      </c>
      <c r="CX60" s="221"/>
      <c r="DG60" s="221">
        <v>718</v>
      </c>
      <c r="DH60" s="221"/>
      <c r="DI60" s="221"/>
      <c r="DJ60" s="221"/>
      <c r="DK60" s="221"/>
      <c r="DL60" s="221"/>
      <c r="DM60" s="221"/>
      <c r="DN60" s="221"/>
      <c r="DO60" s="221"/>
      <c r="DP60" s="221"/>
      <c r="DQ60" s="221"/>
      <c r="DR60" s="221"/>
      <c r="DS60" s="221"/>
      <c r="DT60" s="221"/>
      <c r="DU60" s="221"/>
      <c r="DV60" s="221"/>
      <c r="DW60" s="221"/>
      <c r="DX60" s="221"/>
      <c r="DY60" s="221"/>
      <c r="DZ60" s="221"/>
      <c r="EA60" s="221"/>
      <c r="EB60" s="221"/>
      <c r="EC60" s="221"/>
      <c r="ED60" s="221"/>
      <c r="EE60" s="221"/>
      <c r="EF60" s="221"/>
      <c r="EG60" s="221"/>
      <c r="EH60" s="221"/>
      <c r="EI60" s="221"/>
      <c r="EJ60" s="221"/>
      <c r="EK60" s="221"/>
      <c r="EL60" s="221"/>
      <c r="EM60" s="221"/>
      <c r="EN60" s="221"/>
      <c r="EO60" s="221"/>
      <c r="EP60" s="221"/>
      <c r="EQ60" s="221"/>
      <c r="ER60" s="221"/>
      <c r="ES60" s="221"/>
      <c r="ET60" s="221"/>
      <c r="EU60" s="191">
        <v>0</v>
      </c>
      <c r="EV60" s="191">
        <f>COUNTIF(EA11:EA200,EU60)</f>
        <v>24</v>
      </c>
      <c r="EW60" s="192">
        <f>EV60/EV67</f>
        <v>0.25</v>
      </c>
      <c r="EX60" s="221"/>
      <c r="EY60" s="191">
        <v>0</v>
      </c>
      <c r="EZ60" s="191">
        <f>COUNTIF(DN11:DN300,EY60)</f>
        <v>30</v>
      </c>
      <c r="FA60" s="192">
        <f>EZ60/EZ67</f>
        <v>0.3125</v>
      </c>
      <c r="FB60" s="221"/>
      <c r="FC60" s="221"/>
    </row>
    <row r="61" spans="1:159" ht="17.5">
      <c r="A61" s="2">
        <v>2004</v>
      </c>
      <c r="B61" s="1">
        <v>57</v>
      </c>
      <c r="C61" s="2" t="s">
        <v>67</v>
      </c>
      <c r="D61" s="2">
        <v>4</v>
      </c>
      <c r="E61" s="4">
        <v>4114411900</v>
      </c>
      <c r="F61" s="2">
        <v>25</v>
      </c>
      <c r="G61" s="4">
        <v>109717600</v>
      </c>
      <c r="H61" s="2">
        <v>960</v>
      </c>
      <c r="I61" s="4">
        <v>2857200</v>
      </c>
      <c r="J61" s="4">
        <v>44050</v>
      </c>
      <c r="K61" s="4">
        <v>124500</v>
      </c>
      <c r="L61" s="4">
        <v>763692</v>
      </c>
      <c r="M61" s="4">
        <v>10000</v>
      </c>
      <c r="N61" s="99">
        <v>7</v>
      </c>
      <c r="O61" s="99">
        <v>10</v>
      </c>
      <c r="P61" s="99">
        <v>16</v>
      </c>
      <c r="Q61" s="99">
        <v>25</v>
      </c>
      <c r="R61" s="99">
        <v>29</v>
      </c>
      <c r="S61" s="99">
        <v>44</v>
      </c>
      <c r="T61" s="99">
        <v>6</v>
      </c>
      <c r="U61" s="8">
        <f t="shared" si="22"/>
        <v>131</v>
      </c>
      <c r="W61" s="12" t="str">
        <f t="shared" si="73"/>
        <v>홀수</v>
      </c>
      <c r="X61" s="12" t="str">
        <f t="shared" si="74"/>
        <v>짝수</v>
      </c>
      <c r="Y61" s="12" t="str">
        <f t="shared" si="75"/>
        <v>짝수</v>
      </c>
      <c r="Z61" s="12" t="str">
        <f t="shared" si="76"/>
        <v>홀수</v>
      </c>
      <c r="AA61" s="12" t="str">
        <f t="shared" si="77"/>
        <v>홀수</v>
      </c>
      <c r="AB61" s="12" t="str">
        <f t="shared" si="78"/>
        <v>짝수</v>
      </c>
      <c r="AC61" s="28" t="str">
        <f t="shared" si="79"/>
        <v>3 : 3</v>
      </c>
      <c r="AD61" s="12">
        <f t="shared" si="80"/>
        <v>3</v>
      </c>
      <c r="AE61" s="12">
        <f t="shared" si="81"/>
        <v>3</v>
      </c>
      <c r="AF61" s="30" t="str">
        <f t="shared" si="23"/>
        <v>저수</v>
      </c>
      <c r="AG61" s="30" t="str">
        <f t="shared" si="24"/>
        <v>저수</v>
      </c>
      <c r="AH61" s="30" t="str">
        <f t="shared" si="25"/>
        <v>저수</v>
      </c>
      <c r="AI61" s="30" t="str">
        <f t="shared" si="26"/>
        <v>고수</v>
      </c>
      <c r="AJ61" s="30" t="str">
        <f t="shared" si="27"/>
        <v>고수</v>
      </c>
      <c r="AK61" s="30" t="str">
        <f t="shared" si="28"/>
        <v>고수</v>
      </c>
      <c r="AL61" s="28" t="str">
        <f t="shared" si="29"/>
        <v>3 : 3</v>
      </c>
      <c r="AM61" s="30">
        <f t="shared" si="30"/>
        <v>3</v>
      </c>
      <c r="AN61" s="30">
        <f t="shared" si="31"/>
        <v>3</v>
      </c>
      <c r="AO61" s="30">
        <f t="shared" si="32"/>
        <v>31</v>
      </c>
      <c r="AP61" s="30" t="str">
        <f t="shared" si="33"/>
        <v>O</v>
      </c>
      <c r="AQ61" s="30" t="str">
        <f t="shared" si="34"/>
        <v>X</v>
      </c>
      <c r="AR61" s="30" t="str">
        <f t="shared" si="35"/>
        <v>X</v>
      </c>
      <c r="AS61" s="30" t="str">
        <f t="shared" si="36"/>
        <v>X</v>
      </c>
      <c r="AT61" s="30" t="str">
        <f t="shared" si="37"/>
        <v>X</v>
      </c>
      <c r="AU61" s="30" t="str">
        <f t="shared" si="38"/>
        <v>X</v>
      </c>
      <c r="AV61" s="30" t="str">
        <f t="shared" si="39"/>
        <v>X</v>
      </c>
      <c r="AW61" s="30" t="str">
        <f t="shared" si="40"/>
        <v>X</v>
      </c>
      <c r="AX61" s="30" t="str">
        <f t="shared" si="41"/>
        <v>X</v>
      </c>
      <c r="AY61" s="30" t="str">
        <f t="shared" si="42"/>
        <v>X</v>
      </c>
      <c r="AZ61" s="30" t="str">
        <f t="shared" si="43"/>
        <v>O</v>
      </c>
      <c r="BA61" s="30" t="str">
        <f t="shared" si="44"/>
        <v>X</v>
      </c>
      <c r="BB61" s="30">
        <f t="shared" si="45"/>
        <v>2</v>
      </c>
      <c r="BC61" s="50" t="str">
        <f t="shared" si="7"/>
        <v>1G</v>
      </c>
      <c r="BD61" s="50" t="str">
        <f t="shared" si="8"/>
        <v>1G</v>
      </c>
      <c r="BE61" s="50" t="str">
        <f t="shared" si="9"/>
        <v>2G</v>
      </c>
      <c r="BF61" s="50" t="str">
        <f t="shared" si="10"/>
        <v>2G</v>
      </c>
      <c r="BG61" s="50" t="str">
        <f t="shared" si="11"/>
        <v>2G</v>
      </c>
      <c r="BH61" s="50" t="str">
        <f t="shared" si="12"/>
        <v>3G</v>
      </c>
      <c r="BI61" s="50">
        <f t="shared" si="46"/>
        <v>2</v>
      </c>
      <c r="BJ61" s="50">
        <f t="shared" si="47"/>
        <v>3</v>
      </c>
      <c r="BK61" s="50">
        <f t="shared" si="48"/>
        <v>1</v>
      </c>
      <c r="BL61" s="50" t="str">
        <f t="shared" si="49"/>
        <v>231</v>
      </c>
      <c r="BR61" s="50">
        <v>10</v>
      </c>
      <c r="BS61" s="26" t="s">
        <v>601</v>
      </c>
      <c r="BT61" s="26">
        <f t="shared" si="69"/>
        <v>25</v>
      </c>
      <c r="BU61" s="36">
        <f t="shared" si="70"/>
        <v>3.4626038781163437E-2</v>
      </c>
      <c r="CL61" s="8">
        <v>99</v>
      </c>
      <c r="CM61" s="8">
        <v>90</v>
      </c>
      <c r="CO61"/>
      <c r="CP61" s="366"/>
      <c r="CU61" s="221">
        <v>687</v>
      </c>
      <c r="CV61" s="221">
        <v>3</v>
      </c>
      <c r="CW61" s="221">
        <v>27</v>
      </c>
      <c r="CX61" s="221"/>
      <c r="DG61" s="221">
        <v>719</v>
      </c>
      <c r="DH61" s="221"/>
      <c r="DI61" s="221"/>
      <c r="DJ61" s="221"/>
      <c r="DK61" s="221"/>
      <c r="DL61" s="221"/>
      <c r="DM61" s="221"/>
      <c r="DN61" s="221"/>
      <c r="DO61" s="221"/>
      <c r="DP61" s="221"/>
      <c r="DQ61" s="221"/>
      <c r="DR61" s="221"/>
      <c r="DS61" s="221"/>
      <c r="DT61" s="221"/>
      <c r="DU61" s="221"/>
      <c r="DV61" s="221"/>
      <c r="DW61" s="221"/>
      <c r="DX61" s="221"/>
      <c r="DY61" s="221"/>
      <c r="DZ61" s="221"/>
      <c r="EA61" s="221"/>
      <c r="EB61" s="221"/>
      <c r="EC61" s="221"/>
      <c r="ED61" s="221"/>
      <c r="EE61" s="221"/>
      <c r="EF61" s="221"/>
      <c r="EG61" s="221"/>
      <c r="EH61" s="221"/>
      <c r="EI61" s="221"/>
      <c r="EJ61" s="221"/>
      <c r="EK61" s="221"/>
      <c r="EL61" s="221"/>
      <c r="EM61" s="221"/>
      <c r="EN61" s="221"/>
      <c r="EO61" s="221"/>
      <c r="EP61" s="221"/>
      <c r="EQ61" s="221"/>
      <c r="ER61" s="221"/>
      <c r="ES61" s="221"/>
      <c r="ET61" s="221"/>
      <c r="EU61" s="191">
        <v>1</v>
      </c>
      <c r="EV61" s="191">
        <f>COUNTIF(EA11:EA201,EU61)</f>
        <v>44</v>
      </c>
      <c r="EW61" s="192">
        <f>EV61/EV67</f>
        <v>0.45833333333333331</v>
      </c>
      <c r="EX61" s="221"/>
      <c r="EY61" s="191">
        <v>1</v>
      </c>
      <c r="EZ61" s="191">
        <f>COUNTIF(DN11:DN301,EY61)</f>
        <v>37</v>
      </c>
      <c r="FA61" s="192">
        <f>EZ61/EZ67</f>
        <v>0.38541666666666669</v>
      </c>
      <c r="FB61" s="221"/>
      <c r="FC61" s="221"/>
    </row>
    <row r="62" spans="1:159" ht="17.5">
      <c r="B62" s="1">
        <v>58</v>
      </c>
      <c r="C62" s="2" t="s">
        <v>68</v>
      </c>
      <c r="D62" s="2">
        <v>4</v>
      </c>
      <c r="E62" s="4">
        <v>3676429200</v>
      </c>
      <c r="F62" s="2">
        <v>39</v>
      </c>
      <c r="G62" s="4">
        <v>62844900</v>
      </c>
      <c r="H62" s="4">
        <v>1318</v>
      </c>
      <c r="I62" s="4">
        <v>1859600</v>
      </c>
      <c r="J62" s="4">
        <v>58215</v>
      </c>
      <c r="K62" s="4">
        <v>84200</v>
      </c>
      <c r="L62" s="4">
        <v>880954</v>
      </c>
      <c r="M62" s="4">
        <v>10000</v>
      </c>
      <c r="N62" s="99">
        <v>10</v>
      </c>
      <c r="O62" s="99">
        <v>24</v>
      </c>
      <c r="P62" s="99">
        <v>25</v>
      </c>
      <c r="Q62" s="99">
        <v>33</v>
      </c>
      <c r="R62" s="99">
        <v>40</v>
      </c>
      <c r="S62" s="99">
        <v>44</v>
      </c>
      <c r="T62" s="99">
        <v>1</v>
      </c>
      <c r="U62" s="8">
        <f t="shared" si="22"/>
        <v>176</v>
      </c>
      <c r="W62" s="12" t="str">
        <f t="shared" si="73"/>
        <v>짝수</v>
      </c>
      <c r="X62" s="12" t="str">
        <f t="shared" si="74"/>
        <v>짝수</v>
      </c>
      <c r="Y62" s="12" t="str">
        <f t="shared" si="75"/>
        <v>홀수</v>
      </c>
      <c r="Z62" s="12" t="str">
        <f t="shared" si="76"/>
        <v>홀수</v>
      </c>
      <c r="AA62" s="12" t="str">
        <f t="shared" si="77"/>
        <v>짝수</v>
      </c>
      <c r="AB62" s="12" t="str">
        <f t="shared" si="78"/>
        <v>짝수</v>
      </c>
      <c r="AC62" s="28" t="str">
        <f t="shared" si="79"/>
        <v>2 : 4</v>
      </c>
      <c r="AD62" s="12">
        <f t="shared" si="80"/>
        <v>2</v>
      </c>
      <c r="AE62" s="12">
        <f t="shared" si="81"/>
        <v>4</v>
      </c>
      <c r="AF62" s="30" t="str">
        <f t="shared" si="23"/>
        <v>저수</v>
      </c>
      <c r="AG62" s="30" t="str">
        <f t="shared" si="24"/>
        <v>고수</v>
      </c>
      <c r="AH62" s="30" t="str">
        <f t="shared" si="25"/>
        <v>고수</v>
      </c>
      <c r="AI62" s="30" t="str">
        <f t="shared" si="26"/>
        <v>고수</v>
      </c>
      <c r="AJ62" s="30" t="str">
        <f t="shared" si="27"/>
        <v>고수</v>
      </c>
      <c r="AK62" s="30" t="str">
        <f t="shared" si="28"/>
        <v>고수</v>
      </c>
      <c r="AL62" s="28" t="str">
        <f t="shared" si="29"/>
        <v>1 : 5</v>
      </c>
      <c r="AM62" s="30">
        <f t="shared" si="30"/>
        <v>1</v>
      </c>
      <c r="AN62" s="30">
        <f t="shared" si="31"/>
        <v>5</v>
      </c>
      <c r="AO62" s="30">
        <f t="shared" si="32"/>
        <v>16</v>
      </c>
      <c r="AP62" s="30" t="str">
        <f t="shared" si="33"/>
        <v>X</v>
      </c>
      <c r="AQ62" s="30" t="str">
        <f t="shared" si="34"/>
        <v>X</v>
      </c>
      <c r="AR62" s="30" t="str">
        <f t="shared" si="35"/>
        <v>X</v>
      </c>
      <c r="AS62" s="30" t="str">
        <f t="shared" si="36"/>
        <v>X</v>
      </c>
      <c r="AT62" s="30" t="str">
        <f t="shared" si="37"/>
        <v>X</v>
      </c>
      <c r="AU62" s="30" t="str">
        <f t="shared" si="38"/>
        <v>X</v>
      </c>
      <c r="AV62" s="30" t="str">
        <f t="shared" si="39"/>
        <v>X</v>
      </c>
      <c r="AW62" s="30" t="str">
        <f t="shared" si="40"/>
        <v>X</v>
      </c>
      <c r="AX62" s="30" t="str">
        <f t="shared" si="41"/>
        <v>X</v>
      </c>
      <c r="AY62" s="30" t="str">
        <f t="shared" si="42"/>
        <v>X</v>
      </c>
      <c r="AZ62" s="30" t="str">
        <f t="shared" si="43"/>
        <v>X</v>
      </c>
      <c r="BA62" s="30" t="str">
        <f t="shared" si="44"/>
        <v>X</v>
      </c>
      <c r="BB62" s="30">
        <f t="shared" si="45"/>
        <v>0</v>
      </c>
      <c r="BC62" s="50" t="str">
        <f t="shared" si="7"/>
        <v>1G</v>
      </c>
      <c r="BD62" s="50" t="str">
        <f t="shared" si="8"/>
        <v>2G</v>
      </c>
      <c r="BE62" s="50" t="str">
        <f t="shared" si="9"/>
        <v>2G</v>
      </c>
      <c r="BF62" s="50" t="str">
        <f t="shared" si="10"/>
        <v>3G</v>
      </c>
      <c r="BG62" s="50" t="str">
        <f t="shared" si="11"/>
        <v>3G</v>
      </c>
      <c r="BH62" s="50" t="str">
        <f t="shared" si="12"/>
        <v>3G</v>
      </c>
      <c r="BI62" s="50">
        <f t="shared" si="46"/>
        <v>1</v>
      </c>
      <c r="BJ62" s="50">
        <f t="shared" si="47"/>
        <v>2</v>
      </c>
      <c r="BK62" s="50">
        <f t="shared" si="48"/>
        <v>3</v>
      </c>
      <c r="BL62" s="50" t="str">
        <f t="shared" si="49"/>
        <v>123</v>
      </c>
      <c r="BO62" s="415" t="s">
        <v>557</v>
      </c>
      <c r="BP62" s="415"/>
      <c r="BQ62" s="415"/>
      <c r="BR62" s="50">
        <v>11</v>
      </c>
      <c r="BS62" s="26" t="s">
        <v>607</v>
      </c>
      <c r="BT62" s="26">
        <f t="shared" si="69"/>
        <v>22</v>
      </c>
      <c r="BU62" s="36">
        <f t="shared" si="70"/>
        <v>3.0470914127423823E-2</v>
      </c>
      <c r="CL62" s="8">
        <v>99</v>
      </c>
      <c r="CM62" s="8">
        <v>90</v>
      </c>
      <c r="CO62"/>
      <c r="CP62" s="366"/>
      <c r="CU62" s="221">
        <v>686</v>
      </c>
      <c r="CV62" s="221">
        <v>6</v>
      </c>
      <c r="CW62" s="221">
        <v>29</v>
      </c>
      <c r="CX62" s="221"/>
      <c r="DG62" s="221">
        <v>720</v>
      </c>
      <c r="DH62" s="221"/>
      <c r="DI62" s="221"/>
      <c r="DJ62" s="221"/>
      <c r="DK62" s="221"/>
      <c r="DL62" s="221"/>
      <c r="DM62" s="221"/>
      <c r="DN62" s="221"/>
      <c r="DO62" s="221"/>
      <c r="DP62" s="221"/>
      <c r="DQ62" s="221"/>
      <c r="DR62" s="221"/>
      <c r="DS62" s="221"/>
      <c r="DT62" s="221"/>
      <c r="DU62" s="221"/>
      <c r="DV62" s="221"/>
      <c r="DW62" s="221"/>
      <c r="DX62" s="221"/>
      <c r="DY62" s="221"/>
      <c r="DZ62" s="221"/>
      <c r="EA62" s="221"/>
      <c r="EB62" s="221"/>
      <c r="EC62" s="221"/>
      <c r="ED62" s="221"/>
      <c r="EE62" s="221"/>
      <c r="EF62" s="221"/>
      <c r="EG62" s="221"/>
      <c r="EH62" s="221"/>
      <c r="EI62" s="221"/>
      <c r="EJ62" s="221"/>
      <c r="EK62" s="221"/>
      <c r="EL62" s="221"/>
      <c r="EM62" s="221"/>
      <c r="EN62" s="221"/>
      <c r="EO62" s="221"/>
      <c r="EP62" s="221"/>
      <c r="EQ62" s="221"/>
      <c r="ER62" s="221"/>
      <c r="ES62" s="221"/>
      <c r="ET62" s="221"/>
      <c r="EU62" s="191">
        <v>2</v>
      </c>
      <c r="EV62" s="191">
        <f>COUNTIF(EA11:EA202,EU62)</f>
        <v>19</v>
      </c>
      <c r="EW62" s="192">
        <f>EV62/EV67</f>
        <v>0.19791666666666666</v>
      </c>
      <c r="EX62" s="221"/>
      <c r="EY62" s="191">
        <v>2</v>
      </c>
      <c r="EZ62" s="191">
        <f>COUNTIF(DN11:DN302,EY62)</f>
        <v>25</v>
      </c>
      <c r="FA62" s="192">
        <f>EZ62/EZ67</f>
        <v>0.26041666666666669</v>
      </c>
      <c r="FB62" s="221"/>
      <c r="FC62" s="221"/>
    </row>
    <row r="63" spans="1:159" ht="17.5">
      <c r="B63" s="1">
        <v>59</v>
      </c>
      <c r="C63" s="2" t="s">
        <v>69</v>
      </c>
      <c r="D63" s="2">
        <v>4</v>
      </c>
      <c r="E63" s="4">
        <v>4127587300</v>
      </c>
      <c r="F63" s="2">
        <v>23</v>
      </c>
      <c r="G63" s="4">
        <v>119640200</v>
      </c>
      <c r="H63" s="2">
        <v>651</v>
      </c>
      <c r="I63" s="4">
        <v>4226900</v>
      </c>
      <c r="J63" s="4">
        <v>35026</v>
      </c>
      <c r="K63" s="4">
        <v>157100</v>
      </c>
      <c r="L63" s="4">
        <v>626460</v>
      </c>
      <c r="M63" s="4">
        <v>10000</v>
      </c>
      <c r="N63" s="99">
        <v>6</v>
      </c>
      <c r="O63" s="99">
        <v>29</v>
      </c>
      <c r="P63" s="99">
        <v>36</v>
      </c>
      <c r="Q63" s="99">
        <v>39</v>
      </c>
      <c r="R63" s="99">
        <v>41</v>
      </c>
      <c r="S63" s="99">
        <v>45</v>
      </c>
      <c r="T63" s="99">
        <v>13</v>
      </c>
      <c r="U63" s="8">
        <f t="shared" si="22"/>
        <v>196</v>
      </c>
      <c r="W63" s="12" t="str">
        <f t="shared" si="73"/>
        <v>짝수</v>
      </c>
      <c r="X63" s="12" t="str">
        <f t="shared" si="74"/>
        <v>홀수</v>
      </c>
      <c r="Y63" s="12" t="str">
        <f t="shared" si="75"/>
        <v>짝수</v>
      </c>
      <c r="Z63" s="12" t="str">
        <f t="shared" si="76"/>
        <v>홀수</v>
      </c>
      <c r="AA63" s="12" t="str">
        <f t="shared" si="77"/>
        <v>홀수</v>
      </c>
      <c r="AB63" s="12" t="str">
        <f t="shared" si="78"/>
        <v>홀수</v>
      </c>
      <c r="AC63" s="28" t="str">
        <f t="shared" si="79"/>
        <v>4 : 2</v>
      </c>
      <c r="AD63" s="12">
        <f t="shared" si="80"/>
        <v>4</v>
      </c>
      <c r="AE63" s="12">
        <f t="shared" si="81"/>
        <v>2</v>
      </c>
      <c r="AF63" s="30" t="str">
        <f t="shared" si="23"/>
        <v>저수</v>
      </c>
      <c r="AG63" s="30" t="str">
        <f t="shared" si="24"/>
        <v>고수</v>
      </c>
      <c r="AH63" s="30" t="str">
        <f t="shared" si="25"/>
        <v>고수</v>
      </c>
      <c r="AI63" s="30" t="str">
        <f t="shared" si="26"/>
        <v>고수</v>
      </c>
      <c r="AJ63" s="30" t="str">
        <f t="shared" si="27"/>
        <v>고수</v>
      </c>
      <c r="AK63" s="30" t="str">
        <f t="shared" si="28"/>
        <v>고수</v>
      </c>
      <c r="AL63" s="28" t="str">
        <f t="shared" si="29"/>
        <v>1 : 5</v>
      </c>
      <c r="AM63" s="30">
        <f t="shared" si="30"/>
        <v>1</v>
      </c>
      <c r="AN63" s="30">
        <f t="shared" si="31"/>
        <v>5</v>
      </c>
      <c r="AO63" s="30">
        <f t="shared" si="32"/>
        <v>36</v>
      </c>
      <c r="AP63" s="30" t="str">
        <f t="shared" si="33"/>
        <v>X</v>
      </c>
      <c r="AQ63" s="30" t="str">
        <f t="shared" si="34"/>
        <v>X</v>
      </c>
      <c r="AR63" s="30" t="str">
        <f t="shared" si="35"/>
        <v>X</v>
      </c>
      <c r="AS63" s="30" t="str">
        <f t="shared" si="36"/>
        <v>X</v>
      </c>
      <c r="AT63" s="30" t="str">
        <f t="shared" si="37"/>
        <v>X</v>
      </c>
      <c r="AU63" s="30" t="str">
        <f t="shared" si="38"/>
        <v>X</v>
      </c>
      <c r="AV63" s="30" t="str">
        <f t="shared" si="39"/>
        <v>X</v>
      </c>
      <c r="AW63" s="30" t="str">
        <f t="shared" si="40"/>
        <v>O</v>
      </c>
      <c r="AX63" s="30" t="str">
        <f t="shared" si="41"/>
        <v>X</v>
      </c>
      <c r="AY63" s="30" t="str">
        <f t="shared" si="42"/>
        <v>X</v>
      </c>
      <c r="AZ63" s="30" t="str">
        <f t="shared" si="43"/>
        <v>O</v>
      </c>
      <c r="BA63" s="30" t="str">
        <f t="shared" si="44"/>
        <v>X</v>
      </c>
      <c r="BB63" s="30">
        <f t="shared" si="45"/>
        <v>2</v>
      </c>
      <c r="BC63" s="50" t="str">
        <f t="shared" si="7"/>
        <v>1G</v>
      </c>
      <c r="BD63" s="50" t="str">
        <f t="shared" si="8"/>
        <v>2G</v>
      </c>
      <c r="BE63" s="50" t="str">
        <f t="shared" si="9"/>
        <v>3G</v>
      </c>
      <c r="BF63" s="50" t="str">
        <f t="shared" si="10"/>
        <v>3G</v>
      </c>
      <c r="BG63" s="50" t="str">
        <f t="shared" si="11"/>
        <v>3G</v>
      </c>
      <c r="BH63" s="50" t="str">
        <f t="shared" si="12"/>
        <v>3G</v>
      </c>
      <c r="BI63" s="50">
        <f t="shared" si="46"/>
        <v>1</v>
      </c>
      <c r="BJ63" s="50">
        <f t="shared" si="47"/>
        <v>1</v>
      </c>
      <c r="BK63" s="50">
        <f t="shared" si="48"/>
        <v>4</v>
      </c>
      <c r="BL63" s="50" t="str">
        <f t="shared" si="49"/>
        <v>114</v>
      </c>
      <c r="BO63" s="26" t="s">
        <v>553</v>
      </c>
      <c r="BP63" s="26" t="s">
        <v>554</v>
      </c>
      <c r="BQ63" s="26" t="s">
        <v>553</v>
      </c>
      <c r="BR63" s="50">
        <v>12</v>
      </c>
      <c r="BS63" s="26" t="s">
        <v>610</v>
      </c>
      <c r="BT63" s="26">
        <f t="shared" si="69"/>
        <v>18</v>
      </c>
      <c r="BU63" s="36">
        <f t="shared" si="70"/>
        <v>2.4930747922437674E-2</v>
      </c>
      <c r="CL63" s="8">
        <v>99</v>
      </c>
      <c r="CM63" s="8">
        <v>90</v>
      </c>
      <c r="CO63"/>
      <c r="CP63" s="366"/>
      <c r="CU63" s="221">
        <v>685</v>
      </c>
      <c r="CV63" s="221">
        <v>4</v>
      </c>
      <c r="CW63" s="221">
        <v>28</v>
      </c>
      <c r="CX63" s="221"/>
      <c r="DG63" s="221">
        <v>721</v>
      </c>
      <c r="DH63" s="221"/>
      <c r="DI63" s="221"/>
      <c r="DJ63" s="221"/>
      <c r="DK63" s="221"/>
      <c r="DL63" s="221"/>
      <c r="DM63" s="221"/>
      <c r="DN63" s="221"/>
      <c r="DO63" s="221"/>
      <c r="DP63" s="221"/>
      <c r="DQ63" s="221"/>
      <c r="DR63" s="221"/>
      <c r="DS63" s="221"/>
      <c r="DT63" s="221"/>
      <c r="DU63" s="221"/>
      <c r="DV63" s="221"/>
      <c r="DW63" s="221"/>
      <c r="DX63" s="221"/>
      <c r="DY63" s="221"/>
      <c r="DZ63" s="221"/>
      <c r="EA63" s="221"/>
      <c r="EB63" s="221"/>
      <c r="EC63" s="221"/>
      <c r="ED63" s="221"/>
      <c r="EE63" s="221"/>
      <c r="EF63" s="221"/>
      <c r="EG63" s="221"/>
      <c r="EH63" s="221"/>
      <c r="EI63" s="221"/>
      <c r="EJ63" s="221"/>
      <c r="EK63" s="221"/>
      <c r="EL63" s="221"/>
      <c r="EM63" s="221"/>
      <c r="EN63" s="221"/>
      <c r="EO63" s="221"/>
      <c r="EP63" s="221"/>
      <c r="EQ63" s="221"/>
      <c r="ER63" s="221"/>
      <c r="ES63" s="221"/>
      <c r="ET63" s="221"/>
      <c r="EU63" s="191">
        <v>3</v>
      </c>
      <c r="EV63" s="191">
        <f>COUNTIF(EA11:EA203,EU63)</f>
        <v>9</v>
      </c>
      <c r="EW63" s="192">
        <f>EV63/EV67</f>
        <v>9.375E-2</v>
      </c>
      <c r="EX63" s="221"/>
      <c r="EY63" s="191">
        <v>3</v>
      </c>
      <c r="EZ63" s="191">
        <f>COUNTIF(DN11:DN303,EY63)</f>
        <v>4</v>
      </c>
      <c r="FA63" s="192">
        <f>EZ63/EZ67</f>
        <v>4.1666666666666664E-2</v>
      </c>
      <c r="FB63" s="221"/>
      <c r="FC63" s="221"/>
    </row>
    <row r="64" spans="1:159" ht="17.5">
      <c r="B64" s="1">
        <v>60</v>
      </c>
      <c r="C64" s="2" t="s">
        <v>70</v>
      </c>
      <c r="D64" s="2">
        <v>7</v>
      </c>
      <c r="E64" s="4">
        <v>2172504600</v>
      </c>
      <c r="F64" s="2">
        <v>27</v>
      </c>
      <c r="G64" s="4">
        <v>93873600</v>
      </c>
      <c r="H64" s="4">
        <v>1088</v>
      </c>
      <c r="I64" s="4">
        <v>2329500</v>
      </c>
      <c r="J64" s="4">
        <v>45712</v>
      </c>
      <c r="K64" s="4">
        <v>110800</v>
      </c>
      <c r="L64" s="4">
        <v>735708</v>
      </c>
      <c r="M64" s="4">
        <v>10000</v>
      </c>
      <c r="N64" s="99">
        <v>2</v>
      </c>
      <c r="O64" s="99">
        <v>8</v>
      </c>
      <c r="P64" s="99">
        <v>25</v>
      </c>
      <c r="Q64" s="99">
        <v>36</v>
      </c>
      <c r="R64" s="99">
        <v>39</v>
      </c>
      <c r="S64" s="99">
        <v>42</v>
      </c>
      <c r="T64" s="99">
        <v>11</v>
      </c>
      <c r="U64" s="8">
        <f t="shared" si="22"/>
        <v>152</v>
      </c>
      <c r="W64" s="12" t="str">
        <f t="shared" si="73"/>
        <v>짝수</v>
      </c>
      <c r="X64" s="12" t="str">
        <f t="shared" si="74"/>
        <v>짝수</v>
      </c>
      <c r="Y64" s="12" t="str">
        <f t="shared" si="75"/>
        <v>홀수</v>
      </c>
      <c r="Z64" s="12" t="str">
        <f t="shared" si="76"/>
        <v>짝수</v>
      </c>
      <c r="AA64" s="12" t="str">
        <f t="shared" si="77"/>
        <v>홀수</v>
      </c>
      <c r="AB64" s="12" t="str">
        <f t="shared" si="78"/>
        <v>짝수</v>
      </c>
      <c r="AC64" s="28" t="str">
        <f t="shared" si="79"/>
        <v>2 : 4</v>
      </c>
      <c r="AD64" s="12">
        <f t="shared" si="80"/>
        <v>2</v>
      </c>
      <c r="AE64" s="12">
        <f t="shared" si="81"/>
        <v>4</v>
      </c>
      <c r="AF64" s="30" t="str">
        <f t="shared" si="23"/>
        <v>저수</v>
      </c>
      <c r="AG64" s="30" t="str">
        <f t="shared" si="24"/>
        <v>저수</v>
      </c>
      <c r="AH64" s="30" t="str">
        <f t="shared" si="25"/>
        <v>고수</v>
      </c>
      <c r="AI64" s="30" t="str">
        <f t="shared" si="26"/>
        <v>고수</v>
      </c>
      <c r="AJ64" s="30" t="str">
        <f t="shared" si="27"/>
        <v>고수</v>
      </c>
      <c r="AK64" s="30" t="str">
        <f t="shared" si="28"/>
        <v>고수</v>
      </c>
      <c r="AL64" s="28" t="str">
        <f t="shared" si="29"/>
        <v>2 : 4</v>
      </c>
      <c r="AM64" s="30">
        <f t="shared" si="30"/>
        <v>2</v>
      </c>
      <c r="AN64" s="30">
        <f t="shared" si="31"/>
        <v>4</v>
      </c>
      <c r="AO64" s="30">
        <f t="shared" si="32"/>
        <v>32</v>
      </c>
      <c r="AP64" s="30" t="str">
        <f t="shared" si="33"/>
        <v>O</v>
      </c>
      <c r="AQ64" s="30" t="str">
        <f t="shared" si="34"/>
        <v>X</v>
      </c>
      <c r="AR64" s="30" t="str">
        <f t="shared" si="35"/>
        <v>X</v>
      </c>
      <c r="AS64" s="30" t="str">
        <f t="shared" si="36"/>
        <v>X</v>
      </c>
      <c r="AT64" s="30" t="str">
        <f t="shared" si="37"/>
        <v>X</v>
      </c>
      <c r="AU64" s="30" t="str">
        <f t="shared" si="38"/>
        <v>X</v>
      </c>
      <c r="AV64" s="30" t="str">
        <f t="shared" si="39"/>
        <v>X</v>
      </c>
      <c r="AW64" s="30" t="str">
        <f t="shared" si="40"/>
        <v>X</v>
      </c>
      <c r="AX64" s="30" t="str">
        <f t="shared" si="41"/>
        <v>X</v>
      </c>
      <c r="AY64" s="30" t="str">
        <f t="shared" si="42"/>
        <v>X</v>
      </c>
      <c r="AZ64" s="30" t="str">
        <f t="shared" si="43"/>
        <v>X</v>
      </c>
      <c r="BA64" s="30" t="str">
        <f t="shared" si="44"/>
        <v>X</v>
      </c>
      <c r="BB64" s="30">
        <f t="shared" si="45"/>
        <v>1</v>
      </c>
      <c r="BC64" s="50" t="str">
        <f t="shared" si="7"/>
        <v>1G</v>
      </c>
      <c r="BD64" s="50" t="str">
        <f t="shared" si="8"/>
        <v>1G</v>
      </c>
      <c r="BE64" s="50" t="str">
        <f t="shared" si="9"/>
        <v>2G</v>
      </c>
      <c r="BF64" s="50" t="str">
        <f t="shared" si="10"/>
        <v>3G</v>
      </c>
      <c r="BG64" s="50" t="str">
        <f t="shared" si="11"/>
        <v>3G</v>
      </c>
      <c r="BH64" s="50" t="str">
        <f t="shared" si="12"/>
        <v>3G</v>
      </c>
      <c r="BI64" s="50">
        <f t="shared" si="46"/>
        <v>2</v>
      </c>
      <c r="BJ64" s="50">
        <f t="shared" si="47"/>
        <v>1</v>
      </c>
      <c r="BK64" s="50">
        <f t="shared" si="48"/>
        <v>3</v>
      </c>
      <c r="BL64" s="50" t="str">
        <f t="shared" si="49"/>
        <v>213</v>
      </c>
      <c r="BO64" s="33" t="s">
        <v>546</v>
      </c>
      <c r="BP64" s="26">
        <f>COUNTIF($AL$5:$AL$1000,BO64)</f>
        <v>8</v>
      </c>
      <c r="BQ64" s="34">
        <f t="shared" ref="BQ64:BQ70" si="82">BP64/$BP$71</f>
        <v>1.1080332409972299E-2</v>
      </c>
      <c r="BR64" s="50">
        <v>12</v>
      </c>
      <c r="BS64" s="26" t="s">
        <v>603</v>
      </c>
      <c r="BT64" s="26">
        <f t="shared" si="69"/>
        <v>15</v>
      </c>
      <c r="BU64" s="36">
        <f t="shared" si="70"/>
        <v>2.077562326869806E-2</v>
      </c>
      <c r="CL64" s="8">
        <v>99</v>
      </c>
      <c r="CM64" s="8">
        <v>90</v>
      </c>
      <c r="CO64"/>
      <c r="CP64" s="366"/>
      <c r="CU64" s="221">
        <v>684</v>
      </c>
      <c r="CV64" s="221">
        <v>5</v>
      </c>
      <c r="CW64" s="221">
        <v>27</v>
      </c>
      <c r="CX64" s="221"/>
      <c r="DG64" s="221">
        <v>722</v>
      </c>
      <c r="DH64" s="221"/>
      <c r="DI64" s="221"/>
      <c r="DJ64" s="221"/>
      <c r="DK64" s="221"/>
      <c r="DL64" s="221"/>
      <c r="DM64" s="221"/>
      <c r="DN64" s="221"/>
      <c r="DO64" s="221"/>
      <c r="DP64" s="221"/>
      <c r="DQ64" s="221"/>
      <c r="DR64" s="221"/>
      <c r="DS64" s="221"/>
      <c r="DT64" s="221"/>
      <c r="DU64" s="221"/>
      <c r="DV64" s="221"/>
      <c r="DW64" s="221"/>
      <c r="DX64" s="221"/>
      <c r="DY64" s="221"/>
      <c r="DZ64" s="221"/>
      <c r="EA64" s="221"/>
      <c r="EB64" s="221"/>
      <c r="EC64" s="221"/>
      <c r="ED64" s="221"/>
      <c r="EE64" s="221"/>
      <c r="EF64" s="221"/>
      <c r="EG64" s="221"/>
      <c r="EH64" s="221"/>
      <c r="EI64" s="221"/>
      <c r="EJ64" s="221"/>
      <c r="EK64" s="221"/>
      <c r="EL64" s="221"/>
      <c r="EM64" s="221"/>
      <c r="EN64" s="221"/>
      <c r="EO64" s="221"/>
      <c r="EP64" s="221"/>
      <c r="EQ64" s="221"/>
      <c r="ER64" s="221"/>
      <c r="ES64" s="221"/>
      <c r="ET64" s="221"/>
      <c r="EU64" s="191">
        <v>4</v>
      </c>
      <c r="EV64" s="191">
        <f>COUNTIF(EA11:EA204,EU64)</f>
        <v>0</v>
      </c>
      <c r="EW64" s="192">
        <f>EV64/EV67</f>
        <v>0</v>
      </c>
      <c r="EX64" s="221"/>
      <c r="EY64" s="191">
        <v>4</v>
      </c>
      <c r="EZ64" s="191">
        <f>COUNTIF(DN11:DN304,EY64)</f>
        <v>0</v>
      </c>
      <c r="FA64" s="192">
        <f>EZ64/EZ67</f>
        <v>0</v>
      </c>
      <c r="FB64" s="221"/>
      <c r="FC64" s="221"/>
    </row>
    <row r="65" spans="2:159" ht="17.5">
      <c r="B65" s="1">
        <v>61</v>
      </c>
      <c r="C65" s="2" t="s">
        <v>71</v>
      </c>
      <c r="D65" s="2">
        <v>5</v>
      </c>
      <c r="E65" s="4">
        <v>3541038800</v>
      </c>
      <c r="F65" s="2">
        <v>11</v>
      </c>
      <c r="G65" s="4">
        <v>268260500</v>
      </c>
      <c r="H65" s="2">
        <v>789</v>
      </c>
      <c r="I65" s="4">
        <v>3740000</v>
      </c>
      <c r="J65" s="4">
        <v>41227</v>
      </c>
      <c r="K65" s="4">
        <v>143100</v>
      </c>
      <c r="L65" s="4">
        <v>714784</v>
      </c>
      <c r="M65" s="4">
        <v>10000</v>
      </c>
      <c r="N65" s="99">
        <v>14</v>
      </c>
      <c r="O65" s="99">
        <v>15</v>
      </c>
      <c r="P65" s="99">
        <v>19</v>
      </c>
      <c r="Q65" s="99">
        <v>30</v>
      </c>
      <c r="R65" s="99">
        <v>38</v>
      </c>
      <c r="S65" s="99">
        <v>43</v>
      </c>
      <c r="T65" s="99">
        <v>8</v>
      </c>
      <c r="U65" s="8">
        <f t="shared" si="22"/>
        <v>159</v>
      </c>
      <c r="W65" s="12" t="str">
        <f t="shared" si="73"/>
        <v>짝수</v>
      </c>
      <c r="X65" s="12" t="str">
        <f t="shared" si="74"/>
        <v>홀수</v>
      </c>
      <c r="Y65" s="12" t="str">
        <f t="shared" si="75"/>
        <v>홀수</v>
      </c>
      <c r="Z65" s="12" t="str">
        <f t="shared" si="76"/>
        <v>짝수</v>
      </c>
      <c r="AA65" s="12" t="str">
        <f t="shared" si="77"/>
        <v>짝수</v>
      </c>
      <c r="AB65" s="12" t="str">
        <f t="shared" si="78"/>
        <v>홀수</v>
      </c>
      <c r="AC65" s="28" t="str">
        <f t="shared" si="79"/>
        <v>3 : 3</v>
      </c>
      <c r="AD65" s="12">
        <f t="shared" si="80"/>
        <v>3</v>
      </c>
      <c r="AE65" s="12">
        <f t="shared" si="81"/>
        <v>3</v>
      </c>
      <c r="AF65" s="30" t="str">
        <f t="shared" si="23"/>
        <v>저수</v>
      </c>
      <c r="AG65" s="30" t="str">
        <f t="shared" si="24"/>
        <v>저수</v>
      </c>
      <c r="AH65" s="30" t="str">
        <f t="shared" si="25"/>
        <v>저수</v>
      </c>
      <c r="AI65" s="30" t="str">
        <f t="shared" si="26"/>
        <v>고수</v>
      </c>
      <c r="AJ65" s="30" t="str">
        <f t="shared" si="27"/>
        <v>고수</v>
      </c>
      <c r="AK65" s="30" t="str">
        <f t="shared" si="28"/>
        <v>고수</v>
      </c>
      <c r="AL65" s="28" t="str">
        <f t="shared" si="29"/>
        <v>3 : 3</v>
      </c>
      <c r="AM65" s="30">
        <f t="shared" si="30"/>
        <v>3</v>
      </c>
      <c r="AN65" s="30">
        <f t="shared" si="31"/>
        <v>3</v>
      </c>
      <c r="AO65" s="30">
        <f t="shared" si="32"/>
        <v>29</v>
      </c>
      <c r="AP65" s="30" t="str">
        <f t="shared" si="33"/>
        <v>X</v>
      </c>
      <c r="AQ65" s="30" t="str">
        <f t="shared" si="34"/>
        <v>X</v>
      </c>
      <c r="AR65" s="30" t="str">
        <f t="shared" si="35"/>
        <v>O</v>
      </c>
      <c r="AS65" s="30" t="str">
        <f t="shared" si="36"/>
        <v>X</v>
      </c>
      <c r="AT65" s="30" t="str">
        <f t="shared" si="37"/>
        <v>X</v>
      </c>
      <c r="AU65" s="30" t="str">
        <f t="shared" si="38"/>
        <v>X</v>
      </c>
      <c r="AV65" s="30" t="str">
        <f t="shared" si="39"/>
        <v>X</v>
      </c>
      <c r="AW65" s="30" t="str">
        <f t="shared" si="40"/>
        <v>X</v>
      </c>
      <c r="AX65" s="30" t="str">
        <f t="shared" si="41"/>
        <v>X</v>
      </c>
      <c r="AY65" s="30" t="str">
        <f t="shared" si="42"/>
        <v>X</v>
      </c>
      <c r="AZ65" s="30" t="str">
        <f t="shared" si="43"/>
        <v>X</v>
      </c>
      <c r="BA65" s="30" t="str">
        <f t="shared" si="44"/>
        <v>O</v>
      </c>
      <c r="BB65" s="30">
        <f t="shared" si="45"/>
        <v>2</v>
      </c>
      <c r="BC65" s="50" t="str">
        <f t="shared" si="7"/>
        <v>1G</v>
      </c>
      <c r="BD65" s="50" t="str">
        <f t="shared" si="8"/>
        <v>1G</v>
      </c>
      <c r="BE65" s="50" t="str">
        <f t="shared" si="9"/>
        <v>2G</v>
      </c>
      <c r="BF65" s="50" t="str">
        <f t="shared" si="10"/>
        <v>2G</v>
      </c>
      <c r="BG65" s="50" t="str">
        <f t="shared" si="11"/>
        <v>3G</v>
      </c>
      <c r="BH65" s="50" t="str">
        <f t="shared" si="12"/>
        <v>3G</v>
      </c>
      <c r="BI65" s="50">
        <f t="shared" si="46"/>
        <v>2</v>
      </c>
      <c r="BJ65" s="50">
        <f t="shared" si="47"/>
        <v>2</v>
      </c>
      <c r="BK65" s="50">
        <f t="shared" si="48"/>
        <v>2</v>
      </c>
      <c r="BL65" s="50" t="str">
        <f t="shared" si="49"/>
        <v>222</v>
      </c>
      <c r="BO65" s="33" t="s">
        <v>547</v>
      </c>
      <c r="BP65" s="26">
        <f t="shared" ref="BP65:BP70" si="83">COUNTIF($AL$5:$AL$1000,BO65)</f>
        <v>67</v>
      </c>
      <c r="BQ65" s="34">
        <f t="shared" si="82"/>
        <v>9.2797783933518008E-2</v>
      </c>
      <c r="BR65" s="50">
        <v>13</v>
      </c>
      <c r="BS65" s="26" t="s">
        <v>621</v>
      </c>
      <c r="BT65" s="26">
        <f t="shared" si="69"/>
        <v>18</v>
      </c>
      <c r="BU65" s="36">
        <f t="shared" si="70"/>
        <v>2.4930747922437674E-2</v>
      </c>
      <c r="CL65" s="8">
        <v>100</v>
      </c>
      <c r="CM65" s="8">
        <v>100</v>
      </c>
      <c r="CO65"/>
      <c r="CP65" s="366"/>
      <c r="CU65" s="221">
        <v>683</v>
      </c>
      <c r="CV65" s="221">
        <v>5</v>
      </c>
      <c r="CW65" s="221">
        <v>30</v>
      </c>
      <c r="CX65" s="221"/>
      <c r="DG65" s="221">
        <v>723</v>
      </c>
      <c r="DH65" s="221"/>
      <c r="DI65" s="221"/>
      <c r="DJ65" s="221"/>
      <c r="DK65" s="221"/>
      <c r="DL65" s="221"/>
      <c r="DM65" s="221"/>
      <c r="DN65" s="221"/>
      <c r="DO65" s="221"/>
      <c r="DP65" s="221"/>
      <c r="DQ65" s="221"/>
      <c r="DR65" s="221"/>
      <c r="DS65" s="221"/>
      <c r="DT65" s="221"/>
      <c r="DU65" s="221"/>
      <c r="DV65" s="221"/>
      <c r="DW65" s="221"/>
      <c r="DX65" s="221"/>
      <c r="DY65" s="221"/>
      <c r="DZ65" s="221"/>
      <c r="EA65" s="221"/>
      <c r="EB65" s="221"/>
      <c r="EC65" s="221"/>
      <c r="ED65" s="221"/>
      <c r="EE65" s="221"/>
      <c r="EF65" s="221"/>
      <c r="EG65" s="221"/>
      <c r="EH65" s="221"/>
      <c r="EI65" s="221"/>
      <c r="EJ65" s="221"/>
      <c r="EK65" s="221"/>
      <c r="EL65" s="221"/>
      <c r="EM65" s="221"/>
      <c r="EN65" s="221"/>
      <c r="EO65" s="221"/>
      <c r="EP65" s="221"/>
      <c r="EQ65" s="221"/>
      <c r="ER65" s="221"/>
      <c r="ES65" s="221"/>
      <c r="ET65" s="221"/>
      <c r="EU65" s="191">
        <v>5</v>
      </c>
      <c r="EV65" s="191">
        <f>COUNTIF(EA11:EA205,EU65)</f>
        <v>0</v>
      </c>
      <c r="EW65" s="192">
        <f>EV65/EV67</f>
        <v>0</v>
      </c>
      <c r="EX65" s="221"/>
      <c r="EY65" s="191">
        <v>5</v>
      </c>
      <c r="EZ65" s="191">
        <f>COUNTIF(DN11:DN305,EY65)</f>
        <v>0</v>
      </c>
      <c r="FA65" s="192">
        <f>EZ65/EZ67</f>
        <v>0</v>
      </c>
      <c r="FB65" s="221"/>
      <c r="FC65" s="221"/>
    </row>
    <row r="66" spans="2:159" ht="17.5">
      <c r="B66" s="1">
        <v>62</v>
      </c>
      <c r="C66" s="2" t="s">
        <v>72</v>
      </c>
      <c r="D66" s="2">
        <v>1</v>
      </c>
      <c r="E66" s="4">
        <v>15817286400</v>
      </c>
      <c r="F66" s="2">
        <v>22</v>
      </c>
      <c r="G66" s="4">
        <v>119827900</v>
      </c>
      <c r="H66" s="2">
        <v>829</v>
      </c>
      <c r="I66" s="4">
        <v>3179900</v>
      </c>
      <c r="J66" s="4">
        <v>41686</v>
      </c>
      <c r="K66" s="4">
        <v>126400</v>
      </c>
      <c r="L66" s="4">
        <v>700804</v>
      </c>
      <c r="M66" s="4">
        <v>10000</v>
      </c>
      <c r="N66" s="99">
        <v>3</v>
      </c>
      <c r="O66" s="99">
        <v>8</v>
      </c>
      <c r="P66" s="99">
        <v>15</v>
      </c>
      <c r="Q66" s="99">
        <v>27</v>
      </c>
      <c r="R66" s="99">
        <v>29</v>
      </c>
      <c r="S66" s="99">
        <v>35</v>
      </c>
      <c r="T66" s="99">
        <v>21</v>
      </c>
      <c r="U66" s="8">
        <f t="shared" si="22"/>
        <v>117</v>
      </c>
      <c r="W66" s="12" t="str">
        <f t="shared" si="73"/>
        <v>홀수</v>
      </c>
      <c r="X66" s="12" t="str">
        <f t="shared" si="74"/>
        <v>짝수</v>
      </c>
      <c r="Y66" s="12" t="str">
        <f t="shared" si="75"/>
        <v>홀수</v>
      </c>
      <c r="Z66" s="12" t="str">
        <f t="shared" si="76"/>
        <v>홀수</v>
      </c>
      <c r="AA66" s="12" t="str">
        <f t="shared" si="77"/>
        <v>홀수</v>
      </c>
      <c r="AB66" s="12" t="str">
        <f t="shared" si="78"/>
        <v>홀수</v>
      </c>
      <c r="AC66" s="28" t="str">
        <f t="shared" si="79"/>
        <v>5 : 1</v>
      </c>
      <c r="AD66" s="12">
        <f t="shared" si="80"/>
        <v>5</v>
      </c>
      <c r="AE66" s="12">
        <f t="shared" si="81"/>
        <v>1</v>
      </c>
      <c r="AF66" s="30" t="str">
        <f t="shared" si="23"/>
        <v>저수</v>
      </c>
      <c r="AG66" s="30" t="str">
        <f t="shared" si="24"/>
        <v>저수</v>
      </c>
      <c r="AH66" s="30" t="str">
        <f t="shared" si="25"/>
        <v>저수</v>
      </c>
      <c r="AI66" s="30" t="str">
        <f t="shared" si="26"/>
        <v>고수</v>
      </c>
      <c r="AJ66" s="30" t="str">
        <f t="shared" si="27"/>
        <v>고수</v>
      </c>
      <c r="AK66" s="30" t="str">
        <f t="shared" si="28"/>
        <v>고수</v>
      </c>
      <c r="AL66" s="28" t="str">
        <f t="shared" si="29"/>
        <v>3 : 3</v>
      </c>
      <c r="AM66" s="30">
        <f t="shared" si="30"/>
        <v>3</v>
      </c>
      <c r="AN66" s="30">
        <f t="shared" si="31"/>
        <v>3</v>
      </c>
      <c r="AO66" s="30">
        <f t="shared" si="32"/>
        <v>37</v>
      </c>
      <c r="AP66" s="30" t="str">
        <f t="shared" si="33"/>
        <v>O</v>
      </c>
      <c r="AQ66" s="30" t="str">
        <f t="shared" si="34"/>
        <v>X</v>
      </c>
      <c r="AR66" s="30" t="str">
        <f t="shared" si="35"/>
        <v>X</v>
      </c>
      <c r="AS66" s="30" t="str">
        <f t="shared" si="36"/>
        <v>X</v>
      </c>
      <c r="AT66" s="30" t="str">
        <f t="shared" si="37"/>
        <v>X</v>
      </c>
      <c r="AU66" s="30" t="str">
        <f t="shared" si="38"/>
        <v>X</v>
      </c>
      <c r="AV66" s="30" t="str">
        <f t="shared" si="39"/>
        <v>X</v>
      </c>
      <c r="AW66" s="30" t="str">
        <f t="shared" si="40"/>
        <v>X</v>
      </c>
      <c r="AX66" s="30" t="str">
        <f t="shared" si="41"/>
        <v>X</v>
      </c>
      <c r="AY66" s="30" t="str">
        <f t="shared" si="42"/>
        <v>X</v>
      </c>
      <c r="AZ66" s="30" t="str">
        <f t="shared" si="43"/>
        <v>O</v>
      </c>
      <c r="BA66" s="30" t="str">
        <f t="shared" si="44"/>
        <v>X</v>
      </c>
      <c r="BB66" s="30">
        <f t="shared" si="45"/>
        <v>2</v>
      </c>
      <c r="BC66" s="50" t="str">
        <f t="shared" si="7"/>
        <v>1G</v>
      </c>
      <c r="BD66" s="50" t="str">
        <f t="shared" si="8"/>
        <v>1G</v>
      </c>
      <c r="BE66" s="50" t="str">
        <f t="shared" si="9"/>
        <v>1G</v>
      </c>
      <c r="BF66" s="50" t="str">
        <f t="shared" si="10"/>
        <v>2G</v>
      </c>
      <c r="BG66" s="50" t="str">
        <f t="shared" si="11"/>
        <v>2G</v>
      </c>
      <c r="BH66" s="50" t="str">
        <f t="shared" si="12"/>
        <v>3G</v>
      </c>
      <c r="BI66" s="50">
        <f t="shared" si="46"/>
        <v>3</v>
      </c>
      <c r="BJ66" s="50">
        <f t="shared" si="47"/>
        <v>2</v>
      </c>
      <c r="BK66" s="50">
        <f t="shared" si="48"/>
        <v>1</v>
      </c>
      <c r="BL66" s="50" t="str">
        <f t="shared" si="49"/>
        <v>321</v>
      </c>
      <c r="BO66" s="42" t="s">
        <v>548</v>
      </c>
      <c r="BP66" s="39">
        <f t="shared" si="83"/>
        <v>180</v>
      </c>
      <c r="BQ66" s="43">
        <f t="shared" si="82"/>
        <v>0.24930747922437674</v>
      </c>
      <c r="BR66" s="50">
        <v>14</v>
      </c>
      <c r="BS66" s="26" t="s">
        <v>604</v>
      </c>
      <c r="BT66" s="26">
        <f t="shared" si="69"/>
        <v>15</v>
      </c>
      <c r="BU66" s="36">
        <f t="shared" si="70"/>
        <v>2.077562326869806E-2</v>
      </c>
      <c r="CL66" s="8">
        <v>100</v>
      </c>
      <c r="CM66" s="8">
        <v>100</v>
      </c>
      <c r="CO66"/>
      <c r="CP66" s="366"/>
      <c r="CU66" s="221">
        <v>682</v>
      </c>
      <c r="CV66" s="221">
        <v>4</v>
      </c>
      <c r="CW66" s="221">
        <v>30</v>
      </c>
      <c r="DG66" s="221">
        <v>724</v>
      </c>
      <c r="DH66" s="221"/>
      <c r="DI66" s="221"/>
      <c r="DJ66" s="221"/>
      <c r="DK66" s="221"/>
      <c r="DL66" s="221"/>
      <c r="DM66" s="221"/>
      <c r="DN66" s="221"/>
      <c r="DO66" s="221"/>
      <c r="DP66" s="221"/>
      <c r="DQ66" s="221"/>
      <c r="DR66" s="221"/>
      <c r="DS66" s="221"/>
      <c r="DT66" s="221"/>
      <c r="DU66" s="221"/>
      <c r="DV66" s="221"/>
      <c r="DW66" s="221"/>
      <c r="DX66" s="221"/>
      <c r="DY66" s="221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221"/>
      <c r="EK66" s="221"/>
      <c r="EL66" s="221"/>
      <c r="EM66" s="221"/>
      <c r="EN66" s="221"/>
      <c r="EO66" s="221"/>
      <c r="EP66" s="221"/>
      <c r="EQ66" s="221"/>
      <c r="ER66" s="221"/>
      <c r="ES66" s="221"/>
      <c r="ET66" s="221"/>
      <c r="EU66" s="191">
        <v>6</v>
      </c>
      <c r="EV66" s="191">
        <f>COUNTIF(EA11:EA206,EU66)</f>
        <v>0</v>
      </c>
      <c r="EW66" s="192">
        <f>EV66/EV67</f>
        <v>0</v>
      </c>
      <c r="EX66" s="221"/>
      <c r="EY66" s="191">
        <v>6</v>
      </c>
      <c r="EZ66" s="191">
        <f>COUNTIF(DN11:DN306,EY66)</f>
        <v>0</v>
      </c>
      <c r="FA66" s="192">
        <f>EZ66/EZ67</f>
        <v>0</v>
      </c>
      <c r="FB66" s="221"/>
      <c r="FC66" s="221"/>
    </row>
    <row r="67" spans="2:159" ht="17.5">
      <c r="B67" s="1">
        <v>63</v>
      </c>
      <c r="C67" s="2" t="s">
        <v>73</v>
      </c>
      <c r="D67" s="2">
        <v>2</v>
      </c>
      <c r="E67" s="4">
        <v>7922245500</v>
      </c>
      <c r="F67" s="2">
        <v>26</v>
      </c>
      <c r="G67" s="4">
        <v>101567200</v>
      </c>
      <c r="H67" s="2">
        <v>824</v>
      </c>
      <c r="I67" s="4">
        <v>3204700</v>
      </c>
      <c r="J67" s="4">
        <v>41505</v>
      </c>
      <c r="K67" s="4">
        <v>127200</v>
      </c>
      <c r="L67" s="4">
        <v>712954</v>
      </c>
      <c r="M67" s="4">
        <v>10000</v>
      </c>
      <c r="N67" s="99">
        <v>3</v>
      </c>
      <c r="O67" s="99">
        <v>20</v>
      </c>
      <c r="P67" s="99">
        <v>23</v>
      </c>
      <c r="Q67" s="99">
        <v>36</v>
      </c>
      <c r="R67" s="99">
        <v>38</v>
      </c>
      <c r="S67" s="99">
        <v>40</v>
      </c>
      <c r="T67" s="99">
        <v>5</v>
      </c>
      <c r="U67" s="8">
        <f t="shared" si="22"/>
        <v>160</v>
      </c>
      <c r="W67" s="12" t="str">
        <f t="shared" si="73"/>
        <v>홀수</v>
      </c>
      <c r="X67" s="12" t="str">
        <f t="shared" si="74"/>
        <v>짝수</v>
      </c>
      <c r="Y67" s="12" t="str">
        <f t="shared" si="75"/>
        <v>홀수</v>
      </c>
      <c r="Z67" s="12" t="str">
        <f t="shared" si="76"/>
        <v>짝수</v>
      </c>
      <c r="AA67" s="12" t="str">
        <f t="shared" si="77"/>
        <v>짝수</v>
      </c>
      <c r="AB67" s="12" t="str">
        <f t="shared" si="78"/>
        <v>짝수</v>
      </c>
      <c r="AC67" s="28" t="str">
        <f t="shared" si="79"/>
        <v>2 : 4</v>
      </c>
      <c r="AD67" s="12">
        <f t="shared" si="80"/>
        <v>2</v>
      </c>
      <c r="AE67" s="12">
        <f t="shared" si="81"/>
        <v>4</v>
      </c>
      <c r="AF67" s="30" t="str">
        <f t="shared" si="23"/>
        <v>저수</v>
      </c>
      <c r="AG67" s="30" t="str">
        <f t="shared" si="24"/>
        <v>저수</v>
      </c>
      <c r="AH67" s="30" t="str">
        <f t="shared" si="25"/>
        <v>고수</v>
      </c>
      <c r="AI67" s="30" t="str">
        <f t="shared" si="26"/>
        <v>고수</v>
      </c>
      <c r="AJ67" s="30" t="str">
        <f t="shared" si="27"/>
        <v>고수</v>
      </c>
      <c r="AK67" s="30" t="str">
        <f t="shared" si="28"/>
        <v>고수</v>
      </c>
      <c r="AL67" s="28" t="str">
        <f t="shared" si="29"/>
        <v>2 : 4</v>
      </c>
      <c r="AM67" s="30">
        <f t="shared" si="30"/>
        <v>2</v>
      </c>
      <c r="AN67" s="30">
        <f t="shared" si="31"/>
        <v>4</v>
      </c>
      <c r="AO67" s="30">
        <f t="shared" si="32"/>
        <v>20</v>
      </c>
      <c r="AP67" s="30" t="str">
        <f t="shared" si="33"/>
        <v>O</v>
      </c>
      <c r="AQ67" s="30" t="str">
        <f t="shared" si="34"/>
        <v>X</v>
      </c>
      <c r="AR67" s="30" t="str">
        <f t="shared" si="35"/>
        <v>X</v>
      </c>
      <c r="AS67" s="30" t="str">
        <f t="shared" si="36"/>
        <v>X</v>
      </c>
      <c r="AT67" s="30" t="str">
        <f t="shared" si="37"/>
        <v>X</v>
      </c>
      <c r="AU67" s="30" t="str">
        <f t="shared" si="38"/>
        <v>X</v>
      </c>
      <c r="AV67" s="30" t="str">
        <f t="shared" si="39"/>
        <v>X</v>
      </c>
      <c r="AW67" s="30" t="str">
        <f t="shared" si="40"/>
        <v>X</v>
      </c>
      <c r="AX67" s="30" t="str">
        <f t="shared" si="41"/>
        <v>O</v>
      </c>
      <c r="AY67" s="30" t="str">
        <f t="shared" si="42"/>
        <v>X</v>
      </c>
      <c r="AZ67" s="30" t="str">
        <f t="shared" si="43"/>
        <v>X</v>
      </c>
      <c r="BA67" s="30" t="str">
        <f t="shared" si="44"/>
        <v>X</v>
      </c>
      <c r="BB67" s="30">
        <f t="shared" si="45"/>
        <v>2</v>
      </c>
      <c r="BC67" s="50" t="str">
        <f t="shared" si="7"/>
        <v>1G</v>
      </c>
      <c r="BD67" s="50" t="str">
        <f t="shared" si="8"/>
        <v>2G</v>
      </c>
      <c r="BE67" s="50" t="str">
        <f t="shared" si="9"/>
        <v>2G</v>
      </c>
      <c r="BF67" s="50" t="str">
        <f t="shared" si="10"/>
        <v>3G</v>
      </c>
      <c r="BG67" s="50" t="str">
        <f t="shared" si="11"/>
        <v>3G</v>
      </c>
      <c r="BH67" s="50" t="str">
        <f t="shared" si="12"/>
        <v>3G</v>
      </c>
      <c r="BI67" s="50">
        <f t="shared" si="46"/>
        <v>1</v>
      </c>
      <c r="BJ67" s="50">
        <f t="shared" si="47"/>
        <v>2</v>
      </c>
      <c r="BK67" s="50">
        <f t="shared" si="48"/>
        <v>3</v>
      </c>
      <c r="BL67" s="50" t="str">
        <f t="shared" si="49"/>
        <v>123</v>
      </c>
      <c r="BO67" s="42" t="s">
        <v>549</v>
      </c>
      <c r="BP67" s="39">
        <f t="shared" si="83"/>
        <v>244</v>
      </c>
      <c r="BQ67" s="43">
        <f t="shared" si="82"/>
        <v>0.33795013850415512</v>
      </c>
      <c r="BR67" s="50">
        <v>15</v>
      </c>
      <c r="BS67" s="26" t="s">
        <v>612</v>
      </c>
      <c r="BT67" s="26">
        <f t="shared" si="69"/>
        <v>13</v>
      </c>
      <c r="BU67" s="36">
        <f t="shared" si="70"/>
        <v>1.8005540166204988E-2</v>
      </c>
      <c r="CL67" s="8">
        <v>101</v>
      </c>
      <c r="CM67" s="8">
        <v>100</v>
      </c>
      <c r="CO67"/>
      <c r="CP67" s="366"/>
      <c r="CU67" s="221">
        <v>681</v>
      </c>
      <c r="CV67" s="221">
        <v>4</v>
      </c>
      <c r="CW67" s="221">
        <v>30</v>
      </c>
      <c r="DG67" s="221">
        <v>725</v>
      </c>
      <c r="DH67" s="221"/>
      <c r="DI67" s="221"/>
      <c r="DJ67" s="221"/>
      <c r="DK67" s="221"/>
      <c r="DL67" s="221"/>
      <c r="DM67" s="221"/>
      <c r="DN67" s="221"/>
      <c r="DO67" s="221"/>
      <c r="DP67" s="221"/>
      <c r="DQ67" s="221"/>
      <c r="DR67" s="221"/>
      <c r="DS67" s="221"/>
      <c r="DT67" s="221"/>
      <c r="DU67" s="221"/>
      <c r="DV67" s="221"/>
      <c r="DW67" s="221"/>
      <c r="DX67" s="221"/>
      <c r="DY67" s="221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221"/>
      <c r="EK67" s="221"/>
      <c r="EL67" s="221"/>
      <c r="EM67" s="221"/>
      <c r="EN67" s="221"/>
      <c r="EO67" s="221"/>
      <c r="EP67" s="221"/>
      <c r="EQ67" s="221"/>
      <c r="ER67" s="221"/>
      <c r="ES67" s="221"/>
      <c r="ET67" s="221"/>
      <c r="EU67" s="191"/>
      <c r="EV67" s="191">
        <f>SUM(EV60:EV66)</f>
        <v>96</v>
      </c>
      <c r="EW67" s="192">
        <f>SUM(EW60:EW66)</f>
        <v>0.99999999999999989</v>
      </c>
      <c r="EX67" s="221"/>
      <c r="EY67" s="191"/>
      <c r="EZ67" s="191">
        <f>SUM(EZ60:EZ66)</f>
        <v>96</v>
      </c>
      <c r="FA67" s="192">
        <f>SUM(FA60:FA66)</f>
        <v>1.0000000000000002</v>
      </c>
      <c r="FB67" s="221"/>
      <c r="FC67" s="221"/>
    </row>
    <row r="68" spans="2:159" ht="17.5">
      <c r="B68" s="1">
        <v>64</v>
      </c>
      <c r="C68" s="2" t="s">
        <v>74</v>
      </c>
      <c r="D68" s="2">
        <v>4</v>
      </c>
      <c r="E68" s="4">
        <v>3899818000</v>
      </c>
      <c r="F68" s="2">
        <v>11</v>
      </c>
      <c r="G68" s="4">
        <v>236352600</v>
      </c>
      <c r="H68" s="2">
        <v>651</v>
      </c>
      <c r="I68" s="4">
        <v>3993600</v>
      </c>
      <c r="J68" s="4">
        <v>37117</v>
      </c>
      <c r="K68" s="4">
        <v>140000</v>
      </c>
      <c r="L68" s="4">
        <v>654379</v>
      </c>
      <c r="M68" s="4">
        <v>10000</v>
      </c>
      <c r="N68" s="99">
        <v>14</v>
      </c>
      <c r="O68" s="99">
        <v>15</v>
      </c>
      <c r="P68" s="99">
        <v>18</v>
      </c>
      <c r="Q68" s="99">
        <v>21</v>
      </c>
      <c r="R68" s="99">
        <v>26</v>
      </c>
      <c r="S68" s="99">
        <v>36</v>
      </c>
      <c r="T68" s="99">
        <v>39</v>
      </c>
      <c r="U68" s="8">
        <f t="shared" si="22"/>
        <v>130</v>
      </c>
      <c r="W68" s="12" t="str">
        <f t="shared" si="73"/>
        <v>짝수</v>
      </c>
      <c r="X68" s="12" t="str">
        <f t="shared" si="74"/>
        <v>홀수</v>
      </c>
      <c r="Y68" s="12" t="str">
        <f t="shared" si="75"/>
        <v>짝수</v>
      </c>
      <c r="Z68" s="12" t="str">
        <f t="shared" si="76"/>
        <v>홀수</v>
      </c>
      <c r="AA68" s="12" t="str">
        <f t="shared" si="77"/>
        <v>짝수</v>
      </c>
      <c r="AB68" s="12" t="str">
        <f t="shared" si="78"/>
        <v>짝수</v>
      </c>
      <c r="AC68" s="28" t="str">
        <f t="shared" si="79"/>
        <v>2 : 4</v>
      </c>
      <c r="AD68" s="12">
        <f t="shared" si="80"/>
        <v>2</v>
      </c>
      <c r="AE68" s="12">
        <f t="shared" si="81"/>
        <v>4</v>
      </c>
      <c r="AF68" s="30" t="str">
        <f t="shared" si="23"/>
        <v>저수</v>
      </c>
      <c r="AG68" s="30" t="str">
        <f t="shared" si="24"/>
        <v>저수</v>
      </c>
      <c r="AH68" s="30" t="str">
        <f t="shared" si="25"/>
        <v>저수</v>
      </c>
      <c r="AI68" s="30" t="str">
        <f t="shared" si="26"/>
        <v>저수</v>
      </c>
      <c r="AJ68" s="30" t="str">
        <f t="shared" si="27"/>
        <v>고수</v>
      </c>
      <c r="AK68" s="30" t="str">
        <f t="shared" si="28"/>
        <v>고수</v>
      </c>
      <c r="AL68" s="28" t="str">
        <f t="shared" si="29"/>
        <v>4 : 2</v>
      </c>
      <c r="AM68" s="30">
        <f t="shared" si="30"/>
        <v>4</v>
      </c>
      <c r="AN68" s="30">
        <f t="shared" si="31"/>
        <v>2</v>
      </c>
      <c r="AO68" s="30">
        <f t="shared" si="32"/>
        <v>30</v>
      </c>
      <c r="AP68" s="30" t="str">
        <f t="shared" si="33"/>
        <v>X</v>
      </c>
      <c r="AQ68" s="30" t="str">
        <f t="shared" si="34"/>
        <v>X</v>
      </c>
      <c r="AR68" s="30" t="str">
        <f t="shared" si="35"/>
        <v>X</v>
      </c>
      <c r="AS68" s="30" t="str">
        <f t="shared" si="36"/>
        <v>X</v>
      </c>
      <c r="AT68" s="30" t="str">
        <f t="shared" si="37"/>
        <v>X</v>
      </c>
      <c r="AU68" s="30" t="str">
        <f t="shared" si="38"/>
        <v>X</v>
      </c>
      <c r="AV68" s="30" t="str">
        <f t="shared" si="39"/>
        <v>X</v>
      </c>
      <c r="AW68" s="30" t="str">
        <f t="shared" si="40"/>
        <v>X</v>
      </c>
      <c r="AX68" s="30" t="str">
        <f t="shared" si="41"/>
        <v>X</v>
      </c>
      <c r="AY68" s="30" t="str">
        <f t="shared" si="42"/>
        <v>X</v>
      </c>
      <c r="AZ68" s="30" t="str">
        <f t="shared" si="43"/>
        <v>X</v>
      </c>
      <c r="BA68" s="30" t="str">
        <f t="shared" si="44"/>
        <v>X</v>
      </c>
      <c r="BB68" s="30">
        <f t="shared" si="45"/>
        <v>0</v>
      </c>
      <c r="BC68" s="50" t="str">
        <f t="shared" si="7"/>
        <v>1G</v>
      </c>
      <c r="BD68" s="50" t="str">
        <f t="shared" si="8"/>
        <v>1G</v>
      </c>
      <c r="BE68" s="50" t="str">
        <f t="shared" si="9"/>
        <v>2G</v>
      </c>
      <c r="BF68" s="50" t="str">
        <f t="shared" si="10"/>
        <v>2G</v>
      </c>
      <c r="BG68" s="50" t="str">
        <f t="shared" si="11"/>
        <v>2G</v>
      </c>
      <c r="BH68" s="50" t="str">
        <f t="shared" si="12"/>
        <v>3G</v>
      </c>
      <c r="BI68" s="50">
        <f t="shared" si="46"/>
        <v>2</v>
      </c>
      <c r="BJ68" s="50">
        <f t="shared" si="47"/>
        <v>3</v>
      </c>
      <c r="BK68" s="50">
        <f t="shared" si="48"/>
        <v>1</v>
      </c>
      <c r="BL68" s="50" t="str">
        <f t="shared" si="49"/>
        <v>231</v>
      </c>
      <c r="BO68" s="33" t="s">
        <v>550</v>
      </c>
      <c r="BP68" s="26">
        <f t="shared" si="83"/>
        <v>157</v>
      </c>
      <c r="BQ68" s="34">
        <f t="shared" si="82"/>
        <v>0.21745152354570638</v>
      </c>
      <c r="BR68" s="50">
        <v>15</v>
      </c>
      <c r="BS68" s="26" t="s">
        <v>616</v>
      </c>
      <c r="BT68" s="26">
        <f t="shared" si="69"/>
        <v>13</v>
      </c>
      <c r="BU68" s="36">
        <f t="shared" si="70"/>
        <v>1.8005540166204988E-2</v>
      </c>
      <c r="CL68" s="8">
        <v>101</v>
      </c>
      <c r="CM68" s="8">
        <v>100</v>
      </c>
      <c r="CO68"/>
      <c r="CP68" s="366"/>
      <c r="CU68" s="221">
        <v>680</v>
      </c>
      <c r="CV68" s="221">
        <v>1</v>
      </c>
      <c r="CW68" s="221">
        <v>28</v>
      </c>
      <c r="DG68" s="221">
        <v>726</v>
      </c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221"/>
      <c r="DX68" s="221"/>
      <c r="DY68" s="221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  <c r="EU68" s="221"/>
      <c r="EV68" s="221"/>
      <c r="EW68" s="221"/>
      <c r="EX68" s="221"/>
      <c r="EY68" s="221"/>
      <c r="EZ68" s="221"/>
      <c r="FA68" s="221"/>
      <c r="FB68" s="221"/>
      <c r="FC68" s="221"/>
    </row>
    <row r="69" spans="2:159" ht="17.5">
      <c r="B69" s="1">
        <v>65</v>
      </c>
      <c r="C69" s="2" t="s">
        <v>75</v>
      </c>
      <c r="D69" s="2">
        <v>4</v>
      </c>
      <c r="E69" s="4">
        <v>3727945800</v>
      </c>
      <c r="F69" s="2">
        <v>27</v>
      </c>
      <c r="G69" s="4">
        <v>92048000</v>
      </c>
      <c r="H69" s="4">
        <v>1003</v>
      </c>
      <c r="I69" s="4">
        <v>2477800</v>
      </c>
      <c r="J69" s="4">
        <v>52556</v>
      </c>
      <c r="K69" s="4">
        <v>94500</v>
      </c>
      <c r="L69" s="4">
        <v>848960</v>
      </c>
      <c r="M69" s="4">
        <v>10000</v>
      </c>
      <c r="N69" s="99">
        <v>4</v>
      </c>
      <c r="O69" s="99">
        <v>25</v>
      </c>
      <c r="P69" s="99">
        <v>33</v>
      </c>
      <c r="Q69" s="99">
        <v>36</v>
      </c>
      <c r="R69" s="99">
        <v>40</v>
      </c>
      <c r="S69" s="99">
        <v>43</v>
      </c>
      <c r="T69" s="99">
        <v>39</v>
      </c>
      <c r="U69" s="8">
        <f t="shared" si="22"/>
        <v>181</v>
      </c>
      <c r="W69" s="12" t="str">
        <f t="shared" si="73"/>
        <v>짝수</v>
      </c>
      <c r="X69" s="12" t="str">
        <f t="shared" si="74"/>
        <v>홀수</v>
      </c>
      <c r="Y69" s="12" t="str">
        <f t="shared" si="75"/>
        <v>홀수</v>
      </c>
      <c r="Z69" s="12" t="str">
        <f t="shared" si="76"/>
        <v>짝수</v>
      </c>
      <c r="AA69" s="12" t="str">
        <f t="shared" si="77"/>
        <v>짝수</v>
      </c>
      <c r="AB69" s="12" t="str">
        <f t="shared" si="78"/>
        <v>홀수</v>
      </c>
      <c r="AC69" s="28" t="str">
        <f t="shared" si="79"/>
        <v>3 : 3</v>
      </c>
      <c r="AD69" s="12">
        <f t="shared" si="80"/>
        <v>3</v>
      </c>
      <c r="AE69" s="12">
        <f t="shared" si="81"/>
        <v>3</v>
      </c>
      <c r="AF69" s="30" t="str">
        <f t="shared" si="23"/>
        <v>저수</v>
      </c>
      <c r="AG69" s="30" t="str">
        <f t="shared" si="24"/>
        <v>고수</v>
      </c>
      <c r="AH69" s="30" t="str">
        <f t="shared" si="25"/>
        <v>고수</v>
      </c>
      <c r="AI69" s="30" t="str">
        <f t="shared" si="26"/>
        <v>고수</v>
      </c>
      <c r="AJ69" s="30" t="str">
        <f t="shared" si="27"/>
        <v>고수</v>
      </c>
      <c r="AK69" s="30" t="str">
        <f t="shared" si="28"/>
        <v>고수</v>
      </c>
      <c r="AL69" s="28" t="str">
        <f t="shared" si="29"/>
        <v>1 : 5</v>
      </c>
      <c r="AM69" s="30">
        <f t="shared" si="30"/>
        <v>1</v>
      </c>
      <c r="AN69" s="30">
        <f t="shared" si="31"/>
        <v>5</v>
      </c>
      <c r="AO69" s="30">
        <f t="shared" si="32"/>
        <v>21</v>
      </c>
      <c r="AP69" s="30" t="str">
        <f t="shared" si="33"/>
        <v>X</v>
      </c>
      <c r="AQ69" s="30" t="str">
        <f t="shared" si="34"/>
        <v>X</v>
      </c>
      <c r="AR69" s="30" t="str">
        <f t="shared" si="35"/>
        <v>X</v>
      </c>
      <c r="AS69" s="30" t="str">
        <f t="shared" si="36"/>
        <v>X</v>
      </c>
      <c r="AT69" s="30" t="str">
        <f t="shared" si="37"/>
        <v>X</v>
      </c>
      <c r="AU69" s="30" t="str">
        <f t="shared" si="38"/>
        <v>X</v>
      </c>
      <c r="AV69" s="30" t="str">
        <f t="shared" si="39"/>
        <v>X</v>
      </c>
      <c r="AW69" s="30" t="str">
        <f t="shared" si="40"/>
        <v>X</v>
      </c>
      <c r="AX69" s="30" t="str">
        <f t="shared" si="41"/>
        <v>X</v>
      </c>
      <c r="AY69" s="30" t="str">
        <f t="shared" si="42"/>
        <v>X</v>
      </c>
      <c r="AZ69" s="30" t="str">
        <f t="shared" si="43"/>
        <v>X</v>
      </c>
      <c r="BA69" s="30" t="str">
        <f t="shared" si="44"/>
        <v>O</v>
      </c>
      <c r="BB69" s="30">
        <f t="shared" si="45"/>
        <v>1</v>
      </c>
      <c r="BC69" s="50" t="str">
        <f t="shared" ref="BC69:BC132" si="84">VLOOKUP(N69,삼그룹,6,FALSE)</f>
        <v>1G</v>
      </c>
      <c r="BD69" s="50" t="str">
        <f t="shared" ref="BD69:BD132" si="85">VLOOKUP(O69,삼그룹,6,FALSE)</f>
        <v>2G</v>
      </c>
      <c r="BE69" s="50" t="str">
        <f t="shared" ref="BE69:BE132" si="86">VLOOKUP(P69,삼그룹,6,FALSE)</f>
        <v>3G</v>
      </c>
      <c r="BF69" s="50" t="str">
        <f t="shared" ref="BF69:BF132" si="87">VLOOKUP(Q69,삼그룹,6,FALSE)</f>
        <v>3G</v>
      </c>
      <c r="BG69" s="50" t="str">
        <f t="shared" ref="BG69:BG132" si="88">VLOOKUP(R69,삼그룹,6,FALSE)</f>
        <v>3G</v>
      </c>
      <c r="BH69" s="50" t="str">
        <f t="shared" ref="BH69:BH132" si="89">VLOOKUP(S69,삼그룹,6,FALSE)</f>
        <v>3G</v>
      </c>
      <c r="BI69" s="50">
        <f t="shared" si="46"/>
        <v>1</v>
      </c>
      <c r="BJ69" s="50">
        <f t="shared" si="47"/>
        <v>1</v>
      </c>
      <c r="BK69" s="50">
        <f t="shared" si="48"/>
        <v>4</v>
      </c>
      <c r="BL69" s="50" t="str">
        <f t="shared" si="49"/>
        <v>114</v>
      </c>
      <c r="BO69" s="33" t="s">
        <v>551</v>
      </c>
      <c r="BP69" s="26">
        <f t="shared" si="83"/>
        <v>56</v>
      </c>
      <c r="BQ69" s="34">
        <f t="shared" si="82"/>
        <v>7.7562326869806089E-2</v>
      </c>
      <c r="BR69" s="50">
        <v>16</v>
      </c>
      <c r="BS69" s="26" t="s">
        <v>617</v>
      </c>
      <c r="BT69" s="26">
        <f t="shared" si="69"/>
        <v>14</v>
      </c>
      <c r="BU69" s="36">
        <f t="shared" si="70"/>
        <v>1.9390581717451522E-2</v>
      </c>
      <c r="CL69" s="8">
        <v>101</v>
      </c>
      <c r="CM69" s="8">
        <v>100</v>
      </c>
      <c r="CO69"/>
      <c r="CP69" s="366"/>
      <c r="CU69" s="221">
        <v>679</v>
      </c>
      <c r="CV69" s="221">
        <v>6</v>
      </c>
      <c r="CW69" s="221">
        <v>27</v>
      </c>
      <c r="DG69" s="221">
        <v>727</v>
      </c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221"/>
      <c r="DX69" s="221"/>
      <c r="DY69" s="221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221"/>
      <c r="EK69" s="221"/>
      <c r="EL69" s="221"/>
      <c r="EM69" s="221"/>
      <c r="EN69" s="221"/>
      <c r="EO69" s="221"/>
      <c r="EP69" s="221"/>
      <c r="EQ69" s="221"/>
      <c r="ER69" s="221"/>
      <c r="ES69" s="221"/>
      <c r="ET69" s="221"/>
      <c r="EU69" s="425">
        <v>6</v>
      </c>
      <c r="EV69" s="425"/>
      <c r="EW69" s="425"/>
      <c r="EX69" s="221"/>
      <c r="EY69" s="221"/>
      <c r="EZ69" s="221"/>
      <c r="FA69" s="221"/>
      <c r="FB69" s="221"/>
      <c r="FC69" s="221"/>
    </row>
    <row r="70" spans="2:159" ht="17.5">
      <c r="B70" s="1">
        <v>66</v>
      </c>
      <c r="C70" s="2" t="s">
        <v>76</v>
      </c>
      <c r="D70" s="2">
        <v>4</v>
      </c>
      <c r="E70" s="4">
        <v>3685138200</v>
      </c>
      <c r="F70" s="2">
        <v>19</v>
      </c>
      <c r="G70" s="4">
        <v>129303000</v>
      </c>
      <c r="H70" s="2">
        <v>786</v>
      </c>
      <c r="I70" s="4">
        <v>3125600</v>
      </c>
      <c r="J70" s="4">
        <v>40188</v>
      </c>
      <c r="K70" s="4">
        <v>122200</v>
      </c>
      <c r="L70" s="4">
        <v>712181</v>
      </c>
      <c r="M70" s="4">
        <v>10000</v>
      </c>
      <c r="N70" s="99">
        <v>2</v>
      </c>
      <c r="O70" s="99">
        <v>3</v>
      </c>
      <c r="P70" s="99">
        <v>7</v>
      </c>
      <c r="Q70" s="99">
        <v>17</v>
      </c>
      <c r="R70" s="99">
        <v>22</v>
      </c>
      <c r="S70" s="99">
        <v>24</v>
      </c>
      <c r="T70" s="99">
        <v>45</v>
      </c>
      <c r="U70" s="8">
        <f t="shared" ref="U70:U133" si="90">SUM(N70:S70)</f>
        <v>75</v>
      </c>
      <c r="W70" s="12" t="str">
        <f t="shared" si="73"/>
        <v>짝수</v>
      </c>
      <c r="X70" s="12" t="str">
        <f t="shared" si="74"/>
        <v>홀수</v>
      </c>
      <c r="Y70" s="12" t="str">
        <f t="shared" si="75"/>
        <v>홀수</v>
      </c>
      <c r="Z70" s="12" t="str">
        <f t="shared" si="76"/>
        <v>홀수</v>
      </c>
      <c r="AA70" s="12" t="str">
        <f t="shared" si="77"/>
        <v>짝수</v>
      </c>
      <c r="AB70" s="12" t="str">
        <f t="shared" si="78"/>
        <v>짝수</v>
      </c>
      <c r="AC70" s="28" t="str">
        <f t="shared" si="79"/>
        <v>3 : 3</v>
      </c>
      <c r="AD70" s="12">
        <f t="shared" si="80"/>
        <v>3</v>
      </c>
      <c r="AE70" s="12">
        <f t="shared" si="81"/>
        <v>3</v>
      </c>
      <c r="AF70" s="30" t="str">
        <f t="shared" ref="AF70:AF133" si="91">IF(N70&lt;23,"저수","고수")</f>
        <v>저수</v>
      </c>
      <c r="AG70" s="30" t="str">
        <f t="shared" ref="AG70:AG133" si="92">IF(O70&lt;23,"저수","고수")</f>
        <v>저수</v>
      </c>
      <c r="AH70" s="30" t="str">
        <f t="shared" ref="AH70:AH133" si="93">IF(P70&lt;23,"저수","고수")</f>
        <v>저수</v>
      </c>
      <c r="AI70" s="30" t="str">
        <f t="shared" ref="AI70:AI133" si="94">IF(Q70&lt;23,"저수","고수")</f>
        <v>저수</v>
      </c>
      <c r="AJ70" s="30" t="str">
        <f t="shared" ref="AJ70:AJ133" si="95">IF(R70&lt;23,"저수","고수")</f>
        <v>저수</v>
      </c>
      <c r="AK70" s="30" t="str">
        <f t="shared" ref="AK70:AK133" si="96">IF(S70&lt;23,"저수","고수")</f>
        <v>고수</v>
      </c>
      <c r="AL70" s="28" t="str">
        <f t="shared" ref="AL70:AL133" si="97">AM70&amp;" : "&amp;AN70</f>
        <v>5 : 1</v>
      </c>
      <c r="AM70" s="30">
        <f t="shared" ref="AM70:AM133" si="98">COUNTIF(AF70:AK70,"저수")</f>
        <v>5</v>
      </c>
      <c r="AN70" s="30">
        <f t="shared" ref="AN70:AN133" si="99">COUNTIF(AF70:AK70,"고수")</f>
        <v>1</v>
      </c>
      <c r="AO70" s="30">
        <f t="shared" ref="AO70:AO133" si="100">RIGHT(N70,1)+RIGHT(O70,1)+RIGHT(P70,1)+RIGHT(Q70,1)+RIGHT(R70,1)+RIGHT(S70,1)</f>
        <v>25</v>
      </c>
      <c r="AP70" s="30" t="str">
        <f t="shared" ref="AP70:AP133" si="101">IF(N70=2,"O",IF(N70=3,"O",IF(N70=5,"O",IF(N70=7,"O",IF(N70=11,"O",IF(N70=13,"O",IF(N70=17,"O",IF(N70=19,"O","X"))))))))</f>
        <v>O</v>
      </c>
      <c r="AQ70" s="30" t="str">
        <f t="shared" ref="AQ70:AQ133" si="102">IF(O70=2,"O",IF(O70=3,"O",IF(O70=5,"O",IF(O70=7,"O",IF(O70=11,"O",IF(O70=13,"O",IF(O70=17,"O",IF(O70=19,"O","X"))))))))</f>
        <v>O</v>
      </c>
      <c r="AR70" s="30" t="str">
        <f t="shared" ref="AR70:AR133" si="103">IF(P70=2,"O",IF(P70=3,"O",IF(P70=5,"O",IF(P70=7,"O",IF(P70=11,"O",IF(P70=13,"O",IF(P70=17,"O",IF(P70=19,"O","X"))))))))</f>
        <v>O</v>
      </c>
      <c r="AS70" s="30" t="str">
        <f t="shared" ref="AS70:AS133" si="104">IF(Q70=2,"O",IF(Q70=3,"O",IF(Q70=5,"O",IF(Q70=7,"O",IF(Q70=11,"O",IF(Q70=13,"O",IF(Q70=17,"O",IF(Q70=19,"O","X"))))))))</f>
        <v>O</v>
      </c>
      <c r="AT70" s="30" t="str">
        <f t="shared" ref="AT70:AT133" si="105">IF(R70=2,"O",IF(R70=3,"O",IF(R70=5,"O",IF(R70=7,"O",IF(R70=11,"O",IF(R70=13,"O",IF(R70=17,"O",IF(R70=19,"O","X"))))))))</f>
        <v>X</v>
      </c>
      <c r="AU70" s="30" t="str">
        <f t="shared" ref="AU70:AU133" si="106">IF(S70=2,"O",IF(S70=3,"O",IF(S70=5,"O",IF(S70=7,"O",IF(S70=11,"O",IF(S70=13,"O",IF(S70=17,"O",IF(S70=19,"O","X"))))))))</f>
        <v>X</v>
      </c>
      <c r="AV70" s="30" t="str">
        <f t="shared" ref="AV70:AV133" si="107">IF(N70=23,"O",IF(N70=29,"O",IF(N70=31,"O",IF(N70=37,"O",IF(N70=41,"O",IF(N70=43,"O","X"))))))</f>
        <v>X</v>
      </c>
      <c r="AW70" s="30" t="str">
        <f t="shared" ref="AW70:AW133" si="108">IF(O70=23,"O",IF(O70=29,"O",IF(O70=31,"O",IF(O70=37,"O",IF(O70=41,"O",IF(O70=43,"O","X"))))))</f>
        <v>X</v>
      </c>
      <c r="AX70" s="30" t="str">
        <f t="shared" ref="AX70:AX133" si="109">IF(P70=23,"O",IF(P70=29,"O",IF(P70=31,"O",IF(P70=37,"O",IF(P70=41,"O",IF(P70=43,"O","X"))))))</f>
        <v>X</v>
      </c>
      <c r="AY70" s="30" t="str">
        <f t="shared" ref="AY70:AY133" si="110">IF(Q70=23,"O",IF(Q70=29,"O",IF(Q70=31,"O",IF(Q70=37,"O",IF(Q70=41,"O",IF(Q70=43,"O","X"))))))</f>
        <v>X</v>
      </c>
      <c r="AZ70" s="30" t="str">
        <f t="shared" ref="AZ70:AZ133" si="111">IF(R70=23,"O",IF(R70=29,"O",IF(R70=31,"O",IF(R70=37,"O",IF(R70=41,"O",IF(R70=43,"O","X"))))))</f>
        <v>X</v>
      </c>
      <c r="BA70" s="30" t="str">
        <f t="shared" ref="BA70:BA133" si="112">IF(S70=23,"O",IF(S70=29,"O",IF(S70=31,"O",IF(S70=37,"O",IF(S70=41,"O",IF(S70=43,"O","X"))))))</f>
        <v>X</v>
      </c>
      <c r="BB70" s="30">
        <f t="shared" ref="BB70:BB133" si="113">COUNTIF(AP70:BA70,"O")</f>
        <v>4</v>
      </c>
      <c r="BC70" s="50" t="str">
        <f t="shared" si="84"/>
        <v>1G</v>
      </c>
      <c r="BD70" s="50" t="str">
        <f t="shared" si="85"/>
        <v>1G</v>
      </c>
      <c r="BE70" s="50" t="str">
        <f t="shared" si="86"/>
        <v>1G</v>
      </c>
      <c r="BF70" s="50" t="str">
        <f t="shared" si="87"/>
        <v>2G</v>
      </c>
      <c r="BG70" s="50" t="str">
        <f t="shared" si="88"/>
        <v>2G</v>
      </c>
      <c r="BH70" s="50" t="str">
        <f t="shared" si="89"/>
        <v>2G</v>
      </c>
      <c r="BI70" s="50">
        <f t="shared" ref="BI70:BI133" si="114">COUNTIF($BC70:$BH70,"1G")</f>
        <v>3</v>
      </c>
      <c r="BJ70" s="50">
        <f t="shared" ref="BJ70:BJ133" si="115">COUNTIF($BC70:$BH70,"2G")</f>
        <v>3</v>
      </c>
      <c r="BK70" s="50">
        <f t="shared" ref="BK70:BK133" si="116">COUNTIF($BC70:$BH70,"3G")</f>
        <v>0</v>
      </c>
      <c r="BL70" s="50" t="str">
        <f t="shared" ref="BL70:BL133" si="117">BI70&amp;BJ70&amp;BK70</f>
        <v>330</v>
      </c>
      <c r="BO70" s="33" t="s">
        <v>552</v>
      </c>
      <c r="BP70" s="26">
        <f t="shared" si="83"/>
        <v>10</v>
      </c>
      <c r="BQ70" s="34">
        <f t="shared" si="82"/>
        <v>1.3850415512465374E-2</v>
      </c>
      <c r="BR70" s="50">
        <v>16</v>
      </c>
      <c r="BS70" s="26" t="s">
        <v>608</v>
      </c>
      <c r="BT70" s="26">
        <f t="shared" si="69"/>
        <v>9</v>
      </c>
      <c r="BU70" s="36">
        <f t="shared" si="70"/>
        <v>1.2465373961218837E-2</v>
      </c>
      <c r="CL70" s="8">
        <v>102</v>
      </c>
      <c r="CM70" s="8">
        <v>100</v>
      </c>
      <c r="CO70"/>
      <c r="CP70" s="366"/>
      <c r="CU70" s="221">
        <v>678</v>
      </c>
      <c r="CV70" s="221">
        <v>6</v>
      </c>
      <c r="CW70" s="221">
        <v>31</v>
      </c>
      <c r="DG70" s="221">
        <v>728</v>
      </c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221"/>
      <c r="EN70" s="221"/>
      <c r="EO70" s="221"/>
      <c r="EP70" s="221"/>
      <c r="EQ70" s="221"/>
      <c r="ER70" s="221"/>
      <c r="ES70" s="221"/>
      <c r="ET70" s="221"/>
      <c r="EU70" s="191">
        <v>0</v>
      </c>
      <c r="EV70" s="191">
        <f>COUNTIF(EB11:EB200,EU70)</f>
        <v>51</v>
      </c>
      <c r="EW70" s="192">
        <f>EV70/EV77</f>
        <v>0.53125</v>
      </c>
      <c r="EX70" s="221"/>
      <c r="EY70" s="221"/>
      <c r="EZ70" s="221"/>
      <c r="FA70" s="221"/>
      <c r="FB70" s="221"/>
      <c r="FC70" s="221"/>
    </row>
    <row r="71" spans="2:159" ht="17.5">
      <c r="B71" s="1">
        <v>67</v>
      </c>
      <c r="C71" s="2" t="s">
        <v>77</v>
      </c>
      <c r="D71" s="2">
        <v>7</v>
      </c>
      <c r="E71" s="4">
        <v>2114436500</v>
      </c>
      <c r="F71" s="2">
        <v>62</v>
      </c>
      <c r="G71" s="4">
        <v>39787700</v>
      </c>
      <c r="H71" s="2">
        <v>972</v>
      </c>
      <c r="I71" s="4">
        <v>2537900</v>
      </c>
      <c r="J71" s="4">
        <v>46740</v>
      </c>
      <c r="K71" s="4">
        <v>105500</v>
      </c>
      <c r="L71" s="4">
        <v>748901</v>
      </c>
      <c r="M71" s="4">
        <v>10000</v>
      </c>
      <c r="N71" s="99">
        <v>3</v>
      </c>
      <c r="O71" s="99">
        <v>7</v>
      </c>
      <c r="P71" s="99">
        <v>10</v>
      </c>
      <c r="Q71" s="99">
        <v>15</v>
      </c>
      <c r="R71" s="99">
        <v>36</v>
      </c>
      <c r="S71" s="99">
        <v>38</v>
      </c>
      <c r="T71" s="99">
        <v>33</v>
      </c>
      <c r="U71" s="8">
        <f t="shared" si="90"/>
        <v>109</v>
      </c>
      <c r="W71" s="12" t="str">
        <f t="shared" si="73"/>
        <v>홀수</v>
      </c>
      <c r="X71" s="12" t="str">
        <f t="shared" si="74"/>
        <v>홀수</v>
      </c>
      <c r="Y71" s="12" t="str">
        <f t="shared" si="75"/>
        <v>짝수</v>
      </c>
      <c r="Z71" s="12" t="str">
        <f t="shared" si="76"/>
        <v>홀수</v>
      </c>
      <c r="AA71" s="12" t="str">
        <f t="shared" si="77"/>
        <v>짝수</v>
      </c>
      <c r="AB71" s="12" t="str">
        <f t="shared" si="78"/>
        <v>짝수</v>
      </c>
      <c r="AC71" s="28" t="str">
        <f t="shared" si="79"/>
        <v>3 : 3</v>
      </c>
      <c r="AD71" s="12">
        <f t="shared" si="80"/>
        <v>3</v>
      </c>
      <c r="AE71" s="12">
        <f t="shared" si="81"/>
        <v>3</v>
      </c>
      <c r="AF71" s="30" t="str">
        <f t="shared" si="91"/>
        <v>저수</v>
      </c>
      <c r="AG71" s="30" t="str">
        <f t="shared" si="92"/>
        <v>저수</v>
      </c>
      <c r="AH71" s="30" t="str">
        <f t="shared" si="93"/>
        <v>저수</v>
      </c>
      <c r="AI71" s="30" t="str">
        <f t="shared" si="94"/>
        <v>저수</v>
      </c>
      <c r="AJ71" s="30" t="str">
        <f t="shared" si="95"/>
        <v>고수</v>
      </c>
      <c r="AK71" s="30" t="str">
        <f t="shared" si="96"/>
        <v>고수</v>
      </c>
      <c r="AL71" s="28" t="str">
        <f t="shared" si="97"/>
        <v>4 : 2</v>
      </c>
      <c r="AM71" s="30">
        <f t="shared" si="98"/>
        <v>4</v>
      </c>
      <c r="AN71" s="30">
        <f t="shared" si="99"/>
        <v>2</v>
      </c>
      <c r="AO71" s="30">
        <f t="shared" si="100"/>
        <v>29</v>
      </c>
      <c r="AP71" s="30" t="str">
        <f t="shared" si="101"/>
        <v>O</v>
      </c>
      <c r="AQ71" s="30" t="str">
        <f t="shared" si="102"/>
        <v>O</v>
      </c>
      <c r="AR71" s="30" t="str">
        <f t="shared" si="103"/>
        <v>X</v>
      </c>
      <c r="AS71" s="30" t="str">
        <f t="shared" si="104"/>
        <v>X</v>
      </c>
      <c r="AT71" s="30" t="str">
        <f t="shared" si="105"/>
        <v>X</v>
      </c>
      <c r="AU71" s="30" t="str">
        <f t="shared" si="106"/>
        <v>X</v>
      </c>
      <c r="AV71" s="30" t="str">
        <f t="shared" si="107"/>
        <v>X</v>
      </c>
      <c r="AW71" s="30" t="str">
        <f t="shared" si="108"/>
        <v>X</v>
      </c>
      <c r="AX71" s="30" t="str">
        <f t="shared" si="109"/>
        <v>X</v>
      </c>
      <c r="AY71" s="30" t="str">
        <f t="shared" si="110"/>
        <v>X</v>
      </c>
      <c r="AZ71" s="30" t="str">
        <f t="shared" si="111"/>
        <v>X</v>
      </c>
      <c r="BA71" s="30" t="str">
        <f t="shared" si="112"/>
        <v>X</v>
      </c>
      <c r="BB71" s="30">
        <f t="shared" si="113"/>
        <v>2</v>
      </c>
      <c r="BC71" s="50" t="str">
        <f t="shared" si="84"/>
        <v>1G</v>
      </c>
      <c r="BD71" s="50" t="str">
        <f t="shared" si="85"/>
        <v>1G</v>
      </c>
      <c r="BE71" s="50" t="str">
        <f t="shared" si="86"/>
        <v>1G</v>
      </c>
      <c r="BF71" s="50" t="str">
        <f t="shared" si="87"/>
        <v>1G</v>
      </c>
      <c r="BG71" s="50" t="str">
        <f t="shared" si="88"/>
        <v>3G</v>
      </c>
      <c r="BH71" s="50" t="str">
        <f t="shared" si="89"/>
        <v>3G</v>
      </c>
      <c r="BI71" s="50">
        <f t="shared" si="114"/>
        <v>4</v>
      </c>
      <c r="BJ71" s="50">
        <f t="shared" si="115"/>
        <v>0</v>
      </c>
      <c r="BK71" s="50">
        <f t="shared" si="116"/>
        <v>2</v>
      </c>
      <c r="BL71" s="50" t="str">
        <f t="shared" si="117"/>
        <v>402</v>
      </c>
      <c r="BO71" s="26" t="s">
        <v>555</v>
      </c>
      <c r="BP71" s="26">
        <f>SUM(BP64:BP70)</f>
        <v>722</v>
      </c>
      <c r="BQ71" s="34">
        <f>SUM(BQ64:BQ70)</f>
        <v>1</v>
      </c>
      <c r="BR71" s="50">
        <v>17</v>
      </c>
      <c r="BS71" s="26" t="s">
        <v>614</v>
      </c>
      <c r="BT71" s="26">
        <f t="shared" si="69"/>
        <v>4</v>
      </c>
      <c r="BU71" s="36">
        <f t="shared" si="70"/>
        <v>5.5401662049861496E-3</v>
      </c>
      <c r="CL71" s="8">
        <v>102</v>
      </c>
      <c r="CM71" s="8">
        <v>100</v>
      </c>
      <c r="CO71"/>
      <c r="CP71" s="366"/>
      <c r="CU71" s="221">
        <v>677</v>
      </c>
      <c r="CV71" s="221">
        <v>3</v>
      </c>
      <c r="CW71" s="221">
        <v>30</v>
      </c>
      <c r="DG71" s="221">
        <v>729</v>
      </c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221"/>
      <c r="DX71" s="221"/>
      <c r="DY71" s="22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221"/>
      <c r="EK71" s="221"/>
      <c r="EL71" s="221"/>
      <c r="EM71" s="221"/>
      <c r="EN71" s="221"/>
      <c r="EO71" s="221"/>
      <c r="EP71" s="221"/>
      <c r="EQ71" s="221"/>
      <c r="ER71" s="221"/>
      <c r="ES71" s="221"/>
      <c r="ET71" s="221"/>
      <c r="EU71" s="191">
        <v>1</v>
      </c>
      <c r="EV71" s="191">
        <f>COUNTIF(EB11:EB201,EU71)</f>
        <v>33</v>
      </c>
      <c r="EW71" s="192">
        <f>EV71/EV77</f>
        <v>0.34375</v>
      </c>
      <c r="EX71" s="221"/>
      <c r="EY71" s="221"/>
      <c r="EZ71" s="221"/>
      <c r="FA71" s="221"/>
      <c r="FB71" s="221"/>
      <c r="FC71" s="221"/>
    </row>
    <row r="72" spans="2:159" ht="17">
      <c r="B72" s="1">
        <v>68</v>
      </c>
      <c r="C72" s="2" t="s">
        <v>78</v>
      </c>
      <c r="D72" s="2">
        <v>5</v>
      </c>
      <c r="E72" s="4">
        <v>2945882100</v>
      </c>
      <c r="F72" s="2">
        <v>20</v>
      </c>
      <c r="G72" s="4">
        <v>122745000</v>
      </c>
      <c r="H72" s="2">
        <v>754</v>
      </c>
      <c r="I72" s="4">
        <v>3255800</v>
      </c>
      <c r="J72" s="4">
        <v>43265</v>
      </c>
      <c r="K72" s="4">
        <v>113400</v>
      </c>
      <c r="L72" s="4">
        <v>735760</v>
      </c>
      <c r="M72" s="4">
        <v>10000</v>
      </c>
      <c r="N72" s="99">
        <v>10</v>
      </c>
      <c r="O72" s="99">
        <v>12</v>
      </c>
      <c r="P72" s="99">
        <v>15</v>
      </c>
      <c r="Q72" s="99">
        <v>16</v>
      </c>
      <c r="R72" s="99">
        <v>26</v>
      </c>
      <c r="S72" s="99">
        <v>39</v>
      </c>
      <c r="T72" s="99">
        <v>38</v>
      </c>
      <c r="U72" s="8">
        <f t="shared" si="90"/>
        <v>118</v>
      </c>
      <c r="W72" s="12" t="str">
        <f t="shared" si="73"/>
        <v>짝수</v>
      </c>
      <c r="X72" s="12" t="str">
        <f t="shared" si="74"/>
        <v>짝수</v>
      </c>
      <c r="Y72" s="12" t="str">
        <f t="shared" si="75"/>
        <v>홀수</v>
      </c>
      <c r="Z72" s="12" t="str">
        <f t="shared" si="76"/>
        <v>짝수</v>
      </c>
      <c r="AA72" s="12" t="str">
        <f t="shared" si="77"/>
        <v>짝수</v>
      </c>
      <c r="AB72" s="12" t="str">
        <f t="shared" si="78"/>
        <v>홀수</v>
      </c>
      <c r="AC72" s="28" t="str">
        <f t="shared" si="79"/>
        <v>2 : 4</v>
      </c>
      <c r="AD72" s="12">
        <f t="shared" si="80"/>
        <v>2</v>
      </c>
      <c r="AE72" s="12">
        <f t="shared" si="81"/>
        <v>4</v>
      </c>
      <c r="AF72" s="30" t="str">
        <f t="shared" si="91"/>
        <v>저수</v>
      </c>
      <c r="AG72" s="30" t="str">
        <f t="shared" si="92"/>
        <v>저수</v>
      </c>
      <c r="AH72" s="30" t="str">
        <f t="shared" si="93"/>
        <v>저수</v>
      </c>
      <c r="AI72" s="30" t="str">
        <f t="shared" si="94"/>
        <v>저수</v>
      </c>
      <c r="AJ72" s="30" t="str">
        <f t="shared" si="95"/>
        <v>고수</v>
      </c>
      <c r="AK72" s="30" t="str">
        <f t="shared" si="96"/>
        <v>고수</v>
      </c>
      <c r="AL72" s="28" t="str">
        <f t="shared" si="97"/>
        <v>4 : 2</v>
      </c>
      <c r="AM72" s="30">
        <f t="shared" si="98"/>
        <v>4</v>
      </c>
      <c r="AN72" s="30">
        <f t="shared" si="99"/>
        <v>2</v>
      </c>
      <c r="AO72" s="30">
        <f t="shared" si="100"/>
        <v>28</v>
      </c>
      <c r="AP72" s="30" t="str">
        <f t="shared" si="101"/>
        <v>X</v>
      </c>
      <c r="AQ72" s="30" t="str">
        <f t="shared" si="102"/>
        <v>X</v>
      </c>
      <c r="AR72" s="30" t="str">
        <f t="shared" si="103"/>
        <v>X</v>
      </c>
      <c r="AS72" s="30" t="str">
        <f t="shared" si="104"/>
        <v>X</v>
      </c>
      <c r="AT72" s="30" t="str">
        <f t="shared" si="105"/>
        <v>X</v>
      </c>
      <c r="AU72" s="30" t="str">
        <f t="shared" si="106"/>
        <v>X</v>
      </c>
      <c r="AV72" s="30" t="str">
        <f t="shared" si="107"/>
        <v>X</v>
      </c>
      <c r="AW72" s="30" t="str">
        <f t="shared" si="108"/>
        <v>X</v>
      </c>
      <c r="AX72" s="30" t="str">
        <f t="shared" si="109"/>
        <v>X</v>
      </c>
      <c r="AY72" s="30" t="str">
        <f t="shared" si="110"/>
        <v>X</v>
      </c>
      <c r="AZ72" s="30" t="str">
        <f t="shared" si="111"/>
        <v>X</v>
      </c>
      <c r="BA72" s="30" t="str">
        <f t="shared" si="112"/>
        <v>X</v>
      </c>
      <c r="BB72" s="30">
        <f t="shared" si="113"/>
        <v>0</v>
      </c>
      <c r="BC72" s="50" t="str">
        <f t="shared" si="84"/>
        <v>1G</v>
      </c>
      <c r="BD72" s="50" t="str">
        <f t="shared" si="85"/>
        <v>1G</v>
      </c>
      <c r="BE72" s="50" t="str">
        <f t="shared" si="86"/>
        <v>1G</v>
      </c>
      <c r="BF72" s="50" t="str">
        <f t="shared" si="87"/>
        <v>2G</v>
      </c>
      <c r="BG72" s="50" t="str">
        <f t="shared" si="88"/>
        <v>2G</v>
      </c>
      <c r="BH72" s="50" t="str">
        <f t="shared" si="89"/>
        <v>3G</v>
      </c>
      <c r="BI72" s="50">
        <f t="shared" si="114"/>
        <v>3</v>
      </c>
      <c r="BJ72" s="50">
        <f t="shared" si="115"/>
        <v>2</v>
      </c>
      <c r="BK72" s="50">
        <f t="shared" si="116"/>
        <v>1</v>
      </c>
      <c r="BL72" s="50" t="str">
        <f t="shared" si="117"/>
        <v>321</v>
      </c>
      <c r="BR72" s="50">
        <v>17</v>
      </c>
      <c r="BS72" s="26" t="s">
        <v>620</v>
      </c>
      <c r="BT72" s="26">
        <f t="shared" si="69"/>
        <v>5</v>
      </c>
      <c r="BU72" s="36">
        <f t="shared" si="70"/>
        <v>6.9252077562326868E-3</v>
      </c>
      <c r="CL72" s="8">
        <v>102</v>
      </c>
      <c r="CM72" s="8">
        <v>100</v>
      </c>
      <c r="CO72"/>
      <c r="CP72" s="370"/>
      <c r="CU72" s="221">
        <v>676</v>
      </c>
      <c r="CV72" s="221">
        <v>5</v>
      </c>
      <c r="CW72" s="221">
        <v>30</v>
      </c>
      <c r="DG72" s="221">
        <v>730</v>
      </c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221"/>
      <c r="EN72" s="221"/>
      <c r="EO72" s="221"/>
      <c r="EP72" s="221"/>
      <c r="EQ72" s="221"/>
      <c r="ER72" s="221"/>
      <c r="ES72" s="221"/>
      <c r="ET72" s="221"/>
      <c r="EU72" s="191">
        <v>2</v>
      </c>
      <c r="EV72" s="191">
        <f>COUNTIF(EB11:EB202,EU72)</f>
        <v>10</v>
      </c>
      <c r="EW72" s="192">
        <f>EV72/EV77</f>
        <v>0.10416666666666667</v>
      </c>
      <c r="EX72" s="221"/>
      <c r="EY72" s="221"/>
      <c r="EZ72" s="221"/>
      <c r="FA72" s="221"/>
      <c r="FB72" s="221"/>
      <c r="FC72" s="221"/>
    </row>
    <row r="73" spans="2:159" ht="17">
      <c r="B73" s="1">
        <v>69</v>
      </c>
      <c r="C73" s="2" t="s">
        <v>79</v>
      </c>
      <c r="D73" s="2">
        <v>3</v>
      </c>
      <c r="E73" s="4">
        <v>4962712200</v>
      </c>
      <c r="F73" s="2">
        <v>20</v>
      </c>
      <c r="G73" s="4">
        <v>124067800</v>
      </c>
      <c r="H73" s="2">
        <v>766</v>
      </c>
      <c r="I73" s="4">
        <v>3239300</v>
      </c>
      <c r="J73" s="4">
        <v>41220</v>
      </c>
      <c r="K73" s="4">
        <v>120300</v>
      </c>
      <c r="L73" s="4">
        <v>704209</v>
      </c>
      <c r="M73" s="4">
        <v>10000</v>
      </c>
      <c r="N73" s="99">
        <v>5</v>
      </c>
      <c r="O73" s="99">
        <v>8</v>
      </c>
      <c r="P73" s="99">
        <v>14</v>
      </c>
      <c r="Q73" s="99">
        <v>15</v>
      </c>
      <c r="R73" s="99">
        <v>19</v>
      </c>
      <c r="S73" s="99">
        <v>39</v>
      </c>
      <c r="T73" s="99">
        <v>35</v>
      </c>
      <c r="U73" s="8">
        <f t="shared" si="90"/>
        <v>100</v>
      </c>
      <c r="W73" s="12" t="str">
        <f t="shared" si="73"/>
        <v>홀수</v>
      </c>
      <c r="X73" s="12" t="str">
        <f t="shared" si="74"/>
        <v>짝수</v>
      </c>
      <c r="Y73" s="12" t="str">
        <f t="shared" si="75"/>
        <v>짝수</v>
      </c>
      <c r="Z73" s="12" t="str">
        <f t="shared" si="76"/>
        <v>홀수</v>
      </c>
      <c r="AA73" s="12" t="str">
        <f t="shared" si="77"/>
        <v>홀수</v>
      </c>
      <c r="AB73" s="12" t="str">
        <f t="shared" si="78"/>
        <v>홀수</v>
      </c>
      <c r="AC73" s="28" t="str">
        <f t="shared" si="79"/>
        <v>4 : 2</v>
      </c>
      <c r="AD73" s="12">
        <f t="shared" si="80"/>
        <v>4</v>
      </c>
      <c r="AE73" s="12">
        <f t="shared" si="81"/>
        <v>2</v>
      </c>
      <c r="AF73" s="30" t="str">
        <f t="shared" si="91"/>
        <v>저수</v>
      </c>
      <c r="AG73" s="30" t="str">
        <f t="shared" si="92"/>
        <v>저수</v>
      </c>
      <c r="AH73" s="30" t="str">
        <f t="shared" si="93"/>
        <v>저수</v>
      </c>
      <c r="AI73" s="30" t="str">
        <f t="shared" si="94"/>
        <v>저수</v>
      </c>
      <c r="AJ73" s="30" t="str">
        <f t="shared" si="95"/>
        <v>저수</v>
      </c>
      <c r="AK73" s="30" t="str">
        <f t="shared" si="96"/>
        <v>고수</v>
      </c>
      <c r="AL73" s="28" t="str">
        <f t="shared" si="97"/>
        <v>5 : 1</v>
      </c>
      <c r="AM73" s="30">
        <f t="shared" si="98"/>
        <v>5</v>
      </c>
      <c r="AN73" s="30">
        <f t="shared" si="99"/>
        <v>1</v>
      </c>
      <c r="AO73" s="30">
        <f t="shared" si="100"/>
        <v>40</v>
      </c>
      <c r="AP73" s="30" t="str">
        <f t="shared" si="101"/>
        <v>O</v>
      </c>
      <c r="AQ73" s="30" t="str">
        <f t="shared" si="102"/>
        <v>X</v>
      </c>
      <c r="AR73" s="30" t="str">
        <f t="shared" si="103"/>
        <v>X</v>
      </c>
      <c r="AS73" s="30" t="str">
        <f t="shared" si="104"/>
        <v>X</v>
      </c>
      <c r="AT73" s="30" t="str">
        <f t="shared" si="105"/>
        <v>O</v>
      </c>
      <c r="AU73" s="30" t="str">
        <f t="shared" si="106"/>
        <v>X</v>
      </c>
      <c r="AV73" s="30" t="str">
        <f t="shared" si="107"/>
        <v>X</v>
      </c>
      <c r="AW73" s="30" t="str">
        <f t="shared" si="108"/>
        <v>X</v>
      </c>
      <c r="AX73" s="30" t="str">
        <f t="shared" si="109"/>
        <v>X</v>
      </c>
      <c r="AY73" s="30" t="str">
        <f t="shared" si="110"/>
        <v>X</v>
      </c>
      <c r="AZ73" s="30" t="str">
        <f t="shared" si="111"/>
        <v>X</v>
      </c>
      <c r="BA73" s="30" t="str">
        <f t="shared" si="112"/>
        <v>X</v>
      </c>
      <c r="BB73" s="30">
        <f t="shared" si="113"/>
        <v>2</v>
      </c>
      <c r="BC73" s="50" t="str">
        <f t="shared" si="84"/>
        <v>1G</v>
      </c>
      <c r="BD73" s="50" t="str">
        <f t="shared" si="85"/>
        <v>1G</v>
      </c>
      <c r="BE73" s="50" t="str">
        <f t="shared" si="86"/>
        <v>1G</v>
      </c>
      <c r="BF73" s="50" t="str">
        <f t="shared" si="87"/>
        <v>1G</v>
      </c>
      <c r="BG73" s="50" t="str">
        <f t="shared" si="88"/>
        <v>2G</v>
      </c>
      <c r="BH73" s="50" t="str">
        <f t="shared" si="89"/>
        <v>3G</v>
      </c>
      <c r="BI73" s="50">
        <f t="shared" si="114"/>
        <v>4</v>
      </c>
      <c r="BJ73" s="50">
        <f t="shared" si="115"/>
        <v>1</v>
      </c>
      <c r="BK73" s="50">
        <f t="shared" si="116"/>
        <v>1</v>
      </c>
      <c r="BL73" s="50" t="str">
        <f t="shared" si="117"/>
        <v>411</v>
      </c>
      <c r="BO73" s="412" t="s">
        <v>575</v>
      </c>
      <c r="BP73" s="412"/>
      <c r="BQ73" s="412"/>
      <c r="BR73" s="50">
        <v>18</v>
      </c>
      <c r="BS73" s="26" t="s">
        <v>619</v>
      </c>
      <c r="BT73" s="26">
        <f t="shared" si="69"/>
        <v>3</v>
      </c>
      <c r="BU73" s="36">
        <f t="shared" si="70"/>
        <v>4.1551246537396124E-3</v>
      </c>
      <c r="CL73" s="8">
        <v>102</v>
      </c>
      <c r="CM73" s="8">
        <v>100</v>
      </c>
      <c r="CO73"/>
      <c r="CP73" s="369"/>
      <c r="CU73" s="221">
        <v>675</v>
      </c>
      <c r="CV73" s="221">
        <v>4</v>
      </c>
      <c r="CW73" s="221">
        <v>30</v>
      </c>
      <c r="DG73" s="221">
        <v>731</v>
      </c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221"/>
      <c r="DX73" s="221"/>
      <c r="DY73" s="22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221"/>
      <c r="EK73" s="221"/>
      <c r="EL73" s="221"/>
      <c r="EM73" s="221"/>
      <c r="EN73" s="221"/>
      <c r="EO73" s="221"/>
      <c r="EP73" s="221"/>
      <c r="EQ73" s="221"/>
      <c r="ER73" s="221"/>
      <c r="ES73" s="221"/>
      <c r="ET73" s="221"/>
      <c r="EU73" s="191">
        <v>3</v>
      </c>
      <c r="EV73" s="191">
        <f>COUNTIF(EB11:EB203,EU73)</f>
        <v>2</v>
      </c>
      <c r="EW73" s="192">
        <f>EV73/EV77</f>
        <v>2.0833333333333332E-2</v>
      </c>
      <c r="EX73" s="221"/>
      <c r="EY73" s="221"/>
      <c r="EZ73" s="221"/>
      <c r="FA73" s="221"/>
      <c r="FB73" s="221"/>
      <c r="FC73" s="221"/>
    </row>
    <row r="74" spans="2:159" ht="17">
      <c r="B74" s="1">
        <v>70</v>
      </c>
      <c r="C74" s="2" t="s">
        <v>80</v>
      </c>
      <c r="D74" s="2">
        <v>3</v>
      </c>
      <c r="E74" s="4">
        <v>5031277800</v>
      </c>
      <c r="F74" s="2">
        <v>14</v>
      </c>
      <c r="G74" s="4">
        <v>179688400</v>
      </c>
      <c r="H74" s="2">
        <v>717</v>
      </c>
      <c r="I74" s="4">
        <v>3508500</v>
      </c>
      <c r="J74" s="4">
        <v>36781</v>
      </c>
      <c r="K74" s="4">
        <v>136700</v>
      </c>
      <c r="L74" s="4">
        <v>645990</v>
      </c>
      <c r="M74" s="4">
        <v>10000</v>
      </c>
      <c r="N74" s="99">
        <v>5</v>
      </c>
      <c r="O74" s="99">
        <v>19</v>
      </c>
      <c r="P74" s="99">
        <v>22</v>
      </c>
      <c r="Q74" s="99">
        <v>25</v>
      </c>
      <c r="R74" s="99">
        <v>28</v>
      </c>
      <c r="S74" s="99">
        <v>43</v>
      </c>
      <c r="T74" s="99">
        <v>26</v>
      </c>
      <c r="U74" s="8">
        <f t="shared" si="90"/>
        <v>142</v>
      </c>
      <c r="W74" s="12" t="str">
        <f t="shared" si="73"/>
        <v>홀수</v>
      </c>
      <c r="X74" s="12" t="str">
        <f t="shared" si="74"/>
        <v>홀수</v>
      </c>
      <c r="Y74" s="12" t="str">
        <f t="shared" si="75"/>
        <v>짝수</v>
      </c>
      <c r="Z74" s="12" t="str">
        <f t="shared" si="76"/>
        <v>홀수</v>
      </c>
      <c r="AA74" s="12" t="str">
        <f t="shared" si="77"/>
        <v>짝수</v>
      </c>
      <c r="AB74" s="12" t="str">
        <f t="shared" si="78"/>
        <v>홀수</v>
      </c>
      <c r="AC74" s="28" t="str">
        <f t="shared" si="79"/>
        <v>4 : 2</v>
      </c>
      <c r="AD74" s="12">
        <f t="shared" si="80"/>
        <v>4</v>
      </c>
      <c r="AE74" s="12">
        <f t="shared" si="81"/>
        <v>2</v>
      </c>
      <c r="AF74" s="30" t="str">
        <f t="shared" si="91"/>
        <v>저수</v>
      </c>
      <c r="AG74" s="30" t="str">
        <f t="shared" si="92"/>
        <v>저수</v>
      </c>
      <c r="AH74" s="30" t="str">
        <f t="shared" si="93"/>
        <v>저수</v>
      </c>
      <c r="AI74" s="30" t="str">
        <f t="shared" si="94"/>
        <v>고수</v>
      </c>
      <c r="AJ74" s="30" t="str">
        <f t="shared" si="95"/>
        <v>고수</v>
      </c>
      <c r="AK74" s="30" t="str">
        <f t="shared" si="96"/>
        <v>고수</v>
      </c>
      <c r="AL74" s="28" t="str">
        <f t="shared" si="97"/>
        <v>3 : 3</v>
      </c>
      <c r="AM74" s="30">
        <f t="shared" si="98"/>
        <v>3</v>
      </c>
      <c r="AN74" s="30">
        <f t="shared" si="99"/>
        <v>3</v>
      </c>
      <c r="AO74" s="30">
        <f t="shared" si="100"/>
        <v>32</v>
      </c>
      <c r="AP74" s="30" t="str">
        <f t="shared" si="101"/>
        <v>O</v>
      </c>
      <c r="AQ74" s="30" t="str">
        <f t="shared" si="102"/>
        <v>O</v>
      </c>
      <c r="AR74" s="30" t="str">
        <f t="shared" si="103"/>
        <v>X</v>
      </c>
      <c r="AS74" s="30" t="str">
        <f t="shared" si="104"/>
        <v>X</v>
      </c>
      <c r="AT74" s="30" t="str">
        <f t="shared" si="105"/>
        <v>X</v>
      </c>
      <c r="AU74" s="30" t="str">
        <f t="shared" si="106"/>
        <v>X</v>
      </c>
      <c r="AV74" s="30" t="str">
        <f t="shared" si="107"/>
        <v>X</v>
      </c>
      <c r="AW74" s="30" t="str">
        <f t="shared" si="108"/>
        <v>X</v>
      </c>
      <c r="AX74" s="30" t="str">
        <f t="shared" si="109"/>
        <v>X</v>
      </c>
      <c r="AY74" s="30" t="str">
        <f t="shared" si="110"/>
        <v>X</v>
      </c>
      <c r="AZ74" s="30" t="str">
        <f t="shared" si="111"/>
        <v>X</v>
      </c>
      <c r="BA74" s="30" t="str">
        <f t="shared" si="112"/>
        <v>O</v>
      </c>
      <c r="BB74" s="30">
        <f t="shared" si="113"/>
        <v>3</v>
      </c>
      <c r="BC74" s="50" t="str">
        <f t="shared" si="84"/>
        <v>1G</v>
      </c>
      <c r="BD74" s="50" t="str">
        <f t="shared" si="85"/>
        <v>2G</v>
      </c>
      <c r="BE74" s="50" t="str">
        <f t="shared" si="86"/>
        <v>2G</v>
      </c>
      <c r="BF74" s="50" t="str">
        <f t="shared" si="87"/>
        <v>2G</v>
      </c>
      <c r="BG74" s="50" t="str">
        <f t="shared" si="88"/>
        <v>2G</v>
      </c>
      <c r="BH74" s="50" t="str">
        <f t="shared" si="89"/>
        <v>3G</v>
      </c>
      <c r="BI74" s="50">
        <f t="shared" si="114"/>
        <v>1</v>
      </c>
      <c r="BJ74" s="50">
        <f t="shared" si="115"/>
        <v>4</v>
      </c>
      <c r="BK74" s="50">
        <f t="shared" si="116"/>
        <v>1</v>
      </c>
      <c r="BL74" s="50" t="str">
        <f t="shared" si="117"/>
        <v>141</v>
      </c>
      <c r="BO74" s="26" t="s">
        <v>576</v>
      </c>
      <c r="BP74" s="26" t="s">
        <v>554</v>
      </c>
      <c r="BQ74" s="26" t="s">
        <v>553</v>
      </c>
      <c r="BR74" s="50">
        <v>18</v>
      </c>
      <c r="BS74" s="26" t="s">
        <v>622</v>
      </c>
      <c r="BT74" s="26">
        <f t="shared" si="69"/>
        <v>2</v>
      </c>
      <c r="BU74" s="36">
        <f t="shared" si="70"/>
        <v>2.7700831024930748E-3</v>
      </c>
      <c r="CL74" s="8">
        <v>102</v>
      </c>
      <c r="CM74" s="8">
        <v>100</v>
      </c>
      <c r="CO74"/>
      <c r="CP74" s="369"/>
      <c r="CU74" s="221">
        <v>674</v>
      </c>
      <c r="CV74" s="221">
        <v>4</v>
      </c>
      <c r="CW74" s="221">
        <v>29</v>
      </c>
      <c r="DG74" s="221">
        <v>732</v>
      </c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221"/>
      <c r="EK74" s="221"/>
      <c r="EL74" s="221"/>
      <c r="EM74" s="221"/>
      <c r="EN74" s="221"/>
      <c r="EO74" s="221"/>
      <c r="EP74" s="221"/>
      <c r="EQ74" s="221"/>
      <c r="ER74" s="221"/>
      <c r="ES74" s="221"/>
      <c r="ET74" s="221"/>
      <c r="EU74" s="191">
        <v>4</v>
      </c>
      <c r="EV74" s="191">
        <f>COUNTIF(EB11:EB204,EU74)</f>
        <v>0</v>
      </c>
      <c r="EW74" s="192">
        <f>EV74/EV77</f>
        <v>0</v>
      </c>
      <c r="EX74" s="221"/>
      <c r="EY74" s="221"/>
      <c r="EZ74" s="221"/>
      <c r="FA74" s="221"/>
      <c r="FB74" s="221"/>
      <c r="FC74" s="221"/>
    </row>
    <row r="75" spans="2:159" ht="17">
      <c r="B75" s="1">
        <v>71</v>
      </c>
      <c r="C75" s="2" t="s">
        <v>81</v>
      </c>
      <c r="D75" s="2">
        <v>0</v>
      </c>
      <c r="E75" s="2">
        <v>0</v>
      </c>
      <c r="F75" s="2">
        <v>28</v>
      </c>
      <c r="G75" s="4">
        <v>88745200</v>
      </c>
      <c r="H75" s="2">
        <v>782</v>
      </c>
      <c r="I75" s="4">
        <v>3177500</v>
      </c>
      <c r="J75" s="4">
        <v>39516</v>
      </c>
      <c r="K75" s="4">
        <v>125700</v>
      </c>
      <c r="L75" s="4">
        <v>659631</v>
      </c>
      <c r="M75" s="4">
        <v>10000</v>
      </c>
      <c r="N75" s="99">
        <v>5</v>
      </c>
      <c r="O75" s="99">
        <v>9</v>
      </c>
      <c r="P75" s="99">
        <v>12</v>
      </c>
      <c r="Q75" s="99">
        <v>16</v>
      </c>
      <c r="R75" s="99">
        <v>29</v>
      </c>
      <c r="S75" s="99">
        <v>41</v>
      </c>
      <c r="T75" s="99">
        <v>21</v>
      </c>
      <c r="U75" s="8">
        <f t="shared" si="90"/>
        <v>112</v>
      </c>
      <c r="W75" s="12" t="str">
        <f t="shared" si="73"/>
        <v>홀수</v>
      </c>
      <c r="X75" s="12" t="str">
        <f t="shared" si="74"/>
        <v>홀수</v>
      </c>
      <c r="Y75" s="12" t="str">
        <f t="shared" si="75"/>
        <v>짝수</v>
      </c>
      <c r="Z75" s="12" t="str">
        <f t="shared" si="76"/>
        <v>짝수</v>
      </c>
      <c r="AA75" s="12" t="str">
        <f t="shared" si="77"/>
        <v>홀수</v>
      </c>
      <c r="AB75" s="12" t="str">
        <f t="shared" si="78"/>
        <v>홀수</v>
      </c>
      <c r="AC75" s="28" t="str">
        <f t="shared" si="79"/>
        <v>4 : 2</v>
      </c>
      <c r="AD75" s="12">
        <f t="shared" si="80"/>
        <v>4</v>
      </c>
      <c r="AE75" s="12">
        <f t="shared" si="81"/>
        <v>2</v>
      </c>
      <c r="AF75" s="30" t="str">
        <f t="shared" si="91"/>
        <v>저수</v>
      </c>
      <c r="AG75" s="30" t="str">
        <f t="shared" si="92"/>
        <v>저수</v>
      </c>
      <c r="AH75" s="30" t="str">
        <f t="shared" si="93"/>
        <v>저수</v>
      </c>
      <c r="AI75" s="30" t="str">
        <f t="shared" si="94"/>
        <v>저수</v>
      </c>
      <c r="AJ75" s="30" t="str">
        <f t="shared" si="95"/>
        <v>고수</v>
      </c>
      <c r="AK75" s="30" t="str">
        <f t="shared" si="96"/>
        <v>고수</v>
      </c>
      <c r="AL75" s="28" t="str">
        <f t="shared" si="97"/>
        <v>4 : 2</v>
      </c>
      <c r="AM75" s="30">
        <f t="shared" si="98"/>
        <v>4</v>
      </c>
      <c r="AN75" s="30">
        <f t="shared" si="99"/>
        <v>2</v>
      </c>
      <c r="AO75" s="30">
        <f t="shared" si="100"/>
        <v>32</v>
      </c>
      <c r="AP75" s="30" t="str">
        <f t="shared" si="101"/>
        <v>O</v>
      </c>
      <c r="AQ75" s="30" t="str">
        <f t="shared" si="102"/>
        <v>X</v>
      </c>
      <c r="AR75" s="30" t="str">
        <f t="shared" si="103"/>
        <v>X</v>
      </c>
      <c r="AS75" s="30" t="str">
        <f t="shared" si="104"/>
        <v>X</v>
      </c>
      <c r="AT75" s="30" t="str">
        <f t="shared" si="105"/>
        <v>X</v>
      </c>
      <c r="AU75" s="30" t="str">
        <f t="shared" si="106"/>
        <v>X</v>
      </c>
      <c r="AV75" s="30" t="str">
        <f t="shared" si="107"/>
        <v>X</v>
      </c>
      <c r="AW75" s="30" t="str">
        <f t="shared" si="108"/>
        <v>X</v>
      </c>
      <c r="AX75" s="30" t="str">
        <f t="shared" si="109"/>
        <v>X</v>
      </c>
      <c r="AY75" s="30" t="str">
        <f t="shared" si="110"/>
        <v>X</v>
      </c>
      <c r="AZ75" s="30" t="str">
        <f t="shared" si="111"/>
        <v>O</v>
      </c>
      <c r="BA75" s="30" t="str">
        <f t="shared" si="112"/>
        <v>O</v>
      </c>
      <c r="BB75" s="30">
        <f t="shared" si="113"/>
        <v>3</v>
      </c>
      <c r="BC75" s="50" t="str">
        <f t="shared" si="84"/>
        <v>1G</v>
      </c>
      <c r="BD75" s="50" t="str">
        <f t="shared" si="85"/>
        <v>1G</v>
      </c>
      <c r="BE75" s="50" t="str">
        <f t="shared" si="86"/>
        <v>1G</v>
      </c>
      <c r="BF75" s="50" t="str">
        <f t="shared" si="87"/>
        <v>2G</v>
      </c>
      <c r="BG75" s="50" t="str">
        <f t="shared" si="88"/>
        <v>2G</v>
      </c>
      <c r="BH75" s="50" t="str">
        <f t="shared" si="89"/>
        <v>3G</v>
      </c>
      <c r="BI75" s="50">
        <f t="shared" si="114"/>
        <v>3</v>
      </c>
      <c r="BJ75" s="50">
        <f t="shared" si="115"/>
        <v>2</v>
      </c>
      <c r="BK75" s="50">
        <f t="shared" si="116"/>
        <v>1</v>
      </c>
      <c r="BL75" s="50" t="str">
        <f t="shared" si="117"/>
        <v>321</v>
      </c>
      <c r="BO75" s="26">
        <v>0</v>
      </c>
      <c r="BP75" s="37">
        <f t="shared" ref="BP75:BP80" si="118">COUNTIF($BB$5:$BB$1000,BO75)</f>
        <v>59</v>
      </c>
      <c r="BQ75" s="38">
        <f t="shared" ref="BQ75:BQ80" si="119">BP75/$BP$81</f>
        <v>8.1717451523545703E-2</v>
      </c>
      <c r="BR75" s="50">
        <v>19</v>
      </c>
      <c r="BS75" s="26" t="s">
        <v>613</v>
      </c>
      <c r="BT75" s="26">
        <f t="shared" si="69"/>
        <v>2</v>
      </c>
      <c r="BU75" s="36">
        <f t="shared" si="70"/>
        <v>2.7700831024930748E-3</v>
      </c>
      <c r="CL75" s="8">
        <v>103</v>
      </c>
      <c r="CM75" s="8">
        <v>100</v>
      </c>
      <c r="CO75"/>
      <c r="CP75" s="371"/>
      <c r="CU75" s="221">
        <v>673</v>
      </c>
      <c r="CV75" s="221">
        <v>4</v>
      </c>
      <c r="CW75" s="221">
        <v>29</v>
      </c>
      <c r="DG75" s="221">
        <v>733</v>
      </c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221"/>
      <c r="EN75" s="221"/>
      <c r="EO75" s="221"/>
      <c r="EP75" s="221"/>
      <c r="EQ75" s="221"/>
      <c r="ER75" s="221"/>
      <c r="ES75" s="221"/>
      <c r="ET75" s="221"/>
      <c r="EU75" s="191">
        <v>5</v>
      </c>
      <c r="EV75" s="191">
        <f>COUNTIF(EB11:EB205,EU75)</f>
        <v>0</v>
      </c>
      <c r="EW75" s="192">
        <f>EV75/EV77</f>
        <v>0</v>
      </c>
      <c r="EX75" s="221"/>
      <c r="EY75" s="221"/>
      <c r="EZ75" s="221"/>
      <c r="FA75" s="221"/>
      <c r="FB75" s="221"/>
      <c r="FC75" s="221"/>
    </row>
    <row r="76" spans="2:159" ht="17">
      <c r="B76" s="1">
        <v>72</v>
      </c>
      <c r="C76" s="2" t="s">
        <v>82</v>
      </c>
      <c r="D76" s="2">
        <v>13</v>
      </c>
      <c r="E76" s="4">
        <v>3260524600</v>
      </c>
      <c r="F76" s="2">
        <v>44</v>
      </c>
      <c r="G76" s="4">
        <v>104081800</v>
      </c>
      <c r="H76" s="4">
        <v>2510</v>
      </c>
      <c r="I76" s="4">
        <v>1824500</v>
      </c>
      <c r="J76" s="4">
        <v>113994</v>
      </c>
      <c r="K76" s="4">
        <v>80300</v>
      </c>
      <c r="L76" s="4">
        <v>1702959</v>
      </c>
      <c r="M76" s="4">
        <v>10000</v>
      </c>
      <c r="N76" s="99">
        <v>2</v>
      </c>
      <c r="O76" s="99">
        <v>4</v>
      </c>
      <c r="P76" s="99">
        <v>11</v>
      </c>
      <c r="Q76" s="99">
        <v>17</v>
      </c>
      <c r="R76" s="99">
        <v>26</v>
      </c>
      <c r="S76" s="99">
        <v>27</v>
      </c>
      <c r="T76" s="99">
        <v>1</v>
      </c>
      <c r="U76" s="8">
        <f t="shared" si="90"/>
        <v>87</v>
      </c>
      <c r="W76" s="12" t="str">
        <f t="shared" si="73"/>
        <v>짝수</v>
      </c>
      <c r="X76" s="12" t="str">
        <f t="shared" si="74"/>
        <v>짝수</v>
      </c>
      <c r="Y76" s="12" t="str">
        <f t="shared" si="75"/>
        <v>홀수</v>
      </c>
      <c r="Z76" s="12" t="str">
        <f t="shared" si="76"/>
        <v>홀수</v>
      </c>
      <c r="AA76" s="12" t="str">
        <f t="shared" si="77"/>
        <v>짝수</v>
      </c>
      <c r="AB76" s="12" t="str">
        <f t="shared" si="78"/>
        <v>홀수</v>
      </c>
      <c r="AC76" s="28" t="str">
        <f t="shared" si="79"/>
        <v>3 : 3</v>
      </c>
      <c r="AD76" s="12">
        <f t="shared" si="80"/>
        <v>3</v>
      </c>
      <c r="AE76" s="12">
        <f t="shared" si="81"/>
        <v>3</v>
      </c>
      <c r="AF76" s="30" t="str">
        <f t="shared" si="91"/>
        <v>저수</v>
      </c>
      <c r="AG76" s="30" t="str">
        <f t="shared" si="92"/>
        <v>저수</v>
      </c>
      <c r="AH76" s="30" t="str">
        <f t="shared" si="93"/>
        <v>저수</v>
      </c>
      <c r="AI76" s="30" t="str">
        <f t="shared" si="94"/>
        <v>저수</v>
      </c>
      <c r="AJ76" s="30" t="str">
        <f t="shared" si="95"/>
        <v>고수</v>
      </c>
      <c r="AK76" s="30" t="str">
        <f t="shared" si="96"/>
        <v>고수</v>
      </c>
      <c r="AL76" s="28" t="str">
        <f t="shared" si="97"/>
        <v>4 : 2</v>
      </c>
      <c r="AM76" s="30">
        <f t="shared" si="98"/>
        <v>4</v>
      </c>
      <c r="AN76" s="30">
        <f t="shared" si="99"/>
        <v>2</v>
      </c>
      <c r="AO76" s="30">
        <f t="shared" si="100"/>
        <v>27</v>
      </c>
      <c r="AP76" s="30" t="str">
        <f t="shared" si="101"/>
        <v>O</v>
      </c>
      <c r="AQ76" s="30" t="str">
        <f t="shared" si="102"/>
        <v>X</v>
      </c>
      <c r="AR76" s="30" t="str">
        <f t="shared" si="103"/>
        <v>O</v>
      </c>
      <c r="AS76" s="30" t="str">
        <f t="shared" si="104"/>
        <v>O</v>
      </c>
      <c r="AT76" s="30" t="str">
        <f t="shared" si="105"/>
        <v>X</v>
      </c>
      <c r="AU76" s="30" t="str">
        <f t="shared" si="106"/>
        <v>X</v>
      </c>
      <c r="AV76" s="30" t="str">
        <f t="shared" si="107"/>
        <v>X</v>
      </c>
      <c r="AW76" s="30" t="str">
        <f t="shared" si="108"/>
        <v>X</v>
      </c>
      <c r="AX76" s="30" t="str">
        <f t="shared" si="109"/>
        <v>X</v>
      </c>
      <c r="AY76" s="30" t="str">
        <f t="shared" si="110"/>
        <v>X</v>
      </c>
      <c r="AZ76" s="30" t="str">
        <f t="shared" si="111"/>
        <v>X</v>
      </c>
      <c r="BA76" s="30" t="str">
        <f t="shared" si="112"/>
        <v>X</v>
      </c>
      <c r="BB76" s="30">
        <f t="shared" si="113"/>
        <v>3</v>
      </c>
      <c r="BC76" s="50" t="str">
        <f t="shared" si="84"/>
        <v>1G</v>
      </c>
      <c r="BD76" s="50" t="str">
        <f t="shared" si="85"/>
        <v>1G</v>
      </c>
      <c r="BE76" s="50" t="str">
        <f t="shared" si="86"/>
        <v>1G</v>
      </c>
      <c r="BF76" s="50" t="str">
        <f t="shared" si="87"/>
        <v>2G</v>
      </c>
      <c r="BG76" s="50" t="str">
        <f t="shared" si="88"/>
        <v>2G</v>
      </c>
      <c r="BH76" s="50" t="str">
        <f t="shared" si="89"/>
        <v>2G</v>
      </c>
      <c r="BI76" s="50">
        <f t="shared" si="114"/>
        <v>3</v>
      </c>
      <c r="BJ76" s="50">
        <f t="shared" si="115"/>
        <v>3</v>
      </c>
      <c r="BK76" s="50">
        <f t="shared" si="116"/>
        <v>0</v>
      </c>
      <c r="BL76" s="50" t="str">
        <f t="shared" si="117"/>
        <v>330</v>
      </c>
      <c r="BO76" s="39">
        <v>1</v>
      </c>
      <c r="BP76" s="40">
        <f t="shared" si="118"/>
        <v>206</v>
      </c>
      <c r="BQ76" s="41">
        <f t="shared" si="119"/>
        <v>0.2853185595567867</v>
      </c>
      <c r="BR76" s="50">
        <v>19</v>
      </c>
      <c r="BS76" s="26" t="s">
        <v>623</v>
      </c>
      <c r="BT76" s="26">
        <f t="shared" si="69"/>
        <v>1</v>
      </c>
      <c r="BU76" s="36">
        <f t="shared" si="70"/>
        <v>1.3850415512465374E-3</v>
      </c>
      <c r="CL76" s="8">
        <v>103</v>
      </c>
      <c r="CM76" s="8">
        <v>100</v>
      </c>
      <c r="CO76"/>
      <c r="CP76" s="370"/>
      <c r="CU76" s="221">
        <v>672</v>
      </c>
      <c r="CV76" s="221">
        <v>2</v>
      </c>
      <c r="CW76" s="221">
        <v>29</v>
      </c>
      <c r="DG76" s="221">
        <v>734</v>
      </c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221"/>
      <c r="EN76" s="221"/>
      <c r="EO76" s="221"/>
      <c r="EP76" s="221"/>
      <c r="EQ76" s="221"/>
      <c r="ER76" s="221"/>
      <c r="ES76" s="221"/>
      <c r="ET76" s="221"/>
      <c r="EU76" s="191">
        <v>6</v>
      </c>
      <c r="EV76" s="191">
        <f>COUNTIF(EB11:EB206,EU76)</f>
        <v>0</v>
      </c>
      <c r="EW76" s="192">
        <f>EV76/EV77</f>
        <v>0</v>
      </c>
      <c r="EX76" s="221"/>
      <c r="EY76" s="221"/>
      <c r="EZ76" s="221"/>
      <c r="FA76" s="221"/>
      <c r="FB76" s="221"/>
      <c r="FC76" s="221"/>
    </row>
    <row r="77" spans="2:159" ht="17">
      <c r="B77" s="1">
        <v>73</v>
      </c>
      <c r="C77" s="2" t="s">
        <v>83</v>
      </c>
      <c r="D77" s="2">
        <v>6</v>
      </c>
      <c r="E77" s="4">
        <v>2766662100</v>
      </c>
      <c r="F77" s="2">
        <v>26</v>
      </c>
      <c r="G77" s="4">
        <v>106410000</v>
      </c>
      <c r="H77" s="4">
        <v>1363</v>
      </c>
      <c r="I77" s="4">
        <v>2029800</v>
      </c>
      <c r="J77" s="4">
        <v>55608</v>
      </c>
      <c r="K77" s="4">
        <v>99500</v>
      </c>
      <c r="L77" s="4">
        <v>865131</v>
      </c>
      <c r="M77" s="4">
        <v>10000</v>
      </c>
      <c r="N77" s="99">
        <v>3</v>
      </c>
      <c r="O77" s="99">
        <v>12</v>
      </c>
      <c r="P77" s="99">
        <v>18</v>
      </c>
      <c r="Q77" s="99">
        <v>32</v>
      </c>
      <c r="R77" s="99">
        <v>40</v>
      </c>
      <c r="S77" s="99">
        <v>43</v>
      </c>
      <c r="T77" s="99">
        <v>38</v>
      </c>
      <c r="U77" s="8">
        <f t="shared" si="90"/>
        <v>148</v>
      </c>
      <c r="W77" s="12" t="str">
        <f t="shared" si="73"/>
        <v>홀수</v>
      </c>
      <c r="X77" s="12" t="str">
        <f t="shared" si="74"/>
        <v>짝수</v>
      </c>
      <c r="Y77" s="12" t="str">
        <f t="shared" si="75"/>
        <v>짝수</v>
      </c>
      <c r="Z77" s="12" t="str">
        <f t="shared" si="76"/>
        <v>짝수</v>
      </c>
      <c r="AA77" s="12" t="str">
        <f t="shared" si="77"/>
        <v>짝수</v>
      </c>
      <c r="AB77" s="12" t="str">
        <f t="shared" si="78"/>
        <v>홀수</v>
      </c>
      <c r="AC77" s="28" t="str">
        <f t="shared" si="79"/>
        <v>2 : 4</v>
      </c>
      <c r="AD77" s="12">
        <f t="shared" si="80"/>
        <v>2</v>
      </c>
      <c r="AE77" s="12">
        <f t="shared" si="81"/>
        <v>4</v>
      </c>
      <c r="AF77" s="30" t="str">
        <f t="shared" si="91"/>
        <v>저수</v>
      </c>
      <c r="AG77" s="30" t="str">
        <f t="shared" si="92"/>
        <v>저수</v>
      </c>
      <c r="AH77" s="30" t="str">
        <f t="shared" si="93"/>
        <v>저수</v>
      </c>
      <c r="AI77" s="30" t="str">
        <f t="shared" si="94"/>
        <v>고수</v>
      </c>
      <c r="AJ77" s="30" t="str">
        <f t="shared" si="95"/>
        <v>고수</v>
      </c>
      <c r="AK77" s="30" t="str">
        <f t="shared" si="96"/>
        <v>고수</v>
      </c>
      <c r="AL77" s="28" t="str">
        <f t="shared" si="97"/>
        <v>3 : 3</v>
      </c>
      <c r="AM77" s="30">
        <f t="shared" si="98"/>
        <v>3</v>
      </c>
      <c r="AN77" s="30">
        <f t="shared" si="99"/>
        <v>3</v>
      </c>
      <c r="AO77" s="30">
        <f t="shared" si="100"/>
        <v>18</v>
      </c>
      <c r="AP77" s="30" t="str">
        <f t="shared" si="101"/>
        <v>O</v>
      </c>
      <c r="AQ77" s="30" t="str">
        <f t="shared" si="102"/>
        <v>X</v>
      </c>
      <c r="AR77" s="30" t="str">
        <f t="shared" si="103"/>
        <v>X</v>
      </c>
      <c r="AS77" s="30" t="str">
        <f t="shared" si="104"/>
        <v>X</v>
      </c>
      <c r="AT77" s="30" t="str">
        <f t="shared" si="105"/>
        <v>X</v>
      </c>
      <c r="AU77" s="30" t="str">
        <f t="shared" si="106"/>
        <v>X</v>
      </c>
      <c r="AV77" s="30" t="str">
        <f t="shared" si="107"/>
        <v>X</v>
      </c>
      <c r="AW77" s="30" t="str">
        <f t="shared" si="108"/>
        <v>X</v>
      </c>
      <c r="AX77" s="30" t="str">
        <f t="shared" si="109"/>
        <v>X</v>
      </c>
      <c r="AY77" s="30" t="str">
        <f t="shared" si="110"/>
        <v>X</v>
      </c>
      <c r="AZ77" s="30" t="str">
        <f t="shared" si="111"/>
        <v>X</v>
      </c>
      <c r="BA77" s="30" t="str">
        <f t="shared" si="112"/>
        <v>O</v>
      </c>
      <c r="BB77" s="30">
        <f t="shared" si="113"/>
        <v>2</v>
      </c>
      <c r="BC77" s="50" t="str">
        <f t="shared" si="84"/>
        <v>1G</v>
      </c>
      <c r="BD77" s="50" t="str">
        <f t="shared" si="85"/>
        <v>1G</v>
      </c>
      <c r="BE77" s="50" t="str">
        <f t="shared" si="86"/>
        <v>2G</v>
      </c>
      <c r="BF77" s="50" t="str">
        <f t="shared" si="87"/>
        <v>3G</v>
      </c>
      <c r="BG77" s="50" t="str">
        <f t="shared" si="88"/>
        <v>3G</v>
      </c>
      <c r="BH77" s="50" t="str">
        <f t="shared" si="89"/>
        <v>3G</v>
      </c>
      <c r="BI77" s="50">
        <f t="shared" si="114"/>
        <v>2</v>
      </c>
      <c r="BJ77" s="50">
        <f t="shared" si="115"/>
        <v>1</v>
      </c>
      <c r="BK77" s="50">
        <f t="shared" si="116"/>
        <v>3</v>
      </c>
      <c r="BL77" s="50" t="str">
        <f t="shared" si="117"/>
        <v>213</v>
      </c>
      <c r="BO77" s="39">
        <v>2</v>
      </c>
      <c r="BP77" s="40">
        <f t="shared" si="118"/>
        <v>264</v>
      </c>
      <c r="BQ77" s="41">
        <f t="shared" si="119"/>
        <v>0.36565096952908588</v>
      </c>
      <c r="BR77" s="50">
        <v>19</v>
      </c>
      <c r="BS77" s="26" t="s">
        <v>618</v>
      </c>
      <c r="BT77" s="26">
        <f t="shared" si="69"/>
        <v>1</v>
      </c>
      <c r="BU77" s="36">
        <f t="shared" si="70"/>
        <v>1.3850415512465374E-3</v>
      </c>
      <c r="CL77" s="8">
        <v>104</v>
      </c>
      <c r="CM77" s="8">
        <v>100</v>
      </c>
      <c r="CO77"/>
      <c r="CP77" s="371"/>
      <c r="CU77" s="221">
        <v>671</v>
      </c>
      <c r="CV77" s="221">
        <v>3</v>
      </c>
      <c r="CW77" s="221">
        <v>28</v>
      </c>
      <c r="DG77" s="221">
        <v>735</v>
      </c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221"/>
      <c r="EN77" s="221"/>
      <c r="EO77" s="221"/>
      <c r="EP77" s="221"/>
      <c r="EQ77" s="221"/>
      <c r="ER77" s="221"/>
      <c r="ES77" s="221"/>
      <c r="ET77" s="221"/>
      <c r="EU77" s="191"/>
      <c r="EV77" s="191">
        <f>SUM(EV70:EV76)</f>
        <v>96</v>
      </c>
      <c r="EW77" s="192">
        <f>SUM(EW70:EW76)</f>
        <v>1</v>
      </c>
      <c r="EX77" s="221"/>
      <c r="EY77" s="221"/>
      <c r="EZ77" s="221"/>
      <c r="FA77" s="221"/>
      <c r="FB77" s="221"/>
      <c r="FC77" s="221"/>
    </row>
    <row r="78" spans="2:159" ht="17">
      <c r="B78" s="1">
        <v>74</v>
      </c>
      <c r="C78" s="2" t="s">
        <v>84</v>
      </c>
      <c r="D78" s="2">
        <v>3</v>
      </c>
      <c r="E78" s="4">
        <v>5284949800</v>
      </c>
      <c r="F78" s="2">
        <v>40</v>
      </c>
      <c r="G78" s="4">
        <v>66061800</v>
      </c>
      <c r="H78" s="4">
        <v>1021</v>
      </c>
      <c r="I78" s="4">
        <v>2588100</v>
      </c>
      <c r="J78" s="4">
        <v>48438</v>
      </c>
      <c r="K78" s="4">
        <v>109100</v>
      </c>
      <c r="L78" s="4">
        <v>802633</v>
      </c>
      <c r="M78" s="4">
        <v>10000</v>
      </c>
      <c r="N78" s="99">
        <v>6</v>
      </c>
      <c r="O78" s="99">
        <v>15</v>
      </c>
      <c r="P78" s="99">
        <v>17</v>
      </c>
      <c r="Q78" s="99">
        <v>18</v>
      </c>
      <c r="R78" s="99">
        <v>35</v>
      </c>
      <c r="S78" s="99">
        <v>40</v>
      </c>
      <c r="T78" s="99">
        <v>23</v>
      </c>
      <c r="U78" s="8">
        <f t="shared" si="90"/>
        <v>131</v>
      </c>
      <c r="W78" s="12" t="str">
        <f t="shared" si="73"/>
        <v>짝수</v>
      </c>
      <c r="X78" s="12" t="str">
        <f t="shared" si="74"/>
        <v>홀수</v>
      </c>
      <c r="Y78" s="12" t="str">
        <f t="shared" si="75"/>
        <v>홀수</v>
      </c>
      <c r="Z78" s="12" t="str">
        <f t="shared" si="76"/>
        <v>짝수</v>
      </c>
      <c r="AA78" s="12" t="str">
        <f t="shared" si="77"/>
        <v>홀수</v>
      </c>
      <c r="AB78" s="12" t="str">
        <f t="shared" si="78"/>
        <v>짝수</v>
      </c>
      <c r="AC78" s="28" t="str">
        <f t="shared" si="79"/>
        <v>3 : 3</v>
      </c>
      <c r="AD78" s="12">
        <f t="shared" si="80"/>
        <v>3</v>
      </c>
      <c r="AE78" s="12">
        <f t="shared" si="81"/>
        <v>3</v>
      </c>
      <c r="AF78" s="30" t="str">
        <f t="shared" si="91"/>
        <v>저수</v>
      </c>
      <c r="AG78" s="30" t="str">
        <f t="shared" si="92"/>
        <v>저수</v>
      </c>
      <c r="AH78" s="30" t="str">
        <f t="shared" si="93"/>
        <v>저수</v>
      </c>
      <c r="AI78" s="30" t="str">
        <f t="shared" si="94"/>
        <v>저수</v>
      </c>
      <c r="AJ78" s="30" t="str">
        <f t="shared" si="95"/>
        <v>고수</v>
      </c>
      <c r="AK78" s="30" t="str">
        <f t="shared" si="96"/>
        <v>고수</v>
      </c>
      <c r="AL78" s="28" t="str">
        <f t="shared" si="97"/>
        <v>4 : 2</v>
      </c>
      <c r="AM78" s="30">
        <f t="shared" si="98"/>
        <v>4</v>
      </c>
      <c r="AN78" s="30">
        <f t="shared" si="99"/>
        <v>2</v>
      </c>
      <c r="AO78" s="30">
        <f t="shared" si="100"/>
        <v>31</v>
      </c>
      <c r="AP78" s="30" t="str">
        <f t="shared" si="101"/>
        <v>X</v>
      </c>
      <c r="AQ78" s="30" t="str">
        <f t="shared" si="102"/>
        <v>X</v>
      </c>
      <c r="AR78" s="30" t="str">
        <f t="shared" si="103"/>
        <v>O</v>
      </c>
      <c r="AS78" s="30" t="str">
        <f t="shared" si="104"/>
        <v>X</v>
      </c>
      <c r="AT78" s="30" t="str">
        <f t="shared" si="105"/>
        <v>X</v>
      </c>
      <c r="AU78" s="30" t="str">
        <f t="shared" si="106"/>
        <v>X</v>
      </c>
      <c r="AV78" s="30" t="str">
        <f t="shared" si="107"/>
        <v>X</v>
      </c>
      <c r="AW78" s="30" t="str">
        <f t="shared" si="108"/>
        <v>X</v>
      </c>
      <c r="AX78" s="30" t="str">
        <f t="shared" si="109"/>
        <v>X</v>
      </c>
      <c r="AY78" s="30" t="str">
        <f t="shared" si="110"/>
        <v>X</v>
      </c>
      <c r="AZ78" s="30" t="str">
        <f t="shared" si="111"/>
        <v>X</v>
      </c>
      <c r="BA78" s="30" t="str">
        <f t="shared" si="112"/>
        <v>X</v>
      </c>
      <c r="BB78" s="30">
        <f t="shared" si="113"/>
        <v>1</v>
      </c>
      <c r="BC78" s="50" t="str">
        <f t="shared" si="84"/>
        <v>1G</v>
      </c>
      <c r="BD78" s="50" t="str">
        <f t="shared" si="85"/>
        <v>1G</v>
      </c>
      <c r="BE78" s="50" t="str">
        <f t="shared" si="86"/>
        <v>2G</v>
      </c>
      <c r="BF78" s="50" t="str">
        <f t="shared" si="87"/>
        <v>2G</v>
      </c>
      <c r="BG78" s="50" t="str">
        <f t="shared" si="88"/>
        <v>3G</v>
      </c>
      <c r="BH78" s="50" t="str">
        <f t="shared" si="89"/>
        <v>3G</v>
      </c>
      <c r="BI78" s="50">
        <f t="shared" si="114"/>
        <v>2</v>
      </c>
      <c r="BJ78" s="50">
        <f t="shared" si="115"/>
        <v>2</v>
      </c>
      <c r="BK78" s="50">
        <f t="shared" si="116"/>
        <v>2</v>
      </c>
      <c r="BL78" s="50" t="str">
        <f t="shared" si="117"/>
        <v>222</v>
      </c>
      <c r="BO78" s="26">
        <v>3</v>
      </c>
      <c r="BP78" s="37">
        <f t="shared" si="118"/>
        <v>155</v>
      </c>
      <c r="BQ78" s="38">
        <f t="shared" si="119"/>
        <v>0.2146814404432133</v>
      </c>
      <c r="BR78" s="50">
        <v>19</v>
      </c>
      <c r="BS78" s="26" t="s">
        <v>624</v>
      </c>
      <c r="BT78" s="26">
        <f t="shared" si="69"/>
        <v>3</v>
      </c>
      <c r="BU78" s="36">
        <f t="shared" si="70"/>
        <v>4.1551246537396124E-3</v>
      </c>
      <c r="CL78" s="8">
        <v>104</v>
      </c>
      <c r="CM78" s="8">
        <v>100</v>
      </c>
      <c r="CO78"/>
      <c r="CP78" s="368"/>
      <c r="CU78" s="221">
        <v>670</v>
      </c>
      <c r="CV78" s="221">
        <v>4</v>
      </c>
      <c r="CW78" s="221">
        <v>27</v>
      </c>
      <c r="DG78" s="221">
        <v>736</v>
      </c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  <c r="EU78" s="221"/>
      <c r="EV78" s="221"/>
      <c r="EW78" s="221"/>
      <c r="EX78" s="221"/>
      <c r="EY78" s="221"/>
      <c r="EZ78" s="221"/>
      <c r="FA78" s="221"/>
      <c r="FB78" s="221"/>
      <c r="FC78" s="221"/>
    </row>
    <row r="79" spans="2:159" ht="17">
      <c r="B79" s="1">
        <v>75</v>
      </c>
      <c r="C79" s="2" t="s">
        <v>85</v>
      </c>
      <c r="D79" s="2">
        <v>4</v>
      </c>
      <c r="E79" s="4">
        <v>3914616900</v>
      </c>
      <c r="F79" s="2">
        <v>19</v>
      </c>
      <c r="G79" s="4">
        <v>137354900</v>
      </c>
      <c r="H79" s="2">
        <v>817</v>
      </c>
      <c r="I79" s="4">
        <v>3194300</v>
      </c>
      <c r="J79" s="4">
        <v>40782</v>
      </c>
      <c r="K79" s="4">
        <v>127900</v>
      </c>
      <c r="L79" s="4">
        <v>697174</v>
      </c>
      <c r="M79" s="4">
        <v>10000</v>
      </c>
      <c r="N79" s="99">
        <v>2</v>
      </c>
      <c r="O79" s="99">
        <v>5</v>
      </c>
      <c r="P79" s="99">
        <v>24</v>
      </c>
      <c r="Q79" s="99">
        <v>32</v>
      </c>
      <c r="R79" s="99">
        <v>34</v>
      </c>
      <c r="S79" s="99">
        <v>44</v>
      </c>
      <c r="T79" s="99">
        <v>28</v>
      </c>
      <c r="U79" s="8">
        <f t="shared" si="90"/>
        <v>141</v>
      </c>
      <c r="W79" s="12" t="str">
        <f t="shared" si="73"/>
        <v>짝수</v>
      </c>
      <c r="X79" s="12" t="str">
        <f t="shared" si="74"/>
        <v>홀수</v>
      </c>
      <c r="Y79" s="12" t="str">
        <f t="shared" si="75"/>
        <v>짝수</v>
      </c>
      <c r="Z79" s="12" t="str">
        <f t="shared" si="76"/>
        <v>짝수</v>
      </c>
      <c r="AA79" s="12" t="str">
        <f t="shared" si="77"/>
        <v>짝수</v>
      </c>
      <c r="AB79" s="12" t="str">
        <f t="shared" si="78"/>
        <v>짝수</v>
      </c>
      <c r="AC79" s="28" t="str">
        <f t="shared" si="79"/>
        <v>1 : 5</v>
      </c>
      <c r="AD79" s="12">
        <f t="shared" si="80"/>
        <v>1</v>
      </c>
      <c r="AE79" s="12">
        <f t="shared" si="81"/>
        <v>5</v>
      </c>
      <c r="AF79" s="30" t="str">
        <f t="shared" si="91"/>
        <v>저수</v>
      </c>
      <c r="AG79" s="30" t="str">
        <f t="shared" si="92"/>
        <v>저수</v>
      </c>
      <c r="AH79" s="30" t="str">
        <f t="shared" si="93"/>
        <v>고수</v>
      </c>
      <c r="AI79" s="30" t="str">
        <f t="shared" si="94"/>
        <v>고수</v>
      </c>
      <c r="AJ79" s="30" t="str">
        <f t="shared" si="95"/>
        <v>고수</v>
      </c>
      <c r="AK79" s="30" t="str">
        <f t="shared" si="96"/>
        <v>고수</v>
      </c>
      <c r="AL79" s="28" t="str">
        <f t="shared" si="97"/>
        <v>2 : 4</v>
      </c>
      <c r="AM79" s="30">
        <f t="shared" si="98"/>
        <v>2</v>
      </c>
      <c r="AN79" s="30">
        <f t="shared" si="99"/>
        <v>4</v>
      </c>
      <c r="AO79" s="30">
        <f t="shared" si="100"/>
        <v>21</v>
      </c>
      <c r="AP79" s="30" t="str">
        <f t="shared" si="101"/>
        <v>O</v>
      </c>
      <c r="AQ79" s="30" t="str">
        <f t="shared" si="102"/>
        <v>O</v>
      </c>
      <c r="AR79" s="30" t="str">
        <f t="shared" si="103"/>
        <v>X</v>
      </c>
      <c r="AS79" s="30" t="str">
        <f t="shared" si="104"/>
        <v>X</v>
      </c>
      <c r="AT79" s="30" t="str">
        <f t="shared" si="105"/>
        <v>X</v>
      </c>
      <c r="AU79" s="30" t="str">
        <f t="shared" si="106"/>
        <v>X</v>
      </c>
      <c r="AV79" s="30" t="str">
        <f t="shared" si="107"/>
        <v>X</v>
      </c>
      <c r="AW79" s="30" t="str">
        <f t="shared" si="108"/>
        <v>X</v>
      </c>
      <c r="AX79" s="30" t="str">
        <f t="shared" si="109"/>
        <v>X</v>
      </c>
      <c r="AY79" s="30" t="str">
        <f t="shared" si="110"/>
        <v>X</v>
      </c>
      <c r="AZ79" s="30" t="str">
        <f t="shared" si="111"/>
        <v>X</v>
      </c>
      <c r="BA79" s="30" t="str">
        <f t="shared" si="112"/>
        <v>X</v>
      </c>
      <c r="BB79" s="30">
        <f t="shared" si="113"/>
        <v>2</v>
      </c>
      <c r="BC79" s="50" t="str">
        <f t="shared" si="84"/>
        <v>1G</v>
      </c>
      <c r="BD79" s="50" t="str">
        <f t="shared" si="85"/>
        <v>1G</v>
      </c>
      <c r="BE79" s="50" t="str">
        <f t="shared" si="86"/>
        <v>2G</v>
      </c>
      <c r="BF79" s="50" t="str">
        <f t="shared" si="87"/>
        <v>3G</v>
      </c>
      <c r="BG79" s="50" t="str">
        <f t="shared" si="88"/>
        <v>3G</v>
      </c>
      <c r="BH79" s="50" t="str">
        <f t="shared" si="89"/>
        <v>3G</v>
      </c>
      <c r="BI79" s="50">
        <f t="shared" si="114"/>
        <v>2</v>
      </c>
      <c r="BJ79" s="50">
        <f t="shared" si="115"/>
        <v>1</v>
      </c>
      <c r="BK79" s="50">
        <f t="shared" si="116"/>
        <v>3</v>
      </c>
      <c r="BL79" s="50" t="str">
        <f t="shared" si="117"/>
        <v>213</v>
      </c>
      <c r="BO79" s="26">
        <v>4</v>
      </c>
      <c r="BP79" s="37">
        <f t="shared" si="118"/>
        <v>33</v>
      </c>
      <c r="BQ79" s="38">
        <f t="shared" si="119"/>
        <v>4.5706371191135735E-2</v>
      </c>
      <c r="BS79" s="26" t="s">
        <v>625</v>
      </c>
      <c r="BT79" s="26">
        <f>SUM(BT52:BT78)</f>
        <v>722</v>
      </c>
      <c r="BU79" s="36">
        <f t="shared" si="70"/>
        <v>1</v>
      </c>
      <c r="CL79" s="8">
        <v>104</v>
      </c>
      <c r="CM79" s="8">
        <v>100</v>
      </c>
      <c r="CO79"/>
      <c r="CP79" s="369"/>
      <c r="CU79" s="221">
        <v>669</v>
      </c>
      <c r="CV79" s="221">
        <v>4</v>
      </c>
      <c r="CW79" s="221">
        <v>27</v>
      </c>
      <c r="DG79" s="221">
        <v>737</v>
      </c>
      <c r="DH79" s="221"/>
      <c r="DI79" s="221"/>
      <c r="DJ79" s="221"/>
      <c r="DK79" s="221"/>
      <c r="DL79" s="221"/>
      <c r="DM79" s="221"/>
      <c r="DN79" s="221"/>
      <c r="DO79" s="221"/>
      <c r="DP79" s="221"/>
      <c r="DQ79" s="221"/>
      <c r="DR79" s="221"/>
      <c r="DS79" s="221"/>
      <c r="DT79" s="221"/>
      <c r="DU79" s="221"/>
      <c r="DV79" s="221"/>
      <c r="DW79" s="221"/>
      <c r="DX79" s="221"/>
      <c r="DY79" s="221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221"/>
      <c r="EK79" s="221"/>
      <c r="EL79" s="221"/>
      <c r="EM79" s="221"/>
      <c r="EN79" s="221"/>
      <c r="EO79" s="221"/>
      <c r="EP79" s="221"/>
      <c r="EQ79" s="221"/>
      <c r="ER79" s="221"/>
      <c r="ES79" s="221"/>
      <c r="ET79" s="221"/>
      <c r="EU79" s="425" t="s">
        <v>791</v>
      </c>
      <c r="EV79" s="425"/>
      <c r="EW79" s="425"/>
      <c r="EX79" s="221"/>
      <c r="EY79" s="221"/>
      <c r="EZ79" s="221"/>
      <c r="FA79" s="221"/>
      <c r="FB79" s="221"/>
      <c r="FC79" s="221"/>
    </row>
    <row r="80" spans="2:159" ht="17">
      <c r="B80" s="1">
        <v>76</v>
      </c>
      <c r="C80" s="2" t="s">
        <v>86</v>
      </c>
      <c r="D80" s="2">
        <v>2</v>
      </c>
      <c r="E80" s="4">
        <v>7451022600</v>
      </c>
      <c r="F80" s="2">
        <v>17</v>
      </c>
      <c r="G80" s="4">
        <v>146098400</v>
      </c>
      <c r="H80" s="2">
        <v>840</v>
      </c>
      <c r="I80" s="4">
        <v>2956700</v>
      </c>
      <c r="J80" s="4">
        <v>44504</v>
      </c>
      <c r="K80" s="4">
        <v>111600</v>
      </c>
      <c r="L80" s="4">
        <v>770522</v>
      </c>
      <c r="M80" s="4">
        <v>10000</v>
      </c>
      <c r="N80" s="99">
        <v>1</v>
      </c>
      <c r="O80" s="99">
        <v>3</v>
      </c>
      <c r="P80" s="99">
        <v>15</v>
      </c>
      <c r="Q80" s="99">
        <v>22</v>
      </c>
      <c r="R80" s="99">
        <v>25</v>
      </c>
      <c r="S80" s="99">
        <v>37</v>
      </c>
      <c r="T80" s="99">
        <v>43</v>
      </c>
      <c r="U80" s="8">
        <f t="shared" si="90"/>
        <v>103</v>
      </c>
      <c r="W80" s="12" t="str">
        <f t="shared" si="73"/>
        <v>홀수</v>
      </c>
      <c r="X80" s="12" t="str">
        <f t="shared" si="74"/>
        <v>홀수</v>
      </c>
      <c r="Y80" s="12" t="str">
        <f t="shared" si="75"/>
        <v>홀수</v>
      </c>
      <c r="Z80" s="12" t="str">
        <f t="shared" si="76"/>
        <v>짝수</v>
      </c>
      <c r="AA80" s="12" t="str">
        <f t="shared" si="77"/>
        <v>홀수</v>
      </c>
      <c r="AB80" s="12" t="str">
        <f t="shared" si="78"/>
        <v>홀수</v>
      </c>
      <c r="AC80" s="28" t="str">
        <f t="shared" si="79"/>
        <v>5 : 1</v>
      </c>
      <c r="AD80" s="12">
        <f t="shared" si="80"/>
        <v>5</v>
      </c>
      <c r="AE80" s="12">
        <f t="shared" si="81"/>
        <v>1</v>
      </c>
      <c r="AF80" s="30" t="str">
        <f t="shared" si="91"/>
        <v>저수</v>
      </c>
      <c r="AG80" s="30" t="str">
        <f t="shared" si="92"/>
        <v>저수</v>
      </c>
      <c r="AH80" s="30" t="str">
        <f t="shared" si="93"/>
        <v>저수</v>
      </c>
      <c r="AI80" s="30" t="str">
        <f t="shared" si="94"/>
        <v>저수</v>
      </c>
      <c r="AJ80" s="30" t="str">
        <f t="shared" si="95"/>
        <v>고수</v>
      </c>
      <c r="AK80" s="30" t="str">
        <f t="shared" si="96"/>
        <v>고수</v>
      </c>
      <c r="AL80" s="28" t="str">
        <f t="shared" si="97"/>
        <v>4 : 2</v>
      </c>
      <c r="AM80" s="30">
        <f t="shared" si="98"/>
        <v>4</v>
      </c>
      <c r="AN80" s="30">
        <f t="shared" si="99"/>
        <v>2</v>
      </c>
      <c r="AO80" s="30">
        <f t="shared" si="100"/>
        <v>23</v>
      </c>
      <c r="AP80" s="30" t="str">
        <f t="shared" si="101"/>
        <v>X</v>
      </c>
      <c r="AQ80" s="30" t="str">
        <f t="shared" si="102"/>
        <v>O</v>
      </c>
      <c r="AR80" s="30" t="str">
        <f t="shared" si="103"/>
        <v>X</v>
      </c>
      <c r="AS80" s="30" t="str">
        <f t="shared" si="104"/>
        <v>X</v>
      </c>
      <c r="AT80" s="30" t="str">
        <f t="shared" si="105"/>
        <v>X</v>
      </c>
      <c r="AU80" s="30" t="str">
        <f t="shared" si="106"/>
        <v>X</v>
      </c>
      <c r="AV80" s="30" t="str">
        <f t="shared" si="107"/>
        <v>X</v>
      </c>
      <c r="AW80" s="30" t="str">
        <f t="shared" si="108"/>
        <v>X</v>
      </c>
      <c r="AX80" s="30" t="str">
        <f t="shared" si="109"/>
        <v>X</v>
      </c>
      <c r="AY80" s="30" t="str">
        <f t="shared" si="110"/>
        <v>X</v>
      </c>
      <c r="AZ80" s="30" t="str">
        <f t="shared" si="111"/>
        <v>X</v>
      </c>
      <c r="BA80" s="30" t="str">
        <f t="shared" si="112"/>
        <v>O</v>
      </c>
      <c r="BB80" s="30">
        <f t="shared" si="113"/>
        <v>2</v>
      </c>
      <c r="BC80" s="50" t="str">
        <f t="shared" si="84"/>
        <v>1G</v>
      </c>
      <c r="BD80" s="50" t="str">
        <f t="shared" si="85"/>
        <v>1G</v>
      </c>
      <c r="BE80" s="50" t="str">
        <f t="shared" si="86"/>
        <v>1G</v>
      </c>
      <c r="BF80" s="50" t="str">
        <f t="shared" si="87"/>
        <v>2G</v>
      </c>
      <c r="BG80" s="50" t="str">
        <f t="shared" si="88"/>
        <v>2G</v>
      </c>
      <c r="BH80" s="50" t="str">
        <f t="shared" si="89"/>
        <v>3G</v>
      </c>
      <c r="BI80" s="50">
        <f t="shared" si="114"/>
        <v>3</v>
      </c>
      <c r="BJ80" s="50">
        <f t="shared" si="115"/>
        <v>2</v>
      </c>
      <c r="BK80" s="50">
        <f t="shared" si="116"/>
        <v>1</v>
      </c>
      <c r="BL80" s="50" t="str">
        <f t="shared" si="117"/>
        <v>321</v>
      </c>
      <c r="BO80" s="26">
        <v>5</v>
      </c>
      <c r="BP80" s="37">
        <f t="shared" si="118"/>
        <v>5</v>
      </c>
      <c r="BQ80" s="38">
        <f t="shared" si="119"/>
        <v>6.9252077562326868E-3</v>
      </c>
      <c r="BS80"/>
      <c r="CL80" s="8">
        <v>105</v>
      </c>
      <c r="CM80" s="8">
        <v>100</v>
      </c>
      <c r="CO80"/>
      <c r="CP80" s="368"/>
      <c r="CU80" s="221">
        <v>668</v>
      </c>
      <c r="CV80" s="221">
        <v>4</v>
      </c>
      <c r="CW80" s="221">
        <v>29</v>
      </c>
      <c r="DG80" s="221">
        <v>738</v>
      </c>
      <c r="DH80" s="221"/>
      <c r="DI80" s="221"/>
      <c r="DJ80" s="221"/>
      <c r="DK80" s="221"/>
      <c r="DL80" s="221"/>
      <c r="DM80" s="221"/>
      <c r="DN80" s="221"/>
      <c r="DO80" s="221"/>
      <c r="DP80" s="221"/>
      <c r="DQ80" s="221"/>
      <c r="DR80" s="221"/>
      <c r="DS80" s="221"/>
      <c r="DT80" s="221"/>
      <c r="DU80" s="221"/>
      <c r="DV80" s="221"/>
      <c r="DW80" s="221"/>
      <c r="DX80" s="221"/>
      <c r="DY80" s="221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221"/>
      <c r="EK80" s="221"/>
      <c r="EL80" s="221"/>
      <c r="EM80" s="221"/>
      <c r="EN80" s="221"/>
      <c r="EO80" s="221"/>
      <c r="EP80" s="221"/>
      <c r="EQ80" s="221"/>
      <c r="ER80" s="221"/>
      <c r="ES80" s="221"/>
      <c r="ET80" s="221"/>
      <c r="EU80" s="191">
        <v>0</v>
      </c>
      <c r="EV80" s="191">
        <f>COUNTIF(EI11:EI200,EU80)</f>
        <v>42</v>
      </c>
      <c r="EW80" s="192">
        <f>EV80/EV87</f>
        <v>0.4375</v>
      </c>
      <c r="EX80" s="221"/>
      <c r="EY80" s="221"/>
      <c r="EZ80" s="221"/>
      <c r="FA80" s="221"/>
      <c r="FB80" s="221"/>
      <c r="FC80" s="221"/>
    </row>
    <row r="81" spans="2:159" ht="17">
      <c r="B81" s="1">
        <v>77</v>
      </c>
      <c r="C81" s="2" t="s">
        <v>87</v>
      </c>
      <c r="D81" s="2">
        <v>3</v>
      </c>
      <c r="E81" s="4">
        <v>5155758600</v>
      </c>
      <c r="F81" s="2">
        <v>19</v>
      </c>
      <c r="G81" s="4">
        <v>135677800</v>
      </c>
      <c r="H81" s="2">
        <v>713</v>
      </c>
      <c r="I81" s="4">
        <v>3615500</v>
      </c>
      <c r="J81" s="4">
        <v>37033</v>
      </c>
      <c r="K81" s="4">
        <v>139200</v>
      </c>
      <c r="L81" s="4">
        <v>643154</v>
      </c>
      <c r="M81" s="4">
        <v>10000</v>
      </c>
      <c r="N81" s="99">
        <v>2</v>
      </c>
      <c r="O81" s="99">
        <v>18</v>
      </c>
      <c r="P81" s="99">
        <v>29</v>
      </c>
      <c r="Q81" s="99">
        <v>32</v>
      </c>
      <c r="R81" s="99">
        <v>43</v>
      </c>
      <c r="S81" s="99">
        <v>44</v>
      </c>
      <c r="T81" s="99">
        <v>37</v>
      </c>
      <c r="U81" s="8">
        <f t="shared" si="90"/>
        <v>168</v>
      </c>
      <c r="W81" s="12" t="str">
        <f t="shared" si="73"/>
        <v>짝수</v>
      </c>
      <c r="X81" s="12" t="str">
        <f t="shared" si="74"/>
        <v>짝수</v>
      </c>
      <c r="Y81" s="12" t="str">
        <f t="shared" si="75"/>
        <v>홀수</v>
      </c>
      <c r="Z81" s="12" t="str">
        <f t="shared" si="76"/>
        <v>짝수</v>
      </c>
      <c r="AA81" s="12" t="str">
        <f t="shared" si="77"/>
        <v>홀수</v>
      </c>
      <c r="AB81" s="12" t="str">
        <f t="shared" si="78"/>
        <v>짝수</v>
      </c>
      <c r="AC81" s="28" t="str">
        <f t="shared" si="79"/>
        <v>2 : 4</v>
      </c>
      <c r="AD81" s="12">
        <f t="shared" si="80"/>
        <v>2</v>
      </c>
      <c r="AE81" s="12">
        <f t="shared" si="81"/>
        <v>4</v>
      </c>
      <c r="AF81" s="30" t="str">
        <f t="shared" si="91"/>
        <v>저수</v>
      </c>
      <c r="AG81" s="30" t="str">
        <f t="shared" si="92"/>
        <v>저수</v>
      </c>
      <c r="AH81" s="30" t="str">
        <f t="shared" si="93"/>
        <v>고수</v>
      </c>
      <c r="AI81" s="30" t="str">
        <f t="shared" si="94"/>
        <v>고수</v>
      </c>
      <c r="AJ81" s="30" t="str">
        <f t="shared" si="95"/>
        <v>고수</v>
      </c>
      <c r="AK81" s="30" t="str">
        <f t="shared" si="96"/>
        <v>고수</v>
      </c>
      <c r="AL81" s="28" t="str">
        <f t="shared" si="97"/>
        <v>2 : 4</v>
      </c>
      <c r="AM81" s="30">
        <f t="shared" si="98"/>
        <v>2</v>
      </c>
      <c r="AN81" s="30">
        <f t="shared" si="99"/>
        <v>4</v>
      </c>
      <c r="AO81" s="30">
        <f t="shared" si="100"/>
        <v>28</v>
      </c>
      <c r="AP81" s="30" t="str">
        <f t="shared" si="101"/>
        <v>O</v>
      </c>
      <c r="AQ81" s="30" t="str">
        <f t="shared" si="102"/>
        <v>X</v>
      </c>
      <c r="AR81" s="30" t="str">
        <f t="shared" si="103"/>
        <v>X</v>
      </c>
      <c r="AS81" s="30" t="str">
        <f t="shared" si="104"/>
        <v>X</v>
      </c>
      <c r="AT81" s="30" t="str">
        <f t="shared" si="105"/>
        <v>X</v>
      </c>
      <c r="AU81" s="30" t="str">
        <f t="shared" si="106"/>
        <v>X</v>
      </c>
      <c r="AV81" s="30" t="str">
        <f t="shared" si="107"/>
        <v>X</v>
      </c>
      <c r="AW81" s="30" t="str">
        <f t="shared" si="108"/>
        <v>X</v>
      </c>
      <c r="AX81" s="30" t="str">
        <f t="shared" si="109"/>
        <v>O</v>
      </c>
      <c r="AY81" s="30" t="str">
        <f t="shared" si="110"/>
        <v>X</v>
      </c>
      <c r="AZ81" s="30" t="str">
        <f t="shared" si="111"/>
        <v>O</v>
      </c>
      <c r="BA81" s="30" t="str">
        <f t="shared" si="112"/>
        <v>X</v>
      </c>
      <c r="BB81" s="30">
        <f t="shared" si="113"/>
        <v>3</v>
      </c>
      <c r="BC81" s="50" t="str">
        <f t="shared" si="84"/>
        <v>1G</v>
      </c>
      <c r="BD81" s="50" t="str">
        <f t="shared" si="85"/>
        <v>2G</v>
      </c>
      <c r="BE81" s="50" t="str">
        <f t="shared" si="86"/>
        <v>2G</v>
      </c>
      <c r="BF81" s="50" t="str">
        <f t="shared" si="87"/>
        <v>3G</v>
      </c>
      <c r="BG81" s="50" t="str">
        <f t="shared" si="88"/>
        <v>3G</v>
      </c>
      <c r="BH81" s="50" t="str">
        <f t="shared" si="89"/>
        <v>3G</v>
      </c>
      <c r="BI81" s="50">
        <f t="shared" si="114"/>
        <v>1</v>
      </c>
      <c r="BJ81" s="50">
        <f t="shared" si="115"/>
        <v>2</v>
      </c>
      <c r="BK81" s="50">
        <f t="shared" si="116"/>
        <v>3</v>
      </c>
      <c r="BL81" s="50" t="str">
        <f t="shared" si="117"/>
        <v>123</v>
      </c>
      <c r="BO81" s="26" t="s">
        <v>577</v>
      </c>
      <c r="BP81" s="26">
        <f>SUM(BP75:BP80)</f>
        <v>722</v>
      </c>
      <c r="BQ81" s="38">
        <f>SUM(BQ75:BQ80)</f>
        <v>1</v>
      </c>
      <c r="BS81"/>
      <c r="CL81" s="8">
        <v>105</v>
      </c>
      <c r="CM81" s="8">
        <v>100</v>
      </c>
      <c r="CO81"/>
      <c r="CP81" s="368"/>
      <c r="CU81" s="221">
        <v>667</v>
      </c>
      <c r="CV81" s="221">
        <v>4</v>
      </c>
      <c r="CW81" s="221">
        <v>29</v>
      </c>
      <c r="DG81" s="221">
        <v>739</v>
      </c>
      <c r="DH81" s="221"/>
      <c r="DI81" s="221"/>
      <c r="DJ81" s="221"/>
      <c r="DK81" s="221"/>
      <c r="DL81" s="221"/>
      <c r="DM81" s="221"/>
      <c r="DN81" s="221"/>
      <c r="DO81" s="221"/>
      <c r="DP81" s="221"/>
      <c r="DQ81" s="221"/>
      <c r="DR81" s="221"/>
      <c r="DS81" s="221"/>
      <c r="DT81" s="221"/>
      <c r="DU81" s="221"/>
      <c r="DV81" s="221"/>
      <c r="DW81" s="221"/>
      <c r="DX81" s="221"/>
      <c r="DY81" s="221"/>
      <c r="DZ81" s="221"/>
      <c r="EA81" s="221"/>
      <c r="EB81" s="221"/>
      <c r="EC81" s="221"/>
      <c r="ED81" s="221"/>
      <c r="EE81" s="221"/>
      <c r="EF81" s="221"/>
      <c r="EG81" s="221"/>
      <c r="EH81" s="221"/>
      <c r="EI81" s="221"/>
      <c r="EJ81" s="221"/>
      <c r="EK81" s="221"/>
      <c r="EL81" s="221"/>
      <c r="EM81" s="221"/>
      <c r="EN81" s="221"/>
      <c r="EO81" s="221"/>
      <c r="EP81" s="221"/>
      <c r="EQ81" s="221"/>
      <c r="ER81" s="221"/>
      <c r="ES81" s="221"/>
      <c r="ET81" s="221"/>
      <c r="EU81" s="191">
        <v>1</v>
      </c>
      <c r="EV81" s="191">
        <f>COUNTIF(EI11:EI201,EU81)</f>
        <v>43</v>
      </c>
      <c r="EW81" s="192">
        <f>EV81/EV87</f>
        <v>0.44791666666666669</v>
      </c>
      <c r="EX81" s="221"/>
      <c r="EY81" s="221"/>
      <c r="EZ81" s="221"/>
      <c r="FA81" s="221"/>
      <c r="FB81" s="221"/>
      <c r="FC81" s="221"/>
    </row>
    <row r="82" spans="2:159" ht="17">
      <c r="B82" s="1">
        <v>78</v>
      </c>
      <c r="C82" s="2" t="s">
        <v>88</v>
      </c>
      <c r="D82" s="2">
        <v>4</v>
      </c>
      <c r="E82" s="4">
        <v>3519850000</v>
      </c>
      <c r="F82" s="2">
        <v>22</v>
      </c>
      <c r="G82" s="4">
        <v>106662100</v>
      </c>
      <c r="H82" s="2">
        <v>910</v>
      </c>
      <c r="I82" s="4">
        <v>2578600</v>
      </c>
      <c r="J82" s="4">
        <v>42450</v>
      </c>
      <c r="K82" s="4">
        <v>110500</v>
      </c>
      <c r="L82" s="4">
        <v>716323</v>
      </c>
      <c r="M82" s="4">
        <v>10000</v>
      </c>
      <c r="N82" s="99">
        <v>10</v>
      </c>
      <c r="O82" s="99">
        <v>13</v>
      </c>
      <c r="P82" s="99">
        <v>25</v>
      </c>
      <c r="Q82" s="99">
        <v>29</v>
      </c>
      <c r="R82" s="99">
        <v>33</v>
      </c>
      <c r="S82" s="99">
        <v>35</v>
      </c>
      <c r="T82" s="99">
        <v>38</v>
      </c>
      <c r="U82" s="8">
        <f t="shared" si="90"/>
        <v>145</v>
      </c>
      <c r="W82" s="12" t="str">
        <f t="shared" si="73"/>
        <v>짝수</v>
      </c>
      <c r="X82" s="12" t="str">
        <f t="shared" si="74"/>
        <v>홀수</v>
      </c>
      <c r="Y82" s="12" t="str">
        <f t="shared" si="75"/>
        <v>홀수</v>
      </c>
      <c r="Z82" s="12" t="str">
        <f t="shared" si="76"/>
        <v>홀수</v>
      </c>
      <c r="AA82" s="12" t="str">
        <f t="shared" si="77"/>
        <v>홀수</v>
      </c>
      <c r="AB82" s="12" t="str">
        <f t="shared" si="78"/>
        <v>홀수</v>
      </c>
      <c r="AC82" s="28" t="str">
        <f t="shared" si="79"/>
        <v>5 : 1</v>
      </c>
      <c r="AD82" s="12">
        <f t="shared" si="80"/>
        <v>5</v>
      </c>
      <c r="AE82" s="12">
        <f t="shared" si="81"/>
        <v>1</v>
      </c>
      <c r="AF82" s="30" t="str">
        <f t="shared" si="91"/>
        <v>저수</v>
      </c>
      <c r="AG82" s="30" t="str">
        <f t="shared" si="92"/>
        <v>저수</v>
      </c>
      <c r="AH82" s="30" t="str">
        <f t="shared" si="93"/>
        <v>고수</v>
      </c>
      <c r="AI82" s="30" t="str">
        <f t="shared" si="94"/>
        <v>고수</v>
      </c>
      <c r="AJ82" s="30" t="str">
        <f t="shared" si="95"/>
        <v>고수</v>
      </c>
      <c r="AK82" s="30" t="str">
        <f t="shared" si="96"/>
        <v>고수</v>
      </c>
      <c r="AL82" s="28" t="str">
        <f t="shared" si="97"/>
        <v>2 : 4</v>
      </c>
      <c r="AM82" s="30">
        <f t="shared" si="98"/>
        <v>2</v>
      </c>
      <c r="AN82" s="30">
        <f t="shared" si="99"/>
        <v>4</v>
      </c>
      <c r="AO82" s="30">
        <f t="shared" si="100"/>
        <v>25</v>
      </c>
      <c r="AP82" s="30" t="str">
        <f t="shared" si="101"/>
        <v>X</v>
      </c>
      <c r="AQ82" s="30" t="str">
        <f t="shared" si="102"/>
        <v>O</v>
      </c>
      <c r="AR82" s="30" t="str">
        <f t="shared" si="103"/>
        <v>X</v>
      </c>
      <c r="AS82" s="30" t="str">
        <f t="shared" si="104"/>
        <v>X</v>
      </c>
      <c r="AT82" s="30" t="str">
        <f t="shared" si="105"/>
        <v>X</v>
      </c>
      <c r="AU82" s="30" t="str">
        <f t="shared" si="106"/>
        <v>X</v>
      </c>
      <c r="AV82" s="30" t="str">
        <f t="shared" si="107"/>
        <v>X</v>
      </c>
      <c r="AW82" s="30" t="str">
        <f t="shared" si="108"/>
        <v>X</v>
      </c>
      <c r="AX82" s="30" t="str">
        <f t="shared" si="109"/>
        <v>X</v>
      </c>
      <c r="AY82" s="30" t="str">
        <f t="shared" si="110"/>
        <v>O</v>
      </c>
      <c r="AZ82" s="30" t="str">
        <f t="shared" si="111"/>
        <v>X</v>
      </c>
      <c r="BA82" s="30" t="str">
        <f t="shared" si="112"/>
        <v>X</v>
      </c>
      <c r="BB82" s="30">
        <f t="shared" si="113"/>
        <v>2</v>
      </c>
      <c r="BC82" s="50" t="str">
        <f t="shared" si="84"/>
        <v>1G</v>
      </c>
      <c r="BD82" s="50" t="str">
        <f t="shared" si="85"/>
        <v>1G</v>
      </c>
      <c r="BE82" s="50" t="str">
        <f t="shared" si="86"/>
        <v>2G</v>
      </c>
      <c r="BF82" s="50" t="str">
        <f t="shared" si="87"/>
        <v>2G</v>
      </c>
      <c r="BG82" s="50" t="str">
        <f t="shared" si="88"/>
        <v>3G</v>
      </c>
      <c r="BH82" s="50" t="str">
        <f t="shared" si="89"/>
        <v>3G</v>
      </c>
      <c r="BI82" s="50">
        <f t="shared" si="114"/>
        <v>2</v>
      </c>
      <c r="BJ82" s="50">
        <f t="shared" si="115"/>
        <v>2</v>
      </c>
      <c r="BK82" s="50">
        <f t="shared" si="116"/>
        <v>2</v>
      </c>
      <c r="BL82" s="50" t="str">
        <f t="shared" si="117"/>
        <v>222</v>
      </c>
      <c r="BS82"/>
      <c r="CL82" s="8">
        <v>105</v>
      </c>
      <c r="CM82" s="8">
        <v>100</v>
      </c>
      <c r="CO82"/>
      <c r="CP82" s="370"/>
      <c r="CU82" s="221">
        <v>666</v>
      </c>
      <c r="CV82" s="221">
        <v>5</v>
      </c>
      <c r="CW82" s="221">
        <v>29</v>
      </c>
      <c r="DG82" s="221">
        <v>740</v>
      </c>
      <c r="DH82" s="221"/>
      <c r="DI82" s="221"/>
      <c r="DJ82" s="221"/>
      <c r="DK82" s="221"/>
      <c r="DL82" s="221"/>
      <c r="DM82" s="221"/>
      <c r="DN82" s="221"/>
      <c r="DO82" s="221"/>
      <c r="DP82" s="221"/>
      <c r="DQ82" s="221"/>
      <c r="DR82" s="221"/>
      <c r="DS82" s="221"/>
      <c r="DT82" s="221"/>
      <c r="DU82" s="221"/>
      <c r="DV82" s="221"/>
      <c r="DW82" s="221"/>
      <c r="DX82" s="221"/>
      <c r="DY82" s="221"/>
      <c r="DZ82" s="221"/>
      <c r="EA82" s="221"/>
      <c r="EB82" s="221"/>
      <c r="EC82" s="221"/>
      <c r="ED82" s="221"/>
      <c r="EE82" s="221"/>
      <c r="EF82" s="221"/>
      <c r="EG82" s="221"/>
      <c r="EH82" s="221"/>
      <c r="EI82" s="221"/>
      <c r="EJ82" s="221"/>
      <c r="EK82" s="221"/>
      <c r="EL82" s="221"/>
      <c r="EM82" s="221"/>
      <c r="EN82" s="221"/>
      <c r="EO82" s="221"/>
      <c r="EP82" s="221"/>
      <c r="EQ82" s="221"/>
      <c r="ER82" s="221"/>
      <c r="ES82" s="221"/>
      <c r="ET82" s="221"/>
      <c r="EU82" s="191">
        <v>2</v>
      </c>
      <c r="EV82" s="191">
        <f>COUNTIF(EI11:EI202,EU82)</f>
        <v>10</v>
      </c>
      <c r="EW82" s="192">
        <f>EV82/EV87</f>
        <v>0.10416666666666667</v>
      </c>
      <c r="EX82" s="221"/>
      <c r="EY82" s="221"/>
      <c r="EZ82" s="221"/>
      <c r="FA82" s="221"/>
      <c r="FB82" s="221"/>
      <c r="FC82" s="221"/>
    </row>
    <row r="83" spans="2:159" ht="17" hidden="1">
      <c r="B83" s="1">
        <v>79</v>
      </c>
      <c r="C83" s="2" t="s">
        <v>89</v>
      </c>
      <c r="D83" s="2">
        <v>4</v>
      </c>
      <c r="E83" s="4">
        <v>3416443800</v>
      </c>
      <c r="F83" s="2">
        <v>31</v>
      </c>
      <c r="G83" s="4">
        <v>73471910</v>
      </c>
      <c r="H83" s="4">
        <v>1196</v>
      </c>
      <c r="I83" s="4">
        <v>1904373</v>
      </c>
      <c r="J83" s="4">
        <v>49431</v>
      </c>
      <c r="K83" s="4">
        <v>92154</v>
      </c>
      <c r="L83" s="4">
        <v>741871</v>
      </c>
      <c r="M83" s="4">
        <v>10000</v>
      </c>
      <c r="N83" s="99">
        <v>3</v>
      </c>
      <c r="O83" s="99">
        <v>12</v>
      </c>
      <c r="P83" s="99">
        <v>24</v>
      </c>
      <c r="Q83" s="99">
        <v>27</v>
      </c>
      <c r="R83" s="99">
        <v>30</v>
      </c>
      <c r="S83" s="99">
        <v>32</v>
      </c>
      <c r="T83" s="99">
        <v>14</v>
      </c>
      <c r="U83" s="8">
        <f t="shared" si="90"/>
        <v>128</v>
      </c>
      <c r="W83" s="12" t="str">
        <f t="shared" si="73"/>
        <v>홀수</v>
      </c>
      <c r="X83" s="12" t="str">
        <f t="shared" si="74"/>
        <v>짝수</v>
      </c>
      <c r="Y83" s="12" t="str">
        <f t="shared" si="75"/>
        <v>짝수</v>
      </c>
      <c r="Z83" s="12" t="str">
        <f t="shared" si="76"/>
        <v>홀수</v>
      </c>
      <c r="AA83" s="12" t="str">
        <f t="shared" si="77"/>
        <v>짝수</v>
      </c>
      <c r="AB83" s="12" t="str">
        <f t="shared" si="78"/>
        <v>짝수</v>
      </c>
      <c r="AC83" s="28" t="str">
        <f t="shared" si="79"/>
        <v>2 : 4</v>
      </c>
      <c r="AD83" s="12">
        <f t="shared" si="80"/>
        <v>2</v>
      </c>
      <c r="AE83" s="12">
        <f t="shared" si="81"/>
        <v>4</v>
      </c>
      <c r="AF83" s="30" t="str">
        <f t="shared" si="91"/>
        <v>저수</v>
      </c>
      <c r="AG83" s="30" t="str">
        <f t="shared" si="92"/>
        <v>저수</v>
      </c>
      <c r="AH83" s="30" t="str">
        <f t="shared" si="93"/>
        <v>고수</v>
      </c>
      <c r="AI83" s="30" t="str">
        <f t="shared" si="94"/>
        <v>고수</v>
      </c>
      <c r="AJ83" s="30" t="str">
        <f t="shared" si="95"/>
        <v>고수</v>
      </c>
      <c r="AK83" s="30" t="str">
        <f t="shared" si="96"/>
        <v>고수</v>
      </c>
      <c r="AL83" s="28" t="str">
        <f t="shared" si="97"/>
        <v>2 : 4</v>
      </c>
      <c r="AM83" s="30">
        <f t="shared" si="98"/>
        <v>2</v>
      </c>
      <c r="AN83" s="30">
        <f t="shared" si="99"/>
        <v>4</v>
      </c>
      <c r="AO83" s="30">
        <f t="shared" si="100"/>
        <v>18</v>
      </c>
      <c r="AP83" s="30" t="str">
        <f t="shared" si="101"/>
        <v>O</v>
      </c>
      <c r="AQ83" s="30" t="str">
        <f t="shared" si="102"/>
        <v>X</v>
      </c>
      <c r="AR83" s="30" t="str">
        <f t="shared" si="103"/>
        <v>X</v>
      </c>
      <c r="AS83" s="30" t="str">
        <f t="shared" si="104"/>
        <v>X</v>
      </c>
      <c r="AT83" s="30" t="str">
        <f t="shared" si="105"/>
        <v>X</v>
      </c>
      <c r="AU83" s="30" t="str">
        <f t="shared" si="106"/>
        <v>X</v>
      </c>
      <c r="AV83" s="30" t="str">
        <f t="shared" si="107"/>
        <v>X</v>
      </c>
      <c r="AW83" s="30" t="str">
        <f t="shared" si="108"/>
        <v>X</v>
      </c>
      <c r="AX83" s="30" t="str">
        <f t="shared" si="109"/>
        <v>X</v>
      </c>
      <c r="AY83" s="30" t="str">
        <f t="shared" si="110"/>
        <v>X</v>
      </c>
      <c r="AZ83" s="30" t="str">
        <f t="shared" si="111"/>
        <v>X</v>
      </c>
      <c r="BA83" s="30" t="str">
        <f t="shared" si="112"/>
        <v>X</v>
      </c>
      <c r="BB83" s="30">
        <f t="shared" si="113"/>
        <v>1</v>
      </c>
      <c r="BC83" s="50" t="str">
        <f t="shared" si="84"/>
        <v>1G</v>
      </c>
      <c r="BD83" s="50" t="str">
        <f t="shared" si="85"/>
        <v>1G</v>
      </c>
      <c r="BE83" s="50" t="str">
        <f t="shared" si="86"/>
        <v>2G</v>
      </c>
      <c r="BF83" s="50" t="str">
        <f t="shared" si="87"/>
        <v>2G</v>
      </c>
      <c r="BG83" s="50" t="str">
        <f t="shared" si="88"/>
        <v>2G</v>
      </c>
      <c r="BH83" s="50" t="str">
        <f t="shared" si="89"/>
        <v>3G</v>
      </c>
      <c r="BI83" s="50">
        <f t="shared" si="114"/>
        <v>2</v>
      </c>
      <c r="BJ83" s="50">
        <f t="shared" si="115"/>
        <v>3</v>
      </c>
      <c r="BK83" s="50">
        <f t="shared" si="116"/>
        <v>1</v>
      </c>
      <c r="BL83" s="50" t="str">
        <f t="shared" si="117"/>
        <v>231</v>
      </c>
      <c r="BS83"/>
      <c r="CL83" s="8">
        <v>105</v>
      </c>
      <c r="CM83" s="8">
        <v>100</v>
      </c>
      <c r="CO83"/>
      <c r="CP83" s="371"/>
      <c r="CU83" s="221">
        <v>665</v>
      </c>
      <c r="CV83" s="221">
        <v>4</v>
      </c>
      <c r="CW83" s="221">
        <v>28</v>
      </c>
      <c r="DG83" s="221">
        <v>741</v>
      </c>
      <c r="DH83" s="221"/>
      <c r="DI83" s="221"/>
      <c r="DJ83" s="221"/>
      <c r="DK83" s="221"/>
      <c r="DL83" s="221"/>
      <c r="DM83" s="221"/>
      <c r="DN83" s="221">
        <v>2</v>
      </c>
      <c r="DO83" s="221">
        <v>7</v>
      </c>
      <c r="DP83" s="221">
        <v>8</v>
      </c>
      <c r="DQ83" s="221">
        <v>6</v>
      </c>
      <c r="DR83" s="221">
        <v>5</v>
      </c>
      <c r="DS83" s="221">
        <v>3</v>
      </c>
      <c r="DT83" s="221">
        <v>5</v>
      </c>
      <c r="DU83" s="221">
        <f t="shared" ref="DU83:DU136" si="120">SUM(DO83:DT83)</f>
        <v>34</v>
      </c>
      <c r="DV83" s="221">
        <f t="shared" ref="DV83:DV139" si="121">COUNTIF(DO83:DT83,0)</f>
        <v>0</v>
      </c>
      <c r="DW83" s="221">
        <f t="shared" ref="DW83:DW139" si="122">COUNTIF(DO83:DT83,1)</f>
        <v>0</v>
      </c>
      <c r="DX83" s="221">
        <f t="shared" ref="DX83:DX139" si="123">COUNTIF(DO83:DT83,2)</f>
        <v>0</v>
      </c>
      <c r="DY83" s="221">
        <f t="shared" ref="DY83:DY139" si="124">COUNTIF(DO83:DT83,3)</f>
        <v>1</v>
      </c>
      <c r="DZ83" s="221">
        <f t="shared" ref="DZ83:DZ139" si="125">COUNTIF(DO83:DT83,4)</f>
        <v>0</v>
      </c>
      <c r="EA83" s="221">
        <f t="shared" ref="EA83:EA139" si="126">COUNTIF(DO83:DT83,5)</f>
        <v>2</v>
      </c>
      <c r="EB83" s="221">
        <f t="shared" ref="EB83:EB139" si="127">COUNTIF(DO83:DT83,6)</f>
        <v>1</v>
      </c>
      <c r="EC83" s="221">
        <f t="shared" ref="EC83:EC139" si="128">COUNTIF(DO83:DT83,7)</f>
        <v>1</v>
      </c>
      <c r="ED83" s="221">
        <f t="shared" ref="ED83:ED139" si="129">COUNTIF(DO83:DT83,8)</f>
        <v>1</v>
      </c>
      <c r="EE83" s="221">
        <f t="shared" ref="EE83:EE139" si="130">COUNTIF(DO83:DT83,9)</f>
        <v>0</v>
      </c>
      <c r="EF83" s="221">
        <f t="shared" ref="EF83:EF139" si="131">COUNTIF(DO83:DT83,10)</f>
        <v>0</v>
      </c>
      <c r="EG83" s="221">
        <f t="shared" ref="EG83:EG139" si="132">COUNTIF(DO83:DT83,11)</f>
        <v>0</v>
      </c>
      <c r="EH83" s="221">
        <f t="shared" ref="EH83:EH139" si="133">COUNTIF(DO83:DT83,12)</f>
        <v>0</v>
      </c>
      <c r="EI83" s="221">
        <f t="shared" ref="EI83:EI139" si="134">SUM(EC83:EH83)</f>
        <v>2</v>
      </c>
      <c r="EJ83" s="221">
        <f t="shared" ref="EJ83:EJ139" si="135">SUM(DV83:DX83)</f>
        <v>0</v>
      </c>
      <c r="EK83" s="221">
        <f t="shared" ref="EK83:EK139" si="136">SUM(DY83:DZ83)</f>
        <v>1</v>
      </c>
      <c r="EL83" s="221">
        <f t="shared" ref="EL83:EL139" si="137">SUM(EA83:EB83)</f>
        <v>3</v>
      </c>
      <c r="EM83" s="221">
        <f t="shared" ref="EM83:EM139" si="138">SUM(EC83:ED83)</f>
        <v>2</v>
      </c>
      <c r="EN83" s="221">
        <f t="shared" ref="EN83:EN139" si="139">SUM(EE83:EH83)</f>
        <v>0</v>
      </c>
      <c r="EO83" s="221">
        <f t="shared" ref="EO83:EO139" si="140">SUM(DY83:EB83)</f>
        <v>4</v>
      </c>
      <c r="EP83" s="221">
        <f t="shared" ref="EP83:EP139" si="141">SUM(DZ83:EB83)</f>
        <v>3</v>
      </c>
      <c r="EQ83" s="221">
        <f t="shared" ref="EQ83:EQ139" si="142">SUM(EC83:EH83)</f>
        <v>2</v>
      </c>
      <c r="ER83" s="221">
        <f t="shared" ref="ER83:ER139" si="143">SUM(DV83:DX83)</f>
        <v>0</v>
      </c>
      <c r="ES83" s="221"/>
      <c r="ET83" s="221"/>
      <c r="EU83" s="191">
        <v>3</v>
      </c>
      <c r="EV83" s="191">
        <f>COUNTIF(EI11:EI203,EU83)</f>
        <v>1</v>
      </c>
      <c r="EW83" s="192">
        <f>EV83/EV87</f>
        <v>1.0416666666666666E-2</v>
      </c>
      <c r="EX83" s="221"/>
      <c r="EY83" s="221"/>
      <c r="EZ83" s="221"/>
      <c r="FA83" s="221"/>
      <c r="FB83" s="221"/>
      <c r="FC83" s="221"/>
    </row>
    <row r="84" spans="2:159" ht="17" hidden="1">
      <c r="B84" s="1">
        <v>80</v>
      </c>
      <c r="C84" s="2" t="s">
        <v>90</v>
      </c>
      <c r="D84" s="2">
        <v>1</v>
      </c>
      <c r="E84" s="4">
        <v>13809540000</v>
      </c>
      <c r="F84" s="2">
        <v>16</v>
      </c>
      <c r="G84" s="4">
        <v>143849375</v>
      </c>
      <c r="H84" s="2">
        <v>868</v>
      </c>
      <c r="I84" s="4">
        <v>2651602</v>
      </c>
      <c r="J84" s="4">
        <v>40251</v>
      </c>
      <c r="K84" s="4">
        <v>114362</v>
      </c>
      <c r="L84" s="4">
        <v>706432</v>
      </c>
      <c r="M84" s="4">
        <v>10000</v>
      </c>
      <c r="N84" s="99">
        <v>17</v>
      </c>
      <c r="O84" s="99">
        <v>18</v>
      </c>
      <c r="P84" s="99">
        <v>24</v>
      </c>
      <c r="Q84" s="99">
        <v>25</v>
      </c>
      <c r="R84" s="99">
        <v>26</v>
      </c>
      <c r="S84" s="99">
        <v>30</v>
      </c>
      <c r="T84" s="99">
        <v>1</v>
      </c>
      <c r="U84" s="8">
        <f t="shared" si="90"/>
        <v>140</v>
      </c>
      <c r="W84" s="12" t="str">
        <f t="shared" si="73"/>
        <v>홀수</v>
      </c>
      <c r="X84" s="12" t="str">
        <f t="shared" si="74"/>
        <v>짝수</v>
      </c>
      <c r="Y84" s="12" t="str">
        <f t="shared" si="75"/>
        <v>짝수</v>
      </c>
      <c r="Z84" s="12" t="str">
        <f t="shared" si="76"/>
        <v>홀수</v>
      </c>
      <c r="AA84" s="12" t="str">
        <f t="shared" si="77"/>
        <v>짝수</v>
      </c>
      <c r="AB84" s="12" t="str">
        <f t="shared" si="78"/>
        <v>짝수</v>
      </c>
      <c r="AC84" s="28" t="str">
        <f t="shared" si="79"/>
        <v>2 : 4</v>
      </c>
      <c r="AD84" s="12">
        <f t="shared" si="80"/>
        <v>2</v>
      </c>
      <c r="AE84" s="12">
        <f t="shared" si="81"/>
        <v>4</v>
      </c>
      <c r="AF84" s="30" t="str">
        <f t="shared" si="91"/>
        <v>저수</v>
      </c>
      <c r="AG84" s="30" t="str">
        <f t="shared" si="92"/>
        <v>저수</v>
      </c>
      <c r="AH84" s="30" t="str">
        <f t="shared" si="93"/>
        <v>고수</v>
      </c>
      <c r="AI84" s="30" t="str">
        <f t="shared" si="94"/>
        <v>고수</v>
      </c>
      <c r="AJ84" s="30" t="str">
        <f t="shared" si="95"/>
        <v>고수</v>
      </c>
      <c r="AK84" s="30" t="str">
        <f t="shared" si="96"/>
        <v>고수</v>
      </c>
      <c r="AL84" s="28" t="str">
        <f t="shared" si="97"/>
        <v>2 : 4</v>
      </c>
      <c r="AM84" s="30">
        <f t="shared" si="98"/>
        <v>2</v>
      </c>
      <c r="AN84" s="30">
        <f t="shared" si="99"/>
        <v>4</v>
      </c>
      <c r="AO84" s="30">
        <f t="shared" si="100"/>
        <v>30</v>
      </c>
      <c r="AP84" s="30" t="str">
        <f t="shared" si="101"/>
        <v>O</v>
      </c>
      <c r="AQ84" s="30" t="str">
        <f t="shared" si="102"/>
        <v>X</v>
      </c>
      <c r="AR84" s="30" t="str">
        <f t="shared" si="103"/>
        <v>X</v>
      </c>
      <c r="AS84" s="30" t="str">
        <f t="shared" si="104"/>
        <v>X</v>
      </c>
      <c r="AT84" s="30" t="str">
        <f t="shared" si="105"/>
        <v>X</v>
      </c>
      <c r="AU84" s="30" t="str">
        <f t="shared" si="106"/>
        <v>X</v>
      </c>
      <c r="AV84" s="30" t="str">
        <f t="shared" si="107"/>
        <v>X</v>
      </c>
      <c r="AW84" s="30" t="str">
        <f t="shared" si="108"/>
        <v>X</v>
      </c>
      <c r="AX84" s="30" t="str">
        <f t="shared" si="109"/>
        <v>X</v>
      </c>
      <c r="AY84" s="30" t="str">
        <f t="shared" si="110"/>
        <v>X</v>
      </c>
      <c r="AZ84" s="30" t="str">
        <f t="shared" si="111"/>
        <v>X</v>
      </c>
      <c r="BA84" s="30" t="str">
        <f t="shared" si="112"/>
        <v>X</v>
      </c>
      <c r="BB84" s="30">
        <f t="shared" si="113"/>
        <v>1</v>
      </c>
      <c r="BC84" s="50" t="str">
        <f t="shared" si="84"/>
        <v>2G</v>
      </c>
      <c r="BD84" s="50" t="str">
        <f t="shared" si="85"/>
        <v>2G</v>
      </c>
      <c r="BE84" s="50" t="str">
        <f t="shared" si="86"/>
        <v>2G</v>
      </c>
      <c r="BF84" s="50" t="str">
        <f t="shared" si="87"/>
        <v>2G</v>
      </c>
      <c r="BG84" s="50" t="str">
        <f t="shared" si="88"/>
        <v>2G</v>
      </c>
      <c r="BH84" s="50" t="str">
        <f t="shared" si="89"/>
        <v>2G</v>
      </c>
      <c r="BI84" s="50">
        <f t="shared" si="114"/>
        <v>0</v>
      </c>
      <c r="BJ84" s="50">
        <f t="shared" si="115"/>
        <v>6</v>
      </c>
      <c r="BK84" s="50">
        <f t="shared" si="116"/>
        <v>0</v>
      </c>
      <c r="BL84" s="50" t="str">
        <f t="shared" si="117"/>
        <v>060</v>
      </c>
      <c r="BS84"/>
      <c r="CL84" s="8">
        <v>106</v>
      </c>
      <c r="CM84" s="8">
        <v>100</v>
      </c>
      <c r="CO84"/>
      <c r="CP84" s="370"/>
      <c r="CU84" s="221">
        <v>664</v>
      </c>
      <c r="CV84" s="221">
        <v>3</v>
      </c>
      <c r="CW84" s="221">
        <v>28</v>
      </c>
      <c r="DG84" s="221">
        <v>742</v>
      </c>
      <c r="DH84" s="221"/>
      <c r="DI84" s="221"/>
      <c r="DJ84" s="221"/>
      <c r="DK84" s="221"/>
      <c r="DL84" s="221"/>
      <c r="DM84" s="221"/>
      <c r="DN84" s="221">
        <v>1</v>
      </c>
      <c r="DO84" s="221">
        <v>5</v>
      </c>
      <c r="DP84" s="221">
        <v>2</v>
      </c>
      <c r="DQ84" s="221">
        <v>2</v>
      </c>
      <c r="DR84" s="221">
        <v>5</v>
      </c>
      <c r="DS84" s="221">
        <v>3</v>
      </c>
      <c r="DT84" s="221">
        <v>7</v>
      </c>
      <c r="DU84" s="221">
        <f t="shared" si="120"/>
        <v>24</v>
      </c>
      <c r="DV84" s="221">
        <f t="shared" si="121"/>
        <v>0</v>
      </c>
      <c r="DW84" s="221">
        <f t="shared" si="122"/>
        <v>0</v>
      </c>
      <c r="DX84" s="221">
        <f t="shared" si="123"/>
        <v>2</v>
      </c>
      <c r="DY84" s="221">
        <f t="shared" si="124"/>
        <v>1</v>
      </c>
      <c r="DZ84" s="221">
        <f t="shared" si="125"/>
        <v>0</v>
      </c>
      <c r="EA84" s="221">
        <f t="shared" si="126"/>
        <v>2</v>
      </c>
      <c r="EB84" s="221">
        <f t="shared" si="127"/>
        <v>0</v>
      </c>
      <c r="EC84" s="221">
        <f t="shared" si="128"/>
        <v>1</v>
      </c>
      <c r="ED84" s="221">
        <f t="shared" si="129"/>
        <v>0</v>
      </c>
      <c r="EE84" s="221">
        <f t="shared" si="130"/>
        <v>0</v>
      </c>
      <c r="EF84" s="221">
        <f t="shared" si="131"/>
        <v>0</v>
      </c>
      <c r="EG84" s="221">
        <f t="shared" si="132"/>
        <v>0</v>
      </c>
      <c r="EH84" s="221">
        <f t="shared" si="133"/>
        <v>0</v>
      </c>
      <c r="EI84" s="221">
        <f t="shared" si="134"/>
        <v>1</v>
      </c>
      <c r="EJ84" s="221">
        <f t="shared" si="135"/>
        <v>2</v>
      </c>
      <c r="EK84" s="221">
        <f t="shared" si="136"/>
        <v>1</v>
      </c>
      <c r="EL84" s="221">
        <f t="shared" si="137"/>
        <v>2</v>
      </c>
      <c r="EM84" s="221">
        <f t="shared" si="138"/>
        <v>1</v>
      </c>
      <c r="EN84" s="221">
        <f t="shared" si="139"/>
        <v>0</v>
      </c>
      <c r="EO84" s="221">
        <f t="shared" si="140"/>
        <v>3</v>
      </c>
      <c r="EP84" s="221">
        <f t="shared" si="141"/>
        <v>2</v>
      </c>
      <c r="EQ84" s="221">
        <f t="shared" si="142"/>
        <v>1</v>
      </c>
      <c r="ER84" s="221">
        <f t="shared" si="143"/>
        <v>2</v>
      </c>
      <c r="ES84" s="221"/>
      <c r="ET84" s="221"/>
      <c r="EU84" s="191">
        <v>4</v>
      </c>
      <c r="EV84" s="191">
        <f>COUNTIF(EI11:EI204,EU84)</f>
        <v>0</v>
      </c>
      <c r="EW84" s="192">
        <f>EV84/EV87</f>
        <v>0</v>
      </c>
      <c r="EX84" s="221"/>
      <c r="EY84" s="221"/>
      <c r="EZ84" s="221"/>
      <c r="FA84" s="221"/>
      <c r="FB84" s="221"/>
      <c r="FC84" s="221"/>
    </row>
    <row r="85" spans="2:159" ht="17" hidden="1">
      <c r="B85" s="1">
        <v>81</v>
      </c>
      <c r="C85" s="2" t="s">
        <v>91</v>
      </c>
      <c r="D85" s="2">
        <v>5</v>
      </c>
      <c r="E85" s="4">
        <v>2714288880</v>
      </c>
      <c r="F85" s="2">
        <v>20</v>
      </c>
      <c r="G85" s="4">
        <v>113095370</v>
      </c>
      <c r="H85" s="4">
        <v>1046</v>
      </c>
      <c r="I85" s="4">
        <v>2162436</v>
      </c>
      <c r="J85" s="4">
        <v>51654</v>
      </c>
      <c r="K85" s="4">
        <v>87580</v>
      </c>
      <c r="L85" s="4">
        <v>787258</v>
      </c>
      <c r="M85" s="4">
        <v>10000</v>
      </c>
      <c r="N85" s="99">
        <v>5</v>
      </c>
      <c r="O85" s="99">
        <v>7</v>
      </c>
      <c r="P85" s="99">
        <v>11</v>
      </c>
      <c r="Q85" s="99">
        <v>13</v>
      </c>
      <c r="R85" s="99">
        <v>20</v>
      </c>
      <c r="S85" s="99">
        <v>33</v>
      </c>
      <c r="T85" s="99">
        <v>6</v>
      </c>
      <c r="U85" s="8">
        <f t="shared" si="90"/>
        <v>89</v>
      </c>
      <c r="W85" s="12" t="str">
        <f t="shared" si="73"/>
        <v>홀수</v>
      </c>
      <c r="X85" s="12" t="str">
        <f t="shared" si="74"/>
        <v>홀수</v>
      </c>
      <c r="Y85" s="12" t="str">
        <f t="shared" si="75"/>
        <v>홀수</v>
      </c>
      <c r="Z85" s="12" t="str">
        <f t="shared" si="76"/>
        <v>홀수</v>
      </c>
      <c r="AA85" s="12" t="str">
        <f t="shared" si="77"/>
        <v>짝수</v>
      </c>
      <c r="AB85" s="12" t="str">
        <f t="shared" si="78"/>
        <v>홀수</v>
      </c>
      <c r="AC85" s="28" t="str">
        <f t="shared" si="79"/>
        <v>5 : 1</v>
      </c>
      <c r="AD85" s="12">
        <f t="shared" si="80"/>
        <v>5</v>
      </c>
      <c r="AE85" s="12">
        <f t="shared" si="81"/>
        <v>1</v>
      </c>
      <c r="AF85" s="30" t="str">
        <f t="shared" si="91"/>
        <v>저수</v>
      </c>
      <c r="AG85" s="30" t="str">
        <f t="shared" si="92"/>
        <v>저수</v>
      </c>
      <c r="AH85" s="30" t="str">
        <f t="shared" si="93"/>
        <v>저수</v>
      </c>
      <c r="AI85" s="30" t="str">
        <f t="shared" si="94"/>
        <v>저수</v>
      </c>
      <c r="AJ85" s="30" t="str">
        <f t="shared" si="95"/>
        <v>저수</v>
      </c>
      <c r="AK85" s="30" t="str">
        <f t="shared" si="96"/>
        <v>고수</v>
      </c>
      <c r="AL85" s="28" t="str">
        <f t="shared" si="97"/>
        <v>5 : 1</v>
      </c>
      <c r="AM85" s="30">
        <f t="shared" si="98"/>
        <v>5</v>
      </c>
      <c r="AN85" s="30">
        <f t="shared" si="99"/>
        <v>1</v>
      </c>
      <c r="AO85" s="30">
        <f t="shared" si="100"/>
        <v>19</v>
      </c>
      <c r="AP85" s="30" t="str">
        <f t="shared" si="101"/>
        <v>O</v>
      </c>
      <c r="AQ85" s="30" t="str">
        <f t="shared" si="102"/>
        <v>O</v>
      </c>
      <c r="AR85" s="30" t="str">
        <f t="shared" si="103"/>
        <v>O</v>
      </c>
      <c r="AS85" s="30" t="str">
        <f t="shared" si="104"/>
        <v>O</v>
      </c>
      <c r="AT85" s="30" t="str">
        <f t="shared" si="105"/>
        <v>X</v>
      </c>
      <c r="AU85" s="30" t="str">
        <f t="shared" si="106"/>
        <v>X</v>
      </c>
      <c r="AV85" s="30" t="str">
        <f t="shared" si="107"/>
        <v>X</v>
      </c>
      <c r="AW85" s="30" t="str">
        <f t="shared" si="108"/>
        <v>X</v>
      </c>
      <c r="AX85" s="30" t="str">
        <f t="shared" si="109"/>
        <v>X</v>
      </c>
      <c r="AY85" s="30" t="str">
        <f t="shared" si="110"/>
        <v>X</v>
      </c>
      <c r="AZ85" s="30" t="str">
        <f t="shared" si="111"/>
        <v>X</v>
      </c>
      <c r="BA85" s="30" t="str">
        <f t="shared" si="112"/>
        <v>X</v>
      </c>
      <c r="BB85" s="30">
        <f t="shared" si="113"/>
        <v>4</v>
      </c>
      <c r="BC85" s="50" t="str">
        <f t="shared" si="84"/>
        <v>1G</v>
      </c>
      <c r="BD85" s="50" t="str">
        <f t="shared" si="85"/>
        <v>1G</v>
      </c>
      <c r="BE85" s="50" t="str">
        <f t="shared" si="86"/>
        <v>1G</v>
      </c>
      <c r="BF85" s="50" t="str">
        <f t="shared" si="87"/>
        <v>1G</v>
      </c>
      <c r="BG85" s="50" t="str">
        <f t="shared" si="88"/>
        <v>2G</v>
      </c>
      <c r="BH85" s="50" t="str">
        <f t="shared" si="89"/>
        <v>3G</v>
      </c>
      <c r="BI85" s="50">
        <f t="shared" si="114"/>
        <v>4</v>
      </c>
      <c r="BJ85" s="50">
        <f t="shared" si="115"/>
        <v>1</v>
      </c>
      <c r="BK85" s="50">
        <f t="shared" si="116"/>
        <v>1</v>
      </c>
      <c r="BL85" s="50" t="str">
        <f t="shared" si="117"/>
        <v>411</v>
      </c>
      <c r="BS85"/>
      <c r="CL85" s="8">
        <v>107</v>
      </c>
      <c r="CM85" s="8">
        <v>100</v>
      </c>
      <c r="CO85"/>
      <c r="CP85" s="369"/>
      <c r="CU85" s="221">
        <v>663</v>
      </c>
      <c r="CV85" s="221">
        <v>4</v>
      </c>
      <c r="CW85" s="221">
        <v>28</v>
      </c>
      <c r="DG85" s="221">
        <v>743</v>
      </c>
      <c r="DH85" s="221"/>
      <c r="DI85" s="221"/>
      <c r="DJ85" s="221"/>
      <c r="DK85" s="221"/>
      <c r="DL85" s="221"/>
      <c r="DM85" s="221"/>
      <c r="DN85" s="221">
        <v>1</v>
      </c>
      <c r="DO85" s="221">
        <v>1</v>
      </c>
      <c r="DP85" s="221">
        <v>3</v>
      </c>
      <c r="DQ85" s="221">
        <v>3</v>
      </c>
      <c r="DR85" s="221">
        <v>5</v>
      </c>
      <c r="DS85" s="221">
        <v>5</v>
      </c>
      <c r="DT85" s="221">
        <v>5</v>
      </c>
      <c r="DU85" s="221">
        <f t="shared" si="120"/>
        <v>22</v>
      </c>
      <c r="DV85" s="221">
        <f t="shared" si="121"/>
        <v>0</v>
      </c>
      <c r="DW85" s="221">
        <f t="shared" si="122"/>
        <v>1</v>
      </c>
      <c r="DX85" s="221">
        <f t="shared" si="123"/>
        <v>0</v>
      </c>
      <c r="DY85" s="221">
        <f t="shared" si="124"/>
        <v>2</v>
      </c>
      <c r="DZ85" s="221">
        <f t="shared" si="125"/>
        <v>0</v>
      </c>
      <c r="EA85" s="221">
        <f t="shared" si="126"/>
        <v>3</v>
      </c>
      <c r="EB85" s="221">
        <f t="shared" si="127"/>
        <v>0</v>
      </c>
      <c r="EC85" s="221">
        <f t="shared" si="128"/>
        <v>0</v>
      </c>
      <c r="ED85" s="221">
        <f t="shared" si="129"/>
        <v>0</v>
      </c>
      <c r="EE85" s="221">
        <f t="shared" si="130"/>
        <v>0</v>
      </c>
      <c r="EF85" s="221">
        <f t="shared" si="131"/>
        <v>0</v>
      </c>
      <c r="EG85" s="221">
        <f t="shared" si="132"/>
        <v>0</v>
      </c>
      <c r="EH85" s="221">
        <f t="shared" si="133"/>
        <v>0</v>
      </c>
      <c r="EI85" s="221">
        <f t="shared" si="134"/>
        <v>0</v>
      </c>
      <c r="EJ85" s="221">
        <f t="shared" si="135"/>
        <v>1</v>
      </c>
      <c r="EK85" s="221">
        <f t="shared" si="136"/>
        <v>2</v>
      </c>
      <c r="EL85" s="221">
        <f t="shared" si="137"/>
        <v>3</v>
      </c>
      <c r="EM85" s="221">
        <f t="shared" si="138"/>
        <v>0</v>
      </c>
      <c r="EN85" s="221">
        <f t="shared" si="139"/>
        <v>0</v>
      </c>
      <c r="EO85" s="221">
        <f t="shared" si="140"/>
        <v>5</v>
      </c>
      <c r="EP85" s="221">
        <f t="shared" si="141"/>
        <v>3</v>
      </c>
      <c r="EQ85" s="221">
        <f t="shared" si="142"/>
        <v>0</v>
      </c>
      <c r="ER85" s="221">
        <f t="shared" si="143"/>
        <v>1</v>
      </c>
      <c r="ES85" s="221"/>
      <c r="ET85" s="221"/>
      <c r="EU85" s="191">
        <v>5</v>
      </c>
      <c r="EV85" s="191">
        <f>COUNTIF(EI11:EI205,EU85)</f>
        <v>0</v>
      </c>
      <c r="EW85" s="192">
        <f>EV85/EV87</f>
        <v>0</v>
      </c>
      <c r="EX85" s="221"/>
      <c r="EY85" s="221"/>
      <c r="EZ85" s="221"/>
      <c r="FA85" s="221"/>
      <c r="FB85" s="221"/>
      <c r="FC85" s="221"/>
    </row>
    <row r="86" spans="2:159" ht="17" hidden="1">
      <c r="B86" s="1">
        <v>82</v>
      </c>
      <c r="C86" s="2" t="s">
        <v>92</v>
      </c>
      <c r="D86" s="2">
        <v>1</v>
      </c>
      <c r="E86" s="4">
        <v>14562494400</v>
      </c>
      <c r="F86" s="2">
        <v>20</v>
      </c>
      <c r="G86" s="4">
        <v>121354120</v>
      </c>
      <c r="H86" s="2">
        <v>637</v>
      </c>
      <c r="I86" s="4">
        <v>3810177</v>
      </c>
      <c r="J86" s="4">
        <v>36139</v>
      </c>
      <c r="K86" s="4">
        <v>134320</v>
      </c>
      <c r="L86" s="4">
        <v>638058</v>
      </c>
      <c r="M86" s="4">
        <v>10000</v>
      </c>
      <c r="N86" s="99">
        <v>1</v>
      </c>
      <c r="O86" s="99">
        <v>2</v>
      </c>
      <c r="P86" s="99">
        <v>3</v>
      </c>
      <c r="Q86" s="99">
        <v>14</v>
      </c>
      <c r="R86" s="99">
        <v>27</v>
      </c>
      <c r="S86" s="99">
        <v>42</v>
      </c>
      <c r="T86" s="99">
        <v>39</v>
      </c>
      <c r="U86" s="8">
        <f t="shared" si="90"/>
        <v>89</v>
      </c>
      <c r="W86" s="12" t="str">
        <f t="shared" si="73"/>
        <v>홀수</v>
      </c>
      <c r="X86" s="12" t="str">
        <f t="shared" si="74"/>
        <v>짝수</v>
      </c>
      <c r="Y86" s="12" t="str">
        <f t="shared" si="75"/>
        <v>홀수</v>
      </c>
      <c r="Z86" s="12" t="str">
        <f t="shared" si="76"/>
        <v>짝수</v>
      </c>
      <c r="AA86" s="12" t="str">
        <f t="shared" si="77"/>
        <v>홀수</v>
      </c>
      <c r="AB86" s="12" t="str">
        <f t="shared" si="78"/>
        <v>짝수</v>
      </c>
      <c r="AC86" s="28" t="str">
        <f t="shared" si="79"/>
        <v>3 : 3</v>
      </c>
      <c r="AD86" s="12">
        <f t="shared" si="80"/>
        <v>3</v>
      </c>
      <c r="AE86" s="12">
        <f t="shared" si="81"/>
        <v>3</v>
      </c>
      <c r="AF86" s="30" t="str">
        <f t="shared" si="91"/>
        <v>저수</v>
      </c>
      <c r="AG86" s="30" t="str">
        <f t="shared" si="92"/>
        <v>저수</v>
      </c>
      <c r="AH86" s="30" t="str">
        <f t="shared" si="93"/>
        <v>저수</v>
      </c>
      <c r="AI86" s="30" t="str">
        <f t="shared" si="94"/>
        <v>저수</v>
      </c>
      <c r="AJ86" s="30" t="str">
        <f t="shared" si="95"/>
        <v>고수</v>
      </c>
      <c r="AK86" s="30" t="str">
        <f t="shared" si="96"/>
        <v>고수</v>
      </c>
      <c r="AL86" s="28" t="str">
        <f t="shared" si="97"/>
        <v>4 : 2</v>
      </c>
      <c r="AM86" s="30">
        <f t="shared" si="98"/>
        <v>4</v>
      </c>
      <c r="AN86" s="30">
        <f t="shared" si="99"/>
        <v>2</v>
      </c>
      <c r="AO86" s="30">
        <f t="shared" si="100"/>
        <v>19</v>
      </c>
      <c r="AP86" s="30" t="str">
        <f t="shared" si="101"/>
        <v>X</v>
      </c>
      <c r="AQ86" s="30" t="str">
        <f t="shared" si="102"/>
        <v>O</v>
      </c>
      <c r="AR86" s="30" t="str">
        <f t="shared" si="103"/>
        <v>O</v>
      </c>
      <c r="AS86" s="30" t="str">
        <f t="shared" si="104"/>
        <v>X</v>
      </c>
      <c r="AT86" s="30" t="str">
        <f t="shared" si="105"/>
        <v>X</v>
      </c>
      <c r="AU86" s="30" t="str">
        <f t="shared" si="106"/>
        <v>X</v>
      </c>
      <c r="AV86" s="30" t="str">
        <f t="shared" si="107"/>
        <v>X</v>
      </c>
      <c r="AW86" s="30" t="str">
        <f t="shared" si="108"/>
        <v>X</v>
      </c>
      <c r="AX86" s="30" t="str">
        <f t="shared" si="109"/>
        <v>X</v>
      </c>
      <c r="AY86" s="30" t="str">
        <f t="shared" si="110"/>
        <v>X</v>
      </c>
      <c r="AZ86" s="30" t="str">
        <f t="shared" si="111"/>
        <v>X</v>
      </c>
      <c r="BA86" s="30" t="str">
        <f t="shared" si="112"/>
        <v>X</v>
      </c>
      <c r="BB86" s="30">
        <f t="shared" si="113"/>
        <v>2</v>
      </c>
      <c r="BC86" s="50" t="str">
        <f t="shared" si="84"/>
        <v>1G</v>
      </c>
      <c r="BD86" s="50" t="str">
        <f t="shared" si="85"/>
        <v>1G</v>
      </c>
      <c r="BE86" s="50" t="str">
        <f t="shared" si="86"/>
        <v>1G</v>
      </c>
      <c r="BF86" s="50" t="str">
        <f t="shared" si="87"/>
        <v>1G</v>
      </c>
      <c r="BG86" s="50" t="str">
        <f t="shared" si="88"/>
        <v>2G</v>
      </c>
      <c r="BH86" s="50" t="str">
        <f t="shared" si="89"/>
        <v>3G</v>
      </c>
      <c r="BI86" s="50">
        <f t="shared" si="114"/>
        <v>4</v>
      </c>
      <c r="BJ86" s="50">
        <f t="shared" si="115"/>
        <v>1</v>
      </c>
      <c r="BK86" s="50">
        <f t="shared" si="116"/>
        <v>1</v>
      </c>
      <c r="BL86" s="50" t="str">
        <f t="shared" si="117"/>
        <v>411</v>
      </c>
      <c r="BP86" s="101"/>
      <c r="BQ86" s="101"/>
      <c r="BR86" s="101"/>
      <c r="BS86" s="101"/>
      <c r="BT86" s="45"/>
      <c r="CL86" s="8">
        <v>107</v>
      </c>
      <c r="CM86" s="8">
        <v>100</v>
      </c>
      <c r="CO86"/>
      <c r="CP86" s="370"/>
      <c r="CU86" s="221">
        <v>662</v>
      </c>
      <c r="CV86" s="221">
        <v>2</v>
      </c>
      <c r="CW86" s="221">
        <v>27</v>
      </c>
      <c r="DG86" s="221">
        <v>744</v>
      </c>
      <c r="DH86" s="221"/>
      <c r="DI86" s="221"/>
      <c r="DJ86" s="221"/>
      <c r="DK86" s="221"/>
      <c r="DL86" s="221"/>
      <c r="DM86" s="221"/>
      <c r="DN86" s="221">
        <v>1</v>
      </c>
      <c r="DO86" s="221">
        <v>1</v>
      </c>
      <c r="DP86" s="221">
        <v>6</v>
      </c>
      <c r="DQ86" s="221">
        <v>6</v>
      </c>
      <c r="DR86" s="221">
        <v>5</v>
      </c>
      <c r="DS86" s="221">
        <v>4</v>
      </c>
      <c r="DT86" s="221">
        <v>5</v>
      </c>
      <c r="DU86" s="221">
        <f t="shared" si="120"/>
        <v>27</v>
      </c>
      <c r="DV86" s="221">
        <f t="shared" si="121"/>
        <v>0</v>
      </c>
      <c r="DW86" s="221">
        <f t="shared" si="122"/>
        <v>1</v>
      </c>
      <c r="DX86" s="221">
        <f t="shared" si="123"/>
        <v>0</v>
      </c>
      <c r="DY86" s="221">
        <f t="shared" si="124"/>
        <v>0</v>
      </c>
      <c r="DZ86" s="221">
        <f t="shared" si="125"/>
        <v>1</v>
      </c>
      <c r="EA86" s="221">
        <f t="shared" si="126"/>
        <v>2</v>
      </c>
      <c r="EB86" s="221">
        <f t="shared" si="127"/>
        <v>2</v>
      </c>
      <c r="EC86" s="221">
        <f t="shared" si="128"/>
        <v>0</v>
      </c>
      <c r="ED86" s="221">
        <f t="shared" si="129"/>
        <v>0</v>
      </c>
      <c r="EE86" s="221">
        <f t="shared" si="130"/>
        <v>0</v>
      </c>
      <c r="EF86" s="221">
        <f t="shared" si="131"/>
        <v>0</v>
      </c>
      <c r="EG86" s="221">
        <f t="shared" si="132"/>
        <v>0</v>
      </c>
      <c r="EH86" s="221">
        <f t="shared" si="133"/>
        <v>0</v>
      </c>
      <c r="EI86" s="221">
        <f t="shared" si="134"/>
        <v>0</v>
      </c>
      <c r="EJ86" s="221">
        <f t="shared" si="135"/>
        <v>1</v>
      </c>
      <c r="EK86" s="221">
        <f t="shared" si="136"/>
        <v>1</v>
      </c>
      <c r="EL86" s="221">
        <f t="shared" si="137"/>
        <v>4</v>
      </c>
      <c r="EM86" s="221">
        <f t="shared" si="138"/>
        <v>0</v>
      </c>
      <c r="EN86" s="221">
        <f t="shared" si="139"/>
        <v>0</v>
      </c>
      <c r="EO86" s="221">
        <f t="shared" si="140"/>
        <v>5</v>
      </c>
      <c r="EP86" s="221">
        <f t="shared" si="141"/>
        <v>5</v>
      </c>
      <c r="EQ86" s="221">
        <f t="shared" si="142"/>
        <v>0</v>
      </c>
      <c r="ER86" s="221">
        <f t="shared" si="143"/>
        <v>1</v>
      </c>
      <c r="ES86" s="221"/>
      <c r="ET86" s="221"/>
      <c r="EU86" s="191">
        <v>6</v>
      </c>
      <c r="EV86" s="191">
        <f>COUNTIF(EI11:EI206,EU86)</f>
        <v>0</v>
      </c>
      <c r="EW86" s="192">
        <f>EV86/EV87</f>
        <v>0</v>
      </c>
      <c r="EX86" s="221"/>
      <c r="EY86" s="221"/>
      <c r="EZ86" s="221"/>
      <c r="FA86" s="221"/>
      <c r="FB86" s="221"/>
      <c r="FC86" s="221"/>
    </row>
    <row r="87" spans="2:159" ht="17" hidden="1">
      <c r="B87" s="1">
        <v>83</v>
      </c>
      <c r="C87" s="2" t="s">
        <v>93</v>
      </c>
      <c r="D87" s="2">
        <v>2</v>
      </c>
      <c r="E87" s="4">
        <v>7086948300</v>
      </c>
      <c r="F87" s="2">
        <v>15</v>
      </c>
      <c r="G87" s="4">
        <v>157487740</v>
      </c>
      <c r="H87" s="2">
        <v>851</v>
      </c>
      <c r="I87" s="4">
        <v>2775930</v>
      </c>
      <c r="J87" s="4">
        <v>45924</v>
      </c>
      <c r="K87" s="4">
        <v>102880</v>
      </c>
      <c r="L87" s="4">
        <v>763287</v>
      </c>
      <c r="M87" s="4">
        <v>10000</v>
      </c>
      <c r="N87" s="99">
        <v>6</v>
      </c>
      <c r="O87" s="99">
        <v>10</v>
      </c>
      <c r="P87" s="99">
        <v>15</v>
      </c>
      <c r="Q87" s="99">
        <v>17</v>
      </c>
      <c r="R87" s="99">
        <v>19</v>
      </c>
      <c r="S87" s="99">
        <v>34</v>
      </c>
      <c r="T87" s="99">
        <v>14</v>
      </c>
      <c r="U87" s="8">
        <f t="shared" si="90"/>
        <v>101</v>
      </c>
      <c r="W87" s="12" t="str">
        <f t="shared" si="73"/>
        <v>짝수</v>
      </c>
      <c r="X87" s="12" t="str">
        <f t="shared" si="74"/>
        <v>짝수</v>
      </c>
      <c r="Y87" s="12" t="str">
        <f t="shared" si="75"/>
        <v>홀수</v>
      </c>
      <c r="Z87" s="12" t="str">
        <f t="shared" si="76"/>
        <v>홀수</v>
      </c>
      <c r="AA87" s="12" t="str">
        <f t="shared" si="77"/>
        <v>홀수</v>
      </c>
      <c r="AB87" s="12" t="str">
        <f t="shared" si="78"/>
        <v>짝수</v>
      </c>
      <c r="AC87" s="28" t="str">
        <f t="shared" si="79"/>
        <v>3 : 3</v>
      </c>
      <c r="AD87" s="12">
        <f t="shared" si="80"/>
        <v>3</v>
      </c>
      <c r="AE87" s="12">
        <f t="shared" si="81"/>
        <v>3</v>
      </c>
      <c r="AF87" s="30" t="str">
        <f t="shared" si="91"/>
        <v>저수</v>
      </c>
      <c r="AG87" s="30" t="str">
        <f t="shared" si="92"/>
        <v>저수</v>
      </c>
      <c r="AH87" s="30" t="str">
        <f t="shared" si="93"/>
        <v>저수</v>
      </c>
      <c r="AI87" s="30" t="str">
        <f t="shared" si="94"/>
        <v>저수</v>
      </c>
      <c r="AJ87" s="30" t="str">
        <f t="shared" si="95"/>
        <v>저수</v>
      </c>
      <c r="AK87" s="30" t="str">
        <f t="shared" si="96"/>
        <v>고수</v>
      </c>
      <c r="AL87" s="28" t="str">
        <f t="shared" si="97"/>
        <v>5 : 1</v>
      </c>
      <c r="AM87" s="30">
        <f t="shared" si="98"/>
        <v>5</v>
      </c>
      <c r="AN87" s="30">
        <f t="shared" si="99"/>
        <v>1</v>
      </c>
      <c r="AO87" s="30">
        <f t="shared" si="100"/>
        <v>31</v>
      </c>
      <c r="AP87" s="30" t="str">
        <f t="shared" si="101"/>
        <v>X</v>
      </c>
      <c r="AQ87" s="30" t="str">
        <f t="shared" si="102"/>
        <v>X</v>
      </c>
      <c r="AR87" s="30" t="str">
        <f t="shared" si="103"/>
        <v>X</v>
      </c>
      <c r="AS87" s="30" t="str">
        <f t="shared" si="104"/>
        <v>O</v>
      </c>
      <c r="AT87" s="30" t="str">
        <f t="shared" si="105"/>
        <v>O</v>
      </c>
      <c r="AU87" s="30" t="str">
        <f t="shared" si="106"/>
        <v>X</v>
      </c>
      <c r="AV87" s="30" t="str">
        <f t="shared" si="107"/>
        <v>X</v>
      </c>
      <c r="AW87" s="30" t="str">
        <f t="shared" si="108"/>
        <v>X</v>
      </c>
      <c r="AX87" s="30" t="str">
        <f t="shared" si="109"/>
        <v>X</v>
      </c>
      <c r="AY87" s="30" t="str">
        <f t="shared" si="110"/>
        <v>X</v>
      </c>
      <c r="AZ87" s="30" t="str">
        <f t="shared" si="111"/>
        <v>X</v>
      </c>
      <c r="BA87" s="30" t="str">
        <f t="shared" si="112"/>
        <v>X</v>
      </c>
      <c r="BB87" s="30">
        <f t="shared" si="113"/>
        <v>2</v>
      </c>
      <c r="BC87" s="50" t="str">
        <f t="shared" si="84"/>
        <v>1G</v>
      </c>
      <c r="BD87" s="50" t="str">
        <f t="shared" si="85"/>
        <v>1G</v>
      </c>
      <c r="BE87" s="50" t="str">
        <f t="shared" si="86"/>
        <v>1G</v>
      </c>
      <c r="BF87" s="50" t="str">
        <f t="shared" si="87"/>
        <v>2G</v>
      </c>
      <c r="BG87" s="50" t="str">
        <f t="shared" si="88"/>
        <v>2G</v>
      </c>
      <c r="BH87" s="50" t="str">
        <f t="shared" si="89"/>
        <v>3G</v>
      </c>
      <c r="BI87" s="50">
        <f t="shared" si="114"/>
        <v>3</v>
      </c>
      <c r="BJ87" s="50">
        <f t="shared" si="115"/>
        <v>2</v>
      </c>
      <c r="BK87" s="50">
        <f t="shared" si="116"/>
        <v>1</v>
      </c>
      <c r="BL87" s="50" t="str">
        <f t="shared" si="117"/>
        <v>321</v>
      </c>
      <c r="BS87"/>
      <c r="CL87" s="8">
        <v>107</v>
      </c>
      <c r="CM87" s="8">
        <v>100</v>
      </c>
      <c r="CO87"/>
      <c r="CP87" s="371"/>
      <c r="CU87" s="221">
        <v>661</v>
      </c>
      <c r="CV87" s="221">
        <v>5</v>
      </c>
      <c r="CW87" s="221">
        <v>28</v>
      </c>
      <c r="DG87" s="221">
        <v>745</v>
      </c>
      <c r="DH87" s="221"/>
      <c r="DI87" s="221"/>
      <c r="DJ87" s="221"/>
      <c r="DK87" s="221"/>
      <c r="DL87" s="221"/>
      <c r="DM87" s="221"/>
      <c r="DN87" s="221">
        <v>0</v>
      </c>
      <c r="DO87" s="221">
        <v>6</v>
      </c>
      <c r="DP87" s="221">
        <v>5</v>
      </c>
      <c r="DQ87" s="221">
        <v>4</v>
      </c>
      <c r="DR87" s="221">
        <v>2</v>
      </c>
      <c r="DS87" s="221">
        <v>6</v>
      </c>
      <c r="DT87" s="221">
        <v>4</v>
      </c>
      <c r="DU87" s="221">
        <f t="shared" si="120"/>
        <v>27</v>
      </c>
      <c r="DV87" s="221">
        <f t="shared" si="121"/>
        <v>0</v>
      </c>
      <c r="DW87" s="221">
        <f t="shared" si="122"/>
        <v>0</v>
      </c>
      <c r="DX87" s="221">
        <f t="shared" si="123"/>
        <v>1</v>
      </c>
      <c r="DY87" s="221">
        <f t="shared" si="124"/>
        <v>0</v>
      </c>
      <c r="DZ87" s="221">
        <f t="shared" si="125"/>
        <v>2</v>
      </c>
      <c r="EA87" s="221">
        <f t="shared" si="126"/>
        <v>1</v>
      </c>
      <c r="EB87" s="221">
        <f t="shared" si="127"/>
        <v>2</v>
      </c>
      <c r="EC87" s="221">
        <f t="shared" si="128"/>
        <v>0</v>
      </c>
      <c r="ED87" s="221">
        <f t="shared" si="129"/>
        <v>0</v>
      </c>
      <c r="EE87" s="221">
        <f t="shared" si="130"/>
        <v>0</v>
      </c>
      <c r="EF87" s="221">
        <f t="shared" si="131"/>
        <v>0</v>
      </c>
      <c r="EG87" s="221">
        <f t="shared" si="132"/>
        <v>0</v>
      </c>
      <c r="EH87" s="221">
        <f t="shared" si="133"/>
        <v>0</v>
      </c>
      <c r="EI87" s="221">
        <f t="shared" si="134"/>
        <v>0</v>
      </c>
      <c r="EJ87" s="221">
        <f t="shared" si="135"/>
        <v>1</v>
      </c>
      <c r="EK87" s="221">
        <f t="shared" si="136"/>
        <v>2</v>
      </c>
      <c r="EL87" s="221">
        <f t="shared" si="137"/>
        <v>3</v>
      </c>
      <c r="EM87" s="221">
        <f t="shared" si="138"/>
        <v>0</v>
      </c>
      <c r="EN87" s="221">
        <f t="shared" si="139"/>
        <v>0</v>
      </c>
      <c r="EO87" s="221">
        <f t="shared" si="140"/>
        <v>5</v>
      </c>
      <c r="EP87" s="221">
        <f t="shared" si="141"/>
        <v>5</v>
      </c>
      <c r="EQ87" s="221">
        <f t="shared" si="142"/>
        <v>0</v>
      </c>
      <c r="ER87" s="221">
        <f t="shared" si="143"/>
        <v>1</v>
      </c>
      <c r="ES87" s="221"/>
      <c r="ET87" s="221"/>
      <c r="EU87" s="191"/>
      <c r="EV87" s="191">
        <f>SUM(EV80:EV86)</f>
        <v>96</v>
      </c>
      <c r="EW87" s="192">
        <f>SUM(EW80:EW86)</f>
        <v>1</v>
      </c>
      <c r="EX87" s="221"/>
      <c r="EY87" s="221"/>
      <c r="EZ87" s="221"/>
      <c r="FA87" s="221"/>
      <c r="FB87" s="221"/>
      <c r="FC87" s="221"/>
    </row>
    <row r="88" spans="2:159" ht="17" hidden="1">
      <c r="B88" s="1">
        <v>84</v>
      </c>
      <c r="C88" s="2" t="s">
        <v>94</v>
      </c>
      <c r="D88" s="2">
        <v>2</v>
      </c>
      <c r="E88" s="4">
        <v>7669779000</v>
      </c>
      <c r="F88" s="2">
        <v>17</v>
      </c>
      <c r="G88" s="4">
        <v>150387824</v>
      </c>
      <c r="H88" s="2">
        <v>635</v>
      </c>
      <c r="I88" s="4">
        <v>4026131</v>
      </c>
      <c r="J88" s="4">
        <v>32402</v>
      </c>
      <c r="K88" s="4">
        <v>157805</v>
      </c>
      <c r="L88" s="4">
        <v>582445</v>
      </c>
      <c r="M88" s="4">
        <v>10000</v>
      </c>
      <c r="N88" s="99">
        <v>16</v>
      </c>
      <c r="O88" s="99">
        <v>23</v>
      </c>
      <c r="P88" s="99">
        <v>27</v>
      </c>
      <c r="Q88" s="99">
        <v>34</v>
      </c>
      <c r="R88" s="99">
        <v>42</v>
      </c>
      <c r="S88" s="99">
        <v>45</v>
      </c>
      <c r="T88" s="99">
        <v>11</v>
      </c>
      <c r="U88" s="8">
        <f t="shared" si="90"/>
        <v>187</v>
      </c>
      <c r="W88" s="12" t="str">
        <f t="shared" si="73"/>
        <v>짝수</v>
      </c>
      <c r="X88" s="12" t="str">
        <f t="shared" si="74"/>
        <v>홀수</v>
      </c>
      <c r="Y88" s="12" t="str">
        <f t="shared" si="75"/>
        <v>홀수</v>
      </c>
      <c r="Z88" s="12" t="str">
        <f t="shared" si="76"/>
        <v>짝수</v>
      </c>
      <c r="AA88" s="12" t="str">
        <f t="shared" si="77"/>
        <v>짝수</v>
      </c>
      <c r="AB88" s="12" t="str">
        <f t="shared" si="78"/>
        <v>홀수</v>
      </c>
      <c r="AC88" s="28" t="str">
        <f t="shared" si="79"/>
        <v>3 : 3</v>
      </c>
      <c r="AD88" s="12">
        <f t="shared" si="80"/>
        <v>3</v>
      </c>
      <c r="AE88" s="12">
        <f t="shared" si="81"/>
        <v>3</v>
      </c>
      <c r="AF88" s="30" t="str">
        <f t="shared" si="91"/>
        <v>저수</v>
      </c>
      <c r="AG88" s="30" t="str">
        <f t="shared" si="92"/>
        <v>고수</v>
      </c>
      <c r="AH88" s="30" t="str">
        <f t="shared" si="93"/>
        <v>고수</v>
      </c>
      <c r="AI88" s="30" t="str">
        <f t="shared" si="94"/>
        <v>고수</v>
      </c>
      <c r="AJ88" s="30" t="str">
        <f t="shared" si="95"/>
        <v>고수</v>
      </c>
      <c r="AK88" s="30" t="str">
        <f t="shared" si="96"/>
        <v>고수</v>
      </c>
      <c r="AL88" s="28" t="str">
        <f t="shared" si="97"/>
        <v>1 : 5</v>
      </c>
      <c r="AM88" s="30">
        <f t="shared" si="98"/>
        <v>1</v>
      </c>
      <c r="AN88" s="30">
        <f t="shared" si="99"/>
        <v>5</v>
      </c>
      <c r="AO88" s="30">
        <f t="shared" si="100"/>
        <v>27</v>
      </c>
      <c r="AP88" s="30" t="str">
        <f t="shared" si="101"/>
        <v>X</v>
      </c>
      <c r="AQ88" s="30" t="str">
        <f t="shared" si="102"/>
        <v>X</v>
      </c>
      <c r="AR88" s="30" t="str">
        <f t="shared" si="103"/>
        <v>X</v>
      </c>
      <c r="AS88" s="30" t="str">
        <f t="shared" si="104"/>
        <v>X</v>
      </c>
      <c r="AT88" s="30" t="str">
        <f t="shared" si="105"/>
        <v>X</v>
      </c>
      <c r="AU88" s="30" t="str">
        <f t="shared" si="106"/>
        <v>X</v>
      </c>
      <c r="AV88" s="30" t="str">
        <f t="shared" si="107"/>
        <v>X</v>
      </c>
      <c r="AW88" s="30" t="str">
        <f t="shared" si="108"/>
        <v>O</v>
      </c>
      <c r="AX88" s="30" t="str">
        <f t="shared" si="109"/>
        <v>X</v>
      </c>
      <c r="AY88" s="30" t="str">
        <f t="shared" si="110"/>
        <v>X</v>
      </c>
      <c r="AZ88" s="30" t="str">
        <f t="shared" si="111"/>
        <v>X</v>
      </c>
      <c r="BA88" s="30" t="str">
        <f t="shared" si="112"/>
        <v>X</v>
      </c>
      <c r="BB88" s="30">
        <f t="shared" si="113"/>
        <v>1</v>
      </c>
      <c r="BC88" s="50" t="str">
        <f t="shared" si="84"/>
        <v>2G</v>
      </c>
      <c r="BD88" s="50" t="str">
        <f t="shared" si="85"/>
        <v>2G</v>
      </c>
      <c r="BE88" s="50" t="str">
        <f t="shared" si="86"/>
        <v>2G</v>
      </c>
      <c r="BF88" s="50" t="str">
        <f t="shared" si="87"/>
        <v>3G</v>
      </c>
      <c r="BG88" s="50" t="str">
        <f t="shared" si="88"/>
        <v>3G</v>
      </c>
      <c r="BH88" s="50" t="str">
        <f t="shared" si="89"/>
        <v>3G</v>
      </c>
      <c r="BI88" s="50">
        <f t="shared" si="114"/>
        <v>0</v>
      </c>
      <c r="BJ88" s="50">
        <f t="shared" si="115"/>
        <v>3</v>
      </c>
      <c r="BK88" s="50">
        <f t="shared" si="116"/>
        <v>3</v>
      </c>
      <c r="BL88" s="50" t="str">
        <f t="shared" si="117"/>
        <v>033</v>
      </c>
      <c r="BS88"/>
      <c r="CL88" s="8">
        <v>108</v>
      </c>
      <c r="CM88" s="8">
        <v>100</v>
      </c>
      <c r="CO88"/>
      <c r="CP88" s="369"/>
      <c r="CU88" s="221">
        <v>660</v>
      </c>
      <c r="CV88" s="221">
        <v>4</v>
      </c>
      <c r="CW88" s="221">
        <v>28</v>
      </c>
      <c r="DG88" s="221">
        <v>746</v>
      </c>
      <c r="DH88" s="221"/>
      <c r="DI88" s="221"/>
      <c r="DJ88" s="221"/>
      <c r="DK88" s="221"/>
      <c r="DL88" s="221"/>
      <c r="DM88" s="221"/>
      <c r="DN88" s="221">
        <v>1</v>
      </c>
      <c r="DO88" s="221">
        <v>2</v>
      </c>
      <c r="DP88" s="221">
        <v>2</v>
      </c>
      <c r="DQ88" s="221">
        <v>7</v>
      </c>
      <c r="DR88" s="221">
        <v>4</v>
      </c>
      <c r="DS88" s="221">
        <v>6</v>
      </c>
      <c r="DT88" s="221">
        <v>3</v>
      </c>
      <c r="DU88" s="221">
        <f t="shared" si="120"/>
        <v>24</v>
      </c>
      <c r="DV88" s="221">
        <f t="shared" si="121"/>
        <v>0</v>
      </c>
      <c r="DW88" s="221">
        <f t="shared" si="122"/>
        <v>0</v>
      </c>
      <c r="DX88" s="221">
        <f t="shared" si="123"/>
        <v>2</v>
      </c>
      <c r="DY88" s="221">
        <f t="shared" si="124"/>
        <v>1</v>
      </c>
      <c r="DZ88" s="221">
        <f t="shared" si="125"/>
        <v>1</v>
      </c>
      <c r="EA88" s="221">
        <f t="shared" si="126"/>
        <v>0</v>
      </c>
      <c r="EB88" s="221">
        <f t="shared" si="127"/>
        <v>1</v>
      </c>
      <c r="EC88" s="221">
        <f t="shared" si="128"/>
        <v>1</v>
      </c>
      <c r="ED88" s="221">
        <f t="shared" si="129"/>
        <v>0</v>
      </c>
      <c r="EE88" s="221">
        <f t="shared" si="130"/>
        <v>0</v>
      </c>
      <c r="EF88" s="221">
        <f t="shared" si="131"/>
        <v>0</v>
      </c>
      <c r="EG88" s="221">
        <f t="shared" si="132"/>
        <v>0</v>
      </c>
      <c r="EH88" s="221">
        <f t="shared" si="133"/>
        <v>0</v>
      </c>
      <c r="EI88" s="221">
        <f t="shared" si="134"/>
        <v>1</v>
      </c>
      <c r="EJ88" s="221">
        <f t="shared" si="135"/>
        <v>2</v>
      </c>
      <c r="EK88" s="221">
        <f t="shared" si="136"/>
        <v>2</v>
      </c>
      <c r="EL88" s="221">
        <f t="shared" si="137"/>
        <v>1</v>
      </c>
      <c r="EM88" s="221">
        <f t="shared" si="138"/>
        <v>1</v>
      </c>
      <c r="EN88" s="221">
        <f t="shared" si="139"/>
        <v>0</v>
      </c>
      <c r="EO88" s="221">
        <f t="shared" si="140"/>
        <v>3</v>
      </c>
      <c r="EP88" s="221">
        <f t="shared" si="141"/>
        <v>2</v>
      </c>
      <c r="EQ88" s="221">
        <f t="shared" si="142"/>
        <v>1</v>
      </c>
      <c r="ER88" s="221">
        <f t="shared" si="143"/>
        <v>2</v>
      </c>
      <c r="ES88" s="221"/>
      <c r="ET88" s="221"/>
      <c r="EU88" s="221"/>
      <c r="EV88" s="221"/>
      <c r="EW88" s="221"/>
      <c r="EX88" s="221"/>
      <c r="EY88" s="221"/>
      <c r="EZ88" s="221"/>
      <c r="FA88" s="221"/>
      <c r="FB88" s="221"/>
      <c r="FC88" s="221"/>
    </row>
    <row r="89" spans="2:159" ht="17" hidden="1">
      <c r="B89" s="1">
        <v>85</v>
      </c>
      <c r="C89" s="2" t="s">
        <v>95</v>
      </c>
      <c r="D89" s="2">
        <v>4</v>
      </c>
      <c r="E89" s="4">
        <v>3462109800</v>
      </c>
      <c r="F89" s="2">
        <v>31</v>
      </c>
      <c r="G89" s="4">
        <v>74453975</v>
      </c>
      <c r="H89" s="2">
        <v>823</v>
      </c>
      <c r="I89" s="4">
        <v>2804464</v>
      </c>
      <c r="J89" s="4">
        <v>41746</v>
      </c>
      <c r="K89" s="4">
        <v>110577</v>
      </c>
      <c r="L89" s="4">
        <v>664492</v>
      </c>
      <c r="M89" s="4">
        <v>10000</v>
      </c>
      <c r="N89" s="99">
        <v>6</v>
      </c>
      <c r="O89" s="99">
        <v>8</v>
      </c>
      <c r="P89" s="99">
        <v>13</v>
      </c>
      <c r="Q89" s="99">
        <v>23</v>
      </c>
      <c r="R89" s="99">
        <v>31</v>
      </c>
      <c r="S89" s="99">
        <v>36</v>
      </c>
      <c r="T89" s="99">
        <v>21</v>
      </c>
      <c r="U89" s="8">
        <f t="shared" si="90"/>
        <v>117</v>
      </c>
      <c r="W89" s="12" t="str">
        <f t="shared" si="73"/>
        <v>짝수</v>
      </c>
      <c r="X89" s="12" t="str">
        <f t="shared" si="74"/>
        <v>짝수</v>
      </c>
      <c r="Y89" s="12" t="str">
        <f t="shared" si="75"/>
        <v>홀수</v>
      </c>
      <c r="Z89" s="12" t="str">
        <f t="shared" si="76"/>
        <v>홀수</v>
      </c>
      <c r="AA89" s="12" t="str">
        <f t="shared" si="77"/>
        <v>홀수</v>
      </c>
      <c r="AB89" s="12" t="str">
        <f t="shared" si="78"/>
        <v>짝수</v>
      </c>
      <c r="AC89" s="28" t="str">
        <f t="shared" si="79"/>
        <v>3 : 3</v>
      </c>
      <c r="AD89" s="12">
        <f t="shared" si="80"/>
        <v>3</v>
      </c>
      <c r="AE89" s="12">
        <f t="shared" si="81"/>
        <v>3</v>
      </c>
      <c r="AF89" s="30" t="str">
        <f t="shared" si="91"/>
        <v>저수</v>
      </c>
      <c r="AG89" s="30" t="str">
        <f t="shared" si="92"/>
        <v>저수</v>
      </c>
      <c r="AH89" s="30" t="str">
        <f t="shared" si="93"/>
        <v>저수</v>
      </c>
      <c r="AI89" s="30" t="str">
        <f t="shared" si="94"/>
        <v>고수</v>
      </c>
      <c r="AJ89" s="30" t="str">
        <f t="shared" si="95"/>
        <v>고수</v>
      </c>
      <c r="AK89" s="30" t="str">
        <f t="shared" si="96"/>
        <v>고수</v>
      </c>
      <c r="AL89" s="28" t="str">
        <f t="shared" si="97"/>
        <v>3 : 3</v>
      </c>
      <c r="AM89" s="30">
        <f t="shared" si="98"/>
        <v>3</v>
      </c>
      <c r="AN89" s="30">
        <f t="shared" si="99"/>
        <v>3</v>
      </c>
      <c r="AO89" s="30">
        <f t="shared" si="100"/>
        <v>27</v>
      </c>
      <c r="AP89" s="30" t="str">
        <f t="shared" si="101"/>
        <v>X</v>
      </c>
      <c r="AQ89" s="30" t="str">
        <f t="shared" si="102"/>
        <v>X</v>
      </c>
      <c r="AR89" s="30" t="str">
        <f t="shared" si="103"/>
        <v>O</v>
      </c>
      <c r="AS89" s="30" t="str">
        <f t="shared" si="104"/>
        <v>X</v>
      </c>
      <c r="AT89" s="30" t="str">
        <f t="shared" si="105"/>
        <v>X</v>
      </c>
      <c r="AU89" s="30" t="str">
        <f t="shared" si="106"/>
        <v>X</v>
      </c>
      <c r="AV89" s="30" t="str">
        <f t="shared" si="107"/>
        <v>X</v>
      </c>
      <c r="AW89" s="30" t="str">
        <f t="shared" si="108"/>
        <v>X</v>
      </c>
      <c r="AX89" s="30" t="str">
        <f t="shared" si="109"/>
        <v>X</v>
      </c>
      <c r="AY89" s="30" t="str">
        <f t="shared" si="110"/>
        <v>O</v>
      </c>
      <c r="AZ89" s="30" t="str">
        <f t="shared" si="111"/>
        <v>O</v>
      </c>
      <c r="BA89" s="30" t="str">
        <f t="shared" si="112"/>
        <v>X</v>
      </c>
      <c r="BB89" s="30">
        <f t="shared" si="113"/>
        <v>3</v>
      </c>
      <c r="BC89" s="50" t="str">
        <f t="shared" si="84"/>
        <v>1G</v>
      </c>
      <c r="BD89" s="50" t="str">
        <f t="shared" si="85"/>
        <v>1G</v>
      </c>
      <c r="BE89" s="50" t="str">
        <f t="shared" si="86"/>
        <v>1G</v>
      </c>
      <c r="BF89" s="50" t="str">
        <f t="shared" si="87"/>
        <v>2G</v>
      </c>
      <c r="BG89" s="50" t="str">
        <f t="shared" si="88"/>
        <v>3G</v>
      </c>
      <c r="BH89" s="50" t="str">
        <f t="shared" si="89"/>
        <v>3G</v>
      </c>
      <c r="BI89" s="50">
        <f t="shared" si="114"/>
        <v>3</v>
      </c>
      <c r="BJ89" s="50">
        <f t="shared" si="115"/>
        <v>1</v>
      </c>
      <c r="BK89" s="50">
        <f t="shared" si="116"/>
        <v>2</v>
      </c>
      <c r="BL89" s="50" t="str">
        <f t="shared" si="117"/>
        <v>312</v>
      </c>
      <c r="BS89"/>
      <c r="CL89" s="8">
        <v>108</v>
      </c>
      <c r="CM89" s="8">
        <v>100</v>
      </c>
      <c r="CO89"/>
      <c r="CP89" s="369"/>
      <c r="CU89" s="221">
        <v>659</v>
      </c>
      <c r="CV89" s="221">
        <v>4</v>
      </c>
      <c r="CW89" s="221">
        <v>28</v>
      </c>
      <c r="DG89" s="221">
        <v>747</v>
      </c>
      <c r="DH89" s="221"/>
      <c r="DI89" s="221"/>
      <c r="DJ89" s="221"/>
      <c r="DK89" s="221"/>
      <c r="DL89" s="221"/>
      <c r="DM89" s="221"/>
      <c r="DN89" s="221">
        <v>0</v>
      </c>
      <c r="DO89" s="221">
        <v>5</v>
      </c>
      <c r="DP89" s="221">
        <v>4</v>
      </c>
      <c r="DQ89" s="221">
        <v>2</v>
      </c>
      <c r="DR89" s="221">
        <v>3</v>
      </c>
      <c r="DS89" s="221">
        <v>5</v>
      </c>
      <c r="DT89" s="221">
        <v>5</v>
      </c>
      <c r="DU89" s="221">
        <f t="shared" si="120"/>
        <v>24</v>
      </c>
      <c r="DV89" s="221">
        <f t="shared" si="121"/>
        <v>0</v>
      </c>
      <c r="DW89" s="221">
        <f t="shared" si="122"/>
        <v>0</v>
      </c>
      <c r="DX89" s="221">
        <f t="shared" si="123"/>
        <v>1</v>
      </c>
      <c r="DY89" s="221">
        <f t="shared" si="124"/>
        <v>1</v>
      </c>
      <c r="DZ89" s="221">
        <f t="shared" si="125"/>
        <v>1</v>
      </c>
      <c r="EA89" s="221">
        <f t="shared" si="126"/>
        <v>3</v>
      </c>
      <c r="EB89" s="221">
        <f t="shared" si="127"/>
        <v>0</v>
      </c>
      <c r="EC89" s="221">
        <f t="shared" si="128"/>
        <v>0</v>
      </c>
      <c r="ED89" s="221">
        <f t="shared" si="129"/>
        <v>0</v>
      </c>
      <c r="EE89" s="221">
        <f t="shared" si="130"/>
        <v>0</v>
      </c>
      <c r="EF89" s="221">
        <f t="shared" si="131"/>
        <v>0</v>
      </c>
      <c r="EG89" s="221">
        <f t="shared" si="132"/>
        <v>0</v>
      </c>
      <c r="EH89" s="221">
        <f t="shared" si="133"/>
        <v>0</v>
      </c>
      <c r="EI89" s="221">
        <f t="shared" si="134"/>
        <v>0</v>
      </c>
      <c r="EJ89" s="221">
        <f t="shared" si="135"/>
        <v>1</v>
      </c>
      <c r="EK89" s="221">
        <f t="shared" si="136"/>
        <v>2</v>
      </c>
      <c r="EL89" s="221">
        <f t="shared" si="137"/>
        <v>3</v>
      </c>
      <c r="EM89" s="221">
        <f t="shared" si="138"/>
        <v>0</v>
      </c>
      <c r="EN89" s="221">
        <f t="shared" si="139"/>
        <v>0</v>
      </c>
      <c r="EO89" s="221">
        <f t="shared" si="140"/>
        <v>5</v>
      </c>
      <c r="EP89" s="221">
        <f t="shared" si="141"/>
        <v>4</v>
      </c>
      <c r="EQ89" s="221">
        <f t="shared" si="142"/>
        <v>0</v>
      </c>
      <c r="ER89" s="221">
        <f t="shared" si="143"/>
        <v>1</v>
      </c>
      <c r="ES89" s="221"/>
      <c r="ET89" s="221"/>
      <c r="EU89" s="425"/>
      <c r="EV89" s="425"/>
      <c r="EW89" s="425"/>
      <c r="EX89" s="221"/>
      <c r="EY89" s="221"/>
      <c r="EZ89" s="221"/>
      <c r="FA89" s="221"/>
      <c r="FB89" s="221"/>
      <c r="FC89" s="221"/>
    </row>
    <row r="90" spans="2:159" ht="17" hidden="1">
      <c r="B90" s="1">
        <v>86</v>
      </c>
      <c r="C90" s="2" t="s">
        <v>96</v>
      </c>
      <c r="D90" s="2">
        <v>1</v>
      </c>
      <c r="E90" s="4">
        <v>14252186400</v>
      </c>
      <c r="F90" s="2">
        <v>16</v>
      </c>
      <c r="G90" s="4">
        <v>148460275</v>
      </c>
      <c r="H90" s="2">
        <v>611</v>
      </c>
      <c r="I90" s="4">
        <v>3887667</v>
      </c>
      <c r="J90" s="4">
        <v>35057</v>
      </c>
      <c r="K90" s="4">
        <v>135515</v>
      </c>
      <c r="L90" s="4">
        <v>616434</v>
      </c>
      <c r="M90" s="4">
        <v>10000</v>
      </c>
      <c r="N90" s="99">
        <v>2</v>
      </c>
      <c r="O90" s="99">
        <v>12</v>
      </c>
      <c r="P90" s="99">
        <v>37</v>
      </c>
      <c r="Q90" s="99">
        <v>39</v>
      </c>
      <c r="R90" s="99">
        <v>41</v>
      </c>
      <c r="S90" s="99">
        <v>45</v>
      </c>
      <c r="T90" s="99">
        <v>33</v>
      </c>
      <c r="U90" s="8">
        <f t="shared" si="90"/>
        <v>176</v>
      </c>
      <c r="W90" s="12" t="str">
        <f t="shared" si="73"/>
        <v>짝수</v>
      </c>
      <c r="X90" s="12" t="str">
        <f t="shared" si="74"/>
        <v>짝수</v>
      </c>
      <c r="Y90" s="12" t="str">
        <f t="shared" si="75"/>
        <v>홀수</v>
      </c>
      <c r="Z90" s="12" t="str">
        <f t="shared" si="76"/>
        <v>홀수</v>
      </c>
      <c r="AA90" s="12" t="str">
        <f t="shared" si="77"/>
        <v>홀수</v>
      </c>
      <c r="AB90" s="12" t="str">
        <f t="shared" si="78"/>
        <v>홀수</v>
      </c>
      <c r="AC90" s="28" t="str">
        <f t="shared" si="79"/>
        <v>4 : 2</v>
      </c>
      <c r="AD90" s="12">
        <f t="shared" si="80"/>
        <v>4</v>
      </c>
      <c r="AE90" s="12">
        <f t="shared" si="81"/>
        <v>2</v>
      </c>
      <c r="AF90" s="30" t="str">
        <f t="shared" si="91"/>
        <v>저수</v>
      </c>
      <c r="AG90" s="30" t="str">
        <f t="shared" si="92"/>
        <v>저수</v>
      </c>
      <c r="AH90" s="30" t="str">
        <f t="shared" si="93"/>
        <v>고수</v>
      </c>
      <c r="AI90" s="30" t="str">
        <f t="shared" si="94"/>
        <v>고수</v>
      </c>
      <c r="AJ90" s="30" t="str">
        <f t="shared" si="95"/>
        <v>고수</v>
      </c>
      <c r="AK90" s="30" t="str">
        <f t="shared" si="96"/>
        <v>고수</v>
      </c>
      <c r="AL90" s="28" t="str">
        <f t="shared" si="97"/>
        <v>2 : 4</v>
      </c>
      <c r="AM90" s="30">
        <f t="shared" si="98"/>
        <v>2</v>
      </c>
      <c r="AN90" s="30">
        <f t="shared" si="99"/>
        <v>4</v>
      </c>
      <c r="AO90" s="30">
        <f t="shared" si="100"/>
        <v>26</v>
      </c>
      <c r="AP90" s="30" t="str">
        <f t="shared" si="101"/>
        <v>O</v>
      </c>
      <c r="AQ90" s="30" t="str">
        <f t="shared" si="102"/>
        <v>X</v>
      </c>
      <c r="AR90" s="30" t="str">
        <f t="shared" si="103"/>
        <v>X</v>
      </c>
      <c r="AS90" s="30" t="str">
        <f t="shared" si="104"/>
        <v>X</v>
      </c>
      <c r="AT90" s="30" t="str">
        <f t="shared" si="105"/>
        <v>X</v>
      </c>
      <c r="AU90" s="30" t="str">
        <f t="shared" si="106"/>
        <v>X</v>
      </c>
      <c r="AV90" s="30" t="str">
        <f t="shared" si="107"/>
        <v>X</v>
      </c>
      <c r="AW90" s="30" t="str">
        <f t="shared" si="108"/>
        <v>X</v>
      </c>
      <c r="AX90" s="30" t="str">
        <f t="shared" si="109"/>
        <v>O</v>
      </c>
      <c r="AY90" s="30" t="str">
        <f t="shared" si="110"/>
        <v>X</v>
      </c>
      <c r="AZ90" s="30" t="str">
        <f t="shared" si="111"/>
        <v>O</v>
      </c>
      <c r="BA90" s="30" t="str">
        <f t="shared" si="112"/>
        <v>X</v>
      </c>
      <c r="BB90" s="30">
        <f t="shared" si="113"/>
        <v>3</v>
      </c>
      <c r="BC90" s="50" t="str">
        <f t="shared" si="84"/>
        <v>1G</v>
      </c>
      <c r="BD90" s="50" t="str">
        <f t="shared" si="85"/>
        <v>1G</v>
      </c>
      <c r="BE90" s="50" t="str">
        <f t="shared" si="86"/>
        <v>3G</v>
      </c>
      <c r="BF90" s="50" t="str">
        <f t="shared" si="87"/>
        <v>3G</v>
      </c>
      <c r="BG90" s="50" t="str">
        <f t="shared" si="88"/>
        <v>3G</v>
      </c>
      <c r="BH90" s="50" t="str">
        <f t="shared" si="89"/>
        <v>3G</v>
      </c>
      <c r="BI90" s="50">
        <f t="shared" si="114"/>
        <v>2</v>
      </c>
      <c r="BJ90" s="50">
        <f t="shared" si="115"/>
        <v>0</v>
      </c>
      <c r="BK90" s="50">
        <f t="shared" si="116"/>
        <v>4</v>
      </c>
      <c r="BL90" s="50" t="str">
        <f t="shared" si="117"/>
        <v>204</v>
      </c>
      <c r="BS90"/>
      <c r="CL90" s="8">
        <v>108</v>
      </c>
      <c r="CM90" s="8">
        <v>100</v>
      </c>
      <c r="CO90"/>
      <c r="CP90" s="369"/>
      <c r="CU90" s="221">
        <v>658</v>
      </c>
      <c r="CV90" s="221">
        <v>2</v>
      </c>
      <c r="CW90" s="221">
        <v>27</v>
      </c>
      <c r="DG90" s="221">
        <v>748</v>
      </c>
      <c r="DH90" s="221"/>
      <c r="DI90" s="221"/>
      <c r="DJ90" s="221"/>
      <c r="DK90" s="221"/>
      <c r="DL90" s="221"/>
      <c r="DM90" s="221"/>
      <c r="DN90" s="221">
        <v>1</v>
      </c>
      <c r="DO90" s="221">
        <v>3</v>
      </c>
      <c r="DP90" s="221">
        <v>4</v>
      </c>
      <c r="DQ90" s="221">
        <v>4</v>
      </c>
      <c r="DR90" s="221">
        <v>7</v>
      </c>
      <c r="DS90" s="221">
        <v>4</v>
      </c>
      <c r="DT90" s="221">
        <v>5</v>
      </c>
      <c r="DU90" s="221">
        <f t="shared" si="120"/>
        <v>27</v>
      </c>
      <c r="DV90" s="221">
        <f t="shared" si="121"/>
        <v>0</v>
      </c>
      <c r="DW90" s="221">
        <f t="shared" si="122"/>
        <v>0</v>
      </c>
      <c r="DX90" s="221">
        <f t="shared" si="123"/>
        <v>0</v>
      </c>
      <c r="DY90" s="221">
        <f t="shared" si="124"/>
        <v>1</v>
      </c>
      <c r="DZ90" s="221">
        <f t="shared" si="125"/>
        <v>3</v>
      </c>
      <c r="EA90" s="221">
        <f t="shared" si="126"/>
        <v>1</v>
      </c>
      <c r="EB90" s="221">
        <f t="shared" si="127"/>
        <v>0</v>
      </c>
      <c r="EC90" s="221">
        <f t="shared" si="128"/>
        <v>1</v>
      </c>
      <c r="ED90" s="221">
        <f t="shared" si="129"/>
        <v>0</v>
      </c>
      <c r="EE90" s="221">
        <f t="shared" si="130"/>
        <v>0</v>
      </c>
      <c r="EF90" s="221">
        <f t="shared" si="131"/>
        <v>0</v>
      </c>
      <c r="EG90" s="221">
        <f t="shared" si="132"/>
        <v>0</v>
      </c>
      <c r="EH90" s="221">
        <f t="shared" si="133"/>
        <v>0</v>
      </c>
      <c r="EI90" s="221">
        <f t="shared" si="134"/>
        <v>1</v>
      </c>
      <c r="EJ90" s="221">
        <f t="shared" si="135"/>
        <v>0</v>
      </c>
      <c r="EK90" s="221">
        <f t="shared" si="136"/>
        <v>4</v>
      </c>
      <c r="EL90" s="221">
        <f t="shared" si="137"/>
        <v>1</v>
      </c>
      <c r="EM90" s="221">
        <f t="shared" si="138"/>
        <v>1</v>
      </c>
      <c r="EN90" s="221">
        <f t="shared" si="139"/>
        <v>0</v>
      </c>
      <c r="EO90" s="221">
        <f t="shared" si="140"/>
        <v>5</v>
      </c>
      <c r="EP90" s="221">
        <f t="shared" si="141"/>
        <v>4</v>
      </c>
      <c r="EQ90" s="221">
        <f t="shared" si="142"/>
        <v>1</v>
      </c>
      <c r="ER90" s="221">
        <f t="shared" si="143"/>
        <v>0</v>
      </c>
      <c r="ES90" s="221"/>
      <c r="ET90" s="221"/>
      <c r="EU90" s="191"/>
      <c r="EV90" s="191"/>
      <c r="EW90" s="192"/>
      <c r="EX90" s="221"/>
      <c r="EY90" s="221"/>
      <c r="EZ90" s="221"/>
      <c r="FA90" s="221"/>
      <c r="FB90" s="221"/>
      <c r="FC90" s="221"/>
    </row>
    <row r="91" spans="2:159" ht="17" hidden="1">
      <c r="B91" s="1">
        <v>87</v>
      </c>
      <c r="C91" s="2" t="s">
        <v>97</v>
      </c>
      <c r="D91" s="2">
        <v>11</v>
      </c>
      <c r="E91" s="4">
        <v>1799358055</v>
      </c>
      <c r="F91" s="2">
        <v>33</v>
      </c>
      <c r="G91" s="4">
        <v>99964337</v>
      </c>
      <c r="H91" s="4">
        <v>1250</v>
      </c>
      <c r="I91" s="4">
        <v>2639059</v>
      </c>
      <c r="J91" s="4">
        <v>54768</v>
      </c>
      <c r="K91" s="4">
        <v>120466</v>
      </c>
      <c r="L91" s="4">
        <v>890859</v>
      </c>
      <c r="M91" s="4">
        <v>10000</v>
      </c>
      <c r="N91" s="99">
        <v>4</v>
      </c>
      <c r="O91" s="99">
        <v>12</v>
      </c>
      <c r="P91" s="99">
        <v>16</v>
      </c>
      <c r="Q91" s="99">
        <v>23</v>
      </c>
      <c r="R91" s="99">
        <v>34</v>
      </c>
      <c r="S91" s="99">
        <v>43</v>
      </c>
      <c r="T91" s="99">
        <v>26</v>
      </c>
      <c r="U91" s="8">
        <f t="shared" si="90"/>
        <v>132</v>
      </c>
      <c r="W91" s="12" t="str">
        <f t="shared" si="73"/>
        <v>짝수</v>
      </c>
      <c r="X91" s="12" t="str">
        <f t="shared" si="74"/>
        <v>짝수</v>
      </c>
      <c r="Y91" s="12" t="str">
        <f t="shared" si="75"/>
        <v>짝수</v>
      </c>
      <c r="Z91" s="12" t="str">
        <f t="shared" si="76"/>
        <v>홀수</v>
      </c>
      <c r="AA91" s="12" t="str">
        <f t="shared" si="77"/>
        <v>짝수</v>
      </c>
      <c r="AB91" s="12" t="str">
        <f t="shared" si="78"/>
        <v>홀수</v>
      </c>
      <c r="AC91" s="28" t="str">
        <f t="shared" si="79"/>
        <v>2 : 4</v>
      </c>
      <c r="AD91" s="12">
        <f t="shared" si="80"/>
        <v>2</v>
      </c>
      <c r="AE91" s="12">
        <f t="shared" si="81"/>
        <v>4</v>
      </c>
      <c r="AF91" s="30" t="str">
        <f t="shared" si="91"/>
        <v>저수</v>
      </c>
      <c r="AG91" s="30" t="str">
        <f t="shared" si="92"/>
        <v>저수</v>
      </c>
      <c r="AH91" s="30" t="str">
        <f t="shared" si="93"/>
        <v>저수</v>
      </c>
      <c r="AI91" s="30" t="str">
        <f t="shared" si="94"/>
        <v>고수</v>
      </c>
      <c r="AJ91" s="30" t="str">
        <f t="shared" si="95"/>
        <v>고수</v>
      </c>
      <c r="AK91" s="30" t="str">
        <f t="shared" si="96"/>
        <v>고수</v>
      </c>
      <c r="AL91" s="28" t="str">
        <f t="shared" si="97"/>
        <v>3 : 3</v>
      </c>
      <c r="AM91" s="30">
        <f t="shared" si="98"/>
        <v>3</v>
      </c>
      <c r="AN91" s="30">
        <f t="shared" si="99"/>
        <v>3</v>
      </c>
      <c r="AO91" s="30">
        <f t="shared" si="100"/>
        <v>22</v>
      </c>
      <c r="AP91" s="30" t="str">
        <f t="shared" si="101"/>
        <v>X</v>
      </c>
      <c r="AQ91" s="30" t="str">
        <f t="shared" si="102"/>
        <v>X</v>
      </c>
      <c r="AR91" s="30" t="str">
        <f t="shared" si="103"/>
        <v>X</v>
      </c>
      <c r="AS91" s="30" t="str">
        <f t="shared" si="104"/>
        <v>X</v>
      </c>
      <c r="AT91" s="30" t="str">
        <f t="shared" si="105"/>
        <v>X</v>
      </c>
      <c r="AU91" s="30" t="str">
        <f t="shared" si="106"/>
        <v>X</v>
      </c>
      <c r="AV91" s="30" t="str">
        <f t="shared" si="107"/>
        <v>X</v>
      </c>
      <c r="AW91" s="30" t="str">
        <f t="shared" si="108"/>
        <v>X</v>
      </c>
      <c r="AX91" s="30" t="str">
        <f t="shared" si="109"/>
        <v>X</v>
      </c>
      <c r="AY91" s="30" t="str">
        <f t="shared" si="110"/>
        <v>O</v>
      </c>
      <c r="AZ91" s="30" t="str">
        <f t="shared" si="111"/>
        <v>X</v>
      </c>
      <c r="BA91" s="30" t="str">
        <f t="shared" si="112"/>
        <v>O</v>
      </c>
      <c r="BB91" s="30">
        <f t="shared" si="113"/>
        <v>2</v>
      </c>
      <c r="BC91" s="50" t="str">
        <f t="shared" si="84"/>
        <v>1G</v>
      </c>
      <c r="BD91" s="50" t="str">
        <f t="shared" si="85"/>
        <v>1G</v>
      </c>
      <c r="BE91" s="50" t="str">
        <f t="shared" si="86"/>
        <v>2G</v>
      </c>
      <c r="BF91" s="50" t="str">
        <f t="shared" si="87"/>
        <v>2G</v>
      </c>
      <c r="BG91" s="50" t="str">
        <f t="shared" si="88"/>
        <v>3G</v>
      </c>
      <c r="BH91" s="50" t="str">
        <f t="shared" si="89"/>
        <v>3G</v>
      </c>
      <c r="BI91" s="50">
        <f t="shared" si="114"/>
        <v>2</v>
      </c>
      <c r="BJ91" s="50">
        <f t="shared" si="115"/>
        <v>2</v>
      </c>
      <c r="BK91" s="50">
        <f t="shared" si="116"/>
        <v>2</v>
      </c>
      <c r="BL91" s="50" t="str">
        <f t="shared" si="117"/>
        <v>222</v>
      </c>
      <c r="BS91"/>
      <c r="CL91" s="8">
        <v>108</v>
      </c>
      <c r="CM91" s="8">
        <v>100</v>
      </c>
      <c r="CO91"/>
      <c r="CP91" s="371"/>
      <c r="CU91" s="221">
        <v>657</v>
      </c>
      <c r="CV91" s="221">
        <v>4</v>
      </c>
      <c r="CW91" s="221">
        <v>27</v>
      </c>
      <c r="DG91" s="221">
        <v>749</v>
      </c>
      <c r="DH91" s="221"/>
      <c r="DI91" s="221"/>
      <c r="DJ91" s="221"/>
      <c r="DK91" s="221"/>
      <c r="DL91" s="221"/>
      <c r="DM91" s="221"/>
      <c r="DN91" s="221">
        <v>1</v>
      </c>
      <c r="DO91" s="221">
        <v>4</v>
      </c>
      <c r="DP91" s="221">
        <v>7</v>
      </c>
      <c r="DQ91" s="221">
        <v>5</v>
      </c>
      <c r="DR91" s="221">
        <v>3</v>
      </c>
      <c r="DS91" s="221">
        <v>2</v>
      </c>
      <c r="DT91" s="221">
        <v>5</v>
      </c>
      <c r="DU91" s="221">
        <f t="shared" si="120"/>
        <v>26</v>
      </c>
      <c r="DV91" s="221">
        <f t="shared" si="121"/>
        <v>0</v>
      </c>
      <c r="DW91" s="221">
        <f t="shared" si="122"/>
        <v>0</v>
      </c>
      <c r="DX91" s="221">
        <f t="shared" si="123"/>
        <v>1</v>
      </c>
      <c r="DY91" s="221">
        <f t="shared" si="124"/>
        <v>1</v>
      </c>
      <c r="DZ91" s="221">
        <f t="shared" si="125"/>
        <v>1</v>
      </c>
      <c r="EA91" s="221">
        <f t="shared" si="126"/>
        <v>2</v>
      </c>
      <c r="EB91" s="221">
        <f t="shared" si="127"/>
        <v>0</v>
      </c>
      <c r="EC91" s="221">
        <f t="shared" si="128"/>
        <v>1</v>
      </c>
      <c r="ED91" s="221">
        <f t="shared" si="129"/>
        <v>0</v>
      </c>
      <c r="EE91" s="221">
        <f t="shared" si="130"/>
        <v>0</v>
      </c>
      <c r="EF91" s="221">
        <f t="shared" si="131"/>
        <v>0</v>
      </c>
      <c r="EG91" s="221">
        <f t="shared" si="132"/>
        <v>0</v>
      </c>
      <c r="EH91" s="221">
        <f t="shared" si="133"/>
        <v>0</v>
      </c>
      <c r="EI91" s="221">
        <f t="shared" si="134"/>
        <v>1</v>
      </c>
      <c r="EJ91" s="221">
        <f t="shared" si="135"/>
        <v>1</v>
      </c>
      <c r="EK91" s="221">
        <f t="shared" si="136"/>
        <v>2</v>
      </c>
      <c r="EL91" s="221">
        <f t="shared" si="137"/>
        <v>2</v>
      </c>
      <c r="EM91" s="221">
        <f t="shared" si="138"/>
        <v>1</v>
      </c>
      <c r="EN91" s="221">
        <f t="shared" si="139"/>
        <v>0</v>
      </c>
      <c r="EO91" s="221">
        <f t="shared" si="140"/>
        <v>4</v>
      </c>
      <c r="EP91" s="221">
        <f t="shared" si="141"/>
        <v>3</v>
      </c>
      <c r="EQ91" s="221">
        <f t="shared" si="142"/>
        <v>1</v>
      </c>
      <c r="ER91" s="221">
        <f t="shared" si="143"/>
        <v>1</v>
      </c>
      <c r="ES91" s="221"/>
      <c r="ET91" s="221"/>
      <c r="EU91" s="191"/>
      <c r="EV91" s="191"/>
      <c r="EW91" s="192"/>
      <c r="EX91" s="221"/>
      <c r="EY91" s="221"/>
      <c r="EZ91" s="221"/>
      <c r="FA91" s="221"/>
      <c r="FB91" s="221"/>
      <c r="FC91" s="221"/>
    </row>
    <row r="92" spans="2:159" ht="17" hidden="1">
      <c r="B92" s="1">
        <v>88</v>
      </c>
      <c r="C92" s="2" t="s">
        <v>98</v>
      </c>
      <c r="D92" s="2">
        <v>4</v>
      </c>
      <c r="E92" s="4">
        <v>3069709650</v>
      </c>
      <c r="F92" s="2">
        <v>31</v>
      </c>
      <c r="G92" s="4">
        <v>66015262</v>
      </c>
      <c r="H92" s="4">
        <v>1183</v>
      </c>
      <c r="I92" s="4">
        <v>1729902</v>
      </c>
      <c r="J92" s="4">
        <v>64639</v>
      </c>
      <c r="K92" s="4">
        <v>63321</v>
      </c>
      <c r="L92" s="4">
        <v>1098115</v>
      </c>
      <c r="M92" s="4">
        <v>5000</v>
      </c>
      <c r="N92" s="99">
        <v>1</v>
      </c>
      <c r="O92" s="99">
        <v>17</v>
      </c>
      <c r="P92" s="99">
        <v>20</v>
      </c>
      <c r="Q92" s="99">
        <v>24</v>
      </c>
      <c r="R92" s="99">
        <v>30</v>
      </c>
      <c r="S92" s="99">
        <v>41</v>
      </c>
      <c r="T92" s="99">
        <v>27</v>
      </c>
      <c r="U92" s="8">
        <f t="shared" si="90"/>
        <v>133</v>
      </c>
      <c r="W92" s="12" t="str">
        <f t="shared" si="73"/>
        <v>홀수</v>
      </c>
      <c r="X92" s="12" t="str">
        <f t="shared" si="74"/>
        <v>홀수</v>
      </c>
      <c r="Y92" s="12" t="str">
        <f t="shared" si="75"/>
        <v>짝수</v>
      </c>
      <c r="Z92" s="12" t="str">
        <f t="shared" si="76"/>
        <v>짝수</v>
      </c>
      <c r="AA92" s="12" t="str">
        <f t="shared" si="77"/>
        <v>짝수</v>
      </c>
      <c r="AB92" s="12" t="str">
        <f t="shared" si="78"/>
        <v>홀수</v>
      </c>
      <c r="AC92" s="28" t="str">
        <f t="shared" si="79"/>
        <v>3 : 3</v>
      </c>
      <c r="AD92" s="12">
        <f t="shared" si="80"/>
        <v>3</v>
      </c>
      <c r="AE92" s="12">
        <f t="shared" si="81"/>
        <v>3</v>
      </c>
      <c r="AF92" s="30" t="str">
        <f t="shared" si="91"/>
        <v>저수</v>
      </c>
      <c r="AG92" s="30" t="str">
        <f t="shared" si="92"/>
        <v>저수</v>
      </c>
      <c r="AH92" s="30" t="str">
        <f t="shared" si="93"/>
        <v>저수</v>
      </c>
      <c r="AI92" s="30" t="str">
        <f t="shared" si="94"/>
        <v>고수</v>
      </c>
      <c r="AJ92" s="30" t="str">
        <f t="shared" si="95"/>
        <v>고수</v>
      </c>
      <c r="AK92" s="30" t="str">
        <f t="shared" si="96"/>
        <v>고수</v>
      </c>
      <c r="AL92" s="28" t="str">
        <f t="shared" si="97"/>
        <v>3 : 3</v>
      </c>
      <c r="AM92" s="30">
        <f t="shared" si="98"/>
        <v>3</v>
      </c>
      <c r="AN92" s="30">
        <f t="shared" si="99"/>
        <v>3</v>
      </c>
      <c r="AO92" s="30">
        <f t="shared" si="100"/>
        <v>13</v>
      </c>
      <c r="AP92" s="30" t="str">
        <f t="shared" si="101"/>
        <v>X</v>
      </c>
      <c r="AQ92" s="30" t="str">
        <f t="shared" si="102"/>
        <v>O</v>
      </c>
      <c r="AR92" s="30" t="str">
        <f t="shared" si="103"/>
        <v>X</v>
      </c>
      <c r="AS92" s="30" t="str">
        <f t="shared" si="104"/>
        <v>X</v>
      </c>
      <c r="AT92" s="30" t="str">
        <f t="shared" si="105"/>
        <v>X</v>
      </c>
      <c r="AU92" s="30" t="str">
        <f t="shared" si="106"/>
        <v>X</v>
      </c>
      <c r="AV92" s="30" t="str">
        <f t="shared" si="107"/>
        <v>X</v>
      </c>
      <c r="AW92" s="30" t="str">
        <f t="shared" si="108"/>
        <v>X</v>
      </c>
      <c r="AX92" s="30" t="str">
        <f t="shared" si="109"/>
        <v>X</v>
      </c>
      <c r="AY92" s="30" t="str">
        <f t="shared" si="110"/>
        <v>X</v>
      </c>
      <c r="AZ92" s="30" t="str">
        <f t="shared" si="111"/>
        <v>X</v>
      </c>
      <c r="BA92" s="30" t="str">
        <f t="shared" si="112"/>
        <v>O</v>
      </c>
      <c r="BB92" s="30">
        <f t="shared" si="113"/>
        <v>2</v>
      </c>
      <c r="BC92" s="50" t="str">
        <f t="shared" si="84"/>
        <v>1G</v>
      </c>
      <c r="BD92" s="50" t="str">
        <f t="shared" si="85"/>
        <v>2G</v>
      </c>
      <c r="BE92" s="50" t="str">
        <f t="shared" si="86"/>
        <v>2G</v>
      </c>
      <c r="BF92" s="50" t="str">
        <f t="shared" si="87"/>
        <v>2G</v>
      </c>
      <c r="BG92" s="50" t="str">
        <f t="shared" si="88"/>
        <v>2G</v>
      </c>
      <c r="BH92" s="50" t="str">
        <f t="shared" si="89"/>
        <v>3G</v>
      </c>
      <c r="BI92" s="50">
        <f t="shared" si="114"/>
        <v>1</v>
      </c>
      <c r="BJ92" s="50">
        <f t="shared" si="115"/>
        <v>4</v>
      </c>
      <c r="BK92" s="50">
        <f t="shared" si="116"/>
        <v>1</v>
      </c>
      <c r="BL92" s="50" t="str">
        <f t="shared" si="117"/>
        <v>141</v>
      </c>
      <c r="BS92"/>
      <c r="CL92" s="8">
        <v>108</v>
      </c>
      <c r="CM92" s="8">
        <v>100</v>
      </c>
      <c r="CO92"/>
      <c r="CP92" s="371"/>
      <c r="CU92" s="221">
        <v>656</v>
      </c>
      <c r="CV92" s="221">
        <v>5</v>
      </c>
      <c r="CW92" s="221">
        <v>27</v>
      </c>
      <c r="DG92" s="221">
        <v>750</v>
      </c>
      <c r="DH92" s="221"/>
      <c r="DI92" s="221"/>
      <c r="DJ92" s="221"/>
      <c r="DK92" s="221"/>
      <c r="DL92" s="221"/>
      <c r="DM92" s="221"/>
      <c r="DN92" s="221">
        <v>0</v>
      </c>
      <c r="DO92" s="221">
        <v>4</v>
      </c>
      <c r="DP92" s="221">
        <v>4</v>
      </c>
      <c r="DQ92" s="221">
        <v>3</v>
      </c>
      <c r="DR92" s="221">
        <v>5</v>
      </c>
      <c r="DS92" s="221">
        <v>4</v>
      </c>
      <c r="DT92" s="221">
        <v>3</v>
      </c>
      <c r="DU92" s="221">
        <f t="shared" si="120"/>
        <v>23</v>
      </c>
      <c r="DV92" s="221">
        <f t="shared" si="121"/>
        <v>0</v>
      </c>
      <c r="DW92" s="221">
        <f t="shared" si="122"/>
        <v>0</v>
      </c>
      <c r="DX92" s="221">
        <f t="shared" si="123"/>
        <v>0</v>
      </c>
      <c r="DY92" s="221">
        <f t="shared" si="124"/>
        <v>2</v>
      </c>
      <c r="DZ92" s="221">
        <f t="shared" si="125"/>
        <v>3</v>
      </c>
      <c r="EA92" s="221">
        <f t="shared" si="126"/>
        <v>1</v>
      </c>
      <c r="EB92" s="221">
        <f t="shared" si="127"/>
        <v>0</v>
      </c>
      <c r="EC92" s="221">
        <f t="shared" si="128"/>
        <v>0</v>
      </c>
      <c r="ED92" s="221">
        <f t="shared" si="129"/>
        <v>0</v>
      </c>
      <c r="EE92" s="221">
        <f t="shared" si="130"/>
        <v>0</v>
      </c>
      <c r="EF92" s="221">
        <f t="shared" si="131"/>
        <v>0</v>
      </c>
      <c r="EG92" s="221">
        <f t="shared" si="132"/>
        <v>0</v>
      </c>
      <c r="EH92" s="221">
        <f t="shared" si="133"/>
        <v>0</v>
      </c>
      <c r="EI92" s="221">
        <f t="shared" si="134"/>
        <v>0</v>
      </c>
      <c r="EJ92" s="221">
        <f t="shared" si="135"/>
        <v>0</v>
      </c>
      <c r="EK92" s="221">
        <f t="shared" si="136"/>
        <v>5</v>
      </c>
      <c r="EL92" s="221">
        <f t="shared" si="137"/>
        <v>1</v>
      </c>
      <c r="EM92" s="221">
        <f t="shared" si="138"/>
        <v>0</v>
      </c>
      <c r="EN92" s="221">
        <f t="shared" si="139"/>
        <v>0</v>
      </c>
      <c r="EO92" s="221">
        <f t="shared" si="140"/>
        <v>6</v>
      </c>
      <c r="EP92" s="221">
        <f t="shared" si="141"/>
        <v>4</v>
      </c>
      <c r="EQ92" s="221">
        <f t="shared" si="142"/>
        <v>0</v>
      </c>
      <c r="ER92" s="221">
        <f t="shared" si="143"/>
        <v>0</v>
      </c>
      <c r="ES92" s="221"/>
      <c r="ET92" s="221"/>
      <c r="EU92" s="191"/>
      <c r="EV92" s="191"/>
      <c r="EW92" s="192"/>
      <c r="EX92" s="221"/>
      <c r="EY92" s="221"/>
      <c r="EZ92" s="221"/>
      <c r="FA92" s="221"/>
      <c r="FB92" s="221"/>
      <c r="FC92" s="221"/>
    </row>
    <row r="93" spans="2:159" ht="17" hidden="1">
      <c r="B93" s="1">
        <v>89</v>
      </c>
      <c r="C93" s="2" t="s">
        <v>99</v>
      </c>
      <c r="D93" s="2">
        <v>3</v>
      </c>
      <c r="E93" s="4">
        <v>4248321900</v>
      </c>
      <c r="F93" s="2">
        <v>30</v>
      </c>
      <c r="G93" s="4">
        <v>70805365</v>
      </c>
      <c r="H93" s="4">
        <v>1340</v>
      </c>
      <c r="I93" s="4">
        <v>1585195</v>
      </c>
      <c r="J93" s="4">
        <v>72667</v>
      </c>
      <c r="K93" s="4">
        <v>58463</v>
      </c>
      <c r="L93" s="4">
        <v>1261896</v>
      </c>
      <c r="M93" s="4">
        <v>5000</v>
      </c>
      <c r="N93" s="99">
        <v>4</v>
      </c>
      <c r="O93" s="99">
        <v>26</v>
      </c>
      <c r="P93" s="99">
        <v>28</v>
      </c>
      <c r="Q93" s="99">
        <v>29</v>
      </c>
      <c r="R93" s="99">
        <v>33</v>
      </c>
      <c r="S93" s="99">
        <v>40</v>
      </c>
      <c r="T93" s="99">
        <v>37</v>
      </c>
      <c r="U93" s="8">
        <f t="shared" si="90"/>
        <v>160</v>
      </c>
      <c r="W93" s="12" t="str">
        <f t="shared" si="73"/>
        <v>짝수</v>
      </c>
      <c r="X93" s="12" t="str">
        <f t="shared" si="74"/>
        <v>짝수</v>
      </c>
      <c r="Y93" s="12" t="str">
        <f t="shared" si="75"/>
        <v>짝수</v>
      </c>
      <c r="Z93" s="12" t="str">
        <f t="shared" si="76"/>
        <v>홀수</v>
      </c>
      <c r="AA93" s="12" t="str">
        <f t="shared" si="77"/>
        <v>홀수</v>
      </c>
      <c r="AB93" s="12" t="str">
        <f t="shared" si="78"/>
        <v>짝수</v>
      </c>
      <c r="AC93" s="28" t="str">
        <f t="shared" si="79"/>
        <v>2 : 4</v>
      </c>
      <c r="AD93" s="12">
        <f t="shared" si="80"/>
        <v>2</v>
      </c>
      <c r="AE93" s="12">
        <f t="shared" si="81"/>
        <v>4</v>
      </c>
      <c r="AF93" s="30" t="str">
        <f t="shared" si="91"/>
        <v>저수</v>
      </c>
      <c r="AG93" s="30" t="str">
        <f t="shared" si="92"/>
        <v>고수</v>
      </c>
      <c r="AH93" s="30" t="str">
        <f t="shared" si="93"/>
        <v>고수</v>
      </c>
      <c r="AI93" s="30" t="str">
        <f t="shared" si="94"/>
        <v>고수</v>
      </c>
      <c r="AJ93" s="30" t="str">
        <f t="shared" si="95"/>
        <v>고수</v>
      </c>
      <c r="AK93" s="30" t="str">
        <f t="shared" si="96"/>
        <v>고수</v>
      </c>
      <c r="AL93" s="28" t="str">
        <f t="shared" si="97"/>
        <v>1 : 5</v>
      </c>
      <c r="AM93" s="30">
        <f t="shared" si="98"/>
        <v>1</v>
      </c>
      <c r="AN93" s="30">
        <f t="shared" si="99"/>
        <v>5</v>
      </c>
      <c r="AO93" s="30">
        <f t="shared" si="100"/>
        <v>30</v>
      </c>
      <c r="AP93" s="30" t="str">
        <f t="shared" si="101"/>
        <v>X</v>
      </c>
      <c r="AQ93" s="30" t="str">
        <f t="shared" si="102"/>
        <v>X</v>
      </c>
      <c r="AR93" s="30" t="str">
        <f t="shared" si="103"/>
        <v>X</v>
      </c>
      <c r="AS93" s="30" t="str">
        <f t="shared" si="104"/>
        <v>X</v>
      </c>
      <c r="AT93" s="30" t="str">
        <f t="shared" si="105"/>
        <v>X</v>
      </c>
      <c r="AU93" s="30" t="str">
        <f t="shared" si="106"/>
        <v>X</v>
      </c>
      <c r="AV93" s="30" t="str">
        <f t="shared" si="107"/>
        <v>X</v>
      </c>
      <c r="AW93" s="30" t="str">
        <f t="shared" si="108"/>
        <v>X</v>
      </c>
      <c r="AX93" s="30" t="str">
        <f t="shared" si="109"/>
        <v>X</v>
      </c>
      <c r="AY93" s="30" t="str">
        <f t="shared" si="110"/>
        <v>O</v>
      </c>
      <c r="AZ93" s="30" t="str">
        <f t="shared" si="111"/>
        <v>X</v>
      </c>
      <c r="BA93" s="30" t="str">
        <f t="shared" si="112"/>
        <v>X</v>
      </c>
      <c r="BB93" s="30">
        <f t="shared" si="113"/>
        <v>1</v>
      </c>
      <c r="BC93" s="50" t="str">
        <f t="shared" si="84"/>
        <v>1G</v>
      </c>
      <c r="BD93" s="50" t="str">
        <f t="shared" si="85"/>
        <v>2G</v>
      </c>
      <c r="BE93" s="50" t="str">
        <f t="shared" si="86"/>
        <v>2G</v>
      </c>
      <c r="BF93" s="50" t="str">
        <f t="shared" si="87"/>
        <v>2G</v>
      </c>
      <c r="BG93" s="50" t="str">
        <f t="shared" si="88"/>
        <v>3G</v>
      </c>
      <c r="BH93" s="50" t="str">
        <f t="shared" si="89"/>
        <v>3G</v>
      </c>
      <c r="BI93" s="50">
        <f t="shared" si="114"/>
        <v>1</v>
      </c>
      <c r="BJ93" s="50">
        <f t="shared" si="115"/>
        <v>3</v>
      </c>
      <c r="BK93" s="50">
        <f t="shared" si="116"/>
        <v>2</v>
      </c>
      <c r="BL93" s="50" t="str">
        <f t="shared" si="117"/>
        <v>132</v>
      </c>
      <c r="BS93"/>
      <c r="CL93" s="8">
        <v>109</v>
      </c>
      <c r="CM93" s="8">
        <v>100</v>
      </c>
      <c r="CO93"/>
      <c r="CP93" s="370"/>
      <c r="CU93" s="221">
        <v>655</v>
      </c>
      <c r="CV93" s="221">
        <v>5</v>
      </c>
      <c r="CW93" s="221">
        <v>28</v>
      </c>
      <c r="DG93" s="221">
        <v>751</v>
      </c>
      <c r="DH93" s="221"/>
      <c r="DI93" s="221"/>
      <c r="DJ93" s="221"/>
      <c r="DK93" s="221"/>
      <c r="DL93" s="221"/>
      <c r="DM93" s="221"/>
      <c r="DN93" s="221">
        <v>2</v>
      </c>
      <c r="DO93" s="221">
        <v>8</v>
      </c>
      <c r="DP93" s="221">
        <v>9</v>
      </c>
      <c r="DQ93" s="221">
        <v>5</v>
      </c>
      <c r="DR93" s="221">
        <v>3</v>
      </c>
      <c r="DS93" s="221">
        <v>2</v>
      </c>
      <c r="DT93" s="221">
        <v>3</v>
      </c>
      <c r="DU93" s="221">
        <f t="shared" si="120"/>
        <v>30</v>
      </c>
      <c r="DV93" s="221">
        <f t="shared" si="121"/>
        <v>0</v>
      </c>
      <c r="DW93" s="221">
        <f t="shared" si="122"/>
        <v>0</v>
      </c>
      <c r="DX93" s="221">
        <f t="shared" si="123"/>
        <v>1</v>
      </c>
      <c r="DY93" s="221">
        <f t="shared" si="124"/>
        <v>2</v>
      </c>
      <c r="DZ93" s="221">
        <f t="shared" si="125"/>
        <v>0</v>
      </c>
      <c r="EA93" s="221">
        <f t="shared" si="126"/>
        <v>1</v>
      </c>
      <c r="EB93" s="221">
        <f t="shared" si="127"/>
        <v>0</v>
      </c>
      <c r="EC93" s="221">
        <f t="shared" si="128"/>
        <v>0</v>
      </c>
      <c r="ED93" s="221">
        <f t="shared" si="129"/>
        <v>1</v>
      </c>
      <c r="EE93" s="221">
        <f t="shared" si="130"/>
        <v>1</v>
      </c>
      <c r="EF93" s="221">
        <f t="shared" si="131"/>
        <v>0</v>
      </c>
      <c r="EG93" s="221">
        <f t="shared" si="132"/>
        <v>0</v>
      </c>
      <c r="EH93" s="221">
        <f t="shared" si="133"/>
        <v>0</v>
      </c>
      <c r="EI93" s="221">
        <f t="shared" si="134"/>
        <v>2</v>
      </c>
      <c r="EJ93" s="221">
        <f t="shared" si="135"/>
        <v>1</v>
      </c>
      <c r="EK93" s="221">
        <f t="shared" si="136"/>
        <v>2</v>
      </c>
      <c r="EL93" s="221">
        <f t="shared" si="137"/>
        <v>1</v>
      </c>
      <c r="EM93" s="221">
        <f t="shared" si="138"/>
        <v>1</v>
      </c>
      <c r="EN93" s="221">
        <f t="shared" si="139"/>
        <v>1</v>
      </c>
      <c r="EO93" s="221">
        <f t="shared" si="140"/>
        <v>3</v>
      </c>
      <c r="EP93" s="221">
        <f t="shared" si="141"/>
        <v>1</v>
      </c>
      <c r="EQ93" s="221">
        <f t="shared" si="142"/>
        <v>2</v>
      </c>
      <c r="ER93" s="221">
        <f t="shared" si="143"/>
        <v>1</v>
      </c>
      <c r="ES93" s="221"/>
      <c r="ET93" s="221"/>
      <c r="EU93" s="191"/>
      <c r="EV93" s="191"/>
      <c r="EW93" s="192"/>
      <c r="EX93" s="221"/>
      <c r="EY93" s="221"/>
      <c r="EZ93" s="221"/>
      <c r="FA93" s="221"/>
      <c r="FB93" s="221"/>
      <c r="FC93" s="221"/>
    </row>
    <row r="94" spans="2:159" ht="17" hidden="1">
      <c r="B94" s="1">
        <v>90</v>
      </c>
      <c r="C94" s="2" t="s">
        <v>100</v>
      </c>
      <c r="D94" s="2">
        <v>4</v>
      </c>
      <c r="E94" s="4">
        <v>3291435300</v>
      </c>
      <c r="F94" s="2">
        <v>34</v>
      </c>
      <c r="G94" s="4">
        <v>64537948</v>
      </c>
      <c r="H94" s="4">
        <v>1297</v>
      </c>
      <c r="I94" s="4">
        <v>1691820</v>
      </c>
      <c r="J94" s="4">
        <v>67888</v>
      </c>
      <c r="K94" s="4">
        <v>64645</v>
      </c>
      <c r="L94" s="4">
        <v>1160774</v>
      </c>
      <c r="M94" s="4">
        <v>5000</v>
      </c>
      <c r="N94" s="99">
        <v>17</v>
      </c>
      <c r="O94" s="99">
        <v>20</v>
      </c>
      <c r="P94" s="99">
        <v>29</v>
      </c>
      <c r="Q94" s="99">
        <v>35</v>
      </c>
      <c r="R94" s="99">
        <v>38</v>
      </c>
      <c r="S94" s="99">
        <v>44</v>
      </c>
      <c r="T94" s="99">
        <v>10</v>
      </c>
      <c r="U94" s="8">
        <f t="shared" si="90"/>
        <v>183</v>
      </c>
      <c r="W94" s="12" t="str">
        <f t="shared" si="73"/>
        <v>홀수</v>
      </c>
      <c r="X94" s="12" t="str">
        <f t="shared" si="74"/>
        <v>짝수</v>
      </c>
      <c r="Y94" s="12" t="str">
        <f t="shared" si="75"/>
        <v>홀수</v>
      </c>
      <c r="Z94" s="12" t="str">
        <f t="shared" si="76"/>
        <v>홀수</v>
      </c>
      <c r="AA94" s="12" t="str">
        <f t="shared" si="77"/>
        <v>짝수</v>
      </c>
      <c r="AB94" s="12" t="str">
        <f t="shared" si="78"/>
        <v>짝수</v>
      </c>
      <c r="AC94" s="28" t="str">
        <f t="shared" si="79"/>
        <v>3 : 3</v>
      </c>
      <c r="AD94" s="12">
        <f t="shared" si="80"/>
        <v>3</v>
      </c>
      <c r="AE94" s="12">
        <f t="shared" si="81"/>
        <v>3</v>
      </c>
      <c r="AF94" s="30" t="str">
        <f t="shared" si="91"/>
        <v>저수</v>
      </c>
      <c r="AG94" s="30" t="str">
        <f t="shared" si="92"/>
        <v>저수</v>
      </c>
      <c r="AH94" s="30" t="str">
        <f t="shared" si="93"/>
        <v>고수</v>
      </c>
      <c r="AI94" s="30" t="str">
        <f t="shared" si="94"/>
        <v>고수</v>
      </c>
      <c r="AJ94" s="30" t="str">
        <f t="shared" si="95"/>
        <v>고수</v>
      </c>
      <c r="AK94" s="30" t="str">
        <f t="shared" si="96"/>
        <v>고수</v>
      </c>
      <c r="AL94" s="28" t="str">
        <f t="shared" si="97"/>
        <v>2 : 4</v>
      </c>
      <c r="AM94" s="30">
        <f t="shared" si="98"/>
        <v>2</v>
      </c>
      <c r="AN94" s="30">
        <f t="shared" si="99"/>
        <v>4</v>
      </c>
      <c r="AO94" s="30">
        <f t="shared" si="100"/>
        <v>33</v>
      </c>
      <c r="AP94" s="30" t="str">
        <f t="shared" si="101"/>
        <v>O</v>
      </c>
      <c r="AQ94" s="30" t="str">
        <f t="shared" si="102"/>
        <v>X</v>
      </c>
      <c r="AR94" s="30" t="str">
        <f t="shared" si="103"/>
        <v>X</v>
      </c>
      <c r="AS94" s="30" t="str">
        <f t="shared" si="104"/>
        <v>X</v>
      </c>
      <c r="AT94" s="30" t="str">
        <f t="shared" si="105"/>
        <v>X</v>
      </c>
      <c r="AU94" s="30" t="str">
        <f t="shared" si="106"/>
        <v>X</v>
      </c>
      <c r="AV94" s="30" t="str">
        <f t="shared" si="107"/>
        <v>X</v>
      </c>
      <c r="AW94" s="30" t="str">
        <f t="shared" si="108"/>
        <v>X</v>
      </c>
      <c r="AX94" s="30" t="str">
        <f t="shared" si="109"/>
        <v>O</v>
      </c>
      <c r="AY94" s="30" t="str">
        <f t="shared" si="110"/>
        <v>X</v>
      </c>
      <c r="AZ94" s="30" t="str">
        <f t="shared" si="111"/>
        <v>X</v>
      </c>
      <c r="BA94" s="30" t="str">
        <f t="shared" si="112"/>
        <v>X</v>
      </c>
      <c r="BB94" s="30">
        <f t="shared" si="113"/>
        <v>2</v>
      </c>
      <c r="BC94" s="50" t="str">
        <f t="shared" si="84"/>
        <v>2G</v>
      </c>
      <c r="BD94" s="50" t="str">
        <f t="shared" si="85"/>
        <v>2G</v>
      </c>
      <c r="BE94" s="50" t="str">
        <f t="shared" si="86"/>
        <v>2G</v>
      </c>
      <c r="BF94" s="50" t="str">
        <f t="shared" si="87"/>
        <v>3G</v>
      </c>
      <c r="BG94" s="50" t="str">
        <f t="shared" si="88"/>
        <v>3G</v>
      </c>
      <c r="BH94" s="50" t="str">
        <f t="shared" si="89"/>
        <v>3G</v>
      </c>
      <c r="BI94" s="50">
        <f t="shared" si="114"/>
        <v>0</v>
      </c>
      <c r="BJ94" s="50">
        <f t="shared" si="115"/>
        <v>3</v>
      </c>
      <c r="BK94" s="50">
        <f t="shared" si="116"/>
        <v>3</v>
      </c>
      <c r="BL94" s="50" t="str">
        <f t="shared" si="117"/>
        <v>033</v>
      </c>
      <c r="BS94"/>
      <c r="CL94" s="8">
        <v>109</v>
      </c>
      <c r="CM94" s="8">
        <v>100</v>
      </c>
      <c r="CO94"/>
      <c r="CP94" s="370"/>
      <c r="CU94" s="221">
        <v>654</v>
      </c>
      <c r="CV94" s="221">
        <v>3</v>
      </c>
      <c r="CW94" s="221">
        <v>27</v>
      </c>
      <c r="DG94" s="221">
        <v>752</v>
      </c>
      <c r="DH94" s="221"/>
      <c r="DI94" s="221"/>
      <c r="DJ94" s="221"/>
      <c r="DK94" s="221"/>
      <c r="DL94" s="221"/>
      <c r="DM94" s="221"/>
      <c r="DN94" s="221">
        <v>0</v>
      </c>
      <c r="DO94" s="221">
        <v>2</v>
      </c>
      <c r="DP94" s="221">
        <v>4</v>
      </c>
      <c r="DQ94" s="221">
        <v>4</v>
      </c>
      <c r="DR94" s="221">
        <v>4</v>
      </c>
      <c r="DS94" s="221">
        <v>5</v>
      </c>
      <c r="DT94" s="221">
        <v>2</v>
      </c>
      <c r="DU94" s="221">
        <f t="shared" si="120"/>
        <v>21</v>
      </c>
      <c r="DV94" s="221">
        <f t="shared" si="121"/>
        <v>0</v>
      </c>
      <c r="DW94" s="221">
        <f t="shared" si="122"/>
        <v>0</v>
      </c>
      <c r="DX94" s="221">
        <f t="shared" si="123"/>
        <v>2</v>
      </c>
      <c r="DY94" s="221">
        <f t="shared" si="124"/>
        <v>0</v>
      </c>
      <c r="DZ94" s="221">
        <f t="shared" si="125"/>
        <v>3</v>
      </c>
      <c r="EA94" s="221">
        <f t="shared" si="126"/>
        <v>1</v>
      </c>
      <c r="EB94" s="221">
        <f t="shared" si="127"/>
        <v>0</v>
      </c>
      <c r="EC94" s="221">
        <f t="shared" si="128"/>
        <v>0</v>
      </c>
      <c r="ED94" s="221">
        <f t="shared" si="129"/>
        <v>0</v>
      </c>
      <c r="EE94" s="221">
        <f t="shared" si="130"/>
        <v>0</v>
      </c>
      <c r="EF94" s="221">
        <f t="shared" si="131"/>
        <v>0</v>
      </c>
      <c r="EG94" s="221">
        <f t="shared" si="132"/>
        <v>0</v>
      </c>
      <c r="EH94" s="221">
        <f t="shared" si="133"/>
        <v>0</v>
      </c>
      <c r="EI94" s="221">
        <f t="shared" si="134"/>
        <v>0</v>
      </c>
      <c r="EJ94" s="221">
        <f t="shared" si="135"/>
        <v>2</v>
      </c>
      <c r="EK94" s="221">
        <f t="shared" si="136"/>
        <v>3</v>
      </c>
      <c r="EL94" s="221">
        <f t="shared" si="137"/>
        <v>1</v>
      </c>
      <c r="EM94" s="221">
        <f t="shared" si="138"/>
        <v>0</v>
      </c>
      <c r="EN94" s="221">
        <f t="shared" si="139"/>
        <v>0</v>
      </c>
      <c r="EO94" s="221">
        <f t="shared" si="140"/>
        <v>4</v>
      </c>
      <c r="EP94" s="221">
        <f t="shared" si="141"/>
        <v>4</v>
      </c>
      <c r="EQ94" s="221">
        <f t="shared" si="142"/>
        <v>0</v>
      </c>
      <c r="ER94" s="221">
        <f t="shared" si="143"/>
        <v>2</v>
      </c>
      <c r="ES94" s="221"/>
      <c r="ET94" s="221"/>
      <c r="EU94" s="191"/>
      <c r="EV94" s="191"/>
      <c r="EW94" s="192"/>
      <c r="EX94" s="221"/>
      <c r="EY94" s="221"/>
      <c r="EZ94" s="221"/>
      <c r="FA94" s="221"/>
      <c r="FB94" s="221"/>
      <c r="FC94" s="221"/>
    </row>
    <row r="95" spans="2:159" ht="17" hidden="1">
      <c r="B95" s="1">
        <v>91</v>
      </c>
      <c r="C95" s="2" t="s">
        <v>101</v>
      </c>
      <c r="D95" s="2">
        <v>4</v>
      </c>
      <c r="E95" s="4">
        <v>3582902400</v>
      </c>
      <c r="F95" s="2">
        <v>32</v>
      </c>
      <c r="G95" s="4">
        <v>74643800</v>
      </c>
      <c r="H95" s="4">
        <v>1205</v>
      </c>
      <c r="I95" s="4">
        <v>1982242</v>
      </c>
      <c r="J95" s="4">
        <v>64183</v>
      </c>
      <c r="K95" s="4">
        <v>74431</v>
      </c>
      <c r="L95" s="4">
        <v>1128902</v>
      </c>
      <c r="M95" s="4">
        <v>5000</v>
      </c>
      <c r="N95" s="99">
        <v>1</v>
      </c>
      <c r="O95" s="99">
        <v>21</v>
      </c>
      <c r="P95" s="99">
        <v>24</v>
      </c>
      <c r="Q95" s="99">
        <v>26</v>
      </c>
      <c r="R95" s="99">
        <v>29</v>
      </c>
      <c r="S95" s="99">
        <v>42</v>
      </c>
      <c r="T95" s="99">
        <v>27</v>
      </c>
      <c r="U95" s="8">
        <f t="shared" si="90"/>
        <v>143</v>
      </c>
      <c r="W95" s="12" t="str">
        <f t="shared" si="73"/>
        <v>홀수</v>
      </c>
      <c r="X95" s="12" t="str">
        <f t="shared" si="74"/>
        <v>홀수</v>
      </c>
      <c r="Y95" s="12" t="str">
        <f t="shared" si="75"/>
        <v>짝수</v>
      </c>
      <c r="Z95" s="12" t="str">
        <f t="shared" si="76"/>
        <v>짝수</v>
      </c>
      <c r="AA95" s="12" t="str">
        <f t="shared" si="77"/>
        <v>홀수</v>
      </c>
      <c r="AB95" s="12" t="str">
        <f t="shared" si="78"/>
        <v>짝수</v>
      </c>
      <c r="AC95" s="28" t="str">
        <f t="shared" si="79"/>
        <v>3 : 3</v>
      </c>
      <c r="AD95" s="12">
        <f t="shared" si="80"/>
        <v>3</v>
      </c>
      <c r="AE95" s="12">
        <f t="shared" si="81"/>
        <v>3</v>
      </c>
      <c r="AF95" s="30" t="str">
        <f t="shared" si="91"/>
        <v>저수</v>
      </c>
      <c r="AG95" s="30" t="str">
        <f t="shared" si="92"/>
        <v>저수</v>
      </c>
      <c r="AH95" s="30" t="str">
        <f t="shared" si="93"/>
        <v>고수</v>
      </c>
      <c r="AI95" s="30" t="str">
        <f t="shared" si="94"/>
        <v>고수</v>
      </c>
      <c r="AJ95" s="30" t="str">
        <f t="shared" si="95"/>
        <v>고수</v>
      </c>
      <c r="AK95" s="30" t="str">
        <f t="shared" si="96"/>
        <v>고수</v>
      </c>
      <c r="AL95" s="28" t="str">
        <f t="shared" si="97"/>
        <v>2 : 4</v>
      </c>
      <c r="AM95" s="30">
        <f t="shared" si="98"/>
        <v>2</v>
      </c>
      <c r="AN95" s="30">
        <f t="shared" si="99"/>
        <v>4</v>
      </c>
      <c r="AO95" s="30">
        <f t="shared" si="100"/>
        <v>23</v>
      </c>
      <c r="AP95" s="30" t="str">
        <f t="shared" si="101"/>
        <v>X</v>
      </c>
      <c r="AQ95" s="30" t="str">
        <f t="shared" si="102"/>
        <v>X</v>
      </c>
      <c r="AR95" s="30" t="str">
        <f t="shared" si="103"/>
        <v>X</v>
      </c>
      <c r="AS95" s="30" t="str">
        <f t="shared" si="104"/>
        <v>X</v>
      </c>
      <c r="AT95" s="30" t="str">
        <f t="shared" si="105"/>
        <v>X</v>
      </c>
      <c r="AU95" s="30" t="str">
        <f t="shared" si="106"/>
        <v>X</v>
      </c>
      <c r="AV95" s="30" t="str">
        <f t="shared" si="107"/>
        <v>X</v>
      </c>
      <c r="AW95" s="30" t="str">
        <f t="shared" si="108"/>
        <v>X</v>
      </c>
      <c r="AX95" s="30" t="str">
        <f t="shared" si="109"/>
        <v>X</v>
      </c>
      <c r="AY95" s="30" t="str">
        <f t="shared" si="110"/>
        <v>X</v>
      </c>
      <c r="AZ95" s="30" t="str">
        <f t="shared" si="111"/>
        <v>O</v>
      </c>
      <c r="BA95" s="30" t="str">
        <f t="shared" si="112"/>
        <v>X</v>
      </c>
      <c r="BB95" s="30">
        <f t="shared" si="113"/>
        <v>1</v>
      </c>
      <c r="BC95" s="50" t="str">
        <f t="shared" si="84"/>
        <v>1G</v>
      </c>
      <c r="BD95" s="50" t="str">
        <f t="shared" si="85"/>
        <v>2G</v>
      </c>
      <c r="BE95" s="50" t="str">
        <f t="shared" si="86"/>
        <v>2G</v>
      </c>
      <c r="BF95" s="50" t="str">
        <f t="shared" si="87"/>
        <v>2G</v>
      </c>
      <c r="BG95" s="50" t="str">
        <f t="shared" si="88"/>
        <v>2G</v>
      </c>
      <c r="BH95" s="50" t="str">
        <f t="shared" si="89"/>
        <v>3G</v>
      </c>
      <c r="BI95" s="50">
        <f t="shared" si="114"/>
        <v>1</v>
      </c>
      <c r="BJ95" s="50">
        <f t="shared" si="115"/>
        <v>4</v>
      </c>
      <c r="BK95" s="50">
        <f t="shared" si="116"/>
        <v>1</v>
      </c>
      <c r="BL95" s="50" t="str">
        <f t="shared" si="117"/>
        <v>141</v>
      </c>
      <c r="BS95"/>
      <c r="CL95" s="8">
        <v>109</v>
      </c>
      <c r="CM95" s="8">
        <v>100</v>
      </c>
      <c r="CO95"/>
      <c r="CP95" s="368"/>
      <c r="CU95" s="221">
        <v>653</v>
      </c>
      <c r="CV95" s="221">
        <v>4</v>
      </c>
      <c r="CW95" s="221">
        <v>27</v>
      </c>
      <c r="DG95" s="221">
        <v>753</v>
      </c>
      <c r="DH95" s="221"/>
      <c r="DI95" s="221"/>
      <c r="DJ95" s="221"/>
      <c r="DK95" s="221"/>
      <c r="DL95" s="221"/>
      <c r="DM95" s="221"/>
      <c r="DN95" s="221">
        <v>1</v>
      </c>
      <c r="DO95" s="221">
        <v>3</v>
      </c>
      <c r="DP95" s="221">
        <v>1</v>
      </c>
      <c r="DQ95" s="221">
        <v>4</v>
      </c>
      <c r="DR95" s="221">
        <v>5</v>
      </c>
      <c r="DS95" s="221">
        <v>3</v>
      </c>
      <c r="DT95" s="221">
        <v>4</v>
      </c>
      <c r="DU95" s="221">
        <f t="shared" si="120"/>
        <v>20</v>
      </c>
      <c r="DV95" s="221">
        <f t="shared" si="121"/>
        <v>0</v>
      </c>
      <c r="DW95" s="221">
        <f t="shared" si="122"/>
        <v>1</v>
      </c>
      <c r="DX95" s="221">
        <f t="shared" si="123"/>
        <v>0</v>
      </c>
      <c r="DY95" s="221">
        <f t="shared" si="124"/>
        <v>2</v>
      </c>
      <c r="DZ95" s="221">
        <f t="shared" si="125"/>
        <v>2</v>
      </c>
      <c r="EA95" s="221">
        <f t="shared" si="126"/>
        <v>1</v>
      </c>
      <c r="EB95" s="221">
        <f t="shared" si="127"/>
        <v>0</v>
      </c>
      <c r="EC95" s="221">
        <f t="shared" si="128"/>
        <v>0</v>
      </c>
      <c r="ED95" s="221">
        <f t="shared" si="129"/>
        <v>0</v>
      </c>
      <c r="EE95" s="221">
        <f t="shared" si="130"/>
        <v>0</v>
      </c>
      <c r="EF95" s="221">
        <f t="shared" si="131"/>
        <v>0</v>
      </c>
      <c r="EG95" s="221">
        <f t="shared" si="132"/>
        <v>0</v>
      </c>
      <c r="EH95" s="221">
        <f t="shared" si="133"/>
        <v>0</v>
      </c>
      <c r="EI95" s="221">
        <f t="shared" si="134"/>
        <v>0</v>
      </c>
      <c r="EJ95" s="221">
        <f t="shared" si="135"/>
        <v>1</v>
      </c>
      <c r="EK95" s="221">
        <f t="shared" si="136"/>
        <v>4</v>
      </c>
      <c r="EL95" s="221">
        <f t="shared" si="137"/>
        <v>1</v>
      </c>
      <c r="EM95" s="221">
        <f t="shared" si="138"/>
        <v>0</v>
      </c>
      <c r="EN95" s="221">
        <f t="shared" si="139"/>
        <v>0</v>
      </c>
      <c r="EO95" s="221">
        <f t="shared" si="140"/>
        <v>5</v>
      </c>
      <c r="EP95" s="221">
        <f t="shared" si="141"/>
        <v>3</v>
      </c>
      <c r="EQ95" s="221">
        <f t="shared" si="142"/>
        <v>0</v>
      </c>
      <c r="ER95" s="221">
        <f t="shared" si="143"/>
        <v>1</v>
      </c>
      <c r="ES95" s="221"/>
      <c r="ET95" s="221"/>
      <c r="EU95" s="191"/>
      <c r="EV95" s="191"/>
      <c r="EW95" s="192"/>
      <c r="EX95" s="221"/>
      <c r="EY95" s="221"/>
      <c r="EZ95" s="221"/>
      <c r="FA95" s="221"/>
      <c r="FB95" s="221"/>
      <c r="FC95" s="221"/>
    </row>
    <row r="96" spans="2:159" ht="17" hidden="1">
      <c r="B96" s="1">
        <v>92</v>
      </c>
      <c r="C96" s="2" t="s">
        <v>102</v>
      </c>
      <c r="D96" s="2">
        <v>11</v>
      </c>
      <c r="E96" s="4">
        <v>1233270846</v>
      </c>
      <c r="F96" s="2">
        <v>50</v>
      </c>
      <c r="G96" s="4">
        <v>45219931</v>
      </c>
      <c r="H96" s="4">
        <v>1623</v>
      </c>
      <c r="I96" s="4">
        <v>1393098</v>
      </c>
      <c r="J96" s="4">
        <v>79319</v>
      </c>
      <c r="K96" s="4">
        <v>57011</v>
      </c>
      <c r="L96" s="4">
        <v>1307607</v>
      </c>
      <c r="M96" s="4">
        <v>5000</v>
      </c>
      <c r="N96" s="99">
        <v>3</v>
      </c>
      <c r="O96" s="99">
        <v>14</v>
      </c>
      <c r="P96" s="99">
        <v>24</v>
      </c>
      <c r="Q96" s="99">
        <v>33</v>
      </c>
      <c r="R96" s="99">
        <v>35</v>
      </c>
      <c r="S96" s="99">
        <v>36</v>
      </c>
      <c r="T96" s="99">
        <v>17</v>
      </c>
      <c r="U96" s="8">
        <f t="shared" si="90"/>
        <v>145</v>
      </c>
      <c r="W96" s="12" t="str">
        <f t="shared" si="73"/>
        <v>홀수</v>
      </c>
      <c r="X96" s="12" t="str">
        <f t="shared" si="74"/>
        <v>짝수</v>
      </c>
      <c r="Y96" s="12" t="str">
        <f t="shared" si="75"/>
        <v>짝수</v>
      </c>
      <c r="Z96" s="12" t="str">
        <f t="shared" si="76"/>
        <v>홀수</v>
      </c>
      <c r="AA96" s="12" t="str">
        <f t="shared" si="77"/>
        <v>홀수</v>
      </c>
      <c r="AB96" s="12" t="str">
        <f t="shared" si="78"/>
        <v>짝수</v>
      </c>
      <c r="AC96" s="28" t="str">
        <f t="shared" si="79"/>
        <v>3 : 3</v>
      </c>
      <c r="AD96" s="12">
        <f t="shared" si="80"/>
        <v>3</v>
      </c>
      <c r="AE96" s="12">
        <f t="shared" si="81"/>
        <v>3</v>
      </c>
      <c r="AF96" s="30" t="str">
        <f t="shared" si="91"/>
        <v>저수</v>
      </c>
      <c r="AG96" s="30" t="str">
        <f t="shared" si="92"/>
        <v>저수</v>
      </c>
      <c r="AH96" s="30" t="str">
        <f t="shared" si="93"/>
        <v>고수</v>
      </c>
      <c r="AI96" s="30" t="str">
        <f t="shared" si="94"/>
        <v>고수</v>
      </c>
      <c r="AJ96" s="30" t="str">
        <f t="shared" si="95"/>
        <v>고수</v>
      </c>
      <c r="AK96" s="30" t="str">
        <f t="shared" si="96"/>
        <v>고수</v>
      </c>
      <c r="AL96" s="28" t="str">
        <f t="shared" si="97"/>
        <v>2 : 4</v>
      </c>
      <c r="AM96" s="30">
        <f t="shared" si="98"/>
        <v>2</v>
      </c>
      <c r="AN96" s="30">
        <f t="shared" si="99"/>
        <v>4</v>
      </c>
      <c r="AO96" s="30">
        <f t="shared" si="100"/>
        <v>25</v>
      </c>
      <c r="AP96" s="30" t="str">
        <f t="shared" si="101"/>
        <v>O</v>
      </c>
      <c r="AQ96" s="30" t="str">
        <f t="shared" si="102"/>
        <v>X</v>
      </c>
      <c r="AR96" s="30" t="str">
        <f t="shared" si="103"/>
        <v>X</v>
      </c>
      <c r="AS96" s="30" t="str">
        <f t="shared" si="104"/>
        <v>X</v>
      </c>
      <c r="AT96" s="30" t="str">
        <f t="shared" si="105"/>
        <v>X</v>
      </c>
      <c r="AU96" s="30" t="str">
        <f t="shared" si="106"/>
        <v>X</v>
      </c>
      <c r="AV96" s="30" t="str">
        <f t="shared" si="107"/>
        <v>X</v>
      </c>
      <c r="AW96" s="30" t="str">
        <f t="shared" si="108"/>
        <v>X</v>
      </c>
      <c r="AX96" s="30" t="str">
        <f t="shared" si="109"/>
        <v>X</v>
      </c>
      <c r="AY96" s="30" t="str">
        <f t="shared" si="110"/>
        <v>X</v>
      </c>
      <c r="AZ96" s="30" t="str">
        <f t="shared" si="111"/>
        <v>X</v>
      </c>
      <c r="BA96" s="30" t="str">
        <f t="shared" si="112"/>
        <v>X</v>
      </c>
      <c r="BB96" s="30">
        <f t="shared" si="113"/>
        <v>1</v>
      </c>
      <c r="BC96" s="50" t="str">
        <f t="shared" si="84"/>
        <v>1G</v>
      </c>
      <c r="BD96" s="50" t="str">
        <f t="shared" si="85"/>
        <v>1G</v>
      </c>
      <c r="BE96" s="50" t="str">
        <f t="shared" si="86"/>
        <v>2G</v>
      </c>
      <c r="BF96" s="50" t="str">
        <f t="shared" si="87"/>
        <v>3G</v>
      </c>
      <c r="BG96" s="50" t="str">
        <f t="shared" si="88"/>
        <v>3G</v>
      </c>
      <c r="BH96" s="50" t="str">
        <f t="shared" si="89"/>
        <v>3G</v>
      </c>
      <c r="BI96" s="50">
        <f t="shared" si="114"/>
        <v>2</v>
      </c>
      <c r="BJ96" s="50">
        <f t="shared" si="115"/>
        <v>1</v>
      </c>
      <c r="BK96" s="50">
        <f t="shared" si="116"/>
        <v>3</v>
      </c>
      <c r="BL96" s="50" t="str">
        <f t="shared" si="117"/>
        <v>213</v>
      </c>
      <c r="BS96"/>
      <c r="CL96" s="8">
        <v>109</v>
      </c>
      <c r="CM96" s="8">
        <v>100</v>
      </c>
      <c r="CO96"/>
      <c r="CP96" s="369"/>
      <c r="CU96" s="221">
        <v>652</v>
      </c>
      <c r="CV96" s="221">
        <v>4</v>
      </c>
      <c r="CW96" s="221">
        <v>28</v>
      </c>
      <c r="DG96" s="221">
        <v>754</v>
      </c>
      <c r="DH96" s="221"/>
      <c r="DI96" s="221"/>
      <c r="DJ96" s="221"/>
      <c r="DK96" s="221"/>
      <c r="DL96" s="221"/>
      <c r="DM96" s="221"/>
      <c r="DN96" s="221">
        <v>1</v>
      </c>
      <c r="DO96" s="221">
        <v>4</v>
      </c>
      <c r="DP96" s="221">
        <v>7</v>
      </c>
      <c r="DQ96" s="221">
        <v>2</v>
      </c>
      <c r="DR96" s="221">
        <v>4</v>
      </c>
      <c r="DS96" s="221">
        <v>3</v>
      </c>
      <c r="DT96" s="221">
        <v>3</v>
      </c>
      <c r="DU96" s="221">
        <f t="shared" si="120"/>
        <v>23</v>
      </c>
      <c r="DV96" s="221">
        <f t="shared" si="121"/>
        <v>0</v>
      </c>
      <c r="DW96" s="221">
        <f t="shared" si="122"/>
        <v>0</v>
      </c>
      <c r="DX96" s="221">
        <f t="shared" si="123"/>
        <v>1</v>
      </c>
      <c r="DY96" s="221">
        <f t="shared" si="124"/>
        <v>2</v>
      </c>
      <c r="DZ96" s="221">
        <f t="shared" si="125"/>
        <v>2</v>
      </c>
      <c r="EA96" s="221">
        <f t="shared" si="126"/>
        <v>0</v>
      </c>
      <c r="EB96" s="221">
        <f t="shared" si="127"/>
        <v>0</v>
      </c>
      <c r="EC96" s="221">
        <f t="shared" si="128"/>
        <v>1</v>
      </c>
      <c r="ED96" s="221">
        <f t="shared" si="129"/>
        <v>0</v>
      </c>
      <c r="EE96" s="221">
        <f t="shared" si="130"/>
        <v>0</v>
      </c>
      <c r="EF96" s="221">
        <f t="shared" si="131"/>
        <v>0</v>
      </c>
      <c r="EG96" s="221">
        <f t="shared" si="132"/>
        <v>0</v>
      </c>
      <c r="EH96" s="221">
        <f t="shared" si="133"/>
        <v>0</v>
      </c>
      <c r="EI96" s="221">
        <f t="shared" si="134"/>
        <v>1</v>
      </c>
      <c r="EJ96" s="221">
        <f t="shared" si="135"/>
        <v>1</v>
      </c>
      <c r="EK96" s="221">
        <f t="shared" si="136"/>
        <v>4</v>
      </c>
      <c r="EL96" s="221">
        <f t="shared" si="137"/>
        <v>0</v>
      </c>
      <c r="EM96" s="221">
        <f t="shared" si="138"/>
        <v>1</v>
      </c>
      <c r="EN96" s="221">
        <f t="shared" si="139"/>
        <v>0</v>
      </c>
      <c r="EO96" s="221">
        <f t="shared" si="140"/>
        <v>4</v>
      </c>
      <c r="EP96" s="221">
        <f t="shared" si="141"/>
        <v>2</v>
      </c>
      <c r="EQ96" s="221">
        <f t="shared" si="142"/>
        <v>1</v>
      </c>
      <c r="ER96" s="221">
        <f t="shared" si="143"/>
        <v>1</v>
      </c>
      <c r="ES96" s="221"/>
      <c r="ET96" s="221"/>
      <c r="EU96" s="191"/>
      <c r="EV96" s="191"/>
      <c r="EW96" s="192"/>
      <c r="EX96" s="221"/>
      <c r="EY96" s="221"/>
      <c r="EZ96" s="221"/>
      <c r="FA96" s="221"/>
      <c r="FB96" s="221"/>
      <c r="FC96" s="221"/>
    </row>
    <row r="97" spans="2:159" ht="17" hidden="1">
      <c r="B97" s="1">
        <v>93</v>
      </c>
      <c r="C97" s="2" t="s">
        <v>103</v>
      </c>
      <c r="D97" s="2">
        <v>6</v>
      </c>
      <c r="E97" s="4">
        <v>2269178150</v>
      </c>
      <c r="F97" s="2">
        <v>26</v>
      </c>
      <c r="G97" s="4">
        <v>87276083</v>
      </c>
      <c r="H97" s="4">
        <v>1462</v>
      </c>
      <c r="I97" s="4">
        <v>1552106</v>
      </c>
      <c r="J97" s="4">
        <v>68597</v>
      </c>
      <c r="K97" s="4">
        <v>66160</v>
      </c>
      <c r="L97" s="4">
        <v>1185275</v>
      </c>
      <c r="M97" s="4">
        <v>5000</v>
      </c>
      <c r="N97" s="99">
        <v>6</v>
      </c>
      <c r="O97" s="99">
        <v>22</v>
      </c>
      <c r="P97" s="99">
        <v>24</v>
      </c>
      <c r="Q97" s="99">
        <v>36</v>
      </c>
      <c r="R97" s="99">
        <v>38</v>
      </c>
      <c r="S97" s="99">
        <v>44</v>
      </c>
      <c r="T97" s="99">
        <v>19</v>
      </c>
      <c r="U97" s="8">
        <f t="shared" si="90"/>
        <v>170</v>
      </c>
      <c r="W97" s="12" t="str">
        <f t="shared" si="73"/>
        <v>짝수</v>
      </c>
      <c r="X97" s="12" t="str">
        <f t="shared" si="74"/>
        <v>짝수</v>
      </c>
      <c r="Y97" s="12" t="str">
        <f t="shared" si="75"/>
        <v>짝수</v>
      </c>
      <c r="Z97" s="12" t="str">
        <f t="shared" si="76"/>
        <v>짝수</v>
      </c>
      <c r="AA97" s="12" t="str">
        <f t="shared" si="77"/>
        <v>짝수</v>
      </c>
      <c r="AB97" s="12" t="str">
        <f t="shared" si="78"/>
        <v>짝수</v>
      </c>
      <c r="AC97" s="28" t="str">
        <f t="shared" si="79"/>
        <v>0 : 6</v>
      </c>
      <c r="AD97" s="12">
        <f t="shared" si="80"/>
        <v>0</v>
      </c>
      <c r="AE97" s="12">
        <f t="shared" si="81"/>
        <v>6</v>
      </c>
      <c r="AF97" s="30" t="str">
        <f t="shared" si="91"/>
        <v>저수</v>
      </c>
      <c r="AG97" s="30" t="str">
        <f t="shared" si="92"/>
        <v>저수</v>
      </c>
      <c r="AH97" s="30" t="str">
        <f t="shared" si="93"/>
        <v>고수</v>
      </c>
      <c r="AI97" s="30" t="str">
        <f t="shared" si="94"/>
        <v>고수</v>
      </c>
      <c r="AJ97" s="30" t="str">
        <f t="shared" si="95"/>
        <v>고수</v>
      </c>
      <c r="AK97" s="30" t="str">
        <f t="shared" si="96"/>
        <v>고수</v>
      </c>
      <c r="AL97" s="28" t="str">
        <f t="shared" si="97"/>
        <v>2 : 4</v>
      </c>
      <c r="AM97" s="30">
        <f t="shared" si="98"/>
        <v>2</v>
      </c>
      <c r="AN97" s="30">
        <f t="shared" si="99"/>
        <v>4</v>
      </c>
      <c r="AO97" s="30">
        <f t="shared" si="100"/>
        <v>30</v>
      </c>
      <c r="AP97" s="30" t="str">
        <f t="shared" si="101"/>
        <v>X</v>
      </c>
      <c r="AQ97" s="30" t="str">
        <f t="shared" si="102"/>
        <v>X</v>
      </c>
      <c r="AR97" s="30" t="str">
        <f t="shared" si="103"/>
        <v>X</v>
      </c>
      <c r="AS97" s="30" t="str">
        <f t="shared" si="104"/>
        <v>X</v>
      </c>
      <c r="AT97" s="30" t="str">
        <f t="shared" si="105"/>
        <v>X</v>
      </c>
      <c r="AU97" s="30" t="str">
        <f t="shared" si="106"/>
        <v>X</v>
      </c>
      <c r="AV97" s="30" t="str">
        <f t="shared" si="107"/>
        <v>X</v>
      </c>
      <c r="AW97" s="30" t="str">
        <f t="shared" si="108"/>
        <v>X</v>
      </c>
      <c r="AX97" s="30" t="str">
        <f t="shared" si="109"/>
        <v>X</v>
      </c>
      <c r="AY97" s="30" t="str">
        <f t="shared" si="110"/>
        <v>X</v>
      </c>
      <c r="AZ97" s="30" t="str">
        <f t="shared" si="111"/>
        <v>X</v>
      </c>
      <c r="BA97" s="30" t="str">
        <f t="shared" si="112"/>
        <v>X</v>
      </c>
      <c r="BB97" s="30">
        <f t="shared" si="113"/>
        <v>0</v>
      </c>
      <c r="BC97" s="50" t="str">
        <f t="shared" si="84"/>
        <v>1G</v>
      </c>
      <c r="BD97" s="50" t="str">
        <f t="shared" si="85"/>
        <v>2G</v>
      </c>
      <c r="BE97" s="50" t="str">
        <f t="shared" si="86"/>
        <v>2G</v>
      </c>
      <c r="BF97" s="50" t="str">
        <f t="shared" si="87"/>
        <v>3G</v>
      </c>
      <c r="BG97" s="50" t="str">
        <f t="shared" si="88"/>
        <v>3G</v>
      </c>
      <c r="BH97" s="50" t="str">
        <f t="shared" si="89"/>
        <v>3G</v>
      </c>
      <c r="BI97" s="50">
        <f t="shared" si="114"/>
        <v>1</v>
      </c>
      <c r="BJ97" s="50">
        <f t="shared" si="115"/>
        <v>2</v>
      </c>
      <c r="BK97" s="50">
        <f t="shared" si="116"/>
        <v>3</v>
      </c>
      <c r="BL97" s="50" t="str">
        <f t="shared" si="117"/>
        <v>123</v>
      </c>
      <c r="BS97"/>
      <c r="CL97" s="8">
        <v>109</v>
      </c>
      <c r="CM97" s="8">
        <v>100</v>
      </c>
      <c r="CO97"/>
      <c r="CP97" s="370"/>
      <c r="CU97" s="221">
        <v>651</v>
      </c>
      <c r="CV97" s="221">
        <v>3</v>
      </c>
      <c r="CW97" s="221">
        <v>27</v>
      </c>
      <c r="DG97" s="221">
        <v>755</v>
      </c>
      <c r="DH97" s="221"/>
      <c r="DI97" s="221"/>
      <c r="DJ97" s="221"/>
      <c r="DK97" s="221"/>
      <c r="DL97" s="221"/>
      <c r="DM97" s="221"/>
      <c r="DN97" s="221">
        <v>0</v>
      </c>
      <c r="DO97" s="221">
        <v>4</v>
      </c>
      <c r="DP97" s="221">
        <v>3</v>
      </c>
      <c r="DQ97" s="221">
        <v>5</v>
      </c>
      <c r="DR97" s="221">
        <v>2</v>
      </c>
      <c r="DS97" s="221">
        <v>6</v>
      </c>
      <c r="DT97" s="221">
        <v>4</v>
      </c>
      <c r="DU97" s="221">
        <f t="shared" si="120"/>
        <v>24</v>
      </c>
      <c r="DV97" s="221">
        <f t="shared" si="121"/>
        <v>0</v>
      </c>
      <c r="DW97" s="221">
        <f t="shared" si="122"/>
        <v>0</v>
      </c>
      <c r="DX97" s="221">
        <f t="shared" si="123"/>
        <v>1</v>
      </c>
      <c r="DY97" s="221">
        <f t="shared" si="124"/>
        <v>1</v>
      </c>
      <c r="DZ97" s="221">
        <f t="shared" si="125"/>
        <v>2</v>
      </c>
      <c r="EA97" s="221">
        <f t="shared" si="126"/>
        <v>1</v>
      </c>
      <c r="EB97" s="221">
        <f t="shared" si="127"/>
        <v>1</v>
      </c>
      <c r="EC97" s="221">
        <f t="shared" si="128"/>
        <v>0</v>
      </c>
      <c r="ED97" s="221">
        <f t="shared" si="129"/>
        <v>0</v>
      </c>
      <c r="EE97" s="221">
        <f t="shared" si="130"/>
        <v>0</v>
      </c>
      <c r="EF97" s="221">
        <f t="shared" si="131"/>
        <v>0</v>
      </c>
      <c r="EG97" s="221">
        <f t="shared" si="132"/>
        <v>0</v>
      </c>
      <c r="EH97" s="221">
        <f t="shared" si="133"/>
        <v>0</v>
      </c>
      <c r="EI97" s="221">
        <f t="shared" si="134"/>
        <v>0</v>
      </c>
      <c r="EJ97" s="221">
        <f t="shared" si="135"/>
        <v>1</v>
      </c>
      <c r="EK97" s="221">
        <f t="shared" si="136"/>
        <v>3</v>
      </c>
      <c r="EL97" s="221">
        <f t="shared" si="137"/>
        <v>2</v>
      </c>
      <c r="EM97" s="221">
        <f t="shared" si="138"/>
        <v>0</v>
      </c>
      <c r="EN97" s="221">
        <f t="shared" si="139"/>
        <v>0</v>
      </c>
      <c r="EO97" s="221">
        <f t="shared" si="140"/>
        <v>5</v>
      </c>
      <c r="EP97" s="221">
        <f t="shared" si="141"/>
        <v>4</v>
      </c>
      <c r="EQ97" s="221">
        <f t="shared" si="142"/>
        <v>0</v>
      </c>
      <c r="ER97" s="221">
        <f t="shared" si="143"/>
        <v>1</v>
      </c>
      <c r="ES97" s="221"/>
      <c r="ET97" s="221"/>
      <c r="EU97" s="191"/>
      <c r="EV97" s="191"/>
      <c r="EW97" s="192"/>
      <c r="EX97" s="221"/>
      <c r="EY97" s="221"/>
      <c r="EZ97" s="221"/>
      <c r="FA97" s="221"/>
      <c r="FB97" s="221"/>
      <c r="FC97" s="221"/>
    </row>
    <row r="98" spans="2:159" ht="17" hidden="1">
      <c r="B98" s="1">
        <v>94</v>
      </c>
      <c r="C98" s="2" t="s">
        <v>104</v>
      </c>
      <c r="D98" s="2">
        <v>6</v>
      </c>
      <c r="E98" s="4">
        <v>2245339950</v>
      </c>
      <c r="F98" s="2">
        <v>38</v>
      </c>
      <c r="G98" s="4">
        <v>59087894</v>
      </c>
      <c r="H98" s="4">
        <v>1353</v>
      </c>
      <c r="I98" s="4">
        <v>1659527</v>
      </c>
      <c r="J98" s="4">
        <v>71106</v>
      </c>
      <c r="K98" s="4">
        <v>63155</v>
      </c>
      <c r="L98" s="4">
        <v>1223793</v>
      </c>
      <c r="M98" s="4">
        <v>5000</v>
      </c>
      <c r="N98" s="99">
        <v>5</v>
      </c>
      <c r="O98" s="99">
        <v>32</v>
      </c>
      <c r="P98" s="99">
        <v>34</v>
      </c>
      <c r="Q98" s="99">
        <v>40</v>
      </c>
      <c r="R98" s="99">
        <v>41</v>
      </c>
      <c r="S98" s="99">
        <v>45</v>
      </c>
      <c r="T98" s="99">
        <v>6</v>
      </c>
      <c r="U98" s="8">
        <f t="shared" si="90"/>
        <v>197</v>
      </c>
      <c r="W98" s="12" t="str">
        <f t="shared" si="73"/>
        <v>홀수</v>
      </c>
      <c r="X98" s="12" t="str">
        <f t="shared" si="74"/>
        <v>짝수</v>
      </c>
      <c r="Y98" s="12" t="str">
        <f t="shared" si="75"/>
        <v>짝수</v>
      </c>
      <c r="Z98" s="12" t="str">
        <f t="shared" si="76"/>
        <v>짝수</v>
      </c>
      <c r="AA98" s="12" t="str">
        <f t="shared" si="77"/>
        <v>홀수</v>
      </c>
      <c r="AB98" s="12" t="str">
        <f t="shared" si="78"/>
        <v>홀수</v>
      </c>
      <c r="AC98" s="28" t="str">
        <f t="shared" si="79"/>
        <v>3 : 3</v>
      </c>
      <c r="AD98" s="12">
        <f t="shared" si="80"/>
        <v>3</v>
      </c>
      <c r="AE98" s="12">
        <f t="shared" si="81"/>
        <v>3</v>
      </c>
      <c r="AF98" s="30" t="str">
        <f t="shared" si="91"/>
        <v>저수</v>
      </c>
      <c r="AG98" s="30" t="str">
        <f t="shared" si="92"/>
        <v>고수</v>
      </c>
      <c r="AH98" s="30" t="str">
        <f t="shared" si="93"/>
        <v>고수</v>
      </c>
      <c r="AI98" s="30" t="str">
        <f t="shared" si="94"/>
        <v>고수</v>
      </c>
      <c r="AJ98" s="30" t="str">
        <f t="shared" si="95"/>
        <v>고수</v>
      </c>
      <c r="AK98" s="30" t="str">
        <f t="shared" si="96"/>
        <v>고수</v>
      </c>
      <c r="AL98" s="28" t="str">
        <f t="shared" si="97"/>
        <v>1 : 5</v>
      </c>
      <c r="AM98" s="30">
        <f t="shared" si="98"/>
        <v>1</v>
      </c>
      <c r="AN98" s="30">
        <f t="shared" si="99"/>
        <v>5</v>
      </c>
      <c r="AO98" s="30">
        <f t="shared" si="100"/>
        <v>17</v>
      </c>
      <c r="AP98" s="30" t="str">
        <f t="shared" si="101"/>
        <v>O</v>
      </c>
      <c r="AQ98" s="30" t="str">
        <f t="shared" si="102"/>
        <v>X</v>
      </c>
      <c r="AR98" s="30" t="str">
        <f t="shared" si="103"/>
        <v>X</v>
      </c>
      <c r="AS98" s="30" t="str">
        <f t="shared" si="104"/>
        <v>X</v>
      </c>
      <c r="AT98" s="30" t="str">
        <f t="shared" si="105"/>
        <v>X</v>
      </c>
      <c r="AU98" s="30" t="str">
        <f t="shared" si="106"/>
        <v>X</v>
      </c>
      <c r="AV98" s="30" t="str">
        <f t="shared" si="107"/>
        <v>X</v>
      </c>
      <c r="AW98" s="30" t="str">
        <f t="shared" si="108"/>
        <v>X</v>
      </c>
      <c r="AX98" s="30" t="str">
        <f t="shared" si="109"/>
        <v>X</v>
      </c>
      <c r="AY98" s="30" t="str">
        <f t="shared" si="110"/>
        <v>X</v>
      </c>
      <c r="AZ98" s="30" t="str">
        <f t="shared" si="111"/>
        <v>O</v>
      </c>
      <c r="BA98" s="30" t="str">
        <f t="shared" si="112"/>
        <v>X</v>
      </c>
      <c r="BB98" s="30">
        <f t="shared" si="113"/>
        <v>2</v>
      </c>
      <c r="BC98" s="50" t="str">
        <f t="shared" si="84"/>
        <v>1G</v>
      </c>
      <c r="BD98" s="50" t="str">
        <f t="shared" si="85"/>
        <v>3G</v>
      </c>
      <c r="BE98" s="50" t="str">
        <f t="shared" si="86"/>
        <v>3G</v>
      </c>
      <c r="BF98" s="50" t="str">
        <f t="shared" si="87"/>
        <v>3G</v>
      </c>
      <c r="BG98" s="50" t="str">
        <f t="shared" si="88"/>
        <v>3G</v>
      </c>
      <c r="BH98" s="50" t="str">
        <f t="shared" si="89"/>
        <v>3G</v>
      </c>
      <c r="BI98" s="50">
        <f t="shared" si="114"/>
        <v>1</v>
      </c>
      <c r="BJ98" s="50">
        <f t="shared" si="115"/>
        <v>0</v>
      </c>
      <c r="BK98" s="50">
        <f t="shared" si="116"/>
        <v>5</v>
      </c>
      <c r="BL98" s="50" t="str">
        <f t="shared" si="117"/>
        <v>105</v>
      </c>
      <c r="BS98"/>
      <c r="CL98" s="8">
        <v>110</v>
      </c>
      <c r="CM98" s="8">
        <v>110</v>
      </c>
      <c r="CO98"/>
      <c r="CP98" s="371"/>
      <c r="CU98" s="221">
        <v>650</v>
      </c>
      <c r="CV98" s="221">
        <v>5</v>
      </c>
      <c r="CW98" s="221">
        <v>27</v>
      </c>
      <c r="DG98" s="221">
        <v>756</v>
      </c>
      <c r="DH98" s="221"/>
      <c r="DI98" s="221"/>
      <c r="DJ98" s="221"/>
      <c r="DK98" s="221"/>
      <c r="DL98" s="221"/>
      <c r="DM98" s="221"/>
      <c r="DN98" s="221">
        <v>0</v>
      </c>
      <c r="DO98" s="221">
        <v>3</v>
      </c>
      <c r="DP98" s="221">
        <v>3</v>
      </c>
      <c r="DQ98" s="221">
        <v>2</v>
      </c>
      <c r="DR98" s="221">
        <v>5</v>
      </c>
      <c r="DS98" s="221">
        <v>5</v>
      </c>
      <c r="DT98" s="221">
        <v>3</v>
      </c>
      <c r="DU98" s="221">
        <f t="shared" si="120"/>
        <v>21</v>
      </c>
      <c r="DV98" s="221">
        <f t="shared" si="121"/>
        <v>0</v>
      </c>
      <c r="DW98" s="221">
        <f t="shared" si="122"/>
        <v>0</v>
      </c>
      <c r="DX98" s="221">
        <f t="shared" si="123"/>
        <v>1</v>
      </c>
      <c r="DY98" s="221">
        <f t="shared" si="124"/>
        <v>3</v>
      </c>
      <c r="DZ98" s="221">
        <f t="shared" si="125"/>
        <v>0</v>
      </c>
      <c r="EA98" s="221">
        <f t="shared" si="126"/>
        <v>2</v>
      </c>
      <c r="EB98" s="221">
        <f t="shared" si="127"/>
        <v>0</v>
      </c>
      <c r="EC98" s="221">
        <f t="shared" si="128"/>
        <v>0</v>
      </c>
      <c r="ED98" s="221">
        <f t="shared" si="129"/>
        <v>0</v>
      </c>
      <c r="EE98" s="221">
        <f t="shared" si="130"/>
        <v>0</v>
      </c>
      <c r="EF98" s="221">
        <f t="shared" si="131"/>
        <v>0</v>
      </c>
      <c r="EG98" s="221">
        <f t="shared" si="132"/>
        <v>0</v>
      </c>
      <c r="EH98" s="221">
        <f t="shared" si="133"/>
        <v>0</v>
      </c>
      <c r="EI98" s="221">
        <f t="shared" si="134"/>
        <v>0</v>
      </c>
      <c r="EJ98" s="221">
        <f t="shared" si="135"/>
        <v>1</v>
      </c>
      <c r="EK98" s="221">
        <f t="shared" si="136"/>
        <v>3</v>
      </c>
      <c r="EL98" s="221">
        <f t="shared" si="137"/>
        <v>2</v>
      </c>
      <c r="EM98" s="221">
        <f t="shared" si="138"/>
        <v>0</v>
      </c>
      <c r="EN98" s="221">
        <f t="shared" si="139"/>
        <v>0</v>
      </c>
      <c r="EO98" s="221">
        <f t="shared" si="140"/>
        <v>5</v>
      </c>
      <c r="EP98" s="221">
        <f t="shared" si="141"/>
        <v>2</v>
      </c>
      <c r="EQ98" s="221">
        <f t="shared" si="142"/>
        <v>0</v>
      </c>
      <c r="ER98" s="221">
        <f t="shared" si="143"/>
        <v>1</v>
      </c>
      <c r="ES98" s="221"/>
      <c r="ET98" s="221"/>
      <c r="EU98" s="221"/>
      <c r="EV98" s="221"/>
      <c r="EW98" s="221"/>
      <c r="EX98" s="221"/>
      <c r="EY98" s="221"/>
      <c r="EZ98" s="221"/>
      <c r="FA98" s="221"/>
      <c r="FB98" s="221"/>
      <c r="FC98" s="221"/>
    </row>
    <row r="99" spans="2:159" ht="17" hidden="1">
      <c r="B99" s="1">
        <v>95</v>
      </c>
      <c r="C99" s="2" t="s">
        <v>105</v>
      </c>
      <c r="D99" s="2">
        <v>8</v>
      </c>
      <c r="E99" s="4">
        <v>1747741238</v>
      </c>
      <c r="F99" s="2">
        <v>48</v>
      </c>
      <c r="G99" s="4">
        <v>48548368</v>
      </c>
      <c r="H99" s="4">
        <v>1728</v>
      </c>
      <c r="I99" s="4">
        <v>1348566</v>
      </c>
      <c r="J99" s="4">
        <v>82432</v>
      </c>
      <c r="K99" s="4">
        <v>56540</v>
      </c>
      <c r="L99" s="4">
        <v>1347106</v>
      </c>
      <c r="M99" s="4">
        <v>5000</v>
      </c>
      <c r="N99" s="99">
        <v>8</v>
      </c>
      <c r="O99" s="99">
        <v>17</v>
      </c>
      <c r="P99" s="99">
        <v>27</v>
      </c>
      <c r="Q99" s="99">
        <v>31</v>
      </c>
      <c r="R99" s="99">
        <v>34</v>
      </c>
      <c r="S99" s="99">
        <v>43</v>
      </c>
      <c r="T99" s="99">
        <v>14</v>
      </c>
      <c r="U99" s="8">
        <f t="shared" si="90"/>
        <v>160</v>
      </c>
      <c r="W99" s="12" t="str">
        <f t="shared" si="73"/>
        <v>짝수</v>
      </c>
      <c r="X99" s="12" t="str">
        <f t="shared" si="74"/>
        <v>홀수</v>
      </c>
      <c r="Y99" s="12" t="str">
        <f t="shared" si="75"/>
        <v>홀수</v>
      </c>
      <c r="Z99" s="12" t="str">
        <f t="shared" si="76"/>
        <v>홀수</v>
      </c>
      <c r="AA99" s="12" t="str">
        <f t="shared" si="77"/>
        <v>짝수</v>
      </c>
      <c r="AB99" s="12" t="str">
        <f t="shared" si="78"/>
        <v>홀수</v>
      </c>
      <c r="AC99" s="28" t="str">
        <f t="shared" si="79"/>
        <v>4 : 2</v>
      </c>
      <c r="AD99" s="12">
        <f t="shared" si="80"/>
        <v>4</v>
      </c>
      <c r="AE99" s="12">
        <f t="shared" si="81"/>
        <v>2</v>
      </c>
      <c r="AF99" s="30" t="str">
        <f t="shared" si="91"/>
        <v>저수</v>
      </c>
      <c r="AG99" s="30" t="str">
        <f t="shared" si="92"/>
        <v>저수</v>
      </c>
      <c r="AH99" s="30" t="str">
        <f t="shared" si="93"/>
        <v>고수</v>
      </c>
      <c r="AI99" s="30" t="str">
        <f t="shared" si="94"/>
        <v>고수</v>
      </c>
      <c r="AJ99" s="30" t="str">
        <f t="shared" si="95"/>
        <v>고수</v>
      </c>
      <c r="AK99" s="30" t="str">
        <f t="shared" si="96"/>
        <v>고수</v>
      </c>
      <c r="AL99" s="28" t="str">
        <f t="shared" si="97"/>
        <v>2 : 4</v>
      </c>
      <c r="AM99" s="30">
        <f t="shared" si="98"/>
        <v>2</v>
      </c>
      <c r="AN99" s="30">
        <f t="shared" si="99"/>
        <v>4</v>
      </c>
      <c r="AO99" s="30">
        <f t="shared" si="100"/>
        <v>30</v>
      </c>
      <c r="AP99" s="30" t="str">
        <f t="shared" si="101"/>
        <v>X</v>
      </c>
      <c r="AQ99" s="30" t="str">
        <f t="shared" si="102"/>
        <v>O</v>
      </c>
      <c r="AR99" s="30" t="str">
        <f t="shared" si="103"/>
        <v>X</v>
      </c>
      <c r="AS99" s="30" t="str">
        <f t="shared" si="104"/>
        <v>X</v>
      </c>
      <c r="AT99" s="30" t="str">
        <f t="shared" si="105"/>
        <v>X</v>
      </c>
      <c r="AU99" s="30" t="str">
        <f t="shared" si="106"/>
        <v>X</v>
      </c>
      <c r="AV99" s="30" t="str">
        <f t="shared" si="107"/>
        <v>X</v>
      </c>
      <c r="AW99" s="30" t="str">
        <f t="shared" si="108"/>
        <v>X</v>
      </c>
      <c r="AX99" s="30" t="str">
        <f t="shared" si="109"/>
        <v>X</v>
      </c>
      <c r="AY99" s="30" t="str">
        <f t="shared" si="110"/>
        <v>O</v>
      </c>
      <c r="AZ99" s="30" t="str">
        <f t="shared" si="111"/>
        <v>X</v>
      </c>
      <c r="BA99" s="30" t="str">
        <f t="shared" si="112"/>
        <v>O</v>
      </c>
      <c r="BB99" s="30">
        <f t="shared" si="113"/>
        <v>3</v>
      </c>
      <c r="BC99" s="50" t="str">
        <f t="shared" si="84"/>
        <v>1G</v>
      </c>
      <c r="BD99" s="50" t="str">
        <f t="shared" si="85"/>
        <v>2G</v>
      </c>
      <c r="BE99" s="50" t="str">
        <f t="shared" si="86"/>
        <v>2G</v>
      </c>
      <c r="BF99" s="50" t="str">
        <f t="shared" si="87"/>
        <v>3G</v>
      </c>
      <c r="BG99" s="50" t="str">
        <f t="shared" si="88"/>
        <v>3G</v>
      </c>
      <c r="BH99" s="50" t="str">
        <f t="shared" si="89"/>
        <v>3G</v>
      </c>
      <c r="BI99" s="50">
        <f t="shared" si="114"/>
        <v>1</v>
      </c>
      <c r="BJ99" s="50">
        <f t="shared" si="115"/>
        <v>2</v>
      </c>
      <c r="BK99" s="50">
        <f t="shared" si="116"/>
        <v>3</v>
      </c>
      <c r="BL99" s="50" t="str">
        <f t="shared" si="117"/>
        <v>123</v>
      </c>
      <c r="BS99"/>
      <c r="CL99" s="8">
        <v>110</v>
      </c>
      <c r="CM99" s="8">
        <v>110</v>
      </c>
      <c r="CO99"/>
      <c r="CP99" s="368"/>
      <c r="CU99" s="221">
        <v>649</v>
      </c>
      <c r="CV99" s="221">
        <v>2</v>
      </c>
      <c r="CW99" s="221">
        <v>31</v>
      </c>
      <c r="DG99" s="221">
        <v>757</v>
      </c>
      <c r="DH99" s="221"/>
      <c r="DI99" s="221"/>
      <c r="DJ99" s="221"/>
      <c r="DK99" s="221"/>
      <c r="DL99" s="221"/>
      <c r="DM99" s="221"/>
      <c r="DN99" s="221">
        <v>0</v>
      </c>
      <c r="DO99" s="221">
        <v>4</v>
      </c>
      <c r="DP99" s="221">
        <v>5</v>
      </c>
      <c r="DQ99" s="221">
        <v>6</v>
      </c>
      <c r="DR99" s="221">
        <v>6</v>
      </c>
      <c r="DS99" s="221">
        <v>6</v>
      </c>
      <c r="DT99" s="221">
        <v>3</v>
      </c>
      <c r="DU99" s="221">
        <f t="shared" si="120"/>
        <v>30</v>
      </c>
      <c r="DV99" s="221">
        <f t="shared" si="121"/>
        <v>0</v>
      </c>
      <c r="DW99" s="221">
        <f t="shared" si="122"/>
        <v>0</v>
      </c>
      <c r="DX99" s="221">
        <f t="shared" si="123"/>
        <v>0</v>
      </c>
      <c r="DY99" s="221">
        <f t="shared" si="124"/>
        <v>1</v>
      </c>
      <c r="DZ99" s="221">
        <f t="shared" si="125"/>
        <v>1</v>
      </c>
      <c r="EA99" s="221">
        <f t="shared" si="126"/>
        <v>1</v>
      </c>
      <c r="EB99" s="221">
        <f t="shared" si="127"/>
        <v>3</v>
      </c>
      <c r="EC99" s="221">
        <f t="shared" si="128"/>
        <v>0</v>
      </c>
      <c r="ED99" s="221">
        <f t="shared" si="129"/>
        <v>0</v>
      </c>
      <c r="EE99" s="221">
        <f t="shared" si="130"/>
        <v>0</v>
      </c>
      <c r="EF99" s="221">
        <f t="shared" si="131"/>
        <v>0</v>
      </c>
      <c r="EG99" s="221">
        <f t="shared" si="132"/>
        <v>0</v>
      </c>
      <c r="EH99" s="221">
        <f t="shared" si="133"/>
        <v>0</v>
      </c>
      <c r="EI99" s="221">
        <f t="shared" si="134"/>
        <v>0</v>
      </c>
      <c r="EJ99" s="221">
        <f t="shared" si="135"/>
        <v>0</v>
      </c>
      <c r="EK99" s="221">
        <f t="shared" si="136"/>
        <v>2</v>
      </c>
      <c r="EL99" s="221">
        <f t="shared" si="137"/>
        <v>4</v>
      </c>
      <c r="EM99" s="221">
        <f t="shared" si="138"/>
        <v>0</v>
      </c>
      <c r="EN99" s="221">
        <f t="shared" si="139"/>
        <v>0</v>
      </c>
      <c r="EO99" s="221">
        <f t="shared" si="140"/>
        <v>6</v>
      </c>
      <c r="EP99" s="221">
        <f t="shared" si="141"/>
        <v>5</v>
      </c>
      <c r="EQ99" s="221">
        <f t="shared" si="142"/>
        <v>0</v>
      </c>
      <c r="ER99" s="221">
        <f t="shared" si="143"/>
        <v>0</v>
      </c>
      <c r="ES99" s="221"/>
      <c r="ET99" s="221"/>
      <c r="EU99" s="221"/>
      <c r="EV99" s="221"/>
      <c r="EW99" s="221"/>
      <c r="EX99" s="221"/>
      <c r="EY99" s="221"/>
      <c r="EZ99" s="221"/>
      <c r="FA99" s="221"/>
      <c r="FB99" s="221"/>
      <c r="FC99" s="221"/>
    </row>
    <row r="100" spans="2:159" ht="17" hidden="1">
      <c r="B100" s="1">
        <v>96</v>
      </c>
      <c r="C100" s="2" t="s">
        <v>106</v>
      </c>
      <c r="D100" s="2">
        <v>7</v>
      </c>
      <c r="E100" s="4">
        <v>1847133515</v>
      </c>
      <c r="F100" s="2">
        <v>38</v>
      </c>
      <c r="G100" s="4">
        <v>56710240</v>
      </c>
      <c r="H100" s="4">
        <v>1197</v>
      </c>
      <c r="I100" s="4">
        <v>1800326</v>
      </c>
      <c r="J100" s="4">
        <v>65301</v>
      </c>
      <c r="K100" s="4">
        <v>66002</v>
      </c>
      <c r="L100" s="4">
        <v>1111779</v>
      </c>
      <c r="M100" s="4">
        <v>5000</v>
      </c>
      <c r="N100" s="99">
        <v>1</v>
      </c>
      <c r="O100" s="99">
        <v>3</v>
      </c>
      <c r="P100" s="99">
        <v>8</v>
      </c>
      <c r="Q100" s="99">
        <v>21</v>
      </c>
      <c r="R100" s="99">
        <v>22</v>
      </c>
      <c r="S100" s="99">
        <v>31</v>
      </c>
      <c r="T100" s="99">
        <v>20</v>
      </c>
      <c r="U100" s="8">
        <f t="shared" si="90"/>
        <v>86</v>
      </c>
      <c r="W100" s="12" t="str">
        <f t="shared" si="73"/>
        <v>홀수</v>
      </c>
      <c r="X100" s="12" t="str">
        <f t="shared" si="74"/>
        <v>홀수</v>
      </c>
      <c r="Y100" s="12" t="str">
        <f t="shared" si="75"/>
        <v>짝수</v>
      </c>
      <c r="Z100" s="12" t="str">
        <f t="shared" si="76"/>
        <v>홀수</v>
      </c>
      <c r="AA100" s="12" t="str">
        <f t="shared" si="77"/>
        <v>짝수</v>
      </c>
      <c r="AB100" s="12" t="str">
        <f t="shared" si="78"/>
        <v>홀수</v>
      </c>
      <c r="AC100" s="28" t="str">
        <f t="shared" si="79"/>
        <v>4 : 2</v>
      </c>
      <c r="AD100" s="12">
        <f t="shared" si="80"/>
        <v>4</v>
      </c>
      <c r="AE100" s="12">
        <f t="shared" si="81"/>
        <v>2</v>
      </c>
      <c r="AF100" s="30" t="str">
        <f t="shared" si="91"/>
        <v>저수</v>
      </c>
      <c r="AG100" s="30" t="str">
        <f t="shared" si="92"/>
        <v>저수</v>
      </c>
      <c r="AH100" s="30" t="str">
        <f t="shared" si="93"/>
        <v>저수</v>
      </c>
      <c r="AI100" s="30" t="str">
        <f t="shared" si="94"/>
        <v>저수</v>
      </c>
      <c r="AJ100" s="30" t="str">
        <f t="shared" si="95"/>
        <v>저수</v>
      </c>
      <c r="AK100" s="30" t="str">
        <f t="shared" si="96"/>
        <v>고수</v>
      </c>
      <c r="AL100" s="28" t="str">
        <f t="shared" si="97"/>
        <v>5 : 1</v>
      </c>
      <c r="AM100" s="30">
        <f t="shared" si="98"/>
        <v>5</v>
      </c>
      <c r="AN100" s="30">
        <f t="shared" si="99"/>
        <v>1</v>
      </c>
      <c r="AO100" s="30">
        <f t="shared" si="100"/>
        <v>16</v>
      </c>
      <c r="AP100" s="30" t="str">
        <f t="shared" si="101"/>
        <v>X</v>
      </c>
      <c r="AQ100" s="30" t="str">
        <f t="shared" si="102"/>
        <v>O</v>
      </c>
      <c r="AR100" s="30" t="str">
        <f t="shared" si="103"/>
        <v>X</v>
      </c>
      <c r="AS100" s="30" t="str">
        <f t="shared" si="104"/>
        <v>X</v>
      </c>
      <c r="AT100" s="30" t="str">
        <f t="shared" si="105"/>
        <v>X</v>
      </c>
      <c r="AU100" s="30" t="str">
        <f t="shared" si="106"/>
        <v>X</v>
      </c>
      <c r="AV100" s="30" t="str">
        <f t="shared" si="107"/>
        <v>X</v>
      </c>
      <c r="AW100" s="30" t="str">
        <f t="shared" si="108"/>
        <v>X</v>
      </c>
      <c r="AX100" s="30" t="str">
        <f t="shared" si="109"/>
        <v>X</v>
      </c>
      <c r="AY100" s="30" t="str">
        <f t="shared" si="110"/>
        <v>X</v>
      </c>
      <c r="AZ100" s="30" t="str">
        <f t="shared" si="111"/>
        <v>X</v>
      </c>
      <c r="BA100" s="30" t="str">
        <f t="shared" si="112"/>
        <v>O</v>
      </c>
      <c r="BB100" s="30">
        <f t="shared" si="113"/>
        <v>2</v>
      </c>
      <c r="BC100" s="50" t="str">
        <f t="shared" si="84"/>
        <v>1G</v>
      </c>
      <c r="BD100" s="50" t="str">
        <f t="shared" si="85"/>
        <v>1G</v>
      </c>
      <c r="BE100" s="50" t="str">
        <f t="shared" si="86"/>
        <v>1G</v>
      </c>
      <c r="BF100" s="50" t="str">
        <f t="shared" si="87"/>
        <v>2G</v>
      </c>
      <c r="BG100" s="50" t="str">
        <f t="shared" si="88"/>
        <v>2G</v>
      </c>
      <c r="BH100" s="50" t="str">
        <f t="shared" si="89"/>
        <v>3G</v>
      </c>
      <c r="BI100" s="50">
        <f t="shared" si="114"/>
        <v>3</v>
      </c>
      <c r="BJ100" s="50">
        <f t="shared" si="115"/>
        <v>2</v>
      </c>
      <c r="BK100" s="50">
        <f t="shared" si="116"/>
        <v>1</v>
      </c>
      <c r="BL100" s="50" t="str">
        <f t="shared" si="117"/>
        <v>321</v>
      </c>
      <c r="BS100"/>
      <c r="CL100" s="8">
        <v>110</v>
      </c>
      <c r="CM100" s="8">
        <v>110</v>
      </c>
      <c r="CO100"/>
      <c r="CU100" s="221">
        <v>648</v>
      </c>
      <c r="CV100" s="221">
        <v>4</v>
      </c>
      <c r="CW100" s="221">
        <v>31</v>
      </c>
      <c r="DG100" s="221">
        <v>758</v>
      </c>
      <c r="DH100" s="221"/>
      <c r="DI100" s="221"/>
      <c r="DJ100" s="221"/>
      <c r="DK100" s="221"/>
      <c r="DL100" s="221"/>
      <c r="DM100" s="221"/>
      <c r="DN100" s="221">
        <v>1</v>
      </c>
      <c r="DO100" s="221">
        <v>4</v>
      </c>
      <c r="DP100" s="221">
        <v>4</v>
      </c>
      <c r="DQ100" s="221">
        <v>2</v>
      </c>
      <c r="DR100" s="221">
        <v>1</v>
      </c>
      <c r="DS100" s="221">
        <v>4</v>
      </c>
      <c r="DT100" s="221">
        <v>3</v>
      </c>
      <c r="DU100" s="221">
        <f t="shared" si="120"/>
        <v>18</v>
      </c>
      <c r="DV100" s="221">
        <f t="shared" si="121"/>
        <v>0</v>
      </c>
      <c r="DW100" s="221">
        <f t="shared" si="122"/>
        <v>1</v>
      </c>
      <c r="DX100" s="221">
        <f t="shared" si="123"/>
        <v>1</v>
      </c>
      <c r="DY100" s="221">
        <f t="shared" si="124"/>
        <v>1</v>
      </c>
      <c r="DZ100" s="221">
        <f t="shared" si="125"/>
        <v>3</v>
      </c>
      <c r="EA100" s="221">
        <f t="shared" si="126"/>
        <v>0</v>
      </c>
      <c r="EB100" s="221">
        <f t="shared" si="127"/>
        <v>0</v>
      </c>
      <c r="EC100" s="221">
        <f t="shared" si="128"/>
        <v>0</v>
      </c>
      <c r="ED100" s="221">
        <f t="shared" si="129"/>
        <v>0</v>
      </c>
      <c r="EE100" s="221">
        <f t="shared" si="130"/>
        <v>0</v>
      </c>
      <c r="EF100" s="221">
        <f t="shared" si="131"/>
        <v>0</v>
      </c>
      <c r="EG100" s="221">
        <f t="shared" si="132"/>
        <v>0</v>
      </c>
      <c r="EH100" s="221">
        <f t="shared" si="133"/>
        <v>0</v>
      </c>
      <c r="EI100" s="221">
        <f t="shared" si="134"/>
        <v>0</v>
      </c>
      <c r="EJ100" s="221">
        <f t="shared" si="135"/>
        <v>2</v>
      </c>
      <c r="EK100" s="221">
        <f t="shared" si="136"/>
        <v>4</v>
      </c>
      <c r="EL100" s="221">
        <f t="shared" si="137"/>
        <v>0</v>
      </c>
      <c r="EM100" s="221">
        <f t="shared" si="138"/>
        <v>0</v>
      </c>
      <c r="EN100" s="221">
        <f t="shared" si="139"/>
        <v>0</v>
      </c>
      <c r="EO100" s="221">
        <f t="shared" si="140"/>
        <v>4</v>
      </c>
      <c r="EP100" s="221">
        <f t="shared" si="141"/>
        <v>3</v>
      </c>
      <c r="EQ100" s="221">
        <f t="shared" si="142"/>
        <v>0</v>
      </c>
      <c r="ER100" s="221">
        <f t="shared" si="143"/>
        <v>2</v>
      </c>
      <c r="ES100" s="221"/>
      <c r="ET100" s="221"/>
      <c r="EU100" s="221"/>
      <c r="EV100" s="221"/>
      <c r="EW100" s="221"/>
      <c r="EX100" s="221"/>
      <c r="EY100" s="221"/>
      <c r="EZ100" s="221"/>
      <c r="FA100" s="221"/>
      <c r="FB100" s="221"/>
      <c r="FC100" s="221"/>
    </row>
    <row r="101" spans="2:159" ht="17" hidden="1">
      <c r="B101" s="1">
        <v>97</v>
      </c>
      <c r="C101" s="2" t="s">
        <v>107</v>
      </c>
      <c r="D101" s="2">
        <v>9</v>
      </c>
      <c r="E101" s="4">
        <v>1496214000</v>
      </c>
      <c r="F101" s="2">
        <v>46</v>
      </c>
      <c r="G101" s="4">
        <v>48789587</v>
      </c>
      <c r="H101" s="4">
        <v>1543</v>
      </c>
      <c r="I101" s="4">
        <v>1454518</v>
      </c>
      <c r="J101" s="4">
        <v>77227</v>
      </c>
      <c r="K101" s="4">
        <v>58123</v>
      </c>
      <c r="L101" s="4">
        <v>1282678</v>
      </c>
      <c r="M101" s="4">
        <v>5000</v>
      </c>
      <c r="N101" s="99">
        <v>6</v>
      </c>
      <c r="O101" s="99">
        <v>7</v>
      </c>
      <c r="P101" s="99">
        <v>14</v>
      </c>
      <c r="Q101" s="99">
        <v>15</v>
      </c>
      <c r="R101" s="99">
        <v>20</v>
      </c>
      <c r="S101" s="99">
        <v>36</v>
      </c>
      <c r="T101" s="99">
        <v>3</v>
      </c>
      <c r="U101" s="8">
        <f t="shared" si="90"/>
        <v>98</v>
      </c>
      <c r="W101" s="12" t="str">
        <f t="shared" si="73"/>
        <v>짝수</v>
      </c>
      <c r="X101" s="12" t="str">
        <f t="shared" si="74"/>
        <v>홀수</v>
      </c>
      <c r="Y101" s="12" t="str">
        <f t="shared" si="75"/>
        <v>짝수</v>
      </c>
      <c r="Z101" s="12" t="str">
        <f t="shared" si="76"/>
        <v>홀수</v>
      </c>
      <c r="AA101" s="12" t="str">
        <f t="shared" si="77"/>
        <v>짝수</v>
      </c>
      <c r="AB101" s="12" t="str">
        <f t="shared" si="78"/>
        <v>짝수</v>
      </c>
      <c r="AC101" s="28" t="str">
        <f t="shared" si="79"/>
        <v>2 : 4</v>
      </c>
      <c r="AD101" s="12">
        <f t="shared" si="80"/>
        <v>2</v>
      </c>
      <c r="AE101" s="12">
        <f t="shared" si="81"/>
        <v>4</v>
      </c>
      <c r="AF101" s="30" t="str">
        <f t="shared" si="91"/>
        <v>저수</v>
      </c>
      <c r="AG101" s="30" t="str">
        <f t="shared" si="92"/>
        <v>저수</v>
      </c>
      <c r="AH101" s="30" t="str">
        <f t="shared" si="93"/>
        <v>저수</v>
      </c>
      <c r="AI101" s="30" t="str">
        <f t="shared" si="94"/>
        <v>저수</v>
      </c>
      <c r="AJ101" s="30" t="str">
        <f t="shared" si="95"/>
        <v>저수</v>
      </c>
      <c r="AK101" s="30" t="str">
        <f t="shared" si="96"/>
        <v>고수</v>
      </c>
      <c r="AL101" s="28" t="str">
        <f t="shared" si="97"/>
        <v>5 : 1</v>
      </c>
      <c r="AM101" s="30">
        <f t="shared" si="98"/>
        <v>5</v>
      </c>
      <c r="AN101" s="30">
        <f t="shared" si="99"/>
        <v>1</v>
      </c>
      <c r="AO101" s="30">
        <f t="shared" si="100"/>
        <v>28</v>
      </c>
      <c r="AP101" s="30" t="str">
        <f t="shared" si="101"/>
        <v>X</v>
      </c>
      <c r="AQ101" s="30" t="str">
        <f t="shared" si="102"/>
        <v>O</v>
      </c>
      <c r="AR101" s="30" t="str">
        <f t="shared" si="103"/>
        <v>X</v>
      </c>
      <c r="AS101" s="30" t="str">
        <f t="shared" si="104"/>
        <v>X</v>
      </c>
      <c r="AT101" s="30" t="str">
        <f t="shared" si="105"/>
        <v>X</v>
      </c>
      <c r="AU101" s="30" t="str">
        <f t="shared" si="106"/>
        <v>X</v>
      </c>
      <c r="AV101" s="30" t="str">
        <f t="shared" si="107"/>
        <v>X</v>
      </c>
      <c r="AW101" s="30" t="str">
        <f t="shared" si="108"/>
        <v>X</v>
      </c>
      <c r="AX101" s="30" t="str">
        <f t="shared" si="109"/>
        <v>X</v>
      </c>
      <c r="AY101" s="30" t="str">
        <f t="shared" si="110"/>
        <v>X</v>
      </c>
      <c r="AZ101" s="30" t="str">
        <f t="shared" si="111"/>
        <v>X</v>
      </c>
      <c r="BA101" s="30" t="str">
        <f t="shared" si="112"/>
        <v>X</v>
      </c>
      <c r="BB101" s="30">
        <f t="shared" si="113"/>
        <v>1</v>
      </c>
      <c r="BC101" s="50" t="str">
        <f t="shared" si="84"/>
        <v>1G</v>
      </c>
      <c r="BD101" s="50" t="str">
        <f t="shared" si="85"/>
        <v>1G</v>
      </c>
      <c r="BE101" s="50" t="str">
        <f t="shared" si="86"/>
        <v>1G</v>
      </c>
      <c r="BF101" s="50" t="str">
        <f t="shared" si="87"/>
        <v>1G</v>
      </c>
      <c r="BG101" s="50" t="str">
        <f t="shared" si="88"/>
        <v>2G</v>
      </c>
      <c r="BH101" s="50" t="str">
        <f t="shared" si="89"/>
        <v>3G</v>
      </c>
      <c r="BI101" s="50">
        <f t="shared" si="114"/>
        <v>4</v>
      </c>
      <c r="BJ101" s="50">
        <f t="shared" si="115"/>
        <v>1</v>
      </c>
      <c r="BK101" s="50">
        <f t="shared" si="116"/>
        <v>1</v>
      </c>
      <c r="BL101" s="50" t="str">
        <f t="shared" si="117"/>
        <v>411</v>
      </c>
      <c r="BS101"/>
      <c r="CL101" s="8">
        <v>110</v>
      </c>
      <c r="CM101" s="8">
        <v>110</v>
      </c>
      <c r="CO101"/>
      <c r="CU101" s="221">
        <v>647</v>
      </c>
      <c r="CV101" s="221">
        <v>2</v>
      </c>
      <c r="CW101" s="221">
        <v>31</v>
      </c>
      <c r="DG101" s="221">
        <v>759</v>
      </c>
      <c r="DH101" s="221"/>
      <c r="DI101" s="221"/>
      <c r="DJ101" s="221"/>
      <c r="DK101" s="221"/>
      <c r="DL101" s="221"/>
      <c r="DM101" s="221"/>
      <c r="DN101" s="221">
        <v>1</v>
      </c>
      <c r="DO101" s="221">
        <v>3</v>
      </c>
      <c r="DP101" s="221">
        <v>3</v>
      </c>
      <c r="DQ101" s="221">
        <v>2</v>
      </c>
      <c r="DR101" s="221">
        <v>4</v>
      </c>
      <c r="DS101" s="221">
        <v>7</v>
      </c>
      <c r="DT101" s="221">
        <v>2</v>
      </c>
      <c r="DU101" s="221">
        <f t="shared" si="120"/>
        <v>21</v>
      </c>
      <c r="DV101" s="221">
        <f t="shared" si="121"/>
        <v>0</v>
      </c>
      <c r="DW101" s="221">
        <f t="shared" si="122"/>
        <v>0</v>
      </c>
      <c r="DX101" s="221">
        <f t="shared" si="123"/>
        <v>2</v>
      </c>
      <c r="DY101" s="221">
        <f t="shared" si="124"/>
        <v>2</v>
      </c>
      <c r="DZ101" s="221">
        <f t="shared" si="125"/>
        <v>1</v>
      </c>
      <c r="EA101" s="221">
        <f t="shared" si="126"/>
        <v>0</v>
      </c>
      <c r="EB101" s="221">
        <f t="shared" si="127"/>
        <v>0</v>
      </c>
      <c r="EC101" s="221">
        <f t="shared" si="128"/>
        <v>1</v>
      </c>
      <c r="ED101" s="221">
        <f t="shared" si="129"/>
        <v>0</v>
      </c>
      <c r="EE101" s="221">
        <f t="shared" si="130"/>
        <v>0</v>
      </c>
      <c r="EF101" s="221">
        <f t="shared" si="131"/>
        <v>0</v>
      </c>
      <c r="EG101" s="221">
        <f t="shared" si="132"/>
        <v>0</v>
      </c>
      <c r="EH101" s="221">
        <f t="shared" si="133"/>
        <v>0</v>
      </c>
      <c r="EI101" s="221">
        <f t="shared" si="134"/>
        <v>1</v>
      </c>
      <c r="EJ101" s="221">
        <f t="shared" si="135"/>
        <v>2</v>
      </c>
      <c r="EK101" s="221">
        <f t="shared" si="136"/>
        <v>3</v>
      </c>
      <c r="EL101" s="221">
        <f t="shared" si="137"/>
        <v>0</v>
      </c>
      <c r="EM101" s="221">
        <f t="shared" si="138"/>
        <v>1</v>
      </c>
      <c r="EN101" s="221">
        <f t="shared" si="139"/>
        <v>0</v>
      </c>
      <c r="EO101" s="221">
        <f t="shared" si="140"/>
        <v>3</v>
      </c>
      <c r="EP101" s="221">
        <f t="shared" si="141"/>
        <v>1</v>
      </c>
      <c r="EQ101" s="221">
        <f t="shared" si="142"/>
        <v>1</v>
      </c>
      <c r="ER101" s="221">
        <f t="shared" si="143"/>
        <v>2</v>
      </c>
      <c r="ES101" s="221"/>
      <c r="ET101" s="221"/>
      <c r="EU101" s="221"/>
      <c r="EV101" s="221"/>
      <c r="EW101" s="221"/>
      <c r="EX101" s="221"/>
      <c r="EY101" s="221"/>
      <c r="EZ101" s="221"/>
      <c r="FA101" s="221"/>
      <c r="FB101" s="221"/>
      <c r="FC101" s="221"/>
    </row>
    <row r="102" spans="2:159" ht="17" hidden="1">
      <c r="B102" s="1">
        <v>98</v>
      </c>
      <c r="C102" s="2" t="s">
        <v>108</v>
      </c>
      <c r="D102" s="2">
        <v>4</v>
      </c>
      <c r="E102" s="4">
        <v>3177972300</v>
      </c>
      <c r="F102" s="2">
        <v>45</v>
      </c>
      <c r="G102" s="4">
        <v>47081072</v>
      </c>
      <c r="H102" s="4">
        <v>1880</v>
      </c>
      <c r="I102" s="4">
        <v>1126941</v>
      </c>
      <c r="J102" s="4">
        <v>87818</v>
      </c>
      <c r="K102" s="4">
        <v>48251</v>
      </c>
      <c r="L102" s="4">
        <v>1385812</v>
      </c>
      <c r="M102" s="4">
        <v>5000</v>
      </c>
      <c r="N102" s="99">
        <v>6</v>
      </c>
      <c r="O102" s="99">
        <v>9</v>
      </c>
      <c r="P102" s="99">
        <v>16</v>
      </c>
      <c r="Q102" s="99">
        <v>23</v>
      </c>
      <c r="R102" s="99">
        <v>24</v>
      </c>
      <c r="S102" s="99">
        <v>32</v>
      </c>
      <c r="T102" s="99">
        <v>43</v>
      </c>
      <c r="U102" s="8">
        <f t="shared" si="90"/>
        <v>110</v>
      </c>
      <c r="W102" s="12" t="str">
        <f t="shared" si="73"/>
        <v>짝수</v>
      </c>
      <c r="X102" s="12" t="str">
        <f t="shared" si="74"/>
        <v>홀수</v>
      </c>
      <c r="Y102" s="12" t="str">
        <f t="shared" si="75"/>
        <v>짝수</v>
      </c>
      <c r="Z102" s="12" t="str">
        <f t="shared" si="76"/>
        <v>홀수</v>
      </c>
      <c r="AA102" s="12" t="str">
        <f t="shared" si="77"/>
        <v>짝수</v>
      </c>
      <c r="AB102" s="12" t="str">
        <f t="shared" si="78"/>
        <v>짝수</v>
      </c>
      <c r="AC102" s="28" t="str">
        <f t="shared" si="79"/>
        <v>2 : 4</v>
      </c>
      <c r="AD102" s="12">
        <f t="shared" si="80"/>
        <v>2</v>
      </c>
      <c r="AE102" s="12">
        <f t="shared" si="81"/>
        <v>4</v>
      </c>
      <c r="AF102" s="30" t="str">
        <f t="shared" si="91"/>
        <v>저수</v>
      </c>
      <c r="AG102" s="30" t="str">
        <f t="shared" si="92"/>
        <v>저수</v>
      </c>
      <c r="AH102" s="30" t="str">
        <f t="shared" si="93"/>
        <v>저수</v>
      </c>
      <c r="AI102" s="30" t="str">
        <f t="shared" si="94"/>
        <v>고수</v>
      </c>
      <c r="AJ102" s="30" t="str">
        <f t="shared" si="95"/>
        <v>고수</v>
      </c>
      <c r="AK102" s="30" t="str">
        <f t="shared" si="96"/>
        <v>고수</v>
      </c>
      <c r="AL102" s="28" t="str">
        <f t="shared" si="97"/>
        <v>3 : 3</v>
      </c>
      <c r="AM102" s="30">
        <f t="shared" si="98"/>
        <v>3</v>
      </c>
      <c r="AN102" s="30">
        <f t="shared" si="99"/>
        <v>3</v>
      </c>
      <c r="AO102" s="30">
        <f t="shared" si="100"/>
        <v>30</v>
      </c>
      <c r="AP102" s="30" t="str">
        <f t="shared" si="101"/>
        <v>X</v>
      </c>
      <c r="AQ102" s="30" t="str">
        <f t="shared" si="102"/>
        <v>X</v>
      </c>
      <c r="AR102" s="30" t="str">
        <f t="shared" si="103"/>
        <v>X</v>
      </c>
      <c r="AS102" s="30" t="str">
        <f t="shared" si="104"/>
        <v>X</v>
      </c>
      <c r="AT102" s="30" t="str">
        <f t="shared" si="105"/>
        <v>X</v>
      </c>
      <c r="AU102" s="30" t="str">
        <f t="shared" si="106"/>
        <v>X</v>
      </c>
      <c r="AV102" s="30" t="str">
        <f t="shared" si="107"/>
        <v>X</v>
      </c>
      <c r="AW102" s="30" t="str">
        <f t="shared" si="108"/>
        <v>X</v>
      </c>
      <c r="AX102" s="30" t="str">
        <f t="shared" si="109"/>
        <v>X</v>
      </c>
      <c r="AY102" s="30" t="str">
        <f t="shared" si="110"/>
        <v>O</v>
      </c>
      <c r="AZ102" s="30" t="str">
        <f t="shared" si="111"/>
        <v>X</v>
      </c>
      <c r="BA102" s="30" t="str">
        <f t="shared" si="112"/>
        <v>X</v>
      </c>
      <c r="BB102" s="30">
        <f t="shared" si="113"/>
        <v>1</v>
      </c>
      <c r="BC102" s="50" t="str">
        <f t="shared" si="84"/>
        <v>1G</v>
      </c>
      <c r="BD102" s="50" t="str">
        <f t="shared" si="85"/>
        <v>1G</v>
      </c>
      <c r="BE102" s="50" t="str">
        <f t="shared" si="86"/>
        <v>2G</v>
      </c>
      <c r="BF102" s="50" t="str">
        <f t="shared" si="87"/>
        <v>2G</v>
      </c>
      <c r="BG102" s="50" t="str">
        <f t="shared" si="88"/>
        <v>2G</v>
      </c>
      <c r="BH102" s="50" t="str">
        <f t="shared" si="89"/>
        <v>3G</v>
      </c>
      <c r="BI102" s="50">
        <f t="shared" si="114"/>
        <v>2</v>
      </c>
      <c r="BJ102" s="50">
        <f t="shared" si="115"/>
        <v>3</v>
      </c>
      <c r="BK102" s="50">
        <f t="shared" si="116"/>
        <v>1</v>
      </c>
      <c r="BL102" s="50" t="str">
        <f t="shared" si="117"/>
        <v>231</v>
      </c>
      <c r="BS102"/>
      <c r="CL102" s="8">
        <v>111</v>
      </c>
      <c r="CM102" s="8">
        <v>110</v>
      </c>
      <c r="CO102"/>
      <c r="CU102" s="221">
        <v>646</v>
      </c>
      <c r="CV102" s="221">
        <v>3</v>
      </c>
      <c r="CW102" s="221">
        <v>30</v>
      </c>
      <c r="DG102" s="221">
        <v>760</v>
      </c>
      <c r="DH102" s="221"/>
      <c r="DI102" s="221"/>
      <c r="DJ102" s="221"/>
      <c r="DK102" s="221"/>
      <c r="DL102" s="221"/>
      <c r="DM102" s="221"/>
      <c r="DN102" s="221">
        <v>0</v>
      </c>
      <c r="DO102" s="221">
        <v>3</v>
      </c>
      <c r="DP102" s="221">
        <v>5</v>
      </c>
      <c r="DQ102" s="221">
        <v>2</v>
      </c>
      <c r="DR102" s="221">
        <v>5</v>
      </c>
      <c r="DS102" s="221">
        <v>4</v>
      </c>
      <c r="DT102" s="221">
        <v>5</v>
      </c>
      <c r="DU102" s="221">
        <f t="shared" si="120"/>
        <v>24</v>
      </c>
      <c r="DV102" s="221">
        <f t="shared" si="121"/>
        <v>0</v>
      </c>
      <c r="DW102" s="221">
        <f t="shared" si="122"/>
        <v>0</v>
      </c>
      <c r="DX102" s="221">
        <f t="shared" si="123"/>
        <v>1</v>
      </c>
      <c r="DY102" s="221">
        <f t="shared" si="124"/>
        <v>1</v>
      </c>
      <c r="DZ102" s="221">
        <f t="shared" si="125"/>
        <v>1</v>
      </c>
      <c r="EA102" s="221">
        <f t="shared" si="126"/>
        <v>3</v>
      </c>
      <c r="EB102" s="221">
        <f t="shared" si="127"/>
        <v>0</v>
      </c>
      <c r="EC102" s="221">
        <f t="shared" si="128"/>
        <v>0</v>
      </c>
      <c r="ED102" s="221">
        <f t="shared" si="129"/>
        <v>0</v>
      </c>
      <c r="EE102" s="221">
        <f t="shared" si="130"/>
        <v>0</v>
      </c>
      <c r="EF102" s="221">
        <f t="shared" si="131"/>
        <v>0</v>
      </c>
      <c r="EG102" s="221">
        <f t="shared" si="132"/>
        <v>0</v>
      </c>
      <c r="EH102" s="221">
        <f t="shared" si="133"/>
        <v>0</v>
      </c>
      <c r="EI102" s="221">
        <f t="shared" si="134"/>
        <v>0</v>
      </c>
      <c r="EJ102" s="221">
        <f t="shared" si="135"/>
        <v>1</v>
      </c>
      <c r="EK102" s="221">
        <f t="shared" si="136"/>
        <v>2</v>
      </c>
      <c r="EL102" s="221">
        <f t="shared" si="137"/>
        <v>3</v>
      </c>
      <c r="EM102" s="221">
        <f t="shared" si="138"/>
        <v>0</v>
      </c>
      <c r="EN102" s="221">
        <f t="shared" si="139"/>
        <v>0</v>
      </c>
      <c r="EO102" s="221">
        <f t="shared" si="140"/>
        <v>5</v>
      </c>
      <c r="EP102" s="221">
        <f t="shared" si="141"/>
        <v>4</v>
      </c>
      <c r="EQ102" s="221">
        <f t="shared" si="142"/>
        <v>0</v>
      </c>
      <c r="ER102" s="221">
        <f t="shared" si="143"/>
        <v>1</v>
      </c>
      <c r="ES102" s="221"/>
      <c r="ET102" s="221"/>
      <c r="EU102" s="221"/>
      <c r="EV102" s="221"/>
      <c r="EW102" s="221"/>
      <c r="EX102" s="221"/>
      <c r="EY102" s="221"/>
      <c r="EZ102" s="221"/>
      <c r="FA102" s="221"/>
      <c r="FB102" s="221"/>
      <c r="FC102" s="221"/>
    </row>
    <row r="103" spans="2:159" ht="17" hidden="1">
      <c r="B103" s="1">
        <v>99</v>
      </c>
      <c r="C103" s="2" t="s">
        <v>109</v>
      </c>
      <c r="D103" s="2">
        <v>6</v>
      </c>
      <c r="E103" s="4">
        <v>2169219050</v>
      </c>
      <c r="F103" s="2">
        <v>40</v>
      </c>
      <c r="G103" s="4">
        <v>54230477</v>
      </c>
      <c r="H103" s="4">
        <v>1581</v>
      </c>
      <c r="I103" s="4">
        <v>1372056</v>
      </c>
      <c r="J103" s="4">
        <v>77203</v>
      </c>
      <c r="K103" s="4">
        <v>56196</v>
      </c>
      <c r="L103" s="4">
        <v>1282311</v>
      </c>
      <c r="M103" s="4">
        <v>5000</v>
      </c>
      <c r="N103" s="99">
        <v>1</v>
      </c>
      <c r="O103" s="99">
        <v>3</v>
      </c>
      <c r="P103" s="99">
        <v>10</v>
      </c>
      <c r="Q103" s="99">
        <v>27</v>
      </c>
      <c r="R103" s="99">
        <v>29</v>
      </c>
      <c r="S103" s="99">
        <v>37</v>
      </c>
      <c r="T103" s="99">
        <v>11</v>
      </c>
      <c r="U103" s="8">
        <f t="shared" si="90"/>
        <v>107</v>
      </c>
      <c r="W103" s="12" t="str">
        <f t="shared" si="73"/>
        <v>홀수</v>
      </c>
      <c r="X103" s="12" t="str">
        <f t="shared" si="74"/>
        <v>홀수</v>
      </c>
      <c r="Y103" s="12" t="str">
        <f t="shared" si="75"/>
        <v>짝수</v>
      </c>
      <c r="Z103" s="12" t="str">
        <f t="shared" si="76"/>
        <v>홀수</v>
      </c>
      <c r="AA103" s="12" t="str">
        <f t="shared" si="77"/>
        <v>홀수</v>
      </c>
      <c r="AB103" s="12" t="str">
        <f t="shared" si="78"/>
        <v>홀수</v>
      </c>
      <c r="AC103" s="28" t="str">
        <f t="shared" si="79"/>
        <v>5 : 1</v>
      </c>
      <c r="AD103" s="12">
        <f t="shared" si="80"/>
        <v>5</v>
      </c>
      <c r="AE103" s="12">
        <f t="shared" si="81"/>
        <v>1</v>
      </c>
      <c r="AF103" s="30" t="str">
        <f t="shared" si="91"/>
        <v>저수</v>
      </c>
      <c r="AG103" s="30" t="str">
        <f t="shared" si="92"/>
        <v>저수</v>
      </c>
      <c r="AH103" s="30" t="str">
        <f t="shared" si="93"/>
        <v>저수</v>
      </c>
      <c r="AI103" s="30" t="str">
        <f t="shared" si="94"/>
        <v>고수</v>
      </c>
      <c r="AJ103" s="30" t="str">
        <f t="shared" si="95"/>
        <v>고수</v>
      </c>
      <c r="AK103" s="30" t="str">
        <f t="shared" si="96"/>
        <v>고수</v>
      </c>
      <c r="AL103" s="28" t="str">
        <f t="shared" si="97"/>
        <v>3 : 3</v>
      </c>
      <c r="AM103" s="30">
        <f t="shared" si="98"/>
        <v>3</v>
      </c>
      <c r="AN103" s="30">
        <f t="shared" si="99"/>
        <v>3</v>
      </c>
      <c r="AO103" s="30">
        <f t="shared" si="100"/>
        <v>27</v>
      </c>
      <c r="AP103" s="30" t="str">
        <f t="shared" si="101"/>
        <v>X</v>
      </c>
      <c r="AQ103" s="30" t="str">
        <f t="shared" si="102"/>
        <v>O</v>
      </c>
      <c r="AR103" s="30" t="str">
        <f t="shared" si="103"/>
        <v>X</v>
      </c>
      <c r="AS103" s="30" t="str">
        <f t="shared" si="104"/>
        <v>X</v>
      </c>
      <c r="AT103" s="30" t="str">
        <f t="shared" si="105"/>
        <v>X</v>
      </c>
      <c r="AU103" s="30" t="str">
        <f t="shared" si="106"/>
        <v>X</v>
      </c>
      <c r="AV103" s="30" t="str">
        <f t="shared" si="107"/>
        <v>X</v>
      </c>
      <c r="AW103" s="30" t="str">
        <f t="shared" si="108"/>
        <v>X</v>
      </c>
      <c r="AX103" s="30" t="str">
        <f t="shared" si="109"/>
        <v>X</v>
      </c>
      <c r="AY103" s="30" t="str">
        <f t="shared" si="110"/>
        <v>X</v>
      </c>
      <c r="AZ103" s="30" t="str">
        <f t="shared" si="111"/>
        <v>O</v>
      </c>
      <c r="BA103" s="30" t="str">
        <f t="shared" si="112"/>
        <v>O</v>
      </c>
      <c r="BB103" s="30">
        <f t="shared" si="113"/>
        <v>3</v>
      </c>
      <c r="BC103" s="50" t="str">
        <f t="shared" si="84"/>
        <v>1G</v>
      </c>
      <c r="BD103" s="50" t="str">
        <f t="shared" si="85"/>
        <v>1G</v>
      </c>
      <c r="BE103" s="50" t="str">
        <f t="shared" si="86"/>
        <v>1G</v>
      </c>
      <c r="BF103" s="50" t="str">
        <f t="shared" si="87"/>
        <v>2G</v>
      </c>
      <c r="BG103" s="50" t="str">
        <f t="shared" si="88"/>
        <v>2G</v>
      </c>
      <c r="BH103" s="50" t="str">
        <f t="shared" si="89"/>
        <v>3G</v>
      </c>
      <c r="BI103" s="50">
        <f t="shared" si="114"/>
        <v>3</v>
      </c>
      <c r="BJ103" s="50">
        <f t="shared" si="115"/>
        <v>2</v>
      </c>
      <c r="BK103" s="50">
        <f t="shared" si="116"/>
        <v>1</v>
      </c>
      <c r="BL103" s="50" t="str">
        <f t="shared" si="117"/>
        <v>321</v>
      </c>
      <c r="BS103"/>
      <c r="CL103" s="8">
        <v>111</v>
      </c>
      <c r="CM103" s="8">
        <v>110</v>
      </c>
      <c r="CO103"/>
      <c r="CU103" s="221">
        <v>645</v>
      </c>
      <c r="CV103" s="221">
        <v>4</v>
      </c>
      <c r="CW103" s="221">
        <v>30</v>
      </c>
      <c r="DG103" s="221">
        <v>761</v>
      </c>
      <c r="DH103" s="221"/>
      <c r="DI103" s="221"/>
      <c r="DJ103" s="221"/>
      <c r="DK103" s="221"/>
      <c r="DL103" s="221"/>
      <c r="DM103" s="221"/>
      <c r="DN103" s="221">
        <v>1</v>
      </c>
      <c r="DO103" s="221">
        <v>3</v>
      </c>
      <c r="DP103" s="221">
        <v>4</v>
      </c>
      <c r="DQ103" s="221">
        <v>3</v>
      </c>
      <c r="DR103" s="221">
        <v>5</v>
      </c>
      <c r="DS103" s="221">
        <v>7</v>
      </c>
      <c r="DT103" s="221">
        <v>5</v>
      </c>
      <c r="DU103" s="221">
        <f t="shared" si="120"/>
        <v>27</v>
      </c>
      <c r="DV103" s="221">
        <f t="shared" si="121"/>
        <v>0</v>
      </c>
      <c r="DW103" s="221">
        <f t="shared" si="122"/>
        <v>0</v>
      </c>
      <c r="DX103" s="221">
        <f t="shared" si="123"/>
        <v>0</v>
      </c>
      <c r="DY103" s="221">
        <f t="shared" si="124"/>
        <v>2</v>
      </c>
      <c r="DZ103" s="221">
        <f t="shared" si="125"/>
        <v>1</v>
      </c>
      <c r="EA103" s="221">
        <f t="shared" si="126"/>
        <v>2</v>
      </c>
      <c r="EB103" s="221">
        <f t="shared" si="127"/>
        <v>0</v>
      </c>
      <c r="EC103" s="221">
        <f t="shared" si="128"/>
        <v>1</v>
      </c>
      <c r="ED103" s="221">
        <f t="shared" si="129"/>
        <v>0</v>
      </c>
      <c r="EE103" s="221">
        <f t="shared" si="130"/>
        <v>0</v>
      </c>
      <c r="EF103" s="221">
        <f t="shared" si="131"/>
        <v>0</v>
      </c>
      <c r="EG103" s="221">
        <f t="shared" si="132"/>
        <v>0</v>
      </c>
      <c r="EH103" s="221">
        <f t="shared" si="133"/>
        <v>0</v>
      </c>
      <c r="EI103" s="221">
        <f t="shared" si="134"/>
        <v>1</v>
      </c>
      <c r="EJ103" s="221">
        <f t="shared" si="135"/>
        <v>0</v>
      </c>
      <c r="EK103" s="221">
        <f t="shared" si="136"/>
        <v>3</v>
      </c>
      <c r="EL103" s="221">
        <f t="shared" si="137"/>
        <v>2</v>
      </c>
      <c r="EM103" s="221">
        <f t="shared" si="138"/>
        <v>1</v>
      </c>
      <c r="EN103" s="221">
        <f t="shared" si="139"/>
        <v>0</v>
      </c>
      <c r="EO103" s="221">
        <f t="shared" si="140"/>
        <v>5</v>
      </c>
      <c r="EP103" s="221">
        <f t="shared" si="141"/>
        <v>3</v>
      </c>
      <c r="EQ103" s="221">
        <f t="shared" si="142"/>
        <v>1</v>
      </c>
      <c r="ER103" s="221">
        <f t="shared" si="143"/>
        <v>0</v>
      </c>
      <c r="ES103" s="221"/>
      <c r="ET103" s="221"/>
      <c r="EU103" s="221"/>
      <c r="EV103" s="221"/>
      <c r="EW103" s="221"/>
      <c r="EX103" s="221"/>
      <c r="EY103" s="221"/>
      <c r="EZ103" s="221"/>
      <c r="FA103" s="221"/>
      <c r="FB103" s="221"/>
      <c r="FC103" s="221"/>
    </row>
    <row r="104" spans="2:159" ht="17" hidden="1">
      <c r="B104" s="1">
        <v>100</v>
      </c>
      <c r="C104" s="2" t="s">
        <v>110</v>
      </c>
      <c r="D104" s="2">
        <v>4</v>
      </c>
      <c r="E104" s="4">
        <v>3315315525</v>
      </c>
      <c r="F104" s="2">
        <v>36</v>
      </c>
      <c r="G104" s="4">
        <v>61394732</v>
      </c>
      <c r="H104" s="4">
        <v>1544</v>
      </c>
      <c r="I104" s="4">
        <v>1431484</v>
      </c>
      <c r="J104" s="4">
        <v>76899</v>
      </c>
      <c r="K104" s="4">
        <v>57484</v>
      </c>
      <c r="L104" s="4">
        <v>1235777</v>
      </c>
      <c r="M104" s="4">
        <v>5000</v>
      </c>
      <c r="N104" s="99">
        <v>1</v>
      </c>
      <c r="O104" s="99">
        <v>7</v>
      </c>
      <c r="P104" s="99">
        <v>11</v>
      </c>
      <c r="Q104" s="99">
        <v>23</v>
      </c>
      <c r="R104" s="99">
        <v>37</v>
      </c>
      <c r="S104" s="99">
        <v>42</v>
      </c>
      <c r="T104" s="99">
        <v>6</v>
      </c>
      <c r="U104" s="8">
        <f t="shared" si="90"/>
        <v>121</v>
      </c>
      <c r="W104" s="12" t="str">
        <f t="shared" si="73"/>
        <v>홀수</v>
      </c>
      <c r="X104" s="12" t="str">
        <f t="shared" si="74"/>
        <v>홀수</v>
      </c>
      <c r="Y104" s="12" t="str">
        <f t="shared" si="75"/>
        <v>홀수</v>
      </c>
      <c r="Z104" s="12" t="str">
        <f t="shared" si="76"/>
        <v>홀수</v>
      </c>
      <c r="AA104" s="12" t="str">
        <f t="shared" si="77"/>
        <v>홀수</v>
      </c>
      <c r="AB104" s="12" t="str">
        <f t="shared" si="78"/>
        <v>짝수</v>
      </c>
      <c r="AC104" s="28" t="str">
        <f t="shared" si="79"/>
        <v>5 : 1</v>
      </c>
      <c r="AD104" s="12">
        <f t="shared" si="80"/>
        <v>5</v>
      </c>
      <c r="AE104" s="12">
        <f t="shared" si="81"/>
        <v>1</v>
      </c>
      <c r="AF104" s="30" t="str">
        <f t="shared" si="91"/>
        <v>저수</v>
      </c>
      <c r="AG104" s="30" t="str">
        <f t="shared" si="92"/>
        <v>저수</v>
      </c>
      <c r="AH104" s="30" t="str">
        <f t="shared" si="93"/>
        <v>저수</v>
      </c>
      <c r="AI104" s="30" t="str">
        <f t="shared" si="94"/>
        <v>고수</v>
      </c>
      <c r="AJ104" s="30" t="str">
        <f t="shared" si="95"/>
        <v>고수</v>
      </c>
      <c r="AK104" s="30" t="str">
        <f t="shared" si="96"/>
        <v>고수</v>
      </c>
      <c r="AL104" s="28" t="str">
        <f t="shared" si="97"/>
        <v>3 : 3</v>
      </c>
      <c r="AM104" s="30">
        <f t="shared" si="98"/>
        <v>3</v>
      </c>
      <c r="AN104" s="30">
        <f t="shared" si="99"/>
        <v>3</v>
      </c>
      <c r="AO104" s="30">
        <f t="shared" si="100"/>
        <v>21</v>
      </c>
      <c r="AP104" s="30" t="str">
        <f t="shared" si="101"/>
        <v>X</v>
      </c>
      <c r="AQ104" s="30" t="str">
        <f t="shared" si="102"/>
        <v>O</v>
      </c>
      <c r="AR104" s="30" t="str">
        <f t="shared" si="103"/>
        <v>O</v>
      </c>
      <c r="AS104" s="30" t="str">
        <f t="shared" si="104"/>
        <v>X</v>
      </c>
      <c r="AT104" s="30" t="str">
        <f t="shared" si="105"/>
        <v>X</v>
      </c>
      <c r="AU104" s="30" t="str">
        <f t="shared" si="106"/>
        <v>X</v>
      </c>
      <c r="AV104" s="30" t="str">
        <f t="shared" si="107"/>
        <v>X</v>
      </c>
      <c r="AW104" s="30" t="str">
        <f t="shared" si="108"/>
        <v>X</v>
      </c>
      <c r="AX104" s="30" t="str">
        <f t="shared" si="109"/>
        <v>X</v>
      </c>
      <c r="AY104" s="30" t="str">
        <f t="shared" si="110"/>
        <v>O</v>
      </c>
      <c r="AZ104" s="30" t="str">
        <f t="shared" si="111"/>
        <v>O</v>
      </c>
      <c r="BA104" s="30" t="str">
        <f t="shared" si="112"/>
        <v>X</v>
      </c>
      <c r="BB104" s="30">
        <f t="shared" si="113"/>
        <v>4</v>
      </c>
      <c r="BC104" s="50" t="str">
        <f t="shared" si="84"/>
        <v>1G</v>
      </c>
      <c r="BD104" s="50" t="str">
        <f t="shared" si="85"/>
        <v>1G</v>
      </c>
      <c r="BE104" s="50" t="str">
        <f t="shared" si="86"/>
        <v>1G</v>
      </c>
      <c r="BF104" s="50" t="str">
        <f t="shared" si="87"/>
        <v>2G</v>
      </c>
      <c r="BG104" s="50" t="str">
        <f t="shared" si="88"/>
        <v>3G</v>
      </c>
      <c r="BH104" s="50" t="str">
        <f t="shared" si="89"/>
        <v>3G</v>
      </c>
      <c r="BI104" s="50">
        <f t="shared" si="114"/>
        <v>3</v>
      </c>
      <c r="BJ104" s="50">
        <f t="shared" si="115"/>
        <v>1</v>
      </c>
      <c r="BK104" s="50">
        <f t="shared" si="116"/>
        <v>2</v>
      </c>
      <c r="BL104" s="50" t="str">
        <f t="shared" si="117"/>
        <v>312</v>
      </c>
      <c r="BS104"/>
      <c r="CL104" s="8">
        <v>112</v>
      </c>
      <c r="CM104" s="8">
        <v>110</v>
      </c>
      <c r="CO104"/>
      <c r="CU104" s="221">
        <v>644</v>
      </c>
      <c r="CV104" s="221">
        <v>3</v>
      </c>
      <c r="CW104" s="221">
        <v>30</v>
      </c>
      <c r="DG104" s="221">
        <v>762</v>
      </c>
      <c r="DH104" s="221"/>
      <c r="DI104" s="221"/>
      <c r="DJ104" s="221"/>
      <c r="DK104" s="221"/>
      <c r="DL104" s="221"/>
      <c r="DM104" s="221"/>
      <c r="DN104" s="221">
        <v>0</v>
      </c>
      <c r="DO104" s="221">
        <v>3</v>
      </c>
      <c r="DP104" s="221">
        <v>6</v>
      </c>
      <c r="DQ104" s="221">
        <v>4</v>
      </c>
      <c r="DR104" s="221">
        <v>3</v>
      </c>
      <c r="DS104" s="221">
        <v>6</v>
      </c>
      <c r="DT104" s="221">
        <v>4</v>
      </c>
      <c r="DU104" s="221">
        <f t="shared" si="120"/>
        <v>26</v>
      </c>
      <c r="DV104" s="221">
        <f t="shared" si="121"/>
        <v>0</v>
      </c>
      <c r="DW104" s="221">
        <f t="shared" si="122"/>
        <v>0</v>
      </c>
      <c r="DX104" s="221">
        <f t="shared" si="123"/>
        <v>0</v>
      </c>
      <c r="DY104" s="221">
        <f t="shared" si="124"/>
        <v>2</v>
      </c>
      <c r="DZ104" s="221">
        <f t="shared" si="125"/>
        <v>2</v>
      </c>
      <c r="EA104" s="221">
        <f t="shared" si="126"/>
        <v>0</v>
      </c>
      <c r="EB104" s="221">
        <f t="shared" si="127"/>
        <v>2</v>
      </c>
      <c r="EC104" s="221">
        <f t="shared" si="128"/>
        <v>0</v>
      </c>
      <c r="ED104" s="221">
        <f t="shared" si="129"/>
        <v>0</v>
      </c>
      <c r="EE104" s="221">
        <f t="shared" si="130"/>
        <v>0</v>
      </c>
      <c r="EF104" s="221">
        <f t="shared" si="131"/>
        <v>0</v>
      </c>
      <c r="EG104" s="221">
        <f t="shared" si="132"/>
        <v>0</v>
      </c>
      <c r="EH104" s="221">
        <f t="shared" si="133"/>
        <v>0</v>
      </c>
      <c r="EI104" s="221">
        <f t="shared" si="134"/>
        <v>0</v>
      </c>
      <c r="EJ104" s="221">
        <f t="shared" si="135"/>
        <v>0</v>
      </c>
      <c r="EK104" s="221">
        <f t="shared" si="136"/>
        <v>4</v>
      </c>
      <c r="EL104" s="221">
        <f t="shared" si="137"/>
        <v>2</v>
      </c>
      <c r="EM104" s="221">
        <f t="shared" si="138"/>
        <v>0</v>
      </c>
      <c r="EN104" s="221">
        <f t="shared" si="139"/>
        <v>0</v>
      </c>
      <c r="EO104" s="221">
        <f t="shared" si="140"/>
        <v>6</v>
      </c>
      <c r="EP104" s="221">
        <f t="shared" si="141"/>
        <v>4</v>
      </c>
      <c r="EQ104" s="221">
        <f t="shared" si="142"/>
        <v>0</v>
      </c>
      <c r="ER104" s="221">
        <f t="shared" si="143"/>
        <v>0</v>
      </c>
      <c r="ES104" s="221"/>
      <c r="ET104" s="221"/>
      <c r="EU104" s="221"/>
      <c r="EV104" s="221"/>
      <c r="EW104" s="221"/>
      <c r="EX104" s="221"/>
      <c r="EY104" s="221"/>
      <c r="EZ104" s="221"/>
      <c r="FA104" s="221"/>
      <c r="FB104" s="221"/>
      <c r="FC104" s="221"/>
    </row>
    <row r="105" spans="2:159" ht="17" hidden="1">
      <c r="B105" s="1">
        <v>101</v>
      </c>
      <c r="C105" s="2" t="s">
        <v>111</v>
      </c>
      <c r="D105" s="2">
        <v>5</v>
      </c>
      <c r="E105" s="4">
        <v>2707297500</v>
      </c>
      <c r="F105" s="2">
        <v>38</v>
      </c>
      <c r="G105" s="4">
        <v>59370560</v>
      </c>
      <c r="H105" s="4">
        <v>1405</v>
      </c>
      <c r="I105" s="4">
        <v>1605752</v>
      </c>
      <c r="J105" s="4">
        <v>73210</v>
      </c>
      <c r="K105" s="4">
        <v>61634</v>
      </c>
      <c r="L105" s="4">
        <v>1246344</v>
      </c>
      <c r="M105" s="4">
        <v>5000</v>
      </c>
      <c r="N105" s="99">
        <v>1</v>
      </c>
      <c r="O105" s="99">
        <v>3</v>
      </c>
      <c r="P105" s="99">
        <v>17</v>
      </c>
      <c r="Q105" s="99">
        <v>32</v>
      </c>
      <c r="R105" s="99">
        <v>35</v>
      </c>
      <c r="S105" s="99">
        <v>45</v>
      </c>
      <c r="T105" s="99">
        <v>8</v>
      </c>
      <c r="U105" s="8">
        <f t="shared" si="90"/>
        <v>133</v>
      </c>
      <c r="W105" s="12" t="str">
        <f t="shared" si="73"/>
        <v>홀수</v>
      </c>
      <c r="X105" s="12" t="str">
        <f t="shared" si="74"/>
        <v>홀수</v>
      </c>
      <c r="Y105" s="12" t="str">
        <f t="shared" si="75"/>
        <v>홀수</v>
      </c>
      <c r="Z105" s="12" t="str">
        <f t="shared" si="76"/>
        <v>짝수</v>
      </c>
      <c r="AA105" s="12" t="str">
        <f t="shared" si="77"/>
        <v>홀수</v>
      </c>
      <c r="AB105" s="12" t="str">
        <f t="shared" si="78"/>
        <v>홀수</v>
      </c>
      <c r="AC105" s="28" t="str">
        <f t="shared" si="79"/>
        <v>5 : 1</v>
      </c>
      <c r="AD105" s="12">
        <f t="shared" si="80"/>
        <v>5</v>
      </c>
      <c r="AE105" s="12">
        <f t="shared" si="81"/>
        <v>1</v>
      </c>
      <c r="AF105" s="30" t="str">
        <f t="shared" si="91"/>
        <v>저수</v>
      </c>
      <c r="AG105" s="30" t="str">
        <f t="shared" si="92"/>
        <v>저수</v>
      </c>
      <c r="AH105" s="30" t="str">
        <f t="shared" si="93"/>
        <v>저수</v>
      </c>
      <c r="AI105" s="30" t="str">
        <f t="shared" si="94"/>
        <v>고수</v>
      </c>
      <c r="AJ105" s="30" t="str">
        <f t="shared" si="95"/>
        <v>고수</v>
      </c>
      <c r="AK105" s="30" t="str">
        <f t="shared" si="96"/>
        <v>고수</v>
      </c>
      <c r="AL105" s="28" t="str">
        <f t="shared" si="97"/>
        <v>3 : 3</v>
      </c>
      <c r="AM105" s="30">
        <f t="shared" si="98"/>
        <v>3</v>
      </c>
      <c r="AN105" s="30">
        <f t="shared" si="99"/>
        <v>3</v>
      </c>
      <c r="AO105" s="30">
        <f t="shared" si="100"/>
        <v>23</v>
      </c>
      <c r="AP105" s="30" t="str">
        <f t="shared" si="101"/>
        <v>X</v>
      </c>
      <c r="AQ105" s="30" t="str">
        <f t="shared" si="102"/>
        <v>O</v>
      </c>
      <c r="AR105" s="30" t="str">
        <f t="shared" si="103"/>
        <v>O</v>
      </c>
      <c r="AS105" s="30" t="str">
        <f t="shared" si="104"/>
        <v>X</v>
      </c>
      <c r="AT105" s="30" t="str">
        <f t="shared" si="105"/>
        <v>X</v>
      </c>
      <c r="AU105" s="30" t="str">
        <f t="shared" si="106"/>
        <v>X</v>
      </c>
      <c r="AV105" s="30" t="str">
        <f t="shared" si="107"/>
        <v>X</v>
      </c>
      <c r="AW105" s="30" t="str">
        <f t="shared" si="108"/>
        <v>X</v>
      </c>
      <c r="AX105" s="30" t="str">
        <f t="shared" si="109"/>
        <v>X</v>
      </c>
      <c r="AY105" s="30" t="str">
        <f t="shared" si="110"/>
        <v>X</v>
      </c>
      <c r="AZ105" s="30" t="str">
        <f t="shared" si="111"/>
        <v>X</v>
      </c>
      <c r="BA105" s="30" t="str">
        <f t="shared" si="112"/>
        <v>X</v>
      </c>
      <c r="BB105" s="30">
        <f t="shared" si="113"/>
        <v>2</v>
      </c>
      <c r="BC105" s="50" t="str">
        <f t="shared" si="84"/>
        <v>1G</v>
      </c>
      <c r="BD105" s="50" t="str">
        <f t="shared" si="85"/>
        <v>1G</v>
      </c>
      <c r="BE105" s="50" t="str">
        <f t="shared" si="86"/>
        <v>2G</v>
      </c>
      <c r="BF105" s="50" t="str">
        <f t="shared" si="87"/>
        <v>3G</v>
      </c>
      <c r="BG105" s="50" t="str">
        <f t="shared" si="88"/>
        <v>3G</v>
      </c>
      <c r="BH105" s="50" t="str">
        <f t="shared" si="89"/>
        <v>3G</v>
      </c>
      <c r="BI105" s="50">
        <f t="shared" si="114"/>
        <v>2</v>
      </c>
      <c r="BJ105" s="50">
        <f t="shared" si="115"/>
        <v>1</v>
      </c>
      <c r="BK105" s="50">
        <f t="shared" si="116"/>
        <v>3</v>
      </c>
      <c r="BL105" s="50" t="str">
        <f t="shared" si="117"/>
        <v>213</v>
      </c>
      <c r="BS105"/>
      <c r="CL105" s="8">
        <v>113</v>
      </c>
      <c r="CM105" s="8">
        <v>110</v>
      </c>
      <c r="CO105"/>
      <c r="CU105" s="221">
        <v>643</v>
      </c>
      <c r="CV105" s="221">
        <v>4</v>
      </c>
      <c r="CW105" s="221">
        <v>30</v>
      </c>
      <c r="DG105" s="221">
        <v>763</v>
      </c>
      <c r="DH105" s="221"/>
      <c r="DI105" s="221"/>
      <c r="DJ105" s="221"/>
      <c r="DK105" s="221"/>
      <c r="DL105" s="221"/>
      <c r="DM105" s="221"/>
      <c r="DN105" s="221">
        <v>1</v>
      </c>
      <c r="DO105" s="221">
        <v>5</v>
      </c>
      <c r="DP105" s="221">
        <v>7</v>
      </c>
      <c r="DQ105" s="221">
        <v>3</v>
      </c>
      <c r="DR105" s="221">
        <v>4</v>
      </c>
      <c r="DS105" s="221">
        <v>2</v>
      </c>
      <c r="DT105" s="221">
        <v>4</v>
      </c>
      <c r="DU105" s="221">
        <f t="shared" si="120"/>
        <v>25</v>
      </c>
      <c r="DV105" s="221">
        <f t="shared" si="121"/>
        <v>0</v>
      </c>
      <c r="DW105" s="221">
        <f t="shared" si="122"/>
        <v>0</v>
      </c>
      <c r="DX105" s="221">
        <f t="shared" si="123"/>
        <v>1</v>
      </c>
      <c r="DY105" s="221">
        <f t="shared" si="124"/>
        <v>1</v>
      </c>
      <c r="DZ105" s="221">
        <f t="shared" si="125"/>
        <v>2</v>
      </c>
      <c r="EA105" s="221">
        <f t="shared" si="126"/>
        <v>1</v>
      </c>
      <c r="EB105" s="221">
        <f t="shared" si="127"/>
        <v>0</v>
      </c>
      <c r="EC105" s="221">
        <f t="shared" si="128"/>
        <v>1</v>
      </c>
      <c r="ED105" s="221">
        <f t="shared" si="129"/>
        <v>0</v>
      </c>
      <c r="EE105" s="221">
        <f t="shared" si="130"/>
        <v>0</v>
      </c>
      <c r="EF105" s="221">
        <f t="shared" si="131"/>
        <v>0</v>
      </c>
      <c r="EG105" s="221">
        <f t="shared" si="132"/>
        <v>0</v>
      </c>
      <c r="EH105" s="221">
        <f t="shared" si="133"/>
        <v>0</v>
      </c>
      <c r="EI105" s="221">
        <f t="shared" si="134"/>
        <v>1</v>
      </c>
      <c r="EJ105" s="221">
        <f t="shared" si="135"/>
        <v>1</v>
      </c>
      <c r="EK105" s="221">
        <f t="shared" si="136"/>
        <v>3</v>
      </c>
      <c r="EL105" s="221">
        <f t="shared" si="137"/>
        <v>1</v>
      </c>
      <c r="EM105" s="221">
        <f t="shared" si="138"/>
        <v>1</v>
      </c>
      <c r="EN105" s="221">
        <f t="shared" si="139"/>
        <v>0</v>
      </c>
      <c r="EO105" s="221">
        <f t="shared" si="140"/>
        <v>4</v>
      </c>
      <c r="EP105" s="221">
        <f t="shared" si="141"/>
        <v>3</v>
      </c>
      <c r="EQ105" s="221">
        <f t="shared" si="142"/>
        <v>1</v>
      </c>
      <c r="ER105" s="221">
        <f t="shared" si="143"/>
        <v>1</v>
      </c>
      <c r="ES105" s="221"/>
      <c r="ET105" s="221"/>
      <c r="EU105" s="221"/>
      <c r="EV105" s="221"/>
      <c r="EW105" s="221"/>
      <c r="EX105" s="221"/>
      <c r="EY105" s="221"/>
      <c r="EZ105" s="221"/>
      <c r="FA105" s="221"/>
      <c r="FB105" s="221"/>
      <c r="FC105" s="221"/>
    </row>
    <row r="106" spans="2:159" ht="17" hidden="1">
      <c r="B106" s="1">
        <v>102</v>
      </c>
      <c r="C106" s="2" t="s">
        <v>112</v>
      </c>
      <c r="D106" s="2">
        <v>9</v>
      </c>
      <c r="E106" s="4">
        <v>1457153067</v>
      </c>
      <c r="F106" s="2">
        <v>24</v>
      </c>
      <c r="G106" s="4">
        <v>91072067</v>
      </c>
      <c r="H106" s="4">
        <v>1352</v>
      </c>
      <c r="I106" s="4">
        <v>1616664</v>
      </c>
      <c r="J106" s="4">
        <v>75476</v>
      </c>
      <c r="K106" s="4">
        <v>57919</v>
      </c>
      <c r="L106" s="4">
        <v>1322337</v>
      </c>
      <c r="M106" s="4">
        <v>5000</v>
      </c>
      <c r="N106" s="99">
        <v>17</v>
      </c>
      <c r="O106" s="99">
        <v>22</v>
      </c>
      <c r="P106" s="99">
        <v>24</v>
      </c>
      <c r="Q106" s="99">
        <v>26</v>
      </c>
      <c r="R106" s="99">
        <v>35</v>
      </c>
      <c r="S106" s="99">
        <v>40</v>
      </c>
      <c r="T106" s="99">
        <v>42</v>
      </c>
      <c r="U106" s="8">
        <f t="shared" si="90"/>
        <v>164</v>
      </c>
      <c r="W106" s="12" t="str">
        <f t="shared" si="73"/>
        <v>홀수</v>
      </c>
      <c r="X106" s="12" t="str">
        <f t="shared" si="74"/>
        <v>짝수</v>
      </c>
      <c r="Y106" s="12" t="str">
        <f t="shared" si="75"/>
        <v>짝수</v>
      </c>
      <c r="Z106" s="12" t="str">
        <f t="shared" si="76"/>
        <v>짝수</v>
      </c>
      <c r="AA106" s="12" t="str">
        <f t="shared" si="77"/>
        <v>홀수</v>
      </c>
      <c r="AB106" s="12" t="str">
        <f t="shared" si="78"/>
        <v>짝수</v>
      </c>
      <c r="AC106" s="28" t="str">
        <f t="shared" si="79"/>
        <v>2 : 4</v>
      </c>
      <c r="AD106" s="12">
        <f t="shared" si="80"/>
        <v>2</v>
      </c>
      <c r="AE106" s="12">
        <f t="shared" si="81"/>
        <v>4</v>
      </c>
      <c r="AF106" s="30" t="str">
        <f t="shared" si="91"/>
        <v>저수</v>
      </c>
      <c r="AG106" s="30" t="str">
        <f t="shared" si="92"/>
        <v>저수</v>
      </c>
      <c r="AH106" s="30" t="str">
        <f t="shared" si="93"/>
        <v>고수</v>
      </c>
      <c r="AI106" s="30" t="str">
        <f t="shared" si="94"/>
        <v>고수</v>
      </c>
      <c r="AJ106" s="30" t="str">
        <f t="shared" si="95"/>
        <v>고수</v>
      </c>
      <c r="AK106" s="30" t="str">
        <f t="shared" si="96"/>
        <v>고수</v>
      </c>
      <c r="AL106" s="28" t="str">
        <f t="shared" si="97"/>
        <v>2 : 4</v>
      </c>
      <c r="AM106" s="30">
        <f t="shared" si="98"/>
        <v>2</v>
      </c>
      <c r="AN106" s="30">
        <f t="shared" si="99"/>
        <v>4</v>
      </c>
      <c r="AO106" s="30">
        <f t="shared" si="100"/>
        <v>24</v>
      </c>
      <c r="AP106" s="30" t="str">
        <f t="shared" si="101"/>
        <v>O</v>
      </c>
      <c r="AQ106" s="30" t="str">
        <f t="shared" si="102"/>
        <v>X</v>
      </c>
      <c r="AR106" s="30" t="str">
        <f t="shared" si="103"/>
        <v>X</v>
      </c>
      <c r="AS106" s="30" t="str">
        <f t="shared" si="104"/>
        <v>X</v>
      </c>
      <c r="AT106" s="30" t="str">
        <f t="shared" si="105"/>
        <v>X</v>
      </c>
      <c r="AU106" s="30" t="str">
        <f t="shared" si="106"/>
        <v>X</v>
      </c>
      <c r="AV106" s="30" t="str">
        <f t="shared" si="107"/>
        <v>X</v>
      </c>
      <c r="AW106" s="30" t="str">
        <f t="shared" si="108"/>
        <v>X</v>
      </c>
      <c r="AX106" s="30" t="str">
        <f t="shared" si="109"/>
        <v>X</v>
      </c>
      <c r="AY106" s="30" t="str">
        <f t="shared" si="110"/>
        <v>X</v>
      </c>
      <c r="AZ106" s="30" t="str">
        <f t="shared" si="111"/>
        <v>X</v>
      </c>
      <c r="BA106" s="30" t="str">
        <f t="shared" si="112"/>
        <v>X</v>
      </c>
      <c r="BB106" s="30">
        <f t="shared" si="113"/>
        <v>1</v>
      </c>
      <c r="BC106" s="50" t="str">
        <f t="shared" si="84"/>
        <v>2G</v>
      </c>
      <c r="BD106" s="50" t="str">
        <f t="shared" si="85"/>
        <v>2G</v>
      </c>
      <c r="BE106" s="50" t="str">
        <f t="shared" si="86"/>
        <v>2G</v>
      </c>
      <c r="BF106" s="50" t="str">
        <f t="shared" si="87"/>
        <v>2G</v>
      </c>
      <c r="BG106" s="50" t="str">
        <f t="shared" si="88"/>
        <v>3G</v>
      </c>
      <c r="BH106" s="50" t="str">
        <f t="shared" si="89"/>
        <v>3G</v>
      </c>
      <c r="BI106" s="50">
        <f t="shared" si="114"/>
        <v>0</v>
      </c>
      <c r="BJ106" s="50">
        <f t="shared" si="115"/>
        <v>4</v>
      </c>
      <c r="BK106" s="50">
        <f t="shared" si="116"/>
        <v>2</v>
      </c>
      <c r="BL106" s="50" t="str">
        <f t="shared" si="117"/>
        <v>042</v>
      </c>
      <c r="BS106"/>
      <c r="CL106" s="8">
        <v>113</v>
      </c>
      <c r="CM106" s="8">
        <v>110</v>
      </c>
      <c r="CO106"/>
      <c r="CU106" s="221">
        <v>642</v>
      </c>
      <c r="CV106" s="221">
        <v>5</v>
      </c>
      <c r="CW106" s="221">
        <v>30</v>
      </c>
      <c r="DG106" s="221">
        <v>764</v>
      </c>
      <c r="DH106" s="221"/>
      <c r="DI106" s="221"/>
      <c r="DJ106" s="221"/>
      <c r="DK106" s="221"/>
      <c r="DL106" s="221"/>
      <c r="DM106" s="221"/>
      <c r="DN106" s="221">
        <v>1</v>
      </c>
      <c r="DO106" s="221">
        <v>4</v>
      </c>
      <c r="DP106" s="221">
        <v>4</v>
      </c>
      <c r="DQ106" s="221">
        <v>5</v>
      </c>
      <c r="DR106" s="221">
        <v>3</v>
      </c>
      <c r="DS106" s="221">
        <v>8</v>
      </c>
      <c r="DT106" s="221">
        <v>4</v>
      </c>
      <c r="DU106" s="221">
        <f t="shared" si="120"/>
        <v>28</v>
      </c>
      <c r="DV106" s="221">
        <f t="shared" si="121"/>
        <v>0</v>
      </c>
      <c r="DW106" s="221">
        <f t="shared" si="122"/>
        <v>0</v>
      </c>
      <c r="DX106" s="221">
        <f t="shared" si="123"/>
        <v>0</v>
      </c>
      <c r="DY106" s="221">
        <f t="shared" si="124"/>
        <v>1</v>
      </c>
      <c r="DZ106" s="221">
        <f t="shared" si="125"/>
        <v>3</v>
      </c>
      <c r="EA106" s="221">
        <f t="shared" si="126"/>
        <v>1</v>
      </c>
      <c r="EB106" s="221">
        <f t="shared" si="127"/>
        <v>0</v>
      </c>
      <c r="EC106" s="221">
        <f t="shared" si="128"/>
        <v>0</v>
      </c>
      <c r="ED106" s="221">
        <f t="shared" si="129"/>
        <v>1</v>
      </c>
      <c r="EE106" s="221">
        <f t="shared" si="130"/>
        <v>0</v>
      </c>
      <c r="EF106" s="221">
        <f t="shared" si="131"/>
        <v>0</v>
      </c>
      <c r="EG106" s="221">
        <f t="shared" si="132"/>
        <v>0</v>
      </c>
      <c r="EH106" s="221">
        <f t="shared" si="133"/>
        <v>0</v>
      </c>
      <c r="EI106" s="221">
        <f t="shared" si="134"/>
        <v>1</v>
      </c>
      <c r="EJ106" s="221">
        <f t="shared" si="135"/>
        <v>0</v>
      </c>
      <c r="EK106" s="221">
        <f t="shared" si="136"/>
        <v>4</v>
      </c>
      <c r="EL106" s="221">
        <f t="shared" si="137"/>
        <v>1</v>
      </c>
      <c r="EM106" s="221">
        <f t="shared" si="138"/>
        <v>1</v>
      </c>
      <c r="EN106" s="221">
        <f t="shared" si="139"/>
        <v>0</v>
      </c>
      <c r="EO106" s="221">
        <f t="shared" si="140"/>
        <v>5</v>
      </c>
      <c r="EP106" s="221">
        <f t="shared" si="141"/>
        <v>4</v>
      </c>
      <c r="EQ106" s="221">
        <f t="shared" si="142"/>
        <v>1</v>
      </c>
      <c r="ER106" s="221">
        <f t="shared" si="143"/>
        <v>0</v>
      </c>
      <c r="ES106" s="221"/>
      <c r="ET106" s="221"/>
      <c r="EU106" s="221"/>
      <c r="EV106" s="221"/>
      <c r="EW106" s="221"/>
      <c r="EX106" s="221"/>
      <c r="EY106" s="221"/>
      <c r="EZ106" s="221"/>
      <c r="FA106" s="221"/>
      <c r="FB106" s="221"/>
      <c r="FC106" s="221"/>
    </row>
    <row r="107" spans="2:159" ht="17" hidden="1">
      <c r="B107" s="1">
        <v>103</v>
      </c>
      <c r="C107" s="2" t="s">
        <v>113</v>
      </c>
      <c r="D107" s="2">
        <v>8</v>
      </c>
      <c r="E107" s="4">
        <v>1691589563</v>
      </c>
      <c r="F107" s="2">
        <v>38</v>
      </c>
      <c r="G107" s="4">
        <v>59354020</v>
      </c>
      <c r="H107" s="4">
        <v>1583</v>
      </c>
      <c r="I107" s="4">
        <v>1424797</v>
      </c>
      <c r="J107" s="4">
        <v>75587</v>
      </c>
      <c r="K107" s="4">
        <v>59679</v>
      </c>
      <c r="L107" s="4">
        <v>1231156</v>
      </c>
      <c r="M107" s="4">
        <v>5000</v>
      </c>
      <c r="N107" s="99">
        <v>5</v>
      </c>
      <c r="O107" s="99">
        <v>14</v>
      </c>
      <c r="P107" s="99">
        <v>15</v>
      </c>
      <c r="Q107" s="99">
        <v>27</v>
      </c>
      <c r="R107" s="99">
        <v>30</v>
      </c>
      <c r="S107" s="99">
        <v>45</v>
      </c>
      <c r="T107" s="99">
        <v>10</v>
      </c>
      <c r="U107" s="8">
        <f t="shared" si="90"/>
        <v>136</v>
      </c>
      <c r="W107" s="12" t="str">
        <f t="shared" si="73"/>
        <v>홀수</v>
      </c>
      <c r="X107" s="12" t="str">
        <f t="shared" si="74"/>
        <v>짝수</v>
      </c>
      <c r="Y107" s="12" t="str">
        <f t="shared" si="75"/>
        <v>홀수</v>
      </c>
      <c r="Z107" s="12" t="str">
        <f t="shared" si="76"/>
        <v>홀수</v>
      </c>
      <c r="AA107" s="12" t="str">
        <f t="shared" si="77"/>
        <v>짝수</v>
      </c>
      <c r="AB107" s="12" t="str">
        <f t="shared" si="78"/>
        <v>홀수</v>
      </c>
      <c r="AC107" s="28" t="str">
        <f t="shared" si="79"/>
        <v>4 : 2</v>
      </c>
      <c r="AD107" s="12">
        <f t="shared" si="80"/>
        <v>4</v>
      </c>
      <c r="AE107" s="12">
        <f t="shared" si="81"/>
        <v>2</v>
      </c>
      <c r="AF107" s="30" t="str">
        <f t="shared" si="91"/>
        <v>저수</v>
      </c>
      <c r="AG107" s="30" t="str">
        <f t="shared" si="92"/>
        <v>저수</v>
      </c>
      <c r="AH107" s="30" t="str">
        <f t="shared" si="93"/>
        <v>저수</v>
      </c>
      <c r="AI107" s="30" t="str">
        <f t="shared" si="94"/>
        <v>고수</v>
      </c>
      <c r="AJ107" s="30" t="str">
        <f t="shared" si="95"/>
        <v>고수</v>
      </c>
      <c r="AK107" s="30" t="str">
        <f t="shared" si="96"/>
        <v>고수</v>
      </c>
      <c r="AL107" s="28" t="str">
        <f t="shared" si="97"/>
        <v>3 : 3</v>
      </c>
      <c r="AM107" s="30">
        <f t="shared" si="98"/>
        <v>3</v>
      </c>
      <c r="AN107" s="30">
        <f t="shared" si="99"/>
        <v>3</v>
      </c>
      <c r="AO107" s="30">
        <f t="shared" si="100"/>
        <v>26</v>
      </c>
      <c r="AP107" s="30" t="str">
        <f t="shared" si="101"/>
        <v>O</v>
      </c>
      <c r="AQ107" s="30" t="str">
        <f t="shared" si="102"/>
        <v>X</v>
      </c>
      <c r="AR107" s="30" t="str">
        <f t="shared" si="103"/>
        <v>X</v>
      </c>
      <c r="AS107" s="30" t="str">
        <f t="shared" si="104"/>
        <v>X</v>
      </c>
      <c r="AT107" s="30" t="str">
        <f t="shared" si="105"/>
        <v>X</v>
      </c>
      <c r="AU107" s="30" t="str">
        <f t="shared" si="106"/>
        <v>X</v>
      </c>
      <c r="AV107" s="30" t="str">
        <f t="shared" si="107"/>
        <v>X</v>
      </c>
      <c r="AW107" s="30" t="str">
        <f t="shared" si="108"/>
        <v>X</v>
      </c>
      <c r="AX107" s="30" t="str">
        <f t="shared" si="109"/>
        <v>X</v>
      </c>
      <c r="AY107" s="30" t="str">
        <f t="shared" si="110"/>
        <v>X</v>
      </c>
      <c r="AZ107" s="30" t="str">
        <f t="shared" si="111"/>
        <v>X</v>
      </c>
      <c r="BA107" s="30" t="str">
        <f t="shared" si="112"/>
        <v>X</v>
      </c>
      <c r="BB107" s="30">
        <f t="shared" si="113"/>
        <v>1</v>
      </c>
      <c r="BC107" s="50" t="str">
        <f t="shared" si="84"/>
        <v>1G</v>
      </c>
      <c r="BD107" s="50" t="str">
        <f t="shared" si="85"/>
        <v>1G</v>
      </c>
      <c r="BE107" s="50" t="str">
        <f t="shared" si="86"/>
        <v>1G</v>
      </c>
      <c r="BF107" s="50" t="str">
        <f t="shared" si="87"/>
        <v>2G</v>
      </c>
      <c r="BG107" s="50" t="str">
        <f t="shared" si="88"/>
        <v>2G</v>
      </c>
      <c r="BH107" s="50" t="str">
        <f t="shared" si="89"/>
        <v>3G</v>
      </c>
      <c r="BI107" s="50">
        <f t="shared" si="114"/>
        <v>3</v>
      </c>
      <c r="BJ107" s="50">
        <f t="shared" si="115"/>
        <v>2</v>
      </c>
      <c r="BK107" s="50">
        <f t="shared" si="116"/>
        <v>1</v>
      </c>
      <c r="BL107" s="50" t="str">
        <f t="shared" si="117"/>
        <v>321</v>
      </c>
      <c r="BS107"/>
      <c r="CL107" s="8">
        <v>114</v>
      </c>
      <c r="CM107" s="8">
        <v>110</v>
      </c>
      <c r="CO107"/>
      <c r="CU107" s="221">
        <v>641</v>
      </c>
      <c r="CV107" s="221">
        <v>3</v>
      </c>
      <c r="CW107" s="221">
        <v>29</v>
      </c>
      <c r="DG107" s="221">
        <v>765</v>
      </c>
      <c r="DH107" s="221"/>
      <c r="DI107" s="221"/>
      <c r="DJ107" s="221"/>
      <c r="DK107" s="221"/>
      <c r="DL107" s="221"/>
      <c r="DM107" s="221"/>
      <c r="DN107" s="221">
        <v>0</v>
      </c>
      <c r="DO107" s="221">
        <v>3</v>
      </c>
      <c r="DP107" s="221">
        <v>4</v>
      </c>
      <c r="DQ107" s="221">
        <v>4</v>
      </c>
      <c r="DR107" s="221">
        <v>4</v>
      </c>
      <c r="DS107" s="221">
        <v>5</v>
      </c>
      <c r="DT107" s="221">
        <v>5</v>
      </c>
      <c r="DU107" s="221">
        <f t="shared" si="120"/>
        <v>25</v>
      </c>
      <c r="DV107" s="221">
        <f t="shared" si="121"/>
        <v>0</v>
      </c>
      <c r="DW107" s="221">
        <f t="shared" si="122"/>
        <v>0</v>
      </c>
      <c r="DX107" s="221">
        <f t="shared" si="123"/>
        <v>0</v>
      </c>
      <c r="DY107" s="221">
        <f t="shared" si="124"/>
        <v>1</v>
      </c>
      <c r="DZ107" s="221">
        <f t="shared" si="125"/>
        <v>3</v>
      </c>
      <c r="EA107" s="221">
        <f t="shared" si="126"/>
        <v>2</v>
      </c>
      <c r="EB107" s="221">
        <f t="shared" si="127"/>
        <v>0</v>
      </c>
      <c r="EC107" s="221">
        <f t="shared" si="128"/>
        <v>0</v>
      </c>
      <c r="ED107" s="221">
        <f t="shared" si="129"/>
        <v>0</v>
      </c>
      <c r="EE107" s="221">
        <f t="shared" si="130"/>
        <v>0</v>
      </c>
      <c r="EF107" s="221">
        <f t="shared" si="131"/>
        <v>0</v>
      </c>
      <c r="EG107" s="221">
        <f t="shared" si="132"/>
        <v>0</v>
      </c>
      <c r="EH107" s="221">
        <f t="shared" si="133"/>
        <v>0</v>
      </c>
      <c r="EI107" s="221">
        <f t="shared" si="134"/>
        <v>0</v>
      </c>
      <c r="EJ107" s="221">
        <f t="shared" si="135"/>
        <v>0</v>
      </c>
      <c r="EK107" s="221">
        <f t="shared" si="136"/>
        <v>4</v>
      </c>
      <c r="EL107" s="221">
        <f t="shared" si="137"/>
        <v>2</v>
      </c>
      <c r="EM107" s="221">
        <f t="shared" si="138"/>
        <v>0</v>
      </c>
      <c r="EN107" s="221">
        <f t="shared" si="139"/>
        <v>0</v>
      </c>
      <c r="EO107" s="221">
        <f t="shared" si="140"/>
        <v>6</v>
      </c>
      <c r="EP107" s="221">
        <f t="shared" si="141"/>
        <v>5</v>
      </c>
      <c r="EQ107" s="221">
        <f t="shared" si="142"/>
        <v>0</v>
      </c>
      <c r="ER107" s="221">
        <f t="shared" si="143"/>
        <v>0</v>
      </c>
      <c r="ES107" s="221"/>
      <c r="ET107" s="221"/>
      <c r="EU107" s="221"/>
      <c r="EV107" s="221"/>
      <c r="EW107" s="221"/>
      <c r="EX107" s="221"/>
      <c r="EY107" s="221"/>
      <c r="EZ107" s="221"/>
      <c r="FA107" s="221"/>
      <c r="FB107" s="221"/>
      <c r="FC107" s="221"/>
    </row>
    <row r="108" spans="2:159" ht="17" hidden="1">
      <c r="B108" s="1">
        <v>104</v>
      </c>
      <c r="C108" s="2" t="s">
        <v>114</v>
      </c>
      <c r="D108" s="2">
        <v>2</v>
      </c>
      <c r="E108" s="4">
        <v>6610743750</v>
      </c>
      <c r="F108" s="2">
        <v>23</v>
      </c>
      <c r="G108" s="4">
        <v>95807881</v>
      </c>
      <c r="H108" s="4">
        <v>1293</v>
      </c>
      <c r="I108" s="4">
        <v>1704240</v>
      </c>
      <c r="J108" s="4">
        <v>71824</v>
      </c>
      <c r="K108" s="4">
        <v>61361</v>
      </c>
      <c r="L108" s="4">
        <v>1246208</v>
      </c>
      <c r="M108" s="4">
        <v>5000</v>
      </c>
      <c r="N108" s="99">
        <v>17</v>
      </c>
      <c r="O108" s="99">
        <v>32</v>
      </c>
      <c r="P108" s="99">
        <v>33</v>
      </c>
      <c r="Q108" s="99">
        <v>34</v>
      </c>
      <c r="R108" s="99">
        <v>42</v>
      </c>
      <c r="S108" s="99">
        <v>44</v>
      </c>
      <c r="T108" s="99">
        <v>35</v>
      </c>
      <c r="U108" s="8">
        <f t="shared" si="90"/>
        <v>202</v>
      </c>
      <c r="W108" s="12" t="str">
        <f t="shared" si="73"/>
        <v>홀수</v>
      </c>
      <c r="X108" s="12" t="str">
        <f t="shared" si="74"/>
        <v>짝수</v>
      </c>
      <c r="Y108" s="12" t="str">
        <f t="shared" si="75"/>
        <v>홀수</v>
      </c>
      <c r="Z108" s="12" t="str">
        <f t="shared" si="76"/>
        <v>짝수</v>
      </c>
      <c r="AA108" s="12" t="str">
        <f t="shared" si="77"/>
        <v>짝수</v>
      </c>
      <c r="AB108" s="12" t="str">
        <f t="shared" si="78"/>
        <v>짝수</v>
      </c>
      <c r="AC108" s="28" t="str">
        <f t="shared" si="79"/>
        <v>2 : 4</v>
      </c>
      <c r="AD108" s="12">
        <f t="shared" si="80"/>
        <v>2</v>
      </c>
      <c r="AE108" s="12">
        <f t="shared" si="81"/>
        <v>4</v>
      </c>
      <c r="AF108" s="30" t="str">
        <f t="shared" si="91"/>
        <v>저수</v>
      </c>
      <c r="AG108" s="30" t="str">
        <f t="shared" si="92"/>
        <v>고수</v>
      </c>
      <c r="AH108" s="30" t="str">
        <f t="shared" si="93"/>
        <v>고수</v>
      </c>
      <c r="AI108" s="30" t="str">
        <f t="shared" si="94"/>
        <v>고수</v>
      </c>
      <c r="AJ108" s="30" t="str">
        <f t="shared" si="95"/>
        <v>고수</v>
      </c>
      <c r="AK108" s="30" t="str">
        <f t="shared" si="96"/>
        <v>고수</v>
      </c>
      <c r="AL108" s="28" t="str">
        <f t="shared" si="97"/>
        <v>1 : 5</v>
      </c>
      <c r="AM108" s="30">
        <f t="shared" si="98"/>
        <v>1</v>
      </c>
      <c r="AN108" s="30">
        <f t="shared" si="99"/>
        <v>5</v>
      </c>
      <c r="AO108" s="30">
        <f t="shared" si="100"/>
        <v>22</v>
      </c>
      <c r="AP108" s="30" t="str">
        <f t="shared" si="101"/>
        <v>O</v>
      </c>
      <c r="AQ108" s="30" t="str">
        <f t="shared" si="102"/>
        <v>X</v>
      </c>
      <c r="AR108" s="30" t="str">
        <f t="shared" si="103"/>
        <v>X</v>
      </c>
      <c r="AS108" s="30" t="str">
        <f t="shared" si="104"/>
        <v>X</v>
      </c>
      <c r="AT108" s="30" t="str">
        <f t="shared" si="105"/>
        <v>X</v>
      </c>
      <c r="AU108" s="30" t="str">
        <f t="shared" si="106"/>
        <v>X</v>
      </c>
      <c r="AV108" s="30" t="str">
        <f t="shared" si="107"/>
        <v>X</v>
      </c>
      <c r="AW108" s="30" t="str">
        <f t="shared" si="108"/>
        <v>X</v>
      </c>
      <c r="AX108" s="30" t="str">
        <f t="shared" si="109"/>
        <v>X</v>
      </c>
      <c r="AY108" s="30" t="str">
        <f t="shared" si="110"/>
        <v>X</v>
      </c>
      <c r="AZ108" s="30" t="str">
        <f t="shared" si="111"/>
        <v>X</v>
      </c>
      <c r="BA108" s="30" t="str">
        <f t="shared" si="112"/>
        <v>X</v>
      </c>
      <c r="BB108" s="30">
        <f t="shared" si="113"/>
        <v>1</v>
      </c>
      <c r="BC108" s="50" t="str">
        <f t="shared" si="84"/>
        <v>2G</v>
      </c>
      <c r="BD108" s="50" t="str">
        <f t="shared" si="85"/>
        <v>3G</v>
      </c>
      <c r="BE108" s="50" t="str">
        <f t="shared" si="86"/>
        <v>3G</v>
      </c>
      <c r="BF108" s="50" t="str">
        <f t="shared" si="87"/>
        <v>3G</v>
      </c>
      <c r="BG108" s="50" t="str">
        <f t="shared" si="88"/>
        <v>3G</v>
      </c>
      <c r="BH108" s="50" t="str">
        <f t="shared" si="89"/>
        <v>3G</v>
      </c>
      <c r="BI108" s="50">
        <f t="shared" si="114"/>
        <v>0</v>
      </c>
      <c r="BJ108" s="50">
        <f t="shared" si="115"/>
        <v>1</v>
      </c>
      <c r="BK108" s="50">
        <f t="shared" si="116"/>
        <v>5</v>
      </c>
      <c r="BL108" s="50" t="str">
        <f t="shared" si="117"/>
        <v>015</v>
      </c>
      <c r="BS108"/>
      <c r="CL108" s="8">
        <v>114</v>
      </c>
      <c r="CM108" s="8">
        <v>110</v>
      </c>
      <c r="CO108"/>
      <c r="CU108" s="221">
        <v>640</v>
      </c>
      <c r="CV108" s="221">
        <v>3</v>
      </c>
      <c r="CW108" s="221">
        <v>29</v>
      </c>
      <c r="DG108" s="221">
        <v>766</v>
      </c>
      <c r="DH108" s="221"/>
      <c r="DI108" s="221"/>
      <c r="DJ108" s="221"/>
      <c r="DK108" s="221"/>
      <c r="DL108" s="221"/>
      <c r="DM108" s="221"/>
      <c r="DN108" s="221">
        <v>0</v>
      </c>
      <c r="DO108" s="221">
        <v>4</v>
      </c>
      <c r="DP108" s="221">
        <v>4</v>
      </c>
      <c r="DQ108" s="221">
        <v>5</v>
      </c>
      <c r="DR108" s="221">
        <v>6</v>
      </c>
      <c r="DS108" s="221">
        <v>4</v>
      </c>
      <c r="DT108" s="221">
        <v>2</v>
      </c>
      <c r="DU108" s="221">
        <f t="shared" si="120"/>
        <v>25</v>
      </c>
      <c r="DV108" s="221">
        <f t="shared" si="121"/>
        <v>0</v>
      </c>
      <c r="DW108" s="221">
        <f t="shared" si="122"/>
        <v>0</v>
      </c>
      <c r="DX108" s="221">
        <f t="shared" si="123"/>
        <v>1</v>
      </c>
      <c r="DY108" s="221">
        <f t="shared" si="124"/>
        <v>0</v>
      </c>
      <c r="DZ108" s="221">
        <f t="shared" si="125"/>
        <v>3</v>
      </c>
      <c r="EA108" s="221">
        <f t="shared" si="126"/>
        <v>1</v>
      </c>
      <c r="EB108" s="221">
        <f t="shared" si="127"/>
        <v>1</v>
      </c>
      <c r="EC108" s="221">
        <f t="shared" si="128"/>
        <v>0</v>
      </c>
      <c r="ED108" s="221">
        <f t="shared" si="129"/>
        <v>0</v>
      </c>
      <c r="EE108" s="221">
        <f t="shared" si="130"/>
        <v>0</v>
      </c>
      <c r="EF108" s="221">
        <f t="shared" si="131"/>
        <v>0</v>
      </c>
      <c r="EG108" s="221">
        <f t="shared" si="132"/>
        <v>0</v>
      </c>
      <c r="EH108" s="221">
        <f t="shared" si="133"/>
        <v>0</v>
      </c>
      <c r="EI108" s="221">
        <f t="shared" si="134"/>
        <v>0</v>
      </c>
      <c r="EJ108" s="221">
        <f t="shared" si="135"/>
        <v>1</v>
      </c>
      <c r="EK108" s="221">
        <f t="shared" si="136"/>
        <v>3</v>
      </c>
      <c r="EL108" s="221">
        <f t="shared" si="137"/>
        <v>2</v>
      </c>
      <c r="EM108" s="221">
        <f t="shared" si="138"/>
        <v>0</v>
      </c>
      <c r="EN108" s="221">
        <f t="shared" si="139"/>
        <v>0</v>
      </c>
      <c r="EO108" s="221">
        <f t="shared" si="140"/>
        <v>5</v>
      </c>
      <c r="EP108" s="221">
        <f t="shared" si="141"/>
        <v>5</v>
      </c>
      <c r="EQ108" s="221">
        <f t="shared" si="142"/>
        <v>0</v>
      </c>
      <c r="ER108" s="221">
        <f t="shared" si="143"/>
        <v>1</v>
      </c>
      <c r="ES108" s="221"/>
      <c r="ET108" s="221"/>
      <c r="EU108" s="221"/>
      <c r="EV108" s="221"/>
      <c r="EW108" s="221"/>
      <c r="EX108" s="221"/>
      <c r="EY108" s="221"/>
      <c r="EZ108" s="221"/>
      <c r="FA108" s="221"/>
      <c r="FB108" s="221"/>
      <c r="FC108" s="221"/>
    </row>
    <row r="109" spans="2:159" ht="17" hidden="1">
      <c r="B109" s="1">
        <v>105</v>
      </c>
      <c r="C109" s="2" t="s">
        <v>115</v>
      </c>
      <c r="D109" s="2">
        <v>4</v>
      </c>
      <c r="E109" s="4">
        <v>3416781450</v>
      </c>
      <c r="F109" s="2">
        <v>26</v>
      </c>
      <c r="G109" s="4">
        <v>87609781</v>
      </c>
      <c r="H109" s="4">
        <v>1331</v>
      </c>
      <c r="I109" s="4">
        <v>1711386</v>
      </c>
      <c r="J109" s="4">
        <v>69127</v>
      </c>
      <c r="K109" s="4">
        <v>65904</v>
      </c>
      <c r="L109" s="4">
        <v>1192263</v>
      </c>
      <c r="M109" s="4">
        <v>5000</v>
      </c>
      <c r="N109" s="99">
        <v>8</v>
      </c>
      <c r="O109" s="99">
        <v>10</v>
      </c>
      <c r="P109" s="99">
        <v>20</v>
      </c>
      <c r="Q109" s="99">
        <v>34</v>
      </c>
      <c r="R109" s="99">
        <v>41</v>
      </c>
      <c r="S109" s="99">
        <v>45</v>
      </c>
      <c r="T109" s="99">
        <v>28</v>
      </c>
      <c r="U109" s="8">
        <f t="shared" si="90"/>
        <v>158</v>
      </c>
      <c r="W109" s="12" t="str">
        <f t="shared" si="73"/>
        <v>짝수</v>
      </c>
      <c r="X109" s="12" t="str">
        <f t="shared" si="74"/>
        <v>짝수</v>
      </c>
      <c r="Y109" s="12" t="str">
        <f t="shared" si="75"/>
        <v>짝수</v>
      </c>
      <c r="Z109" s="12" t="str">
        <f t="shared" si="76"/>
        <v>짝수</v>
      </c>
      <c r="AA109" s="12" t="str">
        <f t="shared" si="77"/>
        <v>홀수</v>
      </c>
      <c r="AB109" s="12" t="str">
        <f t="shared" si="78"/>
        <v>홀수</v>
      </c>
      <c r="AC109" s="28" t="str">
        <f t="shared" si="79"/>
        <v>2 : 4</v>
      </c>
      <c r="AD109" s="12">
        <f t="shared" si="80"/>
        <v>2</v>
      </c>
      <c r="AE109" s="12">
        <f t="shared" si="81"/>
        <v>4</v>
      </c>
      <c r="AF109" s="30" t="str">
        <f t="shared" si="91"/>
        <v>저수</v>
      </c>
      <c r="AG109" s="30" t="str">
        <f t="shared" si="92"/>
        <v>저수</v>
      </c>
      <c r="AH109" s="30" t="str">
        <f t="shared" si="93"/>
        <v>저수</v>
      </c>
      <c r="AI109" s="30" t="str">
        <f t="shared" si="94"/>
        <v>고수</v>
      </c>
      <c r="AJ109" s="30" t="str">
        <f t="shared" si="95"/>
        <v>고수</v>
      </c>
      <c r="AK109" s="30" t="str">
        <f t="shared" si="96"/>
        <v>고수</v>
      </c>
      <c r="AL109" s="28" t="str">
        <f t="shared" si="97"/>
        <v>3 : 3</v>
      </c>
      <c r="AM109" s="30">
        <f t="shared" si="98"/>
        <v>3</v>
      </c>
      <c r="AN109" s="30">
        <f t="shared" si="99"/>
        <v>3</v>
      </c>
      <c r="AO109" s="30">
        <f t="shared" si="100"/>
        <v>18</v>
      </c>
      <c r="AP109" s="30" t="str">
        <f t="shared" si="101"/>
        <v>X</v>
      </c>
      <c r="AQ109" s="30" t="str">
        <f t="shared" si="102"/>
        <v>X</v>
      </c>
      <c r="AR109" s="30" t="str">
        <f t="shared" si="103"/>
        <v>X</v>
      </c>
      <c r="AS109" s="30" t="str">
        <f t="shared" si="104"/>
        <v>X</v>
      </c>
      <c r="AT109" s="30" t="str">
        <f t="shared" si="105"/>
        <v>X</v>
      </c>
      <c r="AU109" s="30" t="str">
        <f t="shared" si="106"/>
        <v>X</v>
      </c>
      <c r="AV109" s="30" t="str">
        <f t="shared" si="107"/>
        <v>X</v>
      </c>
      <c r="AW109" s="30" t="str">
        <f t="shared" si="108"/>
        <v>X</v>
      </c>
      <c r="AX109" s="30" t="str">
        <f t="shared" si="109"/>
        <v>X</v>
      </c>
      <c r="AY109" s="30" t="str">
        <f t="shared" si="110"/>
        <v>X</v>
      </c>
      <c r="AZ109" s="30" t="str">
        <f t="shared" si="111"/>
        <v>O</v>
      </c>
      <c r="BA109" s="30" t="str">
        <f t="shared" si="112"/>
        <v>X</v>
      </c>
      <c r="BB109" s="30">
        <f t="shared" si="113"/>
        <v>1</v>
      </c>
      <c r="BC109" s="50" t="str">
        <f t="shared" si="84"/>
        <v>1G</v>
      </c>
      <c r="BD109" s="50" t="str">
        <f t="shared" si="85"/>
        <v>1G</v>
      </c>
      <c r="BE109" s="50" t="str">
        <f t="shared" si="86"/>
        <v>2G</v>
      </c>
      <c r="BF109" s="50" t="str">
        <f t="shared" si="87"/>
        <v>3G</v>
      </c>
      <c r="BG109" s="50" t="str">
        <f t="shared" si="88"/>
        <v>3G</v>
      </c>
      <c r="BH109" s="50" t="str">
        <f t="shared" si="89"/>
        <v>3G</v>
      </c>
      <c r="BI109" s="50">
        <f t="shared" si="114"/>
        <v>2</v>
      </c>
      <c r="BJ109" s="50">
        <f t="shared" si="115"/>
        <v>1</v>
      </c>
      <c r="BK109" s="50">
        <f t="shared" si="116"/>
        <v>3</v>
      </c>
      <c r="BL109" s="50" t="str">
        <f t="shared" si="117"/>
        <v>213</v>
      </c>
      <c r="BS109"/>
      <c r="CL109" s="8">
        <v>114</v>
      </c>
      <c r="CM109" s="8">
        <v>110</v>
      </c>
      <c r="CO109"/>
      <c r="CU109" s="221">
        <v>639</v>
      </c>
      <c r="CV109" s="221">
        <v>1</v>
      </c>
      <c r="CW109" s="221">
        <v>28</v>
      </c>
      <c r="DG109" s="221">
        <v>767</v>
      </c>
      <c r="DH109" s="221"/>
      <c r="DI109" s="221"/>
      <c r="DJ109" s="221"/>
      <c r="DK109" s="221"/>
      <c r="DL109" s="221"/>
      <c r="DM109" s="221"/>
      <c r="DN109" s="221">
        <v>2</v>
      </c>
      <c r="DO109" s="221">
        <v>1</v>
      </c>
      <c r="DP109" s="221">
        <v>4</v>
      </c>
      <c r="DQ109" s="221">
        <v>7</v>
      </c>
      <c r="DR109" s="221">
        <v>2</v>
      </c>
      <c r="DS109" s="221">
        <v>4</v>
      </c>
      <c r="DT109" s="221">
        <v>5</v>
      </c>
      <c r="DU109" s="221">
        <f t="shared" si="120"/>
        <v>23</v>
      </c>
      <c r="DV109" s="221">
        <f t="shared" si="121"/>
        <v>0</v>
      </c>
      <c r="DW109" s="221">
        <f t="shared" si="122"/>
        <v>1</v>
      </c>
      <c r="DX109" s="221">
        <f t="shared" si="123"/>
        <v>1</v>
      </c>
      <c r="DY109" s="221">
        <f t="shared" si="124"/>
        <v>0</v>
      </c>
      <c r="DZ109" s="221">
        <f t="shared" si="125"/>
        <v>2</v>
      </c>
      <c r="EA109" s="221">
        <f t="shared" si="126"/>
        <v>1</v>
      </c>
      <c r="EB109" s="221">
        <f t="shared" si="127"/>
        <v>0</v>
      </c>
      <c r="EC109" s="221">
        <f t="shared" si="128"/>
        <v>1</v>
      </c>
      <c r="ED109" s="221">
        <f t="shared" si="129"/>
        <v>0</v>
      </c>
      <c r="EE109" s="221">
        <f t="shared" si="130"/>
        <v>0</v>
      </c>
      <c r="EF109" s="221">
        <f t="shared" si="131"/>
        <v>0</v>
      </c>
      <c r="EG109" s="221">
        <f t="shared" si="132"/>
        <v>0</v>
      </c>
      <c r="EH109" s="221">
        <f t="shared" si="133"/>
        <v>0</v>
      </c>
      <c r="EI109" s="221">
        <f t="shared" si="134"/>
        <v>1</v>
      </c>
      <c r="EJ109" s="221">
        <f t="shared" si="135"/>
        <v>2</v>
      </c>
      <c r="EK109" s="221">
        <f t="shared" si="136"/>
        <v>2</v>
      </c>
      <c r="EL109" s="221">
        <f t="shared" si="137"/>
        <v>1</v>
      </c>
      <c r="EM109" s="221">
        <f t="shared" si="138"/>
        <v>1</v>
      </c>
      <c r="EN109" s="221">
        <f t="shared" si="139"/>
        <v>0</v>
      </c>
      <c r="EO109" s="221">
        <f t="shared" si="140"/>
        <v>3</v>
      </c>
      <c r="EP109" s="221">
        <f t="shared" si="141"/>
        <v>3</v>
      </c>
      <c r="EQ109" s="221">
        <f t="shared" si="142"/>
        <v>1</v>
      </c>
      <c r="ER109" s="221">
        <f t="shared" si="143"/>
        <v>2</v>
      </c>
      <c r="ES109" s="221"/>
      <c r="ET109" s="221"/>
      <c r="EU109" s="221"/>
      <c r="EV109" s="221"/>
      <c r="EW109" s="221"/>
      <c r="EX109" s="221"/>
      <c r="EY109" s="221"/>
      <c r="EZ109" s="221"/>
      <c r="FA109" s="221"/>
      <c r="FB109" s="221"/>
      <c r="FC109" s="221"/>
    </row>
    <row r="110" spans="2:159" ht="17" hidden="1">
      <c r="B110" s="1">
        <v>106</v>
      </c>
      <c r="C110" s="2" t="s">
        <v>116</v>
      </c>
      <c r="D110" s="2">
        <v>16</v>
      </c>
      <c r="E110" s="4">
        <v>810461157</v>
      </c>
      <c r="F110" s="2">
        <v>40</v>
      </c>
      <c r="G110" s="4">
        <v>54030744</v>
      </c>
      <c r="H110" s="4">
        <v>2056</v>
      </c>
      <c r="I110" s="4">
        <v>1051182</v>
      </c>
      <c r="J110" s="4">
        <v>93551</v>
      </c>
      <c r="K110" s="4">
        <v>46205</v>
      </c>
      <c r="L110" s="4">
        <v>1415989</v>
      </c>
      <c r="M110" s="4">
        <v>5000</v>
      </c>
      <c r="N110" s="99">
        <v>4</v>
      </c>
      <c r="O110" s="99">
        <v>10</v>
      </c>
      <c r="P110" s="99">
        <v>12</v>
      </c>
      <c r="Q110" s="99">
        <v>22</v>
      </c>
      <c r="R110" s="99">
        <v>24</v>
      </c>
      <c r="S110" s="99">
        <v>33</v>
      </c>
      <c r="T110" s="99">
        <v>29</v>
      </c>
      <c r="U110" s="8">
        <f t="shared" si="90"/>
        <v>105</v>
      </c>
      <c r="W110" s="12" t="str">
        <f t="shared" si="73"/>
        <v>짝수</v>
      </c>
      <c r="X110" s="12" t="str">
        <f t="shared" si="74"/>
        <v>짝수</v>
      </c>
      <c r="Y110" s="12" t="str">
        <f t="shared" si="75"/>
        <v>짝수</v>
      </c>
      <c r="Z110" s="12" t="str">
        <f t="shared" si="76"/>
        <v>짝수</v>
      </c>
      <c r="AA110" s="12" t="str">
        <f t="shared" si="77"/>
        <v>짝수</v>
      </c>
      <c r="AB110" s="12" t="str">
        <f t="shared" si="78"/>
        <v>홀수</v>
      </c>
      <c r="AC110" s="28" t="str">
        <f t="shared" si="79"/>
        <v>1 : 5</v>
      </c>
      <c r="AD110" s="12">
        <f t="shared" si="80"/>
        <v>1</v>
      </c>
      <c r="AE110" s="12">
        <f t="shared" si="81"/>
        <v>5</v>
      </c>
      <c r="AF110" s="30" t="str">
        <f t="shared" si="91"/>
        <v>저수</v>
      </c>
      <c r="AG110" s="30" t="str">
        <f t="shared" si="92"/>
        <v>저수</v>
      </c>
      <c r="AH110" s="30" t="str">
        <f t="shared" si="93"/>
        <v>저수</v>
      </c>
      <c r="AI110" s="30" t="str">
        <f t="shared" si="94"/>
        <v>저수</v>
      </c>
      <c r="AJ110" s="30" t="str">
        <f t="shared" si="95"/>
        <v>고수</v>
      </c>
      <c r="AK110" s="30" t="str">
        <f t="shared" si="96"/>
        <v>고수</v>
      </c>
      <c r="AL110" s="28" t="str">
        <f t="shared" si="97"/>
        <v>4 : 2</v>
      </c>
      <c r="AM110" s="30">
        <f t="shared" si="98"/>
        <v>4</v>
      </c>
      <c r="AN110" s="30">
        <f t="shared" si="99"/>
        <v>2</v>
      </c>
      <c r="AO110" s="30">
        <f t="shared" si="100"/>
        <v>15</v>
      </c>
      <c r="AP110" s="30" t="str">
        <f t="shared" si="101"/>
        <v>X</v>
      </c>
      <c r="AQ110" s="30" t="str">
        <f t="shared" si="102"/>
        <v>X</v>
      </c>
      <c r="AR110" s="30" t="str">
        <f t="shared" si="103"/>
        <v>X</v>
      </c>
      <c r="AS110" s="30" t="str">
        <f t="shared" si="104"/>
        <v>X</v>
      </c>
      <c r="AT110" s="30" t="str">
        <f t="shared" si="105"/>
        <v>X</v>
      </c>
      <c r="AU110" s="30" t="str">
        <f t="shared" si="106"/>
        <v>X</v>
      </c>
      <c r="AV110" s="30" t="str">
        <f t="shared" si="107"/>
        <v>X</v>
      </c>
      <c r="AW110" s="30" t="str">
        <f t="shared" si="108"/>
        <v>X</v>
      </c>
      <c r="AX110" s="30" t="str">
        <f t="shared" si="109"/>
        <v>X</v>
      </c>
      <c r="AY110" s="30" t="str">
        <f t="shared" si="110"/>
        <v>X</v>
      </c>
      <c r="AZ110" s="30" t="str">
        <f t="shared" si="111"/>
        <v>X</v>
      </c>
      <c r="BA110" s="30" t="str">
        <f t="shared" si="112"/>
        <v>X</v>
      </c>
      <c r="BB110" s="30">
        <f t="shared" si="113"/>
        <v>0</v>
      </c>
      <c r="BC110" s="50" t="str">
        <f t="shared" si="84"/>
        <v>1G</v>
      </c>
      <c r="BD110" s="50" t="str">
        <f t="shared" si="85"/>
        <v>1G</v>
      </c>
      <c r="BE110" s="50" t="str">
        <f t="shared" si="86"/>
        <v>1G</v>
      </c>
      <c r="BF110" s="50" t="str">
        <f t="shared" si="87"/>
        <v>2G</v>
      </c>
      <c r="BG110" s="50" t="str">
        <f t="shared" si="88"/>
        <v>2G</v>
      </c>
      <c r="BH110" s="50" t="str">
        <f t="shared" si="89"/>
        <v>3G</v>
      </c>
      <c r="BI110" s="50">
        <f t="shared" si="114"/>
        <v>3</v>
      </c>
      <c r="BJ110" s="50">
        <f t="shared" si="115"/>
        <v>2</v>
      </c>
      <c r="BK110" s="50">
        <f t="shared" si="116"/>
        <v>1</v>
      </c>
      <c r="BL110" s="50" t="str">
        <f t="shared" si="117"/>
        <v>321</v>
      </c>
      <c r="BS110"/>
      <c r="CL110" s="8">
        <v>114</v>
      </c>
      <c r="CM110" s="8">
        <v>110</v>
      </c>
      <c r="CO110"/>
      <c r="CU110" s="221">
        <v>638</v>
      </c>
      <c r="CV110" s="221">
        <v>3</v>
      </c>
      <c r="CW110" s="221">
        <v>27</v>
      </c>
      <c r="DG110" s="221">
        <v>768</v>
      </c>
      <c r="DH110" s="221"/>
      <c r="DI110" s="221"/>
      <c r="DJ110" s="221"/>
      <c r="DK110" s="221"/>
      <c r="DL110" s="221"/>
      <c r="DM110" s="221"/>
      <c r="DN110" s="221">
        <v>2</v>
      </c>
      <c r="DO110" s="221">
        <v>4</v>
      </c>
      <c r="DP110" s="221">
        <v>5</v>
      </c>
      <c r="DQ110" s="221">
        <v>7</v>
      </c>
      <c r="DR110" s="221">
        <v>7</v>
      </c>
      <c r="DS110" s="221">
        <v>3</v>
      </c>
      <c r="DT110" s="221">
        <v>3</v>
      </c>
      <c r="DU110" s="221">
        <f t="shared" si="120"/>
        <v>29</v>
      </c>
      <c r="DV110" s="221">
        <f t="shared" si="121"/>
        <v>0</v>
      </c>
      <c r="DW110" s="221">
        <f t="shared" si="122"/>
        <v>0</v>
      </c>
      <c r="DX110" s="221">
        <f t="shared" si="123"/>
        <v>0</v>
      </c>
      <c r="DY110" s="221">
        <f t="shared" si="124"/>
        <v>2</v>
      </c>
      <c r="DZ110" s="221">
        <f t="shared" si="125"/>
        <v>1</v>
      </c>
      <c r="EA110" s="221">
        <f t="shared" si="126"/>
        <v>1</v>
      </c>
      <c r="EB110" s="221">
        <f t="shared" si="127"/>
        <v>0</v>
      </c>
      <c r="EC110" s="221">
        <f t="shared" si="128"/>
        <v>2</v>
      </c>
      <c r="ED110" s="221">
        <f t="shared" si="129"/>
        <v>0</v>
      </c>
      <c r="EE110" s="221">
        <f t="shared" si="130"/>
        <v>0</v>
      </c>
      <c r="EF110" s="221">
        <f t="shared" si="131"/>
        <v>0</v>
      </c>
      <c r="EG110" s="221">
        <f t="shared" si="132"/>
        <v>0</v>
      </c>
      <c r="EH110" s="221">
        <f t="shared" si="133"/>
        <v>0</v>
      </c>
      <c r="EI110" s="221">
        <f t="shared" si="134"/>
        <v>2</v>
      </c>
      <c r="EJ110" s="221">
        <f t="shared" si="135"/>
        <v>0</v>
      </c>
      <c r="EK110" s="221">
        <f t="shared" si="136"/>
        <v>3</v>
      </c>
      <c r="EL110" s="221">
        <f t="shared" si="137"/>
        <v>1</v>
      </c>
      <c r="EM110" s="221">
        <f t="shared" si="138"/>
        <v>2</v>
      </c>
      <c r="EN110" s="221">
        <f t="shared" si="139"/>
        <v>0</v>
      </c>
      <c r="EO110" s="221">
        <f t="shared" si="140"/>
        <v>4</v>
      </c>
      <c r="EP110" s="221">
        <f t="shared" si="141"/>
        <v>2</v>
      </c>
      <c r="EQ110" s="221">
        <f t="shared" si="142"/>
        <v>2</v>
      </c>
      <c r="ER110" s="221">
        <f t="shared" si="143"/>
        <v>0</v>
      </c>
      <c r="ES110" s="221"/>
      <c r="ET110" s="221"/>
      <c r="EU110" s="221"/>
      <c r="EV110" s="221"/>
      <c r="EW110" s="221"/>
      <c r="EX110" s="221"/>
      <c r="EY110" s="221"/>
      <c r="EZ110" s="221"/>
      <c r="FA110" s="221"/>
      <c r="FB110" s="221"/>
      <c r="FC110" s="221"/>
    </row>
    <row r="111" spans="2:159" ht="17" hidden="1">
      <c r="B111" s="1">
        <v>107</v>
      </c>
      <c r="C111" s="2" t="s">
        <v>117</v>
      </c>
      <c r="D111" s="2">
        <v>2</v>
      </c>
      <c r="E111" s="4">
        <v>6679927800</v>
      </c>
      <c r="F111" s="2">
        <v>35</v>
      </c>
      <c r="G111" s="4">
        <v>63618360</v>
      </c>
      <c r="H111" s="4">
        <v>2181</v>
      </c>
      <c r="I111" s="4">
        <v>1020928</v>
      </c>
      <c r="J111" s="4">
        <v>91651</v>
      </c>
      <c r="K111" s="4">
        <v>48590</v>
      </c>
      <c r="L111" s="4">
        <v>1301235</v>
      </c>
      <c r="M111" s="4">
        <v>5000</v>
      </c>
      <c r="N111" s="99">
        <v>1</v>
      </c>
      <c r="O111" s="99">
        <v>4</v>
      </c>
      <c r="P111" s="99">
        <v>5</v>
      </c>
      <c r="Q111" s="99">
        <v>6</v>
      </c>
      <c r="R111" s="99">
        <v>9</v>
      </c>
      <c r="S111" s="99">
        <v>31</v>
      </c>
      <c r="T111" s="99">
        <v>17</v>
      </c>
      <c r="U111" s="8">
        <f t="shared" si="90"/>
        <v>56</v>
      </c>
      <c r="W111" s="12" t="str">
        <f t="shared" si="73"/>
        <v>홀수</v>
      </c>
      <c r="X111" s="12" t="str">
        <f t="shared" si="74"/>
        <v>짝수</v>
      </c>
      <c r="Y111" s="12" t="str">
        <f t="shared" si="75"/>
        <v>홀수</v>
      </c>
      <c r="Z111" s="12" t="str">
        <f t="shared" si="76"/>
        <v>짝수</v>
      </c>
      <c r="AA111" s="12" t="str">
        <f t="shared" si="77"/>
        <v>홀수</v>
      </c>
      <c r="AB111" s="12" t="str">
        <f t="shared" si="78"/>
        <v>홀수</v>
      </c>
      <c r="AC111" s="28" t="str">
        <f t="shared" si="79"/>
        <v>4 : 2</v>
      </c>
      <c r="AD111" s="12">
        <f t="shared" si="80"/>
        <v>4</v>
      </c>
      <c r="AE111" s="12">
        <f t="shared" si="81"/>
        <v>2</v>
      </c>
      <c r="AF111" s="30" t="str">
        <f t="shared" si="91"/>
        <v>저수</v>
      </c>
      <c r="AG111" s="30" t="str">
        <f t="shared" si="92"/>
        <v>저수</v>
      </c>
      <c r="AH111" s="30" t="str">
        <f t="shared" si="93"/>
        <v>저수</v>
      </c>
      <c r="AI111" s="30" t="str">
        <f t="shared" si="94"/>
        <v>저수</v>
      </c>
      <c r="AJ111" s="30" t="str">
        <f t="shared" si="95"/>
        <v>저수</v>
      </c>
      <c r="AK111" s="30" t="str">
        <f t="shared" si="96"/>
        <v>고수</v>
      </c>
      <c r="AL111" s="28" t="str">
        <f t="shared" si="97"/>
        <v>5 : 1</v>
      </c>
      <c r="AM111" s="30">
        <f t="shared" si="98"/>
        <v>5</v>
      </c>
      <c r="AN111" s="30">
        <f t="shared" si="99"/>
        <v>1</v>
      </c>
      <c r="AO111" s="30">
        <f t="shared" si="100"/>
        <v>26</v>
      </c>
      <c r="AP111" s="30" t="str">
        <f t="shared" si="101"/>
        <v>X</v>
      </c>
      <c r="AQ111" s="30" t="str">
        <f t="shared" si="102"/>
        <v>X</v>
      </c>
      <c r="AR111" s="30" t="str">
        <f t="shared" si="103"/>
        <v>O</v>
      </c>
      <c r="AS111" s="30" t="str">
        <f t="shared" si="104"/>
        <v>X</v>
      </c>
      <c r="AT111" s="30" t="str">
        <f t="shared" si="105"/>
        <v>X</v>
      </c>
      <c r="AU111" s="30" t="str">
        <f t="shared" si="106"/>
        <v>X</v>
      </c>
      <c r="AV111" s="30" t="str">
        <f t="shared" si="107"/>
        <v>X</v>
      </c>
      <c r="AW111" s="30" t="str">
        <f t="shared" si="108"/>
        <v>X</v>
      </c>
      <c r="AX111" s="30" t="str">
        <f t="shared" si="109"/>
        <v>X</v>
      </c>
      <c r="AY111" s="30" t="str">
        <f t="shared" si="110"/>
        <v>X</v>
      </c>
      <c r="AZ111" s="30" t="str">
        <f t="shared" si="111"/>
        <v>X</v>
      </c>
      <c r="BA111" s="30" t="str">
        <f t="shared" si="112"/>
        <v>O</v>
      </c>
      <c r="BB111" s="30">
        <f t="shared" si="113"/>
        <v>2</v>
      </c>
      <c r="BC111" s="50" t="str">
        <f t="shared" si="84"/>
        <v>1G</v>
      </c>
      <c r="BD111" s="50" t="str">
        <f t="shared" si="85"/>
        <v>1G</v>
      </c>
      <c r="BE111" s="50" t="str">
        <f t="shared" si="86"/>
        <v>1G</v>
      </c>
      <c r="BF111" s="50" t="str">
        <f t="shared" si="87"/>
        <v>1G</v>
      </c>
      <c r="BG111" s="50" t="str">
        <f t="shared" si="88"/>
        <v>1G</v>
      </c>
      <c r="BH111" s="50" t="str">
        <f t="shared" si="89"/>
        <v>3G</v>
      </c>
      <c r="BI111" s="50">
        <f t="shared" si="114"/>
        <v>5</v>
      </c>
      <c r="BJ111" s="50">
        <f t="shared" si="115"/>
        <v>0</v>
      </c>
      <c r="BK111" s="50">
        <f t="shared" si="116"/>
        <v>1</v>
      </c>
      <c r="BL111" s="50" t="str">
        <f t="shared" si="117"/>
        <v>501</v>
      </c>
      <c r="BS111"/>
      <c r="CL111" s="8">
        <v>114</v>
      </c>
      <c r="CM111" s="8">
        <v>110</v>
      </c>
      <c r="CO111"/>
      <c r="CU111" s="221">
        <v>637</v>
      </c>
      <c r="CV111" s="221">
        <v>3</v>
      </c>
      <c r="CW111" s="221">
        <v>28</v>
      </c>
      <c r="DG111" s="221">
        <v>769</v>
      </c>
      <c r="DH111" s="221"/>
      <c r="DI111" s="221"/>
      <c r="DJ111" s="221"/>
      <c r="DK111" s="221"/>
      <c r="DL111" s="221"/>
      <c r="DM111" s="221"/>
      <c r="DN111" s="221">
        <v>1</v>
      </c>
      <c r="DO111" s="221">
        <v>3</v>
      </c>
      <c r="DP111" s="221">
        <v>8</v>
      </c>
      <c r="DQ111" s="221">
        <v>3</v>
      </c>
      <c r="DR111" s="221">
        <v>5</v>
      </c>
      <c r="DS111" s="221">
        <v>6</v>
      </c>
      <c r="DT111" s="221">
        <v>3</v>
      </c>
      <c r="DU111" s="221">
        <f t="shared" si="120"/>
        <v>28</v>
      </c>
      <c r="DV111" s="221">
        <f t="shared" si="121"/>
        <v>0</v>
      </c>
      <c r="DW111" s="221">
        <f t="shared" si="122"/>
        <v>0</v>
      </c>
      <c r="DX111" s="221">
        <f t="shared" si="123"/>
        <v>0</v>
      </c>
      <c r="DY111" s="221">
        <f t="shared" si="124"/>
        <v>3</v>
      </c>
      <c r="DZ111" s="221">
        <f t="shared" si="125"/>
        <v>0</v>
      </c>
      <c r="EA111" s="221">
        <f t="shared" si="126"/>
        <v>1</v>
      </c>
      <c r="EB111" s="221">
        <f t="shared" si="127"/>
        <v>1</v>
      </c>
      <c r="EC111" s="221">
        <f t="shared" si="128"/>
        <v>0</v>
      </c>
      <c r="ED111" s="221">
        <f t="shared" si="129"/>
        <v>1</v>
      </c>
      <c r="EE111" s="221">
        <f t="shared" si="130"/>
        <v>0</v>
      </c>
      <c r="EF111" s="221">
        <f t="shared" si="131"/>
        <v>0</v>
      </c>
      <c r="EG111" s="221">
        <f t="shared" si="132"/>
        <v>0</v>
      </c>
      <c r="EH111" s="221">
        <f t="shared" si="133"/>
        <v>0</v>
      </c>
      <c r="EI111" s="221">
        <f t="shared" si="134"/>
        <v>1</v>
      </c>
      <c r="EJ111" s="221">
        <f t="shared" si="135"/>
        <v>0</v>
      </c>
      <c r="EK111" s="221">
        <f t="shared" si="136"/>
        <v>3</v>
      </c>
      <c r="EL111" s="221">
        <f t="shared" si="137"/>
        <v>2</v>
      </c>
      <c r="EM111" s="221">
        <f t="shared" si="138"/>
        <v>1</v>
      </c>
      <c r="EN111" s="221">
        <f t="shared" si="139"/>
        <v>0</v>
      </c>
      <c r="EO111" s="221">
        <f t="shared" si="140"/>
        <v>5</v>
      </c>
      <c r="EP111" s="221">
        <f t="shared" si="141"/>
        <v>2</v>
      </c>
      <c r="EQ111" s="221">
        <f t="shared" si="142"/>
        <v>1</v>
      </c>
      <c r="ER111" s="221">
        <f t="shared" si="143"/>
        <v>0</v>
      </c>
      <c r="ES111" s="221"/>
      <c r="ET111" s="221"/>
      <c r="EU111" s="221"/>
      <c r="EV111" s="221"/>
      <c r="EW111" s="221"/>
      <c r="EX111" s="221"/>
      <c r="EY111" s="221"/>
      <c r="EZ111" s="221"/>
      <c r="FA111" s="221"/>
      <c r="FB111" s="221"/>
      <c r="FC111" s="221"/>
    </row>
    <row r="112" spans="2:159" ht="17" hidden="1">
      <c r="B112" s="1">
        <v>108</v>
      </c>
      <c r="C112" s="2" t="s">
        <v>118</v>
      </c>
      <c r="D112" s="2">
        <v>7</v>
      </c>
      <c r="E112" s="4">
        <v>1998900772</v>
      </c>
      <c r="F112" s="2">
        <v>41</v>
      </c>
      <c r="G112" s="4">
        <v>56879291</v>
      </c>
      <c r="H112" s="4">
        <v>1462</v>
      </c>
      <c r="I112" s="4">
        <v>1595111</v>
      </c>
      <c r="J112" s="4">
        <v>70827</v>
      </c>
      <c r="K112" s="4">
        <v>65853</v>
      </c>
      <c r="L112" s="4">
        <v>1223421</v>
      </c>
      <c r="M112" s="4">
        <v>5000</v>
      </c>
      <c r="N112" s="99">
        <v>7</v>
      </c>
      <c r="O112" s="99">
        <v>18</v>
      </c>
      <c r="P112" s="99">
        <v>22</v>
      </c>
      <c r="Q112" s="99">
        <v>23</v>
      </c>
      <c r="R112" s="99">
        <v>29</v>
      </c>
      <c r="S112" s="99">
        <v>44</v>
      </c>
      <c r="T112" s="99">
        <v>12</v>
      </c>
      <c r="U112" s="8">
        <f t="shared" si="90"/>
        <v>143</v>
      </c>
      <c r="W112" s="12" t="str">
        <f t="shared" si="73"/>
        <v>홀수</v>
      </c>
      <c r="X112" s="12" t="str">
        <f t="shared" si="74"/>
        <v>짝수</v>
      </c>
      <c r="Y112" s="12" t="str">
        <f t="shared" si="75"/>
        <v>짝수</v>
      </c>
      <c r="Z112" s="12" t="str">
        <f t="shared" si="76"/>
        <v>홀수</v>
      </c>
      <c r="AA112" s="12" t="str">
        <f t="shared" si="77"/>
        <v>홀수</v>
      </c>
      <c r="AB112" s="12" t="str">
        <f t="shared" si="78"/>
        <v>짝수</v>
      </c>
      <c r="AC112" s="28" t="str">
        <f t="shared" si="79"/>
        <v>3 : 3</v>
      </c>
      <c r="AD112" s="12">
        <f t="shared" si="80"/>
        <v>3</v>
      </c>
      <c r="AE112" s="12">
        <f t="shared" si="81"/>
        <v>3</v>
      </c>
      <c r="AF112" s="30" t="str">
        <f t="shared" si="91"/>
        <v>저수</v>
      </c>
      <c r="AG112" s="30" t="str">
        <f t="shared" si="92"/>
        <v>저수</v>
      </c>
      <c r="AH112" s="30" t="str">
        <f t="shared" si="93"/>
        <v>저수</v>
      </c>
      <c r="AI112" s="30" t="str">
        <f t="shared" si="94"/>
        <v>고수</v>
      </c>
      <c r="AJ112" s="30" t="str">
        <f t="shared" si="95"/>
        <v>고수</v>
      </c>
      <c r="AK112" s="30" t="str">
        <f t="shared" si="96"/>
        <v>고수</v>
      </c>
      <c r="AL112" s="28" t="str">
        <f t="shared" si="97"/>
        <v>3 : 3</v>
      </c>
      <c r="AM112" s="30">
        <f t="shared" si="98"/>
        <v>3</v>
      </c>
      <c r="AN112" s="30">
        <f t="shared" si="99"/>
        <v>3</v>
      </c>
      <c r="AO112" s="30">
        <f t="shared" si="100"/>
        <v>33</v>
      </c>
      <c r="AP112" s="30" t="str">
        <f t="shared" si="101"/>
        <v>O</v>
      </c>
      <c r="AQ112" s="30" t="str">
        <f t="shared" si="102"/>
        <v>X</v>
      </c>
      <c r="AR112" s="30" t="str">
        <f t="shared" si="103"/>
        <v>X</v>
      </c>
      <c r="AS112" s="30" t="str">
        <f t="shared" si="104"/>
        <v>X</v>
      </c>
      <c r="AT112" s="30" t="str">
        <f t="shared" si="105"/>
        <v>X</v>
      </c>
      <c r="AU112" s="30" t="str">
        <f t="shared" si="106"/>
        <v>X</v>
      </c>
      <c r="AV112" s="30" t="str">
        <f t="shared" si="107"/>
        <v>X</v>
      </c>
      <c r="AW112" s="30" t="str">
        <f t="shared" si="108"/>
        <v>X</v>
      </c>
      <c r="AX112" s="30" t="str">
        <f t="shared" si="109"/>
        <v>X</v>
      </c>
      <c r="AY112" s="30" t="str">
        <f t="shared" si="110"/>
        <v>O</v>
      </c>
      <c r="AZ112" s="30" t="str">
        <f t="shared" si="111"/>
        <v>O</v>
      </c>
      <c r="BA112" s="30" t="str">
        <f t="shared" si="112"/>
        <v>X</v>
      </c>
      <c r="BB112" s="30">
        <f t="shared" si="113"/>
        <v>3</v>
      </c>
      <c r="BC112" s="50" t="str">
        <f t="shared" si="84"/>
        <v>1G</v>
      </c>
      <c r="BD112" s="50" t="str">
        <f t="shared" si="85"/>
        <v>2G</v>
      </c>
      <c r="BE112" s="50" t="str">
        <f t="shared" si="86"/>
        <v>2G</v>
      </c>
      <c r="BF112" s="50" t="str">
        <f t="shared" si="87"/>
        <v>2G</v>
      </c>
      <c r="BG112" s="50" t="str">
        <f t="shared" si="88"/>
        <v>2G</v>
      </c>
      <c r="BH112" s="50" t="str">
        <f t="shared" si="89"/>
        <v>3G</v>
      </c>
      <c r="BI112" s="50">
        <f t="shared" si="114"/>
        <v>1</v>
      </c>
      <c r="BJ112" s="50">
        <f t="shared" si="115"/>
        <v>4</v>
      </c>
      <c r="BK112" s="50">
        <f t="shared" si="116"/>
        <v>1</v>
      </c>
      <c r="BL112" s="50" t="str">
        <f t="shared" si="117"/>
        <v>141</v>
      </c>
      <c r="BS112"/>
      <c r="CL112" s="8">
        <v>114</v>
      </c>
      <c r="CM112" s="8">
        <v>110</v>
      </c>
      <c r="CO112"/>
      <c r="CU112" s="221">
        <v>636</v>
      </c>
      <c r="CV112" s="221">
        <v>3</v>
      </c>
      <c r="CW112" s="221">
        <v>28</v>
      </c>
      <c r="DG112" s="221">
        <v>770</v>
      </c>
      <c r="DH112" s="221"/>
      <c r="DI112" s="221"/>
      <c r="DJ112" s="221"/>
      <c r="DK112" s="221"/>
      <c r="DL112" s="221"/>
      <c r="DM112" s="221"/>
      <c r="DN112" s="221">
        <v>2</v>
      </c>
      <c r="DO112" s="221">
        <v>7</v>
      </c>
      <c r="DP112" s="221">
        <v>5</v>
      </c>
      <c r="DQ112" s="221">
        <v>4</v>
      </c>
      <c r="DR112" s="221">
        <v>3</v>
      </c>
      <c r="DS112" s="221">
        <v>1</v>
      </c>
      <c r="DT112" s="221">
        <v>5</v>
      </c>
      <c r="DU112" s="221">
        <f t="shared" si="120"/>
        <v>25</v>
      </c>
      <c r="DV112" s="221">
        <f t="shared" si="121"/>
        <v>0</v>
      </c>
      <c r="DW112" s="221">
        <f t="shared" si="122"/>
        <v>1</v>
      </c>
      <c r="DX112" s="221">
        <f t="shared" si="123"/>
        <v>0</v>
      </c>
      <c r="DY112" s="221">
        <f t="shared" si="124"/>
        <v>1</v>
      </c>
      <c r="DZ112" s="221">
        <f t="shared" si="125"/>
        <v>1</v>
      </c>
      <c r="EA112" s="221">
        <f t="shared" si="126"/>
        <v>2</v>
      </c>
      <c r="EB112" s="221">
        <f t="shared" si="127"/>
        <v>0</v>
      </c>
      <c r="EC112" s="221">
        <f t="shared" si="128"/>
        <v>1</v>
      </c>
      <c r="ED112" s="221">
        <f t="shared" si="129"/>
        <v>0</v>
      </c>
      <c r="EE112" s="221">
        <f t="shared" si="130"/>
        <v>0</v>
      </c>
      <c r="EF112" s="221">
        <f t="shared" si="131"/>
        <v>0</v>
      </c>
      <c r="EG112" s="221">
        <f t="shared" si="132"/>
        <v>0</v>
      </c>
      <c r="EH112" s="221">
        <f t="shared" si="133"/>
        <v>0</v>
      </c>
      <c r="EI112" s="221">
        <f t="shared" si="134"/>
        <v>1</v>
      </c>
      <c r="EJ112" s="221">
        <f t="shared" si="135"/>
        <v>1</v>
      </c>
      <c r="EK112" s="221">
        <f t="shared" si="136"/>
        <v>2</v>
      </c>
      <c r="EL112" s="221">
        <f t="shared" si="137"/>
        <v>2</v>
      </c>
      <c r="EM112" s="221">
        <f t="shared" si="138"/>
        <v>1</v>
      </c>
      <c r="EN112" s="221">
        <f t="shared" si="139"/>
        <v>0</v>
      </c>
      <c r="EO112" s="221">
        <f t="shared" si="140"/>
        <v>4</v>
      </c>
      <c r="EP112" s="221">
        <f t="shared" si="141"/>
        <v>3</v>
      </c>
      <c r="EQ112" s="221">
        <f t="shared" si="142"/>
        <v>1</v>
      </c>
      <c r="ER112" s="221">
        <f t="shared" si="143"/>
        <v>1</v>
      </c>
      <c r="ES112" s="221"/>
      <c r="ET112" s="221"/>
      <c r="EU112" s="221"/>
      <c r="EV112" s="221"/>
      <c r="EW112" s="221"/>
      <c r="EX112" s="221"/>
      <c r="EY112" s="221"/>
      <c r="EZ112" s="221"/>
      <c r="FA112" s="221"/>
      <c r="FB112" s="221"/>
      <c r="FC112" s="221"/>
    </row>
    <row r="113" spans="1:159" ht="17" hidden="1">
      <c r="A113" s="2">
        <v>2005</v>
      </c>
      <c r="B113" s="1">
        <v>109</v>
      </c>
      <c r="C113" s="2" t="s">
        <v>119</v>
      </c>
      <c r="D113" s="2">
        <v>12</v>
      </c>
      <c r="E113" s="4">
        <v>1246838200</v>
      </c>
      <c r="F113" s="2">
        <v>31</v>
      </c>
      <c r="G113" s="4">
        <v>80441175</v>
      </c>
      <c r="H113" s="4">
        <v>1493</v>
      </c>
      <c r="I113" s="4">
        <v>1670246</v>
      </c>
      <c r="J113" s="4">
        <v>73179</v>
      </c>
      <c r="K113" s="4">
        <v>68153</v>
      </c>
      <c r="L113" s="4">
        <v>1271057</v>
      </c>
      <c r="M113" s="4">
        <v>5000</v>
      </c>
      <c r="N113" s="99">
        <v>1</v>
      </c>
      <c r="O113" s="99">
        <v>5</v>
      </c>
      <c r="P113" s="99">
        <v>34</v>
      </c>
      <c r="Q113" s="99">
        <v>36</v>
      </c>
      <c r="R113" s="99">
        <v>42</v>
      </c>
      <c r="S113" s="99">
        <v>44</v>
      </c>
      <c r="T113" s="99">
        <v>33</v>
      </c>
      <c r="U113" s="8">
        <f t="shared" si="90"/>
        <v>162</v>
      </c>
      <c r="W113" s="12" t="str">
        <f t="shared" si="73"/>
        <v>홀수</v>
      </c>
      <c r="X113" s="12" t="str">
        <f t="shared" si="74"/>
        <v>홀수</v>
      </c>
      <c r="Y113" s="12" t="str">
        <f t="shared" si="75"/>
        <v>짝수</v>
      </c>
      <c r="Z113" s="12" t="str">
        <f t="shared" si="76"/>
        <v>짝수</v>
      </c>
      <c r="AA113" s="12" t="str">
        <f t="shared" si="77"/>
        <v>짝수</v>
      </c>
      <c r="AB113" s="12" t="str">
        <f t="shared" si="78"/>
        <v>짝수</v>
      </c>
      <c r="AC113" s="28" t="str">
        <f t="shared" si="79"/>
        <v>2 : 4</v>
      </c>
      <c r="AD113" s="12">
        <f t="shared" si="80"/>
        <v>2</v>
      </c>
      <c r="AE113" s="12">
        <f t="shared" si="81"/>
        <v>4</v>
      </c>
      <c r="AF113" s="30" t="str">
        <f t="shared" si="91"/>
        <v>저수</v>
      </c>
      <c r="AG113" s="30" t="str">
        <f t="shared" si="92"/>
        <v>저수</v>
      </c>
      <c r="AH113" s="30" t="str">
        <f t="shared" si="93"/>
        <v>고수</v>
      </c>
      <c r="AI113" s="30" t="str">
        <f t="shared" si="94"/>
        <v>고수</v>
      </c>
      <c r="AJ113" s="30" t="str">
        <f t="shared" si="95"/>
        <v>고수</v>
      </c>
      <c r="AK113" s="30" t="str">
        <f t="shared" si="96"/>
        <v>고수</v>
      </c>
      <c r="AL113" s="28" t="str">
        <f t="shared" si="97"/>
        <v>2 : 4</v>
      </c>
      <c r="AM113" s="30">
        <f t="shared" si="98"/>
        <v>2</v>
      </c>
      <c r="AN113" s="30">
        <f t="shared" si="99"/>
        <v>4</v>
      </c>
      <c r="AO113" s="30">
        <f t="shared" si="100"/>
        <v>22</v>
      </c>
      <c r="AP113" s="30" t="str">
        <f t="shared" si="101"/>
        <v>X</v>
      </c>
      <c r="AQ113" s="30" t="str">
        <f t="shared" si="102"/>
        <v>O</v>
      </c>
      <c r="AR113" s="30" t="str">
        <f t="shared" si="103"/>
        <v>X</v>
      </c>
      <c r="AS113" s="30" t="str">
        <f t="shared" si="104"/>
        <v>X</v>
      </c>
      <c r="AT113" s="30" t="str">
        <f t="shared" si="105"/>
        <v>X</v>
      </c>
      <c r="AU113" s="30" t="str">
        <f t="shared" si="106"/>
        <v>X</v>
      </c>
      <c r="AV113" s="30" t="str">
        <f t="shared" si="107"/>
        <v>X</v>
      </c>
      <c r="AW113" s="30" t="str">
        <f t="shared" si="108"/>
        <v>X</v>
      </c>
      <c r="AX113" s="30" t="str">
        <f t="shared" si="109"/>
        <v>X</v>
      </c>
      <c r="AY113" s="30" t="str">
        <f t="shared" si="110"/>
        <v>X</v>
      </c>
      <c r="AZ113" s="30" t="str">
        <f t="shared" si="111"/>
        <v>X</v>
      </c>
      <c r="BA113" s="30" t="str">
        <f t="shared" si="112"/>
        <v>X</v>
      </c>
      <c r="BB113" s="30">
        <f t="shared" si="113"/>
        <v>1</v>
      </c>
      <c r="BC113" s="50" t="str">
        <f t="shared" si="84"/>
        <v>1G</v>
      </c>
      <c r="BD113" s="50" t="str">
        <f t="shared" si="85"/>
        <v>1G</v>
      </c>
      <c r="BE113" s="50" t="str">
        <f t="shared" si="86"/>
        <v>3G</v>
      </c>
      <c r="BF113" s="50" t="str">
        <f t="shared" si="87"/>
        <v>3G</v>
      </c>
      <c r="BG113" s="50" t="str">
        <f t="shared" si="88"/>
        <v>3G</v>
      </c>
      <c r="BH113" s="50" t="str">
        <f t="shared" si="89"/>
        <v>3G</v>
      </c>
      <c r="BI113" s="50">
        <f t="shared" si="114"/>
        <v>2</v>
      </c>
      <c r="BJ113" s="50">
        <f t="shared" si="115"/>
        <v>0</v>
      </c>
      <c r="BK113" s="50">
        <f t="shared" si="116"/>
        <v>4</v>
      </c>
      <c r="BL113" s="50" t="str">
        <f t="shared" si="117"/>
        <v>204</v>
      </c>
      <c r="BS113"/>
      <c r="CL113" s="8">
        <v>114</v>
      </c>
      <c r="CM113" s="8">
        <v>110</v>
      </c>
      <c r="CO113"/>
      <c r="CU113" s="221">
        <v>635</v>
      </c>
      <c r="CV113" s="221">
        <v>5</v>
      </c>
      <c r="CW113" s="221">
        <v>28</v>
      </c>
      <c r="DG113" s="221">
        <v>771</v>
      </c>
      <c r="DH113" s="221"/>
      <c r="DI113" s="221"/>
      <c r="DJ113" s="221"/>
      <c r="DK113" s="221"/>
      <c r="DL113" s="221"/>
      <c r="DM113" s="221"/>
      <c r="DN113" s="221">
        <v>2</v>
      </c>
      <c r="DO113" s="221">
        <v>1</v>
      </c>
      <c r="DP113" s="221">
        <v>5</v>
      </c>
      <c r="DQ113" s="221">
        <v>7</v>
      </c>
      <c r="DR113" s="221">
        <v>4</v>
      </c>
      <c r="DS113" s="221">
        <v>4</v>
      </c>
      <c r="DT113" s="221">
        <v>2</v>
      </c>
      <c r="DU113" s="221">
        <f t="shared" si="120"/>
        <v>23</v>
      </c>
      <c r="DV113" s="221">
        <f t="shared" si="121"/>
        <v>0</v>
      </c>
      <c r="DW113" s="221">
        <f t="shared" si="122"/>
        <v>1</v>
      </c>
      <c r="DX113" s="221">
        <f t="shared" si="123"/>
        <v>1</v>
      </c>
      <c r="DY113" s="221">
        <f t="shared" si="124"/>
        <v>0</v>
      </c>
      <c r="DZ113" s="221">
        <f t="shared" si="125"/>
        <v>2</v>
      </c>
      <c r="EA113" s="221">
        <f t="shared" si="126"/>
        <v>1</v>
      </c>
      <c r="EB113" s="221">
        <f t="shared" si="127"/>
        <v>0</v>
      </c>
      <c r="EC113" s="221">
        <f t="shared" si="128"/>
        <v>1</v>
      </c>
      <c r="ED113" s="221">
        <f t="shared" si="129"/>
        <v>0</v>
      </c>
      <c r="EE113" s="221">
        <f t="shared" si="130"/>
        <v>0</v>
      </c>
      <c r="EF113" s="221">
        <f t="shared" si="131"/>
        <v>0</v>
      </c>
      <c r="EG113" s="221">
        <f t="shared" si="132"/>
        <v>0</v>
      </c>
      <c r="EH113" s="221">
        <f t="shared" si="133"/>
        <v>0</v>
      </c>
      <c r="EI113" s="221">
        <f t="shared" si="134"/>
        <v>1</v>
      </c>
      <c r="EJ113" s="221">
        <f t="shared" si="135"/>
        <v>2</v>
      </c>
      <c r="EK113" s="221">
        <f t="shared" si="136"/>
        <v>2</v>
      </c>
      <c r="EL113" s="221">
        <f t="shared" si="137"/>
        <v>1</v>
      </c>
      <c r="EM113" s="221">
        <f t="shared" si="138"/>
        <v>1</v>
      </c>
      <c r="EN113" s="221">
        <f t="shared" si="139"/>
        <v>0</v>
      </c>
      <c r="EO113" s="221">
        <f t="shared" si="140"/>
        <v>3</v>
      </c>
      <c r="EP113" s="221">
        <f t="shared" si="141"/>
        <v>3</v>
      </c>
      <c r="EQ113" s="221">
        <f t="shared" si="142"/>
        <v>1</v>
      </c>
      <c r="ER113" s="221">
        <f t="shared" si="143"/>
        <v>2</v>
      </c>
      <c r="ES113" s="221"/>
      <c r="ET113" s="221"/>
      <c r="EU113" s="221"/>
      <c r="EV113" s="221"/>
      <c r="EW113" s="221"/>
      <c r="EX113" s="221"/>
      <c r="EY113" s="221"/>
      <c r="EZ113" s="221"/>
      <c r="FA113" s="221"/>
      <c r="FB113" s="221"/>
      <c r="FC113" s="221"/>
    </row>
    <row r="114" spans="1:159" ht="17" hidden="1">
      <c r="B114" s="1">
        <v>110</v>
      </c>
      <c r="C114" s="2" t="s">
        <v>120</v>
      </c>
      <c r="D114" s="2">
        <v>3</v>
      </c>
      <c r="E114" s="4">
        <v>4566262000</v>
      </c>
      <c r="F114" s="2">
        <v>38</v>
      </c>
      <c r="G114" s="4">
        <v>60082395</v>
      </c>
      <c r="H114" s="4">
        <v>1392</v>
      </c>
      <c r="I114" s="4">
        <v>1640181</v>
      </c>
      <c r="J114" s="4">
        <v>73674</v>
      </c>
      <c r="K114" s="4">
        <v>61980</v>
      </c>
      <c r="L114" s="4">
        <v>1196287</v>
      </c>
      <c r="M114" s="4">
        <v>5000</v>
      </c>
      <c r="N114" s="99">
        <v>7</v>
      </c>
      <c r="O114" s="99">
        <v>20</v>
      </c>
      <c r="P114" s="99">
        <v>22</v>
      </c>
      <c r="Q114" s="99">
        <v>23</v>
      </c>
      <c r="R114" s="99">
        <v>29</v>
      </c>
      <c r="S114" s="99">
        <v>43</v>
      </c>
      <c r="T114" s="99">
        <v>1</v>
      </c>
      <c r="U114" s="8">
        <f t="shared" si="90"/>
        <v>144</v>
      </c>
      <c r="W114" s="12" t="str">
        <f t="shared" si="73"/>
        <v>홀수</v>
      </c>
      <c r="X114" s="12" t="str">
        <f t="shared" si="74"/>
        <v>짝수</v>
      </c>
      <c r="Y114" s="12" t="str">
        <f t="shared" si="75"/>
        <v>짝수</v>
      </c>
      <c r="Z114" s="12" t="str">
        <f t="shared" si="76"/>
        <v>홀수</v>
      </c>
      <c r="AA114" s="12" t="str">
        <f t="shared" si="77"/>
        <v>홀수</v>
      </c>
      <c r="AB114" s="12" t="str">
        <f t="shared" si="78"/>
        <v>홀수</v>
      </c>
      <c r="AC114" s="28" t="str">
        <f t="shared" si="79"/>
        <v>4 : 2</v>
      </c>
      <c r="AD114" s="12">
        <f t="shared" si="80"/>
        <v>4</v>
      </c>
      <c r="AE114" s="12">
        <f t="shared" si="81"/>
        <v>2</v>
      </c>
      <c r="AF114" s="30" t="str">
        <f t="shared" si="91"/>
        <v>저수</v>
      </c>
      <c r="AG114" s="30" t="str">
        <f t="shared" si="92"/>
        <v>저수</v>
      </c>
      <c r="AH114" s="30" t="str">
        <f t="shared" si="93"/>
        <v>저수</v>
      </c>
      <c r="AI114" s="30" t="str">
        <f t="shared" si="94"/>
        <v>고수</v>
      </c>
      <c r="AJ114" s="30" t="str">
        <f t="shared" si="95"/>
        <v>고수</v>
      </c>
      <c r="AK114" s="30" t="str">
        <f t="shared" si="96"/>
        <v>고수</v>
      </c>
      <c r="AL114" s="28" t="str">
        <f t="shared" si="97"/>
        <v>3 : 3</v>
      </c>
      <c r="AM114" s="30">
        <f t="shared" si="98"/>
        <v>3</v>
      </c>
      <c r="AN114" s="30">
        <f t="shared" si="99"/>
        <v>3</v>
      </c>
      <c r="AO114" s="30">
        <f t="shared" si="100"/>
        <v>24</v>
      </c>
      <c r="AP114" s="30" t="str">
        <f t="shared" si="101"/>
        <v>O</v>
      </c>
      <c r="AQ114" s="30" t="str">
        <f t="shared" si="102"/>
        <v>X</v>
      </c>
      <c r="AR114" s="30" t="str">
        <f t="shared" si="103"/>
        <v>X</v>
      </c>
      <c r="AS114" s="30" t="str">
        <f t="shared" si="104"/>
        <v>X</v>
      </c>
      <c r="AT114" s="30" t="str">
        <f t="shared" si="105"/>
        <v>X</v>
      </c>
      <c r="AU114" s="30" t="str">
        <f t="shared" si="106"/>
        <v>X</v>
      </c>
      <c r="AV114" s="30" t="str">
        <f t="shared" si="107"/>
        <v>X</v>
      </c>
      <c r="AW114" s="30" t="str">
        <f t="shared" si="108"/>
        <v>X</v>
      </c>
      <c r="AX114" s="30" t="str">
        <f t="shared" si="109"/>
        <v>X</v>
      </c>
      <c r="AY114" s="30" t="str">
        <f t="shared" si="110"/>
        <v>O</v>
      </c>
      <c r="AZ114" s="30" t="str">
        <f t="shared" si="111"/>
        <v>O</v>
      </c>
      <c r="BA114" s="30" t="str">
        <f t="shared" si="112"/>
        <v>O</v>
      </c>
      <c r="BB114" s="30">
        <f t="shared" si="113"/>
        <v>4</v>
      </c>
      <c r="BC114" s="50" t="str">
        <f t="shared" si="84"/>
        <v>1G</v>
      </c>
      <c r="BD114" s="50" t="str">
        <f t="shared" si="85"/>
        <v>2G</v>
      </c>
      <c r="BE114" s="50" t="str">
        <f t="shared" si="86"/>
        <v>2G</v>
      </c>
      <c r="BF114" s="50" t="str">
        <f t="shared" si="87"/>
        <v>2G</v>
      </c>
      <c r="BG114" s="50" t="str">
        <f t="shared" si="88"/>
        <v>2G</v>
      </c>
      <c r="BH114" s="50" t="str">
        <f t="shared" si="89"/>
        <v>3G</v>
      </c>
      <c r="BI114" s="50">
        <f t="shared" si="114"/>
        <v>1</v>
      </c>
      <c r="BJ114" s="50">
        <f t="shared" si="115"/>
        <v>4</v>
      </c>
      <c r="BK114" s="50">
        <f t="shared" si="116"/>
        <v>1</v>
      </c>
      <c r="BL114" s="50" t="str">
        <f t="shared" si="117"/>
        <v>141</v>
      </c>
      <c r="BS114"/>
      <c r="CL114" s="8">
        <v>114</v>
      </c>
      <c r="CM114" s="8">
        <v>110</v>
      </c>
      <c r="CO114"/>
      <c r="CU114" s="221">
        <v>634</v>
      </c>
      <c r="CV114" s="221">
        <v>5</v>
      </c>
      <c r="CW114" s="221">
        <v>27</v>
      </c>
      <c r="DG114" s="221">
        <v>772</v>
      </c>
      <c r="DH114" s="221"/>
      <c r="DI114" s="221"/>
      <c r="DJ114" s="221"/>
      <c r="DK114" s="221"/>
      <c r="DL114" s="221"/>
      <c r="DM114" s="221"/>
      <c r="DN114" s="221">
        <v>3</v>
      </c>
      <c r="DO114" s="221">
        <v>8</v>
      </c>
      <c r="DP114" s="221">
        <v>4</v>
      </c>
      <c r="DQ114" s="221">
        <v>2</v>
      </c>
      <c r="DR114" s="221">
        <v>8</v>
      </c>
      <c r="DS114" s="221">
        <v>3</v>
      </c>
      <c r="DT114" s="221">
        <v>7</v>
      </c>
      <c r="DU114" s="221">
        <f t="shared" si="120"/>
        <v>32</v>
      </c>
      <c r="DV114" s="221">
        <f t="shared" si="121"/>
        <v>0</v>
      </c>
      <c r="DW114" s="221">
        <f t="shared" si="122"/>
        <v>0</v>
      </c>
      <c r="DX114" s="221">
        <f t="shared" si="123"/>
        <v>1</v>
      </c>
      <c r="DY114" s="221">
        <f t="shared" si="124"/>
        <v>1</v>
      </c>
      <c r="DZ114" s="221">
        <f t="shared" si="125"/>
        <v>1</v>
      </c>
      <c r="EA114" s="221">
        <f t="shared" si="126"/>
        <v>0</v>
      </c>
      <c r="EB114" s="221">
        <f t="shared" si="127"/>
        <v>0</v>
      </c>
      <c r="EC114" s="221">
        <f t="shared" si="128"/>
        <v>1</v>
      </c>
      <c r="ED114" s="221">
        <f t="shared" si="129"/>
        <v>2</v>
      </c>
      <c r="EE114" s="221">
        <f t="shared" si="130"/>
        <v>0</v>
      </c>
      <c r="EF114" s="221">
        <f t="shared" si="131"/>
        <v>0</v>
      </c>
      <c r="EG114" s="221">
        <f t="shared" si="132"/>
        <v>0</v>
      </c>
      <c r="EH114" s="221">
        <f t="shared" si="133"/>
        <v>0</v>
      </c>
      <c r="EI114" s="221">
        <f t="shared" si="134"/>
        <v>3</v>
      </c>
      <c r="EJ114" s="221">
        <f t="shared" si="135"/>
        <v>1</v>
      </c>
      <c r="EK114" s="221">
        <f t="shared" si="136"/>
        <v>2</v>
      </c>
      <c r="EL114" s="221">
        <f t="shared" si="137"/>
        <v>0</v>
      </c>
      <c r="EM114" s="221">
        <f t="shared" si="138"/>
        <v>3</v>
      </c>
      <c r="EN114" s="221">
        <f t="shared" si="139"/>
        <v>0</v>
      </c>
      <c r="EO114" s="221">
        <f t="shared" si="140"/>
        <v>2</v>
      </c>
      <c r="EP114" s="221">
        <f t="shared" si="141"/>
        <v>1</v>
      </c>
      <c r="EQ114" s="221">
        <f t="shared" si="142"/>
        <v>3</v>
      </c>
      <c r="ER114" s="221">
        <f t="shared" si="143"/>
        <v>1</v>
      </c>
      <c r="ES114" s="221"/>
      <c r="ET114" s="221"/>
      <c r="EU114" s="221"/>
      <c r="EV114" s="221"/>
      <c r="EW114" s="221"/>
      <c r="EX114" s="221"/>
      <c r="EY114" s="221"/>
      <c r="EZ114" s="221"/>
      <c r="FA114" s="221"/>
      <c r="FB114" s="221"/>
      <c r="FC114" s="221"/>
    </row>
    <row r="115" spans="1:159" ht="17" hidden="1">
      <c r="B115" s="1">
        <v>111</v>
      </c>
      <c r="C115" s="2" t="s">
        <v>121</v>
      </c>
      <c r="D115" s="2">
        <v>6</v>
      </c>
      <c r="E115" s="4">
        <v>2199047450</v>
      </c>
      <c r="F115" s="2">
        <v>51</v>
      </c>
      <c r="G115" s="4">
        <v>43118578</v>
      </c>
      <c r="H115" s="4">
        <v>1734</v>
      </c>
      <c r="I115" s="4">
        <v>1268194</v>
      </c>
      <c r="J115" s="4">
        <v>86863</v>
      </c>
      <c r="K115" s="4">
        <v>50633</v>
      </c>
      <c r="L115" s="4">
        <v>1389605</v>
      </c>
      <c r="M115" s="4">
        <v>5000</v>
      </c>
      <c r="N115" s="99">
        <v>7</v>
      </c>
      <c r="O115" s="99">
        <v>18</v>
      </c>
      <c r="P115" s="99">
        <v>31</v>
      </c>
      <c r="Q115" s="99">
        <v>33</v>
      </c>
      <c r="R115" s="99">
        <v>36</v>
      </c>
      <c r="S115" s="99">
        <v>40</v>
      </c>
      <c r="T115" s="99">
        <v>27</v>
      </c>
      <c r="U115" s="8">
        <f t="shared" si="90"/>
        <v>165</v>
      </c>
      <c r="W115" s="12" t="str">
        <f t="shared" si="73"/>
        <v>홀수</v>
      </c>
      <c r="X115" s="12" t="str">
        <f t="shared" si="74"/>
        <v>짝수</v>
      </c>
      <c r="Y115" s="12" t="str">
        <f t="shared" si="75"/>
        <v>홀수</v>
      </c>
      <c r="Z115" s="12" t="str">
        <f t="shared" si="76"/>
        <v>홀수</v>
      </c>
      <c r="AA115" s="12" t="str">
        <f t="shared" si="77"/>
        <v>짝수</v>
      </c>
      <c r="AB115" s="12" t="str">
        <f t="shared" si="78"/>
        <v>짝수</v>
      </c>
      <c r="AC115" s="28" t="str">
        <f t="shared" si="79"/>
        <v>3 : 3</v>
      </c>
      <c r="AD115" s="12">
        <f t="shared" si="80"/>
        <v>3</v>
      </c>
      <c r="AE115" s="12">
        <f t="shared" si="81"/>
        <v>3</v>
      </c>
      <c r="AF115" s="30" t="str">
        <f t="shared" si="91"/>
        <v>저수</v>
      </c>
      <c r="AG115" s="30" t="str">
        <f t="shared" si="92"/>
        <v>저수</v>
      </c>
      <c r="AH115" s="30" t="str">
        <f t="shared" si="93"/>
        <v>고수</v>
      </c>
      <c r="AI115" s="30" t="str">
        <f t="shared" si="94"/>
        <v>고수</v>
      </c>
      <c r="AJ115" s="30" t="str">
        <f t="shared" si="95"/>
        <v>고수</v>
      </c>
      <c r="AK115" s="30" t="str">
        <f t="shared" si="96"/>
        <v>고수</v>
      </c>
      <c r="AL115" s="28" t="str">
        <f t="shared" si="97"/>
        <v>2 : 4</v>
      </c>
      <c r="AM115" s="30">
        <f t="shared" si="98"/>
        <v>2</v>
      </c>
      <c r="AN115" s="30">
        <f t="shared" si="99"/>
        <v>4</v>
      </c>
      <c r="AO115" s="30">
        <f t="shared" si="100"/>
        <v>25</v>
      </c>
      <c r="AP115" s="30" t="str">
        <f t="shared" si="101"/>
        <v>O</v>
      </c>
      <c r="AQ115" s="30" t="str">
        <f t="shared" si="102"/>
        <v>X</v>
      </c>
      <c r="AR115" s="30" t="str">
        <f t="shared" si="103"/>
        <v>X</v>
      </c>
      <c r="AS115" s="30" t="str">
        <f t="shared" si="104"/>
        <v>X</v>
      </c>
      <c r="AT115" s="30" t="str">
        <f t="shared" si="105"/>
        <v>X</v>
      </c>
      <c r="AU115" s="30" t="str">
        <f t="shared" si="106"/>
        <v>X</v>
      </c>
      <c r="AV115" s="30" t="str">
        <f t="shared" si="107"/>
        <v>X</v>
      </c>
      <c r="AW115" s="30" t="str">
        <f t="shared" si="108"/>
        <v>X</v>
      </c>
      <c r="AX115" s="30" t="str">
        <f t="shared" si="109"/>
        <v>O</v>
      </c>
      <c r="AY115" s="30" t="str">
        <f t="shared" si="110"/>
        <v>X</v>
      </c>
      <c r="AZ115" s="30" t="str">
        <f t="shared" si="111"/>
        <v>X</v>
      </c>
      <c r="BA115" s="30" t="str">
        <f t="shared" si="112"/>
        <v>X</v>
      </c>
      <c r="BB115" s="30">
        <f t="shared" si="113"/>
        <v>2</v>
      </c>
      <c r="BC115" s="50" t="str">
        <f t="shared" si="84"/>
        <v>1G</v>
      </c>
      <c r="BD115" s="50" t="str">
        <f t="shared" si="85"/>
        <v>2G</v>
      </c>
      <c r="BE115" s="50" t="str">
        <f t="shared" si="86"/>
        <v>3G</v>
      </c>
      <c r="BF115" s="50" t="str">
        <f t="shared" si="87"/>
        <v>3G</v>
      </c>
      <c r="BG115" s="50" t="str">
        <f t="shared" si="88"/>
        <v>3G</v>
      </c>
      <c r="BH115" s="50" t="str">
        <f t="shared" si="89"/>
        <v>3G</v>
      </c>
      <c r="BI115" s="50">
        <f t="shared" si="114"/>
        <v>1</v>
      </c>
      <c r="BJ115" s="50">
        <f t="shared" si="115"/>
        <v>1</v>
      </c>
      <c r="BK115" s="50">
        <f t="shared" si="116"/>
        <v>4</v>
      </c>
      <c r="BL115" s="50" t="str">
        <f t="shared" si="117"/>
        <v>114</v>
      </c>
      <c r="BS115"/>
      <c r="CL115" s="8">
        <v>115</v>
      </c>
      <c r="CM115" s="8">
        <v>110</v>
      </c>
      <c r="CO115"/>
      <c r="CU115" s="221">
        <v>633</v>
      </c>
      <c r="CV115" s="221">
        <v>4</v>
      </c>
      <c r="CW115" s="221">
        <v>27</v>
      </c>
      <c r="DG115" s="221">
        <v>773</v>
      </c>
      <c r="DH115" s="221"/>
      <c r="DI115" s="221"/>
      <c r="DJ115" s="221"/>
      <c r="DK115" s="221"/>
      <c r="DL115" s="221"/>
      <c r="DM115" s="221"/>
      <c r="DN115" s="221">
        <v>2</v>
      </c>
      <c r="DO115" s="221">
        <v>4</v>
      </c>
      <c r="DP115" s="221">
        <v>9</v>
      </c>
      <c r="DQ115" s="221">
        <v>3</v>
      </c>
      <c r="DR115" s="221">
        <v>7</v>
      </c>
      <c r="DS115" s="221">
        <v>6</v>
      </c>
      <c r="DT115" s="221">
        <v>2</v>
      </c>
      <c r="DU115" s="221">
        <f t="shared" si="120"/>
        <v>31</v>
      </c>
      <c r="DV115" s="221">
        <f t="shared" si="121"/>
        <v>0</v>
      </c>
      <c r="DW115" s="221">
        <f t="shared" si="122"/>
        <v>0</v>
      </c>
      <c r="DX115" s="221">
        <f t="shared" si="123"/>
        <v>1</v>
      </c>
      <c r="DY115" s="221">
        <f t="shared" si="124"/>
        <v>1</v>
      </c>
      <c r="DZ115" s="221">
        <f t="shared" si="125"/>
        <v>1</v>
      </c>
      <c r="EA115" s="221">
        <f t="shared" si="126"/>
        <v>0</v>
      </c>
      <c r="EB115" s="221">
        <f t="shared" si="127"/>
        <v>1</v>
      </c>
      <c r="EC115" s="221">
        <f t="shared" si="128"/>
        <v>1</v>
      </c>
      <c r="ED115" s="221">
        <f t="shared" si="129"/>
        <v>0</v>
      </c>
      <c r="EE115" s="221">
        <f t="shared" si="130"/>
        <v>1</v>
      </c>
      <c r="EF115" s="221">
        <f t="shared" si="131"/>
        <v>0</v>
      </c>
      <c r="EG115" s="221">
        <f t="shared" si="132"/>
        <v>0</v>
      </c>
      <c r="EH115" s="221">
        <f t="shared" si="133"/>
        <v>0</v>
      </c>
      <c r="EI115" s="221">
        <f t="shared" si="134"/>
        <v>2</v>
      </c>
      <c r="EJ115" s="221">
        <f t="shared" si="135"/>
        <v>1</v>
      </c>
      <c r="EK115" s="221">
        <f t="shared" si="136"/>
        <v>2</v>
      </c>
      <c r="EL115" s="221">
        <f t="shared" si="137"/>
        <v>1</v>
      </c>
      <c r="EM115" s="221">
        <f t="shared" si="138"/>
        <v>1</v>
      </c>
      <c r="EN115" s="221">
        <f t="shared" si="139"/>
        <v>1</v>
      </c>
      <c r="EO115" s="221">
        <f t="shared" si="140"/>
        <v>3</v>
      </c>
      <c r="EP115" s="221">
        <f t="shared" si="141"/>
        <v>2</v>
      </c>
      <c r="EQ115" s="221">
        <f t="shared" si="142"/>
        <v>2</v>
      </c>
      <c r="ER115" s="221">
        <f t="shared" si="143"/>
        <v>1</v>
      </c>
      <c r="ES115" s="221"/>
      <c r="ET115" s="221"/>
      <c r="EU115" s="221"/>
      <c r="EV115" s="221"/>
      <c r="EW115" s="221"/>
      <c r="EX115" s="221"/>
      <c r="EY115" s="221"/>
      <c r="EZ115" s="221"/>
      <c r="FA115" s="221"/>
      <c r="FB115" s="221"/>
      <c r="FC115" s="221"/>
    </row>
    <row r="116" spans="1:159" ht="17" hidden="1">
      <c r="B116" s="1">
        <v>112</v>
      </c>
      <c r="C116" s="2" t="s">
        <v>122</v>
      </c>
      <c r="D116" s="2">
        <v>9</v>
      </c>
      <c r="E116" s="4">
        <v>1567271167</v>
      </c>
      <c r="F116" s="2">
        <v>32</v>
      </c>
      <c r="G116" s="4">
        <v>73465836</v>
      </c>
      <c r="H116" s="4">
        <v>1370</v>
      </c>
      <c r="I116" s="4">
        <v>1715991</v>
      </c>
      <c r="J116" s="4">
        <v>70247</v>
      </c>
      <c r="K116" s="4">
        <v>66933</v>
      </c>
      <c r="L116" s="4">
        <v>1227387</v>
      </c>
      <c r="M116" s="4">
        <v>5000</v>
      </c>
      <c r="N116" s="99">
        <v>26</v>
      </c>
      <c r="O116" s="99">
        <v>29</v>
      </c>
      <c r="P116" s="99">
        <v>30</v>
      </c>
      <c r="Q116" s="99">
        <v>33</v>
      </c>
      <c r="R116" s="99">
        <v>41</v>
      </c>
      <c r="S116" s="99">
        <v>42</v>
      </c>
      <c r="T116" s="99">
        <v>43</v>
      </c>
      <c r="U116" s="8">
        <f t="shared" si="90"/>
        <v>201</v>
      </c>
      <c r="W116" s="12" t="str">
        <f t="shared" si="73"/>
        <v>짝수</v>
      </c>
      <c r="X116" s="12" t="str">
        <f t="shared" si="74"/>
        <v>홀수</v>
      </c>
      <c r="Y116" s="12" t="str">
        <f t="shared" si="75"/>
        <v>짝수</v>
      </c>
      <c r="Z116" s="12" t="str">
        <f t="shared" si="76"/>
        <v>홀수</v>
      </c>
      <c r="AA116" s="12" t="str">
        <f t="shared" si="77"/>
        <v>홀수</v>
      </c>
      <c r="AB116" s="12" t="str">
        <f t="shared" si="78"/>
        <v>짝수</v>
      </c>
      <c r="AC116" s="28" t="str">
        <f t="shared" si="79"/>
        <v>3 : 3</v>
      </c>
      <c r="AD116" s="12">
        <f t="shared" si="80"/>
        <v>3</v>
      </c>
      <c r="AE116" s="12">
        <f t="shared" si="81"/>
        <v>3</v>
      </c>
      <c r="AF116" s="30" t="str">
        <f t="shared" si="91"/>
        <v>고수</v>
      </c>
      <c r="AG116" s="30" t="str">
        <f t="shared" si="92"/>
        <v>고수</v>
      </c>
      <c r="AH116" s="30" t="str">
        <f t="shared" si="93"/>
        <v>고수</v>
      </c>
      <c r="AI116" s="30" t="str">
        <f t="shared" si="94"/>
        <v>고수</v>
      </c>
      <c r="AJ116" s="30" t="str">
        <f t="shared" si="95"/>
        <v>고수</v>
      </c>
      <c r="AK116" s="30" t="str">
        <f t="shared" si="96"/>
        <v>고수</v>
      </c>
      <c r="AL116" s="28" t="str">
        <f t="shared" si="97"/>
        <v>0 : 6</v>
      </c>
      <c r="AM116" s="30">
        <f t="shared" si="98"/>
        <v>0</v>
      </c>
      <c r="AN116" s="30">
        <f t="shared" si="99"/>
        <v>6</v>
      </c>
      <c r="AO116" s="30">
        <f t="shared" si="100"/>
        <v>21</v>
      </c>
      <c r="AP116" s="30" t="str">
        <f t="shared" si="101"/>
        <v>X</v>
      </c>
      <c r="AQ116" s="30" t="str">
        <f t="shared" si="102"/>
        <v>X</v>
      </c>
      <c r="AR116" s="30" t="str">
        <f t="shared" si="103"/>
        <v>X</v>
      </c>
      <c r="AS116" s="30" t="str">
        <f t="shared" si="104"/>
        <v>X</v>
      </c>
      <c r="AT116" s="30" t="str">
        <f t="shared" si="105"/>
        <v>X</v>
      </c>
      <c r="AU116" s="30" t="str">
        <f t="shared" si="106"/>
        <v>X</v>
      </c>
      <c r="AV116" s="30" t="str">
        <f t="shared" si="107"/>
        <v>X</v>
      </c>
      <c r="AW116" s="30" t="str">
        <f t="shared" si="108"/>
        <v>O</v>
      </c>
      <c r="AX116" s="30" t="str">
        <f t="shared" si="109"/>
        <v>X</v>
      </c>
      <c r="AY116" s="30" t="str">
        <f t="shared" si="110"/>
        <v>X</v>
      </c>
      <c r="AZ116" s="30" t="str">
        <f t="shared" si="111"/>
        <v>O</v>
      </c>
      <c r="BA116" s="30" t="str">
        <f t="shared" si="112"/>
        <v>X</v>
      </c>
      <c r="BB116" s="30">
        <f t="shared" si="113"/>
        <v>2</v>
      </c>
      <c r="BC116" s="50" t="str">
        <f t="shared" si="84"/>
        <v>2G</v>
      </c>
      <c r="BD116" s="50" t="str">
        <f t="shared" si="85"/>
        <v>2G</v>
      </c>
      <c r="BE116" s="50" t="str">
        <f t="shared" si="86"/>
        <v>2G</v>
      </c>
      <c r="BF116" s="50" t="str">
        <f t="shared" si="87"/>
        <v>3G</v>
      </c>
      <c r="BG116" s="50" t="str">
        <f t="shared" si="88"/>
        <v>3G</v>
      </c>
      <c r="BH116" s="50" t="str">
        <f t="shared" si="89"/>
        <v>3G</v>
      </c>
      <c r="BI116" s="50">
        <f t="shared" si="114"/>
        <v>0</v>
      </c>
      <c r="BJ116" s="50">
        <f t="shared" si="115"/>
        <v>3</v>
      </c>
      <c r="BK116" s="50">
        <f t="shared" si="116"/>
        <v>3</v>
      </c>
      <c r="BL116" s="50" t="str">
        <f t="shared" si="117"/>
        <v>033</v>
      </c>
      <c r="BS116"/>
      <c r="CL116" s="8">
        <v>115</v>
      </c>
      <c r="CM116" s="8">
        <v>110</v>
      </c>
      <c r="CO116"/>
      <c r="CU116" s="221">
        <v>632</v>
      </c>
      <c r="CV116" s="221">
        <v>2</v>
      </c>
      <c r="CW116" s="221">
        <v>29</v>
      </c>
      <c r="DG116" s="221">
        <v>774</v>
      </c>
      <c r="DH116" s="221"/>
      <c r="DI116" s="221"/>
      <c r="DJ116" s="221"/>
      <c r="DK116" s="221"/>
      <c r="DL116" s="221"/>
      <c r="DM116" s="221"/>
      <c r="DN116" s="221">
        <v>0</v>
      </c>
      <c r="DO116" s="221">
        <v>3</v>
      </c>
      <c r="DP116" s="221">
        <v>2</v>
      </c>
      <c r="DQ116" s="221">
        <v>6</v>
      </c>
      <c r="DR116" s="221">
        <v>4</v>
      </c>
      <c r="DS116" s="221">
        <v>4</v>
      </c>
      <c r="DT116" s="221">
        <v>3</v>
      </c>
      <c r="DU116" s="221">
        <f t="shared" si="120"/>
        <v>22</v>
      </c>
      <c r="DV116" s="221">
        <f t="shared" si="121"/>
        <v>0</v>
      </c>
      <c r="DW116" s="221">
        <f t="shared" si="122"/>
        <v>0</v>
      </c>
      <c r="DX116" s="221">
        <f t="shared" si="123"/>
        <v>1</v>
      </c>
      <c r="DY116" s="221">
        <f t="shared" si="124"/>
        <v>2</v>
      </c>
      <c r="DZ116" s="221">
        <f t="shared" si="125"/>
        <v>2</v>
      </c>
      <c r="EA116" s="221">
        <f t="shared" si="126"/>
        <v>0</v>
      </c>
      <c r="EB116" s="221">
        <f t="shared" si="127"/>
        <v>1</v>
      </c>
      <c r="EC116" s="221">
        <f t="shared" si="128"/>
        <v>0</v>
      </c>
      <c r="ED116" s="221">
        <f t="shared" si="129"/>
        <v>0</v>
      </c>
      <c r="EE116" s="221">
        <f t="shared" si="130"/>
        <v>0</v>
      </c>
      <c r="EF116" s="221">
        <f t="shared" si="131"/>
        <v>0</v>
      </c>
      <c r="EG116" s="221">
        <f t="shared" si="132"/>
        <v>0</v>
      </c>
      <c r="EH116" s="221">
        <f t="shared" si="133"/>
        <v>0</v>
      </c>
      <c r="EI116" s="221">
        <f t="shared" si="134"/>
        <v>0</v>
      </c>
      <c r="EJ116" s="221">
        <f t="shared" si="135"/>
        <v>1</v>
      </c>
      <c r="EK116" s="221">
        <f t="shared" si="136"/>
        <v>4</v>
      </c>
      <c r="EL116" s="221">
        <f t="shared" si="137"/>
        <v>1</v>
      </c>
      <c r="EM116" s="221">
        <f t="shared" si="138"/>
        <v>0</v>
      </c>
      <c r="EN116" s="221">
        <f t="shared" si="139"/>
        <v>0</v>
      </c>
      <c r="EO116" s="221">
        <f t="shared" si="140"/>
        <v>5</v>
      </c>
      <c r="EP116" s="221">
        <f t="shared" si="141"/>
        <v>3</v>
      </c>
      <c r="EQ116" s="221">
        <f t="shared" si="142"/>
        <v>0</v>
      </c>
      <c r="ER116" s="221">
        <f t="shared" si="143"/>
        <v>1</v>
      </c>
      <c r="ES116" s="221"/>
      <c r="ET116" s="221"/>
      <c r="EU116" s="221"/>
      <c r="EV116" s="221"/>
      <c r="EW116" s="221"/>
      <c r="EX116" s="221"/>
      <c r="EY116" s="221"/>
      <c r="EZ116" s="221"/>
      <c r="FA116" s="221"/>
      <c r="FB116" s="221"/>
      <c r="FC116" s="221"/>
    </row>
    <row r="117" spans="1:159" ht="17" hidden="1">
      <c r="B117" s="1">
        <v>113</v>
      </c>
      <c r="C117" s="2" t="s">
        <v>123</v>
      </c>
      <c r="D117" s="2">
        <v>9</v>
      </c>
      <c r="E117" s="4">
        <v>1561528934</v>
      </c>
      <c r="F117" s="2">
        <v>43</v>
      </c>
      <c r="G117" s="4">
        <v>54471940</v>
      </c>
      <c r="H117" s="4">
        <v>1479</v>
      </c>
      <c r="I117" s="4">
        <v>1583701</v>
      </c>
      <c r="J117" s="4">
        <v>72711</v>
      </c>
      <c r="K117" s="4">
        <v>64428</v>
      </c>
      <c r="L117" s="4">
        <v>1241238</v>
      </c>
      <c r="M117" s="4">
        <v>5000</v>
      </c>
      <c r="N117" s="99">
        <v>4</v>
      </c>
      <c r="O117" s="99">
        <v>9</v>
      </c>
      <c r="P117" s="99">
        <v>28</v>
      </c>
      <c r="Q117" s="99">
        <v>33</v>
      </c>
      <c r="R117" s="99">
        <v>36</v>
      </c>
      <c r="S117" s="99">
        <v>45</v>
      </c>
      <c r="T117" s="99">
        <v>26</v>
      </c>
      <c r="U117" s="8">
        <f t="shared" si="90"/>
        <v>155</v>
      </c>
      <c r="W117" s="12" t="str">
        <f t="shared" si="73"/>
        <v>짝수</v>
      </c>
      <c r="X117" s="12" t="str">
        <f t="shared" si="74"/>
        <v>홀수</v>
      </c>
      <c r="Y117" s="12" t="str">
        <f t="shared" si="75"/>
        <v>짝수</v>
      </c>
      <c r="Z117" s="12" t="str">
        <f t="shared" si="76"/>
        <v>홀수</v>
      </c>
      <c r="AA117" s="12" t="str">
        <f t="shared" si="77"/>
        <v>짝수</v>
      </c>
      <c r="AB117" s="12" t="str">
        <f t="shared" si="78"/>
        <v>홀수</v>
      </c>
      <c r="AC117" s="28" t="str">
        <f t="shared" si="79"/>
        <v>3 : 3</v>
      </c>
      <c r="AD117" s="12">
        <f t="shared" si="80"/>
        <v>3</v>
      </c>
      <c r="AE117" s="12">
        <f t="shared" si="81"/>
        <v>3</v>
      </c>
      <c r="AF117" s="30" t="str">
        <f t="shared" si="91"/>
        <v>저수</v>
      </c>
      <c r="AG117" s="30" t="str">
        <f t="shared" si="92"/>
        <v>저수</v>
      </c>
      <c r="AH117" s="30" t="str">
        <f t="shared" si="93"/>
        <v>고수</v>
      </c>
      <c r="AI117" s="30" t="str">
        <f t="shared" si="94"/>
        <v>고수</v>
      </c>
      <c r="AJ117" s="30" t="str">
        <f t="shared" si="95"/>
        <v>고수</v>
      </c>
      <c r="AK117" s="30" t="str">
        <f t="shared" si="96"/>
        <v>고수</v>
      </c>
      <c r="AL117" s="28" t="str">
        <f t="shared" si="97"/>
        <v>2 : 4</v>
      </c>
      <c r="AM117" s="30">
        <f t="shared" si="98"/>
        <v>2</v>
      </c>
      <c r="AN117" s="30">
        <f t="shared" si="99"/>
        <v>4</v>
      </c>
      <c r="AO117" s="30">
        <f t="shared" si="100"/>
        <v>35</v>
      </c>
      <c r="AP117" s="30" t="str">
        <f t="shared" si="101"/>
        <v>X</v>
      </c>
      <c r="AQ117" s="30" t="str">
        <f t="shared" si="102"/>
        <v>X</v>
      </c>
      <c r="AR117" s="30" t="str">
        <f t="shared" si="103"/>
        <v>X</v>
      </c>
      <c r="AS117" s="30" t="str">
        <f t="shared" si="104"/>
        <v>X</v>
      </c>
      <c r="AT117" s="30" t="str">
        <f t="shared" si="105"/>
        <v>X</v>
      </c>
      <c r="AU117" s="30" t="str">
        <f t="shared" si="106"/>
        <v>X</v>
      </c>
      <c r="AV117" s="30" t="str">
        <f t="shared" si="107"/>
        <v>X</v>
      </c>
      <c r="AW117" s="30" t="str">
        <f t="shared" si="108"/>
        <v>X</v>
      </c>
      <c r="AX117" s="30" t="str">
        <f t="shared" si="109"/>
        <v>X</v>
      </c>
      <c r="AY117" s="30" t="str">
        <f t="shared" si="110"/>
        <v>X</v>
      </c>
      <c r="AZ117" s="30" t="str">
        <f t="shared" si="111"/>
        <v>X</v>
      </c>
      <c r="BA117" s="30" t="str">
        <f t="shared" si="112"/>
        <v>X</v>
      </c>
      <c r="BB117" s="30">
        <f t="shared" si="113"/>
        <v>0</v>
      </c>
      <c r="BC117" s="50" t="str">
        <f t="shared" si="84"/>
        <v>1G</v>
      </c>
      <c r="BD117" s="50" t="str">
        <f t="shared" si="85"/>
        <v>1G</v>
      </c>
      <c r="BE117" s="50" t="str">
        <f t="shared" si="86"/>
        <v>2G</v>
      </c>
      <c r="BF117" s="50" t="str">
        <f t="shared" si="87"/>
        <v>3G</v>
      </c>
      <c r="BG117" s="50" t="str">
        <f t="shared" si="88"/>
        <v>3G</v>
      </c>
      <c r="BH117" s="50" t="str">
        <f t="shared" si="89"/>
        <v>3G</v>
      </c>
      <c r="BI117" s="50">
        <f t="shared" si="114"/>
        <v>2</v>
      </c>
      <c r="BJ117" s="50">
        <f t="shared" si="115"/>
        <v>1</v>
      </c>
      <c r="BK117" s="50">
        <f t="shared" si="116"/>
        <v>3</v>
      </c>
      <c r="BL117" s="50" t="str">
        <f t="shared" si="117"/>
        <v>213</v>
      </c>
      <c r="BS117"/>
      <c r="CL117" s="8">
        <v>115</v>
      </c>
      <c r="CM117" s="8">
        <v>110</v>
      </c>
      <c r="CO117"/>
      <c r="CU117" s="221">
        <v>631</v>
      </c>
      <c r="CV117" s="221">
        <v>5</v>
      </c>
      <c r="CW117" s="221">
        <v>29</v>
      </c>
      <c r="DG117" s="221">
        <v>775</v>
      </c>
      <c r="DH117" s="221"/>
      <c r="DI117" s="221"/>
      <c r="DJ117" s="221"/>
      <c r="DK117" s="221"/>
      <c r="DL117" s="221"/>
      <c r="DM117" s="221"/>
      <c r="DN117" s="221">
        <v>0</v>
      </c>
      <c r="DO117" s="221">
        <v>2</v>
      </c>
      <c r="DP117" s="221">
        <v>4</v>
      </c>
      <c r="DQ117" s="221">
        <v>4</v>
      </c>
      <c r="DR117" s="221">
        <v>5</v>
      </c>
      <c r="DS117" s="221">
        <v>2</v>
      </c>
      <c r="DT117" s="221">
        <v>4</v>
      </c>
      <c r="DU117" s="221">
        <f t="shared" si="120"/>
        <v>21</v>
      </c>
      <c r="DV117" s="221">
        <f t="shared" si="121"/>
        <v>0</v>
      </c>
      <c r="DW117" s="221">
        <f t="shared" si="122"/>
        <v>0</v>
      </c>
      <c r="DX117" s="221">
        <f t="shared" si="123"/>
        <v>2</v>
      </c>
      <c r="DY117" s="221">
        <f t="shared" si="124"/>
        <v>0</v>
      </c>
      <c r="DZ117" s="221">
        <f t="shared" si="125"/>
        <v>3</v>
      </c>
      <c r="EA117" s="221">
        <f t="shared" si="126"/>
        <v>1</v>
      </c>
      <c r="EB117" s="221">
        <f t="shared" si="127"/>
        <v>0</v>
      </c>
      <c r="EC117" s="221">
        <f t="shared" si="128"/>
        <v>0</v>
      </c>
      <c r="ED117" s="221">
        <f t="shared" si="129"/>
        <v>0</v>
      </c>
      <c r="EE117" s="221">
        <f t="shared" si="130"/>
        <v>0</v>
      </c>
      <c r="EF117" s="221">
        <f t="shared" si="131"/>
        <v>0</v>
      </c>
      <c r="EG117" s="221">
        <f t="shared" si="132"/>
        <v>0</v>
      </c>
      <c r="EH117" s="221">
        <f t="shared" si="133"/>
        <v>0</v>
      </c>
      <c r="EI117" s="221">
        <f t="shared" si="134"/>
        <v>0</v>
      </c>
      <c r="EJ117" s="221">
        <f t="shared" si="135"/>
        <v>2</v>
      </c>
      <c r="EK117" s="221">
        <f t="shared" si="136"/>
        <v>3</v>
      </c>
      <c r="EL117" s="221">
        <f t="shared" si="137"/>
        <v>1</v>
      </c>
      <c r="EM117" s="221">
        <f t="shared" si="138"/>
        <v>0</v>
      </c>
      <c r="EN117" s="221">
        <f t="shared" si="139"/>
        <v>0</v>
      </c>
      <c r="EO117" s="221">
        <f t="shared" si="140"/>
        <v>4</v>
      </c>
      <c r="EP117" s="221">
        <f t="shared" si="141"/>
        <v>4</v>
      </c>
      <c r="EQ117" s="221">
        <f t="shared" si="142"/>
        <v>0</v>
      </c>
      <c r="ER117" s="221">
        <f t="shared" si="143"/>
        <v>2</v>
      </c>
      <c r="ES117" s="221"/>
      <c r="ET117" s="221"/>
      <c r="EU117" s="221"/>
      <c r="EV117" s="221"/>
      <c r="EW117" s="221"/>
      <c r="EX117" s="221"/>
      <c r="EY117" s="221"/>
      <c r="EZ117" s="221"/>
      <c r="FA117" s="221"/>
      <c r="FB117" s="221"/>
      <c r="FC117" s="221"/>
    </row>
    <row r="118" spans="1:159" ht="17" hidden="1">
      <c r="B118" s="1">
        <v>114</v>
      </c>
      <c r="C118" s="2" t="s">
        <v>124</v>
      </c>
      <c r="D118" s="2">
        <v>6</v>
      </c>
      <c r="E118" s="4">
        <v>2362345050</v>
      </c>
      <c r="F118" s="2">
        <v>41</v>
      </c>
      <c r="G118" s="4">
        <v>57618172</v>
      </c>
      <c r="H118" s="4">
        <v>1491</v>
      </c>
      <c r="I118" s="4">
        <v>1584404</v>
      </c>
      <c r="J118" s="4">
        <v>78504</v>
      </c>
      <c r="K118" s="4">
        <v>60185</v>
      </c>
      <c r="L118" s="4">
        <v>1283250</v>
      </c>
      <c r="M118" s="4">
        <v>5000</v>
      </c>
      <c r="N118" s="99">
        <v>11</v>
      </c>
      <c r="O118" s="99">
        <v>14</v>
      </c>
      <c r="P118" s="99">
        <v>19</v>
      </c>
      <c r="Q118" s="99">
        <v>26</v>
      </c>
      <c r="R118" s="99">
        <v>28</v>
      </c>
      <c r="S118" s="99">
        <v>41</v>
      </c>
      <c r="T118" s="99">
        <v>2</v>
      </c>
      <c r="U118" s="8">
        <f t="shared" si="90"/>
        <v>139</v>
      </c>
      <c r="W118" s="12" t="str">
        <f t="shared" ref="W118:W181" si="144">IF(RIGHT(N118,1)="1","홀수",IF(RIGHT(N118,1)="3","홀수",IF(RIGHT(N118,1)="5","홀수",IF(RIGHT(N118,1)="7","홀수",IF(RIGHT(N118,1)="9","홀수","짝수")))))</f>
        <v>홀수</v>
      </c>
      <c r="X118" s="12" t="str">
        <f t="shared" ref="X118:X181" si="145">IF(RIGHT(O118,1)="1","홀수",IF(RIGHT(O118,1)="3","홀수",IF(RIGHT(O118,1)="5","홀수",IF(RIGHT(O118,1)="7","홀수",IF(RIGHT(O118,1)="9","홀수","짝수")))))</f>
        <v>짝수</v>
      </c>
      <c r="Y118" s="12" t="str">
        <f t="shared" ref="Y118:Y181" si="146">IF(RIGHT(P118,1)="1","홀수",IF(RIGHT(P118,1)="3","홀수",IF(RIGHT(P118,1)="5","홀수",IF(RIGHT(P118,1)="7","홀수",IF(RIGHT(P118,1)="9","홀수","짝수")))))</f>
        <v>홀수</v>
      </c>
      <c r="Z118" s="12" t="str">
        <f t="shared" ref="Z118:Z181" si="147">IF(RIGHT(Q118,1)="1","홀수",IF(RIGHT(Q118,1)="3","홀수",IF(RIGHT(Q118,1)="5","홀수",IF(RIGHT(Q118,1)="7","홀수",IF(RIGHT(Q118,1)="9","홀수","짝수")))))</f>
        <v>짝수</v>
      </c>
      <c r="AA118" s="12" t="str">
        <f t="shared" ref="AA118:AA181" si="148">IF(RIGHT(R118,1)="1","홀수",IF(RIGHT(R118,1)="3","홀수",IF(RIGHT(R118,1)="5","홀수",IF(RIGHT(R118,1)="7","홀수",IF(RIGHT(R118,1)="9","홀수","짝수")))))</f>
        <v>짝수</v>
      </c>
      <c r="AB118" s="12" t="str">
        <f t="shared" ref="AB118:AB181" si="149">IF(RIGHT(S118,1)="1","홀수",IF(RIGHT(S118,1)="3","홀수",IF(RIGHT(S118,1)="5","홀수",IF(RIGHT(S118,1)="7","홀수",IF(RIGHT(S118,1)="9","홀수","짝수")))))</f>
        <v>홀수</v>
      </c>
      <c r="AC118" s="28" t="str">
        <f t="shared" ref="AC118:AC181" si="150">AD118&amp;" : "&amp;AE118</f>
        <v>3 : 3</v>
      </c>
      <c r="AD118" s="12">
        <f t="shared" ref="AD118:AD181" si="151">COUNTIF(W118:AB118,"홀수")</f>
        <v>3</v>
      </c>
      <c r="AE118" s="12">
        <f t="shared" ref="AE118:AE181" si="152">COUNTIF(W118:AB118,"짝수")</f>
        <v>3</v>
      </c>
      <c r="AF118" s="30" t="str">
        <f t="shared" si="91"/>
        <v>저수</v>
      </c>
      <c r="AG118" s="30" t="str">
        <f t="shared" si="92"/>
        <v>저수</v>
      </c>
      <c r="AH118" s="30" t="str">
        <f t="shared" si="93"/>
        <v>저수</v>
      </c>
      <c r="AI118" s="30" t="str">
        <f t="shared" si="94"/>
        <v>고수</v>
      </c>
      <c r="AJ118" s="30" t="str">
        <f t="shared" si="95"/>
        <v>고수</v>
      </c>
      <c r="AK118" s="30" t="str">
        <f t="shared" si="96"/>
        <v>고수</v>
      </c>
      <c r="AL118" s="28" t="str">
        <f t="shared" si="97"/>
        <v>3 : 3</v>
      </c>
      <c r="AM118" s="30">
        <f t="shared" si="98"/>
        <v>3</v>
      </c>
      <c r="AN118" s="30">
        <f t="shared" si="99"/>
        <v>3</v>
      </c>
      <c r="AO118" s="30">
        <f t="shared" si="100"/>
        <v>29</v>
      </c>
      <c r="AP118" s="30" t="str">
        <f t="shared" si="101"/>
        <v>O</v>
      </c>
      <c r="AQ118" s="30" t="str">
        <f t="shared" si="102"/>
        <v>X</v>
      </c>
      <c r="AR118" s="30" t="str">
        <f t="shared" si="103"/>
        <v>O</v>
      </c>
      <c r="AS118" s="30" t="str">
        <f t="shared" si="104"/>
        <v>X</v>
      </c>
      <c r="AT118" s="30" t="str">
        <f t="shared" si="105"/>
        <v>X</v>
      </c>
      <c r="AU118" s="30" t="str">
        <f t="shared" si="106"/>
        <v>X</v>
      </c>
      <c r="AV118" s="30" t="str">
        <f t="shared" si="107"/>
        <v>X</v>
      </c>
      <c r="AW118" s="30" t="str">
        <f t="shared" si="108"/>
        <v>X</v>
      </c>
      <c r="AX118" s="30" t="str">
        <f t="shared" si="109"/>
        <v>X</v>
      </c>
      <c r="AY118" s="30" t="str">
        <f t="shared" si="110"/>
        <v>X</v>
      </c>
      <c r="AZ118" s="30" t="str">
        <f t="shared" si="111"/>
        <v>X</v>
      </c>
      <c r="BA118" s="30" t="str">
        <f t="shared" si="112"/>
        <v>O</v>
      </c>
      <c r="BB118" s="30">
        <f t="shared" si="113"/>
        <v>3</v>
      </c>
      <c r="BC118" s="50" t="str">
        <f t="shared" si="84"/>
        <v>1G</v>
      </c>
      <c r="BD118" s="50" t="str">
        <f t="shared" si="85"/>
        <v>1G</v>
      </c>
      <c r="BE118" s="50" t="str">
        <f t="shared" si="86"/>
        <v>2G</v>
      </c>
      <c r="BF118" s="50" t="str">
        <f t="shared" si="87"/>
        <v>2G</v>
      </c>
      <c r="BG118" s="50" t="str">
        <f t="shared" si="88"/>
        <v>2G</v>
      </c>
      <c r="BH118" s="50" t="str">
        <f t="shared" si="89"/>
        <v>3G</v>
      </c>
      <c r="BI118" s="50">
        <f t="shared" si="114"/>
        <v>2</v>
      </c>
      <c r="BJ118" s="50">
        <f t="shared" si="115"/>
        <v>3</v>
      </c>
      <c r="BK118" s="50">
        <f t="shared" si="116"/>
        <v>1</v>
      </c>
      <c r="BL118" s="50" t="str">
        <f t="shared" si="117"/>
        <v>231</v>
      </c>
      <c r="BS118"/>
      <c r="CL118" s="8">
        <v>116</v>
      </c>
      <c r="CM118" s="8">
        <v>110</v>
      </c>
      <c r="CO118"/>
      <c r="CU118" s="221">
        <v>630</v>
      </c>
      <c r="CV118" s="221">
        <v>5</v>
      </c>
      <c r="CW118" s="221">
        <v>29</v>
      </c>
      <c r="DG118" s="221">
        <v>776</v>
      </c>
      <c r="DH118" s="221"/>
      <c r="DI118" s="221"/>
      <c r="DJ118" s="221"/>
      <c r="DK118" s="221"/>
      <c r="DL118" s="221"/>
      <c r="DM118" s="221"/>
      <c r="DN118" s="221">
        <v>1</v>
      </c>
      <c r="DO118" s="221">
        <v>3</v>
      </c>
      <c r="DP118" s="221">
        <v>5</v>
      </c>
      <c r="DQ118" s="221">
        <v>5</v>
      </c>
      <c r="DR118" s="221">
        <v>6</v>
      </c>
      <c r="DS118" s="221">
        <v>8</v>
      </c>
      <c r="DT118" s="221">
        <v>5</v>
      </c>
      <c r="DU118" s="221">
        <f t="shared" si="120"/>
        <v>32</v>
      </c>
      <c r="DV118" s="221">
        <f t="shared" si="121"/>
        <v>0</v>
      </c>
      <c r="DW118" s="221">
        <f t="shared" si="122"/>
        <v>0</v>
      </c>
      <c r="DX118" s="221">
        <f t="shared" si="123"/>
        <v>0</v>
      </c>
      <c r="DY118" s="221">
        <f t="shared" si="124"/>
        <v>1</v>
      </c>
      <c r="DZ118" s="221">
        <f t="shared" si="125"/>
        <v>0</v>
      </c>
      <c r="EA118" s="221">
        <f t="shared" si="126"/>
        <v>3</v>
      </c>
      <c r="EB118" s="221">
        <f t="shared" si="127"/>
        <v>1</v>
      </c>
      <c r="EC118" s="221">
        <f t="shared" si="128"/>
        <v>0</v>
      </c>
      <c r="ED118" s="221">
        <f t="shared" si="129"/>
        <v>1</v>
      </c>
      <c r="EE118" s="221">
        <f t="shared" si="130"/>
        <v>0</v>
      </c>
      <c r="EF118" s="221">
        <f t="shared" si="131"/>
        <v>0</v>
      </c>
      <c r="EG118" s="221">
        <f t="shared" si="132"/>
        <v>0</v>
      </c>
      <c r="EH118" s="221">
        <f t="shared" si="133"/>
        <v>0</v>
      </c>
      <c r="EI118" s="221">
        <f t="shared" si="134"/>
        <v>1</v>
      </c>
      <c r="EJ118" s="221">
        <f t="shared" si="135"/>
        <v>0</v>
      </c>
      <c r="EK118" s="221">
        <f t="shared" si="136"/>
        <v>1</v>
      </c>
      <c r="EL118" s="221">
        <f t="shared" si="137"/>
        <v>4</v>
      </c>
      <c r="EM118" s="221">
        <f t="shared" si="138"/>
        <v>1</v>
      </c>
      <c r="EN118" s="221">
        <f t="shared" si="139"/>
        <v>0</v>
      </c>
      <c r="EO118" s="221">
        <f t="shared" si="140"/>
        <v>5</v>
      </c>
      <c r="EP118" s="221">
        <f t="shared" si="141"/>
        <v>4</v>
      </c>
      <c r="EQ118" s="221">
        <f t="shared" si="142"/>
        <v>1</v>
      </c>
      <c r="ER118" s="221">
        <f t="shared" si="143"/>
        <v>0</v>
      </c>
      <c r="ES118" s="221"/>
      <c r="ET118" s="221"/>
      <c r="EU118" s="221"/>
      <c r="EV118" s="221"/>
      <c r="EW118" s="221"/>
      <c r="EX118" s="221"/>
      <c r="EY118" s="221"/>
      <c r="EZ118" s="221"/>
      <c r="FA118" s="221"/>
      <c r="FB118" s="221"/>
      <c r="FC118" s="221"/>
    </row>
    <row r="119" spans="1:159" ht="17" hidden="1">
      <c r="B119" s="1">
        <v>115</v>
      </c>
      <c r="C119" s="2" t="s">
        <v>125</v>
      </c>
      <c r="D119" s="2">
        <v>9</v>
      </c>
      <c r="E119" s="4">
        <v>1488589567</v>
      </c>
      <c r="F119" s="2">
        <v>34</v>
      </c>
      <c r="G119" s="4">
        <v>65673070</v>
      </c>
      <c r="H119" s="4">
        <v>1990</v>
      </c>
      <c r="I119" s="4">
        <v>1122053</v>
      </c>
      <c r="J119" s="4">
        <v>91627</v>
      </c>
      <c r="K119" s="4">
        <v>48739</v>
      </c>
      <c r="L119" s="4">
        <v>1447287</v>
      </c>
      <c r="M119" s="4">
        <v>5000</v>
      </c>
      <c r="N119" s="99">
        <v>1</v>
      </c>
      <c r="O119" s="99">
        <v>2</v>
      </c>
      <c r="P119" s="99">
        <v>6</v>
      </c>
      <c r="Q119" s="99">
        <v>9</v>
      </c>
      <c r="R119" s="99">
        <v>25</v>
      </c>
      <c r="S119" s="99">
        <v>28</v>
      </c>
      <c r="T119" s="99">
        <v>31</v>
      </c>
      <c r="U119" s="8">
        <f t="shared" si="90"/>
        <v>71</v>
      </c>
      <c r="W119" s="12" t="str">
        <f t="shared" si="144"/>
        <v>홀수</v>
      </c>
      <c r="X119" s="12" t="str">
        <f t="shared" si="145"/>
        <v>짝수</v>
      </c>
      <c r="Y119" s="12" t="str">
        <f t="shared" si="146"/>
        <v>짝수</v>
      </c>
      <c r="Z119" s="12" t="str">
        <f t="shared" si="147"/>
        <v>홀수</v>
      </c>
      <c r="AA119" s="12" t="str">
        <f t="shared" si="148"/>
        <v>홀수</v>
      </c>
      <c r="AB119" s="12" t="str">
        <f t="shared" si="149"/>
        <v>짝수</v>
      </c>
      <c r="AC119" s="28" t="str">
        <f t="shared" si="150"/>
        <v>3 : 3</v>
      </c>
      <c r="AD119" s="12">
        <f t="shared" si="151"/>
        <v>3</v>
      </c>
      <c r="AE119" s="12">
        <f t="shared" si="152"/>
        <v>3</v>
      </c>
      <c r="AF119" s="30" t="str">
        <f t="shared" si="91"/>
        <v>저수</v>
      </c>
      <c r="AG119" s="30" t="str">
        <f t="shared" si="92"/>
        <v>저수</v>
      </c>
      <c r="AH119" s="30" t="str">
        <f t="shared" si="93"/>
        <v>저수</v>
      </c>
      <c r="AI119" s="30" t="str">
        <f t="shared" si="94"/>
        <v>저수</v>
      </c>
      <c r="AJ119" s="30" t="str">
        <f t="shared" si="95"/>
        <v>고수</v>
      </c>
      <c r="AK119" s="30" t="str">
        <f t="shared" si="96"/>
        <v>고수</v>
      </c>
      <c r="AL119" s="28" t="str">
        <f t="shared" si="97"/>
        <v>4 : 2</v>
      </c>
      <c r="AM119" s="30">
        <f t="shared" si="98"/>
        <v>4</v>
      </c>
      <c r="AN119" s="30">
        <f t="shared" si="99"/>
        <v>2</v>
      </c>
      <c r="AO119" s="30">
        <f t="shared" si="100"/>
        <v>31</v>
      </c>
      <c r="AP119" s="30" t="str">
        <f t="shared" si="101"/>
        <v>X</v>
      </c>
      <c r="AQ119" s="30" t="str">
        <f t="shared" si="102"/>
        <v>O</v>
      </c>
      <c r="AR119" s="30" t="str">
        <f t="shared" si="103"/>
        <v>X</v>
      </c>
      <c r="AS119" s="30" t="str">
        <f t="shared" si="104"/>
        <v>X</v>
      </c>
      <c r="AT119" s="30" t="str">
        <f t="shared" si="105"/>
        <v>X</v>
      </c>
      <c r="AU119" s="30" t="str">
        <f t="shared" si="106"/>
        <v>X</v>
      </c>
      <c r="AV119" s="30" t="str">
        <f t="shared" si="107"/>
        <v>X</v>
      </c>
      <c r="AW119" s="30" t="str">
        <f t="shared" si="108"/>
        <v>X</v>
      </c>
      <c r="AX119" s="30" t="str">
        <f t="shared" si="109"/>
        <v>X</v>
      </c>
      <c r="AY119" s="30" t="str">
        <f t="shared" si="110"/>
        <v>X</v>
      </c>
      <c r="AZ119" s="30" t="str">
        <f t="shared" si="111"/>
        <v>X</v>
      </c>
      <c r="BA119" s="30" t="str">
        <f t="shared" si="112"/>
        <v>X</v>
      </c>
      <c r="BB119" s="30">
        <f t="shared" si="113"/>
        <v>1</v>
      </c>
      <c r="BC119" s="50" t="str">
        <f t="shared" si="84"/>
        <v>1G</v>
      </c>
      <c r="BD119" s="50" t="str">
        <f t="shared" si="85"/>
        <v>1G</v>
      </c>
      <c r="BE119" s="50" t="str">
        <f t="shared" si="86"/>
        <v>1G</v>
      </c>
      <c r="BF119" s="50" t="str">
        <f t="shared" si="87"/>
        <v>1G</v>
      </c>
      <c r="BG119" s="50" t="str">
        <f t="shared" si="88"/>
        <v>2G</v>
      </c>
      <c r="BH119" s="50" t="str">
        <f t="shared" si="89"/>
        <v>2G</v>
      </c>
      <c r="BI119" s="50">
        <f t="shared" si="114"/>
        <v>4</v>
      </c>
      <c r="BJ119" s="50">
        <f t="shared" si="115"/>
        <v>2</v>
      </c>
      <c r="BK119" s="50">
        <f t="shared" si="116"/>
        <v>0</v>
      </c>
      <c r="BL119" s="50" t="str">
        <f t="shared" si="117"/>
        <v>420</v>
      </c>
      <c r="BS119"/>
      <c r="CL119" s="8">
        <v>116</v>
      </c>
      <c r="CM119" s="8">
        <v>110</v>
      </c>
      <c r="CO119"/>
      <c r="CU119" s="221">
        <v>629</v>
      </c>
      <c r="CV119" s="221">
        <v>3</v>
      </c>
      <c r="CW119" s="221">
        <v>28</v>
      </c>
      <c r="DG119" s="221">
        <v>777</v>
      </c>
      <c r="DH119" s="221"/>
      <c r="DI119" s="221"/>
      <c r="DJ119" s="221"/>
      <c r="DK119" s="221"/>
      <c r="DL119" s="221"/>
      <c r="DM119" s="221"/>
      <c r="DN119" s="221">
        <v>1</v>
      </c>
      <c r="DO119" s="221">
        <v>3</v>
      </c>
      <c r="DP119" s="221">
        <v>8</v>
      </c>
      <c r="DQ119" s="221">
        <v>2</v>
      </c>
      <c r="DR119" s="221">
        <v>2</v>
      </c>
      <c r="DS119" s="221">
        <v>5</v>
      </c>
      <c r="DT119" s="221">
        <v>4</v>
      </c>
      <c r="DU119" s="221">
        <f t="shared" si="120"/>
        <v>24</v>
      </c>
      <c r="DV119" s="221">
        <f t="shared" si="121"/>
        <v>0</v>
      </c>
      <c r="DW119" s="221">
        <f t="shared" si="122"/>
        <v>0</v>
      </c>
      <c r="DX119" s="221">
        <f t="shared" si="123"/>
        <v>2</v>
      </c>
      <c r="DY119" s="221">
        <f t="shared" si="124"/>
        <v>1</v>
      </c>
      <c r="DZ119" s="221">
        <f t="shared" si="125"/>
        <v>1</v>
      </c>
      <c r="EA119" s="221">
        <f t="shared" si="126"/>
        <v>1</v>
      </c>
      <c r="EB119" s="221">
        <f t="shared" si="127"/>
        <v>0</v>
      </c>
      <c r="EC119" s="221">
        <f t="shared" si="128"/>
        <v>0</v>
      </c>
      <c r="ED119" s="221">
        <f t="shared" si="129"/>
        <v>1</v>
      </c>
      <c r="EE119" s="221">
        <f t="shared" si="130"/>
        <v>0</v>
      </c>
      <c r="EF119" s="221">
        <f t="shared" si="131"/>
        <v>0</v>
      </c>
      <c r="EG119" s="221">
        <f t="shared" si="132"/>
        <v>0</v>
      </c>
      <c r="EH119" s="221">
        <f t="shared" si="133"/>
        <v>0</v>
      </c>
      <c r="EI119" s="221">
        <f t="shared" si="134"/>
        <v>1</v>
      </c>
      <c r="EJ119" s="221">
        <f t="shared" si="135"/>
        <v>2</v>
      </c>
      <c r="EK119" s="221">
        <f t="shared" si="136"/>
        <v>2</v>
      </c>
      <c r="EL119" s="221">
        <f t="shared" si="137"/>
        <v>1</v>
      </c>
      <c r="EM119" s="221">
        <f t="shared" si="138"/>
        <v>1</v>
      </c>
      <c r="EN119" s="221">
        <f t="shared" si="139"/>
        <v>0</v>
      </c>
      <c r="EO119" s="221">
        <f t="shared" si="140"/>
        <v>3</v>
      </c>
      <c r="EP119" s="221">
        <f t="shared" si="141"/>
        <v>2</v>
      </c>
      <c r="EQ119" s="221">
        <f t="shared" si="142"/>
        <v>1</v>
      </c>
      <c r="ER119" s="221">
        <f t="shared" si="143"/>
        <v>2</v>
      </c>
      <c r="ES119" s="221"/>
      <c r="ET119" s="221"/>
      <c r="EU119" s="221"/>
      <c r="EV119" s="221"/>
      <c r="EW119" s="221"/>
      <c r="EX119" s="221"/>
      <c r="EY119" s="221"/>
      <c r="EZ119" s="221"/>
      <c r="FA119" s="221"/>
      <c r="FB119" s="221"/>
      <c r="FC119" s="221"/>
    </row>
    <row r="120" spans="1:159" ht="17" hidden="1">
      <c r="B120" s="1">
        <v>116</v>
      </c>
      <c r="C120" s="2" t="s">
        <v>126</v>
      </c>
      <c r="D120" s="2">
        <v>7</v>
      </c>
      <c r="E120" s="4">
        <v>1997747315</v>
      </c>
      <c r="F120" s="2">
        <v>56</v>
      </c>
      <c r="G120" s="4">
        <v>41619736</v>
      </c>
      <c r="H120" s="4">
        <v>1735</v>
      </c>
      <c r="I120" s="4">
        <v>1343346</v>
      </c>
      <c r="J120" s="4">
        <v>91897</v>
      </c>
      <c r="K120" s="4">
        <v>50725</v>
      </c>
      <c r="L120" s="4">
        <v>1499198</v>
      </c>
      <c r="M120" s="4">
        <v>5000</v>
      </c>
      <c r="N120" s="99">
        <v>2</v>
      </c>
      <c r="O120" s="99">
        <v>4</v>
      </c>
      <c r="P120" s="99">
        <v>25</v>
      </c>
      <c r="Q120" s="99">
        <v>31</v>
      </c>
      <c r="R120" s="99">
        <v>34</v>
      </c>
      <c r="S120" s="99">
        <v>37</v>
      </c>
      <c r="T120" s="99">
        <v>17</v>
      </c>
      <c r="U120" s="8">
        <f t="shared" si="90"/>
        <v>133</v>
      </c>
      <c r="W120" s="12" t="str">
        <f t="shared" si="144"/>
        <v>짝수</v>
      </c>
      <c r="X120" s="12" t="str">
        <f t="shared" si="145"/>
        <v>짝수</v>
      </c>
      <c r="Y120" s="12" t="str">
        <f t="shared" si="146"/>
        <v>홀수</v>
      </c>
      <c r="Z120" s="12" t="str">
        <f t="shared" si="147"/>
        <v>홀수</v>
      </c>
      <c r="AA120" s="12" t="str">
        <f t="shared" si="148"/>
        <v>짝수</v>
      </c>
      <c r="AB120" s="12" t="str">
        <f t="shared" si="149"/>
        <v>홀수</v>
      </c>
      <c r="AC120" s="28" t="str">
        <f t="shared" si="150"/>
        <v>3 : 3</v>
      </c>
      <c r="AD120" s="12">
        <f t="shared" si="151"/>
        <v>3</v>
      </c>
      <c r="AE120" s="12">
        <f t="shared" si="152"/>
        <v>3</v>
      </c>
      <c r="AF120" s="30" t="str">
        <f t="shared" si="91"/>
        <v>저수</v>
      </c>
      <c r="AG120" s="30" t="str">
        <f t="shared" si="92"/>
        <v>저수</v>
      </c>
      <c r="AH120" s="30" t="str">
        <f t="shared" si="93"/>
        <v>고수</v>
      </c>
      <c r="AI120" s="30" t="str">
        <f t="shared" si="94"/>
        <v>고수</v>
      </c>
      <c r="AJ120" s="30" t="str">
        <f t="shared" si="95"/>
        <v>고수</v>
      </c>
      <c r="AK120" s="30" t="str">
        <f t="shared" si="96"/>
        <v>고수</v>
      </c>
      <c r="AL120" s="28" t="str">
        <f t="shared" si="97"/>
        <v>2 : 4</v>
      </c>
      <c r="AM120" s="30">
        <f t="shared" si="98"/>
        <v>2</v>
      </c>
      <c r="AN120" s="30">
        <f t="shared" si="99"/>
        <v>4</v>
      </c>
      <c r="AO120" s="30">
        <f t="shared" si="100"/>
        <v>23</v>
      </c>
      <c r="AP120" s="30" t="str">
        <f t="shared" si="101"/>
        <v>O</v>
      </c>
      <c r="AQ120" s="30" t="str">
        <f t="shared" si="102"/>
        <v>X</v>
      </c>
      <c r="AR120" s="30" t="str">
        <f t="shared" si="103"/>
        <v>X</v>
      </c>
      <c r="AS120" s="30" t="str">
        <f t="shared" si="104"/>
        <v>X</v>
      </c>
      <c r="AT120" s="30" t="str">
        <f t="shared" si="105"/>
        <v>X</v>
      </c>
      <c r="AU120" s="30" t="str">
        <f t="shared" si="106"/>
        <v>X</v>
      </c>
      <c r="AV120" s="30" t="str">
        <f t="shared" si="107"/>
        <v>X</v>
      </c>
      <c r="AW120" s="30" t="str">
        <f t="shared" si="108"/>
        <v>X</v>
      </c>
      <c r="AX120" s="30" t="str">
        <f t="shared" si="109"/>
        <v>X</v>
      </c>
      <c r="AY120" s="30" t="str">
        <f t="shared" si="110"/>
        <v>O</v>
      </c>
      <c r="AZ120" s="30" t="str">
        <f t="shared" si="111"/>
        <v>X</v>
      </c>
      <c r="BA120" s="30" t="str">
        <f t="shared" si="112"/>
        <v>O</v>
      </c>
      <c r="BB120" s="30">
        <f t="shared" si="113"/>
        <v>3</v>
      </c>
      <c r="BC120" s="50" t="str">
        <f t="shared" si="84"/>
        <v>1G</v>
      </c>
      <c r="BD120" s="50" t="str">
        <f t="shared" si="85"/>
        <v>1G</v>
      </c>
      <c r="BE120" s="50" t="str">
        <f t="shared" si="86"/>
        <v>2G</v>
      </c>
      <c r="BF120" s="50" t="str">
        <f t="shared" si="87"/>
        <v>3G</v>
      </c>
      <c r="BG120" s="50" t="str">
        <f t="shared" si="88"/>
        <v>3G</v>
      </c>
      <c r="BH120" s="50" t="str">
        <f t="shared" si="89"/>
        <v>3G</v>
      </c>
      <c r="BI120" s="50">
        <f t="shared" si="114"/>
        <v>2</v>
      </c>
      <c r="BJ120" s="50">
        <f t="shared" si="115"/>
        <v>1</v>
      </c>
      <c r="BK120" s="50">
        <f t="shared" si="116"/>
        <v>3</v>
      </c>
      <c r="BL120" s="50" t="str">
        <f t="shared" si="117"/>
        <v>213</v>
      </c>
      <c r="BS120"/>
      <c r="CL120" s="8">
        <v>116</v>
      </c>
      <c r="CM120" s="8">
        <v>110</v>
      </c>
      <c r="CO120"/>
      <c r="CU120" s="221">
        <v>628</v>
      </c>
      <c r="CV120" s="221">
        <v>3</v>
      </c>
      <c r="CW120" s="221">
        <v>27</v>
      </c>
      <c r="DG120" s="221">
        <v>778</v>
      </c>
      <c r="DH120" s="221"/>
      <c r="DI120" s="221"/>
      <c r="DJ120" s="221"/>
      <c r="DK120" s="221"/>
      <c r="DL120" s="221"/>
      <c r="DM120" s="221"/>
      <c r="DN120" s="221">
        <v>1</v>
      </c>
      <c r="DO120" s="221">
        <v>4</v>
      </c>
      <c r="DP120" s="221">
        <v>9</v>
      </c>
      <c r="DQ120" s="221">
        <v>5</v>
      </c>
      <c r="DR120" s="221">
        <v>4</v>
      </c>
      <c r="DS120" s="221">
        <v>6</v>
      </c>
      <c r="DT120" s="221">
        <v>4</v>
      </c>
      <c r="DU120" s="221">
        <f t="shared" si="120"/>
        <v>32</v>
      </c>
      <c r="DV120" s="221">
        <f t="shared" si="121"/>
        <v>0</v>
      </c>
      <c r="DW120" s="221">
        <f t="shared" si="122"/>
        <v>0</v>
      </c>
      <c r="DX120" s="221">
        <f t="shared" si="123"/>
        <v>0</v>
      </c>
      <c r="DY120" s="221">
        <f t="shared" si="124"/>
        <v>0</v>
      </c>
      <c r="DZ120" s="221">
        <f t="shared" si="125"/>
        <v>3</v>
      </c>
      <c r="EA120" s="221">
        <f t="shared" si="126"/>
        <v>1</v>
      </c>
      <c r="EB120" s="221">
        <f t="shared" si="127"/>
        <v>1</v>
      </c>
      <c r="EC120" s="221">
        <f t="shared" si="128"/>
        <v>0</v>
      </c>
      <c r="ED120" s="221">
        <f t="shared" si="129"/>
        <v>0</v>
      </c>
      <c r="EE120" s="221">
        <f t="shared" si="130"/>
        <v>1</v>
      </c>
      <c r="EF120" s="221">
        <f t="shared" si="131"/>
        <v>0</v>
      </c>
      <c r="EG120" s="221">
        <f t="shared" si="132"/>
        <v>0</v>
      </c>
      <c r="EH120" s="221">
        <f t="shared" si="133"/>
        <v>0</v>
      </c>
      <c r="EI120" s="221">
        <f t="shared" si="134"/>
        <v>1</v>
      </c>
      <c r="EJ120" s="221">
        <f t="shared" si="135"/>
        <v>0</v>
      </c>
      <c r="EK120" s="221">
        <f t="shared" si="136"/>
        <v>3</v>
      </c>
      <c r="EL120" s="221">
        <f t="shared" si="137"/>
        <v>2</v>
      </c>
      <c r="EM120" s="221">
        <f t="shared" si="138"/>
        <v>0</v>
      </c>
      <c r="EN120" s="221">
        <f t="shared" si="139"/>
        <v>1</v>
      </c>
      <c r="EO120" s="221">
        <f t="shared" si="140"/>
        <v>5</v>
      </c>
      <c r="EP120" s="221">
        <f t="shared" si="141"/>
        <v>5</v>
      </c>
      <c r="EQ120" s="221">
        <f t="shared" si="142"/>
        <v>1</v>
      </c>
      <c r="ER120" s="221">
        <f t="shared" si="143"/>
        <v>0</v>
      </c>
      <c r="ES120" s="221"/>
      <c r="ET120" s="221"/>
      <c r="EU120" s="221"/>
      <c r="EV120" s="221"/>
      <c r="EW120" s="221"/>
      <c r="EX120" s="221"/>
      <c r="EY120" s="221"/>
      <c r="EZ120" s="221"/>
      <c r="FA120" s="221"/>
      <c r="FB120" s="221"/>
      <c r="FC120" s="221"/>
    </row>
    <row r="121" spans="1:159" ht="17" hidden="1">
      <c r="B121" s="1">
        <v>117</v>
      </c>
      <c r="C121" s="2" t="s">
        <v>127</v>
      </c>
      <c r="D121" s="2">
        <v>9</v>
      </c>
      <c r="E121" s="4">
        <v>1558378334</v>
      </c>
      <c r="F121" s="2">
        <v>50</v>
      </c>
      <c r="G121" s="4">
        <v>46751350</v>
      </c>
      <c r="H121" s="4">
        <v>1642</v>
      </c>
      <c r="I121" s="4">
        <v>1423610</v>
      </c>
      <c r="J121" s="4">
        <v>78361</v>
      </c>
      <c r="K121" s="4">
        <v>59662</v>
      </c>
      <c r="L121" s="4">
        <v>1267826</v>
      </c>
      <c r="M121" s="4">
        <v>5000</v>
      </c>
      <c r="N121" s="99">
        <v>5</v>
      </c>
      <c r="O121" s="99">
        <v>10</v>
      </c>
      <c r="P121" s="99">
        <v>22</v>
      </c>
      <c r="Q121" s="99">
        <v>34</v>
      </c>
      <c r="R121" s="99">
        <v>36</v>
      </c>
      <c r="S121" s="99">
        <v>44</v>
      </c>
      <c r="T121" s="99">
        <v>35</v>
      </c>
      <c r="U121" s="8">
        <f t="shared" si="90"/>
        <v>151</v>
      </c>
      <c r="W121" s="12" t="str">
        <f t="shared" si="144"/>
        <v>홀수</v>
      </c>
      <c r="X121" s="12" t="str">
        <f t="shared" si="145"/>
        <v>짝수</v>
      </c>
      <c r="Y121" s="12" t="str">
        <f t="shared" si="146"/>
        <v>짝수</v>
      </c>
      <c r="Z121" s="12" t="str">
        <f t="shared" si="147"/>
        <v>짝수</v>
      </c>
      <c r="AA121" s="12" t="str">
        <f t="shared" si="148"/>
        <v>짝수</v>
      </c>
      <c r="AB121" s="12" t="str">
        <f t="shared" si="149"/>
        <v>짝수</v>
      </c>
      <c r="AC121" s="28" t="str">
        <f t="shared" si="150"/>
        <v>1 : 5</v>
      </c>
      <c r="AD121" s="12">
        <f t="shared" si="151"/>
        <v>1</v>
      </c>
      <c r="AE121" s="12">
        <f t="shared" si="152"/>
        <v>5</v>
      </c>
      <c r="AF121" s="30" t="str">
        <f t="shared" si="91"/>
        <v>저수</v>
      </c>
      <c r="AG121" s="30" t="str">
        <f t="shared" si="92"/>
        <v>저수</v>
      </c>
      <c r="AH121" s="30" t="str">
        <f t="shared" si="93"/>
        <v>저수</v>
      </c>
      <c r="AI121" s="30" t="str">
        <f t="shared" si="94"/>
        <v>고수</v>
      </c>
      <c r="AJ121" s="30" t="str">
        <f t="shared" si="95"/>
        <v>고수</v>
      </c>
      <c r="AK121" s="30" t="str">
        <f t="shared" si="96"/>
        <v>고수</v>
      </c>
      <c r="AL121" s="28" t="str">
        <f t="shared" si="97"/>
        <v>3 : 3</v>
      </c>
      <c r="AM121" s="30">
        <f t="shared" si="98"/>
        <v>3</v>
      </c>
      <c r="AN121" s="30">
        <f t="shared" si="99"/>
        <v>3</v>
      </c>
      <c r="AO121" s="30">
        <f t="shared" si="100"/>
        <v>21</v>
      </c>
      <c r="AP121" s="30" t="str">
        <f t="shared" si="101"/>
        <v>O</v>
      </c>
      <c r="AQ121" s="30" t="str">
        <f t="shared" si="102"/>
        <v>X</v>
      </c>
      <c r="AR121" s="30" t="str">
        <f t="shared" si="103"/>
        <v>X</v>
      </c>
      <c r="AS121" s="30" t="str">
        <f t="shared" si="104"/>
        <v>X</v>
      </c>
      <c r="AT121" s="30" t="str">
        <f t="shared" si="105"/>
        <v>X</v>
      </c>
      <c r="AU121" s="30" t="str">
        <f t="shared" si="106"/>
        <v>X</v>
      </c>
      <c r="AV121" s="30" t="str">
        <f t="shared" si="107"/>
        <v>X</v>
      </c>
      <c r="AW121" s="30" t="str">
        <f t="shared" si="108"/>
        <v>X</v>
      </c>
      <c r="AX121" s="30" t="str">
        <f t="shared" si="109"/>
        <v>X</v>
      </c>
      <c r="AY121" s="30" t="str">
        <f t="shared" si="110"/>
        <v>X</v>
      </c>
      <c r="AZ121" s="30" t="str">
        <f t="shared" si="111"/>
        <v>X</v>
      </c>
      <c r="BA121" s="30" t="str">
        <f t="shared" si="112"/>
        <v>X</v>
      </c>
      <c r="BB121" s="30">
        <f t="shared" si="113"/>
        <v>1</v>
      </c>
      <c r="BC121" s="50" t="str">
        <f t="shared" si="84"/>
        <v>1G</v>
      </c>
      <c r="BD121" s="50" t="str">
        <f t="shared" si="85"/>
        <v>1G</v>
      </c>
      <c r="BE121" s="50" t="str">
        <f t="shared" si="86"/>
        <v>2G</v>
      </c>
      <c r="BF121" s="50" t="str">
        <f t="shared" si="87"/>
        <v>3G</v>
      </c>
      <c r="BG121" s="50" t="str">
        <f t="shared" si="88"/>
        <v>3G</v>
      </c>
      <c r="BH121" s="50" t="str">
        <f t="shared" si="89"/>
        <v>3G</v>
      </c>
      <c r="BI121" s="50">
        <f t="shared" si="114"/>
        <v>2</v>
      </c>
      <c r="BJ121" s="50">
        <f t="shared" si="115"/>
        <v>1</v>
      </c>
      <c r="BK121" s="50">
        <f t="shared" si="116"/>
        <v>3</v>
      </c>
      <c r="BL121" s="50" t="str">
        <f t="shared" si="117"/>
        <v>213</v>
      </c>
      <c r="BS121"/>
      <c r="CL121" s="8">
        <v>116</v>
      </c>
      <c r="CM121" s="8">
        <v>110</v>
      </c>
      <c r="CO121"/>
      <c r="CU121" s="221">
        <v>627</v>
      </c>
      <c r="CV121" s="221">
        <v>4</v>
      </c>
      <c r="CW121" s="221">
        <v>29</v>
      </c>
      <c r="DG121" s="221">
        <v>779</v>
      </c>
      <c r="DH121" s="221"/>
      <c r="DI121" s="221"/>
      <c r="DJ121" s="221"/>
      <c r="DK121" s="221"/>
      <c r="DL121" s="221"/>
      <c r="DM121" s="221"/>
      <c r="DN121" s="221">
        <v>1</v>
      </c>
      <c r="DO121" s="221">
        <v>7</v>
      </c>
      <c r="DP121" s="221">
        <v>3</v>
      </c>
      <c r="DQ121" s="221">
        <v>2</v>
      </c>
      <c r="DR121" s="221">
        <v>3</v>
      </c>
      <c r="DS121" s="221">
        <v>6</v>
      </c>
      <c r="DT121" s="221">
        <v>4</v>
      </c>
      <c r="DU121" s="221">
        <f t="shared" si="120"/>
        <v>25</v>
      </c>
      <c r="DV121" s="221">
        <f t="shared" si="121"/>
        <v>0</v>
      </c>
      <c r="DW121" s="221">
        <f t="shared" si="122"/>
        <v>0</v>
      </c>
      <c r="DX121" s="221">
        <f t="shared" si="123"/>
        <v>1</v>
      </c>
      <c r="DY121" s="221">
        <f t="shared" si="124"/>
        <v>2</v>
      </c>
      <c r="DZ121" s="221">
        <f t="shared" si="125"/>
        <v>1</v>
      </c>
      <c r="EA121" s="221">
        <f t="shared" si="126"/>
        <v>0</v>
      </c>
      <c r="EB121" s="221">
        <f t="shared" si="127"/>
        <v>1</v>
      </c>
      <c r="EC121" s="221">
        <f t="shared" si="128"/>
        <v>1</v>
      </c>
      <c r="ED121" s="221">
        <f t="shared" si="129"/>
        <v>0</v>
      </c>
      <c r="EE121" s="221">
        <f t="shared" si="130"/>
        <v>0</v>
      </c>
      <c r="EF121" s="221">
        <f t="shared" si="131"/>
        <v>0</v>
      </c>
      <c r="EG121" s="221">
        <f t="shared" si="132"/>
        <v>0</v>
      </c>
      <c r="EH121" s="221">
        <f t="shared" si="133"/>
        <v>0</v>
      </c>
      <c r="EI121" s="221">
        <f t="shared" si="134"/>
        <v>1</v>
      </c>
      <c r="EJ121" s="221">
        <f t="shared" si="135"/>
        <v>1</v>
      </c>
      <c r="EK121" s="221">
        <f t="shared" si="136"/>
        <v>3</v>
      </c>
      <c r="EL121" s="221">
        <f t="shared" si="137"/>
        <v>1</v>
      </c>
      <c r="EM121" s="221">
        <f t="shared" si="138"/>
        <v>1</v>
      </c>
      <c r="EN121" s="221">
        <f t="shared" si="139"/>
        <v>0</v>
      </c>
      <c r="EO121" s="221">
        <f t="shared" si="140"/>
        <v>4</v>
      </c>
      <c r="EP121" s="221">
        <f t="shared" si="141"/>
        <v>2</v>
      </c>
      <c r="EQ121" s="221">
        <f t="shared" si="142"/>
        <v>1</v>
      </c>
      <c r="ER121" s="221">
        <f t="shared" si="143"/>
        <v>1</v>
      </c>
      <c r="ES121" s="221"/>
      <c r="ET121" s="221"/>
      <c r="EU121" s="221"/>
      <c r="EV121" s="221"/>
      <c r="EW121" s="221"/>
      <c r="EX121" s="221"/>
      <c r="EY121" s="221"/>
      <c r="EZ121" s="221"/>
      <c r="FA121" s="221"/>
      <c r="FB121" s="221"/>
      <c r="FC121" s="221"/>
    </row>
    <row r="122" spans="1:159" ht="17" hidden="1">
      <c r="B122" s="1">
        <v>118</v>
      </c>
      <c r="C122" s="2" t="s">
        <v>128</v>
      </c>
      <c r="D122" s="2">
        <v>10</v>
      </c>
      <c r="E122" s="4">
        <v>1297989720</v>
      </c>
      <c r="F122" s="2">
        <v>41</v>
      </c>
      <c r="G122" s="4">
        <v>52763810</v>
      </c>
      <c r="H122" s="4">
        <v>1671</v>
      </c>
      <c r="I122" s="4">
        <v>1294624</v>
      </c>
      <c r="J122" s="4">
        <v>83233</v>
      </c>
      <c r="K122" s="4">
        <v>51983</v>
      </c>
      <c r="L122" s="4">
        <v>1390561</v>
      </c>
      <c r="M122" s="4">
        <v>5000</v>
      </c>
      <c r="N122" s="99">
        <v>3</v>
      </c>
      <c r="O122" s="99">
        <v>4</v>
      </c>
      <c r="P122" s="99">
        <v>10</v>
      </c>
      <c r="Q122" s="99">
        <v>17</v>
      </c>
      <c r="R122" s="99">
        <v>19</v>
      </c>
      <c r="S122" s="99">
        <v>22</v>
      </c>
      <c r="T122" s="99">
        <v>38</v>
      </c>
      <c r="U122" s="8">
        <f t="shared" si="90"/>
        <v>75</v>
      </c>
      <c r="W122" s="12" t="str">
        <f t="shared" si="144"/>
        <v>홀수</v>
      </c>
      <c r="X122" s="12" t="str">
        <f t="shared" si="145"/>
        <v>짝수</v>
      </c>
      <c r="Y122" s="12" t="str">
        <f t="shared" si="146"/>
        <v>짝수</v>
      </c>
      <c r="Z122" s="12" t="str">
        <f t="shared" si="147"/>
        <v>홀수</v>
      </c>
      <c r="AA122" s="12" t="str">
        <f t="shared" si="148"/>
        <v>홀수</v>
      </c>
      <c r="AB122" s="12" t="str">
        <f t="shared" si="149"/>
        <v>짝수</v>
      </c>
      <c r="AC122" s="28" t="str">
        <f t="shared" si="150"/>
        <v>3 : 3</v>
      </c>
      <c r="AD122" s="12">
        <f t="shared" si="151"/>
        <v>3</v>
      </c>
      <c r="AE122" s="12">
        <f t="shared" si="152"/>
        <v>3</v>
      </c>
      <c r="AF122" s="30" t="str">
        <f t="shared" si="91"/>
        <v>저수</v>
      </c>
      <c r="AG122" s="30" t="str">
        <f t="shared" si="92"/>
        <v>저수</v>
      </c>
      <c r="AH122" s="30" t="str">
        <f t="shared" si="93"/>
        <v>저수</v>
      </c>
      <c r="AI122" s="30" t="str">
        <f t="shared" si="94"/>
        <v>저수</v>
      </c>
      <c r="AJ122" s="30" t="str">
        <f t="shared" si="95"/>
        <v>저수</v>
      </c>
      <c r="AK122" s="30" t="str">
        <f t="shared" si="96"/>
        <v>저수</v>
      </c>
      <c r="AL122" s="28" t="str">
        <f t="shared" si="97"/>
        <v>6 : 0</v>
      </c>
      <c r="AM122" s="30">
        <f t="shared" si="98"/>
        <v>6</v>
      </c>
      <c r="AN122" s="30">
        <f t="shared" si="99"/>
        <v>0</v>
      </c>
      <c r="AO122" s="30">
        <f t="shared" si="100"/>
        <v>25</v>
      </c>
      <c r="AP122" s="30" t="str">
        <f t="shared" si="101"/>
        <v>O</v>
      </c>
      <c r="AQ122" s="30" t="str">
        <f t="shared" si="102"/>
        <v>X</v>
      </c>
      <c r="AR122" s="30" t="str">
        <f t="shared" si="103"/>
        <v>X</v>
      </c>
      <c r="AS122" s="30" t="str">
        <f t="shared" si="104"/>
        <v>O</v>
      </c>
      <c r="AT122" s="30" t="str">
        <f t="shared" si="105"/>
        <v>O</v>
      </c>
      <c r="AU122" s="30" t="str">
        <f t="shared" si="106"/>
        <v>X</v>
      </c>
      <c r="AV122" s="30" t="str">
        <f t="shared" si="107"/>
        <v>X</v>
      </c>
      <c r="AW122" s="30" t="str">
        <f t="shared" si="108"/>
        <v>X</v>
      </c>
      <c r="AX122" s="30" t="str">
        <f t="shared" si="109"/>
        <v>X</v>
      </c>
      <c r="AY122" s="30" t="str">
        <f t="shared" si="110"/>
        <v>X</v>
      </c>
      <c r="AZ122" s="30" t="str">
        <f t="shared" si="111"/>
        <v>X</v>
      </c>
      <c r="BA122" s="30" t="str">
        <f t="shared" si="112"/>
        <v>X</v>
      </c>
      <c r="BB122" s="30">
        <f t="shared" si="113"/>
        <v>3</v>
      </c>
      <c r="BC122" s="50" t="str">
        <f t="shared" si="84"/>
        <v>1G</v>
      </c>
      <c r="BD122" s="50" t="str">
        <f t="shared" si="85"/>
        <v>1G</v>
      </c>
      <c r="BE122" s="50" t="str">
        <f t="shared" si="86"/>
        <v>1G</v>
      </c>
      <c r="BF122" s="50" t="str">
        <f t="shared" si="87"/>
        <v>2G</v>
      </c>
      <c r="BG122" s="50" t="str">
        <f t="shared" si="88"/>
        <v>2G</v>
      </c>
      <c r="BH122" s="50" t="str">
        <f t="shared" si="89"/>
        <v>2G</v>
      </c>
      <c r="BI122" s="50">
        <f t="shared" si="114"/>
        <v>3</v>
      </c>
      <c r="BJ122" s="50">
        <f t="shared" si="115"/>
        <v>3</v>
      </c>
      <c r="BK122" s="50">
        <f t="shared" si="116"/>
        <v>0</v>
      </c>
      <c r="BL122" s="50" t="str">
        <f t="shared" si="117"/>
        <v>330</v>
      </c>
      <c r="BS122"/>
      <c r="CL122" s="8">
        <v>116</v>
      </c>
      <c r="CM122" s="8">
        <v>110</v>
      </c>
      <c r="CO122"/>
      <c r="CU122" s="221">
        <v>626</v>
      </c>
      <c r="CV122" s="221">
        <v>5</v>
      </c>
      <c r="CW122" s="221">
        <v>29</v>
      </c>
      <c r="DG122" s="221">
        <v>780</v>
      </c>
      <c r="DH122" s="221"/>
      <c r="DI122" s="221"/>
      <c r="DJ122" s="221"/>
      <c r="DK122" s="221"/>
      <c r="DL122" s="221"/>
      <c r="DM122" s="221"/>
      <c r="DN122" s="221">
        <v>2</v>
      </c>
      <c r="DO122" s="221">
        <v>9</v>
      </c>
      <c r="DP122" s="221">
        <v>5</v>
      </c>
      <c r="DQ122" s="221">
        <v>6</v>
      </c>
      <c r="DR122" s="221">
        <v>5</v>
      </c>
      <c r="DS122" s="221">
        <v>4</v>
      </c>
      <c r="DT122" s="221">
        <v>7</v>
      </c>
      <c r="DU122" s="221">
        <f t="shared" si="120"/>
        <v>36</v>
      </c>
      <c r="DV122" s="221">
        <f t="shared" si="121"/>
        <v>0</v>
      </c>
      <c r="DW122" s="221">
        <f t="shared" si="122"/>
        <v>0</v>
      </c>
      <c r="DX122" s="221">
        <f t="shared" si="123"/>
        <v>0</v>
      </c>
      <c r="DY122" s="221">
        <f t="shared" si="124"/>
        <v>0</v>
      </c>
      <c r="DZ122" s="221">
        <f t="shared" si="125"/>
        <v>1</v>
      </c>
      <c r="EA122" s="221">
        <f t="shared" si="126"/>
        <v>2</v>
      </c>
      <c r="EB122" s="221">
        <f t="shared" si="127"/>
        <v>1</v>
      </c>
      <c r="EC122" s="221">
        <f t="shared" si="128"/>
        <v>1</v>
      </c>
      <c r="ED122" s="221">
        <f t="shared" si="129"/>
        <v>0</v>
      </c>
      <c r="EE122" s="221">
        <f t="shared" si="130"/>
        <v>1</v>
      </c>
      <c r="EF122" s="221">
        <f t="shared" si="131"/>
        <v>0</v>
      </c>
      <c r="EG122" s="221">
        <f t="shared" si="132"/>
        <v>0</v>
      </c>
      <c r="EH122" s="221">
        <f t="shared" si="133"/>
        <v>0</v>
      </c>
      <c r="EI122" s="221">
        <f t="shared" si="134"/>
        <v>2</v>
      </c>
      <c r="EJ122" s="221">
        <f t="shared" si="135"/>
        <v>0</v>
      </c>
      <c r="EK122" s="221">
        <f t="shared" si="136"/>
        <v>1</v>
      </c>
      <c r="EL122" s="221">
        <f t="shared" si="137"/>
        <v>3</v>
      </c>
      <c r="EM122" s="221">
        <f t="shared" si="138"/>
        <v>1</v>
      </c>
      <c r="EN122" s="221">
        <f t="shared" si="139"/>
        <v>1</v>
      </c>
      <c r="EO122" s="221">
        <f t="shared" si="140"/>
        <v>4</v>
      </c>
      <c r="EP122" s="221">
        <f t="shared" si="141"/>
        <v>4</v>
      </c>
      <c r="EQ122" s="221">
        <f t="shared" si="142"/>
        <v>2</v>
      </c>
      <c r="ER122" s="221">
        <f t="shared" si="143"/>
        <v>0</v>
      </c>
      <c r="ES122" s="221"/>
      <c r="ET122" s="221"/>
      <c r="EU122" s="221"/>
      <c r="EV122" s="221"/>
      <c r="EW122" s="221"/>
      <c r="EX122" s="221"/>
      <c r="EY122" s="221"/>
      <c r="EZ122" s="221"/>
      <c r="FA122" s="221"/>
      <c r="FB122" s="221"/>
      <c r="FC122" s="221"/>
    </row>
    <row r="123" spans="1:159" ht="17" hidden="1">
      <c r="B123" s="1">
        <v>119</v>
      </c>
      <c r="C123" s="2" t="s">
        <v>129</v>
      </c>
      <c r="D123" s="2">
        <v>9</v>
      </c>
      <c r="E123" s="4">
        <v>1474899400</v>
      </c>
      <c r="F123" s="2">
        <v>49</v>
      </c>
      <c r="G123" s="4">
        <v>45149982</v>
      </c>
      <c r="H123" s="4">
        <v>1936</v>
      </c>
      <c r="I123" s="4">
        <v>1142743</v>
      </c>
      <c r="J123" s="4">
        <v>85327</v>
      </c>
      <c r="K123" s="4">
        <v>51856</v>
      </c>
      <c r="L123" s="4">
        <v>1355365</v>
      </c>
      <c r="M123" s="4">
        <v>5000</v>
      </c>
      <c r="N123" s="99">
        <v>3</v>
      </c>
      <c r="O123" s="99">
        <v>11</v>
      </c>
      <c r="P123" s="99">
        <v>13</v>
      </c>
      <c r="Q123" s="99">
        <v>14</v>
      </c>
      <c r="R123" s="99">
        <v>17</v>
      </c>
      <c r="S123" s="99">
        <v>21</v>
      </c>
      <c r="T123" s="99">
        <v>38</v>
      </c>
      <c r="U123" s="8">
        <f t="shared" si="90"/>
        <v>79</v>
      </c>
      <c r="W123" s="12" t="str">
        <f t="shared" si="144"/>
        <v>홀수</v>
      </c>
      <c r="X123" s="12" t="str">
        <f t="shared" si="145"/>
        <v>홀수</v>
      </c>
      <c r="Y123" s="12" t="str">
        <f t="shared" si="146"/>
        <v>홀수</v>
      </c>
      <c r="Z123" s="12" t="str">
        <f t="shared" si="147"/>
        <v>짝수</v>
      </c>
      <c r="AA123" s="12" t="str">
        <f t="shared" si="148"/>
        <v>홀수</v>
      </c>
      <c r="AB123" s="12" t="str">
        <f t="shared" si="149"/>
        <v>홀수</v>
      </c>
      <c r="AC123" s="28" t="str">
        <f t="shared" si="150"/>
        <v>5 : 1</v>
      </c>
      <c r="AD123" s="12">
        <f t="shared" si="151"/>
        <v>5</v>
      </c>
      <c r="AE123" s="12">
        <f t="shared" si="152"/>
        <v>1</v>
      </c>
      <c r="AF123" s="30" t="str">
        <f t="shared" si="91"/>
        <v>저수</v>
      </c>
      <c r="AG123" s="30" t="str">
        <f t="shared" si="92"/>
        <v>저수</v>
      </c>
      <c r="AH123" s="30" t="str">
        <f t="shared" si="93"/>
        <v>저수</v>
      </c>
      <c r="AI123" s="30" t="str">
        <f t="shared" si="94"/>
        <v>저수</v>
      </c>
      <c r="AJ123" s="30" t="str">
        <f t="shared" si="95"/>
        <v>저수</v>
      </c>
      <c r="AK123" s="30" t="str">
        <f t="shared" si="96"/>
        <v>저수</v>
      </c>
      <c r="AL123" s="28" t="str">
        <f t="shared" si="97"/>
        <v>6 : 0</v>
      </c>
      <c r="AM123" s="30">
        <f t="shared" si="98"/>
        <v>6</v>
      </c>
      <c r="AN123" s="30">
        <f t="shared" si="99"/>
        <v>0</v>
      </c>
      <c r="AO123" s="30">
        <f t="shared" si="100"/>
        <v>19</v>
      </c>
      <c r="AP123" s="30" t="str">
        <f t="shared" si="101"/>
        <v>O</v>
      </c>
      <c r="AQ123" s="30" t="str">
        <f t="shared" si="102"/>
        <v>O</v>
      </c>
      <c r="AR123" s="30" t="str">
        <f t="shared" si="103"/>
        <v>O</v>
      </c>
      <c r="AS123" s="30" t="str">
        <f t="shared" si="104"/>
        <v>X</v>
      </c>
      <c r="AT123" s="30" t="str">
        <f t="shared" si="105"/>
        <v>O</v>
      </c>
      <c r="AU123" s="30" t="str">
        <f t="shared" si="106"/>
        <v>X</v>
      </c>
      <c r="AV123" s="30" t="str">
        <f t="shared" si="107"/>
        <v>X</v>
      </c>
      <c r="AW123" s="30" t="str">
        <f t="shared" si="108"/>
        <v>X</v>
      </c>
      <c r="AX123" s="30" t="str">
        <f t="shared" si="109"/>
        <v>X</v>
      </c>
      <c r="AY123" s="30" t="str">
        <f t="shared" si="110"/>
        <v>X</v>
      </c>
      <c r="AZ123" s="30" t="str">
        <f t="shared" si="111"/>
        <v>X</v>
      </c>
      <c r="BA123" s="30" t="str">
        <f t="shared" si="112"/>
        <v>X</v>
      </c>
      <c r="BB123" s="30">
        <f t="shared" si="113"/>
        <v>4</v>
      </c>
      <c r="BC123" s="50" t="str">
        <f t="shared" si="84"/>
        <v>1G</v>
      </c>
      <c r="BD123" s="50" t="str">
        <f t="shared" si="85"/>
        <v>1G</v>
      </c>
      <c r="BE123" s="50" t="str">
        <f t="shared" si="86"/>
        <v>1G</v>
      </c>
      <c r="BF123" s="50" t="str">
        <f t="shared" si="87"/>
        <v>1G</v>
      </c>
      <c r="BG123" s="50" t="str">
        <f t="shared" si="88"/>
        <v>2G</v>
      </c>
      <c r="BH123" s="50" t="str">
        <f t="shared" si="89"/>
        <v>2G</v>
      </c>
      <c r="BI123" s="50">
        <f t="shared" si="114"/>
        <v>4</v>
      </c>
      <c r="BJ123" s="50">
        <f t="shared" si="115"/>
        <v>2</v>
      </c>
      <c r="BK123" s="50">
        <f t="shared" si="116"/>
        <v>0</v>
      </c>
      <c r="BL123" s="50" t="str">
        <f t="shared" si="117"/>
        <v>420</v>
      </c>
      <c r="BS123"/>
      <c r="CL123" s="8">
        <v>116</v>
      </c>
      <c r="CM123" s="8">
        <v>110</v>
      </c>
      <c r="CO123"/>
      <c r="CU123" s="182">
        <v>625</v>
      </c>
      <c r="CV123" s="182">
        <v>4</v>
      </c>
      <c r="CW123" s="182">
        <v>29</v>
      </c>
      <c r="DG123" s="221">
        <v>781</v>
      </c>
      <c r="DH123" s="221"/>
      <c r="DI123" s="221"/>
      <c r="DJ123" s="221"/>
      <c r="DK123" s="221"/>
      <c r="DL123" s="221"/>
      <c r="DM123" s="221"/>
      <c r="DN123" s="221">
        <v>1</v>
      </c>
      <c r="DO123" s="221">
        <v>5</v>
      </c>
      <c r="DP123" s="221">
        <v>3</v>
      </c>
      <c r="DQ123" s="221">
        <v>4</v>
      </c>
      <c r="DR123" s="221">
        <v>4</v>
      </c>
      <c r="DS123" s="221">
        <v>5</v>
      </c>
      <c r="DT123" s="221">
        <v>7</v>
      </c>
      <c r="DU123" s="221">
        <f t="shared" si="120"/>
        <v>28</v>
      </c>
      <c r="DV123" s="221">
        <f t="shared" si="121"/>
        <v>0</v>
      </c>
      <c r="DW123" s="221">
        <f t="shared" si="122"/>
        <v>0</v>
      </c>
      <c r="DX123" s="221">
        <f t="shared" si="123"/>
        <v>0</v>
      </c>
      <c r="DY123" s="221">
        <f t="shared" si="124"/>
        <v>1</v>
      </c>
      <c r="DZ123" s="221">
        <f t="shared" si="125"/>
        <v>2</v>
      </c>
      <c r="EA123" s="221">
        <f t="shared" si="126"/>
        <v>2</v>
      </c>
      <c r="EB123" s="221">
        <f t="shared" si="127"/>
        <v>0</v>
      </c>
      <c r="EC123" s="221">
        <f t="shared" si="128"/>
        <v>1</v>
      </c>
      <c r="ED123" s="221">
        <f t="shared" si="129"/>
        <v>0</v>
      </c>
      <c r="EE123" s="221">
        <f t="shared" si="130"/>
        <v>0</v>
      </c>
      <c r="EF123" s="221">
        <f t="shared" si="131"/>
        <v>0</v>
      </c>
      <c r="EG123" s="221">
        <f t="shared" si="132"/>
        <v>0</v>
      </c>
      <c r="EH123" s="221">
        <f t="shared" si="133"/>
        <v>0</v>
      </c>
      <c r="EI123" s="221">
        <f t="shared" si="134"/>
        <v>1</v>
      </c>
      <c r="EJ123" s="221">
        <f t="shared" si="135"/>
        <v>0</v>
      </c>
      <c r="EK123" s="221">
        <f t="shared" si="136"/>
        <v>3</v>
      </c>
      <c r="EL123" s="221">
        <f t="shared" si="137"/>
        <v>2</v>
      </c>
      <c r="EM123" s="221">
        <f t="shared" si="138"/>
        <v>1</v>
      </c>
      <c r="EN123" s="221">
        <f t="shared" si="139"/>
        <v>0</v>
      </c>
      <c r="EO123" s="221">
        <f t="shared" si="140"/>
        <v>5</v>
      </c>
      <c r="EP123" s="221">
        <f t="shared" si="141"/>
        <v>4</v>
      </c>
      <c r="EQ123" s="221">
        <f t="shared" si="142"/>
        <v>1</v>
      </c>
      <c r="ER123" s="221">
        <f t="shared" si="143"/>
        <v>0</v>
      </c>
      <c r="ES123" s="221"/>
      <c r="ET123" s="221"/>
      <c r="EU123" s="221"/>
      <c r="EV123" s="221"/>
      <c r="EW123" s="221"/>
      <c r="EX123" s="221"/>
      <c r="EY123" s="221"/>
      <c r="EZ123" s="221"/>
      <c r="FA123" s="221"/>
      <c r="FB123" s="221"/>
      <c r="FC123" s="221"/>
    </row>
    <row r="124" spans="1:159" ht="17" hidden="1">
      <c r="B124" s="1">
        <v>120</v>
      </c>
      <c r="C124" s="2" t="s">
        <v>130</v>
      </c>
      <c r="D124" s="2">
        <v>3</v>
      </c>
      <c r="E124" s="4">
        <v>4364530300</v>
      </c>
      <c r="F124" s="2">
        <v>31</v>
      </c>
      <c r="G124" s="4">
        <v>70395650</v>
      </c>
      <c r="H124" s="4">
        <v>1605</v>
      </c>
      <c r="I124" s="4">
        <v>1359667</v>
      </c>
      <c r="J124" s="4">
        <v>80400</v>
      </c>
      <c r="K124" s="4">
        <v>54286</v>
      </c>
      <c r="L124" s="4">
        <v>1377368</v>
      </c>
      <c r="M124" s="4">
        <v>5000</v>
      </c>
      <c r="N124" s="99">
        <v>4</v>
      </c>
      <c r="O124" s="99">
        <v>6</v>
      </c>
      <c r="P124" s="99">
        <v>10</v>
      </c>
      <c r="Q124" s="99">
        <v>11</v>
      </c>
      <c r="R124" s="99">
        <v>32</v>
      </c>
      <c r="S124" s="99">
        <v>37</v>
      </c>
      <c r="T124" s="99">
        <v>30</v>
      </c>
      <c r="U124" s="8">
        <f t="shared" si="90"/>
        <v>100</v>
      </c>
      <c r="W124" s="12" t="str">
        <f t="shared" si="144"/>
        <v>짝수</v>
      </c>
      <c r="X124" s="12" t="str">
        <f t="shared" si="145"/>
        <v>짝수</v>
      </c>
      <c r="Y124" s="12" t="str">
        <f t="shared" si="146"/>
        <v>짝수</v>
      </c>
      <c r="Z124" s="12" t="str">
        <f t="shared" si="147"/>
        <v>홀수</v>
      </c>
      <c r="AA124" s="12" t="str">
        <f t="shared" si="148"/>
        <v>짝수</v>
      </c>
      <c r="AB124" s="12" t="str">
        <f t="shared" si="149"/>
        <v>홀수</v>
      </c>
      <c r="AC124" s="28" t="str">
        <f t="shared" si="150"/>
        <v>2 : 4</v>
      </c>
      <c r="AD124" s="12">
        <f t="shared" si="151"/>
        <v>2</v>
      </c>
      <c r="AE124" s="12">
        <f t="shared" si="152"/>
        <v>4</v>
      </c>
      <c r="AF124" s="30" t="str">
        <f t="shared" si="91"/>
        <v>저수</v>
      </c>
      <c r="AG124" s="30" t="str">
        <f t="shared" si="92"/>
        <v>저수</v>
      </c>
      <c r="AH124" s="30" t="str">
        <f t="shared" si="93"/>
        <v>저수</v>
      </c>
      <c r="AI124" s="30" t="str">
        <f t="shared" si="94"/>
        <v>저수</v>
      </c>
      <c r="AJ124" s="30" t="str">
        <f t="shared" si="95"/>
        <v>고수</v>
      </c>
      <c r="AK124" s="30" t="str">
        <f t="shared" si="96"/>
        <v>고수</v>
      </c>
      <c r="AL124" s="28" t="str">
        <f t="shared" si="97"/>
        <v>4 : 2</v>
      </c>
      <c r="AM124" s="30">
        <f t="shared" si="98"/>
        <v>4</v>
      </c>
      <c r="AN124" s="30">
        <f t="shared" si="99"/>
        <v>2</v>
      </c>
      <c r="AO124" s="30">
        <f t="shared" si="100"/>
        <v>20</v>
      </c>
      <c r="AP124" s="30" t="str">
        <f t="shared" si="101"/>
        <v>X</v>
      </c>
      <c r="AQ124" s="30" t="str">
        <f t="shared" si="102"/>
        <v>X</v>
      </c>
      <c r="AR124" s="30" t="str">
        <f t="shared" si="103"/>
        <v>X</v>
      </c>
      <c r="AS124" s="30" t="str">
        <f t="shared" si="104"/>
        <v>O</v>
      </c>
      <c r="AT124" s="30" t="str">
        <f t="shared" si="105"/>
        <v>X</v>
      </c>
      <c r="AU124" s="30" t="str">
        <f t="shared" si="106"/>
        <v>X</v>
      </c>
      <c r="AV124" s="30" t="str">
        <f t="shared" si="107"/>
        <v>X</v>
      </c>
      <c r="AW124" s="30" t="str">
        <f t="shared" si="108"/>
        <v>X</v>
      </c>
      <c r="AX124" s="30" t="str">
        <f t="shared" si="109"/>
        <v>X</v>
      </c>
      <c r="AY124" s="30" t="str">
        <f t="shared" si="110"/>
        <v>X</v>
      </c>
      <c r="AZ124" s="30" t="str">
        <f t="shared" si="111"/>
        <v>X</v>
      </c>
      <c r="BA124" s="30" t="str">
        <f t="shared" si="112"/>
        <v>O</v>
      </c>
      <c r="BB124" s="30">
        <f t="shared" si="113"/>
        <v>2</v>
      </c>
      <c r="BC124" s="50" t="str">
        <f t="shared" si="84"/>
        <v>1G</v>
      </c>
      <c r="BD124" s="50" t="str">
        <f t="shared" si="85"/>
        <v>1G</v>
      </c>
      <c r="BE124" s="50" t="str">
        <f t="shared" si="86"/>
        <v>1G</v>
      </c>
      <c r="BF124" s="50" t="str">
        <f t="shared" si="87"/>
        <v>1G</v>
      </c>
      <c r="BG124" s="50" t="str">
        <f t="shared" si="88"/>
        <v>3G</v>
      </c>
      <c r="BH124" s="50" t="str">
        <f t="shared" si="89"/>
        <v>3G</v>
      </c>
      <c r="BI124" s="50">
        <f t="shared" si="114"/>
        <v>4</v>
      </c>
      <c r="BJ124" s="50">
        <f t="shared" si="115"/>
        <v>0</v>
      </c>
      <c r="BK124" s="50">
        <f t="shared" si="116"/>
        <v>2</v>
      </c>
      <c r="BL124" s="50" t="str">
        <f t="shared" si="117"/>
        <v>402</v>
      </c>
      <c r="BS124"/>
      <c r="CL124" s="8">
        <v>116</v>
      </c>
      <c r="CM124" s="8">
        <v>110</v>
      </c>
      <c r="CO124"/>
      <c r="CU124" s="182">
        <v>624</v>
      </c>
      <c r="CV124" s="182">
        <v>6</v>
      </c>
      <c r="CW124" s="182">
        <v>29</v>
      </c>
      <c r="DG124" s="221">
        <v>782</v>
      </c>
      <c r="DH124" s="221"/>
      <c r="DI124" s="221"/>
      <c r="DJ124" s="221"/>
      <c r="DK124" s="221"/>
      <c r="DL124" s="221"/>
      <c r="DM124" s="221"/>
      <c r="DN124" s="221">
        <v>3</v>
      </c>
      <c r="DO124" s="221">
        <v>2</v>
      </c>
      <c r="DP124" s="221">
        <v>9</v>
      </c>
      <c r="DQ124" s="221">
        <v>1</v>
      </c>
      <c r="DR124" s="221">
        <v>1</v>
      </c>
      <c r="DS124" s="221">
        <v>3</v>
      </c>
      <c r="DT124" s="221">
        <v>3</v>
      </c>
      <c r="DU124" s="221">
        <f t="shared" si="120"/>
        <v>19</v>
      </c>
      <c r="DV124" s="221">
        <f t="shared" si="121"/>
        <v>0</v>
      </c>
      <c r="DW124" s="221">
        <f t="shared" si="122"/>
        <v>2</v>
      </c>
      <c r="DX124" s="221">
        <f t="shared" si="123"/>
        <v>1</v>
      </c>
      <c r="DY124" s="221">
        <f t="shared" si="124"/>
        <v>2</v>
      </c>
      <c r="DZ124" s="221">
        <f t="shared" si="125"/>
        <v>0</v>
      </c>
      <c r="EA124" s="221">
        <f t="shared" si="126"/>
        <v>0</v>
      </c>
      <c r="EB124" s="221">
        <f t="shared" si="127"/>
        <v>0</v>
      </c>
      <c r="EC124" s="221">
        <f t="shared" si="128"/>
        <v>0</v>
      </c>
      <c r="ED124" s="221">
        <f t="shared" si="129"/>
        <v>0</v>
      </c>
      <c r="EE124" s="221">
        <f t="shared" si="130"/>
        <v>1</v>
      </c>
      <c r="EF124" s="221">
        <f t="shared" si="131"/>
        <v>0</v>
      </c>
      <c r="EG124" s="221">
        <f t="shared" si="132"/>
        <v>0</v>
      </c>
      <c r="EH124" s="221">
        <f t="shared" si="133"/>
        <v>0</v>
      </c>
      <c r="EI124" s="221">
        <f t="shared" si="134"/>
        <v>1</v>
      </c>
      <c r="EJ124" s="221">
        <f t="shared" si="135"/>
        <v>3</v>
      </c>
      <c r="EK124" s="221">
        <f t="shared" si="136"/>
        <v>2</v>
      </c>
      <c r="EL124" s="221">
        <f t="shared" si="137"/>
        <v>0</v>
      </c>
      <c r="EM124" s="221">
        <f t="shared" si="138"/>
        <v>0</v>
      </c>
      <c r="EN124" s="221">
        <f t="shared" si="139"/>
        <v>1</v>
      </c>
      <c r="EO124" s="221">
        <f t="shared" si="140"/>
        <v>2</v>
      </c>
      <c r="EP124" s="221">
        <f t="shared" si="141"/>
        <v>0</v>
      </c>
      <c r="EQ124" s="221">
        <f t="shared" si="142"/>
        <v>1</v>
      </c>
      <c r="ER124" s="221">
        <f t="shared" si="143"/>
        <v>3</v>
      </c>
      <c r="ES124" s="221"/>
      <c r="ET124" s="221"/>
      <c r="EU124" s="221"/>
      <c r="EV124" s="221"/>
      <c r="EW124" s="221"/>
      <c r="EX124" s="221"/>
      <c r="EY124" s="221"/>
      <c r="EZ124" s="221"/>
      <c r="FA124" s="221"/>
      <c r="FB124" s="221"/>
      <c r="FC124" s="221"/>
    </row>
    <row r="125" spans="1:159" ht="17" hidden="1">
      <c r="B125" s="1">
        <v>121</v>
      </c>
      <c r="C125" s="2" t="s">
        <v>131</v>
      </c>
      <c r="D125" s="2">
        <v>2</v>
      </c>
      <c r="E125" s="4">
        <v>6839648100</v>
      </c>
      <c r="F125" s="2">
        <v>31</v>
      </c>
      <c r="G125" s="4">
        <v>73544604</v>
      </c>
      <c r="H125" s="4">
        <v>1342</v>
      </c>
      <c r="I125" s="4">
        <v>1698870</v>
      </c>
      <c r="J125" s="4">
        <v>67464</v>
      </c>
      <c r="K125" s="4">
        <v>67589</v>
      </c>
      <c r="L125" s="4">
        <v>1153689</v>
      </c>
      <c r="M125" s="4">
        <v>5000</v>
      </c>
      <c r="N125" s="99">
        <v>12</v>
      </c>
      <c r="O125" s="99">
        <v>28</v>
      </c>
      <c r="P125" s="99">
        <v>30</v>
      </c>
      <c r="Q125" s="99">
        <v>34</v>
      </c>
      <c r="R125" s="99">
        <v>38</v>
      </c>
      <c r="S125" s="99">
        <v>43</v>
      </c>
      <c r="T125" s="99">
        <v>9</v>
      </c>
      <c r="U125" s="8">
        <f t="shared" si="90"/>
        <v>185</v>
      </c>
      <c r="W125" s="12" t="str">
        <f t="shared" si="144"/>
        <v>짝수</v>
      </c>
      <c r="X125" s="12" t="str">
        <f t="shared" si="145"/>
        <v>짝수</v>
      </c>
      <c r="Y125" s="12" t="str">
        <f t="shared" si="146"/>
        <v>짝수</v>
      </c>
      <c r="Z125" s="12" t="str">
        <f t="shared" si="147"/>
        <v>짝수</v>
      </c>
      <c r="AA125" s="12" t="str">
        <f t="shared" si="148"/>
        <v>짝수</v>
      </c>
      <c r="AB125" s="12" t="str">
        <f t="shared" si="149"/>
        <v>홀수</v>
      </c>
      <c r="AC125" s="28" t="str">
        <f t="shared" si="150"/>
        <v>1 : 5</v>
      </c>
      <c r="AD125" s="12">
        <f t="shared" si="151"/>
        <v>1</v>
      </c>
      <c r="AE125" s="12">
        <f t="shared" si="152"/>
        <v>5</v>
      </c>
      <c r="AF125" s="30" t="str">
        <f t="shared" si="91"/>
        <v>저수</v>
      </c>
      <c r="AG125" s="30" t="str">
        <f t="shared" si="92"/>
        <v>고수</v>
      </c>
      <c r="AH125" s="30" t="str">
        <f t="shared" si="93"/>
        <v>고수</v>
      </c>
      <c r="AI125" s="30" t="str">
        <f t="shared" si="94"/>
        <v>고수</v>
      </c>
      <c r="AJ125" s="30" t="str">
        <f t="shared" si="95"/>
        <v>고수</v>
      </c>
      <c r="AK125" s="30" t="str">
        <f t="shared" si="96"/>
        <v>고수</v>
      </c>
      <c r="AL125" s="28" t="str">
        <f t="shared" si="97"/>
        <v>1 : 5</v>
      </c>
      <c r="AM125" s="30">
        <f t="shared" si="98"/>
        <v>1</v>
      </c>
      <c r="AN125" s="30">
        <f t="shared" si="99"/>
        <v>5</v>
      </c>
      <c r="AO125" s="30">
        <f t="shared" si="100"/>
        <v>25</v>
      </c>
      <c r="AP125" s="30" t="str">
        <f t="shared" si="101"/>
        <v>X</v>
      </c>
      <c r="AQ125" s="30" t="str">
        <f t="shared" si="102"/>
        <v>X</v>
      </c>
      <c r="AR125" s="30" t="str">
        <f t="shared" si="103"/>
        <v>X</v>
      </c>
      <c r="AS125" s="30" t="str">
        <f t="shared" si="104"/>
        <v>X</v>
      </c>
      <c r="AT125" s="30" t="str">
        <f t="shared" si="105"/>
        <v>X</v>
      </c>
      <c r="AU125" s="30" t="str">
        <f t="shared" si="106"/>
        <v>X</v>
      </c>
      <c r="AV125" s="30" t="str">
        <f t="shared" si="107"/>
        <v>X</v>
      </c>
      <c r="AW125" s="30" t="str">
        <f t="shared" si="108"/>
        <v>X</v>
      </c>
      <c r="AX125" s="30" t="str">
        <f t="shared" si="109"/>
        <v>X</v>
      </c>
      <c r="AY125" s="30" t="str">
        <f t="shared" si="110"/>
        <v>X</v>
      </c>
      <c r="AZ125" s="30" t="str">
        <f t="shared" si="111"/>
        <v>X</v>
      </c>
      <c r="BA125" s="30" t="str">
        <f t="shared" si="112"/>
        <v>O</v>
      </c>
      <c r="BB125" s="30">
        <f t="shared" si="113"/>
        <v>1</v>
      </c>
      <c r="BC125" s="50" t="str">
        <f t="shared" si="84"/>
        <v>1G</v>
      </c>
      <c r="BD125" s="50" t="str">
        <f t="shared" si="85"/>
        <v>2G</v>
      </c>
      <c r="BE125" s="50" t="str">
        <f t="shared" si="86"/>
        <v>2G</v>
      </c>
      <c r="BF125" s="50" t="str">
        <f t="shared" si="87"/>
        <v>3G</v>
      </c>
      <c r="BG125" s="50" t="str">
        <f t="shared" si="88"/>
        <v>3G</v>
      </c>
      <c r="BH125" s="50" t="str">
        <f t="shared" si="89"/>
        <v>3G</v>
      </c>
      <c r="BI125" s="50">
        <f t="shared" si="114"/>
        <v>1</v>
      </c>
      <c r="BJ125" s="50">
        <f t="shared" si="115"/>
        <v>2</v>
      </c>
      <c r="BK125" s="50">
        <f t="shared" si="116"/>
        <v>3</v>
      </c>
      <c r="BL125" s="50" t="str">
        <f t="shared" si="117"/>
        <v>123</v>
      </c>
      <c r="BS125"/>
      <c r="CL125" s="8">
        <v>117</v>
      </c>
      <c r="CM125" s="8">
        <v>110</v>
      </c>
      <c r="CO125"/>
      <c r="CU125" s="182">
        <v>623</v>
      </c>
      <c r="CV125" s="182">
        <v>2</v>
      </c>
      <c r="CW125" s="182">
        <v>27</v>
      </c>
      <c r="DG125" s="221">
        <v>783</v>
      </c>
      <c r="DH125" s="221"/>
      <c r="DI125" s="221"/>
      <c r="DJ125" s="221"/>
      <c r="DK125" s="221"/>
      <c r="DL125" s="221"/>
      <c r="DM125" s="221"/>
      <c r="DN125" s="221">
        <v>2</v>
      </c>
      <c r="DO125" s="221">
        <v>9</v>
      </c>
      <c r="DP125" s="221">
        <v>3</v>
      </c>
      <c r="DQ125" s="221">
        <v>5</v>
      </c>
      <c r="DR125" s="221">
        <v>7</v>
      </c>
      <c r="DS125" s="221">
        <v>3</v>
      </c>
      <c r="DT125" s="221">
        <v>3</v>
      </c>
      <c r="DU125" s="221">
        <f t="shared" si="120"/>
        <v>30</v>
      </c>
      <c r="DV125" s="221">
        <f t="shared" si="121"/>
        <v>0</v>
      </c>
      <c r="DW125" s="221">
        <f t="shared" si="122"/>
        <v>0</v>
      </c>
      <c r="DX125" s="221">
        <f t="shared" si="123"/>
        <v>0</v>
      </c>
      <c r="DY125" s="221">
        <f t="shared" si="124"/>
        <v>3</v>
      </c>
      <c r="DZ125" s="221">
        <f t="shared" si="125"/>
        <v>0</v>
      </c>
      <c r="EA125" s="221">
        <f t="shared" si="126"/>
        <v>1</v>
      </c>
      <c r="EB125" s="221">
        <f t="shared" si="127"/>
        <v>0</v>
      </c>
      <c r="EC125" s="221">
        <f t="shared" si="128"/>
        <v>1</v>
      </c>
      <c r="ED125" s="221">
        <f t="shared" si="129"/>
        <v>0</v>
      </c>
      <c r="EE125" s="221">
        <f t="shared" si="130"/>
        <v>1</v>
      </c>
      <c r="EF125" s="221">
        <f t="shared" si="131"/>
        <v>0</v>
      </c>
      <c r="EG125" s="221">
        <f t="shared" si="132"/>
        <v>0</v>
      </c>
      <c r="EH125" s="221">
        <f t="shared" si="133"/>
        <v>0</v>
      </c>
      <c r="EI125" s="221">
        <f t="shared" si="134"/>
        <v>2</v>
      </c>
      <c r="EJ125" s="221">
        <f t="shared" si="135"/>
        <v>0</v>
      </c>
      <c r="EK125" s="221">
        <f t="shared" si="136"/>
        <v>3</v>
      </c>
      <c r="EL125" s="221">
        <f t="shared" si="137"/>
        <v>1</v>
      </c>
      <c r="EM125" s="221">
        <f t="shared" si="138"/>
        <v>1</v>
      </c>
      <c r="EN125" s="221">
        <f t="shared" si="139"/>
        <v>1</v>
      </c>
      <c r="EO125" s="221">
        <f t="shared" si="140"/>
        <v>4</v>
      </c>
      <c r="EP125" s="221">
        <f t="shared" si="141"/>
        <v>1</v>
      </c>
      <c r="EQ125" s="221">
        <f t="shared" si="142"/>
        <v>2</v>
      </c>
      <c r="ER125" s="221">
        <f t="shared" si="143"/>
        <v>0</v>
      </c>
      <c r="ES125" s="221"/>
      <c r="ET125" s="221"/>
      <c r="EU125" s="221"/>
      <c r="EV125" s="221"/>
      <c r="EW125" s="221"/>
      <c r="EX125" s="221"/>
      <c r="EY125" s="221"/>
      <c r="EZ125" s="221"/>
      <c r="FA125" s="221"/>
      <c r="FB125" s="221"/>
      <c r="FC125" s="221"/>
    </row>
    <row r="126" spans="1:159" ht="17" hidden="1">
      <c r="B126" s="1">
        <v>122</v>
      </c>
      <c r="C126" s="2" t="s">
        <v>132</v>
      </c>
      <c r="D126" s="2">
        <v>9</v>
      </c>
      <c r="E126" s="4">
        <v>1450073800</v>
      </c>
      <c r="F126" s="2">
        <v>38</v>
      </c>
      <c r="G126" s="4">
        <v>57239756</v>
      </c>
      <c r="H126" s="4">
        <v>1403</v>
      </c>
      <c r="I126" s="4">
        <v>1550329</v>
      </c>
      <c r="J126" s="4">
        <v>72518</v>
      </c>
      <c r="K126" s="4">
        <v>59989</v>
      </c>
      <c r="L126" s="4">
        <v>1266949</v>
      </c>
      <c r="M126" s="4">
        <v>5000</v>
      </c>
      <c r="N126" s="99">
        <v>1</v>
      </c>
      <c r="O126" s="99">
        <v>11</v>
      </c>
      <c r="P126" s="99">
        <v>16</v>
      </c>
      <c r="Q126" s="99">
        <v>17</v>
      </c>
      <c r="R126" s="99">
        <v>36</v>
      </c>
      <c r="S126" s="99">
        <v>40</v>
      </c>
      <c r="T126" s="99">
        <v>8</v>
      </c>
      <c r="U126" s="8">
        <f t="shared" si="90"/>
        <v>121</v>
      </c>
      <c r="W126" s="12" t="str">
        <f t="shared" si="144"/>
        <v>홀수</v>
      </c>
      <c r="X126" s="12" t="str">
        <f t="shared" si="145"/>
        <v>홀수</v>
      </c>
      <c r="Y126" s="12" t="str">
        <f t="shared" si="146"/>
        <v>짝수</v>
      </c>
      <c r="Z126" s="12" t="str">
        <f t="shared" si="147"/>
        <v>홀수</v>
      </c>
      <c r="AA126" s="12" t="str">
        <f t="shared" si="148"/>
        <v>짝수</v>
      </c>
      <c r="AB126" s="12" t="str">
        <f t="shared" si="149"/>
        <v>짝수</v>
      </c>
      <c r="AC126" s="28" t="str">
        <f t="shared" si="150"/>
        <v>3 : 3</v>
      </c>
      <c r="AD126" s="12">
        <f t="shared" si="151"/>
        <v>3</v>
      </c>
      <c r="AE126" s="12">
        <f t="shared" si="152"/>
        <v>3</v>
      </c>
      <c r="AF126" s="30" t="str">
        <f t="shared" si="91"/>
        <v>저수</v>
      </c>
      <c r="AG126" s="30" t="str">
        <f t="shared" si="92"/>
        <v>저수</v>
      </c>
      <c r="AH126" s="30" t="str">
        <f t="shared" si="93"/>
        <v>저수</v>
      </c>
      <c r="AI126" s="30" t="str">
        <f t="shared" si="94"/>
        <v>저수</v>
      </c>
      <c r="AJ126" s="30" t="str">
        <f t="shared" si="95"/>
        <v>고수</v>
      </c>
      <c r="AK126" s="30" t="str">
        <f t="shared" si="96"/>
        <v>고수</v>
      </c>
      <c r="AL126" s="28" t="str">
        <f t="shared" si="97"/>
        <v>4 : 2</v>
      </c>
      <c r="AM126" s="30">
        <f t="shared" si="98"/>
        <v>4</v>
      </c>
      <c r="AN126" s="30">
        <f t="shared" si="99"/>
        <v>2</v>
      </c>
      <c r="AO126" s="30">
        <f t="shared" si="100"/>
        <v>21</v>
      </c>
      <c r="AP126" s="30" t="str">
        <f t="shared" si="101"/>
        <v>X</v>
      </c>
      <c r="AQ126" s="30" t="str">
        <f t="shared" si="102"/>
        <v>O</v>
      </c>
      <c r="AR126" s="30" t="str">
        <f t="shared" si="103"/>
        <v>X</v>
      </c>
      <c r="AS126" s="30" t="str">
        <f t="shared" si="104"/>
        <v>O</v>
      </c>
      <c r="AT126" s="30" t="str">
        <f t="shared" si="105"/>
        <v>X</v>
      </c>
      <c r="AU126" s="30" t="str">
        <f t="shared" si="106"/>
        <v>X</v>
      </c>
      <c r="AV126" s="30" t="str">
        <f t="shared" si="107"/>
        <v>X</v>
      </c>
      <c r="AW126" s="30" t="str">
        <f t="shared" si="108"/>
        <v>X</v>
      </c>
      <c r="AX126" s="30" t="str">
        <f t="shared" si="109"/>
        <v>X</v>
      </c>
      <c r="AY126" s="30" t="str">
        <f t="shared" si="110"/>
        <v>X</v>
      </c>
      <c r="AZ126" s="30" t="str">
        <f t="shared" si="111"/>
        <v>X</v>
      </c>
      <c r="BA126" s="30" t="str">
        <f t="shared" si="112"/>
        <v>X</v>
      </c>
      <c r="BB126" s="30">
        <f t="shared" si="113"/>
        <v>2</v>
      </c>
      <c r="BC126" s="50" t="str">
        <f t="shared" si="84"/>
        <v>1G</v>
      </c>
      <c r="BD126" s="50" t="str">
        <f t="shared" si="85"/>
        <v>1G</v>
      </c>
      <c r="BE126" s="50" t="str">
        <f t="shared" si="86"/>
        <v>2G</v>
      </c>
      <c r="BF126" s="50" t="str">
        <f t="shared" si="87"/>
        <v>2G</v>
      </c>
      <c r="BG126" s="50" t="str">
        <f t="shared" si="88"/>
        <v>3G</v>
      </c>
      <c r="BH126" s="50" t="str">
        <f t="shared" si="89"/>
        <v>3G</v>
      </c>
      <c r="BI126" s="50">
        <f t="shared" si="114"/>
        <v>2</v>
      </c>
      <c r="BJ126" s="50">
        <f t="shared" si="115"/>
        <v>2</v>
      </c>
      <c r="BK126" s="50">
        <f t="shared" si="116"/>
        <v>2</v>
      </c>
      <c r="BL126" s="50" t="str">
        <f t="shared" si="117"/>
        <v>222</v>
      </c>
      <c r="BS126"/>
      <c r="CL126" s="8">
        <v>117</v>
      </c>
      <c r="CM126" s="8">
        <v>110</v>
      </c>
      <c r="CO126"/>
      <c r="CU126" s="182">
        <v>622</v>
      </c>
      <c r="CV126" s="182">
        <v>1</v>
      </c>
      <c r="CW126" s="182">
        <v>27</v>
      </c>
      <c r="DG126" s="221">
        <v>784</v>
      </c>
      <c r="DH126" s="221"/>
      <c r="DI126" s="221"/>
      <c r="DJ126" s="221"/>
      <c r="DK126" s="221"/>
      <c r="DL126" s="221"/>
      <c r="DM126" s="221"/>
      <c r="DN126" s="221">
        <v>0</v>
      </c>
      <c r="DO126" s="221">
        <v>3</v>
      </c>
      <c r="DP126" s="221">
        <v>2</v>
      </c>
      <c r="DQ126" s="221">
        <v>5</v>
      </c>
      <c r="DR126" s="221">
        <v>4</v>
      </c>
      <c r="DS126" s="221">
        <v>4</v>
      </c>
      <c r="DT126" s="221">
        <v>6</v>
      </c>
      <c r="DU126" s="221">
        <f t="shared" si="120"/>
        <v>24</v>
      </c>
      <c r="DV126" s="221">
        <f t="shared" si="121"/>
        <v>0</v>
      </c>
      <c r="DW126" s="221">
        <f t="shared" si="122"/>
        <v>0</v>
      </c>
      <c r="DX126" s="221">
        <f t="shared" si="123"/>
        <v>1</v>
      </c>
      <c r="DY126" s="221">
        <f t="shared" si="124"/>
        <v>1</v>
      </c>
      <c r="DZ126" s="221">
        <f t="shared" si="125"/>
        <v>2</v>
      </c>
      <c r="EA126" s="221">
        <f t="shared" si="126"/>
        <v>1</v>
      </c>
      <c r="EB126" s="221">
        <f t="shared" si="127"/>
        <v>1</v>
      </c>
      <c r="EC126" s="221">
        <f t="shared" si="128"/>
        <v>0</v>
      </c>
      <c r="ED126" s="221">
        <f t="shared" si="129"/>
        <v>0</v>
      </c>
      <c r="EE126" s="221">
        <f t="shared" si="130"/>
        <v>0</v>
      </c>
      <c r="EF126" s="221">
        <f t="shared" si="131"/>
        <v>0</v>
      </c>
      <c r="EG126" s="221">
        <f t="shared" si="132"/>
        <v>0</v>
      </c>
      <c r="EH126" s="221">
        <f t="shared" si="133"/>
        <v>0</v>
      </c>
      <c r="EI126" s="221">
        <f t="shared" si="134"/>
        <v>0</v>
      </c>
      <c r="EJ126" s="221">
        <f t="shared" si="135"/>
        <v>1</v>
      </c>
      <c r="EK126" s="221">
        <f t="shared" si="136"/>
        <v>3</v>
      </c>
      <c r="EL126" s="221">
        <f t="shared" si="137"/>
        <v>2</v>
      </c>
      <c r="EM126" s="221">
        <f t="shared" si="138"/>
        <v>0</v>
      </c>
      <c r="EN126" s="221">
        <f t="shared" si="139"/>
        <v>0</v>
      </c>
      <c r="EO126" s="221">
        <f t="shared" si="140"/>
        <v>5</v>
      </c>
      <c r="EP126" s="221">
        <f t="shared" si="141"/>
        <v>4</v>
      </c>
      <c r="EQ126" s="221">
        <f t="shared" si="142"/>
        <v>0</v>
      </c>
      <c r="ER126" s="221">
        <f t="shared" si="143"/>
        <v>1</v>
      </c>
      <c r="ES126" s="221"/>
      <c r="ET126" s="221"/>
      <c r="EU126" s="221"/>
      <c r="EV126" s="221"/>
      <c r="EW126" s="221"/>
      <c r="EX126" s="221"/>
      <c r="EY126" s="221"/>
      <c r="EZ126" s="221"/>
      <c r="FA126" s="221"/>
      <c r="FB126" s="221"/>
      <c r="FC126" s="221"/>
    </row>
    <row r="127" spans="1:159" ht="17" hidden="1">
      <c r="B127" s="1">
        <v>123</v>
      </c>
      <c r="C127" s="2" t="s">
        <v>133</v>
      </c>
      <c r="D127" s="2">
        <v>5</v>
      </c>
      <c r="E127" s="4">
        <v>2532982680</v>
      </c>
      <c r="F127" s="2">
        <v>38</v>
      </c>
      <c r="G127" s="4">
        <v>55547866</v>
      </c>
      <c r="H127" s="4">
        <v>1477</v>
      </c>
      <c r="I127" s="4">
        <v>1429126</v>
      </c>
      <c r="J127" s="4">
        <v>72742</v>
      </c>
      <c r="K127" s="4">
        <v>58036</v>
      </c>
      <c r="L127" s="4">
        <v>1188107</v>
      </c>
      <c r="M127" s="4">
        <v>5000</v>
      </c>
      <c r="N127" s="99">
        <v>7</v>
      </c>
      <c r="O127" s="99">
        <v>17</v>
      </c>
      <c r="P127" s="99">
        <v>18</v>
      </c>
      <c r="Q127" s="99">
        <v>28</v>
      </c>
      <c r="R127" s="99">
        <v>30</v>
      </c>
      <c r="S127" s="99">
        <v>45</v>
      </c>
      <c r="T127" s="99">
        <v>27</v>
      </c>
      <c r="U127" s="8">
        <f t="shared" si="90"/>
        <v>145</v>
      </c>
      <c r="W127" s="12" t="str">
        <f t="shared" si="144"/>
        <v>홀수</v>
      </c>
      <c r="X127" s="12" t="str">
        <f t="shared" si="145"/>
        <v>홀수</v>
      </c>
      <c r="Y127" s="12" t="str">
        <f t="shared" si="146"/>
        <v>짝수</v>
      </c>
      <c r="Z127" s="12" t="str">
        <f t="shared" si="147"/>
        <v>짝수</v>
      </c>
      <c r="AA127" s="12" t="str">
        <f t="shared" si="148"/>
        <v>짝수</v>
      </c>
      <c r="AB127" s="12" t="str">
        <f t="shared" si="149"/>
        <v>홀수</v>
      </c>
      <c r="AC127" s="28" t="str">
        <f t="shared" si="150"/>
        <v>3 : 3</v>
      </c>
      <c r="AD127" s="12">
        <f t="shared" si="151"/>
        <v>3</v>
      </c>
      <c r="AE127" s="12">
        <f t="shared" si="152"/>
        <v>3</v>
      </c>
      <c r="AF127" s="30" t="str">
        <f t="shared" si="91"/>
        <v>저수</v>
      </c>
      <c r="AG127" s="30" t="str">
        <f t="shared" si="92"/>
        <v>저수</v>
      </c>
      <c r="AH127" s="30" t="str">
        <f t="shared" si="93"/>
        <v>저수</v>
      </c>
      <c r="AI127" s="30" t="str">
        <f t="shared" si="94"/>
        <v>고수</v>
      </c>
      <c r="AJ127" s="30" t="str">
        <f t="shared" si="95"/>
        <v>고수</v>
      </c>
      <c r="AK127" s="30" t="str">
        <f t="shared" si="96"/>
        <v>고수</v>
      </c>
      <c r="AL127" s="28" t="str">
        <f t="shared" si="97"/>
        <v>3 : 3</v>
      </c>
      <c r="AM127" s="30">
        <f t="shared" si="98"/>
        <v>3</v>
      </c>
      <c r="AN127" s="30">
        <f t="shared" si="99"/>
        <v>3</v>
      </c>
      <c r="AO127" s="30">
        <f t="shared" si="100"/>
        <v>35</v>
      </c>
      <c r="AP127" s="30" t="str">
        <f t="shared" si="101"/>
        <v>O</v>
      </c>
      <c r="AQ127" s="30" t="str">
        <f t="shared" si="102"/>
        <v>O</v>
      </c>
      <c r="AR127" s="30" t="str">
        <f t="shared" si="103"/>
        <v>X</v>
      </c>
      <c r="AS127" s="30" t="str">
        <f t="shared" si="104"/>
        <v>X</v>
      </c>
      <c r="AT127" s="30" t="str">
        <f t="shared" si="105"/>
        <v>X</v>
      </c>
      <c r="AU127" s="30" t="str">
        <f t="shared" si="106"/>
        <v>X</v>
      </c>
      <c r="AV127" s="30" t="str">
        <f t="shared" si="107"/>
        <v>X</v>
      </c>
      <c r="AW127" s="30" t="str">
        <f t="shared" si="108"/>
        <v>X</v>
      </c>
      <c r="AX127" s="30" t="str">
        <f t="shared" si="109"/>
        <v>X</v>
      </c>
      <c r="AY127" s="30" t="str">
        <f t="shared" si="110"/>
        <v>X</v>
      </c>
      <c r="AZ127" s="30" t="str">
        <f t="shared" si="111"/>
        <v>X</v>
      </c>
      <c r="BA127" s="30" t="str">
        <f t="shared" si="112"/>
        <v>X</v>
      </c>
      <c r="BB127" s="30">
        <f t="shared" si="113"/>
        <v>2</v>
      </c>
      <c r="BC127" s="50" t="str">
        <f t="shared" si="84"/>
        <v>1G</v>
      </c>
      <c r="BD127" s="50" t="str">
        <f t="shared" si="85"/>
        <v>2G</v>
      </c>
      <c r="BE127" s="50" t="str">
        <f t="shared" si="86"/>
        <v>2G</v>
      </c>
      <c r="BF127" s="50" t="str">
        <f t="shared" si="87"/>
        <v>2G</v>
      </c>
      <c r="BG127" s="50" t="str">
        <f t="shared" si="88"/>
        <v>2G</v>
      </c>
      <c r="BH127" s="50" t="str">
        <f t="shared" si="89"/>
        <v>3G</v>
      </c>
      <c r="BI127" s="50">
        <f t="shared" si="114"/>
        <v>1</v>
      </c>
      <c r="BJ127" s="50">
        <f t="shared" si="115"/>
        <v>4</v>
      </c>
      <c r="BK127" s="50">
        <f t="shared" si="116"/>
        <v>1</v>
      </c>
      <c r="BL127" s="50" t="str">
        <f t="shared" si="117"/>
        <v>141</v>
      </c>
      <c r="BS127"/>
      <c r="CL127" s="8">
        <v>117</v>
      </c>
      <c r="CM127" s="8">
        <v>110</v>
      </c>
      <c r="CO127"/>
      <c r="CU127" s="182">
        <v>621</v>
      </c>
      <c r="CV127" s="182">
        <v>3</v>
      </c>
      <c r="CW127" s="182">
        <v>30</v>
      </c>
      <c r="DG127" s="221">
        <v>785</v>
      </c>
      <c r="DH127" s="221"/>
      <c r="DI127" s="221"/>
      <c r="DJ127" s="221"/>
      <c r="DK127" s="221"/>
      <c r="DL127" s="221"/>
      <c r="DM127" s="221"/>
      <c r="DN127" s="221">
        <v>1</v>
      </c>
      <c r="DO127" s="221">
        <v>6</v>
      </c>
      <c r="DP127" s="221">
        <v>7</v>
      </c>
      <c r="DQ127" s="221">
        <v>6</v>
      </c>
      <c r="DR127" s="221">
        <v>5</v>
      </c>
      <c r="DS127" s="221">
        <v>4</v>
      </c>
      <c r="DT127" s="221">
        <v>2</v>
      </c>
      <c r="DU127" s="221">
        <f t="shared" si="120"/>
        <v>30</v>
      </c>
      <c r="DV127" s="221">
        <f t="shared" si="121"/>
        <v>0</v>
      </c>
      <c r="DW127" s="221">
        <f t="shared" si="122"/>
        <v>0</v>
      </c>
      <c r="DX127" s="221">
        <f t="shared" si="123"/>
        <v>1</v>
      </c>
      <c r="DY127" s="221">
        <f t="shared" si="124"/>
        <v>0</v>
      </c>
      <c r="DZ127" s="221">
        <f t="shared" si="125"/>
        <v>1</v>
      </c>
      <c r="EA127" s="221">
        <f t="shared" si="126"/>
        <v>1</v>
      </c>
      <c r="EB127" s="221">
        <f t="shared" si="127"/>
        <v>2</v>
      </c>
      <c r="EC127" s="221">
        <f t="shared" si="128"/>
        <v>1</v>
      </c>
      <c r="ED127" s="221">
        <f t="shared" si="129"/>
        <v>0</v>
      </c>
      <c r="EE127" s="221">
        <f t="shared" si="130"/>
        <v>0</v>
      </c>
      <c r="EF127" s="221">
        <f t="shared" si="131"/>
        <v>0</v>
      </c>
      <c r="EG127" s="221">
        <f t="shared" si="132"/>
        <v>0</v>
      </c>
      <c r="EH127" s="221">
        <f t="shared" si="133"/>
        <v>0</v>
      </c>
      <c r="EI127" s="221">
        <f t="shared" si="134"/>
        <v>1</v>
      </c>
      <c r="EJ127" s="221">
        <f t="shared" si="135"/>
        <v>1</v>
      </c>
      <c r="EK127" s="221">
        <f t="shared" si="136"/>
        <v>1</v>
      </c>
      <c r="EL127" s="221">
        <f t="shared" si="137"/>
        <v>3</v>
      </c>
      <c r="EM127" s="221">
        <f t="shared" si="138"/>
        <v>1</v>
      </c>
      <c r="EN127" s="221">
        <f t="shared" si="139"/>
        <v>0</v>
      </c>
      <c r="EO127" s="221">
        <f t="shared" si="140"/>
        <v>4</v>
      </c>
      <c r="EP127" s="221">
        <f t="shared" si="141"/>
        <v>4</v>
      </c>
      <c r="EQ127" s="221">
        <f t="shared" si="142"/>
        <v>1</v>
      </c>
      <c r="ER127" s="221">
        <f t="shared" si="143"/>
        <v>1</v>
      </c>
      <c r="ES127" s="221"/>
      <c r="ET127" s="221"/>
      <c r="EU127" s="221"/>
      <c r="EV127" s="221"/>
      <c r="EW127" s="221"/>
      <c r="EX127" s="221"/>
      <c r="EY127" s="221"/>
      <c r="EZ127" s="221"/>
      <c r="FA127" s="221"/>
      <c r="FB127" s="221"/>
      <c r="FC127" s="221"/>
    </row>
    <row r="128" spans="1:159" ht="17" hidden="1">
      <c r="B128" s="1">
        <v>124</v>
      </c>
      <c r="C128" s="2" t="s">
        <v>134</v>
      </c>
      <c r="D128" s="2">
        <v>9</v>
      </c>
      <c r="E128" s="4">
        <v>1395936267</v>
      </c>
      <c r="F128" s="2">
        <v>37</v>
      </c>
      <c r="G128" s="4">
        <v>56592011</v>
      </c>
      <c r="H128" s="4">
        <v>1540</v>
      </c>
      <c r="I128" s="4">
        <v>1359679</v>
      </c>
      <c r="J128" s="4">
        <v>75040</v>
      </c>
      <c r="K128" s="4">
        <v>55808</v>
      </c>
      <c r="L128" s="4">
        <v>1230275</v>
      </c>
      <c r="M128" s="4">
        <v>5000</v>
      </c>
      <c r="N128" s="99">
        <v>4</v>
      </c>
      <c r="O128" s="99">
        <v>16</v>
      </c>
      <c r="P128" s="99">
        <v>23</v>
      </c>
      <c r="Q128" s="99">
        <v>25</v>
      </c>
      <c r="R128" s="99">
        <v>29</v>
      </c>
      <c r="S128" s="99">
        <v>42</v>
      </c>
      <c r="T128" s="99">
        <v>1</v>
      </c>
      <c r="U128" s="8">
        <f t="shared" si="90"/>
        <v>139</v>
      </c>
      <c r="W128" s="12" t="str">
        <f t="shared" si="144"/>
        <v>짝수</v>
      </c>
      <c r="X128" s="12" t="str">
        <f t="shared" si="145"/>
        <v>짝수</v>
      </c>
      <c r="Y128" s="12" t="str">
        <f t="shared" si="146"/>
        <v>홀수</v>
      </c>
      <c r="Z128" s="12" t="str">
        <f t="shared" si="147"/>
        <v>홀수</v>
      </c>
      <c r="AA128" s="12" t="str">
        <f t="shared" si="148"/>
        <v>홀수</v>
      </c>
      <c r="AB128" s="12" t="str">
        <f t="shared" si="149"/>
        <v>짝수</v>
      </c>
      <c r="AC128" s="28" t="str">
        <f t="shared" si="150"/>
        <v>3 : 3</v>
      </c>
      <c r="AD128" s="12">
        <f t="shared" si="151"/>
        <v>3</v>
      </c>
      <c r="AE128" s="12">
        <f t="shared" si="152"/>
        <v>3</v>
      </c>
      <c r="AF128" s="30" t="str">
        <f t="shared" si="91"/>
        <v>저수</v>
      </c>
      <c r="AG128" s="30" t="str">
        <f t="shared" si="92"/>
        <v>저수</v>
      </c>
      <c r="AH128" s="30" t="str">
        <f t="shared" si="93"/>
        <v>고수</v>
      </c>
      <c r="AI128" s="30" t="str">
        <f t="shared" si="94"/>
        <v>고수</v>
      </c>
      <c r="AJ128" s="30" t="str">
        <f t="shared" si="95"/>
        <v>고수</v>
      </c>
      <c r="AK128" s="30" t="str">
        <f t="shared" si="96"/>
        <v>고수</v>
      </c>
      <c r="AL128" s="28" t="str">
        <f t="shared" si="97"/>
        <v>2 : 4</v>
      </c>
      <c r="AM128" s="30">
        <f t="shared" si="98"/>
        <v>2</v>
      </c>
      <c r="AN128" s="30">
        <f t="shared" si="99"/>
        <v>4</v>
      </c>
      <c r="AO128" s="30">
        <f t="shared" si="100"/>
        <v>29</v>
      </c>
      <c r="AP128" s="30" t="str">
        <f t="shared" si="101"/>
        <v>X</v>
      </c>
      <c r="AQ128" s="30" t="str">
        <f t="shared" si="102"/>
        <v>X</v>
      </c>
      <c r="AR128" s="30" t="str">
        <f t="shared" si="103"/>
        <v>X</v>
      </c>
      <c r="AS128" s="30" t="str">
        <f t="shared" si="104"/>
        <v>X</v>
      </c>
      <c r="AT128" s="30" t="str">
        <f t="shared" si="105"/>
        <v>X</v>
      </c>
      <c r="AU128" s="30" t="str">
        <f t="shared" si="106"/>
        <v>X</v>
      </c>
      <c r="AV128" s="30" t="str">
        <f t="shared" si="107"/>
        <v>X</v>
      </c>
      <c r="AW128" s="30" t="str">
        <f t="shared" si="108"/>
        <v>X</v>
      </c>
      <c r="AX128" s="30" t="str">
        <f t="shared" si="109"/>
        <v>O</v>
      </c>
      <c r="AY128" s="30" t="str">
        <f t="shared" si="110"/>
        <v>X</v>
      </c>
      <c r="AZ128" s="30" t="str">
        <f t="shared" si="111"/>
        <v>O</v>
      </c>
      <c r="BA128" s="30" t="str">
        <f t="shared" si="112"/>
        <v>X</v>
      </c>
      <c r="BB128" s="30">
        <f t="shared" si="113"/>
        <v>2</v>
      </c>
      <c r="BC128" s="50" t="str">
        <f t="shared" si="84"/>
        <v>1G</v>
      </c>
      <c r="BD128" s="50" t="str">
        <f t="shared" si="85"/>
        <v>2G</v>
      </c>
      <c r="BE128" s="50" t="str">
        <f t="shared" si="86"/>
        <v>2G</v>
      </c>
      <c r="BF128" s="50" t="str">
        <f t="shared" si="87"/>
        <v>2G</v>
      </c>
      <c r="BG128" s="50" t="str">
        <f t="shared" si="88"/>
        <v>2G</v>
      </c>
      <c r="BH128" s="50" t="str">
        <f t="shared" si="89"/>
        <v>3G</v>
      </c>
      <c r="BI128" s="50">
        <f t="shared" si="114"/>
        <v>1</v>
      </c>
      <c r="BJ128" s="50">
        <f t="shared" si="115"/>
        <v>4</v>
      </c>
      <c r="BK128" s="50">
        <f t="shared" si="116"/>
        <v>1</v>
      </c>
      <c r="BL128" s="50" t="str">
        <f t="shared" si="117"/>
        <v>141</v>
      </c>
      <c r="BS128"/>
      <c r="CL128" s="8">
        <v>117</v>
      </c>
      <c r="CM128" s="8">
        <v>110</v>
      </c>
      <c r="CO128"/>
      <c r="CU128" s="182">
        <v>620</v>
      </c>
      <c r="CV128" s="182">
        <v>3</v>
      </c>
      <c r="CW128" s="182">
        <v>29</v>
      </c>
      <c r="DG128" s="221">
        <v>786</v>
      </c>
      <c r="DH128" s="221"/>
      <c r="DI128" s="221"/>
      <c r="DJ128" s="221"/>
      <c r="DK128" s="221"/>
      <c r="DL128" s="221"/>
      <c r="DM128" s="221"/>
      <c r="DN128" s="221">
        <v>2</v>
      </c>
      <c r="DO128" s="221">
        <v>4</v>
      </c>
      <c r="DP128" s="221">
        <v>7</v>
      </c>
      <c r="DQ128" s="221">
        <v>2</v>
      </c>
      <c r="DR128" s="221">
        <v>3</v>
      </c>
      <c r="DS128" s="221">
        <v>4</v>
      </c>
      <c r="DT128" s="221">
        <v>7</v>
      </c>
      <c r="DU128" s="221">
        <f t="shared" si="120"/>
        <v>27</v>
      </c>
      <c r="DV128" s="221">
        <f t="shared" si="121"/>
        <v>0</v>
      </c>
      <c r="DW128" s="221">
        <f t="shared" si="122"/>
        <v>0</v>
      </c>
      <c r="DX128" s="221">
        <f t="shared" si="123"/>
        <v>1</v>
      </c>
      <c r="DY128" s="221">
        <f t="shared" si="124"/>
        <v>1</v>
      </c>
      <c r="DZ128" s="221">
        <f t="shared" si="125"/>
        <v>2</v>
      </c>
      <c r="EA128" s="221">
        <f t="shared" si="126"/>
        <v>0</v>
      </c>
      <c r="EB128" s="221">
        <f t="shared" si="127"/>
        <v>0</v>
      </c>
      <c r="EC128" s="221">
        <f t="shared" si="128"/>
        <v>2</v>
      </c>
      <c r="ED128" s="221">
        <f t="shared" si="129"/>
        <v>0</v>
      </c>
      <c r="EE128" s="221">
        <f t="shared" si="130"/>
        <v>0</v>
      </c>
      <c r="EF128" s="221">
        <f t="shared" si="131"/>
        <v>0</v>
      </c>
      <c r="EG128" s="221">
        <f t="shared" si="132"/>
        <v>0</v>
      </c>
      <c r="EH128" s="221">
        <f t="shared" si="133"/>
        <v>0</v>
      </c>
      <c r="EI128" s="221">
        <f t="shared" si="134"/>
        <v>2</v>
      </c>
      <c r="EJ128" s="221">
        <f t="shared" si="135"/>
        <v>1</v>
      </c>
      <c r="EK128" s="221">
        <f t="shared" si="136"/>
        <v>3</v>
      </c>
      <c r="EL128" s="221">
        <f t="shared" si="137"/>
        <v>0</v>
      </c>
      <c r="EM128" s="221">
        <f t="shared" si="138"/>
        <v>2</v>
      </c>
      <c r="EN128" s="221">
        <f t="shared" si="139"/>
        <v>0</v>
      </c>
      <c r="EO128" s="221">
        <f t="shared" si="140"/>
        <v>3</v>
      </c>
      <c r="EP128" s="221">
        <f t="shared" si="141"/>
        <v>2</v>
      </c>
      <c r="EQ128" s="221">
        <f t="shared" si="142"/>
        <v>2</v>
      </c>
      <c r="ER128" s="221">
        <f t="shared" si="143"/>
        <v>1</v>
      </c>
      <c r="ES128" s="221"/>
      <c r="ET128" s="221"/>
      <c r="EU128" s="221"/>
      <c r="EV128" s="221"/>
      <c r="EW128" s="221"/>
      <c r="EX128" s="221"/>
      <c r="EY128" s="221"/>
      <c r="EZ128" s="221"/>
      <c r="FA128" s="221"/>
      <c r="FB128" s="221"/>
      <c r="FC128" s="221"/>
    </row>
    <row r="129" spans="2:159" ht="17" hidden="1">
      <c r="B129" s="1">
        <v>125</v>
      </c>
      <c r="C129" s="2" t="s">
        <v>135</v>
      </c>
      <c r="D129" s="2">
        <v>7</v>
      </c>
      <c r="E129" s="4">
        <v>1754870786</v>
      </c>
      <c r="F129" s="2">
        <v>36</v>
      </c>
      <c r="G129" s="4">
        <v>56870813</v>
      </c>
      <c r="H129" s="4">
        <v>1444</v>
      </c>
      <c r="I129" s="4">
        <v>1417832</v>
      </c>
      <c r="J129" s="4">
        <v>74261</v>
      </c>
      <c r="K129" s="4">
        <v>55140</v>
      </c>
      <c r="L129" s="4">
        <v>1220272</v>
      </c>
      <c r="M129" s="4">
        <v>5000</v>
      </c>
      <c r="N129" s="99">
        <v>2</v>
      </c>
      <c r="O129" s="99">
        <v>8</v>
      </c>
      <c r="P129" s="99">
        <v>32</v>
      </c>
      <c r="Q129" s="99">
        <v>33</v>
      </c>
      <c r="R129" s="99">
        <v>35</v>
      </c>
      <c r="S129" s="99">
        <v>36</v>
      </c>
      <c r="T129" s="99">
        <v>18</v>
      </c>
      <c r="U129" s="8">
        <f t="shared" si="90"/>
        <v>146</v>
      </c>
      <c r="W129" s="12" t="str">
        <f t="shared" si="144"/>
        <v>짝수</v>
      </c>
      <c r="X129" s="12" t="str">
        <f t="shared" si="145"/>
        <v>짝수</v>
      </c>
      <c r="Y129" s="12" t="str">
        <f t="shared" si="146"/>
        <v>짝수</v>
      </c>
      <c r="Z129" s="12" t="str">
        <f t="shared" si="147"/>
        <v>홀수</v>
      </c>
      <c r="AA129" s="12" t="str">
        <f t="shared" si="148"/>
        <v>홀수</v>
      </c>
      <c r="AB129" s="12" t="str">
        <f t="shared" si="149"/>
        <v>짝수</v>
      </c>
      <c r="AC129" s="28" t="str">
        <f t="shared" si="150"/>
        <v>2 : 4</v>
      </c>
      <c r="AD129" s="12">
        <f t="shared" si="151"/>
        <v>2</v>
      </c>
      <c r="AE129" s="12">
        <f t="shared" si="152"/>
        <v>4</v>
      </c>
      <c r="AF129" s="30" t="str">
        <f t="shared" si="91"/>
        <v>저수</v>
      </c>
      <c r="AG129" s="30" t="str">
        <f t="shared" si="92"/>
        <v>저수</v>
      </c>
      <c r="AH129" s="30" t="str">
        <f t="shared" si="93"/>
        <v>고수</v>
      </c>
      <c r="AI129" s="30" t="str">
        <f t="shared" si="94"/>
        <v>고수</v>
      </c>
      <c r="AJ129" s="30" t="str">
        <f t="shared" si="95"/>
        <v>고수</v>
      </c>
      <c r="AK129" s="30" t="str">
        <f t="shared" si="96"/>
        <v>고수</v>
      </c>
      <c r="AL129" s="28" t="str">
        <f t="shared" si="97"/>
        <v>2 : 4</v>
      </c>
      <c r="AM129" s="30">
        <f t="shared" si="98"/>
        <v>2</v>
      </c>
      <c r="AN129" s="30">
        <f t="shared" si="99"/>
        <v>4</v>
      </c>
      <c r="AO129" s="30">
        <f t="shared" si="100"/>
        <v>26</v>
      </c>
      <c r="AP129" s="30" t="str">
        <f t="shared" si="101"/>
        <v>O</v>
      </c>
      <c r="AQ129" s="30" t="str">
        <f t="shared" si="102"/>
        <v>X</v>
      </c>
      <c r="AR129" s="30" t="str">
        <f t="shared" si="103"/>
        <v>X</v>
      </c>
      <c r="AS129" s="30" t="str">
        <f t="shared" si="104"/>
        <v>X</v>
      </c>
      <c r="AT129" s="30" t="str">
        <f t="shared" si="105"/>
        <v>X</v>
      </c>
      <c r="AU129" s="30" t="str">
        <f t="shared" si="106"/>
        <v>X</v>
      </c>
      <c r="AV129" s="30" t="str">
        <f t="shared" si="107"/>
        <v>X</v>
      </c>
      <c r="AW129" s="30" t="str">
        <f t="shared" si="108"/>
        <v>X</v>
      </c>
      <c r="AX129" s="30" t="str">
        <f t="shared" si="109"/>
        <v>X</v>
      </c>
      <c r="AY129" s="30" t="str">
        <f t="shared" si="110"/>
        <v>X</v>
      </c>
      <c r="AZ129" s="30" t="str">
        <f t="shared" si="111"/>
        <v>X</v>
      </c>
      <c r="BA129" s="30" t="str">
        <f t="shared" si="112"/>
        <v>X</v>
      </c>
      <c r="BB129" s="30">
        <f t="shared" si="113"/>
        <v>1</v>
      </c>
      <c r="BC129" s="50" t="str">
        <f t="shared" si="84"/>
        <v>1G</v>
      </c>
      <c r="BD129" s="50" t="str">
        <f t="shared" si="85"/>
        <v>1G</v>
      </c>
      <c r="BE129" s="50" t="str">
        <f t="shared" si="86"/>
        <v>3G</v>
      </c>
      <c r="BF129" s="50" t="str">
        <f t="shared" si="87"/>
        <v>3G</v>
      </c>
      <c r="BG129" s="50" t="str">
        <f t="shared" si="88"/>
        <v>3G</v>
      </c>
      <c r="BH129" s="50" t="str">
        <f t="shared" si="89"/>
        <v>3G</v>
      </c>
      <c r="BI129" s="50">
        <f t="shared" si="114"/>
        <v>2</v>
      </c>
      <c r="BJ129" s="50">
        <f t="shared" si="115"/>
        <v>0</v>
      </c>
      <c r="BK129" s="50">
        <f t="shared" si="116"/>
        <v>4</v>
      </c>
      <c r="BL129" s="50" t="str">
        <f t="shared" si="117"/>
        <v>204</v>
      </c>
      <c r="BS129"/>
      <c r="CL129" s="8">
        <v>117</v>
      </c>
      <c r="CM129" s="8">
        <v>110</v>
      </c>
      <c r="CO129"/>
      <c r="CU129" s="182">
        <v>619</v>
      </c>
      <c r="CV129" s="182">
        <v>4</v>
      </c>
      <c r="CW129" s="182">
        <v>29</v>
      </c>
      <c r="DG129" s="221">
        <v>787</v>
      </c>
      <c r="DH129" s="221"/>
      <c r="DI129" s="221"/>
      <c r="DJ129" s="221"/>
      <c r="DK129" s="221"/>
      <c r="DL129" s="221"/>
      <c r="DM129" s="221"/>
      <c r="DN129" s="221">
        <v>2</v>
      </c>
      <c r="DO129" s="221">
        <v>9</v>
      </c>
      <c r="DP129" s="221">
        <v>2</v>
      </c>
      <c r="DQ129" s="221">
        <v>5</v>
      </c>
      <c r="DR129" s="221">
        <v>4</v>
      </c>
      <c r="DS129" s="221">
        <v>1</v>
      </c>
      <c r="DT129" s="221">
        <v>4</v>
      </c>
      <c r="DU129" s="221">
        <f t="shared" si="120"/>
        <v>25</v>
      </c>
      <c r="DV129" s="221">
        <f t="shared" si="121"/>
        <v>0</v>
      </c>
      <c r="DW129" s="221">
        <f t="shared" si="122"/>
        <v>1</v>
      </c>
      <c r="DX129" s="221">
        <f t="shared" si="123"/>
        <v>1</v>
      </c>
      <c r="DY129" s="221">
        <f t="shared" si="124"/>
        <v>0</v>
      </c>
      <c r="DZ129" s="221">
        <f t="shared" si="125"/>
        <v>2</v>
      </c>
      <c r="EA129" s="221">
        <f t="shared" si="126"/>
        <v>1</v>
      </c>
      <c r="EB129" s="221">
        <f t="shared" si="127"/>
        <v>0</v>
      </c>
      <c r="EC129" s="221">
        <f t="shared" si="128"/>
        <v>0</v>
      </c>
      <c r="ED129" s="221">
        <f t="shared" si="129"/>
        <v>0</v>
      </c>
      <c r="EE129" s="221">
        <f t="shared" si="130"/>
        <v>1</v>
      </c>
      <c r="EF129" s="221">
        <f t="shared" si="131"/>
        <v>0</v>
      </c>
      <c r="EG129" s="221">
        <f t="shared" si="132"/>
        <v>0</v>
      </c>
      <c r="EH129" s="221">
        <f t="shared" si="133"/>
        <v>0</v>
      </c>
      <c r="EI129" s="221">
        <f t="shared" si="134"/>
        <v>1</v>
      </c>
      <c r="EJ129" s="221">
        <f t="shared" si="135"/>
        <v>2</v>
      </c>
      <c r="EK129" s="221">
        <f t="shared" si="136"/>
        <v>2</v>
      </c>
      <c r="EL129" s="221">
        <f t="shared" si="137"/>
        <v>1</v>
      </c>
      <c r="EM129" s="221">
        <f t="shared" si="138"/>
        <v>0</v>
      </c>
      <c r="EN129" s="221">
        <f t="shared" si="139"/>
        <v>1</v>
      </c>
      <c r="EO129" s="221">
        <f t="shared" si="140"/>
        <v>3</v>
      </c>
      <c r="EP129" s="221">
        <f t="shared" si="141"/>
        <v>3</v>
      </c>
      <c r="EQ129" s="221">
        <f t="shared" si="142"/>
        <v>1</v>
      </c>
      <c r="ER129" s="221">
        <f t="shared" si="143"/>
        <v>2</v>
      </c>
      <c r="ES129" s="221"/>
      <c r="ET129" s="221"/>
      <c r="EU129" s="221"/>
      <c r="EV129" s="221"/>
      <c r="EW129" s="221"/>
      <c r="EX129" s="221"/>
      <c r="EY129" s="221"/>
      <c r="EZ129" s="221"/>
      <c r="FA129" s="221"/>
      <c r="FB129" s="221"/>
      <c r="FC129" s="221"/>
    </row>
    <row r="130" spans="2:159" ht="17" hidden="1">
      <c r="B130" s="1">
        <v>126</v>
      </c>
      <c r="C130" s="2" t="s">
        <v>136</v>
      </c>
      <c r="D130" s="2">
        <v>9</v>
      </c>
      <c r="E130" s="4">
        <v>1369301500</v>
      </c>
      <c r="F130" s="2">
        <v>35</v>
      </c>
      <c r="G130" s="4">
        <v>58684350</v>
      </c>
      <c r="H130" s="4">
        <v>1439</v>
      </c>
      <c r="I130" s="4">
        <v>1427347</v>
      </c>
      <c r="J130" s="4">
        <v>71370</v>
      </c>
      <c r="K130" s="4">
        <v>57558</v>
      </c>
      <c r="L130" s="4">
        <v>1166992</v>
      </c>
      <c r="M130" s="4">
        <v>5000</v>
      </c>
      <c r="N130" s="99">
        <v>7</v>
      </c>
      <c r="O130" s="99">
        <v>20</v>
      </c>
      <c r="P130" s="99">
        <v>22</v>
      </c>
      <c r="Q130" s="99">
        <v>27</v>
      </c>
      <c r="R130" s="99">
        <v>40</v>
      </c>
      <c r="S130" s="99">
        <v>43</v>
      </c>
      <c r="T130" s="99">
        <v>1</v>
      </c>
      <c r="U130" s="8">
        <f t="shared" si="90"/>
        <v>159</v>
      </c>
      <c r="W130" s="12" t="str">
        <f t="shared" si="144"/>
        <v>홀수</v>
      </c>
      <c r="X130" s="12" t="str">
        <f t="shared" si="145"/>
        <v>짝수</v>
      </c>
      <c r="Y130" s="12" t="str">
        <f t="shared" si="146"/>
        <v>짝수</v>
      </c>
      <c r="Z130" s="12" t="str">
        <f t="shared" si="147"/>
        <v>홀수</v>
      </c>
      <c r="AA130" s="12" t="str">
        <f t="shared" si="148"/>
        <v>짝수</v>
      </c>
      <c r="AB130" s="12" t="str">
        <f t="shared" si="149"/>
        <v>홀수</v>
      </c>
      <c r="AC130" s="28" t="str">
        <f t="shared" si="150"/>
        <v>3 : 3</v>
      </c>
      <c r="AD130" s="12">
        <f t="shared" si="151"/>
        <v>3</v>
      </c>
      <c r="AE130" s="12">
        <f t="shared" si="152"/>
        <v>3</v>
      </c>
      <c r="AF130" s="30" t="str">
        <f t="shared" si="91"/>
        <v>저수</v>
      </c>
      <c r="AG130" s="30" t="str">
        <f t="shared" si="92"/>
        <v>저수</v>
      </c>
      <c r="AH130" s="30" t="str">
        <f t="shared" si="93"/>
        <v>저수</v>
      </c>
      <c r="AI130" s="30" t="str">
        <f t="shared" si="94"/>
        <v>고수</v>
      </c>
      <c r="AJ130" s="30" t="str">
        <f t="shared" si="95"/>
        <v>고수</v>
      </c>
      <c r="AK130" s="30" t="str">
        <f t="shared" si="96"/>
        <v>고수</v>
      </c>
      <c r="AL130" s="28" t="str">
        <f t="shared" si="97"/>
        <v>3 : 3</v>
      </c>
      <c r="AM130" s="30">
        <f t="shared" si="98"/>
        <v>3</v>
      </c>
      <c r="AN130" s="30">
        <f t="shared" si="99"/>
        <v>3</v>
      </c>
      <c r="AO130" s="30">
        <f t="shared" si="100"/>
        <v>19</v>
      </c>
      <c r="AP130" s="30" t="str">
        <f t="shared" si="101"/>
        <v>O</v>
      </c>
      <c r="AQ130" s="30" t="str">
        <f t="shared" si="102"/>
        <v>X</v>
      </c>
      <c r="AR130" s="30" t="str">
        <f t="shared" si="103"/>
        <v>X</v>
      </c>
      <c r="AS130" s="30" t="str">
        <f t="shared" si="104"/>
        <v>X</v>
      </c>
      <c r="AT130" s="30" t="str">
        <f t="shared" si="105"/>
        <v>X</v>
      </c>
      <c r="AU130" s="30" t="str">
        <f t="shared" si="106"/>
        <v>X</v>
      </c>
      <c r="AV130" s="30" t="str">
        <f t="shared" si="107"/>
        <v>X</v>
      </c>
      <c r="AW130" s="30" t="str">
        <f t="shared" si="108"/>
        <v>X</v>
      </c>
      <c r="AX130" s="30" t="str">
        <f t="shared" si="109"/>
        <v>X</v>
      </c>
      <c r="AY130" s="30" t="str">
        <f t="shared" si="110"/>
        <v>X</v>
      </c>
      <c r="AZ130" s="30" t="str">
        <f t="shared" si="111"/>
        <v>X</v>
      </c>
      <c r="BA130" s="30" t="str">
        <f t="shared" si="112"/>
        <v>O</v>
      </c>
      <c r="BB130" s="30">
        <f t="shared" si="113"/>
        <v>2</v>
      </c>
      <c r="BC130" s="50" t="str">
        <f t="shared" si="84"/>
        <v>1G</v>
      </c>
      <c r="BD130" s="50" t="str">
        <f t="shared" si="85"/>
        <v>2G</v>
      </c>
      <c r="BE130" s="50" t="str">
        <f t="shared" si="86"/>
        <v>2G</v>
      </c>
      <c r="BF130" s="50" t="str">
        <f t="shared" si="87"/>
        <v>2G</v>
      </c>
      <c r="BG130" s="50" t="str">
        <f t="shared" si="88"/>
        <v>3G</v>
      </c>
      <c r="BH130" s="50" t="str">
        <f t="shared" si="89"/>
        <v>3G</v>
      </c>
      <c r="BI130" s="50">
        <f t="shared" si="114"/>
        <v>1</v>
      </c>
      <c r="BJ130" s="50">
        <f t="shared" si="115"/>
        <v>3</v>
      </c>
      <c r="BK130" s="50">
        <f t="shared" si="116"/>
        <v>2</v>
      </c>
      <c r="BL130" s="50" t="str">
        <f t="shared" si="117"/>
        <v>132</v>
      </c>
      <c r="BS130"/>
      <c r="CL130" s="8">
        <v>118</v>
      </c>
      <c r="CM130" s="8">
        <v>110</v>
      </c>
      <c r="CO130"/>
      <c r="CU130" s="182">
        <v>618</v>
      </c>
      <c r="CV130" s="182">
        <v>3</v>
      </c>
      <c r="CW130" s="182">
        <v>29</v>
      </c>
      <c r="DG130" s="221">
        <v>788</v>
      </c>
      <c r="DH130" s="221"/>
      <c r="DI130" s="221"/>
      <c r="DJ130" s="221"/>
      <c r="DK130" s="221"/>
      <c r="DL130" s="221"/>
      <c r="DM130" s="221"/>
      <c r="DN130" s="221">
        <v>2</v>
      </c>
      <c r="DO130" s="221">
        <v>4</v>
      </c>
      <c r="DP130" s="221">
        <v>9</v>
      </c>
      <c r="DQ130" s="221">
        <v>7</v>
      </c>
      <c r="DR130" s="221">
        <v>3</v>
      </c>
      <c r="DS130" s="221">
        <v>6</v>
      </c>
      <c r="DT130" s="221">
        <v>5</v>
      </c>
      <c r="DU130" s="221">
        <f t="shared" si="120"/>
        <v>34</v>
      </c>
      <c r="DV130" s="221">
        <f t="shared" si="121"/>
        <v>0</v>
      </c>
      <c r="DW130" s="221">
        <f t="shared" si="122"/>
        <v>0</v>
      </c>
      <c r="DX130" s="221">
        <f t="shared" si="123"/>
        <v>0</v>
      </c>
      <c r="DY130" s="221">
        <f t="shared" si="124"/>
        <v>1</v>
      </c>
      <c r="DZ130" s="221">
        <f t="shared" si="125"/>
        <v>1</v>
      </c>
      <c r="EA130" s="221">
        <f t="shared" si="126"/>
        <v>1</v>
      </c>
      <c r="EB130" s="221">
        <f t="shared" si="127"/>
        <v>1</v>
      </c>
      <c r="EC130" s="221">
        <f t="shared" si="128"/>
        <v>1</v>
      </c>
      <c r="ED130" s="221">
        <f t="shared" si="129"/>
        <v>0</v>
      </c>
      <c r="EE130" s="221">
        <f t="shared" si="130"/>
        <v>1</v>
      </c>
      <c r="EF130" s="221">
        <f t="shared" si="131"/>
        <v>0</v>
      </c>
      <c r="EG130" s="221">
        <f t="shared" si="132"/>
        <v>0</v>
      </c>
      <c r="EH130" s="221">
        <f t="shared" si="133"/>
        <v>0</v>
      </c>
      <c r="EI130" s="221">
        <f t="shared" si="134"/>
        <v>2</v>
      </c>
      <c r="EJ130" s="221">
        <f t="shared" si="135"/>
        <v>0</v>
      </c>
      <c r="EK130" s="221">
        <f t="shared" si="136"/>
        <v>2</v>
      </c>
      <c r="EL130" s="221">
        <f t="shared" si="137"/>
        <v>2</v>
      </c>
      <c r="EM130" s="221">
        <f t="shared" si="138"/>
        <v>1</v>
      </c>
      <c r="EN130" s="221">
        <f t="shared" si="139"/>
        <v>1</v>
      </c>
      <c r="EO130" s="221">
        <f t="shared" si="140"/>
        <v>4</v>
      </c>
      <c r="EP130" s="221">
        <f t="shared" si="141"/>
        <v>3</v>
      </c>
      <c r="EQ130" s="221">
        <f t="shared" si="142"/>
        <v>2</v>
      </c>
      <c r="ER130" s="221">
        <f t="shared" si="143"/>
        <v>0</v>
      </c>
      <c r="ES130" s="221"/>
      <c r="ET130" s="221"/>
      <c r="EU130" s="221"/>
      <c r="EV130" s="221"/>
      <c r="EW130" s="221"/>
      <c r="EX130" s="221"/>
      <c r="EY130" s="221"/>
      <c r="EZ130" s="221"/>
      <c r="FA130" s="221"/>
      <c r="FB130" s="221"/>
      <c r="FC130" s="221"/>
    </row>
    <row r="131" spans="2:159" ht="17" hidden="1">
      <c r="B131" s="1">
        <v>127</v>
      </c>
      <c r="C131" s="2" t="s">
        <v>137</v>
      </c>
      <c r="D131" s="2">
        <v>6</v>
      </c>
      <c r="E131" s="4">
        <v>1965939150</v>
      </c>
      <c r="F131" s="2">
        <v>43</v>
      </c>
      <c r="G131" s="4">
        <v>45719516</v>
      </c>
      <c r="H131" s="4">
        <v>1279</v>
      </c>
      <c r="I131" s="4">
        <v>1537091</v>
      </c>
      <c r="J131" s="4">
        <v>67175</v>
      </c>
      <c r="K131" s="4">
        <v>58532</v>
      </c>
      <c r="L131" s="4">
        <v>1143382</v>
      </c>
      <c r="M131" s="4">
        <v>5000</v>
      </c>
      <c r="N131" s="99">
        <v>3</v>
      </c>
      <c r="O131" s="99">
        <v>5</v>
      </c>
      <c r="P131" s="99">
        <v>10</v>
      </c>
      <c r="Q131" s="99">
        <v>29</v>
      </c>
      <c r="R131" s="99">
        <v>32</v>
      </c>
      <c r="S131" s="99">
        <v>43</v>
      </c>
      <c r="T131" s="99">
        <v>35</v>
      </c>
      <c r="U131" s="8">
        <f t="shared" si="90"/>
        <v>122</v>
      </c>
      <c r="W131" s="12" t="str">
        <f t="shared" si="144"/>
        <v>홀수</v>
      </c>
      <c r="X131" s="12" t="str">
        <f t="shared" si="145"/>
        <v>홀수</v>
      </c>
      <c r="Y131" s="12" t="str">
        <f t="shared" si="146"/>
        <v>짝수</v>
      </c>
      <c r="Z131" s="12" t="str">
        <f t="shared" si="147"/>
        <v>홀수</v>
      </c>
      <c r="AA131" s="12" t="str">
        <f t="shared" si="148"/>
        <v>짝수</v>
      </c>
      <c r="AB131" s="12" t="str">
        <f t="shared" si="149"/>
        <v>홀수</v>
      </c>
      <c r="AC131" s="28" t="str">
        <f t="shared" si="150"/>
        <v>4 : 2</v>
      </c>
      <c r="AD131" s="12">
        <f t="shared" si="151"/>
        <v>4</v>
      </c>
      <c r="AE131" s="12">
        <f t="shared" si="152"/>
        <v>2</v>
      </c>
      <c r="AF131" s="30" t="str">
        <f t="shared" si="91"/>
        <v>저수</v>
      </c>
      <c r="AG131" s="30" t="str">
        <f t="shared" si="92"/>
        <v>저수</v>
      </c>
      <c r="AH131" s="30" t="str">
        <f t="shared" si="93"/>
        <v>저수</v>
      </c>
      <c r="AI131" s="30" t="str">
        <f t="shared" si="94"/>
        <v>고수</v>
      </c>
      <c r="AJ131" s="30" t="str">
        <f t="shared" si="95"/>
        <v>고수</v>
      </c>
      <c r="AK131" s="30" t="str">
        <f t="shared" si="96"/>
        <v>고수</v>
      </c>
      <c r="AL131" s="28" t="str">
        <f t="shared" si="97"/>
        <v>3 : 3</v>
      </c>
      <c r="AM131" s="30">
        <f t="shared" si="98"/>
        <v>3</v>
      </c>
      <c r="AN131" s="30">
        <f t="shared" si="99"/>
        <v>3</v>
      </c>
      <c r="AO131" s="30">
        <f t="shared" si="100"/>
        <v>22</v>
      </c>
      <c r="AP131" s="30" t="str">
        <f t="shared" si="101"/>
        <v>O</v>
      </c>
      <c r="AQ131" s="30" t="str">
        <f t="shared" si="102"/>
        <v>O</v>
      </c>
      <c r="AR131" s="30" t="str">
        <f t="shared" si="103"/>
        <v>X</v>
      </c>
      <c r="AS131" s="30" t="str">
        <f t="shared" si="104"/>
        <v>X</v>
      </c>
      <c r="AT131" s="30" t="str">
        <f t="shared" si="105"/>
        <v>X</v>
      </c>
      <c r="AU131" s="30" t="str">
        <f t="shared" si="106"/>
        <v>X</v>
      </c>
      <c r="AV131" s="30" t="str">
        <f t="shared" si="107"/>
        <v>X</v>
      </c>
      <c r="AW131" s="30" t="str">
        <f t="shared" si="108"/>
        <v>X</v>
      </c>
      <c r="AX131" s="30" t="str">
        <f t="shared" si="109"/>
        <v>X</v>
      </c>
      <c r="AY131" s="30" t="str">
        <f t="shared" si="110"/>
        <v>O</v>
      </c>
      <c r="AZ131" s="30" t="str">
        <f t="shared" si="111"/>
        <v>X</v>
      </c>
      <c r="BA131" s="30" t="str">
        <f t="shared" si="112"/>
        <v>O</v>
      </c>
      <c r="BB131" s="30">
        <f t="shared" si="113"/>
        <v>4</v>
      </c>
      <c r="BC131" s="50" t="str">
        <f t="shared" si="84"/>
        <v>1G</v>
      </c>
      <c r="BD131" s="50" t="str">
        <f t="shared" si="85"/>
        <v>1G</v>
      </c>
      <c r="BE131" s="50" t="str">
        <f t="shared" si="86"/>
        <v>1G</v>
      </c>
      <c r="BF131" s="50" t="str">
        <f t="shared" si="87"/>
        <v>2G</v>
      </c>
      <c r="BG131" s="50" t="str">
        <f t="shared" si="88"/>
        <v>3G</v>
      </c>
      <c r="BH131" s="50" t="str">
        <f t="shared" si="89"/>
        <v>3G</v>
      </c>
      <c r="BI131" s="50">
        <f t="shared" si="114"/>
        <v>3</v>
      </c>
      <c r="BJ131" s="50">
        <f t="shared" si="115"/>
        <v>1</v>
      </c>
      <c r="BK131" s="50">
        <f t="shared" si="116"/>
        <v>2</v>
      </c>
      <c r="BL131" s="50" t="str">
        <f t="shared" si="117"/>
        <v>312</v>
      </c>
      <c r="BS131"/>
      <c r="CL131" s="8">
        <v>118</v>
      </c>
      <c r="CM131" s="8">
        <v>110</v>
      </c>
      <c r="CO131"/>
      <c r="CU131" s="182">
        <v>617</v>
      </c>
      <c r="CV131" s="182">
        <v>6</v>
      </c>
      <c r="CW131" s="182">
        <v>29</v>
      </c>
      <c r="DG131" s="221">
        <v>789</v>
      </c>
      <c r="DH131" s="221"/>
      <c r="DI131" s="221"/>
      <c r="DJ131" s="221"/>
      <c r="DK131" s="221"/>
      <c r="DL131" s="221"/>
      <c r="DM131" s="221"/>
      <c r="DN131" s="221">
        <v>2</v>
      </c>
      <c r="DO131" s="221">
        <v>7</v>
      </c>
      <c r="DP131" s="221">
        <v>3</v>
      </c>
      <c r="DQ131" s="221">
        <v>3</v>
      </c>
      <c r="DR131" s="221">
        <v>0</v>
      </c>
      <c r="DS131" s="221">
        <v>6</v>
      </c>
      <c r="DT131" s="221">
        <v>2</v>
      </c>
      <c r="DU131" s="221">
        <f t="shared" si="120"/>
        <v>21</v>
      </c>
      <c r="DV131" s="221">
        <f t="shared" si="121"/>
        <v>1</v>
      </c>
      <c r="DW131" s="221">
        <f t="shared" si="122"/>
        <v>0</v>
      </c>
      <c r="DX131" s="221">
        <f t="shared" si="123"/>
        <v>1</v>
      </c>
      <c r="DY131" s="221">
        <f t="shared" si="124"/>
        <v>2</v>
      </c>
      <c r="DZ131" s="221">
        <f t="shared" si="125"/>
        <v>0</v>
      </c>
      <c r="EA131" s="221">
        <f t="shared" si="126"/>
        <v>0</v>
      </c>
      <c r="EB131" s="221">
        <f t="shared" si="127"/>
        <v>1</v>
      </c>
      <c r="EC131" s="221">
        <f t="shared" si="128"/>
        <v>1</v>
      </c>
      <c r="ED131" s="221">
        <f t="shared" si="129"/>
        <v>0</v>
      </c>
      <c r="EE131" s="221">
        <f t="shared" si="130"/>
        <v>0</v>
      </c>
      <c r="EF131" s="221">
        <f t="shared" si="131"/>
        <v>0</v>
      </c>
      <c r="EG131" s="221">
        <f t="shared" si="132"/>
        <v>0</v>
      </c>
      <c r="EH131" s="221">
        <f t="shared" si="133"/>
        <v>0</v>
      </c>
      <c r="EI131" s="221">
        <f t="shared" si="134"/>
        <v>1</v>
      </c>
      <c r="EJ131" s="221">
        <f t="shared" si="135"/>
        <v>2</v>
      </c>
      <c r="EK131" s="221">
        <f t="shared" si="136"/>
        <v>2</v>
      </c>
      <c r="EL131" s="221">
        <f t="shared" si="137"/>
        <v>1</v>
      </c>
      <c r="EM131" s="221">
        <f t="shared" si="138"/>
        <v>1</v>
      </c>
      <c r="EN131" s="221">
        <f t="shared" si="139"/>
        <v>0</v>
      </c>
      <c r="EO131" s="221">
        <f t="shared" si="140"/>
        <v>3</v>
      </c>
      <c r="EP131" s="221">
        <f t="shared" si="141"/>
        <v>1</v>
      </c>
      <c r="EQ131" s="221">
        <f t="shared" si="142"/>
        <v>1</v>
      </c>
      <c r="ER131" s="221">
        <f t="shared" si="143"/>
        <v>2</v>
      </c>
      <c r="ES131" s="221"/>
      <c r="ET131" s="221"/>
      <c r="EU131" s="221"/>
      <c r="EV131" s="221"/>
      <c r="EW131" s="221"/>
      <c r="EX131" s="221"/>
      <c r="EY131" s="221"/>
      <c r="EZ131" s="221"/>
      <c r="FA131" s="221"/>
      <c r="FB131" s="221"/>
      <c r="FC131" s="221"/>
    </row>
    <row r="132" spans="2:159" ht="17" hidden="1">
      <c r="B132" s="1">
        <v>128</v>
      </c>
      <c r="C132" s="2" t="s">
        <v>138</v>
      </c>
      <c r="D132" s="2">
        <v>6</v>
      </c>
      <c r="E132" s="4">
        <v>2064043100</v>
      </c>
      <c r="F132" s="2">
        <v>23</v>
      </c>
      <c r="G132" s="4">
        <v>89741005</v>
      </c>
      <c r="H132" s="4">
        <v>1192</v>
      </c>
      <c r="I132" s="4">
        <v>1731580</v>
      </c>
      <c r="J132" s="4">
        <v>63294</v>
      </c>
      <c r="K132" s="4">
        <v>65221</v>
      </c>
      <c r="L132" s="4">
        <v>1102953</v>
      </c>
      <c r="M132" s="4">
        <v>5000</v>
      </c>
      <c r="N132" s="99">
        <v>12</v>
      </c>
      <c r="O132" s="99">
        <v>30</v>
      </c>
      <c r="P132" s="99">
        <v>34</v>
      </c>
      <c r="Q132" s="99">
        <v>36</v>
      </c>
      <c r="R132" s="99">
        <v>37</v>
      </c>
      <c r="S132" s="99">
        <v>45</v>
      </c>
      <c r="T132" s="99">
        <v>39</v>
      </c>
      <c r="U132" s="8">
        <f t="shared" si="90"/>
        <v>194</v>
      </c>
      <c r="W132" s="12" t="str">
        <f t="shared" si="144"/>
        <v>짝수</v>
      </c>
      <c r="X132" s="12" t="str">
        <f t="shared" si="145"/>
        <v>짝수</v>
      </c>
      <c r="Y132" s="12" t="str">
        <f t="shared" si="146"/>
        <v>짝수</v>
      </c>
      <c r="Z132" s="12" t="str">
        <f t="shared" si="147"/>
        <v>짝수</v>
      </c>
      <c r="AA132" s="12" t="str">
        <f t="shared" si="148"/>
        <v>홀수</v>
      </c>
      <c r="AB132" s="12" t="str">
        <f t="shared" si="149"/>
        <v>홀수</v>
      </c>
      <c r="AC132" s="28" t="str">
        <f t="shared" si="150"/>
        <v>2 : 4</v>
      </c>
      <c r="AD132" s="12">
        <f t="shared" si="151"/>
        <v>2</v>
      </c>
      <c r="AE132" s="12">
        <f t="shared" si="152"/>
        <v>4</v>
      </c>
      <c r="AF132" s="30" t="str">
        <f t="shared" si="91"/>
        <v>저수</v>
      </c>
      <c r="AG132" s="30" t="str">
        <f t="shared" si="92"/>
        <v>고수</v>
      </c>
      <c r="AH132" s="30" t="str">
        <f t="shared" si="93"/>
        <v>고수</v>
      </c>
      <c r="AI132" s="30" t="str">
        <f t="shared" si="94"/>
        <v>고수</v>
      </c>
      <c r="AJ132" s="30" t="str">
        <f t="shared" si="95"/>
        <v>고수</v>
      </c>
      <c r="AK132" s="30" t="str">
        <f t="shared" si="96"/>
        <v>고수</v>
      </c>
      <c r="AL132" s="28" t="str">
        <f t="shared" si="97"/>
        <v>1 : 5</v>
      </c>
      <c r="AM132" s="30">
        <f t="shared" si="98"/>
        <v>1</v>
      </c>
      <c r="AN132" s="30">
        <f t="shared" si="99"/>
        <v>5</v>
      </c>
      <c r="AO132" s="30">
        <f t="shared" si="100"/>
        <v>24</v>
      </c>
      <c r="AP132" s="30" t="str">
        <f t="shared" si="101"/>
        <v>X</v>
      </c>
      <c r="AQ132" s="30" t="str">
        <f t="shared" si="102"/>
        <v>X</v>
      </c>
      <c r="AR132" s="30" t="str">
        <f t="shared" si="103"/>
        <v>X</v>
      </c>
      <c r="AS132" s="30" t="str">
        <f t="shared" si="104"/>
        <v>X</v>
      </c>
      <c r="AT132" s="30" t="str">
        <f t="shared" si="105"/>
        <v>X</v>
      </c>
      <c r="AU132" s="30" t="str">
        <f t="shared" si="106"/>
        <v>X</v>
      </c>
      <c r="AV132" s="30" t="str">
        <f t="shared" si="107"/>
        <v>X</v>
      </c>
      <c r="AW132" s="30" t="str">
        <f t="shared" si="108"/>
        <v>X</v>
      </c>
      <c r="AX132" s="30" t="str">
        <f t="shared" si="109"/>
        <v>X</v>
      </c>
      <c r="AY132" s="30" t="str">
        <f t="shared" si="110"/>
        <v>X</v>
      </c>
      <c r="AZ132" s="30" t="str">
        <f t="shared" si="111"/>
        <v>O</v>
      </c>
      <c r="BA132" s="30" t="str">
        <f t="shared" si="112"/>
        <v>X</v>
      </c>
      <c r="BB132" s="30">
        <f t="shared" si="113"/>
        <v>1</v>
      </c>
      <c r="BC132" s="50" t="str">
        <f t="shared" si="84"/>
        <v>1G</v>
      </c>
      <c r="BD132" s="50" t="str">
        <f t="shared" si="85"/>
        <v>2G</v>
      </c>
      <c r="BE132" s="50" t="str">
        <f t="shared" si="86"/>
        <v>3G</v>
      </c>
      <c r="BF132" s="50" t="str">
        <f t="shared" si="87"/>
        <v>3G</v>
      </c>
      <c r="BG132" s="50" t="str">
        <f t="shared" si="88"/>
        <v>3G</v>
      </c>
      <c r="BH132" s="50" t="str">
        <f t="shared" si="89"/>
        <v>3G</v>
      </c>
      <c r="BI132" s="50">
        <f t="shared" si="114"/>
        <v>1</v>
      </c>
      <c r="BJ132" s="50">
        <f t="shared" si="115"/>
        <v>1</v>
      </c>
      <c r="BK132" s="50">
        <f t="shared" si="116"/>
        <v>4</v>
      </c>
      <c r="BL132" s="50" t="str">
        <f t="shared" si="117"/>
        <v>114</v>
      </c>
      <c r="BS132"/>
      <c r="CL132" s="8">
        <v>118</v>
      </c>
      <c r="CM132" s="8">
        <v>110</v>
      </c>
      <c r="CO132"/>
      <c r="CU132" s="182">
        <v>616</v>
      </c>
      <c r="CV132" s="182">
        <v>3</v>
      </c>
      <c r="CW132" s="182">
        <v>28</v>
      </c>
      <c r="DG132" s="221">
        <v>790</v>
      </c>
      <c r="DH132" s="221"/>
      <c r="DI132" s="221"/>
      <c r="DJ132" s="221"/>
      <c r="DK132" s="221"/>
      <c r="DL132" s="221"/>
      <c r="DM132" s="221"/>
      <c r="DN132" s="221">
        <v>1</v>
      </c>
      <c r="DO132" s="221">
        <v>2</v>
      </c>
      <c r="DP132" s="221">
        <v>8</v>
      </c>
      <c r="DQ132" s="221">
        <v>4</v>
      </c>
      <c r="DR132" s="221">
        <v>4</v>
      </c>
      <c r="DS132" s="221">
        <v>5</v>
      </c>
      <c r="DT132" s="221">
        <v>2</v>
      </c>
      <c r="DU132" s="221">
        <f t="shared" si="120"/>
        <v>25</v>
      </c>
      <c r="DV132" s="221">
        <f t="shared" si="121"/>
        <v>0</v>
      </c>
      <c r="DW132" s="221">
        <f t="shared" si="122"/>
        <v>0</v>
      </c>
      <c r="DX132" s="221">
        <f t="shared" si="123"/>
        <v>2</v>
      </c>
      <c r="DY132" s="221">
        <f t="shared" si="124"/>
        <v>0</v>
      </c>
      <c r="DZ132" s="221">
        <f t="shared" si="125"/>
        <v>2</v>
      </c>
      <c r="EA132" s="221">
        <f t="shared" si="126"/>
        <v>1</v>
      </c>
      <c r="EB132" s="221">
        <f t="shared" si="127"/>
        <v>0</v>
      </c>
      <c r="EC132" s="221">
        <f t="shared" si="128"/>
        <v>0</v>
      </c>
      <c r="ED132" s="221">
        <f t="shared" si="129"/>
        <v>1</v>
      </c>
      <c r="EE132" s="221">
        <f t="shared" si="130"/>
        <v>0</v>
      </c>
      <c r="EF132" s="221">
        <f t="shared" si="131"/>
        <v>0</v>
      </c>
      <c r="EG132" s="221">
        <f t="shared" si="132"/>
        <v>0</v>
      </c>
      <c r="EH132" s="221">
        <f t="shared" si="133"/>
        <v>0</v>
      </c>
      <c r="EI132" s="221">
        <f t="shared" si="134"/>
        <v>1</v>
      </c>
      <c r="EJ132" s="221">
        <f t="shared" si="135"/>
        <v>2</v>
      </c>
      <c r="EK132" s="221">
        <f t="shared" si="136"/>
        <v>2</v>
      </c>
      <c r="EL132" s="221">
        <f t="shared" si="137"/>
        <v>1</v>
      </c>
      <c r="EM132" s="221">
        <f t="shared" si="138"/>
        <v>1</v>
      </c>
      <c r="EN132" s="221">
        <f t="shared" si="139"/>
        <v>0</v>
      </c>
      <c r="EO132" s="221">
        <f t="shared" si="140"/>
        <v>3</v>
      </c>
      <c r="EP132" s="221">
        <f t="shared" si="141"/>
        <v>3</v>
      </c>
      <c r="EQ132" s="221">
        <f t="shared" si="142"/>
        <v>1</v>
      </c>
      <c r="ER132" s="221">
        <f t="shared" si="143"/>
        <v>2</v>
      </c>
      <c r="ES132" s="221"/>
      <c r="ET132" s="221"/>
      <c r="EU132" s="221"/>
      <c r="EV132" s="221"/>
      <c r="EW132" s="221"/>
      <c r="EX132" s="221"/>
      <c r="EY132" s="221"/>
      <c r="EZ132" s="221"/>
      <c r="FA132" s="221"/>
      <c r="FB132" s="221"/>
      <c r="FC132" s="221"/>
    </row>
    <row r="133" spans="2:159" ht="17" hidden="1">
      <c r="B133" s="1">
        <v>129</v>
      </c>
      <c r="C133" s="2" t="s">
        <v>139</v>
      </c>
      <c r="D133" s="2">
        <v>11</v>
      </c>
      <c r="E133" s="4">
        <v>1093629655</v>
      </c>
      <c r="F133" s="2">
        <v>50</v>
      </c>
      <c r="G133" s="4">
        <v>40099754</v>
      </c>
      <c r="H133" s="4">
        <v>1473</v>
      </c>
      <c r="I133" s="4">
        <v>1361160</v>
      </c>
      <c r="J133" s="4">
        <v>71124</v>
      </c>
      <c r="K133" s="4">
        <v>56381</v>
      </c>
      <c r="L133" s="4">
        <v>1145600</v>
      </c>
      <c r="M133" s="4">
        <v>5000</v>
      </c>
      <c r="N133" s="99">
        <v>19</v>
      </c>
      <c r="O133" s="99">
        <v>23</v>
      </c>
      <c r="P133" s="99">
        <v>25</v>
      </c>
      <c r="Q133" s="99">
        <v>28</v>
      </c>
      <c r="R133" s="99">
        <v>38</v>
      </c>
      <c r="S133" s="99">
        <v>42</v>
      </c>
      <c r="T133" s="99">
        <v>17</v>
      </c>
      <c r="U133" s="8">
        <f t="shared" si="90"/>
        <v>175</v>
      </c>
      <c r="W133" s="12" t="str">
        <f t="shared" si="144"/>
        <v>홀수</v>
      </c>
      <c r="X133" s="12" t="str">
        <f t="shared" si="145"/>
        <v>홀수</v>
      </c>
      <c r="Y133" s="12" t="str">
        <f t="shared" si="146"/>
        <v>홀수</v>
      </c>
      <c r="Z133" s="12" t="str">
        <f t="shared" si="147"/>
        <v>짝수</v>
      </c>
      <c r="AA133" s="12" t="str">
        <f t="shared" si="148"/>
        <v>짝수</v>
      </c>
      <c r="AB133" s="12" t="str">
        <f t="shared" si="149"/>
        <v>짝수</v>
      </c>
      <c r="AC133" s="28" t="str">
        <f t="shared" si="150"/>
        <v>3 : 3</v>
      </c>
      <c r="AD133" s="12">
        <f t="shared" si="151"/>
        <v>3</v>
      </c>
      <c r="AE133" s="12">
        <f t="shared" si="152"/>
        <v>3</v>
      </c>
      <c r="AF133" s="30" t="str">
        <f t="shared" si="91"/>
        <v>저수</v>
      </c>
      <c r="AG133" s="30" t="str">
        <f t="shared" si="92"/>
        <v>고수</v>
      </c>
      <c r="AH133" s="30" t="str">
        <f t="shared" si="93"/>
        <v>고수</v>
      </c>
      <c r="AI133" s="30" t="str">
        <f t="shared" si="94"/>
        <v>고수</v>
      </c>
      <c r="AJ133" s="30" t="str">
        <f t="shared" si="95"/>
        <v>고수</v>
      </c>
      <c r="AK133" s="30" t="str">
        <f t="shared" si="96"/>
        <v>고수</v>
      </c>
      <c r="AL133" s="28" t="str">
        <f t="shared" si="97"/>
        <v>1 : 5</v>
      </c>
      <c r="AM133" s="30">
        <f t="shared" si="98"/>
        <v>1</v>
      </c>
      <c r="AN133" s="30">
        <f t="shared" si="99"/>
        <v>5</v>
      </c>
      <c r="AO133" s="30">
        <f t="shared" si="100"/>
        <v>35</v>
      </c>
      <c r="AP133" s="30" t="str">
        <f t="shared" si="101"/>
        <v>O</v>
      </c>
      <c r="AQ133" s="30" t="str">
        <f t="shared" si="102"/>
        <v>X</v>
      </c>
      <c r="AR133" s="30" t="str">
        <f t="shared" si="103"/>
        <v>X</v>
      </c>
      <c r="AS133" s="30" t="str">
        <f t="shared" si="104"/>
        <v>X</v>
      </c>
      <c r="AT133" s="30" t="str">
        <f t="shared" si="105"/>
        <v>X</v>
      </c>
      <c r="AU133" s="30" t="str">
        <f t="shared" si="106"/>
        <v>X</v>
      </c>
      <c r="AV133" s="30" t="str">
        <f t="shared" si="107"/>
        <v>X</v>
      </c>
      <c r="AW133" s="30" t="str">
        <f t="shared" si="108"/>
        <v>O</v>
      </c>
      <c r="AX133" s="30" t="str">
        <f t="shared" si="109"/>
        <v>X</v>
      </c>
      <c r="AY133" s="30" t="str">
        <f t="shared" si="110"/>
        <v>X</v>
      </c>
      <c r="AZ133" s="30" t="str">
        <f t="shared" si="111"/>
        <v>X</v>
      </c>
      <c r="BA133" s="30" t="str">
        <f t="shared" si="112"/>
        <v>X</v>
      </c>
      <c r="BB133" s="30">
        <f t="shared" si="113"/>
        <v>2</v>
      </c>
      <c r="BC133" s="50" t="str">
        <f t="shared" ref="BC133:BC196" si="153">VLOOKUP(N133,삼그룹,6,FALSE)</f>
        <v>2G</v>
      </c>
      <c r="BD133" s="50" t="str">
        <f t="shared" ref="BD133:BD196" si="154">VLOOKUP(O133,삼그룹,6,FALSE)</f>
        <v>2G</v>
      </c>
      <c r="BE133" s="50" t="str">
        <f t="shared" ref="BE133:BE196" si="155">VLOOKUP(P133,삼그룹,6,FALSE)</f>
        <v>2G</v>
      </c>
      <c r="BF133" s="50" t="str">
        <f t="shared" ref="BF133:BF196" si="156">VLOOKUP(Q133,삼그룹,6,FALSE)</f>
        <v>2G</v>
      </c>
      <c r="BG133" s="50" t="str">
        <f t="shared" ref="BG133:BG196" si="157">VLOOKUP(R133,삼그룹,6,FALSE)</f>
        <v>3G</v>
      </c>
      <c r="BH133" s="50" t="str">
        <f t="shared" ref="BH133:BH196" si="158">VLOOKUP(S133,삼그룹,6,FALSE)</f>
        <v>3G</v>
      </c>
      <c r="BI133" s="50">
        <f t="shared" si="114"/>
        <v>0</v>
      </c>
      <c r="BJ133" s="50">
        <f t="shared" si="115"/>
        <v>4</v>
      </c>
      <c r="BK133" s="50">
        <f t="shared" si="116"/>
        <v>2</v>
      </c>
      <c r="BL133" s="50" t="str">
        <f t="shared" si="117"/>
        <v>042</v>
      </c>
      <c r="BS133"/>
      <c r="CL133" s="8">
        <v>119</v>
      </c>
      <c r="CM133" s="8">
        <v>110</v>
      </c>
      <c r="CO133"/>
      <c r="CU133" s="182">
        <v>615</v>
      </c>
      <c r="CV133" s="182">
        <v>3</v>
      </c>
      <c r="CW133" s="182">
        <v>27</v>
      </c>
      <c r="DG133" s="221">
        <v>791</v>
      </c>
      <c r="DH133" s="221"/>
      <c r="DI133" s="221"/>
      <c r="DJ133" s="221"/>
      <c r="DK133" s="221"/>
      <c r="DL133" s="221"/>
      <c r="DM133" s="221"/>
      <c r="DN133" s="221">
        <v>1</v>
      </c>
      <c r="DO133" s="221">
        <v>3</v>
      </c>
      <c r="DP133" s="221">
        <v>1</v>
      </c>
      <c r="DQ133" s="221">
        <v>5</v>
      </c>
      <c r="DR133" s="221">
        <v>3</v>
      </c>
      <c r="DS133" s="221">
        <v>4</v>
      </c>
      <c r="DT133" s="221">
        <v>4</v>
      </c>
      <c r="DU133" s="221">
        <f t="shared" si="120"/>
        <v>20</v>
      </c>
      <c r="DV133" s="221">
        <f t="shared" si="121"/>
        <v>0</v>
      </c>
      <c r="DW133" s="221">
        <f t="shared" si="122"/>
        <v>1</v>
      </c>
      <c r="DX133" s="221">
        <f t="shared" si="123"/>
        <v>0</v>
      </c>
      <c r="DY133" s="221">
        <f t="shared" si="124"/>
        <v>2</v>
      </c>
      <c r="DZ133" s="221">
        <f t="shared" si="125"/>
        <v>2</v>
      </c>
      <c r="EA133" s="221">
        <f t="shared" si="126"/>
        <v>1</v>
      </c>
      <c r="EB133" s="221">
        <f t="shared" si="127"/>
        <v>0</v>
      </c>
      <c r="EC133" s="221">
        <f t="shared" si="128"/>
        <v>0</v>
      </c>
      <c r="ED133" s="221">
        <f t="shared" si="129"/>
        <v>0</v>
      </c>
      <c r="EE133" s="221">
        <f t="shared" si="130"/>
        <v>0</v>
      </c>
      <c r="EF133" s="221">
        <f t="shared" si="131"/>
        <v>0</v>
      </c>
      <c r="EG133" s="221">
        <f t="shared" si="132"/>
        <v>0</v>
      </c>
      <c r="EH133" s="221">
        <f t="shared" si="133"/>
        <v>0</v>
      </c>
      <c r="EI133" s="221">
        <f t="shared" si="134"/>
        <v>0</v>
      </c>
      <c r="EJ133" s="221">
        <f t="shared" si="135"/>
        <v>1</v>
      </c>
      <c r="EK133" s="221">
        <f t="shared" si="136"/>
        <v>4</v>
      </c>
      <c r="EL133" s="221">
        <f t="shared" si="137"/>
        <v>1</v>
      </c>
      <c r="EM133" s="221">
        <f t="shared" si="138"/>
        <v>0</v>
      </c>
      <c r="EN133" s="221">
        <f t="shared" si="139"/>
        <v>0</v>
      </c>
      <c r="EO133" s="221">
        <f t="shared" si="140"/>
        <v>5</v>
      </c>
      <c r="EP133" s="221">
        <f t="shared" si="141"/>
        <v>3</v>
      </c>
      <c r="EQ133" s="221">
        <f t="shared" si="142"/>
        <v>0</v>
      </c>
      <c r="ER133" s="221">
        <f t="shared" si="143"/>
        <v>1</v>
      </c>
      <c r="ES133" s="221"/>
      <c r="ET133" s="221"/>
      <c r="EU133" s="221"/>
      <c r="EV133" s="221"/>
      <c r="EW133" s="221"/>
      <c r="EX133" s="221"/>
      <c r="EY133" s="221"/>
      <c r="EZ133" s="221"/>
      <c r="FA133" s="221"/>
      <c r="FB133" s="221"/>
      <c r="FC133" s="221"/>
    </row>
    <row r="134" spans="2:159" ht="17" hidden="1">
      <c r="B134" s="1">
        <v>130</v>
      </c>
      <c r="C134" s="2" t="s">
        <v>140</v>
      </c>
      <c r="D134" s="2">
        <v>4</v>
      </c>
      <c r="E134" s="4">
        <v>3036496650</v>
      </c>
      <c r="F134" s="2">
        <v>30</v>
      </c>
      <c r="G134" s="4">
        <v>67477704</v>
      </c>
      <c r="H134" s="4">
        <v>1273</v>
      </c>
      <c r="I134" s="4">
        <v>1590206</v>
      </c>
      <c r="J134" s="4">
        <v>63587</v>
      </c>
      <c r="K134" s="4">
        <v>63672</v>
      </c>
      <c r="L134" s="4">
        <v>1087239</v>
      </c>
      <c r="M134" s="4">
        <v>5000</v>
      </c>
      <c r="N134" s="99">
        <v>7</v>
      </c>
      <c r="O134" s="99">
        <v>19</v>
      </c>
      <c r="P134" s="99">
        <v>24</v>
      </c>
      <c r="Q134" s="99">
        <v>27</v>
      </c>
      <c r="R134" s="99">
        <v>42</v>
      </c>
      <c r="S134" s="99">
        <v>45</v>
      </c>
      <c r="T134" s="99">
        <v>31</v>
      </c>
      <c r="U134" s="8">
        <f t="shared" ref="U134:U197" si="159">SUM(N134:S134)</f>
        <v>164</v>
      </c>
      <c r="W134" s="12" t="str">
        <f t="shared" si="144"/>
        <v>홀수</v>
      </c>
      <c r="X134" s="12" t="str">
        <f t="shared" si="145"/>
        <v>홀수</v>
      </c>
      <c r="Y134" s="12" t="str">
        <f t="shared" si="146"/>
        <v>짝수</v>
      </c>
      <c r="Z134" s="12" t="str">
        <f t="shared" si="147"/>
        <v>홀수</v>
      </c>
      <c r="AA134" s="12" t="str">
        <f t="shared" si="148"/>
        <v>짝수</v>
      </c>
      <c r="AB134" s="12" t="str">
        <f t="shared" si="149"/>
        <v>홀수</v>
      </c>
      <c r="AC134" s="28" t="str">
        <f t="shared" si="150"/>
        <v>4 : 2</v>
      </c>
      <c r="AD134" s="12">
        <f t="shared" si="151"/>
        <v>4</v>
      </c>
      <c r="AE134" s="12">
        <f t="shared" si="152"/>
        <v>2</v>
      </c>
      <c r="AF134" s="30" t="str">
        <f t="shared" ref="AF134:AF197" si="160">IF(N134&lt;23,"저수","고수")</f>
        <v>저수</v>
      </c>
      <c r="AG134" s="30" t="str">
        <f t="shared" ref="AG134:AG197" si="161">IF(O134&lt;23,"저수","고수")</f>
        <v>저수</v>
      </c>
      <c r="AH134" s="30" t="str">
        <f t="shared" ref="AH134:AH197" si="162">IF(P134&lt;23,"저수","고수")</f>
        <v>고수</v>
      </c>
      <c r="AI134" s="30" t="str">
        <f t="shared" ref="AI134:AI197" si="163">IF(Q134&lt;23,"저수","고수")</f>
        <v>고수</v>
      </c>
      <c r="AJ134" s="30" t="str">
        <f t="shared" ref="AJ134:AJ197" si="164">IF(R134&lt;23,"저수","고수")</f>
        <v>고수</v>
      </c>
      <c r="AK134" s="30" t="str">
        <f t="shared" ref="AK134:AK197" si="165">IF(S134&lt;23,"저수","고수")</f>
        <v>고수</v>
      </c>
      <c r="AL134" s="28" t="str">
        <f t="shared" ref="AL134:AL197" si="166">AM134&amp;" : "&amp;AN134</f>
        <v>2 : 4</v>
      </c>
      <c r="AM134" s="30">
        <f t="shared" ref="AM134:AM197" si="167">COUNTIF(AF134:AK134,"저수")</f>
        <v>2</v>
      </c>
      <c r="AN134" s="30">
        <f t="shared" ref="AN134:AN197" si="168">COUNTIF(AF134:AK134,"고수")</f>
        <v>4</v>
      </c>
      <c r="AO134" s="30">
        <f t="shared" ref="AO134:AO197" si="169">RIGHT(N134,1)+RIGHT(O134,1)+RIGHT(P134,1)+RIGHT(Q134,1)+RIGHT(R134,1)+RIGHT(S134,1)</f>
        <v>34</v>
      </c>
      <c r="AP134" s="30" t="str">
        <f t="shared" ref="AP134:AP197" si="170">IF(N134=2,"O",IF(N134=3,"O",IF(N134=5,"O",IF(N134=7,"O",IF(N134=11,"O",IF(N134=13,"O",IF(N134=17,"O",IF(N134=19,"O","X"))))))))</f>
        <v>O</v>
      </c>
      <c r="AQ134" s="30" t="str">
        <f t="shared" ref="AQ134:AQ197" si="171">IF(O134=2,"O",IF(O134=3,"O",IF(O134=5,"O",IF(O134=7,"O",IF(O134=11,"O",IF(O134=13,"O",IF(O134=17,"O",IF(O134=19,"O","X"))))))))</f>
        <v>O</v>
      </c>
      <c r="AR134" s="30" t="str">
        <f t="shared" ref="AR134:AR197" si="172">IF(P134=2,"O",IF(P134=3,"O",IF(P134=5,"O",IF(P134=7,"O",IF(P134=11,"O",IF(P134=13,"O",IF(P134=17,"O",IF(P134=19,"O","X"))))))))</f>
        <v>X</v>
      </c>
      <c r="AS134" s="30" t="str">
        <f t="shared" ref="AS134:AS197" si="173">IF(Q134=2,"O",IF(Q134=3,"O",IF(Q134=5,"O",IF(Q134=7,"O",IF(Q134=11,"O",IF(Q134=13,"O",IF(Q134=17,"O",IF(Q134=19,"O","X"))))))))</f>
        <v>X</v>
      </c>
      <c r="AT134" s="30" t="str">
        <f t="shared" ref="AT134:AT197" si="174">IF(R134=2,"O",IF(R134=3,"O",IF(R134=5,"O",IF(R134=7,"O",IF(R134=11,"O",IF(R134=13,"O",IF(R134=17,"O",IF(R134=19,"O","X"))))))))</f>
        <v>X</v>
      </c>
      <c r="AU134" s="30" t="str">
        <f t="shared" ref="AU134:AU197" si="175">IF(S134=2,"O",IF(S134=3,"O",IF(S134=5,"O",IF(S134=7,"O",IF(S134=11,"O",IF(S134=13,"O",IF(S134=17,"O",IF(S134=19,"O","X"))))))))</f>
        <v>X</v>
      </c>
      <c r="AV134" s="30" t="str">
        <f t="shared" ref="AV134:AV197" si="176">IF(N134=23,"O",IF(N134=29,"O",IF(N134=31,"O",IF(N134=37,"O",IF(N134=41,"O",IF(N134=43,"O","X"))))))</f>
        <v>X</v>
      </c>
      <c r="AW134" s="30" t="str">
        <f t="shared" ref="AW134:AW197" si="177">IF(O134=23,"O",IF(O134=29,"O",IF(O134=31,"O",IF(O134=37,"O",IF(O134=41,"O",IF(O134=43,"O","X"))))))</f>
        <v>X</v>
      </c>
      <c r="AX134" s="30" t="str">
        <f t="shared" ref="AX134:AX197" si="178">IF(P134=23,"O",IF(P134=29,"O",IF(P134=31,"O",IF(P134=37,"O",IF(P134=41,"O",IF(P134=43,"O","X"))))))</f>
        <v>X</v>
      </c>
      <c r="AY134" s="30" t="str">
        <f t="shared" ref="AY134:AY197" si="179">IF(Q134=23,"O",IF(Q134=29,"O",IF(Q134=31,"O",IF(Q134=37,"O",IF(Q134=41,"O",IF(Q134=43,"O","X"))))))</f>
        <v>X</v>
      </c>
      <c r="AZ134" s="30" t="str">
        <f t="shared" ref="AZ134:AZ197" si="180">IF(R134=23,"O",IF(R134=29,"O",IF(R134=31,"O",IF(R134=37,"O",IF(R134=41,"O",IF(R134=43,"O","X"))))))</f>
        <v>X</v>
      </c>
      <c r="BA134" s="30" t="str">
        <f t="shared" ref="BA134:BA197" si="181">IF(S134=23,"O",IF(S134=29,"O",IF(S134=31,"O",IF(S134=37,"O",IF(S134=41,"O",IF(S134=43,"O","X"))))))</f>
        <v>X</v>
      </c>
      <c r="BB134" s="30">
        <f t="shared" ref="BB134:BB197" si="182">COUNTIF(AP134:BA134,"O")</f>
        <v>2</v>
      </c>
      <c r="BC134" s="50" t="str">
        <f t="shared" si="153"/>
        <v>1G</v>
      </c>
      <c r="BD134" s="50" t="str">
        <f t="shared" si="154"/>
        <v>2G</v>
      </c>
      <c r="BE134" s="50" t="str">
        <f t="shared" si="155"/>
        <v>2G</v>
      </c>
      <c r="BF134" s="50" t="str">
        <f t="shared" si="156"/>
        <v>2G</v>
      </c>
      <c r="BG134" s="50" t="str">
        <f t="shared" si="157"/>
        <v>3G</v>
      </c>
      <c r="BH134" s="50" t="str">
        <f t="shared" si="158"/>
        <v>3G</v>
      </c>
      <c r="BI134" s="50">
        <f t="shared" ref="BI134:BI197" si="183">COUNTIF($BC134:$BH134,"1G")</f>
        <v>1</v>
      </c>
      <c r="BJ134" s="50">
        <f t="shared" ref="BJ134:BJ197" si="184">COUNTIF($BC134:$BH134,"2G")</f>
        <v>3</v>
      </c>
      <c r="BK134" s="50">
        <f t="shared" ref="BK134:BK197" si="185">COUNTIF($BC134:$BH134,"3G")</f>
        <v>2</v>
      </c>
      <c r="BL134" s="50" t="str">
        <f t="shared" ref="BL134:BL197" si="186">BI134&amp;BJ134&amp;BK134</f>
        <v>132</v>
      </c>
      <c r="BS134"/>
      <c r="CL134" s="8">
        <v>119</v>
      </c>
      <c r="CM134" s="8">
        <v>110</v>
      </c>
      <c r="CO134"/>
      <c r="CU134" s="182">
        <v>614</v>
      </c>
      <c r="CV134" s="182">
        <v>5</v>
      </c>
      <c r="CW134" s="182">
        <v>27</v>
      </c>
      <c r="DG134" s="221">
        <v>792</v>
      </c>
      <c r="DH134" s="221"/>
      <c r="DI134" s="221"/>
      <c r="DJ134" s="221"/>
      <c r="DK134" s="221"/>
      <c r="DL134" s="221"/>
      <c r="DM134" s="221"/>
      <c r="DN134" s="221">
        <v>0</v>
      </c>
      <c r="DO134" s="221">
        <v>2</v>
      </c>
      <c r="DP134" s="221">
        <v>5</v>
      </c>
      <c r="DQ134" s="221">
        <v>4</v>
      </c>
      <c r="DR134" s="221">
        <v>6</v>
      </c>
      <c r="DS134" s="221">
        <v>2</v>
      </c>
      <c r="DT134" s="221">
        <v>3</v>
      </c>
      <c r="DU134" s="221">
        <f t="shared" si="120"/>
        <v>22</v>
      </c>
      <c r="DV134" s="221">
        <f t="shared" si="121"/>
        <v>0</v>
      </c>
      <c r="DW134" s="221">
        <f t="shared" si="122"/>
        <v>0</v>
      </c>
      <c r="DX134" s="221">
        <f t="shared" si="123"/>
        <v>2</v>
      </c>
      <c r="DY134" s="221">
        <f t="shared" si="124"/>
        <v>1</v>
      </c>
      <c r="DZ134" s="221">
        <f t="shared" si="125"/>
        <v>1</v>
      </c>
      <c r="EA134" s="221">
        <f t="shared" si="126"/>
        <v>1</v>
      </c>
      <c r="EB134" s="221">
        <f t="shared" si="127"/>
        <v>1</v>
      </c>
      <c r="EC134" s="221">
        <f t="shared" si="128"/>
        <v>0</v>
      </c>
      <c r="ED134" s="221">
        <f t="shared" si="129"/>
        <v>0</v>
      </c>
      <c r="EE134" s="221">
        <f t="shared" si="130"/>
        <v>0</v>
      </c>
      <c r="EF134" s="221">
        <f t="shared" si="131"/>
        <v>0</v>
      </c>
      <c r="EG134" s="221">
        <f t="shared" si="132"/>
        <v>0</v>
      </c>
      <c r="EH134" s="221">
        <f t="shared" si="133"/>
        <v>0</v>
      </c>
      <c r="EI134" s="221">
        <f t="shared" si="134"/>
        <v>0</v>
      </c>
      <c r="EJ134" s="221">
        <f t="shared" si="135"/>
        <v>2</v>
      </c>
      <c r="EK134" s="221">
        <f t="shared" si="136"/>
        <v>2</v>
      </c>
      <c r="EL134" s="221">
        <f t="shared" si="137"/>
        <v>2</v>
      </c>
      <c r="EM134" s="221">
        <f t="shared" si="138"/>
        <v>0</v>
      </c>
      <c r="EN134" s="221">
        <f t="shared" si="139"/>
        <v>0</v>
      </c>
      <c r="EO134" s="221">
        <f t="shared" si="140"/>
        <v>4</v>
      </c>
      <c r="EP134" s="221">
        <f t="shared" si="141"/>
        <v>3</v>
      </c>
      <c r="EQ134" s="221">
        <f t="shared" si="142"/>
        <v>0</v>
      </c>
      <c r="ER134" s="221">
        <f t="shared" si="143"/>
        <v>2</v>
      </c>
      <c r="ES134" s="221"/>
      <c r="ET134" s="221"/>
      <c r="EU134" s="221"/>
      <c r="EV134" s="221"/>
      <c r="EW134" s="221"/>
      <c r="EX134" s="221"/>
      <c r="EY134" s="221"/>
      <c r="EZ134" s="221"/>
      <c r="FA134" s="221"/>
      <c r="FB134" s="221"/>
      <c r="FC134" s="221"/>
    </row>
    <row r="135" spans="2:159" ht="17" hidden="1">
      <c r="B135" s="1">
        <v>131</v>
      </c>
      <c r="C135" s="2" t="s">
        <v>141</v>
      </c>
      <c r="D135" s="2">
        <v>8</v>
      </c>
      <c r="E135" s="4">
        <v>1451214488</v>
      </c>
      <c r="F135" s="2">
        <v>33</v>
      </c>
      <c r="G135" s="4">
        <v>58634929</v>
      </c>
      <c r="H135" s="4">
        <v>1645</v>
      </c>
      <c r="I135" s="4">
        <v>1176264</v>
      </c>
      <c r="J135" s="4">
        <v>73893</v>
      </c>
      <c r="K135" s="4">
        <v>52372</v>
      </c>
      <c r="L135" s="4">
        <v>1153272</v>
      </c>
      <c r="M135" s="4">
        <v>5000</v>
      </c>
      <c r="N135" s="99">
        <v>8</v>
      </c>
      <c r="O135" s="99">
        <v>10</v>
      </c>
      <c r="P135" s="99">
        <v>11</v>
      </c>
      <c r="Q135" s="99">
        <v>14</v>
      </c>
      <c r="R135" s="99">
        <v>15</v>
      </c>
      <c r="S135" s="99">
        <v>21</v>
      </c>
      <c r="T135" s="99">
        <v>37</v>
      </c>
      <c r="U135" s="8">
        <f t="shared" si="159"/>
        <v>79</v>
      </c>
      <c r="W135" s="12" t="str">
        <f t="shared" si="144"/>
        <v>짝수</v>
      </c>
      <c r="X135" s="12" t="str">
        <f t="shared" si="145"/>
        <v>짝수</v>
      </c>
      <c r="Y135" s="12" t="str">
        <f t="shared" si="146"/>
        <v>홀수</v>
      </c>
      <c r="Z135" s="12" t="str">
        <f t="shared" si="147"/>
        <v>짝수</v>
      </c>
      <c r="AA135" s="12" t="str">
        <f t="shared" si="148"/>
        <v>홀수</v>
      </c>
      <c r="AB135" s="12" t="str">
        <f t="shared" si="149"/>
        <v>홀수</v>
      </c>
      <c r="AC135" s="28" t="str">
        <f t="shared" si="150"/>
        <v>3 : 3</v>
      </c>
      <c r="AD135" s="12">
        <f t="shared" si="151"/>
        <v>3</v>
      </c>
      <c r="AE135" s="12">
        <f t="shared" si="152"/>
        <v>3</v>
      </c>
      <c r="AF135" s="30" t="str">
        <f t="shared" si="160"/>
        <v>저수</v>
      </c>
      <c r="AG135" s="30" t="str">
        <f t="shared" si="161"/>
        <v>저수</v>
      </c>
      <c r="AH135" s="30" t="str">
        <f t="shared" si="162"/>
        <v>저수</v>
      </c>
      <c r="AI135" s="30" t="str">
        <f t="shared" si="163"/>
        <v>저수</v>
      </c>
      <c r="AJ135" s="30" t="str">
        <f t="shared" si="164"/>
        <v>저수</v>
      </c>
      <c r="AK135" s="30" t="str">
        <f t="shared" si="165"/>
        <v>저수</v>
      </c>
      <c r="AL135" s="28" t="str">
        <f t="shared" si="166"/>
        <v>6 : 0</v>
      </c>
      <c r="AM135" s="30">
        <f t="shared" si="167"/>
        <v>6</v>
      </c>
      <c r="AN135" s="30">
        <f t="shared" si="168"/>
        <v>0</v>
      </c>
      <c r="AO135" s="30">
        <f t="shared" si="169"/>
        <v>19</v>
      </c>
      <c r="AP135" s="30" t="str">
        <f t="shared" si="170"/>
        <v>X</v>
      </c>
      <c r="AQ135" s="30" t="str">
        <f t="shared" si="171"/>
        <v>X</v>
      </c>
      <c r="AR135" s="30" t="str">
        <f t="shared" si="172"/>
        <v>O</v>
      </c>
      <c r="AS135" s="30" t="str">
        <f t="shared" si="173"/>
        <v>X</v>
      </c>
      <c r="AT135" s="30" t="str">
        <f t="shared" si="174"/>
        <v>X</v>
      </c>
      <c r="AU135" s="30" t="str">
        <f t="shared" si="175"/>
        <v>X</v>
      </c>
      <c r="AV135" s="30" t="str">
        <f t="shared" si="176"/>
        <v>X</v>
      </c>
      <c r="AW135" s="30" t="str">
        <f t="shared" si="177"/>
        <v>X</v>
      </c>
      <c r="AX135" s="30" t="str">
        <f t="shared" si="178"/>
        <v>X</v>
      </c>
      <c r="AY135" s="30" t="str">
        <f t="shared" si="179"/>
        <v>X</v>
      </c>
      <c r="AZ135" s="30" t="str">
        <f t="shared" si="180"/>
        <v>X</v>
      </c>
      <c r="BA135" s="30" t="str">
        <f t="shared" si="181"/>
        <v>X</v>
      </c>
      <c r="BB135" s="30">
        <f t="shared" si="182"/>
        <v>1</v>
      </c>
      <c r="BC135" s="50" t="str">
        <f t="shared" si="153"/>
        <v>1G</v>
      </c>
      <c r="BD135" s="50" t="str">
        <f t="shared" si="154"/>
        <v>1G</v>
      </c>
      <c r="BE135" s="50" t="str">
        <f t="shared" si="155"/>
        <v>1G</v>
      </c>
      <c r="BF135" s="50" t="str">
        <f t="shared" si="156"/>
        <v>1G</v>
      </c>
      <c r="BG135" s="50" t="str">
        <f t="shared" si="157"/>
        <v>1G</v>
      </c>
      <c r="BH135" s="50" t="str">
        <f t="shared" si="158"/>
        <v>2G</v>
      </c>
      <c r="BI135" s="50">
        <f t="shared" si="183"/>
        <v>5</v>
      </c>
      <c r="BJ135" s="50">
        <f t="shared" si="184"/>
        <v>1</v>
      </c>
      <c r="BK135" s="50">
        <f t="shared" si="185"/>
        <v>0</v>
      </c>
      <c r="BL135" s="50" t="str">
        <f t="shared" si="186"/>
        <v>510</v>
      </c>
      <c r="BS135"/>
      <c r="CL135" s="8">
        <v>120</v>
      </c>
      <c r="CM135" s="8">
        <v>120</v>
      </c>
      <c r="CO135"/>
      <c r="CU135" s="182">
        <v>613</v>
      </c>
      <c r="CV135" s="182">
        <v>4</v>
      </c>
      <c r="CW135" s="182">
        <v>29</v>
      </c>
      <c r="DG135" s="221">
        <v>793</v>
      </c>
      <c r="DH135" s="221"/>
      <c r="DI135" s="221"/>
      <c r="DJ135" s="221"/>
      <c r="DK135" s="221"/>
      <c r="DL135" s="221"/>
      <c r="DM135" s="221"/>
      <c r="DN135" s="221">
        <v>2</v>
      </c>
      <c r="DO135" s="221">
        <v>3</v>
      </c>
      <c r="DP135" s="221">
        <v>3</v>
      </c>
      <c r="DQ135" s="221">
        <v>6</v>
      </c>
      <c r="DR135" s="221">
        <v>1</v>
      </c>
      <c r="DS135" s="221">
        <v>8</v>
      </c>
      <c r="DT135" s="221">
        <v>6</v>
      </c>
      <c r="DU135" s="221">
        <f t="shared" si="120"/>
        <v>27</v>
      </c>
      <c r="DV135" s="221">
        <f t="shared" si="121"/>
        <v>0</v>
      </c>
      <c r="DW135" s="221">
        <f t="shared" si="122"/>
        <v>1</v>
      </c>
      <c r="DX135" s="221">
        <f t="shared" si="123"/>
        <v>0</v>
      </c>
      <c r="DY135" s="221">
        <f t="shared" si="124"/>
        <v>2</v>
      </c>
      <c r="DZ135" s="221">
        <f t="shared" si="125"/>
        <v>0</v>
      </c>
      <c r="EA135" s="221">
        <f t="shared" si="126"/>
        <v>0</v>
      </c>
      <c r="EB135" s="221">
        <f t="shared" si="127"/>
        <v>2</v>
      </c>
      <c r="EC135" s="221">
        <f t="shared" si="128"/>
        <v>0</v>
      </c>
      <c r="ED135" s="221">
        <f t="shared" si="129"/>
        <v>1</v>
      </c>
      <c r="EE135" s="221">
        <f t="shared" si="130"/>
        <v>0</v>
      </c>
      <c r="EF135" s="221">
        <f t="shared" si="131"/>
        <v>0</v>
      </c>
      <c r="EG135" s="221">
        <f t="shared" si="132"/>
        <v>0</v>
      </c>
      <c r="EH135" s="221">
        <f t="shared" si="133"/>
        <v>0</v>
      </c>
      <c r="EI135" s="221">
        <f t="shared" si="134"/>
        <v>1</v>
      </c>
      <c r="EJ135" s="221">
        <f t="shared" si="135"/>
        <v>1</v>
      </c>
      <c r="EK135" s="221">
        <f t="shared" si="136"/>
        <v>2</v>
      </c>
      <c r="EL135" s="221">
        <f t="shared" si="137"/>
        <v>2</v>
      </c>
      <c r="EM135" s="221">
        <f t="shared" si="138"/>
        <v>1</v>
      </c>
      <c r="EN135" s="221">
        <f t="shared" si="139"/>
        <v>0</v>
      </c>
      <c r="EO135" s="221">
        <f t="shared" si="140"/>
        <v>4</v>
      </c>
      <c r="EP135" s="221">
        <f t="shared" si="141"/>
        <v>2</v>
      </c>
      <c r="EQ135" s="221">
        <f t="shared" si="142"/>
        <v>1</v>
      </c>
      <c r="ER135" s="221">
        <f t="shared" si="143"/>
        <v>1</v>
      </c>
      <c r="ES135" s="221"/>
      <c r="ET135" s="221"/>
      <c r="EU135" s="221"/>
      <c r="EV135" s="221"/>
      <c r="EW135" s="221"/>
      <c r="EX135" s="221"/>
      <c r="EY135" s="221"/>
      <c r="EZ135" s="221"/>
      <c r="FA135" s="221"/>
      <c r="FB135" s="221"/>
      <c r="FC135" s="221"/>
    </row>
    <row r="136" spans="2:159" ht="17" hidden="1">
      <c r="B136" s="1">
        <v>132</v>
      </c>
      <c r="C136" s="2" t="s">
        <v>142</v>
      </c>
      <c r="D136" s="2">
        <v>4</v>
      </c>
      <c r="E136" s="4">
        <v>2920473525</v>
      </c>
      <c r="F136" s="2">
        <v>34</v>
      </c>
      <c r="G136" s="4">
        <v>57264187</v>
      </c>
      <c r="H136" s="4">
        <v>1382</v>
      </c>
      <c r="I136" s="4">
        <v>1408816</v>
      </c>
      <c r="J136" s="4">
        <v>65277</v>
      </c>
      <c r="K136" s="4">
        <v>59653</v>
      </c>
      <c r="L136" s="4">
        <v>1098225</v>
      </c>
      <c r="M136" s="4">
        <v>5000</v>
      </c>
      <c r="N136" s="99">
        <v>3</v>
      </c>
      <c r="O136" s="99">
        <v>17</v>
      </c>
      <c r="P136" s="99">
        <v>23</v>
      </c>
      <c r="Q136" s="99">
        <v>34</v>
      </c>
      <c r="R136" s="99">
        <v>41</v>
      </c>
      <c r="S136" s="99">
        <v>45</v>
      </c>
      <c r="T136" s="99">
        <v>43</v>
      </c>
      <c r="U136" s="8">
        <f t="shared" si="159"/>
        <v>163</v>
      </c>
      <c r="W136" s="12" t="str">
        <f t="shared" si="144"/>
        <v>홀수</v>
      </c>
      <c r="X136" s="12" t="str">
        <f t="shared" si="145"/>
        <v>홀수</v>
      </c>
      <c r="Y136" s="12" t="str">
        <f t="shared" si="146"/>
        <v>홀수</v>
      </c>
      <c r="Z136" s="12" t="str">
        <f t="shared" si="147"/>
        <v>짝수</v>
      </c>
      <c r="AA136" s="12" t="str">
        <f t="shared" si="148"/>
        <v>홀수</v>
      </c>
      <c r="AB136" s="12" t="str">
        <f t="shared" si="149"/>
        <v>홀수</v>
      </c>
      <c r="AC136" s="28" t="str">
        <f t="shared" si="150"/>
        <v>5 : 1</v>
      </c>
      <c r="AD136" s="12">
        <f t="shared" si="151"/>
        <v>5</v>
      </c>
      <c r="AE136" s="12">
        <f t="shared" si="152"/>
        <v>1</v>
      </c>
      <c r="AF136" s="30" t="str">
        <f t="shared" si="160"/>
        <v>저수</v>
      </c>
      <c r="AG136" s="30" t="str">
        <f t="shared" si="161"/>
        <v>저수</v>
      </c>
      <c r="AH136" s="30" t="str">
        <f t="shared" si="162"/>
        <v>고수</v>
      </c>
      <c r="AI136" s="30" t="str">
        <f t="shared" si="163"/>
        <v>고수</v>
      </c>
      <c r="AJ136" s="30" t="str">
        <f t="shared" si="164"/>
        <v>고수</v>
      </c>
      <c r="AK136" s="30" t="str">
        <f t="shared" si="165"/>
        <v>고수</v>
      </c>
      <c r="AL136" s="28" t="str">
        <f t="shared" si="166"/>
        <v>2 : 4</v>
      </c>
      <c r="AM136" s="30">
        <f t="shared" si="167"/>
        <v>2</v>
      </c>
      <c r="AN136" s="30">
        <f t="shared" si="168"/>
        <v>4</v>
      </c>
      <c r="AO136" s="30">
        <f t="shared" si="169"/>
        <v>23</v>
      </c>
      <c r="AP136" s="30" t="str">
        <f t="shared" si="170"/>
        <v>O</v>
      </c>
      <c r="AQ136" s="30" t="str">
        <f t="shared" si="171"/>
        <v>O</v>
      </c>
      <c r="AR136" s="30" t="str">
        <f t="shared" si="172"/>
        <v>X</v>
      </c>
      <c r="AS136" s="30" t="str">
        <f t="shared" si="173"/>
        <v>X</v>
      </c>
      <c r="AT136" s="30" t="str">
        <f t="shared" si="174"/>
        <v>X</v>
      </c>
      <c r="AU136" s="30" t="str">
        <f t="shared" si="175"/>
        <v>X</v>
      </c>
      <c r="AV136" s="30" t="str">
        <f t="shared" si="176"/>
        <v>X</v>
      </c>
      <c r="AW136" s="30" t="str">
        <f t="shared" si="177"/>
        <v>X</v>
      </c>
      <c r="AX136" s="30" t="str">
        <f t="shared" si="178"/>
        <v>O</v>
      </c>
      <c r="AY136" s="30" t="str">
        <f t="shared" si="179"/>
        <v>X</v>
      </c>
      <c r="AZ136" s="30" t="str">
        <f t="shared" si="180"/>
        <v>O</v>
      </c>
      <c r="BA136" s="30" t="str">
        <f t="shared" si="181"/>
        <v>X</v>
      </c>
      <c r="BB136" s="30">
        <f t="shared" si="182"/>
        <v>4</v>
      </c>
      <c r="BC136" s="50" t="str">
        <f t="shared" si="153"/>
        <v>1G</v>
      </c>
      <c r="BD136" s="50" t="str">
        <f t="shared" si="154"/>
        <v>2G</v>
      </c>
      <c r="BE136" s="50" t="str">
        <f t="shared" si="155"/>
        <v>2G</v>
      </c>
      <c r="BF136" s="50" t="str">
        <f t="shared" si="156"/>
        <v>3G</v>
      </c>
      <c r="BG136" s="50" t="str">
        <f t="shared" si="157"/>
        <v>3G</v>
      </c>
      <c r="BH136" s="50" t="str">
        <f t="shared" si="158"/>
        <v>3G</v>
      </c>
      <c r="BI136" s="50">
        <f t="shared" si="183"/>
        <v>1</v>
      </c>
      <c r="BJ136" s="50">
        <f t="shared" si="184"/>
        <v>2</v>
      </c>
      <c r="BK136" s="50">
        <f t="shared" si="185"/>
        <v>3</v>
      </c>
      <c r="BL136" s="50" t="str">
        <f t="shared" si="186"/>
        <v>123</v>
      </c>
      <c r="BS136"/>
      <c r="CL136" s="8">
        <v>120</v>
      </c>
      <c r="CM136" s="8">
        <v>120</v>
      </c>
      <c r="CO136"/>
      <c r="CU136" s="182">
        <v>612</v>
      </c>
      <c r="CV136" s="182">
        <v>2</v>
      </c>
      <c r="CW136" s="182">
        <v>28</v>
      </c>
      <c r="DG136" s="221">
        <v>794</v>
      </c>
      <c r="DH136" s="221"/>
      <c r="DI136" s="221"/>
      <c r="DJ136" s="221"/>
      <c r="DK136" s="221"/>
      <c r="DL136" s="221"/>
      <c r="DM136" s="221"/>
      <c r="DN136" s="221">
        <v>2</v>
      </c>
      <c r="DO136" s="221">
        <v>1</v>
      </c>
      <c r="DP136" s="221">
        <v>5</v>
      </c>
      <c r="DQ136" s="221">
        <v>4</v>
      </c>
      <c r="DR136" s="221">
        <v>2</v>
      </c>
      <c r="DS136" s="221">
        <v>4</v>
      </c>
      <c r="DT136" s="221">
        <v>7</v>
      </c>
      <c r="DU136" s="221">
        <f t="shared" si="120"/>
        <v>23</v>
      </c>
      <c r="DV136" s="221">
        <f t="shared" si="121"/>
        <v>0</v>
      </c>
      <c r="DW136" s="221">
        <f t="shared" si="122"/>
        <v>1</v>
      </c>
      <c r="DX136" s="221">
        <f t="shared" si="123"/>
        <v>1</v>
      </c>
      <c r="DY136" s="221">
        <f t="shared" si="124"/>
        <v>0</v>
      </c>
      <c r="DZ136" s="221">
        <f t="shared" si="125"/>
        <v>2</v>
      </c>
      <c r="EA136" s="221">
        <f t="shared" si="126"/>
        <v>1</v>
      </c>
      <c r="EB136" s="221">
        <f t="shared" si="127"/>
        <v>0</v>
      </c>
      <c r="EC136" s="221">
        <f t="shared" si="128"/>
        <v>1</v>
      </c>
      <c r="ED136" s="221">
        <f t="shared" si="129"/>
        <v>0</v>
      </c>
      <c r="EE136" s="221">
        <f t="shared" si="130"/>
        <v>0</v>
      </c>
      <c r="EF136" s="221">
        <f t="shared" si="131"/>
        <v>0</v>
      </c>
      <c r="EG136" s="221">
        <f t="shared" si="132"/>
        <v>0</v>
      </c>
      <c r="EH136" s="221">
        <f t="shared" si="133"/>
        <v>0</v>
      </c>
      <c r="EI136" s="221">
        <f t="shared" si="134"/>
        <v>1</v>
      </c>
      <c r="EJ136" s="221">
        <f t="shared" si="135"/>
        <v>2</v>
      </c>
      <c r="EK136" s="221">
        <f t="shared" si="136"/>
        <v>2</v>
      </c>
      <c r="EL136" s="221">
        <f t="shared" si="137"/>
        <v>1</v>
      </c>
      <c r="EM136" s="221">
        <f t="shared" si="138"/>
        <v>1</v>
      </c>
      <c r="EN136" s="221">
        <f t="shared" si="139"/>
        <v>0</v>
      </c>
      <c r="EO136" s="221">
        <f t="shared" si="140"/>
        <v>3</v>
      </c>
      <c r="EP136" s="221">
        <f t="shared" si="141"/>
        <v>3</v>
      </c>
      <c r="EQ136" s="221">
        <f t="shared" si="142"/>
        <v>1</v>
      </c>
      <c r="ER136" s="221">
        <f t="shared" si="143"/>
        <v>2</v>
      </c>
      <c r="ES136" s="221"/>
      <c r="ET136" s="221"/>
      <c r="EU136" s="221"/>
      <c r="EV136" s="221"/>
      <c r="EW136" s="221"/>
      <c r="EX136" s="221"/>
      <c r="EY136" s="221"/>
      <c r="EZ136" s="221"/>
      <c r="FA136" s="221"/>
      <c r="FB136" s="221"/>
      <c r="FC136" s="221"/>
    </row>
    <row r="137" spans="2:159" ht="17" hidden="1">
      <c r="B137" s="1">
        <v>133</v>
      </c>
      <c r="C137" s="2" t="s">
        <v>143</v>
      </c>
      <c r="D137" s="2">
        <v>8</v>
      </c>
      <c r="E137" s="4">
        <v>1450242600</v>
      </c>
      <c r="F137" s="2">
        <v>51</v>
      </c>
      <c r="G137" s="4">
        <v>37914840</v>
      </c>
      <c r="H137" s="4">
        <v>1466</v>
      </c>
      <c r="I137" s="4">
        <v>1319002</v>
      </c>
      <c r="J137" s="4">
        <v>76266</v>
      </c>
      <c r="K137" s="4">
        <v>50709</v>
      </c>
      <c r="L137" s="4">
        <v>1221679</v>
      </c>
      <c r="M137" s="4">
        <v>5000</v>
      </c>
      <c r="N137" s="99">
        <v>4</v>
      </c>
      <c r="O137" s="99">
        <v>7</v>
      </c>
      <c r="P137" s="99">
        <v>15</v>
      </c>
      <c r="Q137" s="99">
        <v>18</v>
      </c>
      <c r="R137" s="99">
        <v>23</v>
      </c>
      <c r="S137" s="99">
        <v>26</v>
      </c>
      <c r="T137" s="99">
        <v>13</v>
      </c>
      <c r="U137" s="8">
        <f t="shared" si="159"/>
        <v>93</v>
      </c>
      <c r="W137" s="12" t="str">
        <f t="shared" si="144"/>
        <v>짝수</v>
      </c>
      <c r="X137" s="12" t="str">
        <f t="shared" si="145"/>
        <v>홀수</v>
      </c>
      <c r="Y137" s="12" t="str">
        <f t="shared" si="146"/>
        <v>홀수</v>
      </c>
      <c r="Z137" s="12" t="str">
        <f t="shared" si="147"/>
        <v>짝수</v>
      </c>
      <c r="AA137" s="12" t="str">
        <f t="shared" si="148"/>
        <v>홀수</v>
      </c>
      <c r="AB137" s="12" t="str">
        <f t="shared" si="149"/>
        <v>짝수</v>
      </c>
      <c r="AC137" s="28" t="str">
        <f t="shared" si="150"/>
        <v>3 : 3</v>
      </c>
      <c r="AD137" s="12">
        <f t="shared" si="151"/>
        <v>3</v>
      </c>
      <c r="AE137" s="12">
        <f t="shared" si="152"/>
        <v>3</v>
      </c>
      <c r="AF137" s="30" t="str">
        <f t="shared" si="160"/>
        <v>저수</v>
      </c>
      <c r="AG137" s="30" t="str">
        <f t="shared" si="161"/>
        <v>저수</v>
      </c>
      <c r="AH137" s="30" t="str">
        <f t="shared" si="162"/>
        <v>저수</v>
      </c>
      <c r="AI137" s="30" t="str">
        <f t="shared" si="163"/>
        <v>저수</v>
      </c>
      <c r="AJ137" s="30" t="str">
        <f t="shared" si="164"/>
        <v>고수</v>
      </c>
      <c r="AK137" s="30" t="str">
        <f t="shared" si="165"/>
        <v>고수</v>
      </c>
      <c r="AL137" s="28" t="str">
        <f t="shared" si="166"/>
        <v>4 : 2</v>
      </c>
      <c r="AM137" s="30">
        <f t="shared" si="167"/>
        <v>4</v>
      </c>
      <c r="AN137" s="30">
        <f t="shared" si="168"/>
        <v>2</v>
      </c>
      <c r="AO137" s="30">
        <f t="shared" si="169"/>
        <v>33</v>
      </c>
      <c r="AP137" s="30" t="str">
        <f t="shared" si="170"/>
        <v>X</v>
      </c>
      <c r="AQ137" s="30" t="str">
        <f t="shared" si="171"/>
        <v>O</v>
      </c>
      <c r="AR137" s="30" t="str">
        <f t="shared" si="172"/>
        <v>X</v>
      </c>
      <c r="AS137" s="30" t="str">
        <f t="shared" si="173"/>
        <v>X</v>
      </c>
      <c r="AT137" s="30" t="str">
        <f t="shared" si="174"/>
        <v>X</v>
      </c>
      <c r="AU137" s="30" t="str">
        <f t="shared" si="175"/>
        <v>X</v>
      </c>
      <c r="AV137" s="30" t="str">
        <f t="shared" si="176"/>
        <v>X</v>
      </c>
      <c r="AW137" s="30" t="str">
        <f t="shared" si="177"/>
        <v>X</v>
      </c>
      <c r="AX137" s="30" t="str">
        <f t="shared" si="178"/>
        <v>X</v>
      </c>
      <c r="AY137" s="30" t="str">
        <f t="shared" si="179"/>
        <v>X</v>
      </c>
      <c r="AZ137" s="30" t="str">
        <f t="shared" si="180"/>
        <v>O</v>
      </c>
      <c r="BA137" s="30" t="str">
        <f t="shared" si="181"/>
        <v>X</v>
      </c>
      <c r="BB137" s="30">
        <f t="shared" si="182"/>
        <v>2</v>
      </c>
      <c r="BC137" s="50" t="str">
        <f t="shared" si="153"/>
        <v>1G</v>
      </c>
      <c r="BD137" s="50" t="str">
        <f t="shared" si="154"/>
        <v>1G</v>
      </c>
      <c r="BE137" s="50" t="str">
        <f t="shared" si="155"/>
        <v>1G</v>
      </c>
      <c r="BF137" s="50" t="str">
        <f t="shared" si="156"/>
        <v>2G</v>
      </c>
      <c r="BG137" s="50" t="str">
        <f t="shared" si="157"/>
        <v>2G</v>
      </c>
      <c r="BH137" s="50" t="str">
        <f t="shared" si="158"/>
        <v>2G</v>
      </c>
      <c r="BI137" s="50">
        <f t="shared" si="183"/>
        <v>3</v>
      </c>
      <c r="BJ137" s="50">
        <f t="shared" si="184"/>
        <v>3</v>
      </c>
      <c r="BK137" s="50">
        <f t="shared" si="185"/>
        <v>0</v>
      </c>
      <c r="BL137" s="50" t="str">
        <f t="shared" si="186"/>
        <v>330</v>
      </c>
      <c r="BS137"/>
      <c r="CL137" s="8">
        <v>120</v>
      </c>
      <c r="CM137" s="8">
        <v>120</v>
      </c>
      <c r="CO137"/>
      <c r="CU137" s="182">
        <v>611</v>
      </c>
      <c r="CV137" s="182">
        <v>4</v>
      </c>
      <c r="CW137" s="182">
        <v>27</v>
      </c>
      <c r="DG137" s="221">
        <v>795</v>
      </c>
      <c r="DH137" s="221"/>
      <c r="DI137" s="221"/>
      <c r="DJ137" s="221"/>
      <c r="DK137" s="221"/>
      <c r="DL137" s="221"/>
      <c r="DM137" s="221"/>
      <c r="DN137" s="221">
        <v>1</v>
      </c>
      <c r="DO137" s="221">
        <v>7</v>
      </c>
      <c r="DP137" s="221">
        <v>6</v>
      </c>
      <c r="DQ137" s="221">
        <v>2</v>
      </c>
      <c r="DR137" s="221">
        <v>4</v>
      </c>
      <c r="DS137" s="221">
        <v>6</v>
      </c>
      <c r="DT137" s="221">
        <v>2</v>
      </c>
      <c r="DU137" s="221">
        <f t="shared" ref="DU137:DU178" si="187">SUM(DO137:DT137)</f>
        <v>27</v>
      </c>
      <c r="DV137" s="221">
        <f t="shared" si="121"/>
        <v>0</v>
      </c>
      <c r="DW137" s="221">
        <f t="shared" si="122"/>
        <v>0</v>
      </c>
      <c r="DX137" s="221">
        <f t="shared" si="123"/>
        <v>2</v>
      </c>
      <c r="DY137" s="221">
        <f t="shared" si="124"/>
        <v>0</v>
      </c>
      <c r="DZ137" s="221">
        <f t="shared" si="125"/>
        <v>1</v>
      </c>
      <c r="EA137" s="221">
        <f t="shared" si="126"/>
        <v>0</v>
      </c>
      <c r="EB137" s="221">
        <f t="shared" si="127"/>
        <v>2</v>
      </c>
      <c r="EC137" s="221">
        <f t="shared" si="128"/>
        <v>1</v>
      </c>
      <c r="ED137" s="221">
        <f t="shared" si="129"/>
        <v>0</v>
      </c>
      <c r="EE137" s="221">
        <f t="shared" si="130"/>
        <v>0</v>
      </c>
      <c r="EF137" s="221">
        <f t="shared" si="131"/>
        <v>0</v>
      </c>
      <c r="EG137" s="221">
        <f t="shared" si="132"/>
        <v>0</v>
      </c>
      <c r="EH137" s="221">
        <f t="shared" si="133"/>
        <v>0</v>
      </c>
      <c r="EI137" s="221">
        <f t="shared" si="134"/>
        <v>1</v>
      </c>
      <c r="EJ137" s="221">
        <f t="shared" si="135"/>
        <v>2</v>
      </c>
      <c r="EK137" s="221">
        <f t="shared" si="136"/>
        <v>1</v>
      </c>
      <c r="EL137" s="221">
        <f t="shared" si="137"/>
        <v>2</v>
      </c>
      <c r="EM137" s="221">
        <f t="shared" si="138"/>
        <v>1</v>
      </c>
      <c r="EN137" s="221">
        <f t="shared" si="139"/>
        <v>0</v>
      </c>
      <c r="EO137" s="221">
        <f t="shared" si="140"/>
        <v>3</v>
      </c>
      <c r="EP137" s="221">
        <f t="shared" si="141"/>
        <v>3</v>
      </c>
      <c r="EQ137" s="221">
        <f t="shared" si="142"/>
        <v>1</v>
      </c>
      <c r="ER137" s="221">
        <f t="shared" si="143"/>
        <v>2</v>
      </c>
      <c r="ES137" s="221"/>
      <c r="ET137" s="221"/>
      <c r="EU137" s="221"/>
      <c r="EV137" s="221"/>
      <c r="EW137" s="221"/>
      <c r="EX137" s="221"/>
      <c r="EY137" s="221"/>
      <c r="EZ137" s="221"/>
      <c r="FA137" s="221"/>
      <c r="FB137" s="221"/>
      <c r="FC137" s="221"/>
    </row>
    <row r="138" spans="2:159" ht="17" hidden="1">
      <c r="B138" s="1">
        <v>134</v>
      </c>
      <c r="C138" s="2" t="s">
        <v>144</v>
      </c>
      <c r="D138" s="2">
        <v>5</v>
      </c>
      <c r="E138" s="4">
        <v>2349155100</v>
      </c>
      <c r="F138" s="2">
        <v>50</v>
      </c>
      <c r="G138" s="4">
        <v>39152585</v>
      </c>
      <c r="H138" s="4">
        <v>1433</v>
      </c>
      <c r="I138" s="4">
        <v>1366106</v>
      </c>
      <c r="J138" s="4">
        <v>69698</v>
      </c>
      <c r="K138" s="4">
        <v>56175</v>
      </c>
      <c r="L138" s="4">
        <v>1129299</v>
      </c>
      <c r="M138" s="4">
        <v>5000</v>
      </c>
      <c r="N138" s="99">
        <v>3</v>
      </c>
      <c r="O138" s="99">
        <v>12</v>
      </c>
      <c r="P138" s="99">
        <v>20</v>
      </c>
      <c r="Q138" s="99">
        <v>23</v>
      </c>
      <c r="R138" s="99">
        <v>31</v>
      </c>
      <c r="S138" s="99">
        <v>35</v>
      </c>
      <c r="T138" s="99">
        <v>43</v>
      </c>
      <c r="U138" s="8">
        <f t="shared" si="159"/>
        <v>124</v>
      </c>
      <c r="W138" s="12" t="str">
        <f t="shared" si="144"/>
        <v>홀수</v>
      </c>
      <c r="X138" s="12" t="str">
        <f t="shared" si="145"/>
        <v>짝수</v>
      </c>
      <c r="Y138" s="12" t="str">
        <f t="shared" si="146"/>
        <v>짝수</v>
      </c>
      <c r="Z138" s="12" t="str">
        <f t="shared" si="147"/>
        <v>홀수</v>
      </c>
      <c r="AA138" s="12" t="str">
        <f t="shared" si="148"/>
        <v>홀수</v>
      </c>
      <c r="AB138" s="12" t="str">
        <f t="shared" si="149"/>
        <v>홀수</v>
      </c>
      <c r="AC138" s="28" t="str">
        <f t="shared" si="150"/>
        <v>4 : 2</v>
      </c>
      <c r="AD138" s="12">
        <f t="shared" si="151"/>
        <v>4</v>
      </c>
      <c r="AE138" s="12">
        <f t="shared" si="152"/>
        <v>2</v>
      </c>
      <c r="AF138" s="30" t="str">
        <f t="shared" si="160"/>
        <v>저수</v>
      </c>
      <c r="AG138" s="30" t="str">
        <f t="shared" si="161"/>
        <v>저수</v>
      </c>
      <c r="AH138" s="30" t="str">
        <f t="shared" si="162"/>
        <v>저수</v>
      </c>
      <c r="AI138" s="30" t="str">
        <f t="shared" si="163"/>
        <v>고수</v>
      </c>
      <c r="AJ138" s="30" t="str">
        <f t="shared" si="164"/>
        <v>고수</v>
      </c>
      <c r="AK138" s="30" t="str">
        <f t="shared" si="165"/>
        <v>고수</v>
      </c>
      <c r="AL138" s="28" t="str">
        <f t="shared" si="166"/>
        <v>3 : 3</v>
      </c>
      <c r="AM138" s="30">
        <f t="shared" si="167"/>
        <v>3</v>
      </c>
      <c r="AN138" s="30">
        <f t="shared" si="168"/>
        <v>3</v>
      </c>
      <c r="AO138" s="30">
        <f t="shared" si="169"/>
        <v>14</v>
      </c>
      <c r="AP138" s="30" t="str">
        <f t="shared" si="170"/>
        <v>O</v>
      </c>
      <c r="AQ138" s="30" t="str">
        <f t="shared" si="171"/>
        <v>X</v>
      </c>
      <c r="AR138" s="30" t="str">
        <f t="shared" si="172"/>
        <v>X</v>
      </c>
      <c r="AS138" s="30" t="str">
        <f t="shared" si="173"/>
        <v>X</v>
      </c>
      <c r="AT138" s="30" t="str">
        <f t="shared" si="174"/>
        <v>X</v>
      </c>
      <c r="AU138" s="30" t="str">
        <f t="shared" si="175"/>
        <v>X</v>
      </c>
      <c r="AV138" s="30" t="str">
        <f t="shared" si="176"/>
        <v>X</v>
      </c>
      <c r="AW138" s="30" t="str">
        <f t="shared" si="177"/>
        <v>X</v>
      </c>
      <c r="AX138" s="30" t="str">
        <f t="shared" si="178"/>
        <v>X</v>
      </c>
      <c r="AY138" s="30" t="str">
        <f t="shared" si="179"/>
        <v>O</v>
      </c>
      <c r="AZ138" s="30" t="str">
        <f t="shared" si="180"/>
        <v>O</v>
      </c>
      <c r="BA138" s="30" t="str">
        <f t="shared" si="181"/>
        <v>X</v>
      </c>
      <c r="BB138" s="30">
        <f t="shared" si="182"/>
        <v>3</v>
      </c>
      <c r="BC138" s="50" t="str">
        <f t="shared" si="153"/>
        <v>1G</v>
      </c>
      <c r="BD138" s="50" t="str">
        <f t="shared" si="154"/>
        <v>1G</v>
      </c>
      <c r="BE138" s="50" t="str">
        <f t="shared" si="155"/>
        <v>2G</v>
      </c>
      <c r="BF138" s="50" t="str">
        <f t="shared" si="156"/>
        <v>2G</v>
      </c>
      <c r="BG138" s="50" t="str">
        <f t="shared" si="157"/>
        <v>3G</v>
      </c>
      <c r="BH138" s="50" t="str">
        <f t="shared" si="158"/>
        <v>3G</v>
      </c>
      <c r="BI138" s="50">
        <f t="shared" si="183"/>
        <v>2</v>
      </c>
      <c r="BJ138" s="50">
        <f t="shared" si="184"/>
        <v>2</v>
      </c>
      <c r="BK138" s="50">
        <f t="shared" si="185"/>
        <v>2</v>
      </c>
      <c r="BL138" s="50" t="str">
        <f t="shared" si="186"/>
        <v>222</v>
      </c>
      <c r="BS138"/>
      <c r="CL138" s="8">
        <v>120</v>
      </c>
      <c r="CM138" s="8">
        <v>120</v>
      </c>
      <c r="CO138"/>
      <c r="CU138" s="182">
        <v>610</v>
      </c>
      <c r="CV138" s="182">
        <v>2</v>
      </c>
      <c r="CW138" s="182">
        <v>27</v>
      </c>
      <c r="DG138" s="221">
        <v>796</v>
      </c>
      <c r="DH138" s="221"/>
      <c r="DI138" s="221"/>
      <c r="DJ138" s="221"/>
      <c r="DK138" s="221"/>
      <c r="DL138" s="221"/>
      <c r="DM138" s="221"/>
      <c r="DN138" s="221">
        <v>2</v>
      </c>
      <c r="DO138" s="221">
        <v>8</v>
      </c>
      <c r="DP138" s="221">
        <v>4</v>
      </c>
      <c r="DQ138" s="221">
        <v>3</v>
      </c>
      <c r="DR138" s="221">
        <v>5</v>
      </c>
      <c r="DS138" s="221">
        <v>1</v>
      </c>
      <c r="DT138" s="221">
        <v>3</v>
      </c>
      <c r="DU138" s="221">
        <f t="shared" si="187"/>
        <v>24</v>
      </c>
      <c r="DV138" s="221">
        <f t="shared" si="121"/>
        <v>0</v>
      </c>
      <c r="DW138" s="221">
        <f t="shared" si="122"/>
        <v>1</v>
      </c>
      <c r="DX138" s="221">
        <f t="shared" si="123"/>
        <v>0</v>
      </c>
      <c r="DY138" s="221">
        <f t="shared" si="124"/>
        <v>2</v>
      </c>
      <c r="DZ138" s="221">
        <f t="shared" si="125"/>
        <v>1</v>
      </c>
      <c r="EA138" s="221">
        <f t="shared" si="126"/>
        <v>1</v>
      </c>
      <c r="EB138" s="221">
        <f t="shared" si="127"/>
        <v>0</v>
      </c>
      <c r="EC138" s="221">
        <f t="shared" si="128"/>
        <v>0</v>
      </c>
      <c r="ED138" s="221">
        <f t="shared" si="129"/>
        <v>1</v>
      </c>
      <c r="EE138" s="221">
        <f t="shared" si="130"/>
        <v>0</v>
      </c>
      <c r="EF138" s="221">
        <f t="shared" si="131"/>
        <v>0</v>
      </c>
      <c r="EG138" s="221">
        <f t="shared" si="132"/>
        <v>0</v>
      </c>
      <c r="EH138" s="221">
        <f t="shared" si="133"/>
        <v>0</v>
      </c>
      <c r="EI138" s="221">
        <f t="shared" si="134"/>
        <v>1</v>
      </c>
      <c r="EJ138" s="221">
        <f t="shared" si="135"/>
        <v>1</v>
      </c>
      <c r="EK138" s="221">
        <f t="shared" si="136"/>
        <v>3</v>
      </c>
      <c r="EL138" s="221">
        <f t="shared" si="137"/>
        <v>1</v>
      </c>
      <c r="EM138" s="221">
        <f t="shared" si="138"/>
        <v>1</v>
      </c>
      <c r="EN138" s="221">
        <f t="shared" si="139"/>
        <v>0</v>
      </c>
      <c r="EO138" s="221">
        <f t="shared" si="140"/>
        <v>4</v>
      </c>
      <c r="EP138" s="221">
        <f t="shared" si="141"/>
        <v>2</v>
      </c>
      <c r="EQ138" s="221">
        <f t="shared" si="142"/>
        <v>1</v>
      </c>
      <c r="ER138" s="221">
        <f t="shared" si="143"/>
        <v>1</v>
      </c>
      <c r="ES138" s="221"/>
      <c r="ET138" s="221"/>
      <c r="EU138" s="221"/>
      <c r="EV138" s="221"/>
      <c r="EW138" s="221"/>
      <c r="EX138" s="221"/>
      <c r="EY138" s="221"/>
      <c r="EZ138" s="221"/>
      <c r="FA138" s="221"/>
      <c r="FB138" s="221"/>
      <c r="FC138" s="221"/>
    </row>
    <row r="139" spans="2:159" ht="17" hidden="1">
      <c r="B139" s="1">
        <v>135</v>
      </c>
      <c r="C139" s="2" t="s">
        <v>145</v>
      </c>
      <c r="D139" s="2">
        <v>7</v>
      </c>
      <c r="E139" s="4">
        <v>1717293515</v>
      </c>
      <c r="F139" s="2">
        <v>28</v>
      </c>
      <c r="G139" s="4">
        <v>71553897</v>
      </c>
      <c r="H139" s="4">
        <v>1424</v>
      </c>
      <c r="I139" s="4">
        <v>1406959</v>
      </c>
      <c r="J139" s="4">
        <v>66201</v>
      </c>
      <c r="K139" s="4">
        <v>60529</v>
      </c>
      <c r="L139" s="4">
        <v>1099249</v>
      </c>
      <c r="M139" s="4">
        <v>5000</v>
      </c>
      <c r="N139" s="99">
        <v>6</v>
      </c>
      <c r="O139" s="99">
        <v>14</v>
      </c>
      <c r="P139" s="99">
        <v>22</v>
      </c>
      <c r="Q139" s="99">
        <v>28</v>
      </c>
      <c r="R139" s="99">
        <v>35</v>
      </c>
      <c r="S139" s="99">
        <v>39</v>
      </c>
      <c r="T139" s="99">
        <v>16</v>
      </c>
      <c r="U139" s="8">
        <f t="shared" si="159"/>
        <v>144</v>
      </c>
      <c r="W139" s="12" t="str">
        <f t="shared" si="144"/>
        <v>짝수</v>
      </c>
      <c r="X139" s="12" t="str">
        <f t="shared" si="145"/>
        <v>짝수</v>
      </c>
      <c r="Y139" s="12" t="str">
        <f t="shared" si="146"/>
        <v>짝수</v>
      </c>
      <c r="Z139" s="12" t="str">
        <f t="shared" si="147"/>
        <v>짝수</v>
      </c>
      <c r="AA139" s="12" t="str">
        <f t="shared" si="148"/>
        <v>홀수</v>
      </c>
      <c r="AB139" s="12" t="str">
        <f t="shared" si="149"/>
        <v>홀수</v>
      </c>
      <c r="AC139" s="28" t="str">
        <f t="shared" si="150"/>
        <v>2 : 4</v>
      </c>
      <c r="AD139" s="12">
        <f t="shared" si="151"/>
        <v>2</v>
      </c>
      <c r="AE139" s="12">
        <f t="shared" si="152"/>
        <v>4</v>
      </c>
      <c r="AF139" s="30" t="str">
        <f t="shared" si="160"/>
        <v>저수</v>
      </c>
      <c r="AG139" s="30" t="str">
        <f t="shared" si="161"/>
        <v>저수</v>
      </c>
      <c r="AH139" s="30" t="str">
        <f t="shared" si="162"/>
        <v>저수</v>
      </c>
      <c r="AI139" s="30" t="str">
        <f t="shared" si="163"/>
        <v>고수</v>
      </c>
      <c r="AJ139" s="30" t="str">
        <f t="shared" si="164"/>
        <v>고수</v>
      </c>
      <c r="AK139" s="30" t="str">
        <f t="shared" si="165"/>
        <v>고수</v>
      </c>
      <c r="AL139" s="28" t="str">
        <f t="shared" si="166"/>
        <v>3 : 3</v>
      </c>
      <c r="AM139" s="30">
        <f t="shared" si="167"/>
        <v>3</v>
      </c>
      <c r="AN139" s="30">
        <f t="shared" si="168"/>
        <v>3</v>
      </c>
      <c r="AO139" s="30">
        <f t="shared" si="169"/>
        <v>34</v>
      </c>
      <c r="AP139" s="30" t="str">
        <f t="shared" si="170"/>
        <v>X</v>
      </c>
      <c r="AQ139" s="30" t="str">
        <f t="shared" si="171"/>
        <v>X</v>
      </c>
      <c r="AR139" s="30" t="str">
        <f t="shared" si="172"/>
        <v>X</v>
      </c>
      <c r="AS139" s="30" t="str">
        <f t="shared" si="173"/>
        <v>X</v>
      </c>
      <c r="AT139" s="30" t="str">
        <f t="shared" si="174"/>
        <v>X</v>
      </c>
      <c r="AU139" s="30" t="str">
        <f t="shared" si="175"/>
        <v>X</v>
      </c>
      <c r="AV139" s="30" t="str">
        <f t="shared" si="176"/>
        <v>X</v>
      </c>
      <c r="AW139" s="30" t="str">
        <f t="shared" si="177"/>
        <v>X</v>
      </c>
      <c r="AX139" s="30" t="str">
        <f t="shared" si="178"/>
        <v>X</v>
      </c>
      <c r="AY139" s="30" t="str">
        <f t="shared" si="179"/>
        <v>X</v>
      </c>
      <c r="AZ139" s="30" t="str">
        <f t="shared" si="180"/>
        <v>X</v>
      </c>
      <c r="BA139" s="30" t="str">
        <f t="shared" si="181"/>
        <v>X</v>
      </c>
      <c r="BB139" s="30">
        <f t="shared" si="182"/>
        <v>0</v>
      </c>
      <c r="BC139" s="50" t="str">
        <f t="shared" si="153"/>
        <v>1G</v>
      </c>
      <c r="BD139" s="50" t="str">
        <f t="shared" si="154"/>
        <v>1G</v>
      </c>
      <c r="BE139" s="50" t="str">
        <f t="shared" si="155"/>
        <v>2G</v>
      </c>
      <c r="BF139" s="50" t="str">
        <f t="shared" si="156"/>
        <v>2G</v>
      </c>
      <c r="BG139" s="50" t="str">
        <f t="shared" si="157"/>
        <v>3G</v>
      </c>
      <c r="BH139" s="50" t="str">
        <f t="shared" si="158"/>
        <v>3G</v>
      </c>
      <c r="BI139" s="50">
        <f t="shared" si="183"/>
        <v>2</v>
      </c>
      <c r="BJ139" s="50">
        <f t="shared" si="184"/>
        <v>2</v>
      </c>
      <c r="BK139" s="50">
        <f t="shared" si="185"/>
        <v>2</v>
      </c>
      <c r="BL139" s="50" t="str">
        <f t="shared" si="186"/>
        <v>222</v>
      </c>
      <c r="BS139"/>
      <c r="CL139" s="8">
        <v>120</v>
      </c>
      <c r="CM139" s="8">
        <v>120</v>
      </c>
      <c r="CO139"/>
      <c r="CU139" s="182">
        <v>609</v>
      </c>
      <c r="CV139" s="182">
        <v>6</v>
      </c>
      <c r="CW139" s="182">
        <v>27</v>
      </c>
      <c r="DG139" s="221">
        <v>797</v>
      </c>
      <c r="DH139" s="221"/>
      <c r="DI139" s="221"/>
      <c r="DJ139" s="221"/>
      <c r="DK139" s="221"/>
      <c r="DL139" s="221"/>
      <c r="DM139" s="221"/>
      <c r="DN139" s="221">
        <v>0</v>
      </c>
      <c r="DO139" s="221">
        <v>4</v>
      </c>
      <c r="DP139" s="221">
        <v>5</v>
      </c>
      <c r="DQ139" s="221">
        <v>2</v>
      </c>
      <c r="DR139" s="221">
        <v>2</v>
      </c>
      <c r="DS139" s="221">
        <v>4</v>
      </c>
      <c r="DT139" s="221">
        <v>3</v>
      </c>
      <c r="DU139" s="221">
        <f t="shared" si="187"/>
        <v>20</v>
      </c>
      <c r="DV139" s="221">
        <f t="shared" si="121"/>
        <v>0</v>
      </c>
      <c r="DW139" s="221">
        <f t="shared" si="122"/>
        <v>0</v>
      </c>
      <c r="DX139" s="221">
        <f t="shared" si="123"/>
        <v>2</v>
      </c>
      <c r="DY139" s="221">
        <f t="shared" si="124"/>
        <v>1</v>
      </c>
      <c r="DZ139" s="221">
        <f t="shared" si="125"/>
        <v>2</v>
      </c>
      <c r="EA139" s="221">
        <f t="shared" si="126"/>
        <v>1</v>
      </c>
      <c r="EB139" s="221">
        <f t="shared" si="127"/>
        <v>0</v>
      </c>
      <c r="EC139" s="221">
        <f t="shared" si="128"/>
        <v>0</v>
      </c>
      <c r="ED139" s="221">
        <f t="shared" si="129"/>
        <v>0</v>
      </c>
      <c r="EE139" s="221">
        <f t="shared" si="130"/>
        <v>0</v>
      </c>
      <c r="EF139" s="221">
        <f t="shared" si="131"/>
        <v>0</v>
      </c>
      <c r="EG139" s="221">
        <f t="shared" si="132"/>
        <v>0</v>
      </c>
      <c r="EH139" s="221">
        <f t="shared" si="133"/>
        <v>0</v>
      </c>
      <c r="EI139" s="221">
        <f t="shared" si="134"/>
        <v>0</v>
      </c>
      <c r="EJ139" s="221">
        <f t="shared" si="135"/>
        <v>2</v>
      </c>
      <c r="EK139" s="221">
        <f t="shared" si="136"/>
        <v>3</v>
      </c>
      <c r="EL139" s="221">
        <f t="shared" si="137"/>
        <v>1</v>
      </c>
      <c r="EM139" s="221">
        <f t="shared" si="138"/>
        <v>0</v>
      </c>
      <c r="EN139" s="221">
        <f t="shared" si="139"/>
        <v>0</v>
      </c>
      <c r="EO139" s="221">
        <f t="shared" si="140"/>
        <v>4</v>
      </c>
      <c r="EP139" s="221">
        <f t="shared" si="141"/>
        <v>3</v>
      </c>
      <c r="EQ139" s="221">
        <f t="shared" si="142"/>
        <v>0</v>
      </c>
      <c r="ER139" s="221">
        <f t="shared" si="143"/>
        <v>2</v>
      </c>
      <c r="ES139" s="221"/>
      <c r="ET139" s="221"/>
      <c r="EU139" s="221"/>
      <c r="EV139" s="221"/>
      <c r="EW139" s="221"/>
      <c r="EX139" s="221"/>
      <c r="EY139" s="221"/>
      <c r="EZ139" s="221"/>
      <c r="FA139" s="221"/>
      <c r="FB139" s="221"/>
      <c r="FC139" s="221"/>
    </row>
    <row r="140" spans="2:159" ht="17" hidden="1">
      <c r="B140" s="1">
        <v>136</v>
      </c>
      <c r="C140" s="2" t="s">
        <v>146</v>
      </c>
      <c r="D140" s="2">
        <v>6</v>
      </c>
      <c r="E140" s="4">
        <v>1997694150</v>
      </c>
      <c r="F140" s="2">
        <v>26</v>
      </c>
      <c r="G140" s="4">
        <v>76834391</v>
      </c>
      <c r="H140" s="4">
        <v>1279</v>
      </c>
      <c r="I140" s="4">
        <v>1561919</v>
      </c>
      <c r="J140" s="4">
        <v>66993</v>
      </c>
      <c r="K140" s="4">
        <v>59639</v>
      </c>
      <c r="L140" s="4">
        <v>1119075</v>
      </c>
      <c r="M140" s="4">
        <v>5000</v>
      </c>
      <c r="N140" s="99">
        <v>2</v>
      </c>
      <c r="O140" s="99">
        <v>16</v>
      </c>
      <c r="P140" s="99">
        <v>30</v>
      </c>
      <c r="Q140" s="99">
        <v>36</v>
      </c>
      <c r="R140" s="99">
        <v>41</v>
      </c>
      <c r="S140" s="99">
        <v>42</v>
      </c>
      <c r="T140" s="99">
        <v>11</v>
      </c>
      <c r="U140" s="8">
        <f t="shared" si="159"/>
        <v>167</v>
      </c>
      <c r="W140" s="12" t="str">
        <f t="shared" si="144"/>
        <v>짝수</v>
      </c>
      <c r="X140" s="12" t="str">
        <f t="shared" si="145"/>
        <v>짝수</v>
      </c>
      <c r="Y140" s="12" t="str">
        <f t="shared" si="146"/>
        <v>짝수</v>
      </c>
      <c r="Z140" s="12" t="str">
        <f t="shared" si="147"/>
        <v>짝수</v>
      </c>
      <c r="AA140" s="12" t="str">
        <f t="shared" si="148"/>
        <v>홀수</v>
      </c>
      <c r="AB140" s="12" t="str">
        <f t="shared" si="149"/>
        <v>짝수</v>
      </c>
      <c r="AC140" s="28" t="str">
        <f t="shared" si="150"/>
        <v>1 : 5</v>
      </c>
      <c r="AD140" s="12">
        <f t="shared" si="151"/>
        <v>1</v>
      </c>
      <c r="AE140" s="12">
        <f t="shared" si="152"/>
        <v>5</v>
      </c>
      <c r="AF140" s="30" t="str">
        <f t="shared" si="160"/>
        <v>저수</v>
      </c>
      <c r="AG140" s="30" t="str">
        <f t="shared" si="161"/>
        <v>저수</v>
      </c>
      <c r="AH140" s="30" t="str">
        <f t="shared" si="162"/>
        <v>고수</v>
      </c>
      <c r="AI140" s="30" t="str">
        <f t="shared" si="163"/>
        <v>고수</v>
      </c>
      <c r="AJ140" s="30" t="str">
        <f t="shared" si="164"/>
        <v>고수</v>
      </c>
      <c r="AK140" s="30" t="str">
        <f t="shared" si="165"/>
        <v>고수</v>
      </c>
      <c r="AL140" s="28" t="str">
        <f t="shared" si="166"/>
        <v>2 : 4</v>
      </c>
      <c r="AM140" s="30">
        <f t="shared" si="167"/>
        <v>2</v>
      </c>
      <c r="AN140" s="30">
        <f t="shared" si="168"/>
        <v>4</v>
      </c>
      <c r="AO140" s="30">
        <f t="shared" si="169"/>
        <v>17</v>
      </c>
      <c r="AP140" s="30" t="str">
        <f t="shared" si="170"/>
        <v>O</v>
      </c>
      <c r="AQ140" s="30" t="str">
        <f t="shared" si="171"/>
        <v>X</v>
      </c>
      <c r="AR140" s="30" t="str">
        <f t="shared" si="172"/>
        <v>X</v>
      </c>
      <c r="AS140" s="30" t="str">
        <f t="shared" si="173"/>
        <v>X</v>
      </c>
      <c r="AT140" s="30" t="str">
        <f t="shared" si="174"/>
        <v>X</v>
      </c>
      <c r="AU140" s="30" t="str">
        <f t="shared" si="175"/>
        <v>X</v>
      </c>
      <c r="AV140" s="30" t="str">
        <f t="shared" si="176"/>
        <v>X</v>
      </c>
      <c r="AW140" s="30" t="str">
        <f t="shared" si="177"/>
        <v>X</v>
      </c>
      <c r="AX140" s="30" t="str">
        <f t="shared" si="178"/>
        <v>X</v>
      </c>
      <c r="AY140" s="30" t="str">
        <f t="shared" si="179"/>
        <v>X</v>
      </c>
      <c r="AZ140" s="30" t="str">
        <f t="shared" si="180"/>
        <v>O</v>
      </c>
      <c r="BA140" s="30" t="str">
        <f t="shared" si="181"/>
        <v>X</v>
      </c>
      <c r="BB140" s="30">
        <f t="shared" si="182"/>
        <v>2</v>
      </c>
      <c r="BC140" s="50" t="str">
        <f t="shared" si="153"/>
        <v>1G</v>
      </c>
      <c r="BD140" s="50" t="str">
        <f t="shared" si="154"/>
        <v>2G</v>
      </c>
      <c r="BE140" s="50" t="str">
        <f t="shared" si="155"/>
        <v>2G</v>
      </c>
      <c r="BF140" s="50" t="str">
        <f t="shared" si="156"/>
        <v>3G</v>
      </c>
      <c r="BG140" s="50" t="str">
        <f t="shared" si="157"/>
        <v>3G</v>
      </c>
      <c r="BH140" s="50" t="str">
        <f t="shared" si="158"/>
        <v>3G</v>
      </c>
      <c r="BI140" s="50">
        <f t="shared" si="183"/>
        <v>1</v>
      </c>
      <c r="BJ140" s="50">
        <f t="shared" si="184"/>
        <v>2</v>
      </c>
      <c r="BK140" s="50">
        <f t="shared" si="185"/>
        <v>3</v>
      </c>
      <c r="BL140" s="50" t="str">
        <f t="shared" si="186"/>
        <v>123</v>
      </c>
      <c r="BS140"/>
      <c r="CL140" s="8">
        <v>121</v>
      </c>
      <c r="CM140" s="8">
        <v>120</v>
      </c>
      <c r="CO140"/>
      <c r="CU140" s="182">
        <v>608</v>
      </c>
      <c r="CV140" s="182">
        <v>4</v>
      </c>
      <c r="CW140" s="182">
        <v>29</v>
      </c>
      <c r="DG140" s="221">
        <v>798</v>
      </c>
      <c r="DH140" s="221"/>
      <c r="DI140" s="221"/>
      <c r="DJ140" s="221"/>
      <c r="DK140" s="221"/>
      <c r="DL140" s="221"/>
      <c r="DM140" s="221"/>
      <c r="DN140" s="221">
        <v>1</v>
      </c>
      <c r="DO140" s="221">
        <v>6</v>
      </c>
      <c r="DP140" s="221">
        <v>4</v>
      </c>
      <c r="DQ140" s="221">
        <v>1</v>
      </c>
      <c r="DR140" s="221">
        <v>3</v>
      </c>
      <c r="DS140" s="221">
        <v>3</v>
      </c>
      <c r="DT140" s="221">
        <v>3</v>
      </c>
      <c r="DU140" s="221">
        <f t="shared" si="187"/>
        <v>20</v>
      </c>
      <c r="DV140" s="221">
        <f t="shared" ref="DV140:DV178" si="188">COUNTIF(DO140:DT140,0)</f>
        <v>0</v>
      </c>
      <c r="DW140" s="221">
        <f t="shared" ref="DW140:DW178" si="189">COUNTIF(DO140:DT140,1)</f>
        <v>1</v>
      </c>
      <c r="DX140" s="221">
        <f t="shared" ref="DX140:DX178" si="190">COUNTIF(DO140:DT140,2)</f>
        <v>0</v>
      </c>
      <c r="DY140" s="221">
        <f t="shared" ref="DY140:DY178" si="191">COUNTIF(DO140:DT140,3)</f>
        <v>3</v>
      </c>
      <c r="DZ140" s="221">
        <f t="shared" ref="DZ140:DZ178" si="192">COUNTIF(DO140:DT140,4)</f>
        <v>1</v>
      </c>
      <c r="EA140" s="221">
        <f t="shared" ref="EA140:EA178" si="193">COUNTIF(DO140:DT140,5)</f>
        <v>0</v>
      </c>
      <c r="EB140" s="221">
        <f t="shared" ref="EB140:EB178" si="194">COUNTIF(DO140:DT140,6)</f>
        <v>1</v>
      </c>
      <c r="EC140" s="221">
        <f t="shared" ref="EC140:EC178" si="195">COUNTIF(DO140:DT140,7)</f>
        <v>0</v>
      </c>
      <c r="ED140" s="221">
        <f t="shared" ref="ED140:ED178" si="196">COUNTIF(DO140:DT140,8)</f>
        <v>0</v>
      </c>
      <c r="EE140" s="221">
        <f t="shared" ref="EE140:EE178" si="197">COUNTIF(DO140:DT140,9)</f>
        <v>0</v>
      </c>
      <c r="EF140" s="221">
        <f t="shared" ref="EF140:EF178" si="198">COUNTIF(DO140:DT140,10)</f>
        <v>0</v>
      </c>
      <c r="EG140" s="221">
        <f t="shared" ref="EG140:EG178" si="199">COUNTIF(DO140:DT140,11)</f>
        <v>0</v>
      </c>
      <c r="EH140" s="221">
        <f t="shared" ref="EH140:EH178" si="200">COUNTIF(DO140:DT140,12)</f>
        <v>0</v>
      </c>
      <c r="EI140" s="221">
        <f t="shared" ref="EI140:EI178" si="201">SUM(EC140:EH140)</f>
        <v>0</v>
      </c>
      <c r="EJ140" s="221">
        <f t="shared" ref="EJ140:EJ178" si="202">SUM(DV140:DX140)</f>
        <v>1</v>
      </c>
      <c r="EK140" s="221">
        <f t="shared" ref="EK140:EK178" si="203">SUM(DY140:DZ140)</f>
        <v>4</v>
      </c>
      <c r="EL140" s="221">
        <f t="shared" ref="EL140:EL178" si="204">SUM(EA140:EB140)</f>
        <v>1</v>
      </c>
      <c r="EM140" s="221">
        <f t="shared" ref="EM140:EM178" si="205">SUM(EC140:ED140)</f>
        <v>0</v>
      </c>
      <c r="EN140" s="221">
        <f t="shared" ref="EN140:EN178" si="206">SUM(EE140:EH140)</f>
        <v>0</v>
      </c>
      <c r="EO140" s="221">
        <f t="shared" ref="EO140:EO178" si="207">SUM(DY140:EB140)</f>
        <v>5</v>
      </c>
      <c r="EP140" s="221">
        <f t="shared" ref="EP140:EP178" si="208">SUM(DZ140:EB140)</f>
        <v>2</v>
      </c>
      <c r="EQ140" s="221">
        <f t="shared" ref="EQ140:EQ178" si="209">SUM(EC140:EH140)</f>
        <v>0</v>
      </c>
      <c r="ER140" s="221">
        <f t="shared" ref="ER140:ER178" si="210">SUM(DV140:DX140)</f>
        <v>1</v>
      </c>
      <c r="ES140" s="221"/>
      <c r="ET140" s="221"/>
      <c r="EU140" s="221"/>
      <c r="EV140" s="221"/>
      <c r="EW140" s="221"/>
      <c r="EX140" s="221"/>
      <c r="EY140" s="221"/>
      <c r="EZ140" s="221"/>
      <c r="FA140" s="221"/>
      <c r="FB140" s="221"/>
      <c r="FC140" s="221"/>
    </row>
    <row r="141" spans="2:159" ht="17" hidden="1">
      <c r="B141" s="1">
        <v>137</v>
      </c>
      <c r="C141" s="2" t="s">
        <v>147</v>
      </c>
      <c r="D141" s="2">
        <v>9</v>
      </c>
      <c r="E141" s="4">
        <v>1270403467</v>
      </c>
      <c r="F141" s="2">
        <v>40</v>
      </c>
      <c r="G141" s="4">
        <v>47640130</v>
      </c>
      <c r="H141" s="4">
        <v>1578</v>
      </c>
      <c r="I141" s="4">
        <v>1207608</v>
      </c>
      <c r="J141" s="4">
        <v>72935</v>
      </c>
      <c r="K141" s="4">
        <v>52255</v>
      </c>
      <c r="L141" s="4">
        <v>1186655</v>
      </c>
      <c r="M141" s="4">
        <v>5000</v>
      </c>
      <c r="N141" s="99">
        <v>7</v>
      </c>
      <c r="O141" s="99">
        <v>9</v>
      </c>
      <c r="P141" s="99">
        <v>20</v>
      </c>
      <c r="Q141" s="99">
        <v>25</v>
      </c>
      <c r="R141" s="99">
        <v>36</v>
      </c>
      <c r="S141" s="99">
        <v>39</v>
      </c>
      <c r="T141" s="99">
        <v>15</v>
      </c>
      <c r="U141" s="8">
        <f t="shared" si="159"/>
        <v>136</v>
      </c>
      <c r="W141" s="12" t="str">
        <f t="shared" si="144"/>
        <v>홀수</v>
      </c>
      <c r="X141" s="12" t="str">
        <f t="shared" si="145"/>
        <v>홀수</v>
      </c>
      <c r="Y141" s="12" t="str">
        <f t="shared" si="146"/>
        <v>짝수</v>
      </c>
      <c r="Z141" s="12" t="str">
        <f t="shared" si="147"/>
        <v>홀수</v>
      </c>
      <c r="AA141" s="12" t="str">
        <f t="shared" si="148"/>
        <v>짝수</v>
      </c>
      <c r="AB141" s="12" t="str">
        <f t="shared" si="149"/>
        <v>홀수</v>
      </c>
      <c r="AC141" s="28" t="str">
        <f t="shared" si="150"/>
        <v>4 : 2</v>
      </c>
      <c r="AD141" s="12">
        <f t="shared" si="151"/>
        <v>4</v>
      </c>
      <c r="AE141" s="12">
        <f t="shared" si="152"/>
        <v>2</v>
      </c>
      <c r="AF141" s="30" t="str">
        <f t="shared" si="160"/>
        <v>저수</v>
      </c>
      <c r="AG141" s="30" t="str">
        <f t="shared" si="161"/>
        <v>저수</v>
      </c>
      <c r="AH141" s="30" t="str">
        <f t="shared" si="162"/>
        <v>저수</v>
      </c>
      <c r="AI141" s="30" t="str">
        <f t="shared" si="163"/>
        <v>고수</v>
      </c>
      <c r="AJ141" s="30" t="str">
        <f t="shared" si="164"/>
        <v>고수</v>
      </c>
      <c r="AK141" s="30" t="str">
        <f t="shared" si="165"/>
        <v>고수</v>
      </c>
      <c r="AL141" s="28" t="str">
        <f t="shared" si="166"/>
        <v>3 : 3</v>
      </c>
      <c r="AM141" s="30">
        <f t="shared" si="167"/>
        <v>3</v>
      </c>
      <c r="AN141" s="30">
        <f t="shared" si="168"/>
        <v>3</v>
      </c>
      <c r="AO141" s="30">
        <f t="shared" si="169"/>
        <v>36</v>
      </c>
      <c r="AP141" s="30" t="str">
        <f t="shared" si="170"/>
        <v>O</v>
      </c>
      <c r="AQ141" s="30" t="str">
        <f t="shared" si="171"/>
        <v>X</v>
      </c>
      <c r="AR141" s="30" t="str">
        <f t="shared" si="172"/>
        <v>X</v>
      </c>
      <c r="AS141" s="30" t="str">
        <f t="shared" si="173"/>
        <v>X</v>
      </c>
      <c r="AT141" s="30" t="str">
        <f t="shared" si="174"/>
        <v>X</v>
      </c>
      <c r="AU141" s="30" t="str">
        <f t="shared" si="175"/>
        <v>X</v>
      </c>
      <c r="AV141" s="30" t="str">
        <f t="shared" si="176"/>
        <v>X</v>
      </c>
      <c r="AW141" s="30" t="str">
        <f t="shared" si="177"/>
        <v>X</v>
      </c>
      <c r="AX141" s="30" t="str">
        <f t="shared" si="178"/>
        <v>X</v>
      </c>
      <c r="AY141" s="30" t="str">
        <f t="shared" si="179"/>
        <v>X</v>
      </c>
      <c r="AZ141" s="30" t="str">
        <f t="shared" si="180"/>
        <v>X</v>
      </c>
      <c r="BA141" s="30" t="str">
        <f t="shared" si="181"/>
        <v>X</v>
      </c>
      <c r="BB141" s="30">
        <f t="shared" si="182"/>
        <v>1</v>
      </c>
      <c r="BC141" s="50" t="str">
        <f t="shared" si="153"/>
        <v>1G</v>
      </c>
      <c r="BD141" s="50" t="str">
        <f t="shared" si="154"/>
        <v>1G</v>
      </c>
      <c r="BE141" s="50" t="str">
        <f t="shared" si="155"/>
        <v>2G</v>
      </c>
      <c r="BF141" s="50" t="str">
        <f t="shared" si="156"/>
        <v>2G</v>
      </c>
      <c r="BG141" s="50" t="str">
        <f t="shared" si="157"/>
        <v>3G</v>
      </c>
      <c r="BH141" s="50" t="str">
        <f t="shared" si="158"/>
        <v>3G</v>
      </c>
      <c r="BI141" s="50">
        <f t="shared" si="183"/>
        <v>2</v>
      </c>
      <c r="BJ141" s="50">
        <f t="shared" si="184"/>
        <v>2</v>
      </c>
      <c r="BK141" s="50">
        <f t="shared" si="185"/>
        <v>2</v>
      </c>
      <c r="BL141" s="50" t="str">
        <f t="shared" si="186"/>
        <v>222</v>
      </c>
      <c r="BS141"/>
      <c r="CL141" s="8">
        <v>121</v>
      </c>
      <c r="CM141" s="8">
        <v>120</v>
      </c>
      <c r="CO141"/>
      <c r="CU141" s="182">
        <v>607</v>
      </c>
      <c r="CV141" s="182">
        <v>3</v>
      </c>
      <c r="CW141" s="182">
        <v>28</v>
      </c>
      <c r="DG141" s="221">
        <v>799</v>
      </c>
      <c r="DH141" s="221"/>
      <c r="DI141" s="221"/>
      <c r="DJ141" s="221"/>
      <c r="DK141" s="221"/>
      <c r="DL141" s="221"/>
      <c r="DM141" s="221"/>
      <c r="DN141" s="221">
        <v>1</v>
      </c>
      <c r="DO141" s="221">
        <v>7</v>
      </c>
      <c r="DP141" s="221">
        <v>2</v>
      </c>
      <c r="DQ141" s="221">
        <v>5</v>
      </c>
      <c r="DR141" s="221">
        <v>2</v>
      </c>
      <c r="DS141" s="221">
        <v>6</v>
      </c>
      <c r="DT141" s="221">
        <v>2</v>
      </c>
      <c r="DU141" s="221">
        <f t="shared" si="187"/>
        <v>24</v>
      </c>
      <c r="DV141" s="221">
        <f t="shared" si="188"/>
        <v>0</v>
      </c>
      <c r="DW141" s="221">
        <f t="shared" si="189"/>
        <v>0</v>
      </c>
      <c r="DX141" s="221">
        <f t="shared" si="190"/>
        <v>3</v>
      </c>
      <c r="DY141" s="221">
        <f t="shared" si="191"/>
        <v>0</v>
      </c>
      <c r="DZ141" s="221">
        <f t="shared" si="192"/>
        <v>0</v>
      </c>
      <c r="EA141" s="221">
        <f t="shared" si="193"/>
        <v>1</v>
      </c>
      <c r="EB141" s="221">
        <f t="shared" si="194"/>
        <v>1</v>
      </c>
      <c r="EC141" s="221">
        <f t="shared" si="195"/>
        <v>1</v>
      </c>
      <c r="ED141" s="221">
        <f t="shared" si="196"/>
        <v>0</v>
      </c>
      <c r="EE141" s="221">
        <f t="shared" si="197"/>
        <v>0</v>
      </c>
      <c r="EF141" s="221">
        <f t="shared" si="198"/>
        <v>0</v>
      </c>
      <c r="EG141" s="221">
        <f t="shared" si="199"/>
        <v>0</v>
      </c>
      <c r="EH141" s="221">
        <f t="shared" si="200"/>
        <v>0</v>
      </c>
      <c r="EI141" s="221">
        <f t="shared" si="201"/>
        <v>1</v>
      </c>
      <c r="EJ141" s="221">
        <f t="shared" si="202"/>
        <v>3</v>
      </c>
      <c r="EK141" s="221">
        <f t="shared" si="203"/>
        <v>0</v>
      </c>
      <c r="EL141" s="221">
        <f t="shared" si="204"/>
        <v>2</v>
      </c>
      <c r="EM141" s="221">
        <f t="shared" si="205"/>
        <v>1</v>
      </c>
      <c r="EN141" s="221">
        <f t="shared" si="206"/>
        <v>0</v>
      </c>
      <c r="EO141" s="221">
        <f t="shared" si="207"/>
        <v>2</v>
      </c>
      <c r="EP141" s="221">
        <f t="shared" si="208"/>
        <v>2</v>
      </c>
      <c r="EQ141" s="221">
        <f t="shared" si="209"/>
        <v>1</v>
      </c>
      <c r="ER141" s="221">
        <f t="shared" si="210"/>
        <v>3</v>
      </c>
      <c r="ES141" s="221"/>
      <c r="ET141" s="221"/>
      <c r="EU141" s="221"/>
      <c r="EV141" s="221"/>
      <c r="EW141" s="221"/>
      <c r="EX141" s="221"/>
      <c r="EY141" s="221"/>
      <c r="EZ141" s="221"/>
      <c r="FA141" s="221"/>
      <c r="FB141" s="221"/>
      <c r="FC141" s="221"/>
    </row>
    <row r="142" spans="2:159" ht="17" hidden="1">
      <c r="B142" s="1">
        <v>138</v>
      </c>
      <c r="C142" s="2" t="s">
        <v>148</v>
      </c>
      <c r="D142" s="2">
        <v>5</v>
      </c>
      <c r="E142" s="4">
        <v>2227152000</v>
      </c>
      <c r="F142" s="2">
        <v>32</v>
      </c>
      <c r="G142" s="4">
        <v>57998750</v>
      </c>
      <c r="H142" s="4">
        <v>1251</v>
      </c>
      <c r="I142" s="4">
        <v>1483582</v>
      </c>
      <c r="J142" s="4">
        <v>61230</v>
      </c>
      <c r="K142" s="4">
        <v>60623</v>
      </c>
      <c r="L142" s="4">
        <v>1056925</v>
      </c>
      <c r="M142" s="4">
        <v>5000</v>
      </c>
      <c r="N142" s="99">
        <v>10</v>
      </c>
      <c r="O142" s="99">
        <v>11</v>
      </c>
      <c r="P142" s="99">
        <v>27</v>
      </c>
      <c r="Q142" s="99">
        <v>28</v>
      </c>
      <c r="R142" s="99">
        <v>37</v>
      </c>
      <c r="S142" s="99">
        <v>39</v>
      </c>
      <c r="T142" s="99">
        <v>19</v>
      </c>
      <c r="U142" s="8">
        <f t="shared" si="159"/>
        <v>152</v>
      </c>
      <c r="W142" s="12" t="str">
        <f t="shared" si="144"/>
        <v>짝수</v>
      </c>
      <c r="X142" s="12" t="str">
        <f t="shared" si="145"/>
        <v>홀수</v>
      </c>
      <c r="Y142" s="12" t="str">
        <f t="shared" si="146"/>
        <v>홀수</v>
      </c>
      <c r="Z142" s="12" t="str">
        <f t="shared" si="147"/>
        <v>짝수</v>
      </c>
      <c r="AA142" s="12" t="str">
        <f t="shared" si="148"/>
        <v>홀수</v>
      </c>
      <c r="AB142" s="12" t="str">
        <f t="shared" si="149"/>
        <v>홀수</v>
      </c>
      <c r="AC142" s="28" t="str">
        <f t="shared" si="150"/>
        <v>4 : 2</v>
      </c>
      <c r="AD142" s="12">
        <f t="shared" si="151"/>
        <v>4</v>
      </c>
      <c r="AE142" s="12">
        <f t="shared" si="152"/>
        <v>2</v>
      </c>
      <c r="AF142" s="30" t="str">
        <f t="shared" si="160"/>
        <v>저수</v>
      </c>
      <c r="AG142" s="30" t="str">
        <f t="shared" si="161"/>
        <v>저수</v>
      </c>
      <c r="AH142" s="30" t="str">
        <f t="shared" si="162"/>
        <v>고수</v>
      </c>
      <c r="AI142" s="30" t="str">
        <f t="shared" si="163"/>
        <v>고수</v>
      </c>
      <c r="AJ142" s="30" t="str">
        <f t="shared" si="164"/>
        <v>고수</v>
      </c>
      <c r="AK142" s="30" t="str">
        <f t="shared" si="165"/>
        <v>고수</v>
      </c>
      <c r="AL142" s="28" t="str">
        <f t="shared" si="166"/>
        <v>2 : 4</v>
      </c>
      <c r="AM142" s="30">
        <f t="shared" si="167"/>
        <v>2</v>
      </c>
      <c r="AN142" s="30">
        <f t="shared" si="168"/>
        <v>4</v>
      </c>
      <c r="AO142" s="30">
        <f t="shared" si="169"/>
        <v>32</v>
      </c>
      <c r="AP142" s="30" t="str">
        <f t="shared" si="170"/>
        <v>X</v>
      </c>
      <c r="AQ142" s="30" t="str">
        <f t="shared" si="171"/>
        <v>O</v>
      </c>
      <c r="AR142" s="30" t="str">
        <f t="shared" si="172"/>
        <v>X</v>
      </c>
      <c r="AS142" s="30" t="str">
        <f t="shared" si="173"/>
        <v>X</v>
      </c>
      <c r="AT142" s="30" t="str">
        <f t="shared" si="174"/>
        <v>X</v>
      </c>
      <c r="AU142" s="30" t="str">
        <f t="shared" si="175"/>
        <v>X</v>
      </c>
      <c r="AV142" s="30" t="str">
        <f t="shared" si="176"/>
        <v>X</v>
      </c>
      <c r="AW142" s="30" t="str">
        <f t="shared" si="177"/>
        <v>X</v>
      </c>
      <c r="AX142" s="30" t="str">
        <f t="shared" si="178"/>
        <v>X</v>
      </c>
      <c r="AY142" s="30" t="str">
        <f t="shared" si="179"/>
        <v>X</v>
      </c>
      <c r="AZ142" s="30" t="str">
        <f t="shared" si="180"/>
        <v>O</v>
      </c>
      <c r="BA142" s="30" t="str">
        <f t="shared" si="181"/>
        <v>X</v>
      </c>
      <c r="BB142" s="30">
        <f t="shared" si="182"/>
        <v>2</v>
      </c>
      <c r="BC142" s="50" t="str">
        <f t="shared" si="153"/>
        <v>1G</v>
      </c>
      <c r="BD142" s="50" t="str">
        <f t="shared" si="154"/>
        <v>1G</v>
      </c>
      <c r="BE142" s="50" t="str">
        <f t="shared" si="155"/>
        <v>2G</v>
      </c>
      <c r="BF142" s="50" t="str">
        <f t="shared" si="156"/>
        <v>2G</v>
      </c>
      <c r="BG142" s="50" t="str">
        <f t="shared" si="157"/>
        <v>3G</v>
      </c>
      <c r="BH142" s="50" t="str">
        <f t="shared" si="158"/>
        <v>3G</v>
      </c>
      <c r="BI142" s="50">
        <f t="shared" si="183"/>
        <v>2</v>
      </c>
      <c r="BJ142" s="50">
        <f t="shared" si="184"/>
        <v>2</v>
      </c>
      <c r="BK142" s="50">
        <f t="shared" si="185"/>
        <v>2</v>
      </c>
      <c r="BL142" s="50" t="str">
        <f t="shared" si="186"/>
        <v>222</v>
      </c>
      <c r="BS142"/>
      <c r="CL142" s="8">
        <v>121</v>
      </c>
      <c r="CM142" s="8">
        <v>120</v>
      </c>
      <c r="CO142"/>
      <c r="CU142" s="182">
        <v>606</v>
      </c>
      <c r="CV142" s="182">
        <v>5</v>
      </c>
      <c r="CW142" s="182">
        <v>28</v>
      </c>
      <c r="DG142" s="221">
        <v>800</v>
      </c>
      <c r="DH142" s="221"/>
      <c r="DI142" s="221"/>
      <c r="DJ142" s="221"/>
      <c r="DK142" s="221"/>
      <c r="DL142" s="221"/>
      <c r="DM142" s="221"/>
      <c r="DN142" s="221">
        <v>0</v>
      </c>
      <c r="DO142" s="221">
        <v>6</v>
      </c>
      <c r="DP142" s="221">
        <v>6</v>
      </c>
      <c r="DQ142" s="221">
        <v>3</v>
      </c>
      <c r="DR142" s="221">
        <v>5</v>
      </c>
      <c r="DS142" s="221">
        <v>3</v>
      </c>
      <c r="DT142" s="221">
        <v>3</v>
      </c>
      <c r="DU142" s="221">
        <f t="shared" si="187"/>
        <v>26</v>
      </c>
      <c r="DV142" s="221">
        <f t="shared" si="188"/>
        <v>0</v>
      </c>
      <c r="DW142" s="221">
        <f t="shared" si="189"/>
        <v>0</v>
      </c>
      <c r="DX142" s="221">
        <f t="shared" si="190"/>
        <v>0</v>
      </c>
      <c r="DY142" s="221">
        <f t="shared" si="191"/>
        <v>3</v>
      </c>
      <c r="DZ142" s="221">
        <f t="shared" si="192"/>
        <v>0</v>
      </c>
      <c r="EA142" s="221">
        <f t="shared" si="193"/>
        <v>1</v>
      </c>
      <c r="EB142" s="221">
        <f t="shared" si="194"/>
        <v>2</v>
      </c>
      <c r="EC142" s="221">
        <f t="shared" si="195"/>
        <v>0</v>
      </c>
      <c r="ED142" s="221">
        <f t="shared" si="196"/>
        <v>0</v>
      </c>
      <c r="EE142" s="221">
        <f t="shared" si="197"/>
        <v>0</v>
      </c>
      <c r="EF142" s="221">
        <f t="shared" si="198"/>
        <v>0</v>
      </c>
      <c r="EG142" s="221">
        <f t="shared" si="199"/>
        <v>0</v>
      </c>
      <c r="EH142" s="221">
        <f t="shared" si="200"/>
        <v>0</v>
      </c>
      <c r="EI142" s="221">
        <f t="shared" si="201"/>
        <v>0</v>
      </c>
      <c r="EJ142" s="221">
        <f t="shared" si="202"/>
        <v>0</v>
      </c>
      <c r="EK142" s="221">
        <f t="shared" si="203"/>
        <v>3</v>
      </c>
      <c r="EL142" s="221">
        <f t="shared" si="204"/>
        <v>3</v>
      </c>
      <c r="EM142" s="221">
        <f t="shared" si="205"/>
        <v>0</v>
      </c>
      <c r="EN142" s="221">
        <f t="shared" si="206"/>
        <v>0</v>
      </c>
      <c r="EO142" s="221">
        <f t="shared" si="207"/>
        <v>6</v>
      </c>
      <c r="EP142" s="221">
        <f t="shared" si="208"/>
        <v>3</v>
      </c>
      <c r="EQ142" s="221">
        <f t="shared" si="209"/>
        <v>0</v>
      </c>
      <c r="ER142" s="221">
        <f t="shared" si="210"/>
        <v>0</v>
      </c>
      <c r="ES142" s="221"/>
      <c r="ET142" s="221"/>
      <c r="EU142" s="221"/>
      <c r="EV142" s="221"/>
      <c r="EW142" s="221"/>
      <c r="EX142" s="221"/>
      <c r="EY142" s="221"/>
      <c r="EZ142" s="221"/>
      <c r="FA142" s="221"/>
      <c r="FB142" s="221"/>
      <c r="FC142" s="221"/>
    </row>
    <row r="143" spans="2:159" ht="17" hidden="1">
      <c r="B143" s="1">
        <v>139</v>
      </c>
      <c r="C143" s="2" t="s">
        <v>149</v>
      </c>
      <c r="D143" s="2">
        <v>7</v>
      </c>
      <c r="E143" s="4">
        <v>1650210215</v>
      </c>
      <c r="F143" s="2">
        <v>28</v>
      </c>
      <c r="G143" s="4">
        <v>68758759</v>
      </c>
      <c r="H143" s="4">
        <v>1128</v>
      </c>
      <c r="I143" s="4">
        <v>1706778</v>
      </c>
      <c r="J143" s="4">
        <v>57271</v>
      </c>
      <c r="K143" s="4">
        <v>67233</v>
      </c>
      <c r="L143" s="4">
        <v>986618</v>
      </c>
      <c r="M143" s="4">
        <v>5000</v>
      </c>
      <c r="N143" s="99">
        <v>9</v>
      </c>
      <c r="O143" s="99">
        <v>11</v>
      </c>
      <c r="P143" s="99">
        <v>15</v>
      </c>
      <c r="Q143" s="99">
        <v>20</v>
      </c>
      <c r="R143" s="99">
        <v>28</v>
      </c>
      <c r="S143" s="99">
        <v>43</v>
      </c>
      <c r="T143" s="99">
        <v>13</v>
      </c>
      <c r="U143" s="8">
        <f t="shared" si="159"/>
        <v>126</v>
      </c>
      <c r="W143" s="12" t="str">
        <f t="shared" si="144"/>
        <v>홀수</v>
      </c>
      <c r="X143" s="12" t="str">
        <f t="shared" si="145"/>
        <v>홀수</v>
      </c>
      <c r="Y143" s="12" t="str">
        <f t="shared" si="146"/>
        <v>홀수</v>
      </c>
      <c r="Z143" s="12" t="str">
        <f t="shared" si="147"/>
        <v>짝수</v>
      </c>
      <c r="AA143" s="12" t="str">
        <f t="shared" si="148"/>
        <v>짝수</v>
      </c>
      <c r="AB143" s="12" t="str">
        <f t="shared" si="149"/>
        <v>홀수</v>
      </c>
      <c r="AC143" s="28" t="str">
        <f t="shared" si="150"/>
        <v>4 : 2</v>
      </c>
      <c r="AD143" s="12">
        <f t="shared" si="151"/>
        <v>4</v>
      </c>
      <c r="AE143" s="12">
        <f t="shared" si="152"/>
        <v>2</v>
      </c>
      <c r="AF143" s="30" t="str">
        <f t="shared" si="160"/>
        <v>저수</v>
      </c>
      <c r="AG143" s="30" t="str">
        <f t="shared" si="161"/>
        <v>저수</v>
      </c>
      <c r="AH143" s="30" t="str">
        <f t="shared" si="162"/>
        <v>저수</v>
      </c>
      <c r="AI143" s="30" t="str">
        <f t="shared" si="163"/>
        <v>저수</v>
      </c>
      <c r="AJ143" s="30" t="str">
        <f t="shared" si="164"/>
        <v>고수</v>
      </c>
      <c r="AK143" s="30" t="str">
        <f t="shared" si="165"/>
        <v>고수</v>
      </c>
      <c r="AL143" s="28" t="str">
        <f t="shared" si="166"/>
        <v>4 : 2</v>
      </c>
      <c r="AM143" s="30">
        <f t="shared" si="167"/>
        <v>4</v>
      </c>
      <c r="AN143" s="30">
        <f t="shared" si="168"/>
        <v>2</v>
      </c>
      <c r="AO143" s="30">
        <f t="shared" si="169"/>
        <v>26</v>
      </c>
      <c r="AP143" s="30" t="str">
        <f t="shared" si="170"/>
        <v>X</v>
      </c>
      <c r="AQ143" s="30" t="str">
        <f t="shared" si="171"/>
        <v>O</v>
      </c>
      <c r="AR143" s="30" t="str">
        <f t="shared" si="172"/>
        <v>X</v>
      </c>
      <c r="AS143" s="30" t="str">
        <f t="shared" si="173"/>
        <v>X</v>
      </c>
      <c r="AT143" s="30" t="str">
        <f t="shared" si="174"/>
        <v>X</v>
      </c>
      <c r="AU143" s="30" t="str">
        <f t="shared" si="175"/>
        <v>X</v>
      </c>
      <c r="AV143" s="30" t="str">
        <f t="shared" si="176"/>
        <v>X</v>
      </c>
      <c r="AW143" s="30" t="str">
        <f t="shared" si="177"/>
        <v>X</v>
      </c>
      <c r="AX143" s="30" t="str">
        <f t="shared" si="178"/>
        <v>X</v>
      </c>
      <c r="AY143" s="30" t="str">
        <f t="shared" si="179"/>
        <v>X</v>
      </c>
      <c r="AZ143" s="30" t="str">
        <f t="shared" si="180"/>
        <v>X</v>
      </c>
      <c r="BA143" s="30" t="str">
        <f t="shared" si="181"/>
        <v>O</v>
      </c>
      <c r="BB143" s="30">
        <f t="shared" si="182"/>
        <v>2</v>
      </c>
      <c r="BC143" s="50" t="str">
        <f t="shared" si="153"/>
        <v>1G</v>
      </c>
      <c r="BD143" s="50" t="str">
        <f t="shared" si="154"/>
        <v>1G</v>
      </c>
      <c r="BE143" s="50" t="str">
        <f t="shared" si="155"/>
        <v>1G</v>
      </c>
      <c r="BF143" s="50" t="str">
        <f t="shared" si="156"/>
        <v>2G</v>
      </c>
      <c r="BG143" s="50" t="str">
        <f t="shared" si="157"/>
        <v>2G</v>
      </c>
      <c r="BH143" s="50" t="str">
        <f t="shared" si="158"/>
        <v>3G</v>
      </c>
      <c r="BI143" s="50">
        <f t="shared" si="183"/>
        <v>3</v>
      </c>
      <c r="BJ143" s="50">
        <f t="shared" si="184"/>
        <v>2</v>
      </c>
      <c r="BK143" s="50">
        <f t="shared" si="185"/>
        <v>1</v>
      </c>
      <c r="BL143" s="50" t="str">
        <f t="shared" si="186"/>
        <v>321</v>
      </c>
      <c r="BS143"/>
      <c r="CL143" s="8">
        <v>121</v>
      </c>
      <c r="CM143" s="8">
        <v>120</v>
      </c>
      <c r="CO143"/>
      <c r="CU143" s="182">
        <v>605</v>
      </c>
      <c r="CV143" s="182">
        <v>4</v>
      </c>
      <c r="CW143" s="182">
        <v>28</v>
      </c>
      <c r="DG143" s="221">
        <v>801</v>
      </c>
      <c r="DH143" s="221"/>
      <c r="DI143" s="221"/>
      <c r="DJ143" s="221"/>
      <c r="DK143" s="221"/>
      <c r="DL143" s="221"/>
      <c r="DM143" s="221"/>
      <c r="DN143" s="221">
        <v>1</v>
      </c>
      <c r="DO143" s="221">
        <v>5</v>
      </c>
      <c r="DP143" s="221">
        <v>6</v>
      </c>
      <c r="DQ143" s="221">
        <v>5</v>
      </c>
      <c r="DR143" s="221">
        <v>1</v>
      </c>
      <c r="DS143" s="221">
        <v>4</v>
      </c>
      <c r="DT143" s="221">
        <v>4</v>
      </c>
      <c r="DU143" s="221">
        <f t="shared" si="187"/>
        <v>25</v>
      </c>
      <c r="DV143" s="221">
        <f t="shared" si="188"/>
        <v>0</v>
      </c>
      <c r="DW143" s="221">
        <f t="shared" si="189"/>
        <v>1</v>
      </c>
      <c r="DX143" s="221">
        <f t="shared" si="190"/>
        <v>0</v>
      </c>
      <c r="DY143" s="221">
        <f t="shared" si="191"/>
        <v>0</v>
      </c>
      <c r="DZ143" s="221">
        <f t="shared" si="192"/>
        <v>2</v>
      </c>
      <c r="EA143" s="221">
        <f t="shared" si="193"/>
        <v>2</v>
      </c>
      <c r="EB143" s="221">
        <f t="shared" si="194"/>
        <v>1</v>
      </c>
      <c r="EC143" s="221">
        <f t="shared" si="195"/>
        <v>0</v>
      </c>
      <c r="ED143" s="221">
        <f t="shared" si="196"/>
        <v>0</v>
      </c>
      <c r="EE143" s="221">
        <f t="shared" si="197"/>
        <v>0</v>
      </c>
      <c r="EF143" s="221">
        <f t="shared" si="198"/>
        <v>0</v>
      </c>
      <c r="EG143" s="221">
        <f t="shared" si="199"/>
        <v>0</v>
      </c>
      <c r="EH143" s="221">
        <f t="shared" si="200"/>
        <v>0</v>
      </c>
      <c r="EI143" s="221">
        <f t="shared" si="201"/>
        <v>0</v>
      </c>
      <c r="EJ143" s="221">
        <f t="shared" si="202"/>
        <v>1</v>
      </c>
      <c r="EK143" s="221">
        <f t="shared" si="203"/>
        <v>2</v>
      </c>
      <c r="EL143" s="221">
        <f t="shared" si="204"/>
        <v>3</v>
      </c>
      <c r="EM143" s="221">
        <f t="shared" si="205"/>
        <v>0</v>
      </c>
      <c r="EN143" s="221">
        <f t="shared" si="206"/>
        <v>0</v>
      </c>
      <c r="EO143" s="221">
        <f t="shared" si="207"/>
        <v>5</v>
      </c>
      <c r="EP143" s="221">
        <f t="shared" si="208"/>
        <v>5</v>
      </c>
      <c r="EQ143" s="221">
        <f t="shared" si="209"/>
        <v>0</v>
      </c>
      <c r="ER143" s="221">
        <f t="shared" si="210"/>
        <v>1</v>
      </c>
      <c r="ES143" s="221"/>
      <c r="ET143" s="221"/>
      <c r="EU143" s="221"/>
      <c r="EV143" s="221"/>
      <c r="EW143" s="221"/>
      <c r="EX143" s="221"/>
      <c r="EY143" s="221"/>
      <c r="EZ143" s="221"/>
      <c r="FA143" s="221"/>
      <c r="FB143" s="221"/>
      <c r="FC143" s="221"/>
    </row>
    <row r="144" spans="2:159" ht="17" hidden="1">
      <c r="B144" s="1">
        <v>140</v>
      </c>
      <c r="C144" s="2" t="s">
        <v>150</v>
      </c>
      <c r="D144" s="2">
        <v>5</v>
      </c>
      <c r="E144" s="4">
        <v>2109462840</v>
      </c>
      <c r="F144" s="2">
        <v>34</v>
      </c>
      <c r="G144" s="4">
        <v>51702521</v>
      </c>
      <c r="H144" s="4">
        <v>1310</v>
      </c>
      <c r="I144" s="4">
        <v>1341898</v>
      </c>
      <c r="J144" s="4">
        <v>64372</v>
      </c>
      <c r="K144" s="4">
        <v>54617</v>
      </c>
      <c r="L144" s="4">
        <v>1082575</v>
      </c>
      <c r="M144" s="4">
        <v>5000</v>
      </c>
      <c r="N144" s="99">
        <v>3</v>
      </c>
      <c r="O144" s="99">
        <v>13</v>
      </c>
      <c r="P144" s="99">
        <v>17</v>
      </c>
      <c r="Q144" s="99">
        <v>18</v>
      </c>
      <c r="R144" s="99">
        <v>19</v>
      </c>
      <c r="S144" s="99">
        <v>28</v>
      </c>
      <c r="T144" s="99">
        <v>8</v>
      </c>
      <c r="U144" s="8">
        <f t="shared" si="159"/>
        <v>98</v>
      </c>
      <c r="W144" s="12" t="str">
        <f t="shared" si="144"/>
        <v>홀수</v>
      </c>
      <c r="X144" s="12" t="str">
        <f t="shared" si="145"/>
        <v>홀수</v>
      </c>
      <c r="Y144" s="12" t="str">
        <f t="shared" si="146"/>
        <v>홀수</v>
      </c>
      <c r="Z144" s="12" t="str">
        <f t="shared" si="147"/>
        <v>짝수</v>
      </c>
      <c r="AA144" s="12" t="str">
        <f t="shared" si="148"/>
        <v>홀수</v>
      </c>
      <c r="AB144" s="12" t="str">
        <f t="shared" si="149"/>
        <v>짝수</v>
      </c>
      <c r="AC144" s="28" t="str">
        <f t="shared" si="150"/>
        <v>4 : 2</v>
      </c>
      <c r="AD144" s="12">
        <f t="shared" si="151"/>
        <v>4</v>
      </c>
      <c r="AE144" s="12">
        <f t="shared" si="152"/>
        <v>2</v>
      </c>
      <c r="AF144" s="30" t="str">
        <f t="shared" si="160"/>
        <v>저수</v>
      </c>
      <c r="AG144" s="30" t="str">
        <f t="shared" si="161"/>
        <v>저수</v>
      </c>
      <c r="AH144" s="30" t="str">
        <f t="shared" si="162"/>
        <v>저수</v>
      </c>
      <c r="AI144" s="30" t="str">
        <f t="shared" si="163"/>
        <v>저수</v>
      </c>
      <c r="AJ144" s="30" t="str">
        <f t="shared" si="164"/>
        <v>저수</v>
      </c>
      <c r="AK144" s="30" t="str">
        <f t="shared" si="165"/>
        <v>고수</v>
      </c>
      <c r="AL144" s="28" t="str">
        <f t="shared" si="166"/>
        <v>5 : 1</v>
      </c>
      <c r="AM144" s="30">
        <f t="shared" si="167"/>
        <v>5</v>
      </c>
      <c r="AN144" s="30">
        <f t="shared" si="168"/>
        <v>1</v>
      </c>
      <c r="AO144" s="30">
        <f t="shared" si="169"/>
        <v>38</v>
      </c>
      <c r="AP144" s="30" t="str">
        <f t="shared" si="170"/>
        <v>O</v>
      </c>
      <c r="AQ144" s="30" t="str">
        <f t="shared" si="171"/>
        <v>O</v>
      </c>
      <c r="AR144" s="30" t="str">
        <f t="shared" si="172"/>
        <v>O</v>
      </c>
      <c r="AS144" s="30" t="str">
        <f t="shared" si="173"/>
        <v>X</v>
      </c>
      <c r="AT144" s="30" t="str">
        <f t="shared" si="174"/>
        <v>O</v>
      </c>
      <c r="AU144" s="30" t="str">
        <f t="shared" si="175"/>
        <v>X</v>
      </c>
      <c r="AV144" s="30" t="str">
        <f t="shared" si="176"/>
        <v>X</v>
      </c>
      <c r="AW144" s="30" t="str">
        <f t="shared" si="177"/>
        <v>X</v>
      </c>
      <c r="AX144" s="30" t="str">
        <f t="shared" si="178"/>
        <v>X</v>
      </c>
      <c r="AY144" s="30" t="str">
        <f t="shared" si="179"/>
        <v>X</v>
      </c>
      <c r="AZ144" s="30" t="str">
        <f t="shared" si="180"/>
        <v>X</v>
      </c>
      <c r="BA144" s="30" t="str">
        <f t="shared" si="181"/>
        <v>X</v>
      </c>
      <c r="BB144" s="30">
        <f t="shared" si="182"/>
        <v>4</v>
      </c>
      <c r="BC144" s="50" t="str">
        <f t="shared" si="153"/>
        <v>1G</v>
      </c>
      <c r="BD144" s="50" t="str">
        <f t="shared" si="154"/>
        <v>1G</v>
      </c>
      <c r="BE144" s="50" t="str">
        <f t="shared" si="155"/>
        <v>2G</v>
      </c>
      <c r="BF144" s="50" t="str">
        <f t="shared" si="156"/>
        <v>2G</v>
      </c>
      <c r="BG144" s="50" t="str">
        <f t="shared" si="157"/>
        <v>2G</v>
      </c>
      <c r="BH144" s="50" t="str">
        <f t="shared" si="158"/>
        <v>2G</v>
      </c>
      <c r="BI144" s="50">
        <f t="shared" si="183"/>
        <v>2</v>
      </c>
      <c r="BJ144" s="50">
        <f t="shared" si="184"/>
        <v>4</v>
      </c>
      <c r="BK144" s="50">
        <f t="shared" si="185"/>
        <v>0</v>
      </c>
      <c r="BL144" s="50" t="str">
        <f t="shared" si="186"/>
        <v>240</v>
      </c>
      <c r="BS144"/>
      <c r="CL144" s="8">
        <v>121</v>
      </c>
      <c r="CM144" s="8">
        <v>120</v>
      </c>
      <c r="CO144"/>
      <c r="CU144" s="182">
        <v>604</v>
      </c>
      <c r="CV144" s="2">
        <v>3</v>
      </c>
      <c r="CW144" s="2">
        <v>28</v>
      </c>
      <c r="DG144" s="221">
        <v>802</v>
      </c>
      <c r="DH144" s="221"/>
      <c r="DI144" s="221"/>
      <c r="DJ144" s="221"/>
      <c r="DK144" s="221"/>
      <c r="DL144" s="221"/>
      <c r="DM144" s="221"/>
      <c r="DN144" s="221">
        <v>1</v>
      </c>
      <c r="DO144" s="221">
        <v>4</v>
      </c>
      <c r="DP144" s="221">
        <v>3</v>
      </c>
      <c r="DQ144" s="221">
        <v>6</v>
      </c>
      <c r="DR144" s="221">
        <v>3</v>
      </c>
      <c r="DS144" s="221">
        <v>8</v>
      </c>
      <c r="DT144" s="221">
        <v>3</v>
      </c>
      <c r="DU144" s="221">
        <f t="shared" si="187"/>
        <v>27</v>
      </c>
      <c r="DV144" s="221">
        <f t="shared" si="188"/>
        <v>0</v>
      </c>
      <c r="DW144" s="221">
        <f t="shared" si="189"/>
        <v>0</v>
      </c>
      <c r="DX144" s="221">
        <f t="shared" si="190"/>
        <v>0</v>
      </c>
      <c r="DY144" s="221">
        <f t="shared" si="191"/>
        <v>3</v>
      </c>
      <c r="DZ144" s="221">
        <f t="shared" si="192"/>
        <v>1</v>
      </c>
      <c r="EA144" s="221">
        <f t="shared" si="193"/>
        <v>0</v>
      </c>
      <c r="EB144" s="221">
        <f t="shared" si="194"/>
        <v>1</v>
      </c>
      <c r="EC144" s="221">
        <f t="shared" si="195"/>
        <v>0</v>
      </c>
      <c r="ED144" s="221">
        <f t="shared" si="196"/>
        <v>1</v>
      </c>
      <c r="EE144" s="221">
        <f t="shared" si="197"/>
        <v>0</v>
      </c>
      <c r="EF144" s="221">
        <f t="shared" si="198"/>
        <v>0</v>
      </c>
      <c r="EG144" s="221">
        <f t="shared" si="199"/>
        <v>0</v>
      </c>
      <c r="EH144" s="221">
        <f t="shared" si="200"/>
        <v>0</v>
      </c>
      <c r="EI144" s="221">
        <f t="shared" si="201"/>
        <v>1</v>
      </c>
      <c r="EJ144" s="221">
        <f t="shared" si="202"/>
        <v>0</v>
      </c>
      <c r="EK144" s="221">
        <f t="shared" si="203"/>
        <v>4</v>
      </c>
      <c r="EL144" s="221">
        <f t="shared" si="204"/>
        <v>1</v>
      </c>
      <c r="EM144" s="221">
        <f t="shared" si="205"/>
        <v>1</v>
      </c>
      <c r="EN144" s="221">
        <f t="shared" si="206"/>
        <v>0</v>
      </c>
      <c r="EO144" s="221">
        <f t="shared" si="207"/>
        <v>5</v>
      </c>
      <c r="EP144" s="221">
        <f t="shared" si="208"/>
        <v>2</v>
      </c>
      <c r="EQ144" s="221">
        <f t="shared" si="209"/>
        <v>1</v>
      </c>
      <c r="ER144" s="221">
        <f t="shared" si="210"/>
        <v>0</v>
      </c>
      <c r="ES144" s="221"/>
      <c r="ET144" s="221"/>
      <c r="EU144" s="221"/>
      <c r="EV144" s="221"/>
      <c r="EW144" s="221"/>
      <c r="EX144" s="221"/>
      <c r="EY144" s="221"/>
      <c r="EZ144" s="221"/>
      <c r="FA144" s="221"/>
      <c r="FB144" s="221"/>
      <c r="FC144" s="221"/>
    </row>
    <row r="145" spans="2:159" ht="17" hidden="1">
      <c r="B145" s="1">
        <v>141</v>
      </c>
      <c r="C145" s="2" t="s">
        <v>151</v>
      </c>
      <c r="D145" s="2">
        <v>6</v>
      </c>
      <c r="E145" s="4">
        <v>1900552400</v>
      </c>
      <c r="F145" s="2">
        <v>29</v>
      </c>
      <c r="G145" s="4">
        <v>65536290</v>
      </c>
      <c r="H145" s="4">
        <v>1144</v>
      </c>
      <c r="I145" s="4">
        <v>1661323</v>
      </c>
      <c r="J145" s="4">
        <v>58203</v>
      </c>
      <c r="K145" s="4">
        <v>65308</v>
      </c>
      <c r="L145" s="4">
        <v>1000591</v>
      </c>
      <c r="M145" s="4">
        <v>5000</v>
      </c>
      <c r="N145" s="99">
        <v>8</v>
      </c>
      <c r="O145" s="99">
        <v>12</v>
      </c>
      <c r="P145" s="99">
        <v>29</v>
      </c>
      <c r="Q145" s="99">
        <v>31</v>
      </c>
      <c r="R145" s="99">
        <v>42</v>
      </c>
      <c r="S145" s="99">
        <v>43</v>
      </c>
      <c r="T145" s="99">
        <v>2</v>
      </c>
      <c r="U145" s="8">
        <f t="shared" si="159"/>
        <v>165</v>
      </c>
      <c r="W145" s="12" t="str">
        <f t="shared" si="144"/>
        <v>짝수</v>
      </c>
      <c r="X145" s="12" t="str">
        <f t="shared" si="145"/>
        <v>짝수</v>
      </c>
      <c r="Y145" s="12" t="str">
        <f t="shared" si="146"/>
        <v>홀수</v>
      </c>
      <c r="Z145" s="12" t="str">
        <f t="shared" si="147"/>
        <v>홀수</v>
      </c>
      <c r="AA145" s="12" t="str">
        <f t="shared" si="148"/>
        <v>짝수</v>
      </c>
      <c r="AB145" s="12" t="str">
        <f t="shared" si="149"/>
        <v>홀수</v>
      </c>
      <c r="AC145" s="28" t="str">
        <f t="shared" si="150"/>
        <v>3 : 3</v>
      </c>
      <c r="AD145" s="12">
        <f t="shared" si="151"/>
        <v>3</v>
      </c>
      <c r="AE145" s="12">
        <f t="shared" si="152"/>
        <v>3</v>
      </c>
      <c r="AF145" s="30" t="str">
        <f t="shared" si="160"/>
        <v>저수</v>
      </c>
      <c r="AG145" s="30" t="str">
        <f t="shared" si="161"/>
        <v>저수</v>
      </c>
      <c r="AH145" s="30" t="str">
        <f t="shared" si="162"/>
        <v>고수</v>
      </c>
      <c r="AI145" s="30" t="str">
        <f t="shared" si="163"/>
        <v>고수</v>
      </c>
      <c r="AJ145" s="30" t="str">
        <f t="shared" si="164"/>
        <v>고수</v>
      </c>
      <c r="AK145" s="30" t="str">
        <f t="shared" si="165"/>
        <v>고수</v>
      </c>
      <c r="AL145" s="28" t="str">
        <f t="shared" si="166"/>
        <v>2 : 4</v>
      </c>
      <c r="AM145" s="30">
        <f t="shared" si="167"/>
        <v>2</v>
      </c>
      <c r="AN145" s="30">
        <f t="shared" si="168"/>
        <v>4</v>
      </c>
      <c r="AO145" s="30">
        <f t="shared" si="169"/>
        <v>25</v>
      </c>
      <c r="AP145" s="30" t="str">
        <f t="shared" si="170"/>
        <v>X</v>
      </c>
      <c r="AQ145" s="30" t="str">
        <f t="shared" si="171"/>
        <v>X</v>
      </c>
      <c r="AR145" s="30" t="str">
        <f t="shared" si="172"/>
        <v>X</v>
      </c>
      <c r="AS145" s="30" t="str">
        <f t="shared" si="173"/>
        <v>X</v>
      </c>
      <c r="AT145" s="30" t="str">
        <f t="shared" si="174"/>
        <v>X</v>
      </c>
      <c r="AU145" s="30" t="str">
        <f t="shared" si="175"/>
        <v>X</v>
      </c>
      <c r="AV145" s="30" t="str">
        <f t="shared" si="176"/>
        <v>X</v>
      </c>
      <c r="AW145" s="30" t="str">
        <f t="shared" si="177"/>
        <v>X</v>
      </c>
      <c r="AX145" s="30" t="str">
        <f t="shared" si="178"/>
        <v>O</v>
      </c>
      <c r="AY145" s="30" t="str">
        <f t="shared" si="179"/>
        <v>O</v>
      </c>
      <c r="AZ145" s="30" t="str">
        <f t="shared" si="180"/>
        <v>X</v>
      </c>
      <c r="BA145" s="30" t="str">
        <f t="shared" si="181"/>
        <v>O</v>
      </c>
      <c r="BB145" s="30">
        <f t="shared" si="182"/>
        <v>3</v>
      </c>
      <c r="BC145" s="50" t="str">
        <f t="shared" si="153"/>
        <v>1G</v>
      </c>
      <c r="BD145" s="50" t="str">
        <f t="shared" si="154"/>
        <v>1G</v>
      </c>
      <c r="BE145" s="50" t="str">
        <f t="shared" si="155"/>
        <v>2G</v>
      </c>
      <c r="BF145" s="50" t="str">
        <f t="shared" si="156"/>
        <v>3G</v>
      </c>
      <c r="BG145" s="50" t="str">
        <f t="shared" si="157"/>
        <v>3G</v>
      </c>
      <c r="BH145" s="50" t="str">
        <f t="shared" si="158"/>
        <v>3G</v>
      </c>
      <c r="BI145" s="50">
        <f t="shared" si="183"/>
        <v>2</v>
      </c>
      <c r="BJ145" s="50">
        <f t="shared" si="184"/>
        <v>1</v>
      </c>
      <c r="BK145" s="50">
        <f t="shared" si="185"/>
        <v>3</v>
      </c>
      <c r="BL145" s="50" t="str">
        <f t="shared" si="186"/>
        <v>213</v>
      </c>
      <c r="BS145"/>
      <c r="CL145" s="8">
        <v>121</v>
      </c>
      <c r="CM145" s="8">
        <v>120</v>
      </c>
      <c r="CO145"/>
      <c r="CU145" s="2">
        <v>603</v>
      </c>
      <c r="CV145" s="2">
        <v>5</v>
      </c>
      <c r="CW145" s="2">
        <v>28</v>
      </c>
      <c r="DG145" s="221">
        <v>803</v>
      </c>
      <c r="DH145" s="221"/>
      <c r="DI145" s="221"/>
      <c r="DJ145" s="221"/>
      <c r="DK145" s="221"/>
      <c r="DL145" s="221"/>
      <c r="DM145" s="221"/>
      <c r="DN145" s="221">
        <v>1</v>
      </c>
      <c r="DO145" s="221">
        <v>4</v>
      </c>
      <c r="DP145" s="221">
        <v>1</v>
      </c>
      <c r="DQ145" s="221">
        <v>3</v>
      </c>
      <c r="DR145" s="221">
        <v>4</v>
      </c>
      <c r="DS145" s="221">
        <v>3</v>
      </c>
      <c r="DT145" s="221">
        <v>6</v>
      </c>
      <c r="DU145" s="221">
        <f t="shared" si="187"/>
        <v>21</v>
      </c>
      <c r="DV145" s="221">
        <f t="shared" si="188"/>
        <v>0</v>
      </c>
      <c r="DW145" s="221">
        <f t="shared" si="189"/>
        <v>1</v>
      </c>
      <c r="DX145" s="221">
        <f t="shared" si="190"/>
        <v>0</v>
      </c>
      <c r="DY145" s="221">
        <f t="shared" si="191"/>
        <v>2</v>
      </c>
      <c r="DZ145" s="221">
        <f t="shared" si="192"/>
        <v>2</v>
      </c>
      <c r="EA145" s="221">
        <f t="shared" si="193"/>
        <v>0</v>
      </c>
      <c r="EB145" s="221">
        <f t="shared" si="194"/>
        <v>1</v>
      </c>
      <c r="EC145" s="221">
        <f t="shared" si="195"/>
        <v>0</v>
      </c>
      <c r="ED145" s="221">
        <f t="shared" si="196"/>
        <v>0</v>
      </c>
      <c r="EE145" s="221">
        <f t="shared" si="197"/>
        <v>0</v>
      </c>
      <c r="EF145" s="221">
        <f t="shared" si="198"/>
        <v>0</v>
      </c>
      <c r="EG145" s="221">
        <f t="shared" si="199"/>
        <v>0</v>
      </c>
      <c r="EH145" s="221">
        <f t="shared" si="200"/>
        <v>0</v>
      </c>
      <c r="EI145" s="221">
        <f t="shared" si="201"/>
        <v>0</v>
      </c>
      <c r="EJ145" s="221">
        <f t="shared" si="202"/>
        <v>1</v>
      </c>
      <c r="EK145" s="221">
        <f t="shared" si="203"/>
        <v>4</v>
      </c>
      <c r="EL145" s="221">
        <f t="shared" si="204"/>
        <v>1</v>
      </c>
      <c r="EM145" s="221">
        <f t="shared" si="205"/>
        <v>0</v>
      </c>
      <c r="EN145" s="221">
        <f t="shared" si="206"/>
        <v>0</v>
      </c>
      <c r="EO145" s="221">
        <f t="shared" si="207"/>
        <v>5</v>
      </c>
      <c r="EP145" s="221">
        <f t="shared" si="208"/>
        <v>3</v>
      </c>
      <c r="EQ145" s="221">
        <f t="shared" si="209"/>
        <v>0</v>
      </c>
      <c r="ER145" s="221">
        <f t="shared" si="210"/>
        <v>1</v>
      </c>
      <c r="ES145" s="221"/>
      <c r="ET145" s="221"/>
      <c r="EU145" s="221"/>
      <c r="EV145" s="221"/>
      <c r="EW145" s="221"/>
      <c r="EX145" s="221"/>
      <c r="EY145" s="221"/>
      <c r="EZ145" s="221"/>
      <c r="FA145" s="221"/>
      <c r="FB145" s="221"/>
      <c r="FC145" s="221"/>
    </row>
    <row r="146" spans="2:159" ht="17" hidden="1">
      <c r="B146" s="1">
        <v>142</v>
      </c>
      <c r="C146" s="2" t="s">
        <v>152</v>
      </c>
      <c r="D146" s="2">
        <v>11</v>
      </c>
      <c r="E146" s="4">
        <v>1018265564</v>
      </c>
      <c r="F146" s="2">
        <v>28</v>
      </c>
      <c r="G146" s="4">
        <v>66672150</v>
      </c>
      <c r="H146" s="4">
        <v>1326</v>
      </c>
      <c r="I146" s="4">
        <v>1407859</v>
      </c>
      <c r="J146" s="4">
        <v>64602</v>
      </c>
      <c r="K146" s="4">
        <v>57795</v>
      </c>
      <c r="L146" s="4">
        <v>1067644</v>
      </c>
      <c r="M146" s="4">
        <v>5000</v>
      </c>
      <c r="N146" s="99">
        <v>12</v>
      </c>
      <c r="O146" s="99">
        <v>16</v>
      </c>
      <c r="P146" s="99">
        <v>30</v>
      </c>
      <c r="Q146" s="99">
        <v>34</v>
      </c>
      <c r="R146" s="99">
        <v>40</v>
      </c>
      <c r="S146" s="99">
        <v>44</v>
      </c>
      <c r="T146" s="99">
        <v>19</v>
      </c>
      <c r="U146" s="8">
        <f t="shared" si="159"/>
        <v>176</v>
      </c>
      <c r="W146" s="12" t="str">
        <f t="shared" si="144"/>
        <v>짝수</v>
      </c>
      <c r="X146" s="12" t="str">
        <f t="shared" si="145"/>
        <v>짝수</v>
      </c>
      <c r="Y146" s="12" t="str">
        <f t="shared" si="146"/>
        <v>짝수</v>
      </c>
      <c r="Z146" s="12" t="str">
        <f t="shared" si="147"/>
        <v>짝수</v>
      </c>
      <c r="AA146" s="12" t="str">
        <f t="shared" si="148"/>
        <v>짝수</v>
      </c>
      <c r="AB146" s="12" t="str">
        <f t="shared" si="149"/>
        <v>짝수</v>
      </c>
      <c r="AC146" s="28" t="str">
        <f t="shared" si="150"/>
        <v>0 : 6</v>
      </c>
      <c r="AD146" s="12">
        <f t="shared" si="151"/>
        <v>0</v>
      </c>
      <c r="AE146" s="12">
        <f t="shared" si="152"/>
        <v>6</v>
      </c>
      <c r="AF146" s="30" t="str">
        <f t="shared" si="160"/>
        <v>저수</v>
      </c>
      <c r="AG146" s="30" t="str">
        <f t="shared" si="161"/>
        <v>저수</v>
      </c>
      <c r="AH146" s="30" t="str">
        <f t="shared" si="162"/>
        <v>고수</v>
      </c>
      <c r="AI146" s="30" t="str">
        <f t="shared" si="163"/>
        <v>고수</v>
      </c>
      <c r="AJ146" s="30" t="str">
        <f t="shared" si="164"/>
        <v>고수</v>
      </c>
      <c r="AK146" s="30" t="str">
        <f t="shared" si="165"/>
        <v>고수</v>
      </c>
      <c r="AL146" s="28" t="str">
        <f t="shared" si="166"/>
        <v>2 : 4</v>
      </c>
      <c r="AM146" s="30">
        <f t="shared" si="167"/>
        <v>2</v>
      </c>
      <c r="AN146" s="30">
        <f t="shared" si="168"/>
        <v>4</v>
      </c>
      <c r="AO146" s="30">
        <f t="shared" si="169"/>
        <v>16</v>
      </c>
      <c r="AP146" s="30" t="str">
        <f t="shared" si="170"/>
        <v>X</v>
      </c>
      <c r="AQ146" s="30" t="str">
        <f t="shared" si="171"/>
        <v>X</v>
      </c>
      <c r="AR146" s="30" t="str">
        <f t="shared" si="172"/>
        <v>X</v>
      </c>
      <c r="AS146" s="30" t="str">
        <f t="shared" si="173"/>
        <v>X</v>
      </c>
      <c r="AT146" s="30" t="str">
        <f t="shared" si="174"/>
        <v>X</v>
      </c>
      <c r="AU146" s="30" t="str">
        <f t="shared" si="175"/>
        <v>X</v>
      </c>
      <c r="AV146" s="30" t="str">
        <f t="shared" si="176"/>
        <v>X</v>
      </c>
      <c r="AW146" s="30" t="str">
        <f t="shared" si="177"/>
        <v>X</v>
      </c>
      <c r="AX146" s="30" t="str">
        <f t="shared" si="178"/>
        <v>X</v>
      </c>
      <c r="AY146" s="30" t="str">
        <f t="shared" si="179"/>
        <v>X</v>
      </c>
      <c r="AZ146" s="30" t="str">
        <f t="shared" si="180"/>
        <v>X</v>
      </c>
      <c r="BA146" s="30" t="str">
        <f t="shared" si="181"/>
        <v>X</v>
      </c>
      <c r="BB146" s="30">
        <f t="shared" si="182"/>
        <v>0</v>
      </c>
      <c r="BC146" s="50" t="str">
        <f t="shared" si="153"/>
        <v>1G</v>
      </c>
      <c r="BD146" s="50" t="str">
        <f t="shared" si="154"/>
        <v>2G</v>
      </c>
      <c r="BE146" s="50" t="str">
        <f t="shared" si="155"/>
        <v>2G</v>
      </c>
      <c r="BF146" s="50" t="str">
        <f t="shared" si="156"/>
        <v>3G</v>
      </c>
      <c r="BG146" s="50" t="str">
        <f t="shared" si="157"/>
        <v>3G</v>
      </c>
      <c r="BH146" s="50" t="str">
        <f t="shared" si="158"/>
        <v>3G</v>
      </c>
      <c r="BI146" s="50">
        <f t="shared" si="183"/>
        <v>1</v>
      </c>
      <c r="BJ146" s="50">
        <f t="shared" si="184"/>
        <v>2</v>
      </c>
      <c r="BK146" s="50">
        <f t="shared" si="185"/>
        <v>3</v>
      </c>
      <c r="BL146" s="50" t="str">
        <f t="shared" si="186"/>
        <v>123</v>
      </c>
      <c r="BS146"/>
      <c r="CL146" s="8">
        <v>122</v>
      </c>
      <c r="CM146" s="8">
        <v>120</v>
      </c>
      <c r="CO146"/>
      <c r="CU146" s="2">
        <v>602</v>
      </c>
      <c r="CV146" s="2">
        <v>3</v>
      </c>
      <c r="CW146" s="2">
        <v>28</v>
      </c>
      <c r="DG146" s="221">
        <v>804</v>
      </c>
      <c r="DH146" s="221"/>
      <c r="DI146" s="221"/>
      <c r="DJ146" s="221"/>
      <c r="DK146" s="221"/>
      <c r="DL146" s="221"/>
      <c r="DM146" s="221"/>
      <c r="DN146" s="221">
        <v>2</v>
      </c>
      <c r="DO146" s="221">
        <v>4</v>
      </c>
      <c r="DP146" s="221">
        <v>7</v>
      </c>
      <c r="DQ146" s="221">
        <v>5</v>
      </c>
      <c r="DR146" s="221">
        <v>2</v>
      </c>
      <c r="DS146" s="221">
        <v>0</v>
      </c>
      <c r="DT146" s="221">
        <v>4</v>
      </c>
      <c r="DU146" s="221">
        <f t="shared" si="187"/>
        <v>22</v>
      </c>
      <c r="DV146" s="221">
        <f t="shared" si="188"/>
        <v>1</v>
      </c>
      <c r="DW146" s="221">
        <f t="shared" si="189"/>
        <v>0</v>
      </c>
      <c r="DX146" s="221">
        <f t="shared" si="190"/>
        <v>1</v>
      </c>
      <c r="DY146" s="221">
        <f t="shared" si="191"/>
        <v>0</v>
      </c>
      <c r="DZ146" s="221">
        <f t="shared" si="192"/>
        <v>2</v>
      </c>
      <c r="EA146" s="221">
        <f t="shared" si="193"/>
        <v>1</v>
      </c>
      <c r="EB146" s="221">
        <f t="shared" si="194"/>
        <v>0</v>
      </c>
      <c r="EC146" s="221">
        <f t="shared" si="195"/>
        <v>1</v>
      </c>
      <c r="ED146" s="221">
        <f t="shared" si="196"/>
        <v>0</v>
      </c>
      <c r="EE146" s="221">
        <f t="shared" si="197"/>
        <v>0</v>
      </c>
      <c r="EF146" s="221">
        <f t="shared" si="198"/>
        <v>0</v>
      </c>
      <c r="EG146" s="221">
        <f t="shared" si="199"/>
        <v>0</v>
      </c>
      <c r="EH146" s="221">
        <f t="shared" si="200"/>
        <v>0</v>
      </c>
      <c r="EI146" s="221">
        <f t="shared" si="201"/>
        <v>1</v>
      </c>
      <c r="EJ146" s="221">
        <f t="shared" si="202"/>
        <v>2</v>
      </c>
      <c r="EK146" s="221">
        <f t="shared" si="203"/>
        <v>2</v>
      </c>
      <c r="EL146" s="221">
        <f t="shared" si="204"/>
        <v>1</v>
      </c>
      <c r="EM146" s="221">
        <f t="shared" si="205"/>
        <v>1</v>
      </c>
      <c r="EN146" s="221">
        <f t="shared" si="206"/>
        <v>0</v>
      </c>
      <c r="EO146" s="221">
        <f t="shared" si="207"/>
        <v>3</v>
      </c>
      <c r="EP146" s="221">
        <f t="shared" si="208"/>
        <v>3</v>
      </c>
      <c r="EQ146" s="221">
        <f t="shared" si="209"/>
        <v>1</v>
      </c>
      <c r="ER146" s="221">
        <f t="shared" si="210"/>
        <v>2</v>
      </c>
      <c r="ES146" s="221"/>
      <c r="ET146" s="221"/>
      <c r="EU146" s="221"/>
      <c r="EV146" s="221"/>
      <c r="EW146" s="221"/>
      <c r="EX146" s="221"/>
      <c r="EY146" s="221"/>
      <c r="EZ146" s="221"/>
      <c r="FA146" s="221"/>
      <c r="FB146" s="221"/>
      <c r="FC146" s="221"/>
    </row>
    <row r="147" spans="2:159" ht="17" hidden="1">
      <c r="B147" s="1">
        <v>143</v>
      </c>
      <c r="C147" s="2" t="s">
        <v>153</v>
      </c>
      <c r="D147" s="2">
        <v>3</v>
      </c>
      <c r="E147" s="4">
        <v>3954584700</v>
      </c>
      <c r="F147" s="2">
        <v>35</v>
      </c>
      <c r="G147" s="4">
        <v>56494068</v>
      </c>
      <c r="H147" s="4">
        <v>1182</v>
      </c>
      <c r="I147" s="4">
        <v>1672837</v>
      </c>
      <c r="J147" s="4">
        <v>57130</v>
      </c>
      <c r="K147" s="4">
        <v>69221</v>
      </c>
      <c r="L147" s="4">
        <v>986951</v>
      </c>
      <c r="M147" s="4">
        <v>5000</v>
      </c>
      <c r="N147" s="99">
        <v>26</v>
      </c>
      <c r="O147" s="99">
        <v>27</v>
      </c>
      <c r="P147" s="99">
        <v>28</v>
      </c>
      <c r="Q147" s="99">
        <v>42</v>
      </c>
      <c r="R147" s="99">
        <v>43</v>
      </c>
      <c r="S147" s="99">
        <v>45</v>
      </c>
      <c r="T147" s="99">
        <v>8</v>
      </c>
      <c r="U147" s="8">
        <f t="shared" si="159"/>
        <v>211</v>
      </c>
      <c r="W147" s="12" t="str">
        <f t="shared" si="144"/>
        <v>짝수</v>
      </c>
      <c r="X147" s="12" t="str">
        <f t="shared" si="145"/>
        <v>홀수</v>
      </c>
      <c r="Y147" s="12" t="str">
        <f t="shared" si="146"/>
        <v>짝수</v>
      </c>
      <c r="Z147" s="12" t="str">
        <f t="shared" si="147"/>
        <v>짝수</v>
      </c>
      <c r="AA147" s="12" t="str">
        <f t="shared" si="148"/>
        <v>홀수</v>
      </c>
      <c r="AB147" s="12" t="str">
        <f t="shared" si="149"/>
        <v>홀수</v>
      </c>
      <c r="AC147" s="28" t="str">
        <f t="shared" si="150"/>
        <v>3 : 3</v>
      </c>
      <c r="AD147" s="12">
        <f t="shared" si="151"/>
        <v>3</v>
      </c>
      <c r="AE147" s="12">
        <f t="shared" si="152"/>
        <v>3</v>
      </c>
      <c r="AF147" s="30" t="str">
        <f t="shared" si="160"/>
        <v>고수</v>
      </c>
      <c r="AG147" s="30" t="str">
        <f t="shared" si="161"/>
        <v>고수</v>
      </c>
      <c r="AH147" s="30" t="str">
        <f t="shared" si="162"/>
        <v>고수</v>
      </c>
      <c r="AI147" s="30" t="str">
        <f t="shared" si="163"/>
        <v>고수</v>
      </c>
      <c r="AJ147" s="30" t="str">
        <f t="shared" si="164"/>
        <v>고수</v>
      </c>
      <c r="AK147" s="30" t="str">
        <f t="shared" si="165"/>
        <v>고수</v>
      </c>
      <c r="AL147" s="28" t="str">
        <f t="shared" si="166"/>
        <v>0 : 6</v>
      </c>
      <c r="AM147" s="30">
        <f t="shared" si="167"/>
        <v>0</v>
      </c>
      <c r="AN147" s="30">
        <f t="shared" si="168"/>
        <v>6</v>
      </c>
      <c r="AO147" s="30">
        <f t="shared" si="169"/>
        <v>31</v>
      </c>
      <c r="AP147" s="30" t="str">
        <f t="shared" si="170"/>
        <v>X</v>
      </c>
      <c r="AQ147" s="30" t="str">
        <f t="shared" si="171"/>
        <v>X</v>
      </c>
      <c r="AR147" s="30" t="str">
        <f t="shared" si="172"/>
        <v>X</v>
      </c>
      <c r="AS147" s="30" t="str">
        <f t="shared" si="173"/>
        <v>X</v>
      </c>
      <c r="AT147" s="30" t="str">
        <f t="shared" si="174"/>
        <v>X</v>
      </c>
      <c r="AU147" s="30" t="str">
        <f t="shared" si="175"/>
        <v>X</v>
      </c>
      <c r="AV147" s="30" t="str">
        <f t="shared" si="176"/>
        <v>X</v>
      </c>
      <c r="AW147" s="30" t="str">
        <f t="shared" si="177"/>
        <v>X</v>
      </c>
      <c r="AX147" s="30" t="str">
        <f t="shared" si="178"/>
        <v>X</v>
      </c>
      <c r="AY147" s="30" t="str">
        <f t="shared" si="179"/>
        <v>X</v>
      </c>
      <c r="AZ147" s="30" t="str">
        <f t="shared" si="180"/>
        <v>O</v>
      </c>
      <c r="BA147" s="30" t="str">
        <f t="shared" si="181"/>
        <v>X</v>
      </c>
      <c r="BB147" s="30">
        <f t="shared" si="182"/>
        <v>1</v>
      </c>
      <c r="BC147" s="50" t="str">
        <f t="shared" si="153"/>
        <v>2G</v>
      </c>
      <c r="BD147" s="50" t="str">
        <f t="shared" si="154"/>
        <v>2G</v>
      </c>
      <c r="BE147" s="50" t="str">
        <f t="shared" si="155"/>
        <v>2G</v>
      </c>
      <c r="BF147" s="50" t="str">
        <f t="shared" si="156"/>
        <v>3G</v>
      </c>
      <c r="BG147" s="50" t="str">
        <f t="shared" si="157"/>
        <v>3G</v>
      </c>
      <c r="BH147" s="50" t="str">
        <f t="shared" si="158"/>
        <v>3G</v>
      </c>
      <c r="BI147" s="50">
        <f t="shared" si="183"/>
        <v>0</v>
      </c>
      <c r="BJ147" s="50">
        <f t="shared" si="184"/>
        <v>3</v>
      </c>
      <c r="BK147" s="50">
        <f t="shared" si="185"/>
        <v>3</v>
      </c>
      <c r="BL147" s="50" t="str">
        <f t="shared" si="186"/>
        <v>033</v>
      </c>
      <c r="BS147"/>
      <c r="CL147" s="8">
        <v>122</v>
      </c>
      <c r="CM147" s="8">
        <v>120</v>
      </c>
      <c r="CO147"/>
      <c r="CU147" s="2">
        <v>601</v>
      </c>
      <c r="CV147" s="2">
        <v>4</v>
      </c>
      <c r="CW147" s="2">
        <v>28</v>
      </c>
      <c r="DG147" s="221">
        <v>805</v>
      </c>
      <c r="DH147" s="221"/>
      <c r="DI147" s="221"/>
      <c r="DJ147" s="221"/>
      <c r="DK147" s="221"/>
      <c r="DL147" s="221"/>
      <c r="DM147" s="221"/>
      <c r="DN147" s="221">
        <v>0</v>
      </c>
      <c r="DO147" s="221">
        <v>5</v>
      </c>
      <c r="DP147" s="221">
        <v>5</v>
      </c>
      <c r="DQ147" s="221">
        <v>6</v>
      </c>
      <c r="DR147" s="221">
        <v>6</v>
      </c>
      <c r="DS147" s="221">
        <v>4</v>
      </c>
      <c r="DT147" s="221">
        <v>4</v>
      </c>
      <c r="DU147" s="221">
        <f t="shared" si="187"/>
        <v>30</v>
      </c>
      <c r="DV147" s="221">
        <f t="shared" si="188"/>
        <v>0</v>
      </c>
      <c r="DW147" s="221">
        <f t="shared" si="189"/>
        <v>0</v>
      </c>
      <c r="DX147" s="221">
        <f t="shared" si="190"/>
        <v>0</v>
      </c>
      <c r="DY147" s="221">
        <f t="shared" si="191"/>
        <v>0</v>
      </c>
      <c r="DZ147" s="221">
        <f t="shared" si="192"/>
        <v>2</v>
      </c>
      <c r="EA147" s="221">
        <f t="shared" si="193"/>
        <v>2</v>
      </c>
      <c r="EB147" s="221">
        <f t="shared" si="194"/>
        <v>2</v>
      </c>
      <c r="EC147" s="221">
        <f t="shared" si="195"/>
        <v>0</v>
      </c>
      <c r="ED147" s="221">
        <f t="shared" si="196"/>
        <v>0</v>
      </c>
      <c r="EE147" s="221">
        <f t="shared" si="197"/>
        <v>0</v>
      </c>
      <c r="EF147" s="221">
        <f t="shared" si="198"/>
        <v>0</v>
      </c>
      <c r="EG147" s="221">
        <f t="shared" si="199"/>
        <v>0</v>
      </c>
      <c r="EH147" s="221">
        <f t="shared" si="200"/>
        <v>0</v>
      </c>
      <c r="EI147" s="221">
        <f t="shared" si="201"/>
        <v>0</v>
      </c>
      <c r="EJ147" s="221">
        <f t="shared" si="202"/>
        <v>0</v>
      </c>
      <c r="EK147" s="221">
        <f t="shared" si="203"/>
        <v>2</v>
      </c>
      <c r="EL147" s="221">
        <f t="shared" si="204"/>
        <v>4</v>
      </c>
      <c r="EM147" s="221">
        <f t="shared" si="205"/>
        <v>0</v>
      </c>
      <c r="EN147" s="221">
        <f t="shared" si="206"/>
        <v>0</v>
      </c>
      <c r="EO147" s="221">
        <f t="shared" si="207"/>
        <v>6</v>
      </c>
      <c r="EP147" s="221">
        <f t="shared" si="208"/>
        <v>6</v>
      </c>
      <c r="EQ147" s="221">
        <f t="shared" si="209"/>
        <v>0</v>
      </c>
      <c r="ER147" s="221">
        <f t="shared" si="210"/>
        <v>0</v>
      </c>
      <c r="ES147" s="221"/>
      <c r="ET147" s="221"/>
      <c r="EU147" s="221"/>
      <c r="EV147" s="221"/>
      <c r="EW147" s="221"/>
      <c r="EX147" s="221"/>
      <c r="EY147" s="221"/>
      <c r="EZ147" s="221"/>
      <c r="FA147" s="221"/>
      <c r="FB147" s="221"/>
      <c r="FC147" s="221"/>
    </row>
    <row r="148" spans="2:159" ht="17" hidden="1">
      <c r="B148" s="1">
        <v>144</v>
      </c>
      <c r="C148" s="2" t="s">
        <v>154</v>
      </c>
      <c r="D148" s="2">
        <v>8</v>
      </c>
      <c r="E148" s="4">
        <v>1402440413</v>
      </c>
      <c r="F148" s="2">
        <v>38</v>
      </c>
      <c r="G148" s="4">
        <v>49208436</v>
      </c>
      <c r="H148" s="4">
        <v>1498</v>
      </c>
      <c r="I148" s="4">
        <v>1248279</v>
      </c>
      <c r="J148" s="4">
        <v>74181</v>
      </c>
      <c r="K148" s="4">
        <v>50416</v>
      </c>
      <c r="L148" s="4">
        <v>1180411</v>
      </c>
      <c r="M148" s="4">
        <v>5000</v>
      </c>
      <c r="N148" s="99">
        <v>4</v>
      </c>
      <c r="O148" s="99">
        <v>15</v>
      </c>
      <c r="P148" s="99">
        <v>17</v>
      </c>
      <c r="Q148" s="99">
        <v>26</v>
      </c>
      <c r="R148" s="99">
        <v>36</v>
      </c>
      <c r="S148" s="99">
        <v>37</v>
      </c>
      <c r="T148" s="99">
        <v>43</v>
      </c>
      <c r="U148" s="8">
        <f t="shared" si="159"/>
        <v>135</v>
      </c>
      <c r="W148" s="12" t="str">
        <f t="shared" si="144"/>
        <v>짝수</v>
      </c>
      <c r="X148" s="12" t="str">
        <f t="shared" si="145"/>
        <v>홀수</v>
      </c>
      <c r="Y148" s="12" t="str">
        <f t="shared" si="146"/>
        <v>홀수</v>
      </c>
      <c r="Z148" s="12" t="str">
        <f t="shared" si="147"/>
        <v>짝수</v>
      </c>
      <c r="AA148" s="12" t="str">
        <f t="shared" si="148"/>
        <v>짝수</v>
      </c>
      <c r="AB148" s="12" t="str">
        <f t="shared" si="149"/>
        <v>홀수</v>
      </c>
      <c r="AC148" s="28" t="str">
        <f t="shared" si="150"/>
        <v>3 : 3</v>
      </c>
      <c r="AD148" s="12">
        <f t="shared" si="151"/>
        <v>3</v>
      </c>
      <c r="AE148" s="12">
        <f t="shared" si="152"/>
        <v>3</v>
      </c>
      <c r="AF148" s="30" t="str">
        <f t="shared" si="160"/>
        <v>저수</v>
      </c>
      <c r="AG148" s="30" t="str">
        <f t="shared" si="161"/>
        <v>저수</v>
      </c>
      <c r="AH148" s="30" t="str">
        <f t="shared" si="162"/>
        <v>저수</v>
      </c>
      <c r="AI148" s="30" t="str">
        <f t="shared" si="163"/>
        <v>고수</v>
      </c>
      <c r="AJ148" s="30" t="str">
        <f t="shared" si="164"/>
        <v>고수</v>
      </c>
      <c r="AK148" s="30" t="str">
        <f t="shared" si="165"/>
        <v>고수</v>
      </c>
      <c r="AL148" s="28" t="str">
        <f t="shared" si="166"/>
        <v>3 : 3</v>
      </c>
      <c r="AM148" s="30">
        <f t="shared" si="167"/>
        <v>3</v>
      </c>
      <c r="AN148" s="30">
        <f t="shared" si="168"/>
        <v>3</v>
      </c>
      <c r="AO148" s="30">
        <f t="shared" si="169"/>
        <v>35</v>
      </c>
      <c r="AP148" s="30" t="str">
        <f t="shared" si="170"/>
        <v>X</v>
      </c>
      <c r="AQ148" s="30" t="str">
        <f t="shared" si="171"/>
        <v>X</v>
      </c>
      <c r="AR148" s="30" t="str">
        <f t="shared" si="172"/>
        <v>O</v>
      </c>
      <c r="AS148" s="30" t="str">
        <f t="shared" si="173"/>
        <v>X</v>
      </c>
      <c r="AT148" s="30" t="str">
        <f t="shared" si="174"/>
        <v>X</v>
      </c>
      <c r="AU148" s="30" t="str">
        <f t="shared" si="175"/>
        <v>X</v>
      </c>
      <c r="AV148" s="30" t="str">
        <f t="shared" si="176"/>
        <v>X</v>
      </c>
      <c r="AW148" s="30" t="str">
        <f t="shared" si="177"/>
        <v>X</v>
      </c>
      <c r="AX148" s="30" t="str">
        <f t="shared" si="178"/>
        <v>X</v>
      </c>
      <c r="AY148" s="30" t="str">
        <f t="shared" si="179"/>
        <v>X</v>
      </c>
      <c r="AZ148" s="30" t="str">
        <f t="shared" si="180"/>
        <v>X</v>
      </c>
      <c r="BA148" s="30" t="str">
        <f t="shared" si="181"/>
        <v>O</v>
      </c>
      <c r="BB148" s="30">
        <f t="shared" si="182"/>
        <v>2</v>
      </c>
      <c r="BC148" s="50" t="str">
        <f t="shared" si="153"/>
        <v>1G</v>
      </c>
      <c r="BD148" s="50" t="str">
        <f t="shared" si="154"/>
        <v>1G</v>
      </c>
      <c r="BE148" s="50" t="str">
        <f t="shared" si="155"/>
        <v>2G</v>
      </c>
      <c r="BF148" s="50" t="str">
        <f t="shared" si="156"/>
        <v>2G</v>
      </c>
      <c r="BG148" s="50" t="str">
        <f t="shared" si="157"/>
        <v>3G</v>
      </c>
      <c r="BH148" s="50" t="str">
        <f t="shared" si="158"/>
        <v>3G</v>
      </c>
      <c r="BI148" s="50">
        <f t="shared" si="183"/>
        <v>2</v>
      </c>
      <c r="BJ148" s="50">
        <f t="shared" si="184"/>
        <v>2</v>
      </c>
      <c r="BK148" s="50">
        <f t="shared" si="185"/>
        <v>2</v>
      </c>
      <c r="BL148" s="50" t="str">
        <f t="shared" si="186"/>
        <v>222</v>
      </c>
      <c r="BS148"/>
      <c r="CL148" s="8">
        <v>122</v>
      </c>
      <c r="CM148" s="8">
        <v>120</v>
      </c>
      <c r="CO148"/>
      <c r="CU148" s="182">
        <v>600</v>
      </c>
      <c r="CV148" s="2">
        <v>4</v>
      </c>
      <c r="CW148" s="2">
        <v>27</v>
      </c>
      <c r="DG148" s="221">
        <v>806</v>
      </c>
      <c r="DH148" s="221"/>
      <c r="DI148" s="221"/>
      <c r="DJ148" s="221"/>
      <c r="DK148" s="221"/>
      <c r="DL148" s="221"/>
      <c r="DM148" s="221"/>
      <c r="DN148" s="221">
        <v>2</v>
      </c>
      <c r="DO148" s="221">
        <v>2</v>
      </c>
      <c r="DP148" s="221">
        <v>7</v>
      </c>
      <c r="DQ148" s="221">
        <v>2</v>
      </c>
      <c r="DR148" s="221">
        <v>1</v>
      </c>
      <c r="DS148" s="221">
        <v>2</v>
      </c>
      <c r="DT148" s="221">
        <v>4</v>
      </c>
      <c r="DU148" s="221">
        <f t="shared" si="187"/>
        <v>18</v>
      </c>
      <c r="DV148" s="221">
        <f t="shared" si="188"/>
        <v>0</v>
      </c>
      <c r="DW148" s="221">
        <f t="shared" si="189"/>
        <v>1</v>
      </c>
      <c r="DX148" s="221">
        <f t="shared" si="190"/>
        <v>3</v>
      </c>
      <c r="DY148" s="221">
        <f t="shared" si="191"/>
        <v>0</v>
      </c>
      <c r="DZ148" s="221">
        <f t="shared" si="192"/>
        <v>1</v>
      </c>
      <c r="EA148" s="221">
        <f t="shared" si="193"/>
        <v>0</v>
      </c>
      <c r="EB148" s="221">
        <f t="shared" si="194"/>
        <v>0</v>
      </c>
      <c r="EC148" s="221">
        <f t="shared" si="195"/>
        <v>1</v>
      </c>
      <c r="ED148" s="221">
        <f t="shared" si="196"/>
        <v>0</v>
      </c>
      <c r="EE148" s="221">
        <f t="shared" si="197"/>
        <v>0</v>
      </c>
      <c r="EF148" s="221">
        <f t="shared" si="198"/>
        <v>0</v>
      </c>
      <c r="EG148" s="221">
        <f t="shared" si="199"/>
        <v>0</v>
      </c>
      <c r="EH148" s="221">
        <f t="shared" si="200"/>
        <v>0</v>
      </c>
      <c r="EI148" s="221">
        <f t="shared" si="201"/>
        <v>1</v>
      </c>
      <c r="EJ148" s="221">
        <f t="shared" si="202"/>
        <v>4</v>
      </c>
      <c r="EK148" s="221">
        <f t="shared" si="203"/>
        <v>1</v>
      </c>
      <c r="EL148" s="221">
        <f t="shared" si="204"/>
        <v>0</v>
      </c>
      <c r="EM148" s="221">
        <f t="shared" si="205"/>
        <v>1</v>
      </c>
      <c r="EN148" s="221">
        <f t="shared" si="206"/>
        <v>0</v>
      </c>
      <c r="EO148" s="221">
        <f t="shared" si="207"/>
        <v>1</v>
      </c>
      <c r="EP148" s="221">
        <f t="shared" si="208"/>
        <v>1</v>
      </c>
      <c r="EQ148" s="221">
        <f t="shared" si="209"/>
        <v>1</v>
      </c>
      <c r="ER148" s="221">
        <f t="shared" si="210"/>
        <v>4</v>
      </c>
      <c r="ES148" s="221"/>
      <c r="ET148" s="221"/>
      <c r="EU148" s="221"/>
      <c r="EV148" s="221"/>
      <c r="EW148" s="221"/>
      <c r="EX148" s="221"/>
      <c r="EY148" s="221"/>
      <c r="EZ148" s="221"/>
      <c r="FA148" s="221"/>
      <c r="FB148" s="221"/>
      <c r="FC148" s="221"/>
    </row>
    <row r="149" spans="2:159" ht="17" hidden="1">
      <c r="B149" s="1">
        <v>145</v>
      </c>
      <c r="C149" s="2" t="s">
        <v>155</v>
      </c>
      <c r="D149" s="2">
        <v>3</v>
      </c>
      <c r="E149" s="4">
        <v>3797838200</v>
      </c>
      <c r="F149" s="2">
        <v>38</v>
      </c>
      <c r="G149" s="4">
        <v>49971556</v>
      </c>
      <c r="H149" s="4">
        <v>1217</v>
      </c>
      <c r="I149" s="4">
        <v>1560328</v>
      </c>
      <c r="J149" s="4">
        <v>63120</v>
      </c>
      <c r="K149" s="4">
        <v>60169</v>
      </c>
      <c r="L149" s="4">
        <v>1093545</v>
      </c>
      <c r="M149" s="4">
        <v>5000</v>
      </c>
      <c r="N149" s="99">
        <v>2</v>
      </c>
      <c r="O149" s="99">
        <v>3</v>
      </c>
      <c r="P149" s="99">
        <v>13</v>
      </c>
      <c r="Q149" s="99">
        <v>20</v>
      </c>
      <c r="R149" s="99">
        <v>27</v>
      </c>
      <c r="S149" s="99">
        <v>44</v>
      </c>
      <c r="T149" s="99">
        <v>9</v>
      </c>
      <c r="U149" s="8">
        <f t="shared" si="159"/>
        <v>109</v>
      </c>
      <c r="W149" s="12" t="str">
        <f t="shared" si="144"/>
        <v>짝수</v>
      </c>
      <c r="X149" s="12" t="str">
        <f t="shared" si="145"/>
        <v>홀수</v>
      </c>
      <c r="Y149" s="12" t="str">
        <f t="shared" si="146"/>
        <v>홀수</v>
      </c>
      <c r="Z149" s="12" t="str">
        <f t="shared" si="147"/>
        <v>짝수</v>
      </c>
      <c r="AA149" s="12" t="str">
        <f t="shared" si="148"/>
        <v>홀수</v>
      </c>
      <c r="AB149" s="12" t="str">
        <f t="shared" si="149"/>
        <v>짝수</v>
      </c>
      <c r="AC149" s="28" t="str">
        <f t="shared" si="150"/>
        <v>3 : 3</v>
      </c>
      <c r="AD149" s="12">
        <f t="shared" si="151"/>
        <v>3</v>
      </c>
      <c r="AE149" s="12">
        <f t="shared" si="152"/>
        <v>3</v>
      </c>
      <c r="AF149" s="30" t="str">
        <f t="shared" si="160"/>
        <v>저수</v>
      </c>
      <c r="AG149" s="30" t="str">
        <f t="shared" si="161"/>
        <v>저수</v>
      </c>
      <c r="AH149" s="30" t="str">
        <f t="shared" si="162"/>
        <v>저수</v>
      </c>
      <c r="AI149" s="30" t="str">
        <f t="shared" si="163"/>
        <v>저수</v>
      </c>
      <c r="AJ149" s="30" t="str">
        <f t="shared" si="164"/>
        <v>고수</v>
      </c>
      <c r="AK149" s="30" t="str">
        <f t="shared" si="165"/>
        <v>고수</v>
      </c>
      <c r="AL149" s="28" t="str">
        <f t="shared" si="166"/>
        <v>4 : 2</v>
      </c>
      <c r="AM149" s="30">
        <f t="shared" si="167"/>
        <v>4</v>
      </c>
      <c r="AN149" s="30">
        <f t="shared" si="168"/>
        <v>2</v>
      </c>
      <c r="AO149" s="30">
        <f t="shared" si="169"/>
        <v>19</v>
      </c>
      <c r="AP149" s="30" t="str">
        <f t="shared" si="170"/>
        <v>O</v>
      </c>
      <c r="AQ149" s="30" t="str">
        <f t="shared" si="171"/>
        <v>O</v>
      </c>
      <c r="AR149" s="30" t="str">
        <f t="shared" si="172"/>
        <v>O</v>
      </c>
      <c r="AS149" s="30" t="str">
        <f t="shared" si="173"/>
        <v>X</v>
      </c>
      <c r="AT149" s="30" t="str">
        <f t="shared" si="174"/>
        <v>X</v>
      </c>
      <c r="AU149" s="30" t="str">
        <f t="shared" si="175"/>
        <v>X</v>
      </c>
      <c r="AV149" s="30" t="str">
        <f t="shared" si="176"/>
        <v>X</v>
      </c>
      <c r="AW149" s="30" t="str">
        <f t="shared" si="177"/>
        <v>X</v>
      </c>
      <c r="AX149" s="30" t="str">
        <f t="shared" si="178"/>
        <v>X</v>
      </c>
      <c r="AY149" s="30" t="str">
        <f t="shared" si="179"/>
        <v>X</v>
      </c>
      <c r="AZ149" s="30" t="str">
        <f t="shared" si="180"/>
        <v>X</v>
      </c>
      <c r="BA149" s="30" t="str">
        <f t="shared" si="181"/>
        <v>X</v>
      </c>
      <c r="BB149" s="30">
        <f t="shared" si="182"/>
        <v>3</v>
      </c>
      <c r="BC149" s="50" t="str">
        <f t="shared" si="153"/>
        <v>1G</v>
      </c>
      <c r="BD149" s="50" t="str">
        <f t="shared" si="154"/>
        <v>1G</v>
      </c>
      <c r="BE149" s="50" t="str">
        <f t="shared" si="155"/>
        <v>1G</v>
      </c>
      <c r="BF149" s="50" t="str">
        <f t="shared" si="156"/>
        <v>2G</v>
      </c>
      <c r="BG149" s="50" t="str">
        <f t="shared" si="157"/>
        <v>2G</v>
      </c>
      <c r="BH149" s="50" t="str">
        <f t="shared" si="158"/>
        <v>3G</v>
      </c>
      <c r="BI149" s="50">
        <f t="shared" si="183"/>
        <v>3</v>
      </c>
      <c r="BJ149" s="50">
        <f t="shared" si="184"/>
        <v>2</v>
      </c>
      <c r="BK149" s="50">
        <f t="shared" si="185"/>
        <v>1</v>
      </c>
      <c r="BL149" s="50" t="str">
        <f t="shared" si="186"/>
        <v>321</v>
      </c>
      <c r="BS149"/>
      <c r="CL149" s="8">
        <v>122</v>
      </c>
      <c r="CM149" s="8">
        <v>120</v>
      </c>
      <c r="CO149"/>
      <c r="CU149" s="182">
        <v>599</v>
      </c>
      <c r="CV149" s="2">
        <v>5</v>
      </c>
      <c r="CW149" s="2">
        <v>27</v>
      </c>
      <c r="DG149" s="221">
        <v>807</v>
      </c>
      <c r="DH149" s="221"/>
      <c r="DI149" s="221"/>
      <c r="DJ149" s="221"/>
      <c r="DK149" s="221"/>
      <c r="DL149" s="221"/>
      <c r="DM149" s="221"/>
      <c r="DN149" s="221">
        <v>0</v>
      </c>
      <c r="DO149" s="221">
        <v>6</v>
      </c>
      <c r="DP149" s="221">
        <v>5</v>
      </c>
      <c r="DQ149" s="221">
        <v>3</v>
      </c>
      <c r="DR149" s="221">
        <v>3</v>
      </c>
      <c r="DS149" s="221">
        <v>5</v>
      </c>
      <c r="DT149" s="221">
        <v>2</v>
      </c>
      <c r="DU149" s="221">
        <f t="shared" si="187"/>
        <v>24</v>
      </c>
      <c r="DV149" s="221">
        <f t="shared" si="188"/>
        <v>0</v>
      </c>
      <c r="DW149" s="221">
        <f t="shared" si="189"/>
        <v>0</v>
      </c>
      <c r="DX149" s="221">
        <f t="shared" si="190"/>
        <v>1</v>
      </c>
      <c r="DY149" s="221">
        <f t="shared" si="191"/>
        <v>2</v>
      </c>
      <c r="DZ149" s="221">
        <f t="shared" si="192"/>
        <v>0</v>
      </c>
      <c r="EA149" s="221">
        <f t="shared" si="193"/>
        <v>2</v>
      </c>
      <c r="EB149" s="221">
        <f t="shared" si="194"/>
        <v>1</v>
      </c>
      <c r="EC149" s="221">
        <f t="shared" si="195"/>
        <v>0</v>
      </c>
      <c r="ED149" s="221">
        <f t="shared" si="196"/>
        <v>0</v>
      </c>
      <c r="EE149" s="221">
        <f t="shared" si="197"/>
        <v>0</v>
      </c>
      <c r="EF149" s="221">
        <f t="shared" si="198"/>
        <v>0</v>
      </c>
      <c r="EG149" s="221">
        <f t="shared" si="199"/>
        <v>0</v>
      </c>
      <c r="EH149" s="221">
        <f t="shared" si="200"/>
        <v>0</v>
      </c>
      <c r="EI149" s="221">
        <f t="shared" si="201"/>
        <v>0</v>
      </c>
      <c r="EJ149" s="221">
        <f t="shared" si="202"/>
        <v>1</v>
      </c>
      <c r="EK149" s="221">
        <f t="shared" si="203"/>
        <v>2</v>
      </c>
      <c r="EL149" s="221">
        <f t="shared" si="204"/>
        <v>3</v>
      </c>
      <c r="EM149" s="221">
        <f t="shared" si="205"/>
        <v>0</v>
      </c>
      <c r="EN149" s="221">
        <f t="shared" si="206"/>
        <v>0</v>
      </c>
      <c r="EO149" s="221">
        <f t="shared" si="207"/>
        <v>5</v>
      </c>
      <c r="EP149" s="221">
        <f t="shared" si="208"/>
        <v>3</v>
      </c>
      <c r="EQ149" s="221">
        <f t="shared" si="209"/>
        <v>0</v>
      </c>
      <c r="ER149" s="221">
        <f t="shared" si="210"/>
        <v>1</v>
      </c>
      <c r="ES149" s="221"/>
      <c r="ET149" s="221"/>
      <c r="EU149" s="221"/>
      <c r="EV149" s="221"/>
      <c r="EW149" s="221"/>
      <c r="EX149" s="221"/>
      <c r="EY149" s="221"/>
      <c r="EZ149" s="221"/>
      <c r="FA149" s="221"/>
      <c r="FB149" s="221"/>
      <c r="FC149" s="221"/>
    </row>
    <row r="150" spans="2:159" ht="17" hidden="1">
      <c r="B150" s="1">
        <v>146</v>
      </c>
      <c r="C150" s="2" t="s">
        <v>156</v>
      </c>
      <c r="D150" s="2">
        <v>2</v>
      </c>
      <c r="E150" s="4">
        <v>6043415250</v>
      </c>
      <c r="F150" s="2">
        <v>34</v>
      </c>
      <c r="G150" s="4">
        <v>59249170</v>
      </c>
      <c r="H150" s="4">
        <v>1383</v>
      </c>
      <c r="I150" s="4">
        <v>1456596</v>
      </c>
      <c r="J150" s="4">
        <v>62524</v>
      </c>
      <c r="K150" s="4">
        <v>64439</v>
      </c>
      <c r="L150" s="4">
        <v>1038812</v>
      </c>
      <c r="M150" s="4">
        <v>5000</v>
      </c>
      <c r="N150" s="99">
        <v>2</v>
      </c>
      <c r="O150" s="99">
        <v>19</v>
      </c>
      <c r="P150" s="99">
        <v>27</v>
      </c>
      <c r="Q150" s="99">
        <v>35</v>
      </c>
      <c r="R150" s="99">
        <v>41</v>
      </c>
      <c r="S150" s="99">
        <v>42</v>
      </c>
      <c r="T150" s="99">
        <v>25</v>
      </c>
      <c r="U150" s="8">
        <f t="shared" si="159"/>
        <v>166</v>
      </c>
      <c r="W150" s="12" t="str">
        <f t="shared" si="144"/>
        <v>짝수</v>
      </c>
      <c r="X150" s="12" t="str">
        <f t="shared" si="145"/>
        <v>홀수</v>
      </c>
      <c r="Y150" s="12" t="str">
        <f t="shared" si="146"/>
        <v>홀수</v>
      </c>
      <c r="Z150" s="12" t="str">
        <f t="shared" si="147"/>
        <v>홀수</v>
      </c>
      <c r="AA150" s="12" t="str">
        <f t="shared" si="148"/>
        <v>홀수</v>
      </c>
      <c r="AB150" s="12" t="str">
        <f t="shared" si="149"/>
        <v>짝수</v>
      </c>
      <c r="AC150" s="28" t="str">
        <f t="shared" si="150"/>
        <v>4 : 2</v>
      </c>
      <c r="AD150" s="12">
        <f t="shared" si="151"/>
        <v>4</v>
      </c>
      <c r="AE150" s="12">
        <f t="shared" si="152"/>
        <v>2</v>
      </c>
      <c r="AF150" s="30" t="str">
        <f t="shared" si="160"/>
        <v>저수</v>
      </c>
      <c r="AG150" s="30" t="str">
        <f t="shared" si="161"/>
        <v>저수</v>
      </c>
      <c r="AH150" s="30" t="str">
        <f t="shared" si="162"/>
        <v>고수</v>
      </c>
      <c r="AI150" s="30" t="str">
        <f t="shared" si="163"/>
        <v>고수</v>
      </c>
      <c r="AJ150" s="30" t="str">
        <f t="shared" si="164"/>
        <v>고수</v>
      </c>
      <c r="AK150" s="30" t="str">
        <f t="shared" si="165"/>
        <v>고수</v>
      </c>
      <c r="AL150" s="28" t="str">
        <f t="shared" si="166"/>
        <v>2 : 4</v>
      </c>
      <c r="AM150" s="30">
        <f t="shared" si="167"/>
        <v>2</v>
      </c>
      <c r="AN150" s="30">
        <f t="shared" si="168"/>
        <v>4</v>
      </c>
      <c r="AO150" s="30">
        <f t="shared" si="169"/>
        <v>26</v>
      </c>
      <c r="AP150" s="30" t="str">
        <f t="shared" si="170"/>
        <v>O</v>
      </c>
      <c r="AQ150" s="30" t="str">
        <f t="shared" si="171"/>
        <v>O</v>
      </c>
      <c r="AR150" s="30" t="str">
        <f t="shared" si="172"/>
        <v>X</v>
      </c>
      <c r="AS150" s="30" t="str">
        <f t="shared" si="173"/>
        <v>X</v>
      </c>
      <c r="AT150" s="30" t="str">
        <f t="shared" si="174"/>
        <v>X</v>
      </c>
      <c r="AU150" s="30" t="str">
        <f t="shared" si="175"/>
        <v>X</v>
      </c>
      <c r="AV150" s="30" t="str">
        <f t="shared" si="176"/>
        <v>X</v>
      </c>
      <c r="AW150" s="30" t="str">
        <f t="shared" si="177"/>
        <v>X</v>
      </c>
      <c r="AX150" s="30" t="str">
        <f t="shared" si="178"/>
        <v>X</v>
      </c>
      <c r="AY150" s="30" t="str">
        <f t="shared" si="179"/>
        <v>X</v>
      </c>
      <c r="AZ150" s="30" t="str">
        <f t="shared" si="180"/>
        <v>O</v>
      </c>
      <c r="BA150" s="30" t="str">
        <f t="shared" si="181"/>
        <v>X</v>
      </c>
      <c r="BB150" s="30">
        <f t="shared" si="182"/>
        <v>3</v>
      </c>
      <c r="BC150" s="50" t="str">
        <f t="shared" si="153"/>
        <v>1G</v>
      </c>
      <c r="BD150" s="50" t="str">
        <f t="shared" si="154"/>
        <v>2G</v>
      </c>
      <c r="BE150" s="50" t="str">
        <f t="shared" si="155"/>
        <v>2G</v>
      </c>
      <c r="BF150" s="50" t="str">
        <f t="shared" si="156"/>
        <v>3G</v>
      </c>
      <c r="BG150" s="50" t="str">
        <f t="shared" si="157"/>
        <v>3G</v>
      </c>
      <c r="BH150" s="50" t="str">
        <f t="shared" si="158"/>
        <v>3G</v>
      </c>
      <c r="BI150" s="50">
        <f t="shared" si="183"/>
        <v>1</v>
      </c>
      <c r="BJ150" s="50">
        <f t="shared" si="184"/>
        <v>2</v>
      </c>
      <c r="BK150" s="50">
        <f t="shared" si="185"/>
        <v>3</v>
      </c>
      <c r="BL150" s="50" t="str">
        <f t="shared" si="186"/>
        <v>123</v>
      </c>
      <c r="BS150"/>
      <c r="CL150" s="8">
        <v>122</v>
      </c>
      <c r="CM150" s="8">
        <v>120</v>
      </c>
      <c r="CO150"/>
      <c r="CU150" s="182">
        <v>598</v>
      </c>
      <c r="CV150" s="2">
        <v>5</v>
      </c>
      <c r="CW150" s="2">
        <v>28</v>
      </c>
      <c r="DG150" s="221">
        <v>808</v>
      </c>
      <c r="DH150" s="221"/>
      <c r="DI150" s="221"/>
      <c r="DJ150" s="221"/>
      <c r="DK150" s="221"/>
      <c r="DL150" s="221"/>
      <c r="DM150" s="221"/>
      <c r="DN150" s="221">
        <v>2</v>
      </c>
      <c r="DO150" s="221">
        <v>7</v>
      </c>
      <c r="DP150" s="221">
        <v>7</v>
      </c>
      <c r="DQ150" s="221">
        <v>3</v>
      </c>
      <c r="DR150" s="221">
        <v>5</v>
      </c>
      <c r="DS150" s="221">
        <v>6</v>
      </c>
      <c r="DT150" s="221">
        <v>3</v>
      </c>
      <c r="DU150" s="221">
        <f t="shared" si="187"/>
        <v>31</v>
      </c>
      <c r="DV150" s="221">
        <f t="shared" si="188"/>
        <v>0</v>
      </c>
      <c r="DW150" s="221">
        <f t="shared" si="189"/>
        <v>0</v>
      </c>
      <c r="DX150" s="221">
        <f t="shared" si="190"/>
        <v>0</v>
      </c>
      <c r="DY150" s="221">
        <f t="shared" si="191"/>
        <v>2</v>
      </c>
      <c r="DZ150" s="221">
        <f t="shared" si="192"/>
        <v>0</v>
      </c>
      <c r="EA150" s="221">
        <f t="shared" si="193"/>
        <v>1</v>
      </c>
      <c r="EB150" s="221">
        <f t="shared" si="194"/>
        <v>1</v>
      </c>
      <c r="EC150" s="221">
        <f t="shared" si="195"/>
        <v>2</v>
      </c>
      <c r="ED150" s="221">
        <f t="shared" si="196"/>
        <v>0</v>
      </c>
      <c r="EE150" s="221">
        <f t="shared" si="197"/>
        <v>0</v>
      </c>
      <c r="EF150" s="221">
        <f t="shared" si="198"/>
        <v>0</v>
      </c>
      <c r="EG150" s="221">
        <f t="shared" si="199"/>
        <v>0</v>
      </c>
      <c r="EH150" s="221">
        <f t="shared" si="200"/>
        <v>0</v>
      </c>
      <c r="EI150" s="221">
        <f t="shared" si="201"/>
        <v>2</v>
      </c>
      <c r="EJ150" s="221">
        <f t="shared" si="202"/>
        <v>0</v>
      </c>
      <c r="EK150" s="221">
        <f t="shared" si="203"/>
        <v>2</v>
      </c>
      <c r="EL150" s="221">
        <f t="shared" si="204"/>
        <v>2</v>
      </c>
      <c r="EM150" s="221">
        <f t="shared" si="205"/>
        <v>2</v>
      </c>
      <c r="EN150" s="221">
        <f t="shared" si="206"/>
        <v>0</v>
      </c>
      <c r="EO150" s="221">
        <f t="shared" si="207"/>
        <v>4</v>
      </c>
      <c r="EP150" s="221">
        <f t="shared" si="208"/>
        <v>2</v>
      </c>
      <c r="EQ150" s="221">
        <f t="shared" si="209"/>
        <v>2</v>
      </c>
      <c r="ER150" s="221">
        <f t="shared" si="210"/>
        <v>0</v>
      </c>
      <c r="ES150" s="221"/>
      <c r="ET150" s="221"/>
      <c r="EU150" s="221"/>
      <c r="EV150" s="221"/>
      <c r="EW150" s="221"/>
      <c r="EX150" s="221"/>
      <c r="EY150" s="221"/>
      <c r="EZ150" s="221"/>
      <c r="FA150" s="221"/>
      <c r="FB150" s="221"/>
      <c r="FC150" s="221"/>
    </row>
    <row r="151" spans="2:159" ht="17" hidden="1">
      <c r="B151" s="1">
        <v>147</v>
      </c>
      <c r="C151" s="2" t="s">
        <v>157</v>
      </c>
      <c r="D151" s="2">
        <v>7</v>
      </c>
      <c r="E151" s="4">
        <v>1700040215</v>
      </c>
      <c r="F151" s="2">
        <v>35</v>
      </c>
      <c r="G151" s="4">
        <v>56668008</v>
      </c>
      <c r="H151" s="4">
        <v>1215</v>
      </c>
      <c r="I151" s="4">
        <v>1632412</v>
      </c>
      <c r="J151" s="4">
        <v>62412</v>
      </c>
      <c r="K151" s="4">
        <v>63558</v>
      </c>
      <c r="L151" s="4">
        <v>1067800</v>
      </c>
      <c r="M151" s="4">
        <v>5000</v>
      </c>
      <c r="N151" s="99">
        <v>4</v>
      </c>
      <c r="O151" s="99">
        <v>6</v>
      </c>
      <c r="P151" s="99">
        <v>13</v>
      </c>
      <c r="Q151" s="99">
        <v>21</v>
      </c>
      <c r="R151" s="99">
        <v>40</v>
      </c>
      <c r="S151" s="99">
        <v>42</v>
      </c>
      <c r="T151" s="99">
        <v>36</v>
      </c>
      <c r="U151" s="8">
        <f t="shared" si="159"/>
        <v>126</v>
      </c>
      <c r="W151" s="12" t="str">
        <f t="shared" si="144"/>
        <v>짝수</v>
      </c>
      <c r="X151" s="12" t="str">
        <f t="shared" si="145"/>
        <v>짝수</v>
      </c>
      <c r="Y151" s="12" t="str">
        <f t="shared" si="146"/>
        <v>홀수</v>
      </c>
      <c r="Z151" s="12" t="str">
        <f t="shared" si="147"/>
        <v>홀수</v>
      </c>
      <c r="AA151" s="12" t="str">
        <f t="shared" si="148"/>
        <v>짝수</v>
      </c>
      <c r="AB151" s="12" t="str">
        <f t="shared" si="149"/>
        <v>짝수</v>
      </c>
      <c r="AC151" s="28" t="str">
        <f t="shared" si="150"/>
        <v>2 : 4</v>
      </c>
      <c r="AD151" s="12">
        <f t="shared" si="151"/>
        <v>2</v>
      </c>
      <c r="AE151" s="12">
        <f t="shared" si="152"/>
        <v>4</v>
      </c>
      <c r="AF151" s="30" t="str">
        <f t="shared" si="160"/>
        <v>저수</v>
      </c>
      <c r="AG151" s="30" t="str">
        <f t="shared" si="161"/>
        <v>저수</v>
      </c>
      <c r="AH151" s="30" t="str">
        <f t="shared" si="162"/>
        <v>저수</v>
      </c>
      <c r="AI151" s="30" t="str">
        <f t="shared" si="163"/>
        <v>저수</v>
      </c>
      <c r="AJ151" s="30" t="str">
        <f t="shared" si="164"/>
        <v>고수</v>
      </c>
      <c r="AK151" s="30" t="str">
        <f t="shared" si="165"/>
        <v>고수</v>
      </c>
      <c r="AL151" s="28" t="str">
        <f t="shared" si="166"/>
        <v>4 : 2</v>
      </c>
      <c r="AM151" s="30">
        <f t="shared" si="167"/>
        <v>4</v>
      </c>
      <c r="AN151" s="30">
        <f t="shared" si="168"/>
        <v>2</v>
      </c>
      <c r="AO151" s="30">
        <f t="shared" si="169"/>
        <v>16</v>
      </c>
      <c r="AP151" s="30" t="str">
        <f t="shared" si="170"/>
        <v>X</v>
      </c>
      <c r="AQ151" s="30" t="str">
        <f t="shared" si="171"/>
        <v>X</v>
      </c>
      <c r="AR151" s="30" t="str">
        <f t="shared" si="172"/>
        <v>O</v>
      </c>
      <c r="AS151" s="30" t="str">
        <f t="shared" si="173"/>
        <v>X</v>
      </c>
      <c r="AT151" s="30" t="str">
        <f t="shared" si="174"/>
        <v>X</v>
      </c>
      <c r="AU151" s="30" t="str">
        <f t="shared" si="175"/>
        <v>X</v>
      </c>
      <c r="AV151" s="30" t="str">
        <f t="shared" si="176"/>
        <v>X</v>
      </c>
      <c r="AW151" s="30" t="str">
        <f t="shared" si="177"/>
        <v>X</v>
      </c>
      <c r="AX151" s="30" t="str">
        <f t="shared" si="178"/>
        <v>X</v>
      </c>
      <c r="AY151" s="30" t="str">
        <f t="shared" si="179"/>
        <v>X</v>
      </c>
      <c r="AZ151" s="30" t="str">
        <f t="shared" si="180"/>
        <v>X</v>
      </c>
      <c r="BA151" s="30" t="str">
        <f t="shared" si="181"/>
        <v>X</v>
      </c>
      <c r="BB151" s="30">
        <f t="shared" si="182"/>
        <v>1</v>
      </c>
      <c r="BC151" s="50" t="str">
        <f t="shared" si="153"/>
        <v>1G</v>
      </c>
      <c r="BD151" s="50" t="str">
        <f t="shared" si="154"/>
        <v>1G</v>
      </c>
      <c r="BE151" s="50" t="str">
        <f t="shared" si="155"/>
        <v>1G</v>
      </c>
      <c r="BF151" s="50" t="str">
        <f t="shared" si="156"/>
        <v>2G</v>
      </c>
      <c r="BG151" s="50" t="str">
        <f t="shared" si="157"/>
        <v>3G</v>
      </c>
      <c r="BH151" s="50" t="str">
        <f t="shared" si="158"/>
        <v>3G</v>
      </c>
      <c r="BI151" s="50">
        <f t="shared" si="183"/>
        <v>3</v>
      </c>
      <c r="BJ151" s="50">
        <f t="shared" si="184"/>
        <v>1</v>
      </c>
      <c r="BK151" s="50">
        <f t="shared" si="185"/>
        <v>2</v>
      </c>
      <c r="BL151" s="50" t="str">
        <f t="shared" si="186"/>
        <v>312</v>
      </c>
      <c r="BS151"/>
      <c r="CL151" s="8">
        <v>122</v>
      </c>
      <c r="CM151" s="8">
        <v>120</v>
      </c>
      <c r="CO151"/>
      <c r="CU151" s="182">
        <v>597</v>
      </c>
      <c r="CV151" s="2">
        <v>5</v>
      </c>
      <c r="CW151" s="2">
        <v>28</v>
      </c>
      <c r="DG151" s="221">
        <v>809</v>
      </c>
      <c r="DH151" s="221"/>
      <c r="DI151" s="221"/>
      <c r="DJ151" s="221"/>
      <c r="DK151" s="221"/>
      <c r="DL151" s="221"/>
      <c r="DM151" s="221"/>
      <c r="DN151" s="221">
        <v>2</v>
      </c>
      <c r="DO151" s="221">
        <v>1</v>
      </c>
      <c r="DP151" s="221">
        <v>8</v>
      </c>
      <c r="DQ151" s="221">
        <v>5</v>
      </c>
      <c r="DR151" s="221">
        <v>6</v>
      </c>
      <c r="DS151" s="221">
        <v>4</v>
      </c>
      <c r="DT151" s="221">
        <v>5</v>
      </c>
      <c r="DU151" s="221">
        <f t="shared" si="187"/>
        <v>29</v>
      </c>
      <c r="DV151" s="221">
        <f t="shared" si="188"/>
        <v>0</v>
      </c>
      <c r="DW151" s="221">
        <f t="shared" si="189"/>
        <v>1</v>
      </c>
      <c r="DX151" s="221">
        <f t="shared" si="190"/>
        <v>0</v>
      </c>
      <c r="DY151" s="221">
        <f t="shared" si="191"/>
        <v>0</v>
      </c>
      <c r="DZ151" s="221">
        <f t="shared" si="192"/>
        <v>1</v>
      </c>
      <c r="EA151" s="221">
        <f t="shared" si="193"/>
        <v>2</v>
      </c>
      <c r="EB151" s="221">
        <f t="shared" si="194"/>
        <v>1</v>
      </c>
      <c r="EC151" s="221">
        <f t="shared" si="195"/>
        <v>0</v>
      </c>
      <c r="ED151" s="221">
        <f t="shared" si="196"/>
        <v>1</v>
      </c>
      <c r="EE151" s="221">
        <f t="shared" si="197"/>
        <v>0</v>
      </c>
      <c r="EF151" s="221">
        <f t="shared" si="198"/>
        <v>0</v>
      </c>
      <c r="EG151" s="221">
        <f t="shared" si="199"/>
        <v>0</v>
      </c>
      <c r="EH151" s="221">
        <f t="shared" si="200"/>
        <v>0</v>
      </c>
      <c r="EI151" s="221">
        <f t="shared" si="201"/>
        <v>1</v>
      </c>
      <c r="EJ151" s="221">
        <f t="shared" si="202"/>
        <v>1</v>
      </c>
      <c r="EK151" s="221">
        <f t="shared" si="203"/>
        <v>1</v>
      </c>
      <c r="EL151" s="221">
        <f t="shared" si="204"/>
        <v>3</v>
      </c>
      <c r="EM151" s="221">
        <f t="shared" si="205"/>
        <v>1</v>
      </c>
      <c r="EN151" s="221">
        <f t="shared" si="206"/>
        <v>0</v>
      </c>
      <c r="EO151" s="221">
        <f t="shared" si="207"/>
        <v>4</v>
      </c>
      <c r="EP151" s="221">
        <f t="shared" si="208"/>
        <v>4</v>
      </c>
      <c r="EQ151" s="221">
        <f t="shared" si="209"/>
        <v>1</v>
      </c>
      <c r="ER151" s="221">
        <f t="shared" si="210"/>
        <v>1</v>
      </c>
      <c r="ES151" s="221"/>
      <c r="ET151" s="221"/>
      <c r="EU151" s="221"/>
      <c r="EV151" s="221"/>
      <c r="EW151" s="221"/>
      <c r="EX151" s="221"/>
      <c r="EY151" s="221"/>
      <c r="EZ151" s="221"/>
      <c r="FA151" s="221"/>
      <c r="FB151" s="221"/>
      <c r="FC151" s="221"/>
    </row>
    <row r="152" spans="2:159" ht="17" hidden="1">
      <c r="B152" s="1">
        <v>148</v>
      </c>
      <c r="C152" s="2" t="s">
        <v>158</v>
      </c>
      <c r="D152" s="2">
        <v>5</v>
      </c>
      <c r="E152" s="4">
        <v>2323596420</v>
      </c>
      <c r="F152" s="2">
        <v>35</v>
      </c>
      <c r="G152" s="4">
        <v>55323725</v>
      </c>
      <c r="H152" s="4">
        <v>1185</v>
      </c>
      <c r="I152" s="4">
        <v>1634035</v>
      </c>
      <c r="J152" s="4">
        <v>63358</v>
      </c>
      <c r="K152" s="4">
        <v>61124</v>
      </c>
      <c r="L152" s="4">
        <v>1079664</v>
      </c>
      <c r="M152" s="4">
        <v>5000</v>
      </c>
      <c r="N152" s="99">
        <v>21</v>
      </c>
      <c r="O152" s="99">
        <v>25</v>
      </c>
      <c r="P152" s="99">
        <v>33</v>
      </c>
      <c r="Q152" s="99">
        <v>34</v>
      </c>
      <c r="R152" s="99">
        <v>35</v>
      </c>
      <c r="S152" s="99">
        <v>36</v>
      </c>
      <c r="T152" s="99">
        <v>17</v>
      </c>
      <c r="U152" s="8">
        <f t="shared" si="159"/>
        <v>184</v>
      </c>
      <c r="W152" s="12" t="str">
        <f t="shared" si="144"/>
        <v>홀수</v>
      </c>
      <c r="X152" s="12" t="str">
        <f t="shared" si="145"/>
        <v>홀수</v>
      </c>
      <c r="Y152" s="12" t="str">
        <f t="shared" si="146"/>
        <v>홀수</v>
      </c>
      <c r="Z152" s="12" t="str">
        <f t="shared" si="147"/>
        <v>짝수</v>
      </c>
      <c r="AA152" s="12" t="str">
        <f t="shared" si="148"/>
        <v>홀수</v>
      </c>
      <c r="AB152" s="12" t="str">
        <f t="shared" si="149"/>
        <v>짝수</v>
      </c>
      <c r="AC152" s="28" t="str">
        <f t="shared" si="150"/>
        <v>4 : 2</v>
      </c>
      <c r="AD152" s="12">
        <f t="shared" si="151"/>
        <v>4</v>
      </c>
      <c r="AE152" s="12">
        <f t="shared" si="152"/>
        <v>2</v>
      </c>
      <c r="AF152" s="30" t="str">
        <f t="shared" si="160"/>
        <v>저수</v>
      </c>
      <c r="AG152" s="30" t="str">
        <f t="shared" si="161"/>
        <v>고수</v>
      </c>
      <c r="AH152" s="30" t="str">
        <f t="shared" si="162"/>
        <v>고수</v>
      </c>
      <c r="AI152" s="30" t="str">
        <f t="shared" si="163"/>
        <v>고수</v>
      </c>
      <c r="AJ152" s="30" t="str">
        <f t="shared" si="164"/>
        <v>고수</v>
      </c>
      <c r="AK152" s="30" t="str">
        <f t="shared" si="165"/>
        <v>고수</v>
      </c>
      <c r="AL152" s="28" t="str">
        <f t="shared" si="166"/>
        <v>1 : 5</v>
      </c>
      <c r="AM152" s="30">
        <f t="shared" si="167"/>
        <v>1</v>
      </c>
      <c r="AN152" s="30">
        <f t="shared" si="168"/>
        <v>5</v>
      </c>
      <c r="AO152" s="30">
        <f t="shared" si="169"/>
        <v>24</v>
      </c>
      <c r="AP152" s="30" t="str">
        <f t="shared" si="170"/>
        <v>X</v>
      </c>
      <c r="AQ152" s="30" t="str">
        <f t="shared" si="171"/>
        <v>X</v>
      </c>
      <c r="AR152" s="30" t="str">
        <f t="shared" si="172"/>
        <v>X</v>
      </c>
      <c r="AS152" s="30" t="str">
        <f t="shared" si="173"/>
        <v>X</v>
      </c>
      <c r="AT152" s="30" t="str">
        <f t="shared" si="174"/>
        <v>X</v>
      </c>
      <c r="AU152" s="30" t="str">
        <f t="shared" si="175"/>
        <v>X</v>
      </c>
      <c r="AV152" s="30" t="str">
        <f t="shared" si="176"/>
        <v>X</v>
      </c>
      <c r="AW152" s="30" t="str">
        <f t="shared" si="177"/>
        <v>X</v>
      </c>
      <c r="AX152" s="30" t="str">
        <f t="shared" si="178"/>
        <v>X</v>
      </c>
      <c r="AY152" s="30" t="str">
        <f t="shared" si="179"/>
        <v>X</v>
      </c>
      <c r="AZ152" s="30" t="str">
        <f t="shared" si="180"/>
        <v>X</v>
      </c>
      <c r="BA152" s="30" t="str">
        <f t="shared" si="181"/>
        <v>X</v>
      </c>
      <c r="BB152" s="30">
        <f t="shared" si="182"/>
        <v>0</v>
      </c>
      <c r="BC152" s="50" t="str">
        <f t="shared" si="153"/>
        <v>2G</v>
      </c>
      <c r="BD152" s="50" t="str">
        <f t="shared" si="154"/>
        <v>2G</v>
      </c>
      <c r="BE152" s="50" t="str">
        <f t="shared" si="155"/>
        <v>3G</v>
      </c>
      <c r="BF152" s="50" t="str">
        <f t="shared" si="156"/>
        <v>3G</v>
      </c>
      <c r="BG152" s="50" t="str">
        <f t="shared" si="157"/>
        <v>3G</v>
      </c>
      <c r="BH152" s="50" t="str">
        <f t="shared" si="158"/>
        <v>3G</v>
      </c>
      <c r="BI152" s="50">
        <f t="shared" si="183"/>
        <v>0</v>
      </c>
      <c r="BJ152" s="50">
        <f t="shared" si="184"/>
        <v>2</v>
      </c>
      <c r="BK152" s="50">
        <f t="shared" si="185"/>
        <v>4</v>
      </c>
      <c r="BL152" s="50" t="str">
        <f t="shared" si="186"/>
        <v>024</v>
      </c>
      <c r="BS152"/>
      <c r="CL152" s="8">
        <v>123</v>
      </c>
      <c r="CM152" s="8">
        <v>120</v>
      </c>
      <c r="CO152"/>
      <c r="CU152" s="182">
        <v>596</v>
      </c>
      <c r="CV152" s="2">
        <v>6</v>
      </c>
      <c r="CW152" s="2">
        <v>28</v>
      </c>
      <c r="DG152" s="221">
        <v>810</v>
      </c>
      <c r="DH152" s="221"/>
      <c r="DI152" s="221"/>
      <c r="DJ152" s="221"/>
      <c r="DK152" s="221"/>
      <c r="DL152" s="221"/>
      <c r="DM152" s="221"/>
      <c r="DN152" s="221">
        <v>3</v>
      </c>
      <c r="DO152" s="221">
        <v>4</v>
      </c>
      <c r="DP152" s="221">
        <v>6</v>
      </c>
      <c r="DQ152" s="221">
        <v>7</v>
      </c>
      <c r="DR152" s="221">
        <v>0</v>
      </c>
      <c r="DS152" s="221">
        <v>1</v>
      </c>
      <c r="DT152" s="221">
        <v>3</v>
      </c>
      <c r="DU152" s="221">
        <f t="shared" si="187"/>
        <v>21</v>
      </c>
      <c r="DV152" s="221">
        <f t="shared" si="188"/>
        <v>1</v>
      </c>
      <c r="DW152" s="221">
        <f t="shared" si="189"/>
        <v>1</v>
      </c>
      <c r="DX152" s="221">
        <f t="shared" si="190"/>
        <v>0</v>
      </c>
      <c r="DY152" s="221">
        <f t="shared" si="191"/>
        <v>1</v>
      </c>
      <c r="DZ152" s="221">
        <f t="shared" si="192"/>
        <v>1</v>
      </c>
      <c r="EA152" s="221">
        <f t="shared" si="193"/>
        <v>0</v>
      </c>
      <c r="EB152" s="221">
        <f t="shared" si="194"/>
        <v>1</v>
      </c>
      <c r="EC152" s="221">
        <f t="shared" si="195"/>
        <v>1</v>
      </c>
      <c r="ED152" s="221">
        <f t="shared" si="196"/>
        <v>0</v>
      </c>
      <c r="EE152" s="221">
        <f t="shared" si="197"/>
        <v>0</v>
      </c>
      <c r="EF152" s="221">
        <f t="shared" si="198"/>
        <v>0</v>
      </c>
      <c r="EG152" s="221">
        <f t="shared" si="199"/>
        <v>0</v>
      </c>
      <c r="EH152" s="221">
        <f t="shared" si="200"/>
        <v>0</v>
      </c>
      <c r="EI152" s="221">
        <f t="shared" si="201"/>
        <v>1</v>
      </c>
      <c r="EJ152" s="221">
        <f t="shared" si="202"/>
        <v>2</v>
      </c>
      <c r="EK152" s="221">
        <f t="shared" si="203"/>
        <v>2</v>
      </c>
      <c r="EL152" s="221">
        <f t="shared" si="204"/>
        <v>1</v>
      </c>
      <c r="EM152" s="221">
        <f t="shared" si="205"/>
        <v>1</v>
      </c>
      <c r="EN152" s="221">
        <f t="shared" si="206"/>
        <v>0</v>
      </c>
      <c r="EO152" s="221">
        <f t="shared" si="207"/>
        <v>3</v>
      </c>
      <c r="EP152" s="221">
        <f t="shared" si="208"/>
        <v>2</v>
      </c>
      <c r="EQ152" s="221">
        <f t="shared" si="209"/>
        <v>1</v>
      </c>
      <c r="ER152" s="221">
        <f t="shared" si="210"/>
        <v>2</v>
      </c>
      <c r="ES152" s="221"/>
      <c r="ET152" s="221"/>
      <c r="EU152" s="221"/>
      <c r="EV152" s="221"/>
      <c r="EW152" s="221"/>
      <c r="EX152" s="221"/>
      <c r="EY152" s="221"/>
      <c r="EZ152" s="221"/>
      <c r="FA152" s="221"/>
      <c r="FB152" s="221"/>
      <c r="FC152" s="221"/>
    </row>
    <row r="153" spans="2:159" ht="17" hidden="1">
      <c r="B153" s="1">
        <v>149</v>
      </c>
      <c r="C153" s="2" t="s">
        <v>159</v>
      </c>
      <c r="D153" s="2">
        <v>7</v>
      </c>
      <c r="E153" s="4">
        <v>1639052143</v>
      </c>
      <c r="F153" s="2">
        <v>43</v>
      </c>
      <c r="G153" s="4">
        <v>44470407</v>
      </c>
      <c r="H153" s="4">
        <v>1171</v>
      </c>
      <c r="I153" s="4">
        <v>1632987</v>
      </c>
      <c r="J153" s="4">
        <v>60450</v>
      </c>
      <c r="K153" s="4">
        <v>63267</v>
      </c>
      <c r="L153" s="4">
        <v>1016240</v>
      </c>
      <c r="M153" s="4">
        <v>5000</v>
      </c>
      <c r="N153" s="99">
        <v>2</v>
      </c>
      <c r="O153" s="99">
        <v>11</v>
      </c>
      <c r="P153" s="99">
        <v>21</v>
      </c>
      <c r="Q153" s="99">
        <v>34</v>
      </c>
      <c r="R153" s="99">
        <v>41</v>
      </c>
      <c r="S153" s="99">
        <v>42</v>
      </c>
      <c r="T153" s="99">
        <v>27</v>
      </c>
      <c r="U153" s="8">
        <f t="shared" si="159"/>
        <v>151</v>
      </c>
      <c r="W153" s="12" t="str">
        <f t="shared" si="144"/>
        <v>짝수</v>
      </c>
      <c r="X153" s="12" t="str">
        <f t="shared" si="145"/>
        <v>홀수</v>
      </c>
      <c r="Y153" s="12" t="str">
        <f t="shared" si="146"/>
        <v>홀수</v>
      </c>
      <c r="Z153" s="12" t="str">
        <f t="shared" si="147"/>
        <v>짝수</v>
      </c>
      <c r="AA153" s="12" t="str">
        <f t="shared" si="148"/>
        <v>홀수</v>
      </c>
      <c r="AB153" s="12" t="str">
        <f t="shared" si="149"/>
        <v>짝수</v>
      </c>
      <c r="AC153" s="28" t="str">
        <f t="shared" si="150"/>
        <v>3 : 3</v>
      </c>
      <c r="AD153" s="12">
        <f t="shared" si="151"/>
        <v>3</v>
      </c>
      <c r="AE153" s="12">
        <f t="shared" si="152"/>
        <v>3</v>
      </c>
      <c r="AF153" s="30" t="str">
        <f t="shared" si="160"/>
        <v>저수</v>
      </c>
      <c r="AG153" s="30" t="str">
        <f t="shared" si="161"/>
        <v>저수</v>
      </c>
      <c r="AH153" s="30" t="str">
        <f t="shared" si="162"/>
        <v>저수</v>
      </c>
      <c r="AI153" s="30" t="str">
        <f t="shared" si="163"/>
        <v>고수</v>
      </c>
      <c r="AJ153" s="30" t="str">
        <f t="shared" si="164"/>
        <v>고수</v>
      </c>
      <c r="AK153" s="30" t="str">
        <f t="shared" si="165"/>
        <v>고수</v>
      </c>
      <c r="AL153" s="28" t="str">
        <f t="shared" si="166"/>
        <v>3 : 3</v>
      </c>
      <c r="AM153" s="30">
        <f t="shared" si="167"/>
        <v>3</v>
      </c>
      <c r="AN153" s="30">
        <f t="shared" si="168"/>
        <v>3</v>
      </c>
      <c r="AO153" s="30">
        <f t="shared" si="169"/>
        <v>11</v>
      </c>
      <c r="AP153" s="30" t="str">
        <f t="shared" si="170"/>
        <v>O</v>
      </c>
      <c r="AQ153" s="30" t="str">
        <f t="shared" si="171"/>
        <v>O</v>
      </c>
      <c r="AR153" s="30" t="str">
        <f t="shared" si="172"/>
        <v>X</v>
      </c>
      <c r="AS153" s="30" t="str">
        <f t="shared" si="173"/>
        <v>X</v>
      </c>
      <c r="AT153" s="30" t="str">
        <f t="shared" si="174"/>
        <v>X</v>
      </c>
      <c r="AU153" s="30" t="str">
        <f t="shared" si="175"/>
        <v>X</v>
      </c>
      <c r="AV153" s="30" t="str">
        <f t="shared" si="176"/>
        <v>X</v>
      </c>
      <c r="AW153" s="30" t="str">
        <f t="shared" si="177"/>
        <v>X</v>
      </c>
      <c r="AX153" s="30" t="str">
        <f t="shared" si="178"/>
        <v>X</v>
      </c>
      <c r="AY153" s="30" t="str">
        <f t="shared" si="179"/>
        <v>X</v>
      </c>
      <c r="AZ153" s="30" t="str">
        <f t="shared" si="180"/>
        <v>O</v>
      </c>
      <c r="BA153" s="30" t="str">
        <f t="shared" si="181"/>
        <v>X</v>
      </c>
      <c r="BB153" s="30">
        <f t="shared" si="182"/>
        <v>3</v>
      </c>
      <c r="BC153" s="50" t="str">
        <f t="shared" si="153"/>
        <v>1G</v>
      </c>
      <c r="BD153" s="50" t="str">
        <f t="shared" si="154"/>
        <v>1G</v>
      </c>
      <c r="BE153" s="50" t="str">
        <f t="shared" si="155"/>
        <v>2G</v>
      </c>
      <c r="BF153" s="50" t="str">
        <f t="shared" si="156"/>
        <v>3G</v>
      </c>
      <c r="BG153" s="50" t="str">
        <f t="shared" si="157"/>
        <v>3G</v>
      </c>
      <c r="BH153" s="50" t="str">
        <f t="shared" si="158"/>
        <v>3G</v>
      </c>
      <c r="BI153" s="50">
        <f t="shared" si="183"/>
        <v>2</v>
      </c>
      <c r="BJ153" s="50">
        <f t="shared" si="184"/>
        <v>1</v>
      </c>
      <c r="BK153" s="50">
        <f t="shared" si="185"/>
        <v>3</v>
      </c>
      <c r="BL153" s="50" t="str">
        <f t="shared" si="186"/>
        <v>213</v>
      </c>
      <c r="BS153"/>
      <c r="CL153" s="8">
        <v>123</v>
      </c>
      <c r="CM153" s="8">
        <v>120</v>
      </c>
      <c r="CO153"/>
      <c r="CU153" s="182">
        <v>595</v>
      </c>
      <c r="CV153" s="2">
        <v>4</v>
      </c>
      <c r="CW153" s="2">
        <v>28</v>
      </c>
      <c r="DG153" s="221">
        <v>811</v>
      </c>
      <c r="DH153" s="221"/>
      <c r="DI153" s="221"/>
      <c r="DJ153" s="221"/>
      <c r="DK153" s="221"/>
      <c r="DL153" s="221"/>
      <c r="DM153" s="221"/>
      <c r="DN153" s="221">
        <v>0</v>
      </c>
      <c r="DO153" s="221">
        <v>4</v>
      </c>
      <c r="DP153" s="221">
        <v>3</v>
      </c>
      <c r="DQ153" s="221">
        <v>6</v>
      </c>
      <c r="DR153" s="221">
        <v>4</v>
      </c>
      <c r="DS153" s="221">
        <v>4</v>
      </c>
      <c r="DT153" s="221">
        <v>4</v>
      </c>
      <c r="DU153" s="221">
        <f t="shared" si="187"/>
        <v>25</v>
      </c>
      <c r="DV153" s="221">
        <f t="shared" si="188"/>
        <v>0</v>
      </c>
      <c r="DW153" s="221">
        <f t="shared" si="189"/>
        <v>0</v>
      </c>
      <c r="DX153" s="221">
        <f t="shared" si="190"/>
        <v>0</v>
      </c>
      <c r="DY153" s="221">
        <f t="shared" si="191"/>
        <v>1</v>
      </c>
      <c r="DZ153" s="221">
        <f t="shared" si="192"/>
        <v>4</v>
      </c>
      <c r="EA153" s="221">
        <f t="shared" si="193"/>
        <v>0</v>
      </c>
      <c r="EB153" s="221">
        <f t="shared" si="194"/>
        <v>1</v>
      </c>
      <c r="EC153" s="221">
        <f t="shared" si="195"/>
        <v>0</v>
      </c>
      <c r="ED153" s="221">
        <f t="shared" si="196"/>
        <v>0</v>
      </c>
      <c r="EE153" s="221">
        <f t="shared" si="197"/>
        <v>0</v>
      </c>
      <c r="EF153" s="221">
        <f t="shared" si="198"/>
        <v>0</v>
      </c>
      <c r="EG153" s="221">
        <f t="shared" si="199"/>
        <v>0</v>
      </c>
      <c r="EH153" s="221">
        <f t="shared" si="200"/>
        <v>0</v>
      </c>
      <c r="EI153" s="221">
        <f t="shared" si="201"/>
        <v>0</v>
      </c>
      <c r="EJ153" s="221">
        <f t="shared" si="202"/>
        <v>0</v>
      </c>
      <c r="EK153" s="221">
        <f t="shared" si="203"/>
        <v>5</v>
      </c>
      <c r="EL153" s="221">
        <f t="shared" si="204"/>
        <v>1</v>
      </c>
      <c r="EM153" s="221">
        <f t="shared" si="205"/>
        <v>0</v>
      </c>
      <c r="EN153" s="221">
        <f t="shared" si="206"/>
        <v>0</v>
      </c>
      <c r="EO153" s="221">
        <f t="shared" si="207"/>
        <v>6</v>
      </c>
      <c r="EP153" s="221">
        <f t="shared" si="208"/>
        <v>5</v>
      </c>
      <c r="EQ153" s="221">
        <f t="shared" si="209"/>
        <v>0</v>
      </c>
      <c r="ER153" s="221">
        <f t="shared" si="210"/>
        <v>0</v>
      </c>
      <c r="ES153" s="221"/>
      <c r="ET153" s="221"/>
      <c r="EU153" s="221"/>
      <c r="EV153" s="221"/>
      <c r="EW153" s="221"/>
      <c r="EX153" s="221"/>
      <c r="EY153" s="221"/>
      <c r="EZ153" s="221"/>
      <c r="FA153" s="221"/>
      <c r="FB153" s="221"/>
      <c r="FC153" s="221"/>
    </row>
    <row r="154" spans="2:159" ht="17" hidden="1">
      <c r="B154" s="1">
        <v>150</v>
      </c>
      <c r="C154" s="2" t="s">
        <v>160</v>
      </c>
      <c r="D154" s="2">
        <v>4</v>
      </c>
      <c r="E154" s="4">
        <v>2831645850</v>
      </c>
      <c r="F154" s="2">
        <v>46</v>
      </c>
      <c r="G154" s="4">
        <v>41038346</v>
      </c>
      <c r="H154" s="4">
        <v>1279</v>
      </c>
      <c r="I154" s="4">
        <v>1475969</v>
      </c>
      <c r="J154" s="4">
        <v>65200</v>
      </c>
      <c r="K154" s="4">
        <v>57907</v>
      </c>
      <c r="L154" s="4">
        <v>1100850</v>
      </c>
      <c r="M154" s="4">
        <v>5000</v>
      </c>
      <c r="N154" s="99">
        <v>2</v>
      </c>
      <c r="O154" s="99">
        <v>18</v>
      </c>
      <c r="P154" s="99">
        <v>25</v>
      </c>
      <c r="Q154" s="99">
        <v>28</v>
      </c>
      <c r="R154" s="99">
        <v>37</v>
      </c>
      <c r="S154" s="99">
        <v>39</v>
      </c>
      <c r="T154" s="99">
        <v>16</v>
      </c>
      <c r="U154" s="8">
        <f t="shared" si="159"/>
        <v>149</v>
      </c>
      <c r="W154" s="12" t="str">
        <f t="shared" si="144"/>
        <v>짝수</v>
      </c>
      <c r="X154" s="12" t="str">
        <f t="shared" si="145"/>
        <v>짝수</v>
      </c>
      <c r="Y154" s="12" t="str">
        <f t="shared" si="146"/>
        <v>홀수</v>
      </c>
      <c r="Z154" s="12" t="str">
        <f t="shared" si="147"/>
        <v>짝수</v>
      </c>
      <c r="AA154" s="12" t="str">
        <f t="shared" si="148"/>
        <v>홀수</v>
      </c>
      <c r="AB154" s="12" t="str">
        <f t="shared" si="149"/>
        <v>홀수</v>
      </c>
      <c r="AC154" s="28" t="str">
        <f t="shared" si="150"/>
        <v>3 : 3</v>
      </c>
      <c r="AD154" s="12">
        <f t="shared" si="151"/>
        <v>3</v>
      </c>
      <c r="AE154" s="12">
        <f t="shared" si="152"/>
        <v>3</v>
      </c>
      <c r="AF154" s="30" t="str">
        <f t="shared" si="160"/>
        <v>저수</v>
      </c>
      <c r="AG154" s="30" t="str">
        <f t="shared" si="161"/>
        <v>저수</v>
      </c>
      <c r="AH154" s="30" t="str">
        <f t="shared" si="162"/>
        <v>고수</v>
      </c>
      <c r="AI154" s="30" t="str">
        <f t="shared" si="163"/>
        <v>고수</v>
      </c>
      <c r="AJ154" s="30" t="str">
        <f t="shared" si="164"/>
        <v>고수</v>
      </c>
      <c r="AK154" s="30" t="str">
        <f t="shared" si="165"/>
        <v>고수</v>
      </c>
      <c r="AL154" s="28" t="str">
        <f t="shared" si="166"/>
        <v>2 : 4</v>
      </c>
      <c r="AM154" s="30">
        <f t="shared" si="167"/>
        <v>2</v>
      </c>
      <c r="AN154" s="30">
        <f t="shared" si="168"/>
        <v>4</v>
      </c>
      <c r="AO154" s="30">
        <f t="shared" si="169"/>
        <v>39</v>
      </c>
      <c r="AP154" s="30" t="str">
        <f t="shared" si="170"/>
        <v>O</v>
      </c>
      <c r="AQ154" s="30" t="str">
        <f t="shared" si="171"/>
        <v>X</v>
      </c>
      <c r="AR154" s="30" t="str">
        <f t="shared" si="172"/>
        <v>X</v>
      </c>
      <c r="AS154" s="30" t="str">
        <f t="shared" si="173"/>
        <v>X</v>
      </c>
      <c r="AT154" s="30" t="str">
        <f t="shared" si="174"/>
        <v>X</v>
      </c>
      <c r="AU154" s="30" t="str">
        <f t="shared" si="175"/>
        <v>X</v>
      </c>
      <c r="AV154" s="30" t="str">
        <f t="shared" si="176"/>
        <v>X</v>
      </c>
      <c r="AW154" s="30" t="str">
        <f t="shared" si="177"/>
        <v>X</v>
      </c>
      <c r="AX154" s="30" t="str">
        <f t="shared" si="178"/>
        <v>X</v>
      </c>
      <c r="AY154" s="30" t="str">
        <f t="shared" si="179"/>
        <v>X</v>
      </c>
      <c r="AZ154" s="30" t="str">
        <f t="shared" si="180"/>
        <v>O</v>
      </c>
      <c r="BA154" s="30" t="str">
        <f t="shared" si="181"/>
        <v>X</v>
      </c>
      <c r="BB154" s="30">
        <f t="shared" si="182"/>
        <v>2</v>
      </c>
      <c r="BC154" s="50" t="str">
        <f t="shared" si="153"/>
        <v>1G</v>
      </c>
      <c r="BD154" s="50" t="str">
        <f t="shared" si="154"/>
        <v>2G</v>
      </c>
      <c r="BE154" s="50" t="str">
        <f t="shared" si="155"/>
        <v>2G</v>
      </c>
      <c r="BF154" s="50" t="str">
        <f t="shared" si="156"/>
        <v>2G</v>
      </c>
      <c r="BG154" s="50" t="str">
        <f t="shared" si="157"/>
        <v>3G</v>
      </c>
      <c r="BH154" s="50" t="str">
        <f t="shared" si="158"/>
        <v>3G</v>
      </c>
      <c r="BI154" s="50">
        <f t="shared" si="183"/>
        <v>1</v>
      </c>
      <c r="BJ154" s="50">
        <f t="shared" si="184"/>
        <v>3</v>
      </c>
      <c r="BK154" s="50">
        <f t="shared" si="185"/>
        <v>2</v>
      </c>
      <c r="BL154" s="50" t="str">
        <f t="shared" si="186"/>
        <v>132</v>
      </c>
      <c r="BS154"/>
      <c r="CL154" s="8">
        <v>123</v>
      </c>
      <c r="CM154" s="8">
        <v>120</v>
      </c>
      <c r="CO154"/>
      <c r="CU154" s="182">
        <v>594</v>
      </c>
      <c r="CV154" s="2">
        <v>5</v>
      </c>
      <c r="CW154" s="2">
        <v>28</v>
      </c>
      <c r="DG154" s="221">
        <v>812</v>
      </c>
      <c r="DH154" s="221"/>
      <c r="DI154" s="221"/>
      <c r="DJ154" s="221"/>
      <c r="DK154" s="221"/>
      <c r="DL154" s="221"/>
      <c r="DM154" s="221"/>
      <c r="DN154" s="221">
        <v>1</v>
      </c>
      <c r="DO154" s="221">
        <v>9</v>
      </c>
      <c r="DP154" s="221">
        <v>5</v>
      </c>
      <c r="DQ154" s="221">
        <v>6</v>
      </c>
      <c r="DR154" s="221">
        <v>5</v>
      </c>
      <c r="DS154" s="221">
        <v>2</v>
      </c>
      <c r="DT154" s="221">
        <v>5</v>
      </c>
      <c r="DU154" s="221">
        <f t="shared" si="187"/>
        <v>32</v>
      </c>
      <c r="DV154" s="221">
        <f t="shared" si="188"/>
        <v>0</v>
      </c>
      <c r="DW154" s="221">
        <f t="shared" si="189"/>
        <v>0</v>
      </c>
      <c r="DX154" s="221">
        <f t="shared" si="190"/>
        <v>1</v>
      </c>
      <c r="DY154" s="221">
        <f t="shared" si="191"/>
        <v>0</v>
      </c>
      <c r="DZ154" s="221">
        <f t="shared" si="192"/>
        <v>0</v>
      </c>
      <c r="EA154" s="221">
        <f t="shared" si="193"/>
        <v>3</v>
      </c>
      <c r="EB154" s="221">
        <f t="shared" si="194"/>
        <v>1</v>
      </c>
      <c r="EC154" s="221">
        <f t="shared" si="195"/>
        <v>0</v>
      </c>
      <c r="ED154" s="221">
        <f t="shared" si="196"/>
        <v>0</v>
      </c>
      <c r="EE154" s="221">
        <f t="shared" si="197"/>
        <v>1</v>
      </c>
      <c r="EF154" s="221">
        <f t="shared" si="198"/>
        <v>0</v>
      </c>
      <c r="EG154" s="221">
        <f t="shared" si="199"/>
        <v>0</v>
      </c>
      <c r="EH154" s="221">
        <f t="shared" si="200"/>
        <v>0</v>
      </c>
      <c r="EI154" s="221">
        <f t="shared" si="201"/>
        <v>1</v>
      </c>
      <c r="EJ154" s="221">
        <f t="shared" si="202"/>
        <v>1</v>
      </c>
      <c r="EK154" s="221">
        <f t="shared" si="203"/>
        <v>0</v>
      </c>
      <c r="EL154" s="221">
        <f t="shared" si="204"/>
        <v>4</v>
      </c>
      <c r="EM154" s="221">
        <f t="shared" si="205"/>
        <v>0</v>
      </c>
      <c r="EN154" s="221">
        <f t="shared" si="206"/>
        <v>1</v>
      </c>
      <c r="EO154" s="221">
        <f t="shared" si="207"/>
        <v>4</v>
      </c>
      <c r="EP154" s="221">
        <f t="shared" si="208"/>
        <v>4</v>
      </c>
      <c r="EQ154" s="221">
        <f t="shared" si="209"/>
        <v>1</v>
      </c>
      <c r="ER154" s="221">
        <f t="shared" si="210"/>
        <v>1</v>
      </c>
      <c r="ES154" s="221"/>
      <c r="ET154" s="221"/>
      <c r="EU154" s="221"/>
      <c r="EV154" s="221"/>
      <c r="EW154" s="221"/>
      <c r="EX154" s="221"/>
      <c r="EY154" s="221"/>
      <c r="EZ154" s="221"/>
      <c r="FA154" s="221"/>
      <c r="FB154" s="221"/>
      <c r="FC154" s="221"/>
    </row>
    <row r="155" spans="2:159" ht="17" hidden="1">
      <c r="B155" s="1">
        <v>151</v>
      </c>
      <c r="C155" s="2" t="s">
        <v>161</v>
      </c>
      <c r="D155" s="2">
        <v>4</v>
      </c>
      <c r="E155" s="4">
        <v>2716634025</v>
      </c>
      <c r="F155" s="2">
        <v>45</v>
      </c>
      <c r="G155" s="4">
        <v>40246430</v>
      </c>
      <c r="H155" s="4">
        <v>1491</v>
      </c>
      <c r="I155" s="4">
        <v>1214681</v>
      </c>
      <c r="J155" s="4">
        <v>68250</v>
      </c>
      <c r="K155" s="4">
        <v>53073</v>
      </c>
      <c r="L155" s="4">
        <v>1113528</v>
      </c>
      <c r="M155" s="4">
        <v>5000</v>
      </c>
      <c r="N155" s="99">
        <v>1</v>
      </c>
      <c r="O155" s="99">
        <v>2</v>
      </c>
      <c r="P155" s="99">
        <v>10</v>
      </c>
      <c r="Q155" s="99">
        <v>13</v>
      </c>
      <c r="R155" s="99">
        <v>18</v>
      </c>
      <c r="S155" s="99">
        <v>19</v>
      </c>
      <c r="T155" s="99">
        <v>15</v>
      </c>
      <c r="U155" s="8">
        <f t="shared" si="159"/>
        <v>63</v>
      </c>
      <c r="W155" s="12" t="str">
        <f t="shared" si="144"/>
        <v>홀수</v>
      </c>
      <c r="X155" s="12" t="str">
        <f t="shared" si="145"/>
        <v>짝수</v>
      </c>
      <c r="Y155" s="12" t="str">
        <f t="shared" si="146"/>
        <v>짝수</v>
      </c>
      <c r="Z155" s="12" t="str">
        <f t="shared" si="147"/>
        <v>홀수</v>
      </c>
      <c r="AA155" s="12" t="str">
        <f t="shared" si="148"/>
        <v>짝수</v>
      </c>
      <c r="AB155" s="12" t="str">
        <f t="shared" si="149"/>
        <v>홀수</v>
      </c>
      <c r="AC155" s="28" t="str">
        <f t="shared" si="150"/>
        <v>3 : 3</v>
      </c>
      <c r="AD155" s="12">
        <f t="shared" si="151"/>
        <v>3</v>
      </c>
      <c r="AE155" s="12">
        <f t="shared" si="152"/>
        <v>3</v>
      </c>
      <c r="AF155" s="30" t="str">
        <f t="shared" si="160"/>
        <v>저수</v>
      </c>
      <c r="AG155" s="30" t="str">
        <f t="shared" si="161"/>
        <v>저수</v>
      </c>
      <c r="AH155" s="30" t="str">
        <f t="shared" si="162"/>
        <v>저수</v>
      </c>
      <c r="AI155" s="30" t="str">
        <f t="shared" si="163"/>
        <v>저수</v>
      </c>
      <c r="AJ155" s="30" t="str">
        <f t="shared" si="164"/>
        <v>저수</v>
      </c>
      <c r="AK155" s="30" t="str">
        <f t="shared" si="165"/>
        <v>저수</v>
      </c>
      <c r="AL155" s="28" t="str">
        <f t="shared" si="166"/>
        <v>6 : 0</v>
      </c>
      <c r="AM155" s="30">
        <f t="shared" si="167"/>
        <v>6</v>
      </c>
      <c r="AN155" s="30">
        <f t="shared" si="168"/>
        <v>0</v>
      </c>
      <c r="AO155" s="30">
        <f t="shared" si="169"/>
        <v>23</v>
      </c>
      <c r="AP155" s="30" t="str">
        <f t="shared" si="170"/>
        <v>X</v>
      </c>
      <c r="AQ155" s="30" t="str">
        <f t="shared" si="171"/>
        <v>O</v>
      </c>
      <c r="AR155" s="30" t="str">
        <f t="shared" si="172"/>
        <v>X</v>
      </c>
      <c r="AS155" s="30" t="str">
        <f t="shared" si="173"/>
        <v>O</v>
      </c>
      <c r="AT155" s="30" t="str">
        <f t="shared" si="174"/>
        <v>X</v>
      </c>
      <c r="AU155" s="30" t="str">
        <f t="shared" si="175"/>
        <v>O</v>
      </c>
      <c r="AV155" s="30" t="str">
        <f t="shared" si="176"/>
        <v>X</v>
      </c>
      <c r="AW155" s="30" t="str">
        <f t="shared" si="177"/>
        <v>X</v>
      </c>
      <c r="AX155" s="30" t="str">
        <f t="shared" si="178"/>
        <v>X</v>
      </c>
      <c r="AY155" s="30" t="str">
        <f t="shared" si="179"/>
        <v>X</v>
      </c>
      <c r="AZ155" s="30" t="str">
        <f t="shared" si="180"/>
        <v>X</v>
      </c>
      <c r="BA155" s="30" t="str">
        <f t="shared" si="181"/>
        <v>X</v>
      </c>
      <c r="BB155" s="30">
        <f t="shared" si="182"/>
        <v>3</v>
      </c>
      <c r="BC155" s="50" t="str">
        <f t="shared" si="153"/>
        <v>1G</v>
      </c>
      <c r="BD155" s="50" t="str">
        <f t="shared" si="154"/>
        <v>1G</v>
      </c>
      <c r="BE155" s="50" t="str">
        <f t="shared" si="155"/>
        <v>1G</v>
      </c>
      <c r="BF155" s="50" t="str">
        <f t="shared" si="156"/>
        <v>1G</v>
      </c>
      <c r="BG155" s="50" t="str">
        <f t="shared" si="157"/>
        <v>2G</v>
      </c>
      <c r="BH155" s="50" t="str">
        <f t="shared" si="158"/>
        <v>2G</v>
      </c>
      <c r="BI155" s="50">
        <f t="shared" si="183"/>
        <v>4</v>
      </c>
      <c r="BJ155" s="50">
        <f t="shared" si="184"/>
        <v>2</v>
      </c>
      <c r="BK155" s="50">
        <f t="shared" si="185"/>
        <v>0</v>
      </c>
      <c r="BL155" s="50" t="str">
        <f t="shared" si="186"/>
        <v>420</v>
      </c>
      <c r="BS155"/>
      <c r="CL155" s="8">
        <v>123</v>
      </c>
      <c r="CM155" s="8">
        <v>120</v>
      </c>
      <c r="CO155"/>
      <c r="CU155" s="182">
        <v>491</v>
      </c>
      <c r="CV155" s="2">
        <v>4</v>
      </c>
      <c r="CW155" s="2">
        <v>29</v>
      </c>
      <c r="DG155" s="221">
        <v>813</v>
      </c>
      <c r="DH155" s="221"/>
      <c r="DI155" s="221"/>
      <c r="DJ155" s="221"/>
      <c r="DK155" s="221"/>
      <c r="DL155" s="221"/>
      <c r="DM155" s="221"/>
      <c r="DN155" s="221">
        <v>3</v>
      </c>
      <c r="DO155" s="221">
        <v>1</v>
      </c>
      <c r="DP155" s="221">
        <v>7</v>
      </c>
      <c r="DQ155" s="221">
        <v>3</v>
      </c>
      <c r="DR155" s="221">
        <v>5</v>
      </c>
      <c r="DS155" s="221">
        <v>3</v>
      </c>
      <c r="DT155" s="221">
        <v>1</v>
      </c>
      <c r="DU155" s="221">
        <f t="shared" si="187"/>
        <v>20</v>
      </c>
      <c r="DV155" s="221">
        <f t="shared" si="188"/>
        <v>0</v>
      </c>
      <c r="DW155" s="221">
        <f t="shared" si="189"/>
        <v>2</v>
      </c>
      <c r="DX155" s="221">
        <f t="shared" si="190"/>
        <v>0</v>
      </c>
      <c r="DY155" s="221">
        <f t="shared" si="191"/>
        <v>2</v>
      </c>
      <c r="DZ155" s="221">
        <f t="shared" si="192"/>
        <v>0</v>
      </c>
      <c r="EA155" s="221">
        <f t="shared" si="193"/>
        <v>1</v>
      </c>
      <c r="EB155" s="221">
        <f t="shared" si="194"/>
        <v>0</v>
      </c>
      <c r="EC155" s="221">
        <f t="shared" si="195"/>
        <v>1</v>
      </c>
      <c r="ED155" s="221">
        <f t="shared" si="196"/>
        <v>0</v>
      </c>
      <c r="EE155" s="221">
        <f t="shared" si="197"/>
        <v>0</v>
      </c>
      <c r="EF155" s="221">
        <f t="shared" si="198"/>
        <v>0</v>
      </c>
      <c r="EG155" s="221">
        <f t="shared" si="199"/>
        <v>0</v>
      </c>
      <c r="EH155" s="221">
        <f t="shared" si="200"/>
        <v>0</v>
      </c>
      <c r="EI155" s="221">
        <f t="shared" si="201"/>
        <v>1</v>
      </c>
      <c r="EJ155" s="221">
        <f t="shared" si="202"/>
        <v>2</v>
      </c>
      <c r="EK155" s="221">
        <f t="shared" si="203"/>
        <v>2</v>
      </c>
      <c r="EL155" s="221">
        <f t="shared" si="204"/>
        <v>1</v>
      </c>
      <c r="EM155" s="221">
        <f t="shared" si="205"/>
        <v>1</v>
      </c>
      <c r="EN155" s="221">
        <f t="shared" si="206"/>
        <v>0</v>
      </c>
      <c r="EO155" s="221">
        <f t="shared" si="207"/>
        <v>3</v>
      </c>
      <c r="EP155" s="221">
        <f t="shared" si="208"/>
        <v>1</v>
      </c>
      <c r="EQ155" s="221">
        <f t="shared" si="209"/>
        <v>1</v>
      </c>
      <c r="ER155" s="221">
        <f t="shared" si="210"/>
        <v>2</v>
      </c>
      <c r="ES155" s="221"/>
      <c r="ET155" s="221"/>
      <c r="EU155" s="221"/>
      <c r="EV155" s="221"/>
      <c r="EW155" s="221"/>
      <c r="EX155" s="221"/>
      <c r="EY155" s="221"/>
      <c r="EZ155" s="221"/>
      <c r="FA155" s="221"/>
      <c r="FB155" s="221"/>
      <c r="FC155" s="221"/>
    </row>
    <row r="156" spans="2:159" ht="17" hidden="1">
      <c r="B156" s="1">
        <v>152</v>
      </c>
      <c r="C156" s="2" t="s">
        <v>162</v>
      </c>
      <c r="D156" s="2">
        <v>5</v>
      </c>
      <c r="E156" s="4">
        <v>2278131840</v>
      </c>
      <c r="F156" s="2">
        <v>30</v>
      </c>
      <c r="G156" s="4">
        <v>63281440</v>
      </c>
      <c r="H156" s="4">
        <v>1184</v>
      </c>
      <c r="I156" s="4">
        <v>1603415</v>
      </c>
      <c r="J156" s="4">
        <v>60282</v>
      </c>
      <c r="K156" s="4">
        <v>62986</v>
      </c>
      <c r="L156" s="4">
        <v>1021147</v>
      </c>
      <c r="M156" s="4">
        <v>5000</v>
      </c>
      <c r="N156" s="99">
        <v>1</v>
      </c>
      <c r="O156" s="99">
        <v>5</v>
      </c>
      <c r="P156" s="99">
        <v>13</v>
      </c>
      <c r="Q156" s="99">
        <v>26</v>
      </c>
      <c r="R156" s="99">
        <v>29</v>
      </c>
      <c r="S156" s="99">
        <v>34</v>
      </c>
      <c r="T156" s="99">
        <v>43</v>
      </c>
      <c r="U156" s="8">
        <f t="shared" si="159"/>
        <v>108</v>
      </c>
      <c r="W156" s="12" t="str">
        <f t="shared" si="144"/>
        <v>홀수</v>
      </c>
      <c r="X156" s="12" t="str">
        <f t="shared" si="145"/>
        <v>홀수</v>
      </c>
      <c r="Y156" s="12" t="str">
        <f t="shared" si="146"/>
        <v>홀수</v>
      </c>
      <c r="Z156" s="12" t="str">
        <f t="shared" si="147"/>
        <v>짝수</v>
      </c>
      <c r="AA156" s="12" t="str">
        <f t="shared" si="148"/>
        <v>홀수</v>
      </c>
      <c r="AB156" s="12" t="str">
        <f t="shared" si="149"/>
        <v>짝수</v>
      </c>
      <c r="AC156" s="28" t="str">
        <f t="shared" si="150"/>
        <v>4 : 2</v>
      </c>
      <c r="AD156" s="12">
        <f t="shared" si="151"/>
        <v>4</v>
      </c>
      <c r="AE156" s="12">
        <f t="shared" si="152"/>
        <v>2</v>
      </c>
      <c r="AF156" s="30" t="str">
        <f t="shared" si="160"/>
        <v>저수</v>
      </c>
      <c r="AG156" s="30" t="str">
        <f t="shared" si="161"/>
        <v>저수</v>
      </c>
      <c r="AH156" s="30" t="str">
        <f t="shared" si="162"/>
        <v>저수</v>
      </c>
      <c r="AI156" s="30" t="str">
        <f t="shared" si="163"/>
        <v>고수</v>
      </c>
      <c r="AJ156" s="30" t="str">
        <f t="shared" si="164"/>
        <v>고수</v>
      </c>
      <c r="AK156" s="30" t="str">
        <f t="shared" si="165"/>
        <v>고수</v>
      </c>
      <c r="AL156" s="28" t="str">
        <f t="shared" si="166"/>
        <v>3 : 3</v>
      </c>
      <c r="AM156" s="30">
        <f t="shared" si="167"/>
        <v>3</v>
      </c>
      <c r="AN156" s="30">
        <f t="shared" si="168"/>
        <v>3</v>
      </c>
      <c r="AO156" s="30">
        <f t="shared" si="169"/>
        <v>28</v>
      </c>
      <c r="AP156" s="30" t="str">
        <f t="shared" si="170"/>
        <v>X</v>
      </c>
      <c r="AQ156" s="30" t="str">
        <f t="shared" si="171"/>
        <v>O</v>
      </c>
      <c r="AR156" s="30" t="str">
        <f t="shared" si="172"/>
        <v>O</v>
      </c>
      <c r="AS156" s="30" t="str">
        <f t="shared" si="173"/>
        <v>X</v>
      </c>
      <c r="AT156" s="30" t="str">
        <f t="shared" si="174"/>
        <v>X</v>
      </c>
      <c r="AU156" s="30" t="str">
        <f t="shared" si="175"/>
        <v>X</v>
      </c>
      <c r="AV156" s="30" t="str">
        <f t="shared" si="176"/>
        <v>X</v>
      </c>
      <c r="AW156" s="30" t="str">
        <f t="shared" si="177"/>
        <v>X</v>
      </c>
      <c r="AX156" s="30" t="str">
        <f t="shared" si="178"/>
        <v>X</v>
      </c>
      <c r="AY156" s="30" t="str">
        <f t="shared" si="179"/>
        <v>X</v>
      </c>
      <c r="AZ156" s="30" t="str">
        <f t="shared" si="180"/>
        <v>O</v>
      </c>
      <c r="BA156" s="30" t="str">
        <f t="shared" si="181"/>
        <v>X</v>
      </c>
      <c r="BB156" s="30">
        <f t="shared" si="182"/>
        <v>3</v>
      </c>
      <c r="BC156" s="50" t="str">
        <f t="shared" si="153"/>
        <v>1G</v>
      </c>
      <c r="BD156" s="50" t="str">
        <f t="shared" si="154"/>
        <v>1G</v>
      </c>
      <c r="BE156" s="50" t="str">
        <f t="shared" si="155"/>
        <v>1G</v>
      </c>
      <c r="BF156" s="50" t="str">
        <f t="shared" si="156"/>
        <v>2G</v>
      </c>
      <c r="BG156" s="50" t="str">
        <f t="shared" si="157"/>
        <v>2G</v>
      </c>
      <c r="BH156" s="50" t="str">
        <f t="shared" si="158"/>
        <v>3G</v>
      </c>
      <c r="BI156" s="50">
        <f t="shared" si="183"/>
        <v>3</v>
      </c>
      <c r="BJ156" s="50">
        <f t="shared" si="184"/>
        <v>2</v>
      </c>
      <c r="BK156" s="50">
        <f t="shared" si="185"/>
        <v>1</v>
      </c>
      <c r="BL156" s="50" t="str">
        <f t="shared" si="186"/>
        <v>321</v>
      </c>
      <c r="BS156"/>
      <c r="CL156" s="8">
        <v>123</v>
      </c>
      <c r="CM156" s="8">
        <v>120</v>
      </c>
      <c r="CO156"/>
      <c r="CU156" s="182">
        <v>492</v>
      </c>
      <c r="CV156" s="2">
        <v>5</v>
      </c>
      <c r="CW156" s="2">
        <v>30</v>
      </c>
      <c r="DG156" s="221">
        <v>814</v>
      </c>
      <c r="DH156" s="221"/>
      <c r="DI156" s="221"/>
      <c r="DJ156" s="221"/>
      <c r="DK156" s="221"/>
      <c r="DL156" s="221"/>
      <c r="DM156" s="221"/>
      <c r="DN156" s="221">
        <v>1</v>
      </c>
      <c r="DO156" s="221">
        <v>5</v>
      </c>
      <c r="DP156" s="221">
        <v>2</v>
      </c>
      <c r="DQ156" s="221">
        <v>7</v>
      </c>
      <c r="DR156" s="221">
        <v>5</v>
      </c>
      <c r="DS156" s="221">
        <v>5</v>
      </c>
      <c r="DT156" s="221">
        <v>2</v>
      </c>
      <c r="DU156" s="221">
        <f t="shared" si="187"/>
        <v>26</v>
      </c>
      <c r="DV156" s="221">
        <f t="shared" si="188"/>
        <v>0</v>
      </c>
      <c r="DW156" s="221">
        <f t="shared" si="189"/>
        <v>0</v>
      </c>
      <c r="DX156" s="221">
        <f t="shared" si="190"/>
        <v>2</v>
      </c>
      <c r="DY156" s="221">
        <f t="shared" si="191"/>
        <v>0</v>
      </c>
      <c r="DZ156" s="221">
        <f t="shared" si="192"/>
        <v>0</v>
      </c>
      <c r="EA156" s="221">
        <f t="shared" si="193"/>
        <v>3</v>
      </c>
      <c r="EB156" s="221">
        <f t="shared" si="194"/>
        <v>0</v>
      </c>
      <c r="EC156" s="221">
        <f t="shared" si="195"/>
        <v>1</v>
      </c>
      <c r="ED156" s="221">
        <f t="shared" si="196"/>
        <v>0</v>
      </c>
      <c r="EE156" s="221">
        <f t="shared" si="197"/>
        <v>0</v>
      </c>
      <c r="EF156" s="221">
        <f t="shared" si="198"/>
        <v>0</v>
      </c>
      <c r="EG156" s="221">
        <f t="shared" si="199"/>
        <v>0</v>
      </c>
      <c r="EH156" s="221">
        <f t="shared" si="200"/>
        <v>0</v>
      </c>
      <c r="EI156" s="221">
        <f t="shared" si="201"/>
        <v>1</v>
      </c>
      <c r="EJ156" s="221">
        <f t="shared" si="202"/>
        <v>2</v>
      </c>
      <c r="EK156" s="221">
        <f t="shared" si="203"/>
        <v>0</v>
      </c>
      <c r="EL156" s="221">
        <f t="shared" si="204"/>
        <v>3</v>
      </c>
      <c r="EM156" s="221">
        <f t="shared" si="205"/>
        <v>1</v>
      </c>
      <c r="EN156" s="221">
        <f t="shared" si="206"/>
        <v>0</v>
      </c>
      <c r="EO156" s="221">
        <f t="shared" si="207"/>
        <v>3</v>
      </c>
      <c r="EP156" s="221">
        <f t="shared" si="208"/>
        <v>3</v>
      </c>
      <c r="EQ156" s="221">
        <f t="shared" si="209"/>
        <v>1</v>
      </c>
      <c r="ER156" s="221">
        <f t="shared" si="210"/>
        <v>2</v>
      </c>
      <c r="ES156" s="221"/>
      <c r="ET156" s="221"/>
      <c r="EU156" s="221"/>
      <c r="EV156" s="221"/>
      <c r="EW156" s="221"/>
      <c r="EX156" s="221"/>
      <c r="EY156" s="221"/>
      <c r="EZ156" s="221"/>
      <c r="FA156" s="221"/>
      <c r="FB156" s="221"/>
      <c r="FC156" s="221"/>
    </row>
    <row r="157" spans="2:159" ht="17" hidden="1">
      <c r="B157" s="1">
        <v>153</v>
      </c>
      <c r="C157" s="2" t="s">
        <v>163</v>
      </c>
      <c r="D157" s="2">
        <v>4</v>
      </c>
      <c r="E157" s="4">
        <v>2730526125</v>
      </c>
      <c r="F157" s="2">
        <v>52</v>
      </c>
      <c r="G157" s="4">
        <v>35006746</v>
      </c>
      <c r="H157" s="4">
        <v>1446</v>
      </c>
      <c r="I157" s="4">
        <v>1258888</v>
      </c>
      <c r="J157" s="4">
        <v>71562</v>
      </c>
      <c r="K157" s="4">
        <v>50875</v>
      </c>
      <c r="L157" s="4">
        <v>1137072</v>
      </c>
      <c r="M157" s="4">
        <v>5000</v>
      </c>
      <c r="N157" s="99">
        <v>3</v>
      </c>
      <c r="O157" s="99">
        <v>8</v>
      </c>
      <c r="P157" s="99">
        <v>11</v>
      </c>
      <c r="Q157" s="99">
        <v>12</v>
      </c>
      <c r="R157" s="99">
        <v>13</v>
      </c>
      <c r="S157" s="99">
        <v>36</v>
      </c>
      <c r="T157" s="99">
        <v>33</v>
      </c>
      <c r="U157" s="8">
        <f t="shared" si="159"/>
        <v>83</v>
      </c>
      <c r="W157" s="12" t="str">
        <f t="shared" si="144"/>
        <v>홀수</v>
      </c>
      <c r="X157" s="12" t="str">
        <f t="shared" si="145"/>
        <v>짝수</v>
      </c>
      <c r="Y157" s="12" t="str">
        <f t="shared" si="146"/>
        <v>홀수</v>
      </c>
      <c r="Z157" s="12" t="str">
        <f t="shared" si="147"/>
        <v>짝수</v>
      </c>
      <c r="AA157" s="12" t="str">
        <f t="shared" si="148"/>
        <v>홀수</v>
      </c>
      <c r="AB157" s="12" t="str">
        <f t="shared" si="149"/>
        <v>짝수</v>
      </c>
      <c r="AC157" s="28" t="str">
        <f t="shared" si="150"/>
        <v>3 : 3</v>
      </c>
      <c r="AD157" s="12">
        <f t="shared" si="151"/>
        <v>3</v>
      </c>
      <c r="AE157" s="12">
        <f t="shared" si="152"/>
        <v>3</v>
      </c>
      <c r="AF157" s="30" t="str">
        <f t="shared" si="160"/>
        <v>저수</v>
      </c>
      <c r="AG157" s="30" t="str">
        <f t="shared" si="161"/>
        <v>저수</v>
      </c>
      <c r="AH157" s="30" t="str">
        <f t="shared" si="162"/>
        <v>저수</v>
      </c>
      <c r="AI157" s="30" t="str">
        <f t="shared" si="163"/>
        <v>저수</v>
      </c>
      <c r="AJ157" s="30" t="str">
        <f t="shared" si="164"/>
        <v>저수</v>
      </c>
      <c r="AK157" s="30" t="str">
        <f t="shared" si="165"/>
        <v>고수</v>
      </c>
      <c r="AL157" s="28" t="str">
        <f t="shared" si="166"/>
        <v>5 : 1</v>
      </c>
      <c r="AM157" s="30">
        <f t="shared" si="167"/>
        <v>5</v>
      </c>
      <c r="AN157" s="30">
        <f t="shared" si="168"/>
        <v>1</v>
      </c>
      <c r="AO157" s="30">
        <f t="shared" si="169"/>
        <v>23</v>
      </c>
      <c r="AP157" s="30" t="str">
        <f t="shared" si="170"/>
        <v>O</v>
      </c>
      <c r="AQ157" s="30" t="str">
        <f t="shared" si="171"/>
        <v>X</v>
      </c>
      <c r="AR157" s="30" t="str">
        <f t="shared" si="172"/>
        <v>O</v>
      </c>
      <c r="AS157" s="30" t="str">
        <f t="shared" si="173"/>
        <v>X</v>
      </c>
      <c r="AT157" s="30" t="str">
        <f t="shared" si="174"/>
        <v>O</v>
      </c>
      <c r="AU157" s="30" t="str">
        <f t="shared" si="175"/>
        <v>X</v>
      </c>
      <c r="AV157" s="30" t="str">
        <f t="shared" si="176"/>
        <v>X</v>
      </c>
      <c r="AW157" s="30" t="str">
        <f t="shared" si="177"/>
        <v>X</v>
      </c>
      <c r="AX157" s="30" t="str">
        <f t="shared" si="178"/>
        <v>X</v>
      </c>
      <c r="AY157" s="30" t="str">
        <f t="shared" si="179"/>
        <v>X</v>
      </c>
      <c r="AZ157" s="30" t="str">
        <f t="shared" si="180"/>
        <v>X</v>
      </c>
      <c r="BA157" s="30" t="str">
        <f t="shared" si="181"/>
        <v>X</v>
      </c>
      <c r="BB157" s="30">
        <f t="shared" si="182"/>
        <v>3</v>
      </c>
      <c r="BC157" s="50" t="str">
        <f t="shared" si="153"/>
        <v>1G</v>
      </c>
      <c r="BD157" s="50" t="str">
        <f t="shared" si="154"/>
        <v>1G</v>
      </c>
      <c r="BE157" s="50" t="str">
        <f t="shared" si="155"/>
        <v>1G</v>
      </c>
      <c r="BF157" s="50" t="str">
        <f t="shared" si="156"/>
        <v>1G</v>
      </c>
      <c r="BG157" s="50" t="str">
        <f t="shared" si="157"/>
        <v>1G</v>
      </c>
      <c r="BH157" s="50" t="str">
        <f t="shared" si="158"/>
        <v>3G</v>
      </c>
      <c r="BI157" s="50">
        <f t="shared" si="183"/>
        <v>5</v>
      </c>
      <c r="BJ157" s="50">
        <f t="shared" si="184"/>
        <v>0</v>
      </c>
      <c r="BK157" s="50">
        <f t="shared" si="185"/>
        <v>1</v>
      </c>
      <c r="BL157" s="50" t="str">
        <f t="shared" si="186"/>
        <v>501</v>
      </c>
      <c r="BS157"/>
      <c r="CL157" s="8">
        <v>124</v>
      </c>
      <c r="CM157" s="8">
        <v>120</v>
      </c>
      <c r="CO157"/>
      <c r="CU157" s="182">
        <v>493</v>
      </c>
      <c r="CV157" s="2">
        <v>5</v>
      </c>
      <c r="CW157" s="2">
        <v>31</v>
      </c>
      <c r="DG157" s="221">
        <v>815</v>
      </c>
      <c r="DH157" s="221"/>
      <c r="DI157" s="221"/>
      <c r="DJ157" s="221"/>
      <c r="DK157" s="221"/>
      <c r="DL157" s="221"/>
      <c r="DM157" s="221"/>
      <c r="DN157" s="221">
        <v>0</v>
      </c>
      <c r="DO157" s="221">
        <v>4</v>
      </c>
      <c r="DP157" s="221">
        <v>4</v>
      </c>
      <c r="DQ157" s="221">
        <v>5</v>
      </c>
      <c r="DR157" s="221">
        <v>3</v>
      </c>
      <c r="DS157" s="221">
        <v>3</v>
      </c>
      <c r="DT157" s="221">
        <v>4</v>
      </c>
      <c r="DU157" s="221">
        <f t="shared" si="187"/>
        <v>23</v>
      </c>
      <c r="DV157" s="221">
        <f t="shared" si="188"/>
        <v>0</v>
      </c>
      <c r="DW157" s="221">
        <f t="shared" si="189"/>
        <v>0</v>
      </c>
      <c r="DX157" s="221">
        <f t="shared" si="190"/>
        <v>0</v>
      </c>
      <c r="DY157" s="221">
        <f t="shared" si="191"/>
        <v>2</v>
      </c>
      <c r="DZ157" s="221">
        <f t="shared" si="192"/>
        <v>3</v>
      </c>
      <c r="EA157" s="221">
        <f t="shared" si="193"/>
        <v>1</v>
      </c>
      <c r="EB157" s="221">
        <f t="shared" si="194"/>
        <v>0</v>
      </c>
      <c r="EC157" s="221">
        <f t="shared" si="195"/>
        <v>0</v>
      </c>
      <c r="ED157" s="221">
        <f t="shared" si="196"/>
        <v>0</v>
      </c>
      <c r="EE157" s="221">
        <f t="shared" si="197"/>
        <v>0</v>
      </c>
      <c r="EF157" s="221">
        <f t="shared" si="198"/>
        <v>0</v>
      </c>
      <c r="EG157" s="221">
        <f t="shared" si="199"/>
        <v>0</v>
      </c>
      <c r="EH157" s="221">
        <f t="shared" si="200"/>
        <v>0</v>
      </c>
      <c r="EI157" s="221">
        <f t="shared" si="201"/>
        <v>0</v>
      </c>
      <c r="EJ157" s="221">
        <f t="shared" si="202"/>
        <v>0</v>
      </c>
      <c r="EK157" s="221">
        <f t="shared" si="203"/>
        <v>5</v>
      </c>
      <c r="EL157" s="221">
        <f t="shared" si="204"/>
        <v>1</v>
      </c>
      <c r="EM157" s="221">
        <f t="shared" si="205"/>
        <v>0</v>
      </c>
      <c r="EN157" s="221">
        <f t="shared" si="206"/>
        <v>0</v>
      </c>
      <c r="EO157" s="221">
        <f t="shared" si="207"/>
        <v>6</v>
      </c>
      <c r="EP157" s="221">
        <f t="shared" si="208"/>
        <v>4</v>
      </c>
      <c r="EQ157" s="221">
        <f t="shared" si="209"/>
        <v>0</v>
      </c>
      <c r="ER157" s="221">
        <f t="shared" si="210"/>
        <v>0</v>
      </c>
      <c r="ES157" s="221"/>
      <c r="ET157" s="221"/>
      <c r="EU157" s="221"/>
      <c r="EV157" s="221"/>
      <c r="EW157" s="221"/>
      <c r="EX157" s="221"/>
      <c r="EY157" s="221"/>
      <c r="EZ157" s="221"/>
      <c r="FA157" s="221"/>
      <c r="FB157" s="221"/>
      <c r="FC157" s="221"/>
    </row>
    <row r="158" spans="2:159" ht="17" hidden="1">
      <c r="B158" s="1">
        <v>154</v>
      </c>
      <c r="C158" s="2" t="s">
        <v>164</v>
      </c>
      <c r="D158" s="2">
        <v>4</v>
      </c>
      <c r="E158" s="4">
        <v>2836628700</v>
      </c>
      <c r="F158" s="2">
        <v>32</v>
      </c>
      <c r="G158" s="4">
        <v>59096432</v>
      </c>
      <c r="H158" s="4">
        <v>1189</v>
      </c>
      <c r="I158" s="4">
        <v>1590485</v>
      </c>
      <c r="J158" s="4">
        <v>60181</v>
      </c>
      <c r="K158" s="4">
        <v>62847</v>
      </c>
      <c r="L158" s="4">
        <v>1020067</v>
      </c>
      <c r="M158" s="4">
        <v>5000</v>
      </c>
      <c r="N158" s="99">
        <v>6</v>
      </c>
      <c r="O158" s="99">
        <v>19</v>
      </c>
      <c r="P158" s="99">
        <v>21</v>
      </c>
      <c r="Q158" s="99">
        <v>35</v>
      </c>
      <c r="R158" s="99">
        <v>40</v>
      </c>
      <c r="S158" s="99">
        <v>45</v>
      </c>
      <c r="T158" s="99">
        <v>20</v>
      </c>
      <c r="U158" s="8">
        <f t="shared" si="159"/>
        <v>166</v>
      </c>
      <c r="W158" s="12" t="str">
        <f t="shared" si="144"/>
        <v>짝수</v>
      </c>
      <c r="X158" s="12" t="str">
        <f t="shared" si="145"/>
        <v>홀수</v>
      </c>
      <c r="Y158" s="12" t="str">
        <f t="shared" si="146"/>
        <v>홀수</v>
      </c>
      <c r="Z158" s="12" t="str">
        <f t="shared" si="147"/>
        <v>홀수</v>
      </c>
      <c r="AA158" s="12" t="str">
        <f t="shared" si="148"/>
        <v>짝수</v>
      </c>
      <c r="AB158" s="12" t="str">
        <f t="shared" si="149"/>
        <v>홀수</v>
      </c>
      <c r="AC158" s="28" t="str">
        <f t="shared" si="150"/>
        <v>4 : 2</v>
      </c>
      <c r="AD158" s="12">
        <f t="shared" si="151"/>
        <v>4</v>
      </c>
      <c r="AE158" s="12">
        <f t="shared" si="152"/>
        <v>2</v>
      </c>
      <c r="AF158" s="30" t="str">
        <f t="shared" si="160"/>
        <v>저수</v>
      </c>
      <c r="AG158" s="30" t="str">
        <f t="shared" si="161"/>
        <v>저수</v>
      </c>
      <c r="AH158" s="30" t="str">
        <f t="shared" si="162"/>
        <v>저수</v>
      </c>
      <c r="AI158" s="30" t="str">
        <f t="shared" si="163"/>
        <v>고수</v>
      </c>
      <c r="AJ158" s="30" t="str">
        <f t="shared" si="164"/>
        <v>고수</v>
      </c>
      <c r="AK158" s="30" t="str">
        <f t="shared" si="165"/>
        <v>고수</v>
      </c>
      <c r="AL158" s="28" t="str">
        <f t="shared" si="166"/>
        <v>3 : 3</v>
      </c>
      <c r="AM158" s="30">
        <f t="shared" si="167"/>
        <v>3</v>
      </c>
      <c r="AN158" s="30">
        <f t="shared" si="168"/>
        <v>3</v>
      </c>
      <c r="AO158" s="30">
        <f t="shared" si="169"/>
        <v>26</v>
      </c>
      <c r="AP158" s="30" t="str">
        <f t="shared" si="170"/>
        <v>X</v>
      </c>
      <c r="AQ158" s="30" t="str">
        <f t="shared" si="171"/>
        <v>O</v>
      </c>
      <c r="AR158" s="30" t="str">
        <f t="shared" si="172"/>
        <v>X</v>
      </c>
      <c r="AS158" s="30" t="str">
        <f t="shared" si="173"/>
        <v>X</v>
      </c>
      <c r="AT158" s="30" t="str">
        <f t="shared" si="174"/>
        <v>X</v>
      </c>
      <c r="AU158" s="30" t="str">
        <f t="shared" si="175"/>
        <v>X</v>
      </c>
      <c r="AV158" s="30" t="str">
        <f t="shared" si="176"/>
        <v>X</v>
      </c>
      <c r="AW158" s="30" t="str">
        <f t="shared" si="177"/>
        <v>X</v>
      </c>
      <c r="AX158" s="30" t="str">
        <f t="shared" si="178"/>
        <v>X</v>
      </c>
      <c r="AY158" s="30" t="str">
        <f t="shared" si="179"/>
        <v>X</v>
      </c>
      <c r="AZ158" s="30" t="str">
        <f t="shared" si="180"/>
        <v>X</v>
      </c>
      <c r="BA158" s="30" t="str">
        <f t="shared" si="181"/>
        <v>X</v>
      </c>
      <c r="BB158" s="30">
        <f t="shared" si="182"/>
        <v>1</v>
      </c>
      <c r="BC158" s="50" t="str">
        <f t="shared" si="153"/>
        <v>1G</v>
      </c>
      <c r="BD158" s="50" t="str">
        <f t="shared" si="154"/>
        <v>2G</v>
      </c>
      <c r="BE158" s="50" t="str">
        <f t="shared" si="155"/>
        <v>2G</v>
      </c>
      <c r="BF158" s="50" t="str">
        <f t="shared" si="156"/>
        <v>3G</v>
      </c>
      <c r="BG158" s="50" t="str">
        <f t="shared" si="157"/>
        <v>3G</v>
      </c>
      <c r="BH158" s="50" t="str">
        <f t="shared" si="158"/>
        <v>3G</v>
      </c>
      <c r="BI158" s="50">
        <f t="shared" si="183"/>
        <v>1</v>
      </c>
      <c r="BJ158" s="50">
        <f t="shared" si="184"/>
        <v>2</v>
      </c>
      <c r="BK158" s="50">
        <f t="shared" si="185"/>
        <v>3</v>
      </c>
      <c r="BL158" s="50" t="str">
        <f t="shared" si="186"/>
        <v>123</v>
      </c>
      <c r="BS158"/>
      <c r="CL158" s="8">
        <v>124</v>
      </c>
      <c r="CM158" s="8">
        <v>120</v>
      </c>
      <c r="CO158"/>
      <c r="CU158" s="182">
        <v>494</v>
      </c>
      <c r="CV158" s="2">
        <v>3</v>
      </c>
      <c r="CW158" s="2">
        <v>31</v>
      </c>
      <c r="DG158" s="221">
        <v>816</v>
      </c>
      <c r="DH158" s="221"/>
      <c r="DI158" s="221"/>
      <c r="DJ158" s="221"/>
      <c r="DK158" s="221"/>
      <c r="DL158" s="221"/>
      <c r="DM158" s="221"/>
      <c r="DN158" s="221">
        <v>2</v>
      </c>
      <c r="DO158" s="221">
        <v>1</v>
      </c>
      <c r="DP158" s="221">
        <v>7</v>
      </c>
      <c r="DQ158" s="221">
        <v>6</v>
      </c>
      <c r="DR158" s="221">
        <v>6</v>
      </c>
      <c r="DS158" s="221">
        <v>6</v>
      </c>
      <c r="DT158" s="221">
        <v>2</v>
      </c>
      <c r="DU158" s="221">
        <f t="shared" si="187"/>
        <v>28</v>
      </c>
      <c r="DV158" s="221">
        <f t="shared" si="188"/>
        <v>0</v>
      </c>
      <c r="DW158" s="221">
        <f t="shared" si="189"/>
        <v>1</v>
      </c>
      <c r="DX158" s="221">
        <f t="shared" si="190"/>
        <v>1</v>
      </c>
      <c r="DY158" s="221">
        <f t="shared" si="191"/>
        <v>0</v>
      </c>
      <c r="DZ158" s="221">
        <f t="shared" si="192"/>
        <v>0</v>
      </c>
      <c r="EA158" s="221">
        <f t="shared" si="193"/>
        <v>0</v>
      </c>
      <c r="EB158" s="221">
        <f t="shared" si="194"/>
        <v>3</v>
      </c>
      <c r="EC158" s="221">
        <f t="shared" si="195"/>
        <v>1</v>
      </c>
      <c r="ED158" s="221">
        <f t="shared" si="196"/>
        <v>0</v>
      </c>
      <c r="EE158" s="221">
        <f t="shared" si="197"/>
        <v>0</v>
      </c>
      <c r="EF158" s="221">
        <f t="shared" si="198"/>
        <v>0</v>
      </c>
      <c r="EG158" s="221">
        <f t="shared" si="199"/>
        <v>0</v>
      </c>
      <c r="EH158" s="221">
        <f t="shared" si="200"/>
        <v>0</v>
      </c>
      <c r="EI158" s="221">
        <f t="shared" si="201"/>
        <v>1</v>
      </c>
      <c r="EJ158" s="221">
        <f t="shared" si="202"/>
        <v>2</v>
      </c>
      <c r="EK158" s="221">
        <f t="shared" si="203"/>
        <v>0</v>
      </c>
      <c r="EL158" s="221">
        <f t="shared" si="204"/>
        <v>3</v>
      </c>
      <c r="EM158" s="221">
        <f t="shared" si="205"/>
        <v>1</v>
      </c>
      <c r="EN158" s="221">
        <f t="shared" si="206"/>
        <v>0</v>
      </c>
      <c r="EO158" s="221">
        <f t="shared" si="207"/>
        <v>3</v>
      </c>
      <c r="EP158" s="221">
        <f t="shared" si="208"/>
        <v>3</v>
      </c>
      <c r="EQ158" s="221">
        <f t="shared" si="209"/>
        <v>1</v>
      </c>
      <c r="ER158" s="221">
        <f t="shared" si="210"/>
        <v>2</v>
      </c>
      <c r="ES158" s="221"/>
      <c r="ET158" s="221"/>
      <c r="EU158" s="221"/>
      <c r="EV158" s="221"/>
      <c r="EW158" s="221"/>
      <c r="EX158" s="221"/>
      <c r="EY158" s="221"/>
      <c r="EZ158" s="221"/>
      <c r="FA158" s="221"/>
      <c r="FB158" s="221"/>
      <c r="FC158" s="221"/>
    </row>
    <row r="159" spans="2:159" ht="17" hidden="1">
      <c r="B159" s="1">
        <v>155</v>
      </c>
      <c r="C159" s="2" t="s">
        <v>165</v>
      </c>
      <c r="D159" s="2">
        <v>9</v>
      </c>
      <c r="E159" s="4">
        <v>1193005734</v>
      </c>
      <c r="F159" s="2">
        <v>37</v>
      </c>
      <c r="G159" s="4">
        <v>48365098</v>
      </c>
      <c r="H159" s="4">
        <v>1287</v>
      </c>
      <c r="I159" s="4">
        <v>1390450</v>
      </c>
      <c r="J159" s="4">
        <v>62882</v>
      </c>
      <c r="K159" s="4">
        <v>56917</v>
      </c>
      <c r="L159" s="4">
        <v>1035003</v>
      </c>
      <c r="M159" s="4">
        <v>5000</v>
      </c>
      <c r="N159" s="99">
        <v>16</v>
      </c>
      <c r="O159" s="99">
        <v>19</v>
      </c>
      <c r="P159" s="99">
        <v>20</v>
      </c>
      <c r="Q159" s="99">
        <v>32</v>
      </c>
      <c r="R159" s="99">
        <v>33</v>
      </c>
      <c r="S159" s="99">
        <v>41</v>
      </c>
      <c r="T159" s="99">
        <v>4</v>
      </c>
      <c r="U159" s="8">
        <f t="shared" si="159"/>
        <v>161</v>
      </c>
      <c r="W159" s="12" t="str">
        <f t="shared" si="144"/>
        <v>짝수</v>
      </c>
      <c r="X159" s="12" t="str">
        <f t="shared" si="145"/>
        <v>홀수</v>
      </c>
      <c r="Y159" s="12" t="str">
        <f t="shared" si="146"/>
        <v>짝수</v>
      </c>
      <c r="Z159" s="12" t="str">
        <f t="shared" si="147"/>
        <v>짝수</v>
      </c>
      <c r="AA159" s="12" t="str">
        <f t="shared" si="148"/>
        <v>홀수</v>
      </c>
      <c r="AB159" s="12" t="str">
        <f t="shared" si="149"/>
        <v>홀수</v>
      </c>
      <c r="AC159" s="28" t="str">
        <f t="shared" si="150"/>
        <v>3 : 3</v>
      </c>
      <c r="AD159" s="12">
        <f t="shared" si="151"/>
        <v>3</v>
      </c>
      <c r="AE159" s="12">
        <f t="shared" si="152"/>
        <v>3</v>
      </c>
      <c r="AF159" s="30" t="str">
        <f t="shared" si="160"/>
        <v>저수</v>
      </c>
      <c r="AG159" s="30" t="str">
        <f t="shared" si="161"/>
        <v>저수</v>
      </c>
      <c r="AH159" s="30" t="str">
        <f t="shared" si="162"/>
        <v>저수</v>
      </c>
      <c r="AI159" s="30" t="str">
        <f t="shared" si="163"/>
        <v>고수</v>
      </c>
      <c r="AJ159" s="30" t="str">
        <f t="shared" si="164"/>
        <v>고수</v>
      </c>
      <c r="AK159" s="30" t="str">
        <f t="shared" si="165"/>
        <v>고수</v>
      </c>
      <c r="AL159" s="28" t="str">
        <f t="shared" si="166"/>
        <v>3 : 3</v>
      </c>
      <c r="AM159" s="30">
        <f t="shared" si="167"/>
        <v>3</v>
      </c>
      <c r="AN159" s="30">
        <f t="shared" si="168"/>
        <v>3</v>
      </c>
      <c r="AO159" s="30">
        <f t="shared" si="169"/>
        <v>21</v>
      </c>
      <c r="AP159" s="30" t="str">
        <f t="shared" si="170"/>
        <v>X</v>
      </c>
      <c r="AQ159" s="30" t="str">
        <f t="shared" si="171"/>
        <v>O</v>
      </c>
      <c r="AR159" s="30" t="str">
        <f t="shared" si="172"/>
        <v>X</v>
      </c>
      <c r="AS159" s="30" t="str">
        <f t="shared" si="173"/>
        <v>X</v>
      </c>
      <c r="AT159" s="30" t="str">
        <f t="shared" si="174"/>
        <v>X</v>
      </c>
      <c r="AU159" s="30" t="str">
        <f t="shared" si="175"/>
        <v>X</v>
      </c>
      <c r="AV159" s="30" t="str">
        <f t="shared" si="176"/>
        <v>X</v>
      </c>
      <c r="AW159" s="30" t="str">
        <f t="shared" si="177"/>
        <v>X</v>
      </c>
      <c r="AX159" s="30" t="str">
        <f t="shared" si="178"/>
        <v>X</v>
      </c>
      <c r="AY159" s="30" t="str">
        <f t="shared" si="179"/>
        <v>X</v>
      </c>
      <c r="AZ159" s="30" t="str">
        <f t="shared" si="180"/>
        <v>X</v>
      </c>
      <c r="BA159" s="30" t="str">
        <f t="shared" si="181"/>
        <v>O</v>
      </c>
      <c r="BB159" s="30">
        <f t="shared" si="182"/>
        <v>2</v>
      </c>
      <c r="BC159" s="50" t="str">
        <f t="shared" si="153"/>
        <v>2G</v>
      </c>
      <c r="BD159" s="50" t="str">
        <f t="shared" si="154"/>
        <v>2G</v>
      </c>
      <c r="BE159" s="50" t="str">
        <f t="shared" si="155"/>
        <v>2G</v>
      </c>
      <c r="BF159" s="50" t="str">
        <f t="shared" si="156"/>
        <v>3G</v>
      </c>
      <c r="BG159" s="50" t="str">
        <f t="shared" si="157"/>
        <v>3G</v>
      </c>
      <c r="BH159" s="50" t="str">
        <f t="shared" si="158"/>
        <v>3G</v>
      </c>
      <c r="BI159" s="50">
        <f t="shared" si="183"/>
        <v>0</v>
      </c>
      <c r="BJ159" s="50">
        <f t="shared" si="184"/>
        <v>3</v>
      </c>
      <c r="BK159" s="50">
        <f t="shared" si="185"/>
        <v>3</v>
      </c>
      <c r="BL159" s="50" t="str">
        <f t="shared" si="186"/>
        <v>033</v>
      </c>
      <c r="BS159"/>
      <c r="CL159" s="8">
        <v>124</v>
      </c>
      <c r="CM159" s="8">
        <v>120</v>
      </c>
      <c r="CO159"/>
      <c r="CU159" s="182">
        <v>495</v>
      </c>
      <c r="CV159" s="2">
        <v>4</v>
      </c>
      <c r="CW159" s="2">
        <v>27</v>
      </c>
      <c r="DG159" s="221">
        <v>817</v>
      </c>
      <c r="DH159" s="221"/>
      <c r="DI159" s="221"/>
      <c r="DJ159" s="221"/>
      <c r="DK159" s="221"/>
      <c r="DL159" s="221"/>
      <c r="DM159" s="221"/>
      <c r="DN159" s="221">
        <v>1</v>
      </c>
      <c r="DO159" s="221">
        <v>7</v>
      </c>
      <c r="DP159" s="221">
        <v>4</v>
      </c>
      <c r="DQ159" s="221">
        <v>3</v>
      </c>
      <c r="DR159" s="221">
        <v>2</v>
      </c>
      <c r="DS159" s="221">
        <v>3</v>
      </c>
      <c r="DT159" s="221">
        <v>4</v>
      </c>
      <c r="DU159" s="221">
        <f t="shared" si="187"/>
        <v>23</v>
      </c>
      <c r="DV159" s="221">
        <f t="shared" si="188"/>
        <v>0</v>
      </c>
      <c r="DW159" s="221">
        <f t="shared" si="189"/>
        <v>0</v>
      </c>
      <c r="DX159" s="221">
        <f t="shared" si="190"/>
        <v>1</v>
      </c>
      <c r="DY159" s="221">
        <f t="shared" si="191"/>
        <v>2</v>
      </c>
      <c r="DZ159" s="221">
        <f t="shared" si="192"/>
        <v>2</v>
      </c>
      <c r="EA159" s="221">
        <f t="shared" si="193"/>
        <v>0</v>
      </c>
      <c r="EB159" s="221">
        <f t="shared" si="194"/>
        <v>0</v>
      </c>
      <c r="EC159" s="221">
        <f t="shared" si="195"/>
        <v>1</v>
      </c>
      <c r="ED159" s="221">
        <f t="shared" si="196"/>
        <v>0</v>
      </c>
      <c r="EE159" s="221">
        <f t="shared" si="197"/>
        <v>0</v>
      </c>
      <c r="EF159" s="221">
        <f t="shared" si="198"/>
        <v>0</v>
      </c>
      <c r="EG159" s="221">
        <f t="shared" si="199"/>
        <v>0</v>
      </c>
      <c r="EH159" s="221">
        <f t="shared" si="200"/>
        <v>0</v>
      </c>
      <c r="EI159" s="221">
        <f t="shared" si="201"/>
        <v>1</v>
      </c>
      <c r="EJ159" s="221">
        <f t="shared" si="202"/>
        <v>1</v>
      </c>
      <c r="EK159" s="221">
        <f t="shared" si="203"/>
        <v>4</v>
      </c>
      <c r="EL159" s="221">
        <f t="shared" si="204"/>
        <v>0</v>
      </c>
      <c r="EM159" s="221">
        <f t="shared" si="205"/>
        <v>1</v>
      </c>
      <c r="EN159" s="221">
        <f t="shared" si="206"/>
        <v>0</v>
      </c>
      <c r="EO159" s="221">
        <f t="shared" si="207"/>
        <v>4</v>
      </c>
      <c r="EP159" s="221">
        <f t="shared" si="208"/>
        <v>2</v>
      </c>
      <c r="EQ159" s="221">
        <f t="shared" si="209"/>
        <v>1</v>
      </c>
      <c r="ER159" s="221">
        <f t="shared" si="210"/>
        <v>1</v>
      </c>
      <c r="ES159" s="221"/>
      <c r="ET159" s="221"/>
      <c r="EU159" s="221"/>
      <c r="EV159" s="221"/>
      <c r="EW159" s="221"/>
      <c r="EX159" s="221"/>
      <c r="EY159" s="221"/>
      <c r="EZ159" s="221"/>
      <c r="FA159" s="221"/>
      <c r="FB159" s="221"/>
      <c r="FC159" s="221"/>
    </row>
    <row r="160" spans="2:159" ht="17" hidden="1">
      <c r="B160" s="1">
        <v>156</v>
      </c>
      <c r="C160" s="2" t="s">
        <v>166</v>
      </c>
      <c r="D160" s="2">
        <v>8</v>
      </c>
      <c r="E160" s="4">
        <v>1401099900</v>
      </c>
      <c r="F160" s="2">
        <v>30</v>
      </c>
      <c r="G160" s="4">
        <v>62271107</v>
      </c>
      <c r="H160" s="4">
        <v>1230</v>
      </c>
      <c r="I160" s="4">
        <v>1518808</v>
      </c>
      <c r="J160" s="4">
        <v>59506</v>
      </c>
      <c r="K160" s="4">
        <v>62789</v>
      </c>
      <c r="L160" s="4">
        <v>998192</v>
      </c>
      <c r="M160" s="4">
        <v>5000</v>
      </c>
      <c r="N160" s="99">
        <v>5</v>
      </c>
      <c r="O160" s="99">
        <v>18</v>
      </c>
      <c r="P160" s="99">
        <v>28</v>
      </c>
      <c r="Q160" s="99">
        <v>30</v>
      </c>
      <c r="R160" s="99">
        <v>42</v>
      </c>
      <c r="S160" s="99">
        <v>45</v>
      </c>
      <c r="T160" s="99">
        <v>2</v>
      </c>
      <c r="U160" s="8">
        <f t="shared" si="159"/>
        <v>168</v>
      </c>
      <c r="W160" s="12" t="str">
        <f t="shared" si="144"/>
        <v>홀수</v>
      </c>
      <c r="X160" s="12" t="str">
        <f t="shared" si="145"/>
        <v>짝수</v>
      </c>
      <c r="Y160" s="12" t="str">
        <f t="shared" si="146"/>
        <v>짝수</v>
      </c>
      <c r="Z160" s="12" t="str">
        <f t="shared" si="147"/>
        <v>짝수</v>
      </c>
      <c r="AA160" s="12" t="str">
        <f t="shared" si="148"/>
        <v>짝수</v>
      </c>
      <c r="AB160" s="12" t="str">
        <f t="shared" si="149"/>
        <v>홀수</v>
      </c>
      <c r="AC160" s="28" t="str">
        <f t="shared" si="150"/>
        <v>2 : 4</v>
      </c>
      <c r="AD160" s="12">
        <f t="shared" si="151"/>
        <v>2</v>
      </c>
      <c r="AE160" s="12">
        <f t="shared" si="152"/>
        <v>4</v>
      </c>
      <c r="AF160" s="30" t="str">
        <f t="shared" si="160"/>
        <v>저수</v>
      </c>
      <c r="AG160" s="30" t="str">
        <f t="shared" si="161"/>
        <v>저수</v>
      </c>
      <c r="AH160" s="30" t="str">
        <f t="shared" si="162"/>
        <v>고수</v>
      </c>
      <c r="AI160" s="30" t="str">
        <f t="shared" si="163"/>
        <v>고수</v>
      </c>
      <c r="AJ160" s="30" t="str">
        <f t="shared" si="164"/>
        <v>고수</v>
      </c>
      <c r="AK160" s="30" t="str">
        <f t="shared" si="165"/>
        <v>고수</v>
      </c>
      <c r="AL160" s="28" t="str">
        <f t="shared" si="166"/>
        <v>2 : 4</v>
      </c>
      <c r="AM160" s="30">
        <f t="shared" si="167"/>
        <v>2</v>
      </c>
      <c r="AN160" s="30">
        <f t="shared" si="168"/>
        <v>4</v>
      </c>
      <c r="AO160" s="30">
        <f t="shared" si="169"/>
        <v>28</v>
      </c>
      <c r="AP160" s="30" t="str">
        <f t="shared" si="170"/>
        <v>O</v>
      </c>
      <c r="AQ160" s="30" t="str">
        <f t="shared" si="171"/>
        <v>X</v>
      </c>
      <c r="AR160" s="30" t="str">
        <f t="shared" si="172"/>
        <v>X</v>
      </c>
      <c r="AS160" s="30" t="str">
        <f t="shared" si="173"/>
        <v>X</v>
      </c>
      <c r="AT160" s="30" t="str">
        <f t="shared" si="174"/>
        <v>X</v>
      </c>
      <c r="AU160" s="30" t="str">
        <f t="shared" si="175"/>
        <v>X</v>
      </c>
      <c r="AV160" s="30" t="str">
        <f t="shared" si="176"/>
        <v>X</v>
      </c>
      <c r="AW160" s="30" t="str">
        <f t="shared" si="177"/>
        <v>X</v>
      </c>
      <c r="AX160" s="30" t="str">
        <f t="shared" si="178"/>
        <v>X</v>
      </c>
      <c r="AY160" s="30" t="str">
        <f t="shared" si="179"/>
        <v>X</v>
      </c>
      <c r="AZ160" s="30" t="str">
        <f t="shared" si="180"/>
        <v>X</v>
      </c>
      <c r="BA160" s="30" t="str">
        <f t="shared" si="181"/>
        <v>X</v>
      </c>
      <c r="BB160" s="30">
        <f t="shared" si="182"/>
        <v>1</v>
      </c>
      <c r="BC160" s="50" t="str">
        <f t="shared" si="153"/>
        <v>1G</v>
      </c>
      <c r="BD160" s="50" t="str">
        <f t="shared" si="154"/>
        <v>2G</v>
      </c>
      <c r="BE160" s="50" t="str">
        <f t="shared" si="155"/>
        <v>2G</v>
      </c>
      <c r="BF160" s="50" t="str">
        <f t="shared" si="156"/>
        <v>2G</v>
      </c>
      <c r="BG160" s="50" t="str">
        <f t="shared" si="157"/>
        <v>3G</v>
      </c>
      <c r="BH160" s="50" t="str">
        <f t="shared" si="158"/>
        <v>3G</v>
      </c>
      <c r="BI160" s="50">
        <f t="shared" si="183"/>
        <v>1</v>
      </c>
      <c r="BJ160" s="50">
        <f t="shared" si="184"/>
        <v>3</v>
      </c>
      <c r="BK160" s="50">
        <f t="shared" si="185"/>
        <v>2</v>
      </c>
      <c r="BL160" s="50" t="str">
        <f t="shared" si="186"/>
        <v>132</v>
      </c>
      <c r="BS160"/>
      <c r="CL160" s="8">
        <v>124</v>
      </c>
      <c r="CM160" s="8">
        <v>120</v>
      </c>
      <c r="CO160"/>
      <c r="CU160" s="182">
        <v>496</v>
      </c>
      <c r="CV160" s="2">
        <v>4</v>
      </c>
      <c r="CW160" s="2">
        <v>27</v>
      </c>
      <c r="DG160" s="221">
        <v>818</v>
      </c>
      <c r="DH160" s="221"/>
      <c r="DI160" s="221"/>
      <c r="DJ160" s="221"/>
      <c r="DK160" s="221"/>
      <c r="DL160" s="221"/>
      <c r="DM160" s="221"/>
      <c r="DN160" s="221">
        <v>2</v>
      </c>
      <c r="DO160" s="221">
        <v>2</v>
      </c>
      <c r="DP160" s="221">
        <v>7</v>
      </c>
      <c r="DQ160" s="221">
        <v>4</v>
      </c>
      <c r="DR160" s="221">
        <v>3</v>
      </c>
      <c r="DS160" s="221">
        <v>4</v>
      </c>
      <c r="DT160" s="221">
        <v>1</v>
      </c>
      <c r="DU160" s="221">
        <f t="shared" si="187"/>
        <v>21</v>
      </c>
      <c r="DV160" s="221">
        <f t="shared" si="188"/>
        <v>0</v>
      </c>
      <c r="DW160" s="221">
        <f t="shared" si="189"/>
        <v>1</v>
      </c>
      <c r="DX160" s="221">
        <f t="shared" si="190"/>
        <v>1</v>
      </c>
      <c r="DY160" s="221">
        <f t="shared" si="191"/>
        <v>1</v>
      </c>
      <c r="DZ160" s="221">
        <f t="shared" si="192"/>
        <v>2</v>
      </c>
      <c r="EA160" s="221">
        <f t="shared" si="193"/>
        <v>0</v>
      </c>
      <c r="EB160" s="221">
        <f t="shared" si="194"/>
        <v>0</v>
      </c>
      <c r="EC160" s="221">
        <f t="shared" si="195"/>
        <v>1</v>
      </c>
      <c r="ED160" s="221">
        <f t="shared" si="196"/>
        <v>0</v>
      </c>
      <c r="EE160" s="221">
        <f t="shared" si="197"/>
        <v>0</v>
      </c>
      <c r="EF160" s="221">
        <f t="shared" si="198"/>
        <v>0</v>
      </c>
      <c r="EG160" s="221">
        <f t="shared" si="199"/>
        <v>0</v>
      </c>
      <c r="EH160" s="221">
        <f t="shared" si="200"/>
        <v>0</v>
      </c>
      <c r="EI160" s="221">
        <f t="shared" si="201"/>
        <v>1</v>
      </c>
      <c r="EJ160" s="221">
        <f t="shared" si="202"/>
        <v>2</v>
      </c>
      <c r="EK160" s="221">
        <f t="shared" si="203"/>
        <v>3</v>
      </c>
      <c r="EL160" s="221">
        <f t="shared" si="204"/>
        <v>0</v>
      </c>
      <c r="EM160" s="221">
        <f t="shared" si="205"/>
        <v>1</v>
      </c>
      <c r="EN160" s="221">
        <f t="shared" si="206"/>
        <v>0</v>
      </c>
      <c r="EO160" s="221">
        <f t="shared" si="207"/>
        <v>3</v>
      </c>
      <c r="EP160" s="221">
        <f t="shared" si="208"/>
        <v>2</v>
      </c>
      <c r="EQ160" s="221">
        <f t="shared" si="209"/>
        <v>1</v>
      </c>
      <c r="ER160" s="221">
        <f t="shared" si="210"/>
        <v>2</v>
      </c>
      <c r="ES160" s="221"/>
      <c r="ET160" s="221"/>
      <c r="EU160" s="221"/>
      <c r="EV160" s="221"/>
      <c r="EW160" s="221"/>
      <c r="EX160" s="221"/>
      <c r="EY160" s="221"/>
      <c r="EZ160" s="221"/>
      <c r="FA160" s="221"/>
      <c r="FB160" s="221"/>
      <c r="FC160" s="221"/>
    </row>
    <row r="161" spans="1:159" ht="17" hidden="1">
      <c r="B161" s="1">
        <v>157</v>
      </c>
      <c r="C161" s="2" t="s">
        <v>167</v>
      </c>
      <c r="D161" s="2">
        <v>2</v>
      </c>
      <c r="E161" s="4">
        <v>5484903750</v>
      </c>
      <c r="F161" s="2">
        <v>28</v>
      </c>
      <c r="G161" s="4">
        <v>65296474</v>
      </c>
      <c r="H161" s="4">
        <v>1155</v>
      </c>
      <c r="I161" s="4">
        <v>1582945</v>
      </c>
      <c r="J161" s="4">
        <v>61650</v>
      </c>
      <c r="K161" s="4">
        <v>59313</v>
      </c>
      <c r="L161" s="4">
        <v>1028734</v>
      </c>
      <c r="M161" s="4">
        <v>5000</v>
      </c>
      <c r="N161" s="99">
        <v>19</v>
      </c>
      <c r="O161" s="99">
        <v>26</v>
      </c>
      <c r="P161" s="99">
        <v>30</v>
      </c>
      <c r="Q161" s="99">
        <v>33</v>
      </c>
      <c r="R161" s="99">
        <v>35</v>
      </c>
      <c r="S161" s="99">
        <v>39</v>
      </c>
      <c r="T161" s="99">
        <v>37</v>
      </c>
      <c r="U161" s="8">
        <f t="shared" si="159"/>
        <v>182</v>
      </c>
      <c r="W161" s="12" t="str">
        <f t="shared" si="144"/>
        <v>홀수</v>
      </c>
      <c r="X161" s="12" t="str">
        <f t="shared" si="145"/>
        <v>짝수</v>
      </c>
      <c r="Y161" s="12" t="str">
        <f t="shared" si="146"/>
        <v>짝수</v>
      </c>
      <c r="Z161" s="12" t="str">
        <f t="shared" si="147"/>
        <v>홀수</v>
      </c>
      <c r="AA161" s="12" t="str">
        <f t="shared" si="148"/>
        <v>홀수</v>
      </c>
      <c r="AB161" s="12" t="str">
        <f t="shared" si="149"/>
        <v>홀수</v>
      </c>
      <c r="AC161" s="28" t="str">
        <f t="shared" si="150"/>
        <v>4 : 2</v>
      </c>
      <c r="AD161" s="12">
        <f t="shared" si="151"/>
        <v>4</v>
      </c>
      <c r="AE161" s="12">
        <f t="shared" si="152"/>
        <v>2</v>
      </c>
      <c r="AF161" s="30" t="str">
        <f t="shared" si="160"/>
        <v>저수</v>
      </c>
      <c r="AG161" s="30" t="str">
        <f t="shared" si="161"/>
        <v>고수</v>
      </c>
      <c r="AH161" s="30" t="str">
        <f t="shared" si="162"/>
        <v>고수</v>
      </c>
      <c r="AI161" s="30" t="str">
        <f t="shared" si="163"/>
        <v>고수</v>
      </c>
      <c r="AJ161" s="30" t="str">
        <f t="shared" si="164"/>
        <v>고수</v>
      </c>
      <c r="AK161" s="30" t="str">
        <f t="shared" si="165"/>
        <v>고수</v>
      </c>
      <c r="AL161" s="28" t="str">
        <f t="shared" si="166"/>
        <v>1 : 5</v>
      </c>
      <c r="AM161" s="30">
        <f t="shared" si="167"/>
        <v>1</v>
      </c>
      <c r="AN161" s="30">
        <f t="shared" si="168"/>
        <v>5</v>
      </c>
      <c r="AO161" s="30">
        <f t="shared" si="169"/>
        <v>32</v>
      </c>
      <c r="AP161" s="30" t="str">
        <f t="shared" si="170"/>
        <v>O</v>
      </c>
      <c r="AQ161" s="30" t="str">
        <f t="shared" si="171"/>
        <v>X</v>
      </c>
      <c r="AR161" s="30" t="str">
        <f t="shared" si="172"/>
        <v>X</v>
      </c>
      <c r="AS161" s="30" t="str">
        <f t="shared" si="173"/>
        <v>X</v>
      </c>
      <c r="AT161" s="30" t="str">
        <f t="shared" si="174"/>
        <v>X</v>
      </c>
      <c r="AU161" s="30" t="str">
        <f t="shared" si="175"/>
        <v>X</v>
      </c>
      <c r="AV161" s="30" t="str">
        <f t="shared" si="176"/>
        <v>X</v>
      </c>
      <c r="AW161" s="30" t="str">
        <f t="shared" si="177"/>
        <v>X</v>
      </c>
      <c r="AX161" s="30" t="str">
        <f t="shared" si="178"/>
        <v>X</v>
      </c>
      <c r="AY161" s="30" t="str">
        <f t="shared" si="179"/>
        <v>X</v>
      </c>
      <c r="AZ161" s="30" t="str">
        <f t="shared" si="180"/>
        <v>X</v>
      </c>
      <c r="BA161" s="30" t="str">
        <f t="shared" si="181"/>
        <v>X</v>
      </c>
      <c r="BB161" s="30">
        <f t="shared" si="182"/>
        <v>1</v>
      </c>
      <c r="BC161" s="50" t="str">
        <f t="shared" si="153"/>
        <v>2G</v>
      </c>
      <c r="BD161" s="50" t="str">
        <f t="shared" si="154"/>
        <v>2G</v>
      </c>
      <c r="BE161" s="50" t="str">
        <f t="shared" si="155"/>
        <v>2G</v>
      </c>
      <c r="BF161" s="50" t="str">
        <f t="shared" si="156"/>
        <v>3G</v>
      </c>
      <c r="BG161" s="50" t="str">
        <f t="shared" si="157"/>
        <v>3G</v>
      </c>
      <c r="BH161" s="50" t="str">
        <f t="shared" si="158"/>
        <v>3G</v>
      </c>
      <c r="BI161" s="50">
        <f t="shared" si="183"/>
        <v>0</v>
      </c>
      <c r="BJ161" s="50">
        <f t="shared" si="184"/>
        <v>3</v>
      </c>
      <c r="BK161" s="50">
        <f t="shared" si="185"/>
        <v>3</v>
      </c>
      <c r="BL161" s="50" t="str">
        <f t="shared" si="186"/>
        <v>033</v>
      </c>
      <c r="BS161"/>
      <c r="CL161" s="8">
        <v>124</v>
      </c>
      <c r="CM161" s="8">
        <v>120</v>
      </c>
      <c r="CO161"/>
      <c r="CU161" s="182">
        <v>497</v>
      </c>
      <c r="CV161" s="2">
        <v>3</v>
      </c>
      <c r="CW161" s="2">
        <v>27</v>
      </c>
      <c r="DG161" s="221">
        <v>819</v>
      </c>
      <c r="DH161" s="221"/>
      <c r="DI161" s="221"/>
      <c r="DJ161" s="221"/>
      <c r="DK161" s="221"/>
      <c r="DL161" s="221"/>
      <c r="DM161" s="221"/>
      <c r="DN161" s="221">
        <v>1</v>
      </c>
      <c r="DO161" s="221">
        <v>3</v>
      </c>
      <c r="DP161" s="221">
        <v>4</v>
      </c>
      <c r="DQ161" s="221">
        <v>6</v>
      </c>
      <c r="DR161" s="221">
        <v>4</v>
      </c>
      <c r="DS161" s="221">
        <v>8</v>
      </c>
      <c r="DT161" s="221">
        <v>5</v>
      </c>
      <c r="DU161" s="221">
        <f t="shared" si="187"/>
        <v>30</v>
      </c>
      <c r="DV161" s="221">
        <f t="shared" si="188"/>
        <v>0</v>
      </c>
      <c r="DW161" s="221">
        <f t="shared" si="189"/>
        <v>0</v>
      </c>
      <c r="DX161" s="221">
        <f t="shared" si="190"/>
        <v>0</v>
      </c>
      <c r="DY161" s="221">
        <f t="shared" si="191"/>
        <v>1</v>
      </c>
      <c r="DZ161" s="221">
        <f t="shared" si="192"/>
        <v>2</v>
      </c>
      <c r="EA161" s="221">
        <f t="shared" si="193"/>
        <v>1</v>
      </c>
      <c r="EB161" s="221">
        <f t="shared" si="194"/>
        <v>1</v>
      </c>
      <c r="EC161" s="221">
        <f t="shared" si="195"/>
        <v>0</v>
      </c>
      <c r="ED161" s="221">
        <f t="shared" si="196"/>
        <v>1</v>
      </c>
      <c r="EE161" s="221">
        <f t="shared" si="197"/>
        <v>0</v>
      </c>
      <c r="EF161" s="221">
        <f t="shared" si="198"/>
        <v>0</v>
      </c>
      <c r="EG161" s="221">
        <f t="shared" si="199"/>
        <v>0</v>
      </c>
      <c r="EH161" s="221">
        <f t="shared" si="200"/>
        <v>0</v>
      </c>
      <c r="EI161" s="221">
        <f t="shared" si="201"/>
        <v>1</v>
      </c>
      <c r="EJ161" s="221">
        <f t="shared" si="202"/>
        <v>0</v>
      </c>
      <c r="EK161" s="221">
        <f t="shared" si="203"/>
        <v>3</v>
      </c>
      <c r="EL161" s="221">
        <f t="shared" si="204"/>
        <v>2</v>
      </c>
      <c r="EM161" s="221">
        <f t="shared" si="205"/>
        <v>1</v>
      </c>
      <c r="EN161" s="221">
        <f t="shared" si="206"/>
        <v>0</v>
      </c>
      <c r="EO161" s="221">
        <f t="shared" si="207"/>
        <v>5</v>
      </c>
      <c r="EP161" s="221">
        <f t="shared" si="208"/>
        <v>4</v>
      </c>
      <c r="EQ161" s="221">
        <f t="shared" si="209"/>
        <v>1</v>
      </c>
      <c r="ER161" s="221">
        <f t="shared" si="210"/>
        <v>0</v>
      </c>
      <c r="ES161" s="221"/>
      <c r="ET161" s="221"/>
      <c r="EU161" s="221"/>
      <c r="EV161" s="221"/>
      <c r="EW161" s="221"/>
      <c r="EX161" s="221"/>
      <c r="EY161" s="221"/>
      <c r="EZ161" s="221"/>
      <c r="FA161" s="221"/>
      <c r="FB161" s="221"/>
      <c r="FC161" s="221"/>
    </row>
    <row r="162" spans="1:159" ht="17" hidden="1">
      <c r="B162" s="1">
        <v>158</v>
      </c>
      <c r="C162" s="2" t="s">
        <v>168</v>
      </c>
      <c r="D162" s="2">
        <v>10</v>
      </c>
      <c r="E162" s="4">
        <v>1069544340</v>
      </c>
      <c r="F162" s="2">
        <v>45</v>
      </c>
      <c r="G162" s="4">
        <v>39612754</v>
      </c>
      <c r="H162" s="4">
        <v>1516</v>
      </c>
      <c r="I162" s="4">
        <v>1175841</v>
      </c>
      <c r="J162" s="4">
        <v>67910</v>
      </c>
      <c r="K162" s="4">
        <v>52499</v>
      </c>
      <c r="L162" s="4">
        <v>1071741</v>
      </c>
      <c r="M162" s="4">
        <v>5000</v>
      </c>
      <c r="N162" s="99">
        <v>4</v>
      </c>
      <c r="O162" s="99">
        <v>9</v>
      </c>
      <c r="P162" s="99">
        <v>13</v>
      </c>
      <c r="Q162" s="99">
        <v>18</v>
      </c>
      <c r="R162" s="99">
        <v>21</v>
      </c>
      <c r="S162" s="99">
        <v>34</v>
      </c>
      <c r="T162" s="99">
        <v>7</v>
      </c>
      <c r="U162" s="8">
        <f t="shared" si="159"/>
        <v>99</v>
      </c>
      <c r="W162" s="12" t="str">
        <f t="shared" si="144"/>
        <v>짝수</v>
      </c>
      <c r="X162" s="12" t="str">
        <f t="shared" si="145"/>
        <v>홀수</v>
      </c>
      <c r="Y162" s="12" t="str">
        <f t="shared" si="146"/>
        <v>홀수</v>
      </c>
      <c r="Z162" s="12" t="str">
        <f t="shared" si="147"/>
        <v>짝수</v>
      </c>
      <c r="AA162" s="12" t="str">
        <f t="shared" si="148"/>
        <v>홀수</v>
      </c>
      <c r="AB162" s="12" t="str">
        <f t="shared" si="149"/>
        <v>짝수</v>
      </c>
      <c r="AC162" s="28" t="str">
        <f t="shared" si="150"/>
        <v>3 : 3</v>
      </c>
      <c r="AD162" s="12">
        <f t="shared" si="151"/>
        <v>3</v>
      </c>
      <c r="AE162" s="12">
        <f t="shared" si="152"/>
        <v>3</v>
      </c>
      <c r="AF162" s="30" t="str">
        <f t="shared" si="160"/>
        <v>저수</v>
      </c>
      <c r="AG162" s="30" t="str">
        <f t="shared" si="161"/>
        <v>저수</v>
      </c>
      <c r="AH162" s="30" t="str">
        <f t="shared" si="162"/>
        <v>저수</v>
      </c>
      <c r="AI162" s="30" t="str">
        <f t="shared" si="163"/>
        <v>저수</v>
      </c>
      <c r="AJ162" s="30" t="str">
        <f t="shared" si="164"/>
        <v>저수</v>
      </c>
      <c r="AK162" s="30" t="str">
        <f t="shared" si="165"/>
        <v>고수</v>
      </c>
      <c r="AL162" s="28" t="str">
        <f t="shared" si="166"/>
        <v>5 : 1</v>
      </c>
      <c r="AM162" s="30">
        <f t="shared" si="167"/>
        <v>5</v>
      </c>
      <c r="AN162" s="30">
        <f t="shared" si="168"/>
        <v>1</v>
      </c>
      <c r="AO162" s="30">
        <f t="shared" si="169"/>
        <v>29</v>
      </c>
      <c r="AP162" s="30" t="str">
        <f t="shared" si="170"/>
        <v>X</v>
      </c>
      <c r="AQ162" s="30" t="str">
        <f t="shared" si="171"/>
        <v>X</v>
      </c>
      <c r="AR162" s="30" t="str">
        <f t="shared" si="172"/>
        <v>O</v>
      </c>
      <c r="AS162" s="30" t="str">
        <f t="shared" si="173"/>
        <v>X</v>
      </c>
      <c r="AT162" s="30" t="str">
        <f t="shared" si="174"/>
        <v>X</v>
      </c>
      <c r="AU162" s="30" t="str">
        <f t="shared" si="175"/>
        <v>X</v>
      </c>
      <c r="AV162" s="30" t="str">
        <f t="shared" si="176"/>
        <v>X</v>
      </c>
      <c r="AW162" s="30" t="str">
        <f t="shared" si="177"/>
        <v>X</v>
      </c>
      <c r="AX162" s="30" t="str">
        <f t="shared" si="178"/>
        <v>X</v>
      </c>
      <c r="AY162" s="30" t="str">
        <f t="shared" si="179"/>
        <v>X</v>
      </c>
      <c r="AZ162" s="30" t="str">
        <f t="shared" si="180"/>
        <v>X</v>
      </c>
      <c r="BA162" s="30" t="str">
        <f t="shared" si="181"/>
        <v>X</v>
      </c>
      <c r="BB162" s="30">
        <f t="shared" si="182"/>
        <v>1</v>
      </c>
      <c r="BC162" s="50" t="str">
        <f t="shared" si="153"/>
        <v>1G</v>
      </c>
      <c r="BD162" s="50" t="str">
        <f t="shared" si="154"/>
        <v>1G</v>
      </c>
      <c r="BE162" s="50" t="str">
        <f t="shared" si="155"/>
        <v>1G</v>
      </c>
      <c r="BF162" s="50" t="str">
        <f t="shared" si="156"/>
        <v>2G</v>
      </c>
      <c r="BG162" s="50" t="str">
        <f t="shared" si="157"/>
        <v>2G</v>
      </c>
      <c r="BH162" s="50" t="str">
        <f t="shared" si="158"/>
        <v>3G</v>
      </c>
      <c r="BI162" s="50">
        <f t="shared" si="183"/>
        <v>3</v>
      </c>
      <c r="BJ162" s="50">
        <f t="shared" si="184"/>
        <v>2</v>
      </c>
      <c r="BK162" s="50">
        <f t="shared" si="185"/>
        <v>1</v>
      </c>
      <c r="BL162" s="50" t="str">
        <f t="shared" si="186"/>
        <v>321</v>
      </c>
      <c r="BS162"/>
      <c r="CL162" s="8">
        <v>124</v>
      </c>
      <c r="CM162" s="8">
        <v>120</v>
      </c>
      <c r="CO162"/>
      <c r="CU162" s="182">
        <v>498</v>
      </c>
      <c r="CV162" s="2">
        <v>4</v>
      </c>
      <c r="CW162" s="2">
        <v>28</v>
      </c>
      <c r="DG162" s="221">
        <v>820</v>
      </c>
      <c r="DH162" s="221"/>
      <c r="DI162" s="221"/>
      <c r="DJ162" s="221"/>
      <c r="DK162" s="221"/>
      <c r="DL162" s="221"/>
      <c r="DM162" s="221"/>
      <c r="DN162" s="221">
        <v>0</v>
      </c>
      <c r="DO162" s="221">
        <v>5</v>
      </c>
      <c r="DP162" s="221">
        <v>5</v>
      </c>
      <c r="DQ162" s="221">
        <v>5</v>
      </c>
      <c r="DR162" s="221">
        <v>6</v>
      </c>
      <c r="DS162" s="221">
        <v>2</v>
      </c>
      <c r="DT162" s="221">
        <v>3</v>
      </c>
      <c r="DU162" s="221">
        <f t="shared" si="187"/>
        <v>26</v>
      </c>
      <c r="DV162" s="221">
        <f t="shared" si="188"/>
        <v>0</v>
      </c>
      <c r="DW162" s="221">
        <f t="shared" si="189"/>
        <v>0</v>
      </c>
      <c r="DX162" s="221">
        <f t="shared" si="190"/>
        <v>1</v>
      </c>
      <c r="DY162" s="221">
        <f t="shared" si="191"/>
        <v>1</v>
      </c>
      <c r="DZ162" s="221">
        <f t="shared" si="192"/>
        <v>0</v>
      </c>
      <c r="EA162" s="221">
        <f t="shared" si="193"/>
        <v>3</v>
      </c>
      <c r="EB162" s="221">
        <f t="shared" si="194"/>
        <v>1</v>
      </c>
      <c r="EC162" s="221">
        <f t="shared" si="195"/>
        <v>0</v>
      </c>
      <c r="ED162" s="221">
        <f t="shared" si="196"/>
        <v>0</v>
      </c>
      <c r="EE162" s="221">
        <f t="shared" si="197"/>
        <v>0</v>
      </c>
      <c r="EF162" s="221">
        <f t="shared" si="198"/>
        <v>0</v>
      </c>
      <c r="EG162" s="221">
        <f t="shared" si="199"/>
        <v>0</v>
      </c>
      <c r="EH162" s="221">
        <f t="shared" si="200"/>
        <v>0</v>
      </c>
      <c r="EI162" s="221">
        <f t="shared" si="201"/>
        <v>0</v>
      </c>
      <c r="EJ162" s="221">
        <f t="shared" si="202"/>
        <v>1</v>
      </c>
      <c r="EK162" s="221">
        <f t="shared" si="203"/>
        <v>1</v>
      </c>
      <c r="EL162" s="221">
        <f t="shared" si="204"/>
        <v>4</v>
      </c>
      <c r="EM162" s="221">
        <f t="shared" si="205"/>
        <v>0</v>
      </c>
      <c r="EN162" s="221">
        <f t="shared" si="206"/>
        <v>0</v>
      </c>
      <c r="EO162" s="221">
        <f t="shared" si="207"/>
        <v>5</v>
      </c>
      <c r="EP162" s="221">
        <f t="shared" si="208"/>
        <v>4</v>
      </c>
      <c r="EQ162" s="221">
        <f t="shared" si="209"/>
        <v>0</v>
      </c>
      <c r="ER162" s="221">
        <f t="shared" si="210"/>
        <v>1</v>
      </c>
      <c r="ES162" s="221"/>
      <c r="ET162" s="221"/>
      <c r="EU162" s="221"/>
      <c r="EV162" s="221"/>
      <c r="EW162" s="221"/>
      <c r="EX162" s="221"/>
      <c r="EY162" s="221"/>
      <c r="EZ162" s="221"/>
      <c r="FA162" s="221"/>
      <c r="FB162" s="221"/>
      <c r="FC162" s="221"/>
    </row>
    <row r="163" spans="1:159" ht="17" hidden="1">
      <c r="B163" s="1">
        <v>159</v>
      </c>
      <c r="C163" s="2" t="s">
        <v>169</v>
      </c>
      <c r="D163" s="2">
        <v>6</v>
      </c>
      <c r="E163" s="4">
        <v>1755407300</v>
      </c>
      <c r="F163" s="2">
        <v>24</v>
      </c>
      <c r="G163" s="4">
        <v>73141971</v>
      </c>
      <c r="H163" s="4">
        <v>1071</v>
      </c>
      <c r="I163" s="4">
        <v>1639036</v>
      </c>
      <c r="J163" s="4">
        <v>54933</v>
      </c>
      <c r="K163" s="4">
        <v>63911</v>
      </c>
      <c r="L163" s="4">
        <v>920378</v>
      </c>
      <c r="M163" s="4">
        <v>5000</v>
      </c>
      <c r="N163" s="99">
        <v>1</v>
      </c>
      <c r="O163" s="99">
        <v>18</v>
      </c>
      <c r="P163" s="99">
        <v>30</v>
      </c>
      <c r="Q163" s="99">
        <v>41</v>
      </c>
      <c r="R163" s="99">
        <v>42</v>
      </c>
      <c r="S163" s="99">
        <v>43</v>
      </c>
      <c r="T163" s="99">
        <v>32</v>
      </c>
      <c r="U163" s="8">
        <f t="shared" si="159"/>
        <v>175</v>
      </c>
      <c r="W163" s="12" t="str">
        <f t="shared" si="144"/>
        <v>홀수</v>
      </c>
      <c r="X163" s="12" t="str">
        <f t="shared" si="145"/>
        <v>짝수</v>
      </c>
      <c r="Y163" s="12" t="str">
        <f t="shared" si="146"/>
        <v>짝수</v>
      </c>
      <c r="Z163" s="12" t="str">
        <f t="shared" si="147"/>
        <v>홀수</v>
      </c>
      <c r="AA163" s="12" t="str">
        <f t="shared" si="148"/>
        <v>짝수</v>
      </c>
      <c r="AB163" s="12" t="str">
        <f t="shared" si="149"/>
        <v>홀수</v>
      </c>
      <c r="AC163" s="28" t="str">
        <f t="shared" si="150"/>
        <v>3 : 3</v>
      </c>
      <c r="AD163" s="12">
        <f t="shared" si="151"/>
        <v>3</v>
      </c>
      <c r="AE163" s="12">
        <f t="shared" si="152"/>
        <v>3</v>
      </c>
      <c r="AF163" s="30" t="str">
        <f t="shared" si="160"/>
        <v>저수</v>
      </c>
      <c r="AG163" s="30" t="str">
        <f t="shared" si="161"/>
        <v>저수</v>
      </c>
      <c r="AH163" s="30" t="str">
        <f t="shared" si="162"/>
        <v>고수</v>
      </c>
      <c r="AI163" s="30" t="str">
        <f t="shared" si="163"/>
        <v>고수</v>
      </c>
      <c r="AJ163" s="30" t="str">
        <f t="shared" si="164"/>
        <v>고수</v>
      </c>
      <c r="AK163" s="30" t="str">
        <f t="shared" si="165"/>
        <v>고수</v>
      </c>
      <c r="AL163" s="28" t="str">
        <f t="shared" si="166"/>
        <v>2 : 4</v>
      </c>
      <c r="AM163" s="30">
        <f t="shared" si="167"/>
        <v>2</v>
      </c>
      <c r="AN163" s="30">
        <f t="shared" si="168"/>
        <v>4</v>
      </c>
      <c r="AO163" s="30">
        <f t="shared" si="169"/>
        <v>15</v>
      </c>
      <c r="AP163" s="30" t="str">
        <f t="shared" si="170"/>
        <v>X</v>
      </c>
      <c r="AQ163" s="30" t="str">
        <f t="shared" si="171"/>
        <v>X</v>
      </c>
      <c r="AR163" s="30" t="str">
        <f t="shared" si="172"/>
        <v>X</v>
      </c>
      <c r="AS163" s="30" t="str">
        <f t="shared" si="173"/>
        <v>X</v>
      </c>
      <c r="AT163" s="30" t="str">
        <f t="shared" si="174"/>
        <v>X</v>
      </c>
      <c r="AU163" s="30" t="str">
        <f t="shared" si="175"/>
        <v>X</v>
      </c>
      <c r="AV163" s="30" t="str">
        <f t="shared" si="176"/>
        <v>X</v>
      </c>
      <c r="AW163" s="30" t="str">
        <f t="shared" si="177"/>
        <v>X</v>
      </c>
      <c r="AX163" s="30" t="str">
        <f t="shared" si="178"/>
        <v>X</v>
      </c>
      <c r="AY163" s="30" t="str">
        <f t="shared" si="179"/>
        <v>O</v>
      </c>
      <c r="AZ163" s="30" t="str">
        <f t="shared" si="180"/>
        <v>X</v>
      </c>
      <c r="BA163" s="30" t="str">
        <f t="shared" si="181"/>
        <v>O</v>
      </c>
      <c r="BB163" s="30">
        <f t="shared" si="182"/>
        <v>2</v>
      </c>
      <c r="BC163" s="50" t="str">
        <f t="shared" si="153"/>
        <v>1G</v>
      </c>
      <c r="BD163" s="50" t="str">
        <f t="shared" si="154"/>
        <v>2G</v>
      </c>
      <c r="BE163" s="50" t="str">
        <f t="shared" si="155"/>
        <v>2G</v>
      </c>
      <c r="BF163" s="50" t="str">
        <f t="shared" si="156"/>
        <v>3G</v>
      </c>
      <c r="BG163" s="50" t="str">
        <f t="shared" si="157"/>
        <v>3G</v>
      </c>
      <c r="BH163" s="50" t="str">
        <f t="shared" si="158"/>
        <v>3G</v>
      </c>
      <c r="BI163" s="50">
        <f t="shared" si="183"/>
        <v>1</v>
      </c>
      <c r="BJ163" s="50">
        <f t="shared" si="184"/>
        <v>2</v>
      </c>
      <c r="BK163" s="50">
        <f t="shared" si="185"/>
        <v>3</v>
      </c>
      <c r="BL163" s="50" t="str">
        <f t="shared" si="186"/>
        <v>123</v>
      </c>
      <c r="BS163"/>
      <c r="CL163" s="8">
        <v>124</v>
      </c>
      <c r="CM163" s="8">
        <v>120</v>
      </c>
      <c r="CO163"/>
      <c r="CU163" s="182">
        <v>499</v>
      </c>
      <c r="CV163" s="2">
        <v>4</v>
      </c>
      <c r="CW163" s="2">
        <v>28</v>
      </c>
      <c r="DG163" s="221">
        <v>821</v>
      </c>
      <c r="DH163" s="221"/>
      <c r="DI163" s="221"/>
      <c r="DJ163" s="221"/>
      <c r="DK163" s="221"/>
      <c r="DL163" s="221"/>
      <c r="DM163" s="221"/>
      <c r="DN163" s="221">
        <v>2</v>
      </c>
      <c r="DO163" s="221">
        <v>4</v>
      </c>
      <c r="DP163" s="221">
        <v>7</v>
      </c>
      <c r="DQ163" s="221">
        <v>8</v>
      </c>
      <c r="DR163" s="221">
        <v>4</v>
      </c>
      <c r="DS163" s="221">
        <v>5</v>
      </c>
      <c r="DT163" s="221">
        <v>4</v>
      </c>
      <c r="DU163" s="221">
        <f t="shared" si="187"/>
        <v>32</v>
      </c>
      <c r="DV163" s="221">
        <f t="shared" si="188"/>
        <v>0</v>
      </c>
      <c r="DW163" s="221">
        <f t="shared" si="189"/>
        <v>0</v>
      </c>
      <c r="DX163" s="221">
        <f t="shared" si="190"/>
        <v>0</v>
      </c>
      <c r="DY163" s="221">
        <f t="shared" si="191"/>
        <v>0</v>
      </c>
      <c r="DZ163" s="221">
        <f t="shared" si="192"/>
        <v>3</v>
      </c>
      <c r="EA163" s="221">
        <f t="shared" si="193"/>
        <v>1</v>
      </c>
      <c r="EB163" s="221">
        <f t="shared" si="194"/>
        <v>0</v>
      </c>
      <c r="EC163" s="221">
        <f t="shared" si="195"/>
        <v>1</v>
      </c>
      <c r="ED163" s="221">
        <f t="shared" si="196"/>
        <v>1</v>
      </c>
      <c r="EE163" s="221">
        <f t="shared" si="197"/>
        <v>0</v>
      </c>
      <c r="EF163" s="221">
        <f t="shared" si="198"/>
        <v>0</v>
      </c>
      <c r="EG163" s="221">
        <f t="shared" si="199"/>
        <v>0</v>
      </c>
      <c r="EH163" s="221">
        <f t="shared" si="200"/>
        <v>0</v>
      </c>
      <c r="EI163" s="221">
        <f t="shared" si="201"/>
        <v>2</v>
      </c>
      <c r="EJ163" s="221">
        <f t="shared" si="202"/>
        <v>0</v>
      </c>
      <c r="EK163" s="221">
        <f t="shared" si="203"/>
        <v>3</v>
      </c>
      <c r="EL163" s="221">
        <f t="shared" si="204"/>
        <v>1</v>
      </c>
      <c r="EM163" s="221">
        <f t="shared" si="205"/>
        <v>2</v>
      </c>
      <c r="EN163" s="221">
        <f t="shared" si="206"/>
        <v>0</v>
      </c>
      <c r="EO163" s="221">
        <f t="shared" si="207"/>
        <v>4</v>
      </c>
      <c r="EP163" s="221">
        <f t="shared" si="208"/>
        <v>4</v>
      </c>
      <c r="EQ163" s="221">
        <f t="shared" si="209"/>
        <v>2</v>
      </c>
      <c r="ER163" s="221">
        <f t="shared" si="210"/>
        <v>0</v>
      </c>
      <c r="ES163" s="221"/>
      <c r="ET163" s="221"/>
      <c r="EU163" s="221"/>
      <c r="EV163" s="221"/>
      <c r="EW163" s="221"/>
      <c r="EX163" s="221"/>
      <c r="EY163" s="221"/>
      <c r="EZ163" s="221"/>
      <c r="FA163" s="221"/>
      <c r="FB163" s="221"/>
      <c r="FC163" s="221"/>
    </row>
    <row r="164" spans="1:159" ht="17" hidden="1">
      <c r="B164" s="1">
        <v>160</v>
      </c>
      <c r="C164" s="2" t="s">
        <v>170</v>
      </c>
      <c r="D164" s="2">
        <v>2</v>
      </c>
      <c r="E164" s="4">
        <v>5490805350</v>
      </c>
      <c r="F164" s="2">
        <v>32</v>
      </c>
      <c r="G164" s="4">
        <v>57195890</v>
      </c>
      <c r="H164" s="4">
        <v>1079</v>
      </c>
      <c r="I164" s="4">
        <v>1696264</v>
      </c>
      <c r="J164" s="4">
        <v>58680</v>
      </c>
      <c r="K164" s="4">
        <v>62382</v>
      </c>
      <c r="L164" s="4">
        <v>1022787</v>
      </c>
      <c r="M164" s="4">
        <v>5000</v>
      </c>
      <c r="N164" s="99">
        <v>3</v>
      </c>
      <c r="O164" s="99">
        <v>7</v>
      </c>
      <c r="P164" s="99">
        <v>8</v>
      </c>
      <c r="Q164" s="99">
        <v>34</v>
      </c>
      <c r="R164" s="99">
        <v>39</v>
      </c>
      <c r="S164" s="99">
        <v>41</v>
      </c>
      <c r="T164" s="99">
        <v>1</v>
      </c>
      <c r="U164" s="8">
        <f t="shared" si="159"/>
        <v>132</v>
      </c>
      <c r="W164" s="12" t="str">
        <f t="shared" si="144"/>
        <v>홀수</v>
      </c>
      <c r="X164" s="12" t="str">
        <f t="shared" si="145"/>
        <v>홀수</v>
      </c>
      <c r="Y164" s="12" t="str">
        <f t="shared" si="146"/>
        <v>짝수</v>
      </c>
      <c r="Z164" s="12" t="str">
        <f t="shared" si="147"/>
        <v>짝수</v>
      </c>
      <c r="AA164" s="12" t="str">
        <f t="shared" si="148"/>
        <v>홀수</v>
      </c>
      <c r="AB164" s="12" t="str">
        <f t="shared" si="149"/>
        <v>홀수</v>
      </c>
      <c r="AC164" s="28" t="str">
        <f t="shared" si="150"/>
        <v>4 : 2</v>
      </c>
      <c r="AD164" s="12">
        <f t="shared" si="151"/>
        <v>4</v>
      </c>
      <c r="AE164" s="12">
        <f t="shared" si="152"/>
        <v>2</v>
      </c>
      <c r="AF164" s="30" t="str">
        <f t="shared" si="160"/>
        <v>저수</v>
      </c>
      <c r="AG164" s="30" t="str">
        <f t="shared" si="161"/>
        <v>저수</v>
      </c>
      <c r="AH164" s="30" t="str">
        <f t="shared" si="162"/>
        <v>저수</v>
      </c>
      <c r="AI164" s="30" t="str">
        <f t="shared" si="163"/>
        <v>고수</v>
      </c>
      <c r="AJ164" s="30" t="str">
        <f t="shared" si="164"/>
        <v>고수</v>
      </c>
      <c r="AK164" s="30" t="str">
        <f t="shared" si="165"/>
        <v>고수</v>
      </c>
      <c r="AL164" s="28" t="str">
        <f t="shared" si="166"/>
        <v>3 : 3</v>
      </c>
      <c r="AM164" s="30">
        <f t="shared" si="167"/>
        <v>3</v>
      </c>
      <c r="AN164" s="30">
        <f t="shared" si="168"/>
        <v>3</v>
      </c>
      <c r="AO164" s="30">
        <f t="shared" si="169"/>
        <v>32</v>
      </c>
      <c r="AP164" s="30" t="str">
        <f t="shared" si="170"/>
        <v>O</v>
      </c>
      <c r="AQ164" s="30" t="str">
        <f t="shared" si="171"/>
        <v>O</v>
      </c>
      <c r="AR164" s="30" t="str">
        <f t="shared" si="172"/>
        <v>X</v>
      </c>
      <c r="AS164" s="30" t="str">
        <f t="shared" si="173"/>
        <v>X</v>
      </c>
      <c r="AT164" s="30" t="str">
        <f t="shared" si="174"/>
        <v>X</v>
      </c>
      <c r="AU164" s="30" t="str">
        <f t="shared" si="175"/>
        <v>X</v>
      </c>
      <c r="AV164" s="30" t="str">
        <f t="shared" si="176"/>
        <v>X</v>
      </c>
      <c r="AW164" s="30" t="str">
        <f t="shared" si="177"/>
        <v>X</v>
      </c>
      <c r="AX164" s="30" t="str">
        <f t="shared" si="178"/>
        <v>X</v>
      </c>
      <c r="AY164" s="30" t="str">
        <f t="shared" si="179"/>
        <v>X</v>
      </c>
      <c r="AZ164" s="30" t="str">
        <f t="shared" si="180"/>
        <v>X</v>
      </c>
      <c r="BA164" s="30" t="str">
        <f t="shared" si="181"/>
        <v>O</v>
      </c>
      <c r="BB164" s="30">
        <f t="shared" si="182"/>
        <v>3</v>
      </c>
      <c r="BC164" s="50" t="str">
        <f t="shared" si="153"/>
        <v>1G</v>
      </c>
      <c r="BD164" s="50" t="str">
        <f t="shared" si="154"/>
        <v>1G</v>
      </c>
      <c r="BE164" s="50" t="str">
        <f t="shared" si="155"/>
        <v>1G</v>
      </c>
      <c r="BF164" s="50" t="str">
        <f t="shared" si="156"/>
        <v>3G</v>
      </c>
      <c r="BG164" s="50" t="str">
        <f t="shared" si="157"/>
        <v>3G</v>
      </c>
      <c r="BH164" s="50" t="str">
        <f t="shared" si="158"/>
        <v>3G</v>
      </c>
      <c r="BI164" s="50">
        <f t="shared" si="183"/>
        <v>3</v>
      </c>
      <c r="BJ164" s="50">
        <f t="shared" si="184"/>
        <v>0</v>
      </c>
      <c r="BK164" s="50">
        <f t="shared" si="185"/>
        <v>3</v>
      </c>
      <c r="BL164" s="50" t="str">
        <f t="shared" si="186"/>
        <v>303</v>
      </c>
      <c r="BS164"/>
      <c r="CL164" s="8">
        <v>125</v>
      </c>
      <c r="CM164" s="8">
        <v>120</v>
      </c>
      <c r="CO164"/>
      <c r="CU164" s="182">
        <v>500</v>
      </c>
      <c r="CV164" s="2">
        <v>5</v>
      </c>
      <c r="CW164" s="2">
        <v>29</v>
      </c>
      <c r="DG164" s="221">
        <v>822</v>
      </c>
      <c r="DH164" s="221"/>
      <c r="DI164" s="221"/>
      <c r="DJ164" s="221"/>
      <c r="DK164" s="221"/>
      <c r="DL164" s="221"/>
      <c r="DM164" s="221"/>
      <c r="DN164" s="221">
        <v>0</v>
      </c>
      <c r="DO164" s="221">
        <v>2</v>
      </c>
      <c r="DP164" s="221">
        <v>4</v>
      </c>
      <c r="DQ164" s="221">
        <v>6</v>
      </c>
      <c r="DR164" s="221">
        <v>2</v>
      </c>
      <c r="DS164" s="221">
        <v>4</v>
      </c>
      <c r="DT164" s="221">
        <v>2</v>
      </c>
      <c r="DU164" s="221">
        <f t="shared" si="187"/>
        <v>20</v>
      </c>
      <c r="DV164" s="221">
        <f t="shared" si="188"/>
        <v>0</v>
      </c>
      <c r="DW164" s="221">
        <f t="shared" si="189"/>
        <v>0</v>
      </c>
      <c r="DX164" s="221">
        <f t="shared" si="190"/>
        <v>3</v>
      </c>
      <c r="DY164" s="221">
        <f t="shared" si="191"/>
        <v>0</v>
      </c>
      <c r="DZ164" s="221">
        <f t="shared" si="192"/>
        <v>2</v>
      </c>
      <c r="EA164" s="221">
        <f t="shared" si="193"/>
        <v>0</v>
      </c>
      <c r="EB164" s="221">
        <f t="shared" si="194"/>
        <v>1</v>
      </c>
      <c r="EC164" s="221">
        <f t="shared" si="195"/>
        <v>0</v>
      </c>
      <c r="ED164" s="221">
        <f t="shared" si="196"/>
        <v>0</v>
      </c>
      <c r="EE164" s="221">
        <f t="shared" si="197"/>
        <v>0</v>
      </c>
      <c r="EF164" s="221">
        <f t="shared" si="198"/>
        <v>0</v>
      </c>
      <c r="EG164" s="221">
        <f t="shared" si="199"/>
        <v>0</v>
      </c>
      <c r="EH164" s="221">
        <f t="shared" si="200"/>
        <v>0</v>
      </c>
      <c r="EI164" s="221">
        <f t="shared" si="201"/>
        <v>0</v>
      </c>
      <c r="EJ164" s="221">
        <f t="shared" si="202"/>
        <v>3</v>
      </c>
      <c r="EK164" s="221">
        <f t="shared" si="203"/>
        <v>2</v>
      </c>
      <c r="EL164" s="221">
        <f t="shared" si="204"/>
        <v>1</v>
      </c>
      <c r="EM164" s="221">
        <f t="shared" si="205"/>
        <v>0</v>
      </c>
      <c r="EN164" s="221">
        <f t="shared" si="206"/>
        <v>0</v>
      </c>
      <c r="EO164" s="221">
        <f t="shared" si="207"/>
        <v>3</v>
      </c>
      <c r="EP164" s="221">
        <f t="shared" si="208"/>
        <v>3</v>
      </c>
      <c r="EQ164" s="221">
        <f t="shared" si="209"/>
        <v>0</v>
      </c>
      <c r="ER164" s="221">
        <f t="shared" si="210"/>
        <v>3</v>
      </c>
      <c r="ES164" s="221"/>
      <c r="ET164" s="221"/>
      <c r="EU164" s="221"/>
      <c r="EV164" s="221"/>
      <c r="EW164" s="221"/>
      <c r="EX164" s="221"/>
      <c r="EY164" s="221"/>
      <c r="EZ164" s="221"/>
      <c r="FA164" s="221"/>
      <c r="FB164" s="221"/>
      <c r="FC164" s="221"/>
    </row>
    <row r="165" spans="1:159" ht="17" hidden="1">
      <c r="B165" s="1">
        <v>161</v>
      </c>
      <c r="C165" s="2" t="s">
        <v>171</v>
      </c>
      <c r="D165" s="2">
        <v>7</v>
      </c>
      <c r="E165" s="4">
        <v>1996876272</v>
      </c>
      <c r="F165" s="2">
        <v>63</v>
      </c>
      <c r="G165" s="4">
        <v>33275487</v>
      </c>
      <c r="H165" s="4">
        <v>1381</v>
      </c>
      <c r="I165" s="4">
        <v>1517999</v>
      </c>
      <c r="J165" s="4">
        <v>66233</v>
      </c>
      <c r="K165" s="4">
        <v>63303</v>
      </c>
      <c r="L165" s="4">
        <v>1116934</v>
      </c>
      <c r="M165" s="4">
        <v>5000</v>
      </c>
      <c r="N165" s="99">
        <v>22</v>
      </c>
      <c r="O165" s="99">
        <v>34</v>
      </c>
      <c r="P165" s="99">
        <v>36</v>
      </c>
      <c r="Q165" s="99">
        <v>40</v>
      </c>
      <c r="R165" s="99">
        <v>42</v>
      </c>
      <c r="S165" s="99">
        <v>45</v>
      </c>
      <c r="T165" s="99">
        <v>44</v>
      </c>
      <c r="U165" s="8">
        <f t="shared" si="159"/>
        <v>219</v>
      </c>
      <c r="W165" s="12" t="str">
        <f t="shared" si="144"/>
        <v>짝수</v>
      </c>
      <c r="X165" s="12" t="str">
        <f t="shared" si="145"/>
        <v>짝수</v>
      </c>
      <c r="Y165" s="12" t="str">
        <f t="shared" si="146"/>
        <v>짝수</v>
      </c>
      <c r="Z165" s="12" t="str">
        <f t="shared" si="147"/>
        <v>짝수</v>
      </c>
      <c r="AA165" s="12" t="str">
        <f t="shared" si="148"/>
        <v>짝수</v>
      </c>
      <c r="AB165" s="12" t="str">
        <f t="shared" si="149"/>
        <v>홀수</v>
      </c>
      <c r="AC165" s="28" t="str">
        <f t="shared" si="150"/>
        <v>1 : 5</v>
      </c>
      <c r="AD165" s="12">
        <f t="shared" si="151"/>
        <v>1</v>
      </c>
      <c r="AE165" s="12">
        <f t="shared" si="152"/>
        <v>5</v>
      </c>
      <c r="AF165" s="30" t="str">
        <f t="shared" si="160"/>
        <v>저수</v>
      </c>
      <c r="AG165" s="30" t="str">
        <f t="shared" si="161"/>
        <v>고수</v>
      </c>
      <c r="AH165" s="30" t="str">
        <f t="shared" si="162"/>
        <v>고수</v>
      </c>
      <c r="AI165" s="30" t="str">
        <f t="shared" si="163"/>
        <v>고수</v>
      </c>
      <c r="AJ165" s="30" t="str">
        <f t="shared" si="164"/>
        <v>고수</v>
      </c>
      <c r="AK165" s="30" t="str">
        <f t="shared" si="165"/>
        <v>고수</v>
      </c>
      <c r="AL165" s="28" t="str">
        <f t="shared" si="166"/>
        <v>1 : 5</v>
      </c>
      <c r="AM165" s="30">
        <f t="shared" si="167"/>
        <v>1</v>
      </c>
      <c r="AN165" s="30">
        <f t="shared" si="168"/>
        <v>5</v>
      </c>
      <c r="AO165" s="30">
        <f t="shared" si="169"/>
        <v>19</v>
      </c>
      <c r="AP165" s="30" t="str">
        <f t="shared" si="170"/>
        <v>X</v>
      </c>
      <c r="AQ165" s="30" t="str">
        <f t="shared" si="171"/>
        <v>X</v>
      </c>
      <c r="AR165" s="30" t="str">
        <f t="shared" si="172"/>
        <v>X</v>
      </c>
      <c r="AS165" s="30" t="str">
        <f t="shared" si="173"/>
        <v>X</v>
      </c>
      <c r="AT165" s="30" t="str">
        <f t="shared" si="174"/>
        <v>X</v>
      </c>
      <c r="AU165" s="30" t="str">
        <f t="shared" si="175"/>
        <v>X</v>
      </c>
      <c r="AV165" s="30" t="str">
        <f t="shared" si="176"/>
        <v>X</v>
      </c>
      <c r="AW165" s="30" t="str">
        <f t="shared" si="177"/>
        <v>X</v>
      </c>
      <c r="AX165" s="30" t="str">
        <f t="shared" si="178"/>
        <v>X</v>
      </c>
      <c r="AY165" s="30" t="str">
        <f t="shared" si="179"/>
        <v>X</v>
      </c>
      <c r="AZ165" s="30" t="str">
        <f t="shared" si="180"/>
        <v>X</v>
      </c>
      <c r="BA165" s="30" t="str">
        <f t="shared" si="181"/>
        <v>X</v>
      </c>
      <c r="BB165" s="30">
        <f t="shared" si="182"/>
        <v>0</v>
      </c>
      <c r="BC165" s="50" t="str">
        <f t="shared" si="153"/>
        <v>2G</v>
      </c>
      <c r="BD165" s="50" t="str">
        <f t="shared" si="154"/>
        <v>3G</v>
      </c>
      <c r="BE165" s="50" t="str">
        <f t="shared" si="155"/>
        <v>3G</v>
      </c>
      <c r="BF165" s="50" t="str">
        <f t="shared" si="156"/>
        <v>3G</v>
      </c>
      <c r="BG165" s="50" t="str">
        <f t="shared" si="157"/>
        <v>3G</v>
      </c>
      <c r="BH165" s="50" t="str">
        <f t="shared" si="158"/>
        <v>3G</v>
      </c>
      <c r="BI165" s="50">
        <f t="shared" si="183"/>
        <v>0</v>
      </c>
      <c r="BJ165" s="50">
        <f t="shared" si="184"/>
        <v>1</v>
      </c>
      <c r="BK165" s="50">
        <f t="shared" si="185"/>
        <v>5</v>
      </c>
      <c r="BL165" s="50" t="str">
        <f t="shared" si="186"/>
        <v>015</v>
      </c>
      <c r="BS165"/>
      <c r="CL165" s="8">
        <v>125</v>
      </c>
      <c r="CM165" s="8">
        <v>120</v>
      </c>
      <c r="CO165"/>
      <c r="CU165" s="182">
        <v>501</v>
      </c>
      <c r="CV165" s="2">
        <v>5</v>
      </c>
      <c r="CW165" s="2">
        <v>29</v>
      </c>
      <c r="DG165" s="221">
        <v>823</v>
      </c>
      <c r="DH165" s="221"/>
      <c r="DI165" s="221"/>
      <c r="DJ165" s="221"/>
      <c r="DK165" s="221"/>
      <c r="DL165" s="221"/>
      <c r="DM165" s="221"/>
      <c r="DN165" s="221">
        <v>1</v>
      </c>
      <c r="DO165" s="221">
        <v>5</v>
      </c>
      <c r="DP165" s="221">
        <v>6</v>
      </c>
      <c r="DQ165" s="221">
        <v>6</v>
      </c>
      <c r="DR165" s="221">
        <v>9</v>
      </c>
      <c r="DS165" s="221">
        <v>2</v>
      </c>
      <c r="DT165" s="221">
        <v>4</v>
      </c>
      <c r="DU165" s="221">
        <f t="shared" si="187"/>
        <v>32</v>
      </c>
      <c r="DV165" s="221">
        <f t="shared" si="188"/>
        <v>0</v>
      </c>
      <c r="DW165" s="221">
        <f t="shared" si="189"/>
        <v>0</v>
      </c>
      <c r="DX165" s="221">
        <f t="shared" si="190"/>
        <v>1</v>
      </c>
      <c r="DY165" s="221">
        <f t="shared" si="191"/>
        <v>0</v>
      </c>
      <c r="DZ165" s="221">
        <f t="shared" si="192"/>
        <v>1</v>
      </c>
      <c r="EA165" s="221">
        <f t="shared" si="193"/>
        <v>1</v>
      </c>
      <c r="EB165" s="221">
        <f t="shared" si="194"/>
        <v>2</v>
      </c>
      <c r="EC165" s="221">
        <f t="shared" si="195"/>
        <v>0</v>
      </c>
      <c r="ED165" s="221">
        <f t="shared" si="196"/>
        <v>0</v>
      </c>
      <c r="EE165" s="221">
        <f t="shared" si="197"/>
        <v>1</v>
      </c>
      <c r="EF165" s="221">
        <f t="shared" si="198"/>
        <v>0</v>
      </c>
      <c r="EG165" s="221">
        <f t="shared" si="199"/>
        <v>0</v>
      </c>
      <c r="EH165" s="221">
        <f t="shared" si="200"/>
        <v>0</v>
      </c>
      <c r="EI165" s="221">
        <f t="shared" si="201"/>
        <v>1</v>
      </c>
      <c r="EJ165" s="221">
        <f t="shared" si="202"/>
        <v>1</v>
      </c>
      <c r="EK165" s="221">
        <f t="shared" si="203"/>
        <v>1</v>
      </c>
      <c r="EL165" s="221">
        <f t="shared" si="204"/>
        <v>3</v>
      </c>
      <c r="EM165" s="221">
        <f t="shared" si="205"/>
        <v>0</v>
      </c>
      <c r="EN165" s="221">
        <f t="shared" si="206"/>
        <v>1</v>
      </c>
      <c r="EO165" s="221">
        <f t="shared" si="207"/>
        <v>4</v>
      </c>
      <c r="EP165" s="221">
        <f t="shared" si="208"/>
        <v>4</v>
      </c>
      <c r="EQ165" s="221">
        <f t="shared" si="209"/>
        <v>1</v>
      </c>
      <c r="ER165" s="221">
        <f t="shared" si="210"/>
        <v>1</v>
      </c>
      <c r="ES165" s="221"/>
      <c r="ET165" s="221"/>
      <c r="EU165" s="221"/>
      <c r="EV165" s="221"/>
      <c r="EW165" s="221"/>
      <c r="EX165" s="221"/>
      <c r="EY165" s="221"/>
      <c r="EZ165" s="221"/>
      <c r="FA165" s="221"/>
      <c r="FB165" s="221"/>
      <c r="FC165" s="221"/>
    </row>
    <row r="166" spans="1:159" ht="17" hidden="1">
      <c r="A166" s="2">
        <v>2006</v>
      </c>
      <c r="B166" s="1">
        <v>162</v>
      </c>
      <c r="C166" s="2" t="s">
        <v>172</v>
      </c>
      <c r="D166" s="2">
        <v>5</v>
      </c>
      <c r="E166" s="4">
        <v>2308265760</v>
      </c>
      <c r="F166" s="2">
        <v>33</v>
      </c>
      <c r="G166" s="4">
        <v>58289540</v>
      </c>
      <c r="H166" s="4">
        <v>1172</v>
      </c>
      <c r="I166" s="4">
        <v>1641259</v>
      </c>
      <c r="J166" s="4">
        <v>61205</v>
      </c>
      <c r="K166" s="4">
        <v>62857</v>
      </c>
      <c r="L166" s="4">
        <v>1057899</v>
      </c>
      <c r="M166" s="4">
        <v>5000</v>
      </c>
      <c r="N166" s="99">
        <v>1</v>
      </c>
      <c r="O166" s="99">
        <v>5</v>
      </c>
      <c r="P166" s="99">
        <v>21</v>
      </c>
      <c r="Q166" s="99">
        <v>25</v>
      </c>
      <c r="R166" s="99">
        <v>38</v>
      </c>
      <c r="S166" s="99">
        <v>41</v>
      </c>
      <c r="T166" s="99">
        <v>24</v>
      </c>
      <c r="U166" s="8">
        <f t="shared" si="159"/>
        <v>131</v>
      </c>
      <c r="W166" s="12" t="str">
        <f t="shared" si="144"/>
        <v>홀수</v>
      </c>
      <c r="X166" s="12" t="str">
        <f t="shared" si="145"/>
        <v>홀수</v>
      </c>
      <c r="Y166" s="12" t="str">
        <f t="shared" si="146"/>
        <v>홀수</v>
      </c>
      <c r="Z166" s="12" t="str">
        <f t="shared" si="147"/>
        <v>홀수</v>
      </c>
      <c r="AA166" s="12" t="str">
        <f t="shared" si="148"/>
        <v>짝수</v>
      </c>
      <c r="AB166" s="12" t="str">
        <f t="shared" si="149"/>
        <v>홀수</v>
      </c>
      <c r="AC166" s="28" t="str">
        <f t="shared" si="150"/>
        <v>5 : 1</v>
      </c>
      <c r="AD166" s="12">
        <f t="shared" si="151"/>
        <v>5</v>
      </c>
      <c r="AE166" s="12">
        <f t="shared" si="152"/>
        <v>1</v>
      </c>
      <c r="AF166" s="30" t="str">
        <f t="shared" si="160"/>
        <v>저수</v>
      </c>
      <c r="AG166" s="30" t="str">
        <f t="shared" si="161"/>
        <v>저수</v>
      </c>
      <c r="AH166" s="30" t="str">
        <f t="shared" si="162"/>
        <v>저수</v>
      </c>
      <c r="AI166" s="30" t="str">
        <f t="shared" si="163"/>
        <v>고수</v>
      </c>
      <c r="AJ166" s="30" t="str">
        <f t="shared" si="164"/>
        <v>고수</v>
      </c>
      <c r="AK166" s="30" t="str">
        <f t="shared" si="165"/>
        <v>고수</v>
      </c>
      <c r="AL166" s="28" t="str">
        <f t="shared" si="166"/>
        <v>3 : 3</v>
      </c>
      <c r="AM166" s="30">
        <f t="shared" si="167"/>
        <v>3</v>
      </c>
      <c r="AN166" s="30">
        <f t="shared" si="168"/>
        <v>3</v>
      </c>
      <c r="AO166" s="30">
        <f t="shared" si="169"/>
        <v>21</v>
      </c>
      <c r="AP166" s="30" t="str">
        <f t="shared" si="170"/>
        <v>X</v>
      </c>
      <c r="AQ166" s="30" t="str">
        <f t="shared" si="171"/>
        <v>O</v>
      </c>
      <c r="AR166" s="30" t="str">
        <f t="shared" si="172"/>
        <v>X</v>
      </c>
      <c r="AS166" s="30" t="str">
        <f t="shared" si="173"/>
        <v>X</v>
      </c>
      <c r="AT166" s="30" t="str">
        <f t="shared" si="174"/>
        <v>X</v>
      </c>
      <c r="AU166" s="30" t="str">
        <f t="shared" si="175"/>
        <v>X</v>
      </c>
      <c r="AV166" s="30" t="str">
        <f t="shared" si="176"/>
        <v>X</v>
      </c>
      <c r="AW166" s="30" t="str">
        <f t="shared" si="177"/>
        <v>X</v>
      </c>
      <c r="AX166" s="30" t="str">
        <f t="shared" si="178"/>
        <v>X</v>
      </c>
      <c r="AY166" s="30" t="str">
        <f t="shared" si="179"/>
        <v>X</v>
      </c>
      <c r="AZ166" s="30" t="str">
        <f t="shared" si="180"/>
        <v>X</v>
      </c>
      <c r="BA166" s="30" t="str">
        <f t="shared" si="181"/>
        <v>O</v>
      </c>
      <c r="BB166" s="30">
        <f t="shared" si="182"/>
        <v>2</v>
      </c>
      <c r="BC166" s="50" t="str">
        <f t="shared" si="153"/>
        <v>1G</v>
      </c>
      <c r="BD166" s="50" t="str">
        <f t="shared" si="154"/>
        <v>1G</v>
      </c>
      <c r="BE166" s="50" t="str">
        <f t="shared" si="155"/>
        <v>2G</v>
      </c>
      <c r="BF166" s="50" t="str">
        <f t="shared" si="156"/>
        <v>2G</v>
      </c>
      <c r="BG166" s="50" t="str">
        <f t="shared" si="157"/>
        <v>3G</v>
      </c>
      <c r="BH166" s="50" t="str">
        <f t="shared" si="158"/>
        <v>3G</v>
      </c>
      <c r="BI166" s="50">
        <f t="shared" si="183"/>
        <v>2</v>
      </c>
      <c r="BJ166" s="50">
        <f t="shared" si="184"/>
        <v>2</v>
      </c>
      <c r="BK166" s="50">
        <f t="shared" si="185"/>
        <v>2</v>
      </c>
      <c r="BL166" s="50" t="str">
        <f t="shared" si="186"/>
        <v>222</v>
      </c>
      <c r="BS166"/>
      <c r="CL166" s="8">
        <v>125</v>
      </c>
      <c r="CM166" s="8">
        <v>120</v>
      </c>
      <c r="CO166"/>
      <c r="CU166" s="182">
        <v>502</v>
      </c>
      <c r="CV166" s="2">
        <v>2</v>
      </c>
      <c r="CW166" s="2">
        <v>30</v>
      </c>
      <c r="DG166" s="221">
        <v>824</v>
      </c>
      <c r="DH166" s="221"/>
      <c r="DI166" s="221"/>
      <c r="DJ166" s="221"/>
      <c r="DK166" s="221"/>
      <c r="DL166" s="221"/>
      <c r="DM166" s="221"/>
      <c r="DN166" s="221">
        <v>0</v>
      </c>
      <c r="DO166" s="221">
        <v>4</v>
      </c>
      <c r="DP166" s="221">
        <v>3</v>
      </c>
      <c r="DQ166" s="221">
        <v>5</v>
      </c>
      <c r="DR166" s="221">
        <v>3</v>
      </c>
      <c r="DS166" s="221">
        <v>4</v>
      </c>
      <c r="DT166" s="221">
        <v>5</v>
      </c>
      <c r="DU166" s="221">
        <f t="shared" si="187"/>
        <v>24</v>
      </c>
      <c r="DV166" s="221">
        <f t="shared" si="188"/>
        <v>0</v>
      </c>
      <c r="DW166" s="221">
        <f t="shared" si="189"/>
        <v>0</v>
      </c>
      <c r="DX166" s="221">
        <f t="shared" si="190"/>
        <v>0</v>
      </c>
      <c r="DY166" s="221">
        <f t="shared" si="191"/>
        <v>2</v>
      </c>
      <c r="DZ166" s="221">
        <f t="shared" si="192"/>
        <v>2</v>
      </c>
      <c r="EA166" s="221">
        <f t="shared" si="193"/>
        <v>2</v>
      </c>
      <c r="EB166" s="221">
        <f t="shared" si="194"/>
        <v>0</v>
      </c>
      <c r="EC166" s="221">
        <f t="shared" si="195"/>
        <v>0</v>
      </c>
      <c r="ED166" s="221">
        <f t="shared" si="196"/>
        <v>0</v>
      </c>
      <c r="EE166" s="221">
        <f t="shared" si="197"/>
        <v>0</v>
      </c>
      <c r="EF166" s="221">
        <f t="shared" si="198"/>
        <v>0</v>
      </c>
      <c r="EG166" s="221">
        <f t="shared" si="199"/>
        <v>0</v>
      </c>
      <c r="EH166" s="221">
        <f t="shared" si="200"/>
        <v>0</v>
      </c>
      <c r="EI166" s="221">
        <f t="shared" si="201"/>
        <v>0</v>
      </c>
      <c r="EJ166" s="221">
        <f t="shared" si="202"/>
        <v>0</v>
      </c>
      <c r="EK166" s="221">
        <f t="shared" si="203"/>
        <v>4</v>
      </c>
      <c r="EL166" s="221">
        <f t="shared" si="204"/>
        <v>2</v>
      </c>
      <c r="EM166" s="221">
        <f t="shared" si="205"/>
        <v>0</v>
      </c>
      <c r="EN166" s="221">
        <f t="shared" si="206"/>
        <v>0</v>
      </c>
      <c r="EO166" s="221">
        <f t="shared" si="207"/>
        <v>6</v>
      </c>
      <c r="EP166" s="221">
        <f t="shared" si="208"/>
        <v>4</v>
      </c>
      <c r="EQ166" s="221">
        <f t="shared" si="209"/>
        <v>0</v>
      </c>
      <c r="ER166" s="221">
        <f t="shared" si="210"/>
        <v>0</v>
      </c>
      <c r="ES166" s="221"/>
      <c r="ET166" s="221"/>
      <c r="EU166" s="221"/>
      <c r="EV166" s="221"/>
      <c r="EW166" s="221"/>
      <c r="EX166" s="221"/>
      <c r="EY166" s="221"/>
      <c r="EZ166" s="221"/>
      <c r="FA166" s="221"/>
      <c r="FB166" s="221"/>
      <c r="FC166" s="221"/>
    </row>
    <row r="167" spans="1:159" ht="17" hidden="1">
      <c r="B167" s="1">
        <v>163</v>
      </c>
      <c r="C167" s="2" t="s">
        <v>173</v>
      </c>
      <c r="D167" s="2">
        <v>7</v>
      </c>
      <c r="E167" s="4">
        <v>1629726515</v>
      </c>
      <c r="F167" s="2">
        <v>47</v>
      </c>
      <c r="G167" s="4">
        <v>40454205</v>
      </c>
      <c r="H167" s="4">
        <v>1390</v>
      </c>
      <c r="I167" s="4">
        <v>1367876</v>
      </c>
      <c r="J167" s="4">
        <v>66604</v>
      </c>
      <c r="K167" s="4">
        <v>57095</v>
      </c>
      <c r="L167" s="4">
        <v>1099200</v>
      </c>
      <c r="M167" s="4">
        <v>5000</v>
      </c>
      <c r="N167" s="99">
        <v>7</v>
      </c>
      <c r="O167" s="99">
        <v>11</v>
      </c>
      <c r="P167" s="99">
        <v>26</v>
      </c>
      <c r="Q167" s="99">
        <v>28</v>
      </c>
      <c r="R167" s="99">
        <v>29</v>
      </c>
      <c r="S167" s="99">
        <v>44</v>
      </c>
      <c r="T167" s="99">
        <v>16</v>
      </c>
      <c r="U167" s="8">
        <f t="shared" si="159"/>
        <v>145</v>
      </c>
      <c r="W167" s="12" t="str">
        <f t="shared" si="144"/>
        <v>홀수</v>
      </c>
      <c r="X167" s="12" t="str">
        <f t="shared" si="145"/>
        <v>홀수</v>
      </c>
      <c r="Y167" s="12" t="str">
        <f t="shared" si="146"/>
        <v>짝수</v>
      </c>
      <c r="Z167" s="12" t="str">
        <f t="shared" si="147"/>
        <v>짝수</v>
      </c>
      <c r="AA167" s="12" t="str">
        <f t="shared" si="148"/>
        <v>홀수</v>
      </c>
      <c r="AB167" s="12" t="str">
        <f t="shared" si="149"/>
        <v>짝수</v>
      </c>
      <c r="AC167" s="28" t="str">
        <f t="shared" si="150"/>
        <v>3 : 3</v>
      </c>
      <c r="AD167" s="12">
        <f t="shared" si="151"/>
        <v>3</v>
      </c>
      <c r="AE167" s="12">
        <f t="shared" si="152"/>
        <v>3</v>
      </c>
      <c r="AF167" s="30" t="str">
        <f t="shared" si="160"/>
        <v>저수</v>
      </c>
      <c r="AG167" s="30" t="str">
        <f t="shared" si="161"/>
        <v>저수</v>
      </c>
      <c r="AH167" s="30" t="str">
        <f t="shared" si="162"/>
        <v>고수</v>
      </c>
      <c r="AI167" s="30" t="str">
        <f t="shared" si="163"/>
        <v>고수</v>
      </c>
      <c r="AJ167" s="30" t="str">
        <f t="shared" si="164"/>
        <v>고수</v>
      </c>
      <c r="AK167" s="30" t="str">
        <f t="shared" si="165"/>
        <v>고수</v>
      </c>
      <c r="AL167" s="28" t="str">
        <f t="shared" si="166"/>
        <v>2 : 4</v>
      </c>
      <c r="AM167" s="30">
        <f t="shared" si="167"/>
        <v>2</v>
      </c>
      <c r="AN167" s="30">
        <f t="shared" si="168"/>
        <v>4</v>
      </c>
      <c r="AO167" s="30">
        <f t="shared" si="169"/>
        <v>35</v>
      </c>
      <c r="AP167" s="30" t="str">
        <f t="shared" si="170"/>
        <v>O</v>
      </c>
      <c r="AQ167" s="30" t="str">
        <f t="shared" si="171"/>
        <v>O</v>
      </c>
      <c r="AR167" s="30" t="str">
        <f t="shared" si="172"/>
        <v>X</v>
      </c>
      <c r="AS167" s="30" t="str">
        <f t="shared" si="173"/>
        <v>X</v>
      </c>
      <c r="AT167" s="30" t="str">
        <f t="shared" si="174"/>
        <v>X</v>
      </c>
      <c r="AU167" s="30" t="str">
        <f t="shared" si="175"/>
        <v>X</v>
      </c>
      <c r="AV167" s="30" t="str">
        <f t="shared" si="176"/>
        <v>X</v>
      </c>
      <c r="AW167" s="30" t="str">
        <f t="shared" si="177"/>
        <v>X</v>
      </c>
      <c r="AX167" s="30" t="str">
        <f t="shared" si="178"/>
        <v>X</v>
      </c>
      <c r="AY167" s="30" t="str">
        <f t="shared" si="179"/>
        <v>X</v>
      </c>
      <c r="AZ167" s="30" t="str">
        <f t="shared" si="180"/>
        <v>O</v>
      </c>
      <c r="BA167" s="30" t="str">
        <f t="shared" si="181"/>
        <v>X</v>
      </c>
      <c r="BB167" s="30">
        <f t="shared" si="182"/>
        <v>3</v>
      </c>
      <c r="BC167" s="50" t="str">
        <f t="shared" si="153"/>
        <v>1G</v>
      </c>
      <c r="BD167" s="50" t="str">
        <f t="shared" si="154"/>
        <v>1G</v>
      </c>
      <c r="BE167" s="50" t="str">
        <f t="shared" si="155"/>
        <v>2G</v>
      </c>
      <c r="BF167" s="50" t="str">
        <f t="shared" si="156"/>
        <v>2G</v>
      </c>
      <c r="BG167" s="50" t="str">
        <f t="shared" si="157"/>
        <v>2G</v>
      </c>
      <c r="BH167" s="50" t="str">
        <f t="shared" si="158"/>
        <v>3G</v>
      </c>
      <c r="BI167" s="50">
        <f t="shared" si="183"/>
        <v>2</v>
      </c>
      <c r="BJ167" s="50">
        <f t="shared" si="184"/>
        <v>3</v>
      </c>
      <c r="BK167" s="50">
        <f t="shared" si="185"/>
        <v>1</v>
      </c>
      <c r="BL167" s="50" t="str">
        <f t="shared" si="186"/>
        <v>231</v>
      </c>
      <c r="BS167"/>
      <c r="CL167" s="8">
        <v>125</v>
      </c>
      <c r="CM167" s="8">
        <v>120</v>
      </c>
      <c r="CO167"/>
      <c r="CU167" s="182">
        <v>503</v>
      </c>
      <c r="CV167" s="2">
        <v>5</v>
      </c>
      <c r="CW167" s="2">
        <v>30</v>
      </c>
      <c r="DG167" s="221">
        <v>825</v>
      </c>
      <c r="DH167" s="221"/>
      <c r="DI167" s="221"/>
      <c r="DJ167" s="221"/>
      <c r="DK167" s="221"/>
      <c r="DL167" s="221"/>
      <c r="DM167" s="221"/>
      <c r="DN167" s="221">
        <v>2</v>
      </c>
      <c r="DO167" s="221">
        <v>4</v>
      </c>
      <c r="DP167" s="221">
        <v>4</v>
      </c>
      <c r="DQ167" s="221">
        <v>1</v>
      </c>
      <c r="DR167" s="221">
        <v>6</v>
      </c>
      <c r="DS167" s="221">
        <v>9</v>
      </c>
      <c r="DT167" s="221">
        <v>5</v>
      </c>
      <c r="DU167" s="221">
        <f t="shared" si="187"/>
        <v>29</v>
      </c>
      <c r="DV167" s="221">
        <f t="shared" si="188"/>
        <v>0</v>
      </c>
      <c r="DW167" s="221">
        <f t="shared" si="189"/>
        <v>1</v>
      </c>
      <c r="DX167" s="221">
        <f t="shared" si="190"/>
        <v>0</v>
      </c>
      <c r="DY167" s="221">
        <f t="shared" si="191"/>
        <v>0</v>
      </c>
      <c r="DZ167" s="221">
        <f t="shared" si="192"/>
        <v>2</v>
      </c>
      <c r="EA167" s="221">
        <f t="shared" si="193"/>
        <v>1</v>
      </c>
      <c r="EB167" s="221">
        <f t="shared" si="194"/>
        <v>1</v>
      </c>
      <c r="EC167" s="221">
        <f t="shared" si="195"/>
        <v>0</v>
      </c>
      <c r="ED167" s="221">
        <f t="shared" si="196"/>
        <v>0</v>
      </c>
      <c r="EE167" s="221">
        <f t="shared" si="197"/>
        <v>1</v>
      </c>
      <c r="EF167" s="221">
        <f t="shared" si="198"/>
        <v>0</v>
      </c>
      <c r="EG167" s="221">
        <f t="shared" si="199"/>
        <v>0</v>
      </c>
      <c r="EH167" s="221">
        <f t="shared" si="200"/>
        <v>0</v>
      </c>
      <c r="EI167" s="221">
        <f t="shared" si="201"/>
        <v>1</v>
      </c>
      <c r="EJ167" s="221">
        <f t="shared" si="202"/>
        <v>1</v>
      </c>
      <c r="EK167" s="221">
        <f t="shared" si="203"/>
        <v>2</v>
      </c>
      <c r="EL167" s="221">
        <f t="shared" si="204"/>
        <v>2</v>
      </c>
      <c r="EM167" s="221">
        <f t="shared" si="205"/>
        <v>0</v>
      </c>
      <c r="EN167" s="221">
        <f t="shared" si="206"/>
        <v>1</v>
      </c>
      <c r="EO167" s="221">
        <f t="shared" si="207"/>
        <v>4</v>
      </c>
      <c r="EP167" s="221">
        <f t="shared" si="208"/>
        <v>4</v>
      </c>
      <c r="EQ167" s="221">
        <f t="shared" si="209"/>
        <v>1</v>
      </c>
      <c r="ER167" s="221">
        <f t="shared" si="210"/>
        <v>1</v>
      </c>
      <c r="ES167" s="221"/>
      <c r="ET167" s="221"/>
      <c r="EU167" s="221"/>
      <c r="EV167" s="221"/>
      <c r="EW167" s="221"/>
      <c r="EX167" s="221"/>
      <c r="EY167" s="221"/>
      <c r="EZ167" s="221"/>
      <c r="FA167" s="221"/>
      <c r="FB167" s="221"/>
      <c r="FC167" s="221"/>
    </row>
    <row r="168" spans="1:159" ht="17" hidden="1">
      <c r="B168" s="1">
        <v>164</v>
      </c>
      <c r="C168" s="2" t="s">
        <v>174</v>
      </c>
      <c r="D168" s="2">
        <v>3</v>
      </c>
      <c r="E168" s="4">
        <v>4054937900</v>
      </c>
      <c r="F168" s="2">
        <v>39</v>
      </c>
      <c r="G168" s="4">
        <v>51986384</v>
      </c>
      <c r="H168" s="4">
        <v>1626</v>
      </c>
      <c r="I168" s="4">
        <v>1246906</v>
      </c>
      <c r="J168" s="4">
        <v>74835</v>
      </c>
      <c r="K168" s="4">
        <v>54186</v>
      </c>
      <c r="L168" s="4">
        <v>1250274</v>
      </c>
      <c r="M168" s="4">
        <v>5000</v>
      </c>
      <c r="N168" s="99">
        <v>6</v>
      </c>
      <c r="O168" s="99">
        <v>9</v>
      </c>
      <c r="P168" s="99">
        <v>10</v>
      </c>
      <c r="Q168" s="99">
        <v>11</v>
      </c>
      <c r="R168" s="99">
        <v>39</v>
      </c>
      <c r="S168" s="99">
        <v>41</v>
      </c>
      <c r="T168" s="99">
        <v>27</v>
      </c>
      <c r="U168" s="8">
        <f t="shared" si="159"/>
        <v>116</v>
      </c>
      <c r="W168" s="12" t="str">
        <f t="shared" si="144"/>
        <v>짝수</v>
      </c>
      <c r="X168" s="12" t="str">
        <f t="shared" si="145"/>
        <v>홀수</v>
      </c>
      <c r="Y168" s="12" t="str">
        <f t="shared" si="146"/>
        <v>짝수</v>
      </c>
      <c r="Z168" s="12" t="str">
        <f t="shared" si="147"/>
        <v>홀수</v>
      </c>
      <c r="AA168" s="12" t="str">
        <f t="shared" si="148"/>
        <v>홀수</v>
      </c>
      <c r="AB168" s="12" t="str">
        <f t="shared" si="149"/>
        <v>홀수</v>
      </c>
      <c r="AC168" s="28" t="str">
        <f t="shared" si="150"/>
        <v>4 : 2</v>
      </c>
      <c r="AD168" s="12">
        <f t="shared" si="151"/>
        <v>4</v>
      </c>
      <c r="AE168" s="12">
        <f t="shared" si="152"/>
        <v>2</v>
      </c>
      <c r="AF168" s="30" t="str">
        <f t="shared" si="160"/>
        <v>저수</v>
      </c>
      <c r="AG168" s="30" t="str">
        <f t="shared" si="161"/>
        <v>저수</v>
      </c>
      <c r="AH168" s="30" t="str">
        <f t="shared" si="162"/>
        <v>저수</v>
      </c>
      <c r="AI168" s="30" t="str">
        <f t="shared" si="163"/>
        <v>저수</v>
      </c>
      <c r="AJ168" s="30" t="str">
        <f t="shared" si="164"/>
        <v>고수</v>
      </c>
      <c r="AK168" s="30" t="str">
        <f t="shared" si="165"/>
        <v>고수</v>
      </c>
      <c r="AL168" s="28" t="str">
        <f t="shared" si="166"/>
        <v>4 : 2</v>
      </c>
      <c r="AM168" s="30">
        <f t="shared" si="167"/>
        <v>4</v>
      </c>
      <c r="AN168" s="30">
        <f t="shared" si="168"/>
        <v>2</v>
      </c>
      <c r="AO168" s="30">
        <f t="shared" si="169"/>
        <v>26</v>
      </c>
      <c r="AP168" s="30" t="str">
        <f t="shared" si="170"/>
        <v>X</v>
      </c>
      <c r="AQ168" s="30" t="str">
        <f t="shared" si="171"/>
        <v>X</v>
      </c>
      <c r="AR168" s="30" t="str">
        <f t="shared" si="172"/>
        <v>X</v>
      </c>
      <c r="AS168" s="30" t="str">
        <f t="shared" si="173"/>
        <v>O</v>
      </c>
      <c r="AT168" s="30" t="str">
        <f t="shared" si="174"/>
        <v>X</v>
      </c>
      <c r="AU168" s="30" t="str">
        <f t="shared" si="175"/>
        <v>X</v>
      </c>
      <c r="AV168" s="30" t="str">
        <f t="shared" si="176"/>
        <v>X</v>
      </c>
      <c r="AW168" s="30" t="str">
        <f t="shared" si="177"/>
        <v>X</v>
      </c>
      <c r="AX168" s="30" t="str">
        <f t="shared" si="178"/>
        <v>X</v>
      </c>
      <c r="AY168" s="30" t="str">
        <f t="shared" si="179"/>
        <v>X</v>
      </c>
      <c r="AZ168" s="30" t="str">
        <f t="shared" si="180"/>
        <v>X</v>
      </c>
      <c r="BA168" s="30" t="str">
        <f t="shared" si="181"/>
        <v>O</v>
      </c>
      <c r="BB168" s="30">
        <f t="shared" si="182"/>
        <v>2</v>
      </c>
      <c r="BC168" s="50" t="str">
        <f t="shared" si="153"/>
        <v>1G</v>
      </c>
      <c r="BD168" s="50" t="str">
        <f t="shared" si="154"/>
        <v>1G</v>
      </c>
      <c r="BE168" s="50" t="str">
        <f t="shared" si="155"/>
        <v>1G</v>
      </c>
      <c r="BF168" s="50" t="str">
        <f t="shared" si="156"/>
        <v>1G</v>
      </c>
      <c r="BG168" s="50" t="str">
        <f t="shared" si="157"/>
        <v>3G</v>
      </c>
      <c r="BH168" s="50" t="str">
        <f t="shared" si="158"/>
        <v>3G</v>
      </c>
      <c r="BI168" s="50">
        <f t="shared" si="183"/>
        <v>4</v>
      </c>
      <c r="BJ168" s="50">
        <f t="shared" si="184"/>
        <v>0</v>
      </c>
      <c r="BK168" s="50">
        <f t="shared" si="185"/>
        <v>2</v>
      </c>
      <c r="BL168" s="50" t="str">
        <f t="shared" si="186"/>
        <v>402</v>
      </c>
      <c r="BS168"/>
      <c r="CL168" s="8">
        <v>125</v>
      </c>
      <c r="CM168" s="8">
        <v>120</v>
      </c>
      <c r="CO168"/>
      <c r="CU168" s="182">
        <v>504</v>
      </c>
      <c r="CV168" s="2">
        <v>3</v>
      </c>
      <c r="CW168" s="2">
        <v>27</v>
      </c>
      <c r="DG168" s="221">
        <v>826</v>
      </c>
      <c r="DH168" s="221"/>
      <c r="DI168" s="221"/>
      <c r="DJ168" s="221"/>
      <c r="DK168" s="221"/>
      <c r="DL168" s="221"/>
      <c r="DM168" s="221"/>
      <c r="DN168" s="221">
        <v>1</v>
      </c>
      <c r="DO168" s="221">
        <v>1</v>
      </c>
      <c r="DP168" s="221">
        <v>2</v>
      </c>
      <c r="DQ168" s="221">
        <v>2</v>
      </c>
      <c r="DR168" s="221">
        <v>5</v>
      </c>
      <c r="DS168" s="221">
        <v>6</v>
      </c>
      <c r="DT168" s="221">
        <v>4</v>
      </c>
      <c r="DU168" s="221">
        <f t="shared" si="187"/>
        <v>20</v>
      </c>
      <c r="DV168" s="221">
        <f t="shared" si="188"/>
        <v>0</v>
      </c>
      <c r="DW168" s="221">
        <f t="shared" si="189"/>
        <v>1</v>
      </c>
      <c r="DX168" s="221">
        <f t="shared" si="190"/>
        <v>2</v>
      </c>
      <c r="DY168" s="221">
        <f t="shared" si="191"/>
        <v>0</v>
      </c>
      <c r="DZ168" s="221">
        <f t="shared" si="192"/>
        <v>1</v>
      </c>
      <c r="EA168" s="221">
        <f t="shared" si="193"/>
        <v>1</v>
      </c>
      <c r="EB168" s="221">
        <f t="shared" si="194"/>
        <v>1</v>
      </c>
      <c r="EC168" s="221">
        <f t="shared" si="195"/>
        <v>0</v>
      </c>
      <c r="ED168" s="221">
        <f t="shared" si="196"/>
        <v>0</v>
      </c>
      <c r="EE168" s="221">
        <f t="shared" si="197"/>
        <v>0</v>
      </c>
      <c r="EF168" s="221">
        <f t="shared" si="198"/>
        <v>0</v>
      </c>
      <c r="EG168" s="221">
        <f t="shared" si="199"/>
        <v>0</v>
      </c>
      <c r="EH168" s="221">
        <f t="shared" si="200"/>
        <v>0</v>
      </c>
      <c r="EI168" s="221">
        <f t="shared" si="201"/>
        <v>0</v>
      </c>
      <c r="EJ168" s="221">
        <f t="shared" si="202"/>
        <v>3</v>
      </c>
      <c r="EK168" s="221">
        <f t="shared" si="203"/>
        <v>1</v>
      </c>
      <c r="EL168" s="221">
        <f t="shared" si="204"/>
        <v>2</v>
      </c>
      <c r="EM168" s="221">
        <f t="shared" si="205"/>
        <v>0</v>
      </c>
      <c r="EN168" s="221">
        <f t="shared" si="206"/>
        <v>0</v>
      </c>
      <c r="EO168" s="221">
        <f t="shared" si="207"/>
        <v>3</v>
      </c>
      <c r="EP168" s="221">
        <f t="shared" si="208"/>
        <v>3</v>
      </c>
      <c r="EQ168" s="221">
        <f t="shared" si="209"/>
        <v>0</v>
      </c>
      <c r="ER168" s="221">
        <f t="shared" si="210"/>
        <v>3</v>
      </c>
      <c r="ES168" s="221"/>
      <c r="ET168" s="221"/>
      <c r="EU168" s="221"/>
      <c r="EV168" s="221"/>
      <c r="EW168" s="221"/>
      <c r="EX168" s="221"/>
      <c r="EY168" s="221"/>
      <c r="EZ168" s="221"/>
      <c r="FA168" s="221"/>
      <c r="FB168" s="221"/>
      <c r="FC168" s="221"/>
    </row>
    <row r="169" spans="1:159" ht="17" hidden="1">
      <c r="B169" s="1">
        <v>165</v>
      </c>
      <c r="C169" s="2" t="s">
        <v>175</v>
      </c>
      <c r="D169" s="2">
        <v>2</v>
      </c>
      <c r="E169" s="4">
        <v>6767426700</v>
      </c>
      <c r="F169" s="2">
        <v>40</v>
      </c>
      <c r="G169" s="4">
        <v>56395223</v>
      </c>
      <c r="H169" s="4">
        <v>1535</v>
      </c>
      <c r="I169" s="4">
        <v>1469583</v>
      </c>
      <c r="J169" s="4">
        <v>78820</v>
      </c>
      <c r="K169" s="4">
        <v>57240</v>
      </c>
      <c r="L169" s="4">
        <v>1297194</v>
      </c>
      <c r="M169" s="4">
        <v>5000</v>
      </c>
      <c r="N169" s="99">
        <v>5</v>
      </c>
      <c r="O169" s="99">
        <v>13</v>
      </c>
      <c r="P169" s="99">
        <v>18</v>
      </c>
      <c r="Q169" s="99">
        <v>19</v>
      </c>
      <c r="R169" s="99">
        <v>22</v>
      </c>
      <c r="S169" s="99">
        <v>42</v>
      </c>
      <c r="T169" s="99">
        <v>31</v>
      </c>
      <c r="U169" s="8">
        <f t="shared" si="159"/>
        <v>119</v>
      </c>
      <c r="W169" s="12" t="str">
        <f t="shared" si="144"/>
        <v>홀수</v>
      </c>
      <c r="X169" s="12" t="str">
        <f t="shared" si="145"/>
        <v>홀수</v>
      </c>
      <c r="Y169" s="12" t="str">
        <f t="shared" si="146"/>
        <v>짝수</v>
      </c>
      <c r="Z169" s="12" t="str">
        <f t="shared" si="147"/>
        <v>홀수</v>
      </c>
      <c r="AA169" s="12" t="str">
        <f t="shared" si="148"/>
        <v>짝수</v>
      </c>
      <c r="AB169" s="12" t="str">
        <f t="shared" si="149"/>
        <v>짝수</v>
      </c>
      <c r="AC169" s="28" t="str">
        <f t="shared" si="150"/>
        <v>3 : 3</v>
      </c>
      <c r="AD169" s="12">
        <f t="shared" si="151"/>
        <v>3</v>
      </c>
      <c r="AE169" s="12">
        <f t="shared" si="152"/>
        <v>3</v>
      </c>
      <c r="AF169" s="30" t="str">
        <f t="shared" si="160"/>
        <v>저수</v>
      </c>
      <c r="AG169" s="30" t="str">
        <f t="shared" si="161"/>
        <v>저수</v>
      </c>
      <c r="AH169" s="30" t="str">
        <f t="shared" si="162"/>
        <v>저수</v>
      </c>
      <c r="AI169" s="30" t="str">
        <f t="shared" si="163"/>
        <v>저수</v>
      </c>
      <c r="AJ169" s="30" t="str">
        <f t="shared" si="164"/>
        <v>저수</v>
      </c>
      <c r="AK169" s="30" t="str">
        <f t="shared" si="165"/>
        <v>고수</v>
      </c>
      <c r="AL169" s="28" t="str">
        <f t="shared" si="166"/>
        <v>5 : 1</v>
      </c>
      <c r="AM169" s="30">
        <f t="shared" si="167"/>
        <v>5</v>
      </c>
      <c r="AN169" s="30">
        <f t="shared" si="168"/>
        <v>1</v>
      </c>
      <c r="AO169" s="30">
        <f t="shared" si="169"/>
        <v>29</v>
      </c>
      <c r="AP169" s="30" t="str">
        <f t="shared" si="170"/>
        <v>O</v>
      </c>
      <c r="AQ169" s="30" t="str">
        <f t="shared" si="171"/>
        <v>O</v>
      </c>
      <c r="AR169" s="30" t="str">
        <f t="shared" si="172"/>
        <v>X</v>
      </c>
      <c r="AS169" s="30" t="str">
        <f t="shared" si="173"/>
        <v>O</v>
      </c>
      <c r="AT169" s="30" t="str">
        <f t="shared" si="174"/>
        <v>X</v>
      </c>
      <c r="AU169" s="30" t="str">
        <f t="shared" si="175"/>
        <v>X</v>
      </c>
      <c r="AV169" s="30" t="str">
        <f t="shared" si="176"/>
        <v>X</v>
      </c>
      <c r="AW169" s="30" t="str">
        <f t="shared" si="177"/>
        <v>X</v>
      </c>
      <c r="AX169" s="30" t="str">
        <f t="shared" si="178"/>
        <v>X</v>
      </c>
      <c r="AY169" s="30" t="str">
        <f t="shared" si="179"/>
        <v>X</v>
      </c>
      <c r="AZ169" s="30" t="str">
        <f t="shared" si="180"/>
        <v>X</v>
      </c>
      <c r="BA169" s="30" t="str">
        <f t="shared" si="181"/>
        <v>X</v>
      </c>
      <c r="BB169" s="30">
        <f t="shared" si="182"/>
        <v>3</v>
      </c>
      <c r="BC169" s="50" t="str">
        <f t="shared" si="153"/>
        <v>1G</v>
      </c>
      <c r="BD169" s="50" t="str">
        <f t="shared" si="154"/>
        <v>1G</v>
      </c>
      <c r="BE169" s="50" t="str">
        <f t="shared" si="155"/>
        <v>2G</v>
      </c>
      <c r="BF169" s="50" t="str">
        <f t="shared" si="156"/>
        <v>2G</v>
      </c>
      <c r="BG169" s="50" t="str">
        <f t="shared" si="157"/>
        <v>2G</v>
      </c>
      <c r="BH169" s="50" t="str">
        <f t="shared" si="158"/>
        <v>3G</v>
      </c>
      <c r="BI169" s="50">
        <f t="shared" si="183"/>
        <v>2</v>
      </c>
      <c r="BJ169" s="50">
        <f t="shared" si="184"/>
        <v>3</v>
      </c>
      <c r="BK169" s="50">
        <f t="shared" si="185"/>
        <v>1</v>
      </c>
      <c r="BL169" s="50" t="str">
        <f t="shared" si="186"/>
        <v>231</v>
      </c>
      <c r="BS169"/>
      <c r="CL169" s="8">
        <v>126</v>
      </c>
      <c r="CM169" s="8">
        <v>120</v>
      </c>
      <c r="CO169"/>
      <c r="CU169" s="182">
        <v>505</v>
      </c>
      <c r="CV169" s="2">
        <v>3</v>
      </c>
      <c r="CW169" s="2">
        <v>27</v>
      </c>
      <c r="DG169" s="221">
        <v>827</v>
      </c>
      <c r="DH169" s="221"/>
      <c r="DI169" s="221"/>
      <c r="DJ169" s="221"/>
      <c r="DK169" s="221"/>
      <c r="DL169" s="221"/>
      <c r="DM169" s="221"/>
      <c r="DN169" s="221">
        <v>0</v>
      </c>
      <c r="DO169" s="221">
        <v>3</v>
      </c>
      <c r="DP169" s="221">
        <v>3</v>
      </c>
      <c r="DQ169" s="221">
        <v>2</v>
      </c>
      <c r="DR169" s="221">
        <v>2</v>
      </c>
      <c r="DS169" s="221">
        <v>5</v>
      </c>
      <c r="DT169" s="221">
        <v>3</v>
      </c>
      <c r="DU169" s="221">
        <f t="shared" si="187"/>
        <v>18</v>
      </c>
      <c r="DV169" s="221">
        <f t="shared" si="188"/>
        <v>0</v>
      </c>
      <c r="DW169" s="221">
        <f t="shared" si="189"/>
        <v>0</v>
      </c>
      <c r="DX169" s="221">
        <f t="shared" si="190"/>
        <v>2</v>
      </c>
      <c r="DY169" s="221">
        <f t="shared" si="191"/>
        <v>3</v>
      </c>
      <c r="DZ169" s="221">
        <f t="shared" si="192"/>
        <v>0</v>
      </c>
      <c r="EA169" s="221">
        <f t="shared" si="193"/>
        <v>1</v>
      </c>
      <c r="EB169" s="221">
        <f t="shared" si="194"/>
        <v>0</v>
      </c>
      <c r="EC169" s="221">
        <f t="shared" si="195"/>
        <v>0</v>
      </c>
      <c r="ED169" s="221">
        <f t="shared" si="196"/>
        <v>0</v>
      </c>
      <c r="EE169" s="221">
        <f t="shared" si="197"/>
        <v>0</v>
      </c>
      <c r="EF169" s="221">
        <f t="shared" si="198"/>
        <v>0</v>
      </c>
      <c r="EG169" s="221">
        <f t="shared" si="199"/>
        <v>0</v>
      </c>
      <c r="EH169" s="221">
        <f t="shared" si="200"/>
        <v>0</v>
      </c>
      <c r="EI169" s="221">
        <f t="shared" si="201"/>
        <v>0</v>
      </c>
      <c r="EJ169" s="221">
        <f t="shared" si="202"/>
        <v>2</v>
      </c>
      <c r="EK169" s="221">
        <f t="shared" si="203"/>
        <v>3</v>
      </c>
      <c r="EL169" s="221">
        <f t="shared" si="204"/>
        <v>1</v>
      </c>
      <c r="EM169" s="221">
        <f t="shared" si="205"/>
        <v>0</v>
      </c>
      <c r="EN169" s="221">
        <f t="shared" si="206"/>
        <v>0</v>
      </c>
      <c r="EO169" s="221">
        <f t="shared" si="207"/>
        <v>4</v>
      </c>
      <c r="EP169" s="221">
        <f t="shared" si="208"/>
        <v>1</v>
      </c>
      <c r="EQ169" s="221">
        <f t="shared" si="209"/>
        <v>0</v>
      </c>
      <c r="ER169" s="221">
        <f t="shared" si="210"/>
        <v>2</v>
      </c>
      <c r="ES169" s="221"/>
      <c r="ET169" s="221"/>
      <c r="EU169" s="221"/>
      <c r="EV169" s="221"/>
      <c r="EW169" s="221"/>
      <c r="EX169" s="221"/>
      <c r="EY169" s="221"/>
      <c r="EZ169" s="221"/>
      <c r="FA169" s="221"/>
      <c r="FB169" s="221"/>
      <c r="FC169" s="221"/>
    </row>
    <row r="170" spans="1:159" ht="17" hidden="1">
      <c r="B170" s="1">
        <v>166</v>
      </c>
      <c r="C170" s="2" t="s">
        <v>176</v>
      </c>
      <c r="D170" s="2">
        <v>11</v>
      </c>
      <c r="E170" s="4">
        <v>1111299982</v>
      </c>
      <c r="F170" s="2">
        <v>28</v>
      </c>
      <c r="G170" s="4">
        <v>72763690</v>
      </c>
      <c r="H170" s="4">
        <v>1507</v>
      </c>
      <c r="I170" s="4">
        <v>1351947</v>
      </c>
      <c r="J170" s="4">
        <v>70751</v>
      </c>
      <c r="K170" s="4">
        <v>57594</v>
      </c>
      <c r="L170" s="4">
        <v>1140980</v>
      </c>
      <c r="M170" s="4">
        <v>5000</v>
      </c>
      <c r="N170" s="99">
        <v>9</v>
      </c>
      <c r="O170" s="99">
        <v>12</v>
      </c>
      <c r="P170" s="99">
        <v>27</v>
      </c>
      <c r="Q170" s="99">
        <v>36</v>
      </c>
      <c r="R170" s="99">
        <v>39</v>
      </c>
      <c r="S170" s="99">
        <v>45</v>
      </c>
      <c r="T170" s="99">
        <v>14</v>
      </c>
      <c r="U170" s="8">
        <f t="shared" si="159"/>
        <v>168</v>
      </c>
      <c r="W170" s="12" t="str">
        <f t="shared" si="144"/>
        <v>홀수</v>
      </c>
      <c r="X170" s="12" t="str">
        <f t="shared" si="145"/>
        <v>짝수</v>
      </c>
      <c r="Y170" s="12" t="str">
        <f t="shared" si="146"/>
        <v>홀수</v>
      </c>
      <c r="Z170" s="12" t="str">
        <f t="shared" si="147"/>
        <v>짝수</v>
      </c>
      <c r="AA170" s="12" t="str">
        <f t="shared" si="148"/>
        <v>홀수</v>
      </c>
      <c r="AB170" s="12" t="str">
        <f t="shared" si="149"/>
        <v>홀수</v>
      </c>
      <c r="AC170" s="28" t="str">
        <f t="shared" si="150"/>
        <v>4 : 2</v>
      </c>
      <c r="AD170" s="12">
        <f t="shared" si="151"/>
        <v>4</v>
      </c>
      <c r="AE170" s="12">
        <f t="shared" si="152"/>
        <v>2</v>
      </c>
      <c r="AF170" s="30" t="str">
        <f t="shared" si="160"/>
        <v>저수</v>
      </c>
      <c r="AG170" s="30" t="str">
        <f t="shared" si="161"/>
        <v>저수</v>
      </c>
      <c r="AH170" s="30" t="str">
        <f t="shared" si="162"/>
        <v>고수</v>
      </c>
      <c r="AI170" s="30" t="str">
        <f t="shared" si="163"/>
        <v>고수</v>
      </c>
      <c r="AJ170" s="30" t="str">
        <f t="shared" si="164"/>
        <v>고수</v>
      </c>
      <c r="AK170" s="30" t="str">
        <f t="shared" si="165"/>
        <v>고수</v>
      </c>
      <c r="AL170" s="28" t="str">
        <f t="shared" si="166"/>
        <v>2 : 4</v>
      </c>
      <c r="AM170" s="30">
        <f t="shared" si="167"/>
        <v>2</v>
      </c>
      <c r="AN170" s="30">
        <f t="shared" si="168"/>
        <v>4</v>
      </c>
      <c r="AO170" s="30">
        <f t="shared" si="169"/>
        <v>38</v>
      </c>
      <c r="AP170" s="30" t="str">
        <f t="shared" si="170"/>
        <v>X</v>
      </c>
      <c r="AQ170" s="30" t="str">
        <f t="shared" si="171"/>
        <v>X</v>
      </c>
      <c r="AR170" s="30" t="str">
        <f t="shared" si="172"/>
        <v>X</v>
      </c>
      <c r="AS170" s="30" t="str">
        <f t="shared" si="173"/>
        <v>X</v>
      </c>
      <c r="AT170" s="30" t="str">
        <f t="shared" si="174"/>
        <v>X</v>
      </c>
      <c r="AU170" s="30" t="str">
        <f t="shared" si="175"/>
        <v>X</v>
      </c>
      <c r="AV170" s="30" t="str">
        <f t="shared" si="176"/>
        <v>X</v>
      </c>
      <c r="AW170" s="30" t="str">
        <f t="shared" si="177"/>
        <v>X</v>
      </c>
      <c r="AX170" s="30" t="str">
        <f t="shared" si="178"/>
        <v>X</v>
      </c>
      <c r="AY170" s="30" t="str">
        <f t="shared" si="179"/>
        <v>X</v>
      </c>
      <c r="AZ170" s="30" t="str">
        <f t="shared" si="180"/>
        <v>X</v>
      </c>
      <c r="BA170" s="30" t="str">
        <f t="shared" si="181"/>
        <v>X</v>
      </c>
      <c r="BB170" s="30">
        <f t="shared" si="182"/>
        <v>0</v>
      </c>
      <c r="BC170" s="50" t="str">
        <f t="shared" si="153"/>
        <v>1G</v>
      </c>
      <c r="BD170" s="50" t="str">
        <f t="shared" si="154"/>
        <v>1G</v>
      </c>
      <c r="BE170" s="50" t="str">
        <f t="shared" si="155"/>
        <v>2G</v>
      </c>
      <c r="BF170" s="50" t="str">
        <f t="shared" si="156"/>
        <v>3G</v>
      </c>
      <c r="BG170" s="50" t="str">
        <f t="shared" si="157"/>
        <v>3G</v>
      </c>
      <c r="BH170" s="50" t="str">
        <f t="shared" si="158"/>
        <v>3G</v>
      </c>
      <c r="BI170" s="50">
        <f t="shared" si="183"/>
        <v>2</v>
      </c>
      <c r="BJ170" s="50">
        <f t="shared" si="184"/>
        <v>1</v>
      </c>
      <c r="BK170" s="50">
        <f t="shared" si="185"/>
        <v>3</v>
      </c>
      <c r="BL170" s="50" t="str">
        <f t="shared" si="186"/>
        <v>213</v>
      </c>
      <c r="BS170"/>
      <c r="CL170" s="8">
        <v>126</v>
      </c>
      <c r="CM170" s="8">
        <v>120</v>
      </c>
      <c r="CO170"/>
      <c r="CU170" s="182">
        <v>506</v>
      </c>
      <c r="CV170" s="2">
        <v>2</v>
      </c>
      <c r="CW170" s="2">
        <v>29</v>
      </c>
      <c r="DG170" s="221">
        <v>828</v>
      </c>
      <c r="DH170" s="221"/>
      <c r="DI170" s="221"/>
      <c r="DJ170" s="221"/>
      <c r="DK170" s="221"/>
      <c r="DL170" s="221"/>
      <c r="DM170" s="221"/>
      <c r="DN170" s="221">
        <v>2</v>
      </c>
      <c r="DO170" s="221">
        <v>5</v>
      </c>
      <c r="DP170" s="221">
        <v>7</v>
      </c>
      <c r="DQ170" s="221">
        <v>4</v>
      </c>
      <c r="DR170" s="221">
        <v>2</v>
      </c>
      <c r="DS170" s="221">
        <v>3</v>
      </c>
      <c r="DT170" s="221">
        <v>1</v>
      </c>
      <c r="DU170" s="221">
        <f t="shared" si="187"/>
        <v>22</v>
      </c>
      <c r="DV170" s="221">
        <f t="shared" si="188"/>
        <v>0</v>
      </c>
      <c r="DW170" s="221">
        <f t="shared" si="189"/>
        <v>1</v>
      </c>
      <c r="DX170" s="221">
        <f t="shared" si="190"/>
        <v>1</v>
      </c>
      <c r="DY170" s="221">
        <f t="shared" si="191"/>
        <v>1</v>
      </c>
      <c r="DZ170" s="221">
        <f t="shared" si="192"/>
        <v>1</v>
      </c>
      <c r="EA170" s="221">
        <f t="shared" si="193"/>
        <v>1</v>
      </c>
      <c r="EB170" s="221">
        <f t="shared" si="194"/>
        <v>0</v>
      </c>
      <c r="EC170" s="221">
        <f t="shared" si="195"/>
        <v>1</v>
      </c>
      <c r="ED170" s="221">
        <f t="shared" si="196"/>
        <v>0</v>
      </c>
      <c r="EE170" s="221">
        <f t="shared" si="197"/>
        <v>0</v>
      </c>
      <c r="EF170" s="221">
        <f t="shared" si="198"/>
        <v>0</v>
      </c>
      <c r="EG170" s="221">
        <f t="shared" si="199"/>
        <v>0</v>
      </c>
      <c r="EH170" s="221">
        <f t="shared" si="200"/>
        <v>0</v>
      </c>
      <c r="EI170" s="221">
        <f t="shared" si="201"/>
        <v>1</v>
      </c>
      <c r="EJ170" s="221">
        <f t="shared" si="202"/>
        <v>2</v>
      </c>
      <c r="EK170" s="221">
        <f t="shared" si="203"/>
        <v>2</v>
      </c>
      <c r="EL170" s="221">
        <f t="shared" si="204"/>
        <v>1</v>
      </c>
      <c r="EM170" s="221">
        <f t="shared" si="205"/>
        <v>1</v>
      </c>
      <c r="EN170" s="221">
        <f t="shared" si="206"/>
        <v>0</v>
      </c>
      <c r="EO170" s="221">
        <f t="shared" si="207"/>
        <v>3</v>
      </c>
      <c r="EP170" s="221">
        <f t="shared" si="208"/>
        <v>2</v>
      </c>
      <c r="EQ170" s="221">
        <f t="shared" si="209"/>
        <v>1</v>
      </c>
      <c r="ER170" s="221">
        <f t="shared" si="210"/>
        <v>2</v>
      </c>
      <c r="ES170" s="221"/>
      <c r="ET170" s="221"/>
      <c r="EU170" s="221"/>
      <c r="EV170" s="221"/>
      <c r="EW170" s="221"/>
      <c r="EX170" s="221"/>
      <c r="EY170" s="221"/>
      <c r="EZ170" s="221"/>
      <c r="FA170" s="221"/>
      <c r="FB170" s="221"/>
      <c r="FC170" s="221"/>
    </row>
    <row r="171" spans="1:159" ht="17" hidden="1">
      <c r="B171" s="1">
        <v>167</v>
      </c>
      <c r="C171" s="2" t="s">
        <v>177</v>
      </c>
      <c r="D171" s="2">
        <v>5</v>
      </c>
      <c r="E171" s="4">
        <v>2491222920</v>
      </c>
      <c r="F171" s="2">
        <v>36</v>
      </c>
      <c r="G171" s="4">
        <v>57667198</v>
      </c>
      <c r="H171" s="4">
        <v>1313</v>
      </c>
      <c r="I171" s="4">
        <v>1581127</v>
      </c>
      <c r="J171" s="4">
        <v>64208</v>
      </c>
      <c r="K171" s="4">
        <v>64666</v>
      </c>
      <c r="L171" s="4">
        <v>1122401</v>
      </c>
      <c r="M171" s="4">
        <v>5000</v>
      </c>
      <c r="N171" s="99">
        <v>24</v>
      </c>
      <c r="O171" s="99">
        <v>27</v>
      </c>
      <c r="P171" s="99">
        <v>28</v>
      </c>
      <c r="Q171" s="99">
        <v>30</v>
      </c>
      <c r="R171" s="99">
        <v>36</v>
      </c>
      <c r="S171" s="99">
        <v>39</v>
      </c>
      <c r="T171" s="99">
        <v>4</v>
      </c>
      <c r="U171" s="8">
        <f t="shared" si="159"/>
        <v>184</v>
      </c>
      <c r="W171" s="12" t="str">
        <f t="shared" si="144"/>
        <v>짝수</v>
      </c>
      <c r="X171" s="12" t="str">
        <f t="shared" si="145"/>
        <v>홀수</v>
      </c>
      <c r="Y171" s="12" t="str">
        <f t="shared" si="146"/>
        <v>짝수</v>
      </c>
      <c r="Z171" s="12" t="str">
        <f t="shared" si="147"/>
        <v>짝수</v>
      </c>
      <c r="AA171" s="12" t="str">
        <f t="shared" si="148"/>
        <v>짝수</v>
      </c>
      <c r="AB171" s="12" t="str">
        <f t="shared" si="149"/>
        <v>홀수</v>
      </c>
      <c r="AC171" s="28" t="str">
        <f t="shared" si="150"/>
        <v>2 : 4</v>
      </c>
      <c r="AD171" s="12">
        <f t="shared" si="151"/>
        <v>2</v>
      </c>
      <c r="AE171" s="12">
        <f t="shared" si="152"/>
        <v>4</v>
      </c>
      <c r="AF171" s="30" t="str">
        <f t="shared" si="160"/>
        <v>고수</v>
      </c>
      <c r="AG171" s="30" t="str">
        <f t="shared" si="161"/>
        <v>고수</v>
      </c>
      <c r="AH171" s="30" t="str">
        <f t="shared" si="162"/>
        <v>고수</v>
      </c>
      <c r="AI171" s="30" t="str">
        <f t="shared" si="163"/>
        <v>고수</v>
      </c>
      <c r="AJ171" s="30" t="str">
        <f t="shared" si="164"/>
        <v>고수</v>
      </c>
      <c r="AK171" s="30" t="str">
        <f t="shared" si="165"/>
        <v>고수</v>
      </c>
      <c r="AL171" s="28" t="str">
        <f t="shared" si="166"/>
        <v>0 : 6</v>
      </c>
      <c r="AM171" s="30">
        <f t="shared" si="167"/>
        <v>0</v>
      </c>
      <c r="AN171" s="30">
        <f t="shared" si="168"/>
        <v>6</v>
      </c>
      <c r="AO171" s="30">
        <f t="shared" si="169"/>
        <v>34</v>
      </c>
      <c r="AP171" s="30" t="str">
        <f t="shared" si="170"/>
        <v>X</v>
      </c>
      <c r="AQ171" s="30" t="str">
        <f t="shared" si="171"/>
        <v>X</v>
      </c>
      <c r="AR171" s="30" t="str">
        <f t="shared" si="172"/>
        <v>X</v>
      </c>
      <c r="AS171" s="30" t="str">
        <f t="shared" si="173"/>
        <v>X</v>
      </c>
      <c r="AT171" s="30" t="str">
        <f t="shared" si="174"/>
        <v>X</v>
      </c>
      <c r="AU171" s="30" t="str">
        <f t="shared" si="175"/>
        <v>X</v>
      </c>
      <c r="AV171" s="30" t="str">
        <f t="shared" si="176"/>
        <v>X</v>
      </c>
      <c r="AW171" s="30" t="str">
        <f t="shared" si="177"/>
        <v>X</v>
      </c>
      <c r="AX171" s="30" t="str">
        <f t="shared" si="178"/>
        <v>X</v>
      </c>
      <c r="AY171" s="30" t="str">
        <f t="shared" si="179"/>
        <v>X</v>
      </c>
      <c r="AZ171" s="30" t="str">
        <f t="shared" si="180"/>
        <v>X</v>
      </c>
      <c r="BA171" s="30" t="str">
        <f t="shared" si="181"/>
        <v>X</v>
      </c>
      <c r="BB171" s="30">
        <f t="shared" si="182"/>
        <v>0</v>
      </c>
      <c r="BC171" s="50" t="str">
        <f t="shared" si="153"/>
        <v>2G</v>
      </c>
      <c r="BD171" s="50" t="str">
        <f t="shared" si="154"/>
        <v>2G</v>
      </c>
      <c r="BE171" s="50" t="str">
        <f t="shared" si="155"/>
        <v>2G</v>
      </c>
      <c r="BF171" s="50" t="str">
        <f t="shared" si="156"/>
        <v>2G</v>
      </c>
      <c r="BG171" s="50" t="str">
        <f t="shared" si="157"/>
        <v>3G</v>
      </c>
      <c r="BH171" s="50" t="str">
        <f t="shared" si="158"/>
        <v>3G</v>
      </c>
      <c r="BI171" s="50">
        <f t="shared" si="183"/>
        <v>0</v>
      </c>
      <c r="BJ171" s="50">
        <f t="shared" si="184"/>
        <v>4</v>
      </c>
      <c r="BK171" s="50">
        <f t="shared" si="185"/>
        <v>2</v>
      </c>
      <c r="BL171" s="50" t="str">
        <f t="shared" si="186"/>
        <v>042</v>
      </c>
      <c r="BS171"/>
      <c r="CL171" s="8">
        <v>126</v>
      </c>
      <c r="CM171" s="8">
        <v>120</v>
      </c>
      <c r="CO171"/>
      <c r="CU171" s="182">
        <v>507</v>
      </c>
      <c r="CV171" s="2">
        <v>3</v>
      </c>
      <c r="CW171" s="2">
        <v>30</v>
      </c>
      <c r="DG171" s="221">
        <v>829</v>
      </c>
      <c r="DH171" s="221"/>
      <c r="DI171" s="221"/>
      <c r="DJ171" s="221"/>
      <c r="DK171" s="221"/>
      <c r="DL171" s="221"/>
      <c r="DM171" s="221"/>
      <c r="DN171" s="221">
        <v>0</v>
      </c>
      <c r="DO171" s="221">
        <v>4</v>
      </c>
      <c r="DP171" s="221">
        <v>2</v>
      </c>
      <c r="DQ171" s="221">
        <v>6</v>
      </c>
      <c r="DR171" s="221">
        <v>3</v>
      </c>
      <c r="DS171" s="221">
        <v>6</v>
      </c>
      <c r="DT171" s="221">
        <v>5</v>
      </c>
      <c r="DU171" s="221">
        <f t="shared" si="187"/>
        <v>26</v>
      </c>
      <c r="DV171" s="221">
        <f t="shared" si="188"/>
        <v>0</v>
      </c>
      <c r="DW171" s="221">
        <f t="shared" si="189"/>
        <v>0</v>
      </c>
      <c r="DX171" s="221">
        <f t="shared" si="190"/>
        <v>1</v>
      </c>
      <c r="DY171" s="221">
        <f t="shared" si="191"/>
        <v>1</v>
      </c>
      <c r="DZ171" s="221">
        <f t="shared" si="192"/>
        <v>1</v>
      </c>
      <c r="EA171" s="221">
        <f t="shared" si="193"/>
        <v>1</v>
      </c>
      <c r="EB171" s="221">
        <f t="shared" si="194"/>
        <v>2</v>
      </c>
      <c r="EC171" s="221">
        <f t="shared" si="195"/>
        <v>0</v>
      </c>
      <c r="ED171" s="221">
        <f t="shared" si="196"/>
        <v>0</v>
      </c>
      <c r="EE171" s="221">
        <f t="shared" si="197"/>
        <v>0</v>
      </c>
      <c r="EF171" s="221">
        <f t="shared" si="198"/>
        <v>0</v>
      </c>
      <c r="EG171" s="221">
        <f t="shared" si="199"/>
        <v>0</v>
      </c>
      <c r="EH171" s="221">
        <f t="shared" si="200"/>
        <v>0</v>
      </c>
      <c r="EI171" s="221">
        <f t="shared" si="201"/>
        <v>0</v>
      </c>
      <c r="EJ171" s="221">
        <f t="shared" si="202"/>
        <v>1</v>
      </c>
      <c r="EK171" s="221">
        <f t="shared" si="203"/>
        <v>2</v>
      </c>
      <c r="EL171" s="221">
        <f t="shared" si="204"/>
        <v>3</v>
      </c>
      <c r="EM171" s="221">
        <f t="shared" si="205"/>
        <v>0</v>
      </c>
      <c r="EN171" s="221">
        <f t="shared" si="206"/>
        <v>0</v>
      </c>
      <c r="EO171" s="221">
        <f t="shared" si="207"/>
        <v>5</v>
      </c>
      <c r="EP171" s="221">
        <f t="shared" si="208"/>
        <v>4</v>
      </c>
      <c r="EQ171" s="221">
        <f t="shared" si="209"/>
        <v>0</v>
      </c>
      <c r="ER171" s="221">
        <f t="shared" si="210"/>
        <v>1</v>
      </c>
      <c r="ES171" s="221"/>
      <c r="ET171" s="221"/>
      <c r="EU171" s="221"/>
      <c r="EV171" s="221"/>
      <c r="EW171" s="221"/>
      <c r="EX171" s="221"/>
      <c r="EY171" s="221"/>
      <c r="EZ171" s="221"/>
      <c r="FA171" s="221"/>
      <c r="FB171" s="221"/>
      <c r="FC171" s="221"/>
    </row>
    <row r="172" spans="1:159" ht="17" hidden="1">
      <c r="B172" s="1">
        <v>168</v>
      </c>
      <c r="C172" s="2" t="s">
        <v>178</v>
      </c>
      <c r="D172" s="2">
        <v>5</v>
      </c>
      <c r="E172" s="4">
        <v>2349946920</v>
      </c>
      <c r="F172" s="2">
        <v>54</v>
      </c>
      <c r="G172" s="4">
        <v>36264613</v>
      </c>
      <c r="H172" s="4">
        <v>1544</v>
      </c>
      <c r="I172" s="4">
        <v>1268322</v>
      </c>
      <c r="J172" s="4">
        <v>74504</v>
      </c>
      <c r="K172" s="4">
        <v>52569</v>
      </c>
      <c r="L172" s="4">
        <v>1233043</v>
      </c>
      <c r="M172" s="4">
        <v>5000</v>
      </c>
      <c r="N172" s="99">
        <v>3</v>
      </c>
      <c r="O172" s="99">
        <v>10</v>
      </c>
      <c r="P172" s="99">
        <v>31</v>
      </c>
      <c r="Q172" s="99">
        <v>40</v>
      </c>
      <c r="R172" s="99">
        <v>42</v>
      </c>
      <c r="S172" s="99">
        <v>43</v>
      </c>
      <c r="T172" s="99">
        <v>30</v>
      </c>
      <c r="U172" s="8">
        <f t="shared" si="159"/>
        <v>169</v>
      </c>
      <c r="W172" s="12" t="str">
        <f t="shared" si="144"/>
        <v>홀수</v>
      </c>
      <c r="X172" s="12" t="str">
        <f t="shared" si="145"/>
        <v>짝수</v>
      </c>
      <c r="Y172" s="12" t="str">
        <f t="shared" si="146"/>
        <v>홀수</v>
      </c>
      <c r="Z172" s="12" t="str">
        <f t="shared" si="147"/>
        <v>짝수</v>
      </c>
      <c r="AA172" s="12" t="str">
        <f t="shared" si="148"/>
        <v>짝수</v>
      </c>
      <c r="AB172" s="12" t="str">
        <f t="shared" si="149"/>
        <v>홀수</v>
      </c>
      <c r="AC172" s="28" t="str">
        <f t="shared" si="150"/>
        <v>3 : 3</v>
      </c>
      <c r="AD172" s="12">
        <f t="shared" si="151"/>
        <v>3</v>
      </c>
      <c r="AE172" s="12">
        <f t="shared" si="152"/>
        <v>3</v>
      </c>
      <c r="AF172" s="30" t="str">
        <f t="shared" si="160"/>
        <v>저수</v>
      </c>
      <c r="AG172" s="30" t="str">
        <f t="shared" si="161"/>
        <v>저수</v>
      </c>
      <c r="AH172" s="30" t="str">
        <f t="shared" si="162"/>
        <v>고수</v>
      </c>
      <c r="AI172" s="30" t="str">
        <f t="shared" si="163"/>
        <v>고수</v>
      </c>
      <c r="AJ172" s="30" t="str">
        <f t="shared" si="164"/>
        <v>고수</v>
      </c>
      <c r="AK172" s="30" t="str">
        <f t="shared" si="165"/>
        <v>고수</v>
      </c>
      <c r="AL172" s="28" t="str">
        <f t="shared" si="166"/>
        <v>2 : 4</v>
      </c>
      <c r="AM172" s="30">
        <f t="shared" si="167"/>
        <v>2</v>
      </c>
      <c r="AN172" s="30">
        <f t="shared" si="168"/>
        <v>4</v>
      </c>
      <c r="AO172" s="30">
        <f t="shared" si="169"/>
        <v>9</v>
      </c>
      <c r="AP172" s="30" t="str">
        <f t="shared" si="170"/>
        <v>O</v>
      </c>
      <c r="AQ172" s="30" t="str">
        <f t="shared" si="171"/>
        <v>X</v>
      </c>
      <c r="AR172" s="30" t="str">
        <f t="shared" si="172"/>
        <v>X</v>
      </c>
      <c r="AS172" s="30" t="str">
        <f t="shared" si="173"/>
        <v>X</v>
      </c>
      <c r="AT172" s="30" t="str">
        <f t="shared" si="174"/>
        <v>X</v>
      </c>
      <c r="AU172" s="30" t="str">
        <f t="shared" si="175"/>
        <v>X</v>
      </c>
      <c r="AV172" s="30" t="str">
        <f t="shared" si="176"/>
        <v>X</v>
      </c>
      <c r="AW172" s="30" t="str">
        <f t="shared" si="177"/>
        <v>X</v>
      </c>
      <c r="AX172" s="30" t="str">
        <f t="shared" si="178"/>
        <v>O</v>
      </c>
      <c r="AY172" s="30" t="str">
        <f t="shared" si="179"/>
        <v>X</v>
      </c>
      <c r="AZ172" s="30" t="str">
        <f t="shared" si="180"/>
        <v>X</v>
      </c>
      <c r="BA172" s="30" t="str">
        <f t="shared" si="181"/>
        <v>O</v>
      </c>
      <c r="BB172" s="30">
        <f t="shared" si="182"/>
        <v>3</v>
      </c>
      <c r="BC172" s="50" t="str">
        <f t="shared" si="153"/>
        <v>1G</v>
      </c>
      <c r="BD172" s="50" t="str">
        <f t="shared" si="154"/>
        <v>1G</v>
      </c>
      <c r="BE172" s="50" t="str">
        <f t="shared" si="155"/>
        <v>3G</v>
      </c>
      <c r="BF172" s="50" t="str">
        <f t="shared" si="156"/>
        <v>3G</v>
      </c>
      <c r="BG172" s="50" t="str">
        <f t="shared" si="157"/>
        <v>3G</v>
      </c>
      <c r="BH172" s="50" t="str">
        <f t="shared" si="158"/>
        <v>3G</v>
      </c>
      <c r="BI172" s="50">
        <f t="shared" si="183"/>
        <v>2</v>
      </c>
      <c r="BJ172" s="50">
        <f t="shared" si="184"/>
        <v>0</v>
      </c>
      <c r="BK172" s="50">
        <f t="shared" si="185"/>
        <v>4</v>
      </c>
      <c r="BL172" s="50" t="str">
        <f t="shared" si="186"/>
        <v>204</v>
      </c>
      <c r="BS172"/>
      <c r="CL172" s="8">
        <v>126</v>
      </c>
      <c r="CM172" s="8">
        <v>120</v>
      </c>
      <c r="CO172"/>
      <c r="CU172" s="182">
        <v>508</v>
      </c>
      <c r="CV172" s="2">
        <v>6</v>
      </c>
      <c r="CW172" s="2">
        <v>30</v>
      </c>
      <c r="DG172" s="221">
        <v>830</v>
      </c>
      <c r="DH172" s="221"/>
      <c r="DI172" s="221"/>
      <c r="DJ172" s="221"/>
      <c r="DK172" s="221"/>
      <c r="DL172" s="221"/>
      <c r="DM172" s="221"/>
      <c r="DN172" s="221">
        <v>1</v>
      </c>
      <c r="DO172" s="221">
        <v>1</v>
      </c>
      <c r="DP172" s="221">
        <v>5</v>
      </c>
      <c r="DQ172" s="221">
        <v>3</v>
      </c>
      <c r="DR172" s="221">
        <v>4</v>
      </c>
      <c r="DS172" s="221">
        <v>3</v>
      </c>
      <c r="DT172" s="221">
        <v>5</v>
      </c>
      <c r="DU172" s="221">
        <f t="shared" si="187"/>
        <v>21</v>
      </c>
      <c r="DV172" s="221">
        <f t="shared" si="188"/>
        <v>0</v>
      </c>
      <c r="DW172" s="221">
        <f t="shared" si="189"/>
        <v>1</v>
      </c>
      <c r="DX172" s="221">
        <f t="shared" si="190"/>
        <v>0</v>
      </c>
      <c r="DY172" s="221">
        <f t="shared" si="191"/>
        <v>2</v>
      </c>
      <c r="DZ172" s="221">
        <f t="shared" si="192"/>
        <v>1</v>
      </c>
      <c r="EA172" s="221">
        <f t="shared" si="193"/>
        <v>2</v>
      </c>
      <c r="EB172" s="221">
        <f t="shared" si="194"/>
        <v>0</v>
      </c>
      <c r="EC172" s="221">
        <f t="shared" si="195"/>
        <v>0</v>
      </c>
      <c r="ED172" s="221">
        <f t="shared" si="196"/>
        <v>0</v>
      </c>
      <c r="EE172" s="221">
        <f t="shared" si="197"/>
        <v>0</v>
      </c>
      <c r="EF172" s="221">
        <f t="shared" si="198"/>
        <v>0</v>
      </c>
      <c r="EG172" s="221">
        <f t="shared" si="199"/>
        <v>0</v>
      </c>
      <c r="EH172" s="221">
        <f t="shared" si="200"/>
        <v>0</v>
      </c>
      <c r="EI172" s="221">
        <f t="shared" si="201"/>
        <v>0</v>
      </c>
      <c r="EJ172" s="221">
        <f t="shared" si="202"/>
        <v>1</v>
      </c>
      <c r="EK172" s="221">
        <f t="shared" si="203"/>
        <v>3</v>
      </c>
      <c r="EL172" s="221">
        <f t="shared" si="204"/>
        <v>2</v>
      </c>
      <c r="EM172" s="221">
        <f t="shared" si="205"/>
        <v>0</v>
      </c>
      <c r="EN172" s="221">
        <f t="shared" si="206"/>
        <v>0</v>
      </c>
      <c r="EO172" s="221">
        <f t="shared" si="207"/>
        <v>5</v>
      </c>
      <c r="EP172" s="221">
        <f t="shared" si="208"/>
        <v>3</v>
      </c>
      <c r="EQ172" s="221">
        <f t="shared" si="209"/>
        <v>0</v>
      </c>
      <c r="ER172" s="221">
        <f t="shared" si="210"/>
        <v>1</v>
      </c>
      <c r="ES172" s="221"/>
      <c r="ET172" s="221"/>
      <c r="EU172" s="221"/>
      <c r="EV172" s="221"/>
      <c r="EW172" s="221"/>
      <c r="EX172" s="221"/>
      <c r="EY172" s="221"/>
      <c r="EZ172" s="221"/>
      <c r="FA172" s="221"/>
      <c r="FB172" s="221"/>
      <c r="FC172" s="221"/>
    </row>
    <row r="173" spans="1:159" ht="17" hidden="1">
      <c r="B173" s="1">
        <v>169</v>
      </c>
      <c r="C173" s="2" t="s">
        <v>179</v>
      </c>
      <c r="D173" s="2">
        <v>5</v>
      </c>
      <c r="E173" s="4">
        <v>2482888380</v>
      </c>
      <c r="F173" s="2">
        <v>31</v>
      </c>
      <c r="G173" s="4">
        <v>66744312</v>
      </c>
      <c r="H173" s="4">
        <v>1171</v>
      </c>
      <c r="I173" s="4">
        <v>1766929</v>
      </c>
      <c r="J173" s="4">
        <v>62705</v>
      </c>
      <c r="K173" s="4">
        <v>65994</v>
      </c>
      <c r="L173" s="4">
        <v>1069471</v>
      </c>
      <c r="M173" s="4">
        <v>5000</v>
      </c>
      <c r="N173" s="99">
        <v>16</v>
      </c>
      <c r="O173" s="99">
        <v>27</v>
      </c>
      <c r="P173" s="99">
        <v>35</v>
      </c>
      <c r="Q173" s="99">
        <v>37</v>
      </c>
      <c r="R173" s="99">
        <v>43</v>
      </c>
      <c r="S173" s="99">
        <v>45</v>
      </c>
      <c r="T173" s="99">
        <v>19</v>
      </c>
      <c r="U173" s="8">
        <f t="shared" si="159"/>
        <v>203</v>
      </c>
      <c r="W173" s="12" t="str">
        <f t="shared" si="144"/>
        <v>짝수</v>
      </c>
      <c r="X173" s="12" t="str">
        <f t="shared" si="145"/>
        <v>홀수</v>
      </c>
      <c r="Y173" s="12" t="str">
        <f t="shared" si="146"/>
        <v>홀수</v>
      </c>
      <c r="Z173" s="12" t="str">
        <f t="shared" si="147"/>
        <v>홀수</v>
      </c>
      <c r="AA173" s="12" t="str">
        <f t="shared" si="148"/>
        <v>홀수</v>
      </c>
      <c r="AB173" s="12" t="str">
        <f t="shared" si="149"/>
        <v>홀수</v>
      </c>
      <c r="AC173" s="28" t="str">
        <f t="shared" si="150"/>
        <v>5 : 1</v>
      </c>
      <c r="AD173" s="12">
        <f t="shared" si="151"/>
        <v>5</v>
      </c>
      <c r="AE173" s="12">
        <f t="shared" si="152"/>
        <v>1</v>
      </c>
      <c r="AF173" s="30" t="str">
        <f t="shared" si="160"/>
        <v>저수</v>
      </c>
      <c r="AG173" s="30" t="str">
        <f t="shared" si="161"/>
        <v>고수</v>
      </c>
      <c r="AH173" s="30" t="str">
        <f t="shared" si="162"/>
        <v>고수</v>
      </c>
      <c r="AI173" s="30" t="str">
        <f t="shared" si="163"/>
        <v>고수</v>
      </c>
      <c r="AJ173" s="30" t="str">
        <f t="shared" si="164"/>
        <v>고수</v>
      </c>
      <c r="AK173" s="30" t="str">
        <f t="shared" si="165"/>
        <v>고수</v>
      </c>
      <c r="AL173" s="28" t="str">
        <f t="shared" si="166"/>
        <v>1 : 5</v>
      </c>
      <c r="AM173" s="30">
        <f t="shared" si="167"/>
        <v>1</v>
      </c>
      <c r="AN173" s="30">
        <f t="shared" si="168"/>
        <v>5</v>
      </c>
      <c r="AO173" s="30">
        <f t="shared" si="169"/>
        <v>33</v>
      </c>
      <c r="AP173" s="30" t="str">
        <f t="shared" si="170"/>
        <v>X</v>
      </c>
      <c r="AQ173" s="30" t="str">
        <f t="shared" si="171"/>
        <v>X</v>
      </c>
      <c r="AR173" s="30" t="str">
        <f t="shared" si="172"/>
        <v>X</v>
      </c>
      <c r="AS173" s="30" t="str">
        <f t="shared" si="173"/>
        <v>X</v>
      </c>
      <c r="AT173" s="30" t="str">
        <f t="shared" si="174"/>
        <v>X</v>
      </c>
      <c r="AU173" s="30" t="str">
        <f t="shared" si="175"/>
        <v>X</v>
      </c>
      <c r="AV173" s="30" t="str">
        <f t="shared" si="176"/>
        <v>X</v>
      </c>
      <c r="AW173" s="30" t="str">
        <f t="shared" si="177"/>
        <v>X</v>
      </c>
      <c r="AX173" s="30" t="str">
        <f t="shared" si="178"/>
        <v>X</v>
      </c>
      <c r="AY173" s="30" t="str">
        <f t="shared" si="179"/>
        <v>O</v>
      </c>
      <c r="AZ173" s="30" t="str">
        <f t="shared" si="180"/>
        <v>O</v>
      </c>
      <c r="BA173" s="30" t="str">
        <f t="shared" si="181"/>
        <v>X</v>
      </c>
      <c r="BB173" s="30">
        <f t="shared" si="182"/>
        <v>2</v>
      </c>
      <c r="BC173" s="50" t="str">
        <f t="shared" si="153"/>
        <v>2G</v>
      </c>
      <c r="BD173" s="50" t="str">
        <f t="shared" si="154"/>
        <v>2G</v>
      </c>
      <c r="BE173" s="50" t="str">
        <f t="shared" si="155"/>
        <v>3G</v>
      </c>
      <c r="BF173" s="50" t="str">
        <f t="shared" si="156"/>
        <v>3G</v>
      </c>
      <c r="BG173" s="50" t="str">
        <f t="shared" si="157"/>
        <v>3G</v>
      </c>
      <c r="BH173" s="50" t="str">
        <f t="shared" si="158"/>
        <v>3G</v>
      </c>
      <c r="BI173" s="50">
        <f t="shared" si="183"/>
        <v>0</v>
      </c>
      <c r="BJ173" s="50">
        <f t="shared" si="184"/>
        <v>2</v>
      </c>
      <c r="BK173" s="50">
        <f t="shared" si="185"/>
        <v>4</v>
      </c>
      <c r="BL173" s="50" t="str">
        <f t="shared" si="186"/>
        <v>024</v>
      </c>
      <c r="BS173"/>
      <c r="CL173" s="8">
        <v>126</v>
      </c>
      <c r="CM173" s="8">
        <v>120</v>
      </c>
      <c r="CO173"/>
      <c r="CU173" s="182">
        <v>509</v>
      </c>
      <c r="CV173" s="2">
        <v>3</v>
      </c>
      <c r="CW173" s="2">
        <v>27</v>
      </c>
      <c r="DG173" s="221">
        <v>831</v>
      </c>
      <c r="DH173" s="221"/>
      <c r="DI173" s="221"/>
      <c r="DJ173" s="221"/>
      <c r="DK173" s="221"/>
      <c r="DL173" s="221"/>
      <c r="DM173" s="221"/>
      <c r="DN173" s="221">
        <v>0</v>
      </c>
      <c r="DO173" s="221">
        <v>3</v>
      </c>
      <c r="DP173" s="221">
        <v>5</v>
      </c>
      <c r="DQ173" s="221">
        <v>2</v>
      </c>
      <c r="DR173" s="221">
        <v>4</v>
      </c>
      <c r="DS173" s="221">
        <v>5</v>
      </c>
      <c r="DT173" s="221">
        <v>5</v>
      </c>
      <c r="DU173" s="221">
        <f t="shared" si="187"/>
        <v>24</v>
      </c>
      <c r="DV173" s="221">
        <f t="shared" si="188"/>
        <v>0</v>
      </c>
      <c r="DW173" s="221">
        <f t="shared" si="189"/>
        <v>0</v>
      </c>
      <c r="DX173" s="221">
        <f t="shared" si="190"/>
        <v>1</v>
      </c>
      <c r="DY173" s="221">
        <f t="shared" si="191"/>
        <v>1</v>
      </c>
      <c r="DZ173" s="221">
        <f t="shared" si="192"/>
        <v>1</v>
      </c>
      <c r="EA173" s="221">
        <f t="shared" si="193"/>
        <v>3</v>
      </c>
      <c r="EB173" s="221">
        <f t="shared" si="194"/>
        <v>0</v>
      </c>
      <c r="EC173" s="221">
        <f t="shared" si="195"/>
        <v>0</v>
      </c>
      <c r="ED173" s="221">
        <f t="shared" si="196"/>
        <v>0</v>
      </c>
      <c r="EE173" s="221">
        <f t="shared" si="197"/>
        <v>0</v>
      </c>
      <c r="EF173" s="221">
        <f t="shared" si="198"/>
        <v>0</v>
      </c>
      <c r="EG173" s="221">
        <f t="shared" si="199"/>
        <v>0</v>
      </c>
      <c r="EH173" s="221">
        <f t="shared" si="200"/>
        <v>0</v>
      </c>
      <c r="EI173" s="221">
        <f t="shared" si="201"/>
        <v>0</v>
      </c>
      <c r="EJ173" s="221">
        <f t="shared" si="202"/>
        <v>1</v>
      </c>
      <c r="EK173" s="221">
        <f t="shared" si="203"/>
        <v>2</v>
      </c>
      <c r="EL173" s="221">
        <f t="shared" si="204"/>
        <v>3</v>
      </c>
      <c r="EM173" s="221">
        <f t="shared" si="205"/>
        <v>0</v>
      </c>
      <c r="EN173" s="221">
        <f t="shared" si="206"/>
        <v>0</v>
      </c>
      <c r="EO173" s="221">
        <f t="shared" si="207"/>
        <v>5</v>
      </c>
      <c r="EP173" s="221">
        <f t="shared" si="208"/>
        <v>4</v>
      </c>
      <c r="EQ173" s="221">
        <f t="shared" si="209"/>
        <v>0</v>
      </c>
      <c r="ER173" s="221">
        <f t="shared" si="210"/>
        <v>1</v>
      </c>
      <c r="ES173" s="221"/>
      <c r="ET173" s="221"/>
      <c r="EU173" s="221"/>
      <c r="EV173" s="221"/>
      <c r="EW173" s="221"/>
      <c r="EX173" s="221"/>
      <c r="EY173" s="221"/>
      <c r="EZ173" s="221"/>
      <c r="FA173" s="221"/>
      <c r="FB173" s="221"/>
      <c r="FC173" s="221"/>
    </row>
    <row r="174" spans="1:159" ht="17" hidden="1">
      <c r="B174" s="1">
        <v>170</v>
      </c>
      <c r="C174" s="2" t="s">
        <v>180</v>
      </c>
      <c r="D174" s="2">
        <v>6</v>
      </c>
      <c r="E174" s="4">
        <v>1923108250</v>
      </c>
      <c r="F174" s="2">
        <v>27</v>
      </c>
      <c r="G174" s="4">
        <v>71226232</v>
      </c>
      <c r="H174" s="4">
        <v>1309</v>
      </c>
      <c r="I174" s="4">
        <v>1469144</v>
      </c>
      <c r="J174" s="4">
        <v>67030</v>
      </c>
      <c r="K174" s="4">
        <v>57381</v>
      </c>
      <c r="L174" s="4">
        <v>1125608</v>
      </c>
      <c r="M174" s="4">
        <v>5000</v>
      </c>
      <c r="N174" s="99">
        <v>2</v>
      </c>
      <c r="O174" s="99">
        <v>11</v>
      </c>
      <c r="P174" s="99">
        <v>13</v>
      </c>
      <c r="Q174" s="99">
        <v>15</v>
      </c>
      <c r="R174" s="99">
        <v>31</v>
      </c>
      <c r="S174" s="99">
        <v>42</v>
      </c>
      <c r="T174" s="99">
        <v>10</v>
      </c>
      <c r="U174" s="8">
        <f t="shared" si="159"/>
        <v>114</v>
      </c>
      <c r="W174" s="12" t="str">
        <f t="shared" si="144"/>
        <v>짝수</v>
      </c>
      <c r="X174" s="12" t="str">
        <f t="shared" si="145"/>
        <v>홀수</v>
      </c>
      <c r="Y174" s="12" t="str">
        <f t="shared" si="146"/>
        <v>홀수</v>
      </c>
      <c r="Z174" s="12" t="str">
        <f t="shared" si="147"/>
        <v>홀수</v>
      </c>
      <c r="AA174" s="12" t="str">
        <f t="shared" si="148"/>
        <v>홀수</v>
      </c>
      <c r="AB174" s="12" t="str">
        <f t="shared" si="149"/>
        <v>짝수</v>
      </c>
      <c r="AC174" s="28" t="str">
        <f t="shared" si="150"/>
        <v>4 : 2</v>
      </c>
      <c r="AD174" s="12">
        <f t="shared" si="151"/>
        <v>4</v>
      </c>
      <c r="AE174" s="12">
        <f t="shared" si="152"/>
        <v>2</v>
      </c>
      <c r="AF174" s="30" t="str">
        <f t="shared" si="160"/>
        <v>저수</v>
      </c>
      <c r="AG174" s="30" t="str">
        <f t="shared" si="161"/>
        <v>저수</v>
      </c>
      <c r="AH174" s="30" t="str">
        <f t="shared" si="162"/>
        <v>저수</v>
      </c>
      <c r="AI174" s="30" t="str">
        <f t="shared" si="163"/>
        <v>저수</v>
      </c>
      <c r="AJ174" s="30" t="str">
        <f t="shared" si="164"/>
        <v>고수</v>
      </c>
      <c r="AK174" s="30" t="str">
        <f t="shared" si="165"/>
        <v>고수</v>
      </c>
      <c r="AL174" s="28" t="str">
        <f t="shared" si="166"/>
        <v>4 : 2</v>
      </c>
      <c r="AM174" s="30">
        <f t="shared" si="167"/>
        <v>4</v>
      </c>
      <c r="AN174" s="30">
        <f t="shared" si="168"/>
        <v>2</v>
      </c>
      <c r="AO174" s="30">
        <f t="shared" si="169"/>
        <v>14</v>
      </c>
      <c r="AP174" s="30" t="str">
        <f t="shared" si="170"/>
        <v>O</v>
      </c>
      <c r="AQ174" s="30" t="str">
        <f t="shared" si="171"/>
        <v>O</v>
      </c>
      <c r="AR174" s="30" t="str">
        <f t="shared" si="172"/>
        <v>O</v>
      </c>
      <c r="AS174" s="30" t="str">
        <f t="shared" si="173"/>
        <v>X</v>
      </c>
      <c r="AT174" s="30" t="str">
        <f t="shared" si="174"/>
        <v>X</v>
      </c>
      <c r="AU174" s="30" t="str">
        <f t="shared" si="175"/>
        <v>X</v>
      </c>
      <c r="AV174" s="30" t="str">
        <f t="shared" si="176"/>
        <v>X</v>
      </c>
      <c r="AW174" s="30" t="str">
        <f t="shared" si="177"/>
        <v>X</v>
      </c>
      <c r="AX174" s="30" t="str">
        <f t="shared" si="178"/>
        <v>X</v>
      </c>
      <c r="AY174" s="30" t="str">
        <f t="shared" si="179"/>
        <v>X</v>
      </c>
      <c r="AZ174" s="30" t="str">
        <f t="shared" si="180"/>
        <v>O</v>
      </c>
      <c r="BA174" s="30" t="str">
        <f t="shared" si="181"/>
        <v>X</v>
      </c>
      <c r="BB174" s="30">
        <f t="shared" si="182"/>
        <v>4</v>
      </c>
      <c r="BC174" s="50" t="str">
        <f t="shared" si="153"/>
        <v>1G</v>
      </c>
      <c r="BD174" s="50" t="str">
        <f t="shared" si="154"/>
        <v>1G</v>
      </c>
      <c r="BE174" s="50" t="str">
        <f t="shared" si="155"/>
        <v>1G</v>
      </c>
      <c r="BF174" s="50" t="str">
        <f t="shared" si="156"/>
        <v>1G</v>
      </c>
      <c r="BG174" s="50" t="str">
        <f t="shared" si="157"/>
        <v>3G</v>
      </c>
      <c r="BH174" s="50" t="str">
        <f t="shared" si="158"/>
        <v>3G</v>
      </c>
      <c r="BI174" s="50">
        <f t="shared" si="183"/>
        <v>4</v>
      </c>
      <c r="BJ174" s="50">
        <f t="shared" si="184"/>
        <v>0</v>
      </c>
      <c r="BK174" s="50">
        <f t="shared" si="185"/>
        <v>2</v>
      </c>
      <c r="BL174" s="50" t="str">
        <f t="shared" si="186"/>
        <v>402</v>
      </c>
      <c r="BS174"/>
      <c r="CL174" s="8">
        <v>126</v>
      </c>
      <c r="CM174" s="8">
        <v>120</v>
      </c>
      <c r="CO174"/>
      <c r="CU174" s="182">
        <v>510</v>
      </c>
      <c r="CV174" s="2">
        <v>3</v>
      </c>
      <c r="CW174" s="2">
        <v>27</v>
      </c>
      <c r="DG174" s="221">
        <v>832</v>
      </c>
      <c r="DH174" s="221"/>
      <c r="DI174" s="221"/>
      <c r="DJ174" s="221"/>
      <c r="DK174" s="221"/>
      <c r="DL174" s="221"/>
      <c r="DM174" s="221"/>
      <c r="DN174" s="221">
        <v>0</v>
      </c>
      <c r="DO174" s="221">
        <v>6</v>
      </c>
      <c r="DP174" s="221">
        <v>4</v>
      </c>
      <c r="DQ174" s="221">
        <v>3</v>
      </c>
      <c r="DR174" s="221">
        <v>4</v>
      </c>
      <c r="DS174" s="221">
        <v>5</v>
      </c>
      <c r="DT174" s="221">
        <v>2</v>
      </c>
      <c r="DU174" s="221">
        <f t="shared" si="187"/>
        <v>24</v>
      </c>
      <c r="DV174" s="221">
        <f t="shared" si="188"/>
        <v>0</v>
      </c>
      <c r="DW174" s="221">
        <f t="shared" si="189"/>
        <v>0</v>
      </c>
      <c r="DX174" s="221">
        <f t="shared" si="190"/>
        <v>1</v>
      </c>
      <c r="DY174" s="221">
        <f t="shared" si="191"/>
        <v>1</v>
      </c>
      <c r="DZ174" s="221">
        <f t="shared" si="192"/>
        <v>2</v>
      </c>
      <c r="EA174" s="221">
        <f t="shared" si="193"/>
        <v>1</v>
      </c>
      <c r="EB174" s="221">
        <f t="shared" si="194"/>
        <v>1</v>
      </c>
      <c r="EC174" s="221">
        <f t="shared" si="195"/>
        <v>0</v>
      </c>
      <c r="ED174" s="221">
        <f t="shared" si="196"/>
        <v>0</v>
      </c>
      <c r="EE174" s="221">
        <f t="shared" si="197"/>
        <v>0</v>
      </c>
      <c r="EF174" s="221">
        <f t="shared" si="198"/>
        <v>0</v>
      </c>
      <c r="EG174" s="221">
        <f t="shared" si="199"/>
        <v>0</v>
      </c>
      <c r="EH174" s="221">
        <f t="shared" si="200"/>
        <v>0</v>
      </c>
      <c r="EI174" s="221">
        <f t="shared" si="201"/>
        <v>0</v>
      </c>
      <c r="EJ174" s="221">
        <f t="shared" si="202"/>
        <v>1</v>
      </c>
      <c r="EK174" s="221">
        <f t="shared" si="203"/>
        <v>3</v>
      </c>
      <c r="EL174" s="221">
        <f t="shared" si="204"/>
        <v>2</v>
      </c>
      <c r="EM174" s="221">
        <f t="shared" si="205"/>
        <v>0</v>
      </c>
      <c r="EN174" s="221">
        <f t="shared" si="206"/>
        <v>0</v>
      </c>
      <c r="EO174" s="221">
        <f t="shared" si="207"/>
        <v>5</v>
      </c>
      <c r="EP174" s="221">
        <f t="shared" si="208"/>
        <v>4</v>
      </c>
      <c r="EQ174" s="221">
        <f t="shared" si="209"/>
        <v>0</v>
      </c>
      <c r="ER174" s="221">
        <f t="shared" si="210"/>
        <v>1</v>
      </c>
      <c r="ES174" s="221"/>
      <c r="ET174" s="221"/>
      <c r="EU174" s="221"/>
      <c r="EV174" s="221"/>
      <c r="EW174" s="221"/>
      <c r="EX174" s="221"/>
      <c r="EY174" s="221"/>
      <c r="EZ174" s="221"/>
      <c r="FA174" s="221"/>
      <c r="FB174" s="221"/>
      <c r="FC174" s="221"/>
    </row>
    <row r="175" spans="1:159" ht="17" hidden="1">
      <c r="B175" s="1">
        <v>171</v>
      </c>
      <c r="C175" s="2" t="s">
        <v>181</v>
      </c>
      <c r="D175" s="2">
        <v>6</v>
      </c>
      <c r="E175" s="4">
        <v>1961339700</v>
      </c>
      <c r="F175" s="2">
        <v>19</v>
      </c>
      <c r="G175" s="4">
        <v>103228406</v>
      </c>
      <c r="H175" s="4">
        <v>1381</v>
      </c>
      <c r="I175" s="4">
        <v>1420232</v>
      </c>
      <c r="J175" s="4">
        <v>71461</v>
      </c>
      <c r="K175" s="4">
        <v>54893</v>
      </c>
      <c r="L175" s="4">
        <v>1113068</v>
      </c>
      <c r="M175" s="4">
        <v>5000</v>
      </c>
      <c r="N175" s="99">
        <v>4</v>
      </c>
      <c r="O175" s="99">
        <v>16</v>
      </c>
      <c r="P175" s="99">
        <v>25</v>
      </c>
      <c r="Q175" s="99">
        <v>29</v>
      </c>
      <c r="R175" s="99">
        <v>34</v>
      </c>
      <c r="S175" s="99">
        <v>35</v>
      </c>
      <c r="T175" s="99">
        <v>1</v>
      </c>
      <c r="U175" s="8">
        <f t="shared" si="159"/>
        <v>143</v>
      </c>
      <c r="W175" s="12" t="str">
        <f t="shared" si="144"/>
        <v>짝수</v>
      </c>
      <c r="X175" s="12" t="str">
        <f t="shared" si="145"/>
        <v>짝수</v>
      </c>
      <c r="Y175" s="12" t="str">
        <f t="shared" si="146"/>
        <v>홀수</v>
      </c>
      <c r="Z175" s="12" t="str">
        <f t="shared" si="147"/>
        <v>홀수</v>
      </c>
      <c r="AA175" s="12" t="str">
        <f t="shared" si="148"/>
        <v>짝수</v>
      </c>
      <c r="AB175" s="12" t="str">
        <f t="shared" si="149"/>
        <v>홀수</v>
      </c>
      <c r="AC175" s="28" t="str">
        <f t="shared" si="150"/>
        <v>3 : 3</v>
      </c>
      <c r="AD175" s="12">
        <f t="shared" si="151"/>
        <v>3</v>
      </c>
      <c r="AE175" s="12">
        <f t="shared" si="152"/>
        <v>3</v>
      </c>
      <c r="AF175" s="30" t="str">
        <f t="shared" si="160"/>
        <v>저수</v>
      </c>
      <c r="AG175" s="30" t="str">
        <f t="shared" si="161"/>
        <v>저수</v>
      </c>
      <c r="AH175" s="30" t="str">
        <f t="shared" si="162"/>
        <v>고수</v>
      </c>
      <c r="AI175" s="30" t="str">
        <f t="shared" si="163"/>
        <v>고수</v>
      </c>
      <c r="AJ175" s="30" t="str">
        <f t="shared" si="164"/>
        <v>고수</v>
      </c>
      <c r="AK175" s="30" t="str">
        <f t="shared" si="165"/>
        <v>고수</v>
      </c>
      <c r="AL175" s="28" t="str">
        <f t="shared" si="166"/>
        <v>2 : 4</v>
      </c>
      <c r="AM175" s="30">
        <f t="shared" si="167"/>
        <v>2</v>
      </c>
      <c r="AN175" s="30">
        <f t="shared" si="168"/>
        <v>4</v>
      </c>
      <c r="AO175" s="30">
        <f t="shared" si="169"/>
        <v>33</v>
      </c>
      <c r="AP175" s="30" t="str">
        <f t="shared" si="170"/>
        <v>X</v>
      </c>
      <c r="AQ175" s="30" t="str">
        <f t="shared" si="171"/>
        <v>X</v>
      </c>
      <c r="AR175" s="30" t="str">
        <f t="shared" si="172"/>
        <v>X</v>
      </c>
      <c r="AS175" s="30" t="str">
        <f t="shared" si="173"/>
        <v>X</v>
      </c>
      <c r="AT175" s="30" t="str">
        <f t="shared" si="174"/>
        <v>X</v>
      </c>
      <c r="AU175" s="30" t="str">
        <f t="shared" si="175"/>
        <v>X</v>
      </c>
      <c r="AV175" s="30" t="str">
        <f t="shared" si="176"/>
        <v>X</v>
      </c>
      <c r="AW175" s="30" t="str">
        <f t="shared" si="177"/>
        <v>X</v>
      </c>
      <c r="AX175" s="30" t="str">
        <f t="shared" si="178"/>
        <v>X</v>
      </c>
      <c r="AY175" s="30" t="str">
        <f t="shared" si="179"/>
        <v>O</v>
      </c>
      <c r="AZ175" s="30" t="str">
        <f t="shared" si="180"/>
        <v>X</v>
      </c>
      <c r="BA175" s="30" t="str">
        <f t="shared" si="181"/>
        <v>X</v>
      </c>
      <c r="BB175" s="30">
        <f t="shared" si="182"/>
        <v>1</v>
      </c>
      <c r="BC175" s="50" t="str">
        <f t="shared" si="153"/>
        <v>1G</v>
      </c>
      <c r="BD175" s="50" t="str">
        <f t="shared" si="154"/>
        <v>2G</v>
      </c>
      <c r="BE175" s="50" t="str">
        <f t="shared" si="155"/>
        <v>2G</v>
      </c>
      <c r="BF175" s="50" t="str">
        <f t="shared" si="156"/>
        <v>2G</v>
      </c>
      <c r="BG175" s="50" t="str">
        <f t="shared" si="157"/>
        <v>3G</v>
      </c>
      <c r="BH175" s="50" t="str">
        <f t="shared" si="158"/>
        <v>3G</v>
      </c>
      <c r="BI175" s="50">
        <f t="shared" si="183"/>
        <v>1</v>
      </c>
      <c r="BJ175" s="50">
        <f t="shared" si="184"/>
        <v>3</v>
      </c>
      <c r="BK175" s="50">
        <f t="shared" si="185"/>
        <v>2</v>
      </c>
      <c r="BL175" s="50" t="str">
        <f t="shared" si="186"/>
        <v>132</v>
      </c>
      <c r="BS175"/>
      <c r="CL175" s="8">
        <v>126</v>
      </c>
      <c r="CM175" s="8">
        <v>120</v>
      </c>
      <c r="CO175"/>
      <c r="CU175" s="182">
        <v>511</v>
      </c>
      <c r="CV175" s="2">
        <v>4</v>
      </c>
      <c r="CW175" s="2">
        <v>28</v>
      </c>
      <c r="DG175" s="221">
        <v>833</v>
      </c>
      <c r="DH175" s="221"/>
      <c r="DI175" s="221"/>
      <c r="DJ175" s="221"/>
      <c r="DK175" s="221"/>
      <c r="DL175" s="221"/>
      <c r="DM175" s="221"/>
      <c r="DN175" s="221">
        <v>1</v>
      </c>
      <c r="DO175" s="221">
        <v>1</v>
      </c>
      <c r="DP175" s="221">
        <v>4</v>
      </c>
      <c r="DQ175" s="221">
        <v>3</v>
      </c>
      <c r="DR175" s="221">
        <v>4</v>
      </c>
      <c r="DS175" s="221">
        <v>5</v>
      </c>
      <c r="DT175" s="221">
        <v>5</v>
      </c>
      <c r="DU175" s="221">
        <f t="shared" si="187"/>
        <v>22</v>
      </c>
      <c r="DV175" s="221">
        <f t="shared" si="188"/>
        <v>0</v>
      </c>
      <c r="DW175" s="221">
        <f t="shared" si="189"/>
        <v>1</v>
      </c>
      <c r="DX175" s="221">
        <f t="shared" si="190"/>
        <v>0</v>
      </c>
      <c r="DY175" s="221">
        <f t="shared" si="191"/>
        <v>1</v>
      </c>
      <c r="DZ175" s="221">
        <f t="shared" si="192"/>
        <v>2</v>
      </c>
      <c r="EA175" s="221">
        <f t="shared" si="193"/>
        <v>2</v>
      </c>
      <c r="EB175" s="221">
        <f t="shared" si="194"/>
        <v>0</v>
      </c>
      <c r="EC175" s="221">
        <f t="shared" si="195"/>
        <v>0</v>
      </c>
      <c r="ED175" s="221">
        <f t="shared" si="196"/>
        <v>0</v>
      </c>
      <c r="EE175" s="221">
        <f t="shared" si="197"/>
        <v>0</v>
      </c>
      <c r="EF175" s="221">
        <f t="shared" si="198"/>
        <v>0</v>
      </c>
      <c r="EG175" s="221">
        <f t="shared" si="199"/>
        <v>0</v>
      </c>
      <c r="EH175" s="221">
        <f t="shared" si="200"/>
        <v>0</v>
      </c>
      <c r="EI175" s="221">
        <f t="shared" si="201"/>
        <v>0</v>
      </c>
      <c r="EJ175" s="221">
        <f t="shared" si="202"/>
        <v>1</v>
      </c>
      <c r="EK175" s="221">
        <f t="shared" si="203"/>
        <v>3</v>
      </c>
      <c r="EL175" s="221">
        <f t="shared" si="204"/>
        <v>2</v>
      </c>
      <c r="EM175" s="221">
        <f t="shared" si="205"/>
        <v>0</v>
      </c>
      <c r="EN175" s="221">
        <f t="shared" si="206"/>
        <v>0</v>
      </c>
      <c r="EO175" s="221">
        <f t="shared" si="207"/>
        <v>5</v>
      </c>
      <c r="EP175" s="221">
        <f t="shared" si="208"/>
        <v>4</v>
      </c>
      <c r="EQ175" s="221">
        <f t="shared" si="209"/>
        <v>0</v>
      </c>
      <c r="ER175" s="221">
        <f t="shared" si="210"/>
        <v>1</v>
      </c>
      <c r="ES175" s="221"/>
      <c r="ET175" s="221"/>
      <c r="EU175" s="221"/>
      <c r="EV175" s="221"/>
      <c r="EW175" s="221"/>
      <c r="EX175" s="221"/>
      <c r="EY175" s="221"/>
      <c r="EZ175" s="221"/>
      <c r="FA175" s="221"/>
      <c r="FB175" s="221"/>
      <c r="FC175" s="221"/>
    </row>
    <row r="176" spans="1:159" ht="17" hidden="1">
      <c r="B176" s="1">
        <v>172</v>
      </c>
      <c r="C176" s="2" t="s">
        <v>182</v>
      </c>
      <c r="D176" s="2">
        <v>11</v>
      </c>
      <c r="E176" s="4">
        <v>1081154073</v>
      </c>
      <c r="F176" s="2">
        <v>19</v>
      </c>
      <c r="G176" s="4">
        <v>104321885</v>
      </c>
      <c r="H176" s="4">
        <v>1276</v>
      </c>
      <c r="I176" s="4">
        <v>1553383</v>
      </c>
      <c r="J176" s="4">
        <v>65456</v>
      </c>
      <c r="K176" s="4">
        <v>60564</v>
      </c>
      <c r="L176" s="4">
        <v>1111595</v>
      </c>
      <c r="M176" s="4">
        <v>5000</v>
      </c>
      <c r="N176" s="99">
        <v>4</v>
      </c>
      <c r="O176" s="99">
        <v>19</v>
      </c>
      <c r="P176" s="99">
        <v>21</v>
      </c>
      <c r="Q176" s="99">
        <v>24</v>
      </c>
      <c r="R176" s="99">
        <v>26</v>
      </c>
      <c r="S176" s="99">
        <v>41</v>
      </c>
      <c r="T176" s="99">
        <v>35</v>
      </c>
      <c r="U176" s="8">
        <f t="shared" si="159"/>
        <v>135</v>
      </c>
      <c r="W176" s="12" t="str">
        <f t="shared" si="144"/>
        <v>짝수</v>
      </c>
      <c r="X176" s="12" t="str">
        <f t="shared" si="145"/>
        <v>홀수</v>
      </c>
      <c r="Y176" s="12" t="str">
        <f t="shared" si="146"/>
        <v>홀수</v>
      </c>
      <c r="Z176" s="12" t="str">
        <f t="shared" si="147"/>
        <v>짝수</v>
      </c>
      <c r="AA176" s="12" t="str">
        <f t="shared" si="148"/>
        <v>짝수</v>
      </c>
      <c r="AB176" s="12" t="str">
        <f t="shared" si="149"/>
        <v>홀수</v>
      </c>
      <c r="AC176" s="28" t="str">
        <f t="shared" si="150"/>
        <v>3 : 3</v>
      </c>
      <c r="AD176" s="12">
        <f t="shared" si="151"/>
        <v>3</v>
      </c>
      <c r="AE176" s="12">
        <f t="shared" si="152"/>
        <v>3</v>
      </c>
      <c r="AF176" s="30" t="str">
        <f t="shared" si="160"/>
        <v>저수</v>
      </c>
      <c r="AG176" s="30" t="str">
        <f t="shared" si="161"/>
        <v>저수</v>
      </c>
      <c r="AH176" s="30" t="str">
        <f t="shared" si="162"/>
        <v>저수</v>
      </c>
      <c r="AI176" s="30" t="str">
        <f t="shared" si="163"/>
        <v>고수</v>
      </c>
      <c r="AJ176" s="30" t="str">
        <f t="shared" si="164"/>
        <v>고수</v>
      </c>
      <c r="AK176" s="30" t="str">
        <f t="shared" si="165"/>
        <v>고수</v>
      </c>
      <c r="AL176" s="28" t="str">
        <f t="shared" si="166"/>
        <v>3 : 3</v>
      </c>
      <c r="AM176" s="30">
        <f t="shared" si="167"/>
        <v>3</v>
      </c>
      <c r="AN176" s="30">
        <f t="shared" si="168"/>
        <v>3</v>
      </c>
      <c r="AO176" s="30">
        <f t="shared" si="169"/>
        <v>25</v>
      </c>
      <c r="AP176" s="30" t="str">
        <f t="shared" si="170"/>
        <v>X</v>
      </c>
      <c r="AQ176" s="30" t="str">
        <f t="shared" si="171"/>
        <v>O</v>
      </c>
      <c r="AR176" s="30" t="str">
        <f t="shared" si="172"/>
        <v>X</v>
      </c>
      <c r="AS176" s="30" t="str">
        <f t="shared" si="173"/>
        <v>X</v>
      </c>
      <c r="AT176" s="30" t="str">
        <f t="shared" si="174"/>
        <v>X</v>
      </c>
      <c r="AU176" s="30" t="str">
        <f t="shared" si="175"/>
        <v>X</v>
      </c>
      <c r="AV176" s="30" t="str">
        <f t="shared" si="176"/>
        <v>X</v>
      </c>
      <c r="AW176" s="30" t="str">
        <f t="shared" si="177"/>
        <v>X</v>
      </c>
      <c r="AX176" s="30" t="str">
        <f t="shared" si="178"/>
        <v>X</v>
      </c>
      <c r="AY176" s="30" t="str">
        <f t="shared" si="179"/>
        <v>X</v>
      </c>
      <c r="AZ176" s="30" t="str">
        <f t="shared" si="180"/>
        <v>X</v>
      </c>
      <c r="BA176" s="30" t="str">
        <f t="shared" si="181"/>
        <v>O</v>
      </c>
      <c r="BB176" s="30">
        <f t="shared" si="182"/>
        <v>2</v>
      </c>
      <c r="BC176" s="50" t="str">
        <f t="shared" si="153"/>
        <v>1G</v>
      </c>
      <c r="BD176" s="50" t="str">
        <f t="shared" si="154"/>
        <v>2G</v>
      </c>
      <c r="BE176" s="50" t="str">
        <f t="shared" si="155"/>
        <v>2G</v>
      </c>
      <c r="BF176" s="50" t="str">
        <f t="shared" si="156"/>
        <v>2G</v>
      </c>
      <c r="BG176" s="50" t="str">
        <f t="shared" si="157"/>
        <v>2G</v>
      </c>
      <c r="BH176" s="50" t="str">
        <f t="shared" si="158"/>
        <v>3G</v>
      </c>
      <c r="BI176" s="50">
        <f t="shared" si="183"/>
        <v>1</v>
      </c>
      <c r="BJ176" s="50">
        <f t="shared" si="184"/>
        <v>4</v>
      </c>
      <c r="BK176" s="50">
        <f t="shared" si="185"/>
        <v>1</v>
      </c>
      <c r="BL176" s="50" t="str">
        <f t="shared" si="186"/>
        <v>141</v>
      </c>
      <c r="BS176"/>
      <c r="CL176" s="8">
        <v>127</v>
      </c>
      <c r="CM176" s="8">
        <v>120</v>
      </c>
      <c r="CO176"/>
      <c r="CU176" s="182">
        <v>512</v>
      </c>
      <c r="CV176" s="2">
        <v>4</v>
      </c>
      <c r="CW176" s="2">
        <v>29</v>
      </c>
      <c r="DG176" s="221">
        <v>834</v>
      </c>
      <c r="DH176" s="221"/>
      <c r="DI176" s="221"/>
      <c r="DJ176" s="221"/>
      <c r="DK176" s="221"/>
      <c r="DL176" s="221"/>
      <c r="DM176" s="221"/>
      <c r="DN176" s="221">
        <v>0</v>
      </c>
      <c r="DO176" s="221">
        <v>6</v>
      </c>
      <c r="DP176" s="221">
        <v>5</v>
      </c>
      <c r="DQ176" s="221">
        <v>4</v>
      </c>
      <c r="DR176" s="221">
        <v>2</v>
      </c>
      <c r="DS176" s="221">
        <v>5</v>
      </c>
      <c r="DT176" s="221">
        <v>5</v>
      </c>
      <c r="DU176" s="221">
        <f t="shared" si="187"/>
        <v>27</v>
      </c>
      <c r="DV176" s="221">
        <f t="shared" si="188"/>
        <v>0</v>
      </c>
      <c r="DW176" s="221">
        <f t="shared" si="189"/>
        <v>0</v>
      </c>
      <c r="DX176" s="221">
        <f t="shared" si="190"/>
        <v>1</v>
      </c>
      <c r="DY176" s="221">
        <f t="shared" si="191"/>
        <v>0</v>
      </c>
      <c r="DZ176" s="221">
        <f t="shared" si="192"/>
        <v>1</v>
      </c>
      <c r="EA176" s="221">
        <f t="shared" si="193"/>
        <v>3</v>
      </c>
      <c r="EB176" s="221">
        <f t="shared" si="194"/>
        <v>1</v>
      </c>
      <c r="EC176" s="221">
        <f t="shared" si="195"/>
        <v>0</v>
      </c>
      <c r="ED176" s="221">
        <f t="shared" si="196"/>
        <v>0</v>
      </c>
      <c r="EE176" s="221">
        <f t="shared" si="197"/>
        <v>0</v>
      </c>
      <c r="EF176" s="221">
        <f t="shared" si="198"/>
        <v>0</v>
      </c>
      <c r="EG176" s="221">
        <f t="shared" si="199"/>
        <v>0</v>
      </c>
      <c r="EH176" s="221">
        <f t="shared" si="200"/>
        <v>0</v>
      </c>
      <c r="EI176" s="221">
        <f t="shared" si="201"/>
        <v>0</v>
      </c>
      <c r="EJ176" s="221">
        <f t="shared" si="202"/>
        <v>1</v>
      </c>
      <c r="EK176" s="221">
        <f t="shared" si="203"/>
        <v>1</v>
      </c>
      <c r="EL176" s="221">
        <f t="shared" si="204"/>
        <v>4</v>
      </c>
      <c r="EM176" s="221">
        <f t="shared" si="205"/>
        <v>0</v>
      </c>
      <c r="EN176" s="221">
        <f t="shared" si="206"/>
        <v>0</v>
      </c>
      <c r="EO176" s="221">
        <f t="shared" si="207"/>
        <v>5</v>
      </c>
      <c r="EP176" s="221">
        <f t="shared" si="208"/>
        <v>5</v>
      </c>
      <c r="EQ176" s="221">
        <f t="shared" si="209"/>
        <v>0</v>
      </c>
      <c r="ER176" s="221">
        <f t="shared" si="210"/>
        <v>1</v>
      </c>
      <c r="ES176" s="221"/>
      <c r="ET176" s="221"/>
      <c r="EU176" s="221"/>
      <c r="EV176" s="221"/>
      <c r="EW176" s="221"/>
      <c r="EX176" s="221"/>
      <c r="EY176" s="221"/>
      <c r="EZ176" s="221"/>
      <c r="FA176" s="221"/>
      <c r="FB176" s="221"/>
      <c r="FC176" s="221"/>
    </row>
    <row r="177" spans="2:159" ht="17" hidden="1">
      <c r="B177" s="1">
        <v>173</v>
      </c>
      <c r="C177" s="2" t="s">
        <v>183</v>
      </c>
      <c r="D177" s="2">
        <v>8</v>
      </c>
      <c r="E177" s="4">
        <v>1487736788</v>
      </c>
      <c r="F177" s="2">
        <v>63</v>
      </c>
      <c r="G177" s="4">
        <v>31486493</v>
      </c>
      <c r="H177" s="4">
        <v>1448</v>
      </c>
      <c r="I177" s="4">
        <v>1369924</v>
      </c>
      <c r="J177" s="4">
        <v>78349</v>
      </c>
      <c r="K177" s="4">
        <v>50637</v>
      </c>
      <c r="L177" s="4">
        <v>1261354</v>
      </c>
      <c r="M177" s="4">
        <v>5000</v>
      </c>
      <c r="N177" s="99">
        <v>3</v>
      </c>
      <c r="O177" s="99">
        <v>9</v>
      </c>
      <c r="P177" s="99">
        <v>24</v>
      </c>
      <c r="Q177" s="99">
        <v>30</v>
      </c>
      <c r="R177" s="99">
        <v>33</v>
      </c>
      <c r="S177" s="99">
        <v>34</v>
      </c>
      <c r="T177" s="99">
        <v>18</v>
      </c>
      <c r="U177" s="8">
        <f t="shared" si="159"/>
        <v>133</v>
      </c>
      <c r="W177" s="12" t="str">
        <f t="shared" si="144"/>
        <v>홀수</v>
      </c>
      <c r="X177" s="12" t="str">
        <f t="shared" si="145"/>
        <v>홀수</v>
      </c>
      <c r="Y177" s="12" t="str">
        <f t="shared" si="146"/>
        <v>짝수</v>
      </c>
      <c r="Z177" s="12" t="str">
        <f t="shared" si="147"/>
        <v>짝수</v>
      </c>
      <c r="AA177" s="12" t="str">
        <f t="shared" si="148"/>
        <v>홀수</v>
      </c>
      <c r="AB177" s="12" t="str">
        <f t="shared" si="149"/>
        <v>짝수</v>
      </c>
      <c r="AC177" s="28" t="str">
        <f t="shared" si="150"/>
        <v>3 : 3</v>
      </c>
      <c r="AD177" s="12">
        <f t="shared" si="151"/>
        <v>3</v>
      </c>
      <c r="AE177" s="12">
        <f t="shared" si="152"/>
        <v>3</v>
      </c>
      <c r="AF177" s="30" t="str">
        <f t="shared" si="160"/>
        <v>저수</v>
      </c>
      <c r="AG177" s="30" t="str">
        <f t="shared" si="161"/>
        <v>저수</v>
      </c>
      <c r="AH177" s="30" t="str">
        <f t="shared" si="162"/>
        <v>고수</v>
      </c>
      <c r="AI177" s="30" t="str">
        <f t="shared" si="163"/>
        <v>고수</v>
      </c>
      <c r="AJ177" s="30" t="str">
        <f t="shared" si="164"/>
        <v>고수</v>
      </c>
      <c r="AK177" s="30" t="str">
        <f t="shared" si="165"/>
        <v>고수</v>
      </c>
      <c r="AL177" s="28" t="str">
        <f t="shared" si="166"/>
        <v>2 : 4</v>
      </c>
      <c r="AM177" s="30">
        <f t="shared" si="167"/>
        <v>2</v>
      </c>
      <c r="AN177" s="30">
        <f t="shared" si="168"/>
        <v>4</v>
      </c>
      <c r="AO177" s="30">
        <f t="shared" si="169"/>
        <v>23</v>
      </c>
      <c r="AP177" s="30" t="str">
        <f t="shared" si="170"/>
        <v>O</v>
      </c>
      <c r="AQ177" s="30" t="str">
        <f t="shared" si="171"/>
        <v>X</v>
      </c>
      <c r="AR177" s="30" t="str">
        <f t="shared" si="172"/>
        <v>X</v>
      </c>
      <c r="AS177" s="30" t="str">
        <f t="shared" si="173"/>
        <v>X</v>
      </c>
      <c r="AT177" s="30" t="str">
        <f t="shared" si="174"/>
        <v>X</v>
      </c>
      <c r="AU177" s="30" t="str">
        <f t="shared" si="175"/>
        <v>X</v>
      </c>
      <c r="AV177" s="30" t="str">
        <f t="shared" si="176"/>
        <v>X</v>
      </c>
      <c r="AW177" s="30" t="str">
        <f t="shared" si="177"/>
        <v>X</v>
      </c>
      <c r="AX177" s="30" t="str">
        <f t="shared" si="178"/>
        <v>X</v>
      </c>
      <c r="AY177" s="30" t="str">
        <f t="shared" si="179"/>
        <v>X</v>
      </c>
      <c r="AZ177" s="30" t="str">
        <f t="shared" si="180"/>
        <v>X</v>
      </c>
      <c r="BA177" s="30" t="str">
        <f t="shared" si="181"/>
        <v>X</v>
      </c>
      <c r="BB177" s="30">
        <f t="shared" si="182"/>
        <v>1</v>
      </c>
      <c r="BC177" s="50" t="str">
        <f t="shared" si="153"/>
        <v>1G</v>
      </c>
      <c r="BD177" s="50" t="str">
        <f t="shared" si="154"/>
        <v>1G</v>
      </c>
      <c r="BE177" s="50" t="str">
        <f t="shared" si="155"/>
        <v>2G</v>
      </c>
      <c r="BF177" s="50" t="str">
        <f t="shared" si="156"/>
        <v>2G</v>
      </c>
      <c r="BG177" s="50" t="str">
        <f t="shared" si="157"/>
        <v>3G</v>
      </c>
      <c r="BH177" s="50" t="str">
        <f t="shared" si="158"/>
        <v>3G</v>
      </c>
      <c r="BI177" s="50">
        <f t="shared" si="183"/>
        <v>2</v>
      </c>
      <c r="BJ177" s="50">
        <f t="shared" si="184"/>
        <v>2</v>
      </c>
      <c r="BK177" s="50">
        <f t="shared" si="185"/>
        <v>2</v>
      </c>
      <c r="BL177" s="50" t="str">
        <f t="shared" si="186"/>
        <v>222</v>
      </c>
      <c r="BS177"/>
      <c r="CL177" s="8">
        <v>127</v>
      </c>
      <c r="CM177" s="8">
        <v>120</v>
      </c>
      <c r="CO177"/>
      <c r="CU177" s="182">
        <v>513</v>
      </c>
      <c r="CV177" s="2">
        <v>4</v>
      </c>
      <c r="CW177" s="2">
        <v>27</v>
      </c>
      <c r="DG177" s="221">
        <v>835</v>
      </c>
      <c r="DH177" s="221"/>
      <c r="DI177" s="221"/>
      <c r="DJ177" s="221"/>
      <c r="DK177" s="221"/>
      <c r="DL177" s="221"/>
      <c r="DM177" s="221"/>
      <c r="DN177" s="221">
        <v>0</v>
      </c>
      <c r="DO177" s="221">
        <v>2</v>
      </c>
      <c r="DP177" s="221">
        <v>4</v>
      </c>
      <c r="DQ177" s="221">
        <v>5</v>
      </c>
      <c r="DR177" s="221">
        <v>5</v>
      </c>
      <c r="DS177" s="221">
        <v>3</v>
      </c>
      <c r="DT177" s="221">
        <v>3</v>
      </c>
      <c r="DU177" s="221">
        <f t="shared" si="187"/>
        <v>22</v>
      </c>
      <c r="DV177" s="221">
        <f t="shared" si="188"/>
        <v>0</v>
      </c>
      <c r="DW177" s="221">
        <f t="shared" si="189"/>
        <v>0</v>
      </c>
      <c r="DX177" s="221">
        <f t="shared" si="190"/>
        <v>1</v>
      </c>
      <c r="DY177" s="221">
        <f t="shared" si="191"/>
        <v>2</v>
      </c>
      <c r="DZ177" s="221">
        <f t="shared" si="192"/>
        <v>1</v>
      </c>
      <c r="EA177" s="221">
        <f t="shared" si="193"/>
        <v>2</v>
      </c>
      <c r="EB177" s="221">
        <f t="shared" si="194"/>
        <v>0</v>
      </c>
      <c r="EC177" s="221">
        <f t="shared" si="195"/>
        <v>0</v>
      </c>
      <c r="ED177" s="221">
        <f t="shared" si="196"/>
        <v>0</v>
      </c>
      <c r="EE177" s="221">
        <f t="shared" si="197"/>
        <v>0</v>
      </c>
      <c r="EF177" s="221">
        <f t="shared" si="198"/>
        <v>0</v>
      </c>
      <c r="EG177" s="221">
        <f t="shared" si="199"/>
        <v>0</v>
      </c>
      <c r="EH177" s="221">
        <f t="shared" si="200"/>
        <v>0</v>
      </c>
      <c r="EI177" s="221">
        <f t="shared" si="201"/>
        <v>0</v>
      </c>
      <c r="EJ177" s="221">
        <f t="shared" si="202"/>
        <v>1</v>
      </c>
      <c r="EK177" s="221">
        <f t="shared" si="203"/>
        <v>3</v>
      </c>
      <c r="EL177" s="221">
        <f t="shared" si="204"/>
        <v>2</v>
      </c>
      <c r="EM177" s="221">
        <f t="shared" si="205"/>
        <v>0</v>
      </c>
      <c r="EN177" s="221">
        <f t="shared" si="206"/>
        <v>0</v>
      </c>
      <c r="EO177" s="221">
        <f t="shared" si="207"/>
        <v>5</v>
      </c>
      <c r="EP177" s="221">
        <f t="shared" si="208"/>
        <v>3</v>
      </c>
      <c r="EQ177" s="221">
        <f t="shared" si="209"/>
        <v>0</v>
      </c>
      <c r="ER177" s="221">
        <f t="shared" si="210"/>
        <v>1</v>
      </c>
      <c r="ES177" s="221"/>
      <c r="ET177" s="221"/>
      <c r="EU177" s="221"/>
      <c r="EV177" s="221"/>
      <c r="EW177" s="221"/>
      <c r="EX177" s="221"/>
      <c r="EY177" s="221"/>
      <c r="EZ177" s="221"/>
      <c r="FA177" s="221"/>
      <c r="FB177" s="221"/>
      <c r="FC177" s="221"/>
    </row>
    <row r="178" spans="2:159" ht="17" hidden="1">
      <c r="B178" s="1">
        <v>174</v>
      </c>
      <c r="C178" s="2" t="s">
        <v>184</v>
      </c>
      <c r="D178" s="2">
        <v>7</v>
      </c>
      <c r="E178" s="4">
        <v>1771103058</v>
      </c>
      <c r="F178" s="2">
        <v>26</v>
      </c>
      <c r="G178" s="4">
        <v>79472574</v>
      </c>
      <c r="H178" s="4">
        <v>1325</v>
      </c>
      <c r="I178" s="4">
        <v>1559462</v>
      </c>
      <c r="J178" s="4">
        <v>64999</v>
      </c>
      <c r="K178" s="4">
        <v>63580</v>
      </c>
      <c r="L178" s="4">
        <v>1101483</v>
      </c>
      <c r="M178" s="4">
        <v>5000</v>
      </c>
      <c r="N178" s="99">
        <v>13</v>
      </c>
      <c r="O178" s="99">
        <v>14</v>
      </c>
      <c r="P178" s="99">
        <v>18</v>
      </c>
      <c r="Q178" s="99">
        <v>22</v>
      </c>
      <c r="R178" s="99">
        <v>35</v>
      </c>
      <c r="S178" s="99">
        <v>39</v>
      </c>
      <c r="T178" s="99">
        <v>16</v>
      </c>
      <c r="U178" s="8">
        <f t="shared" si="159"/>
        <v>141</v>
      </c>
      <c r="W178" s="12" t="str">
        <f t="shared" si="144"/>
        <v>홀수</v>
      </c>
      <c r="X178" s="12" t="str">
        <f t="shared" si="145"/>
        <v>짝수</v>
      </c>
      <c r="Y178" s="12" t="str">
        <f t="shared" si="146"/>
        <v>짝수</v>
      </c>
      <c r="Z178" s="12" t="str">
        <f t="shared" si="147"/>
        <v>짝수</v>
      </c>
      <c r="AA178" s="12" t="str">
        <f t="shared" si="148"/>
        <v>홀수</v>
      </c>
      <c r="AB178" s="12" t="str">
        <f t="shared" si="149"/>
        <v>홀수</v>
      </c>
      <c r="AC178" s="28" t="str">
        <f t="shared" si="150"/>
        <v>3 : 3</v>
      </c>
      <c r="AD178" s="12">
        <f t="shared" si="151"/>
        <v>3</v>
      </c>
      <c r="AE178" s="12">
        <f t="shared" si="152"/>
        <v>3</v>
      </c>
      <c r="AF178" s="30" t="str">
        <f t="shared" si="160"/>
        <v>저수</v>
      </c>
      <c r="AG178" s="30" t="str">
        <f t="shared" si="161"/>
        <v>저수</v>
      </c>
      <c r="AH178" s="30" t="str">
        <f t="shared" si="162"/>
        <v>저수</v>
      </c>
      <c r="AI178" s="30" t="str">
        <f t="shared" si="163"/>
        <v>저수</v>
      </c>
      <c r="AJ178" s="30" t="str">
        <f t="shared" si="164"/>
        <v>고수</v>
      </c>
      <c r="AK178" s="30" t="str">
        <f t="shared" si="165"/>
        <v>고수</v>
      </c>
      <c r="AL178" s="28" t="str">
        <f t="shared" si="166"/>
        <v>4 : 2</v>
      </c>
      <c r="AM178" s="30">
        <f t="shared" si="167"/>
        <v>4</v>
      </c>
      <c r="AN178" s="30">
        <f t="shared" si="168"/>
        <v>2</v>
      </c>
      <c r="AO178" s="30">
        <f t="shared" si="169"/>
        <v>31</v>
      </c>
      <c r="AP178" s="30" t="str">
        <f t="shared" si="170"/>
        <v>O</v>
      </c>
      <c r="AQ178" s="30" t="str">
        <f t="shared" si="171"/>
        <v>X</v>
      </c>
      <c r="AR178" s="30" t="str">
        <f t="shared" si="172"/>
        <v>X</v>
      </c>
      <c r="AS178" s="30" t="str">
        <f t="shared" si="173"/>
        <v>X</v>
      </c>
      <c r="AT178" s="30" t="str">
        <f t="shared" si="174"/>
        <v>X</v>
      </c>
      <c r="AU178" s="30" t="str">
        <f t="shared" si="175"/>
        <v>X</v>
      </c>
      <c r="AV178" s="30" t="str">
        <f t="shared" si="176"/>
        <v>X</v>
      </c>
      <c r="AW178" s="30" t="str">
        <f t="shared" si="177"/>
        <v>X</v>
      </c>
      <c r="AX178" s="30" t="str">
        <f t="shared" si="178"/>
        <v>X</v>
      </c>
      <c r="AY178" s="30" t="str">
        <f t="shared" si="179"/>
        <v>X</v>
      </c>
      <c r="AZ178" s="30" t="str">
        <f t="shared" si="180"/>
        <v>X</v>
      </c>
      <c r="BA178" s="30" t="str">
        <f t="shared" si="181"/>
        <v>X</v>
      </c>
      <c r="BB178" s="30">
        <f t="shared" si="182"/>
        <v>1</v>
      </c>
      <c r="BC178" s="50" t="str">
        <f t="shared" si="153"/>
        <v>1G</v>
      </c>
      <c r="BD178" s="50" t="str">
        <f t="shared" si="154"/>
        <v>1G</v>
      </c>
      <c r="BE178" s="50" t="str">
        <f t="shared" si="155"/>
        <v>2G</v>
      </c>
      <c r="BF178" s="50" t="str">
        <f t="shared" si="156"/>
        <v>2G</v>
      </c>
      <c r="BG178" s="50" t="str">
        <f t="shared" si="157"/>
        <v>3G</v>
      </c>
      <c r="BH178" s="50" t="str">
        <f t="shared" si="158"/>
        <v>3G</v>
      </c>
      <c r="BI178" s="50">
        <f t="shared" si="183"/>
        <v>2</v>
      </c>
      <c r="BJ178" s="50">
        <f t="shared" si="184"/>
        <v>2</v>
      </c>
      <c r="BK178" s="50">
        <f t="shared" si="185"/>
        <v>2</v>
      </c>
      <c r="BL178" s="50" t="str">
        <f t="shared" si="186"/>
        <v>222</v>
      </c>
      <c r="BS178"/>
      <c r="CL178" s="8">
        <v>127</v>
      </c>
      <c r="CM178" s="8">
        <v>120</v>
      </c>
      <c r="CO178"/>
      <c r="CU178" s="182">
        <v>514</v>
      </c>
      <c r="CV178" s="2">
        <v>5</v>
      </c>
      <c r="CW178" s="2">
        <v>27</v>
      </c>
      <c r="DG178" s="221">
        <v>836</v>
      </c>
      <c r="DH178" s="221"/>
      <c r="DI178" s="221"/>
      <c r="DJ178" s="221"/>
      <c r="DK178" s="221"/>
      <c r="DL178" s="221"/>
      <c r="DM178" s="221"/>
      <c r="DN178" s="221">
        <v>1</v>
      </c>
      <c r="DO178" s="221">
        <v>4</v>
      </c>
      <c r="DP178" s="221">
        <v>4</v>
      </c>
      <c r="DQ178" s="221">
        <v>1</v>
      </c>
      <c r="DR178" s="221">
        <v>5</v>
      </c>
      <c r="DS178" s="221">
        <v>3</v>
      </c>
      <c r="DT178" s="221">
        <v>5</v>
      </c>
      <c r="DU178" s="221">
        <f t="shared" si="187"/>
        <v>22</v>
      </c>
      <c r="DV178" s="221">
        <f t="shared" si="188"/>
        <v>0</v>
      </c>
      <c r="DW178" s="221">
        <f t="shared" si="189"/>
        <v>1</v>
      </c>
      <c r="DX178" s="221">
        <f t="shared" si="190"/>
        <v>0</v>
      </c>
      <c r="DY178" s="221">
        <f t="shared" si="191"/>
        <v>1</v>
      </c>
      <c r="DZ178" s="221">
        <f t="shared" si="192"/>
        <v>2</v>
      </c>
      <c r="EA178" s="221">
        <f t="shared" si="193"/>
        <v>2</v>
      </c>
      <c r="EB178" s="221">
        <f t="shared" si="194"/>
        <v>0</v>
      </c>
      <c r="EC178" s="221">
        <f t="shared" si="195"/>
        <v>0</v>
      </c>
      <c r="ED178" s="221">
        <f t="shared" si="196"/>
        <v>0</v>
      </c>
      <c r="EE178" s="221">
        <f t="shared" si="197"/>
        <v>0</v>
      </c>
      <c r="EF178" s="221">
        <f t="shared" si="198"/>
        <v>0</v>
      </c>
      <c r="EG178" s="221">
        <f t="shared" si="199"/>
        <v>0</v>
      </c>
      <c r="EH178" s="221">
        <f t="shared" si="200"/>
        <v>0</v>
      </c>
      <c r="EI178" s="221">
        <f t="shared" si="201"/>
        <v>0</v>
      </c>
      <c r="EJ178" s="221">
        <f t="shared" si="202"/>
        <v>1</v>
      </c>
      <c r="EK178" s="221">
        <f t="shared" si="203"/>
        <v>3</v>
      </c>
      <c r="EL178" s="221">
        <f t="shared" si="204"/>
        <v>2</v>
      </c>
      <c r="EM178" s="221">
        <f t="shared" si="205"/>
        <v>0</v>
      </c>
      <c r="EN178" s="221">
        <f t="shared" si="206"/>
        <v>0</v>
      </c>
      <c r="EO178" s="221">
        <f t="shared" si="207"/>
        <v>5</v>
      </c>
      <c r="EP178" s="221">
        <f t="shared" si="208"/>
        <v>4</v>
      </c>
      <c r="EQ178" s="221">
        <f t="shared" si="209"/>
        <v>0</v>
      </c>
      <c r="ER178" s="221">
        <f t="shared" si="210"/>
        <v>1</v>
      </c>
      <c r="ES178" s="221"/>
      <c r="ET178" s="221"/>
      <c r="EU178" s="221"/>
      <c r="EV178" s="221"/>
      <c r="EW178" s="221"/>
      <c r="EX178" s="221"/>
      <c r="EY178" s="221"/>
      <c r="EZ178" s="221"/>
      <c r="FA178" s="221"/>
      <c r="FB178" s="221"/>
      <c r="FC178" s="221"/>
    </row>
    <row r="179" spans="2:159" ht="17" hidden="1">
      <c r="B179" s="1">
        <v>175</v>
      </c>
      <c r="C179" s="2" t="s">
        <v>185</v>
      </c>
      <c r="D179" s="2">
        <v>5</v>
      </c>
      <c r="E179" s="4">
        <v>2371132620</v>
      </c>
      <c r="F179" s="2">
        <v>48</v>
      </c>
      <c r="G179" s="4">
        <v>41165497</v>
      </c>
      <c r="H179" s="4">
        <v>1347</v>
      </c>
      <c r="I179" s="4">
        <v>1466922</v>
      </c>
      <c r="J179" s="4">
        <v>67585</v>
      </c>
      <c r="K179" s="4">
        <v>58473</v>
      </c>
      <c r="L179" s="4">
        <v>1137627</v>
      </c>
      <c r="M179" s="4">
        <v>5000</v>
      </c>
      <c r="N179" s="99">
        <v>19</v>
      </c>
      <c r="O179" s="99">
        <v>26</v>
      </c>
      <c r="P179" s="99">
        <v>28</v>
      </c>
      <c r="Q179" s="99">
        <v>31</v>
      </c>
      <c r="R179" s="99">
        <v>33</v>
      </c>
      <c r="S179" s="99">
        <v>36</v>
      </c>
      <c r="T179" s="99">
        <v>17</v>
      </c>
      <c r="U179" s="8">
        <f t="shared" si="159"/>
        <v>173</v>
      </c>
      <c r="W179" s="12" t="str">
        <f t="shared" si="144"/>
        <v>홀수</v>
      </c>
      <c r="X179" s="12" t="str">
        <f t="shared" si="145"/>
        <v>짝수</v>
      </c>
      <c r="Y179" s="12" t="str">
        <f t="shared" si="146"/>
        <v>짝수</v>
      </c>
      <c r="Z179" s="12" t="str">
        <f t="shared" si="147"/>
        <v>홀수</v>
      </c>
      <c r="AA179" s="12" t="str">
        <f t="shared" si="148"/>
        <v>홀수</v>
      </c>
      <c r="AB179" s="12" t="str">
        <f t="shared" si="149"/>
        <v>짝수</v>
      </c>
      <c r="AC179" s="28" t="str">
        <f t="shared" si="150"/>
        <v>3 : 3</v>
      </c>
      <c r="AD179" s="12">
        <f t="shared" si="151"/>
        <v>3</v>
      </c>
      <c r="AE179" s="12">
        <f t="shared" si="152"/>
        <v>3</v>
      </c>
      <c r="AF179" s="30" t="str">
        <f t="shared" si="160"/>
        <v>저수</v>
      </c>
      <c r="AG179" s="30" t="str">
        <f t="shared" si="161"/>
        <v>고수</v>
      </c>
      <c r="AH179" s="30" t="str">
        <f t="shared" si="162"/>
        <v>고수</v>
      </c>
      <c r="AI179" s="30" t="str">
        <f t="shared" si="163"/>
        <v>고수</v>
      </c>
      <c r="AJ179" s="30" t="str">
        <f t="shared" si="164"/>
        <v>고수</v>
      </c>
      <c r="AK179" s="30" t="str">
        <f t="shared" si="165"/>
        <v>고수</v>
      </c>
      <c r="AL179" s="28" t="str">
        <f t="shared" si="166"/>
        <v>1 : 5</v>
      </c>
      <c r="AM179" s="30">
        <f t="shared" si="167"/>
        <v>1</v>
      </c>
      <c r="AN179" s="30">
        <f t="shared" si="168"/>
        <v>5</v>
      </c>
      <c r="AO179" s="30">
        <f t="shared" si="169"/>
        <v>33</v>
      </c>
      <c r="AP179" s="30" t="str">
        <f t="shared" si="170"/>
        <v>O</v>
      </c>
      <c r="AQ179" s="30" t="str">
        <f t="shared" si="171"/>
        <v>X</v>
      </c>
      <c r="AR179" s="30" t="str">
        <f t="shared" si="172"/>
        <v>X</v>
      </c>
      <c r="AS179" s="30" t="str">
        <f t="shared" si="173"/>
        <v>X</v>
      </c>
      <c r="AT179" s="30" t="str">
        <f t="shared" si="174"/>
        <v>X</v>
      </c>
      <c r="AU179" s="30" t="str">
        <f t="shared" si="175"/>
        <v>X</v>
      </c>
      <c r="AV179" s="30" t="str">
        <f t="shared" si="176"/>
        <v>X</v>
      </c>
      <c r="AW179" s="30" t="str">
        <f t="shared" si="177"/>
        <v>X</v>
      </c>
      <c r="AX179" s="30" t="str">
        <f t="shared" si="178"/>
        <v>X</v>
      </c>
      <c r="AY179" s="30" t="str">
        <f t="shared" si="179"/>
        <v>O</v>
      </c>
      <c r="AZ179" s="30" t="str">
        <f t="shared" si="180"/>
        <v>X</v>
      </c>
      <c r="BA179" s="30" t="str">
        <f t="shared" si="181"/>
        <v>X</v>
      </c>
      <c r="BB179" s="30">
        <f t="shared" si="182"/>
        <v>2</v>
      </c>
      <c r="BC179" s="50" t="str">
        <f t="shared" si="153"/>
        <v>2G</v>
      </c>
      <c r="BD179" s="50" t="str">
        <f t="shared" si="154"/>
        <v>2G</v>
      </c>
      <c r="BE179" s="50" t="str">
        <f t="shared" si="155"/>
        <v>2G</v>
      </c>
      <c r="BF179" s="50" t="str">
        <f t="shared" si="156"/>
        <v>3G</v>
      </c>
      <c r="BG179" s="50" t="str">
        <f t="shared" si="157"/>
        <v>3G</v>
      </c>
      <c r="BH179" s="50" t="str">
        <f t="shared" si="158"/>
        <v>3G</v>
      </c>
      <c r="BI179" s="50">
        <f t="shared" si="183"/>
        <v>0</v>
      </c>
      <c r="BJ179" s="50">
        <f t="shared" si="184"/>
        <v>3</v>
      </c>
      <c r="BK179" s="50">
        <f t="shared" si="185"/>
        <v>3</v>
      </c>
      <c r="BL179" s="50" t="str">
        <f t="shared" si="186"/>
        <v>033</v>
      </c>
      <c r="BS179"/>
      <c r="CL179" s="8">
        <v>128</v>
      </c>
      <c r="CM179" s="8">
        <v>120</v>
      </c>
      <c r="CO179"/>
      <c r="CU179" s="182">
        <v>515</v>
      </c>
      <c r="CV179" s="2">
        <v>2</v>
      </c>
      <c r="CW179" s="2">
        <v>27</v>
      </c>
      <c r="DG179" s="221">
        <v>837</v>
      </c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  <c r="EU179" s="221"/>
      <c r="EV179" s="221"/>
      <c r="EW179" s="221"/>
      <c r="EX179" s="221"/>
      <c r="EY179" s="221"/>
      <c r="EZ179" s="221"/>
      <c r="FA179" s="221"/>
      <c r="FB179" s="221"/>
      <c r="FC179" s="221"/>
    </row>
    <row r="180" spans="2:159" ht="17" hidden="1">
      <c r="B180" s="1">
        <v>176</v>
      </c>
      <c r="C180" s="2" t="s">
        <v>186</v>
      </c>
      <c r="D180" s="2">
        <v>5</v>
      </c>
      <c r="E180" s="4">
        <v>2314663080</v>
      </c>
      <c r="F180" s="2">
        <v>40</v>
      </c>
      <c r="G180" s="4">
        <v>48222148</v>
      </c>
      <c r="H180" s="4">
        <v>1535</v>
      </c>
      <c r="I180" s="4">
        <v>1256604</v>
      </c>
      <c r="J180" s="4">
        <v>76689</v>
      </c>
      <c r="K180" s="4">
        <v>50305</v>
      </c>
      <c r="L180" s="4">
        <v>1191081</v>
      </c>
      <c r="M180" s="4">
        <v>5000</v>
      </c>
      <c r="N180" s="99">
        <v>4</v>
      </c>
      <c r="O180" s="99">
        <v>17</v>
      </c>
      <c r="P180" s="99">
        <v>30</v>
      </c>
      <c r="Q180" s="99">
        <v>32</v>
      </c>
      <c r="R180" s="99">
        <v>33</v>
      </c>
      <c r="S180" s="99">
        <v>34</v>
      </c>
      <c r="T180" s="99">
        <v>15</v>
      </c>
      <c r="U180" s="8">
        <f t="shared" si="159"/>
        <v>150</v>
      </c>
      <c r="W180" s="12" t="str">
        <f t="shared" si="144"/>
        <v>짝수</v>
      </c>
      <c r="X180" s="12" t="str">
        <f t="shared" si="145"/>
        <v>홀수</v>
      </c>
      <c r="Y180" s="12" t="str">
        <f t="shared" si="146"/>
        <v>짝수</v>
      </c>
      <c r="Z180" s="12" t="str">
        <f t="shared" si="147"/>
        <v>짝수</v>
      </c>
      <c r="AA180" s="12" t="str">
        <f t="shared" si="148"/>
        <v>홀수</v>
      </c>
      <c r="AB180" s="12" t="str">
        <f t="shared" si="149"/>
        <v>짝수</v>
      </c>
      <c r="AC180" s="28" t="str">
        <f t="shared" si="150"/>
        <v>2 : 4</v>
      </c>
      <c r="AD180" s="12">
        <f t="shared" si="151"/>
        <v>2</v>
      </c>
      <c r="AE180" s="12">
        <f t="shared" si="152"/>
        <v>4</v>
      </c>
      <c r="AF180" s="30" t="str">
        <f t="shared" si="160"/>
        <v>저수</v>
      </c>
      <c r="AG180" s="30" t="str">
        <f t="shared" si="161"/>
        <v>저수</v>
      </c>
      <c r="AH180" s="30" t="str">
        <f t="shared" si="162"/>
        <v>고수</v>
      </c>
      <c r="AI180" s="30" t="str">
        <f t="shared" si="163"/>
        <v>고수</v>
      </c>
      <c r="AJ180" s="30" t="str">
        <f t="shared" si="164"/>
        <v>고수</v>
      </c>
      <c r="AK180" s="30" t="str">
        <f t="shared" si="165"/>
        <v>고수</v>
      </c>
      <c r="AL180" s="28" t="str">
        <f t="shared" si="166"/>
        <v>2 : 4</v>
      </c>
      <c r="AM180" s="30">
        <f t="shared" si="167"/>
        <v>2</v>
      </c>
      <c r="AN180" s="30">
        <f t="shared" si="168"/>
        <v>4</v>
      </c>
      <c r="AO180" s="30">
        <f t="shared" si="169"/>
        <v>20</v>
      </c>
      <c r="AP180" s="30" t="str">
        <f t="shared" si="170"/>
        <v>X</v>
      </c>
      <c r="AQ180" s="30" t="str">
        <f t="shared" si="171"/>
        <v>O</v>
      </c>
      <c r="AR180" s="30" t="str">
        <f t="shared" si="172"/>
        <v>X</v>
      </c>
      <c r="AS180" s="30" t="str">
        <f t="shared" si="173"/>
        <v>X</v>
      </c>
      <c r="AT180" s="30" t="str">
        <f t="shared" si="174"/>
        <v>X</v>
      </c>
      <c r="AU180" s="30" t="str">
        <f t="shared" si="175"/>
        <v>X</v>
      </c>
      <c r="AV180" s="30" t="str">
        <f t="shared" si="176"/>
        <v>X</v>
      </c>
      <c r="AW180" s="30" t="str">
        <f t="shared" si="177"/>
        <v>X</v>
      </c>
      <c r="AX180" s="30" t="str">
        <f t="shared" si="178"/>
        <v>X</v>
      </c>
      <c r="AY180" s="30" t="str">
        <f t="shared" si="179"/>
        <v>X</v>
      </c>
      <c r="AZ180" s="30" t="str">
        <f t="shared" si="180"/>
        <v>X</v>
      </c>
      <c r="BA180" s="30" t="str">
        <f t="shared" si="181"/>
        <v>X</v>
      </c>
      <c r="BB180" s="30">
        <f t="shared" si="182"/>
        <v>1</v>
      </c>
      <c r="BC180" s="50" t="str">
        <f t="shared" si="153"/>
        <v>1G</v>
      </c>
      <c r="BD180" s="50" t="str">
        <f t="shared" si="154"/>
        <v>2G</v>
      </c>
      <c r="BE180" s="50" t="str">
        <f t="shared" si="155"/>
        <v>2G</v>
      </c>
      <c r="BF180" s="50" t="str">
        <f t="shared" si="156"/>
        <v>3G</v>
      </c>
      <c r="BG180" s="50" t="str">
        <f t="shared" si="157"/>
        <v>3G</v>
      </c>
      <c r="BH180" s="50" t="str">
        <f t="shared" si="158"/>
        <v>3G</v>
      </c>
      <c r="BI180" s="50">
        <f t="shared" si="183"/>
        <v>1</v>
      </c>
      <c r="BJ180" s="50">
        <f t="shared" si="184"/>
        <v>2</v>
      </c>
      <c r="BK180" s="50">
        <f t="shared" si="185"/>
        <v>3</v>
      </c>
      <c r="BL180" s="50" t="str">
        <f t="shared" si="186"/>
        <v>123</v>
      </c>
      <c r="BS180"/>
      <c r="CL180" s="8">
        <v>128</v>
      </c>
      <c r="CM180" s="8">
        <v>120</v>
      </c>
      <c r="CO180"/>
      <c r="CU180" s="182">
        <v>516</v>
      </c>
      <c r="CV180" s="2">
        <v>3</v>
      </c>
      <c r="CW180" s="2">
        <v>28</v>
      </c>
      <c r="DG180" s="221">
        <v>838</v>
      </c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  <c r="EU180" s="221"/>
      <c r="EV180" s="221"/>
      <c r="EW180" s="221"/>
      <c r="EX180" s="221"/>
      <c r="EY180" s="221"/>
      <c r="EZ180" s="221"/>
      <c r="FA180" s="221"/>
      <c r="FB180" s="221"/>
      <c r="FC180" s="221"/>
    </row>
    <row r="181" spans="2:159" ht="17" hidden="1">
      <c r="B181" s="1">
        <v>177</v>
      </c>
      <c r="C181" s="2" t="s">
        <v>187</v>
      </c>
      <c r="D181" s="2">
        <v>7</v>
      </c>
      <c r="E181" s="4">
        <v>1693285500</v>
      </c>
      <c r="F181" s="2">
        <v>30</v>
      </c>
      <c r="G181" s="4">
        <v>65849992</v>
      </c>
      <c r="H181" s="4">
        <v>1260</v>
      </c>
      <c r="I181" s="4">
        <v>1567857</v>
      </c>
      <c r="J181" s="4">
        <v>64437</v>
      </c>
      <c r="K181" s="4">
        <v>61316</v>
      </c>
      <c r="L181" s="4">
        <v>1097033</v>
      </c>
      <c r="M181" s="4">
        <v>5000</v>
      </c>
      <c r="N181" s="99">
        <v>1</v>
      </c>
      <c r="O181" s="99">
        <v>10</v>
      </c>
      <c r="P181" s="99">
        <v>13</v>
      </c>
      <c r="Q181" s="99">
        <v>16</v>
      </c>
      <c r="R181" s="99">
        <v>37</v>
      </c>
      <c r="S181" s="99">
        <v>43</v>
      </c>
      <c r="T181" s="99">
        <v>6</v>
      </c>
      <c r="U181" s="8">
        <f t="shared" si="159"/>
        <v>120</v>
      </c>
      <c r="W181" s="12" t="str">
        <f t="shared" si="144"/>
        <v>홀수</v>
      </c>
      <c r="X181" s="12" t="str">
        <f t="shared" si="145"/>
        <v>짝수</v>
      </c>
      <c r="Y181" s="12" t="str">
        <f t="shared" si="146"/>
        <v>홀수</v>
      </c>
      <c r="Z181" s="12" t="str">
        <f t="shared" si="147"/>
        <v>짝수</v>
      </c>
      <c r="AA181" s="12" t="str">
        <f t="shared" si="148"/>
        <v>홀수</v>
      </c>
      <c r="AB181" s="12" t="str">
        <f t="shared" si="149"/>
        <v>홀수</v>
      </c>
      <c r="AC181" s="28" t="str">
        <f t="shared" si="150"/>
        <v>4 : 2</v>
      </c>
      <c r="AD181" s="12">
        <f t="shared" si="151"/>
        <v>4</v>
      </c>
      <c r="AE181" s="12">
        <f t="shared" si="152"/>
        <v>2</v>
      </c>
      <c r="AF181" s="30" t="str">
        <f t="shared" si="160"/>
        <v>저수</v>
      </c>
      <c r="AG181" s="30" t="str">
        <f t="shared" si="161"/>
        <v>저수</v>
      </c>
      <c r="AH181" s="30" t="str">
        <f t="shared" si="162"/>
        <v>저수</v>
      </c>
      <c r="AI181" s="30" t="str">
        <f t="shared" si="163"/>
        <v>저수</v>
      </c>
      <c r="AJ181" s="30" t="str">
        <f t="shared" si="164"/>
        <v>고수</v>
      </c>
      <c r="AK181" s="30" t="str">
        <f t="shared" si="165"/>
        <v>고수</v>
      </c>
      <c r="AL181" s="28" t="str">
        <f t="shared" si="166"/>
        <v>4 : 2</v>
      </c>
      <c r="AM181" s="30">
        <f t="shared" si="167"/>
        <v>4</v>
      </c>
      <c r="AN181" s="30">
        <f t="shared" si="168"/>
        <v>2</v>
      </c>
      <c r="AO181" s="30">
        <f t="shared" si="169"/>
        <v>20</v>
      </c>
      <c r="AP181" s="30" t="str">
        <f t="shared" si="170"/>
        <v>X</v>
      </c>
      <c r="AQ181" s="30" t="str">
        <f t="shared" si="171"/>
        <v>X</v>
      </c>
      <c r="AR181" s="30" t="str">
        <f t="shared" si="172"/>
        <v>O</v>
      </c>
      <c r="AS181" s="30" t="str">
        <f t="shared" si="173"/>
        <v>X</v>
      </c>
      <c r="AT181" s="30" t="str">
        <f t="shared" si="174"/>
        <v>X</v>
      </c>
      <c r="AU181" s="30" t="str">
        <f t="shared" si="175"/>
        <v>X</v>
      </c>
      <c r="AV181" s="30" t="str">
        <f t="shared" si="176"/>
        <v>X</v>
      </c>
      <c r="AW181" s="30" t="str">
        <f t="shared" si="177"/>
        <v>X</v>
      </c>
      <c r="AX181" s="30" t="str">
        <f t="shared" si="178"/>
        <v>X</v>
      </c>
      <c r="AY181" s="30" t="str">
        <f t="shared" si="179"/>
        <v>X</v>
      </c>
      <c r="AZ181" s="30" t="str">
        <f t="shared" si="180"/>
        <v>O</v>
      </c>
      <c r="BA181" s="30" t="str">
        <f t="shared" si="181"/>
        <v>O</v>
      </c>
      <c r="BB181" s="30">
        <f t="shared" si="182"/>
        <v>3</v>
      </c>
      <c r="BC181" s="50" t="str">
        <f t="shared" si="153"/>
        <v>1G</v>
      </c>
      <c r="BD181" s="50" t="str">
        <f t="shared" si="154"/>
        <v>1G</v>
      </c>
      <c r="BE181" s="50" t="str">
        <f t="shared" si="155"/>
        <v>1G</v>
      </c>
      <c r="BF181" s="50" t="str">
        <f t="shared" si="156"/>
        <v>2G</v>
      </c>
      <c r="BG181" s="50" t="str">
        <f t="shared" si="157"/>
        <v>3G</v>
      </c>
      <c r="BH181" s="50" t="str">
        <f t="shared" si="158"/>
        <v>3G</v>
      </c>
      <c r="BI181" s="50">
        <f t="shared" si="183"/>
        <v>3</v>
      </c>
      <c r="BJ181" s="50">
        <f t="shared" si="184"/>
        <v>1</v>
      </c>
      <c r="BK181" s="50">
        <f t="shared" si="185"/>
        <v>2</v>
      </c>
      <c r="BL181" s="50" t="str">
        <f t="shared" si="186"/>
        <v>312</v>
      </c>
      <c r="BS181"/>
      <c r="CL181" s="8">
        <v>128</v>
      </c>
      <c r="CM181" s="8">
        <v>120</v>
      </c>
      <c r="CO181"/>
      <c r="CU181" s="182">
        <v>517</v>
      </c>
      <c r="CV181" s="2">
        <v>2</v>
      </c>
      <c r="CW181" s="2">
        <v>28</v>
      </c>
      <c r="DG181" s="221">
        <v>839</v>
      </c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  <c r="EU181" s="221"/>
      <c r="EV181" s="221"/>
      <c r="EW181" s="221"/>
      <c r="EX181" s="221"/>
      <c r="EY181" s="221"/>
      <c r="EZ181" s="221"/>
      <c r="FA181" s="221"/>
      <c r="FB181" s="221"/>
      <c r="FC181" s="221"/>
    </row>
    <row r="182" spans="2:159" ht="17" hidden="1">
      <c r="B182" s="1">
        <v>178</v>
      </c>
      <c r="C182" s="2" t="s">
        <v>188</v>
      </c>
      <c r="D182" s="2">
        <v>5</v>
      </c>
      <c r="E182" s="4">
        <v>2254621080</v>
      </c>
      <c r="F182" s="2">
        <v>44</v>
      </c>
      <c r="G182" s="4">
        <v>42701157</v>
      </c>
      <c r="H182" s="4">
        <v>1566</v>
      </c>
      <c r="I182" s="4">
        <v>1199778</v>
      </c>
      <c r="J182" s="4">
        <v>74612</v>
      </c>
      <c r="K182" s="4">
        <v>50364</v>
      </c>
      <c r="L182" s="4">
        <v>1200574</v>
      </c>
      <c r="M182" s="4">
        <v>5000</v>
      </c>
      <c r="N182" s="99">
        <v>1</v>
      </c>
      <c r="O182" s="99">
        <v>5</v>
      </c>
      <c r="P182" s="99">
        <v>11</v>
      </c>
      <c r="Q182" s="99">
        <v>12</v>
      </c>
      <c r="R182" s="99">
        <v>18</v>
      </c>
      <c r="S182" s="99">
        <v>23</v>
      </c>
      <c r="T182" s="99">
        <v>9</v>
      </c>
      <c r="U182" s="8">
        <f t="shared" si="159"/>
        <v>70</v>
      </c>
      <c r="W182" s="12" t="str">
        <f t="shared" ref="W182:W245" si="211">IF(RIGHT(N182,1)="1","홀수",IF(RIGHT(N182,1)="3","홀수",IF(RIGHT(N182,1)="5","홀수",IF(RIGHT(N182,1)="7","홀수",IF(RIGHT(N182,1)="9","홀수","짝수")))))</f>
        <v>홀수</v>
      </c>
      <c r="X182" s="12" t="str">
        <f t="shared" ref="X182:X245" si="212">IF(RIGHT(O182,1)="1","홀수",IF(RIGHT(O182,1)="3","홀수",IF(RIGHT(O182,1)="5","홀수",IF(RIGHT(O182,1)="7","홀수",IF(RIGHT(O182,1)="9","홀수","짝수")))))</f>
        <v>홀수</v>
      </c>
      <c r="Y182" s="12" t="str">
        <f t="shared" ref="Y182:Y245" si="213">IF(RIGHT(P182,1)="1","홀수",IF(RIGHT(P182,1)="3","홀수",IF(RIGHT(P182,1)="5","홀수",IF(RIGHT(P182,1)="7","홀수",IF(RIGHT(P182,1)="9","홀수","짝수")))))</f>
        <v>홀수</v>
      </c>
      <c r="Z182" s="12" t="str">
        <f t="shared" ref="Z182:Z245" si="214">IF(RIGHT(Q182,1)="1","홀수",IF(RIGHT(Q182,1)="3","홀수",IF(RIGHT(Q182,1)="5","홀수",IF(RIGHT(Q182,1)="7","홀수",IF(RIGHT(Q182,1)="9","홀수","짝수")))))</f>
        <v>짝수</v>
      </c>
      <c r="AA182" s="12" t="str">
        <f t="shared" ref="AA182:AA245" si="215">IF(RIGHT(R182,1)="1","홀수",IF(RIGHT(R182,1)="3","홀수",IF(RIGHT(R182,1)="5","홀수",IF(RIGHT(R182,1)="7","홀수",IF(RIGHT(R182,1)="9","홀수","짝수")))))</f>
        <v>짝수</v>
      </c>
      <c r="AB182" s="12" t="str">
        <f t="shared" ref="AB182:AB245" si="216">IF(RIGHT(S182,1)="1","홀수",IF(RIGHT(S182,1)="3","홀수",IF(RIGHT(S182,1)="5","홀수",IF(RIGHT(S182,1)="7","홀수",IF(RIGHT(S182,1)="9","홀수","짝수")))))</f>
        <v>홀수</v>
      </c>
      <c r="AC182" s="28" t="str">
        <f t="shared" ref="AC182:AC245" si="217">AD182&amp;" : "&amp;AE182</f>
        <v>4 : 2</v>
      </c>
      <c r="AD182" s="12">
        <f t="shared" ref="AD182:AD245" si="218">COUNTIF(W182:AB182,"홀수")</f>
        <v>4</v>
      </c>
      <c r="AE182" s="12">
        <f t="shared" ref="AE182:AE245" si="219">COUNTIF(W182:AB182,"짝수")</f>
        <v>2</v>
      </c>
      <c r="AF182" s="30" t="str">
        <f t="shared" si="160"/>
        <v>저수</v>
      </c>
      <c r="AG182" s="30" t="str">
        <f t="shared" si="161"/>
        <v>저수</v>
      </c>
      <c r="AH182" s="30" t="str">
        <f t="shared" si="162"/>
        <v>저수</v>
      </c>
      <c r="AI182" s="30" t="str">
        <f t="shared" si="163"/>
        <v>저수</v>
      </c>
      <c r="AJ182" s="30" t="str">
        <f t="shared" si="164"/>
        <v>저수</v>
      </c>
      <c r="AK182" s="30" t="str">
        <f t="shared" si="165"/>
        <v>고수</v>
      </c>
      <c r="AL182" s="28" t="str">
        <f t="shared" si="166"/>
        <v>5 : 1</v>
      </c>
      <c r="AM182" s="30">
        <f t="shared" si="167"/>
        <v>5</v>
      </c>
      <c r="AN182" s="30">
        <f t="shared" si="168"/>
        <v>1</v>
      </c>
      <c r="AO182" s="30">
        <f t="shared" si="169"/>
        <v>20</v>
      </c>
      <c r="AP182" s="30" t="str">
        <f t="shared" si="170"/>
        <v>X</v>
      </c>
      <c r="AQ182" s="30" t="str">
        <f t="shared" si="171"/>
        <v>O</v>
      </c>
      <c r="AR182" s="30" t="str">
        <f t="shared" si="172"/>
        <v>O</v>
      </c>
      <c r="AS182" s="30" t="str">
        <f t="shared" si="173"/>
        <v>X</v>
      </c>
      <c r="AT182" s="30" t="str">
        <f t="shared" si="174"/>
        <v>X</v>
      </c>
      <c r="AU182" s="30" t="str">
        <f t="shared" si="175"/>
        <v>X</v>
      </c>
      <c r="AV182" s="30" t="str">
        <f t="shared" si="176"/>
        <v>X</v>
      </c>
      <c r="AW182" s="30" t="str">
        <f t="shared" si="177"/>
        <v>X</v>
      </c>
      <c r="AX182" s="30" t="str">
        <f t="shared" si="178"/>
        <v>X</v>
      </c>
      <c r="AY182" s="30" t="str">
        <f t="shared" si="179"/>
        <v>X</v>
      </c>
      <c r="AZ182" s="30" t="str">
        <f t="shared" si="180"/>
        <v>X</v>
      </c>
      <c r="BA182" s="30" t="str">
        <f t="shared" si="181"/>
        <v>O</v>
      </c>
      <c r="BB182" s="30">
        <f t="shared" si="182"/>
        <v>3</v>
      </c>
      <c r="BC182" s="50" t="str">
        <f t="shared" si="153"/>
        <v>1G</v>
      </c>
      <c r="BD182" s="50" t="str">
        <f t="shared" si="154"/>
        <v>1G</v>
      </c>
      <c r="BE182" s="50" t="str">
        <f t="shared" si="155"/>
        <v>1G</v>
      </c>
      <c r="BF182" s="50" t="str">
        <f t="shared" si="156"/>
        <v>1G</v>
      </c>
      <c r="BG182" s="50" t="str">
        <f t="shared" si="157"/>
        <v>2G</v>
      </c>
      <c r="BH182" s="50" t="str">
        <f t="shared" si="158"/>
        <v>2G</v>
      </c>
      <c r="BI182" s="50">
        <f t="shared" si="183"/>
        <v>4</v>
      </c>
      <c r="BJ182" s="50">
        <f t="shared" si="184"/>
        <v>2</v>
      </c>
      <c r="BK182" s="50">
        <f t="shared" si="185"/>
        <v>0</v>
      </c>
      <c r="BL182" s="50" t="str">
        <f t="shared" si="186"/>
        <v>420</v>
      </c>
      <c r="BS182"/>
      <c r="CL182" s="8">
        <v>128</v>
      </c>
      <c r="CM182" s="8">
        <v>120</v>
      </c>
      <c r="CO182"/>
      <c r="CU182" s="182">
        <v>518</v>
      </c>
      <c r="CV182" s="2">
        <v>2</v>
      </c>
      <c r="CW182" s="2">
        <v>28</v>
      </c>
      <c r="DG182" s="221">
        <v>840</v>
      </c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  <c r="EU182" s="221"/>
      <c r="EV182" s="221"/>
      <c r="EW182" s="221"/>
      <c r="EX182" s="221"/>
      <c r="EY182" s="221"/>
      <c r="EZ182" s="221"/>
      <c r="FA182" s="221"/>
      <c r="FB182" s="221"/>
      <c r="FC182" s="221"/>
    </row>
    <row r="183" spans="2:159" ht="17" hidden="1">
      <c r="B183" s="1">
        <v>179</v>
      </c>
      <c r="C183" s="2" t="s">
        <v>189</v>
      </c>
      <c r="D183" s="2">
        <v>10</v>
      </c>
      <c r="E183" s="4">
        <v>1081093920</v>
      </c>
      <c r="F183" s="2">
        <v>53</v>
      </c>
      <c r="G183" s="4">
        <v>33996665</v>
      </c>
      <c r="H183" s="4">
        <v>1540</v>
      </c>
      <c r="I183" s="4">
        <v>1170016</v>
      </c>
      <c r="J183" s="4">
        <v>69956</v>
      </c>
      <c r="K183" s="4">
        <v>51514</v>
      </c>
      <c r="L183" s="4">
        <v>1125523</v>
      </c>
      <c r="M183" s="4">
        <v>5000</v>
      </c>
      <c r="N183" s="99">
        <v>5</v>
      </c>
      <c r="O183" s="99">
        <v>9</v>
      </c>
      <c r="P183" s="99">
        <v>17</v>
      </c>
      <c r="Q183" s="99">
        <v>25</v>
      </c>
      <c r="R183" s="99">
        <v>39</v>
      </c>
      <c r="S183" s="99">
        <v>43</v>
      </c>
      <c r="T183" s="99">
        <v>32</v>
      </c>
      <c r="U183" s="8">
        <f t="shared" si="159"/>
        <v>138</v>
      </c>
      <c r="W183" s="12" t="str">
        <f t="shared" si="211"/>
        <v>홀수</v>
      </c>
      <c r="X183" s="12" t="str">
        <f t="shared" si="212"/>
        <v>홀수</v>
      </c>
      <c r="Y183" s="12" t="str">
        <f t="shared" si="213"/>
        <v>홀수</v>
      </c>
      <c r="Z183" s="12" t="str">
        <f t="shared" si="214"/>
        <v>홀수</v>
      </c>
      <c r="AA183" s="12" t="str">
        <f t="shared" si="215"/>
        <v>홀수</v>
      </c>
      <c r="AB183" s="12" t="str">
        <f t="shared" si="216"/>
        <v>홀수</v>
      </c>
      <c r="AC183" s="28" t="str">
        <f t="shared" si="217"/>
        <v>6 : 0</v>
      </c>
      <c r="AD183" s="12">
        <f t="shared" si="218"/>
        <v>6</v>
      </c>
      <c r="AE183" s="12">
        <f t="shared" si="219"/>
        <v>0</v>
      </c>
      <c r="AF183" s="30" t="str">
        <f t="shared" si="160"/>
        <v>저수</v>
      </c>
      <c r="AG183" s="30" t="str">
        <f t="shared" si="161"/>
        <v>저수</v>
      </c>
      <c r="AH183" s="30" t="str">
        <f t="shared" si="162"/>
        <v>저수</v>
      </c>
      <c r="AI183" s="30" t="str">
        <f t="shared" si="163"/>
        <v>고수</v>
      </c>
      <c r="AJ183" s="30" t="str">
        <f t="shared" si="164"/>
        <v>고수</v>
      </c>
      <c r="AK183" s="30" t="str">
        <f t="shared" si="165"/>
        <v>고수</v>
      </c>
      <c r="AL183" s="28" t="str">
        <f t="shared" si="166"/>
        <v>3 : 3</v>
      </c>
      <c r="AM183" s="30">
        <f t="shared" si="167"/>
        <v>3</v>
      </c>
      <c r="AN183" s="30">
        <f t="shared" si="168"/>
        <v>3</v>
      </c>
      <c r="AO183" s="30">
        <f t="shared" si="169"/>
        <v>38</v>
      </c>
      <c r="AP183" s="30" t="str">
        <f t="shared" si="170"/>
        <v>O</v>
      </c>
      <c r="AQ183" s="30" t="str">
        <f t="shared" si="171"/>
        <v>X</v>
      </c>
      <c r="AR183" s="30" t="str">
        <f t="shared" si="172"/>
        <v>O</v>
      </c>
      <c r="AS183" s="30" t="str">
        <f t="shared" si="173"/>
        <v>X</v>
      </c>
      <c r="AT183" s="30" t="str">
        <f t="shared" si="174"/>
        <v>X</v>
      </c>
      <c r="AU183" s="30" t="str">
        <f t="shared" si="175"/>
        <v>X</v>
      </c>
      <c r="AV183" s="30" t="str">
        <f t="shared" si="176"/>
        <v>X</v>
      </c>
      <c r="AW183" s="30" t="str">
        <f t="shared" si="177"/>
        <v>X</v>
      </c>
      <c r="AX183" s="30" t="str">
        <f t="shared" si="178"/>
        <v>X</v>
      </c>
      <c r="AY183" s="30" t="str">
        <f t="shared" si="179"/>
        <v>X</v>
      </c>
      <c r="AZ183" s="30" t="str">
        <f t="shared" si="180"/>
        <v>X</v>
      </c>
      <c r="BA183" s="30" t="str">
        <f t="shared" si="181"/>
        <v>O</v>
      </c>
      <c r="BB183" s="30">
        <f t="shared" si="182"/>
        <v>3</v>
      </c>
      <c r="BC183" s="50" t="str">
        <f t="shared" si="153"/>
        <v>1G</v>
      </c>
      <c r="BD183" s="50" t="str">
        <f t="shared" si="154"/>
        <v>1G</v>
      </c>
      <c r="BE183" s="50" t="str">
        <f t="shared" si="155"/>
        <v>2G</v>
      </c>
      <c r="BF183" s="50" t="str">
        <f t="shared" si="156"/>
        <v>2G</v>
      </c>
      <c r="BG183" s="50" t="str">
        <f t="shared" si="157"/>
        <v>3G</v>
      </c>
      <c r="BH183" s="50" t="str">
        <f t="shared" si="158"/>
        <v>3G</v>
      </c>
      <c r="BI183" s="50">
        <f t="shared" si="183"/>
        <v>2</v>
      </c>
      <c r="BJ183" s="50">
        <f t="shared" si="184"/>
        <v>2</v>
      </c>
      <c r="BK183" s="50">
        <f t="shared" si="185"/>
        <v>2</v>
      </c>
      <c r="BL183" s="50" t="str">
        <f t="shared" si="186"/>
        <v>222</v>
      </c>
      <c r="BS183"/>
      <c r="CL183" s="8">
        <v>128</v>
      </c>
      <c r="CM183" s="8">
        <v>120</v>
      </c>
      <c r="CO183"/>
      <c r="CU183" s="182">
        <v>519</v>
      </c>
      <c r="CV183" s="2">
        <v>4</v>
      </c>
      <c r="CW183" s="2">
        <v>29</v>
      </c>
      <c r="DG183" s="221">
        <v>841</v>
      </c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  <c r="EU183" s="221"/>
      <c r="EV183" s="221"/>
      <c r="EW183" s="221"/>
      <c r="EX183" s="221"/>
      <c r="EY183" s="221"/>
      <c r="EZ183" s="221"/>
      <c r="FA183" s="221"/>
      <c r="FB183" s="221"/>
      <c r="FC183" s="221"/>
    </row>
    <row r="184" spans="2:159" ht="17" hidden="1">
      <c r="B184" s="1">
        <v>180</v>
      </c>
      <c r="C184" s="2" t="s">
        <v>190</v>
      </c>
      <c r="D184" s="2">
        <v>2</v>
      </c>
      <c r="E184" s="4">
        <v>5763371550</v>
      </c>
      <c r="F184" s="2">
        <v>35</v>
      </c>
      <c r="G184" s="4">
        <v>54889253</v>
      </c>
      <c r="H184" s="4">
        <v>1284</v>
      </c>
      <c r="I184" s="4">
        <v>1496203</v>
      </c>
      <c r="J184" s="4">
        <v>62876</v>
      </c>
      <c r="K184" s="4">
        <v>61109</v>
      </c>
      <c r="L184" s="4">
        <v>1047300</v>
      </c>
      <c r="M184" s="4">
        <v>5000</v>
      </c>
      <c r="N184" s="99">
        <v>2</v>
      </c>
      <c r="O184" s="99">
        <v>15</v>
      </c>
      <c r="P184" s="99">
        <v>20</v>
      </c>
      <c r="Q184" s="99">
        <v>21</v>
      </c>
      <c r="R184" s="99">
        <v>29</v>
      </c>
      <c r="S184" s="99">
        <v>34</v>
      </c>
      <c r="T184" s="99">
        <v>22</v>
      </c>
      <c r="U184" s="8">
        <f t="shared" si="159"/>
        <v>121</v>
      </c>
      <c r="W184" s="12" t="str">
        <f t="shared" si="211"/>
        <v>짝수</v>
      </c>
      <c r="X184" s="12" t="str">
        <f t="shared" si="212"/>
        <v>홀수</v>
      </c>
      <c r="Y184" s="12" t="str">
        <f t="shared" si="213"/>
        <v>짝수</v>
      </c>
      <c r="Z184" s="12" t="str">
        <f t="shared" si="214"/>
        <v>홀수</v>
      </c>
      <c r="AA184" s="12" t="str">
        <f t="shared" si="215"/>
        <v>홀수</v>
      </c>
      <c r="AB184" s="12" t="str">
        <f t="shared" si="216"/>
        <v>짝수</v>
      </c>
      <c r="AC184" s="28" t="str">
        <f t="shared" si="217"/>
        <v>3 : 3</v>
      </c>
      <c r="AD184" s="12">
        <f t="shared" si="218"/>
        <v>3</v>
      </c>
      <c r="AE184" s="12">
        <f t="shared" si="219"/>
        <v>3</v>
      </c>
      <c r="AF184" s="30" t="str">
        <f t="shared" si="160"/>
        <v>저수</v>
      </c>
      <c r="AG184" s="30" t="str">
        <f t="shared" si="161"/>
        <v>저수</v>
      </c>
      <c r="AH184" s="30" t="str">
        <f t="shared" si="162"/>
        <v>저수</v>
      </c>
      <c r="AI184" s="30" t="str">
        <f t="shared" si="163"/>
        <v>저수</v>
      </c>
      <c r="AJ184" s="30" t="str">
        <f t="shared" si="164"/>
        <v>고수</v>
      </c>
      <c r="AK184" s="30" t="str">
        <f t="shared" si="165"/>
        <v>고수</v>
      </c>
      <c r="AL184" s="28" t="str">
        <f t="shared" si="166"/>
        <v>4 : 2</v>
      </c>
      <c r="AM184" s="30">
        <f t="shared" si="167"/>
        <v>4</v>
      </c>
      <c r="AN184" s="30">
        <f t="shared" si="168"/>
        <v>2</v>
      </c>
      <c r="AO184" s="30">
        <f t="shared" si="169"/>
        <v>21</v>
      </c>
      <c r="AP184" s="30" t="str">
        <f t="shared" si="170"/>
        <v>O</v>
      </c>
      <c r="AQ184" s="30" t="str">
        <f t="shared" si="171"/>
        <v>X</v>
      </c>
      <c r="AR184" s="30" t="str">
        <f t="shared" si="172"/>
        <v>X</v>
      </c>
      <c r="AS184" s="30" t="str">
        <f t="shared" si="173"/>
        <v>X</v>
      </c>
      <c r="AT184" s="30" t="str">
        <f t="shared" si="174"/>
        <v>X</v>
      </c>
      <c r="AU184" s="30" t="str">
        <f t="shared" si="175"/>
        <v>X</v>
      </c>
      <c r="AV184" s="30" t="str">
        <f t="shared" si="176"/>
        <v>X</v>
      </c>
      <c r="AW184" s="30" t="str">
        <f t="shared" si="177"/>
        <v>X</v>
      </c>
      <c r="AX184" s="30" t="str">
        <f t="shared" si="178"/>
        <v>X</v>
      </c>
      <c r="AY184" s="30" t="str">
        <f t="shared" si="179"/>
        <v>X</v>
      </c>
      <c r="AZ184" s="30" t="str">
        <f t="shared" si="180"/>
        <v>O</v>
      </c>
      <c r="BA184" s="30" t="str">
        <f t="shared" si="181"/>
        <v>X</v>
      </c>
      <c r="BB184" s="30">
        <f t="shared" si="182"/>
        <v>2</v>
      </c>
      <c r="BC184" s="50" t="str">
        <f t="shared" si="153"/>
        <v>1G</v>
      </c>
      <c r="BD184" s="50" t="str">
        <f t="shared" si="154"/>
        <v>1G</v>
      </c>
      <c r="BE184" s="50" t="str">
        <f t="shared" si="155"/>
        <v>2G</v>
      </c>
      <c r="BF184" s="50" t="str">
        <f t="shared" si="156"/>
        <v>2G</v>
      </c>
      <c r="BG184" s="50" t="str">
        <f t="shared" si="157"/>
        <v>2G</v>
      </c>
      <c r="BH184" s="50" t="str">
        <f t="shared" si="158"/>
        <v>3G</v>
      </c>
      <c r="BI184" s="50">
        <f t="shared" si="183"/>
        <v>2</v>
      </c>
      <c r="BJ184" s="50">
        <f t="shared" si="184"/>
        <v>3</v>
      </c>
      <c r="BK184" s="50">
        <f t="shared" si="185"/>
        <v>1</v>
      </c>
      <c r="BL184" s="50" t="str">
        <f t="shared" si="186"/>
        <v>231</v>
      </c>
      <c r="BS184"/>
      <c r="CL184" s="8">
        <v>128</v>
      </c>
      <c r="CM184" s="8">
        <v>120</v>
      </c>
      <c r="CO184"/>
      <c r="CU184" s="182">
        <v>520</v>
      </c>
      <c r="CV184" s="2">
        <v>3</v>
      </c>
      <c r="CW184" s="2">
        <v>27</v>
      </c>
      <c r="DG184" s="221">
        <v>842</v>
      </c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  <c r="EU184" s="221"/>
      <c r="EV184" s="221"/>
      <c r="EW184" s="221"/>
      <c r="EX184" s="221"/>
      <c r="EY184" s="221"/>
      <c r="EZ184" s="221"/>
      <c r="FA184" s="221"/>
      <c r="FB184" s="221"/>
      <c r="FC184" s="221"/>
    </row>
    <row r="185" spans="2:159" ht="17" hidden="1">
      <c r="B185" s="1">
        <v>181</v>
      </c>
      <c r="C185" s="2" t="s">
        <v>191</v>
      </c>
      <c r="D185" s="2">
        <v>6</v>
      </c>
      <c r="E185" s="4">
        <v>1941763300</v>
      </c>
      <c r="F185" s="2">
        <v>24</v>
      </c>
      <c r="G185" s="4">
        <v>80906805</v>
      </c>
      <c r="H185" s="4">
        <v>1233</v>
      </c>
      <c r="I185" s="4">
        <v>1574829</v>
      </c>
      <c r="J185" s="4">
        <v>60637</v>
      </c>
      <c r="K185" s="4">
        <v>64046</v>
      </c>
      <c r="L185" s="4">
        <v>1028918</v>
      </c>
      <c r="M185" s="4">
        <v>5000</v>
      </c>
      <c r="N185" s="99">
        <v>14</v>
      </c>
      <c r="O185" s="99">
        <v>21</v>
      </c>
      <c r="P185" s="99">
        <v>23</v>
      </c>
      <c r="Q185" s="99">
        <v>32</v>
      </c>
      <c r="R185" s="99">
        <v>40</v>
      </c>
      <c r="S185" s="99">
        <v>45</v>
      </c>
      <c r="T185" s="99">
        <v>44</v>
      </c>
      <c r="U185" s="8">
        <f t="shared" si="159"/>
        <v>175</v>
      </c>
      <c r="W185" s="12" t="str">
        <f t="shared" si="211"/>
        <v>짝수</v>
      </c>
      <c r="X185" s="12" t="str">
        <f t="shared" si="212"/>
        <v>홀수</v>
      </c>
      <c r="Y185" s="12" t="str">
        <f t="shared" si="213"/>
        <v>홀수</v>
      </c>
      <c r="Z185" s="12" t="str">
        <f t="shared" si="214"/>
        <v>짝수</v>
      </c>
      <c r="AA185" s="12" t="str">
        <f t="shared" si="215"/>
        <v>짝수</v>
      </c>
      <c r="AB185" s="12" t="str">
        <f t="shared" si="216"/>
        <v>홀수</v>
      </c>
      <c r="AC185" s="28" t="str">
        <f t="shared" si="217"/>
        <v>3 : 3</v>
      </c>
      <c r="AD185" s="12">
        <f t="shared" si="218"/>
        <v>3</v>
      </c>
      <c r="AE185" s="12">
        <f t="shared" si="219"/>
        <v>3</v>
      </c>
      <c r="AF185" s="30" t="str">
        <f t="shared" si="160"/>
        <v>저수</v>
      </c>
      <c r="AG185" s="30" t="str">
        <f t="shared" si="161"/>
        <v>저수</v>
      </c>
      <c r="AH185" s="30" t="str">
        <f t="shared" si="162"/>
        <v>고수</v>
      </c>
      <c r="AI185" s="30" t="str">
        <f t="shared" si="163"/>
        <v>고수</v>
      </c>
      <c r="AJ185" s="30" t="str">
        <f t="shared" si="164"/>
        <v>고수</v>
      </c>
      <c r="AK185" s="30" t="str">
        <f t="shared" si="165"/>
        <v>고수</v>
      </c>
      <c r="AL185" s="28" t="str">
        <f t="shared" si="166"/>
        <v>2 : 4</v>
      </c>
      <c r="AM185" s="30">
        <f t="shared" si="167"/>
        <v>2</v>
      </c>
      <c r="AN185" s="30">
        <f t="shared" si="168"/>
        <v>4</v>
      </c>
      <c r="AO185" s="30">
        <f t="shared" si="169"/>
        <v>15</v>
      </c>
      <c r="AP185" s="30" t="str">
        <f t="shared" si="170"/>
        <v>X</v>
      </c>
      <c r="AQ185" s="30" t="str">
        <f t="shared" si="171"/>
        <v>X</v>
      </c>
      <c r="AR185" s="30" t="str">
        <f t="shared" si="172"/>
        <v>X</v>
      </c>
      <c r="AS185" s="30" t="str">
        <f t="shared" si="173"/>
        <v>X</v>
      </c>
      <c r="AT185" s="30" t="str">
        <f t="shared" si="174"/>
        <v>X</v>
      </c>
      <c r="AU185" s="30" t="str">
        <f t="shared" si="175"/>
        <v>X</v>
      </c>
      <c r="AV185" s="30" t="str">
        <f t="shared" si="176"/>
        <v>X</v>
      </c>
      <c r="AW185" s="30" t="str">
        <f t="shared" si="177"/>
        <v>X</v>
      </c>
      <c r="AX185" s="30" t="str">
        <f t="shared" si="178"/>
        <v>O</v>
      </c>
      <c r="AY185" s="30" t="str">
        <f t="shared" si="179"/>
        <v>X</v>
      </c>
      <c r="AZ185" s="30" t="str">
        <f t="shared" si="180"/>
        <v>X</v>
      </c>
      <c r="BA185" s="30" t="str">
        <f t="shared" si="181"/>
        <v>X</v>
      </c>
      <c r="BB185" s="30">
        <f t="shared" si="182"/>
        <v>1</v>
      </c>
      <c r="BC185" s="50" t="str">
        <f t="shared" si="153"/>
        <v>1G</v>
      </c>
      <c r="BD185" s="50" t="str">
        <f t="shared" si="154"/>
        <v>2G</v>
      </c>
      <c r="BE185" s="50" t="str">
        <f t="shared" si="155"/>
        <v>2G</v>
      </c>
      <c r="BF185" s="50" t="str">
        <f t="shared" si="156"/>
        <v>3G</v>
      </c>
      <c r="BG185" s="50" t="str">
        <f t="shared" si="157"/>
        <v>3G</v>
      </c>
      <c r="BH185" s="50" t="str">
        <f t="shared" si="158"/>
        <v>3G</v>
      </c>
      <c r="BI185" s="50">
        <f t="shared" si="183"/>
        <v>1</v>
      </c>
      <c r="BJ185" s="50">
        <f t="shared" si="184"/>
        <v>2</v>
      </c>
      <c r="BK185" s="50">
        <f t="shared" si="185"/>
        <v>3</v>
      </c>
      <c r="BL185" s="50" t="str">
        <f t="shared" si="186"/>
        <v>123</v>
      </c>
      <c r="BS185"/>
      <c r="CL185" s="8">
        <v>128</v>
      </c>
      <c r="CM185" s="8">
        <v>120</v>
      </c>
      <c r="CO185"/>
      <c r="CU185" s="182">
        <v>521</v>
      </c>
      <c r="CV185" s="2">
        <v>2</v>
      </c>
      <c r="CW185" s="2">
        <v>27</v>
      </c>
      <c r="DG185" s="221">
        <v>843</v>
      </c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1"/>
      <c r="EU185" s="221"/>
      <c r="EV185" s="221"/>
      <c r="EW185" s="221"/>
      <c r="EX185" s="221"/>
      <c r="EY185" s="221"/>
      <c r="EZ185" s="221"/>
      <c r="FA185" s="221"/>
      <c r="FB185" s="221"/>
      <c r="FC185" s="221"/>
    </row>
    <row r="186" spans="2:159" ht="17" hidden="1">
      <c r="B186" s="1">
        <v>182</v>
      </c>
      <c r="C186" s="2" t="s">
        <v>192</v>
      </c>
      <c r="D186" s="2">
        <v>3</v>
      </c>
      <c r="E186" s="4">
        <v>3721439400</v>
      </c>
      <c r="F186" s="2">
        <v>44</v>
      </c>
      <c r="G186" s="4">
        <v>42289085</v>
      </c>
      <c r="H186" s="4">
        <v>1228</v>
      </c>
      <c r="I186" s="4">
        <v>1515245</v>
      </c>
      <c r="J186" s="4">
        <v>59004</v>
      </c>
      <c r="K186" s="4">
        <v>63071</v>
      </c>
      <c r="L186" s="4">
        <v>1000820</v>
      </c>
      <c r="M186" s="4">
        <v>5000</v>
      </c>
      <c r="N186" s="99">
        <v>13</v>
      </c>
      <c r="O186" s="99">
        <v>15</v>
      </c>
      <c r="P186" s="99">
        <v>27</v>
      </c>
      <c r="Q186" s="99">
        <v>29</v>
      </c>
      <c r="R186" s="99">
        <v>34</v>
      </c>
      <c r="S186" s="99">
        <v>40</v>
      </c>
      <c r="T186" s="99">
        <v>35</v>
      </c>
      <c r="U186" s="8">
        <f t="shared" si="159"/>
        <v>158</v>
      </c>
      <c r="W186" s="12" t="str">
        <f t="shared" si="211"/>
        <v>홀수</v>
      </c>
      <c r="X186" s="12" t="str">
        <f t="shared" si="212"/>
        <v>홀수</v>
      </c>
      <c r="Y186" s="12" t="str">
        <f t="shared" si="213"/>
        <v>홀수</v>
      </c>
      <c r="Z186" s="12" t="str">
        <f t="shared" si="214"/>
        <v>홀수</v>
      </c>
      <c r="AA186" s="12" t="str">
        <f t="shared" si="215"/>
        <v>짝수</v>
      </c>
      <c r="AB186" s="12" t="str">
        <f t="shared" si="216"/>
        <v>짝수</v>
      </c>
      <c r="AC186" s="28" t="str">
        <f t="shared" si="217"/>
        <v>4 : 2</v>
      </c>
      <c r="AD186" s="12">
        <f t="shared" si="218"/>
        <v>4</v>
      </c>
      <c r="AE186" s="12">
        <f t="shared" si="219"/>
        <v>2</v>
      </c>
      <c r="AF186" s="30" t="str">
        <f t="shared" si="160"/>
        <v>저수</v>
      </c>
      <c r="AG186" s="30" t="str">
        <f t="shared" si="161"/>
        <v>저수</v>
      </c>
      <c r="AH186" s="30" t="str">
        <f t="shared" si="162"/>
        <v>고수</v>
      </c>
      <c r="AI186" s="30" t="str">
        <f t="shared" si="163"/>
        <v>고수</v>
      </c>
      <c r="AJ186" s="30" t="str">
        <f t="shared" si="164"/>
        <v>고수</v>
      </c>
      <c r="AK186" s="30" t="str">
        <f t="shared" si="165"/>
        <v>고수</v>
      </c>
      <c r="AL186" s="28" t="str">
        <f t="shared" si="166"/>
        <v>2 : 4</v>
      </c>
      <c r="AM186" s="30">
        <f t="shared" si="167"/>
        <v>2</v>
      </c>
      <c r="AN186" s="30">
        <f t="shared" si="168"/>
        <v>4</v>
      </c>
      <c r="AO186" s="30">
        <f t="shared" si="169"/>
        <v>28</v>
      </c>
      <c r="AP186" s="30" t="str">
        <f t="shared" si="170"/>
        <v>O</v>
      </c>
      <c r="AQ186" s="30" t="str">
        <f t="shared" si="171"/>
        <v>X</v>
      </c>
      <c r="AR186" s="30" t="str">
        <f t="shared" si="172"/>
        <v>X</v>
      </c>
      <c r="AS186" s="30" t="str">
        <f t="shared" si="173"/>
        <v>X</v>
      </c>
      <c r="AT186" s="30" t="str">
        <f t="shared" si="174"/>
        <v>X</v>
      </c>
      <c r="AU186" s="30" t="str">
        <f t="shared" si="175"/>
        <v>X</v>
      </c>
      <c r="AV186" s="30" t="str">
        <f t="shared" si="176"/>
        <v>X</v>
      </c>
      <c r="AW186" s="30" t="str">
        <f t="shared" si="177"/>
        <v>X</v>
      </c>
      <c r="AX186" s="30" t="str">
        <f t="shared" si="178"/>
        <v>X</v>
      </c>
      <c r="AY186" s="30" t="str">
        <f t="shared" si="179"/>
        <v>O</v>
      </c>
      <c r="AZ186" s="30" t="str">
        <f t="shared" si="180"/>
        <v>X</v>
      </c>
      <c r="BA186" s="30" t="str">
        <f t="shared" si="181"/>
        <v>X</v>
      </c>
      <c r="BB186" s="30">
        <f t="shared" si="182"/>
        <v>2</v>
      </c>
      <c r="BC186" s="50" t="str">
        <f t="shared" si="153"/>
        <v>1G</v>
      </c>
      <c r="BD186" s="50" t="str">
        <f t="shared" si="154"/>
        <v>1G</v>
      </c>
      <c r="BE186" s="50" t="str">
        <f t="shared" si="155"/>
        <v>2G</v>
      </c>
      <c r="BF186" s="50" t="str">
        <f t="shared" si="156"/>
        <v>2G</v>
      </c>
      <c r="BG186" s="50" t="str">
        <f t="shared" si="157"/>
        <v>3G</v>
      </c>
      <c r="BH186" s="50" t="str">
        <f t="shared" si="158"/>
        <v>3G</v>
      </c>
      <c r="BI186" s="50">
        <f t="shared" si="183"/>
        <v>2</v>
      </c>
      <c r="BJ186" s="50">
        <f t="shared" si="184"/>
        <v>2</v>
      </c>
      <c r="BK186" s="50">
        <f t="shared" si="185"/>
        <v>2</v>
      </c>
      <c r="BL186" s="50" t="str">
        <f t="shared" si="186"/>
        <v>222</v>
      </c>
      <c r="BS186"/>
      <c r="CL186" s="8">
        <v>128</v>
      </c>
      <c r="CM186" s="8">
        <v>120</v>
      </c>
      <c r="CO186"/>
      <c r="CU186" s="182">
        <v>522</v>
      </c>
      <c r="CV186" s="2">
        <v>5</v>
      </c>
      <c r="CW186" s="2">
        <v>27</v>
      </c>
      <c r="DG186" s="221">
        <v>844</v>
      </c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  <c r="EU186" s="221"/>
      <c r="EV186" s="221"/>
      <c r="EW186" s="221"/>
      <c r="EX186" s="221"/>
      <c r="EY186" s="221"/>
      <c r="EZ186" s="221"/>
      <c r="FA186" s="221"/>
      <c r="FB186" s="221"/>
      <c r="FC186" s="221"/>
    </row>
    <row r="187" spans="2:159" ht="17" hidden="1">
      <c r="B187" s="1">
        <v>183</v>
      </c>
      <c r="C187" s="2" t="s">
        <v>193</v>
      </c>
      <c r="D187" s="2">
        <v>6</v>
      </c>
      <c r="E187" s="4">
        <v>1777221500</v>
      </c>
      <c r="F187" s="2">
        <v>25</v>
      </c>
      <c r="G187" s="4">
        <v>71088860</v>
      </c>
      <c r="H187" s="4">
        <v>1294</v>
      </c>
      <c r="I187" s="4">
        <v>1373433</v>
      </c>
      <c r="J187" s="4">
        <v>67137</v>
      </c>
      <c r="K187" s="4">
        <v>52944</v>
      </c>
      <c r="L187" s="4">
        <v>1039403</v>
      </c>
      <c r="M187" s="4">
        <v>5000</v>
      </c>
      <c r="N187" s="99">
        <v>2</v>
      </c>
      <c r="O187" s="99">
        <v>18</v>
      </c>
      <c r="P187" s="99">
        <v>24</v>
      </c>
      <c r="Q187" s="99">
        <v>34</v>
      </c>
      <c r="R187" s="99">
        <v>40</v>
      </c>
      <c r="S187" s="99">
        <v>42</v>
      </c>
      <c r="T187" s="99">
        <v>5</v>
      </c>
      <c r="U187" s="8">
        <f t="shared" si="159"/>
        <v>160</v>
      </c>
      <c r="W187" s="12" t="str">
        <f t="shared" si="211"/>
        <v>짝수</v>
      </c>
      <c r="X187" s="12" t="str">
        <f t="shared" si="212"/>
        <v>짝수</v>
      </c>
      <c r="Y187" s="12" t="str">
        <f t="shared" si="213"/>
        <v>짝수</v>
      </c>
      <c r="Z187" s="12" t="str">
        <f t="shared" si="214"/>
        <v>짝수</v>
      </c>
      <c r="AA187" s="12" t="str">
        <f t="shared" si="215"/>
        <v>짝수</v>
      </c>
      <c r="AB187" s="12" t="str">
        <f t="shared" si="216"/>
        <v>짝수</v>
      </c>
      <c r="AC187" s="28" t="str">
        <f t="shared" si="217"/>
        <v>0 : 6</v>
      </c>
      <c r="AD187" s="12">
        <f t="shared" si="218"/>
        <v>0</v>
      </c>
      <c r="AE187" s="12">
        <f t="shared" si="219"/>
        <v>6</v>
      </c>
      <c r="AF187" s="30" t="str">
        <f t="shared" si="160"/>
        <v>저수</v>
      </c>
      <c r="AG187" s="30" t="str">
        <f t="shared" si="161"/>
        <v>저수</v>
      </c>
      <c r="AH187" s="30" t="str">
        <f t="shared" si="162"/>
        <v>고수</v>
      </c>
      <c r="AI187" s="30" t="str">
        <f t="shared" si="163"/>
        <v>고수</v>
      </c>
      <c r="AJ187" s="30" t="str">
        <f t="shared" si="164"/>
        <v>고수</v>
      </c>
      <c r="AK187" s="30" t="str">
        <f t="shared" si="165"/>
        <v>고수</v>
      </c>
      <c r="AL187" s="28" t="str">
        <f t="shared" si="166"/>
        <v>2 : 4</v>
      </c>
      <c r="AM187" s="30">
        <f t="shared" si="167"/>
        <v>2</v>
      </c>
      <c r="AN187" s="30">
        <f t="shared" si="168"/>
        <v>4</v>
      </c>
      <c r="AO187" s="30">
        <f t="shared" si="169"/>
        <v>20</v>
      </c>
      <c r="AP187" s="30" t="str">
        <f t="shared" si="170"/>
        <v>O</v>
      </c>
      <c r="AQ187" s="30" t="str">
        <f t="shared" si="171"/>
        <v>X</v>
      </c>
      <c r="AR187" s="30" t="str">
        <f t="shared" si="172"/>
        <v>X</v>
      </c>
      <c r="AS187" s="30" t="str">
        <f t="shared" si="173"/>
        <v>X</v>
      </c>
      <c r="AT187" s="30" t="str">
        <f t="shared" si="174"/>
        <v>X</v>
      </c>
      <c r="AU187" s="30" t="str">
        <f t="shared" si="175"/>
        <v>X</v>
      </c>
      <c r="AV187" s="30" t="str">
        <f t="shared" si="176"/>
        <v>X</v>
      </c>
      <c r="AW187" s="30" t="str">
        <f t="shared" si="177"/>
        <v>X</v>
      </c>
      <c r="AX187" s="30" t="str">
        <f t="shared" si="178"/>
        <v>X</v>
      </c>
      <c r="AY187" s="30" t="str">
        <f t="shared" si="179"/>
        <v>X</v>
      </c>
      <c r="AZ187" s="30" t="str">
        <f t="shared" si="180"/>
        <v>X</v>
      </c>
      <c r="BA187" s="30" t="str">
        <f t="shared" si="181"/>
        <v>X</v>
      </c>
      <c r="BB187" s="30">
        <f t="shared" si="182"/>
        <v>1</v>
      </c>
      <c r="BC187" s="50" t="str">
        <f t="shared" si="153"/>
        <v>1G</v>
      </c>
      <c r="BD187" s="50" t="str">
        <f t="shared" si="154"/>
        <v>2G</v>
      </c>
      <c r="BE187" s="50" t="str">
        <f t="shared" si="155"/>
        <v>2G</v>
      </c>
      <c r="BF187" s="50" t="str">
        <f t="shared" si="156"/>
        <v>3G</v>
      </c>
      <c r="BG187" s="50" t="str">
        <f t="shared" si="157"/>
        <v>3G</v>
      </c>
      <c r="BH187" s="50" t="str">
        <f t="shared" si="158"/>
        <v>3G</v>
      </c>
      <c r="BI187" s="50">
        <f t="shared" si="183"/>
        <v>1</v>
      </c>
      <c r="BJ187" s="50">
        <f t="shared" si="184"/>
        <v>2</v>
      </c>
      <c r="BK187" s="50">
        <f t="shared" si="185"/>
        <v>3</v>
      </c>
      <c r="BL187" s="50" t="str">
        <f t="shared" si="186"/>
        <v>123</v>
      </c>
      <c r="BS187"/>
      <c r="CL187" s="8">
        <v>128</v>
      </c>
      <c r="CM187" s="8">
        <v>120</v>
      </c>
      <c r="CO187"/>
      <c r="CU187" s="182">
        <v>523</v>
      </c>
      <c r="CV187" s="2">
        <v>4</v>
      </c>
      <c r="CW187" s="2">
        <v>28</v>
      </c>
      <c r="DG187" s="221">
        <v>845</v>
      </c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  <c r="EU187" s="221"/>
      <c r="EV187" s="221"/>
      <c r="EW187" s="221"/>
      <c r="EX187" s="221"/>
      <c r="EY187" s="221"/>
      <c r="EZ187" s="221"/>
      <c r="FA187" s="221"/>
      <c r="FB187" s="221"/>
      <c r="FC187" s="221"/>
    </row>
    <row r="188" spans="2:159" ht="17" hidden="1">
      <c r="B188" s="1">
        <v>184</v>
      </c>
      <c r="C188" s="2" t="s">
        <v>194</v>
      </c>
      <c r="D188" s="2">
        <v>6</v>
      </c>
      <c r="E188" s="4">
        <v>1747753050</v>
      </c>
      <c r="F188" s="2">
        <v>31</v>
      </c>
      <c r="G188" s="4">
        <v>56379131</v>
      </c>
      <c r="H188" s="4">
        <v>1331</v>
      </c>
      <c r="I188" s="4">
        <v>1313113</v>
      </c>
      <c r="J188" s="4">
        <v>63344</v>
      </c>
      <c r="K188" s="4">
        <v>55183</v>
      </c>
      <c r="L188" s="4">
        <v>1054829</v>
      </c>
      <c r="M188" s="4">
        <v>5000</v>
      </c>
      <c r="N188" s="99">
        <v>1</v>
      </c>
      <c r="O188" s="99">
        <v>2</v>
      </c>
      <c r="P188" s="99">
        <v>6</v>
      </c>
      <c r="Q188" s="99">
        <v>16</v>
      </c>
      <c r="R188" s="99">
        <v>20</v>
      </c>
      <c r="S188" s="99">
        <v>33</v>
      </c>
      <c r="T188" s="99">
        <v>41</v>
      </c>
      <c r="U188" s="8">
        <f t="shared" si="159"/>
        <v>78</v>
      </c>
      <c r="W188" s="12" t="str">
        <f t="shared" si="211"/>
        <v>홀수</v>
      </c>
      <c r="X188" s="12" t="str">
        <f t="shared" si="212"/>
        <v>짝수</v>
      </c>
      <c r="Y188" s="12" t="str">
        <f t="shared" si="213"/>
        <v>짝수</v>
      </c>
      <c r="Z188" s="12" t="str">
        <f t="shared" si="214"/>
        <v>짝수</v>
      </c>
      <c r="AA188" s="12" t="str">
        <f t="shared" si="215"/>
        <v>짝수</v>
      </c>
      <c r="AB188" s="12" t="str">
        <f t="shared" si="216"/>
        <v>홀수</v>
      </c>
      <c r="AC188" s="28" t="str">
        <f t="shared" si="217"/>
        <v>2 : 4</v>
      </c>
      <c r="AD188" s="12">
        <f t="shared" si="218"/>
        <v>2</v>
      </c>
      <c r="AE188" s="12">
        <f t="shared" si="219"/>
        <v>4</v>
      </c>
      <c r="AF188" s="30" t="str">
        <f t="shared" si="160"/>
        <v>저수</v>
      </c>
      <c r="AG188" s="30" t="str">
        <f t="shared" si="161"/>
        <v>저수</v>
      </c>
      <c r="AH188" s="30" t="str">
        <f t="shared" si="162"/>
        <v>저수</v>
      </c>
      <c r="AI188" s="30" t="str">
        <f t="shared" si="163"/>
        <v>저수</v>
      </c>
      <c r="AJ188" s="30" t="str">
        <f t="shared" si="164"/>
        <v>저수</v>
      </c>
      <c r="AK188" s="30" t="str">
        <f t="shared" si="165"/>
        <v>고수</v>
      </c>
      <c r="AL188" s="28" t="str">
        <f t="shared" si="166"/>
        <v>5 : 1</v>
      </c>
      <c r="AM188" s="30">
        <f t="shared" si="167"/>
        <v>5</v>
      </c>
      <c r="AN188" s="30">
        <f t="shared" si="168"/>
        <v>1</v>
      </c>
      <c r="AO188" s="30">
        <f t="shared" si="169"/>
        <v>18</v>
      </c>
      <c r="AP188" s="30" t="str">
        <f t="shared" si="170"/>
        <v>X</v>
      </c>
      <c r="AQ188" s="30" t="str">
        <f t="shared" si="171"/>
        <v>O</v>
      </c>
      <c r="AR188" s="30" t="str">
        <f t="shared" si="172"/>
        <v>X</v>
      </c>
      <c r="AS188" s="30" t="str">
        <f t="shared" si="173"/>
        <v>X</v>
      </c>
      <c r="AT188" s="30" t="str">
        <f t="shared" si="174"/>
        <v>X</v>
      </c>
      <c r="AU188" s="30" t="str">
        <f t="shared" si="175"/>
        <v>X</v>
      </c>
      <c r="AV188" s="30" t="str">
        <f t="shared" si="176"/>
        <v>X</v>
      </c>
      <c r="AW188" s="30" t="str">
        <f t="shared" si="177"/>
        <v>X</v>
      </c>
      <c r="AX188" s="30" t="str">
        <f t="shared" si="178"/>
        <v>X</v>
      </c>
      <c r="AY188" s="30" t="str">
        <f t="shared" si="179"/>
        <v>X</v>
      </c>
      <c r="AZ188" s="30" t="str">
        <f t="shared" si="180"/>
        <v>X</v>
      </c>
      <c r="BA188" s="30" t="str">
        <f t="shared" si="181"/>
        <v>X</v>
      </c>
      <c r="BB188" s="30">
        <f t="shared" si="182"/>
        <v>1</v>
      </c>
      <c r="BC188" s="50" t="str">
        <f t="shared" si="153"/>
        <v>1G</v>
      </c>
      <c r="BD188" s="50" t="str">
        <f t="shared" si="154"/>
        <v>1G</v>
      </c>
      <c r="BE188" s="50" t="str">
        <f t="shared" si="155"/>
        <v>1G</v>
      </c>
      <c r="BF188" s="50" t="str">
        <f t="shared" si="156"/>
        <v>2G</v>
      </c>
      <c r="BG188" s="50" t="str">
        <f t="shared" si="157"/>
        <v>2G</v>
      </c>
      <c r="BH188" s="50" t="str">
        <f t="shared" si="158"/>
        <v>3G</v>
      </c>
      <c r="BI188" s="50">
        <f t="shared" si="183"/>
        <v>3</v>
      </c>
      <c r="BJ188" s="50">
        <f t="shared" si="184"/>
        <v>2</v>
      </c>
      <c r="BK188" s="50">
        <f t="shared" si="185"/>
        <v>1</v>
      </c>
      <c r="BL188" s="50" t="str">
        <f t="shared" si="186"/>
        <v>321</v>
      </c>
      <c r="BS188"/>
      <c r="CL188" s="8">
        <v>128</v>
      </c>
      <c r="CM188" s="8">
        <v>120</v>
      </c>
      <c r="CO188"/>
      <c r="CU188" s="182">
        <v>524</v>
      </c>
      <c r="CV188" s="2">
        <v>3</v>
      </c>
      <c r="CW188" s="2">
        <v>30</v>
      </c>
      <c r="DG188" s="221">
        <v>846</v>
      </c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  <c r="EU188" s="221"/>
      <c r="EV188" s="221"/>
      <c r="EW188" s="221"/>
      <c r="EX188" s="221"/>
      <c r="EY188" s="221"/>
      <c r="EZ188" s="221"/>
      <c r="FA188" s="221"/>
      <c r="FB188" s="221"/>
      <c r="FC188" s="221"/>
    </row>
    <row r="189" spans="2:159" ht="17" hidden="1">
      <c r="B189" s="1">
        <v>185</v>
      </c>
      <c r="C189" s="2" t="s">
        <v>195</v>
      </c>
      <c r="D189" s="2">
        <v>3</v>
      </c>
      <c r="E189" s="4">
        <v>3522485800</v>
      </c>
      <c r="F189" s="2">
        <v>34</v>
      </c>
      <c r="G189" s="4">
        <v>51801262</v>
      </c>
      <c r="H189" s="4">
        <v>1228</v>
      </c>
      <c r="I189" s="4">
        <v>1434237</v>
      </c>
      <c r="J189" s="4">
        <v>65938</v>
      </c>
      <c r="K189" s="4">
        <v>53422</v>
      </c>
      <c r="L189" s="4">
        <v>1055823</v>
      </c>
      <c r="M189" s="4">
        <v>5000</v>
      </c>
      <c r="N189" s="99">
        <v>1</v>
      </c>
      <c r="O189" s="99">
        <v>2</v>
      </c>
      <c r="P189" s="99">
        <v>4</v>
      </c>
      <c r="Q189" s="99">
        <v>8</v>
      </c>
      <c r="R189" s="99">
        <v>19</v>
      </c>
      <c r="S189" s="99">
        <v>38</v>
      </c>
      <c r="T189" s="99">
        <v>14</v>
      </c>
      <c r="U189" s="8">
        <f t="shared" si="159"/>
        <v>72</v>
      </c>
      <c r="W189" s="12" t="str">
        <f t="shared" si="211"/>
        <v>홀수</v>
      </c>
      <c r="X189" s="12" t="str">
        <f t="shared" si="212"/>
        <v>짝수</v>
      </c>
      <c r="Y189" s="12" t="str">
        <f t="shared" si="213"/>
        <v>짝수</v>
      </c>
      <c r="Z189" s="12" t="str">
        <f t="shared" si="214"/>
        <v>짝수</v>
      </c>
      <c r="AA189" s="12" t="str">
        <f t="shared" si="215"/>
        <v>홀수</v>
      </c>
      <c r="AB189" s="12" t="str">
        <f t="shared" si="216"/>
        <v>짝수</v>
      </c>
      <c r="AC189" s="28" t="str">
        <f t="shared" si="217"/>
        <v>2 : 4</v>
      </c>
      <c r="AD189" s="12">
        <f t="shared" si="218"/>
        <v>2</v>
      </c>
      <c r="AE189" s="12">
        <f t="shared" si="219"/>
        <v>4</v>
      </c>
      <c r="AF189" s="30" t="str">
        <f t="shared" si="160"/>
        <v>저수</v>
      </c>
      <c r="AG189" s="30" t="str">
        <f t="shared" si="161"/>
        <v>저수</v>
      </c>
      <c r="AH189" s="30" t="str">
        <f t="shared" si="162"/>
        <v>저수</v>
      </c>
      <c r="AI189" s="30" t="str">
        <f t="shared" si="163"/>
        <v>저수</v>
      </c>
      <c r="AJ189" s="30" t="str">
        <f t="shared" si="164"/>
        <v>저수</v>
      </c>
      <c r="AK189" s="30" t="str">
        <f t="shared" si="165"/>
        <v>고수</v>
      </c>
      <c r="AL189" s="28" t="str">
        <f t="shared" si="166"/>
        <v>5 : 1</v>
      </c>
      <c r="AM189" s="30">
        <f t="shared" si="167"/>
        <v>5</v>
      </c>
      <c r="AN189" s="30">
        <f t="shared" si="168"/>
        <v>1</v>
      </c>
      <c r="AO189" s="30">
        <f t="shared" si="169"/>
        <v>32</v>
      </c>
      <c r="AP189" s="30" t="str">
        <f t="shared" si="170"/>
        <v>X</v>
      </c>
      <c r="AQ189" s="30" t="str">
        <f t="shared" si="171"/>
        <v>O</v>
      </c>
      <c r="AR189" s="30" t="str">
        <f t="shared" si="172"/>
        <v>X</v>
      </c>
      <c r="AS189" s="30" t="str">
        <f t="shared" si="173"/>
        <v>X</v>
      </c>
      <c r="AT189" s="30" t="str">
        <f t="shared" si="174"/>
        <v>O</v>
      </c>
      <c r="AU189" s="30" t="str">
        <f t="shared" si="175"/>
        <v>X</v>
      </c>
      <c r="AV189" s="30" t="str">
        <f t="shared" si="176"/>
        <v>X</v>
      </c>
      <c r="AW189" s="30" t="str">
        <f t="shared" si="177"/>
        <v>X</v>
      </c>
      <c r="AX189" s="30" t="str">
        <f t="shared" si="178"/>
        <v>X</v>
      </c>
      <c r="AY189" s="30" t="str">
        <f t="shared" si="179"/>
        <v>X</v>
      </c>
      <c r="AZ189" s="30" t="str">
        <f t="shared" si="180"/>
        <v>X</v>
      </c>
      <c r="BA189" s="30" t="str">
        <f t="shared" si="181"/>
        <v>X</v>
      </c>
      <c r="BB189" s="30">
        <f t="shared" si="182"/>
        <v>2</v>
      </c>
      <c r="BC189" s="50" t="str">
        <f t="shared" si="153"/>
        <v>1G</v>
      </c>
      <c r="BD189" s="50" t="str">
        <f t="shared" si="154"/>
        <v>1G</v>
      </c>
      <c r="BE189" s="50" t="str">
        <f t="shared" si="155"/>
        <v>1G</v>
      </c>
      <c r="BF189" s="50" t="str">
        <f t="shared" si="156"/>
        <v>1G</v>
      </c>
      <c r="BG189" s="50" t="str">
        <f t="shared" si="157"/>
        <v>2G</v>
      </c>
      <c r="BH189" s="50" t="str">
        <f t="shared" si="158"/>
        <v>3G</v>
      </c>
      <c r="BI189" s="50">
        <f t="shared" si="183"/>
        <v>4</v>
      </c>
      <c r="BJ189" s="50">
        <f t="shared" si="184"/>
        <v>1</v>
      </c>
      <c r="BK189" s="50">
        <f t="shared" si="185"/>
        <v>1</v>
      </c>
      <c r="BL189" s="50" t="str">
        <f t="shared" si="186"/>
        <v>411</v>
      </c>
      <c r="BS189"/>
      <c r="CL189" s="8">
        <v>128</v>
      </c>
      <c r="CM189" s="8">
        <v>120</v>
      </c>
      <c r="CO189"/>
      <c r="CU189" s="182">
        <v>525</v>
      </c>
      <c r="CV189" s="2">
        <v>3</v>
      </c>
      <c r="CW189" s="2">
        <v>30</v>
      </c>
      <c r="DG189" s="221">
        <v>847</v>
      </c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  <c r="EU189" s="221"/>
      <c r="EV189" s="221"/>
      <c r="EW189" s="221"/>
      <c r="EX189" s="221"/>
      <c r="EY189" s="221"/>
      <c r="EZ189" s="221"/>
      <c r="FA189" s="221"/>
      <c r="FB189" s="221"/>
      <c r="FC189" s="221"/>
    </row>
    <row r="190" spans="2:159" ht="17" hidden="1">
      <c r="B190" s="1">
        <v>186</v>
      </c>
      <c r="C190" s="2" t="s">
        <v>196</v>
      </c>
      <c r="D190" s="2">
        <v>9</v>
      </c>
      <c r="E190" s="4">
        <v>1187882600</v>
      </c>
      <c r="F190" s="2">
        <v>46</v>
      </c>
      <c r="G190" s="4">
        <v>38735303</v>
      </c>
      <c r="H190" s="4">
        <v>1169</v>
      </c>
      <c r="I190" s="4">
        <v>1524230</v>
      </c>
      <c r="J190" s="4">
        <v>58566</v>
      </c>
      <c r="K190" s="4">
        <v>60849</v>
      </c>
      <c r="L190" s="4">
        <v>984795</v>
      </c>
      <c r="M190" s="4">
        <v>5000</v>
      </c>
      <c r="N190" s="99">
        <v>4</v>
      </c>
      <c r="O190" s="99">
        <v>10</v>
      </c>
      <c r="P190" s="99">
        <v>14</v>
      </c>
      <c r="Q190" s="99">
        <v>19</v>
      </c>
      <c r="R190" s="99">
        <v>21</v>
      </c>
      <c r="S190" s="99">
        <v>45</v>
      </c>
      <c r="T190" s="99">
        <v>9</v>
      </c>
      <c r="U190" s="8">
        <f t="shared" si="159"/>
        <v>113</v>
      </c>
      <c r="W190" s="12" t="str">
        <f t="shared" si="211"/>
        <v>짝수</v>
      </c>
      <c r="X190" s="12" t="str">
        <f t="shared" si="212"/>
        <v>짝수</v>
      </c>
      <c r="Y190" s="12" t="str">
        <f t="shared" si="213"/>
        <v>짝수</v>
      </c>
      <c r="Z190" s="12" t="str">
        <f t="shared" si="214"/>
        <v>홀수</v>
      </c>
      <c r="AA190" s="12" t="str">
        <f t="shared" si="215"/>
        <v>홀수</v>
      </c>
      <c r="AB190" s="12" t="str">
        <f t="shared" si="216"/>
        <v>홀수</v>
      </c>
      <c r="AC190" s="28" t="str">
        <f t="shared" si="217"/>
        <v>3 : 3</v>
      </c>
      <c r="AD190" s="12">
        <f t="shared" si="218"/>
        <v>3</v>
      </c>
      <c r="AE190" s="12">
        <f t="shared" si="219"/>
        <v>3</v>
      </c>
      <c r="AF190" s="30" t="str">
        <f t="shared" si="160"/>
        <v>저수</v>
      </c>
      <c r="AG190" s="30" t="str">
        <f t="shared" si="161"/>
        <v>저수</v>
      </c>
      <c r="AH190" s="30" t="str">
        <f t="shared" si="162"/>
        <v>저수</v>
      </c>
      <c r="AI190" s="30" t="str">
        <f t="shared" si="163"/>
        <v>저수</v>
      </c>
      <c r="AJ190" s="30" t="str">
        <f t="shared" si="164"/>
        <v>저수</v>
      </c>
      <c r="AK190" s="30" t="str">
        <f t="shared" si="165"/>
        <v>고수</v>
      </c>
      <c r="AL190" s="28" t="str">
        <f t="shared" si="166"/>
        <v>5 : 1</v>
      </c>
      <c r="AM190" s="30">
        <f t="shared" si="167"/>
        <v>5</v>
      </c>
      <c r="AN190" s="30">
        <f t="shared" si="168"/>
        <v>1</v>
      </c>
      <c r="AO190" s="30">
        <f t="shared" si="169"/>
        <v>23</v>
      </c>
      <c r="AP190" s="30" t="str">
        <f t="shared" si="170"/>
        <v>X</v>
      </c>
      <c r="AQ190" s="30" t="str">
        <f t="shared" si="171"/>
        <v>X</v>
      </c>
      <c r="AR190" s="30" t="str">
        <f t="shared" si="172"/>
        <v>X</v>
      </c>
      <c r="AS190" s="30" t="str">
        <f t="shared" si="173"/>
        <v>O</v>
      </c>
      <c r="AT190" s="30" t="str">
        <f t="shared" si="174"/>
        <v>X</v>
      </c>
      <c r="AU190" s="30" t="str">
        <f t="shared" si="175"/>
        <v>X</v>
      </c>
      <c r="AV190" s="30" t="str">
        <f t="shared" si="176"/>
        <v>X</v>
      </c>
      <c r="AW190" s="30" t="str">
        <f t="shared" si="177"/>
        <v>X</v>
      </c>
      <c r="AX190" s="30" t="str">
        <f t="shared" si="178"/>
        <v>X</v>
      </c>
      <c r="AY190" s="30" t="str">
        <f t="shared" si="179"/>
        <v>X</v>
      </c>
      <c r="AZ190" s="30" t="str">
        <f t="shared" si="180"/>
        <v>X</v>
      </c>
      <c r="BA190" s="30" t="str">
        <f t="shared" si="181"/>
        <v>X</v>
      </c>
      <c r="BB190" s="30">
        <f t="shared" si="182"/>
        <v>1</v>
      </c>
      <c r="BC190" s="50" t="str">
        <f t="shared" si="153"/>
        <v>1G</v>
      </c>
      <c r="BD190" s="50" t="str">
        <f t="shared" si="154"/>
        <v>1G</v>
      </c>
      <c r="BE190" s="50" t="str">
        <f t="shared" si="155"/>
        <v>1G</v>
      </c>
      <c r="BF190" s="50" t="str">
        <f t="shared" si="156"/>
        <v>2G</v>
      </c>
      <c r="BG190" s="50" t="str">
        <f t="shared" si="157"/>
        <v>2G</v>
      </c>
      <c r="BH190" s="50" t="str">
        <f t="shared" si="158"/>
        <v>3G</v>
      </c>
      <c r="BI190" s="50">
        <f t="shared" si="183"/>
        <v>3</v>
      </c>
      <c r="BJ190" s="50">
        <f t="shared" si="184"/>
        <v>2</v>
      </c>
      <c r="BK190" s="50">
        <f t="shared" si="185"/>
        <v>1</v>
      </c>
      <c r="BL190" s="50" t="str">
        <f t="shared" si="186"/>
        <v>321</v>
      </c>
      <c r="BS190"/>
      <c r="CL190" s="8">
        <v>129</v>
      </c>
      <c r="CM190" s="8">
        <v>120</v>
      </c>
      <c r="CO190"/>
      <c r="CU190" s="182">
        <v>526</v>
      </c>
      <c r="CV190" s="2">
        <v>6</v>
      </c>
      <c r="CW190" s="2">
        <v>30</v>
      </c>
      <c r="DG190" s="221">
        <v>848</v>
      </c>
      <c r="DH190" s="221"/>
      <c r="DI190" s="221"/>
      <c r="DJ190" s="221"/>
      <c r="DK190" s="221"/>
      <c r="DL190" s="221"/>
      <c r="DM190" s="221"/>
      <c r="DN190" s="221"/>
      <c r="DO190" s="221"/>
      <c r="DP190" s="221"/>
      <c r="DQ190" s="221"/>
      <c r="DR190" s="221"/>
      <c r="DS190" s="221"/>
      <c r="DT190" s="221"/>
      <c r="DU190" s="221"/>
      <c r="DV190" s="221"/>
      <c r="DW190" s="221"/>
      <c r="DX190" s="221"/>
      <c r="DY190" s="221"/>
      <c r="DZ190" s="221"/>
      <c r="EA190" s="221"/>
      <c r="EB190" s="221"/>
      <c r="EC190" s="221"/>
      <c r="ED190" s="221"/>
      <c r="EE190" s="221"/>
      <c r="EF190" s="221"/>
      <c r="EG190" s="221"/>
      <c r="EH190" s="221"/>
      <c r="EI190" s="221"/>
      <c r="EJ190" s="221"/>
      <c r="EK190" s="221"/>
      <c r="EL190" s="221"/>
      <c r="EM190" s="221"/>
      <c r="EN190" s="221"/>
      <c r="EO190" s="221"/>
      <c r="EP190" s="221"/>
      <c r="EQ190" s="221"/>
      <c r="ER190" s="221"/>
      <c r="ES190" s="221"/>
      <c r="ET190" s="221"/>
      <c r="EU190" s="221"/>
      <c r="EV190" s="221"/>
      <c r="EW190" s="221"/>
      <c r="EX190" s="221"/>
      <c r="EY190" s="221"/>
      <c r="EZ190" s="221"/>
      <c r="FA190" s="221"/>
      <c r="FB190" s="221"/>
      <c r="FC190" s="221"/>
    </row>
    <row r="191" spans="2:159" ht="17" hidden="1">
      <c r="B191" s="1">
        <v>187</v>
      </c>
      <c r="C191" s="2" t="s">
        <v>197</v>
      </c>
      <c r="D191" s="2">
        <v>7</v>
      </c>
      <c r="E191" s="4">
        <v>1544733900</v>
      </c>
      <c r="F191" s="2">
        <v>19</v>
      </c>
      <c r="G191" s="4">
        <v>94852082</v>
      </c>
      <c r="H191" s="4">
        <v>1253</v>
      </c>
      <c r="I191" s="4">
        <v>1438300</v>
      </c>
      <c r="J191" s="4">
        <v>59780</v>
      </c>
      <c r="K191" s="4">
        <v>60295</v>
      </c>
      <c r="L191" s="4">
        <v>981217</v>
      </c>
      <c r="M191" s="4">
        <v>5000</v>
      </c>
      <c r="N191" s="99">
        <v>1</v>
      </c>
      <c r="O191" s="99">
        <v>2</v>
      </c>
      <c r="P191" s="99">
        <v>8</v>
      </c>
      <c r="Q191" s="99">
        <v>18</v>
      </c>
      <c r="R191" s="99">
        <v>29</v>
      </c>
      <c r="S191" s="99">
        <v>38</v>
      </c>
      <c r="T191" s="99">
        <v>42</v>
      </c>
      <c r="U191" s="8">
        <f t="shared" si="159"/>
        <v>96</v>
      </c>
      <c r="W191" s="12" t="str">
        <f t="shared" si="211"/>
        <v>홀수</v>
      </c>
      <c r="X191" s="12" t="str">
        <f t="shared" si="212"/>
        <v>짝수</v>
      </c>
      <c r="Y191" s="12" t="str">
        <f t="shared" si="213"/>
        <v>짝수</v>
      </c>
      <c r="Z191" s="12" t="str">
        <f t="shared" si="214"/>
        <v>짝수</v>
      </c>
      <c r="AA191" s="12" t="str">
        <f t="shared" si="215"/>
        <v>홀수</v>
      </c>
      <c r="AB191" s="12" t="str">
        <f t="shared" si="216"/>
        <v>짝수</v>
      </c>
      <c r="AC191" s="28" t="str">
        <f t="shared" si="217"/>
        <v>2 : 4</v>
      </c>
      <c r="AD191" s="12">
        <f t="shared" si="218"/>
        <v>2</v>
      </c>
      <c r="AE191" s="12">
        <f t="shared" si="219"/>
        <v>4</v>
      </c>
      <c r="AF191" s="30" t="str">
        <f t="shared" si="160"/>
        <v>저수</v>
      </c>
      <c r="AG191" s="30" t="str">
        <f t="shared" si="161"/>
        <v>저수</v>
      </c>
      <c r="AH191" s="30" t="str">
        <f t="shared" si="162"/>
        <v>저수</v>
      </c>
      <c r="AI191" s="30" t="str">
        <f t="shared" si="163"/>
        <v>저수</v>
      </c>
      <c r="AJ191" s="30" t="str">
        <f t="shared" si="164"/>
        <v>고수</v>
      </c>
      <c r="AK191" s="30" t="str">
        <f t="shared" si="165"/>
        <v>고수</v>
      </c>
      <c r="AL191" s="28" t="str">
        <f t="shared" si="166"/>
        <v>4 : 2</v>
      </c>
      <c r="AM191" s="30">
        <f t="shared" si="167"/>
        <v>4</v>
      </c>
      <c r="AN191" s="30">
        <f t="shared" si="168"/>
        <v>2</v>
      </c>
      <c r="AO191" s="30">
        <f t="shared" si="169"/>
        <v>36</v>
      </c>
      <c r="AP191" s="30" t="str">
        <f t="shared" si="170"/>
        <v>X</v>
      </c>
      <c r="AQ191" s="30" t="str">
        <f t="shared" si="171"/>
        <v>O</v>
      </c>
      <c r="AR191" s="30" t="str">
        <f t="shared" si="172"/>
        <v>X</v>
      </c>
      <c r="AS191" s="30" t="str">
        <f t="shared" si="173"/>
        <v>X</v>
      </c>
      <c r="AT191" s="30" t="str">
        <f t="shared" si="174"/>
        <v>X</v>
      </c>
      <c r="AU191" s="30" t="str">
        <f t="shared" si="175"/>
        <v>X</v>
      </c>
      <c r="AV191" s="30" t="str">
        <f t="shared" si="176"/>
        <v>X</v>
      </c>
      <c r="AW191" s="30" t="str">
        <f t="shared" si="177"/>
        <v>X</v>
      </c>
      <c r="AX191" s="30" t="str">
        <f t="shared" si="178"/>
        <v>X</v>
      </c>
      <c r="AY191" s="30" t="str">
        <f t="shared" si="179"/>
        <v>X</v>
      </c>
      <c r="AZ191" s="30" t="str">
        <f t="shared" si="180"/>
        <v>O</v>
      </c>
      <c r="BA191" s="30" t="str">
        <f t="shared" si="181"/>
        <v>X</v>
      </c>
      <c r="BB191" s="30">
        <f t="shared" si="182"/>
        <v>2</v>
      </c>
      <c r="BC191" s="50" t="str">
        <f t="shared" si="153"/>
        <v>1G</v>
      </c>
      <c r="BD191" s="50" t="str">
        <f t="shared" si="154"/>
        <v>1G</v>
      </c>
      <c r="BE191" s="50" t="str">
        <f t="shared" si="155"/>
        <v>1G</v>
      </c>
      <c r="BF191" s="50" t="str">
        <f t="shared" si="156"/>
        <v>2G</v>
      </c>
      <c r="BG191" s="50" t="str">
        <f t="shared" si="157"/>
        <v>2G</v>
      </c>
      <c r="BH191" s="50" t="str">
        <f t="shared" si="158"/>
        <v>3G</v>
      </c>
      <c r="BI191" s="50">
        <f t="shared" si="183"/>
        <v>3</v>
      </c>
      <c r="BJ191" s="50">
        <f t="shared" si="184"/>
        <v>2</v>
      </c>
      <c r="BK191" s="50">
        <f t="shared" si="185"/>
        <v>1</v>
      </c>
      <c r="BL191" s="50" t="str">
        <f t="shared" si="186"/>
        <v>321</v>
      </c>
      <c r="BS191"/>
      <c r="CL191" s="8">
        <v>130</v>
      </c>
      <c r="CM191" s="8">
        <v>130</v>
      </c>
      <c r="CO191"/>
      <c r="CU191" s="182">
        <v>527</v>
      </c>
      <c r="CV191" s="2">
        <v>2</v>
      </c>
      <c r="CW191" s="2">
        <v>28</v>
      </c>
      <c r="DG191" s="221">
        <v>849</v>
      </c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  <c r="EU191" s="221"/>
      <c r="EV191" s="221"/>
      <c r="EW191" s="221"/>
      <c r="EX191" s="221"/>
      <c r="EY191" s="221"/>
      <c r="EZ191" s="221"/>
      <c r="FA191" s="221"/>
      <c r="FB191" s="221"/>
      <c r="FC191" s="221"/>
    </row>
    <row r="192" spans="2:159" ht="17" hidden="1">
      <c r="B192" s="1">
        <v>188</v>
      </c>
      <c r="C192" s="2" t="s">
        <v>198</v>
      </c>
      <c r="D192" s="2">
        <v>3</v>
      </c>
      <c r="E192" s="4">
        <v>3501405200</v>
      </c>
      <c r="F192" s="2">
        <v>33</v>
      </c>
      <c r="G192" s="4">
        <v>53051594</v>
      </c>
      <c r="H192" s="4">
        <v>1320</v>
      </c>
      <c r="I192" s="4">
        <v>1326290</v>
      </c>
      <c r="J192" s="4">
        <v>61227</v>
      </c>
      <c r="K192" s="4">
        <v>57188</v>
      </c>
      <c r="L192" s="4">
        <v>1016219</v>
      </c>
      <c r="M192" s="4">
        <v>5000</v>
      </c>
      <c r="N192" s="99">
        <v>19</v>
      </c>
      <c r="O192" s="99">
        <v>24</v>
      </c>
      <c r="P192" s="99">
        <v>27</v>
      </c>
      <c r="Q192" s="99">
        <v>30</v>
      </c>
      <c r="R192" s="99">
        <v>31</v>
      </c>
      <c r="S192" s="99">
        <v>34</v>
      </c>
      <c r="T192" s="99">
        <v>36</v>
      </c>
      <c r="U192" s="8">
        <f t="shared" si="159"/>
        <v>165</v>
      </c>
      <c r="W192" s="12" t="str">
        <f t="shared" si="211"/>
        <v>홀수</v>
      </c>
      <c r="X192" s="12" t="str">
        <f t="shared" si="212"/>
        <v>짝수</v>
      </c>
      <c r="Y192" s="12" t="str">
        <f t="shared" si="213"/>
        <v>홀수</v>
      </c>
      <c r="Z192" s="12" t="str">
        <f t="shared" si="214"/>
        <v>짝수</v>
      </c>
      <c r="AA192" s="12" t="str">
        <f t="shared" si="215"/>
        <v>홀수</v>
      </c>
      <c r="AB192" s="12" t="str">
        <f t="shared" si="216"/>
        <v>짝수</v>
      </c>
      <c r="AC192" s="28" t="str">
        <f t="shared" si="217"/>
        <v>3 : 3</v>
      </c>
      <c r="AD192" s="12">
        <f t="shared" si="218"/>
        <v>3</v>
      </c>
      <c r="AE192" s="12">
        <f t="shared" si="219"/>
        <v>3</v>
      </c>
      <c r="AF192" s="30" t="str">
        <f t="shared" si="160"/>
        <v>저수</v>
      </c>
      <c r="AG192" s="30" t="str">
        <f t="shared" si="161"/>
        <v>고수</v>
      </c>
      <c r="AH192" s="30" t="str">
        <f t="shared" si="162"/>
        <v>고수</v>
      </c>
      <c r="AI192" s="30" t="str">
        <f t="shared" si="163"/>
        <v>고수</v>
      </c>
      <c r="AJ192" s="30" t="str">
        <f t="shared" si="164"/>
        <v>고수</v>
      </c>
      <c r="AK192" s="30" t="str">
        <f t="shared" si="165"/>
        <v>고수</v>
      </c>
      <c r="AL192" s="28" t="str">
        <f t="shared" si="166"/>
        <v>1 : 5</v>
      </c>
      <c r="AM192" s="30">
        <f t="shared" si="167"/>
        <v>1</v>
      </c>
      <c r="AN192" s="30">
        <f t="shared" si="168"/>
        <v>5</v>
      </c>
      <c r="AO192" s="30">
        <f t="shared" si="169"/>
        <v>25</v>
      </c>
      <c r="AP192" s="30" t="str">
        <f t="shared" si="170"/>
        <v>O</v>
      </c>
      <c r="AQ192" s="30" t="str">
        <f t="shared" si="171"/>
        <v>X</v>
      </c>
      <c r="AR192" s="30" t="str">
        <f t="shared" si="172"/>
        <v>X</v>
      </c>
      <c r="AS192" s="30" t="str">
        <f t="shared" si="173"/>
        <v>X</v>
      </c>
      <c r="AT192" s="30" t="str">
        <f t="shared" si="174"/>
        <v>X</v>
      </c>
      <c r="AU192" s="30" t="str">
        <f t="shared" si="175"/>
        <v>X</v>
      </c>
      <c r="AV192" s="30" t="str">
        <f t="shared" si="176"/>
        <v>X</v>
      </c>
      <c r="AW192" s="30" t="str">
        <f t="shared" si="177"/>
        <v>X</v>
      </c>
      <c r="AX192" s="30" t="str">
        <f t="shared" si="178"/>
        <v>X</v>
      </c>
      <c r="AY192" s="30" t="str">
        <f t="shared" si="179"/>
        <v>X</v>
      </c>
      <c r="AZ192" s="30" t="str">
        <f t="shared" si="180"/>
        <v>O</v>
      </c>
      <c r="BA192" s="30" t="str">
        <f t="shared" si="181"/>
        <v>X</v>
      </c>
      <c r="BB192" s="30">
        <f t="shared" si="182"/>
        <v>2</v>
      </c>
      <c r="BC192" s="50" t="str">
        <f t="shared" si="153"/>
        <v>2G</v>
      </c>
      <c r="BD192" s="50" t="str">
        <f t="shared" si="154"/>
        <v>2G</v>
      </c>
      <c r="BE192" s="50" t="str">
        <f t="shared" si="155"/>
        <v>2G</v>
      </c>
      <c r="BF192" s="50" t="str">
        <f t="shared" si="156"/>
        <v>2G</v>
      </c>
      <c r="BG192" s="50" t="str">
        <f t="shared" si="157"/>
        <v>3G</v>
      </c>
      <c r="BH192" s="50" t="str">
        <f t="shared" si="158"/>
        <v>3G</v>
      </c>
      <c r="BI192" s="50">
        <f t="shared" si="183"/>
        <v>0</v>
      </c>
      <c r="BJ192" s="50">
        <f t="shared" si="184"/>
        <v>4</v>
      </c>
      <c r="BK192" s="50">
        <f t="shared" si="185"/>
        <v>2</v>
      </c>
      <c r="BL192" s="50" t="str">
        <f t="shared" si="186"/>
        <v>042</v>
      </c>
      <c r="BS192"/>
      <c r="CL192" s="8">
        <v>130</v>
      </c>
      <c r="CM192" s="8">
        <v>130</v>
      </c>
      <c r="CO192"/>
      <c r="CU192" s="182">
        <v>528</v>
      </c>
      <c r="CV192" s="2">
        <v>6</v>
      </c>
      <c r="CW192" s="2">
        <v>29</v>
      </c>
      <c r="DG192" s="221">
        <v>850</v>
      </c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  <c r="EU192" s="221"/>
      <c r="EV192" s="221"/>
      <c r="EW192" s="221"/>
      <c r="EX192" s="221"/>
      <c r="EY192" s="221"/>
      <c r="EZ192" s="221"/>
      <c r="FA192" s="221"/>
      <c r="FB192" s="221"/>
      <c r="FC192" s="221"/>
    </row>
    <row r="193" spans="2:159" ht="17" hidden="1">
      <c r="B193" s="1">
        <v>189</v>
      </c>
      <c r="C193" s="2" t="s">
        <v>199</v>
      </c>
      <c r="D193" s="2">
        <v>3</v>
      </c>
      <c r="E193" s="4">
        <v>3461775100</v>
      </c>
      <c r="F193" s="2">
        <v>33</v>
      </c>
      <c r="G193" s="4">
        <v>52451138</v>
      </c>
      <c r="H193" s="4">
        <v>1085</v>
      </c>
      <c r="I193" s="4">
        <v>1595289</v>
      </c>
      <c r="J193" s="4">
        <v>52193</v>
      </c>
      <c r="K193" s="4">
        <v>66327</v>
      </c>
      <c r="L193" s="4">
        <v>903280</v>
      </c>
      <c r="M193" s="4">
        <v>5000</v>
      </c>
      <c r="N193" s="99">
        <v>8</v>
      </c>
      <c r="O193" s="99">
        <v>14</v>
      </c>
      <c r="P193" s="99">
        <v>32</v>
      </c>
      <c r="Q193" s="99">
        <v>35</v>
      </c>
      <c r="R193" s="99">
        <v>37</v>
      </c>
      <c r="S193" s="99">
        <v>45</v>
      </c>
      <c r="T193" s="99">
        <v>28</v>
      </c>
      <c r="U193" s="8">
        <f t="shared" si="159"/>
        <v>171</v>
      </c>
      <c r="W193" s="12" t="str">
        <f t="shared" si="211"/>
        <v>짝수</v>
      </c>
      <c r="X193" s="12" t="str">
        <f t="shared" si="212"/>
        <v>짝수</v>
      </c>
      <c r="Y193" s="12" t="str">
        <f t="shared" si="213"/>
        <v>짝수</v>
      </c>
      <c r="Z193" s="12" t="str">
        <f t="shared" si="214"/>
        <v>홀수</v>
      </c>
      <c r="AA193" s="12" t="str">
        <f t="shared" si="215"/>
        <v>홀수</v>
      </c>
      <c r="AB193" s="12" t="str">
        <f t="shared" si="216"/>
        <v>홀수</v>
      </c>
      <c r="AC193" s="28" t="str">
        <f t="shared" si="217"/>
        <v>3 : 3</v>
      </c>
      <c r="AD193" s="12">
        <f t="shared" si="218"/>
        <v>3</v>
      </c>
      <c r="AE193" s="12">
        <f t="shared" si="219"/>
        <v>3</v>
      </c>
      <c r="AF193" s="30" t="str">
        <f t="shared" si="160"/>
        <v>저수</v>
      </c>
      <c r="AG193" s="30" t="str">
        <f t="shared" si="161"/>
        <v>저수</v>
      </c>
      <c r="AH193" s="30" t="str">
        <f t="shared" si="162"/>
        <v>고수</v>
      </c>
      <c r="AI193" s="30" t="str">
        <f t="shared" si="163"/>
        <v>고수</v>
      </c>
      <c r="AJ193" s="30" t="str">
        <f t="shared" si="164"/>
        <v>고수</v>
      </c>
      <c r="AK193" s="30" t="str">
        <f t="shared" si="165"/>
        <v>고수</v>
      </c>
      <c r="AL193" s="28" t="str">
        <f t="shared" si="166"/>
        <v>2 : 4</v>
      </c>
      <c r="AM193" s="30">
        <f t="shared" si="167"/>
        <v>2</v>
      </c>
      <c r="AN193" s="30">
        <f t="shared" si="168"/>
        <v>4</v>
      </c>
      <c r="AO193" s="30">
        <f t="shared" si="169"/>
        <v>31</v>
      </c>
      <c r="AP193" s="30" t="str">
        <f t="shared" si="170"/>
        <v>X</v>
      </c>
      <c r="AQ193" s="30" t="str">
        <f t="shared" si="171"/>
        <v>X</v>
      </c>
      <c r="AR193" s="30" t="str">
        <f t="shared" si="172"/>
        <v>X</v>
      </c>
      <c r="AS193" s="30" t="str">
        <f t="shared" si="173"/>
        <v>X</v>
      </c>
      <c r="AT193" s="30" t="str">
        <f t="shared" si="174"/>
        <v>X</v>
      </c>
      <c r="AU193" s="30" t="str">
        <f t="shared" si="175"/>
        <v>X</v>
      </c>
      <c r="AV193" s="30" t="str">
        <f t="shared" si="176"/>
        <v>X</v>
      </c>
      <c r="AW193" s="30" t="str">
        <f t="shared" si="177"/>
        <v>X</v>
      </c>
      <c r="AX193" s="30" t="str">
        <f t="shared" si="178"/>
        <v>X</v>
      </c>
      <c r="AY193" s="30" t="str">
        <f t="shared" si="179"/>
        <v>X</v>
      </c>
      <c r="AZ193" s="30" t="str">
        <f t="shared" si="180"/>
        <v>O</v>
      </c>
      <c r="BA193" s="30" t="str">
        <f t="shared" si="181"/>
        <v>X</v>
      </c>
      <c r="BB193" s="30">
        <f t="shared" si="182"/>
        <v>1</v>
      </c>
      <c r="BC193" s="50" t="str">
        <f t="shared" si="153"/>
        <v>1G</v>
      </c>
      <c r="BD193" s="50" t="str">
        <f t="shared" si="154"/>
        <v>1G</v>
      </c>
      <c r="BE193" s="50" t="str">
        <f t="shared" si="155"/>
        <v>3G</v>
      </c>
      <c r="BF193" s="50" t="str">
        <f t="shared" si="156"/>
        <v>3G</v>
      </c>
      <c r="BG193" s="50" t="str">
        <f t="shared" si="157"/>
        <v>3G</v>
      </c>
      <c r="BH193" s="50" t="str">
        <f t="shared" si="158"/>
        <v>3G</v>
      </c>
      <c r="BI193" s="50">
        <f t="shared" si="183"/>
        <v>2</v>
      </c>
      <c r="BJ193" s="50">
        <f t="shared" si="184"/>
        <v>0</v>
      </c>
      <c r="BK193" s="50">
        <f t="shared" si="185"/>
        <v>4</v>
      </c>
      <c r="BL193" s="50" t="str">
        <f t="shared" si="186"/>
        <v>204</v>
      </c>
      <c r="BS193"/>
      <c r="CL193" s="8">
        <v>130</v>
      </c>
      <c r="CM193" s="8">
        <v>130</v>
      </c>
      <c r="CO193"/>
      <c r="CU193" s="182">
        <v>529</v>
      </c>
      <c r="CV193" s="2">
        <v>5</v>
      </c>
      <c r="CW193" s="2">
        <v>29</v>
      </c>
      <c r="DG193" s="221">
        <v>851</v>
      </c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  <c r="EQ193" s="221"/>
      <c r="ER193" s="221"/>
      <c r="ES193" s="221"/>
      <c r="ET193" s="221"/>
      <c r="EU193" s="221"/>
      <c r="EV193" s="221"/>
      <c r="EW193" s="221"/>
      <c r="EX193" s="221"/>
      <c r="EY193" s="221"/>
      <c r="EZ193" s="221"/>
      <c r="FA193" s="221"/>
      <c r="FB193" s="221"/>
      <c r="FC193" s="221"/>
    </row>
    <row r="194" spans="2:159" ht="17" hidden="1">
      <c r="B194" s="1">
        <v>190</v>
      </c>
      <c r="C194" s="2" t="s">
        <v>200</v>
      </c>
      <c r="D194" s="2">
        <v>6</v>
      </c>
      <c r="E194" s="4">
        <v>1784159450</v>
      </c>
      <c r="F194" s="2">
        <v>33</v>
      </c>
      <c r="G194" s="4">
        <v>54065438</v>
      </c>
      <c r="H194" s="4">
        <v>1016</v>
      </c>
      <c r="I194" s="4">
        <v>1756063</v>
      </c>
      <c r="J194" s="4">
        <v>53791</v>
      </c>
      <c r="K194" s="4">
        <v>66337</v>
      </c>
      <c r="L194" s="4">
        <v>918127</v>
      </c>
      <c r="M194" s="4">
        <v>5000</v>
      </c>
      <c r="N194" s="99">
        <v>8</v>
      </c>
      <c r="O194" s="99">
        <v>14</v>
      </c>
      <c r="P194" s="99">
        <v>18</v>
      </c>
      <c r="Q194" s="99">
        <v>30</v>
      </c>
      <c r="R194" s="99">
        <v>31</v>
      </c>
      <c r="S194" s="99">
        <v>44</v>
      </c>
      <c r="T194" s="99">
        <v>15</v>
      </c>
      <c r="U194" s="8">
        <f t="shared" si="159"/>
        <v>145</v>
      </c>
      <c r="W194" s="12" t="str">
        <f t="shared" si="211"/>
        <v>짝수</v>
      </c>
      <c r="X194" s="12" t="str">
        <f t="shared" si="212"/>
        <v>짝수</v>
      </c>
      <c r="Y194" s="12" t="str">
        <f t="shared" si="213"/>
        <v>짝수</v>
      </c>
      <c r="Z194" s="12" t="str">
        <f t="shared" si="214"/>
        <v>짝수</v>
      </c>
      <c r="AA194" s="12" t="str">
        <f t="shared" si="215"/>
        <v>홀수</v>
      </c>
      <c r="AB194" s="12" t="str">
        <f t="shared" si="216"/>
        <v>짝수</v>
      </c>
      <c r="AC194" s="28" t="str">
        <f t="shared" si="217"/>
        <v>1 : 5</v>
      </c>
      <c r="AD194" s="12">
        <f t="shared" si="218"/>
        <v>1</v>
      </c>
      <c r="AE194" s="12">
        <f t="shared" si="219"/>
        <v>5</v>
      </c>
      <c r="AF194" s="30" t="str">
        <f t="shared" si="160"/>
        <v>저수</v>
      </c>
      <c r="AG194" s="30" t="str">
        <f t="shared" si="161"/>
        <v>저수</v>
      </c>
      <c r="AH194" s="30" t="str">
        <f t="shared" si="162"/>
        <v>저수</v>
      </c>
      <c r="AI194" s="30" t="str">
        <f t="shared" si="163"/>
        <v>고수</v>
      </c>
      <c r="AJ194" s="30" t="str">
        <f t="shared" si="164"/>
        <v>고수</v>
      </c>
      <c r="AK194" s="30" t="str">
        <f t="shared" si="165"/>
        <v>고수</v>
      </c>
      <c r="AL194" s="28" t="str">
        <f t="shared" si="166"/>
        <v>3 : 3</v>
      </c>
      <c r="AM194" s="30">
        <f t="shared" si="167"/>
        <v>3</v>
      </c>
      <c r="AN194" s="30">
        <f t="shared" si="168"/>
        <v>3</v>
      </c>
      <c r="AO194" s="30">
        <f t="shared" si="169"/>
        <v>25</v>
      </c>
      <c r="AP194" s="30" t="str">
        <f t="shared" si="170"/>
        <v>X</v>
      </c>
      <c r="AQ194" s="30" t="str">
        <f t="shared" si="171"/>
        <v>X</v>
      </c>
      <c r="AR194" s="30" t="str">
        <f t="shared" si="172"/>
        <v>X</v>
      </c>
      <c r="AS194" s="30" t="str">
        <f t="shared" si="173"/>
        <v>X</v>
      </c>
      <c r="AT194" s="30" t="str">
        <f t="shared" si="174"/>
        <v>X</v>
      </c>
      <c r="AU194" s="30" t="str">
        <f t="shared" si="175"/>
        <v>X</v>
      </c>
      <c r="AV194" s="30" t="str">
        <f t="shared" si="176"/>
        <v>X</v>
      </c>
      <c r="AW194" s="30" t="str">
        <f t="shared" si="177"/>
        <v>X</v>
      </c>
      <c r="AX194" s="30" t="str">
        <f t="shared" si="178"/>
        <v>X</v>
      </c>
      <c r="AY194" s="30" t="str">
        <f t="shared" si="179"/>
        <v>X</v>
      </c>
      <c r="AZ194" s="30" t="str">
        <f t="shared" si="180"/>
        <v>O</v>
      </c>
      <c r="BA194" s="30" t="str">
        <f t="shared" si="181"/>
        <v>X</v>
      </c>
      <c r="BB194" s="30">
        <f t="shared" si="182"/>
        <v>1</v>
      </c>
      <c r="BC194" s="50" t="str">
        <f>VLOOKUP(N194,삼그룹,6,FALSE)</f>
        <v>1G</v>
      </c>
      <c r="BD194" s="50" t="str">
        <f t="shared" si="154"/>
        <v>1G</v>
      </c>
      <c r="BE194" s="50" t="str">
        <f t="shared" si="155"/>
        <v>2G</v>
      </c>
      <c r="BF194" s="50" t="str">
        <f t="shared" si="156"/>
        <v>2G</v>
      </c>
      <c r="BG194" s="50" t="str">
        <f t="shared" si="157"/>
        <v>3G</v>
      </c>
      <c r="BH194" s="50" t="str">
        <f t="shared" si="158"/>
        <v>3G</v>
      </c>
      <c r="BI194" s="50">
        <f t="shared" si="183"/>
        <v>2</v>
      </c>
      <c r="BJ194" s="50">
        <f t="shared" si="184"/>
        <v>2</v>
      </c>
      <c r="BK194" s="50">
        <f t="shared" si="185"/>
        <v>2</v>
      </c>
      <c r="BL194" s="50" t="str">
        <f t="shared" si="186"/>
        <v>222</v>
      </c>
      <c r="BS194"/>
      <c r="CL194" s="8">
        <v>130</v>
      </c>
      <c r="CM194" s="8">
        <v>130</v>
      </c>
      <c r="CO194"/>
      <c r="CU194" s="182">
        <v>530</v>
      </c>
      <c r="CV194" s="2">
        <v>2</v>
      </c>
      <c r="CW194" s="2">
        <v>29</v>
      </c>
      <c r="DG194" s="221">
        <v>852</v>
      </c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  <c r="EU194" s="221"/>
      <c r="EV194" s="221"/>
      <c r="EW194" s="221"/>
      <c r="EX194" s="221"/>
      <c r="EY194" s="221"/>
      <c r="EZ194" s="221"/>
      <c r="FA194" s="221"/>
      <c r="FB194" s="221"/>
      <c r="FC194" s="221"/>
    </row>
    <row r="195" spans="2:159" ht="17" hidden="1">
      <c r="B195" s="1">
        <v>191</v>
      </c>
      <c r="C195" s="2" t="s">
        <v>201</v>
      </c>
      <c r="D195" s="2">
        <v>4</v>
      </c>
      <c r="E195" s="4">
        <v>2577114675</v>
      </c>
      <c r="F195" s="2">
        <v>23</v>
      </c>
      <c r="G195" s="4">
        <v>74698977</v>
      </c>
      <c r="H195" s="4">
        <v>1145</v>
      </c>
      <c r="I195" s="4">
        <v>1500504</v>
      </c>
      <c r="J195" s="4">
        <v>59650</v>
      </c>
      <c r="K195" s="4">
        <v>57606</v>
      </c>
      <c r="L195" s="4">
        <v>1017334</v>
      </c>
      <c r="M195" s="4">
        <v>5000</v>
      </c>
      <c r="N195" s="99">
        <v>5</v>
      </c>
      <c r="O195" s="99">
        <v>6</v>
      </c>
      <c r="P195" s="99">
        <v>24</v>
      </c>
      <c r="Q195" s="99">
        <v>25</v>
      </c>
      <c r="R195" s="99">
        <v>32</v>
      </c>
      <c r="S195" s="99">
        <v>37</v>
      </c>
      <c r="T195" s="99">
        <v>8</v>
      </c>
      <c r="U195" s="8">
        <f t="shared" si="159"/>
        <v>129</v>
      </c>
      <c r="W195" s="12" t="str">
        <f t="shared" si="211"/>
        <v>홀수</v>
      </c>
      <c r="X195" s="12" t="str">
        <f t="shared" si="212"/>
        <v>짝수</v>
      </c>
      <c r="Y195" s="12" t="str">
        <f t="shared" si="213"/>
        <v>짝수</v>
      </c>
      <c r="Z195" s="12" t="str">
        <f t="shared" si="214"/>
        <v>홀수</v>
      </c>
      <c r="AA195" s="12" t="str">
        <f t="shared" si="215"/>
        <v>짝수</v>
      </c>
      <c r="AB195" s="12" t="str">
        <f t="shared" si="216"/>
        <v>홀수</v>
      </c>
      <c r="AC195" s="28" t="str">
        <f t="shared" si="217"/>
        <v>3 : 3</v>
      </c>
      <c r="AD195" s="12">
        <f t="shared" si="218"/>
        <v>3</v>
      </c>
      <c r="AE195" s="12">
        <f t="shared" si="219"/>
        <v>3</v>
      </c>
      <c r="AF195" s="30" t="str">
        <f t="shared" si="160"/>
        <v>저수</v>
      </c>
      <c r="AG195" s="30" t="str">
        <f t="shared" si="161"/>
        <v>저수</v>
      </c>
      <c r="AH195" s="30" t="str">
        <f t="shared" si="162"/>
        <v>고수</v>
      </c>
      <c r="AI195" s="30" t="str">
        <f t="shared" si="163"/>
        <v>고수</v>
      </c>
      <c r="AJ195" s="30" t="str">
        <f t="shared" si="164"/>
        <v>고수</v>
      </c>
      <c r="AK195" s="30" t="str">
        <f t="shared" si="165"/>
        <v>고수</v>
      </c>
      <c r="AL195" s="28" t="str">
        <f t="shared" si="166"/>
        <v>2 : 4</v>
      </c>
      <c r="AM195" s="30">
        <f t="shared" si="167"/>
        <v>2</v>
      </c>
      <c r="AN195" s="30">
        <f t="shared" si="168"/>
        <v>4</v>
      </c>
      <c r="AO195" s="30">
        <f t="shared" si="169"/>
        <v>29</v>
      </c>
      <c r="AP195" s="30" t="str">
        <f t="shared" si="170"/>
        <v>O</v>
      </c>
      <c r="AQ195" s="30" t="str">
        <f t="shared" si="171"/>
        <v>X</v>
      </c>
      <c r="AR195" s="30" t="str">
        <f t="shared" si="172"/>
        <v>X</v>
      </c>
      <c r="AS195" s="30" t="str">
        <f t="shared" si="173"/>
        <v>X</v>
      </c>
      <c r="AT195" s="30" t="str">
        <f t="shared" si="174"/>
        <v>X</v>
      </c>
      <c r="AU195" s="30" t="str">
        <f t="shared" si="175"/>
        <v>X</v>
      </c>
      <c r="AV195" s="30" t="str">
        <f t="shared" si="176"/>
        <v>X</v>
      </c>
      <c r="AW195" s="30" t="str">
        <f t="shared" si="177"/>
        <v>X</v>
      </c>
      <c r="AX195" s="30" t="str">
        <f t="shared" si="178"/>
        <v>X</v>
      </c>
      <c r="AY195" s="30" t="str">
        <f t="shared" si="179"/>
        <v>X</v>
      </c>
      <c r="AZ195" s="30" t="str">
        <f t="shared" si="180"/>
        <v>X</v>
      </c>
      <c r="BA195" s="30" t="str">
        <f t="shared" si="181"/>
        <v>O</v>
      </c>
      <c r="BB195" s="30">
        <f t="shared" si="182"/>
        <v>2</v>
      </c>
      <c r="BC195" s="50" t="str">
        <f t="shared" si="153"/>
        <v>1G</v>
      </c>
      <c r="BD195" s="50" t="str">
        <f t="shared" si="154"/>
        <v>1G</v>
      </c>
      <c r="BE195" s="50" t="str">
        <f t="shared" si="155"/>
        <v>2G</v>
      </c>
      <c r="BF195" s="50" t="str">
        <f t="shared" si="156"/>
        <v>2G</v>
      </c>
      <c r="BG195" s="50" t="str">
        <f t="shared" si="157"/>
        <v>3G</v>
      </c>
      <c r="BH195" s="50" t="str">
        <f t="shared" si="158"/>
        <v>3G</v>
      </c>
      <c r="BI195" s="50">
        <f t="shared" si="183"/>
        <v>2</v>
      </c>
      <c r="BJ195" s="50">
        <f t="shared" si="184"/>
        <v>2</v>
      </c>
      <c r="BK195" s="50">
        <f t="shared" si="185"/>
        <v>2</v>
      </c>
      <c r="BL195" s="50" t="str">
        <f t="shared" si="186"/>
        <v>222</v>
      </c>
      <c r="BS195"/>
      <c r="CL195" s="8">
        <v>130</v>
      </c>
      <c r="CM195" s="8">
        <v>130</v>
      </c>
      <c r="CO195"/>
      <c r="CU195" s="182">
        <v>531</v>
      </c>
      <c r="CV195" s="2">
        <v>4</v>
      </c>
      <c r="CW195" s="2">
        <v>29</v>
      </c>
      <c r="DG195" s="221">
        <v>853</v>
      </c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  <c r="EU195" s="221"/>
      <c r="EV195" s="221"/>
      <c r="EW195" s="221"/>
      <c r="EX195" s="221"/>
      <c r="EY195" s="221"/>
      <c r="EZ195" s="221"/>
      <c r="FA195" s="221"/>
      <c r="FB195" s="221"/>
      <c r="FC195" s="221"/>
    </row>
    <row r="196" spans="2:159" ht="17" hidden="1">
      <c r="B196" s="1">
        <v>192</v>
      </c>
      <c r="C196" s="2" t="s">
        <v>202</v>
      </c>
      <c r="D196" s="2">
        <v>4</v>
      </c>
      <c r="E196" s="4">
        <v>2445348375</v>
      </c>
      <c r="F196" s="2">
        <v>38</v>
      </c>
      <c r="G196" s="4">
        <v>42900849</v>
      </c>
      <c r="H196" s="4">
        <v>1098</v>
      </c>
      <c r="I196" s="4">
        <v>1484729</v>
      </c>
      <c r="J196" s="4">
        <v>55766</v>
      </c>
      <c r="K196" s="4">
        <v>58467</v>
      </c>
      <c r="L196" s="4">
        <v>943042</v>
      </c>
      <c r="M196" s="4">
        <v>5000</v>
      </c>
      <c r="N196" s="99">
        <v>4</v>
      </c>
      <c r="O196" s="99">
        <v>8</v>
      </c>
      <c r="P196" s="99">
        <v>11</v>
      </c>
      <c r="Q196" s="99">
        <v>18</v>
      </c>
      <c r="R196" s="99">
        <v>37</v>
      </c>
      <c r="S196" s="99">
        <v>45</v>
      </c>
      <c r="T196" s="99">
        <v>33</v>
      </c>
      <c r="U196" s="8">
        <f t="shared" si="159"/>
        <v>123</v>
      </c>
      <c r="W196" s="12" t="str">
        <f t="shared" si="211"/>
        <v>짝수</v>
      </c>
      <c r="X196" s="12" t="str">
        <f t="shared" si="212"/>
        <v>짝수</v>
      </c>
      <c r="Y196" s="12" t="str">
        <f t="shared" si="213"/>
        <v>홀수</v>
      </c>
      <c r="Z196" s="12" t="str">
        <f t="shared" si="214"/>
        <v>짝수</v>
      </c>
      <c r="AA196" s="12" t="str">
        <f t="shared" si="215"/>
        <v>홀수</v>
      </c>
      <c r="AB196" s="12" t="str">
        <f t="shared" si="216"/>
        <v>홀수</v>
      </c>
      <c r="AC196" s="28" t="str">
        <f t="shared" si="217"/>
        <v>3 : 3</v>
      </c>
      <c r="AD196" s="12">
        <f t="shared" si="218"/>
        <v>3</v>
      </c>
      <c r="AE196" s="12">
        <f t="shared" si="219"/>
        <v>3</v>
      </c>
      <c r="AF196" s="30" t="str">
        <f t="shared" si="160"/>
        <v>저수</v>
      </c>
      <c r="AG196" s="30" t="str">
        <f t="shared" si="161"/>
        <v>저수</v>
      </c>
      <c r="AH196" s="30" t="str">
        <f t="shared" si="162"/>
        <v>저수</v>
      </c>
      <c r="AI196" s="30" t="str">
        <f t="shared" si="163"/>
        <v>저수</v>
      </c>
      <c r="AJ196" s="30" t="str">
        <f t="shared" si="164"/>
        <v>고수</v>
      </c>
      <c r="AK196" s="30" t="str">
        <f t="shared" si="165"/>
        <v>고수</v>
      </c>
      <c r="AL196" s="28" t="str">
        <f t="shared" si="166"/>
        <v>4 : 2</v>
      </c>
      <c r="AM196" s="30">
        <f t="shared" si="167"/>
        <v>4</v>
      </c>
      <c r="AN196" s="30">
        <f t="shared" si="168"/>
        <v>2</v>
      </c>
      <c r="AO196" s="30">
        <f t="shared" si="169"/>
        <v>33</v>
      </c>
      <c r="AP196" s="30" t="str">
        <f t="shared" si="170"/>
        <v>X</v>
      </c>
      <c r="AQ196" s="30" t="str">
        <f t="shared" si="171"/>
        <v>X</v>
      </c>
      <c r="AR196" s="30" t="str">
        <f t="shared" si="172"/>
        <v>O</v>
      </c>
      <c r="AS196" s="30" t="str">
        <f t="shared" si="173"/>
        <v>X</v>
      </c>
      <c r="AT196" s="30" t="str">
        <f t="shared" si="174"/>
        <v>X</v>
      </c>
      <c r="AU196" s="30" t="str">
        <f t="shared" si="175"/>
        <v>X</v>
      </c>
      <c r="AV196" s="30" t="str">
        <f t="shared" si="176"/>
        <v>X</v>
      </c>
      <c r="AW196" s="30" t="str">
        <f t="shared" si="177"/>
        <v>X</v>
      </c>
      <c r="AX196" s="30" t="str">
        <f t="shared" si="178"/>
        <v>X</v>
      </c>
      <c r="AY196" s="30" t="str">
        <f t="shared" si="179"/>
        <v>X</v>
      </c>
      <c r="AZ196" s="30" t="str">
        <f t="shared" si="180"/>
        <v>O</v>
      </c>
      <c r="BA196" s="30" t="str">
        <f t="shared" si="181"/>
        <v>X</v>
      </c>
      <c r="BB196" s="30">
        <f t="shared" si="182"/>
        <v>2</v>
      </c>
      <c r="BC196" s="50" t="str">
        <f t="shared" si="153"/>
        <v>1G</v>
      </c>
      <c r="BD196" s="50" t="str">
        <f t="shared" si="154"/>
        <v>1G</v>
      </c>
      <c r="BE196" s="50" t="str">
        <f t="shared" si="155"/>
        <v>1G</v>
      </c>
      <c r="BF196" s="50" t="str">
        <f t="shared" si="156"/>
        <v>2G</v>
      </c>
      <c r="BG196" s="50" t="str">
        <f t="shared" si="157"/>
        <v>3G</v>
      </c>
      <c r="BH196" s="50" t="str">
        <f t="shared" si="158"/>
        <v>3G</v>
      </c>
      <c r="BI196" s="50">
        <f t="shared" si="183"/>
        <v>3</v>
      </c>
      <c r="BJ196" s="50">
        <f t="shared" si="184"/>
        <v>1</v>
      </c>
      <c r="BK196" s="50">
        <f t="shared" si="185"/>
        <v>2</v>
      </c>
      <c r="BL196" s="50" t="str">
        <f t="shared" si="186"/>
        <v>312</v>
      </c>
      <c r="BS196"/>
      <c r="CL196" s="8">
        <v>130</v>
      </c>
      <c r="CM196" s="8">
        <v>130</v>
      </c>
      <c r="CO196"/>
      <c r="CU196" s="182">
        <v>532</v>
      </c>
      <c r="CV196" s="2">
        <v>2</v>
      </c>
      <c r="CW196" s="2">
        <v>28</v>
      </c>
      <c r="DG196" s="221">
        <v>854</v>
      </c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  <c r="EU196" s="221"/>
      <c r="EV196" s="221"/>
      <c r="EW196" s="221"/>
      <c r="EX196" s="221"/>
      <c r="EY196" s="221"/>
      <c r="EZ196" s="221"/>
      <c r="FA196" s="221"/>
      <c r="FB196" s="221"/>
      <c r="FC196" s="221"/>
    </row>
    <row r="197" spans="2:159" ht="17" hidden="1">
      <c r="B197" s="1">
        <v>193</v>
      </c>
      <c r="C197" s="2" t="s">
        <v>203</v>
      </c>
      <c r="D197" s="2">
        <v>3</v>
      </c>
      <c r="E197" s="4">
        <v>3404449700</v>
      </c>
      <c r="F197" s="2">
        <v>20</v>
      </c>
      <c r="G197" s="4">
        <v>85111243</v>
      </c>
      <c r="H197" s="4">
        <v>1135</v>
      </c>
      <c r="I197" s="4">
        <v>1499758</v>
      </c>
      <c r="J197" s="4">
        <v>58638</v>
      </c>
      <c r="K197" s="4">
        <v>58059</v>
      </c>
      <c r="L197" s="4">
        <v>974398</v>
      </c>
      <c r="M197" s="4">
        <v>5000</v>
      </c>
      <c r="N197" s="99">
        <v>6</v>
      </c>
      <c r="O197" s="99">
        <v>14</v>
      </c>
      <c r="P197" s="99">
        <v>18</v>
      </c>
      <c r="Q197" s="99">
        <v>26</v>
      </c>
      <c r="R197" s="99">
        <v>36</v>
      </c>
      <c r="S197" s="99">
        <v>39</v>
      </c>
      <c r="T197" s="99">
        <v>13</v>
      </c>
      <c r="U197" s="8">
        <f t="shared" si="159"/>
        <v>139</v>
      </c>
      <c r="W197" s="12" t="str">
        <f t="shared" si="211"/>
        <v>짝수</v>
      </c>
      <c r="X197" s="12" t="str">
        <f t="shared" si="212"/>
        <v>짝수</v>
      </c>
      <c r="Y197" s="12" t="str">
        <f t="shared" si="213"/>
        <v>짝수</v>
      </c>
      <c r="Z197" s="12" t="str">
        <f t="shared" si="214"/>
        <v>짝수</v>
      </c>
      <c r="AA197" s="12" t="str">
        <f t="shared" si="215"/>
        <v>짝수</v>
      </c>
      <c r="AB197" s="12" t="str">
        <f t="shared" si="216"/>
        <v>홀수</v>
      </c>
      <c r="AC197" s="28" t="str">
        <f t="shared" si="217"/>
        <v>1 : 5</v>
      </c>
      <c r="AD197" s="12">
        <f t="shared" si="218"/>
        <v>1</v>
      </c>
      <c r="AE197" s="12">
        <f t="shared" si="219"/>
        <v>5</v>
      </c>
      <c r="AF197" s="30" t="str">
        <f t="shared" si="160"/>
        <v>저수</v>
      </c>
      <c r="AG197" s="30" t="str">
        <f t="shared" si="161"/>
        <v>저수</v>
      </c>
      <c r="AH197" s="30" t="str">
        <f t="shared" si="162"/>
        <v>저수</v>
      </c>
      <c r="AI197" s="30" t="str">
        <f t="shared" si="163"/>
        <v>고수</v>
      </c>
      <c r="AJ197" s="30" t="str">
        <f t="shared" si="164"/>
        <v>고수</v>
      </c>
      <c r="AK197" s="30" t="str">
        <f t="shared" si="165"/>
        <v>고수</v>
      </c>
      <c r="AL197" s="28" t="str">
        <f t="shared" si="166"/>
        <v>3 : 3</v>
      </c>
      <c r="AM197" s="30">
        <f t="shared" si="167"/>
        <v>3</v>
      </c>
      <c r="AN197" s="30">
        <f t="shared" si="168"/>
        <v>3</v>
      </c>
      <c r="AO197" s="30">
        <f t="shared" si="169"/>
        <v>39</v>
      </c>
      <c r="AP197" s="30" t="str">
        <f t="shared" si="170"/>
        <v>X</v>
      </c>
      <c r="AQ197" s="30" t="str">
        <f t="shared" si="171"/>
        <v>X</v>
      </c>
      <c r="AR197" s="30" t="str">
        <f t="shared" si="172"/>
        <v>X</v>
      </c>
      <c r="AS197" s="30" t="str">
        <f t="shared" si="173"/>
        <v>X</v>
      </c>
      <c r="AT197" s="30" t="str">
        <f t="shared" si="174"/>
        <v>X</v>
      </c>
      <c r="AU197" s="30" t="str">
        <f t="shared" si="175"/>
        <v>X</v>
      </c>
      <c r="AV197" s="30" t="str">
        <f t="shared" si="176"/>
        <v>X</v>
      </c>
      <c r="AW197" s="30" t="str">
        <f t="shared" si="177"/>
        <v>X</v>
      </c>
      <c r="AX197" s="30" t="str">
        <f t="shared" si="178"/>
        <v>X</v>
      </c>
      <c r="AY197" s="30" t="str">
        <f t="shared" si="179"/>
        <v>X</v>
      </c>
      <c r="AZ197" s="30" t="str">
        <f t="shared" si="180"/>
        <v>X</v>
      </c>
      <c r="BA197" s="30" t="str">
        <f t="shared" si="181"/>
        <v>X</v>
      </c>
      <c r="BB197" s="30">
        <f t="shared" si="182"/>
        <v>0</v>
      </c>
      <c r="BC197" s="50" t="str">
        <f t="shared" ref="BC197:BC260" si="220">VLOOKUP(N197,삼그룹,6,FALSE)</f>
        <v>1G</v>
      </c>
      <c r="BD197" s="50" t="str">
        <f t="shared" ref="BD197:BD260" si="221">VLOOKUP(O197,삼그룹,6,FALSE)</f>
        <v>1G</v>
      </c>
      <c r="BE197" s="50" t="str">
        <f t="shared" ref="BE197:BE260" si="222">VLOOKUP(P197,삼그룹,6,FALSE)</f>
        <v>2G</v>
      </c>
      <c r="BF197" s="50" t="str">
        <f t="shared" ref="BF197:BF260" si="223">VLOOKUP(Q197,삼그룹,6,FALSE)</f>
        <v>2G</v>
      </c>
      <c r="BG197" s="50" t="str">
        <f t="shared" ref="BG197:BG260" si="224">VLOOKUP(R197,삼그룹,6,FALSE)</f>
        <v>3G</v>
      </c>
      <c r="BH197" s="50" t="str">
        <f t="shared" ref="BH197:BH260" si="225">VLOOKUP(S197,삼그룹,6,FALSE)</f>
        <v>3G</v>
      </c>
      <c r="BI197" s="50">
        <f t="shared" si="183"/>
        <v>2</v>
      </c>
      <c r="BJ197" s="50">
        <f t="shared" si="184"/>
        <v>2</v>
      </c>
      <c r="BK197" s="50">
        <f t="shared" si="185"/>
        <v>2</v>
      </c>
      <c r="BL197" s="50" t="str">
        <f t="shared" si="186"/>
        <v>222</v>
      </c>
      <c r="BS197"/>
      <c r="CL197" s="8">
        <v>130</v>
      </c>
      <c r="CM197" s="8">
        <v>130</v>
      </c>
      <c r="CO197"/>
      <c r="CU197" s="182">
        <v>533</v>
      </c>
      <c r="CV197" s="2">
        <v>4</v>
      </c>
      <c r="CW197" s="2">
        <v>28</v>
      </c>
      <c r="DG197" s="221">
        <v>855</v>
      </c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  <c r="ET197" s="221"/>
      <c r="EU197" s="221"/>
      <c r="EV197" s="221"/>
      <c r="EW197" s="221"/>
      <c r="EX197" s="221"/>
      <c r="EY197" s="221"/>
      <c r="EZ197" s="221"/>
      <c r="FA197" s="221"/>
      <c r="FB197" s="221"/>
      <c r="FC197" s="221"/>
    </row>
    <row r="198" spans="2:159" ht="17" hidden="1">
      <c r="B198" s="1">
        <v>194</v>
      </c>
      <c r="C198" s="2" t="s">
        <v>204</v>
      </c>
      <c r="D198" s="2">
        <v>4</v>
      </c>
      <c r="E198" s="4">
        <v>2650567875</v>
      </c>
      <c r="F198" s="2">
        <v>21</v>
      </c>
      <c r="G198" s="4">
        <v>84145012</v>
      </c>
      <c r="H198" s="4">
        <v>1072</v>
      </c>
      <c r="I198" s="4">
        <v>1648364</v>
      </c>
      <c r="J198" s="4">
        <v>53559</v>
      </c>
      <c r="K198" s="4">
        <v>65985</v>
      </c>
      <c r="L198" s="4">
        <v>917061</v>
      </c>
      <c r="M198" s="4">
        <v>5000</v>
      </c>
      <c r="N198" s="99">
        <v>15</v>
      </c>
      <c r="O198" s="99">
        <v>20</v>
      </c>
      <c r="P198" s="99">
        <v>23</v>
      </c>
      <c r="Q198" s="99">
        <v>26</v>
      </c>
      <c r="R198" s="99">
        <v>39</v>
      </c>
      <c r="S198" s="99">
        <v>44</v>
      </c>
      <c r="T198" s="99">
        <v>28</v>
      </c>
      <c r="U198" s="8">
        <f t="shared" ref="U198:U239" si="226">SUM(N198:S198)</f>
        <v>167</v>
      </c>
      <c r="W198" s="12" t="str">
        <f t="shared" si="211"/>
        <v>홀수</v>
      </c>
      <c r="X198" s="12" t="str">
        <f t="shared" si="212"/>
        <v>짝수</v>
      </c>
      <c r="Y198" s="12" t="str">
        <f t="shared" si="213"/>
        <v>홀수</v>
      </c>
      <c r="Z198" s="12" t="str">
        <f t="shared" si="214"/>
        <v>짝수</v>
      </c>
      <c r="AA198" s="12" t="str">
        <f t="shared" si="215"/>
        <v>홀수</v>
      </c>
      <c r="AB198" s="12" t="str">
        <f t="shared" si="216"/>
        <v>짝수</v>
      </c>
      <c r="AC198" s="28" t="str">
        <f t="shared" si="217"/>
        <v>3 : 3</v>
      </c>
      <c r="AD198" s="12">
        <f t="shared" si="218"/>
        <v>3</v>
      </c>
      <c r="AE198" s="12">
        <f t="shared" si="219"/>
        <v>3</v>
      </c>
      <c r="AF198" s="30" t="str">
        <f t="shared" ref="AF198:AF261" si="227">IF(N198&lt;23,"저수","고수")</f>
        <v>저수</v>
      </c>
      <c r="AG198" s="30" t="str">
        <f t="shared" ref="AG198:AG261" si="228">IF(O198&lt;23,"저수","고수")</f>
        <v>저수</v>
      </c>
      <c r="AH198" s="30" t="str">
        <f t="shared" ref="AH198:AH261" si="229">IF(P198&lt;23,"저수","고수")</f>
        <v>고수</v>
      </c>
      <c r="AI198" s="30" t="str">
        <f t="shared" ref="AI198:AI261" si="230">IF(Q198&lt;23,"저수","고수")</f>
        <v>고수</v>
      </c>
      <c r="AJ198" s="30" t="str">
        <f t="shared" ref="AJ198:AJ261" si="231">IF(R198&lt;23,"저수","고수")</f>
        <v>고수</v>
      </c>
      <c r="AK198" s="30" t="str">
        <f t="shared" ref="AK198:AK261" si="232">IF(S198&lt;23,"저수","고수")</f>
        <v>고수</v>
      </c>
      <c r="AL198" s="28" t="str">
        <f t="shared" ref="AL198:AL261" si="233">AM198&amp;" : "&amp;AN198</f>
        <v>2 : 4</v>
      </c>
      <c r="AM198" s="30">
        <f t="shared" ref="AM198:AM261" si="234">COUNTIF(AF198:AK198,"저수")</f>
        <v>2</v>
      </c>
      <c r="AN198" s="30">
        <f t="shared" ref="AN198:AN261" si="235">COUNTIF(AF198:AK198,"고수")</f>
        <v>4</v>
      </c>
      <c r="AO198" s="30">
        <f t="shared" ref="AO198:AO261" si="236">RIGHT(N198,1)+RIGHT(O198,1)+RIGHT(P198,1)+RIGHT(Q198,1)+RIGHT(R198,1)+RIGHT(S198,1)</f>
        <v>27</v>
      </c>
      <c r="AP198" s="30" t="str">
        <f t="shared" ref="AP198:AP261" si="237">IF(N198=2,"O",IF(N198=3,"O",IF(N198=5,"O",IF(N198=7,"O",IF(N198=11,"O",IF(N198=13,"O",IF(N198=17,"O",IF(N198=19,"O","X"))))))))</f>
        <v>X</v>
      </c>
      <c r="AQ198" s="30" t="str">
        <f t="shared" ref="AQ198:AQ261" si="238">IF(O198=2,"O",IF(O198=3,"O",IF(O198=5,"O",IF(O198=7,"O",IF(O198=11,"O",IF(O198=13,"O",IF(O198=17,"O",IF(O198=19,"O","X"))))))))</f>
        <v>X</v>
      </c>
      <c r="AR198" s="30" t="str">
        <f t="shared" ref="AR198:AR261" si="239">IF(P198=2,"O",IF(P198=3,"O",IF(P198=5,"O",IF(P198=7,"O",IF(P198=11,"O",IF(P198=13,"O",IF(P198=17,"O",IF(P198=19,"O","X"))))))))</f>
        <v>X</v>
      </c>
      <c r="AS198" s="30" t="str">
        <f t="shared" ref="AS198:AS261" si="240">IF(Q198=2,"O",IF(Q198=3,"O",IF(Q198=5,"O",IF(Q198=7,"O",IF(Q198=11,"O",IF(Q198=13,"O",IF(Q198=17,"O",IF(Q198=19,"O","X"))))))))</f>
        <v>X</v>
      </c>
      <c r="AT198" s="30" t="str">
        <f t="shared" ref="AT198:AT261" si="241">IF(R198=2,"O",IF(R198=3,"O",IF(R198=5,"O",IF(R198=7,"O",IF(R198=11,"O",IF(R198=13,"O",IF(R198=17,"O",IF(R198=19,"O","X"))))))))</f>
        <v>X</v>
      </c>
      <c r="AU198" s="30" t="str">
        <f t="shared" ref="AU198:AU261" si="242">IF(S198=2,"O",IF(S198=3,"O",IF(S198=5,"O",IF(S198=7,"O",IF(S198=11,"O",IF(S198=13,"O",IF(S198=17,"O",IF(S198=19,"O","X"))))))))</f>
        <v>X</v>
      </c>
      <c r="AV198" s="30" t="str">
        <f t="shared" ref="AV198:AV261" si="243">IF(N198=23,"O",IF(N198=29,"O",IF(N198=31,"O",IF(N198=37,"O",IF(N198=41,"O",IF(N198=43,"O","X"))))))</f>
        <v>X</v>
      </c>
      <c r="AW198" s="30" t="str">
        <f t="shared" ref="AW198:AW261" si="244">IF(O198=23,"O",IF(O198=29,"O",IF(O198=31,"O",IF(O198=37,"O",IF(O198=41,"O",IF(O198=43,"O","X"))))))</f>
        <v>X</v>
      </c>
      <c r="AX198" s="30" t="str">
        <f t="shared" ref="AX198:AX261" si="245">IF(P198=23,"O",IF(P198=29,"O",IF(P198=31,"O",IF(P198=37,"O",IF(P198=41,"O",IF(P198=43,"O","X"))))))</f>
        <v>O</v>
      </c>
      <c r="AY198" s="30" t="str">
        <f t="shared" ref="AY198:AY261" si="246">IF(Q198=23,"O",IF(Q198=29,"O",IF(Q198=31,"O",IF(Q198=37,"O",IF(Q198=41,"O",IF(Q198=43,"O","X"))))))</f>
        <v>X</v>
      </c>
      <c r="AZ198" s="30" t="str">
        <f t="shared" ref="AZ198:AZ261" si="247">IF(R198=23,"O",IF(R198=29,"O",IF(R198=31,"O",IF(R198=37,"O",IF(R198=41,"O",IF(R198=43,"O","X"))))))</f>
        <v>X</v>
      </c>
      <c r="BA198" s="30" t="str">
        <f t="shared" ref="BA198:BA261" si="248">IF(S198=23,"O",IF(S198=29,"O",IF(S198=31,"O",IF(S198=37,"O",IF(S198=41,"O",IF(S198=43,"O","X"))))))</f>
        <v>X</v>
      </c>
      <c r="BB198" s="30">
        <f t="shared" ref="BB198:BB261" si="249">COUNTIF(AP198:BA198,"O")</f>
        <v>1</v>
      </c>
      <c r="BC198" s="50" t="str">
        <f t="shared" si="220"/>
        <v>1G</v>
      </c>
      <c r="BD198" s="50" t="str">
        <f t="shared" si="221"/>
        <v>2G</v>
      </c>
      <c r="BE198" s="50" t="str">
        <f t="shared" si="222"/>
        <v>2G</v>
      </c>
      <c r="BF198" s="50" t="str">
        <f t="shared" si="223"/>
        <v>2G</v>
      </c>
      <c r="BG198" s="50" t="str">
        <f t="shared" si="224"/>
        <v>3G</v>
      </c>
      <c r="BH198" s="50" t="str">
        <f t="shared" si="225"/>
        <v>3G</v>
      </c>
      <c r="BI198" s="50">
        <f t="shared" ref="BI198:BI261" si="250">COUNTIF($BC198:$BH198,"1G")</f>
        <v>1</v>
      </c>
      <c r="BJ198" s="50">
        <f t="shared" ref="BJ198:BJ261" si="251">COUNTIF($BC198:$BH198,"2G")</f>
        <v>3</v>
      </c>
      <c r="BK198" s="50">
        <f t="shared" ref="BK198:BK261" si="252">COUNTIF($BC198:$BH198,"3G")</f>
        <v>2</v>
      </c>
      <c r="BL198" s="50" t="str">
        <f t="shared" ref="BL198:BL261" si="253">BI198&amp;BJ198&amp;BK198</f>
        <v>132</v>
      </c>
      <c r="BS198"/>
      <c r="CL198" s="8">
        <v>130</v>
      </c>
      <c r="CM198" s="8">
        <v>130</v>
      </c>
      <c r="CO198"/>
      <c r="CU198" s="182">
        <v>534</v>
      </c>
      <c r="CV198" s="2">
        <v>4</v>
      </c>
      <c r="CW198" s="2">
        <v>28</v>
      </c>
      <c r="DG198" s="221">
        <v>856</v>
      </c>
    </row>
    <row r="199" spans="2:159" ht="17" hidden="1">
      <c r="B199" s="1">
        <v>195</v>
      </c>
      <c r="C199" s="2" t="s">
        <v>205</v>
      </c>
      <c r="D199" s="2">
        <v>11</v>
      </c>
      <c r="E199" s="4">
        <v>918992591</v>
      </c>
      <c r="F199" s="2">
        <v>66</v>
      </c>
      <c r="G199" s="4">
        <v>25527572</v>
      </c>
      <c r="H199" s="4">
        <v>1691</v>
      </c>
      <c r="I199" s="4">
        <v>996346</v>
      </c>
      <c r="J199" s="4">
        <v>70324</v>
      </c>
      <c r="K199" s="4">
        <v>47916</v>
      </c>
      <c r="L199" s="4">
        <v>1067833</v>
      </c>
      <c r="M199" s="4">
        <v>5000</v>
      </c>
      <c r="N199" s="99">
        <v>7</v>
      </c>
      <c r="O199" s="99">
        <v>10</v>
      </c>
      <c r="P199" s="99">
        <v>19</v>
      </c>
      <c r="Q199" s="99">
        <v>22</v>
      </c>
      <c r="R199" s="99">
        <v>35</v>
      </c>
      <c r="S199" s="99">
        <v>40</v>
      </c>
      <c r="T199" s="99">
        <v>31</v>
      </c>
      <c r="U199" s="8">
        <f t="shared" si="226"/>
        <v>133</v>
      </c>
      <c r="W199" s="12" t="str">
        <f t="shared" si="211"/>
        <v>홀수</v>
      </c>
      <c r="X199" s="12" t="str">
        <f t="shared" si="212"/>
        <v>짝수</v>
      </c>
      <c r="Y199" s="12" t="str">
        <f t="shared" si="213"/>
        <v>홀수</v>
      </c>
      <c r="Z199" s="12" t="str">
        <f t="shared" si="214"/>
        <v>짝수</v>
      </c>
      <c r="AA199" s="12" t="str">
        <f t="shared" si="215"/>
        <v>홀수</v>
      </c>
      <c r="AB199" s="12" t="str">
        <f t="shared" si="216"/>
        <v>짝수</v>
      </c>
      <c r="AC199" s="28" t="str">
        <f t="shared" si="217"/>
        <v>3 : 3</v>
      </c>
      <c r="AD199" s="12">
        <f t="shared" si="218"/>
        <v>3</v>
      </c>
      <c r="AE199" s="12">
        <f t="shared" si="219"/>
        <v>3</v>
      </c>
      <c r="AF199" s="30" t="str">
        <f t="shared" si="227"/>
        <v>저수</v>
      </c>
      <c r="AG199" s="30" t="str">
        <f t="shared" si="228"/>
        <v>저수</v>
      </c>
      <c r="AH199" s="30" t="str">
        <f t="shared" si="229"/>
        <v>저수</v>
      </c>
      <c r="AI199" s="30" t="str">
        <f t="shared" si="230"/>
        <v>저수</v>
      </c>
      <c r="AJ199" s="30" t="str">
        <f t="shared" si="231"/>
        <v>고수</v>
      </c>
      <c r="AK199" s="30" t="str">
        <f t="shared" si="232"/>
        <v>고수</v>
      </c>
      <c r="AL199" s="28" t="str">
        <f t="shared" si="233"/>
        <v>4 : 2</v>
      </c>
      <c r="AM199" s="30">
        <f t="shared" si="234"/>
        <v>4</v>
      </c>
      <c r="AN199" s="30">
        <f t="shared" si="235"/>
        <v>2</v>
      </c>
      <c r="AO199" s="30">
        <f t="shared" si="236"/>
        <v>23</v>
      </c>
      <c r="AP199" s="30" t="str">
        <f t="shared" si="237"/>
        <v>O</v>
      </c>
      <c r="AQ199" s="30" t="str">
        <f t="shared" si="238"/>
        <v>X</v>
      </c>
      <c r="AR199" s="30" t="str">
        <f t="shared" si="239"/>
        <v>O</v>
      </c>
      <c r="AS199" s="30" t="str">
        <f t="shared" si="240"/>
        <v>X</v>
      </c>
      <c r="AT199" s="30" t="str">
        <f t="shared" si="241"/>
        <v>X</v>
      </c>
      <c r="AU199" s="30" t="str">
        <f t="shared" si="242"/>
        <v>X</v>
      </c>
      <c r="AV199" s="30" t="str">
        <f t="shared" si="243"/>
        <v>X</v>
      </c>
      <c r="AW199" s="30" t="str">
        <f t="shared" si="244"/>
        <v>X</v>
      </c>
      <c r="AX199" s="30" t="str">
        <f t="shared" si="245"/>
        <v>X</v>
      </c>
      <c r="AY199" s="30" t="str">
        <f t="shared" si="246"/>
        <v>X</v>
      </c>
      <c r="AZ199" s="30" t="str">
        <f t="shared" si="247"/>
        <v>X</v>
      </c>
      <c r="BA199" s="30" t="str">
        <f t="shared" si="248"/>
        <v>X</v>
      </c>
      <c r="BB199" s="30">
        <f t="shared" si="249"/>
        <v>2</v>
      </c>
      <c r="BC199" s="50" t="str">
        <f t="shared" si="220"/>
        <v>1G</v>
      </c>
      <c r="BD199" s="50" t="str">
        <f t="shared" si="221"/>
        <v>1G</v>
      </c>
      <c r="BE199" s="50" t="str">
        <f t="shared" si="222"/>
        <v>2G</v>
      </c>
      <c r="BF199" s="50" t="str">
        <f t="shared" si="223"/>
        <v>2G</v>
      </c>
      <c r="BG199" s="50" t="str">
        <f t="shared" si="224"/>
        <v>3G</v>
      </c>
      <c r="BH199" s="50" t="str">
        <f t="shared" si="225"/>
        <v>3G</v>
      </c>
      <c r="BI199" s="50">
        <f t="shared" si="250"/>
        <v>2</v>
      </c>
      <c r="BJ199" s="50">
        <f t="shared" si="251"/>
        <v>2</v>
      </c>
      <c r="BK199" s="50">
        <f t="shared" si="252"/>
        <v>2</v>
      </c>
      <c r="BL199" s="50" t="str">
        <f t="shared" si="253"/>
        <v>222</v>
      </c>
      <c r="BS199"/>
      <c r="CL199" s="8">
        <v>130</v>
      </c>
      <c r="CM199" s="8">
        <v>130</v>
      </c>
      <c r="CO199"/>
      <c r="CU199" s="182">
        <v>535</v>
      </c>
      <c r="CV199" s="2">
        <v>3</v>
      </c>
      <c r="CW199" s="2">
        <v>28</v>
      </c>
      <c r="DG199" s="221">
        <v>857</v>
      </c>
    </row>
    <row r="200" spans="2:159" ht="17" hidden="1">
      <c r="B200" s="1">
        <v>196</v>
      </c>
      <c r="C200" s="2" t="s">
        <v>206</v>
      </c>
      <c r="D200" s="2">
        <v>15</v>
      </c>
      <c r="E200" s="4">
        <v>727876520</v>
      </c>
      <c r="F200" s="2">
        <v>27</v>
      </c>
      <c r="G200" s="4">
        <v>67395975</v>
      </c>
      <c r="H200" s="4">
        <v>1518</v>
      </c>
      <c r="I200" s="4">
        <v>1198743</v>
      </c>
      <c r="J200" s="4">
        <v>58079</v>
      </c>
      <c r="K200" s="4">
        <v>62663</v>
      </c>
      <c r="L200" s="4">
        <v>937967</v>
      </c>
      <c r="M200" s="4">
        <v>5000</v>
      </c>
      <c r="N200" s="99">
        <v>35</v>
      </c>
      <c r="O200" s="99">
        <v>36</v>
      </c>
      <c r="P200" s="99">
        <v>37</v>
      </c>
      <c r="Q200" s="99">
        <v>41</v>
      </c>
      <c r="R200" s="99">
        <v>44</v>
      </c>
      <c r="S200" s="99">
        <v>45</v>
      </c>
      <c r="T200" s="99">
        <v>30</v>
      </c>
      <c r="U200" s="8">
        <f t="shared" si="226"/>
        <v>238</v>
      </c>
      <c r="W200" s="12" t="str">
        <f t="shared" si="211"/>
        <v>홀수</v>
      </c>
      <c r="X200" s="12" t="str">
        <f t="shared" si="212"/>
        <v>짝수</v>
      </c>
      <c r="Y200" s="12" t="str">
        <f t="shared" si="213"/>
        <v>홀수</v>
      </c>
      <c r="Z200" s="12" t="str">
        <f t="shared" si="214"/>
        <v>홀수</v>
      </c>
      <c r="AA200" s="12" t="str">
        <f t="shared" si="215"/>
        <v>짝수</v>
      </c>
      <c r="AB200" s="12" t="str">
        <f t="shared" si="216"/>
        <v>홀수</v>
      </c>
      <c r="AC200" s="28" t="str">
        <f t="shared" si="217"/>
        <v>4 : 2</v>
      </c>
      <c r="AD200" s="12">
        <f t="shared" si="218"/>
        <v>4</v>
      </c>
      <c r="AE200" s="12">
        <f t="shared" si="219"/>
        <v>2</v>
      </c>
      <c r="AF200" s="30" t="str">
        <f t="shared" si="227"/>
        <v>고수</v>
      </c>
      <c r="AG200" s="30" t="str">
        <f t="shared" si="228"/>
        <v>고수</v>
      </c>
      <c r="AH200" s="30" t="str">
        <f t="shared" si="229"/>
        <v>고수</v>
      </c>
      <c r="AI200" s="30" t="str">
        <f t="shared" si="230"/>
        <v>고수</v>
      </c>
      <c r="AJ200" s="30" t="str">
        <f t="shared" si="231"/>
        <v>고수</v>
      </c>
      <c r="AK200" s="30" t="str">
        <f t="shared" si="232"/>
        <v>고수</v>
      </c>
      <c r="AL200" s="28" t="str">
        <f t="shared" si="233"/>
        <v>0 : 6</v>
      </c>
      <c r="AM200" s="30">
        <f t="shared" si="234"/>
        <v>0</v>
      </c>
      <c r="AN200" s="30">
        <f t="shared" si="235"/>
        <v>6</v>
      </c>
      <c r="AO200" s="30">
        <f t="shared" si="236"/>
        <v>28</v>
      </c>
      <c r="AP200" s="30" t="str">
        <f t="shared" si="237"/>
        <v>X</v>
      </c>
      <c r="AQ200" s="30" t="str">
        <f t="shared" si="238"/>
        <v>X</v>
      </c>
      <c r="AR200" s="30" t="str">
        <f t="shared" si="239"/>
        <v>X</v>
      </c>
      <c r="AS200" s="30" t="str">
        <f t="shared" si="240"/>
        <v>X</v>
      </c>
      <c r="AT200" s="30" t="str">
        <f t="shared" si="241"/>
        <v>X</v>
      </c>
      <c r="AU200" s="30" t="str">
        <f t="shared" si="242"/>
        <v>X</v>
      </c>
      <c r="AV200" s="30" t="str">
        <f t="shared" si="243"/>
        <v>X</v>
      </c>
      <c r="AW200" s="30" t="str">
        <f t="shared" si="244"/>
        <v>X</v>
      </c>
      <c r="AX200" s="30" t="str">
        <f t="shared" si="245"/>
        <v>O</v>
      </c>
      <c r="AY200" s="30" t="str">
        <f t="shared" si="246"/>
        <v>O</v>
      </c>
      <c r="AZ200" s="30" t="str">
        <f t="shared" si="247"/>
        <v>X</v>
      </c>
      <c r="BA200" s="30" t="str">
        <f t="shared" si="248"/>
        <v>X</v>
      </c>
      <c r="BB200" s="30">
        <f t="shared" si="249"/>
        <v>2</v>
      </c>
      <c r="BC200" s="50" t="str">
        <f t="shared" si="220"/>
        <v>3G</v>
      </c>
      <c r="BD200" s="50" t="str">
        <f t="shared" si="221"/>
        <v>3G</v>
      </c>
      <c r="BE200" s="50" t="str">
        <f t="shared" si="222"/>
        <v>3G</v>
      </c>
      <c r="BF200" s="50" t="str">
        <f t="shared" si="223"/>
        <v>3G</v>
      </c>
      <c r="BG200" s="50" t="str">
        <f t="shared" si="224"/>
        <v>3G</v>
      </c>
      <c r="BH200" s="50" t="str">
        <f t="shared" si="225"/>
        <v>3G</v>
      </c>
      <c r="BI200" s="50">
        <f t="shared" si="250"/>
        <v>0</v>
      </c>
      <c r="BJ200" s="50">
        <f t="shared" si="251"/>
        <v>0</v>
      </c>
      <c r="BK200" s="50">
        <f t="shared" si="252"/>
        <v>6</v>
      </c>
      <c r="BL200" s="50" t="str">
        <f t="shared" si="253"/>
        <v>006</v>
      </c>
      <c r="BS200"/>
      <c r="CL200" s="8">
        <v>130</v>
      </c>
      <c r="CM200" s="8">
        <v>130</v>
      </c>
      <c r="CO200"/>
      <c r="CU200" s="182">
        <v>536</v>
      </c>
      <c r="CV200" s="2">
        <v>3</v>
      </c>
      <c r="CW200" s="2">
        <v>28</v>
      </c>
      <c r="DG200" s="221">
        <v>858</v>
      </c>
    </row>
    <row r="201" spans="2:159" ht="17" hidden="1">
      <c r="B201" s="1">
        <v>197</v>
      </c>
      <c r="C201" s="2" t="s">
        <v>207</v>
      </c>
      <c r="D201" s="2">
        <v>6</v>
      </c>
      <c r="E201" s="4">
        <v>1803018300</v>
      </c>
      <c r="F201" s="2">
        <v>42</v>
      </c>
      <c r="G201" s="4">
        <v>42929008</v>
      </c>
      <c r="H201" s="4">
        <v>1229</v>
      </c>
      <c r="I201" s="4">
        <v>1467062</v>
      </c>
      <c r="J201" s="4">
        <v>58551</v>
      </c>
      <c r="K201" s="4">
        <v>61588</v>
      </c>
      <c r="L201" s="4">
        <v>993294</v>
      </c>
      <c r="M201" s="4">
        <v>5000</v>
      </c>
      <c r="N201" s="99">
        <v>7</v>
      </c>
      <c r="O201" s="99">
        <v>12</v>
      </c>
      <c r="P201" s="99">
        <v>16</v>
      </c>
      <c r="Q201" s="99">
        <v>34</v>
      </c>
      <c r="R201" s="99">
        <v>42</v>
      </c>
      <c r="S201" s="99">
        <v>45</v>
      </c>
      <c r="T201" s="99">
        <v>4</v>
      </c>
      <c r="U201" s="8">
        <f t="shared" si="226"/>
        <v>156</v>
      </c>
      <c r="W201" s="12" t="str">
        <f t="shared" si="211"/>
        <v>홀수</v>
      </c>
      <c r="X201" s="12" t="str">
        <f t="shared" si="212"/>
        <v>짝수</v>
      </c>
      <c r="Y201" s="12" t="str">
        <f t="shared" si="213"/>
        <v>짝수</v>
      </c>
      <c r="Z201" s="12" t="str">
        <f t="shared" si="214"/>
        <v>짝수</v>
      </c>
      <c r="AA201" s="12" t="str">
        <f t="shared" si="215"/>
        <v>짝수</v>
      </c>
      <c r="AB201" s="12" t="str">
        <f t="shared" si="216"/>
        <v>홀수</v>
      </c>
      <c r="AC201" s="28" t="str">
        <f t="shared" si="217"/>
        <v>2 : 4</v>
      </c>
      <c r="AD201" s="12">
        <f t="shared" si="218"/>
        <v>2</v>
      </c>
      <c r="AE201" s="12">
        <f t="shared" si="219"/>
        <v>4</v>
      </c>
      <c r="AF201" s="30" t="str">
        <f t="shared" si="227"/>
        <v>저수</v>
      </c>
      <c r="AG201" s="30" t="str">
        <f t="shared" si="228"/>
        <v>저수</v>
      </c>
      <c r="AH201" s="30" t="str">
        <f t="shared" si="229"/>
        <v>저수</v>
      </c>
      <c r="AI201" s="30" t="str">
        <f t="shared" si="230"/>
        <v>고수</v>
      </c>
      <c r="AJ201" s="30" t="str">
        <f t="shared" si="231"/>
        <v>고수</v>
      </c>
      <c r="AK201" s="30" t="str">
        <f t="shared" si="232"/>
        <v>고수</v>
      </c>
      <c r="AL201" s="28" t="str">
        <f t="shared" si="233"/>
        <v>3 : 3</v>
      </c>
      <c r="AM201" s="30">
        <f t="shared" si="234"/>
        <v>3</v>
      </c>
      <c r="AN201" s="30">
        <f t="shared" si="235"/>
        <v>3</v>
      </c>
      <c r="AO201" s="30">
        <f t="shared" si="236"/>
        <v>26</v>
      </c>
      <c r="AP201" s="30" t="str">
        <f t="shared" si="237"/>
        <v>O</v>
      </c>
      <c r="AQ201" s="30" t="str">
        <f t="shared" si="238"/>
        <v>X</v>
      </c>
      <c r="AR201" s="30" t="str">
        <f t="shared" si="239"/>
        <v>X</v>
      </c>
      <c r="AS201" s="30" t="str">
        <f t="shared" si="240"/>
        <v>X</v>
      </c>
      <c r="AT201" s="30" t="str">
        <f t="shared" si="241"/>
        <v>X</v>
      </c>
      <c r="AU201" s="30" t="str">
        <f t="shared" si="242"/>
        <v>X</v>
      </c>
      <c r="AV201" s="30" t="str">
        <f t="shared" si="243"/>
        <v>X</v>
      </c>
      <c r="AW201" s="30" t="str">
        <f t="shared" si="244"/>
        <v>X</v>
      </c>
      <c r="AX201" s="30" t="str">
        <f t="shared" si="245"/>
        <v>X</v>
      </c>
      <c r="AY201" s="30" t="str">
        <f t="shared" si="246"/>
        <v>X</v>
      </c>
      <c r="AZ201" s="30" t="str">
        <f t="shared" si="247"/>
        <v>X</v>
      </c>
      <c r="BA201" s="30" t="str">
        <f t="shared" si="248"/>
        <v>X</v>
      </c>
      <c r="BB201" s="30">
        <f t="shared" si="249"/>
        <v>1</v>
      </c>
      <c r="BC201" s="50" t="str">
        <f t="shared" si="220"/>
        <v>1G</v>
      </c>
      <c r="BD201" s="50" t="str">
        <f t="shared" si="221"/>
        <v>1G</v>
      </c>
      <c r="BE201" s="50" t="str">
        <f t="shared" si="222"/>
        <v>2G</v>
      </c>
      <c r="BF201" s="50" t="str">
        <f t="shared" si="223"/>
        <v>3G</v>
      </c>
      <c r="BG201" s="50" t="str">
        <f t="shared" si="224"/>
        <v>3G</v>
      </c>
      <c r="BH201" s="50" t="str">
        <f t="shared" si="225"/>
        <v>3G</v>
      </c>
      <c r="BI201" s="50">
        <f t="shared" si="250"/>
        <v>2</v>
      </c>
      <c r="BJ201" s="50">
        <f t="shared" si="251"/>
        <v>1</v>
      </c>
      <c r="BK201" s="50">
        <f t="shared" si="252"/>
        <v>3</v>
      </c>
      <c r="BL201" s="50" t="str">
        <f t="shared" si="253"/>
        <v>213</v>
      </c>
      <c r="BS201"/>
      <c r="CL201" s="8">
        <v>130</v>
      </c>
      <c r="CM201" s="8">
        <v>130</v>
      </c>
      <c r="CO201"/>
      <c r="CU201" s="182">
        <v>537</v>
      </c>
      <c r="CV201" s="2">
        <v>3</v>
      </c>
      <c r="CW201" s="2">
        <v>29</v>
      </c>
      <c r="DG201" s="221">
        <v>859</v>
      </c>
    </row>
    <row r="202" spans="2:159" ht="17" hidden="1">
      <c r="B202" s="1">
        <v>198</v>
      </c>
      <c r="C202" s="2" t="s">
        <v>208</v>
      </c>
      <c r="D202" s="2">
        <v>6</v>
      </c>
      <c r="E202" s="4">
        <v>1797855050</v>
      </c>
      <c r="F202" s="2">
        <v>25</v>
      </c>
      <c r="G202" s="4">
        <v>71914202</v>
      </c>
      <c r="H202" s="4">
        <v>1050</v>
      </c>
      <c r="I202" s="4">
        <v>1712243</v>
      </c>
      <c r="J202" s="4">
        <v>55693</v>
      </c>
      <c r="K202" s="4">
        <v>64564</v>
      </c>
      <c r="L202" s="4">
        <v>965692</v>
      </c>
      <c r="M202" s="4">
        <v>5000</v>
      </c>
      <c r="N202" s="99">
        <v>12</v>
      </c>
      <c r="O202" s="99">
        <v>19</v>
      </c>
      <c r="P202" s="99">
        <v>20</v>
      </c>
      <c r="Q202" s="99">
        <v>25</v>
      </c>
      <c r="R202" s="99">
        <v>41</v>
      </c>
      <c r="S202" s="99">
        <v>45</v>
      </c>
      <c r="T202" s="99">
        <v>2</v>
      </c>
      <c r="U202" s="8">
        <f t="shared" si="226"/>
        <v>162</v>
      </c>
      <c r="W202" s="12" t="str">
        <f t="shared" si="211"/>
        <v>짝수</v>
      </c>
      <c r="X202" s="12" t="str">
        <f t="shared" si="212"/>
        <v>홀수</v>
      </c>
      <c r="Y202" s="12" t="str">
        <f t="shared" si="213"/>
        <v>짝수</v>
      </c>
      <c r="Z202" s="12" t="str">
        <f t="shared" si="214"/>
        <v>홀수</v>
      </c>
      <c r="AA202" s="12" t="str">
        <f t="shared" si="215"/>
        <v>홀수</v>
      </c>
      <c r="AB202" s="12" t="str">
        <f t="shared" si="216"/>
        <v>홀수</v>
      </c>
      <c r="AC202" s="28" t="str">
        <f t="shared" si="217"/>
        <v>4 : 2</v>
      </c>
      <c r="AD202" s="12">
        <f t="shared" si="218"/>
        <v>4</v>
      </c>
      <c r="AE202" s="12">
        <f t="shared" si="219"/>
        <v>2</v>
      </c>
      <c r="AF202" s="30" t="str">
        <f t="shared" si="227"/>
        <v>저수</v>
      </c>
      <c r="AG202" s="30" t="str">
        <f t="shared" si="228"/>
        <v>저수</v>
      </c>
      <c r="AH202" s="30" t="str">
        <f t="shared" si="229"/>
        <v>저수</v>
      </c>
      <c r="AI202" s="30" t="str">
        <f t="shared" si="230"/>
        <v>고수</v>
      </c>
      <c r="AJ202" s="30" t="str">
        <f t="shared" si="231"/>
        <v>고수</v>
      </c>
      <c r="AK202" s="30" t="str">
        <f t="shared" si="232"/>
        <v>고수</v>
      </c>
      <c r="AL202" s="28" t="str">
        <f t="shared" si="233"/>
        <v>3 : 3</v>
      </c>
      <c r="AM202" s="30">
        <f t="shared" si="234"/>
        <v>3</v>
      </c>
      <c r="AN202" s="30">
        <f t="shared" si="235"/>
        <v>3</v>
      </c>
      <c r="AO202" s="30">
        <f t="shared" si="236"/>
        <v>22</v>
      </c>
      <c r="AP202" s="30" t="str">
        <f t="shared" si="237"/>
        <v>X</v>
      </c>
      <c r="AQ202" s="30" t="str">
        <f t="shared" si="238"/>
        <v>O</v>
      </c>
      <c r="AR202" s="30" t="str">
        <f t="shared" si="239"/>
        <v>X</v>
      </c>
      <c r="AS202" s="30" t="str">
        <f t="shared" si="240"/>
        <v>X</v>
      </c>
      <c r="AT202" s="30" t="str">
        <f t="shared" si="241"/>
        <v>X</v>
      </c>
      <c r="AU202" s="30" t="str">
        <f t="shared" si="242"/>
        <v>X</v>
      </c>
      <c r="AV202" s="30" t="str">
        <f t="shared" si="243"/>
        <v>X</v>
      </c>
      <c r="AW202" s="30" t="str">
        <f t="shared" si="244"/>
        <v>X</v>
      </c>
      <c r="AX202" s="30" t="str">
        <f t="shared" si="245"/>
        <v>X</v>
      </c>
      <c r="AY202" s="30" t="str">
        <f t="shared" si="246"/>
        <v>X</v>
      </c>
      <c r="AZ202" s="30" t="str">
        <f t="shared" si="247"/>
        <v>O</v>
      </c>
      <c r="BA202" s="30" t="str">
        <f t="shared" si="248"/>
        <v>X</v>
      </c>
      <c r="BB202" s="30">
        <f t="shared" si="249"/>
        <v>2</v>
      </c>
      <c r="BC202" s="50" t="str">
        <f t="shared" si="220"/>
        <v>1G</v>
      </c>
      <c r="BD202" s="50" t="str">
        <f t="shared" si="221"/>
        <v>2G</v>
      </c>
      <c r="BE202" s="50" t="str">
        <f t="shared" si="222"/>
        <v>2G</v>
      </c>
      <c r="BF202" s="50" t="str">
        <f t="shared" si="223"/>
        <v>2G</v>
      </c>
      <c r="BG202" s="50" t="str">
        <f t="shared" si="224"/>
        <v>3G</v>
      </c>
      <c r="BH202" s="50" t="str">
        <f t="shared" si="225"/>
        <v>3G</v>
      </c>
      <c r="BI202" s="50">
        <f t="shared" si="250"/>
        <v>1</v>
      </c>
      <c r="BJ202" s="50">
        <f t="shared" si="251"/>
        <v>3</v>
      </c>
      <c r="BK202" s="50">
        <f t="shared" si="252"/>
        <v>2</v>
      </c>
      <c r="BL202" s="50" t="str">
        <f t="shared" si="253"/>
        <v>132</v>
      </c>
      <c r="BS202"/>
      <c r="CL202" s="8">
        <v>131</v>
      </c>
      <c r="CM202" s="8">
        <v>130</v>
      </c>
      <c r="CO202"/>
      <c r="CU202" s="182">
        <v>538</v>
      </c>
      <c r="CV202" s="2">
        <v>3</v>
      </c>
      <c r="CW202" s="2">
        <v>29</v>
      </c>
      <c r="DG202" s="221">
        <v>860</v>
      </c>
    </row>
    <row r="203" spans="2:159" ht="17" hidden="1">
      <c r="B203" s="1">
        <v>199</v>
      </c>
      <c r="C203" s="2" t="s">
        <v>209</v>
      </c>
      <c r="D203" s="2">
        <v>2</v>
      </c>
      <c r="E203" s="4">
        <v>5344252200</v>
      </c>
      <c r="F203" s="2">
        <v>23</v>
      </c>
      <c r="G203" s="4">
        <v>77452931</v>
      </c>
      <c r="H203" s="4">
        <v>1049</v>
      </c>
      <c r="I203" s="4">
        <v>1698206</v>
      </c>
      <c r="J203" s="4">
        <v>55426</v>
      </c>
      <c r="K203" s="4">
        <v>64281</v>
      </c>
      <c r="L203" s="4">
        <v>939272</v>
      </c>
      <c r="M203" s="4">
        <v>5000</v>
      </c>
      <c r="N203" s="99">
        <v>14</v>
      </c>
      <c r="O203" s="99">
        <v>21</v>
      </c>
      <c r="P203" s="99">
        <v>22</v>
      </c>
      <c r="Q203" s="99">
        <v>25</v>
      </c>
      <c r="R203" s="99">
        <v>30</v>
      </c>
      <c r="S203" s="99">
        <v>36</v>
      </c>
      <c r="T203" s="99">
        <v>43</v>
      </c>
      <c r="U203" s="8">
        <f t="shared" si="226"/>
        <v>148</v>
      </c>
      <c r="W203" s="12" t="str">
        <f t="shared" si="211"/>
        <v>짝수</v>
      </c>
      <c r="X203" s="12" t="str">
        <f t="shared" si="212"/>
        <v>홀수</v>
      </c>
      <c r="Y203" s="12" t="str">
        <f t="shared" si="213"/>
        <v>짝수</v>
      </c>
      <c r="Z203" s="12" t="str">
        <f t="shared" si="214"/>
        <v>홀수</v>
      </c>
      <c r="AA203" s="12" t="str">
        <f t="shared" si="215"/>
        <v>짝수</v>
      </c>
      <c r="AB203" s="12" t="str">
        <f t="shared" si="216"/>
        <v>짝수</v>
      </c>
      <c r="AC203" s="28" t="str">
        <f t="shared" si="217"/>
        <v>2 : 4</v>
      </c>
      <c r="AD203" s="12">
        <f t="shared" si="218"/>
        <v>2</v>
      </c>
      <c r="AE203" s="12">
        <f t="shared" si="219"/>
        <v>4</v>
      </c>
      <c r="AF203" s="30" t="str">
        <f t="shared" si="227"/>
        <v>저수</v>
      </c>
      <c r="AG203" s="30" t="str">
        <f t="shared" si="228"/>
        <v>저수</v>
      </c>
      <c r="AH203" s="30" t="str">
        <f t="shared" si="229"/>
        <v>저수</v>
      </c>
      <c r="AI203" s="30" t="str">
        <f t="shared" si="230"/>
        <v>고수</v>
      </c>
      <c r="AJ203" s="30" t="str">
        <f t="shared" si="231"/>
        <v>고수</v>
      </c>
      <c r="AK203" s="30" t="str">
        <f t="shared" si="232"/>
        <v>고수</v>
      </c>
      <c r="AL203" s="28" t="str">
        <f t="shared" si="233"/>
        <v>3 : 3</v>
      </c>
      <c r="AM203" s="30">
        <f t="shared" si="234"/>
        <v>3</v>
      </c>
      <c r="AN203" s="30">
        <f t="shared" si="235"/>
        <v>3</v>
      </c>
      <c r="AO203" s="30">
        <f t="shared" si="236"/>
        <v>18</v>
      </c>
      <c r="AP203" s="30" t="str">
        <f t="shared" si="237"/>
        <v>X</v>
      </c>
      <c r="AQ203" s="30" t="str">
        <f t="shared" si="238"/>
        <v>X</v>
      </c>
      <c r="AR203" s="30" t="str">
        <f t="shared" si="239"/>
        <v>X</v>
      </c>
      <c r="AS203" s="30" t="str">
        <f t="shared" si="240"/>
        <v>X</v>
      </c>
      <c r="AT203" s="30" t="str">
        <f t="shared" si="241"/>
        <v>X</v>
      </c>
      <c r="AU203" s="30" t="str">
        <f t="shared" si="242"/>
        <v>X</v>
      </c>
      <c r="AV203" s="30" t="str">
        <f t="shared" si="243"/>
        <v>X</v>
      </c>
      <c r="AW203" s="30" t="str">
        <f t="shared" si="244"/>
        <v>X</v>
      </c>
      <c r="AX203" s="30" t="str">
        <f t="shared" si="245"/>
        <v>X</v>
      </c>
      <c r="AY203" s="30" t="str">
        <f t="shared" si="246"/>
        <v>X</v>
      </c>
      <c r="AZ203" s="30" t="str">
        <f t="shared" si="247"/>
        <v>X</v>
      </c>
      <c r="BA203" s="30" t="str">
        <f t="shared" si="248"/>
        <v>X</v>
      </c>
      <c r="BB203" s="30">
        <f t="shared" si="249"/>
        <v>0</v>
      </c>
      <c r="BC203" s="50" t="str">
        <f t="shared" si="220"/>
        <v>1G</v>
      </c>
      <c r="BD203" s="50" t="str">
        <f t="shared" si="221"/>
        <v>2G</v>
      </c>
      <c r="BE203" s="50" t="str">
        <f t="shared" si="222"/>
        <v>2G</v>
      </c>
      <c r="BF203" s="50" t="str">
        <f t="shared" si="223"/>
        <v>2G</v>
      </c>
      <c r="BG203" s="50" t="str">
        <f t="shared" si="224"/>
        <v>2G</v>
      </c>
      <c r="BH203" s="50" t="str">
        <f t="shared" si="225"/>
        <v>3G</v>
      </c>
      <c r="BI203" s="50">
        <f t="shared" si="250"/>
        <v>1</v>
      </c>
      <c r="BJ203" s="50">
        <f t="shared" si="251"/>
        <v>4</v>
      </c>
      <c r="BK203" s="50">
        <f t="shared" si="252"/>
        <v>1</v>
      </c>
      <c r="BL203" s="50" t="str">
        <f t="shared" si="253"/>
        <v>141</v>
      </c>
      <c r="BS203"/>
      <c r="CL203" s="8">
        <v>131</v>
      </c>
      <c r="CM203" s="8">
        <v>130</v>
      </c>
      <c r="CO203"/>
      <c r="CU203" s="182">
        <v>539</v>
      </c>
      <c r="CV203" s="2">
        <v>5</v>
      </c>
      <c r="CW203" s="2">
        <v>29</v>
      </c>
      <c r="DG203" s="221">
        <v>861</v>
      </c>
    </row>
    <row r="204" spans="2:159" ht="17" hidden="1">
      <c r="B204" s="1">
        <v>200</v>
      </c>
      <c r="C204" s="2" t="s">
        <v>210</v>
      </c>
      <c r="D204" s="2">
        <v>8</v>
      </c>
      <c r="E204" s="4">
        <v>1344616613</v>
      </c>
      <c r="F204" s="2">
        <v>58</v>
      </c>
      <c r="G204" s="4">
        <v>30910727</v>
      </c>
      <c r="H204" s="4">
        <v>1387</v>
      </c>
      <c r="I204" s="4">
        <v>1292590</v>
      </c>
      <c r="J204" s="4">
        <v>66233</v>
      </c>
      <c r="K204" s="4">
        <v>54137</v>
      </c>
      <c r="L204" s="4">
        <v>1078398</v>
      </c>
      <c r="M204" s="4">
        <v>5000</v>
      </c>
      <c r="N204" s="99">
        <v>5</v>
      </c>
      <c r="O204" s="99">
        <v>6</v>
      </c>
      <c r="P204" s="99">
        <v>13</v>
      </c>
      <c r="Q204" s="99">
        <v>14</v>
      </c>
      <c r="R204" s="99">
        <v>17</v>
      </c>
      <c r="S204" s="99">
        <v>20</v>
      </c>
      <c r="T204" s="99">
        <v>7</v>
      </c>
      <c r="U204" s="8">
        <f t="shared" si="226"/>
        <v>75</v>
      </c>
      <c r="W204" s="12" t="str">
        <f t="shared" si="211"/>
        <v>홀수</v>
      </c>
      <c r="X204" s="12" t="str">
        <f t="shared" si="212"/>
        <v>짝수</v>
      </c>
      <c r="Y204" s="12" t="str">
        <f t="shared" si="213"/>
        <v>홀수</v>
      </c>
      <c r="Z204" s="12" t="str">
        <f t="shared" si="214"/>
        <v>짝수</v>
      </c>
      <c r="AA204" s="12" t="str">
        <f t="shared" si="215"/>
        <v>홀수</v>
      </c>
      <c r="AB204" s="12" t="str">
        <f t="shared" si="216"/>
        <v>짝수</v>
      </c>
      <c r="AC204" s="28" t="str">
        <f t="shared" si="217"/>
        <v>3 : 3</v>
      </c>
      <c r="AD204" s="12">
        <f t="shared" si="218"/>
        <v>3</v>
      </c>
      <c r="AE204" s="12">
        <f t="shared" si="219"/>
        <v>3</v>
      </c>
      <c r="AF204" s="30" t="str">
        <f t="shared" si="227"/>
        <v>저수</v>
      </c>
      <c r="AG204" s="30" t="str">
        <f t="shared" si="228"/>
        <v>저수</v>
      </c>
      <c r="AH204" s="30" t="str">
        <f t="shared" si="229"/>
        <v>저수</v>
      </c>
      <c r="AI204" s="30" t="str">
        <f t="shared" si="230"/>
        <v>저수</v>
      </c>
      <c r="AJ204" s="30" t="str">
        <f t="shared" si="231"/>
        <v>저수</v>
      </c>
      <c r="AK204" s="30" t="str">
        <f t="shared" si="232"/>
        <v>저수</v>
      </c>
      <c r="AL204" s="28" t="str">
        <f t="shared" si="233"/>
        <v>6 : 0</v>
      </c>
      <c r="AM204" s="30">
        <f t="shared" si="234"/>
        <v>6</v>
      </c>
      <c r="AN204" s="30">
        <f t="shared" si="235"/>
        <v>0</v>
      </c>
      <c r="AO204" s="30">
        <f t="shared" si="236"/>
        <v>25</v>
      </c>
      <c r="AP204" s="30" t="str">
        <f t="shared" si="237"/>
        <v>O</v>
      </c>
      <c r="AQ204" s="30" t="str">
        <f t="shared" si="238"/>
        <v>X</v>
      </c>
      <c r="AR204" s="30" t="str">
        <f t="shared" si="239"/>
        <v>O</v>
      </c>
      <c r="AS204" s="30" t="str">
        <f t="shared" si="240"/>
        <v>X</v>
      </c>
      <c r="AT204" s="30" t="str">
        <f t="shared" si="241"/>
        <v>O</v>
      </c>
      <c r="AU204" s="30" t="str">
        <f t="shared" si="242"/>
        <v>X</v>
      </c>
      <c r="AV204" s="30" t="str">
        <f t="shared" si="243"/>
        <v>X</v>
      </c>
      <c r="AW204" s="30" t="str">
        <f t="shared" si="244"/>
        <v>X</v>
      </c>
      <c r="AX204" s="30" t="str">
        <f t="shared" si="245"/>
        <v>X</v>
      </c>
      <c r="AY204" s="30" t="str">
        <f t="shared" si="246"/>
        <v>X</v>
      </c>
      <c r="AZ204" s="30" t="str">
        <f t="shared" si="247"/>
        <v>X</v>
      </c>
      <c r="BA204" s="30" t="str">
        <f t="shared" si="248"/>
        <v>X</v>
      </c>
      <c r="BB204" s="30">
        <f t="shared" si="249"/>
        <v>3</v>
      </c>
      <c r="BC204" s="50" t="str">
        <f t="shared" si="220"/>
        <v>1G</v>
      </c>
      <c r="BD204" s="50" t="str">
        <f t="shared" si="221"/>
        <v>1G</v>
      </c>
      <c r="BE204" s="50" t="str">
        <f t="shared" si="222"/>
        <v>1G</v>
      </c>
      <c r="BF204" s="50" t="str">
        <f t="shared" si="223"/>
        <v>1G</v>
      </c>
      <c r="BG204" s="50" t="str">
        <f t="shared" si="224"/>
        <v>2G</v>
      </c>
      <c r="BH204" s="50" t="str">
        <f t="shared" si="225"/>
        <v>2G</v>
      </c>
      <c r="BI204" s="50">
        <f t="shared" si="250"/>
        <v>4</v>
      </c>
      <c r="BJ204" s="50">
        <f t="shared" si="251"/>
        <v>2</v>
      </c>
      <c r="BK204" s="50">
        <f t="shared" si="252"/>
        <v>0</v>
      </c>
      <c r="BL204" s="50" t="str">
        <f t="shared" si="253"/>
        <v>420</v>
      </c>
      <c r="BS204"/>
      <c r="CL204" s="8">
        <v>131</v>
      </c>
      <c r="CM204" s="8">
        <v>130</v>
      </c>
      <c r="CO204"/>
      <c r="CU204" s="182">
        <v>540</v>
      </c>
      <c r="CV204" s="2">
        <v>4</v>
      </c>
      <c r="CW204" s="2">
        <v>29</v>
      </c>
      <c r="DG204" s="221">
        <v>862</v>
      </c>
    </row>
    <row r="205" spans="2:159" ht="17" hidden="1">
      <c r="B205" s="1">
        <v>201</v>
      </c>
      <c r="C205" s="2" t="s">
        <v>211</v>
      </c>
      <c r="D205" s="2">
        <v>1</v>
      </c>
      <c r="E205" s="4">
        <v>9719465400</v>
      </c>
      <c r="F205" s="2">
        <v>37</v>
      </c>
      <c r="G205" s="4">
        <v>43781376</v>
      </c>
      <c r="H205" s="4">
        <v>1347</v>
      </c>
      <c r="I205" s="4">
        <v>1202607</v>
      </c>
      <c r="J205" s="4">
        <v>61045</v>
      </c>
      <c r="K205" s="4">
        <v>53073</v>
      </c>
      <c r="L205" s="4">
        <v>985655</v>
      </c>
      <c r="M205" s="4">
        <v>5000</v>
      </c>
      <c r="N205" s="99">
        <v>3</v>
      </c>
      <c r="O205" s="99">
        <v>11</v>
      </c>
      <c r="P205" s="99">
        <v>24</v>
      </c>
      <c r="Q205" s="99">
        <v>38</v>
      </c>
      <c r="R205" s="99">
        <v>39</v>
      </c>
      <c r="S205" s="99">
        <v>44</v>
      </c>
      <c r="T205" s="99">
        <v>26</v>
      </c>
      <c r="U205" s="8">
        <f t="shared" si="226"/>
        <v>159</v>
      </c>
      <c r="W205" s="12" t="str">
        <f t="shared" si="211"/>
        <v>홀수</v>
      </c>
      <c r="X205" s="12" t="str">
        <f t="shared" si="212"/>
        <v>홀수</v>
      </c>
      <c r="Y205" s="12" t="str">
        <f t="shared" si="213"/>
        <v>짝수</v>
      </c>
      <c r="Z205" s="12" t="str">
        <f t="shared" si="214"/>
        <v>짝수</v>
      </c>
      <c r="AA205" s="12" t="str">
        <f t="shared" si="215"/>
        <v>홀수</v>
      </c>
      <c r="AB205" s="12" t="str">
        <f t="shared" si="216"/>
        <v>짝수</v>
      </c>
      <c r="AC205" s="28" t="str">
        <f t="shared" si="217"/>
        <v>3 : 3</v>
      </c>
      <c r="AD205" s="12">
        <f t="shared" si="218"/>
        <v>3</v>
      </c>
      <c r="AE205" s="12">
        <f t="shared" si="219"/>
        <v>3</v>
      </c>
      <c r="AF205" s="30" t="str">
        <f t="shared" si="227"/>
        <v>저수</v>
      </c>
      <c r="AG205" s="30" t="str">
        <f t="shared" si="228"/>
        <v>저수</v>
      </c>
      <c r="AH205" s="30" t="str">
        <f t="shared" si="229"/>
        <v>고수</v>
      </c>
      <c r="AI205" s="30" t="str">
        <f t="shared" si="230"/>
        <v>고수</v>
      </c>
      <c r="AJ205" s="30" t="str">
        <f t="shared" si="231"/>
        <v>고수</v>
      </c>
      <c r="AK205" s="30" t="str">
        <f t="shared" si="232"/>
        <v>고수</v>
      </c>
      <c r="AL205" s="28" t="str">
        <f t="shared" si="233"/>
        <v>2 : 4</v>
      </c>
      <c r="AM205" s="30">
        <f t="shared" si="234"/>
        <v>2</v>
      </c>
      <c r="AN205" s="30">
        <f t="shared" si="235"/>
        <v>4</v>
      </c>
      <c r="AO205" s="30">
        <f t="shared" si="236"/>
        <v>29</v>
      </c>
      <c r="AP205" s="30" t="str">
        <f t="shared" si="237"/>
        <v>O</v>
      </c>
      <c r="AQ205" s="30" t="str">
        <f t="shared" si="238"/>
        <v>O</v>
      </c>
      <c r="AR205" s="30" t="str">
        <f t="shared" si="239"/>
        <v>X</v>
      </c>
      <c r="AS205" s="30" t="str">
        <f t="shared" si="240"/>
        <v>X</v>
      </c>
      <c r="AT205" s="30" t="str">
        <f t="shared" si="241"/>
        <v>X</v>
      </c>
      <c r="AU205" s="30" t="str">
        <f t="shared" si="242"/>
        <v>X</v>
      </c>
      <c r="AV205" s="30" t="str">
        <f t="shared" si="243"/>
        <v>X</v>
      </c>
      <c r="AW205" s="30" t="str">
        <f t="shared" si="244"/>
        <v>X</v>
      </c>
      <c r="AX205" s="30" t="str">
        <f t="shared" si="245"/>
        <v>X</v>
      </c>
      <c r="AY205" s="30" t="str">
        <f t="shared" si="246"/>
        <v>X</v>
      </c>
      <c r="AZ205" s="30" t="str">
        <f t="shared" si="247"/>
        <v>X</v>
      </c>
      <c r="BA205" s="30" t="str">
        <f t="shared" si="248"/>
        <v>X</v>
      </c>
      <c r="BB205" s="30">
        <f t="shared" si="249"/>
        <v>2</v>
      </c>
      <c r="BC205" s="50" t="str">
        <f t="shared" si="220"/>
        <v>1G</v>
      </c>
      <c r="BD205" s="50" t="str">
        <f t="shared" si="221"/>
        <v>1G</v>
      </c>
      <c r="BE205" s="50" t="str">
        <f t="shared" si="222"/>
        <v>2G</v>
      </c>
      <c r="BF205" s="50" t="str">
        <f t="shared" si="223"/>
        <v>3G</v>
      </c>
      <c r="BG205" s="50" t="str">
        <f t="shared" si="224"/>
        <v>3G</v>
      </c>
      <c r="BH205" s="50" t="str">
        <f t="shared" si="225"/>
        <v>3G</v>
      </c>
      <c r="BI205" s="50">
        <f t="shared" si="250"/>
        <v>2</v>
      </c>
      <c r="BJ205" s="50">
        <f t="shared" si="251"/>
        <v>1</v>
      </c>
      <c r="BK205" s="50">
        <f t="shared" si="252"/>
        <v>3</v>
      </c>
      <c r="BL205" s="50" t="str">
        <f t="shared" si="253"/>
        <v>213</v>
      </c>
      <c r="BS205"/>
      <c r="CL205" s="8">
        <v>131</v>
      </c>
      <c r="CM205" s="8">
        <v>130</v>
      </c>
      <c r="CO205"/>
      <c r="CU205" s="182">
        <v>541</v>
      </c>
      <c r="CV205" s="2">
        <v>4</v>
      </c>
      <c r="CW205" s="2">
        <v>29</v>
      </c>
      <c r="DG205" s="221">
        <v>863</v>
      </c>
    </row>
    <row r="206" spans="2:159" ht="17" hidden="1">
      <c r="B206" s="1">
        <v>202</v>
      </c>
      <c r="C206" s="2" t="s">
        <v>212</v>
      </c>
      <c r="D206" s="2">
        <v>6</v>
      </c>
      <c r="E206" s="4">
        <v>1893391700</v>
      </c>
      <c r="F206" s="2">
        <v>40</v>
      </c>
      <c r="G206" s="4">
        <v>47334793</v>
      </c>
      <c r="H206" s="4">
        <v>1232</v>
      </c>
      <c r="I206" s="4">
        <v>1536844</v>
      </c>
      <c r="J206" s="4">
        <v>62532</v>
      </c>
      <c r="K206" s="4">
        <v>60558</v>
      </c>
      <c r="L206" s="4">
        <v>1043620</v>
      </c>
      <c r="M206" s="4">
        <v>5000</v>
      </c>
      <c r="N206" s="99">
        <v>12</v>
      </c>
      <c r="O206" s="99">
        <v>14</v>
      </c>
      <c r="P206" s="99">
        <v>27</v>
      </c>
      <c r="Q206" s="99">
        <v>33</v>
      </c>
      <c r="R206" s="99">
        <v>39</v>
      </c>
      <c r="S206" s="99">
        <v>44</v>
      </c>
      <c r="T206" s="99">
        <v>17</v>
      </c>
      <c r="U206" s="8">
        <f t="shared" si="226"/>
        <v>169</v>
      </c>
      <c r="W206" s="12" t="str">
        <f t="shared" si="211"/>
        <v>짝수</v>
      </c>
      <c r="X206" s="12" t="str">
        <f t="shared" si="212"/>
        <v>짝수</v>
      </c>
      <c r="Y206" s="12" t="str">
        <f t="shared" si="213"/>
        <v>홀수</v>
      </c>
      <c r="Z206" s="12" t="str">
        <f t="shared" si="214"/>
        <v>홀수</v>
      </c>
      <c r="AA206" s="12" t="str">
        <f t="shared" si="215"/>
        <v>홀수</v>
      </c>
      <c r="AB206" s="12" t="str">
        <f t="shared" si="216"/>
        <v>짝수</v>
      </c>
      <c r="AC206" s="28" t="str">
        <f t="shared" si="217"/>
        <v>3 : 3</v>
      </c>
      <c r="AD206" s="12">
        <f t="shared" si="218"/>
        <v>3</v>
      </c>
      <c r="AE206" s="12">
        <f t="shared" si="219"/>
        <v>3</v>
      </c>
      <c r="AF206" s="30" t="str">
        <f t="shared" si="227"/>
        <v>저수</v>
      </c>
      <c r="AG206" s="30" t="str">
        <f t="shared" si="228"/>
        <v>저수</v>
      </c>
      <c r="AH206" s="30" t="str">
        <f t="shared" si="229"/>
        <v>고수</v>
      </c>
      <c r="AI206" s="30" t="str">
        <f t="shared" si="230"/>
        <v>고수</v>
      </c>
      <c r="AJ206" s="30" t="str">
        <f t="shared" si="231"/>
        <v>고수</v>
      </c>
      <c r="AK206" s="30" t="str">
        <f t="shared" si="232"/>
        <v>고수</v>
      </c>
      <c r="AL206" s="28" t="str">
        <f t="shared" si="233"/>
        <v>2 : 4</v>
      </c>
      <c r="AM206" s="30">
        <f t="shared" si="234"/>
        <v>2</v>
      </c>
      <c r="AN206" s="30">
        <f t="shared" si="235"/>
        <v>4</v>
      </c>
      <c r="AO206" s="30">
        <f t="shared" si="236"/>
        <v>29</v>
      </c>
      <c r="AP206" s="30" t="str">
        <f t="shared" si="237"/>
        <v>X</v>
      </c>
      <c r="AQ206" s="30" t="str">
        <f t="shared" si="238"/>
        <v>X</v>
      </c>
      <c r="AR206" s="30" t="str">
        <f t="shared" si="239"/>
        <v>X</v>
      </c>
      <c r="AS206" s="30" t="str">
        <f t="shared" si="240"/>
        <v>X</v>
      </c>
      <c r="AT206" s="30" t="str">
        <f t="shared" si="241"/>
        <v>X</v>
      </c>
      <c r="AU206" s="30" t="str">
        <f t="shared" si="242"/>
        <v>X</v>
      </c>
      <c r="AV206" s="30" t="str">
        <f t="shared" si="243"/>
        <v>X</v>
      </c>
      <c r="AW206" s="30" t="str">
        <f t="shared" si="244"/>
        <v>X</v>
      </c>
      <c r="AX206" s="30" t="str">
        <f t="shared" si="245"/>
        <v>X</v>
      </c>
      <c r="AY206" s="30" t="str">
        <f t="shared" si="246"/>
        <v>X</v>
      </c>
      <c r="AZ206" s="30" t="str">
        <f t="shared" si="247"/>
        <v>X</v>
      </c>
      <c r="BA206" s="30" t="str">
        <f t="shared" si="248"/>
        <v>X</v>
      </c>
      <c r="BB206" s="30">
        <f t="shared" si="249"/>
        <v>0</v>
      </c>
      <c r="BC206" s="50" t="str">
        <f t="shared" si="220"/>
        <v>1G</v>
      </c>
      <c r="BD206" s="50" t="str">
        <f t="shared" si="221"/>
        <v>1G</v>
      </c>
      <c r="BE206" s="50" t="str">
        <f t="shared" si="222"/>
        <v>2G</v>
      </c>
      <c r="BF206" s="50" t="str">
        <f t="shared" si="223"/>
        <v>3G</v>
      </c>
      <c r="BG206" s="50" t="str">
        <f t="shared" si="224"/>
        <v>3G</v>
      </c>
      <c r="BH206" s="50" t="str">
        <f t="shared" si="225"/>
        <v>3G</v>
      </c>
      <c r="BI206" s="50">
        <f t="shared" si="250"/>
        <v>2</v>
      </c>
      <c r="BJ206" s="50">
        <f t="shared" si="251"/>
        <v>1</v>
      </c>
      <c r="BK206" s="50">
        <f t="shared" si="252"/>
        <v>3</v>
      </c>
      <c r="BL206" s="50" t="str">
        <f t="shared" si="253"/>
        <v>213</v>
      </c>
      <c r="BS206"/>
      <c r="CL206" s="8">
        <v>131</v>
      </c>
      <c r="CM206" s="8">
        <v>130</v>
      </c>
      <c r="CO206"/>
      <c r="CU206" s="182">
        <v>542</v>
      </c>
      <c r="CV206" s="2">
        <v>4</v>
      </c>
      <c r="CW206" s="2">
        <v>29</v>
      </c>
      <c r="DG206" s="221">
        <v>864</v>
      </c>
    </row>
    <row r="207" spans="2:159" ht="17" hidden="1">
      <c r="B207" s="1">
        <v>203</v>
      </c>
      <c r="C207" s="2" t="s">
        <v>213</v>
      </c>
      <c r="D207" s="2">
        <v>5</v>
      </c>
      <c r="E207" s="4">
        <v>2164564740</v>
      </c>
      <c r="F207" s="2">
        <v>43</v>
      </c>
      <c r="G207" s="4">
        <v>41948930</v>
      </c>
      <c r="H207" s="4">
        <v>1328</v>
      </c>
      <c r="I207" s="4">
        <v>1358287</v>
      </c>
      <c r="J207" s="4">
        <v>66916</v>
      </c>
      <c r="K207" s="4">
        <v>53913</v>
      </c>
      <c r="L207" s="4">
        <v>1095728</v>
      </c>
      <c r="M207" s="4">
        <v>5000</v>
      </c>
      <c r="N207" s="99">
        <v>1</v>
      </c>
      <c r="O207" s="99">
        <v>3</v>
      </c>
      <c r="P207" s="99">
        <v>11</v>
      </c>
      <c r="Q207" s="99">
        <v>24</v>
      </c>
      <c r="R207" s="99">
        <v>30</v>
      </c>
      <c r="S207" s="99">
        <v>32</v>
      </c>
      <c r="T207" s="99">
        <v>7</v>
      </c>
      <c r="U207" s="8">
        <f t="shared" si="226"/>
        <v>101</v>
      </c>
      <c r="W207" s="12" t="str">
        <f t="shared" si="211"/>
        <v>홀수</v>
      </c>
      <c r="X207" s="12" t="str">
        <f t="shared" si="212"/>
        <v>홀수</v>
      </c>
      <c r="Y207" s="12" t="str">
        <f t="shared" si="213"/>
        <v>홀수</v>
      </c>
      <c r="Z207" s="12" t="str">
        <f t="shared" si="214"/>
        <v>짝수</v>
      </c>
      <c r="AA207" s="12" t="str">
        <f t="shared" si="215"/>
        <v>짝수</v>
      </c>
      <c r="AB207" s="12" t="str">
        <f t="shared" si="216"/>
        <v>짝수</v>
      </c>
      <c r="AC207" s="28" t="str">
        <f t="shared" si="217"/>
        <v>3 : 3</v>
      </c>
      <c r="AD207" s="12">
        <f t="shared" si="218"/>
        <v>3</v>
      </c>
      <c r="AE207" s="12">
        <f t="shared" si="219"/>
        <v>3</v>
      </c>
      <c r="AF207" s="30" t="str">
        <f t="shared" si="227"/>
        <v>저수</v>
      </c>
      <c r="AG207" s="30" t="str">
        <f t="shared" si="228"/>
        <v>저수</v>
      </c>
      <c r="AH207" s="30" t="str">
        <f t="shared" si="229"/>
        <v>저수</v>
      </c>
      <c r="AI207" s="30" t="str">
        <f t="shared" si="230"/>
        <v>고수</v>
      </c>
      <c r="AJ207" s="30" t="str">
        <f t="shared" si="231"/>
        <v>고수</v>
      </c>
      <c r="AK207" s="30" t="str">
        <f t="shared" si="232"/>
        <v>고수</v>
      </c>
      <c r="AL207" s="28" t="str">
        <f t="shared" si="233"/>
        <v>3 : 3</v>
      </c>
      <c r="AM207" s="30">
        <f t="shared" si="234"/>
        <v>3</v>
      </c>
      <c r="AN207" s="30">
        <f t="shared" si="235"/>
        <v>3</v>
      </c>
      <c r="AO207" s="30">
        <f t="shared" si="236"/>
        <v>11</v>
      </c>
      <c r="AP207" s="30" t="str">
        <f t="shared" si="237"/>
        <v>X</v>
      </c>
      <c r="AQ207" s="30" t="str">
        <f t="shared" si="238"/>
        <v>O</v>
      </c>
      <c r="AR207" s="30" t="str">
        <f t="shared" si="239"/>
        <v>O</v>
      </c>
      <c r="AS207" s="30" t="str">
        <f t="shared" si="240"/>
        <v>X</v>
      </c>
      <c r="AT207" s="30" t="str">
        <f t="shared" si="241"/>
        <v>X</v>
      </c>
      <c r="AU207" s="30" t="str">
        <f t="shared" si="242"/>
        <v>X</v>
      </c>
      <c r="AV207" s="30" t="str">
        <f t="shared" si="243"/>
        <v>X</v>
      </c>
      <c r="AW207" s="30" t="str">
        <f t="shared" si="244"/>
        <v>X</v>
      </c>
      <c r="AX207" s="30" t="str">
        <f t="shared" si="245"/>
        <v>X</v>
      </c>
      <c r="AY207" s="30" t="str">
        <f t="shared" si="246"/>
        <v>X</v>
      </c>
      <c r="AZ207" s="30" t="str">
        <f t="shared" si="247"/>
        <v>X</v>
      </c>
      <c r="BA207" s="30" t="str">
        <f t="shared" si="248"/>
        <v>X</v>
      </c>
      <c r="BB207" s="30">
        <f t="shared" si="249"/>
        <v>2</v>
      </c>
      <c r="BC207" s="50" t="str">
        <f t="shared" si="220"/>
        <v>1G</v>
      </c>
      <c r="BD207" s="50" t="str">
        <f t="shared" si="221"/>
        <v>1G</v>
      </c>
      <c r="BE207" s="50" t="str">
        <f t="shared" si="222"/>
        <v>1G</v>
      </c>
      <c r="BF207" s="50" t="str">
        <f t="shared" si="223"/>
        <v>2G</v>
      </c>
      <c r="BG207" s="50" t="str">
        <f t="shared" si="224"/>
        <v>2G</v>
      </c>
      <c r="BH207" s="50" t="str">
        <f t="shared" si="225"/>
        <v>3G</v>
      </c>
      <c r="BI207" s="50">
        <f t="shared" si="250"/>
        <v>3</v>
      </c>
      <c r="BJ207" s="50">
        <f t="shared" si="251"/>
        <v>2</v>
      </c>
      <c r="BK207" s="50">
        <f t="shared" si="252"/>
        <v>1</v>
      </c>
      <c r="BL207" s="50" t="str">
        <f t="shared" si="253"/>
        <v>321</v>
      </c>
      <c r="BS207"/>
      <c r="CL207" s="8">
        <v>131</v>
      </c>
      <c r="CM207" s="8">
        <v>130</v>
      </c>
      <c r="CO207"/>
      <c r="CU207" s="182">
        <v>543</v>
      </c>
      <c r="CV207" s="2">
        <v>4</v>
      </c>
      <c r="CW207" s="2">
        <v>29</v>
      </c>
      <c r="DG207" s="221">
        <v>865</v>
      </c>
    </row>
    <row r="208" spans="2:159" ht="17" hidden="1">
      <c r="B208" s="1">
        <v>204</v>
      </c>
      <c r="C208" s="2" t="s">
        <v>214</v>
      </c>
      <c r="D208" s="2">
        <v>8</v>
      </c>
      <c r="E208" s="4">
        <v>1358347125</v>
      </c>
      <c r="F208" s="2">
        <v>23</v>
      </c>
      <c r="G208" s="4">
        <v>78744761</v>
      </c>
      <c r="H208" s="4">
        <v>1180</v>
      </c>
      <c r="I208" s="4">
        <v>1534856</v>
      </c>
      <c r="J208" s="4">
        <v>57646</v>
      </c>
      <c r="K208" s="4">
        <v>62837</v>
      </c>
      <c r="L208" s="4">
        <v>985516</v>
      </c>
      <c r="M208" s="4">
        <v>5000</v>
      </c>
      <c r="N208" s="99">
        <v>3</v>
      </c>
      <c r="O208" s="99">
        <v>12</v>
      </c>
      <c r="P208" s="99">
        <v>14</v>
      </c>
      <c r="Q208" s="99">
        <v>35</v>
      </c>
      <c r="R208" s="99">
        <v>40</v>
      </c>
      <c r="S208" s="99">
        <v>45</v>
      </c>
      <c r="T208" s="99">
        <v>5</v>
      </c>
      <c r="U208" s="8">
        <f t="shared" si="226"/>
        <v>149</v>
      </c>
      <c r="W208" s="12" t="str">
        <f t="shared" si="211"/>
        <v>홀수</v>
      </c>
      <c r="X208" s="12" t="str">
        <f t="shared" si="212"/>
        <v>짝수</v>
      </c>
      <c r="Y208" s="12" t="str">
        <f t="shared" si="213"/>
        <v>짝수</v>
      </c>
      <c r="Z208" s="12" t="str">
        <f t="shared" si="214"/>
        <v>홀수</v>
      </c>
      <c r="AA208" s="12" t="str">
        <f t="shared" si="215"/>
        <v>짝수</v>
      </c>
      <c r="AB208" s="12" t="str">
        <f t="shared" si="216"/>
        <v>홀수</v>
      </c>
      <c r="AC208" s="28" t="str">
        <f t="shared" si="217"/>
        <v>3 : 3</v>
      </c>
      <c r="AD208" s="12">
        <f t="shared" si="218"/>
        <v>3</v>
      </c>
      <c r="AE208" s="12">
        <f t="shared" si="219"/>
        <v>3</v>
      </c>
      <c r="AF208" s="30" t="str">
        <f t="shared" si="227"/>
        <v>저수</v>
      </c>
      <c r="AG208" s="30" t="str">
        <f t="shared" si="228"/>
        <v>저수</v>
      </c>
      <c r="AH208" s="30" t="str">
        <f t="shared" si="229"/>
        <v>저수</v>
      </c>
      <c r="AI208" s="30" t="str">
        <f t="shared" si="230"/>
        <v>고수</v>
      </c>
      <c r="AJ208" s="30" t="str">
        <f t="shared" si="231"/>
        <v>고수</v>
      </c>
      <c r="AK208" s="30" t="str">
        <f t="shared" si="232"/>
        <v>고수</v>
      </c>
      <c r="AL208" s="28" t="str">
        <f t="shared" si="233"/>
        <v>3 : 3</v>
      </c>
      <c r="AM208" s="30">
        <f t="shared" si="234"/>
        <v>3</v>
      </c>
      <c r="AN208" s="30">
        <f t="shared" si="235"/>
        <v>3</v>
      </c>
      <c r="AO208" s="30">
        <f t="shared" si="236"/>
        <v>19</v>
      </c>
      <c r="AP208" s="30" t="str">
        <f t="shared" si="237"/>
        <v>O</v>
      </c>
      <c r="AQ208" s="30" t="str">
        <f t="shared" si="238"/>
        <v>X</v>
      </c>
      <c r="AR208" s="30" t="str">
        <f t="shared" si="239"/>
        <v>X</v>
      </c>
      <c r="AS208" s="30" t="str">
        <f>IF(Q208=2,"O",IF(Q208=3,"O",IF(Q208=5,"O",IF(Q208=7,"O",IF(Q208=11,"O",IF(Q208=13,"O",IF(Q208=17,"O",IF(Q208=19,"O","X"))))))))</f>
        <v>X</v>
      </c>
      <c r="AT208" s="30" t="str">
        <f t="shared" si="241"/>
        <v>X</v>
      </c>
      <c r="AU208" s="30" t="str">
        <f t="shared" si="242"/>
        <v>X</v>
      </c>
      <c r="AV208" s="30" t="str">
        <f t="shared" si="243"/>
        <v>X</v>
      </c>
      <c r="AW208" s="30" t="str">
        <f t="shared" si="244"/>
        <v>X</v>
      </c>
      <c r="AX208" s="30" t="str">
        <f t="shared" si="245"/>
        <v>X</v>
      </c>
      <c r="AY208" s="30" t="str">
        <f t="shared" si="246"/>
        <v>X</v>
      </c>
      <c r="AZ208" s="30" t="str">
        <f t="shared" si="247"/>
        <v>X</v>
      </c>
      <c r="BA208" s="30" t="str">
        <f t="shared" si="248"/>
        <v>X</v>
      </c>
      <c r="BB208" s="30">
        <f t="shared" si="249"/>
        <v>1</v>
      </c>
      <c r="BC208" s="50" t="str">
        <f t="shared" si="220"/>
        <v>1G</v>
      </c>
      <c r="BD208" s="50" t="str">
        <f t="shared" si="221"/>
        <v>1G</v>
      </c>
      <c r="BE208" s="50" t="str">
        <f t="shared" si="222"/>
        <v>1G</v>
      </c>
      <c r="BF208" s="50" t="str">
        <f t="shared" si="223"/>
        <v>3G</v>
      </c>
      <c r="BG208" s="50" t="str">
        <f t="shared" si="224"/>
        <v>3G</v>
      </c>
      <c r="BH208" s="50" t="str">
        <f t="shared" si="225"/>
        <v>3G</v>
      </c>
      <c r="BI208" s="50">
        <f t="shared" si="250"/>
        <v>3</v>
      </c>
      <c r="BJ208" s="50">
        <f t="shared" si="251"/>
        <v>0</v>
      </c>
      <c r="BK208" s="50">
        <f t="shared" si="252"/>
        <v>3</v>
      </c>
      <c r="BL208" s="50" t="str">
        <f t="shared" si="253"/>
        <v>303</v>
      </c>
      <c r="BS208"/>
      <c r="CL208" s="8">
        <v>131</v>
      </c>
      <c r="CM208" s="8">
        <v>130</v>
      </c>
      <c r="CO208"/>
      <c r="CU208" s="182">
        <v>544</v>
      </c>
      <c r="CV208" s="2">
        <v>4</v>
      </c>
      <c r="CW208" s="2">
        <v>29</v>
      </c>
      <c r="DG208" s="221">
        <v>866</v>
      </c>
    </row>
    <row r="209" spans="1:111" ht="17" hidden="1">
      <c r="B209" s="1">
        <v>205</v>
      </c>
      <c r="C209" s="2" t="s">
        <v>215</v>
      </c>
      <c r="D209" s="2">
        <v>6</v>
      </c>
      <c r="E209" s="4">
        <v>1835221800</v>
      </c>
      <c r="F209" s="2">
        <v>21</v>
      </c>
      <c r="G209" s="4">
        <v>87391515</v>
      </c>
      <c r="H209" s="4">
        <v>1098</v>
      </c>
      <c r="I209" s="4">
        <v>1671423</v>
      </c>
      <c r="J209" s="4">
        <v>56067</v>
      </c>
      <c r="K209" s="4">
        <v>65466</v>
      </c>
      <c r="L209" s="4">
        <v>962608</v>
      </c>
      <c r="M209" s="4">
        <v>5000</v>
      </c>
      <c r="N209" s="99">
        <v>1</v>
      </c>
      <c r="O209" s="99">
        <v>3</v>
      </c>
      <c r="P209" s="99">
        <v>21</v>
      </c>
      <c r="Q209" s="99">
        <v>29</v>
      </c>
      <c r="R209" s="99">
        <v>35</v>
      </c>
      <c r="S209" s="99">
        <v>37</v>
      </c>
      <c r="T209" s="99">
        <v>30</v>
      </c>
      <c r="U209" s="8">
        <f t="shared" si="226"/>
        <v>126</v>
      </c>
      <c r="W209" s="12" t="str">
        <f t="shared" si="211"/>
        <v>홀수</v>
      </c>
      <c r="X209" s="12" t="str">
        <f t="shared" si="212"/>
        <v>홀수</v>
      </c>
      <c r="Y209" s="12" t="str">
        <f t="shared" si="213"/>
        <v>홀수</v>
      </c>
      <c r="Z209" s="12" t="str">
        <f t="shared" si="214"/>
        <v>홀수</v>
      </c>
      <c r="AA209" s="12" t="str">
        <f t="shared" si="215"/>
        <v>홀수</v>
      </c>
      <c r="AB209" s="12" t="str">
        <f t="shared" si="216"/>
        <v>홀수</v>
      </c>
      <c r="AC209" s="28" t="str">
        <f t="shared" si="217"/>
        <v>6 : 0</v>
      </c>
      <c r="AD209" s="12">
        <f t="shared" si="218"/>
        <v>6</v>
      </c>
      <c r="AE209" s="12">
        <f t="shared" si="219"/>
        <v>0</v>
      </c>
      <c r="AF209" s="30" t="str">
        <f t="shared" si="227"/>
        <v>저수</v>
      </c>
      <c r="AG209" s="30" t="str">
        <f t="shared" si="228"/>
        <v>저수</v>
      </c>
      <c r="AH209" s="30" t="str">
        <f t="shared" si="229"/>
        <v>저수</v>
      </c>
      <c r="AI209" s="30" t="str">
        <f t="shared" si="230"/>
        <v>고수</v>
      </c>
      <c r="AJ209" s="30" t="str">
        <f t="shared" si="231"/>
        <v>고수</v>
      </c>
      <c r="AK209" s="30" t="str">
        <f t="shared" si="232"/>
        <v>고수</v>
      </c>
      <c r="AL209" s="28" t="str">
        <f t="shared" si="233"/>
        <v>3 : 3</v>
      </c>
      <c r="AM209" s="30">
        <f t="shared" si="234"/>
        <v>3</v>
      </c>
      <c r="AN209" s="30">
        <f t="shared" si="235"/>
        <v>3</v>
      </c>
      <c r="AO209" s="30">
        <f t="shared" si="236"/>
        <v>26</v>
      </c>
      <c r="AP209" s="30" t="str">
        <f t="shared" si="237"/>
        <v>X</v>
      </c>
      <c r="AQ209" s="30" t="str">
        <f t="shared" si="238"/>
        <v>O</v>
      </c>
      <c r="AR209" s="30" t="str">
        <f t="shared" si="239"/>
        <v>X</v>
      </c>
      <c r="AS209" s="30" t="str">
        <f t="shared" si="240"/>
        <v>X</v>
      </c>
      <c r="AT209" s="30" t="str">
        <f t="shared" si="241"/>
        <v>X</v>
      </c>
      <c r="AU209" s="30" t="str">
        <f t="shared" si="242"/>
        <v>X</v>
      </c>
      <c r="AV209" s="30" t="str">
        <f t="shared" si="243"/>
        <v>X</v>
      </c>
      <c r="AW209" s="30" t="str">
        <f t="shared" si="244"/>
        <v>X</v>
      </c>
      <c r="AX209" s="30" t="str">
        <f t="shared" si="245"/>
        <v>X</v>
      </c>
      <c r="AY209" s="30" t="str">
        <f t="shared" si="246"/>
        <v>O</v>
      </c>
      <c r="AZ209" s="30" t="str">
        <f t="shared" si="247"/>
        <v>X</v>
      </c>
      <c r="BA209" s="30" t="str">
        <f t="shared" si="248"/>
        <v>O</v>
      </c>
      <c r="BB209" s="30">
        <f t="shared" si="249"/>
        <v>3</v>
      </c>
      <c r="BC209" s="50" t="str">
        <f t="shared" si="220"/>
        <v>1G</v>
      </c>
      <c r="BD209" s="50" t="str">
        <f t="shared" si="221"/>
        <v>1G</v>
      </c>
      <c r="BE209" s="50" t="str">
        <f t="shared" si="222"/>
        <v>2G</v>
      </c>
      <c r="BF209" s="50" t="str">
        <f t="shared" si="223"/>
        <v>2G</v>
      </c>
      <c r="BG209" s="50" t="str">
        <f t="shared" si="224"/>
        <v>3G</v>
      </c>
      <c r="BH209" s="50" t="str">
        <f t="shared" si="225"/>
        <v>3G</v>
      </c>
      <c r="BI209" s="50">
        <f t="shared" si="250"/>
        <v>2</v>
      </c>
      <c r="BJ209" s="50">
        <f t="shared" si="251"/>
        <v>2</v>
      </c>
      <c r="BK209" s="50">
        <f t="shared" si="252"/>
        <v>2</v>
      </c>
      <c r="BL209" s="50" t="str">
        <f t="shared" si="253"/>
        <v>222</v>
      </c>
      <c r="BS209"/>
      <c r="CL209" s="8">
        <v>131</v>
      </c>
      <c r="CM209" s="8">
        <v>130</v>
      </c>
      <c r="CO209"/>
      <c r="CU209" s="182">
        <v>545</v>
      </c>
      <c r="CV209" s="2">
        <v>5</v>
      </c>
      <c r="CW209" s="2">
        <v>27</v>
      </c>
      <c r="DG209" s="221">
        <v>867</v>
      </c>
    </row>
    <row r="210" spans="1:111" ht="17" hidden="1">
      <c r="B210" s="1">
        <v>206</v>
      </c>
      <c r="C210" s="2" t="s">
        <v>216</v>
      </c>
      <c r="D210" s="2">
        <v>5</v>
      </c>
      <c r="E210" s="4">
        <v>2032859340</v>
      </c>
      <c r="F210" s="2">
        <v>36</v>
      </c>
      <c r="G210" s="4">
        <v>47056930</v>
      </c>
      <c r="H210" s="4">
        <v>1549</v>
      </c>
      <c r="I210" s="4">
        <v>1093641</v>
      </c>
      <c r="J210" s="4">
        <v>66445</v>
      </c>
      <c r="K210" s="4">
        <v>50992</v>
      </c>
      <c r="L210" s="4">
        <v>1044599</v>
      </c>
      <c r="M210" s="4">
        <v>5000</v>
      </c>
      <c r="N210" s="99">
        <v>1</v>
      </c>
      <c r="O210" s="99">
        <v>2</v>
      </c>
      <c r="P210" s="99">
        <v>3</v>
      </c>
      <c r="Q210" s="99">
        <v>15</v>
      </c>
      <c r="R210" s="99">
        <v>20</v>
      </c>
      <c r="S210" s="99">
        <v>25</v>
      </c>
      <c r="T210" s="99">
        <v>43</v>
      </c>
      <c r="U210" s="8">
        <f t="shared" si="226"/>
        <v>66</v>
      </c>
      <c r="W210" s="12" t="str">
        <f t="shared" si="211"/>
        <v>홀수</v>
      </c>
      <c r="X210" s="12" t="str">
        <f t="shared" si="212"/>
        <v>짝수</v>
      </c>
      <c r="Y210" s="12" t="str">
        <f t="shared" si="213"/>
        <v>홀수</v>
      </c>
      <c r="Z210" s="12" t="str">
        <f t="shared" si="214"/>
        <v>홀수</v>
      </c>
      <c r="AA210" s="12" t="str">
        <f t="shared" si="215"/>
        <v>짝수</v>
      </c>
      <c r="AB210" s="12" t="str">
        <f t="shared" si="216"/>
        <v>홀수</v>
      </c>
      <c r="AC210" s="28" t="str">
        <f t="shared" si="217"/>
        <v>4 : 2</v>
      </c>
      <c r="AD210" s="12">
        <f t="shared" si="218"/>
        <v>4</v>
      </c>
      <c r="AE210" s="12">
        <f t="shared" si="219"/>
        <v>2</v>
      </c>
      <c r="AF210" s="30" t="str">
        <f t="shared" si="227"/>
        <v>저수</v>
      </c>
      <c r="AG210" s="30" t="str">
        <f t="shared" si="228"/>
        <v>저수</v>
      </c>
      <c r="AH210" s="30" t="str">
        <f t="shared" si="229"/>
        <v>저수</v>
      </c>
      <c r="AI210" s="30" t="str">
        <f t="shared" si="230"/>
        <v>저수</v>
      </c>
      <c r="AJ210" s="30" t="str">
        <f t="shared" si="231"/>
        <v>저수</v>
      </c>
      <c r="AK210" s="30" t="str">
        <f t="shared" si="232"/>
        <v>고수</v>
      </c>
      <c r="AL210" s="28" t="str">
        <f t="shared" si="233"/>
        <v>5 : 1</v>
      </c>
      <c r="AM210" s="30">
        <f t="shared" si="234"/>
        <v>5</v>
      </c>
      <c r="AN210" s="30">
        <f t="shared" si="235"/>
        <v>1</v>
      </c>
      <c r="AO210" s="30">
        <f t="shared" si="236"/>
        <v>16</v>
      </c>
      <c r="AP210" s="30" t="str">
        <f t="shared" si="237"/>
        <v>X</v>
      </c>
      <c r="AQ210" s="30" t="str">
        <f t="shared" si="238"/>
        <v>O</v>
      </c>
      <c r="AR210" s="30" t="str">
        <f t="shared" si="239"/>
        <v>O</v>
      </c>
      <c r="AS210" s="30" t="str">
        <f t="shared" si="240"/>
        <v>X</v>
      </c>
      <c r="AT210" s="30" t="str">
        <f t="shared" si="241"/>
        <v>X</v>
      </c>
      <c r="AU210" s="30" t="str">
        <f t="shared" si="242"/>
        <v>X</v>
      </c>
      <c r="AV210" s="30" t="str">
        <f t="shared" si="243"/>
        <v>X</v>
      </c>
      <c r="AW210" s="30" t="str">
        <f t="shared" si="244"/>
        <v>X</v>
      </c>
      <c r="AX210" s="30" t="str">
        <f t="shared" si="245"/>
        <v>X</v>
      </c>
      <c r="AY210" s="30" t="str">
        <f t="shared" si="246"/>
        <v>X</v>
      </c>
      <c r="AZ210" s="30" t="str">
        <f t="shared" si="247"/>
        <v>X</v>
      </c>
      <c r="BA210" s="30" t="str">
        <f t="shared" si="248"/>
        <v>X</v>
      </c>
      <c r="BB210" s="30">
        <f t="shared" si="249"/>
        <v>2</v>
      </c>
      <c r="BC210" s="50" t="str">
        <f t="shared" si="220"/>
        <v>1G</v>
      </c>
      <c r="BD210" s="50" t="str">
        <f t="shared" si="221"/>
        <v>1G</v>
      </c>
      <c r="BE210" s="50" t="str">
        <f t="shared" si="222"/>
        <v>1G</v>
      </c>
      <c r="BF210" s="50" t="str">
        <f t="shared" si="223"/>
        <v>1G</v>
      </c>
      <c r="BG210" s="50" t="str">
        <f t="shared" si="224"/>
        <v>2G</v>
      </c>
      <c r="BH210" s="50" t="str">
        <f t="shared" si="225"/>
        <v>2G</v>
      </c>
      <c r="BI210" s="50">
        <f t="shared" si="250"/>
        <v>4</v>
      </c>
      <c r="BJ210" s="50">
        <f t="shared" si="251"/>
        <v>2</v>
      </c>
      <c r="BK210" s="50">
        <f t="shared" si="252"/>
        <v>0</v>
      </c>
      <c r="BL210" s="50" t="str">
        <f t="shared" si="253"/>
        <v>420</v>
      </c>
      <c r="BS210"/>
      <c r="CL210" s="8">
        <v>132</v>
      </c>
      <c r="CM210" s="8">
        <v>130</v>
      </c>
      <c r="CO210"/>
      <c r="CU210" s="182">
        <v>546</v>
      </c>
      <c r="CV210" s="2">
        <v>6</v>
      </c>
      <c r="CW210" s="2">
        <v>28</v>
      </c>
      <c r="DG210" s="221">
        <v>868</v>
      </c>
    </row>
    <row r="211" spans="1:111" ht="17" hidden="1">
      <c r="B211" s="1">
        <v>207</v>
      </c>
      <c r="C211" s="2" t="s">
        <v>217</v>
      </c>
      <c r="D211" s="2">
        <v>5</v>
      </c>
      <c r="E211" s="4">
        <v>2104673760</v>
      </c>
      <c r="F211" s="2">
        <v>37</v>
      </c>
      <c r="G211" s="4">
        <v>47402563</v>
      </c>
      <c r="H211" s="4">
        <v>1203</v>
      </c>
      <c r="I211" s="4">
        <v>1457935</v>
      </c>
      <c r="J211" s="4">
        <v>60871</v>
      </c>
      <c r="K211" s="4">
        <v>57627</v>
      </c>
      <c r="L211" s="4">
        <v>1020444</v>
      </c>
      <c r="M211" s="4">
        <v>5000</v>
      </c>
      <c r="N211" s="99">
        <v>3</v>
      </c>
      <c r="O211" s="99">
        <v>11</v>
      </c>
      <c r="P211" s="99">
        <v>14</v>
      </c>
      <c r="Q211" s="99">
        <v>31</v>
      </c>
      <c r="R211" s="99">
        <v>32</v>
      </c>
      <c r="S211" s="99">
        <v>37</v>
      </c>
      <c r="T211" s="99">
        <v>38</v>
      </c>
      <c r="U211" s="8">
        <f t="shared" si="226"/>
        <v>128</v>
      </c>
      <c r="W211" s="12" t="str">
        <f t="shared" si="211"/>
        <v>홀수</v>
      </c>
      <c r="X211" s="12" t="str">
        <f t="shared" si="212"/>
        <v>홀수</v>
      </c>
      <c r="Y211" s="12" t="str">
        <f t="shared" si="213"/>
        <v>짝수</v>
      </c>
      <c r="Z211" s="12" t="str">
        <f t="shared" si="214"/>
        <v>홀수</v>
      </c>
      <c r="AA211" s="12" t="str">
        <f t="shared" si="215"/>
        <v>짝수</v>
      </c>
      <c r="AB211" s="12" t="str">
        <f t="shared" si="216"/>
        <v>홀수</v>
      </c>
      <c r="AC211" s="28" t="str">
        <f t="shared" si="217"/>
        <v>4 : 2</v>
      </c>
      <c r="AD211" s="12">
        <f t="shared" si="218"/>
        <v>4</v>
      </c>
      <c r="AE211" s="12">
        <f t="shared" si="219"/>
        <v>2</v>
      </c>
      <c r="AF211" s="30" t="str">
        <f t="shared" si="227"/>
        <v>저수</v>
      </c>
      <c r="AG211" s="30" t="str">
        <f t="shared" si="228"/>
        <v>저수</v>
      </c>
      <c r="AH211" s="30" t="str">
        <f t="shared" si="229"/>
        <v>저수</v>
      </c>
      <c r="AI211" s="30" t="str">
        <f t="shared" si="230"/>
        <v>고수</v>
      </c>
      <c r="AJ211" s="30" t="str">
        <f t="shared" si="231"/>
        <v>고수</v>
      </c>
      <c r="AK211" s="30" t="str">
        <f t="shared" si="232"/>
        <v>고수</v>
      </c>
      <c r="AL211" s="28" t="str">
        <f t="shared" si="233"/>
        <v>3 : 3</v>
      </c>
      <c r="AM211" s="30">
        <f t="shared" si="234"/>
        <v>3</v>
      </c>
      <c r="AN211" s="30">
        <f t="shared" si="235"/>
        <v>3</v>
      </c>
      <c r="AO211" s="30">
        <f t="shared" si="236"/>
        <v>18</v>
      </c>
      <c r="AP211" s="30" t="str">
        <f t="shared" si="237"/>
        <v>O</v>
      </c>
      <c r="AQ211" s="30" t="str">
        <f t="shared" si="238"/>
        <v>O</v>
      </c>
      <c r="AR211" s="30" t="str">
        <f t="shared" si="239"/>
        <v>X</v>
      </c>
      <c r="AS211" s="30" t="str">
        <f t="shared" si="240"/>
        <v>X</v>
      </c>
      <c r="AT211" s="30" t="str">
        <f t="shared" si="241"/>
        <v>X</v>
      </c>
      <c r="AU211" s="30" t="str">
        <f t="shared" si="242"/>
        <v>X</v>
      </c>
      <c r="AV211" s="30" t="str">
        <f t="shared" si="243"/>
        <v>X</v>
      </c>
      <c r="AW211" s="30" t="str">
        <f t="shared" si="244"/>
        <v>X</v>
      </c>
      <c r="AX211" s="30" t="str">
        <f t="shared" si="245"/>
        <v>X</v>
      </c>
      <c r="AY211" s="30" t="str">
        <f t="shared" si="246"/>
        <v>O</v>
      </c>
      <c r="AZ211" s="30" t="str">
        <f t="shared" si="247"/>
        <v>X</v>
      </c>
      <c r="BA211" s="30" t="str">
        <f t="shared" si="248"/>
        <v>O</v>
      </c>
      <c r="BB211" s="30">
        <f t="shared" si="249"/>
        <v>4</v>
      </c>
      <c r="BC211" s="50" t="str">
        <f t="shared" si="220"/>
        <v>1G</v>
      </c>
      <c r="BD211" s="50" t="str">
        <f t="shared" si="221"/>
        <v>1G</v>
      </c>
      <c r="BE211" s="50" t="str">
        <f t="shared" si="222"/>
        <v>1G</v>
      </c>
      <c r="BF211" s="50" t="str">
        <f t="shared" si="223"/>
        <v>3G</v>
      </c>
      <c r="BG211" s="50" t="str">
        <f t="shared" si="224"/>
        <v>3G</v>
      </c>
      <c r="BH211" s="50" t="str">
        <f t="shared" si="225"/>
        <v>3G</v>
      </c>
      <c r="BI211" s="50">
        <f t="shared" si="250"/>
        <v>3</v>
      </c>
      <c r="BJ211" s="50">
        <f t="shared" si="251"/>
        <v>0</v>
      </c>
      <c r="BK211" s="50">
        <f t="shared" si="252"/>
        <v>3</v>
      </c>
      <c r="BL211" s="50" t="str">
        <f t="shared" si="253"/>
        <v>303</v>
      </c>
      <c r="BS211"/>
      <c r="CL211" s="8">
        <v>132</v>
      </c>
      <c r="CM211" s="8">
        <v>130</v>
      </c>
      <c r="CO211"/>
      <c r="CU211" s="182">
        <v>547</v>
      </c>
      <c r="CV211" s="2">
        <v>2</v>
      </c>
      <c r="CW211" s="2">
        <v>28</v>
      </c>
      <c r="DG211" s="221">
        <v>869</v>
      </c>
    </row>
    <row r="212" spans="1:111" ht="17" hidden="1">
      <c r="B212" s="1">
        <v>208</v>
      </c>
      <c r="C212" s="2" t="s">
        <v>218</v>
      </c>
      <c r="D212" s="2">
        <v>6</v>
      </c>
      <c r="E212" s="4">
        <v>1760767400</v>
      </c>
      <c r="F212" s="2">
        <v>34</v>
      </c>
      <c r="G212" s="4">
        <v>51787277</v>
      </c>
      <c r="H212" s="4">
        <v>1224</v>
      </c>
      <c r="I212" s="4">
        <v>1438536</v>
      </c>
      <c r="J212" s="4">
        <v>64277</v>
      </c>
      <c r="K212" s="4">
        <v>54787</v>
      </c>
      <c r="L212" s="4">
        <v>1030103</v>
      </c>
      <c r="M212" s="4">
        <v>5000</v>
      </c>
      <c r="N212" s="99">
        <v>14</v>
      </c>
      <c r="O212" s="99">
        <v>25</v>
      </c>
      <c r="P212" s="99">
        <v>31</v>
      </c>
      <c r="Q212" s="99">
        <v>34</v>
      </c>
      <c r="R212" s="99">
        <v>40</v>
      </c>
      <c r="S212" s="99">
        <v>44</v>
      </c>
      <c r="T212" s="99">
        <v>24</v>
      </c>
      <c r="U212" s="8">
        <f t="shared" si="226"/>
        <v>188</v>
      </c>
      <c r="W212" s="12" t="str">
        <f t="shared" si="211"/>
        <v>짝수</v>
      </c>
      <c r="X212" s="12" t="str">
        <f t="shared" si="212"/>
        <v>홀수</v>
      </c>
      <c r="Y212" s="12" t="str">
        <f t="shared" si="213"/>
        <v>홀수</v>
      </c>
      <c r="Z212" s="12" t="str">
        <f t="shared" si="214"/>
        <v>짝수</v>
      </c>
      <c r="AA212" s="12" t="str">
        <f t="shared" si="215"/>
        <v>짝수</v>
      </c>
      <c r="AB212" s="12" t="str">
        <f t="shared" si="216"/>
        <v>짝수</v>
      </c>
      <c r="AC212" s="28" t="str">
        <f t="shared" si="217"/>
        <v>2 : 4</v>
      </c>
      <c r="AD212" s="12">
        <f t="shared" si="218"/>
        <v>2</v>
      </c>
      <c r="AE212" s="12">
        <f t="shared" si="219"/>
        <v>4</v>
      </c>
      <c r="AF212" s="30" t="str">
        <f t="shared" si="227"/>
        <v>저수</v>
      </c>
      <c r="AG212" s="30" t="str">
        <f t="shared" si="228"/>
        <v>고수</v>
      </c>
      <c r="AH212" s="30" t="str">
        <f t="shared" si="229"/>
        <v>고수</v>
      </c>
      <c r="AI212" s="30" t="str">
        <f t="shared" si="230"/>
        <v>고수</v>
      </c>
      <c r="AJ212" s="30" t="str">
        <f t="shared" si="231"/>
        <v>고수</v>
      </c>
      <c r="AK212" s="30" t="str">
        <f t="shared" si="232"/>
        <v>고수</v>
      </c>
      <c r="AL212" s="28" t="str">
        <f t="shared" si="233"/>
        <v>1 : 5</v>
      </c>
      <c r="AM212" s="30">
        <f t="shared" si="234"/>
        <v>1</v>
      </c>
      <c r="AN212" s="30">
        <f t="shared" si="235"/>
        <v>5</v>
      </c>
      <c r="AO212" s="30">
        <f t="shared" si="236"/>
        <v>18</v>
      </c>
      <c r="AP212" s="30" t="str">
        <f t="shared" si="237"/>
        <v>X</v>
      </c>
      <c r="AQ212" s="30" t="str">
        <f t="shared" si="238"/>
        <v>X</v>
      </c>
      <c r="AR212" s="30" t="str">
        <f t="shared" si="239"/>
        <v>X</v>
      </c>
      <c r="AS212" s="30" t="str">
        <f t="shared" si="240"/>
        <v>X</v>
      </c>
      <c r="AT212" s="30" t="str">
        <f t="shared" si="241"/>
        <v>X</v>
      </c>
      <c r="AU212" s="30" t="str">
        <f t="shared" si="242"/>
        <v>X</v>
      </c>
      <c r="AV212" s="30" t="str">
        <f t="shared" si="243"/>
        <v>X</v>
      </c>
      <c r="AW212" s="30" t="str">
        <f t="shared" si="244"/>
        <v>X</v>
      </c>
      <c r="AX212" s="30" t="str">
        <f t="shared" si="245"/>
        <v>O</v>
      </c>
      <c r="AY212" s="30" t="str">
        <f t="shared" si="246"/>
        <v>X</v>
      </c>
      <c r="AZ212" s="30" t="str">
        <f t="shared" si="247"/>
        <v>X</v>
      </c>
      <c r="BA212" s="30" t="str">
        <f t="shared" si="248"/>
        <v>X</v>
      </c>
      <c r="BB212" s="30">
        <f t="shared" si="249"/>
        <v>1</v>
      </c>
      <c r="BC212" s="50" t="str">
        <f t="shared" si="220"/>
        <v>1G</v>
      </c>
      <c r="BD212" s="50" t="str">
        <f t="shared" si="221"/>
        <v>2G</v>
      </c>
      <c r="BE212" s="50" t="str">
        <f t="shared" si="222"/>
        <v>3G</v>
      </c>
      <c r="BF212" s="50" t="str">
        <f t="shared" si="223"/>
        <v>3G</v>
      </c>
      <c r="BG212" s="50" t="str">
        <f t="shared" si="224"/>
        <v>3G</v>
      </c>
      <c r="BH212" s="50" t="str">
        <f t="shared" si="225"/>
        <v>3G</v>
      </c>
      <c r="BI212" s="50">
        <f t="shared" si="250"/>
        <v>1</v>
      </c>
      <c r="BJ212" s="50">
        <f t="shared" si="251"/>
        <v>1</v>
      </c>
      <c r="BK212" s="50">
        <f t="shared" si="252"/>
        <v>4</v>
      </c>
      <c r="BL212" s="50" t="str">
        <f t="shared" si="253"/>
        <v>114</v>
      </c>
      <c r="BS212"/>
      <c r="CL212" s="8">
        <v>132</v>
      </c>
      <c r="CM212" s="8">
        <v>130</v>
      </c>
      <c r="CO212"/>
      <c r="CU212" s="182">
        <v>548</v>
      </c>
      <c r="CV212" s="2">
        <v>3</v>
      </c>
      <c r="CW212" s="2">
        <v>29</v>
      </c>
      <c r="DG212" s="221">
        <v>870</v>
      </c>
    </row>
    <row r="213" spans="1:111" ht="17" hidden="1">
      <c r="B213" s="1">
        <v>209</v>
      </c>
      <c r="C213" s="2" t="s">
        <v>219</v>
      </c>
      <c r="D213" s="2">
        <v>6</v>
      </c>
      <c r="E213" s="4">
        <v>1660896350</v>
      </c>
      <c r="F213" s="2">
        <v>34</v>
      </c>
      <c r="G213" s="4">
        <v>48849893</v>
      </c>
      <c r="H213" s="4">
        <v>1358</v>
      </c>
      <c r="I213" s="4">
        <v>1223046</v>
      </c>
      <c r="J213" s="4">
        <v>65973</v>
      </c>
      <c r="K213" s="4">
        <v>50351</v>
      </c>
      <c r="L213" s="4">
        <v>1053545</v>
      </c>
      <c r="M213" s="4">
        <v>5000</v>
      </c>
      <c r="N213" s="99">
        <v>2</v>
      </c>
      <c r="O213" s="99">
        <v>7</v>
      </c>
      <c r="P213" s="99">
        <v>18</v>
      </c>
      <c r="Q213" s="99">
        <v>20</v>
      </c>
      <c r="R213" s="99">
        <v>24</v>
      </c>
      <c r="S213" s="99">
        <v>33</v>
      </c>
      <c r="T213" s="99">
        <v>37</v>
      </c>
      <c r="U213" s="8">
        <f t="shared" si="226"/>
        <v>104</v>
      </c>
      <c r="W213" s="12" t="str">
        <f t="shared" si="211"/>
        <v>짝수</v>
      </c>
      <c r="X213" s="12" t="str">
        <f t="shared" si="212"/>
        <v>홀수</v>
      </c>
      <c r="Y213" s="12" t="str">
        <f t="shared" si="213"/>
        <v>짝수</v>
      </c>
      <c r="Z213" s="12" t="str">
        <f t="shared" si="214"/>
        <v>짝수</v>
      </c>
      <c r="AA213" s="12" t="str">
        <f t="shared" si="215"/>
        <v>짝수</v>
      </c>
      <c r="AB213" s="12" t="str">
        <f t="shared" si="216"/>
        <v>홀수</v>
      </c>
      <c r="AC213" s="28" t="str">
        <f t="shared" si="217"/>
        <v>2 : 4</v>
      </c>
      <c r="AD213" s="12">
        <f t="shared" si="218"/>
        <v>2</v>
      </c>
      <c r="AE213" s="12">
        <f t="shared" si="219"/>
        <v>4</v>
      </c>
      <c r="AF213" s="30" t="str">
        <f t="shared" si="227"/>
        <v>저수</v>
      </c>
      <c r="AG213" s="30" t="str">
        <f t="shared" si="228"/>
        <v>저수</v>
      </c>
      <c r="AH213" s="30" t="str">
        <f t="shared" si="229"/>
        <v>저수</v>
      </c>
      <c r="AI213" s="30" t="str">
        <f t="shared" si="230"/>
        <v>저수</v>
      </c>
      <c r="AJ213" s="30" t="str">
        <f t="shared" si="231"/>
        <v>고수</v>
      </c>
      <c r="AK213" s="30" t="str">
        <f t="shared" si="232"/>
        <v>고수</v>
      </c>
      <c r="AL213" s="28" t="str">
        <f t="shared" si="233"/>
        <v>4 : 2</v>
      </c>
      <c r="AM213" s="30">
        <f t="shared" si="234"/>
        <v>4</v>
      </c>
      <c r="AN213" s="30">
        <f t="shared" si="235"/>
        <v>2</v>
      </c>
      <c r="AO213" s="30">
        <f t="shared" si="236"/>
        <v>24</v>
      </c>
      <c r="AP213" s="30" t="str">
        <f t="shared" si="237"/>
        <v>O</v>
      </c>
      <c r="AQ213" s="30" t="str">
        <f t="shared" si="238"/>
        <v>O</v>
      </c>
      <c r="AR213" s="30" t="str">
        <f t="shared" si="239"/>
        <v>X</v>
      </c>
      <c r="AS213" s="30" t="str">
        <f t="shared" si="240"/>
        <v>X</v>
      </c>
      <c r="AT213" s="30" t="str">
        <f t="shared" si="241"/>
        <v>X</v>
      </c>
      <c r="AU213" s="30" t="str">
        <f t="shared" si="242"/>
        <v>X</v>
      </c>
      <c r="AV213" s="30" t="str">
        <f t="shared" si="243"/>
        <v>X</v>
      </c>
      <c r="AW213" s="30" t="str">
        <f t="shared" si="244"/>
        <v>X</v>
      </c>
      <c r="AX213" s="30" t="str">
        <f t="shared" si="245"/>
        <v>X</v>
      </c>
      <c r="AY213" s="30" t="str">
        <f t="shared" si="246"/>
        <v>X</v>
      </c>
      <c r="AZ213" s="30" t="str">
        <f t="shared" si="247"/>
        <v>X</v>
      </c>
      <c r="BA213" s="30" t="str">
        <f t="shared" si="248"/>
        <v>X</v>
      </c>
      <c r="BB213" s="30">
        <f t="shared" si="249"/>
        <v>2</v>
      </c>
      <c r="BC213" s="50" t="str">
        <f t="shared" si="220"/>
        <v>1G</v>
      </c>
      <c r="BD213" s="50" t="str">
        <f t="shared" si="221"/>
        <v>1G</v>
      </c>
      <c r="BE213" s="50" t="str">
        <f t="shared" si="222"/>
        <v>2G</v>
      </c>
      <c r="BF213" s="50" t="str">
        <f t="shared" si="223"/>
        <v>2G</v>
      </c>
      <c r="BG213" s="50" t="str">
        <f t="shared" si="224"/>
        <v>2G</v>
      </c>
      <c r="BH213" s="50" t="str">
        <f t="shared" si="225"/>
        <v>3G</v>
      </c>
      <c r="BI213" s="50">
        <f t="shared" si="250"/>
        <v>2</v>
      </c>
      <c r="BJ213" s="50">
        <f t="shared" si="251"/>
        <v>3</v>
      </c>
      <c r="BK213" s="50">
        <f t="shared" si="252"/>
        <v>1</v>
      </c>
      <c r="BL213" s="50" t="str">
        <f t="shared" si="253"/>
        <v>231</v>
      </c>
      <c r="BS213"/>
      <c r="CL213" s="8">
        <v>132</v>
      </c>
      <c r="CM213" s="8">
        <v>130</v>
      </c>
      <c r="CO213"/>
      <c r="CU213" s="182">
        <v>549</v>
      </c>
      <c r="CV213" s="2">
        <v>3</v>
      </c>
      <c r="CW213" s="2">
        <v>29</v>
      </c>
      <c r="DG213" s="221">
        <v>871</v>
      </c>
    </row>
    <row r="214" spans="1:111" ht="17" hidden="1">
      <c r="B214" s="1">
        <v>210</v>
      </c>
      <c r="C214" s="2" t="s">
        <v>220</v>
      </c>
      <c r="D214" s="2">
        <v>2</v>
      </c>
      <c r="E214" s="4">
        <v>5139085950</v>
      </c>
      <c r="F214" s="2">
        <v>46</v>
      </c>
      <c r="G214" s="4">
        <v>37239754</v>
      </c>
      <c r="H214" s="4">
        <v>1298</v>
      </c>
      <c r="I214" s="4">
        <v>1319745</v>
      </c>
      <c r="J214" s="4">
        <v>64325</v>
      </c>
      <c r="K214" s="4">
        <v>53262</v>
      </c>
      <c r="L214" s="4">
        <v>1049739</v>
      </c>
      <c r="M214" s="4">
        <v>5000</v>
      </c>
      <c r="N214" s="99">
        <v>10</v>
      </c>
      <c r="O214" s="99">
        <v>19</v>
      </c>
      <c r="P214" s="99">
        <v>22</v>
      </c>
      <c r="Q214" s="99">
        <v>23</v>
      </c>
      <c r="R214" s="99">
        <v>25</v>
      </c>
      <c r="S214" s="99">
        <v>37</v>
      </c>
      <c r="T214" s="99">
        <v>39</v>
      </c>
      <c r="U214" s="8">
        <f t="shared" si="226"/>
        <v>136</v>
      </c>
      <c r="W214" s="12" t="str">
        <f t="shared" si="211"/>
        <v>짝수</v>
      </c>
      <c r="X214" s="12" t="str">
        <f t="shared" si="212"/>
        <v>홀수</v>
      </c>
      <c r="Y214" s="12" t="str">
        <f t="shared" si="213"/>
        <v>짝수</v>
      </c>
      <c r="Z214" s="12" t="str">
        <f t="shared" si="214"/>
        <v>홀수</v>
      </c>
      <c r="AA214" s="12" t="str">
        <f t="shared" si="215"/>
        <v>홀수</v>
      </c>
      <c r="AB214" s="12" t="str">
        <f t="shared" si="216"/>
        <v>홀수</v>
      </c>
      <c r="AC214" s="28" t="str">
        <f t="shared" si="217"/>
        <v>4 : 2</v>
      </c>
      <c r="AD214" s="12">
        <f t="shared" si="218"/>
        <v>4</v>
      </c>
      <c r="AE214" s="12">
        <f t="shared" si="219"/>
        <v>2</v>
      </c>
      <c r="AF214" s="30" t="str">
        <f t="shared" si="227"/>
        <v>저수</v>
      </c>
      <c r="AG214" s="30" t="str">
        <f t="shared" si="228"/>
        <v>저수</v>
      </c>
      <c r="AH214" s="30" t="str">
        <f t="shared" si="229"/>
        <v>저수</v>
      </c>
      <c r="AI214" s="30" t="str">
        <f t="shared" si="230"/>
        <v>고수</v>
      </c>
      <c r="AJ214" s="30" t="str">
        <f t="shared" si="231"/>
        <v>고수</v>
      </c>
      <c r="AK214" s="30" t="str">
        <f t="shared" si="232"/>
        <v>고수</v>
      </c>
      <c r="AL214" s="28" t="str">
        <f t="shared" si="233"/>
        <v>3 : 3</v>
      </c>
      <c r="AM214" s="30">
        <f t="shared" si="234"/>
        <v>3</v>
      </c>
      <c r="AN214" s="30">
        <f t="shared" si="235"/>
        <v>3</v>
      </c>
      <c r="AO214" s="30">
        <f t="shared" si="236"/>
        <v>26</v>
      </c>
      <c r="AP214" s="30" t="str">
        <f t="shared" si="237"/>
        <v>X</v>
      </c>
      <c r="AQ214" s="30" t="str">
        <f t="shared" si="238"/>
        <v>O</v>
      </c>
      <c r="AR214" s="30" t="str">
        <f t="shared" si="239"/>
        <v>X</v>
      </c>
      <c r="AS214" s="30" t="str">
        <f t="shared" si="240"/>
        <v>X</v>
      </c>
      <c r="AT214" s="30" t="str">
        <f t="shared" si="241"/>
        <v>X</v>
      </c>
      <c r="AU214" s="30" t="str">
        <f t="shared" si="242"/>
        <v>X</v>
      </c>
      <c r="AV214" s="30" t="str">
        <f t="shared" si="243"/>
        <v>X</v>
      </c>
      <c r="AW214" s="30" t="str">
        <f t="shared" si="244"/>
        <v>X</v>
      </c>
      <c r="AX214" s="30" t="str">
        <f t="shared" si="245"/>
        <v>X</v>
      </c>
      <c r="AY214" s="30" t="str">
        <f t="shared" si="246"/>
        <v>O</v>
      </c>
      <c r="AZ214" s="30" t="str">
        <f t="shared" si="247"/>
        <v>X</v>
      </c>
      <c r="BA214" s="30" t="str">
        <f t="shared" si="248"/>
        <v>O</v>
      </c>
      <c r="BB214" s="30">
        <f t="shared" si="249"/>
        <v>3</v>
      </c>
      <c r="BC214" s="50" t="str">
        <f t="shared" si="220"/>
        <v>1G</v>
      </c>
      <c r="BD214" s="50" t="str">
        <f t="shared" si="221"/>
        <v>2G</v>
      </c>
      <c r="BE214" s="50" t="str">
        <f t="shared" si="222"/>
        <v>2G</v>
      </c>
      <c r="BF214" s="50" t="str">
        <f t="shared" si="223"/>
        <v>2G</v>
      </c>
      <c r="BG214" s="50" t="str">
        <f t="shared" si="224"/>
        <v>2G</v>
      </c>
      <c r="BH214" s="50" t="str">
        <f t="shared" si="225"/>
        <v>3G</v>
      </c>
      <c r="BI214" s="50">
        <f t="shared" si="250"/>
        <v>1</v>
      </c>
      <c r="BJ214" s="50">
        <f t="shared" si="251"/>
        <v>4</v>
      </c>
      <c r="BK214" s="50">
        <f t="shared" si="252"/>
        <v>1</v>
      </c>
      <c r="BL214" s="50" t="str">
        <f t="shared" si="253"/>
        <v>141</v>
      </c>
      <c r="BS214"/>
      <c r="CL214" s="8">
        <v>132</v>
      </c>
      <c r="CM214" s="8">
        <v>130</v>
      </c>
      <c r="CO214"/>
      <c r="CU214" s="182">
        <v>550</v>
      </c>
      <c r="CV214" s="2">
        <v>5</v>
      </c>
      <c r="CW214" s="2">
        <v>27</v>
      </c>
      <c r="DG214" s="221">
        <v>872</v>
      </c>
    </row>
    <row r="215" spans="1:111" ht="17" hidden="1">
      <c r="B215" s="1">
        <v>211</v>
      </c>
      <c r="C215" s="2" t="s">
        <v>221</v>
      </c>
      <c r="D215" s="2">
        <v>10</v>
      </c>
      <c r="E215" s="4">
        <v>1035800250</v>
      </c>
      <c r="F215" s="2">
        <v>29</v>
      </c>
      <c r="G215" s="4">
        <v>59528750</v>
      </c>
      <c r="H215" s="4">
        <v>1308</v>
      </c>
      <c r="I215" s="4">
        <v>1319828</v>
      </c>
      <c r="J215" s="4">
        <v>64785</v>
      </c>
      <c r="K215" s="4">
        <v>53295</v>
      </c>
      <c r="L215" s="4">
        <v>1080600</v>
      </c>
      <c r="M215" s="4">
        <v>5000</v>
      </c>
      <c r="N215" s="99">
        <v>12</v>
      </c>
      <c r="O215" s="99">
        <v>13</v>
      </c>
      <c r="P215" s="99">
        <v>17</v>
      </c>
      <c r="Q215" s="99">
        <v>20</v>
      </c>
      <c r="R215" s="99">
        <v>33</v>
      </c>
      <c r="S215" s="99">
        <v>41</v>
      </c>
      <c r="T215" s="99">
        <v>8</v>
      </c>
      <c r="U215" s="8">
        <f t="shared" si="226"/>
        <v>136</v>
      </c>
      <c r="W215" s="12" t="str">
        <f t="shared" si="211"/>
        <v>짝수</v>
      </c>
      <c r="X215" s="12" t="str">
        <f t="shared" si="212"/>
        <v>홀수</v>
      </c>
      <c r="Y215" s="12" t="str">
        <f t="shared" si="213"/>
        <v>홀수</v>
      </c>
      <c r="Z215" s="12" t="str">
        <f t="shared" si="214"/>
        <v>짝수</v>
      </c>
      <c r="AA215" s="12" t="str">
        <f t="shared" si="215"/>
        <v>홀수</v>
      </c>
      <c r="AB215" s="12" t="str">
        <f t="shared" si="216"/>
        <v>홀수</v>
      </c>
      <c r="AC215" s="28" t="str">
        <f t="shared" si="217"/>
        <v>4 : 2</v>
      </c>
      <c r="AD215" s="12">
        <f t="shared" si="218"/>
        <v>4</v>
      </c>
      <c r="AE215" s="12">
        <f t="shared" si="219"/>
        <v>2</v>
      </c>
      <c r="AF215" s="30" t="str">
        <f t="shared" si="227"/>
        <v>저수</v>
      </c>
      <c r="AG215" s="30" t="str">
        <f t="shared" si="228"/>
        <v>저수</v>
      </c>
      <c r="AH215" s="30" t="str">
        <f t="shared" si="229"/>
        <v>저수</v>
      </c>
      <c r="AI215" s="30" t="str">
        <f t="shared" si="230"/>
        <v>저수</v>
      </c>
      <c r="AJ215" s="30" t="str">
        <f t="shared" si="231"/>
        <v>고수</v>
      </c>
      <c r="AK215" s="30" t="str">
        <f t="shared" si="232"/>
        <v>고수</v>
      </c>
      <c r="AL215" s="28" t="str">
        <f t="shared" si="233"/>
        <v>4 : 2</v>
      </c>
      <c r="AM215" s="30">
        <f t="shared" si="234"/>
        <v>4</v>
      </c>
      <c r="AN215" s="30">
        <f t="shared" si="235"/>
        <v>2</v>
      </c>
      <c r="AO215" s="30">
        <f t="shared" si="236"/>
        <v>16</v>
      </c>
      <c r="AP215" s="30" t="str">
        <f t="shared" si="237"/>
        <v>X</v>
      </c>
      <c r="AQ215" s="30" t="str">
        <f t="shared" si="238"/>
        <v>O</v>
      </c>
      <c r="AR215" s="30" t="str">
        <f t="shared" si="239"/>
        <v>O</v>
      </c>
      <c r="AS215" s="30" t="str">
        <f t="shared" si="240"/>
        <v>X</v>
      </c>
      <c r="AT215" s="30" t="str">
        <f t="shared" si="241"/>
        <v>X</v>
      </c>
      <c r="AU215" s="30" t="str">
        <f t="shared" si="242"/>
        <v>X</v>
      </c>
      <c r="AV215" s="30" t="str">
        <f t="shared" si="243"/>
        <v>X</v>
      </c>
      <c r="AW215" s="30" t="str">
        <f t="shared" si="244"/>
        <v>X</v>
      </c>
      <c r="AX215" s="30" t="str">
        <f t="shared" si="245"/>
        <v>X</v>
      </c>
      <c r="AY215" s="30" t="str">
        <f t="shared" si="246"/>
        <v>X</v>
      </c>
      <c r="AZ215" s="30" t="str">
        <f t="shared" si="247"/>
        <v>X</v>
      </c>
      <c r="BA215" s="30" t="str">
        <f t="shared" si="248"/>
        <v>O</v>
      </c>
      <c r="BB215" s="30">
        <f t="shared" si="249"/>
        <v>3</v>
      </c>
      <c r="BC215" s="50" t="str">
        <f t="shared" si="220"/>
        <v>1G</v>
      </c>
      <c r="BD215" s="50" t="str">
        <f t="shared" si="221"/>
        <v>1G</v>
      </c>
      <c r="BE215" s="50" t="str">
        <f t="shared" si="222"/>
        <v>2G</v>
      </c>
      <c r="BF215" s="50" t="str">
        <f t="shared" si="223"/>
        <v>2G</v>
      </c>
      <c r="BG215" s="50" t="str">
        <f t="shared" si="224"/>
        <v>3G</v>
      </c>
      <c r="BH215" s="50" t="str">
        <f t="shared" si="225"/>
        <v>3G</v>
      </c>
      <c r="BI215" s="50">
        <f t="shared" si="250"/>
        <v>2</v>
      </c>
      <c r="BJ215" s="50">
        <f t="shared" si="251"/>
        <v>2</v>
      </c>
      <c r="BK215" s="50">
        <f t="shared" si="252"/>
        <v>2</v>
      </c>
      <c r="BL215" s="50" t="str">
        <f t="shared" si="253"/>
        <v>222</v>
      </c>
      <c r="BS215"/>
      <c r="CL215" s="8">
        <v>132</v>
      </c>
      <c r="CM215" s="8">
        <v>130</v>
      </c>
      <c r="CO215"/>
      <c r="CU215" s="182">
        <v>551</v>
      </c>
      <c r="CV215" s="2">
        <v>4</v>
      </c>
      <c r="CW215" s="2">
        <v>28</v>
      </c>
      <c r="DG215" s="221">
        <v>873</v>
      </c>
    </row>
    <row r="216" spans="1:111" ht="17" hidden="1">
      <c r="B216" s="1">
        <v>212</v>
      </c>
      <c r="C216" s="2" t="s">
        <v>222</v>
      </c>
      <c r="D216" s="2">
        <v>4</v>
      </c>
      <c r="E216" s="4">
        <v>2660747250</v>
      </c>
      <c r="F216" s="2">
        <v>36</v>
      </c>
      <c r="G216" s="4">
        <v>49273098</v>
      </c>
      <c r="H216" s="4">
        <v>1228</v>
      </c>
      <c r="I216" s="4">
        <v>1444489</v>
      </c>
      <c r="J216" s="4">
        <v>64059</v>
      </c>
      <c r="K216" s="4">
        <v>55382</v>
      </c>
      <c r="L216" s="4">
        <v>1066249</v>
      </c>
      <c r="M216" s="4">
        <v>5000</v>
      </c>
      <c r="N216" s="99">
        <v>11</v>
      </c>
      <c r="O216" s="99">
        <v>12</v>
      </c>
      <c r="P216" s="99">
        <v>18</v>
      </c>
      <c r="Q216" s="99">
        <v>21</v>
      </c>
      <c r="R216" s="99">
        <v>31</v>
      </c>
      <c r="S216" s="99">
        <v>38</v>
      </c>
      <c r="T216" s="99">
        <v>8</v>
      </c>
      <c r="U216" s="8">
        <f t="shared" si="226"/>
        <v>131</v>
      </c>
      <c r="W216" s="12" t="str">
        <f t="shared" si="211"/>
        <v>홀수</v>
      </c>
      <c r="X216" s="12" t="str">
        <f t="shared" si="212"/>
        <v>짝수</v>
      </c>
      <c r="Y216" s="12" t="str">
        <f t="shared" si="213"/>
        <v>짝수</v>
      </c>
      <c r="Z216" s="12" t="str">
        <f t="shared" si="214"/>
        <v>홀수</v>
      </c>
      <c r="AA216" s="12" t="str">
        <f t="shared" si="215"/>
        <v>홀수</v>
      </c>
      <c r="AB216" s="12" t="str">
        <f t="shared" si="216"/>
        <v>짝수</v>
      </c>
      <c r="AC216" s="28" t="str">
        <f t="shared" si="217"/>
        <v>3 : 3</v>
      </c>
      <c r="AD216" s="12">
        <f t="shared" si="218"/>
        <v>3</v>
      </c>
      <c r="AE216" s="12">
        <f t="shared" si="219"/>
        <v>3</v>
      </c>
      <c r="AF216" s="30" t="str">
        <f t="shared" si="227"/>
        <v>저수</v>
      </c>
      <c r="AG216" s="30" t="str">
        <f t="shared" si="228"/>
        <v>저수</v>
      </c>
      <c r="AH216" s="30" t="str">
        <f t="shared" si="229"/>
        <v>저수</v>
      </c>
      <c r="AI216" s="30" t="str">
        <f t="shared" si="230"/>
        <v>저수</v>
      </c>
      <c r="AJ216" s="30" t="str">
        <f t="shared" si="231"/>
        <v>고수</v>
      </c>
      <c r="AK216" s="30" t="str">
        <f t="shared" si="232"/>
        <v>고수</v>
      </c>
      <c r="AL216" s="28" t="str">
        <f t="shared" si="233"/>
        <v>4 : 2</v>
      </c>
      <c r="AM216" s="30">
        <f t="shared" si="234"/>
        <v>4</v>
      </c>
      <c r="AN216" s="30">
        <f t="shared" si="235"/>
        <v>2</v>
      </c>
      <c r="AO216" s="30">
        <f t="shared" si="236"/>
        <v>21</v>
      </c>
      <c r="AP216" s="30" t="str">
        <f t="shared" si="237"/>
        <v>O</v>
      </c>
      <c r="AQ216" s="30" t="str">
        <f t="shared" si="238"/>
        <v>X</v>
      </c>
      <c r="AR216" s="30" t="str">
        <f t="shared" si="239"/>
        <v>X</v>
      </c>
      <c r="AS216" s="30" t="str">
        <f t="shared" si="240"/>
        <v>X</v>
      </c>
      <c r="AT216" s="30" t="str">
        <f t="shared" si="241"/>
        <v>X</v>
      </c>
      <c r="AU216" s="30" t="str">
        <f t="shared" si="242"/>
        <v>X</v>
      </c>
      <c r="AV216" s="30" t="str">
        <f t="shared" si="243"/>
        <v>X</v>
      </c>
      <c r="AW216" s="30" t="str">
        <f t="shared" si="244"/>
        <v>X</v>
      </c>
      <c r="AX216" s="30" t="str">
        <f t="shared" si="245"/>
        <v>X</v>
      </c>
      <c r="AY216" s="30" t="str">
        <f t="shared" si="246"/>
        <v>X</v>
      </c>
      <c r="AZ216" s="30" t="str">
        <f t="shared" si="247"/>
        <v>O</v>
      </c>
      <c r="BA216" s="30" t="str">
        <f t="shared" si="248"/>
        <v>X</v>
      </c>
      <c r="BB216" s="30">
        <f t="shared" si="249"/>
        <v>2</v>
      </c>
      <c r="BC216" s="50" t="str">
        <f t="shared" si="220"/>
        <v>1G</v>
      </c>
      <c r="BD216" s="50" t="str">
        <f t="shared" si="221"/>
        <v>1G</v>
      </c>
      <c r="BE216" s="50" t="str">
        <f t="shared" si="222"/>
        <v>2G</v>
      </c>
      <c r="BF216" s="50" t="str">
        <f t="shared" si="223"/>
        <v>2G</v>
      </c>
      <c r="BG216" s="50" t="str">
        <f t="shared" si="224"/>
        <v>3G</v>
      </c>
      <c r="BH216" s="50" t="str">
        <f t="shared" si="225"/>
        <v>3G</v>
      </c>
      <c r="BI216" s="50">
        <f t="shared" si="250"/>
        <v>2</v>
      </c>
      <c r="BJ216" s="50">
        <f t="shared" si="251"/>
        <v>2</v>
      </c>
      <c r="BK216" s="50">
        <f t="shared" si="252"/>
        <v>2</v>
      </c>
      <c r="BL216" s="50" t="str">
        <f t="shared" si="253"/>
        <v>222</v>
      </c>
      <c r="BS216"/>
      <c r="CL216" s="8">
        <v>132</v>
      </c>
      <c r="CM216" s="8">
        <v>130</v>
      </c>
      <c r="CO216"/>
      <c r="CU216" s="182">
        <v>552</v>
      </c>
      <c r="CV216" s="2">
        <v>5</v>
      </c>
      <c r="CW216" s="2">
        <v>29</v>
      </c>
      <c r="DG216" s="221">
        <v>874</v>
      </c>
    </row>
    <row r="217" spans="1:111" ht="17" hidden="1">
      <c r="B217" s="1">
        <v>213</v>
      </c>
      <c r="C217" s="2" t="s">
        <v>223</v>
      </c>
      <c r="D217" s="2">
        <v>8</v>
      </c>
      <c r="E217" s="4">
        <v>1376678025</v>
      </c>
      <c r="F217" s="2">
        <v>33</v>
      </c>
      <c r="G217" s="4">
        <v>55623355</v>
      </c>
      <c r="H217" s="4">
        <v>1977</v>
      </c>
      <c r="I217" s="4">
        <v>928463</v>
      </c>
      <c r="J217" s="4">
        <v>95451</v>
      </c>
      <c r="K217" s="4">
        <v>38462</v>
      </c>
      <c r="L217" s="4">
        <v>1203368</v>
      </c>
      <c r="M217" s="4">
        <v>5000</v>
      </c>
      <c r="N217" s="99">
        <v>2</v>
      </c>
      <c r="O217" s="99">
        <v>3</v>
      </c>
      <c r="P217" s="99">
        <v>4</v>
      </c>
      <c r="Q217" s="99">
        <v>5</v>
      </c>
      <c r="R217" s="99">
        <v>20</v>
      </c>
      <c r="S217" s="99">
        <v>24</v>
      </c>
      <c r="T217" s="99">
        <v>42</v>
      </c>
      <c r="U217" s="8">
        <f t="shared" si="226"/>
        <v>58</v>
      </c>
      <c r="W217" s="12" t="str">
        <f t="shared" si="211"/>
        <v>짝수</v>
      </c>
      <c r="X217" s="12" t="str">
        <f t="shared" si="212"/>
        <v>홀수</v>
      </c>
      <c r="Y217" s="12" t="str">
        <f t="shared" si="213"/>
        <v>짝수</v>
      </c>
      <c r="Z217" s="12" t="str">
        <f t="shared" si="214"/>
        <v>홀수</v>
      </c>
      <c r="AA217" s="12" t="str">
        <f t="shared" si="215"/>
        <v>짝수</v>
      </c>
      <c r="AB217" s="12" t="str">
        <f t="shared" si="216"/>
        <v>짝수</v>
      </c>
      <c r="AC217" s="28" t="str">
        <f t="shared" si="217"/>
        <v>2 : 4</v>
      </c>
      <c r="AD217" s="12">
        <f t="shared" si="218"/>
        <v>2</v>
      </c>
      <c r="AE217" s="12">
        <f t="shared" si="219"/>
        <v>4</v>
      </c>
      <c r="AF217" s="30" t="str">
        <f t="shared" si="227"/>
        <v>저수</v>
      </c>
      <c r="AG217" s="30" t="str">
        <f t="shared" si="228"/>
        <v>저수</v>
      </c>
      <c r="AH217" s="30" t="str">
        <f t="shared" si="229"/>
        <v>저수</v>
      </c>
      <c r="AI217" s="30" t="str">
        <f t="shared" si="230"/>
        <v>저수</v>
      </c>
      <c r="AJ217" s="30" t="str">
        <f t="shared" si="231"/>
        <v>저수</v>
      </c>
      <c r="AK217" s="30" t="str">
        <f t="shared" si="232"/>
        <v>고수</v>
      </c>
      <c r="AL217" s="28" t="str">
        <f t="shared" si="233"/>
        <v>5 : 1</v>
      </c>
      <c r="AM217" s="30">
        <f t="shared" si="234"/>
        <v>5</v>
      </c>
      <c r="AN217" s="30">
        <f t="shared" si="235"/>
        <v>1</v>
      </c>
      <c r="AO217" s="30">
        <f t="shared" si="236"/>
        <v>18</v>
      </c>
      <c r="AP217" s="30" t="str">
        <f t="shared" si="237"/>
        <v>O</v>
      </c>
      <c r="AQ217" s="30" t="str">
        <f t="shared" si="238"/>
        <v>O</v>
      </c>
      <c r="AR217" s="30" t="str">
        <f t="shared" si="239"/>
        <v>X</v>
      </c>
      <c r="AS217" s="30" t="str">
        <f t="shared" si="240"/>
        <v>O</v>
      </c>
      <c r="AT217" s="30" t="str">
        <f t="shared" si="241"/>
        <v>X</v>
      </c>
      <c r="AU217" s="30" t="str">
        <f t="shared" si="242"/>
        <v>X</v>
      </c>
      <c r="AV217" s="30" t="str">
        <f t="shared" si="243"/>
        <v>X</v>
      </c>
      <c r="AW217" s="30" t="str">
        <f t="shared" si="244"/>
        <v>X</v>
      </c>
      <c r="AX217" s="30" t="str">
        <f t="shared" si="245"/>
        <v>X</v>
      </c>
      <c r="AY217" s="30" t="str">
        <f t="shared" si="246"/>
        <v>X</v>
      </c>
      <c r="AZ217" s="30" t="str">
        <f t="shared" si="247"/>
        <v>X</v>
      </c>
      <c r="BA217" s="30" t="str">
        <f t="shared" si="248"/>
        <v>X</v>
      </c>
      <c r="BB217" s="30">
        <f t="shared" si="249"/>
        <v>3</v>
      </c>
      <c r="BC217" s="50" t="str">
        <f t="shared" si="220"/>
        <v>1G</v>
      </c>
      <c r="BD217" s="50" t="str">
        <f t="shared" si="221"/>
        <v>1G</v>
      </c>
      <c r="BE217" s="50" t="str">
        <f t="shared" si="222"/>
        <v>1G</v>
      </c>
      <c r="BF217" s="50" t="str">
        <f t="shared" si="223"/>
        <v>1G</v>
      </c>
      <c r="BG217" s="50" t="str">
        <f t="shared" si="224"/>
        <v>2G</v>
      </c>
      <c r="BH217" s="50" t="str">
        <f t="shared" si="225"/>
        <v>2G</v>
      </c>
      <c r="BI217" s="50">
        <f t="shared" si="250"/>
        <v>4</v>
      </c>
      <c r="BJ217" s="50">
        <f t="shared" si="251"/>
        <v>2</v>
      </c>
      <c r="BK217" s="50">
        <f t="shared" si="252"/>
        <v>0</v>
      </c>
      <c r="BL217" s="50" t="str">
        <f t="shared" si="253"/>
        <v>420</v>
      </c>
      <c r="BS217"/>
      <c r="CL217" s="8">
        <v>133</v>
      </c>
      <c r="CM217" s="8">
        <v>130</v>
      </c>
      <c r="CO217"/>
      <c r="CU217" s="182">
        <v>553</v>
      </c>
      <c r="CV217" s="2">
        <v>4</v>
      </c>
      <c r="CW217" s="2">
        <v>29</v>
      </c>
      <c r="DG217" s="221">
        <v>875</v>
      </c>
    </row>
    <row r="218" spans="1:111" ht="17" hidden="1">
      <c r="A218" s="2">
        <v>2007</v>
      </c>
      <c r="B218" s="1">
        <v>214</v>
      </c>
      <c r="C218" s="2" t="s">
        <v>224</v>
      </c>
      <c r="D218" s="2">
        <v>8</v>
      </c>
      <c r="E218" s="4">
        <v>1406980875</v>
      </c>
      <c r="F218" s="2">
        <v>36</v>
      </c>
      <c r="G218" s="4">
        <v>52110403</v>
      </c>
      <c r="H218" s="4">
        <v>1433</v>
      </c>
      <c r="I218" s="4">
        <v>1309124</v>
      </c>
      <c r="J218" s="4">
        <v>70219</v>
      </c>
      <c r="K218" s="4">
        <v>53433</v>
      </c>
      <c r="L218" s="4">
        <v>1167625</v>
      </c>
      <c r="M218" s="4">
        <v>5000</v>
      </c>
      <c r="N218" s="99">
        <v>5</v>
      </c>
      <c r="O218" s="99">
        <v>7</v>
      </c>
      <c r="P218" s="99">
        <v>20</v>
      </c>
      <c r="Q218" s="99">
        <v>25</v>
      </c>
      <c r="R218" s="99">
        <v>28</v>
      </c>
      <c r="S218" s="99">
        <v>37</v>
      </c>
      <c r="T218" s="99">
        <v>32</v>
      </c>
      <c r="U218" s="8">
        <f t="shared" si="226"/>
        <v>122</v>
      </c>
      <c r="W218" s="12" t="str">
        <f t="shared" si="211"/>
        <v>홀수</v>
      </c>
      <c r="X218" s="12" t="str">
        <f t="shared" si="212"/>
        <v>홀수</v>
      </c>
      <c r="Y218" s="12" t="str">
        <f t="shared" si="213"/>
        <v>짝수</v>
      </c>
      <c r="Z218" s="12" t="str">
        <f t="shared" si="214"/>
        <v>홀수</v>
      </c>
      <c r="AA218" s="12" t="str">
        <f t="shared" si="215"/>
        <v>짝수</v>
      </c>
      <c r="AB218" s="12" t="str">
        <f t="shared" si="216"/>
        <v>홀수</v>
      </c>
      <c r="AC218" s="28" t="str">
        <f t="shared" si="217"/>
        <v>4 : 2</v>
      </c>
      <c r="AD218" s="12">
        <f t="shared" si="218"/>
        <v>4</v>
      </c>
      <c r="AE218" s="12">
        <f t="shared" si="219"/>
        <v>2</v>
      </c>
      <c r="AF218" s="30" t="str">
        <f t="shared" si="227"/>
        <v>저수</v>
      </c>
      <c r="AG218" s="30" t="str">
        <f t="shared" si="228"/>
        <v>저수</v>
      </c>
      <c r="AH218" s="30" t="str">
        <f t="shared" si="229"/>
        <v>저수</v>
      </c>
      <c r="AI218" s="30" t="str">
        <f t="shared" si="230"/>
        <v>고수</v>
      </c>
      <c r="AJ218" s="30" t="str">
        <f t="shared" si="231"/>
        <v>고수</v>
      </c>
      <c r="AK218" s="30" t="str">
        <f t="shared" si="232"/>
        <v>고수</v>
      </c>
      <c r="AL218" s="28" t="str">
        <f t="shared" si="233"/>
        <v>3 : 3</v>
      </c>
      <c r="AM218" s="30">
        <f t="shared" si="234"/>
        <v>3</v>
      </c>
      <c r="AN218" s="30">
        <f t="shared" si="235"/>
        <v>3</v>
      </c>
      <c r="AO218" s="30">
        <f t="shared" si="236"/>
        <v>32</v>
      </c>
      <c r="AP218" s="30" t="str">
        <f t="shared" si="237"/>
        <v>O</v>
      </c>
      <c r="AQ218" s="30" t="str">
        <f t="shared" si="238"/>
        <v>O</v>
      </c>
      <c r="AR218" s="30" t="str">
        <f t="shared" si="239"/>
        <v>X</v>
      </c>
      <c r="AS218" s="30" t="str">
        <f t="shared" si="240"/>
        <v>X</v>
      </c>
      <c r="AT218" s="30" t="str">
        <f t="shared" si="241"/>
        <v>X</v>
      </c>
      <c r="AU218" s="30" t="str">
        <f t="shared" si="242"/>
        <v>X</v>
      </c>
      <c r="AV218" s="30" t="str">
        <f t="shared" si="243"/>
        <v>X</v>
      </c>
      <c r="AW218" s="30" t="str">
        <f t="shared" si="244"/>
        <v>X</v>
      </c>
      <c r="AX218" s="30" t="str">
        <f t="shared" si="245"/>
        <v>X</v>
      </c>
      <c r="AY218" s="30" t="str">
        <f t="shared" si="246"/>
        <v>X</v>
      </c>
      <c r="AZ218" s="30" t="str">
        <f t="shared" si="247"/>
        <v>X</v>
      </c>
      <c r="BA218" s="30" t="str">
        <f t="shared" si="248"/>
        <v>O</v>
      </c>
      <c r="BB218" s="30">
        <f t="shared" si="249"/>
        <v>3</v>
      </c>
      <c r="BC218" s="50" t="str">
        <f t="shared" si="220"/>
        <v>1G</v>
      </c>
      <c r="BD218" s="50" t="str">
        <f t="shared" si="221"/>
        <v>1G</v>
      </c>
      <c r="BE218" s="50" t="str">
        <f t="shared" si="222"/>
        <v>2G</v>
      </c>
      <c r="BF218" s="50" t="str">
        <f t="shared" si="223"/>
        <v>2G</v>
      </c>
      <c r="BG218" s="50" t="str">
        <f t="shared" si="224"/>
        <v>2G</v>
      </c>
      <c r="BH218" s="50" t="str">
        <f t="shared" si="225"/>
        <v>3G</v>
      </c>
      <c r="BI218" s="50">
        <f t="shared" si="250"/>
        <v>2</v>
      </c>
      <c r="BJ218" s="50">
        <f t="shared" si="251"/>
        <v>3</v>
      </c>
      <c r="BK218" s="50">
        <f t="shared" si="252"/>
        <v>1</v>
      </c>
      <c r="BL218" s="50" t="str">
        <f t="shared" si="253"/>
        <v>231</v>
      </c>
      <c r="BS218"/>
      <c r="CL218" s="8">
        <v>133</v>
      </c>
      <c r="CM218" s="8">
        <v>130</v>
      </c>
      <c r="CO218"/>
      <c r="CU218" s="182">
        <v>554</v>
      </c>
      <c r="CV218" s="2">
        <v>3</v>
      </c>
      <c r="CW218" s="2">
        <v>29</v>
      </c>
      <c r="DG218" s="221">
        <v>876</v>
      </c>
    </row>
    <row r="219" spans="1:111" ht="17" hidden="1">
      <c r="B219" s="1">
        <v>215</v>
      </c>
      <c r="C219" s="2" t="s">
        <v>225</v>
      </c>
      <c r="D219" s="2">
        <v>7</v>
      </c>
      <c r="E219" s="4">
        <v>1587689615</v>
      </c>
      <c r="F219" s="2">
        <v>32</v>
      </c>
      <c r="G219" s="4">
        <v>57884518</v>
      </c>
      <c r="H219" s="4">
        <v>1248</v>
      </c>
      <c r="I219" s="4">
        <v>1484219</v>
      </c>
      <c r="J219" s="4">
        <v>65898</v>
      </c>
      <c r="K219" s="4">
        <v>56218</v>
      </c>
      <c r="L219" s="4">
        <v>1062967</v>
      </c>
      <c r="M219" s="4">
        <v>5000</v>
      </c>
      <c r="N219" s="99">
        <v>2</v>
      </c>
      <c r="O219" s="99">
        <v>3</v>
      </c>
      <c r="P219" s="99">
        <v>7</v>
      </c>
      <c r="Q219" s="99">
        <v>15</v>
      </c>
      <c r="R219" s="99">
        <v>43</v>
      </c>
      <c r="S219" s="99">
        <v>44</v>
      </c>
      <c r="T219" s="99">
        <v>4</v>
      </c>
      <c r="U219" s="8">
        <f t="shared" si="226"/>
        <v>114</v>
      </c>
      <c r="W219" s="12" t="str">
        <f t="shared" si="211"/>
        <v>짝수</v>
      </c>
      <c r="X219" s="12" t="str">
        <f t="shared" si="212"/>
        <v>홀수</v>
      </c>
      <c r="Y219" s="12" t="str">
        <f t="shared" si="213"/>
        <v>홀수</v>
      </c>
      <c r="Z219" s="12" t="str">
        <f t="shared" si="214"/>
        <v>홀수</v>
      </c>
      <c r="AA219" s="12" t="str">
        <f t="shared" si="215"/>
        <v>홀수</v>
      </c>
      <c r="AB219" s="12" t="str">
        <f t="shared" si="216"/>
        <v>짝수</v>
      </c>
      <c r="AC219" s="28" t="str">
        <f t="shared" si="217"/>
        <v>4 : 2</v>
      </c>
      <c r="AD219" s="12">
        <f t="shared" si="218"/>
        <v>4</v>
      </c>
      <c r="AE219" s="12">
        <f t="shared" si="219"/>
        <v>2</v>
      </c>
      <c r="AF219" s="30" t="str">
        <f t="shared" si="227"/>
        <v>저수</v>
      </c>
      <c r="AG219" s="30" t="str">
        <f t="shared" si="228"/>
        <v>저수</v>
      </c>
      <c r="AH219" s="30" t="str">
        <f t="shared" si="229"/>
        <v>저수</v>
      </c>
      <c r="AI219" s="30" t="str">
        <f t="shared" si="230"/>
        <v>저수</v>
      </c>
      <c r="AJ219" s="30" t="str">
        <f t="shared" si="231"/>
        <v>고수</v>
      </c>
      <c r="AK219" s="30" t="str">
        <f t="shared" si="232"/>
        <v>고수</v>
      </c>
      <c r="AL219" s="28" t="str">
        <f t="shared" si="233"/>
        <v>4 : 2</v>
      </c>
      <c r="AM219" s="30">
        <f t="shared" si="234"/>
        <v>4</v>
      </c>
      <c r="AN219" s="30">
        <f t="shared" si="235"/>
        <v>2</v>
      </c>
      <c r="AO219" s="30">
        <f t="shared" si="236"/>
        <v>24</v>
      </c>
      <c r="AP219" s="30" t="str">
        <f t="shared" si="237"/>
        <v>O</v>
      </c>
      <c r="AQ219" s="30" t="str">
        <f t="shared" si="238"/>
        <v>O</v>
      </c>
      <c r="AR219" s="30" t="str">
        <f t="shared" si="239"/>
        <v>O</v>
      </c>
      <c r="AS219" s="30" t="str">
        <f t="shared" si="240"/>
        <v>X</v>
      </c>
      <c r="AT219" s="30" t="str">
        <f t="shared" si="241"/>
        <v>X</v>
      </c>
      <c r="AU219" s="30" t="str">
        <f t="shared" si="242"/>
        <v>X</v>
      </c>
      <c r="AV219" s="30" t="str">
        <f t="shared" si="243"/>
        <v>X</v>
      </c>
      <c r="AW219" s="30" t="str">
        <f t="shared" si="244"/>
        <v>X</v>
      </c>
      <c r="AX219" s="30" t="str">
        <f t="shared" si="245"/>
        <v>X</v>
      </c>
      <c r="AY219" s="30" t="str">
        <f t="shared" si="246"/>
        <v>X</v>
      </c>
      <c r="AZ219" s="30" t="str">
        <f t="shared" si="247"/>
        <v>O</v>
      </c>
      <c r="BA219" s="30" t="str">
        <f t="shared" si="248"/>
        <v>X</v>
      </c>
      <c r="BB219" s="30">
        <f t="shared" si="249"/>
        <v>4</v>
      </c>
      <c r="BC219" s="50" t="str">
        <f t="shared" si="220"/>
        <v>1G</v>
      </c>
      <c r="BD219" s="50" t="str">
        <f t="shared" si="221"/>
        <v>1G</v>
      </c>
      <c r="BE219" s="50" t="str">
        <f t="shared" si="222"/>
        <v>1G</v>
      </c>
      <c r="BF219" s="50" t="str">
        <f t="shared" si="223"/>
        <v>1G</v>
      </c>
      <c r="BG219" s="50" t="str">
        <f t="shared" si="224"/>
        <v>3G</v>
      </c>
      <c r="BH219" s="50" t="str">
        <f t="shared" si="225"/>
        <v>3G</v>
      </c>
      <c r="BI219" s="50">
        <f t="shared" si="250"/>
        <v>4</v>
      </c>
      <c r="BJ219" s="50">
        <f t="shared" si="251"/>
        <v>0</v>
      </c>
      <c r="BK219" s="50">
        <f t="shared" si="252"/>
        <v>2</v>
      </c>
      <c r="BL219" s="50" t="str">
        <f t="shared" si="253"/>
        <v>402</v>
      </c>
      <c r="BS219"/>
      <c r="CL219" s="8">
        <v>133</v>
      </c>
      <c r="CM219" s="8">
        <v>130</v>
      </c>
      <c r="CO219"/>
      <c r="CU219" s="182">
        <v>555</v>
      </c>
      <c r="CV219" s="2">
        <v>5</v>
      </c>
      <c r="CW219" s="2">
        <v>30</v>
      </c>
      <c r="DG219" s="221">
        <v>877</v>
      </c>
    </row>
    <row r="220" spans="1:111" ht="17" hidden="1">
      <c r="B220" s="1">
        <v>216</v>
      </c>
      <c r="C220" s="2" t="s">
        <v>226</v>
      </c>
      <c r="D220" s="2">
        <v>13</v>
      </c>
      <c r="E220" s="4">
        <v>848506108</v>
      </c>
      <c r="F220" s="2">
        <v>63</v>
      </c>
      <c r="G220" s="4">
        <v>29181427</v>
      </c>
      <c r="H220" s="4">
        <v>2612</v>
      </c>
      <c r="I220" s="4">
        <v>703840</v>
      </c>
      <c r="J220" s="4">
        <v>79174</v>
      </c>
      <c r="K220" s="4">
        <v>46441</v>
      </c>
      <c r="L220" s="4">
        <v>1157342</v>
      </c>
      <c r="M220" s="4">
        <v>5000</v>
      </c>
      <c r="N220" s="99">
        <v>7</v>
      </c>
      <c r="O220" s="99">
        <v>16</v>
      </c>
      <c r="P220" s="99">
        <v>17</v>
      </c>
      <c r="Q220" s="99">
        <v>33</v>
      </c>
      <c r="R220" s="99">
        <v>36</v>
      </c>
      <c r="S220" s="99">
        <v>40</v>
      </c>
      <c r="T220" s="99">
        <v>1</v>
      </c>
      <c r="U220" s="8">
        <f t="shared" si="226"/>
        <v>149</v>
      </c>
      <c r="W220" s="12" t="str">
        <f t="shared" si="211"/>
        <v>홀수</v>
      </c>
      <c r="X220" s="12" t="str">
        <f t="shared" si="212"/>
        <v>짝수</v>
      </c>
      <c r="Y220" s="12" t="str">
        <f t="shared" si="213"/>
        <v>홀수</v>
      </c>
      <c r="Z220" s="12" t="str">
        <f t="shared" si="214"/>
        <v>홀수</v>
      </c>
      <c r="AA220" s="12" t="str">
        <f t="shared" si="215"/>
        <v>짝수</v>
      </c>
      <c r="AB220" s="12" t="str">
        <f t="shared" si="216"/>
        <v>짝수</v>
      </c>
      <c r="AC220" s="28" t="str">
        <f t="shared" si="217"/>
        <v>3 : 3</v>
      </c>
      <c r="AD220" s="12">
        <f t="shared" si="218"/>
        <v>3</v>
      </c>
      <c r="AE220" s="12">
        <f t="shared" si="219"/>
        <v>3</v>
      </c>
      <c r="AF220" s="30" t="str">
        <f t="shared" si="227"/>
        <v>저수</v>
      </c>
      <c r="AG220" s="30" t="str">
        <f t="shared" si="228"/>
        <v>저수</v>
      </c>
      <c r="AH220" s="30" t="str">
        <f t="shared" si="229"/>
        <v>저수</v>
      </c>
      <c r="AI220" s="30" t="str">
        <f t="shared" si="230"/>
        <v>고수</v>
      </c>
      <c r="AJ220" s="30" t="str">
        <f t="shared" si="231"/>
        <v>고수</v>
      </c>
      <c r="AK220" s="30" t="str">
        <f t="shared" si="232"/>
        <v>고수</v>
      </c>
      <c r="AL220" s="28" t="str">
        <f t="shared" si="233"/>
        <v>3 : 3</v>
      </c>
      <c r="AM220" s="30">
        <f t="shared" si="234"/>
        <v>3</v>
      </c>
      <c r="AN220" s="30">
        <f t="shared" si="235"/>
        <v>3</v>
      </c>
      <c r="AO220" s="30">
        <f t="shared" si="236"/>
        <v>29</v>
      </c>
      <c r="AP220" s="30" t="str">
        <f t="shared" si="237"/>
        <v>O</v>
      </c>
      <c r="AQ220" s="30" t="str">
        <f t="shared" si="238"/>
        <v>X</v>
      </c>
      <c r="AR220" s="30" t="str">
        <f t="shared" si="239"/>
        <v>O</v>
      </c>
      <c r="AS220" s="30" t="str">
        <f t="shared" si="240"/>
        <v>X</v>
      </c>
      <c r="AT220" s="30" t="str">
        <f t="shared" si="241"/>
        <v>X</v>
      </c>
      <c r="AU220" s="30" t="str">
        <f t="shared" si="242"/>
        <v>X</v>
      </c>
      <c r="AV220" s="30" t="str">
        <f t="shared" si="243"/>
        <v>X</v>
      </c>
      <c r="AW220" s="30" t="str">
        <f t="shared" si="244"/>
        <v>X</v>
      </c>
      <c r="AX220" s="30" t="str">
        <f t="shared" si="245"/>
        <v>X</v>
      </c>
      <c r="AY220" s="30" t="str">
        <f t="shared" si="246"/>
        <v>X</v>
      </c>
      <c r="AZ220" s="30" t="str">
        <f t="shared" si="247"/>
        <v>X</v>
      </c>
      <c r="BA220" s="30" t="str">
        <f t="shared" si="248"/>
        <v>X</v>
      </c>
      <c r="BB220" s="30">
        <f t="shared" si="249"/>
        <v>2</v>
      </c>
      <c r="BC220" s="50" t="str">
        <f t="shared" si="220"/>
        <v>1G</v>
      </c>
      <c r="BD220" s="50" t="str">
        <f t="shared" si="221"/>
        <v>2G</v>
      </c>
      <c r="BE220" s="50" t="str">
        <f t="shared" si="222"/>
        <v>2G</v>
      </c>
      <c r="BF220" s="50" t="str">
        <f t="shared" si="223"/>
        <v>3G</v>
      </c>
      <c r="BG220" s="50" t="str">
        <f t="shared" si="224"/>
        <v>3G</v>
      </c>
      <c r="BH220" s="50" t="str">
        <f t="shared" si="225"/>
        <v>3G</v>
      </c>
      <c r="BI220" s="50">
        <f t="shared" si="250"/>
        <v>1</v>
      </c>
      <c r="BJ220" s="50">
        <f t="shared" si="251"/>
        <v>2</v>
      </c>
      <c r="BK220" s="50">
        <f t="shared" si="252"/>
        <v>3</v>
      </c>
      <c r="BL220" s="50" t="str">
        <f t="shared" si="253"/>
        <v>123</v>
      </c>
      <c r="BS220"/>
      <c r="CL220" s="8">
        <v>133</v>
      </c>
      <c r="CM220" s="8">
        <v>130</v>
      </c>
      <c r="CO220"/>
      <c r="CU220" s="182">
        <v>556</v>
      </c>
      <c r="CV220" s="2">
        <v>2</v>
      </c>
      <c r="CW220" s="2">
        <v>30</v>
      </c>
      <c r="DG220" s="221">
        <v>878</v>
      </c>
    </row>
    <row r="221" spans="1:111" ht="17" hidden="1">
      <c r="B221" s="1">
        <v>217</v>
      </c>
      <c r="C221" s="2" t="s">
        <v>227</v>
      </c>
      <c r="D221" s="2">
        <v>7</v>
      </c>
      <c r="E221" s="4">
        <v>1611246172</v>
      </c>
      <c r="F221" s="2">
        <v>29</v>
      </c>
      <c r="G221" s="4">
        <v>64820249</v>
      </c>
      <c r="H221" s="4">
        <v>1206</v>
      </c>
      <c r="I221" s="4">
        <v>1558696</v>
      </c>
      <c r="J221" s="4">
        <v>64156</v>
      </c>
      <c r="K221" s="4">
        <v>58601</v>
      </c>
      <c r="L221" s="4">
        <v>1066490</v>
      </c>
      <c r="M221" s="4">
        <v>5000</v>
      </c>
      <c r="N221" s="99">
        <v>16</v>
      </c>
      <c r="O221" s="99">
        <v>20</v>
      </c>
      <c r="P221" s="99">
        <v>27</v>
      </c>
      <c r="Q221" s="99">
        <v>33</v>
      </c>
      <c r="R221" s="99">
        <v>35</v>
      </c>
      <c r="S221" s="99">
        <v>39</v>
      </c>
      <c r="T221" s="99">
        <v>38</v>
      </c>
      <c r="U221" s="8">
        <f t="shared" si="226"/>
        <v>170</v>
      </c>
      <c r="W221" s="12" t="str">
        <f t="shared" si="211"/>
        <v>짝수</v>
      </c>
      <c r="X221" s="12" t="str">
        <f t="shared" si="212"/>
        <v>짝수</v>
      </c>
      <c r="Y221" s="12" t="str">
        <f t="shared" si="213"/>
        <v>홀수</v>
      </c>
      <c r="Z221" s="12" t="str">
        <f t="shared" si="214"/>
        <v>홀수</v>
      </c>
      <c r="AA221" s="12" t="str">
        <f t="shared" si="215"/>
        <v>홀수</v>
      </c>
      <c r="AB221" s="12" t="str">
        <f t="shared" si="216"/>
        <v>홀수</v>
      </c>
      <c r="AC221" s="28" t="str">
        <f t="shared" si="217"/>
        <v>4 : 2</v>
      </c>
      <c r="AD221" s="12">
        <f t="shared" si="218"/>
        <v>4</v>
      </c>
      <c r="AE221" s="12">
        <f t="shared" si="219"/>
        <v>2</v>
      </c>
      <c r="AF221" s="30" t="str">
        <f t="shared" si="227"/>
        <v>저수</v>
      </c>
      <c r="AG221" s="30" t="str">
        <f t="shared" si="228"/>
        <v>저수</v>
      </c>
      <c r="AH221" s="30" t="str">
        <f t="shared" si="229"/>
        <v>고수</v>
      </c>
      <c r="AI221" s="30" t="str">
        <f t="shared" si="230"/>
        <v>고수</v>
      </c>
      <c r="AJ221" s="30" t="str">
        <f t="shared" si="231"/>
        <v>고수</v>
      </c>
      <c r="AK221" s="30" t="str">
        <f t="shared" si="232"/>
        <v>고수</v>
      </c>
      <c r="AL221" s="28" t="str">
        <f t="shared" si="233"/>
        <v>2 : 4</v>
      </c>
      <c r="AM221" s="30">
        <f t="shared" si="234"/>
        <v>2</v>
      </c>
      <c r="AN221" s="30">
        <f t="shared" si="235"/>
        <v>4</v>
      </c>
      <c r="AO221" s="30">
        <f t="shared" si="236"/>
        <v>30</v>
      </c>
      <c r="AP221" s="30" t="str">
        <f t="shared" si="237"/>
        <v>X</v>
      </c>
      <c r="AQ221" s="30" t="str">
        <f t="shared" si="238"/>
        <v>X</v>
      </c>
      <c r="AR221" s="30" t="str">
        <f t="shared" si="239"/>
        <v>X</v>
      </c>
      <c r="AS221" s="30" t="str">
        <f t="shared" si="240"/>
        <v>X</v>
      </c>
      <c r="AT221" s="30" t="str">
        <f t="shared" si="241"/>
        <v>X</v>
      </c>
      <c r="AU221" s="30" t="str">
        <f t="shared" si="242"/>
        <v>X</v>
      </c>
      <c r="AV221" s="30" t="str">
        <f t="shared" si="243"/>
        <v>X</v>
      </c>
      <c r="AW221" s="30" t="str">
        <f t="shared" si="244"/>
        <v>X</v>
      </c>
      <c r="AX221" s="30" t="str">
        <f t="shared" si="245"/>
        <v>X</v>
      </c>
      <c r="AY221" s="30" t="str">
        <f t="shared" si="246"/>
        <v>X</v>
      </c>
      <c r="AZ221" s="30" t="str">
        <f t="shared" si="247"/>
        <v>X</v>
      </c>
      <c r="BA221" s="30" t="str">
        <f t="shared" si="248"/>
        <v>X</v>
      </c>
      <c r="BB221" s="30">
        <f t="shared" si="249"/>
        <v>0</v>
      </c>
      <c r="BC221" s="50" t="str">
        <f t="shared" si="220"/>
        <v>2G</v>
      </c>
      <c r="BD221" s="50" t="str">
        <f t="shared" si="221"/>
        <v>2G</v>
      </c>
      <c r="BE221" s="50" t="str">
        <f t="shared" si="222"/>
        <v>2G</v>
      </c>
      <c r="BF221" s="50" t="str">
        <f t="shared" si="223"/>
        <v>3G</v>
      </c>
      <c r="BG221" s="50" t="str">
        <f t="shared" si="224"/>
        <v>3G</v>
      </c>
      <c r="BH221" s="50" t="str">
        <f t="shared" si="225"/>
        <v>3G</v>
      </c>
      <c r="BI221" s="50">
        <f t="shared" si="250"/>
        <v>0</v>
      </c>
      <c r="BJ221" s="50">
        <f t="shared" si="251"/>
        <v>3</v>
      </c>
      <c r="BK221" s="50">
        <f t="shared" si="252"/>
        <v>3</v>
      </c>
      <c r="BL221" s="50" t="str">
        <f t="shared" si="253"/>
        <v>033</v>
      </c>
      <c r="BS221"/>
      <c r="CL221" s="8">
        <v>133</v>
      </c>
      <c r="CM221" s="8">
        <v>130</v>
      </c>
      <c r="CO221"/>
      <c r="CU221" s="182">
        <v>557</v>
      </c>
      <c r="CV221" s="2">
        <v>5</v>
      </c>
      <c r="CW221" s="2">
        <v>27</v>
      </c>
      <c r="DG221" s="221">
        <v>879</v>
      </c>
    </row>
    <row r="222" spans="1:111" ht="17" hidden="1">
      <c r="B222" s="1">
        <v>218</v>
      </c>
      <c r="C222" s="2" t="s">
        <v>228</v>
      </c>
      <c r="D222" s="2">
        <v>4</v>
      </c>
      <c r="E222" s="4">
        <v>2779075800</v>
      </c>
      <c r="F222" s="2">
        <v>26</v>
      </c>
      <c r="G222" s="4">
        <v>71258354</v>
      </c>
      <c r="H222" s="4">
        <v>1203</v>
      </c>
      <c r="I222" s="4">
        <v>1540081</v>
      </c>
      <c r="J222" s="4">
        <v>60492</v>
      </c>
      <c r="K222" s="4">
        <v>61255</v>
      </c>
      <c r="L222" s="4">
        <v>996397</v>
      </c>
      <c r="M222" s="4">
        <v>5000</v>
      </c>
      <c r="N222" s="99">
        <v>1</v>
      </c>
      <c r="O222" s="99">
        <v>8</v>
      </c>
      <c r="P222" s="99">
        <v>14</v>
      </c>
      <c r="Q222" s="99">
        <v>18</v>
      </c>
      <c r="R222" s="99">
        <v>29</v>
      </c>
      <c r="S222" s="99">
        <v>44</v>
      </c>
      <c r="T222" s="99">
        <v>20</v>
      </c>
      <c r="U222" s="8">
        <f t="shared" si="226"/>
        <v>114</v>
      </c>
      <c r="W222" s="12" t="str">
        <f t="shared" si="211"/>
        <v>홀수</v>
      </c>
      <c r="X222" s="12" t="str">
        <f t="shared" si="212"/>
        <v>짝수</v>
      </c>
      <c r="Y222" s="12" t="str">
        <f t="shared" si="213"/>
        <v>짝수</v>
      </c>
      <c r="Z222" s="12" t="str">
        <f t="shared" si="214"/>
        <v>짝수</v>
      </c>
      <c r="AA222" s="12" t="str">
        <f t="shared" si="215"/>
        <v>홀수</v>
      </c>
      <c r="AB222" s="12" t="str">
        <f t="shared" si="216"/>
        <v>짝수</v>
      </c>
      <c r="AC222" s="28" t="str">
        <f t="shared" si="217"/>
        <v>2 : 4</v>
      </c>
      <c r="AD222" s="12">
        <f t="shared" si="218"/>
        <v>2</v>
      </c>
      <c r="AE222" s="12">
        <f t="shared" si="219"/>
        <v>4</v>
      </c>
      <c r="AF222" s="30" t="str">
        <f t="shared" si="227"/>
        <v>저수</v>
      </c>
      <c r="AG222" s="30" t="str">
        <f t="shared" si="228"/>
        <v>저수</v>
      </c>
      <c r="AH222" s="30" t="str">
        <f t="shared" si="229"/>
        <v>저수</v>
      </c>
      <c r="AI222" s="30" t="str">
        <f t="shared" si="230"/>
        <v>저수</v>
      </c>
      <c r="AJ222" s="30" t="str">
        <f t="shared" si="231"/>
        <v>고수</v>
      </c>
      <c r="AK222" s="30" t="str">
        <f t="shared" si="232"/>
        <v>고수</v>
      </c>
      <c r="AL222" s="28" t="str">
        <f t="shared" si="233"/>
        <v>4 : 2</v>
      </c>
      <c r="AM222" s="30">
        <f t="shared" si="234"/>
        <v>4</v>
      </c>
      <c r="AN222" s="30">
        <f t="shared" si="235"/>
        <v>2</v>
      </c>
      <c r="AO222" s="30">
        <f t="shared" si="236"/>
        <v>34</v>
      </c>
      <c r="AP222" s="30" t="str">
        <f t="shared" si="237"/>
        <v>X</v>
      </c>
      <c r="AQ222" s="30" t="str">
        <f t="shared" si="238"/>
        <v>X</v>
      </c>
      <c r="AR222" s="30" t="str">
        <f t="shared" si="239"/>
        <v>X</v>
      </c>
      <c r="AS222" s="30" t="str">
        <f t="shared" si="240"/>
        <v>X</v>
      </c>
      <c r="AT222" s="30" t="str">
        <f t="shared" si="241"/>
        <v>X</v>
      </c>
      <c r="AU222" s="30" t="str">
        <f t="shared" si="242"/>
        <v>X</v>
      </c>
      <c r="AV222" s="30" t="str">
        <f t="shared" si="243"/>
        <v>X</v>
      </c>
      <c r="AW222" s="30" t="str">
        <f t="shared" si="244"/>
        <v>X</v>
      </c>
      <c r="AX222" s="30" t="str">
        <f t="shared" si="245"/>
        <v>X</v>
      </c>
      <c r="AY222" s="30" t="str">
        <f t="shared" si="246"/>
        <v>X</v>
      </c>
      <c r="AZ222" s="30" t="str">
        <f t="shared" si="247"/>
        <v>O</v>
      </c>
      <c r="BA222" s="30" t="str">
        <f t="shared" si="248"/>
        <v>X</v>
      </c>
      <c r="BB222" s="30">
        <f t="shared" si="249"/>
        <v>1</v>
      </c>
      <c r="BC222" s="50" t="str">
        <f t="shared" si="220"/>
        <v>1G</v>
      </c>
      <c r="BD222" s="50" t="str">
        <f t="shared" si="221"/>
        <v>1G</v>
      </c>
      <c r="BE222" s="50" t="str">
        <f t="shared" si="222"/>
        <v>1G</v>
      </c>
      <c r="BF222" s="50" t="str">
        <f t="shared" si="223"/>
        <v>2G</v>
      </c>
      <c r="BG222" s="50" t="str">
        <f t="shared" si="224"/>
        <v>2G</v>
      </c>
      <c r="BH222" s="50" t="str">
        <f t="shared" si="225"/>
        <v>3G</v>
      </c>
      <c r="BI222" s="50">
        <f t="shared" si="250"/>
        <v>3</v>
      </c>
      <c r="BJ222" s="50">
        <f t="shared" si="251"/>
        <v>2</v>
      </c>
      <c r="BK222" s="50">
        <f t="shared" si="252"/>
        <v>1</v>
      </c>
      <c r="BL222" s="50" t="str">
        <f t="shared" si="253"/>
        <v>321</v>
      </c>
      <c r="BS222"/>
      <c r="CL222" s="8">
        <v>133</v>
      </c>
      <c r="CM222" s="8">
        <v>130</v>
      </c>
      <c r="CO222"/>
      <c r="CU222" s="182">
        <v>558</v>
      </c>
      <c r="CV222" s="2">
        <v>4</v>
      </c>
      <c r="CW222" s="2">
        <v>27</v>
      </c>
      <c r="DG222" s="221">
        <v>880</v>
      </c>
    </row>
    <row r="223" spans="1:111" ht="17" hidden="1">
      <c r="B223" s="1">
        <v>219</v>
      </c>
      <c r="C223" s="2" t="s">
        <v>229</v>
      </c>
      <c r="D223" s="2">
        <v>9</v>
      </c>
      <c r="E223" s="4">
        <v>1208409167</v>
      </c>
      <c r="F223" s="2">
        <v>41</v>
      </c>
      <c r="G223" s="4">
        <v>44210092</v>
      </c>
      <c r="H223" s="4">
        <v>1292</v>
      </c>
      <c r="I223" s="4">
        <v>1402952</v>
      </c>
      <c r="J223" s="4">
        <v>63889</v>
      </c>
      <c r="K223" s="4">
        <v>56743</v>
      </c>
      <c r="L223" s="4">
        <v>1065147</v>
      </c>
      <c r="M223" s="4">
        <v>5000</v>
      </c>
      <c r="N223" s="99">
        <v>4</v>
      </c>
      <c r="O223" s="99">
        <v>11</v>
      </c>
      <c r="P223" s="99">
        <v>20</v>
      </c>
      <c r="Q223" s="99">
        <v>26</v>
      </c>
      <c r="R223" s="99">
        <v>35</v>
      </c>
      <c r="S223" s="99">
        <v>37</v>
      </c>
      <c r="T223" s="99">
        <v>16</v>
      </c>
      <c r="U223" s="8">
        <f t="shared" si="226"/>
        <v>133</v>
      </c>
      <c r="W223" s="12" t="str">
        <f t="shared" si="211"/>
        <v>짝수</v>
      </c>
      <c r="X223" s="12" t="str">
        <f t="shared" si="212"/>
        <v>홀수</v>
      </c>
      <c r="Y223" s="12" t="str">
        <f t="shared" si="213"/>
        <v>짝수</v>
      </c>
      <c r="Z223" s="12" t="str">
        <f t="shared" si="214"/>
        <v>짝수</v>
      </c>
      <c r="AA223" s="12" t="str">
        <f t="shared" si="215"/>
        <v>홀수</v>
      </c>
      <c r="AB223" s="12" t="str">
        <f t="shared" si="216"/>
        <v>홀수</v>
      </c>
      <c r="AC223" s="28" t="str">
        <f t="shared" si="217"/>
        <v>3 : 3</v>
      </c>
      <c r="AD223" s="12">
        <f t="shared" si="218"/>
        <v>3</v>
      </c>
      <c r="AE223" s="12">
        <f t="shared" si="219"/>
        <v>3</v>
      </c>
      <c r="AF223" s="30" t="str">
        <f t="shared" si="227"/>
        <v>저수</v>
      </c>
      <c r="AG223" s="30" t="str">
        <f t="shared" si="228"/>
        <v>저수</v>
      </c>
      <c r="AH223" s="30" t="str">
        <f t="shared" si="229"/>
        <v>저수</v>
      </c>
      <c r="AI223" s="30" t="str">
        <f t="shared" si="230"/>
        <v>고수</v>
      </c>
      <c r="AJ223" s="30" t="str">
        <f t="shared" si="231"/>
        <v>고수</v>
      </c>
      <c r="AK223" s="30" t="str">
        <f t="shared" si="232"/>
        <v>고수</v>
      </c>
      <c r="AL223" s="28" t="str">
        <f t="shared" si="233"/>
        <v>3 : 3</v>
      </c>
      <c r="AM223" s="30">
        <f t="shared" si="234"/>
        <v>3</v>
      </c>
      <c r="AN223" s="30">
        <f t="shared" si="235"/>
        <v>3</v>
      </c>
      <c r="AO223" s="30">
        <f t="shared" si="236"/>
        <v>23</v>
      </c>
      <c r="AP223" s="30" t="str">
        <f t="shared" si="237"/>
        <v>X</v>
      </c>
      <c r="AQ223" s="30" t="str">
        <f t="shared" si="238"/>
        <v>O</v>
      </c>
      <c r="AR223" s="30" t="str">
        <f t="shared" si="239"/>
        <v>X</v>
      </c>
      <c r="AS223" s="30" t="str">
        <f t="shared" si="240"/>
        <v>X</v>
      </c>
      <c r="AT223" s="30" t="str">
        <f t="shared" si="241"/>
        <v>X</v>
      </c>
      <c r="AU223" s="30" t="str">
        <f t="shared" si="242"/>
        <v>X</v>
      </c>
      <c r="AV223" s="30" t="str">
        <f t="shared" si="243"/>
        <v>X</v>
      </c>
      <c r="AW223" s="30" t="str">
        <f t="shared" si="244"/>
        <v>X</v>
      </c>
      <c r="AX223" s="30" t="str">
        <f t="shared" si="245"/>
        <v>X</v>
      </c>
      <c r="AY223" s="30" t="str">
        <f t="shared" si="246"/>
        <v>X</v>
      </c>
      <c r="AZ223" s="30" t="str">
        <f t="shared" si="247"/>
        <v>X</v>
      </c>
      <c r="BA223" s="30" t="str">
        <f t="shared" si="248"/>
        <v>O</v>
      </c>
      <c r="BB223" s="30">
        <f t="shared" si="249"/>
        <v>2</v>
      </c>
      <c r="BC223" s="50" t="str">
        <f t="shared" si="220"/>
        <v>1G</v>
      </c>
      <c r="BD223" s="50" t="str">
        <f t="shared" si="221"/>
        <v>1G</v>
      </c>
      <c r="BE223" s="50" t="str">
        <f t="shared" si="222"/>
        <v>2G</v>
      </c>
      <c r="BF223" s="50" t="str">
        <f t="shared" si="223"/>
        <v>2G</v>
      </c>
      <c r="BG223" s="50" t="str">
        <f t="shared" si="224"/>
        <v>3G</v>
      </c>
      <c r="BH223" s="50" t="str">
        <f t="shared" si="225"/>
        <v>3G</v>
      </c>
      <c r="BI223" s="50">
        <f t="shared" si="250"/>
        <v>2</v>
      </c>
      <c r="BJ223" s="50">
        <f t="shared" si="251"/>
        <v>2</v>
      </c>
      <c r="BK223" s="50">
        <f t="shared" si="252"/>
        <v>2</v>
      </c>
      <c r="BL223" s="50" t="str">
        <f t="shared" si="253"/>
        <v>222</v>
      </c>
      <c r="BS223"/>
      <c r="CL223" s="8">
        <v>133</v>
      </c>
      <c r="CM223" s="8">
        <v>130</v>
      </c>
      <c r="CO223"/>
      <c r="CU223" s="182">
        <v>559</v>
      </c>
      <c r="CV223" s="2">
        <v>4</v>
      </c>
      <c r="CW223" s="2">
        <v>28</v>
      </c>
      <c r="DG223" s="221">
        <v>881</v>
      </c>
    </row>
    <row r="224" spans="1:111" ht="17" hidden="1">
      <c r="B224" s="1">
        <v>220</v>
      </c>
      <c r="C224" s="2" t="s">
        <v>230</v>
      </c>
      <c r="D224" s="2">
        <v>6</v>
      </c>
      <c r="E224" s="4">
        <v>1958094950</v>
      </c>
      <c r="F224" s="2">
        <v>28</v>
      </c>
      <c r="G224" s="4">
        <v>69931963</v>
      </c>
      <c r="H224" s="4">
        <v>1317</v>
      </c>
      <c r="I224" s="4">
        <v>1486785</v>
      </c>
      <c r="J224" s="4">
        <v>67271</v>
      </c>
      <c r="K224" s="4">
        <v>58216</v>
      </c>
      <c r="L224" s="4">
        <v>1122150</v>
      </c>
      <c r="M224" s="4">
        <v>5000</v>
      </c>
      <c r="N224" s="99">
        <v>5</v>
      </c>
      <c r="O224" s="99">
        <v>11</v>
      </c>
      <c r="P224" s="99">
        <v>19</v>
      </c>
      <c r="Q224" s="99">
        <v>21</v>
      </c>
      <c r="R224" s="99">
        <v>34</v>
      </c>
      <c r="S224" s="99">
        <v>43</v>
      </c>
      <c r="T224" s="99">
        <v>31</v>
      </c>
      <c r="U224" s="8">
        <f t="shared" si="226"/>
        <v>133</v>
      </c>
      <c r="W224" s="12" t="str">
        <f t="shared" si="211"/>
        <v>홀수</v>
      </c>
      <c r="X224" s="12" t="str">
        <f t="shared" si="212"/>
        <v>홀수</v>
      </c>
      <c r="Y224" s="12" t="str">
        <f t="shared" si="213"/>
        <v>홀수</v>
      </c>
      <c r="Z224" s="12" t="str">
        <f t="shared" si="214"/>
        <v>홀수</v>
      </c>
      <c r="AA224" s="12" t="str">
        <f t="shared" si="215"/>
        <v>짝수</v>
      </c>
      <c r="AB224" s="12" t="str">
        <f t="shared" si="216"/>
        <v>홀수</v>
      </c>
      <c r="AC224" s="28" t="str">
        <f t="shared" si="217"/>
        <v>5 : 1</v>
      </c>
      <c r="AD224" s="12">
        <f t="shared" si="218"/>
        <v>5</v>
      </c>
      <c r="AE224" s="12">
        <f t="shared" si="219"/>
        <v>1</v>
      </c>
      <c r="AF224" s="30" t="str">
        <f t="shared" si="227"/>
        <v>저수</v>
      </c>
      <c r="AG224" s="30" t="str">
        <f t="shared" si="228"/>
        <v>저수</v>
      </c>
      <c r="AH224" s="30" t="str">
        <f t="shared" si="229"/>
        <v>저수</v>
      </c>
      <c r="AI224" s="30" t="str">
        <f t="shared" si="230"/>
        <v>저수</v>
      </c>
      <c r="AJ224" s="30" t="str">
        <f t="shared" si="231"/>
        <v>고수</v>
      </c>
      <c r="AK224" s="30" t="str">
        <f t="shared" si="232"/>
        <v>고수</v>
      </c>
      <c r="AL224" s="28" t="str">
        <f t="shared" si="233"/>
        <v>4 : 2</v>
      </c>
      <c r="AM224" s="30">
        <f t="shared" si="234"/>
        <v>4</v>
      </c>
      <c r="AN224" s="30">
        <f t="shared" si="235"/>
        <v>2</v>
      </c>
      <c r="AO224" s="30">
        <f t="shared" si="236"/>
        <v>23</v>
      </c>
      <c r="AP224" s="30" t="str">
        <f t="shared" si="237"/>
        <v>O</v>
      </c>
      <c r="AQ224" s="30" t="str">
        <f t="shared" si="238"/>
        <v>O</v>
      </c>
      <c r="AR224" s="30" t="str">
        <f t="shared" si="239"/>
        <v>O</v>
      </c>
      <c r="AS224" s="30" t="str">
        <f t="shared" si="240"/>
        <v>X</v>
      </c>
      <c r="AT224" s="30" t="str">
        <f t="shared" si="241"/>
        <v>X</v>
      </c>
      <c r="AU224" s="30" t="str">
        <f t="shared" si="242"/>
        <v>X</v>
      </c>
      <c r="AV224" s="30" t="str">
        <f t="shared" si="243"/>
        <v>X</v>
      </c>
      <c r="AW224" s="30" t="str">
        <f t="shared" si="244"/>
        <v>X</v>
      </c>
      <c r="AX224" s="30" t="str">
        <f t="shared" si="245"/>
        <v>X</v>
      </c>
      <c r="AY224" s="30" t="str">
        <f t="shared" si="246"/>
        <v>X</v>
      </c>
      <c r="AZ224" s="30" t="str">
        <f t="shared" si="247"/>
        <v>X</v>
      </c>
      <c r="BA224" s="30" t="str">
        <f t="shared" si="248"/>
        <v>O</v>
      </c>
      <c r="BB224" s="30">
        <f t="shared" si="249"/>
        <v>4</v>
      </c>
      <c r="BC224" s="50" t="str">
        <f t="shared" si="220"/>
        <v>1G</v>
      </c>
      <c r="BD224" s="50" t="str">
        <f t="shared" si="221"/>
        <v>1G</v>
      </c>
      <c r="BE224" s="50" t="str">
        <f t="shared" si="222"/>
        <v>2G</v>
      </c>
      <c r="BF224" s="50" t="str">
        <f t="shared" si="223"/>
        <v>2G</v>
      </c>
      <c r="BG224" s="50" t="str">
        <f t="shared" si="224"/>
        <v>3G</v>
      </c>
      <c r="BH224" s="50" t="str">
        <f t="shared" si="225"/>
        <v>3G</v>
      </c>
      <c r="BI224" s="50">
        <f t="shared" si="250"/>
        <v>2</v>
      </c>
      <c r="BJ224" s="50">
        <f t="shared" si="251"/>
        <v>2</v>
      </c>
      <c r="BK224" s="50">
        <f t="shared" si="252"/>
        <v>2</v>
      </c>
      <c r="BL224" s="50" t="str">
        <f t="shared" si="253"/>
        <v>222</v>
      </c>
      <c r="BS224"/>
      <c r="CL224" s="8">
        <v>133</v>
      </c>
      <c r="CM224" s="8">
        <v>130</v>
      </c>
      <c r="CO224"/>
      <c r="CU224" s="182">
        <v>560</v>
      </c>
      <c r="CV224" s="2">
        <v>4</v>
      </c>
      <c r="CW224" s="2">
        <v>29</v>
      </c>
      <c r="DG224" s="221">
        <v>882</v>
      </c>
    </row>
    <row r="225" spans="2:111" ht="17" hidden="1">
      <c r="B225" s="1">
        <v>221</v>
      </c>
      <c r="C225" s="2" t="s">
        <v>231</v>
      </c>
      <c r="D225" s="2">
        <v>6</v>
      </c>
      <c r="E225" s="4">
        <v>1800104250</v>
      </c>
      <c r="F225" s="2">
        <v>44</v>
      </c>
      <c r="G225" s="4">
        <v>40911461</v>
      </c>
      <c r="H225" s="4">
        <v>1608</v>
      </c>
      <c r="I225" s="4">
        <v>1119468</v>
      </c>
      <c r="J225" s="4">
        <v>75459</v>
      </c>
      <c r="K225" s="4">
        <v>47711</v>
      </c>
      <c r="L225" s="4">
        <v>1167205</v>
      </c>
      <c r="M225" s="4">
        <v>5000</v>
      </c>
      <c r="N225" s="99">
        <v>2</v>
      </c>
      <c r="O225" s="99">
        <v>20</v>
      </c>
      <c r="P225" s="99">
        <v>33</v>
      </c>
      <c r="Q225" s="99">
        <v>35</v>
      </c>
      <c r="R225" s="99">
        <v>37</v>
      </c>
      <c r="S225" s="99">
        <v>40</v>
      </c>
      <c r="T225" s="99">
        <v>10</v>
      </c>
      <c r="U225" s="8">
        <f t="shared" si="226"/>
        <v>167</v>
      </c>
      <c r="W225" s="12" t="str">
        <f t="shared" si="211"/>
        <v>짝수</v>
      </c>
      <c r="X225" s="12" t="str">
        <f t="shared" si="212"/>
        <v>짝수</v>
      </c>
      <c r="Y225" s="12" t="str">
        <f t="shared" si="213"/>
        <v>홀수</v>
      </c>
      <c r="Z225" s="12" t="str">
        <f t="shared" si="214"/>
        <v>홀수</v>
      </c>
      <c r="AA225" s="12" t="str">
        <f t="shared" si="215"/>
        <v>홀수</v>
      </c>
      <c r="AB225" s="12" t="str">
        <f t="shared" si="216"/>
        <v>짝수</v>
      </c>
      <c r="AC225" s="28" t="str">
        <f t="shared" si="217"/>
        <v>3 : 3</v>
      </c>
      <c r="AD225" s="12">
        <f t="shared" si="218"/>
        <v>3</v>
      </c>
      <c r="AE225" s="12">
        <f t="shared" si="219"/>
        <v>3</v>
      </c>
      <c r="AF225" s="30" t="str">
        <f t="shared" si="227"/>
        <v>저수</v>
      </c>
      <c r="AG225" s="30" t="str">
        <f t="shared" si="228"/>
        <v>저수</v>
      </c>
      <c r="AH225" s="30" t="str">
        <f t="shared" si="229"/>
        <v>고수</v>
      </c>
      <c r="AI225" s="30" t="str">
        <f t="shared" si="230"/>
        <v>고수</v>
      </c>
      <c r="AJ225" s="30" t="str">
        <f t="shared" si="231"/>
        <v>고수</v>
      </c>
      <c r="AK225" s="30" t="str">
        <f t="shared" si="232"/>
        <v>고수</v>
      </c>
      <c r="AL225" s="28" t="str">
        <f t="shared" si="233"/>
        <v>2 : 4</v>
      </c>
      <c r="AM225" s="30">
        <f t="shared" si="234"/>
        <v>2</v>
      </c>
      <c r="AN225" s="30">
        <f t="shared" si="235"/>
        <v>4</v>
      </c>
      <c r="AO225" s="30">
        <f t="shared" si="236"/>
        <v>17</v>
      </c>
      <c r="AP225" s="30" t="str">
        <f t="shared" si="237"/>
        <v>O</v>
      </c>
      <c r="AQ225" s="30" t="str">
        <f t="shared" si="238"/>
        <v>X</v>
      </c>
      <c r="AR225" s="30" t="str">
        <f t="shared" si="239"/>
        <v>X</v>
      </c>
      <c r="AS225" s="30" t="str">
        <f t="shared" si="240"/>
        <v>X</v>
      </c>
      <c r="AT225" s="30" t="str">
        <f t="shared" si="241"/>
        <v>X</v>
      </c>
      <c r="AU225" s="30" t="str">
        <f t="shared" si="242"/>
        <v>X</v>
      </c>
      <c r="AV225" s="30" t="str">
        <f t="shared" si="243"/>
        <v>X</v>
      </c>
      <c r="AW225" s="30" t="str">
        <f t="shared" si="244"/>
        <v>X</v>
      </c>
      <c r="AX225" s="30" t="str">
        <f t="shared" si="245"/>
        <v>X</v>
      </c>
      <c r="AY225" s="30" t="str">
        <f t="shared" si="246"/>
        <v>X</v>
      </c>
      <c r="AZ225" s="30" t="str">
        <f t="shared" si="247"/>
        <v>O</v>
      </c>
      <c r="BA225" s="30" t="str">
        <f t="shared" si="248"/>
        <v>X</v>
      </c>
      <c r="BB225" s="30">
        <f t="shared" si="249"/>
        <v>2</v>
      </c>
      <c r="BC225" s="50" t="str">
        <f t="shared" si="220"/>
        <v>1G</v>
      </c>
      <c r="BD225" s="50" t="str">
        <f t="shared" si="221"/>
        <v>2G</v>
      </c>
      <c r="BE225" s="50" t="str">
        <f t="shared" si="222"/>
        <v>3G</v>
      </c>
      <c r="BF225" s="50" t="str">
        <f t="shared" si="223"/>
        <v>3G</v>
      </c>
      <c r="BG225" s="50" t="str">
        <f t="shared" si="224"/>
        <v>3G</v>
      </c>
      <c r="BH225" s="50" t="str">
        <f t="shared" si="225"/>
        <v>3G</v>
      </c>
      <c r="BI225" s="50">
        <f t="shared" si="250"/>
        <v>1</v>
      </c>
      <c r="BJ225" s="50">
        <f t="shared" si="251"/>
        <v>1</v>
      </c>
      <c r="BK225" s="50">
        <f t="shared" si="252"/>
        <v>4</v>
      </c>
      <c r="BL225" s="50" t="str">
        <f t="shared" si="253"/>
        <v>114</v>
      </c>
      <c r="BS225"/>
      <c r="CL225" s="8">
        <v>133</v>
      </c>
      <c r="CM225" s="8">
        <v>130</v>
      </c>
      <c r="CO225"/>
      <c r="CU225" s="182">
        <v>561</v>
      </c>
      <c r="CV225" s="2">
        <v>4</v>
      </c>
      <c r="CW225" s="2">
        <v>29</v>
      </c>
      <c r="DG225" s="221">
        <v>883</v>
      </c>
    </row>
    <row r="226" spans="2:111" ht="17" hidden="1">
      <c r="B226" s="1">
        <v>222</v>
      </c>
      <c r="C226" s="2" t="s">
        <v>232</v>
      </c>
      <c r="D226" s="2">
        <v>5</v>
      </c>
      <c r="E226" s="4">
        <v>2275193820</v>
      </c>
      <c r="F226" s="2">
        <v>33</v>
      </c>
      <c r="G226" s="4">
        <v>57454390</v>
      </c>
      <c r="H226" s="4">
        <v>1105</v>
      </c>
      <c r="I226" s="4">
        <v>1715833</v>
      </c>
      <c r="J226" s="4">
        <v>57093</v>
      </c>
      <c r="K226" s="4">
        <v>66418</v>
      </c>
      <c r="L226" s="4">
        <v>981530</v>
      </c>
      <c r="M226" s="4">
        <v>5000</v>
      </c>
      <c r="N226" s="99">
        <v>5</v>
      </c>
      <c r="O226" s="99">
        <v>7</v>
      </c>
      <c r="P226" s="99">
        <v>28</v>
      </c>
      <c r="Q226" s="99">
        <v>29</v>
      </c>
      <c r="R226" s="99">
        <v>39</v>
      </c>
      <c r="S226" s="99">
        <v>43</v>
      </c>
      <c r="T226" s="99">
        <v>44</v>
      </c>
      <c r="U226" s="8">
        <f t="shared" si="226"/>
        <v>151</v>
      </c>
      <c r="W226" s="12" t="str">
        <f t="shared" si="211"/>
        <v>홀수</v>
      </c>
      <c r="X226" s="12" t="str">
        <f t="shared" si="212"/>
        <v>홀수</v>
      </c>
      <c r="Y226" s="12" t="str">
        <f t="shared" si="213"/>
        <v>짝수</v>
      </c>
      <c r="Z226" s="12" t="str">
        <f t="shared" si="214"/>
        <v>홀수</v>
      </c>
      <c r="AA226" s="12" t="str">
        <f t="shared" si="215"/>
        <v>홀수</v>
      </c>
      <c r="AB226" s="12" t="str">
        <f t="shared" si="216"/>
        <v>홀수</v>
      </c>
      <c r="AC226" s="28" t="str">
        <f t="shared" si="217"/>
        <v>5 : 1</v>
      </c>
      <c r="AD226" s="12">
        <f t="shared" si="218"/>
        <v>5</v>
      </c>
      <c r="AE226" s="12">
        <f t="shared" si="219"/>
        <v>1</v>
      </c>
      <c r="AF226" s="30" t="str">
        <f t="shared" si="227"/>
        <v>저수</v>
      </c>
      <c r="AG226" s="30" t="str">
        <f t="shared" si="228"/>
        <v>저수</v>
      </c>
      <c r="AH226" s="30" t="str">
        <f t="shared" si="229"/>
        <v>고수</v>
      </c>
      <c r="AI226" s="30" t="str">
        <f t="shared" si="230"/>
        <v>고수</v>
      </c>
      <c r="AJ226" s="30" t="str">
        <f t="shared" si="231"/>
        <v>고수</v>
      </c>
      <c r="AK226" s="30" t="str">
        <f t="shared" si="232"/>
        <v>고수</v>
      </c>
      <c r="AL226" s="28" t="str">
        <f t="shared" si="233"/>
        <v>2 : 4</v>
      </c>
      <c r="AM226" s="30">
        <f t="shared" si="234"/>
        <v>2</v>
      </c>
      <c r="AN226" s="30">
        <f t="shared" si="235"/>
        <v>4</v>
      </c>
      <c r="AO226" s="30">
        <f t="shared" si="236"/>
        <v>41</v>
      </c>
      <c r="AP226" s="30" t="str">
        <f t="shared" si="237"/>
        <v>O</v>
      </c>
      <c r="AQ226" s="30" t="str">
        <f t="shared" si="238"/>
        <v>O</v>
      </c>
      <c r="AR226" s="30" t="str">
        <f t="shared" si="239"/>
        <v>X</v>
      </c>
      <c r="AS226" s="30" t="str">
        <f t="shared" si="240"/>
        <v>X</v>
      </c>
      <c r="AT226" s="30" t="str">
        <f t="shared" si="241"/>
        <v>X</v>
      </c>
      <c r="AU226" s="30" t="str">
        <f t="shared" si="242"/>
        <v>X</v>
      </c>
      <c r="AV226" s="30" t="str">
        <f t="shared" si="243"/>
        <v>X</v>
      </c>
      <c r="AW226" s="30" t="str">
        <f t="shared" si="244"/>
        <v>X</v>
      </c>
      <c r="AX226" s="30" t="str">
        <f t="shared" si="245"/>
        <v>X</v>
      </c>
      <c r="AY226" s="30" t="str">
        <f t="shared" si="246"/>
        <v>O</v>
      </c>
      <c r="AZ226" s="30" t="str">
        <f t="shared" si="247"/>
        <v>X</v>
      </c>
      <c r="BA226" s="30" t="str">
        <f t="shared" si="248"/>
        <v>O</v>
      </c>
      <c r="BB226" s="30">
        <f t="shared" si="249"/>
        <v>4</v>
      </c>
      <c r="BC226" s="50" t="str">
        <f t="shared" si="220"/>
        <v>1G</v>
      </c>
      <c r="BD226" s="50" t="str">
        <f t="shared" si="221"/>
        <v>1G</v>
      </c>
      <c r="BE226" s="50" t="str">
        <f t="shared" si="222"/>
        <v>2G</v>
      </c>
      <c r="BF226" s="50" t="str">
        <f t="shared" si="223"/>
        <v>2G</v>
      </c>
      <c r="BG226" s="50" t="str">
        <f t="shared" si="224"/>
        <v>3G</v>
      </c>
      <c r="BH226" s="50" t="str">
        <f t="shared" si="225"/>
        <v>3G</v>
      </c>
      <c r="BI226" s="50">
        <f t="shared" si="250"/>
        <v>2</v>
      </c>
      <c r="BJ226" s="50">
        <f t="shared" si="251"/>
        <v>2</v>
      </c>
      <c r="BK226" s="50">
        <f t="shared" si="252"/>
        <v>2</v>
      </c>
      <c r="BL226" s="50" t="str">
        <f t="shared" si="253"/>
        <v>222</v>
      </c>
      <c r="BS226"/>
      <c r="CL226" s="8">
        <v>133</v>
      </c>
      <c r="CM226" s="8">
        <v>130</v>
      </c>
      <c r="CO226"/>
      <c r="CU226" s="182">
        <v>562</v>
      </c>
      <c r="CV226" s="2">
        <v>6</v>
      </c>
      <c r="CW226" s="2">
        <v>28</v>
      </c>
      <c r="DG226" s="221">
        <v>884</v>
      </c>
    </row>
    <row r="227" spans="2:111" ht="17" hidden="1">
      <c r="B227" s="1">
        <v>223</v>
      </c>
      <c r="C227" s="2" t="s">
        <v>233</v>
      </c>
      <c r="D227" s="2">
        <v>7</v>
      </c>
      <c r="E227" s="4">
        <v>1498170600</v>
      </c>
      <c r="F227" s="2">
        <v>39</v>
      </c>
      <c r="G227" s="4">
        <v>44817070</v>
      </c>
      <c r="H227" s="4">
        <v>1416</v>
      </c>
      <c r="I227" s="4">
        <v>1234369</v>
      </c>
      <c r="J227" s="4">
        <v>67509</v>
      </c>
      <c r="K227" s="4">
        <v>51782</v>
      </c>
      <c r="L227" s="4">
        <v>1107956</v>
      </c>
      <c r="M227" s="4">
        <v>5000</v>
      </c>
      <c r="N227" s="99">
        <v>1</v>
      </c>
      <c r="O227" s="99">
        <v>3</v>
      </c>
      <c r="P227" s="99">
        <v>18</v>
      </c>
      <c r="Q227" s="99">
        <v>20</v>
      </c>
      <c r="R227" s="99">
        <v>26</v>
      </c>
      <c r="S227" s="99">
        <v>27</v>
      </c>
      <c r="T227" s="99">
        <v>38</v>
      </c>
      <c r="U227" s="8">
        <f t="shared" si="226"/>
        <v>95</v>
      </c>
      <c r="W227" s="12" t="str">
        <f t="shared" si="211"/>
        <v>홀수</v>
      </c>
      <c r="X227" s="12" t="str">
        <f t="shared" si="212"/>
        <v>홀수</v>
      </c>
      <c r="Y227" s="12" t="str">
        <f t="shared" si="213"/>
        <v>짝수</v>
      </c>
      <c r="Z227" s="12" t="str">
        <f t="shared" si="214"/>
        <v>짝수</v>
      </c>
      <c r="AA227" s="12" t="str">
        <f t="shared" si="215"/>
        <v>짝수</v>
      </c>
      <c r="AB227" s="12" t="str">
        <f t="shared" si="216"/>
        <v>홀수</v>
      </c>
      <c r="AC227" s="28" t="str">
        <f t="shared" si="217"/>
        <v>3 : 3</v>
      </c>
      <c r="AD227" s="12">
        <f t="shared" si="218"/>
        <v>3</v>
      </c>
      <c r="AE227" s="12">
        <f t="shared" si="219"/>
        <v>3</v>
      </c>
      <c r="AF227" s="30" t="str">
        <f t="shared" si="227"/>
        <v>저수</v>
      </c>
      <c r="AG227" s="30" t="str">
        <f t="shared" si="228"/>
        <v>저수</v>
      </c>
      <c r="AH227" s="30" t="str">
        <f t="shared" si="229"/>
        <v>저수</v>
      </c>
      <c r="AI227" s="30" t="str">
        <f t="shared" si="230"/>
        <v>저수</v>
      </c>
      <c r="AJ227" s="30" t="str">
        <f t="shared" si="231"/>
        <v>고수</v>
      </c>
      <c r="AK227" s="30" t="str">
        <f t="shared" si="232"/>
        <v>고수</v>
      </c>
      <c r="AL227" s="28" t="str">
        <f t="shared" si="233"/>
        <v>4 : 2</v>
      </c>
      <c r="AM227" s="30">
        <f t="shared" si="234"/>
        <v>4</v>
      </c>
      <c r="AN227" s="30">
        <f t="shared" si="235"/>
        <v>2</v>
      </c>
      <c r="AO227" s="30">
        <f t="shared" si="236"/>
        <v>25</v>
      </c>
      <c r="AP227" s="30" t="str">
        <f t="shared" si="237"/>
        <v>X</v>
      </c>
      <c r="AQ227" s="30" t="str">
        <f t="shared" si="238"/>
        <v>O</v>
      </c>
      <c r="AR227" s="30" t="str">
        <f t="shared" si="239"/>
        <v>X</v>
      </c>
      <c r="AS227" s="30" t="str">
        <f t="shared" si="240"/>
        <v>X</v>
      </c>
      <c r="AT227" s="30" t="str">
        <f t="shared" si="241"/>
        <v>X</v>
      </c>
      <c r="AU227" s="30" t="str">
        <f t="shared" si="242"/>
        <v>X</v>
      </c>
      <c r="AV227" s="30" t="str">
        <f t="shared" si="243"/>
        <v>X</v>
      </c>
      <c r="AW227" s="30" t="str">
        <f t="shared" si="244"/>
        <v>X</v>
      </c>
      <c r="AX227" s="30" t="str">
        <f t="shared" si="245"/>
        <v>X</v>
      </c>
      <c r="AY227" s="30" t="str">
        <f t="shared" si="246"/>
        <v>X</v>
      </c>
      <c r="AZ227" s="30" t="str">
        <f t="shared" si="247"/>
        <v>X</v>
      </c>
      <c r="BA227" s="30" t="str">
        <f t="shared" si="248"/>
        <v>X</v>
      </c>
      <c r="BB227" s="30">
        <f t="shared" si="249"/>
        <v>1</v>
      </c>
      <c r="BC227" s="50" t="str">
        <f t="shared" si="220"/>
        <v>1G</v>
      </c>
      <c r="BD227" s="50" t="str">
        <f t="shared" si="221"/>
        <v>1G</v>
      </c>
      <c r="BE227" s="50" t="str">
        <f t="shared" si="222"/>
        <v>2G</v>
      </c>
      <c r="BF227" s="50" t="str">
        <f t="shared" si="223"/>
        <v>2G</v>
      </c>
      <c r="BG227" s="50" t="str">
        <f t="shared" si="224"/>
        <v>2G</v>
      </c>
      <c r="BH227" s="50" t="str">
        <f t="shared" si="225"/>
        <v>2G</v>
      </c>
      <c r="BI227" s="50">
        <f t="shared" si="250"/>
        <v>2</v>
      </c>
      <c r="BJ227" s="50">
        <f t="shared" si="251"/>
        <v>4</v>
      </c>
      <c r="BK227" s="50">
        <f t="shared" si="252"/>
        <v>0</v>
      </c>
      <c r="BL227" s="50" t="str">
        <f t="shared" si="253"/>
        <v>240</v>
      </c>
      <c r="BS227"/>
      <c r="CL227" s="8">
        <v>133</v>
      </c>
      <c r="CM227" s="8">
        <v>130</v>
      </c>
      <c r="CO227"/>
      <c r="CU227" s="182">
        <v>563</v>
      </c>
      <c r="CV227" s="2">
        <v>4</v>
      </c>
      <c r="CW227" s="2">
        <v>28</v>
      </c>
      <c r="DG227" s="221">
        <v>885</v>
      </c>
    </row>
    <row r="228" spans="2:111" ht="17" hidden="1">
      <c r="B228" s="1">
        <v>224</v>
      </c>
      <c r="C228" s="2" t="s">
        <v>234</v>
      </c>
      <c r="D228" s="2">
        <v>6</v>
      </c>
      <c r="E228" s="4">
        <v>1808969950</v>
      </c>
      <c r="F228" s="2">
        <v>26</v>
      </c>
      <c r="G228" s="4">
        <v>69575768</v>
      </c>
      <c r="H228" s="4">
        <v>1158</v>
      </c>
      <c r="I228" s="4">
        <v>1562151</v>
      </c>
      <c r="J228" s="4">
        <v>60549</v>
      </c>
      <c r="K228" s="4">
        <v>59753</v>
      </c>
      <c r="L228" s="4">
        <v>1025571</v>
      </c>
      <c r="M228" s="4">
        <v>5000</v>
      </c>
      <c r="N228" s="99">
        <v>4</v>
      </c>
      <c r="O228" s="99">
        <v>19</v>
      </c>
      <c r="P228" s="99">
        <v>26</v>
      </c>
      <c r="Q228" s="99">
        <v>27</v>
      </c>
      <c r="R228" s="99">
        <v>30</v>
      </c>
      <c r="S228" s="99">
        <v>42</v>
      </c>
      <c r="T228" s="99">
        <v>7</v>
      </c>
      <c r="U228" s="8">
        <f t="shared" si="226"/>
        <v>148</v>
      </c>
      <c r="W228" s="12" t="str">
        <f t="shared" si="211"/>
        <v>짝수</v>
      </c>
      <c r="X228" s="12" t="str">
        <f t="shared" si="212"/>
        <v>홀수</v>
      </c>
      <c r="Y228" s="12" t="str">
        <f t="shared" si="213"/>
        <v>짝수</v>
      </c>
      <c r="Z228" s="12" t="str">
        <f t="shared" si="214"/>
        <v>홀수</v>
      </c>
      <c r="AA228" s="12" t="str">
        <f t="shared" si="215"/>
        <v>짝수</v>
      </c>
      <c r="AB228" s="12" t="str">
        <f t="shared" si="216"/>
        <v>짝수</v>
      </c>
      <c r="AC228" s="28" t="str">
        <f t="shared" si="217"/>
        <v>2 : 4</v>
      </c>
      <c r="AD228" s="12">
        <f t="shared" si="218"/>
        <v>2</v>
      </c>
      <c r="AE228" s="12">
        <f t="shared" si="219"/>
        <v>4</v>
      </c>
      <c r="AF228" s="30" t="str">
        <f t="shared" si="227"/>
        <v>저수</v>
      </c>
      <c r="AG228" s="30" t="str">
        <f t="shared" si="228"/>
        <v>저수</v>
      </c>
      <c r="AH228" s="30" t="str">
        <f t="shared" si="229"/>
        <v>고수</v>
      </c>
      <c r="AI228" s="30" t="str">
        <f t="shared" si="230"/>
        <v>고수</v>
      </c>
      <c r="AJ228" s="30" t="str">
        <f t="shared" si="231"/>
        <v>고수</v>
      </c>
      <c r="AK228" s="30" t="str">
        <f t="shared" si="232"/>
        <v>고수</v>
      </c>
      <c r="AL228" s="28" t="str">
        <f t="shared" si="233"/>
        <v>2 : 4</v>
      </c>
      <c r="AM228" s="30">
        <f t="shared" si="234"/>
        <v>2</v>
      </c>
      <c r="AN228" s="30">
        <f t="shared" si="235"/>
        <v>4</v>
      </c>
      <c r="AO228" s="30">
        <f t="shared" si="236"/>
        <v>28</v>
      </c>
      <c r="AP228" s="30" t="str">
        <f t="shared" si="237"/>
        <v>X</v>
      </c>
      <c r="AQ228" s="30" t="str">
        <f t="shared" si="238"/>
        <v>O</v>
      </c>
      <c r="AR228" s="30" t="str">
        <f t="shared" si="239"/>
        <v>X</v>
      </c>
      <c r="AS228" s="30" t="str">
        <f t="shared" si="240"/>
        <v>X</v>
      </c>
      <c r="AT228" s="30" t="str">
        <f t="shared" si="241"/>
        <v>X</v>
      </c>
      <c r="AU228" s="30" t="str">
        <f t="shared" si="242"/>
        <v>X</v>
      </c>
      <c r="AV228" s="30" t="str">
        <f t="shared" si="243"/>
        <v>X</v>
      </c>
      <c r="AW228" s="30" t="str">
        <f t="shared" si="244"/>
        <v>X</v>
      </c>
      <c r="AX228" s="30" t="str">
        <f t="shared" si="245"/>
        <v>X</v>
      </c>
      <c r="AY228" s="30" t="str">
        <f t="shared" si="246"/>
        <v>X</v>
      </c>
      <c r="AZ228" s="30" t="str">
        <f t="shared" si="247"/>
        <v>X</v>
      </c>
      <c r="BA228" s="30" t="str">
        <f t="shared" si="248"/>
        <v>X</v>
      </c>
      <c r="BB228" s="30">
        <f t="shared" si="249"/>
        <v>1</v>
      </c>
      <c r="BC228" s="50" t="str">
        <f t="shared" si="220"/>
        <v>1G</v>
      </c>
      <c r="BD228" s="50" t="str">
        <f t="shared" si="221"/>
        <v>2G</v>
      </c>
      <c r="BE228" s="50" t="str">
        <f t="shared" si="222"/>
        <v>2G</v>
      </c>
      <c r="BF228" s="50" t="str">
        <f t="shared" si="223"/>
        <v>2G</v>
      </c>
      <c r="BG228" s="50" t="str">
        <f t="shared" si="224"/>
        <v>2G</v>
      </c>
      <c r="BH228" s="50" t="str">
        <f t="shared" si="225"/>
        <v>3G</v>
      </c>
      <c r="BI228" s="50">
        <f t="shared" si="250"/>
        <v>1</v>
      </c>
      <c r="BJ228" s="50">
        <f t="shared" si="251"/>
        <v>4</v>
      </c>
      <c r="BK228" s="50">
        <f t="shared" si="252"/>
        <v>1</v>
      </c>
      <c r="BL228" s="50" t="str">
        <f t="shared" si="253"/>
        <v>141</v>
      </c>
      <c r="BS228"/>
      <c r="CL228" s="8">
        <v>134</v>
      </c>
      <c r="CM228" s="8">
        <v>130</v>
      </c>
      <c r="CO228"/>
      <c r="CU228" s="182">
        <v>564</v>
      </c>
      <c r="CV228" s="2">
        <v>6</v>
      </c>
      <c r="CW228" s="2">
        <v>28</v>
      </c>
      <c r="DG228" s="221">
        <v>886</v>
      </c>
    </row>
    <row r="229" spans="2:111" ht="17" hidden="1">
      <c r="B229" s="1">
        <v>225</v>
      </c>
      <c r="C229" s="2" t="s">
        <v>235</v>
      </c>
      <c r="D229" s="2">
        <v>6</v>
      </c>
      <c r="E229" s="4">
        <v>1777201800</v>
      </c>
      <c r="F229" s="2">
        <v>41</v>
      </c>
      <c r="G229" s="4">
        <v>43346386</v>
      </c>
      <c r="H229" s="4">
        <v>1287</v>
      </c>
      <c r="I229" s="4">
        <v>1380888</v>
      </c>
      <c r="J229" s="4">
        <v>65281</v>
      </c>
      <c r="K229" s="4">
        <v>54448</v>
      </c>
      <c r="L229" s="4">
        <v>1080798</v>
      </c>
      <c r="M229" s="4">
        <v>5000</v>
      </c>
      <c r="N229" s="99">
        <v>5</v>
      </c>
      <c r="O229" s="99">
        <v>11</v>
      </c>
      <c r="P229" s="99">
        <v>13</v>
      </c>
      <c r="Q229" s="99">
        <v>19</v>
      </c>
      <c r="R229" s="99">
        <v>31</v>
      </c>
      <c r="S229" s="99">
        <v>36</v>
      </c>
      <c r="T229" s="99">
        <v>7</v>
      </c>
      <c r="U229" s="8">
        <f t="shared" si="226"/>
        <v>115</v>
      </c>
      <c r="W229" s="12" t="str">
        <f t="shared" si="211"/>
        <v>홀수</v>
      </c>
      <c r="X229" s="12" t="str">
        <f t="shared" si="212"/>
        <v>홀수</v>
      </c>
      <c r="Y229" s="12" t="str">
        <f t="shared" si="213"/>
        <v>홀수</v>
      </c>
      <c r="Z229" s="12" t="str">
        <f t="shared" si="214"/>
        <v>홀수</v>
      </c>
      <c r="AA229" s="12" t="str">
        <f t="shared" si="215"/>
        <v>홀수</v>
      </c>
      <c r="AB229" s="12" t="str">
        <f t="shared" si="216"/>
        <v>짝수</v>
      </c>
      <c r="AC229" s="28" t="str">
        <f t="shared" si="217"/>
        <v>5 : 1</v>
      </c>
      <c r="AD229" s="12">
        <f t="shared" si="218"/>
        <v>5</v>
      </c>
      <c r="AE229" s="12">
        <f t="shared" si="219"/>
        <v>1</v>
      </c>
      <c r="AF229" s="30" t="str">
        <f t="shared" si="227"/>
        <v>저수</v>
      </c>
      <c r="AG229" s="30" t="str">
        <f t="shared" si="228"/>
        <v>저수</v>
      </c>
      <c r="AH229" s="30" t="str">
        <f t="shared" si="229"/>
        <v>저수</v>
      </c>
      <c r="AI229" s="30" t="str">
        <f t="shared" si="230"/>
        <v>저수</v>
      </c>
      <c r="AJ229" s="30" t="str">
        <f t="shared" si="231"/>
        <v>고수</v>
      </c>
      <c r="AK229" s="30" t="str">
        <f t="shared" si="232"/>
        <v>고수</v>
      </c>
      <c r="AL229" s="28" t="str">
        <f t="shared" si="233"/>
        <v>4 : 2</v>
      </c>
      <c r="AM229" s="30">
        <f t="shared" si="234"/>
        <v>4</v>
      </c>
      <c r="AN229" s="30">
        <f t="shared" si="235"/>
        <v>2</v>
      </c>
      <c r="AO229" s="30">
        <f t="shared" si="236"/>
        <v>25</v>
      </c>
      <c r="AP229" s="30" t="str">
        <f t="shared" si="237"/>
        <v>O</v>
      </c>
      <c r="AQ229" s="30" t="str">
        <f t="shared" si="238"/>
        <v>O</v>
      </c>
      <c r="AR229" s="30" t="str">
        <f t="shared" si="239"/>
        <v>O</v>
      </c>
      <c r="AS229" s="30" t="str">
        <f t="shared" si="240"/>
        <v>O</v>
      </c>
      <c r="AT229" s="30" t="str">
        <f t="shared" si="241"/>
        <v>X</v>
      </c>
      <c r="AU229" s="30" t="str">
        <f t="shared" si="242"/>
        <v>X</v>
      </c>
      <c r="AV229" s="30" t="str">
        <f t="shared" si="243"/>
        <v>X</v>
      </c>
      <c r="AW229" s="30" t="str">
        <f t="shared" si="244"/>
        <v>X</v>
      </c>
      <c r="AX229" s="30" t="str">
        <f t="shared" si="245"/>
        <v>X</v>
      </c>
      <c r="AY229" s="30" t="str">
        <f t="shared" si="246"/>
        <v>X</v>
      </c>
      <c r="AZ229" s="30" t="str">
        <f t="shared" si="247"/>
        <v>O</v>
      </c>
      <c r="BA229" s="30" t="str">
        <f t="shared" si="248"/>
        <v>X</v>
      </c>
      <c r="BB229" s="30">
        <f t="shared" si="249"/>
        <v>5</v>
      </c>
      <c r="BC229" s="50" t="str">
        <f t="shared" si="220"/>
        <v>1G</v>
      </c>
      <c r="BD229" s="50" t="str">
        <f t="shared" si="221"/>
        <v>1G</v>
      </c>
      <c r="BE229" s="50" t="str">
        <f t="shared" si="222"/>
        <v>1G</v>
      </c>
      <c r="BF229" s="50" t="str">
        <f t="shared" si="223"/>
        <v>2G</v>
      </c>
      <c r="BG229" s="50" t="str">
        <f t="shared" si="224"/>
        <v>3G</v>
      </c>
      <c r="BH229" s="50" t="str">
        <f t="shared" si="225"/>
        <v>3G</v>
      </c>
      <c r="BI229" s="50">
        <f t="shared" si="250"/>
        <v>3</v>
      </c>
      <c r="BJ229" s="50">
        <f t="shared" si="251"/>
        <v>1</v>
      </c>
      <c r="BK229" s="50">
        <f t="shared" si="252"/>
        <v>2</v>
      </c>
      <c r="BL229" s="50" t="str">
        <f t="shared" si="253"/>
        <v>312</v>
      </c>
      <c r="BS229"/>
      <c r="CL229" s="8">
        <v>134</v>
      </c>
      <c r="CM229" s="8">
        <v>130</v>
      </c>
      <c r="CO229"/>
      <c r="CU229" s="182">
        <v>565</v>
      </c>
      <c r="CV229" s="2">
        <v>5</v>
      </c>
      <c r="CW229" s="2">
        <v>29</v>
      </c>
      <c r="DG229" s="221">
        <v>887</v>
      </c>
    </row>
    <row r="230" spans="2:111" ht="17" hidden="1">
      <c r="B230" s="1">
        <v>226</v>
      </c>
      <c r="C230" s="2" t="s">
        <v>236</v>
      </c>
      <c r="D230" s="2">
        <v>6</v>
      </c>
      <c r="E230" s="4">
        <v>1744100150</v>
      </c>
      <c r="F230" s="2">
        <v>38</v>
      </c>
      <c r="G230" s="4">
        <v>45897373</v>
      </c>
      <c r="H230" s="4">
        <v>1305</v>
      </c>
      <c r="I230" s="4">
        <v>1336476</v>
      </c>
      <c r="J230" s="4">
        <v>64076</v>
      </c>
      <c r="K230" s="4">
        <v>54439</v>
      </c>
      <c r="L230" s="4">
        <v>1026364</v>
      </c>
      <c r="M230" s="4">
        <v>5000</v>
      </c>
      <c r="N230" s="99">
        <v>2</v>
      </c>
      <c r="O230" s="99">
        <v>6</v>
      </c>
      <c r="P230" s="99">
        <v>8</v>
      </c>
      <c r="Q230" s="99">
        <v>14</v>
      </c>
      <c r="R230" s="99">
        <v>21</v>
      </c>
      <c r="S230" s="99">
        <v>22</v>
      </c>
      <c r="T230" s="99">
        <v>34</v>
      </c>
      <c r="U230" s="8">
        <f t="shared" si="226"/>
        <v>73</v>
      </c>
      <c r="W230" s="12" t="str">
        <f t="shared" si="211"/>
        <v>짝수</v>
      </c>
      <c r="X230" s="12" t="str">
        <f t="shared" si="212"/>
        <v>짝수</v>
      </c>
      <c r="Y230" s="12" t="str">
        <f t="shared" si="213"/>
        <v>짝수</v>
      </c>
      <c r="Z230" s="12" t="str">
        <f t="shared" si="214"/>
        <v>짝수</v>
      </c>
      <c r="AA230" s="12" t="str">
        <f t="shared" si="215"/>
        <v>홀수</v>
      </c>
      <c r="AB230" s="12" t="str">
        <f t="shared" si="216"/>
        <v>짝수</v>
      </c>
      <c r="AC230" s="28" t="str">
        <f t="shared" si="217"/>
        <v>1 : 5</v>
      </c>
      <c r="AD230" s="12">
        <f t="shared" si="218"/>
        <v>1</v>
      </c>
      <c r="AE230" s="12">
        <f t="shared" si="219"/>
        <v>5</v>
      </c>
      <c r="AF230" s="30" t="str">
        <f t="shared" si="227"/>
        <v>저수</v>
      </c>
      <c r="AG230" s="30" t="str">
        <f t="shared" si="228"/>
        <v>저수</v>
      </c>
      <c r="AH230" s="30" t="str">
        <f t="shared" si="229"/>
        <v>저수</v>
      </c>
      <c r="AI230" s="30" t="str">
        <f t="shared" si="230"/>
        <v>저수</v>
      </c>
      <c r="AJ230" s="30" t="str">
        <f t="shared" si="231"/>
        <v>저수</v>
      </c>
      <c r="AK230" s="30" t="str">
        <f t="shared" si="232"/>
        <v>저수</v>
      </c>
      <c r="AL230" s="28" t="str">
        <f t="shared" si="233"/>
        <v>6 : 0</v>
      </c>
      <c r="AM230" s="30">
        <f t="shared" si="234"/>
        <v>6</v>
      </c>
      <c r="AN230" s="30">
        <f t="shared" si="235"/>
        <v>0</v>
      </c>
      <c r="AO230" s="30">
        <f t="shared" si="236"/>
        <v>23</v>
      </c>
      <c r="AP230" s="30" t="str">
        <f t="shared" si="237"/>
        <v>O</v>
      </c>
      <c r="AQ230" s="30" t="str">
        <f t="shared" si="238"/>
        <v>X</v>
      </c>
      <c r="AR230" s="30" t="str">
        <f t="shared" si="239"/>
        <v>X</v>
      </c>
      <c r="AS230" s="30" t="str">
        <f t="shared" si="240"/>
        <v>X</v>
      </c>
      <c r="AT230" s="30" t="str">
        <f t="shared" si="241"/>
        <v>X</v>
      </c>
      <c r="AU230" s="30" t="str">
        <f t="shared" si="242"/>
        <v>X</v>
      </c>
      <c r="AV230" s="30" t="str">
        <f t="shared" si="243"/>
        <v>X</v>
      </c>
      <c r="AW230" s="30" t="str">
        <f t="shared" si="244"/>
        <v>X</v>
      </c>
      <c r="AX230" s="30" t="str">
        <f t="shared" si="245"/>
        <v>X</v>
      </c>
      <c r="AY230" s="30" t="str">
        <f t="shared" si="246"/>
        <v>X</v>
      </c>
      <c r="AZ230" s="30" t="str">
        <f t="shared" si="247"/>
        <v>X</v>
      </c>
      <c r="BA230" s="30" t="str">
        <f t="shared" si="248"/>
        <v>X</v>
      </c>
      <c r="BB230" s="30">
        <f t="shared" si="249"/>
        <v>1</v>
      </c>
      <c r="BC230" s="50" t="str">
        <f t="shared" si="220"/>
        <v>1G</v>
      </c>
      <c r="BD230" s="50" t="str">
        <f t="shared" si="221"/>
        <v>1G</v>
      </c>
      <c r="BE230" s="50" t="str">
        <f t="shared" si="222"/>
        <v>1G</v>
      </c>
      <c r="BF230" s="50" t="str">
        <f t="shared" si="223"/>
        <v>1G</v>
      </c>
      <c r="BG230" s="50" t="str">
        <f t="shared" si="224"/>
        <v>2G</v>
      </c>
      <c r="BH230" s="50" t="str">
        <f t="shared" si="225"/>
        <v>2G</v>
      </c>
      <c r="BI230" s="50">
        <f t="shared" si="250"/>
        <v>4</v>
      </c>
      <c r="BJ230" s="50">
        <f t="shared" si="251"/>
        <v>2</v>
      </c>
      <c r="BK230" s="50">
        <f t="shared" si="252"/>
        <v>0</v>
      </c>
      <c r="BL230" s="50" t="str">
        <f t="shared" si="253"/>
        <v>420</v>
      </c>
      <c r="BS230"/>
      <c r="CL230" s="8">
        <v>134</v>
      </c>
      <c r="CM230" s="8">
        <v>130</v>
      </c>
      <c r="CO230"/>
      <c r="CU230" s="182">
        <v>566</v>
      </c>
      <c r="CV230" s="2">
        <v>6</v>
      </c>
      <c r="CW230" s="2">
        <v>29</v>
      </c>
      <c r="DG230" s="221">
        <v>888</v>
      </c>
    </row>
    <row r="231" spans="2:111" ht="17" hidden="1">
      <c r="B231" s="1">
        <v>227</v>
      </c>
      <c r="C231" s="2" t="s">
        <v>237</v>
      </c>
      <c r="D231" s="2">
        <v>2</v>
      </c>
      <c r="E231" s="4">
        <v>5253542400</v>
      </c>
      <c r="F231" s="2">
        <v>24</v>
      </c>
      <c r="G231" s="4">
        <v>72965867</v>
      </c>
      <c r="H231" s="4">
        <v>1103</v>
      </c>
      <c r="I231" s="4">
        <v>1587653</v>
      </c>
      <c r="J231" s="4">
        <v>56663</v>
      </c>
      <c r="K231" s="4">
        <v>61811</v>
      </c>
      <c r="L231" s="4">
        <v>942116</v>
      </c>
      <c r="M231" s="4">
        <v>5000</v>
      </c>
      <c r="N231" s="99">
        <v>4</v>
      </c>
      <c r="O231" s="99">
        <v>5</v>
      </c>
      <c r="P231" s="99">
        <v>15</v>
      </c>
      <c r="Q231" s="99">
        <v>16</v>
      </c>
      <c r="R231" s="99">
        <v>22</v>
      </c>
      <c r="S231" s="99">
        <v>42</v>
      </c>
      <c r="T231" s="99">
        <v>2</v>
      </c>
      <c r="U231" s="8">
        <f t="shared" si="226"/>
        <v>104</v>
      </c>
      <c r="W231" s="12" t="str">
        <f t="shared" si="211"/>
        <v>짝수</v>
      </c>
      <c r="X231" s="12" t="str">
        <f t="shared" si="212"/>
        <v>홀수</v>
      </c>
      <c r="Y231" s="12" t="str">
        <f t="shared" si="213"/>
        <v>홀수</v>
      </c>
      <c r="Z231" s="12" t="str">
        <f t="shared" si="214"/>
        <v>짝수</v>
      </c>
      <c r="AA231" s="12" t="str">
        <f t="shared" si="215"/>
        <v>짝수</v>
      </c>
      <c r="AB231" s="12" t="str">
        <f t="shared" si="216"/>
        <v>짝수</v>
      </c>
      <c r="AC231" s="28" t="str">
        <f t="shared" si="217"/>
        <v>2 : 4</v>
      </c>
      <c r="AD231" s="12">
        <f t="shared" si="218"/>
        <v>2</v>
      </c>
      <c r="AE231" s="12">
        <f t="shared" si="219"/>
        <v>4</v>
      </c>
      <c r="AF231" s="30" t="str">
        <f t="shared" si="227"/>
        <v>저수</v>
      </c>
      <c r="AG231" s="30" t="str">
        <f t="shared" si="228"/>
        <v>저수</v>
      </c>
      <c r="AH231" s="30" t="str">
        <f t="shared" si="229"/>
        <v>저수</v>
      </c>
      <c r="AI231" s="30" t="str">
        <f t="shared" si="230"/>
        <v>저수</v>
      </c>
      <c r="AJ231" s="30" t="str">
        <f t="shared" si="231"/>
        <v>저수</v>
      </c>
      <c r="AK231" s="30" t="str">
        <f t="shared" si="232"/>
        <v>고수</v>
      </c>
      <c r="AL231" s="28" t="str">
        <f t="shared" si="233"/>
        <v>5 : 1</v>
      </c>
      <c r="AM231" s="30">
        <f t="shared" si="234"/>
        <v>5</v>
      </c>
      <c r="AN231" s="30">
        <f t="shared" si="235"/>
        <v>1</v>
      </c>
      <c r="AO231" s="30">
        <f t="shared" si="236"/>
        <v>24</v>
      </c>
      <c r="AP231" s="30" t="str">
        <f t="shared" si="237"/>
        <v>X</v>
      </c>
      <c r="AQ231" s="30" t="str">
        <f t="shared" si="238"/>
        <v>O</v>
      </c>
      <c r="AR231" s="30" t="str">
        <f t="shared" si="239"/>
        <v>X</v>
      </c>
      <c r="AS231" s="30" t="str">
        <f t="shared" si="240"/>
        <v>X</v>
      </c>
      <c r="AT231" s="30" t="str">
        <f t="shared" si="241"/>
        <v>X</v>
      </c>
      <c r="AU231" s="30" t="str">
        <f t="shared" si="242"/>
        <v>X</v>
      </c>
      <c r="AV231" s="30" t="str">
        <f t="shared" si="243"/>
        <v>X</v>
      </c>
      <c r="AW231" s="30" t="str">
        <f t="shared" si="244"/>
        <v>X</v>
      </c>
      <c r="AX231" s="30" t="str">
        <f t="shared" si="245"/>
        <v>X</v>
      </c>
      <c r="AY231" s="30" t="str">
        <f t="shared" si="246"/>
        <v>X</v>
      </c>
      <c r="AZ231" s="30" t="str">
        <f t="shared" si="247"/>
        <v>X</v>
      </c>
      <c r="BA231" s="30" t="str">
        <f t="shared" si="248"/>
        <v>X</v>
      </c>
      <c r="BB231" s="30">
        <f t="shared" si="249"/>
        <v>1</v>
      </c>
      <c r="BC231" s="50" t="str">
        <f t="shared" si="220"/>
        <v>1G</v>
      </c>
      <c r="BD231" s="50" t="str">
        <f t="shared" si="221"/>
        <v>1G</v>
      </c>
      <c r="BE231" s="50" t="str">
        <f t="shared" si="222"/>
        <v>1G</v>
      </c>
      <c r="BF231" s="50" t="str">
        <f t="shared" si="223"/>
        <v>2G</v>
      </c>
      <c r="BG231" s="50" t="str">
        <f t="shared" si="224"/>
        <v>2G</v>
      </c>
      <c r="BH231" s="50" t="str">
        <f t="shared" si="225"/>
        <v>3G</v>
      </c>
      <c r="BI231" s="50">
        <f t="shared" si="250"/>
        <v>3</v>
      </c>
      <c r="BJ231" s="50">
        <f t="shared" si="251"/>
        <v>2</v>
      </c>
      <c r="BK231" s="50">
        <f t="shared" si="252"/>
        <v>1</v>
      </c>
      <c r="BL231" s="50" t="str">
        <f t="shared" si="253"/>
        <v>321</v>
      </c>
      <c r="BS231"/>
      <c r="CL231" s="8">
        <v>134</v>
      </c>
      <c r="CM231" s="8">
        <v>130</v>
      </c>
      <c r="CO231"/>
      <c r="CU231" s="182">
        <v>567</v>
      </c>
      <c r="CV231" s="2">
        <v>2</v>
      </c>
      <c r="CW231" s="2">
        <v>29</v>
      </c>
      <c r="DG231" s="221">
        <v>889</v>
      </c>
    </row>
    <row r="232" spans="2:111" ht="17" hidden="1">
      <c r="B232" s="1">
        <v>228</v>
      </c>
      <c r="C232" s="2" t="s">
        <v>238</v>
      </c>
      <c r="D232" s="2">
        <v>9</v>
      </c>
      <c r="E232" s="4">
        <v>1146700334</v>
      </c>
      <c r="F232" s="2">
        <v>39</v>
      </c>
      <c r="G232" s="4">
        <v>44103859</v>
      </c>
      <c r="H232" s="4">
        <v>1338</v>
      </c>
      <c r="I232" s="4">
        <v>1285539</v>
      </c>
      <c r="J232" s="4">
        <v>66002</v>
      </c>
      <c r="K232" s="4">
        <v>52122</v>
      </c>
      <c r="L232" s="4">
        <v>1036309</v>
      </c>
      <c r="M232" s="4">
        <v>5000</v>
      </c>
      <c r="N232" s="99">
        <v>17</v>
      </c>
      <c r="O232" s="99">
        <v>25</v>
      </c>
      <c r="P232" s="99">
        <v>35</v>
      </c>
      <c r="Q232" s="99">
        <v>36</v>
      </c>
      <c r="R232" s="99">
        <v>39</v>
      </c>
      <c r="S232" s="99">
        <v>44</v>
      </c>
      <c r="T232" s="99">
        <v>23</v>
      </c>
      <c r="U232" s="8">
        <f t="shared" si="226"/>
        <v>196</v>
      </c>
      <c r="W232" s="12" t="str">
        <f t="shared" si="211"/>
        <v>홀수</v>
      </c>
      <c r="X232" s="12" t="str">
        <f t="shared" si="212"/>
        <v>홀수</v>
      </c>
      <c r="Y232" s="12" t="str">
        <f t="shared" si="213"/>
        <v>홀수</v>
      </c>
      <c r="Z232" s="12" t="str">
        <f t="shared" si="214"/>
        <v>짝수</v>
      </c>
      <c r="AA232" s="12" t="str">
        <f t="shared" si="215"/>
        <v>홀수</v>
      </c>
      <c r="AB232" s="12" t="str">
        <f t="shared" si="216"/>
        <v>짝수</v>
      </c>
      <c r="AC232" s="28" t="str">
        <f t="shared" si="217"/>
        <v>4 : 2</v>
      </c>
      <c r="AD232" s="12">
        <f t="shared" si="218"/>
        <v>4</v>
      </c>
      <c r="AE232" s="12">
        <f t="shared" si="219"/>
        <v>2</v>
      </c>
      <c r="AF232" s="30" t="str">
        <f t="shared" si="227"/>
        <v>저수</v>
      </c>
      <c r="AG232" s="30" t="str">
        <f t="shared" si="228"/>
        <v>고수</v>
      </c>
      <c r="AH232" s="30" t="str">
        <f t="shared" si="229"/>
        <v>고수</v>
      </c>
      <c r="AI232" s="30" t="str">
        <f t="shared" si="230"/>
        <v>고수</v>
      </c>
      <c r="AJ232" s="30" t="str">
        <f t="shared" si="231"/>
        <v>고수</v>
      </c>
      <c r="AK232" s="30" t="str">
        <f t="shared" si="232"/>
        <v>고수</v>
      </c>
      <c r="AL232" s="28" t="str">
        <f t="shared" si="233"/>
        <v>1 : 5</v>
      </c>
      <c r="AM232" s="30">
        <f t="shared" si="234"/>
        <v>1</v>
      </c>
      <c r="AN232" s="30">
        <f t="shared" si="235"/>
        <v>5</v>
      </c>
      <c r="AO232" s="30">
        <f t="shared" si="236"/>
        <v>36</v>
      </c>
      <c r="AP232" s="30" t="str">
        <f t="shared" si="237"/>
        <v>O</v>
      </c>
      <c r="AQ232" s="30" t="str">
        <f t="shared" si="238"/>
        <v>X</v>
      </c>
      <c r="AR232" s="30" t="str">
        <f t="shared" si="239"/>
        <v>X</v>
      </c>
      <c r="AS232" s="30" t="str">
        <f t="shared" si="240"/>
        <v>X</v>
      </c>
      <c r="AT232" s="30" t="str">
        <f t="shared" si="241"/>
        <v>X</v>
      </c>
      <c r="AU232" s="30" t="str">
        <f t="shared" si="242"/>
        <v>X</v>
      </c>
      <c r="AV232" s="30" t="str">
        <f t="shared" si="243"/>
        <v>X</v>
      </c>
      <c r="AW232" s="30" t="str">
        <f t="shared" si="244"/>
        <v>X</v>
      </c>
      <c r="AX232" s="30" t="str">
        <f t="shared" si="245"/>
        <v>X</v>
      </c>
      <c r="AY232" s="30" t="str">
        <f t="shared" si="246"/>
        <v>X</v>
      </c>
      <c r="AZ232" s="30" t="str">
        <f t="shared" si="247"/>
        <v>X</v>
      </c>
      <c r="BA232" s="30" t="str">
        <f t="shared" si="248"/>
        <v>X</v>
      </c>
      <c r="BB232" s="30">
        <f t="shared" si="249"/>
        <v>1</v>
      </c>
      <c r="BC232" s="50" t="str">
        <f t="shared" si="220"/>
        <v>2G</v>
      </c>
      <c r="BD232" s="50" t="str">
        <f t="shared" si="221"/>
        <v>2G</v>
      </c>
      <c r="BE232" s="50" t="str">
        <f t="shared" si="222"/>
        <v>3G</v>
      </c>
      <c r="BF232" s="50" t="str">
        <f t="shared" si="223"/>
        <v>3G</v>
      </c>
      <c r="BG232" s="50" t="str">
        <f t="shared" si="224"/>
        <v>3G</v>
      </c>
      <c r="BH232" s="50" t="str">
        <f t="shared" si="225"/>
        <v>3G</v>
      </c>
      <c r="BI232" s="50">
        <f t="shared" si="250"/>
        <v>0</v>
      </c>
      <c r="BJ232" s="50">
        <f t="shared" si="251"/>
        <v>2</v>
      </c>
      <c r="BK232" s="50">
        <f t="shared" si="252"/>
        <v>4</v>
      </c>
      <c r="BL232" s="50" t="str">
        <f t="shared" si="253"/>
        <v>024</v>
      </c>
      <c r="BS232"/>
      <c r="CL232" s="8">
        <v>135</v>
      </c>
      <c r="CM232" s="8">
        <v>130</v>
      </c>
      <c r="CO232"/>
      <c r="CU232" s="182">
        <v>568</v>
      </c>
      <c r="CV232" s="2">
        <v>6</v>
      </c>
      <c r="CW232" s="2">
        <v>29</v>
      </c>
      <c r="DG232" s="221">
        <v>890</v>
      </c>
    </row>
    <row r="233" spans="2:111" ht="17" hidden="1">
      <c r="B233" s="1">
        <v>229</v>
      </c>
      <c r="C233" s="2" t="s">
        <v>239</v>
      </c>
      <c r="D233" s="2">
        <v>7</v>
      </c>
      <c r="E233" s="4">
        <v>1451441100</v>
      </c>
      <c r="F233" s="2">
        <v>27</v>
      </c>
      <c r="G233" s="4">
        <v>62716591</v>
      </c>
      <c r="H233" s="4">
        <v>1312</v>
      </c>
      <c r="I233" s="4">
        <v>1290662</v>
      </c>
      <c r="J233" s="4">
        <v>67524</v>
      </c>
      <c r="K233" s="4">
        <v>50156</v>
      </c>
      <c r="L233" s="4">
        <v>1089603</v>
      </c>
      <c r="M233" s="4">
        <v>5000</v>
      </c>
      <c r="N233" s="99">
        <v>4</v>
      </c>
      <c r="O233" s="99">
        <v>5</v>
      </c>
      <c r="P233" s="99">
        <v>9</v>
      </c>
      <c r="Q233" s="99">
        <v>11</v>
      </c>
      <c r="R233" s="99">
        <v>23</v>
      </c>
      <c r="S233" s="99">
        <v>38</v>
      </c>
      <c r="T233" s="99">
        <v>35</v>
      </c>
      <c r="U233" s="8">
        <f t="shared" si="226"/>
        <v>90</v>
      </c>
      <c r="W233" s="12" t="str">
        <f t="shared" si="211"/>
        <v>짝수</v>
      </c>
      <c r="X233" s="12" t="str">
        <f t="shared" si="212"/>
        <v>홀수</v>
      </c>
      <c r="Y233" s="12" t="str">
        <f t="shared" si="213"/>
        <v>홀수</v>
      </c>
      <c r="Z233" s="12" t="str">
        <f t="shared" si="214"/>
        <v>홀수</v>
      </c>
      <c r="AA233" s="12" t="str">
        <f t="shared" si="215"/>
        <v>홀수</v>
      </c>
      <c r="AB233" s="12" t="str">
        <f t="shared" si="216"/>
        <v>짝수</v>
      </c>
      <c r="AC233" s="28" t="str">
        <f t="shared" si="217"/>
        <v>4 : 2</v>
      </c>
      <c r="AD233" s="12">
        <f t="shared" si="218"/>
        <v>4</v>
      </c>
      <c r="AE233" s="12">
        <f t="shared" si="219"/>
        <v>2</v>
      </c>
      <c r="AF233" s="30" t="str">
        <f t="shared" si="227"/>
        <v>저수</v>
      </c>
      <c r="AG233" s="30" t="str">
        <f t="shared" si="228"/>
        <v>저수</v>
      </c>
      <c r="AH233" s="30" t="str">
        <f t="shared" si="229"/>
        <v>저수</v>
      </c>
      <c r="AI233" s="30" t="str">
        <f t="shared" si="230"/>
        <v>저수</v>
      </c>
      <c r="AJ233" s="30" t="str">
        <f t="shared" si="231"/>
        <v>고수</v>
      </c>
      <c r="AK233" s="30" t="str">
        <f t="shared" si="232"/>
        <v>고수</v>
      </c>
      <c r="AL233" s="28" t="str">
        <f t="shared" si="233"/>
        <v>4 : 2</v>
      </c>
      <c r="AM233" s="30">
        <f t="shared" si="234"/>
        <v>4</v>
      </c>
      <c r="AN233" s="30">
        <f t="shared" si="235"/>
        <v>2</v>
      </c>
      <c r="AO233" s="30">
        <f t="shared" si="236"/>
        <v>30</v>
      </c>
      <c r="AP233" s="30" t="str">
        <f t="shared" si="237"/>
        <v>X</v>
      </c>
      <c r="AQ233" s="30" t="str">
        <f t="shared" si="238"/>
        <v>O</v>
      </c>
      <c r="AR233" s="30" t="str">
        <f t="shared" si="239"/>
        <v>X</v>
      </c>
      <c r="AS233" s="30" t="str">
        <f t="shared" si="240"/>
        <v>O</v>
      </c>
      <c r="AT233" s="30" t="str">
        <f t="shared" si="241"/>
        <v>X</v>
      </c>
      <c r="AU233" s="30" t="str">
        <f t="shared" si="242"/>
        <v>X</v>
      </c>
      <c r="AV233" s="30" t="str">
        <f t="shared" si="243"/>
        <v>X</v>
      </c>
      <c r="AW233" s="30" t="str">
        <f t="shared" si="244"/>
        <v>X</v>
      </c>
      <c r="AX233" s="30" t="str">
        <f t="shared" si="245"/>
        <v>X</v>
      </c>
      <c r="AY233" s="30" t="str">
        <f t="shared" si="246"/>
        <v>X</v>
      </c>
      <c r="AZ233" s="30" t="str">
        <f t="shared" si="247"/>
        <v>O</v>
      </c>
      <c r="BA233" s="30" t="str">
        <f t="shared" si="248"/>
        <v>X</v>
      </c>
      <c r="BB233" s="30">
        <f t="shared" si="249"/>
        <v>3</v>
      </c>
      <c r="BC233" s="50" t="str">
        <f t="shared" si="220"/>
        <v>1G</v>
      </c>
      <c r="BD233" s="50" t="str">
        <f t="shared" si="221"/>
        <v>1G</v>
      </c>
      <c r="BE233" s="50" t="str">
        <f t="shared" si="222"/>
        <v>1G</v>
      </c>
      <c r="BF233" s="50" t="str">
        <f t="shared" si="223"/>
        <v>1G</v>
      </c>
      <c r="BG233" s="50" t="str">
        <f t="shared" si="224"/>
        <v>2G</v>
      </c>
      <c r="BH233" s="50" t="str">
        <f t="shared" si="225"/>
        <v>3G</v>
      </c>
      <c r="BI233" s="50">
        <f t="shared" si="250"/>
        <v>4</v>
      </c>
      <c r="BJ233" s="50">
        <f t="shared" si="251"/>
        <v>1</v>
      </c>
      <c r="BK233" s="50">
        <f t="shared" si="252"/>
        <v>1</v>
      </c>
      <c r="BL233" s="50" t="str">
        <f t="shared" si="253"/>
        <v>411</v>
      </c>
      <c r="BS233"/>
      <c r="CL233" s="8">
        <v>135</v>
      </c>
      <c r="CM233" s="8">
        <v>130</v>
      </c>
      <c r="CO233"/>
      <c r="CU233" s="182">
        <v>569</v>
      </c>
      <c r="CV233" s="2">
        <v>4</v>
      </c>
      <c r="CW233" s="2">
        <v>29</v>
      </c>
      <c r="DG233" s="221">
        <v>891</v>
      </c>
    </row>
    <row r="234" spans="2:111" ht="17" hidden="1">
      <c r="B234" s="1">
        <v>230</v>
      </c>
      <c r="C234" s="2" t="s">
        <v>240</v>
      </c>
      <c r="D234" s="2">
        <v>8</v>
      </c>
      <c r="E234" s="4">
        <v>1292929163</v>
      </c>
      <c r="F234" s="2">
        <v>25</v>
      </c>
      <c r="G234" s="4">
        <v>68956222</v>
      </c>
      <c r="H234" s="4">
        <v>1037</v>
      </c>
      <c r="I234" s="4">
        <v>1662397</v>
      </c>
      <c r="J234" s="4">
        <v>56346</v>
      </c>
      <c r="K234" s="4">
        <v>61190</v>
      </c>
      <c r="L234" s="4">
        <v>971324</v>
      </c>
      <c r="M234" s="4">
        <v>5000</v>
      </c>
      <c r="N234" s="99">
        <v>5</v>
      </c>
      <c r="O234" s="99">
        <v>11</v>
      </c>
      <c r="P234" s="99">
        <v>14</v>
      </c>
      <c r="Q234" s="99">
        <v>29</v>
      </c>
      <c r="R234" s="99">
        <v>32</v>
      </c>
      <c r="S234" s="99">
        <v>33</v>
      </c>
      <c r="T234" s="99">
        <v>12</v>
      </c>
      <c r="U234" s="8">
        <f t="shared" si="226"/>
        <v>124</v>
      </c>
      <c r="W234" s="12" t="str">
        <f t="shared" si="211"/>
        <v>홀수</v>
      </c>
      <c r="X234" s="12" t="str">
        <f t="shared" si="212"/>
        <v>홀수</v>
      </c>
      <c r="Y234" s="12" t="str">
        <f t="shared" si="213"/>
        <v>짝수</v>
      </c>
      <c r="Z234" s="12" t="str">
        <f t="shared" si="214"/>
        <v>홀수</v>
      </c>
      <c r="AA234" s="12" t="str">
        <f t="shared" si="215"/>
        <v>짝수</v>
      </c>
      <c r="AB234" s="12" t="str">
        <f t="shared" si="216"/>
        <v>홀수</v>
      </c>
      <c r="AC234" s="28" t="str">
        <f t="shared" si="217"/>
        <v>4 : 2</v>
      </c>
      <c r="AD234" s="12">
        <f t="shared" si="218"/>
        <v>4</v>
      </c>
      <c r="AE234" s="12">
        <f t="shared" si="219"/>
        <v>2</v>
      </c>
      <c r="AF234" s="30" t="str">
        <f t="shared" si="227"/>
        <v>저수</v>
      </c>
      <c r="AG234" s="30" t="str">
        <f t="shared" si="228"/>
        <v>저수</v>
      </c>
      <c r="AH234" s="30" t="str">
        <f t="shared" si="229"/>
        <v>저수</v>
      </c>
      <c r="AI234" s="30" t="str">
        <f t="shared" si="230"/>
        <v>고수</v>
      </c>
      <c r="AJ234" s="30" t="str">
        <f t="shared" si="231"/>
        <v>고수</v>
      </c>
      <c r="AK234" s="30" t="str">
        <f t="shared" si="232"/>
        <v>고수</v>
      </c>
      <c r="AL234" s="28" t="str">
        <f t="shared" si="233"/>
        <v>3 : 3</v>
      </c>
      <c r="AM234" s="30">
        <f t="shared" si="234"/>
        <v>3</v>
      </c>
      <c r="AN234" s="30">
        <f t="shared" si="235"/>
        <v>3</v>
      </c>
      <c r="AO234" s="30">
        <f t="shared" si="236"/>
        <v>24</v>
      </c>
      <c r="AP234" s="30" t="str">
        <f t="shared" si="237"/>
        <v>O</v>
      </c>
      <c r="AQ234" s="30" t="str">
        <f t="shared" si="238"/>
        <v>O</v>
      </c>
      <c r="AR234" s="30" t="str">
        <f t="shared" si="239"/>
        <v>X</v>
      </c>
      <c r="AS234" s="30" t="str">
        <f t="shared" si="240"/>
        <v>X</v>
      </c>
      <c r="AT234" s="30" t="str">
        <f t="shared" si="241"/>
        <v>X</v>
      </c>
      <c r="AU234" s="30" t="str">
        <f t="shared" si="242"/>
        <v>X</v>
      </c>
      <c r="AV234" s="30" t="str">
        <f t="shared" si="243"/>
        <v>X</v>
      </c>
      <c r="AW234" s="30" t="str">
        <f t="shared" si="244"/>
        <v>X</v>
      </c>
      <c r="AX234" s="30" t="str">
        <f t="shared" si="245"/>
        <v>X</v>
      </c>
      <c r="AY234" s="30" t="str">
        <f t="shared" si="246"/>
        <v>O</v>
      </c>
      <c r="AZ234" s="30" t="str">
        <f t="shared" si="247"/>
        <v>X</v>
      </c>
      <c r="BA234" s="30" t="str">
        <f t="shared" si="248"/>
        <v>X</v>
      </c>
      <c r="BB234" s="30">
        <f t="shared" si="249"/>
        <v>3</v>
      </c>
      <c r="BC234" s="50" t="str">
        <f t="shared" si="220"/>
        <v>1G</v>
      </c>
      <c r="BD234" s="50" t="str">
        <f t="shared" si="221"/>
        <v>1G</v>
      </c>
      <c r="BE234" s="50" t="str">
        <f t="shared" si="222"/>
        <v>1G</v>
      </c>
      <c r="BF234" s="50" t="str">
        <f t="shared" si="223"/>
        <v>2G</v>
      </c>
      <c r="BG234" s="50" t="str">
        <f t="shared" si="224"/>
        <v>3G</v>
      </c>
      <c r="BH234" s="50" t="str">
        <f t="shared" si="225"/>
        <v>3G</v>
      </c>
      <c r="BI234" s="50">
        <f t="shared" si="250"/>
        <v>3</v>
      </c>
      <c r="BJ234" s="50">
        <f t="shared" si="251"/>
        <v>1</v>
      </c>
      <c r="BK234" s="50">
        <f t="shared" si="252"/>
        <v>2</v>
      </c>
      <c r="BL234" s="50" t="str">
        <f t="shared" si="253"/>
        <v>312</v>
      </c>
      <c r="BS234"/>
      <c r="CL234" s="8">
        <v>135</v>
      </c>
      <c r="CM234" s="8">
        <v>130</v>
      </c>
      <c r="CO234"/>
      <c r="CU234" s="182">
        <v>570</v>
      </c>
      <c r="CV234" s="2">
        <v>4</v>
      </c>
      <c r="CW234" s="2">
        <v>29</v>
      </c>
      <c r="DG234" s="221">
        <v>892</v>
      </c>
    </row>
    <row r="235" spans="2:111" ht="17" hidden="1">
      <c r="B235" s="1">
        <v>231</v>
      </c>
      <c r="C235" s="2" t="s">
        <v>241</v>
      </c>
      <c r="D235" s="2">
        <v>9</v>
      </c>
      <c r="E235" s="4">
        <v>1088365900</v>
      </c>
      <c r="F235" s="2">
        <v>19</v>
      </c>
      <c r="G235" s="4">
        <v>85923624</v>
      </c>
      <c r="H235" s="4">
        <v>1267</v>
      </c>
      <c r="I235" s="4">
        <v>1288516</v>
      </c>
      <c r="J235" s="4">
        <v>59311</v>
      </c>
      <c r="K235" s="4">
        <v>55051</v>
      </c>
      <c r="L235" s="4">
        <v>970465</v>
      </c>
      <c r="M235" s="4">
        <v>5000</v>
      </c>
      <c r="N235" s="99">
        <v>5</v>
      </c>
      <c r="O235" s="99">
        <v>10</v>
      </c>
      <c r="P235" s="99">
        <v>19</v>
      </c>
      <c r="Q235" s="99">
        <v>31</v>
      </c>
      <c r="R235" s="99">
        <v>44</v>
      </c>
      <c r="S235" s="99">
        <v>45</v>
      </c>
      <c r="T235" s="99">
        <v>27</v>
      </c>
      <c r="U235" s="8">
        <f t="shared" si="226"/>
        <v>154</v>
      </c>
      <c r="W235" s="12" t="str">
        <f t="shared" si="211"/>
        <v>홀수</v>
      </c>
      <c r="X235" s="12" t="str">
        <f t="shared" si="212"/>
        <v>짝수</v>
      </c>
      <c r="Y235" s="12" t="str">
        <f t="shared" si="213"/>
        <v>홀수</v>
      </c>
      <c r="Z235" s="12" t="str">
        <f t="shared" si="214"/>
        <v>홀수</v>
      </c>
      <c r="AA235" s="12" t="str">
        <f t="shared" si="215"/>
        <v>짝수</v>
      </c>
      <c r="AB235" s="12" t="str">
        <f t="shared" si="216"/>
        <v>홀수</v>
      </c>
      <c r="AC235" s="28" t="str">
        <f t="shared" si="217"/>
        <v>4 : 2</v>
      </c>
      <c r="AD235" s="12">
        <f t="shared" si="218"/>
        <v>4</v>
      </c>
      <c r="AE235" s="12">
        <f t="shared" si="219"/>
        <v>2</v>
      </c>
      <c r="AF235" s="30" t="str">
        <f t="shared" si="227"/>
        <v>저수</v>
      </c>
      <c r="AG235" s="30" t="str">
        <f t="shared" si="228"/>
        <v>저수</v>
      </c>
      <c r="AH235" s="30" t="str">
        <f t="shared" si="229"/>
        <v>저수</v>
      </c>
      <c r="AI235" s="30" t="str">
        <f t="shared" si="230"/>
        <v>고수</v>
      </c>
      <c r="AJ235" s="30" t="str">
        <f t="shared" si="231"/>
        <v>고수</v>
      </c>
      <c r="AK235" s="30" t="str">
        <f t="shared" si="232"/>
        <v>고수</v>
      </c>
      <c r="AL235" s="28" t="str">
        <f t="shared" si="233"/>
        <v>3 : 3</v>
      </c>
      <c r="AM235" s="30">
        <f t="shared" si="234"/>
        <v>3</v>
      </c>
      <c r="AN235" s="30">
        <f t="shared" si="235"/>
        <v>3</v>
      </c>
      <c r="AO235" s="30">
        <f t="shared" si="236"/>
        <v>24</v>
      </c>
      <c r="AP235" s="30" t="str">
        <f t="shared" si="237"/>
        <v>O</v>
      </c>
      <c r="AQ235" s="30" t="str">
        <f t="shared" si="238"/>
        <v>X</v>
      </c>
      <c r="AR235" s="30" t="str">
        <f t="shared" si="239"/>
        <v>O</v>
      </c>
      <c r="AS235" s="30" t="str">
        <f t="shared" si="240"/>
        <v>X</v>
      </c>
      <c r="AT235" s="30" t="str">
        <f t="shared" si="241"/>
        <v>X</v>
      </c>
      <c r="AU235" s="30" t="str">
        <f t="shared" si="242"/>
        <v>X</v>
      </c>
      <c r="AV235" s="30" t="str">
        <f t="shared" si="243"/>
        <v>X</v>
      </c>
      <c r="AW235" s="30" t="str">
        <f t="shared" si="244"/>
        <v>X</v>
      </c>
      <c r="AX235" s="30" t="str">
        <f t="shared" si="245"/>
        <v>X</v>
      </c>
      <c r="AY235" s="30" t="str">
        <f t="shared" si="246"/>
        <v>O</v>
      </c>
      <c r="AZ235" s="30" t="str">
        <f t="shared" si="247"/>
        <v>X</v>
      </c>
      <c r="BA235" s="30" t="str">
        <f t="shared" si="248"/>
        <v>X</v>
      </c>
      <c r="BB235" s="30">
        <f t="shared" si="249"/>
        <v>3</v>
      </c>
      <c r="BC235" s="50" t="str">
        <f t="shared" si="220"/>
        <v>1G</v>
      </c>
      <c r="BD235" s="50" t="str">
        <f t="shared" si="221"/>
        <v>1G</v>
      </c>
      <c r="BE235" s="50" t="str">
        <f t="shared" si="222"/>
        <v>2G</v>
      </c>
      <c r="BF235" s="50" t="str">
        <f t="shared" si="223"/>
        <v>3G</v>
      </c>
      <c r="BG235" s="50" t="str">
        <f t="shared" si="224"/>
        <v>3G</v>
      </c>
      <c r="BH235" s="50" t="str">
        <f t="shared" si="225"/>
        <v>3G</v>
      </c>
      <c r="BI235" s="50">
        <f t="shared" si="250"/>
        <v>2</v>
      </c>
      <c r="BJ235" s="50">
        <f t="shared" si="251"/>
        <v>1</v>
      </c>
      <c r="BK235" s="50">
        <f t="shared" si="252"/>
        <v>3</v>
      </c>
      <c r="BL235" s="50" t="str">
        <f t="shared" si="253"/>
        <v>213</v>
      </c>
      <c r="BS235"/>
      <c r="CL235" s="8">
        <v>135</v>
      </c>
      <c r="CM235" s="8">
        <v>130</v>
      </c>
      <c r="CO235"/>
      <c r="CU235" s="182">
        <v>571</v>
      </c>
      <c r="CV235" s="2">
        <v>3</v>
      </c>
      <c r="CW235" s="2">
        <v>31</v>
      </c>
      <c r="DG235" s="221">
        <v>893</v>
      </c>
    </row>
    <row r="236" spans="2:111" ht="17" hidden="1">
      <c r="B236" s="1">
        <v>232</v>
      </c>
      <c r="C236" s="2" t="s">
        <v>242</v>
      </c>
      <c r="D236" s="2">
        <v>9</v>
      </c>
      <c r="E236" s="4">
        <v>1110918400</v>
      </c>
      <c r="F236" s="2">
        <v>18</v>
      </c>
      <c r="G236" s="4">
        <v>92576534</v>
      </c>
      <c r="H236" s="4">
        <v>1268</v>
      </c>
      <c r="I236" s="4">
        <v>1314178</v>
      </c>
      <c r="J236" s="4">
        <v>65000</v>
      </c>
      <c r="K236" s="4">
        <v>51274</v>
      </c>
      <c r="L236" s="4">
        <v>1023708</v>
      </c>
      <c r="M236" s="4">
        <v>5000</v>
      </c>
      <c r="N236" s="99">
        <v>8</v>
      </c>
      <c r="O236" s="99">
        <v>9</v>
      </c>
      <c r="P236" s="99">
        <v>10</v>
      </c>
      <c r="Q236" s="99">
        <v>12</v>
      </c>
      <c r="R236" s="99">
        <v>24</v>
      </c>
      <c r="S236" s="99">
        <v>44</v>
      </c>
      <c r="T236" s="99">
        <v>35</v>
      </c>
      <c r="U236" s="8">
        <f t="shared" si="226"/>
        <v>107</v>
      </c>
      <c r="W236" s="12" t="str">
        <f t="shared" si="211"/>
        <v>짝수</v>
      </c>
      <c r="X236" s="12" t="str">
        <f t="shared" si="212"/>
        <v>홀수</v>
      </c>
      <c r="Y236" s="12" t="str">
        <f t="shared" si="213"/>
        <v>짝수</v>
      </c>
      <c r="Z236" s="12" t="str">
        <f t="shared" si="214"/>
        <v>짝수</v>
      </c>
      <c r="AA236" s="12" t="str">
        <f t="shared" si="215"/>
        <v>짝수</v>
      </c>
      <c r="AB236" s="12" t="str">
        <f t="shared" si="216"/>
        <v>짝수</v>
      </c>
      <c r="AC236" s="28" t="str">
        <f t="shared" si="217"/>
        <v>1 : 5</v>
      </c>
      <c r="AD236" s="12">
        <f t="shared" si="218"/>
        <v>1</v>
      </c>
      <c r="AE236" s="12">
        <f t="shared" si="219"/>
        <v>5</v>
      </c>
      <c r="AF236" s="30" t="str">
        <f t="shared" si="227"/>
        <v>저수</v>
      </c>
      <c r="AG236" s="30" t="str">
        <f t="shared" si="228"/>
        <v>저수</v>
      </c>
      <c r="AH236" s="30" t="str">
        <f t="shared" si="229"/>
        <v>저수</v>
      </c>
      <c r="AI236" s="30" t="str">
        <f t="shared" si="230"/>
        <v>저수</v>
      </c>
      <c r="AJ236" s="30" t="str">
        <f t="shared" si="231"/>
        <v>고수</v>
      </c>
      <c r="AK236" s="30" t="str">
        <f t="shared" si="232"/>
        <v>고수</v>
      </c>
      <c r="AL236" s="28" t="str">
        <f t="shared" si="233"/>
        <v>4 : 2</v>
      </c>
      <c r="AM236" s="30">
        <f t="shared" si="234"/>
        <v>4</v>
      </c>
      <c r="AN236" s="30">
        <f t="shared" si="235"/>
        <v>2</v>
      </c>
      <c r="AO236" s="30">
        <f t="shared" si="236"/>
        <v>27</v>
      </c>
      <c r="AP236" s="30" t="str">
        <f t="shared" si="237"/>
        <v>X</v>
      </c>
      <c r="AQ236" s="30" t="str">
        <f t="shared" si="238"/>
        <v>X</v>
      </c>
      <c r="AR236" s="30" t="str">
        <f t="shared" si="239"/>
        <v>X</v>
      </c>
      <c r="AS236" s="30" t="str">
        <f t="shared" si="240"/>
        <v>X</v>
      </c>
      <c r="AT236" s="30" t="str">
        <f t="shared" si="241"/>
        <v>X</v>
      </c>
      <c r="AU236" s="30" t="str">
        <f t="shared" si="242"/>
        <v>X</v>
      </c>
      <c r="AV236" s="30" t="str">
        <f t="shared" si="243"/>
        <v>X</v>
      </c>
      <c r="AW236" s="30" t="str">
        <f t="shared" si="244"/>
        <v>X</v>
      </c>
      <c r="AX236" s="30" t="str">
        <f t="shared" si="245"/>
        <v>X</v>
      </c>
      <c r="AY236" s="30" t="str">
        <f t="shared" si="246"/>
        <v>X</v>
      </c>
      <c r="AZ236" s="30" t="str">
        <f t="shared" si="247"/>
        <v>X</v>
      </c>
      <c r="BA236" s="30" t="str">
        <f t="shared" si="248"/>
        <v>X</v>
      </c>
      <c r="BB236" s="30">
        <f t="shared" si="249"/>
        <v>0</v>
      </c>
      <c r="BC236" s="50" t="str">
        <f t="shared" si="220"/>
        <v>1G</v>
      </c>
      <c r="BD236" s="50" t="str">
        <f t="shared" si="221"/>
        <v>1G</v>
      </c>
      <c r="BE236" s="50" t="str">
        <f t="shared" si="222"/>
        <v>1G</v>
      </c>
      <c r="BF236" s="50" t="str">
        <f t="shared" si="223"/>
        <v>1G</v>
      </c>
      <c r="BG236" s="50" t="str">
        <f t="shared" si="224"/>
        <v>2G</v>
      </c>
      <c r="BH236" s="50" t="str">
        <f t="shared" si="225"/>
        <v>3G</v>
      </c>
      <c r="BI236" s="50">
        <f t="shared" si="250"/>
        <v>4</v>
      </c>
      <c r="BJ236" s="50">
        <f t="shared" si="251"/>
        <v>1</v>
      </c>
      <c r="BK236" s="50">
        <f t="shared" si="252"/>
        <v>1</v>
      </c>
      <c r="BL236" s="50" t="str">
        <f t="shared" si="253"/>
        <v>411</v>
      </c>
      <c r="BS236"/>
      <c r="CL236" s="8">
        <v>135</v>
      </c>
      <c r="CM236" s="8">
        <v>130</v>
      </c>
      <c r="CO236"/>
      <c r="CU236" s="182">
        <v>572</v>
      </c>
      <c r="CV236" s="2">
        <v>5</v>
      </c>
      <c r="CW236" s="2">
        <v>31</v>
      </c>
      <c r="DG236" s="221">
        <v>894</v>
      </c>
    </row>
    <row r="237" spans="2:111" ht="17" hidden="1">
      <c r="B237" s="1">
        <v>233</v>
      </c>
      <c r="C237" s="2" t="s">
        <v>243</v>
      </c>
      <c r="D237" s="2">
        <v>10</v>
      </c>
      <c r="E237" s="4">
        <v>999153750</v>
      </c>
      <c r="F237" s="2">
        <v>26</v>
      </c>
      <c r="G237" s="4">
        <v>64048318</v>
      </c>
      <c r="H237" s="4">
        <v>1274</v>
      </c>
      <c r="I237" s="4">
        <v>1307109</v>
      </c>
      <c r="J237" s="4">
        <v>62535</v>
      </c>
      <c r="K237" s="4">
        <v>53259</v>
      </c>
      <c r="L237" s="4">
        <v>1021168</v>
      </c>
      <c r="M237" s="4">
        <v>5000</v>
      </c>
      <c r="N237" s="99">
        <v>4</v>
      </c>
      <c r="O237" s="99">
        <v>6</v>
      </c>
      <c r="P237" s="99">
        <v>13</v>
      </c>
      <c r="Q237" s="99">
        <v>17</v>
      </c>
      <c r="R237" s="99">
        <v>28</v>
      </c>
      <c r="S237" s="99">
        <v>40</v>
      </c>
      <c r="T237" s="99">
        <v>39</v>
      </c>
      <c r="U237" s="8">
        <f t="shared" si="226"/>
        <v>108</v>
      </c>
      <c r="W237" s="12" t="str">
        <f t="shared" si="211"/>
        <v>짝수</v>
      </c>
      <c r="X237" s="12" t="str">
        <f t="shared" si="212"/>
        <v>짝수</v>
      </c>
      <c r="Y237" s="12" t="str">
        <f t="shared" si="213"/>
        <v>홀수</v>
      </c>
      <c r="Z237" s="12" t="str">
        <f t="shared" si="214"/>
        <v>홀수</v>
      </c>
      <c r="AA237" s="12" t="str">
        <f t="shared" si="215"/>
        <v>짝수</v>
      </c>
      <c r="AB237" s="12" t="str">
        <f t="shared" si="216"/>
        <v>짝수</v>
      </c>
      <c r="AC237" s="28" t="str">
        <f t="shared" si="217"/>
        <v>2 : 4</v>
      </c>
      <c r="AD237" s="12">
        <f t="shared" si="218"/>
        <v>2</v>
      </c>
      <c r="AE237" s="12">
        <f t="shared" si="219"/>
        <v>4</v>
      </c>
      <c r="AF237" s="30" t="str">
        <f t="shared" si="227"/>
        <v>저수</v>
      </c>
      <c r="AG237" s="30" t="str">
        <f t="shared" si="228"/>
        <v>저수</v>
      </c>
      <c r="AH237" s="30" t="str">
        <f t="shared" si="229"/>
        <v>저수</v>
      </c>
      <c r="AI237" s="30" t="str">
        <f t="shared" si="230"/>
        <v>저수</v>
      </c>
      <c r="AJ237" s="30" t="str">
        <f t="shared" si="231"/>
        <v>고수</v>
      </c>
      <c r="AK237" s="30" t="str">
        <f t="shared" si="232"/>
        <v>고수</v>
      </c>
      <c r="AL237" s="28" t="str">
        <f t="shared" si="233"/>
        <v>4 : 2</v>
      </c>
      <c r="AM237" s="30">
        <f t="shared" si="234"/>
        <v>4</v>
      </c>
      <c r="AN237" s="30">
        <f t="shared" si="235"/>
        <v>2</v>
      </c>
      <c r="AO237" s="30">
        <f t="shared" si="236"/>
        <v>28</v>
      </c>
      <c r="AP237" s="30" t="str">
        <f t="shared" si="237"/>
        <v>X</v>
      </c>
      <c r="AQ237" s="30" t="str">
        <f t="shared" si="238"/>
        <v>X</v>
      </c>
      <c r="AR237" s="30" t="str">
        <f t="shared" si="239"/>
        <v>O</v>
      </c>
      <c r="AS237" s="30" t="str">
        <f t="shared" si="240"/>
        <v>O</v>
      </c>
      <c r="AT237" s="30" t="str">
        <f t="shared" si="241"/>
        <v>X</v>
      </c>
      <c r="AU237" s="30" t="str">
        <f t="shared" si="242"/>
        <v>X</v>
      </c>
      <c r="AV237" s="30" t="str">
        <f t="shared" si="243"/>
        <v>X</v>
      </c>
      <c r="AW237" s="30" t="str">
        <f t="shared" si="244"/>
        <v>X</v>
      </c>
      <c r="AX237" s="30" t="str">
        <f t="shared" si="245"/>
        <v>X</v>
      </c>
      <c r="AY237" s="30" t="str">
        <f t="shared" si="246"/>
        <v>X</v>
      </c>
      <c r="AZ237" s="30" t="str">
        <f t="shared" si="247"/>
        <v>X</v>
      </c>
      <c r="BA237" s="30" t="str">
        <f t="shared" si="248"/>
        <v>X</v>
      </c>
      <c r="BB237" s="30">
        <f t="shared" si="249"/>
        <v>2</v>
      </c>
      <c r="BC237" s="50" t="str">
        <f t="shared" si="220"/>
        <v>1G</v>
      </c>
      <c r="BD237" s="50" t="str">
        <f t="shared" si="221"/>
        <v>1G</v>
      </c>
      <c r="BE237" s="50" t="str">
        <f t="shared" si="222"/>
        <v>1G</v>
      </c>
      <c r="BF237" s="50" t="str">
        <f t="shared" si="223"/>
        <v>2G</v>
      </c>
      <c r="BG237" s="50" t="str">
        <f t="shared" si="224"/>
        <v>2G</v>
      </c>
      <c r="BH237" s="50" t="str">
        <f t="shared" si="225"/>
        <v>3G</v>
      </c>
      <c r="BI237" s="50">
        <f t="shared" si="250"/>
        <v>3</v>
      </c>
      <c r="BJ237" s="50">
        <f t="shared" si="251"/>
        <v>2</v>
      </c>
      <c r="BK237" s="50">
        <f t="shared" si="252"/>
        <v>1</v>
      </c>
      <c r="BL237" s="50" t="str">
        <f t="shared" si="253"/>
        <v>321</v>
      </c>
      <c r="BS237"/>
      <c r="CL237" s="8">
        <v>135</v>
      </c>
      <c r="CM237" s="8">
        <v>130</v>
      </c>
      <c r="CO237"/>
      <c r="CU237" s="182">
        <v>573</v>
      </c>
      <c r="CV237" s="2">
        <v>5</v>
      </c>
      <c r="CW237" s="2">
        <v>27</v>
      </c>
      <c r="DG237" s="221">
        <v>895</v>
      </c>
    </row>
    <row r="238" spans="2:111" ht="17" hidden="1">
      <c r="B238" s="1">
        <v>234</v>
      </c>
      <c r="C238" s="2" t="s">
        <v>244</v>
      </c>
      <c r="D238" s="2">
        <v>4</v>
      </c>
      <c r="E238" s="4">
        <v>2519743875</v>
      </c>
      <c r="F238" s="2">
        <v>23</v>
      </c>
      <c r="G238" s="4">
        <v>73036055</v>
      </c>
      <c r="H238" s="4">
        <v>1049</v>
      </c>
      <c r="I238" s="4">
        <v>1601363</v>
      </c>
      <c r="J238" s="4">
        <v>54926</v>
      </c>
      <c r="K238" s="4">
        <v>61167</v>
      </c>
      <c r="L238" s="4">
        <v>921750</v>
      </c>
      <c r="M238" s="4">
        <v>5000</v>
      </c>
      <c r="N238" s="99">
        <v>13</v>
      </c>
      <c r="O238" s="99">
        <v>21</v>
      </c>
      <c r="P238" s="99">
        <v>22</v>
      </c>
      <c r="Q238" s="99">
        <v>24</v>
      </c>
      <c r="R238" s="99">
        <v>26</v>
      </c>
      <c r="S238" s="99">
        <v>37</v>
      </c>
      <c r="T238" s="99">
        <v>4</v>
      </c>
      <c r="U238" s="8">
        <f t="shared" si="226"/>
        <v>143</v>
      </c>
      <c r="W238" s="12" t="str">
        <f t="shared" si="211"/>
        <v>홀수</v>
      </c>
      <c r="X238" s="12" t="str">
        <f t="shared" si="212"/>
        <v>홀수</v>
      </c>
      <c r="Y238" s="12" t="str">
        <f t="shared" si="213"/>
        <v>짝수</v>
      </c>
      <c r="Z238" s="12" t="str">
        <f t="shared" si="214"/>
        <v>짝수</v>
      </c>
      <c r="AA238" s="12" t="str">
        <f t="shared" si="215"/>
        <v>짝수</v>
      </c>
      <c r="AB238" s="12" t="str">
        <f t="shared" si="216"/>
        <v>홀수</v>
      </c>
      <c r="AC238" s="28" t="str">
        <f t="shared" si="217"/>
        <v>3 : 3</v>
      </c>
      <c r="AD238" s="12">
        <f t="shared" si="218"/>
        <v>3</v>
      </c>
      <c r="AE238" s="12">
        <f t="shared" si="219"/>
        <v>3</v>
      </c>
      <c r="AF238" s="30" t="str">
        <f t="shared" si="227"/>
        <v>저수</v>
      </c>
      <c r="AG238" s="30" t="str">
        <f t="shared" si="228"/>
        <v>저수</v>
      </c>
      <c r="AH238" s="30" t="str">
        <f t="shared" si="229"/>
        <v>저수</v>
      </c>
      <c r="AI238" s="30" t="str">
        <f t="shared" si="230"/>
        <v>고수</v>
      </c>
      <c r="AJ238" s="30" t="str">
        <f t="shared" si="231"/>
        <v>고수</v>
      </c>
      <c r="AK238" s="30" t="str">
        <f t="shared" si="232"/>
        <v>고수</v>
      </c>
      <c r="AL238" s="28" t="str">
        <f t="shared" si="233"/>
        <v>3 : 3</v>
      </c>
      <c r="AM238" s="30">
        <f t="shared" si="234"/>
        <v>3</v>
      </c>
      <c r="AN238" s="30">
        <f t="shared" si="235"/>
        <v>3</v>
      </c>
      <c r="AO238" s="30">
        <f t="shared" si="236"/>
        <v>23</v>
      </c>
      <c r="AP238" s="30" t="str">
        <f t="shared" si="237"/>
        <v>O</v>
      </c>
      <c r="AQ238" s="30" t="str">
        <f t="shared" si="238"/>
        <v>X</v>
      </c>
      <c r="AR238" s="30" t="str">
        <f t="shared" si="239"/>
        <v>X</v>
      </c>
      <c r="AS238" s="30" t="str">
        <f t="shared" si="240"/>
        <v>X</v>
      </c>
      <c r="AT238" s="30" t="str">
        <f t="shared" si="241"/>
        <v>X</v>
      </c>
      <c r="AU238" s="30" t="str">
        <f t="shared" si="242"/>
        <v>X</v>
      </c>
      <c r="AV238" s="30" t="str">
        <f t="shared" si="243"/>
        <v>X</v>
      </c>
      <c r="AW238" s="30" t="str">
        <f t="shared" si="244"/>
        <v>X</v>
      </c>
      <c r="AX238" s="30" t="str">
        <f t="shared" si="245"/>
        <v>X</v>
      </c>
      <c r="AY238" s="30" t="str">
        <f t="shared" si="246"/>
        <v>X</v>
      </c>
      <c r="AZ238" s="30" t="str">
        <f t="shared" si="247"/>
        <v>X</v>
      </c>
      <c r="BA238" s="30" t="str">
        <f t="shared" si="248"/>
        <v>O</v>
      </c>
      <c r="BB238" s="30">
        <f t="shared" si="249"/>
        <v>2</v>
      </c>
      <c r="BC238" s="50" t="str">
        <f t="shared" si="220"/>
        <v>1G</v>
      </c>
      <c r="BD238" s="50" t="str">
        <f t="shared" si="221"/>
        <v>2G</v>
      </c>
      <c r="BE238" s="50" t="str">
        <f t="shared" si="222"/>
        <v>2G</v>
      </c>
      <c r="BF238" s="50" t="str">
        <f t="shared" si="223"/>
        <v>2G</v>
      </c>
      <c r="BG238" s="50" t="str">
        <f t="shared" si="224"/>
        <v>2G</v>
      </c>
      <c r="BH238" s="50" t="str">
        <f t="shared" si="225"/>
        <v>3G</v>
      </c>
      <c r="BI238" s="50">
        <f t="shared" si="250"/>
        <v>1</v>
      </c>
      <c r="BJ238" s="50">
        <f t="shared" si="251"/>
        <v>4</v>
      </c>
      <c r="BK238" s="50">
        <f t="shared" si="252"/>
        <v>1</v>
      </c>
      <c r="BL238" s="50" t="str">
        <f t="shared" si="253"/>
        <v>141</v>
      </c>
      <c r="BS238"/>
      <c r="CL238" s="8">
        <v>136</v>
      </c>
      <c r="CM238" s="8">
        <v>130</v>
      </c>
      <c r="CO238"/>
      <c r="CU238" s="182">
        <v>574</v>
      </c>
      <c r="CV238" s="2">
        <v>4</v>
      </c>
      <c r="CW238" s="2">
        <v>28</v>
      </c>
      <c r="DG238" s="221">
        <v>896</v>
      </c>
    </row>
    <row r="239" spans="2:111" ht="17" hidden="1">
      <c r="B239" s="1">
        <v>235</v>
      </c>
      <c r="C239" s="2" t="s">
        <v>245</v>
      </c>
      <c r="D239" s="2">
        <v>3</v>
      </c>
      <c r="E239" s="4">
        <v>3433330100</v>
      </c>
      <c r="F239" s="2">
        <v>29</v>
      </c>
      <c r="G239" s="4">
        <v>59195347</v>
      </c>
      <c r="H239" s="4">
        <v>1178</v>
      </c>
      <c r="I239" s="4">
        <v>1457271</v>
      </c>
      <c r="J239" s="4">
        <v>59548</v>
      </c>
      <c r="K239" s="4">
        <v>57657</v>
      </c>
      <c r="L239" s="4">
        <v>901409</v>
      </c>
      <c r="M239" s="4">
        <v>5000</v>
      </c>
      <c r="N239" s="99">
        <v>21</v>
      </c>
      <c r="O239" s="99">
        <v>22</v>
      </c>
      <c r="P239" s="99">
        <v>26</v>
      </c>
      <c r="Q239" s="99">
        <v>27</v>
      </c>
      <c r="R239" s="99">
        <v>31</v>
      </c>
      <c r="S239" s="99">
        <v>37</v>
      </c>
      <c r="T239" s="99">
        <v>8</v>
      </c>
      <c r="U239" s="8">
        <f t="shared" si="226"/>
        <v>164</v>
      </c>
      <c r="W239" s="12" t="str">
        <f t="shared" si="211"/>
        <v>홀수</v>
      </c>
      <c r="X239" s="12" t="str">
        <f t="shared" si="212"/>
        <v>짝수</v>
      </c>
      <c r="Y239" s="12" t="str">
        <f t="shared" si="213"/>
        <v>짝수</v>
      </c>
      <c r="Z239" s="12" t="str">
        <f t="shared" si="214"/>
        <v>홀수</v>
      </c>
      <c r="AA239" s="12" t="str">
        <f t="shared" si="215"/>
        <v>홀수</v>
      </c>
      <c r="AB239" s="12" t="str">
        <f t="shared" si="216"/>
        <v>홀수</v>
      </c>
      <c r="AC239" s="28" t="str">
        <f t="shared" si="217"/>
        <v>4 : 2</v>
      </c>
      <c r="AD239" s="12">
        <f t="shared" si="218"/>
        <v>4</v>
      </c>
      <c r="AE239" s="12">
        <f t="shared" si="219"/>
        <v>2</v>
      </c>
      <c r="AF239" s="30" t="str">
        <f t="shared" si="227"/>
        <v>저수</v>
      </c>
      <c r="AG239" s="30" t="str">
        <f t="shared" si="228"/>
        <v>저수</v>
      </c>
      <c r="AH239" s="30" t="str">
        <f t="shared" si="229"/>
        <v>고수</v>
      </c>
      <c r="AI239" s="30" t="str">
        <f t="shared" si="230"/>
        <v>고수</v>
      </c>
      <c r="AJ239" s="30" t="str">
        <f t="shared" si="231"/>
        <v>고수</v>
      </c>
      <c r="AK239" s="30" t="str">
        <f t="shared" si="232"/>
        <v>고수</v>
      </c>
      <c r="AL239" s="28" t="str">
        <f t="shared" si="233"/>
        <v>2 : 4</v>
      </c>
      <c r="AM239" s="30">
        <f t="shared" si="234"/>
        <v>2</v>
      </c>
      <c r="AN239" s="30">
        <f t="shared" si="235"/>
        <v>4</v>
      </c>
      <c r="AO239" s="30">
        <f t="shared" si="236"/>
        <v>24</v>
      </c>
      <c r="AP239" s="30" t="str">
        <f t="shared" si="237"/>
        <v>X</v>
      </c>
      <c r="AQ239" s="30" t="str">
        <f t="shared" si="238"/>
        <v>X</v>
      </c>
      <c r="AR239" s="30" t="str">
        <f t="shared" si="239"/>
        <v>X</v>
      </c>
      <c r="AS239" s="30" t="str">
        <f t="shared" si="240"/>
        <v>X</v>
      </c>
      <c r="AT239" s="30" t="str">
        <f t="shared" si="241"/>
        <v>X</v>
      </c>
      <c r="AU239" s="30" t="str">
        <f t="shared" si="242"/>
        <v>X</v>
      </c>
      <c r="AV239" s="30" t="str">
        <f t="shared" si="243"/>
        <v>X</v>
      </c>
      <c r="AW239" s="30" t="str">
        <f t="shared" si="244"/>
        <v>X</v>
      </c>
      <c r="AX239" s="30" t="str">
        <f t="shared" si="245"/>
        <v>X</v>
      </c>
      <c r="AY239" s="30" t="str">
        <f t="shared" si="246"/>
        <v>X</v>
      </c>
      <c r="AZ239" s="30" t="str">
        <f t="shared" si="247"/>
        <v>O</v>
      </c>
      <c r="BA239" s="30" t="str">
        <f t="shared" si="248"/>
        <v>O</v>
      </c>
      <c r="BB239" s="30">
        <f t="shared" si="249"/>
        <v>2</v>
      </c>
      <c r="BC239" s="50" t="str">
        <f t="shared" si="220"/>
        <v>2G</v>
      </c>
      <c r="BD239" s="50" t="str">
        <f t="shared" si="221"/>
        <v>2G</v>
      </c>
      <c r="BE239" s="50" t="str">
        <f t="shared" si="222"/>
        <v>2G</v>
      </c>
      <c r="BF239" s="50" t="str">
        <f t="shared" si="223"/>
        <v>2G</v>
      </c>
      <c r="BG239" s="50" t="str">
        <f t="shared" si="224"/>
        <v>3G</v>
      </c>
      <c r="BH239" s="50" t="str">
        <f t="shared" si="225"/>
        <v>3G</v>
      </c>
      <c r="BI239" s="50">
        <f t="shared" si="250"/>
        <v>0</v>
      </c>
      <c r="BJ239" s="50">
        <f t="shared" si="251"/>
        <v>4</v>
      </c>
      <c r="BK239" s="50">
        <f t="shared" si="252"/>
        <v>2</v>
      </c>
      <c r="BL239" s="50" t="str">
        <f t="shared" si="253"/>
        <v>042</v>
      </c>
      <c r="BS239"/>
      <c r="CL239" s="8">
        <v>136</v>
      </c>
      <c r="CM239" s="8">
        <v>130</v>
      </c>
      <c r="CO239"/>
      <c r="CU239" s="182">
        <v>575</v>
      </c>
      <c r="CV239" s="2">
        <v>5</v>
      </c>
      <c r="CW239" s="2">
        <v>28</v>
      </c>
      <c r="DG239" s="221">
        <v>897</v>
      </c>
    </row>
    <row r="240" spans="2:111" ht="17" hidden="1">
      <c r="B240" s="1">
        <v>236</v>
      </c>
      <c r="C240" s="2" t="s">
        <v>246</v>
      </c>
      <c r="D240" s="2">
        <v>2</v>
      </c>
      <c r="E240" s="4">
        <v>5030040150</v>
      </c>
      <c r="F240" s="2">
        <v>41</v>
      </c>
      <c r="G240" s="4">
        <v>40894636</v>
      </c>
      <c r="H240" s="4">
        <v>1046</v>
      </c>
      <c r="I240" s="4">
        <v>1602945</v>
      </c>
      <c r="J240" s="4">
        <v>54480</v>
      </c>
      <c r="K240" s="4">
        <v>61553</v>
      </c>
      <c r="L240" s="4">
        <v>940827</v>
      </c>
      <c r="M240" s="4">
        <v>5000</v>
      </c>
      <c r="N240" s="99">
        <v>1</v>
      </c>
      <c r="O240" s="99">
        <v>4</v>
      </c>
      <c r="P240" s="99">
        <v>8</v>
      </c>
      <c r="Q240" s="99">
        <v>13</v>
      </c>
      <c r="R240" s="99">
        <v>37</v>
      </c>
      <c r="S240" s="99">
        <v>39</v>
      </c>
      <c r="T240" s="99">
        <v>7</v>
      </c>
      <c r="U240" s="8">
        <f t="shared" ref="U240:U261" si="254">SUM(N240:S240)</f>
        <v>102</v>
      </c>
      <c r="W240" s="12" t="str">
        <f t="shared" si="211"/>
        <v>홀수</v>
      </c>
      <c r="X240" s="12" t="str">
        <f t="shared" si="212"/>
        <v>짝수</v>
      </c>
      <c r="Y240" s="12" t="str">
        <f t="shared" si="213"/>
        <v>짝수</v>
      </c>
      <c r="Z240" s="12" t="str">
        <f t="shared" si="214"/>
        <v>홀수</v>
      </c>
      <c r="AA240" s="12" t="str">
        <f t="shared" si="215"/>
        <v>홀수</v>
      </c>
      <c r="AB240" s="12" t="str">
        <f t="shared" si="216"/>
        <v>홀수</v>
      </c>
      <c r="AC240" s="28" t="str">
        <f t="shared" si="217"/>
        <v>4 : 2</v>
      </c>
      <c r="AD240" s="12">
        <f t="shared" si="218"/>
        <v>4</v>
      </c>
      <c r="AE240" s="12">
        <f t="shared" si="219"/>
        <v>2</v>
      </c>
      <c r="AF240" s="30" t="str">
        <f t="shared" si="227"/>
        <v>저수</v>
      </c>
      <c r="AG240" s="30" t="str">
        <f t="shared" si="228"/>
        <v>저수</v>
      </c>
      <c r="AH240" s="30" t="str">
        <f t="shared" si="229"/>
        <v>저수</v>
      </c>
      <c r="AI240" s="30" t="str">
        <f t="shared" si="230"/>
        <v>저수</v>
      </c>
      <c r="AJ240" s="30" t="str">
        <f t="shared" si="231"/>
        <v>고수</v>
      </c>
      <c r="AK240" s="30" t="str">
        <f t="shared" si="232"/>
        <v>고수</v>
      </c>
      <c r="AL240" s="28" t="str">
        <f t="shared" si="233"/>
        <v>4 : 2</v>
      </c>
      <c r="AM240" s="30">
        <f t="shared" si="234"/>
        <v>4</v>
      </c>
      <c r="AN240" s="30">
        <f t="shared" si="235"/>
        <v>2</v>
      </c>
      <c r="AO240" s="30">
        <f t="shared" si="236"/>
        <v>32</v>
      </c>
      <c r="AP240" s="30" t="str">
        <f t="shared" si="237"/>
        <v>X</v>
      </c>
      <c r="AQ240" s="30" t="str">
        <f t="shared" si="238"/>
        <v>X</v>
      </c>
      <c r="AR240" s="30" t="str">
        <f t="shared" si="239"/>
        <v>X</v>
      </c>
      <c r="AS240" s="30" t="str">
        <f t="shared" si="240"/>
        <v>O</v>
      </c>
      <c r="AT240" s="30" t="str">
        <f t="shared" si="241"/>
        <v>X</v>
      </c>
      <c r="AU240" s="30" t="str">
        <f t="shared" si="242"/>
        <v>X</v>
      </c>
      <c r="AV240" s="30" t="str">
        <f t="shared" si="243"/>
        <v>X</v>
      </c>
      <c r="AW240" s="30" t="str">
        <f t="shared" si="244"/>
        <v>X</v>
      </c>
      <c r="AX240" s="30" t="str">
        <f t="shared" si="245"/>
        <v>X</v>
      </c>
      <c r="AY240" s="30" t="str">
        <f t="shared" si="246"/>
        <v>X</v>
      </c>
      <c r="AZ240" s="30" t="str">
        <f t="shared" si="247"/>
        <v>O</v>
      </c>
      <c r="BA240" s="30" t="str">
        <f t="shared" si="248"/>
        <v>X</v>
      </c>
      <c r="BB240" s="30">
        <f t="shared" si="249"/>
        <v>2</v>
      </c>
      <c r="BC240" s="50" t="str">
        <f t="shared" si="220"/>
        <v>1G</v>
      </c>
      <c r="BD240" s="50" t="str">
        <f t="shared" si="221"/>
        <v>1G</v>
      </c>
      <c r="BE240" s="50" t="str">
        <f t="shared" si="222"/>
        <v>1G</v>
      </c>
      <c r="BF240" s="50" t="str">
        <f t="shared" si="223"/>
        <v>1G</v>
      </c>
      <c r="BG240" s="50" t="str">
        <f t="shared" si="224"/>
        <v>3G</v>
      </c>
      <c r="BH240" s="50" t="str">
        <f t="shared" si="225"/>
        <v>3G</v>
      </c>
      <c r="BI240" s="50">
        <f t="shared" si="250"/>
        <v>4</v>
      </c>
      <c r="BJ240" s="50">
        <f t="shared" si="251"/>
        <v>0</v>
      </c>
      <c r="BK240" s="50">
        <f t="shared" si="252"/>
        <v>2</v>
      </c>
      <c r="BL240" s="50" t="str">
        <f t="shared" si="253"/>
        <v>402</v>
      </c>
      <c r="BS240"/>
      <c r="CL240" s="8">
        <v>136</v>
      </c>
      <c r="CM240" s="8">
        <v>130</v>
      </c>
      <c r="CO240"/>
      <c r="CU240" s="182">
        <v>576</v>
      </c>
      <c r="CV240" s="2">
        <v>4</v>
      </c>
      <c r="CW240" s="2">
        <v>28</v>
      </c>
      <c r="DG240" s="221">
        <v>898</v>
      </c>
    </row>
    <row r="241" spans="2:111" ht="17" hidden="1">
      <c r="B241" s="1">
        <v>237</v>
      </c>
      <c r="C241" s="2" t="s">
        <v>247</v>
      </c>
      <c r="D241" s="2">
        <v>7</v>
      </c>
      <c r="E241" s="4">
        <v>1440630729</v>
      </c>
      <c r="F241" s="2">
        <v>39</v>
      </c>
      <c r="G241" s="4">
        <v>43095792</v>
      </c>
      <c r="H241" s="4">
        <v>1098</v>
      </c>
      <c r="I241" s="4">
        <v>1530725</v>
      </c>
      <c r="J241" s="4">
        <v>57338</v>
      </c>
      <c r="K241" s="4">
        <v>58626</v>
      </c>
      <c r="L241" s="4">
        <v>974357</v>
      </c>
      <c r="M241" s="4">
        <v>5000</v>
      </c>
      <c r="N241" s="99">
        <v>1</v>
      </c>
      <c r="O241" s="99">
        <v>11</v>
      </c>
      <c r="P241" s="99">
        <v>17</v>
      </c>
      <c r="Q241" s="99">
        <v>21</v>
      </c>
      <c r="R241" s="99">
        <v>24</v>
      </c>
      <c r="S241" s="99">
        <v>44</v>
      </c>
      <c r="T241" s="99">
        <v>33</v>
      </c>
      <c r="U241" s="8">
        <f t="shared" si="254"/>
        <v>118</v>
      </c>
      <c r="W241" s="12" t="str">
        <f t="shared" si="211"/>
        <v>홀수</v>
      </c>
      <c r="X241" s="12" t="str">
        <f t="shared" si="212"/>
        <v>홀수</v>
      </c>
      <c r="Y241" s="12" t="str">
        <f t="shared" si="213"/>
        <v>홀수</v>
      </c>
      <c r="Z241" s="12" t="str">
        <f t="shared" si="214"/>
        <v>홀수</v>
      </c>
      <c r="AA241" s="12" t="str">
        <f t="shared" si="215"/>
        <v>짝수</v>
      </c>
      <c r="AB241" s="12" t="str">
        <f t="shared" si="216"/>
        <v>짝수</v>
      </c>
      <c r="AC241" s="28" t="str">
        <f t="shared" si="217"/>
        <v>4 : 2</v>
      </c>
      <c r="AD241" s="12">
        <f t="shared" si="218"/>
        <v>4</v>
      </c>
      <c r="AE241" s="12">
        <f t="shared" si="219"/>
        <v>2</v>
      </c>
      <c r="AF241" s="30" t="str">
        <f t="shared" si="227"/>
        <v>저수</v>
      </c>
      <c r="AG241" s="30" t="str">
        <f t="shared" si="228"/>
        <v>저수</v>
      </c>
      <c r="AH241" s="30" t="str">
        <f t="shared" si="229"/>
        <v>저수</v>
      </c>
      <c r="AI241" s="30" t="str">
        <f t="shared" si="230"/>
        <v>저수</v>
      </c>
      <c r="AJ241" s="30" t="str">
        <f t="shared" si="231"/>
        <v>고수</v>
      </c>
      <c r="AK241" s="30" t="str">
        <f t="shared" si="232"/>
        <v>고수</v>
      </c>
      <c r="AL241" s="28" t="str">
        <f t="shared" si="233"/>
        <v>4 : 2</v>
      </c>
      <c r="AM241" s="30">
        <f t="shared" si="234"/>
        <v>4</v>
      </c>
      <c r="AN241" s="30">
        <f t="shared" si="235"/>
        <v>2</v>
      </c>
      <c r="AO241" s="30">
        <f t="shared" si="236"/>
        <v>18</v>
      </c>
      <c r="AP241" s="30" t="str">
        <f t="shared" si="237"/>
        <v>X</v>
      </c>
      <c r="AQ241" s="30" t="str">
        <f t="shared" si="238"/>
        <v>O</v>
      </c>
      <c r="AR241" s="30" t="str">
        <f t="shared" si="239"/>
        <v>O</v>
      </c>
      <c r="AS241" s="30" t="str">
        <f t="shared" si="240"/>
        <v>X</v>
      </c>
      <c r="AT241" s="30" t="str">
        <f t="shared" si="241"/>
        <v>X</v>
      </c>
      <c r="AU241" s="30" t="str">
        <f t="shared" si="242"/>
        <v>X</v>
      </c>
      <c r="AV241" s="30" t="str">
        <f t="shared" si="243"/>
        <v>X</v>
      </c>
      <c r="AW241" s="30" t="str">
        <f t="shared" si="244"/>
        <v>X</v>
      </c>
      <c r="AX241" s="30" t="str">
        <f t="shared" si="245"/>
        <v>X</v>
      </c>
      <c r="AY241" s="30" t="str">
        <f t="shared" si="246"/>
        <v>X</v>
      </c>
      <c r="AZ241" s="30" t="str">
        <f t="shared" si="247"/>
        <v>X</v>
      </c>
      <c r="BA241" s="30" t="str">
        <f t="shared" si="248"/>
        <v>X</v>
      </c>
      <c r="BB241" s="30">
        <f t="shared" si="249"/>
        <v>2</v>
      </c>
      <c r="BC241" s="50" t="str">
        <f t="shared" si="220"/>
        <v>1G</v>
      </c>
      <c r="BD241" s="50" t="str">
        <f t="shared" si="221"/>
        <v>1G</v>
      </c>
      <c r="BE241" s="50" t="str">
        <f t="shared" si="222"/>
        <v>2G</v>
      </c>
      <c r="BF241" s="50" t="str">
        <f t="shared" si="223"/>
        <v>2G</v>
      </c>
      <c r="BG241" s="50" t="str">
        <f t="shared" si="224"/>
        <v>2G</v>
      </c>
      <c r="BH241" s="50" t="str">
        <f t="shared" si="225"/>
        <v>3G</v>
      </c>
      <c r="BI241" s="50">
        <f t="shared" si="250"/>
        <v>2</v>
      </c>
      <c r="BJ241" s="50">
        <f t="shared" si="251"/>
        <v>3</v>
      </c>
      <c r="BK241" s="50">
        <f t="shared" si="252"/>
        <v>1</v>
      </c>
      <c r="BL241" s="50" t="str">
        <f t="shared" si="253"/>
        <v>231</v>
      </c>
      <c r="BS241"/>
      <c r="CL241" s="8">
        <v>136</v>
      </c>
      <c r="CM241" s="8">
        <v>130</v>
      </c>
      <c r="CO241"/>
      <c r="CU241" s="182">
        <v>577</v>
      </c>
      <c r="CV241" s="2">
        <v>4</v>
      </c>
      <c r="CW241" s="2">
        <v>28</v>
      </c>
      <c r="DG241" s="221">
        <v>899</v>
      </c>
    </row>
    <row r="242" spans="2:111" ht="17" hidden="1">
      <c r="B242" s="1">
        <v>238</v>
      </c>
      <c r="C242" s="2" t="s">
        <v>248</v>
      </c>
      <c r="D242" s="2">
        <v>9</v>
      </c>
      <c r="E242" s="4">
        <v>1121660567</v>
      </c>
      <c r="F242" s="2">
        <v>29</v>
      </c>
      <c r="G242" s="4">
        <v>58016926</v>
      </c>
      <c r="H242" s="4">
        <v>1066</v>
      </c>
      <c r="I242" s="4">
        <v>1578322</v>
      </c>
      <c r="J242" s="4">
        <v>54591</v>
      </c>
      <c r="K242" s="4">
        <v>61640</v>
      </c>
      <c r="L242" s="4">
        <v>930266</v>
      </c>
      <c r="M242" s="4">
        <v>5000</v>
      </c>
      <c r="N242" s="99">
        <v>2</v>
      </c>
      <c r="O242" s="99">
        <v>4</v>
      </c>
      <c r="P242" s="99">
        <v>15</v>
      </c>
      <c r="Q242" s="99">
        <v>28</v>
      </c>
      <c r="R242" s="99">
        <v>31</v>
      </c>
      <c r="S242" s="99">
        <v>34</v>
      </c>
      <c r="T242" s="99">
        <v>35</v>
      </c>
      <c r="U242" s="8">
        <f t="shared" si="254"/>
        <v>114</v>
      </c>
      <c r="W242" s="12" t="str">
        <f t="shared" si="211"/>
        <v>짝수</v>
      </c>
      <c r="X242" s="12" t="str">
        <f t="shared" si="212"/>
        <v>짝수</v>
      </c>
      <c r="Y242" s="12" t="str">
        <f t="shared" si="213"/>
        <v>홀수</v>
      </c>
      <c r="Z242" s="12" t="str">
        <f t="shared" si="214"/>
        <v>짝수</v>
      </c>
      <c r="AA242" s="12" t="str">
        <f t="shared" si="215"/>
        <v>홀수</v>
      </c>
      <c r="AB242" s="12" t="str">
        <f t="shared" si="216"/>
        <v>짝수</v>
      </c>
      <c r="AC242" s="28" t="str">
        <f t="shared" si="217"/>
        <v>2 : 4</v>
      </c>
      <c r="AD242" s="12">
        <f t="shared" si="218"/>
        <v>2</v>
      </c>
      <c r="AE242" s="12">
        <f t="shared" si="219"/>
        <v>4</v>
      </c>
      <c r="AF242" s="30" t="str">
        <f t="shared" si="227"/>
        <v>저수</v>
      </c>
      <c r="AG242" s="30" t="str">
        <f t="shared" si="228"/>
        <v>저수</v>
      </c>
      <c r="AH242" s="30" t="str">
        <f t="shared" si="229"/>
        <v>저수</v>
      </c>
      <c r="AI242" s="30" t="str">
        <f t="shared" si="230"/>
        <v>고수</v>
      </c>
      <c r="AJ242" s="30" t="str">
        <f t="shared" si="231"/>
        <v>고수</v>
      </c>
      <c r="AK242" s="30" t="str">
        <f t="shared" si="232"/>
        <v>고수</v>
      </c>
      <c r="AL242" s="28" t="str">
        <f t="shared" si="233"/>
        <v>3 : 3</v>
      </c>
      <c r="AM242" s="30">
        <f t="shared" si="234"/>
        <v>3</v>
      </c>
      <c r="AN242" s="30">
        <f t="shared" si="235"/>
        <v>3</v>
      </c>
      <c r="AO242" s="30">
        <f t="shared" si="236"/>
        <v>24</v>
      </c>
      <c r="AP242" s="30" t="str">
        <f t="shared" si="237"/>
        <v>O</v>
      </c>
      <c r="AQ242" s="30" t="str">
        <f t="shared" si="238"/>
        <v>X</v>
      </c>
      <c r="AR242" s="30" t="str">
        <f t="shared" si="239"/>
        <v>X</v>
      </c>
      <c r="AS242" s="30" t="str">
        <f t="shared" si="240"/>
        <v>X</v>
      </c>
      <c r="AT242" s="30" t="str">
        <f t="shared" si="241"/>
        <v>X</v>
      </c>
      <c r="AU242" s="30" t="str">
        <f t="shared" si="242"/>
        <v>X</v>
      </c>
      <c r="AV242" s="30" t="str">
        <f t="shared" si="243"/>
        <v>X</v>
      </c>
      <c r="AW242" s="30" t="str">
        <f t="shared" si="244"/>
        <v>X</v>
      </c>
      <c r="AX242" s="30" t="str">
        <f t="shared" si="245"/>
        <v>X</v>
      </c>
      <c r="AY242" s="30" t="str">
        <f t="shared" si="246"/>
        <v>X</v>
      </c>
      <c r="AZ242" s="30" t="str">
        <f t="shared" si="247"/>
        <v>O</v>
      </c>
      <c r="BA242" s="30" t="str">
        <f t="shared" si="248"/>
        <v>X</v>
      </c>
      <c r="BB242" s="30">
        <f t="shared" si="249"/>
        <v>2</v>
      </c>
      <c r="BC242" s="50" t="str">
        <f t="shared" si="220"/>
        <v>1G</v>
      </c>
      <c r="BD242" s="50" t="str">
        <f t="shared" si="221"/>
        <v>1G</v>
      </c>
      <c r="BE242" s="50" t="str">
        <f t="shared" si="222"/>
        <v>1G</v>
      </c>
      <c r="BF242" s="50" t="str">
        <f t="shared" si="223"/>
        <v>2G</v>
      </c>
      <c r="BG242" s="50" t="str">
        <f t="shared" si="224"/>
        <v>3G</v>
      </c>
      <c r="BH242" s="50" t="str">
        <f t="shared" si="225"/>
        <v>3G</v>
      </c>
      <c r="BI242" s="50">
        <f t="shared" si="250"/>
        <v>3</v>
      </c>
      <c r="BJ242" s="50">
        <f t="shared" si="251"/>
        <v>1</v>
      </c>
      <c r="BK242" s="50">
        <f t="shared" si="252"/>
        <v>2</v>
      </c>
      <c r="BL242" s="50" t="str">
        <f t="shared" si="253"/>
        <v>312</v>
      </c>
      <c r="BS242"/>
      <c r="CL242" s="8">
        <v>136</v>
      </c>
      <c r="CM242" s="8">
        <v>130</v>
      </c>
      <c r="CO242"/>
      <c r="CU242" s="182">
        <v>578</v>
      </c>
      <c r="CV242" s="2">
        <v>4</v>
      </c>
      <c r="CW242" s="2">
        <v>28</v>
      </c>
      <c r="DG242" s="221">
        <v>900</v>
      </c>
    </row>
    <row r="243" spans="2:111" ht="17" hidden="1">
      <c r="B243" s="1">
        <v>239</v>
      </c>
      <c r="C243" s="2" t="s">
        <v>249</v>
      </c>
      <c r="D243" s="2">
        <v>9</v>
      </c>
      <c r="E243" s="4">
        <v>1134140167</v>
      </c>
      <c r="F243" s="2">
        <v>29</v>
      </c>
      <c r="G243" s="4">
        <v>58662423</v>
      </c>
      <c r="H243" s="4">
        <v>1083</v>
      </c>
      <c r="I243" s="4">
        <v>1570832</v>
      </c>
      <c r="J243" s="4">
        <v>55850</v>
      </c>
      <c r="K243" s="4">
        <v>60921</v>
      </c>
      <c r="L243" s="4">
        <v>927236</v>
      </c>
      <c r="M243" s="4">
        <v>5000</v>
      </c>
      <c r="N243" s="99">
        <v>11</v>
      </c>
      <c r="O243" s="99">
        <v>15</v>
      </c>
      <c r="P243" s="99">
        <v>24</v>
      </c>
      <c r="Q243" s="99">
        <v>39</v>
      </c>
      <c r="R243" s="99">
        <v>41</v>
      </c>
      <c r="S243" s="99">
        <v>44</v>
      </c>
      <c r="T243" s="99">
        <v>7</v>
      </c>
      <c r="U243" s="8">
        <f t="shared" si="254"/>
        <v>174</v>
      </c>
      <c r="W243" s="12" t="str">
        <f t="shared" si="211"/>
        <v>홀수</v>
      </c>
      <c r="X243" s="12" t="str">
        <f t="shared" si="212"/>
        <v>홀수</v>
      </c>
      <c r="Y243" s="12" t="str">
        <f t="shared" si="213"/>
        <v>짝수</v>
      </c>
      <c r="Z243" s="12" t="str">
        <f t="shared" si="214"/>
        <v>홀수</v>
      </c>
      <c r="AA243" s="12" t="str">
        <f t="shared" si="215"/>
        <v>홀수</v>
      </c>
      <c r="AB243" s="12" t="str">
        <f t="shared" si="216"/>
        <v>짝수</v>
      </c>
      <c r="AC243" s="28" t="str">
        <f t="shared" si="217"/>
        <v>4 : 2</v>
      </c>
      <c r="AD243" s="12">
        <f t="shared" si="218"/>
        <v>4</v>
      </c>
      <c r="AE243" s="12">
        <f t="shared" si="219"/>
        <v>2</v>
      </c>
      <c r="AF243" s="30" t="str">
        <f t="shared" si="227"/>
        <v>저수</v>
      </c>
      <c r="AG243" s="30" t="str">
        <f t="shared" si="228"/>
        <v>저수</v>
      </c>
      <c r="AH243" s="30" t="str">
        <f t="shared" si="229"/>
        <v>고수</v>
      </c>
      <c r="AI243" s="30" t="str">
        <f t="shared" si="230"/>
        <v>고수</v>
      </c>
      <c r="AJ243" s="30" t="str">
        <f t="shared" si="231"/>
        <v>고수</v>
      </c>
      <c r="AK243" s="30" t="str">
        <f t="shared" si="232"/>
        <v>고수</v>
      </c>
      <c r="AL243" s="28" t="str">
        <f t="shared" si="233"/>
        <v>2 : 4</v>
      </c>
      <c r="AM243" s="30">
        <f t="shared" si="234"/>
        <v>2</v>
      </c>
      <c r="AN243" s="30">
        <f t="shared" si="235"/>
        <v>4</v>
      </c>
      <c r="AO243" s="30">
        <f t="shared" si="236"/>
        <v>24</v>
      </c>
      <c r="AP243" s="30" t="str">
        <f t="shared" si="237"/>
        <v>O</v>
      </c>
      <c r="AQ243" s="30" t="str">
        <f t="shared" si="238"/>
        <v>X</v>
      </c>
      <c r="AR243" s="30" t="str">
        <f t="shared" si="239"/>
        <v>X</v>
      </c>
      <c r="AS243" s="30" t="str">
        <f t="shared" si="240"/>
        <v>X</v>
      </c>
      <c r="AT243" s="30" t="str">
        <f t="shared" si="241"/>
        <v>X</v>
      </c>
      <c r="AU243" s="30" t="str">
        <f t="shared" si="242"/>
        <v>X</v>
      </c>
      <c r="AV243" s="30" t="str">
        <f t="shared" si="243"/>
        <v>X</v>
      </c>
      <c r="AW243" s="30" t="str">
        <f t="shared" si="244"/>
        <v>X</v>
      </c>
      <c r="AX243" s="30" t="str">
        <f t="shared" si="245"/>
        <v>X</v>
      </c>
      <c r="AY243" s="30" t="str">
        <f t="shared" si="246"/>
        <v>X</v>
      </c>
      <c r="AZ243" s="30" t="str">
        <f t="shared" si="247"/>
        <v>O</v>
      </c>
      <c r="BA243" s="30" t="str">
        <f t="shared" si="248"/>
        <v>X</v>
      </c>
      <c r="BB243" s="30">
        <f t="shared" si="249"/>
        <v>2</v>
      </c>
      <c r="BC243" s="50" t="str">
        <f t="shared" si="220"/>
        <v>1G</v>
      </c>
      <c r="BD243" s="50" t="str">
        <f t="shared" si="221"/>
        <v>1G</v>
      </c>
      <c r="BE243" s="50" t="str">
        <f t="shared" si="222"/>
        <v>2G</v>
      </c>
      <c r="BF243" s="50" t="str">
        <f t="shared" si="223"/>
        <v>3G</v>
      </c>
      <c r="BG243" s="50" t="str">
        <f t="shared" si="224"/>
        <v>3G</v>
      </c>
      <c r="BH243" s="50" t="str">
        <f t="shared" si="225"/>
        <v>3G</v>
      </c>
      <c r="BI243" s="50">
        <f t="shared" si="250"/>
        <v>2</v>
      </c>
      <c r="BJ243" s="50">
        <f t="shared" si="251"/>
        <v>1</v>
      </c>
      <c r="BK243" s="50">
        <f t="shared" si="252"/>
        <v>3</v>
      </c>
      <c r="BL243" s="50" t="str">
        <f t="shared" si="253"/>
        <v>213</v>
      </c>
      <c r="BS243"/>
      <c r="CL243" s="8">
        <v>136</v>
      </c>
      <c r="CM243" s="8">
        <v>130</v>
      </c>
      <c r="CO243"/>
      <c r="CU243" s="182">
        <v>579</v>
      </c>
      <c r="CV243" s="2">
        <v>3</v>
      </c>
      <c r="CW243" s="2">
        <v>27</v>
      </c>
      <c r="DG243" s="221">
        <v>901</v>
      </c>
    </row>
    <row r="244" spans="2:111" ht="17" hidden="1">
      <c r="B244" s="1">
        <v>240</v>
      </c>
      <c r="C244" s="2" t="s">
        <v>250</v>
      </c>
      <c r="D244" s="2">
        <v>2</v>
      </c>
      <c r="E244" s="4">
        <v>5098251450</v>
      </c>
      <c r="F244" s="2">
        <v>28</v>
      </c>
      <c r="G244" s="4">
        <v>60693470</v>
      </c>
      <c r="H244" s="4">
        <v>1084</v>
      </c>
      <c r="I244" s="4">
        <v>1567728</v>
      </c>
      <c r="J244" s="4">
        <v>57376</v>
      </c>
      <c r="K244" s="4">
        <v>59238</v>
      </c>
      <c r="L244" s="4">
        <v>961510</v>
      </c>
      <c r="M244" s="4">
        <v>5000</v>
      </c>
      <c r="N244" s="99">
        <v>6</v>
      </c>
      <c r="O244" s="99">
        <v>10</v>
      </c>
      <c r="P244" s="99">
        <v>16</v>
      </c>
      <c r="Q244" s="99">
        <v>40</v>
      </c>
      <c r="R244" s="99">
        <v>41</v>
      </c>
      <c r="S244" s="99">
        <v>43</v>
      </c>
      <c r="T244" s="99">
        <v>21</v>
      </c>
      <c r="U244" s="8">
        <f t="shared" si="254"/>
        <v>156</v>
      </c>
      <c r="W244" s="12" t="str">
        <f t="shared" si="211"/>
        <v>짝수</v>
      </c>
      <c r="X244" s="12" t="str">
        <f t="shared" si="212"/>
        <v>짝수</v>
      </c>
      <c r="Y244" s="12" t="str">
        <f t="shared" si="213"/>
        <v>짝수</v>
      </c>
      <c r="Z244" s="12" t="str">
        <f t="shared" si="214"/>
        <v>짝수</v>
      </c>
      <c r="AA244" s="12" t="str">
        <f t="shared" si="215"/>
        <v>홀수</v>
      </c>
      <c r="AB244" s="12" t="str">
        <f t="shared" si="216"/>
        <v>홀수</v>
      </c>
      <c r="AC244" s="28" t="str">
        <f t="shared" si="217"/>
        <v>2 : 4</v>
      </c>
      <c r="AD244" s="12">
        <f t="shared" si="218"/>
        <v>2</v>
      </c>
      <c r="AE244" s="12">
        <f t="shared" si="219"/>
        <v>4</v>
      </c>
      <c r="AF244" s="30" t="str">
        <f t="shared" si="227"/>
        <v>저수</v>
      </c>
      <c r="AG244" s="30" t="str">
        <f t="shared" si="228"/>
        <v>저수</v>
      </c>
      <c r="AH244" s="30" t="str">
        <f t="shared" si="229"/>
        <v>저수</v>
      </c>
      <c r="AI244" s="30" t="str">
        <f t="shared" si="230"/>
        <v>고수</v>
      </c>
      <c r="AJ244" s="30" t="str">
        <f t="shared" si="231"/>
        <v>고수</v>
      </c>
      <c r="AK244" s="30" t="str">
        <f t="shared" si="232"/>
        <v>고수</v>
      </c>
      <c r="AL244" s="28" t="str">
        <f t="shared" si="233"/>
        <v>3 : 3</v>
      </c>
      <c r="AM244" s="30">
        <f t="shared" si="234"/>
        <v>3</v>
      </c>
      <c r="AN244" s="30">
        <f t="shared" si="235"/>
        <v>3</v>
      </c>
      <c r="AO244" s="30">
        <f t="shared" si="236"/>
        <v>16</v>
      </c>
      <c r="AP244" s="30" t="str">
        <f t="shared" si="237"/>
        <v>X</v>
      </c>
      <c r="AQ244" s="30" t="str">
        <f t="shared" si="238"/>
        <v>X</v>
      </c>
      <c r="AR244" s="30" t="str">
        <f t="shared" si="239"/>
        <v>X</v>
      </c>
      <c r="AS244" s="30" t="str">
        <f t="shared" si="240"/>
        <v>X</v>
      </c>
      <c r="AT244" s="30" t="str">
        <f t="shared" si="241"/>
        <v>X</v>
      </c>
      <c r="AU244" s="30" t="str">
        <f t="shared" si="242"/>
        <v>X</v>
      </c>
      <c r="AV244" s="30" t="str">
        <f t="shared" si="243"/>
        <v>X</v>
      </c>
      <c r="AW244" s="30" t="str">
        <f t="shared" si="244"/>
        <v>X</v>
      </c>
      <c r="AX244" s="30" t="str">
        <f t="shared" si="245"/>
        <v>X</v>
      </c>
      <c r="AY244" s="30" t="str">
        <f t="shared" si="246"/>
        <v>X</v>
      </c>
      <c r="AZ244" s="30" t="str">
        <f t="shared" si="247"/>
        <v>O</v>
      </c>
      <c r="BA244" s="30" t="str">
        <f t="shared" si="248"/>
        <v>O</v>
      </c>
      <c r="BB244" s="30">
        <f t="shared" si="249"/>
        <v>2</v>
      </c>
      <c r="BC244" s="50" t="str">
        <f t="shared" si="220"/>
        <v>1G</v>
      </c>
      <c r="BD244" s="50" t="str">
        <f t="shared" si="221"/>
        <v>1G</v>
      </c>
      <c r="BE244" s="50" t="str">
        <f t="shared" si="222"/>
        <v>2G</v>
      </c>
      <c r="BF244" s="50" t="str">
        <f t="shared" si="223"/>
        <v>3G</v>
      </c>
      <c r="BG244" s="50" t="str">
        <f t="shared" si="224"/>
        <v>3G</v>
      </c>
      <c r="BH244" s="50" t="str">
        <f t="shared" si="225"/>
        <v>3G</v>
      </c>
      <c r="BI244" s="50">
        <f t="shared" si="250"/>
        <v>2</v>
      </c>
      <c r="BJ244" s="50">
        <f t="shared" si="251"/>
        <v>1</v>
      </c>
      <c r="BK244" s="50">
        <f t="shared" si="252"/>
        <v>3</v>
      </c>
      <c r="BL244" s="50" t="str">
        <f t="shared" si="253"/>
        <v>213</v>
      </c>
      <c r="BS244"/>
      <c r="CL244" s="8">
        <v>137</v>
      </c>
      <c r="CM244" s="8">
        <v>130</v>
      </c>
      <c r="CO244"/>
      <c r="CU244" s="182">
        <v>580</v>
      </c>
      <c r="CV244" s="2">
        <v>3</v>
      </c>
      <c r="CW244" s="2">
        <v>28</v>
      </c>
      <c r="DG244" s="221">
        <v>902</v>
      </c>
    </row>
    <row r="245" spans="2:111" ht="17" hidden="1">
      <c r="B245" s="1">
        <v>241</v>
      </c>
      <c r="C245" s="2" t="s">
        <v>251</v>
      </c>
      <c r="D245" s="2">
        <v>4</v>
      </c>
      <c r="E245" s="4">
        <v>2552016300</v>
      </c>
      <c r="F245" s="2">
        <v>34</v>
      </c>
      <c r="G245" s="4">
        <v>50039536</v>
      </c>
      <c r="H245" s="2">
        <v>967</v>
      </c>
      <c r="I245" s="4">
        <v>1759405</v>
      </c>
      <c r="J245" s="4">
        <v>53783</v>
      </c>
      <c r="K245" s="4">
        <v>63267</v>
      </c>
      <c r="L245" s="4">
        <v>922001</v>
      </c>
      <c r="M245" s="4">
        <v>5000</v>
      </c>
      <c r="N245" s="99">
        <v>2</v>
      </c>
      <c r="O245" s="99">
        <v>16</v>
      </c>
      <c r="P245" s="99">
        <v>24</v>
      </c>
      <c r="Q245" s="99">
        <v>27</v>
      </c>
      <c r="R245" s="99">
        <v>28</v>
      </c>
      <c r="S245" s="99">
        <v>35</v>
      </c>
      <c r="T245" s="99">
        <v>21</v>
      </c>
      <c r="U245" s="8">
        <f t="shared" si="254"/>
        <v>132</v>
      </c>
      <c r="W245" s="12" t="str">
        <f t="shared" si="211"/>
        <v>짝수</v>
      </c>
      <c r="X245" s="12" t="str">
        <f t="shared" si="212"/>
        <v>짝수</v>
      </c>
      <c r="Y245" s="12" t="str">
        <f t="shared" si="213"/>
        <v>짝수</v>
      </c>
      <c r="Z245" s="12" t="str">
        <f t="shared" si="214"/>
        <v>홀수</v>
      </c>
      <c r="AA245" s="12" t="str">
        <f t="shared" si="215"/>
        <v>짝수</v>
      </c>
      <c r="AB245" s="12" t="str">
        <f t="shared" si="216"/>
        <v>홀수</v>
      </c>
      <c r="AC245" s="28" t="str">
        <f t="shared" si="217"/>
        <v>2 : 4</v>
      </c>
      <c r="AD245" s="12">
        <f t="shared" si="218"/>
        <v>2</v>
      </c>
      <c r="AE245" s="12">
        <f t="shared" si="219"/>
        <v>4</v>
      </c>
      <c r="AF245" s="30" t="str">
        <f t="shared" si="227"/>
        <v>저수</v>
      </c>
      <c r="AG245" s="30" t="str">
        <f t="shared" si="228"/>
        <v>저수</v>
      </c>
      <c r="AH245" s="30" t="str">
        <f t="shared" si="229"/>
        <v>고수</v>
      </c>
      <c r="AI245" s="30" t="str">
        <f t="shared" si="230"/>
        <v>고수</v>
      </c>
      <c r="AJ245" s="30" t="str">
        <f t="shared" si="231"/>
        <v>고수</v>
      </c>
      <c r="AK245" s="30" t="str">
        <f t="shared" si="232"/>
        <v>고수</v>
      </c>
      <c r="AL245" s="28" t="str">
        <f t="shared" si="233"/>
        <v>2 : 4</v>
      </c>
      <c r="AM245" s="30">
        <f t="shared" si="234"/>
        <v>2</v>
      </c>
      <c r="AN245" s="30">
        <f t="shared" si="235"/>
        <v>4</v>
      </c>
      <c r="AO245" s="30">
        <f t="shared" si="236"/>
        <v>32</v>
      </c>
      <c r="AP245" s="30" t="str">
        <f t="shared" si="237"/>
        <v>O</v>
      </c>
      <c r="AQ245" s="30" t="str">
        <f t="shared" si="238"/>
        <v>X</v>
      </c>
      <c r="AR245" s="30" t="str">
        <f t="shared" si="239"/>
        <v>X</v>
      </c>
      <c r="AS245" s="30" t="str">
        <f t="shared" si="240"/>
        <v>X</v>
      </c>
      <c r="AT245" s="30" t="str">
        <f t="shared" si="241"/>
        <v>X</v>
      </c>
      <c r="AU245" s="30" t="str">
        <f t="shared" si="242"/>
        <v>X</v>
      </c>
      <c r="AV245" s="30" t="str">
        <f t="shared" si="243"/>
        <v>X</v>
      </c>
      <c r="AW245" s="30" t="str">
        <f t="shared" si="244"/>
        <v>X</v>
      </c>
      <c r="AX245" s="30" t="str">
        <f t="shared" si="245"/>
        <v>X</v>
      </c>
      <c r="AY245" s="30" t="str">
        <f t="shared" si="246"/>
        <v>X</v>
      </c>
      <c r="AZ245" s="30" t="str">
        <f t="shared" si="247"/>
        <v>X</v>
      </c>
      <c r="BA245" s="30" t="str">
        <f t="shared" si="248"/>
        <v>X</v>
      </c>
      <c r="BB245" s="30">
        <f t="shared" si="249"/>
        <v>1</v>
      </c>
      <c r="BC245" s="50" t="str">
        <f t="shared" si="220"/>
        <v>1G</v>
      </c>
      <c r="BD245" s="50" t="str">
        <f t="shared" si="221"/>
        <v>2G</v>
      </c>
      <c r="BE245" s="50" t="str">
        <f t="shared" si="222"/>
        <v>2G</v>
      </c>
      <c r="BF245" s="50" t="str">
        <f t="shared" si="223"/>
        <v>2G</v>
      </c>
      <c r="BG245" s="50" t="str">
        <f t="shared" si="224"/>
        <v>2G</v>
      </c>
      <c r="BH245" s="50" t="str">
        <f t="shared" si="225"/>
        <v>3G</v>
      </c>
      <c r="BI245" s="50">
        <f t="shared" si="250"/>
        <v>1</v>
      </c>
      <c r="BJ245" s="50">
        <f t="shared" si="251"/>
        <v>4</v>
      </c>
      <c r="BK245" s="50">
        <f t="shared" si="252"/>
        <v>1</v>
      </c>
      <c r="BL245" s="50" t="str">
        <f t="shared" si="253"/>
        <v>141</v>
      </c>
      <c r="BS245"/>
      <c r="CL245" s="8">
        <v>137</v>
      </c>
      <c r="CM245" s="8">
        <v>130</v>
      </c>
      <c r="CO245"/>
      <c r="CU245" s="182">
        <v>581</v>
      </c>
      <c r="CV245" s="2">
        <v>5</v>
      </c>
      <c r="CW245" s="2">
        <v>29</v>
      </c>
      <c r="DG245" s="221">
        <v>903</v>
      </c>
    </row>
    <row r="246" spans="2:111" ht="17" hidden="1">
      <c r="B246" s="1">
        <v>242</v>
      </c>
      <c r="C246" s="2" t="s">
        <v>252</v>
      </c>
      <c r="D246" s="2">
        <v>8</v>
      </c>
      <c r="E246" s="4">
        <v>1234542375</v>
      </c>
      <c r="F246" s="2">
        <v>36</v>
      </c>
      <c r="G246" s="4">
        <v>45723792</v>
      </c>
      <c r="H246" s="4">
        <v>1245</v>
      </c>
      <c r="I246" s="4">
        <v>1322134</v>
      </c>
      <c r="J246" s="4">
        <v>60644</v>
      </c>
      <c r="K246" s="4">
        <v>54286</v>
      </c>
      <c r="L246" s="4">
        <v>975863</v>
      </c>
      <c r="M246" s="4">
        <v>5000</v>
      </c>
      <c r="N246" s="99">
        <v>4</v>
      </c>
      <c r="O246" s="99">
        <v>19</v>
      </c>
      <c r="P246" s="99">
        <v>20</v>
      </c>
      <c r="Q246" s="99">
        <v>21</v>
      </c>
      <c r="R246" s="99">
        <v>32</v>
      </c>
      <c r="S246" s="99">
        <v>34</v>
      </c>
      <c r="T246" s="99">
        <v>43</v>
      </c>
      <c r="U246" s="8">
        <f t="shared" si="254"/>
        <v>130</v>
      </c>
      <c r="W246" s="12" t="str">
        <f t="shared" ref="W246:W309" si="255">IF(RIGHT(N246,1)="1","홀수",IF(RIGHT(N246,1)="3","홀수",IF(RIGHT(N246,1)="5","홀수",IF(RIGHT(N246,1)="7","홀수",IF(RIGHT(N246,1)="9","홀수","짝수")))))</f>
        <v>짝수</v>
      </c>
      <c r="X246" s="12" t="str">
        <f t="shared" ref="X246:X309" si="256">IF(RIGHT(O246,1)="1","홀수",IF(RIGHT(O246,1)="3","홀수",IF(RIGHT(O246,1)="5","홀수",IF(RIGHT(O246,1)="7","홀수",IF(RIGHT(O246,1)="9","홀수","짝수")))))</f>
        <v>홀수</v>
      </c>
      <c r="Y246" s="12" t="str">
        <f t="shared" ref="Y246:Y309" si="257">IF(RIGHT(P246,1)="1","홀수",IF(RIGHT(P246,1)="3","홀수",IF(RIGHT(P246,1)="5","홀수",IF(RIGHT(P246,1)="7","홀수",IF(RIGHT(P246,1)="9","홀수","짝수")))))</f>
        <v>짝수</v>
      </c>
      <c r="Z246" s="12" t="str">
        <f t="shared" ref="Z246:Z309" si="258">IF(RIGHT(Q246,1)="1","홀수",IF(RIGHT(Q246,1)="3","홀수",IF(RIGHT(Q246,1)="5","홀수",IF(RIGHT(Q246,1)="7","홀수",IF(RIGHT(Q246,1)="9","홀수","짝수")))))</f>
        <v>홀수</v>
      </c>
      <c r="AA246" s="12" t="str">
        <f t="shared" ref="AA246:AA309" si="259">IF(RIGHT(R246,1)="1","홀수",IF(RIGHT(R246,1)="3","홀수",IF(RIGHT(R246,1)="5","홀수",IF(RIGHT(R246,1)="7","홀수",IF(RIGHT(R246,1)="9","홀수","짝수")))))</f>
        <v>짝수</v>
      </c>
      <c r="AB246" s="12" t="str">
        <f t="shared" ref="AB246:AB309" si="260">IF(RIGHT(S246,1)="1","홀수",IF(RIGHT(S246,1)="3","홀수",IF(RIGHT(S246,1)="5","홀수",IF(RIGHT(S246,1)="7","홀수",IF(RIGHT(S246,1)="9","홀수","짝수")))))</f>
        <v>짝수</v>
      </c>
      <c r="AC246" s="28" t="str">
        <f t="shared" ref="AC246:AC309" si="261">AD246&amp;" : "&amp;AE246</f>
        <v>2 : 4</v>
      </c>
      <c r="AD246" s="12">
        <f t="shared" ref="AD246:AD309" si="262">COUNTIF(W246:AB246,"홀수")</f>
        <v>2</v>
      </c>
      <c r="AE246" s="12">
        <f t="shared" ref="AE246:AE309" si="263">COUNTIF(W246:AB246,"짝수")</f>
        <v>4</v>
      </c>
      <c r="AF246" s="30" t="str">
        <f t="shared" si="227"/>
        <v>저수</v>
      </c>
      <c r="AG246" s="30" t="str">
        <f t="shared" si="228"/>
        <v>저수</v>
      </c>
      <c r="AH246" s="30" t="str">
        <f t="shared" si="229"/>
        <v>저수</v>
      </c>
      <c r="AI246" s="30" t="str">
        <f t="shared" si="230"/>
        <v>저수</v>
      </c>
      <c r="AJ246" s="30" t="str">
        <f t="shared" si="231"/>
        <v>고수</v>
      </c>
      <c r="AK246" s="30" t="str">
        <f t="shared" si="232"/>
        <v>고수</v>
      </c>
      <c r="AL246" s="28" t="str">
        <f t="shared" si="233"/>
        <v>4 : 2</v>
      </c>
      <c r="AM246" s="30">
        <f t="shared" si="234"/>
        <v>4</v>
      </c>
      <c r="AN246" s="30">
        <f t="shared" si="235"/>
        <v>2</v>
      </c>
      <c r="AO246" s="30">
        <f t="shared" si="236"/>
        <v>20</v>
      </c>
      <c r="AP246" s="30" t="str">
        <f t="shared" si="237"/>
        <v>X</v>
      </c>
      <c r="AQ246" s="30" t="str">
        <f t="shared" si="238"/>
        <v>O</v>
      </c>
      <c r="AR246" s="30" t="str">
        <f t="shared" si="239"/>
        <v>X</v>
      </c>
      <c r="AS246" s="30" t="str">
        <f t="shared" si="240"/>
        <v>X</v>
      </c>
      <c r="AT246" s="30" t="str">
        <f t="shared" si="241"/>
        <v>X</v>
      </c>
      <c r="AU246" s="30" t="str">
        <f t="shared" si="242"/>
        <v>X</v>
      </c>
      <c r="AV246" s="30" t="str">
        <f t="shared" si="243"/>
        <v>X</v>
      </c>
      <c r="AW246" s="30" t="str">
        <f t="shared" si="244"/>
        <v>X</v>
      </c>
      <c r="AX246" s="30" t="str">
        <f t="shared" si="245"/>
        <v>X</v>
      </c>
      <c r="AY246" s="30" t="str">
        <f t="shared" si="246"/>
        <v>X</v>
      </c>
      <c r="AZ246" s="30" t="str">
        <f t="shared" si="247"/>
        <v>X</v>
      </c>
      <c r="BA246" s="30" t="str">
        <f t="shared" si="248"/>
        <v>X</v>
      </c>
      <c r="BB246" s="30">
        <f t="shared" si="249"/>
        <v>1</v>
      </c>
      <c r="BC246" s="50" t="str">
        <f t="shared" si="220"/>
        <v>1G</v>
      </c>
      <c r="BD246" s="50" t="str">
        <f t="shared" si="221"/>
        <v>2G</v>
      </c>
      <c r="BE246" s="50" t="str">
        <f t="shared" si="222"/>
        <v>2G</v>
      </c>
      <c r="BF246" s="50" t="str">
        <f t="shared" si="223"/>
        <v>2G</v>
      </c>
      <c r="BG246" s="50" t="str">
        <f t="shared" si="224"/>
        <v>3G</v>
      </c>
      <c r="BH246" s="50" t="str">
        <f t="shared" si="225"/>
        <v>3G</v>
      </c>
      <c r="BI246" s="50">
        <f t="shared" si="250"/>
        <v>1</v>
      </c>
      <c r="BJ246" s="50">
        <f t="shared" si="251"/>
        <v>3</v>
      </c>
      <c r="BK246" s="50">
        <f t="shared" si="252"/>
        <v>2</v>
      </c>
      <c r="BL246" s="50" t="str">
        <f t="shared" si="253"/>
        <v>132</v>
      </c>
      <c r="BS246"/>
      <c r="CL246" s="8">
        <v>137</v>
      </c>
      <c r="CM246" s="8">
        <v>130</v>
      </c>
      <c r="CO246"/>
      <c r="CU246" s="182">
        <v>582</v>
      </c>
      <c r="CV246" s="2">
        <v>5</v>
      </c>
      <c r="CW246" s="2">
        <v>30</v>
      </c>
      <c r="DG246" s="221">
        <v>904</v>
      </c>
    </row>
    <row r="247" spans="2:111" ht="17" hidden="1">
      <c r="B247" s="1">
        <v>243</v>
      </c>
      <c r="C247" s="2" t="s">
        <v>253</v>
      </c>
      <c r="D247" s="2">
        <v>4</v>
      </c>
      <c r="E247" s="4">
        <v>2408850000</v>
      </c>
      <c r="F247" s="2">
        <v>29</v>
      </c>
      <c r="G247" s="4">
        <v>55375863</v>
      </c>
      <c r="H247" s="4">
        <v>1089</v>
      </c>
      <c r="I247" s="4">
        <v>1474656</v>
      </c>
      <c r="J247" s="4">
        <v>54055</v>
      </c>
      <c r="K247" s="4">
        <v>59418</v>
      </c>
      <c r="L247" s="4">
        <v>918683</v>
      </c>
      <c r="M247" s="4">
        <v>5000</v>
      </c>
      <c r="N247" s="99">
        <v>2</v>
      </c>
      <c r="O247" s="99">
        <v>12</v>
      </c>
      <c r="P247" s="99">
        <v>17</v>
      </c>
      <c r="Q247" s="99">
        <v>19</v>
      </c>
      <c r="R247" s="99">
        <v>28</v>
      </c>
      <c r="S247" s="99">
        <v>42</v>
      </c>
      <c r="T247" s="99">
        <v>34</v>
      </c>
      <c r="U247" s="8">
        <f t="shared" si="254"/>
        <v>120</v>
      </c>
      <c r="W247" s="12" t="str">
        <f t="shared" si="255"/>
        <v>짝수</v>
      </c>
      <c r="X247" s="12" t="str">
        <f t="shared" si="256"/>
        <v>짝수</v>
      </c>
      <c r="Y247" s="12" t="str">
        <f t="shared" si="257"/>
        <v>홀수</v>
      </c>
      <c r="Z247" s="12" t="str">
        <f t="shared" si="258"/>
        <v>홀수</v>
      </c>
      <c r="AA247" s="12" t="str">
        <f t="shared" si="259"/>
        <v>짝수</v>
      </c>
      <c r="AB247" s="12" t="str">
        <f t="shared" si="260"/>
        <v>짝수</v>
      </c>
      <c r="AC247" s="28" t="str">
        <f t="shared" si="261"/>
        <v>2 : 4</v>
      </c>
      <c r="AD247" s="12">
        <f t="shared" si="262"/>
        <v>2</v>
      </c>
      <c r="AE247" s="12">
        <f t="shared" si="263"/>
        <v>4</v>
      </c>
      <c r="AF247" s="30" t="str">
        <f t="shared" si="227"/>
        <v>저수</v>
      </c>
      <c r="AG247" s="30" t="str">
        <f t="shared" si="228"/>
        <v>저수</v>
      </c>
      <c r="AH247" s="30" t="str">
        <f t="shared" si="229"/>
        <v>저수</v>
      </c>
      <c r="AI247" s="30" t="str">
        <f t="shared" si="230"/>
        <v>저수</v>
      </c>
      <c r="AJ247" s="30" t="str">
        <f t="shared" si="231"/>
        <v>고수</v>
      </c>
      <c r="AK247" s="30" t="str">
        <f t="shared" si="232"/>
        <v>고수</v>
      </c>
      <c r="AL247" s="28" t="str">
        <f t="shared" si="233"/>
        <v>4 : 2</v>
      </c>
      <c r="AM247" s="30">
        <f t="shared" si="234"/>
        <v>4</v>
      </c>
      <c r="AN247" s="30">
        <f t="shared" si="235"/>
        <v>2</v>
      </c>
      <c r="AO247" s="30">
        <f t="shared" si="236"/>
        <v>30</v>
      </c>
      <c r="AP247" s="30" t="str">
        <f t="shared" si="237"/>
        <v>O</v>
      </c>
      <c r="AQ247" s="30" t="str">
        <f t="shared" si="238"/>
        <v>X</v>
      </c>
      <c r="AR247" s="30" t="str">
        <f t="shared" si="239"/>
        <v>O</v>
      </c>
      <c r="AS247" s="30" t="str">
        <f t="shared" si="240"/>
        <v>O</v>
      </c>
      <c r="AT247" s="30" t="str">
        <f t="shared" si="241"/>
        <v>X</v>
      </c>
      <c r="AU247" s="30" t="str">
        <f t="shared" si="242"/>
        <v>X</v>
      </c>
      <c r="AV247" s="30" t="str">
        <f t="shared" si="243"/>
        <v>X</v>
      </c>
      <c r="AW247" s="30" t="str">
        <f t="shared" si="244"/>
        <v>X</v>
      </c>
      <c r="AX247" s="30" t="str">
        <f t="shared" si="245"/>
        <v>X</v>
      </c>
      <c r="AY247" s="30" t="str">
        <f t="shared" si="246"/>
        <v>X</v>
      </c>
      <c r="AZ247" s="30" t="str">
        <f t="shared" si="247"/>
        <v>X</v>
      </c>
      <c r="BA247" s="30" t="str">
        <f t="shared" si="248"/>
        <v>X</v>
      </c>
      <c r="BB247" s="30">
        <f t="shared" si="249"/>
        <v>3</v>
      </c>
      <c r="BC247" s="50" t="str">
        <f t="shared" si="220"/>
        <v>1G</v>
      </c>
      <c r="BD247" s="50" t="str">
        <f t="shared" si="221"/>
        <v>1G</v>
      </c>
      <c r="BE247" s="50" t="str">
        <f t="shared" si="222"/>
        <v>2G</v>
      </c>
      <c r="BF247" s="50" t="str">
        <f t="shared" si="223"/>
        <v>2G</v>
      </c>
      <c r="BG247" s="50" t="str">
        <f t="shared" si="224"/>
        <v>2G</v>
      </c>
      <c r="BH247" s="50" t="str">
        <f t="shared" si="225"/>
        <v>3G</v>
      </c>
      <c r="BI247" s="50">
        <f t="shared" si="250"/>
        <v>2</v>
      </c>
      <c r="BJ247" s="50">
        <f t="shared" si="251"/>
        <v>3</v>
      </c>
      <c r="BK247" s="50">
        <f t="shared" si="252"/>
        <v>1</v>
      </c>
      <c r="BL247" s="50" t="str">
        <f t="shared" si="253"/>
        <v>231</v>
      </c>
      <c r="BS247"/>
      <c r="CL247" s="8">
        <v>138</v>
      </c>
      <c r="CM247" s="8">
        <v>130</v>
      </c>
      <c r="CO247"/>
      <c r="CU247" s="182">
        <v>583</v>
      </c>
      <c r="CV247" s="2">
        <v>6</v>
      </c>
      <c r="CW247" s="2">
        <v>30</v>
      </c>
      <c r="DG247" s="221">
        <v>905</v>
      </c>
    </row>
    <row r="248" spans="2:111" ht="17" hidden="1">
      <c r="B248" s="1">
        <v>244</v>
      </c>
      <c r="C248" s="2" t="s">
        <v>254</v>
      </c>
      <c r="D248" s="2">
        <v>1</v>
      </c>
      <c r="E248" s="4">
        <v>9121583100</v>
      </c>
      <c r="F248" s="2">
        <v>25</v>
      </c>
      <c r="G248" s="4">
        <v>60810554</v>
      </c>
      <c r="H248" s="4">
        <v>1096</v>
      </c>
      <c r="I248" s="4">
        <v>1387103</v>
      </c>
      <c r="J248" s="4">
        <v>54930</v>
      </c>
      <c r="K248" s="4">
        <v>55353</v>
      </c>
      <c r="L248" s="4">
        <v>900577</v>
      </c>
      <c r="M248" s="4">
        <v>5000</v>
      </c>
      <c r="N248" s="99">
        <v>13</v>
      </c>
      <c r="O248" s="99">
        <v>16</v>
      </c>
      <c r="P248" s="99">
        <v>25</v>
      </c>
      <c r="Q248" s="99">
        <v>36</v>
      </c>
      <c r="R248" s="99">
        <v>37</v>
      </c>
      <c r="S248" s="99">
        <v>38</v>
      </c>
      <c r="T248" s="99">
        <v>19</v>
      </c>
      <c r="U248" s="8">
        <f t="shared" si="254"/>
        <v>165</v>
      </c>
      <c r="W248" s="12" t="str">
        <f t="shared" si="255"/>
        <v>홀수</v>
      </c>
      <c r="X248" s="12" t="str">
        <f t="shared" si="256"/>
        <v>짝수</v>
      </c>
      <c r="Y248" s="12" t="str">
        <f t="shared" si="257"/>
        <v>홀수</v>
      </c>
      <c r="Z248" s="12" t="str">
        <f t="shared" si="258"/>
        <v>짝수</v>
      </c>
      <c r="AA248" s="12" t="str">
        <f t="shared" si="259"/>
        <v>홀수</v>
      </c>
      <c r="AB248" s="12" t="str">
        <f t="shared" si="260"/>
        <v>짝수</v>
      </c>
      <c r="AC248" s="28" t="str">
        <f t="shared" si="261"/>
        <v>3 : 3</v>
      </c>
      <c r="AD248" s="12">
        <f t="shared" si="262"/>
        <v>3</v>
      </c>
      <c r="AE248" s="12">
        <f t="shared" si="263"/>
        <v>3</v>
      </c>
      <c r="AF248" s="30" t="str">
        <f t="shared" si="227"/>
        <v>저수</v>
      </c>
      <c r="AG248" s="30" t="str">
        <f t="shared" si="228"/>
        <v>저수</v>
      </c>
      <c r="AH248" s="30" t="str">
        <f t="shared" si="229"/>
        <v>고수</v>
      </c>
      <c r="AI248" s="30" t="str">
        <f t="shared" si="230"/>
        <v>고수</v>
      </c>
      <c r="AJ248" s="30" t="str">
        <f t="shared" si="231"/>
        <v>고수</v>
      </c>
      <c r="AK248" s="30" t="str">
        <f t="shared" si="232"/>
        <v>고수</v>
      </c>
      <c r="AL248" s="28" t="str">
        <f t="shared" si="233"/>
        <v>2 : 4</v>
      </c>
      <c r="AM248" s="30">
        <f t="shared" si="234"/>
        <v>2</v>
      </c>
      <c r="AN248" s="30">
        <f t="shared" si="235"/>
        <v>4</v>
      </c>
      <c r="AO248" s="30">
        <f t="shared" si="236"/>
        <v>35</v>
      </c>
      <c r="AP248" s="30" t="str">
        <f t="shared" si="237"/>
        <v>O</v>
      </c>
      <c r="AQ248" s="30" t="str">
        <f t="shared" si="238"/>
        <v>X</v>
      </c>
      <c r="AR248" s="30" t="str">
        <f t="shared" si="239"/>
        <v>X</v>
      </c>
      <c r="AS248" s="30" t="str">
        <f t="shared" si="240"/>
        <v>X</v>
      </c>
      <c r="AT248" s="30" t="str">
        <f t="shared" si="241"/>
        <v>X</v>
      </c>
      <c r="AU248" s="30" t="str">
        <f t="shared" si="242"/>
        <v>X</v>
      </c>
      <c r="AV248" s="30" t="str">
        <f t="shared" si="243"/>
        <v>X</v>
      </c>
      <c r="AW248" s="30" t="str">
        <f t="shared" si="244"/>
        <v>X</v>
      </c>
      <c r="AX248" s="30" t="str">
        <f t="shared" si="245"/>
        <v>X</v>
      </c>
      <c r="AY248" s="30" t="str">
        <f t="shared" si="246"/>
        <v>X</v>
      </c>
      <c r="AZ248" s="30" t="str">
        <f t="shared" si="247"/>
        <v>O</v>
      </c>
      <c r="BA248" s="30" t="str">
        <f t="shared" si="248"/>
        <v>X</v>
      </c>
      <c r="BB248" s="30">
        <f t="shared" si="249"/>
        <v>2</v>
      </c>
      <c r="BC248" s="50" t="str">
        <f t="shared" si="220"/>
        <v>1G</v>
      </c>
      <c r="BD248" s="50" t="str">
        <f t="shared" si="221"/>
        <v>2G</v>
      </c>
      <c r="BE248" s="50" t="str">
        <f t="shared" si="222"/>
        <v>2G</v>
      </c>
      <c r="BF248" s="50" t="str">
        <f t="shared" si="223"/>
        <v>3G</v>
      </c>
      <c r="BG248" s="50" t="str">
        <f t="shared" si="224"/>
        <v>3G</v>
      </c>
      <c r="BH248" s="50" t="str">
        <f t="shared" si="225"/>
        <v>3G</v>
      </c>
      <c r="BI248" s="50">
        <f t="shared" si="250"/>
        <v>1</v>
      </c>
      <c r="BJ248" s="50">
        <f t="shared" si="251"/>
        <v>2</v>
      </c>
      <c r="BK248" s="50">
        <f t="shared" si="252"/>
        <v>3</v>
      </c>
      <c r="BL248" s="50" t="str">
        <f t="shared" si="253"/>
        <v>123</v>
      </c>
      <c r="BS248"/>
      <c r="CL248" s="8">
        <v>138</v>
      </c>
      <c r="CM248" s="8">
        <v>130</v>
      </c>
      <c r="CO248"/>
      <c r="CU248" s="182">
        <v>584</v>
      </c>
      <c r="CV248" s="2">
        <v>2</v>
      </c>
      <c r="CW248" s="2">
        <v>28</v>
      </c>
      <c r="DG248" s="221">
        <v>906</v>
      </c>
    </row>
    <row r="249" spans="2:111" ht="17" hidden="1">
      <c r="B249" s="1">
        <v>245</v>
      </c>
      <c r="C249" s="2" t="s">
        <v>255</v>
      </c>
      <c r="D249" s="2">
        <v>7</v>
      </c>
      <c r="E249" s="4">
        <v>1382583129</v>
      </c>
      <c r="F249" s="2">
        <v>35</v>
      </c>
      <c r="G249" s="4">
        <v>46086105</v>
      </c>
      <c r="H249" s="4">
        <v>1092</v>
      </c>
      <c r="I249" s="4">
        <v>1477119</v>
      </c>
      <c r="J249" s="4">
        <v>57445</v>
      </c>
      <c r="K249" s="4">
        <v>56159</v>
      </c>
      <c r="L249" s="4">
        <v>959435</v>
      </c>
      <c r="M249" s="4">
        <v>5000</v>
      </c>
      <c r="N249" s="99">
        <v>9</v>
      </c>
      <c r="O249" s="99">
        <v>11</v>
      </c>
      <c r="P249" s="99">
        <v>27</v>
      </c>
      <c r="Q249" s="99">
        <v>31</v>
      </c>
      <c r="R249" s="99">
        <v>32</v>
      </c>
      <c r="S249" s="99">
        <v>38</v>
      </c>
      <c r="T249" s="99">
        <v>22</v>
      </c>
      <c r="U249" s="8">
        <f t="shared" si="254"/>
        <v>148</v>
      </c>
      <c r="W249" s="12" t="str">
        <f t="shared" si="255"/>
        <v>홀수</v>
      </c>
      <c r="X249" s="12" t="str">
        <f t="shared" si="256"/>
        <v>홀수</v>
      </c>
      <c r="Y249" s="12" t="str">
        <f t="shared" si="257"/>
        <v>홀수</v>
      </c>
      <c r="Z249" s="12" t="str">
        <f t="shared" si="258"/>
        <v>홀수</v>
      </c>
      <c r="AA249" s="12" t="str">
        <f t="shared" si="259"/>
        <v>짝수</v>
      </c>
      <c r="AB249" s="12" t="str">
        <f t="shared" si="260"/>
        <v>짝수</v>
      </c>
      <c r="AC249" s="28" t="str">
        <f t="shared" si="261"/>
        <v>4 : 2</v>
      </c>
      <c r="AD249" s="12">
        <f t="shared" si="262"/>
        <v>4</v>
      </c>
      <c r="AE249" s="12">
        <f t="shared" si="263"/>
        <v>2</v>
      </c>
      <c r="AF249" s="30" t="str">
        <f t="shared" si="227"/>
        <v>저수</v>
      </c>
      <c r="AG249" s="30" t="str">
        <f t="shared" si="228"/>
        <v>저수</v>
      </c>
      <c r="AH249" s="30" t="str">
        <f t="shared" si="229"/>
        <v>고수</v>
      </c>
      <c r="AI249" s="30" t="str">
        <f t="shared" si="230"/>
        <v>고수</v>
      </c>
      <c r="AJ249" s="30" t="str">
        <f t="shared" si="231"/>
        <v>고수</v>
      </c>
      <c r="AK249" s="30" t="str">
        <f t="shared" si="232"/>
        <v>고수</v>
      </c>
      <c r="AL249" s="28" t="str">
        <f t="shared" si="233"/>
        <v>2 : 4</v>
      </c>
      <c r="AM249" s="30">
        <f t="shared" si="234"/>
        <v>2</v>
      </c>
      <c r="AN249" s="30">
        <f t="shared" si="235"/>
        <v>4</v>
      </c>
      <c r="AO249" s="30">
        <f t="shared" si="236"/>
        <v>28</v>
      </c>
      <c r="AP249" s="30" t="str">
        <f t="shared" si="237"/>
        <v>X</v>
      </c>
      <c r="AQ249" s="30" t="str">
        <f t="shared" si="238"/>
        <v>O</v>
      </c>
      <c r="AR249" s="30" t="str">
        <f t="shared" si="239"/>
        <v>X</v>
      </c>
      <c r="AS249" s="30" t="str">
        <f t="shared" si="240"/>
        <v>X</v>
      </c>
      <c r="AT249" s="30" t="str">
        <f t="shared" si="241"/>
        <v>X</v>
      </c>
      <c r="AU249" s="30" t="str">
        <f t="shared" si="242"/>
        <v>X</v>
      </c>
      <c r="AV249" s="30" t="str">
        <f t="shared" si="243"/>
        <v>X</v>
      </c>
      <c r="AW249" s="30" t="str">
        <f t="shared" si="244"/>
        <v>X</v>
      </c>
      <c r="AX249" s="30" t="str">
        <f t="shared" si="245"/>
        <v>X</v>
      </c>
      <c r="AY249" s="30" t="str">
        <f t="shared" si="246"/>
        <v>O</v>
      </c>
      <c r="AZ249" s="30" t="str">
        <f t="shared" si="247"/>
        <v>X</v>
      </c>
      <c r="BA249" s="30" t="str">
        <f t="shared" si="248"/>
        <v>X</v>
      </c>
      <c r="BB249" s="30">
        <f t="shared" si="249"/>
        <v>2</v>
      </c>
      <c r="BC249" s="50" t="str">
        <f t="shared" si="220"/>
        <v>1G</v>
      </c>
      <c r="BD249" s="50" t="str">
        <f t="shared" si="221"/>
        <v>1G</v>
      </c>
      <c r="BE249" s="50" t="str">
        <f t="shared" si="222"/>
        <v>2G</v>
      </c>
      <c r="BF249" s="50" t="str">
        <f t="shared" si="223"/>
        <v>3G</v>
      </c>
      <c r="BG249" s="50" t="str">
        <f t="shared" si="224"/>
        <v>3G</v>
      </c>
      <c r="BH249" s="50" t="str">
        <f t="shared" si="225"/>
        <v>3G</v>
      </c>
      <c r="BI249" s="50">
        <f t="shared" si="250"/>
        <v>2</v>
      </c>
      <c r="BJ249" s="50">
        <f t="shared" si="251"/>
        <v>1</v>
      </c>
      <c r="BK249" s="50">
        <f t="shared" si="252"/>
        <v>3</v>
      </c>
      <c r="BL249" s="50" t="str">
        <f t="shared" si="253"/>
        <v>213</v>
      </c>
      <c r="BS249"/>
      <c r="CL249" s="8">
        <v>138</v>
      </c>
      <c r="CM249" s="8">
        <v>130</v>
      </c>
      <c r="CO249"/>
      <c r="CU249" s="182">
        <v>585</v>
      </c>
      <c r="CV249" s="2">
        <v>2</v>
      </c>
      <c r="CW249" s="2">
        <v>29</v>
      </c>
      <c r="DG249" s="221">
        <v>907</v>
      </c>
    </row>
    <row r="250" spans="2:111" ht="17" hidden="1">
      <c r="B250" s="1">
        <v>246</v>
      </c>
      <c r="C250" s="2" t="s">
        <v>256</v>
      </c>
      <c r="D250" s="2">
        <v>5</v>
      </c>
      <c r="E250" s="4">
        <v>1911774240</v>
      </c>
      <c r="F250" s="2">
        <v>26</v>
      </c>
      <c r="G250" s="4">
        <v>61274816</v>
      </c>
      <c r="H250" s="4">
        <v>1294</v>
      </c>
      <c r="I250" s="4">
        <v>1231179</v>
      </c>
      <c r="J250" s="4">
        <v>59600</v>
      </c>
      <c r="K250" s="4">
        <v>53462</v>
      </c>
      <c r="L250" s="4">
        <v>959025</v>
      </c>
      <c r="M250" s="4">
        <v>5000</v>
      </c>
      <c r="N250" s="99">
        <v>13</v>
      </c>
      <c r="O250" s="99">
        <v>18</v>
      </c>
      <c r="P250" s="99">
        <v>21</v>
      </c>
      <c r="Q250" s="99">
        <v>23</v>
      </c>
      <c r="R250" s="99">
        <v>26</v>
      </c>
      <c r="S250" s="99">
        <v>39</v>
      </c>
      <c r="T250" s="99">
        <v>15</v>
      </c>
      <c r="U250" s="8">
        <f t="shared" si="254"/>
        <v>140</v>
      </c>
      <c r="W250" s="12" t="str">
        <f t="shared" si="255"/>
        <v>홀수</v>
      </c>
      <c r="X250" s="12" t="str">
        <f t="shared" si="256"/>
        <v>짝수</v>
      </c>
      <c r="Y250" s="12" t="str">
        <f t="shared" si="257"/>
        <v>홀수</v>
      </c>
      <c r="Z250" s="12" t="str">
        <f t="shared" si="258"/>
        <v>홀수</v>
      </c>
      <c r="AA250" s="12" t="str">
        <f t="shared" si="259"/>
        <v>짝수</v>
      </c>
      <c r="AB250" s="12" t="str">
        <f t="shared" si="260"/>
        <v>홀수</v>
      </c>
      <c r="AC250" s="28" t="str">
        <f t="shared" si="261"/>
        <v>4 : 2</v>
      </c>
      <c r="AD250" s="12">
        <f t="shared" si="262"/>
        <v>4</v>
      </c>
      <c r="AE250" s="12">
        <f t="shared" si="263"/>
        <v>2</v>
      </c>
      <c r="AF250" s="30" t="str">
        <f t="shared" si="227"/>
        <v>저수</v>
      </c>
      <c r="AG250" s="30" t="str">
        <f t="shared" si="228"/>
        <v>저수</v>
      </c>
      <c r="AH250" s="30" t="str">
        <f t="shared" si="229"/>
        <v>저수</v>
      </c>
      <c r="AI250" s="30" t="str">
        <f t="shared" si="230"/>
        <v>고수</v>
      </c>
      <c r="AJ250" s="30" t="str">
        <f t="shared" si="231"/>
        <v>고수</v>
      </c>
      <c r="AK250" s="30" t="str">
        <f t="shared" si="232"/>
        <v>고수</v>
      </c>
      <c r="AL250" s="28" t="str">
        <f t="shared" si="233"/>
        <v>3 : 3</v>
      </c>
      <c r="AM250" s="30">
        <f t="shared" si="234"/>
        <v>3</v>
      </c>
      <c r="AN250" s="30">
        <f t="shared" si="235"/>
        <v>3</v>
      </c>
      <c r="AO250" s="30">
        <f t="shared" si="236"/>
        <v>30</v>
      </c>
      <c r="AP250" s="30" t="str">
        <f t="shared" si="237"/>
        <v>O</v>
      </c>
      <c r="AQ250" s="30" t="str">
        <f t="shared" si="238"/>
        <v>X</v>
      </c>
      <c r="AR250" s="30" t="str">
        <f t="shared" si="239"/>
        <v>X</v>
      </c>
      <c r="AS250" s="30" t="str">
        <f t="shared" si="240"/>
        <v>X</v>
      </c>
      <c r="AT250" s="30" t="str">
        <f t="shared" si="241"/>
        <v>X</v>
      </c>
      <c r="AU250" s="30" t="str">
        <f t="shared" si="242"/>
        <v>X</v>
      </c>
      <c r="AV250" s="30" t="str">
        <f t="shared" si="243"/>
        <v>X</v>
      </c>
      <c r="AW250" s="30" t="str">
        <f t="shared" si="244"/>
        <v>X</v>
      </c>
      <c r="AX250" s="30" t="str">
        <f t="shared" si="245"/>
        <v>X</v>
      </c>
      <c r="AY250" s="30" t="str">
        <f t="shared" si="246"/>
        <v>O</v>
      </c>
      <c r="AZ250" s="30" t="str">
        <f t="shared" si="247"/>
        <v>X</v>
      </c>
      <c r="BA250" s="30" t="str">
        <f t="shared" si="248"/>
        <v>X</v>
      </c>
      <c r="BB250" s="30">
        <f t="shared" si="249"/>
        <v>2</v>
      </c>
      <c r="BC250" s="50" t="str">
        <f t="shared" si="220"/>
        <v>1G</v>
      </c>
      <c r="BD250" s="50" t="str">
        <f t="shared" si="221"/>
        <v>2G</v>
      </c>
      <c r="BE250" s="50" t="str">
        <f t="shared" si="222"/>
        <v>2G</v>
      </c>
      <c r="BF250" s="50" t="str">
        <f t="shared" si="223"/>
        <v>2G</v>
      </c>
      <c r="BG250" s="50" t="str">
        <f t="shared" si="224"/>
        <v>2G</v>
      </c>
      <c r="BH250" s="50" t="str">
        <f t="shared" si="225"/>
        <v>3G</v>
      </c>
      <c r="BI250" s="50">
        <f t="shared" si="250"/>
        <v>1</v>
      </c>
      <c r="BJ250" s="50">
        <f t="shared" si="251"/>
        <v>4</v>
      </c>
      <c r="BK250" s="50">
        <f t="shared" si="252"/>
        <v>1</v>
      </c>
      <c r="BL250" s="50" t="str">
        <f t="shared" si="253"/>
        <v>141</v>
      </c>
      <c r="BS250"/>
      <c r="CL250" s="8">
        <v>138</v>
      </c>
      <c r="CM250" s="8">
        <v>130</v>
      </c>
      <c r="CO250"/>
      <c r="CU250" s="182">
        <v>586</v>
      </c>
      <c r="CV250" s="2">
        <v>4</v>
      </c>
      <c r="CW250" s="2">
        <v>29</v>
      </c>
      <c r="DG250" s="221">
        <v>908</v>
      </c>
    </row>
    <row r="251" spans="2:111" ht="17" hidden="1">
      <c r="B251" s="1">
        <v>247</v>
      </c>
      <c r="C251" s="2" t="s">
        <v>257</v>
      </c>
      <c r="D251" s="2">
        <v>6</v>
      </c>
      <c r="E251" s="4">
        <v>1669313900</v>
      </c>
      <c r="F251" s="2">
        <v>29</v>
      </c>
      <c r="G251" s="4">
        <v>57562549</v>
      </c>
      <c r="H251" s="4">
        <v>1019</v>
      </c>
      <c r="I251" s="4">
        <v>1638189</v>
      </c>
      <c r="J251" s="4">
        <v>52284</v>
      </c>
      <c r="K251" s="4">
        <v>63856</v>
      </c>
      <c r="L251" s="4">
        <v>884542</v>
      </c>
      <c r="M251" s="4">
        <v>5000</v>
      </c>
      <c r="N251" s="99">
        <v>12</v>
      </c>
      <c r="O251" s="99">
        <v>15</v>
      </c>
      <c r="P251" s="99">
        <v>28</v>
      </c>
      <c r="Q251" s="99">
        <v>36</v>
      </c>
      <c r="R251" s="99">
        <v>39</v>
      </c>
      <c r="S251" s="99">
        <v>40</v>
      </c>
      <c r="T251" s="99">
        <v>13</v>
      </c>
      <c r="U251" s="8">
        <f t="shared" si="254"/>
        <v>170</v>
      </c>
      <c r="W251" s="12" t="str">
        <f t="shared" si="255"/>
        <v>짝수</v>
      </c>
      <c r="X251" s="12" t="str">
        <f t="shared" si="256"/>
        <v>홀수</v>
      </c>
      <c r="Y251" s="12" t="str">
        <f t="shared" si="257"/>
        <v>짝수</v>
      </c>
      <c r="Z251" s="12" t="str">
        <f t="shared" si="258"/>
        <v>짝수</v>
      </c>
      <c r="AA251" s="12" t="str">
        <f t="shared" si="259"/>
        <v>홀수</v>
      </c>
      <c r="AB251" s="12" t="str">
        <f t="shared" si="260"/>
        <v>짝수</v>
      </c>
      <c r="AC251" s="28" t="str">
        <f t="shared" si="261"/>
        <v>2 : 4</v>
      </c>
      <c r="AD251" s="12">
        <f t="shared" si="262"/>
        <v>2</v>
      </c>
      <c r="AE251" s="12">
        <f t="shared" si="263"/>
        <v>4</v>
      </c>
      <c r="AF251" s="30" t="str">
        <f t="shared" si="227"/>
        <v>저수</v>
      </c>
      <c r="AG251" s="30" t="str">
        <f t="shared" si="228"/>
        <v>저수</v>
      </c>
      <c r="AH251" s="30" t="str">
        <f t="shared" si="229"/>
        <v>고수</v>
      </c>
      <c r="AI251" s="30" t="str">
        <f t="shared" si="230"/>
        <v>고수</v>
      </c>
      <c r="AJ251" s="30" t="str">
        <f t="shared" si="231"/>
        <v>고수</v>
      </c>
      <c r="AK251" s="30" t="str">
        <f t="shared" si="232"/>
        <v>고수</v>
      </c>
      <c r="AL251" s="28" t="str">
        <f t="shared" si="233"/>
        <v>2 : 4</v>
      </c>
      <c r="AM251" s="30">
        <f t="shared" si="234"/>
        <v>2</v>
      </c>
      <c r="AN251" s="30">
        <f t="shared" si="235"/>
        <v>4</v>
      </c>
      <c r="AO251" s="30">
        <f t="shared" si="236"/>
        <v>30</v>
      </c>
      <c r="AP251" s="30" t="str">
        <f t="shared" si="237"/>
        <v>X</v>
      </c>
      <c r="AQ251" s="30" t="str">
        <f t="shared" si="238"/>
        <v>X</v>
      </c>
      <c r="AR251" s="30" t="str">
        <f t="shared" si="239"/>
        <v>X</v>
      </c>
      <c r="AS251" s="30" t="str">
        <f t="shared" si="240"/>
        <v>X</v>
      </c>
      <c r="AT251" s="30" t="str">
        <f t="shared" si="241"/>
        <v>X</v>
      </c>
      <c r="AU251" s="30" t="str">
        <f t="shared" si="242"/>
        <v>X</v>
      </c>
      <c r="AV251" s="30" t="str">
        <f t="shared" si="243"/>
        <v>X</v>
      </c>
      <c r="AW251" s="30" t="str">
        <f t="shared" si="244"/>
        <v>X</v>
      </c>
      <c r="AX251" s="30" t="str">
        <f t="shared" si="245"/>
        <v>X</v>
      </c>
      <c r="AY251" s="30" t="str">
        <f t="shared" si="246"/>
        <v>X</v>
      </c>
      <c r="AZ251" s="30" t="str">
        <f t="shared" si="247"/>
        <v>X</v>
      </c>
      <c r="BA251" s="30" t="str">
        <f t="shared" si="248"/>
        <v>X</v>
      </c>
      <c r="BB251" s="30">
        <f t="shared" si="249"/>
        <v>0</v>
      </c>
      <c r="BC251" s="50" t="str">
        <f t="shared" si="220"/>
        <v>1G</v>
      </c>
      <c r="BD251" s="50" t="str">
        <f t="shared" si="221"/>
        <v>1G</v>
      </c>
      <c r="BE251" s="50" t="str">
        <f t="shared" si="222"/>
        <v>2G</v>
      </c>
      <c r="BF251" s="50" t="str">
        <f t="shared" si="223"/>
        <v>3G</v>
      </c>
      <c r="BG251" s="50" t="str">
        <f t="shared" si="224"/>
        <v>3G</v>
      </c>
      <c r="BH251" s="50" t="str">
        <f t="shared" si="225"/>
        <v>3G</v>
      </c>
      <c r="BI251" s="50">
        <f t="shared" si="250"/>
        <v>2</v>
      </c>
      <c r="BJ251" s="50">
        <f t="shared" si="251"/>
        <v>1</v>
      </c>
      <c r="BK251" s="50">
        <f t="shared" si="252"/>
        <v>3</v>
      </c>
      <c r="BL251" s="50" t="str">
        <f t="shared" si="253"/>
        <v>213</v>
      </c>
      <c r="BS251"/>
      <c r="CL251" s="8">
        <v>138</v>
      </c>
      <c r="CM251" s="8">
        <v>130</v>
      </c>
      <c r="CO251"/>
      <c r="CU251" s="182">
        <v>587</v>
      </c>
      <c r="CV251" s="2">
        <v>3</v>
      </c>
      <c r="CW251" s="2">
        <v>29</v>
      </c>
      <c r="DG251" s="221">
        <v>909</v>
      </c>
    </row>
    <row r="252" spans="2:111" ht="17" hidden="1">
      <c r="B252" s="1">
        <v>248</v>
      </c>
      <c r="C252" s="2" t="s">
        <v>258</v>
      </c>
      <c r="D252" s="2">
        <v>8</v>
      </c>
      <c r="E252" s="4">
        <v>1227479363</v>
      </c>
      <c r="F252" s="2">
        <v>23</v>
      </c>
      <c r="G252" s="4">
        <v>71158224</v>
      </c>
      <c r="H252" s="4">
        <v>1155</v>
      </c>
      <c r="I252" s="4">
        <v>1417004</v>
      </c>
      <c r="J252" s="4">
        <v>58847</v>
      </c>
      <c r="K252" s="4">
        <v>55624</v>
      </c>
      <c r="L252" s="4">
        <v>961562</v>
      </c>
      <c r="M252" s="4">
        <v>5000</v>
      </c>
      <c r="N252" s="99">
        <v>3</v>
      </c>
      <c r="O252" s="99">
        <v>8</v>
      </c>
      <c r="P252" s="99">
        <v>17</v>
      </c>
      <c r="Q252" s="99">
        <v>23</v>
      </c>
      <c r="R252" s="99">
        <v>38</v>
      </c>
      <c r="S252" s="99">
        <v>45</v>
      </c>
      <c r="T252" s="99">
        <v>13</v>
      </c>
      <c r="U252" s="8">
        <f t="shared" si="254"/>
        <v>134</v>
      </c>
      <c r="W252" s="12" t="str">
        <f t="shared" si="255"/>
        <v>홀수</v>
      </c>
      <c r="X252" s="12" t="str">
        <f t="shared" si="256"/>
        <v>짝수</v>
      </c>
      <c r="Y252" s="12" t="str">
        <f t="shared" si="257"/>
        <v>홀수</v>
      </c>
      <c r="Z252" s="12" t="str">
        <f t="shared" si="258"/>
        <v>홀수</v>
      </c>
      <c r="AA252" s="12" t="str">
        <f t="shared" si="259"/>
        <v>짝수</v>
      </c>
      <c r="AB252" s="12" t="str">
        <f t="shared" si="260"/>
        <v>홀수</v>
      </c>
      <c r="AC252" s="28" t="str">
        <f t="shared" si="261"/>
        <v>4 : 2</v>
      </c>
      <c r="AD252" s="12">
        <f t="shared" si="262"/>
        <v>4</v>
      </c>
      <c r="AE252" s="12">
        <f t="shared" si="263"/>
        <v>2</v>
      </c>
      <c r="AF252" s="30" t="str">
        <f t="shared" si="227"/>
        <v>저수</v>
      </c>
      <c r="AG252" s="30" t="str">
        <f t="shared" si="228"/>
        <v>저수</v>
      </c>
      <c r="AH252" s="30" t="str">
        <f t="shared" si="229"/>
        <v>저수</v>
      </c>
      <c r="AI252" s="30" t="str">
        <f t="shared" si="230"/>
        <v>고수</v>
      </c>
      <c r="AJ252" s="30" t="str">
        <f t="shared" si="231"/>
        <v>고수</v>
      </c>
      <c r="AK252" s="30" t="str">
        <f t="shared" si="232"/>
        <v>고수</v>
      </c>
      <c r="AL252" s="28" t="str">
        <f t="shared" si="233"/>
        <v>3 : 3</v>
      </c>
      <c r="AM252" s="30">
        <f t="shared" si="234"/>
        <v>3</v>
      </c>
      <c r="AN252" s="30">
        <f t="shared" si="235"/>
        <v>3</v>
      </c>
      <c r="AO252" s="30">
        <f t="shared" si="236"/>
        <v>34</v>
      </c>
      <c r="AP252" s="30" t="str">
        <f t="shared" si="237"/>
        <v>O</v>
      </c>
      <c r="AQ252" s="30" t="str">
        <f t="shared" si="238"/>
        <v>X</v>
      </c>
      <c r="AR252" s="30" t="str">
        <f t="shared" si="239"/>
        <v>O</v>
      </c>
      <c r="AS252" s="30" t="str">
        <f t="shared" si="240"/>
        <v>X</v>
      </c>
      <c r="AT252" s="30" t="str">
        <f t="shared" si="241"/>
        <v>X</v>
      </c>
      <c r="AU252" s="30" t="str">
        <f t="shared" si="242"/>
        <v>X</v>
      </c>
      <c r="AV252" s="30" t="str">
        <f t="shared" si="243"/>
        <v>X</v>
      </c>
      <c r="AW252" s="30" t="str">
        <f t="shared" si="244"/>
        <v>X</v>
      </c>
      <c r="AX252" s="30" t="str">
        <f t="shared" si="245"/>
        <v>X</v>
      </c>
      <c r="AY252" s="30" t="str">
        <f t="shared" si="246"/>
        <v>O</v>
      </c>
      <c r="AZ252" s="30" t="str">
        <f t="shared" si="247"/>
        <v>X</v>
      </c>
      <c r="BA252" s="30" t="str">
        <f t="shared" si="248"/>
        <v>X</v>
      </c>
      <c r="BB252" s="30">
        <f t="shared" si="249"/>
        <v>3</v>
      </c>
      <c r="BC252" s="50" t="str">
        <f t="shared" si="220"/>
        <v>1G</v>
      </c>
      <c r="BD252" s="50" t="str">
        <f t="shared" si="221"/>
        <v>1G</v>
      </c>
      <c r="BE252" s="50" t="str">
        <f t="shared" si="222"/>
        <v>2G</v>
      </c>
      <c r="BF252" s="50" t="str">
        <f t="shared" si="223"/>
        <v>2G</v>
      </c>
      <c r="BG252" s="50" t="str">
        <f t="shared" si="224"/>
        <v>3G</v>
      </c>
      <c r="BH252" s="50" t="str">
        <f t="shared" si="225"/>
        <v>3G</v>
      </c>
      <c r="BI252" s="50">
        <f t="shared" si="250"/>
        <v>2</v>
      </c>
      <c r="BJ252" s="50">
        <f t="shared" si="251"/>
        <v>2</v>
      </c>
      <c r="BK252" s="50">
        <f t="shared" si="252"/>
        <v>2</v>
      </c>
      <c r="BL252" s="50" t="str">
        <f t="shared" si="253"/>
        <v>222</v>
      </c>
      <c r="BS252"/>
      <c r="CL252" s="8">
        <v>139</v>
      </c>
      <c r="CM252" s="8">
        <v>130</v>
      </c>
      <c r="CO252"/>
      <c r="CU252" s="182">
        <v>588</v>
      </c>
      <c r="CV252" s="2">
        <v>3</v>
      </c>
      <c r="CW252" s="2">
        <v>29</v>
      </c>
      <c r="DG252" s="221">
        <v>910</v>
      </c>
    </row>
    <row r="253" spans="2:111" ht="17" hidden="1">
      <c r="B253" s="1">
        <v>249</v>
      </c>
      <c r="C253" s="2" t="s">
        <v>259</v>
      </c>
      <c r="D253" s="2">
        <v>6</v>
      </c>
      <c r="E253" s="4">
        <v>1663568700</v>
      </c>
      <c r="F253" s="2">
        <v>29</v>
      </c>
      <c r="G253" s="4">
        <v>57364438</v>
      </c>
      <c r="H253" s="4">
        <v>1169</v>
      </c>
      <c r="I253" s="4">
        <v>1423070</v>
      </c>
      <c r="J253" s="4">
        <v>56034</v>
      </c>
      <c r="K253" s="4">
        <v>59378</v>
      </c>
      <c r="L253" s="4">
        <v>926776</v>
      </c>
      <c r="M253" s="4">
        <v>5000</v>
      </c>
      <c r="N253" s="99">
        <v>3</v>
      </c>
      <c r="O253" s="99">
        <v>8</v>
      </c>
      <c r="P253" s="99">
        <v>27</v>
      </c>
      <c r="Q253" s="99">
        <v>31</v>
      </c>
      <c r="R253" s="99">
        <v>41</v>
      </c>
      <c r="S253" s="99">
        <v>44</v>
      </c>
      <c r="T253" s="99">
        <v>11</v>
      </c>
      <c r="U253" s="8">
        <f t="shared" si="254"/>
        <v>154</v>
      </c>
      <c r="W253" s="12" t="str">
        <f t="shared" si="255"/>
        <v>홀수</v>
      </c>
      <c r="X253" s="12" t="str">
        <f t="shared" si="256"/>
        <v>짝수</v>
      </c>
      <c r="Y253" s="12" t="str">
        <f t="shared" si="257"/>
        <v>홀수</v>
      </c>
      <c r="Z253" s="12" t="str">
        <f t="shared" si="258"/>
        <v>홀수</v>
      </c>
      <c r="AA253" s="12" t="str">
        <f t="shared" si="259"/>
        <v>홀수</v>
      </c>
      <c r="AB253" s="12" t="str">
        <f t="shared" si="260"/>
        <v>짝수</v>
      </c>
      <c r="AC253" s="28" t="str">
        <f t="shared" si="261"/>
        <v>4 : 2</v>
      </c>
      <c r="AD253" s="12">
        <f t="shared" si="262"/>
        <v>4</v>
      </c>
      <c r="AE253" s="12">
        <f t="shared" si="263"/>
        <v>2</v>
      </c>
      <c r="AF253" s="30" t="str">
        <f t="shared" si="227"/>
        <v>저수</v>
      </c>
      <c r="AG253" s="30" t="str">
        <f t="shared" si="228"/>
        <v>저수</v>
      </c>
      <c r="AH253" s="30" t="str">
        <f t="shared" si="229"/>
        <v>고수</v>
      </c>
      <c r="AI253" s="30" t="str">
        <f t="shared" si="230"/>
        <v>고수</v>
      </c>
      <c r="AJ253" s="30" t="str">
        <f t="shared" si="231"/>
        <v>고수</v>
      </c>
      <c r="AK253" s="30" t="str">
        <f t="shared" si="232"/>
        <v>고수</v>
      </c>
      <c r="AL253" s="28" t="str">
        <f t="shared" si="233"/>
        <v>2 : 4</v>
      </c>
      <c r="AM253" s="30">
        <f t="shared" si="234"/>
        <v>2</v>
      </c>
      <c r="AN253" s="30">
        <f t="shared" si="235"/>
        <v>4</v>
      </c>
      <c r="AO253" s="30">
        <f t="shared" si="236"/>
        <v>24</v>
      </c>
      <c r="AP253" s="30" t="str">
        <f t="shared" si="237"/>
        <v>O</v>
      </c>
      <c r="AQ253" s="30" t="str">
        <f t="shared" si="238"/>
        <v>X</v>
      </c>
      <c r="AR253" s="30" t="str">
        <f t="shared" si="239"/>
        <v>X</v>
      </c>
      <c r="AS253" s="30" t="str">
        <f t="shared" si="240"/>
        <v>X</v>
      </c>
      <c r="AT253" s="30" t="str">
        <f t="shared" si="241"/>
        <v>X</v>
      </c>
      <c r="AU253" s="30" t="str">
        <f t="shared" si="242"/>
        <v>X</v>
      </c>
      <c r="AV253" s="30" t="str">
        <f t="shared" si="243"/>
        <v>X</v>
      </c>
      <c r="AW253" s="30" t="str">
        <f t="shared" si="244"/>
        <v>X</v>
      </c>
      <c r="AX253" s="30" t="str">
        <f t="shared" si="245"/>
        <v>X</v>
      </c>
      <c r="AY253" s="30" t="str">
        <f t="shared" si="246"/>
        <v>O</v>
      </c>
      <c r="AZ253" s="30" t="str">
        <f t="shared" si="247"/>
        <v>O</v>
      </c>
      <c r="BA253" s="30" t="str">
        <f t="shared" si="248"/>
        <v>X</v>
      </c>
      <c r="BB253" s="30">
        <f t="shared" si="249"/>
        <v>3</v>
      </c>
      <c r="BC253" s="50" t="str">
        <f t="shared" si="220"/>
        <v>1G</v>
      </c>
      <c r="BD253" s="50" t="str">
        <f t="shared" si="221"/>
        <v>1G</v>
      </c>
      <c r="BE253" s="50" t="str">
        <f t="shared" si="222"/>
        <v>2G</v>
      </c>
      <c r="BF253" s="50" t="str">
        <f t="shared" si="223"/>
        <v>3G</v>
      </c>
      <c r="BG253" s="50" t="str">
        <f t="shared" si="224"/>
        <v>3G</v>
      </c>
      <c r="BH253" s="50" t="str">
        <f t="shared" si="225"/>
        <v>3G</v>
      </c>
      <c r="BI253" s="50">
        <f t="shared" si="250"/>
        <v>2</v>
      </c>
      <c r="BJ253" s="50">
        <f t="shared" si="251"/>
        <v>1</v>
      </c>
      <c r="BK253" s="50">
        <f t="shared" si="252"/>
        <v>3</v>
      </c>
      <c r="BL253" s="50" t="str">
        <f t="shared" si="253"/>
        <v>213</v>
      </c>
      <c r="BS253"/>
      <c r="CL253" s="8">
        <v>139</v>
      </c>
      <c r="CM253" s="8">
        <v>130</v>
      </c>
      <c r="CO253"/>
      <c r="CU253" s="182">
        <v>589</v>
      </c>
      <c r="CV253" s="2">
        <v>3</v>
      </c>
      <c r="CW253" s="2">
        <v>29</v>
      </c>
      <c r="DG253" s="221">
        <v>911</v>
      </c>
    </row>
    <row r="254" spans="2:111" ht="17" hidden="1">
      <c r="B254" s="1">
        <v>250</v>
      </c>
      <c r="C254" s="2" t="s">
        <v>260</v>
      </c>
      <c r="D254" s="2">
        <v>5</v>
      </c>
      <c r="E254" s="4">
        <v>1994726280</v>
      </c>
      <c r="F254" s="2">
        <v>17</v>
      </c>
      <c r="G254" s="4">
        <v>97780700</v>
      </c>
      <c r="H254" s="4">
        <v>1051</v>
      </c>
      <c r="I254" s="4">
        <v>1581610</v>
      </c>
      <c r="J254" s="4">
        <v>51328</v>
      </c>
      <c r="K254" s="4">
        <v>64771</v>
      </c>
      <c r="L254" s="4">
        <v>887737</v>
      </c>
      <c r="M254" s="4">
        <v>5000</v>
      </c>
      <c r="N254" s="99">
        <v>19</v>
      </c>
      <c r="O254" s="99">
        <v>23</v>
      </c>
      <c r="P254" s="99">
        <v>30</v>
      </c>
      <c r="Q254" s="99">
        <v>37</v>
      </c>
      <c r="R254" s="99">
        <v>43</v>
      </c>
      <c r="S254" s="99">
        <v>45</v>
      </c>
      <c r="T254" s="99">
        <v>38</v>
      </c>
      <c r="U254" s="8">
        <f t="shared" si="254"/>
        <v>197</v>
      </c>
      <c r="W254" s="12" t="str">
        <f t="shared" si="255"/>
        <v>홀수</v>
      </c>
      <c r="X254" s="12" t="str">
        <f t="shared" si="256"/>
        <v>홀수</v>
      </c>
      <c r="Y254" s="12" t="str">
        <f t="shared" si="257"/>
        <v>짝수</v>
      </c>
      <c r="Z254" s="12" t="str">
        <f t="shared" si="258"/>
        <v>홀수</v>
      </c>
      <c r="AA254" s="12" t="str">
        <f t="shared" si="259"/>
        <v>홀수</v>
      </c>
      <c r="AB254" s="12" t="str">
        <f t="shared" si="260"/>
        <v>홀수</v>
      </c>
      <c r="AC254" s="28" t="str">
        <f t="shared" si="261"/>
        <v>5 : 1</v>
      </c>
      <c r="AD254" s="12">
        <f t="shared" si="262"/>
        <v>5</v>
      </c>
      <c r="AE254" s="12">
        <f t="shared" si="263"/>
        <v>1</v>
      </c>
      <c r="AF254" s="30" t="str">
        <f t="shared" si="227"/>
        <v>저수</v>
      </c>
      <c r="AG254" s="30" t="str">
        <f t="shared" si="228"/>
        <v>고수</v>
      </c>
      <c r="AH254" s="30" t="str">
        <f t="shared" si="229"/>
        <v>고수</v>
      </c>
      <c r="AI254" s="30" t="str">
        <f t="shared" si="230"/>
        <v>고수</v>
      </c>
      <c r="AJ254" s="30" t="str">
        <f t="shared" si="231"/>
        <v>고수</v>
      </c>
      <c r="AK254" s="30" t="str">
        <f t="shared" si="232"/>
        <v>고수</v>
      </c>
      <c r="AL254" s="28" t="str">
        <f t="shared" si="233"/>
        <v>1 : 5</v>
      </c>
      <c r="AM254" s="30">
        <f t="shared" si="234"/>
        <v>1</v>
      </c>
      <c r="AN254" s="30">
        <f t="shared" si="235"/>
        <v>5</v>
      </c>
      <c r="AO254" s="30">
        <f t="shared" si="236"/>
        <v>27</v>
      </c>
      <c r="AP254" s="30" t="str">
        <f t="shared" si="237"/>
        <v>O</v>
      </c>
      <c r="AQ254" s="30" t="str">
        <f t="shared" si="238"/>
        <v>X</v>
      </c>
      <c r="AR254" s="30" t="str">
        <f t="shared" si="239"/>
        <v>X</v>
      </c>
      <c r="AS254" s="30" t="str">
        <f t="shared" si="240"/>
        <v>X</v>
      </c>
      <c r="AT254" s="30" t="str">
        <f t="shared" si="241"/>
        <v>X</v>
      </c>
      <c r="AU254" s="30" t="str">
        <f t="shared" si="242"/>
        <v>X</v>
      </c>
      <c r="AV254" s="30" t="str">
        <f t="shared" si="243"/>
        <v>X</v>
      </c>
      <c r="AW254" s="30" t="str">
        <f t="shared" si="244"/>
        <v>O</v>
      </c>
      <c r="AX254" s="30" t="str">
        <f t="shared" si="245"/>
        <v>X</v>
      </c>
      <c r="AY254" s="30" t="str">
        <f t="shared" si="246"/>
        <v>O</v>
      </c>
      <c r="AZ254" s="30" t="str">
        <f t="shared" si="247"/>
        <v>O</v>
      </c>
      <c r="BA254" s="30" t="str">
        <f t="shared" si="248"/>
        <v>X</v>
      </c>
      <c r="BB254" s="30">
        <f t="shared" si="249"/>
        <v>4</v>
      </c>
      <c r="BC254" s="50" t="str">
        <f t="shared" si="220"/>
        <v>2G</v>
      </c>
      <c r="BD254" s="50" t="str">
        <f t="shared" si="221"/>
        <v>2G</v>
      </c>
      <c r="BE254" s="50" t="str">
        <f t="shared" si="222"/>
        <v>2G</v>
      </c>
      <c r="BF254" s="50" t="str">
        <f t="shared" si="223"/>
        <v>3G</v>
      </c>
      <c r="BG254" s="50" t="str">
        <f t="shared" si="224"/>
        <v>3G</v>
      </c>
      <c r="BH254" s="50" t="str">
        <f t="shared" si="225"/>
        <v>3G</v>
      </c>
      <c r="BI254" s="50">
        <f t="shared" si="250"/>
        <v>0</v>
      </c>
      <c r="BJ254" s="50">
        <f t="shared" si="251"/>
        <v>3</v>
      </c>
      <c r="BK254" s="50">
        <f t="shared" si="252"/>
        <v>3</v>
      </c>
      <c r="BL254" s="50" t="str">
        <f t="shared" si="253"/>
        <v>033</v>
      </c>
      <c r="BS254"/>
      <c r="CL254" s="8">
        <v>139</v>
      </c>
      <c r="CM254" s="8">
        <v>130</v>
      </c>
      <c r="CO254"/>
      <c r="CU254" s="182">
        <v>590</v>
      </c>
      <c r="CV254" s="2">
        <v>2</v>
      </c>
      <c r="CW254" s="2">
        <v>29</v>
      </c>
      <c r="DG254" s="221">
        <v>912</v>
      </c>
    </row>
    <row r="255" spans="2:111" ht="17" hidden="1">
      <c r="B255" s="1">
        <v>251</v>
      </c>
      <c r="C255" s="2" t="s">
        <v>261</v>
      </c>
      <c r="D255" s="2">
        <v>8</v>
      </c>
      <c r="E255" s="4">
        <v>1282616400</v>
      </c>
      <c r="F255" s="2">
        <v>40</v>
      </c>
      <c r="G255" s="4">
        <v>42753880</v>
      </c>
      <c r="H255" s="4">
        <v>1242</v>
      </c>
      <c r="I255" s="4">
        <v>1376937</v>
      </c>
      <c r="J255" s="4">
        <v>62015</v>
      </c>
      <c r="K255" s="4">
        <v>55153</v>
      </c>
      <c r="L255" s="4">
        <v>1028991</v>
      </c>
      <c r="M255" s="4">
        <v>5000</v>
      </c>
      <c r="N255" s="99">
        <v>6</v>
      </c>
      <c r="O255" s="99">
        <v>7</v>
      </c>
      <c r="P255" s="99">
        <v>19</v>
      </c>
      <c r="Q255" s="99">
        <v>25</v>
      </c>
      <c r="R255" s="99">
        <v>28</v>
      </c>
      <c r="S255" s="99">
        <v>38</v>
      </c>
      <c r="T255" s="99">
        <v>45</v>
      </c>
      <c r="U255" s="8">
        <f t="shared" si="254"/>
        <v>123</v>
      </c>
      <c r="W255" s="12" t="str">
        <f t="shared" si="255"/>
        <v>짝수</v>
      </c>
      <c r="X255" s="12" t="str">
        <f t="shared" si="256"/>
        <v>홀수</v>
      </c>
      <c r="Y255" s="12" t="str">
        <f t="shared" si="257"/>
        <v>홀수</v>
      </c>
      <c r="Z255" s="12" t="str">
        <f t="shared" si="258"/>
        <v>홀수</v>
      </c>
      <c r="AA255" s="12" t="str">
        <f t="shared" si="259"/>
        <v>짝수</v>
      </c>
      <c r="AB255" s="12" t="str">
        <f t="shared" si="260"/>
        <v>짝수</v>
      </c>
      <c r="AC255" s="28" t="str">
        <f t="shared" si="261"/>
        <v>3 : 3</v>
      </c>
      <c r="AD255" s="12">
        <f t="shared" si="262"/>
        <v>3</v>
      </c>
      <c r="AE255" s="12">
        <f t="shared" si="263"/>
        <v>3</v>
      </c>
      <c r="AF255" s="30" t="str">
        <f t="shared" si="227"/>
        <v>저수</v>
      </c>
      <c r="AG255" s="30" t="str">
        <f t="shared" si="228"/>
        <v>저수</v>
      </c>
      <c r="AH255" s="30" t="str">
        <f t="shared" si="229"/>
        <v>저수</v>
      </c>
      <c r="AI255" s="30" t="str">
        <f t="shared" si="230"/>
        <v>고수</v>
      </c>
      <c r="AJ255" s="30" t="str">
        <f t="shared" si="231"/>
        <v>고수</v>
      </c>
      <c r="AK255" s="30" t="str">
        <f t="shared" si="232"/>
        <v>고수</v>
      </c>
      <c r="AL255" s="28" t="str">
        <f t="shared" si="233"/>
        <v>3 : 3</v>
      </c>
      <c r="AM255" s="30">
        <f t="shared" si="234"/>
        <v>3</v>
      </c>
      <c r="AN255" s="30">
        <f t="shared" si="235"/>
        <v>3</v>
      </c>
      <c r="AO255" s="30">
        <f t="shared" si="236"/>
        <v>43</v>
      </c>
      <c r="AP255" s="30" t="str">
        <f t="shared" si="237"/>
        <v>X</v>
      </c>
      <c r="AQ255" s="30" t="str">
        <f t="shared" si="238"/>
        <v>O</v>
      </c>
      <c r="AR255" s="30" t="str">
        <f t="shared" si="239"/>
        <v>O</v>
      </c>
      <c r="AS255" s="30" t="str">
        <f t="shared" si="240"/>
        <v>X</v>
      </c>
      <c r="AT255" s="30" t="str">
        <f t="shared" si="241"/>
        <v>X</v>
      </c>
      <c r="AU255" s="30" t="str">
        <f t="shared" si="242"/>
        <v>X</v>
      </c>
      <c r="AV255" s="30" t="str">
        <f t="shared" si="243"/>
        <v>X</v>
      </c>
      <c r="AW255" s="30" t="str">
        <f t="shared" si="244"/>
        <v>X</v>
      </c>
      <c r="AX255" s="30" t="str">
        <f t="shared" si="245"/>
        <v>X</v>
      </c>
      <c r="AY255" s="30" t="str">
        <f t="shared" si="246"/>
        <v>X</v>
      </c>
      <c r="AZ255" s="30" t="str">
        <f t="shared" si="247"/>
        <v>X</v>
      </c>
      <c r="BA255" s="30" t="str">
        <f t="shared" si="248"/>
        <v>X</v>
      </c>
      <c r="BB255" s="30">
        <f t="shared" si="249"/>
        <v>2</v>
      </c>
      <c r="BC255" s="50" t="str">
        <f t="shared" si="220"/>
        <v>1G</v>
      </c>
      <c r="BD255" s="50" t="str">
        <f t="shared" si="221"/>
        <v>1G</v>
      </c>
      <c r="BE255" s="50" t="str">
        <f t="shared" si="222"/>
        <v>2G</v>
      </c>
      <c r="BF255" s="50" t="str">
        <f t="shared" si="223"/>
        <v>2G</v>
      </c>
      <c r="BG255" s="50" t="str">
        <f t="shared" si="224"/>
        <v>2G</v>
      </c>
      <c r="BH255" s="50" t="str">
        <f t="shared" si="225"/>
        <v>3G</v>
      </c>
      <c r="BI255" s="50">
        <f t="shared" si="250"/>
        <v>2</v>
      </c>
      <c r="BJ255" s="50">
        <f t="shared" si="251"/>
        <v>3</v>
      </c>
      <c r="BK255" s="50">
        <f t="shared" si="252"/>
        <v>1</v>
      </c>
      <c r="BL255" s="50" t="str">
        <f t="shared" si="253"/>
        <v>231</v>
      </c>
      <c r="BS255"/>
      <c r="CL255" s="8">
        <v>139</v>
      </c>
      <c r="CM255" s="8">
        <v>130</v>
      </c>
      <c r="CO255"/>
      <c r="CU255" s="182">
        <v>591</v>
      </c>
      <c r="CV255" s="2">
        <v>4</v>
      </c>
      <c r="CW255" s="2">
        <v>29</v>
      </c>
      <c r="DG255" s="221">
        <v>913</v>
      </c>
    </row>
    <row r="256" spans="2:111" ht="17" hidden="1">
      <c r="B256" s="1">
        <v>252</v>
      </c>
      <c r="C256" s="2" t="s">
        <v>262</v>
      </c>
      <c r="D256" s="2">
        <v>7</v>
      </c>
      <c r="E256" s="4">
        <v>1391089715</v>
      </c>
      <c r="F256" s="2">
        <v>24</v>
      </c>
      <c r="G256" s="4">
        <v>67622417</v>
      </c>
      <c r="H256" s="4">
        <v>1087</v>
      </c>
      <c r="I256" s="4">
        <v>1493044</v>
      </c>
      <c r="J256" s="4">
        <v>51895</v>
      </c>
      <c r="K256" s="4">
        <v>62547</v>
      </c>
      <c r="L256" s="4">
        <v>874916</v>
      </c>
      <c r="M256" s="4">
        <v>5000</v>
      </c>
      <c r="N256" s="99">
        <v>14</v>
      </c>
      <c r="O256" s="99">
        <v>23</v>
      </c>
      <c r="P256" s="99">
        <v>26</v>
      </c>
      <c r="Q256" s="99">
        <v>31</v>
      </c>
      <c r="R256" s="99">
        <v>39</v>
      </c>
      <c r="S256" s="99">
        <v>45</v>
      </c>
      <c r="T256" s="99">
        <v>28</v>
      </c>
      <c r="U256" s="8">
        <f t="shared" si="254"/>
        <v>178</v>
      </c>
      <c r="W256" s="12" t="str">
        <f t="shared" si="255"/>
        <v>짝수</v>
      </c>
      <c r="X256" s="12" t="str">
        <f t="shared" si="256"/>
        <v>홀수</v>
      </c>
      <c r="Y256" s="12" t="str">
        <f t="shared" si="257"/>
        <v>짝수</v>
      </c>
      <c r="Z256" s="12" t="str">
        <f t="shared" si="258"/>
        <v>홀수</v>
      </c>
      <c r="AA256" s="12" t="str">
        <f t="shared" si="259"/>
        <v>홀수</v>
      </c>
      <c r="AB256" s="12" t="str">
        <f t="shared" si="260"/>
        <v>홀수</v>
      </c>
      <c r="AC256" s="28" t="str">
        <f t="shared" si="261"/>
        <v>4 : 2</v>
      </c>
      <c r="AD256" s="12">
        <f t="shared" si="262"/>
        <v>4</v>
      </c>
      <c r="AE256" s="12">
        <f t="shared" si="263"/>
        <v>2</v>
      </c>
      <c r="AF256" s="30" t="str">
        <f t="shared" si="227"/>
        <v>저수</v>
      </c>
      <c r="AG256" s="30" t="str">
        <f t="shared" si="228"/>
        <v>고수</v>
      </c>
      <c r="AH256" s="30" t="str">
        <f t="shared" si="229"/>
        <v>고수</v>
      </c>
      <c r="AI256" s="30" t="str">
        <f t="shared" si="230"/>
        <v>고수</v>
      </c>
      <c r="AJ256" s="30" t="str">
        <f t="shared" si="231"/>
        <v>고수</v>
      </c>
      <c r="AK256" s="30" t="str">
        <f t="shared" si="232"/>
        <v>고수</v>
      </c>
      <c r="AL256" s="28" t="str">
        <f t="shared" si="233"/>
        <v>1 : 5</v>
      </c>
      <c r="AM256" s="30">
        <f t="shared" si="234"/>
        <v>1</v>
      </c>
      <c r="AN256" s="30">
        <f t="shared" si="235"/>
        <v>5</v>
      </c>
      <c r="AO256" s="30">
        <f t="shared" si="236"/>
        <v>28</v>
      </c>
      <c r="AP256" s="30" t="str">
        <f t="shared" si="237"/>
        <v>X</v>
      </c>
      <c r="AQ256" s="30" t="str">
        <f t="shared" si="238"/>
        <v>X</v>
      </c>
      <c r="AR256" s="30" t="str">
        <f t="shared" si="239"/>
        <v>X</v>
      </c>
      <c r="AS256" s="30" t="str">
        <f t="shared" si="240"/>
        <v>X</v>
      </c>
      <c r="AT256" s="30" t="str">
        <f t="shared" si="241"/>
        <v>X</v>
      </c>
      <c r="AU256" s="30" t="str">
        <f t="shared" si="242"/>
        <v>X</v>
      </c>
      <c r="AV256" s="30" t="str">
        <f t="shared" si="243"/>
        <v>X</v>
      </c>
      <c r="AW256" s="30" t="str">
        <f t="shared" si="244"/>
        <v>O</v>
      </c>
      <c r="AX256" s="30" t="str">
        <f t="shared" si="245"/>
        <v>X</v>
      </c>
      <c r="AY256" s="30" t="str">
        <f t="shared" si="246"/>
        <v>O</v>
      </c>
      <c r="AZ256" s="30" t="str">
        <f t="shared" si="247"/>
        <v>X</v>
      </c>
      <c r="BA256" s="30" t="str">
        <f t="shared" si="248"/>
        <v>X</v>
      </c>
      <c r="BB256" s="30">
        <f t="shared" si="249"/>
        <v>2</v>
      </c>
      <c r="BC256" s="50" t="str">
        <f t="shared" si="220"/>
        <v>1G</v>
      </c>
      <c r="BD256" s="50" t="str">
        <f t="shared" si="221"/>
        <v>2G</v>
      </c>
      <c r="BE256" s="50" t="str">
        <f t="shared" si="222"/>
        <v>2G</v>
      </c>
      <c r="BF256" s="50" t="str">
        <f t="shared" si="223"/>
        <v>3G</v>
      </c>
      <c r="BG256" s="50" t="str">
        <f t="shared" si="224"/>
        <v>3G</v>
      </c>
      <c r="BH256" s="50" t="str">
        <f t="shared" si="225"/>
        <v>3G</v>
      </c>
      <c r="BI256" s="50">
        <f t="shared" si="250"/>
        <v>1</v>
      </c>
      <c r="BJ256" s="50">
        <f t="shared" si="251"/>
        <v>2</v>
      </c>
      <c r="BK256" s="50">
        <f t="shared" si="252"/>
        <v>3</v>
      </c>
      <c r="BL256" s="50" t="str">
        <f t="shared" si="253"/>
        <v>123</v>
      </c>
      <c r="BS256"/>
      <c r="CL256" s="8">
        <v>139</v>
      </c>
      <c r="CM256" s="8">
        <v>130</v>
      </c>
      <c r="CO256"/>
      <c r="CU256" s="182">
        <v>592</v>
      </c>
      <c r="CV256" s="2">
        <v>4</v>
      </c>
      <c r="CW256" s="2">
        <v>29</v>
      </c>
      <c r="DG256" s="221">
        <v>914</v>
      </c>
    </row>
    <row r="257" spans="1:111" ht="17" hidden="1">
      <c r="B257" s="1">
        <v>253</v>
      </c>
      <c r="C257" s="2" t="s">
        <v>263</v>
      </c>
      <c r="D257" s="2">
        <v>4</v>
      </c>
      <c r="E257" s="4">
        <v>2466189525</v>
      </c>
      <c r="F257" s="2">
        <v>20</v>
      </c>
      <c r="G257" s="4">
        <v>82206318</v>
      </c>
      <c r="H257" s="4">
        <v>1169</v>
      </c>
      <c r="I257" s="4">
        <v>1406439</v>
      </c>
      <c r="J257" s="4">
        <v>57084</v>
      </c>
      <c r="K257" s="4">
        <v>57604</v>
      </c>
      <c r="L257" s="4">
        <v>942682</v>
      </c>
      <c r="M257" s="4">
        <v>5000</v>
      </c>
      <c r="N257" s="99">
        <v>8</v>
      </c>
      <c r="O257" s="99">
        <v>19</v>
      </c>
      <c r="P257" s="99">
        <v>25</v>
      </c>
      <c r="Q257" s="99">
        <v>31</v>
      </c>
      <c r="R257" s="99">
        <v>34</v>
      </c>
      <c r="S257" s="99">
        <v>36</v>
      </c>
      <c r="T257" s="99">
        <v>33</v>
      </c>
      <c r="U257" s="8">
        <f t="shared" si="254"/>
        <v>153</v>
      </c>
      <c r="W257" s="12" t="str">
        <f t="shared" si="255"/>
        <v>짝수</v>
      </c>
      <c r="X257" s="12" t="str">
        <f t="shared" si="256"/>
        <v>홀수</v>
      </c>
      <c r="Y257" s="12" t="str">
        <f t="shared" si="257"/>
        <v>홀수</v>
      </c>
      <c r="Z257" s="12" t="str">
        <f t="shared" si="258"/>
        <v>홀수</v>
      </c>
      <c r="AA257" s="12" t="str">
        <f t="shared" si="259"/>
        <v>짝수</v>
      </c>
      <c r="AB257" s="12" t="str">
        <f t="shared" si="260"/>
        <v>짝수</v>
      </c>
      <c r="AC257" s="28" t="str">
        <f t="shared" si="261"/>
        <v>3 : 3</v>
      </c>
      <c r="AD257" s="12">
        <f t="shared" si="262"/>
        <v>3</v>
      </c>
      <c r="AE257" s="12">
        <f t="shared" si="263"/>
        <v>3</v>
      </c>
      <c r="AF257" s="30" t="str">
        <f t="shared" si="227"/>
        <v>저수</v>
      </c>
      <c r="AG257" s="30" t="str">
        <f t="shared" si="228"/>
        <v>저수</v>
      </c>
      <c r="AH257" s="30" t="str">
        <f t="shared" si="229"/>
        <v>고수</v>
      </c>
      <c r="AI257" s="30" t="str">
        <f t="shared" si="230"/>
        <v>고수</v>
      </c>
      <c r="AJ257" s="30" t="str">
        <f t="shared" si="231"/>
        <v>고수</v>
      </c>
      <c r="AK257" s="30" t="str">
        <f t="shared" si="232"/>
        <v>고수</v>
      </c>
      <c r="AL257" s="28" t="str">
        <f t="shared" si="233"/>
        <v>2 : 4</v>
      </c>
      <c r="AM257" s="30">
        <f t="shared" si="234"/>
        <v>2</v>
      </c>
      <c r="AN257" s="30">
        <f t="shared" si="235"/>
        <v>4</v>
      </c>
      <c r="AO257" s="30">
        <f t="shared" si="236"/>
        <v>33</v>
      </c>
      <c r="AP257" s="30" t="str">
        <f t="shared" si="237"/>
        <v>X</v>
      </c>
      <c r="AQ257" s="30" t="str">
        <f t="shared" si="238"/>
        <v>O</v>
      </c>
      <c r="AR257" s="30" t="str">
        <f t="shared" si="239"/>
        <v>X</v>
      </c>
      <c r="AS257" s="30" t="str">
        <f t="shared" si="240"/>
        <v>X</v>
      </c>
      <c r="AT257" s="30" t="str">
        <f t="shared" si="241"/>
        <v>X</v>
      </c>
      <c r="AU257" s="30" t="str">
        <f t="shared" si="242"/>
        <v>X</v>
      </c>
      <c r="AV257" s="30" t="str">
        <f t="shared" si="243"/>
        <v>X</v>
      </c>
      <c r="AW257" s="30" t="str">
        <f t="shared" si="244"/>
        <v>X</v>
      </c>
      <c r="AX257" s="30" t="str">
        <f t="shared" si="245"/>
        <v>X</v>
      </c>
      <c r="AY257" s="30" t="str">
        <f t="shared" si="246"/>
        <v>O</v>
      </c>
      <c r="AZ257" s="30" t="str">
        <f t="shared" si="247"/>
        <v>X</v>
      </c>
      <c r="BA257" s="30" t="str">
        <f t="shared" si="248"/>
        <v>X</v>
      </c>
      <c r="BB257" s="30">
        <f t="shared" si="249"/>
        <v>2</v>
      </c>
      <c r="BC257" s="50" t="str">
        <f t="shared" si="220"/>
        <v>1G</v>
      </c>
      <c r="BD257" s="50" t="str">
        <f t="shared" si="221"/>
        <v>2G</v>
      </c>
      <c r="BE257" s="50" t="str">
        <f t="shared" si="222"/>
        <v>2G</v>
      </c>
      <c r="BF257" s="50" t="str">
        <f t="shared" si="223"/>
        <v>3G</v>
      </c>
      <c r="BG257" s="50" t="str">
        <f t="shared" si="224"/>
        <v>3G</v>
      </c>
      <c r="BH257" s="50" t="str">
        <f t="shared" si="225"/>
        <v>3G</v>
      </c>
      <c r="BI257" s="50">
        <f t="shared" si="250"/>
        <v>1</v>
      </c>
      <c r="BJ257" s="50">
        <f t="shared" si="251"/>
        <v>2</v>
      </c>
      <c r="BK257" s="50">
        <f t="shared" si="252"/>
        <v>3</v>
      </c>
      <c r="BL257" s="50" t="str">
        <f t="shared" si="253"/>
        <v>123</v>
      </c>
      <c r="BS257"/>
      <c r="CL257" s="8">
        <v>139</v>
      </c>
      <c r="CM257" s="8">
        <v>130</v>
      </c>
      <c r="CO257"/>
      <c r="CU257" s="182">
        <v>593</v>
      </c>
      <c r="CV257" s="2">
        <v>3</v>
      </c>
      <c r="CW257" s="2">
        <v>27</v>
      </c>
      <c r="DG257" s="221">
        <v>915</v>
      </c>
    </row>
    <row r="258" spans="1:111" ht="17" hidden="1">
      <c r="B258" s="1">
        <v>254</v>
      </c>
      <c r="C258" s="2" t="s">
        <v>264</v>
      </c>
      <c r="D258" s="2">
        <v>1</v>
      </c>
      <c r="E258" s="4">
        <v>9741015900</v>
      </c>
      <c r="F258" s="2">
        <v>33</v>
      </c>
      <c r="G258" s="4">
        <v>49197050</v>
      </c>
      <c r="H258" s="4">
        <v>1225</v>
      </c>
      <c r="I258" s="4">
        <v>1325309</v>
      </c>
      <c r="J258" s="4">
        <v>59196</v>
      </c>
      <c r="K258" s="4">
        <v>54852</v>
      </c>
      <c r="L258" s="4">
        <v>978906</v>
      </c>
      <c r="M258" s="4">
        <v>5000</v>
      </c>
      <c r="N258" s="99">
        <v>1</v>
      </c>
      <c r="O258" s="99">
        <v>5</v>
      </c>
      <c r="P258" s="99">
        <v>19</v>
      </c>
      <c r="Q258" s="99">
        <v>20</v>
      </c>
      <c r="R258" s="99">
        <v>24</v>
      </c>
      <c r="S258" s="99">
        <v>30</v>
      </c>
      <c r="T258" s="99">
        <v>27</v>
      </c>
      <c r="U258" s="8">
        <f t="shared" si="254"/>
        <v>99</v>
      </c>
      <c r="W258" s="12" t="str">
        <f t="shared" si="255"/>
        <v>홀수</v>
      </c>
      <c r="X258" s="12" t="str">
        <f t="shared" si="256"/>
        <v>홀수</v>
      </c>
      <c r="Y258" s="12" t="str">
        <f t="shared" si="257"/>
        <v>홀수</v>
      </c>
      <c r="Z258" s="12" t="str">
        <f t="shared" si="258"/>
        <v>짝수</v>
      </c>
      <c r="AA258" s="12" t="str">
        <f t="shared" si="259"/>
        <v>짝수</v>
      </c>
      <c r="AB258" s="12" t="str">
        <f t="shared" si="260"/>
        <v>짝수</v>
      </c>
      <c r="AC258" s="28" t="str">
        <f t="shared" si="261"/>
        <v>3 : 3</v>
      </c>
      <c r="AD258" s="12">
        <f t="shared" si="262"/>
        <v>3</v>
      </c>
      <c r="AE258" s="12">
        <f t="shared" si="263"/>
        <v>3</v>
      </c>
      <c r="AF258" s="30" t="str">
        <f t="shared" si="227"/>
        <v>저수</v>
      </c>
      <c r="AG258" s="30" t="str">
        <f t="shared" si="228"/>
        <v>저수</v>
      </c>
      <c r="AH258" s="30" t="str">
        <f t="shared" si="229"/>
        <v>저수</v>
      </c>
      <c r="AI258" s="30" t="str">
        <f t="shared" si="230"/>
        <v>저수</v>
      </c>
      <c r="AJ258" s="30" t="str">
        <f t="shared" si="231"/>
        <v>고수</v>
      </c>
      <c r="AK258" s="30" t="str">
        <f t="shared" si="232"/>
        <v>고수</v>
      </c>
      <c r="AL258" s="28" t="str">
        <f t="shared" si="233"/>
        <v>4 : 2</v>
      </c>
      <c r="AM258" s="30">
        <f t="shared" si="234"/>
        <v>4</v>
      </c>
      <c r="AN258" s="30">
        <f t="shared" si="235"/>
        <v>2</v>
      </c>
      <c r="AO258" s="30">
        <f t="shared" si="236"/>
        <v>19</v>
      </c>
      <c r="AP258" s="30" t="str">
        <f t="shared" si="237"/>
        <v>X</v>
      </c>
      <c r="AQ258" s="30" t="str">
        <f t="shared" si="238"/>
        <v>O</v>
      </c>
      <c r="AR258" s="30" t="str">
        <f t="shared" si="239"/>
        <v>O</v>
      </c>
      <c r="AS258" s="30" t="str">
        <f t="shared" si="240"/>
        <v>X</v>
      </c>
      <c r="AT258" s="30" t="str">
        <f t="shared" si="241"/>
        <v>X</v>
      </c>
      <c r="AU258" s="30" t="str">
        <f t="shared" si="242"/>
        <v>X</v>
      </c>
      <c r="AV258" s="30" t="str">
        <f t="shared" si="243"/>
        <v>X</v>
      </c>
      <c r="AW258" s="30" t="str">
        <f t="shared" si="244"/>
        <v>X</v>
      </c>
      <c r="AX258" s="30" t="str">
        <f t="shared" si="245"/>
        <v>X</v>
      </c>
      <c r="AY258" s="30" t="str">
        <f t="shared" si="246"/>
        <v>X</v>
      </c>
      <c r="AZ258" s="30" t="str">
        <f t="shared" si="247"/>
        <v>X</v>
      </c>
      <c r="BA258" s="30" t="str">
        <f t="shared" si="248"/>
        <v>X</v>
      </c>
      <c r="BB258" s="30">
        <f t="shared" si="249"/>
        <v>2</v>
      </c>
      <c r="BC258" s="50" t="str">
        <f t="shared" si="220"/>
        <v>1G</v>
      </c>
      <c r="BD258" s="50" t="str">
        <f t="shared" si="221"/>
        <v>1G</v>
      </c>
      <c r="BE258" s="50" t="str">
        <f t="shared" si="222"/>
        <v>2G</v>
      </c>
      <c r="BF258" s="50" t="str">
        <f t="shared" si="223"/>
        <v>2G</v>
      </c>
      <c r="BG258" s="50" t="str">
        <f t="shared" si="224"/>
        <v>2G</v>
      </c>
      <c r="BH258" s="50" t="str">
        <f t="shared" si="225"/>
        <v>2G</v>
      </c>
      <c r="BI258" s="50">
        <f t="shared" si="250"/>
        <v>2</v>
      </c>
      <c r="BJ258" s="50">
        <f t="shared" si="251"/>
        <v>4</v>
      </c>
      <c r="BK258" s="50">
        <f t="shared" si="252"/>
        <v>0</v>
      </c>
      <c r="BL258" s="50" t="str">
        <f t="shared" si="253"/>
        <v>240</v>
      </c>
      <c r="BS258"/>
      <c r="CL258" s="8">
        <v>139</v>
      </c>
      <c r="CM258" s="8">
        <v>130</v>
      </c>
      <c r="CO258"/>
      <c r="DG258" s="221">
        <v>916</v>
      </c>
    </row>
    <row r="259" spans="1:111" ht="17" hidden="1">
      <c r="B259" s="1">
        <v>255</v>
      </c>
      <c r="C259" s="2" t="s">
        <v>265</v>
      </c>
      <c r="D259" s="2">
        <v>6</v>
      </c>
      <c r="E259" s="4">
        <v>1598618550</v>
      </c>
      <c r="F259" s="2">
        <v>13</v>
      </c>
      <c r="G259" s="4">
        <v>122970658</v>
      </c>
      <c r="H259" s="4">
        <v>1054</v>
      </c>
      <c r="I259" s="4">
        <v>1516716</v>
      </c>
      <c r="J259" s="4">
        <v>55422</v>
      </c>
      <c r="K259" s="4">
        <v>57689</v>
      </c>
      <c r="L259" s="4">
        <v>945297</v>
      </c>
      <c r="M259" s="4">
        <v>5000</v>
      </c>
      <c r="N259" s="99">
        <v>1</v>
      </c>
      <c r="O259" s="99">
        <v>5</v>
      </c>
      <c r="P259" s="99">
        <v>6</v>
      </c>
      <c r="Q259" s="99">
        <v>24</v>
      </c>
      <c r="R259" s="99">
        <v>27</v>
      </c>
      <c r="S259" s="99">
        <v>42</v>
      </c>
      <c r="T259" s="99">
        <v>32</v>
      </c>
      <c r="U259" s="8">
        <f t="shared" si="254"/>
        <v>105</v>
      </c>
      <c r="W259" s="12" t="str">
        <f t="shared" si="255"/>
        <v>홀수</v>
      </c>
      <c r="X259" s="12" t="str">
        <f t="shared" si="256"/>
        <v>홀수</v>
      </c>
      <c r="Y259" s="12" t="str">
        <f t="shared" si="257"/>
        <v>짝수</v>
      </c>
      <c r="Z259" s="12" t="str">
        <f t="shared" si="258"/>
        <v>짝수</v>
      </c>
      <c r="AA259" s="12" t="str">
        <f t="shared" si="259"/>
        <v>홀수</v>
      </c>
      <c r="AB259" s="12" t="str">
        <f t="shared" si="260"/>
        <v>짝수</v>
      </c>
      <c r="AC259" s="28" t="str">
        <f t="shared" si="261"/>
        <v>3 : 3</v>
      </c>
      <c r="AD259" s="12">
        <f t="shared" si="262"/>
        <v>3</v>
      </c>
      <c r="AE259" s="12">
        <f t="shared" si="263"/>
        <v>3</v>
      </c>
      <c r="AF259" s="30" t="str">
        <f t="shared" si="227"/>
        <v>저수</v>
      </c>
      <c r="AG259" s="30" t="str">
        <f t="shared" si="228"/>
        <v>저수</v>
      </c>
      <c r="AH259" s="30" t="str">
        <f t="shared" si="229"/>
        <v>저수</v>
      </c>
      <c r="AI259" s="30" t="str">
        <f t="shared" si="230"/>
        <v>고수</v>
      </c>
      <c r="AJ259" s="30" t="str">
        <f t="shared" si="231"/>
        <v>고수</v>
      </c>
      <c r="AK259" s="30" t="str">
        <f t="shared" si="232"/>
        <v>고수</v>
      </c>
      <c r="AL259" s="28" t="str">
        <f t="shared" si="233"/>
        <v>3 : 3</v>
      </c>
      <c r="AM259" s="30">
        <f t="shared" si="234"/>
        <v>3</v>
      </c>
      <c r="AN259" s="30">
        <f t="shared" si="235"/>
        <v>3</v>
      </c>
      <c r="AO259" s="30">
        <f t="shared" si="236"/>
        <v>25</v>
      </c>
      <c r="AP259" s="30" t="str">
        <f t="shared" si="237"/>
        <v>X</v>
      </c>
      <c r="AQ259" s="30" t="str">
        <f t="shared" si="238"/>
        <v>O</v>
      </c>
      <c r="AR259" s="30" t="str">
        <f t="shared" si="239"/>
        <v>X</v>
      </c>
      <c r="AS259" s="30" t="str">
        <f t="shared" si="240"/>
        <v>X</v>
      </c>
      <c r="AT259" s="30" t="str">
        <f t="shared" si="241"/>
        <v>X</v>
      </c>
      <c r="AU259" s="30" t="str">
        <f t="shared" si="242"/>
        <v>X</v>
      </c>
      <c r="AV259" s="30" t="str">
        <f t="shared" si="243"/>
        <v>X</v>
      </c>
      <c r="AW259" s="30" t="str">
        <f t="shared" si="244"/>
        <v>X</v>
      </c>
      <c r="AX259" s="30" t="str">
        <f t="shared" si="245"/>
        <v>X</v>
      </c>
      <c r="AY259" s="30" t="str">
        <f t="shared" si="246"/>
        <v>X</v>
      </c>
      <c r="AZ259" s="30" t="str">
        <f t="shared" si="247"/>
        <v>X</v>
      </c>
      <c r="BA259" s="30" t="str">
        <f t="shared" si="248"/>
        <v>X</v>
      </c>
      <c r="BB259" s="30">
        <f t="shared" si="249"/>
        <v>1</v>
      </c>
      <c r="BC259" s="50" t="str">
        <f t="shared" si="220"/>
        <v>1G</v>
      </c>
      <c r="BD259" s="50" t="str">
        <f t="shared" si="221"/>
        <v>1G</v>
      </c>
      <c r="BE259" s="50" t="str">
        <f t="shared" si="222"/>
        <v>1G</v>
      </c>
      <c r="BF259" s="50" t="str">
        <f t="shared" si="223"/>
        <v>2G</v>
      </c>
      <c r="BG259" s="50" t="str">
        <f t="shared" si="224"/>
        <v>2G</v>
      </c>
      <c r="BH259" s="50" t="str">
        <f t="shared" si="225"/>
        <v>3G</v>
      </c>
      <c r="BI259" s="50">
        <f t="shared" si="250"/>
        <v>3</v>
      </c>
      <c r="BJ259" s="50">
        <f t="shared" si="251"/>
        <v>2</v>
      </c>
      <c r="BK259" s="50">
        <f t="shared" si="252"/>
        <v>1</v>
      </c>
      <c r="BL259" s="50" t="str">
        <f t="shared" si="253"/>
        <v>321</v>
      </c>
      <c r="BS259"/>
      <c r="CL259" s="8">
        <v>140</v>
      </c>
      <c r="CM259" s="8">
        <v>140</v>
      </c>
      <c r="CO259"/>
      <c r="DG259" s="221">
        <v>917</v>
      </c>
    </row>
    <row r="260" spans="1:111" ht="17" hidden="1">
      <c r="B260" s="1">
        <v>256</v>
      </c>
      <c r="C260" s="2" t="s">
        <v>266</v>
      </c>
      <c r="D260" s="2">
        <v>2</v>
      </c>
      <c r="E260" s="4">
        <v>4891017000</v>
      </c>
      <c r="F260" s="2">
        <v>34</v>
      </c>
      <c r="G260" s="4">
        <v>47951148</v>
      </c>
      <c r="H260" s="4">
        <v>1192</v>
      </c>
      <c r="I260" s="4">
        <v>1367735</v>
      </c>
      <c r="J260" s="4">
        <v>56975</v>
      </c>
      <c r="K260" s="4">
        <v>57230</v>
      </c>
      <c r="L260" s="4">
        <v>938980</v>
      </c>
      <c r="M260" s="4">
        <v>5000</v>
      </c>
      <c r="N260" s="99">
        <v>4</v>
      </c>
      <c r="O260" s="99">
        <v>11</v>
      </c>
      <c r="P260" s="99">
        <v>14</v>
      </c>
      <c r="Q260" s="99">
        <v>21</v>
      </c>
      <c r="R260" s="99">
        <v>23</v>
      </c>
      <c r="S260" s="99">
        <v>43</v>
      </c>
      <c r="T260" s="99">
        <v>32</v>
      </c>
      <c r="U260" s="8">
        <f t="shared" si="254"/>
        <v>116</v>
      </c>
      <c r="W260" s="12" t="str">
        <f t="shared" si="255"/>
        <v>짝수</v>
      </c>
      <c r="X260" s="12" t="str">
        <f t="shared" si="256"/>
        <v>홀수</v>
      </c>
      <c r="Y260" s="12" t="str">
        <f t="shared" si="257"/>
        <v>짝수</v>
      </c>
      <c r="Z260" s="12" t="str">
        <f t="shared" si="258"/>
        <v>홀수</v>
      </c>
      <c r="AA260" s="12" t="str">
        <f t="shared" si="259"/>
        <v>홀수</v>
      </c>
      <c r="AB260" s="12" t="str">
        <f t="shared" si="260"/>
        <v>홀수</v>
      </c>
      <c r="AC260" s="28" t="str">
        <f t="shared" si="261"/>
        <v>4 : 2</v>
      </c>
      <c r="AD260" s="12">
        <f t="shared" si="262"/>
        <v>4</v>
      </c>
      <c r="AE260" s="12">
        <f t="shared" si="263"/>
        <v>2</v>
      </c>
      <c r="AF260" s="30" t="str">
        <f t="shared" si="227"/>
        <v>저수</v>
      </c>
      <c r="AG260" s="30" t="str">
        <f t="shared" si="228"/>
        <v>저수</v>
      </c>
      <c r="AH260" s="30" t="str">
        <f t="shared" si="229"/>
        <v>저수</v>
      </c>
      <c r="AI260" s="30" t="str">
        <f t="shared" si="230"/>
        <v>저수</v>
      </c>
      <c r="AJ260" s="30" t="str">
        <f t="shared" si="231"/>
        <v>고수</v>
      </c>
      <c r="AK260" s="30" t="str">
        <f t="shared" si="232"/>
        <v>고수</v>
      </c>
      <c r="AL260" s="28" t="str">
        <f t="shared" si="233"/>
        <v>4 : 2</v>
      </c>
      <c r="AM260" s="30">
        <f t="shared" si="234"/>
        <v>4</v>
      </c>
      <c r="AN260" s="30">
        <f t="shared" si="235"/>
        <v>2</v>
      </c>
      <c r="AO260" s="30">
        <f t="shared" si="236"/>
        <v>16</v>
      </c>
      <c r="AP260" s="30" t="str">
        <f t="shared" si="237"/>
        <v>X</v>
      </c>
      <c r="AQ260" s="30" t="str">
        <f t="shared" si="238"/>
        <v>O</v>
      </c>
      <c r="AR260" s="30" t="str">
        <f t="shared" si="239"/>
        <v>X</v>
      </c>
      <c r="AS260" s="30" t="str">
        <f t="shared" si="240"/>
        <v>X</v>
      </c>
      <c r="AT260" s="30" t="str">
        <f t="shared" si="241"/>
        <v>X</v>
      </c>
      <c r="AU260" s="30" t="str">
        <f t="shared" si="242"/>
        <v>X</v>
      </c>
      <c r="AV260" s="30" t="str">
        <f t="shared" si="243"/>
        <v>X</v>
      </c>
      <c r="AW260" s="30" t="str">
        <f t="shared" si="244"/>
        <v>X</v>
      </c>
      <c r="AX260" s="30" t="str">
        <f t="shared" si="245"/>
        <v>X</v>
      </c>
      <c r="AY260" s="30" t="str">
        <f t="shared" si="246"/>
        <v>X</v>
      </c>
      <c r="AZ260" s="30" t="str">
        <f t="shared" si="247"/>
        <v>O</v>
      </c>
      <c r="BA260" s="30" t="str">
        <f t="shared" si="248"/>
        <v>O</v>
      </c>
      <c r="BB260" s="30">
        <f t="shared" si="249"/>
        <v>3</v>
      </c>
      <c r="BC260" s="50" t="str">
        <f t="shared" si="220"/>
        <v>1G</v>
      </c>
      <c r="BD260" s="50" t="str">
        <f t="shared" si="221"/>
        <v>1G</v>
      </c>
      <c r="BE260" s="50" t="str">
        <f t="shared" si="222"/>
        <v>1G</v>
      </c>
      <c r="BF260" s="50" t="str">
        <f t="shared" si="223"/>
        <v>2G</v>
      </c>
      <c r="BG260" s="50" t="str">
        <f t="shared" si="224"/>
        <v>2G</v>
      </c>
      <c r="BH260" s="50" t="str">
        <f t="shared" si="225"/>
        <v>3G</v>
      </c>
      <c r="BI260" s="50">
        <f t="shared" si="250"/>
        <v>3</v>
      </c>
      <c r="BJ260" s="50">
        <f t="shared" si="251"/>
        <v>2</v>
      </c>
      <c r="BK260" s="50">
        <f t="shared" si="252"/>
        <v>1</v>
      </c>
      <c r="BL260" s="50" t="str">
        <f t="shared" si="253"/>
        <v>321</v>
      </c>
      <c r="BS260"/>
      <c r="CL260" s="8">
        <v>140</v>
      </c>
      <c r="CM260" s="8">
        <v>140</v>
      </c>
      <c r="CO260"/>
      <c r="DG260" s="221">
        <v>918</v>
      </c>
    </row>
    <row r="261" spans="1:111" ht="17" hidden="1">
      <c r="B261" s="1">
        <v>257</v>
      </c>
      <c r="C261" s="2" t="s">
        <v>267</v>
      </c>
      <c r="D261" s="2">
        <v>4</v>
      </c>
      <c r="E261" s="4">
        <v>2391377025</v>
      </c>
      <c r="F261" s="2">
        <v>18</v>
      </c>
      <c r="G261" s="4">
        <v>88569520</v>
      </c>
      <c r="H261" s="4">
        <v>1233</v>
      </c>
      <c r="I261" s="4">
        <v>1292986</v>
      </c>
      <c r="J261" s="4">
        <v>57977</v>
      </c>
      <c r="K261" s="4">
        <v>54996</v>
      </c>
      <c r="L261" s="4">
        <v>954861</v>
      </c>
      <c r="M261" s="4">
        <v>5000</v>
      </c>
      <c r="N261" s="99">
        <v>6</v>
      </c>
      <c r="O261" s="99">
        <v>13</v>
      </c>
      <c r="P261" s="99">
        <v>27</v>
      </c>
      <c r="Q261" s="99">
        <v>31</v>
      </c>
      <c r="R261" s="99">
        <v>32</v>
      </c>
      <c r="S261" s="99">
        <v>37</v>
      </c>
      <c r="T261" s="99">
        <v>4</v>
      </c>
      <c r="U261" s="8">
        <f t="shared" si="254"/>
        <v>146</v>
      </c>
      <c r="W261" s="12" t="str">
        <f t="shared" si="255"/>
        <v>짝수</v>
      </c>
      <c r="X261" s="12" t="str">
        <f t="shared" si="256"/>
        <v>홀수</v>
      </c>
      <c r="Y261" s="12" t="str">
        <f t="shared" si="257"/>
        <v>홀수</v>
      </c>
      <c r="Z261" s="12" t="str">
        <f t="shared" si="258"/>
        <v>홀수</v>
      </c>
      <c r="AA261" s="12" t="str">
        <f t="shared" si="259"/>
        <v>짝수</v>
      </c>
      <c r="AB261" s="12" t="str">
        <f t="shared" si="260"/>
        <v>홀수</v>
      </c>
      <c r="AC261" s="28" t="str">
        <f t="shared" si="261"/>
        <v>4 : 2</v>
      </c>
      <c r="AD261" s="12">
        <f t="shared" si="262"/>
        <v>4</v>
      </c>
      <c r="AE261" s="12">
        <f t="shared" si="263"/>
        <v>2</v>
      </c>
      <c r="AF261" s="30" t="str">
        <f t="shared" si="227"/>
        <v>저수</v>
      </c>
      <c r="AG261" s="30" t="str">
        <f t="shared" si="228"/>
        <v>저수</v>
      </c>
      <c r="AH261" s="30" t="str">
        <f t="shared" si="229"/>
        <v>고수</v>
      </c>
      <c r="AI261" s="30" t="str">
        <f t="shared" si="230"/>
        <v>고수</v>
      </c>
      <c r="AJ261" s="30" t="str">
        <f t="shared" si="231"/>
        <v>고수</v>
      </c>
      <c r="AK261" s="30" t="str">
        <f t="shared" si="232"/>
        <v>고수</v>
      </c>
      <c r="AL261" s="28" t="str">
        <f t="shared" si="233"/>
        <v>2 : 4</v>
      </c>
      <c r="AM261" s="30">
        <f t="shared" si="234"/>
        <v>2</v>
      </c>
      <c r="AN261" s="30">
        <f t="shared" si="235"/>
        <v>4</v>
      </c>
      <c r="AO261" s="30">
        <f t="shared" si="236"/>
        <v>26</v>
      </c>
      <c r="AP261" s="30" t="str">
        <f t="shared" si="237"/>
        <v>X</v>
      </c>
      <c r="AQ261" s="30" t="str">
        <f t="shared" si="238"/>
        <v>O</v>
      </c>
      <c r="AR261" s="30" t="str">
        <f t="shared" si="239"/>
        <v>X</v>
      </c>
      <c r="AS261" s="30" t="str">
        <f t="shared" si="240"/>
        <v>X</v>
      </c>
      <c r="AT261" s="30" t="str">
        <f t="shared" si="241"/>
        <v>X</v>
      </c>
      <c r="AU261" s="30" t="str">
        <f t="shared" si="242"/>
        <v>X</v>
      </c>
      <c r="AV261" s="30" t="str">
        <f t="shared" si="243"/>
        <v>X</v>
      </c>
      <c r="AW261" s="30" t="str">
        <f t="shared" si="244"/>
        <v>X</v>
      </c>
      <c r="AX261" s="30" t="str">
        <f t="shared" si="245"/>
        <v>X</v>
      </c>
      <c r="AY261" s="30" t="str">
        <f t="shared" si="246"/>
        <v>O</v>
      </c>
      <c r="AZ261" s="30" t="str">
        <f t="shared" si="247"/>
        <v>X</v>
      </c>
      <c r="BA261" s="30" t="str">
        <f t="shared" si="248"/>
        <v>O</v>
      </c>
      <c r="BB261" s="30">
        <f t="shared" si="249"/>
        <v>3</v>
      </c>
      <c r="BC261" s="50" t="str">
        <f t="shared" ref="BC261:BC324" si="264">VLOOKUP(N261,삼그룹,6,FALSE)</f>
        <v>1G</v>
      </c>
      <c r="BD261" s="50" t="str">
        <f t="shared" ref="BD261:BD324" si="265">VLOOKUP(O261,삼그룹,6,FALSE)</f>
        <v>1G</v>
      </c>
      <c r="BE261" s="50" t="str">
        <f t="shared" ref="BE261:BE324" si="266">VLOOKUP(P261,삼그룹,6,FALSE)</f>
        <v>2G</v>
      </c>
      <c r="BF261" s="50" t="str">
        <f t="shared" ref="BF261:BF324" si="267">VLOOKUP(Q261,삼그룹,6,FALSE)</f>
        <v>3G</v>
      </c>
      <c r="BG261" s="50" t="str">
        <f t="shared" ref="BG261:BG324" si="268">VLOOKUP(R261,삼그룹,6,FALSE)</f>
        <v>3G</v>
      </c>
      <c r="BH261" s="50" t="str">
        <f t="shared" ref="BH261:BH324" si="269">VLOOKUP(S261,삼그룹,6,FALSE)</f>
        <v>3G</v>
      </c>
      <c r="BI261" s="50">
        <f t="shared" si="250"/>
        <v>2</v>
      </c>
      <c r="BJ261" s="50">
        <f t="shared" si="251"/>
        <v>1</v>
      </c>
      <c r="BK261" s="50">
        <f t="shared" si="252"/>
        <v>3</v>
      </c>
      <c r="BL261" s="50" t="str">
        <f t="shared" si="253"/>
        <v>213</v>
      </c>
      <c r="BS261"/>
      <c r="CL261" s="8">
        <v>140</v>
      </c>
      <c r="CM261" s="8">
        <v>140</v>
      </c>
      <c r="CO261"/>
      <c r="DG261" s="221">
        <v>919</v>
      </c>
    </row>
    <row r="262" spans="1:111" ht="17" hidden="1">
      <c r="B262" s="1">
        <v>258</v>
      </c>
      <c r="C262" s="2" t="s">
        <v>268</v>
      </c>
      <c r="D262" s="2">
        <v>4</v>
      </c>
      <c r="E262" s="4">
        <v>2426434350</v>
      </c>
      <c r="F262" s="2">
        <v>28</v>
      </c>
      <c r="G262" s="4">
        <v>57772247</v>
      </c>
      <c r="H262" s="4">
        <v>1724</v>
      </c>
      <c r="I262" s="4">
        <v>938297</v>
      </c>
      <c r="J262" s="4">
        <v>54638</v>
      </c>
      <c r="K262" s="4">
        <v>59213</v>
      </c>
      <c r="L262" s="4">
        <v>901197</v>
      </c>
      <c r="M262" s="4">
        <v>5000</v>
      </c>
      <c r="N262" s="99">
        <v>14</v>
      </c>
      <c r="O262" s="99">
        <v>27</v>
      </c>
      <c r="P262" s="99">
        <v>30</v>
      </c>
      <c r="Q262" s="99">
        <v>31</v>
      </c>
      <c r="R262" s="99">
        <v>38</v>
      </c>
      <c r="S262" s="99">
        <v>40</v>
      </c>
      <c r="T262" s="99">
        <v>17</v>
      </c>
      <c r="U262" s="8">
        <f t="shared" ref="U262:U325" si="270">SUM(N262:S262)</f>
        <v>180</v>
      </c>
      <c r="W262" s="12" t="str">
        <f t="shared" si="255"/>
        <v>짝수</v>
      </c>
      <c r="X262" s="12" t="str">
        <f t="shared" si="256"/>
        <v>홀수</v>
      </c>
      <c r="Y262" s="12" t="str">
        <f t="shared" si="257"/>
        <v>짝수</v>
      </c>
      <c r="Z262" s="12" t="str">
        <f t="shared" si="258"/>
        <v>홀수</v>
      </c>
      <c r="AA262" s="12" t="str">
        <f t="shared" si="259"/>
        <v>짝수</v>
      </c>
      <c r="AB262" s="12" t="str">
        <f t="shared" si="260"/>
        <v>짝수</v>
      </c>
      <c r="AC262" s="28" t="str">
        <f t="shared" si="261"/>
        <v>2 : 4</v>
      </c>
      <c r="AD262" s="12">
        <f t="shared" si="262"/>
        <v>2</v>
      </c>
      <c r="AE262" s="12">
        <f t="shared" si="263"/>
        <v>4</v>
      </c>
      <c r="AF262" s="30" t="str">
        <f t="shared" ref="AF262:AF325" si="271">IF(N262&lt;23,"저수","고수")</f>
        <v>저수</v>
      </c>
      <c r="AG262" s="30" t="str">
        <f t="shared" ref="AG262:AG325" si="272">IF(O262&lt;23,"저수","고수")</f>
        <v>고수</v>
      </c>
      <c r="AH262" s="30" t="str">
        <f t="shared" ref="AH262:AH325" si="273">IF(P262&lt;23,"저수","고수")</f>
        <v>고수</v>
      </c>
      <c r="AI262" s="30" t="str">
        <f t="shared" ref="AI262:AI325" si="274">IF(Q262&lt;23,"저수","고수")</f>
        <v>고수</v>
      </c>
      <c r="AJ262" s="30" t="str">
        <f t="shared" ref="AJ262:AJ325" si="275">IF(R262&lt;23,"저수","고수")</f>
        <v>고수</v>
      </c>
      <c r="AK262" s="30" t="str">
        <f t="shared" ref="AK262:AK325" si="276">IF(S262&lt;23,"저수","고수")</f>
        <v>고수</v>
      </c>
      <c r="AL262" s="28" t="str">
        <f t="shared" ref="AL262:AL325" si="277">AM262&amp;" : "&amp;AN262</f>
        <v>1 : 5</v>
      </c>
      <c r="AM262" s="30">
        <f t="shared" ref="AM262:AM325" si="278">COUNTIF(AF262:AK262,"저수")</f>
        <v>1</v>
      </c>
      <c r="AN262" s="30">
        <f t="shared" ref="AN262:AN325" si="279">COUNTIF(AF262:AK262,"고수")</f>
        <v>5</v>
      </c>
      <c r="AO262" s="30">
        <f t="shared" ref="AO262:AO325" si="280">RIGHT(N262,1)+RIGHT(O262,1)+RIGHT(P262,1)+RIGHT(Q262,1)+RIGHT(R262,1)+RIGHT(S262,1)</f>
        <v>20</v>
      </c>
      <c r="AP262" s="30" t="str">
        <f t="shared" ref="AP262:AP325" si="281">IF(N262=2,"O",IF(N262=3,"O",IF(N262=5,"O",IF(N262=7,"O",IF(N262=11,"O",IF(N262=13,"O",IF(N262=17,"O",IF(N262=19,"O","X"))))))))</f>
        <v>X</v>
      </c>
      <c r="AQ262" s="30" t="str">
        <f t="shared" ref="AQ262:AQ325" si="282">IF(O262=2,"O",IF(O262=3,"O",IF(O262=5,"O",IF(O262=7,"O",IF(O262=11,"O",IF(O262=13,"O",IF(O262=17,"O",IF(O262=19,"O","X"))))))))</f>
        <v>X</v>
      </c>
      <c r="AR262" s="30" t="str">
        <f t="shared" ref="AR262:AR325" si="283">IF(P262=2,"O",IF(P262=3,"O",IF(P262=5,"O",IF(P262=7,"O",IF(P262=11,"O",IF(P262=13,"O",IF(P262=17,"O",IF(P262=19,"O","X"))))))))</f>
        <v>X</v>
      </c>
      <c r="AS262" s="30" t="str">
        <f t="shared" ref="AS262:AS325" si="284">IF(Q262=2,"O",IF(Q262=3,"O",IF(Q262=5,"O",IF(Q262=7,"O",IF(Q262=11,"O",IF(Q262=13,"O",IF(Q262=17,"O",IF(Q262=19,"O","X"))))))))</f>
        <v>X</v>
      </c>
      <c r="AT262" s="30" t="str">
        <f t="shared" ref="AT262:AT325" si="285">IF(R262=2,"O",IF(R262=3,"O",IF(R262=5,"O",IF(R262=7,"O",IF(R262=11,"O",IF(R262=13,"O",IF(R262=17,"O",IF(R262=19,"O","X"))))))))</f>
        <v>X</v>
      </c>
      <c r="AU262" s="30" t="str">
        <f t="shared" ref="AU262:AU325" si="286">IF(S262=2,"O",IF(S262=3,"O",IF(S262=5,"O",IF(S262=7,"O",IF(S262=11,"O",IF(S262=13,"O",IF(S262=17,"O",IF(S262=19,"O","X"))))))))</f>
        <v>X</v>
      </c>
      <c r="AV262" s="30" t="str">
        <f t="shared" ref="AV262:AV325" si="287">IF(N262=23,"O",IF(N262=29,"O",IF(N262=31,"O",IF(N262=37,"O",IF(N262=41,"O",IF(N262=43,"O","X"))))))</f>
        <v>X</v>
      </c>
      <c r="AW262" s="30" t="str">
        <f t="shared" ref="AW262:AW325" si="288">IF(O262=23,"O",IF(O262=29,"O",IF(O262=31,"O",IF(O262=37,"O",IF(O262=41,"O",IF(O262=43,"O","X"))))))</f>
        <v>X</v>
      </c>
      <c r="AX262" s="30" t="str">
        <f t="shared" ref="AX262:AX325" si="289">IF(P262=23,"O",IF(P262=29,"O",IF(P262=31,"O",IF(P262=37,"O",IF(P262=41,"O",IF(P262=43,"O","X"))))))</f>
        <v>X</v>
      </c>
      <c r="AY262" s="30" t="str">
        <f t="shared" ref="AY262:AY325" si="290">IF(Q262=23,"O",IF(Q262=29,"O",IF(Q262=31,"O",IF(Q262=37,"O",IF(Q262=41,"O",IF(Q262=43,"O","X"))))))</f>
        <v>O</v>
      </c>
      <c r="AZ262" s="30" t="str">
        <f t="shared" ref="AZ262:AZ325" si="291">IF(R262=23,"O",IF(R262=29,"O",IF(R262=31,"O",IF(R262=37,"O",IF(R262=41,"O",IF(R262=43,"O","X"))))))</f>
        <v>X</v>
      </c>
      <c r="BA262" s="30" t="str">
        <f t="shared" ref="BA262:BA325" si="292">IF(S262=23,"O",IF(S262=29,"O",IF(S262=31,"O",IF(S262=37,"O",IF(S262=41,"O",IF(S262=43,"O","X"))))))</f>
        <v>X</v>
      </c>
      <c r="BB262" s="30">
        <f t="shared" ref="BB262:BB325" si="293">COUNTIF(AP262:BA262,"O")</f>
        <v>1</v>
      </c>
      <c r="BC262" s="50" t="str">
        <f t="shared" si="264"/>
        <v>1G</v>
      </c>
      <c r="BD262" s="50" t="str">
        <f t="shared" si="265"/>
        <v>2G</v>
      </c>
      <c r="BE262" s="50" t="str">
        <f t="shared" si="266"/>
        <v>2G</v>
      </c>
      <c r="BF262" s="50" t="str">
        <f t="shared" si="267"/>
        <v>3G</v>
      </c>
      <c r="BG262" s="50" t="str">
        <f t="shared" si="268"/>
        <v>3G</v>
      </c>
      <c r="BH262" s="50" t="str">
        <f t="shared" si="269"/>
        <v>3G</v>
      </c>
      <c r="BI262" s="50">
        <f t="shared" ref="BI262:BI325" si="294">COUNTIF($BC262:$BH262,"1G")</f>
        <v>1</v>
      </c>
      <c r="BJ262" s="50">
        <f t="shared" ref="BJ262:BJ325" si="295">COUNTIF($BC262:$BH262,"2G")</f>
        <v>2</v>
      </c>
      <c r="BK262" s="50">
        <f t="shared" ref="BK262:BK325" si="296">COUNTIF($BC262:$BH262,"3G")</f>
        <v>3</v>
      </c>
      <c r="BL262" s="50" t="str">
        <f t="shared" ref="BL262:BL325" si="297">BI262&amp;BJ262&amp;BK262</f>
        <v>123</v>
      </c>
      <c r="BS262"/>
      <c r="CL262" s="8">
        <v>140</v>
      </c>
      <c r="CM262" s="8">
        <v>140</v>
      </c>
      <c r="CO262"/>
      <c r="DG262" s="221">
        <v>920</v>
      </c>
    </row>
    <row r="263" spans="1:111" ht="17" hidden="1">
      <c r="B263" s="1">
        <v>259</v>
      </c>
      <c r="C263" s="2" t="s">
        <v>269</v>
      </c>
      <c r="D263" s="2">
        <v>2</v>
      </c>
      <c r="E263" s="4">
        <v>4838533500</v>
      </c>
      <c r="F263" s="2">
        <v>25</v>
      </c>
      <c r="G263" s="4">
        <v>64513780</v>
      </c>
      <c r="H263" s="4">
        <v>1030</v>
      </c>
      <c r="I263" s="4">
        <v>1565869</v>
      </c>
      <c r="J263" s="4">
        <v>50402</v>
      </c>
      <c r="K263" s="4">
        <v>64000</v>
      </c>
      <c r="L263" s="4">
        <v>864868</v>
      </c>
      <c r="M263" s="4">
        <v>5000</v>
      </c>
      <c r="N263" s="99">
        <v>4</v>
      </c>
      <c r="O263" s="99">
        <v>5</v>
      </c>
      <c r="P263" s="99">
        <v>14</v>
      </c>
      <c r="Q263" s="99">
        <v>35</v>
      </c>
      <c r="R263" s="99">
        <v>42</v>
      </c>
      <c r="S263" s="99">
        <v>45</v>
      </c>
      <c r="T263" s="99">
        <v>34</v>
      </c>
      <c r="U263" s="8">
        <f t="shared" si="270"/>
        <v>145</v>
      </c>
      <c r="W263" s="12" t="str">
        <f t="shared" si="255"/>
        <v>짝수</v>
      </c>
      <c r="X263" s="12" t="str">
        <f t="shared" si="256"/>
        <v>홀수</v>
      </c>
      <c r="Y263" s="12" t="str">
        <f t="shared" si="257"/>
        <v>짝수</v>
      </c>
      <c r="Z263" s="12" t="str">
        <f t="shared" si="258"/>
        <v>홀수</v>
      </c>
      <c r="AA263" s="12" t="str">
        <f t="shared" si="259"/>
        <v>짝수</v>
      </c>
      <c r="AB263" s="12" t="str">
        <f t="shared" si="260"/>
        <v>홀수</v>
      </c>
      <c r="AC263" s="28" t="str">
        <f t="shared" si="261"/>
        <v>3 : 3</v>
      </c>
      <c r="AD263" s="12">
        <f t="shared" si="262"/>
        <v>3</v>
      </c>
      <c r="AE263" s="12">
        <f t="shared" si="263"/>
        <v>3</v>
      </c>
      <c r="AF263" s="30" t="str">
        <f t="shared" si="271"/>
        <v>저수</v>
      </c>
      <c r="AG263" s="30" t="str">
        <f t="shared" si="272"/>
        <v>저수</v>
      </c>
      <c r="AH263" s="30" t="str">
        <f t="shared" si="273"/>
        <v>저수</v>
      </c>
      <c r="AI263" s="30" t="str">
        <f t="shared" si="274"/>
        <v>고수</v>
      </c>
      <c r="AJ263" s="30" t="str">
        <f t="shared" si="275"/>
        <v>고수</v>
      </c>
      <c r="AK263" s="30" t="str">
        <f t="shared" si="276"/>
        <v>고수</v>
      </c>
      <c r="AL263" s="28" t="str">
        <f t="shared" si="277"/>
        <v>3 : 3</v>
      </c>
      <c r="AM263" s="30">
        <f t="shared" si="278"/>
        <v>3</v>
      </c>
      <c r="AN263" s="30">
        <f t="shared" si="279"/>
        <v>3</v>
      </c>
      <c r="AO263" s="30">
        <f t="shared" si="280"/>
        <v>25</v>
      </c>
      <c r="AP263" s="30" t="str">
        <f t="shared" si="281"/>
        <v>X</v>
      </c>
      <c r="AQ263" s="30" t="str">
        <f t="shared" si="282"/>
        <v>O</v>
      </c>
      <c r="AR263" s="30" t="str">
        <f t="shared" si="283"/>
        <v>X</v>
      </c>
      <c r="AS263" s="30" t="str">
        <f t="shared" si="284"/>
        <v>X</v>
      </c>
      <c r="AT263" s="30" t="str">
        <f t="shared" si="285"/>
        <v>X</v>
      </c>
      <c r="AU263" s="30" t="str">
        <f t="shared" si="286"/>
        <v>X</v>
      </c>
      <c r="AV263" s="30" t="str">
        <f t="shared" si="287"/>
        <v>X</v>
      </c>
      <c r="AW263" s="30" t="str">
        <f t="shared" si="288"/>
        <v>X</v>
      </c>
      <c r="AX263" s="30" t="str">
        <f t="shared" si="289"/>
        <v>X</v>
      </c>
      <c r="AY263" s="30" t="str">
        <f t="shared" si="290"/>
        <v>X</v>
      </c>
      <c r="AZ263" s="30" t="str">
        <f t="shared" si="291"/>
        <v>X</v>
      </c>
      <c r="BA263" s="30" t="str">
        <f t="shared" si="292"/>
        <v>X</v>
      </c>
      <c r="BB263" s="30">
        <f t="shared" si="293"/>
        <v>1</v>
      </c>
      <c r="BC263" s="50" t="str">
        <f t="shared" si="264"/>
        <v>1G</v>
      </c>
      <c r="BD263" s="50" t="str">
        <f t="shared" si="265"/>
        <v>1G</v>
      </c>
      <c r="BE263" s="50" t="str">
        <f t="shared" si="266"/>
        <v>1G</v>
      </c>
      <c r="BF263" s="50" t="str">
        <f t="shared" si="267"/>
        <v>3G</v>
      </c>
      <c r="BG263" s="50" t="str">
        <f t="shared" si="268"/>
        <v>3G</v>
      </c>
      <c r="BH263" s="50" t="str">
        <f t="shared" si="269"/>
        <v>3G</v>
      </c>
      <c r="BI263" s="50">
        <f t="shared" si="294"/>
        <v>3</v>
      </c>
      <c r="BJ263" s="50">
        <f t="shared" si="295"/>
        <v>0</v>
      </c>
      <c r="BK263" s="50">
        <f t="shared" si="296"/>
        <v>3</v>
      </c>
      <c r="BL263" s="50" t="str">
        <f t="shared" si="297"/>
        <v>303</v>
      </c>
      <c r="BS263"/>
      <c r="CL263" s="8">
        <v>140</v>
      </c>
      <c r="CM263" s="8">
        <v>140</v>
      </c>
      <c r="CO263"/>
      <c r="DG263" s="221">
        <v>921</v>
      </c>
    </row>
    <row r="264" spans="1:111" ht="17" hidden="1">
      <c r="B264" s="1">
        <v>260</v>
      </c>
      <c r="C264" s="2" t="s">
        <v>270</v>
      </c>
      <c r="D264" s="2">
        <v>4</v>
      </c>
      <c r="E264" s="4">
        <v>2310085575</v>
      </c>
      <c r="F264" s="2">
        <v>26</v>
      </c>
      <c r="G264" s="4">
        <v>59232964</v>
      </c>
      <c r="H264" s="4">
        <v>1284</v>
      </c>
      <c r="I264" s="4">
        <v>1199422</v>
      </c>
      <c r="J264" s="4">
        <v>58258</v>
      </c>
      <c r="K264" s="4">
        <v>52871</v>
      </c>
      <c r="L264" s="4">
        <v>933907</v>
      </c>
      <c r="M264" s="4">
        <v>5000</v>
      </c>
      <c r="N264" s="99">
        <v>7</v>
      </c>
      <c r="O264" s="99">
        <v>12</v>
      </c>
      <c r="P264" s="99">
        <v>15</v>
      </c>
      <c r="Q264" s="99">
        <v>24</v>
      </c>
      <c r="R264" s="99">
        <v>37</v>
      </c>
      <c r="S264" s="99">
        <v>40</v>
      </c>
      <c r="T264" s="99">
        <v>43</v>
      </c>
      <c r="U264" s="8">
        <f t="shared" si="270"/>
        <v>135</v>
      </c>
      <c r="W264" s="12" t="str">
        <f t="shared" si="255"/>
        <v>홀수</v>
      </c>
      <c r="X264" s="12" t="str">
        <f t="shared" si="256"/>
        <v>짝수</v>
      </c>
      <c r="Y264" s="12" t="str">
        <f t="shared" si="257"/>
        <v>홀수</v>
      </c>
      <c r="Z264" s="12" t="str">
        <f t="shared" si="258"/>
        <v>짝수</v>
      </c>
      <c r="AA264" s="12" t="str">
        <f t="shared" si="259"/>
        <v>홀수</v>
      </c>
      <c r="AB264" s="12" t="str">
        <f t="shared" si="260"/>
        <v>짝수</v>
      </c>
      <c r="AC264" s="28" t="str">
        <f t="shared" si="261"/>
        <v>3 : 3</v>
      </c>
      <c r="AD264" s="12">
        <f t="shared" si="262"/>
        <v>3</v>
      </c>
      <c r="AE264" s="12">
        <f t="shared" si="263"/>
        <v>3</v>
      </c>
      <c r="AF264" s="30" t="str">
        <f t="shared" si="271"/>
        <v>저수</v>
      </c>
      <c r="AG264" s="30" t="str">
        <f t="shared" si="272"/>
        <v>저수</v>
      </c>
      <c r="AH264" s="30" t="str">
        <f t="shared" si="273"/>
        <v>저수</v>
      </c>
      <c r="AI264" s="30" t="str">
        <f t="shared" si="274"/>
        <v>고수</v>
      </c>
      <c r="AJ264" s="30" t="str">
        <f t="shared" si="275"/>
        <v>고수</v>
      </c>
      <c r="AK264" s="30" t="str">
        <f t="shared" si="276"/>
        <v>고수</v>
      </c>
      <c r="AL264" s="28" t="str">
        <f t="shared" si="277"/>
        <v>3 : 3</v>
      </c>
      <c r="AM264" s="30">
        <f t="shared" si="278"/>
        <v>3</v>
      </c>
      <c r="AN264" s="30">
        <f t="shared" si="279"/>
        <v>3</v>
      </c>
      <c r="AO264" s="30">
        <f t="shared" si="280"/>
        <v>25</v>
      </c>
      <c r="AP264" s="30" t="str">
        <f t="shared" si="281"/>
        <v>O</v>
      </c>
      <c r="AQ264" s="30" t="str">
        <f t="shared" si="282"/>
        <v>X</v>
      </c>
      <c r="AR264" s="30" t="str">
        <f t="shared" si="283"/>
        <v>X</v>
      </c>
      <c r="AS264" s="30" t="str">
        <f t="shared" si="284"/>
        <v>X</v>
      </c>
      <c r="AT264" s="30" t="str">
        <f t="shared" si="285"/>
        <v>X</v>
      </c>
      <c r="AU264" s="30" t="str">
        <f t="shared" si="286"/>
        <v>X</v>
      </c>
      <c r="AV264" s="30" t="str">
        <f t="shared" si="287"/>
        <v>X</v>
      </c>
      <c r="AW264" s="30" t="str">
        <f t="shared" si="288"/>
        <v>X</v>
      </c>
      <c r="AX264" s="30" t="str">
        <f t="shared" si="289"/>
        <v>X</v>
      </c>
      <c r="AY264" s="30" t="str">
        <f t="shared" si="290"/>
        <v>X</v>
      </c>
      <c r="AZ264" s="30" t="str">
        <f t="shared" si="291"/>
        <v>O</v>
      </c>
      <c r="BA264" s="30" t="str">
        <f t="shared" si="292"/>
        <v>X</v>
      </c>
      <c r="BB264" s="30">
        <f t="shared" si="293"/>
        <v>2</v>
      </c>
      <c r="BC264" s="50" t="str">
        <f t="shared" si="264"/>
        <v>1G</v>
      </c>
      <c r="BD264" s="50" t="str">
        <f t="shared" si="265"/>
        <v>1G</v>
      </c>
      <c r="BE264" s="50" t="str">
        <f t="shared" si="266"/>
        <v>1G</v>
      </c>
      <c r="BF264" s="50" t="str">
        <f t="shared" si="267"/>
        <v>2G</v>
      </c>
      <c r="BG264" s="50" t="str">
        <f t="shared" si="268"/>
        <v>3G</v>
      </c>
      <c r="BH264" s="50" t="str">
        <f t="shared" si="269"/>
        <v>3G</v>
      </c>
      <c r="BI264" s="50">
        <f t="shared" si="294"/>
        <v>3</v>
      </c>
      <c r="BJ264" s="50">
        <f t="shared" si="295"/>
        <v>1</v>
      </c>
      <c r="BK264" s="50">
        <f t="shared" si="296"/>
        <v>2</v>
      </c>
      <c r="BL264" s="50" t="str">
        <f t="shared" si="297"/>
        <v>312</v>
      </c>
      <c r="BS264"/>
      <c r="CL264" s="8">
        <v>140</v>
      </c>
      <c r="CM264" s="8">
        <v>140</v>
      </c>
      <c r="CO264"/>
      <c r="DG264" s="221">
        <v>922</v>
      </c>
    </row>
    <row r="265" spans="1:111" ht="17" hidden="1">
      <c r="B265" s="1">
        <v>261</v>
      </c>
      <c r="C265" s="2" t="s">
        <v>271</v>
      </c>
      <c r="D265" s="2">
        <v>3</v>
      </c>
      <c r="E265" s="4">
        <v>3192299100</v>
      </c>
      <c r="F265" s="2">
        <v>32</v>
      </c>
      <c r="G265" s="4">
        <v>49879674</v>
      </c>
      <c r="H265" s="4">
        <v>1104</v>
      </c>
      <c r="I265" s="4">
        <v>1445788</v>
      </c>
      <c r="J265" s="4">
        <v>56285</v>
      </c>
      <c r="K265" s="4">
        <v>56717</v>
      </c>
      <c r="L265" s="4">
        <v>929205</v>
      </c>
      <c r="M265" s="4">
        <v>5000</v>
      </c>
      <c r="N265" s="99">
        <v>6</v>
      </c>
      <c r="O265" s="99">
        <v>11</v>
      </c>
      <c r="P265" s="99">
        <v>16</v>
      </c>
      <c r="Q265" s="99">
        <v>18</v>
      </c>
      <c r="R265" s="99">
        <v>31</v>
      </c>
      <c r="S265" s="99">
        <v>43</v>
      </c>
      <c r="T265" s="99">
        <v>2</v>
      </c>
      <c r="U265" s="8">
        <f t="shared" si="270"/>
        <v>125</v>
      </c>
      <c r="W265" s="12" t="str">
        <f t="shared" si="255"/>
        <v>짝수</v>
      </c>
      <c r="X265" s="12" t="str">
        <f t="shared" si="256"/>
        <v>홀수</v>
      </c>
      <c r="Y265" s="12" t="str">
        <f t="shared" si="257"/>
        <v>짝수</v>
      </c>
      <c r="Z265" s="12" t="str">
        <f t="shared" si="258"/>
        <v>짝수</v>
      </c>
      <c r="AA265" s="12" t="str">
        <f t="shared" si="259"/>
        <v>홀수</v>
      </c>
      <c r="AB265" s="12" t="str">
        <f t="shared" si="260"/>
        <v>홀수</v>
      </c>
      <c r="AC265" s="28" t="str">
        <f t="shared" si="261"/>
        <v>3 : 3</v>
      </c>
      <c r="AD265" s="12">
        <f t="shared" si="262"/>
        <v>3</v>
      </c>
      <c r="AE265" s="12">
        <f t="shared" si="263"/>
        <v>3</v>
      </c>
      <c r="AF265" s="30" t="str">
        <f t="shared" si="271"/>
        <v>저수</v>
      </c>
      <c r="AG265" s="30" t="str">
        <f t="shared" si="272"/>
        <v>저수</v>
      </c>
      <c r="AH265" s="30" t="str">
        <f t="shared" si="273"/>
        <v>저수</v>
      </c>
      <c r="AI265" s="30" t="str">
        <f t="shared" si="274"/>
        <v>저수</v>
      </c>
      <c r="AJ265" s="30" t="str">
        <f t="shared" si="275"/>
        <v>고수</v>
      </c>
      <c r="AK265" s="30" t="str">
        <f t="shared" si="276"/>
        <v>고수</v>
      </c>
      <c r="AL265" s="28" t="str">
        <f t="shared" si="277"/>
        <v>4 : 2</v>
      </c>
      <c r="AM265" s="30">
        <f t="shared" si="278"/>
        <v>4</v>
      </c>
      <c r="AN265" s="30">
        <f t="shared" si="279"/>
        <v>2</v>
      </c>
      <c r="AO265" s="30">
        <f t="shared" si="280"/>
        <v>25</v>
      </c>
      <c r="AP265" s="30" t="str">
        <f t="shared" si="281"/>
        <v>X</v>
      </c>
      <c r="AQ265" s="30" t="str">
        <f t="shared" si="282"/>
        <v>O</v>
      </c>
      <c r="AR265" s="30" t="str">
        <f t="shared" si="283"/>
        <v>X</v>
      </c>
      <c r="AS265" s="30" t="str">
        <f t="shared" si="284"/>
        <v>X</v>
      </c>
      <c r="AT265" s="30" t="str">
        <f t="shared" si="285"/>
        <v>X</v>
      </c>
      <c r="AU265" s="30" t="str">
        <f t="shared" si="286"/>
        <v>X</v>
      </c>
      <c r="AV265" s="30" t="str">
        <f t="shared" si="287"/>
        <v>X</v>
      </c>
      <c r="AW265" s="30" t="str">
        <f t="shared" si="288"/>
        <v>X</v>
      </c>
      <c r="AX265" s="30" t="str">
        <f t="shared" si="289"/>
        <v>X</v>
      </c>
      <c r="AY265" s="30" t="str">
        <f t="shared" si="290"/>
        <v>X</v>
      </c>
      <c r="AZ265" s="30" t="str">
        <f t="shared" si="291"/>
        <v>O</v>
      </c>
      <c r="BA265" s="30" t="str">
        <f t="shared" si="292"/>
        <v>O</v>
      </c>
      <c r="BB265" s="30">
        <f t="shared" si="293"/>
        <v>3</v>
      </c>
      <c r="BC265" s="50" t="str">
        <f t="shared" si="264"/>
        <v>1G</v>
      </c>
      <c r="BD265" s="50" t="str">
        <f t="shared" si="265"/>
        <v>1G</v>
      </c>
      <c r="BE265" s="50" t="str">
        <f t="shared" si="266"/>
        <v>2G</v>
      </c>
      <c r="BF265" s="50" t="str">
        <f t="shared" si="267"/>
        <v>2G</v>
      </c>
      <c r="BG265" s="50" t="str">
        <f t="shared" si="268"/>
        <v>3G</v>
      </c>
      <c r="BH265" s="50" t="str">
        <f t="shared" si="269"/>
        <v>3G</v>
      </c>
      <c r="BI265" s="50">
        <f t="shared" si="294"/>
        <v>2</v>
      </c>
      <c r="BJ265" s="50">
        <f t="shared" si="295"/>
        <v>2</v>
      </c>
      <c r="BK265" s="50">
        <f t="shared" si="296"/>
        <v>2</v>
      </c>
      <c r="BL265" s="50" t="str">
        <f t="shared" si="297"/>
        <v>222</v>
      </c>
      <c r="BS265"/>
      <c r="CL265" s="8">
        <v>141</v>
      </c>
      <c r="CM265" s="8">
        <v>140</v>
      </c>
      <c r="CO265"/>
      <c r="DG265" s="221">
        <v>923</v>
      </c>
    </row>
    <row r="266" spans="1:111" ht="17" hidden="1">
      <c r="B266" s="1">
        <v>262</v>
      </c>
      <c r="C266" s="2" t="s">
        <v>272</v>
      </c>
      <c r="D266" s="2">
        <v>2</v>
      </c>
      <c r="E266" s="4">
        <v>4518741600</v>
      </c>
      <c r="F266" s="2">
        <v>21</v>
      </c>
      <c r="G266" s="4">
        <v>71726058</v>
      </c>
      <c r="H266" s="4">
        <v>1106</v>
      </c>
      <c r="I266" s="4">
        <v>1361888</v>
      </c>
      <c r="J266" s="4">
        <v>54807</v>
      </c>
      <c r="K266" s="4">
        <v>54966</v>
      </c>
      <c r="L266" s="4">
        <v>910729</v>
      </c>
      <c r="M266" s="4">
        <v>5000</v>
      </c>
      <c r="N266" s="99">
        <v>9</v>
      </c>
      <c r="O266" s="99">
        <v>12</v>
      </c>
      <c r="P266" s="99">
        <v>24</v>
      </c>
      <c r="Q266" s="99">
        <v>25</v>
      </c>
      <c r="R266" s="99">
        <v>29</v>
      </c>
      <c r="S266" s="99">
        <v>31</v>
      </c>
      <c r="T266" s="99">
        <v>36</v>
      </c>
      <c r="U266" s="8">
        <f t="shared" si="270"/>
        <v>130</v>
      </c>
      <c r="W266" s="12" t="str">
        <f t="shared" si="255"/>
        <v>홀수</v>
      </c>
      <c r="X266" s="12" t="str">
        <f t="shared" si="256"/>
        <v>짝수</v>
      </c>
      <c r="Y266" s="12" t="str">
        <f t="shared" si="257"/>
        <v>짝수</v>
      </c>
      <c r="Z266" s="12" t="str">
        <f t="shared" si="258"/>
        <v>홀수</v>
      </c>
      <c r="AA266" s="12" t="str">
        <f t="shared" si="259"/>
        <v>홀수</v>
      </c>
      <c r="AB266" s="12" t="str">
        <f t="shared" si="260"/>
        <v>홀수</v>
      </c>
      <c r="AC266" s="28" t="str">
        <f t="shared" si="261"/>
        <v>4 : 2</v>
      </c>
      <c r="AD266" s="12">
        <f t="shared" si="262"/>
        <v>4</v>
      </c>
      <c r="AE266" s="12">
        <f t="shared" si="263"/>
        <v>2</v>
      </c>
      <c r="AF266" s="30" t="str">
        <f t="shared" si="271"/>
        <v>저수</v>
      </c>
      <c r="AG266" s="30" t="str">
        <f t="shared" si="272"/>
        <v>저수</v>
      </c>
      <c r="AH266" s="30" t="str">
        <f t="shared" si="273"/>
        <v>고수</v>
      </c>
      <c r="AI266" s="30" t="str">
        <f t="shared" si="274"/>
        <v>고수</v>
      </c>
      <c r="AJ266" s="30" t="str">
        <f t="shared" si="275"/>
        <v>고수</v>
      </c>
      <c r="AK266" s="30" t="str">
        <f t="shared" si="276"/>
        <v>고수</v>
      </c>
      <c r="AL266" s="28" t="str">
        <f t="shared" si="277"/>
        <v>2 : 4</v>
      </c>
      <c r="AM266" s="30">
        <f t="shared" si="278"/>
        <v>2</v>
      </c>
      <c r="AN266" s="30">
        <f t="shared" si="279"/>
        <v>4</v>
      </c>
      <c r="AO266" s="30">
        <f t="shared" si="280"/>
        <v>30</v>
      </c>
      <c r="AP266" s="30" t="str">
        <f t="shared" si="281"/>
        <v>X</v>
      </c>
      <c r="AQ266" s="30" t="str">
        <f t="shared" si="282"/>
        <v>X</v>
      </c>
      <c r="AR266" s="30" t="str">
        <f t="shared" si="283"/>
        <v>X</v>
      </c>
      <c r="AS266" s="30" t="str">
        <f t="shared" si="284"/>
        <v>X</v>
      </c>
      <c r="AT266" s="30" t="str">
        <f t="shared" si="285"/>
        <v>X</v>
      </c>
      <c r="AU266" s="30" t="str">
        <f t="shared" si="286"/>
        <v>X</v>
      </c>
      <c r="AV266" s="30" t="str">
        <f t="shared" si="287"/>
        <v>X</v>
      </c>
      <c r="AW266" s="30" t="str">
        <f t="shared" si="288"/>
        <v>X</v>
      </c>
      <c r="AX266" s="30" t="str">
        <f t="shared" si="289"/>
        <v>X</v>
      </c>
      <c r="AY266" s="30" t="str">
        <f t="shared" si="290"/>
        <v>X</v>
      </c>
      <c r="AZ266" s="30" t="str">
        <f t="shared" si="291"/>
        <v>O</v>
      </c>
      <c r="BA266" s="30" t="str">
        <f t="shared" si="292"/>
        <v>O</v>
      </c>
      <c r="BB266" s="30">
        <f t="shared" si="293"/>
        <v>2</v>
      </c>
      <c r="BC266" s="50" t="str">
        <f t="shared" si="264"/>
        <v>1G</v>
      </c>
      <c r="BD266" s="50" t="str">
        <f t="shared" si="265"/>
        <v>1G</v>
      </c>
      <c r="BE266" s="50" t="str">
        <f t="shared" si="266"/>
        <v>2G</v>
      </c>
      <c r="BF266" s="50" t="str">
        <f t="shared" si="267"/>
        <v>2G</v>
      </c>
      <c r="BG266" s="50" t="str">
        <f t="shared" si="268"/>
        <v>2G</v>
      </c>
      <c r="BH266" s="50" t="str">
        <f t="shared" si="269"/>
        <v>3G</v>
      </c>
      <c r="BI266" s="50">
        <f t="shared" si="294"/>
        <v>2</v>
      </c>
      <c r="BJ266" s="50">
        <f t="shared" si="295"/>
        <v>3</v>
      </c>
      <c r="BK266" s="50">
        <f t="shared" si="296"/>
        <v>1</v>
      </c>
      <c r="BL266" s="50" t="str">
        <f t="shared" si="297"/>
        <v>231</v>
      </c>
      <c r="BS266"/>
      <c r="CL266" s="8">
        <v>141</v>
      </c>
      <c r="CM266" s="8">
        <v>140</v>
      </c>
      <c r="CO266"/>
      <c r="DG266" s="221">
        <v>924</v>
      </c>
    </row>
    <row r="267" spans="1:111" ht="17" hidden="1">
      <c r="B267" s="1">
        <v>263</v>
      </c>
      <c r="C267" s="2" t="s">
        <v>273</v>
      </c>
      <c r="D267" s="2">
        <v>6</v>
      </c>
      <c r="E267" s="4">
        <v>1551704900</v>
      </c>
      <c r="F267" s="2">
        <v>27</v>
      </c>
      <c r="G267" s="4">
        <v>57470552</v>
      </c>
      <c r="H267" s="2">
        <v>937</v>
      </c>
      <c r="I267" s="4">
        <v>1656036</v>
      </c>
      <c r="J267" s="4">
        <v>50490</v>
      </c>
      <c r="K267" s="4">
        <v>61466</v>
      </c>
      <c r="L267" s="4">
        <v>864303</v>
      </c>
      <c r="M267" s="4">
        <v>5000</v>
      </c>
      <c r="N267" s="99">
        <v>1</v>
      </c>
      <c r="O267" s="99">
        <v>27</v>
      </c>
      <c r="P267" s="99">
        <v>28</v>
      </c>
      <c r="Q267" s="99">
        <v>32</v>
      </c>
      <c r="R267" s="99">
        <v>37</v>
      </c>
      <c r="S267" s="99">
        <v>40</v>
      </c>
      <c r="T267" s="99">
        <v>18</v>
      </c>
      <c r="U267" s="8">
        <f t="shared" si="270"/>
        <v>165</v>
      </c>
      <c r="W267" s="12" t="str">
        <f t="shared" si="255"/>
        <v>홀수</v>
      </c>
      <c r="X267" s="12" t="str">
        <f t="shared" si="256"/>
        <v>홀수</v>
      </c>
      <c r="Y267" s="12" t="str">
        <f t="shared" si="257"/>
        <v>짝수</v>
      </c>
      <c r="Z267" s="12" t="str">
        <f t="shared" si="258"/>
        <v>짝수</v>
      </c>
      <c r="AA267" s="12" t="str">
        <f t="shared" si="259"/>
        <v>홀수</v>
      </c>
      <c r="AB267" s="12" t="str">
        <f t="shared" si="260"/>
        <v>짝수</v>
      </c>
      <c r="AC267" s="28" t="str">
        <f t="shared" si="261"/>
        <v>3 : 3</v>
      </c>
      <c r="AD267" s="12">
        <f t="shared" si="262"/>
        <v>3</v>
      </c>
      <c r="AE267" s="12">
        <f t="shared" si="263"/>
        <v>3</v>
      </c>
      <c r="AF267" s="30" t="str">
        <f t="shared" si="271"/>
        <v>저수</v>
      </c>
      <c r="AG267" s="30" t="str">
        <f t="shared" si="272"/>
        <v>고수</v>
      </c>
      <c r="AH267" s="30" t="str">
        <f t="shared" si="273"/>
        <v>고수</v>
      </c>
      <c r="AI267" s="30" t="str">
        <f t="shared" si="274"/>
        <v>고수</v>
      </c>
      <c r="AJ267" s="30" t="str">
        <f t="shared" si="275"/>
        <v>고수</v>
      </c>
      <c r="AK267" s="30" t="str">
        <f t="shared" si="276"/>
        <v>고수</v>
      </c>
      <c r="AL267" s="28" t="str">
        <f t="shared" si="277"/>
        <v>1 : 5</v>
      </c>
      <c r="AM267" s="30">
        <f t="shared" si="278"/>
        <v>1</v>
      </c>
      <c r="AN267" s="30">
        <f t="shared" si="279"/>
        <v>5</v>
      </c>
      <c r="AO267" s="30">
        <f t="shared" si="280"/>
        <v>25</v>
      </c>
      <c r="AP267" s="30" t="str">
        <f t="shared" si="281"/>
        <v>X</v>
      </c>
      <c r="AQ267" s="30" t="str">
        <f t="shared" si="282"/>
        <v>X</v>
      </c>
      <c r="AR267" s="30" t="str">
        <f t="shared" si="283"/>
        <v>X</v>
      </c>
      <c r="AS267" s="30" t="str">
        <f t="shared" si="284"/>
        <v>X</v>
      </c>
      <c r="AT267" s="30" t="str">
        <f t="shared" si="285"/>
        <v>X</v>
      </c>
      <c r="AU267" s="30" t="str">
        <f t="shared" si="286"/>
        <v>X</v>
      </c>
      <c r="AV267" s="30" t="str">
        <f t="shared" si="287"/>
        <v>X</v>
      </c>
      <c r="AW267" s="30" t="str">
        <f t="shared" si="288"/>
        <v>X</v>
      </c>
      <c r="AX267" s="30" t="str">
        <f t="shared" si="289"/>
        <v>X</v>
      </c>
      <c r="AY267" s="30" t="str">
        <f t="shared" si="290"/>
        <v>X</v>
      </c>
      <c r="AZ267" s="30" t="str">
        <f t="shared" si="291"/>
        <v>O</v>
      </c>
      <c r="BA267" s="30" t="str">
        <f t="shared" si="292"/>
        <v>X</v>
      </c>
      <c r="BB267" s="30">
        <f t="shared" si="293"/>
        <v>1</v>
      </c>
      <c r="BC267" s="50" t="str">
        <f t="shared" si="264"/>
        <v>1G</v>
      </c>
      <c r="BD267" s="50" t="str">
        <f t="shared" si="265"/>
        <v>2G</v>
      </c>
      <c r="BE267" s="50" t="str">
        <f t="shared" si="266"/>
        <v>2G</v>
      </c>
      <c r="BF267" s="50" t="str">
        <f t="shared" si="267"/>
        <v>3G</v>
      </c>
      <c r="BG267" s="50" t="str">
        <f t="shared" si="268"/>
        <v>3G</v>
      </c>
      <c r="BH267" s="50" t="str">
        <f t="shared" si="269"/>
        <v>3G</v>
      </c>
      <c r="BI267" s="50">
        <f t="shared" si="294"/>
        <v>1</v>
      </c>
      <c r="BJ267" s="50">
        <f t="shared" si="295"/>
        <v>2</v>
      </c>
      <c r="BK267" s="50">
        <f t="shared" si="296"/>
        <v>3</v>
      </c>
      <c r="BL267" s="50" t="str">
        <f t="shared" si="297"/>
        <v>123</v>
      </c>
      <c r="BS267"/>
      <c r="CL267" s="8">
        <v>141</v>
      </c>
      <c r="CM267" s="8">
        <v>140</v>
      </c>
      <c r="CO267"/>
      <c r="DG267" s="221">
        <v>925</v>
      </c>
    </row>
    <row r="268" spans="1:111" ht="17" hidden="1">
      <c r="B268" s="1">
        <v>264</v>
      </c>
      <c r="C268" s="2" t="s">
        <v>274</v>
      </c>
      <c r="D268" s="2">
        <v>7</v>
      </c>
      <c r="E268" s="4">
        <v>1344889200</v>
      </c>
      <c r="F268" s="2">
        <v>27</v>
      </c>
      <c r="G268" s="4">
        <v>58112497</v>
      </c>
      <c r="H268" s="4">
        <v>1047</v>
      </c>
      <c r="I268" s="4">
        <v>1498604</v>
      </c>
      <c r="J268" s="4">
        <v>50096</v>
      </c>
      <c r="K268" s="4">
        <v>62642</v>
      </c>
      <c r="L268" s="4">
        <v>840243</v>
      </c>
      <c r="M268" s="4">
        <v>5000</v>
      </c>
      <c r="N268" s="99">
        <v>9</v>
      </c>
      <c r="O268" s="99">
        <v>16</v>
      </c>
      <c r="P268" s="99">
        <v>27</v>
      </c>
      <c r="Q268" s="99">
        <v>36</v>
      </c>
      <c r="R268" s="99">
        <v>41</v>
      </c>
      <c r="S268" s="99">
        <v>44</v>
      </c>
      <c r="T268" s="99">
        <v>5</v>
      </c>
      <c r="U268" s="8">
        <f t="shared" si="270"/>
        <v>173</v>
      </c>
      <c r="W268" s="12" t="str">
        <f t="shared" si="255"/>
        <v>홀수</v>
      </c>
      <c r="X268" s="12" t="str">
        <f t="shared" si="256"/>
        <v>짝수</v>
      </c>
      <c r="Y268" s="12" t="str">
        <f t="shared" si="257"/>
        <v>홀수</v>
      </c>
      <c r="Z268" s="12" t="str">
        <f t="shared" si="258"/>
        <v>짝수</v>
      </c>
      <c r="AA268" s="12" t="str">
        <f t="shared" si="259"/>
        <v>홀수</v>
      </c>
      <c r="AB268" s="12" t="str">
        <f t="shared" si="260"/>
        <v>짝수</v>
      </c>
      <c r="AC268" s="28" t="str">
        <f t="shared" si="261"/>
        <v>3 : 3</v>
      </c>
      <c r="AD268" s="12">
        <f t="shared" si="262"/>
        <v>3</v>
      </c>
      <c r="AE268" s="12">
        <f t="shared" si="263"/>
        <v>3</v>
      </c>
      <c r="AF268" s="30" t="str">
        <f t="shared" si="271"/>
        <v>저수</v>
      </c>
      <c r="AG268" s="30" t="str">
        <f t="shared" si="272"/>
        <v>저수</v>
      </c>
      <c r="AH268" s="30" t="str">
        <f t="shared" si="273"/>
        <v>고수</v>
      </c>
      <c r="AI268" s="30" t="str">
        <f t="shared" si="274"/>
        <v>고수</v>
      </c>
      <c r="AJ268" s="30" t="str">
        <f t="shared" si="275"/>
        <v>고수</v>
      </c>
      <c r="AK268" s="30" t="str">
        <f t="shared" si="276"/>
        <v>고수</v>
      </c>
      <c r="AL268" s="28" t="str">
        <f t="shared" si="277"/>
        <v>2 : 4</v>
      </c>
      <c r="AM268" s="30">
        <f t="shared" si="278"/>
        <v>2</v>
      </c>
      <c r="AN268" s="30">
        <f t="shared" si="279"/>
        <v>4</v>
      </c>
      <c r="AO268" s="30">
        <f t="shared" si="280"/>
        <v>33</v>
      </c>
      <c r="AP268" s="30" t="str">
        <f t="shared" si="281"/>
        <v>X</v>
      </c>
      <c r="AQ268" s="30" t="str">
        <f t="shared" si="282"/>
        <v>X</v>
      </c>
      <c r="AR268" s="30" t="str">
        <f t="shared" si="283"/>
        <v>X</v>
      </c>
      <c r="AS268" s="30" t="str">
        <f t="shared" si="284"/>
        <v>X</v>
      </c>
      <c r="AT268" s="30" t="str">
        <f t="shared" si="285"/>
        <v>X</v>
      </c>
      <c r="AU268" s="30" t="str">
        <f t="shared" si="286"/>
        <v>X</v>
      </c>
      <c r="AV268" s="30" t="str">
        <f t="shared" si="287"/>
        <v>X</v>
      </c>
      <c r="AW268" s="30" t="str">
        <f t="shared" si="288"/>
        <v>X</v>
      </c>
      <c r="AX268" s="30" t="str">
        <f t="shared" si="289"/>
        <v>X</v>
      </c>
      <c r="AY268" s="30" t="str">
        <f t="shared" si="290"/>
        <v>X</v>
      </c>
      <c r="AZ268" s="30" t="str">
        <f t="shared" si="291"/>
        <v>O</v>
      </c>
      <c r="BA268" s="30" t="str">
        <f t="shared" si="292"/>
        <v>X</v>
      </c>
      <c r="BB268" s="30">
        <f t="shared" si="293"/>
        <v>1</v>
      </c>
      <c r="BC268" s="50" t="str">
        <f t="shared" si="264"/>
        <v>1G</v>
      </c>
      <c r="BD268" s="50" t="str">
        <f t="shared" si="265"/>
        <v>2G</v>
      </c>
      <c r="BE268" s="50" t="str">
        <f t="shared" si="266"/>
        <v>2G</v>
      </c>
      <c r="BF268" s="50" t="str">
        <f t="shared" si="267"/>
        <v>3G</v>
      </c>
      <c r="BG268" s="50" t="str">
        <f t="shared" si="268"/>
        <v>3G</v>
      </c>
      <c r="BH268" s="50" t="str">
        <f t="shared" si="269"/>
        <v>3G</v>
      </c>
      <c r="BI268" s="50">
        <f t="shared" si="294"/>
        <v>1</v>
      </c>
      <c r="BJ268" s="50">
        <f t="shared" si="295"/>
        <v>2</v>
      </c>
      <c r="BK268" s="50">
        <f t="shared" si="296"/>
        <v>3</v>
      </c>
      <c r="BL268" s="50" t="str">
        <f t="shared" si="297"/>
        <v>123</v>
      </c>
      <c r="BS268"/>
      <c r="CL268" s="8">
        <v>141</v>
      </c>
      <c r="CM268" s="8">
        <v>140</v>
      </c>
      <c r="CO268"/>
      <c r="DG268" s="221">
        <v>926</v>
      </c>
    </row>
    <row r="269" spans="1:111" ht="17" hidden="1">
      <c r="B269" s="1">
        <v>265</v>
      </c>
      <c r="C269" s="2" t="s">
        <v>275</v>
      </c>
      <c r="D269" s="2">
        <v>8</v>
      </c>
      <c r="E269" s="4">
        <v>1200838575</v>
      </c>
      <c r="F269" s="2">
        <v>19</v>
      </c>
      <c r="G269" s="4">
        <v>84269374</v>
      </c>
      <c r="H269" s="4">
        <v>1010</v>
      </c>
      <c r="I269" s="4">
        <v>1585266</v>
      </c>
      <c r="J269" s="4">
        <v>52966</v>
      </c>
      <c r="K269" s="4">
        <v>60459</v>
      </c>
      <c r="L269" s="4">
        <v>889156</v>
      </c>
      <c r="M269" s="4">
        <v>5000</v>
      </c>
      <c r="N269" s="99">
        <v>5</v>
      </c>
      <c r="O269" s="99">
        <v>9</v>
      </c>
      <c r="P269" s="99">
        <v>34</v>
      </c>
      <c r="Q269" s="99">
        <v>37</v>
      </c>
      <c r="R269" s="99">
        <v>38</v>
      </c>
      <c r="S269" s="99">
        <v>39</v>
      </c>
      <c r="T269" s="99">
        <v>12</v>
      </c>
      <c r="U269" s="8">
        <f t="shared" si="270"/>
        <v>162</v>
      </c>
      <c r="W269" s="12" t="str">
        <f t="shared" si="255"/>
        <v>홀수</v>
      </c>
      <c r="X269" s="12" t="str">
        <f t="shared" si="256"/>
        <v>홀수</v>
      </c>
      <c r="Y269" s="12" t="str">
        <f t="shared" si="257"/>
        <v>짝수</v>
      </c>
      <c r="Z269" s="12" t="str">
        <f t="shared" si="258"/>
        <v>홀수</v>
      </c>
      <c r="AA269" s="12" t="str">
        <f t="shared" si="259"/>
        <v>짝수</v>
      </c>
      <c r="AB269" s="12" t="str">
        <f t="shared" si="260"/>
        <v>홀수</v>
      </c>
      <c r="AC269" s="28" t="str">
        <f t="shared" si="261"/>
        <v>4 : 2</v>
      </c>
      <c r="AD269" s="12">
        <f t="shared" si="262"/>
        <v>4</v>
      </c>
      <c r="AE269" s="12">
        <f t="shared" si="263"/>
        <v>2</v>
      </c>
      <c r="AF269" s="30" t="str">
        <f t="shared" si="271"/>
        <v>저수</v>
      </c>
      <c r="AG269" s="30" t="str">
        <f t="shared" si="272"/>
        <v>저수</v>
      </c>
      <c r="AH269" s="30" t="str">
        <f t="shared" si="273"/>
        <v>고수</v>
      </c>
      <c r="AI269" s="30" t="str">
        <f t="shared" si="274"/>
        <v>고수</v>
      </c>
      <c r="AJ269" s="30" t="str">
        <f t="shared" si="275"/>
        <v>고수</v>
      </c>
      <c r="AK269" s="30" t="str">
        <f t="shared" si="276"/>
        <v>고수</v>
      </c>
      <c r="AL269" s="28" t="str">
        <f t="shared" si="277"/>
        <v>2 : 4</v>
      </c>
      <c r="AM269" s="30">
        <f t="shared" si="278"/>
        <v>2</v>
      </c>
      <c r="AN269" s="30">
        <f t="shared" si="279"/>
        <v>4</v>
      </c>
      <c r="AO269" s="30">
        <f t="shared" si="280"/>
        <v>42</v>
      </c>
      <c r="AP269" s="30" t="str">
        <f t="shared" si="281"/>
        <v>O</v>
      </c>
      <c r="AQ269" s="30" t="str">
        <f t="shared" si="282"/>
        <v>X</v>
      </c>
      <c r="AR269" s="30" t="str">
        <f t="shared" si="283"/>
        <v>X</v>
      </c>
      <c r="AS269" s="30" t="str">
        <f t="shared" si="284"/>
        <v>X</v>
      </c>
      <c r="AT269" s="30" t="str">
        <f t="shared" si="285"/>
        <v>X</v>
      </c>
      <c r="AU269" s="30" t="str">
        <f t="shared" si="286"/>
        <v>X</v>
      </c>
      <c r="AV269" s="30" t="str">
        <f t="shared" si="287"/>
        <v>X</v>
      </c>
      <c r="AW269" s="30" t="str">
        <f t="shared" si="288"/>
        <v>X</v>
      </c>
      <c r="AX269" s="30" t="str">
        <f t="shared" si="289"/>
        <v>X</v>
      </c>
      <c r="AY269" s="30" t="str">
        <f t="shared" si="290"/>
        <v>O</v>
      </c>
      <c r="AZ269" s="30" t="str">
        <f t="shared" si="291"/>
        <v>X</v>
      </c>
      <c r="BA269" s="30" t="str">
        <f t="shared" si="292"/>
        <v>X</v>
      </c>
      <c r="BB269" s="30">
        <f t="shared" si="293"/>
        <v>2</v>
      </c>
      <c r="BC269" s="50" t="str">
        <f t="shared" si="264"/>
        <v>1G</v>
      </c>
      <c r="BD269" s="50" t="str">
        <f t="shared" si="265"/>
        <v>1G</v>
      </c>
      <c r="BE269" s="50" t="str">
        <f t="shared" si="266"/>
        <v>3G</v>
      </c>
      <c r="BF269" s="50" t="str">
        <f t="shared" si="267"/>
        <v>3G</v>
      </c>
      <c r="BG269" s="50" t="str">
        <f t="shared" si="268"/>
        <v>3G</v>
      </c>
      <c r="BH269" s="50" t="str">
        <f t="shared" si="269"/>
        <v>3G</v>
      </c>
      <c r="BI269" s="50">
        <f t="shared" si="294"/>
        <v>2</v>
      </c>
      <c r="BJ269" s="50">
        <f t="shared" si="295"/>
        <v>0</v>
      </c>
      <c r="BK269" s="50">
        <f t="shared" si="296"/>
        <v>4</v>
      </c>
      <c r="BL269" s="50" t="str">
        <f t="shared" si="297"/>
        <v>204</v>
      </c>
      <c r="BS269"/>
      <c r="CL269" s="8">
        <v>141</v>
      </c>
      <c r="CM269" s="8">
        <v>140</v>
      </c>
      <c r="CO269"/>
      <c r="DG269" s="221">
        <v>927</v>
      </c>
    </row>
    <row r="270" spans="1:111" ht="17" hidden="1">
      <c r="A270" s="2">
        <v>2008</v>
      </c>
      <c r="B270" s="1">
        <v>266</v>
      </c>
      <c r="C270" s="2" t="s">
        <v>276</v>
      </c>
      <c r="D270" s="2">
        <v>3</v>
      </c>
      <c r="E270" s="4">
        <v>3207211700</v>
      </c>
      <c r="F270" s="2">
        <v>36</v>
      </c>
      <c r="G270" s="4">
        <v>44544607</v>
      </c>
      <c r="H270" s="4">
        <v>1194</v>
      </c>
      <c r="I270" s="4">
        <v>1343054</v>
      </c>
      <c r="J270" s="4">
        <v>58820</v>
      </c>
      <c r="K270" s="4">
        <v>54526</v>
      </c>
      <c r="L270" s="4">
        <v>986495</v>
      </c>
      <c r="M270" s="4">
        <v>5000</v>
      </c>
      <c r="N270" s="99">
        <v>3</v>
      </c>
      <c r="O270" s="99">
        <v>4</v>
      </c>
      <c r="P270" s="99">
        <v>9</v>
      </c>
      <c r="Q270" s="99">
        <v>11</v>
      </c>
      <c r="R270" s="99">
        <v>22</v>
      </c>
      <c r="S270" s="99">
        <v>42</v>
      </c>
      <c r="T270" s="99">
        <v>37</v>
      </c>
      <c r="U270" s="8">
        <f t="shared" si="270"/>
        <v>91</v>
      </c>
      <c r="W270" s="12" t="str">
        <f t="shared" si="255"/>
        <v>홀수</v>
      </c>
      <c r="X270" s="12" t="str">
        <f t="shared" si="256"/>
        <v>짝수</v>
      </c>
      <c r="Y270" s="12" t="str">
        <f t="shared" si="257"/>
        <v>홀수</v>
      </c>
      <c r="Z270" s="12" t="str">
        <f t="shared" si="258"/>
        <v>홀수</v>
      </c>
      <c r="AA270" s="12" t="str">
        <f t="shared" si="259"/>
        <v>짝수</v>
      </c>
      <c r="AB270" s="12" t="str">
        <f t="shared" si="260"/>
        <v>짝수</v>
      </c>
      <c r="AC270" s="28" t="str">
        <f t="shared" si="261"/>
        <v>3 : 3</v>
      </c>
      <c r="AD270" s="12">
        <f t="shared" si="262"/>
        <v>3</v>
      </c>
      <c r="AE270" s="12">
        <f t="shared" si="263"/>
        <v>3</v>
      </c>
      <c r="AF270" s="30" t="str">
        <f t="shared" si="271"/>
        <v>저수</v>
      </c>
      <c r="AG270" s="30" t="str">
        <f t="shared" si="272"/>
        <v>저수</v>
      </c>
      <c r="AH270" s="30" t="str">
        <f t="shared" si="273"/>
        <v>저수</v>
      </c>
      <c r="AI270" s="30" t="str">
        <f t="shared" si="274"/>
        <v>저수</v>
      </c>
      <c r="AJ270" s="30" t="str">
        <f t="shared" si="275"/>
        <v>저수</v>
      </c>
      <c r="AK270" s="30" t="str">
        <f t="shared" si="276"/>
        <v>고수</v>
      </c>
      <c r="AL270" s="28" t="str">
        <f t="shared" si="277"/>
        <v>5 : 1</v>
      </c>
      <c r="AM270" s="30">
        <f t="shared" si="278"/>
        <v>5</v>
      </c>
      <c r="AN270" s="30">
        <f t="shared" si="279"/>
        <v>1</v>
      </c>
      <c r="AO270" s="30">
        <f t="shared" si="280"/>
        <v>21</v>
      </c>
      <c r="AP270" s="30" t="str">
        <f t="shared" si="281"/>
        <v>O</v>
      </c>
      <c r="AQ270" s="30" t="str">
        <f t="shared" si="282"/>
        <v>X</v>
      </c>
      <c r="AR270" s="30" t="str">
        <f t="shared" si="283"/>
        <v>X</v>
      </c>
      <c r="AS270" s="30" t="str">
        <f t="shared" si="284"/>
        <v>O</v>
      </c>
      <c r="AT270" s="30" t="str">
        <f t="shared" si="285"/>
        <v>X</v>
      </c>
      <c r="AU270" s="30" t="str">
        <f t="shared" si="286"/>
        <v>X</v>
      </c>
      <c r="AV270" s="30" t="str">
        <f t="shared" si="287"/>
        <v>X</v>
      </c>
      <c r="AW270" s="30" t="str">
        <f t="shared" si="288"/>
        <v>X</v>
      </c>
      <c r="AX270" s="30" t="str">
        <f t="shared" si="289"/>
        <v>X</v>
      </c>
      <c r="AY270" s="30" t="str">
        <f t="shared" si="290"/>
        <v>X</v>
      </c>
      <c r="AZ270" s="30" t="str">
        <f t="shared" si="291"/>
        <v>X</v>
      </c>
      <c r="BA270" s="30" t="str">
        <f t="shared" si="292"/>
        <v>X</v>
      </c>
      <c r="BB270" s="30">
        <f t="shared" si="293"/>
        <v>2</v>
      </c>
      <c r="BC270" s="50" t="str">
        <f t="shared" si="264"/>
        <v>1G</v>
      </c>
      <c r="BD270" s="50" t="str">
        <f t="shared" si="265"/>
        <v>1G</v>
      </c>
      <c r="BE270" s="50" t="str">
        <f t="shared" si="266"/>
        <v>1G</v>
      </c>
      <c r="BF270" s="50" t="str">
        <f t="shared" si="267"/>
        <v>1G</v>
      </c>
      <c r="BG270" s="50" t="str">
        <f t="shared" si="268"/>
        <v>2G</v>
      </c>
      <c r="BH270" s="50" t="str">
        <f t="shared" si="269"/>
        <v>3G</v>
      </c>
      <c r="BI270" s="50">
        <f t="shared" si="294"/>
        <v>4</v>
      </c>
      <c r="BJ270" s="50">
        <f t="shared" si="295"/>
        <v>1</v>
      </c>
      <c r="BK270" s="50">
        <f t="shared" si="296"/>
        <v>1</v>
      </c>
      <c r="BL270" s="50" t="str">
        <f t="shared" si="297"/>
        <v>411</v>
      </c>
      <c r="BS270"/>
      <c r="CL270" s="8">
        <v>141</v>
      </c>
      <c r="CM270" s="8">
        <v>140</v>
      </c>
      <c r="CO270"/>
      <c r="DG270" s="221">
        <v>928</v>
      </c>
    </row>
    <row r="271" spans="1:111" ht="17" hidden="1">
      <c r="B271" s="1">
        <v>267</v>
      </c>
      <c r="C271" s="2" t="s">
        <v>277</v>
      </c>
      <c r="D271" s="2">
        <v>3</v>
      </c>
      <c r="E271" s="4">
        <v>3257663300</v>
      </c>
      <c r="F271" s="2">
        <v>28</v>
      </c>
      <c r="G271" s="4">
        <v>58172559</v>
      </c>
      <c r="H271" s="4">
        <v>1141</v>
      </c>
      <c r="I271" s="4">
        <v>1427548</v>
      </c>
      <c r="J271" s="4">
        <v>55101</v>
      </c>
      <c r="K271" s="4">
        <v>59122</v>
      </c>
      <c r="L271" s="4">
        <v>925922</v>
      </c>
      <c r="M271" s="4">
        <v>5000</v>
      </c>
      <c r="N271" s="99">
        <v>7</v>
      </c>
      <c r="O271" s="99">
        <v>8</v>
      </c>
      <c r="P271" s="99">
        <v>24</v>
      </c>
      <c r="Q271" s="99">
        <v>34</v>
      </c>
      <c r="R271" s="99">
        <v>36</v>
      </c>
      <c r="S271" s="99">
        <v>41</v>
      </c>
      <c r="T271" s="99">
        <v>1</v>
      </c>
      <c r="U271" s="8">
        <f t="shared" si="270"/>
        <v>150</v>
      </c>
      <c r="W271" s="12" t="str">
        <f t="shared" si="255"/>
        <v>홀수</v>
      </c>
      <c r="X271" s="12" t="str">
        <f t="shared" si="256"/>
        <v>짝수</v>
      </c>
      <c r="Y271" s="12" t="str">
        <f t="shared" si="257"/>
        <v>짝수</v>
      </c>
      <c r="Z271" s="12" t="str">
        <f t="shared" si="258"/>
        <v>짝수</v>
      </c>
      <c r="AA271" s="12" t="str">
        <f t="shared" si="259"/>
        <v>짝수</v>
      </c>
      <c r="AB271" s="12" t="str">
        <f t="shared" si="260"/>
        <v>홀수</v>
      </c>
      <c r="AC271" s="28" t="str">
        <f t="shared" si="261"/>
        <v>2 : 4</v>
      </c>
      <c r="AD271" s="12">
        <f t="shared" si="262"/>
        <v>2</v>
      </c>
      <c r="AE271" s="12">
        <f t="shared" si="263"/>
        <v>4</v>
      </c>
      <c r="AF271" s="30" t="str">
        <f t="shared" si="271"/>
        <v>저수</v>
      </c>
      <c r="AG271" s="30" t="str">
        <f t="shared" si="272"/>
        <v>저수</v>
      </c>
      <c r="AH271" s="30" t="str">
        <f t="shared" si="273"/>
        <v>고수</v>
      </c>
      <c r="AI271" s="30" t="str">
        <f t="shared" si="274"/>
        <v>고수</v>
      </c>
      <c r="AJ271" s="30" t="str">
        <f t="shared" si="275"/>
        <v>고수</v>
      </c>
      <c r="AK271" s="30" t="str">
        <f t="shared" si="276"/>
        <v>고수</v>
      </c>
      <c r="AL271" s="28" t="str">
        <f t="shared" si="277"/>
        <v>2 : 4</v>
      </c>
      <c r="AM271" s="30">
        <f t="shared" si="278"/>
        <v>2</v>
      </c>
      <c r="AN271" s="30">
        <f t="shared" si="279"/>
        <v>4</v>
      </c>
      <c r="AO271" s="30">
        <f t="shared" si="280"/>
        <v>30</v>
      </c>
      <c r="AP271" s="30" t="str">
        <f t="shared" si="281"/>
        <v>O</v>
      </c>
      <c r="AQ271" s="30" t="str">
        <f t="shared" si="282"/>
        <v>X</v>
      </c>
      <c r="AR271" s="30" t="str">
        <f t="shared" si="283"/>
        <v>X</v>
      </c>
      <c r="AS271" s="30" t="str">
        <f t="shared" si="284"/>
        <v>X</v>
      </c>
      <c r="AT271" s="30" t="str">
        <f t="shared" si="285"/>
        <v>X</v>
      </c>
      <c r="AU271" s="30" t="str">
        <f t="shared" si="286"/>
        <v>X</v>
      </c>
      <c r="AV271" s="30" t="str">
        <f t="shared" si="287"/>
        <v>X</v>
      </c>
      <c r="AW271" s="30" t="str">
        <f t="shared" si="288"/>
        <v>X</v>
      </c>
      <c r="AX271" s="30" t="str">
        <f t="shared" si="289"/>
        <v>X</v>
      </c>
      <c r="AY271" s="30" t="str">
        <f t="shared" si="290"/>
        <v>X</v>
      </c>
      <c r="AZ271" s="30" t="str">
        <f t="shared" si="291"/>
        <v>X</v>
      </c>
      <c r="BA271" s="30" t="str">
        <f t="shared" si="292"/>
        <v>O</v>
      </c>
      <c r="BB271" s="30">
        <f t="shared" si="293"/>
        <v>2</v>
      </c>
      <c r="BC271" s="50" t="str">
        <f t="shared" si="264"/>
        <v>1G</v>
      </c>
      <c r="BD271" s="50" t="str">
        <f t="shared" si="265"/>
        <v>1G</v>
      </c>
      <c r="BE271" s="50" t="str">
        <f t="shared" si="266"/>
        <v>2G</v>
      </c>
      <c r="BF271" s="50" t="str">
        <f t="shared" si="267"/>
        <v>3G</v>
      </c>
      <c r="BG271" s="50" t="str">
        <f t="shared" si="268"/>
        <v>3G</v>
      </c>
      <c r="BH271" s="50" t="str">
        <f t="shared" si="269"/>
        <v>3G</v>
      </c>
      <c r="BI271" s="50">
        <f t="shared" si="294"/>
        <v>2</v>
      </c>
      <c r="BJ271" s="50">
        <f t="shared" si="295"/>
        <v>1</v>
      </c>
      <c r="BK271" s="50">
        <f t="shared" si="296"/>
        <v>3</v>
      </c>
      <c r="BL271" s="50" t="str">
        <f t="shared" si="297"/>
        <v>213</v>
      </c>
      <c r="BS271"/>
      <c r="CL271" s="8">
        <v>142</v>
      </c>
      <c r="CM271" s="8">
        <v>140</v>
      </c>
      <c r="CO271"/>
      <c r="DG271" s="221">
        <v>929</v>
      </c>
    </row>
    <row r="272" spans="1:111" ht="17" hidden="1">
      <c r="B272" s="1">
        <v>268</v>
      </c>
      <c r="C272" s="2" t="s">
        <v>278</v>
      </c>
      <c r="D272" s="2">
        <v>7</v>
      </c>
      <c r="E272" s="4">
        <v>1350954515</v>
      </c>
      <c r="F272" s="2">
        <v>35</v>
      </c>
      <c r="G272" s="4">
        <v>45031818</v>
      </c>
      <c r="H272" s="4">
        <v>1362</v>
      </c>
      <c r="I272" s="4">
        <v>1157206</v>
      </c>
      <c r="J272" s="4">
        <v>61857</v>
      </c>
      <c r="K272" s="4">
        <v>50960</v>
      </c>
      <c r="L272" s="4">
        <v>969153</v>
      </c>
      <c r="M272" s="4">
        <v>5000</v>
      </c>
      <c r="N272" s="99">
        <v>3</v>
      </c>
      <c r="O272" s="99">
        <v>10</v>
      </c>
      <c r="P272" s="99">
        <v>19</v>
      </c>
      <c r="Q272" s="99">
        <v>24</v>
      </c>
      <c r="R272" s="99">
        <v>32</v>
      </c>
      <c r="S272" s="99">
        <v>45</v>
      </c>
      <c r="T272" s="99">
        <v>12</v>
      </c>
      <c r="U272" s="8">
        <f t="shared" si="270"/>
        <v>133</v>
      </c>
      <c r="W272" s="12" t="str">
        <f t="shared" si="255"/>
        <v>홀수</v>
      </c>
      <c r="X272" s="12" t="str">
        <f t="shared" si="256"/>
        <v>짝수</v>
      </c>
      <c r="Y272" s="12" t="str">
        <f t="shared" si="257"/>
        <v>홀수</v>
      </c>
      <c r="Z272" s="12" t="str">
        <f t="shared" si="258"/>
        <v>짝수</v>
      </c>
      <c r="AA272" s="12" t="str">
        <f t="shared" si="259"/>
        <v>짝수</v>
      </c>
      <c r="AB272" s="12" t="str">
        <f t="shared" si="260"/>
        <v>홀수</v>
      </c>
      <c r="AC272" s="28" t="str">
        <f t="shared" si="261"/>
        <v>3 : 3</v>
      </c>
      <c r="AD272" s="12">
        <f t="shared" si="262"/>
        <v>3</v>
      </c>
      <c r="AE272" s="12">
        <f t="shared" si="263"/>
        <v>3</v>
      </c>
      <c r="AF272" s="30" t="str">
        <f t="shared" si="271"/>
        <v>저수</v>
      </c>
      <c r="AG272" s="30" t="str">
        <f t="shared" si="272"/>
        <v>저수</v>
      </c>
      <c r="AH272" s="30" t="str">
        <f t="shared" si="273"/>
        <v>저수</v>
      </c>
      <c r="AI272" s="30" t="str">
        <f t="shared" si="274"/>
        <v>고수</v>
      </c>
      <c r="AJ272" s="30" t="str">
        <f t="shared" si="275"/>
        <v>고수</v>
      </c>
      <c r="AK272" s="30" t="str">
        <f t="shared" si="276"/>
        <v>고수</v>
      </c>
      <c r="AL272" s="28" t="str">
        <f t="shared" si="277"/>
        <v>3 : 3</v>
      </c>
      <c r="AM272" s="30">
        <f t="shared" si="278"/>
        <v>3</v>
      </c>
      <c r="AN272" s="30">
        <f t="shared" si="279"/>
        <v>3</v>
      </c>
      <c r="AO272" s="30">
        <f t="shared" si="280"/>
        <v>23</v>
      </c>
      <c r="AP272" s="30" t="str">
        <f t="shared" si="281"/>
        <v>O</v>
      </c>
      <c r="AQ272" s="30" t="str">
        <f t="shared" si="282"/>
        <v>X</v>
      </c>
      <c r="AR272" s="30" t="str">
        <f t="shared" si="283"/>
        <v>O</v>
      </c>
      <c r="AS272" s="30" t="str">
        <f t="shared" si="284"/>
        <v>X</v>
      </c>
      <c r="AT272" s="30" t="str">
        <f t="shared" si="285"/>
        <v>X</v>
      </c>
      <c r="AU272" s="30" t="str">
        <f t="shared" si="286"/>
        <v>X</v>
      </c>
      <c r="AV272" s="30" t="str">
        <f t="shared" si="287"/>
        <v>X</v>
      </c>
      <c r="AW272" s="30" t="str">
        <f t="shared" si="288"/>
        <v>X</v>
      </c>
      <c r="AX272" s="30" t="str">
        <f t="shared" si="289"/>
        <v>X</v>
      </c>
      <c r="AY272" s="30" t="str">
        <f t="shared" si="290"/>
        <v>X</v>
      </c>
      <c r="AZ272" s="30" t="str">
        <f t="shared" si="291"/>
        <v>X</v>
      </c>
      <c r="BA272" s="30" t="str">
        <f t="shared" si="292"/>
        <v>X</v>
      </c>
      <c r="BB272" s="30">
        <f t="shared" si="293"/>
        <v>2</v>
      </c>
      <c r="BC272" s="50" t="str">
        <f t="shared" si="264"/>
        <v>1G</v>
      </c>
      <c r="BD272" s="50" t="str">
        <f t="shared" si="265"/>
        <v>1G</v>
      </c>
      <c r="BE272" s="50" t="str">
        <f t="shared" si="266"/>
        <v>2G</v>
      </c>
      <c r="BF272" s="50" t="str">
        <f t="shared" si="267"/>
        <v>2G</v>
      </c>
      <c r="BG272" s="50" t="str">
        <f t="shared" si="268"/>
        <v>3G</v>
      </c>
      <c r="BH272" s="50" t="str">
        <f t="shared" si="269"/>
        <v>3G</v>
      </c>
      <c r="BI272" s="50">
        <f t="shared" si="294"/>
        <v>2</v>
      </c>
      <c r="BJ272" s="50">
        <f t="shared" si="295"/>
        <v>2</v>
      </c>
      <c r="BK272" s="50">
        <f t="shared" si="296"/>
        <v>2</v>
      </c>
      <c r="BL272" s="50" t="str">
        <f t="shared" si="297"/>
        <v>222</v>
      </c>
      <c r="BS272"/>
      <c r="CL272" s="8">
        <v>142</v>
      </c>
      <c r="CM272" s="8">
        <v>140</v>
      </c>
      <c r="CO272"/>
      <c r="DG272" s="221">
        <v>930</v>
      </c>
    </row>
    <row r="273" spans="2:111" ht="17" hidden="1">
      <c r="B273" s="1">
        <v>269</v>
      </c>
      <c r="C273" s="2" t="s">
        <v>279</v>
      </c>
      <c r="D273" s="2">
        <v>5</v>
      </c>
      <c r="E273" s="4">
        <v>1961399940</v>
      </c>
      <c r="F273" s="2">
        <v>22</v>
      </c>
      <c r="G273" s="4">
        <v>74295453</v>
      </c>
      <c r="H273" s="4">
        <v>1014</v>
      </c>
      <c r="I273" s="4">
        <v>1611933</v>
      </c>
      <c r="J273" s="4">
        <v>50514</v>
      </c>
      <c r="K273" s="4">
        <v>64715</v>
      </c>
      <c r="L273" s="4">
        <v>866762</v>
      </c>
      <c r="M273" s="4">
        <v>5000</v>
      </c>
      <c r="N273" s="99">
        <v>5</v>
      </c>
      <c r="O273" s="99">
        <v>18</v>
      </c>
      <c r="P273" s="99">
        <v>20</v>
      </c>
      <c r="Q273" s="99">
        <v>36</v>
      </c>
      <c r="R273" s="99">
        <v>42</v>
      </c>
      <c r="S273" s="99">
        <v>43</v>
      </c>
      <c r="T273" s="99">
        <v>32</v>
      </c>
      <c r="U273" s="8">
        <f t="shared" si="270"/>
        <v>164</v>
      </c>
      <c r="W273" s="12" t="str">
        <f t="shared" si="255"/>
        <v>홀수</v>
      </c>
      <c r="X273" s="12" t="str">
        <f t="shared" si="256"/>
        <v>짝수</v>
      </c>
      <c r="Y273" s="12" t="str">
        <f t="shared" si="257"/>
        <v>짝수</v>
      </c>
      <c r="Z273" s="12" t="str">
        <f t="shared" si="258"/>
        <v>짝수</v>
      </c>
      <c r="AA273" s="12" t="str">
        <f t="shared" si="259"/>
        <v>짝수</v>
      </c>
      <c r="AB273" s="12" t="str">
        <f t="shared" si="260"/>
        <v>홀수</v>
      </c>
      <c r="AC273" s="28" t="str">
        <f t="shared" si="261"/>
        <v>2 : 4</v>
      </c>
      <c r="AD273" s="12">
        <f t="shared" si="262"/>
        <v>2</v>
      </c>
      <c r="AE273" s="12">
        <f t="shared" si="263"/>
        <v>4</v>
      </c>
      <c r="AF273" s="30" t="str">
        <f t="shared" si="271"/>
        <v>저수</v>
      </c>
      <c r="AG273" s="30" t="str">
        <f t="shared" si="272"/>
        <v>저수</v>
      </c>
      <c r="AH273" s="30" t="str">
        <f t="shared" si="273"/>
        <v>저수</v>
      </c>
      <c r="AI273" s="30" t="str">
        <f t="shared" si="274"/>
        <v>고수</v>
      </c>
      <c r="AJ273" s="30" t="str">
        <f t="shared" si="275"/>
        <v>고수</v>
      </c>
      <c r="AK273" s="30" t="str">
        <f t="shared" si="276"/>
        <v>고수</v>
      </c>
      <c r="AL273" s="28" t="str">
        <f t="shared" si="277"/>
        <v>3 : 3</v>
      </c>
      <c r="AM273" s="30">
        <f t="shared" si="278"/>
        <v>3</v>
      </c>
      <c r="AN273" s="30">
        <f t="shared" si="279"/>
        <v>3</v>
      </c>
      <c r="AO273" s="30">
        <f t="shared" si="280"/>
        <v>24</v>
      </c>
      <c r="AP273" s="30" t="str">
        <f t="shared" si="281"/>
        <v>O</v>
      </c>
      <c r="AQ273" s="30" t="str">
        <f t="shared" si="282"/>
        <v>X</v>
      </c>
      <c r="AR273" s="30" t="str">
        <f t="shared" si="283"/>
        <v>X</v>
      </c>
      <c r="AS273" s="30" t="str">
        <f t="shared" si="284"/>
        <v>X</v>
      </c>
      <c r="AT273" s="30" t="str">
        <f t="shared" si="285"/>
        <v>X</v>
      </c>
      <c r="AU273" s="30" t="str">
        <f t="shared" si="286"/>
        <v>X</v>
      </c>
      <c r="AV273" s="30" t="str">
        <f t="shared" si="287"/>
        <v>X</v>
      </c>
      <c r="AW273" s="30" t="str">
        <f t="shared" si="288"/>
        <v>X</v>
      </c>
      <c r="AX273" s="30" t="str">
        <f t="shared" si="289"/>
        <v>X</v>
      </c>
      <c r="AY273" s="30" t="str">
        <f t="shared" si="290"/>
        <v>X</v>
      </c>
      <c r="AZ273" s="30" t="str">
        <f t="shared" si="291"/>
        <v>X</v>
      </c>
      <c r="BA273" s="30" t="str">
        <f t="shared" si="292"/>
        <v>O</v>
      </c>
      <c r="BB273" s="30">
        <f t="shared" si="293"/>
        <v>2</v>
      </c>
      <c r="BC273" s="50" t="str">
        <f t="shared" si="264"/>
        <v>1G</v>
      </c>
      <c r="BD273" s="50" t="str">
        <f t="shared" si="265"/>
        <v>2G</v>
      </c>
      <c r="BE273" s="50" t="str">
        <f t="shared" si="266"/>
        <v>2G</v>
      </c>
      <c r="BF273" s="50" t="str">
        <f t="shared" si="267"/>
        <v>3G</v>
      </c>
      <c r="BG273" s="50" t="str">
        <f t="shared" si="268"/>
        <v>3G</v>
      </c>
      <c r="BH273" s="50" t="str">
        <f t="shared" si="269"/>
        <v>3G</v>
      </c>
      <c r="BI273" s="50">
        <f t="shared" si="294"/>
        <v>1</v>
      </c>
      <c r="BJ273" s="50">
        <f t="shared" si="295"/>
        <v>2</v>
      </c>
      <c r="BK273" s="50">
        <f t="shared" si="296"/>
        <v>3</v>
      </c>
      <c r="BL273" s="50" t="str">
        <f t="shared" si="297"/>
        <v>123</v>
      </c>
      <c r="BS273"/>
      <c r="CL273" s="8">
        <v>142</v>
      </c>
      <c r="CM273" s="8">
        <v>140</v>
      </c>
      <c r="CO273"/>
      <c r="DG273" s="221">
        <v>931</v>
      </c>
    </row>
    <row r="274" spans="2:111" ht="17" hidden="1">
      <c r="B274" s="1">
        <v>270</v>
      </c>
      <c r="C274" s="2" t="s">
        <v>280</v>
      </c>
      <c r="D274" s="2">
        <v>5</v>
      </c>
      <c r="E274" s="4">
        <v>1927830060</v>
      </c>
      <c r="F274" s="2">
        <v>32</v>
      </c>
      <c r="G274" s="4">
        <v>50203908</v>
      </c>
      <c r="H274" s="4">
        <v>1242</v>
      </c>
      <c r="I274" s="4">
        <v>1293499</v>
      </c>
      <c r="J274" s="4">
        <v>59807</v>
      </c>
      <c r="K274" s="4">
        <v>53724</v>
      </c>
      <c r="L274" s="4">
        <v>971485</v>
      </c>
      <c r="M274" s="4">
        <v>5000</v>
      </c>
      <c r="N274" s="99">
        <v>5</v>
      </c>
      <c r="O274" s="99">
        <v>9</v>
      </c>
      <c r="P274" s="99">
        <v>12</v>
      </c>
      <c r="Q274" s="99">
        <v>20</v>
      </c>
      <c r="R274" s="99">
        <v>21</v>
      </c>
      <c r="S274" s="99">
        <v>26</v>
      </c>
      <c r="T274" s="99">
        <v>27</v>
      </c>
      <c r="U274" s="8">
        <f t="shared" si="270"/>
        <v>93</v>
      </c>
      <c r="W274" s="12" t="str">
        <f t="shared" si="255"/>
        <v>홀수</v>
      </c>
      <c r="X274" s="12" t="str">
        <f t="shared" si="256"/>
        <v>홀수</v>
      </c>
      <c r="Y274" s="12" t="str">
        <f t="shared" si="257"/>
        <v>짝수</v>
      </c>
      <c r="Z274" s="12" t="str">
        <f t="shared" si="258"/>
        <v>짝수</v>
      </c>
      <c r="AA274" s="12" t="str">
        <f t="shared" si="259"/>
        <v>홀수</v>
      </c>
      <c r="AB274" s="12" t="str">
        <f t="shared" si="260"/>
        <v>짝수</v>
      </c>
      <c r="AC274" s="28" t="str">
        <f t="shared" si="261"/>
        <v>3 : 3</v>
      </c>
      <c r="AD274" s="12">
        <f t="shared" si="262"/>
        <v>3</v>
      </c>
      <c r="AE274" s="12">
        <f t="shared" si="263"/>
        <v>3</v>
      </c>
      <c r="AF274" s="30" t="str">
        <f t="shared" si="271"/>
        <v>저수</v>
      </c>
      <c r="AG274" s="30" t="str">
        <f t="shared" si="272"/>
        <v>저수</v>
      </c>
      <c r="AH274" s="30" t="str">
        <f t="shared" si="273"/>
        <v>저수</v>
      </c>
      <c r="AI274" s="30" t="str">
        <f t="shared" si="274"/>
        <v>저수</v>
      </c>
      <c r="AJ274" s="30" t="str">
        <f t="shared" si="275"/>
        <v>저수</v>
      </c>
      <c r="AK274" s="30" t="str">
        <f t="shared" si="276"/>
        <v>고수</v>
      </c>
      <c r="AL274" s="28" t="str">
        <f t="shared" si="277"/>
        <v>5 : 1</v>
      </c>
      <c r="AM274" s="30">
        <f t="shared" si="278"/>
        <v>5</v>
      </c>
      <c r="AN274" s="30">
        <f t="shared" si="279"/>
        <v>1</v>
      </c>
      <c r="AO274" s="30">
        <f t="shared" si="280"/>
        <v>23</v>
      </c>
      <c r="AP274" s="30" t="str">
        <f t="shared" si="281"/>
        <v>O</v>
      </c>
      <c r="AQ274" s="30" t="str">
        <f t="shared" si="282"/>
        <v>X</v>
      </c>
      <c r="AR274" s="30" t="str">
        <f t="shared" si="283"/>
        <v>X</v>
      </c>
      <c r="AS274" s="30" t="str">
        <f t="shared" si="284"/>
        <v>X</v>
      </c>
      <c r="AT274" s="30" t="str">
        <f t="shared" si="285"/>
        <v>X</v>
      </c>
      <c r="AU274" s="30" t="str">
        <f t="shared" si="286"/>
        <v>X</v>
      </c>
      <c r="AV274" s="30" t="str">
        <f t="shared" si="287"/>
        <v>X</v>
      </c>
      <c r="AW274" s="30" t="str">
        <f t="shared" si="288"/>
        <v>X</v>
      </c>
      <c r="AX274" s="30" t="str">
        <f t="shared" si="289"/>
        <v>X</v>
      </c>
      <c r="AY274" s="30" t="str">
        <f t="shared" si="290"/>
        <v>X</v>
      </c>
      <c r="AZ274" s="30" t="str">
        <f t="shared" si="291"/>
        <v>X</v>
      </c>
      <c r="BA274" s="30" t="str">
        <f t="shared" si="292"/>
        <v>X</v>
      </c>
      <c r="BB274" s="30">
        <f t="shared" si="293"/>
        <v>1</v>
      </c>
      <c r="BC274" s="50" t="str">
        <f t="shared" si="264"/>
        <v>1G</v>
      </c>
      <c r="BD274" s="50" t="str">
        <f t="shared" si="265"/>
        <v>1G</v>
      </c>
      <c r="BE274" s="50" t="str">
        <f t="shared" si="266"/>
        <v>1G</v>
      </c>
      <c r="BF274" s="50" t="str">
        <f t="shared" si="267"/>
        <v>2G</v>
      </c>
      <c r="BG274" s="50" t="str">
        <f t="shared" si="268"/>
        <v>2G</v>
      </c>
      <c r="BH274" s="50" t="str">
        <f t="shared" si="269"/>
        <v>2G</v>
      </c>
      <c r="BI274" s="50">
        <f t="shared" si="294"/>
        <v>3</v>
      </c>
      <c r="BJ274" s="50">
        <f t="shared" si="295"/>
        <v>3</v>
      </c>
      <c r="BK274" s="50">
        <f t="shared" si="296"/>
        <v>0</v>
      </c>
      <c r="BL274" s="50" t="str">
        <f t="shared" si="297"/>
        <v>330</v>
      </c>
      <c r="BS274"/>
      <c r="CL274" s="8">
        <v>142</v>
      </c>
      <c r="CM274" s="8">
        <v>140</v>
      </c>
      <c r="CO274"/>
      <c r="DG274" s="221">
        <v>932</v>
      </c>
    </row>
    <row r="275" spans="2:111" ht="17" hidden="1">
      <c r="B275" s="1">
        <v>271</v>
      </c>
      <c r="C275" s="2" t="s">
        <v>281</v>
      </c>
      <c r="D275" s="2">
        <v>6</v>
      </c>
      <c r="E275" s="4">
        <v>1565918150</v>
      </c>
      <c r="F275" s="2">
        <v>28</v>
      </c>
      <c r="G275" s="4">
        <v>55925649</v>
      </c>
      <c r="H275" s="4">
        <v>1256</v>
      </c>
      <c r="I275" s="4">
        <v>1246751</v>
      </c>
      <c r="J275" s="4">
        <v>59418</v>
      </c>
      <c r="K275" s="4">
        <v>52709</v>
      </c>
      <c r="L275" s="4">
        <v>956127</v>
      </c>
      <c r="M275" s="4">
        <v>5000</v>
      </c>
      <c r="N275" s="99">
        <v>3</v>
      </c>
      <c r="O275" s="99">
        <v>8</v>
      </c>
      <c r="P275" s="99">
        <v>9</v>
      </c>
      <c r="Q275" s="99">
        <v>27</v>
      </c>
      <c r="R275" s="99">
        <v>29</v>
      </c>
      <c r="S275" s="99">
        <v>40</v>
      </c>
      <c r="T275" s="99">
        <v>36</v>
      </c>
      <c r="U275" s="8">
        <f t="shared" si="270"/>
        <v>116</v>
      </c>
      <c r="W275" s="12" t="str">
        <f t="shared" si="255"/>
        <v>홀수</v>
      </c>
      <c r="X275" s="12" t="str">
        <f t="shared" si="256"/>
        <v>짝수</v>
      </c>
      <c r="Y275" s="12" t="str">
        <f t="shared" si="257"/>
        <v>홀수</v>
      </c>
      <c r="Z275" s="12" t="str">
        <f t="shared" si="258"/>
        <v>홀수</v>
      </c>
      <c r="AA275" s="12" t="str">
        <f t="shared" si="259"/>
        <v>홀수</v>
      </c>
      <c r="AB275" s="12" t="str">
        <f t="shared" si="260"/>
        <v>짝수</v>
      </c>
      <c r="AC275" s="28" t="str">
        <f t="shared" si="261"/>
        <v>4 : 2</v>
      </c>
      <c r="AD275" s="12">
        <f t="shared" si="262"/>
        <v>4</v>
      </c>
      <c r="AE275" s="12">
        <f t="shared" si="263"/>
        <v>2</v>
      </c>
      <c r="AF275" s="30" t="str">
        <f t="shared" si="271"/>
        <v>저수</v>
      </c>
      <c r="AG275" s="30" t="str">
        <f t="shared" si="272"/>
        <v>저수</v>
      </c>
      <c r="AH275" s="30" t="str">
        <f t="shared" si="273"/>
        <v>저수</v>
      </c>
      <c r="AI275" s="30" t="str">
        <f t="shared" si="274"/>
        <v>고수</v>
      </c>
      <c r="AJ275" s="30" t="str">
        <f t="shared" si="275"/>
        <v>고수</v>
      </c>
      <c r="AK275" s="30" t="str">
        <f t="shared" si="276"/>
        <v>고수</v>
      </c>
      <c r="AL275" s="28" t="str">
        <f t="shared" si="277"/>
        <v>3 : 3</v>
      </c>
      <c r="AM275" s="30">
        <f t="shared" si="278"/>
        <v>3</v>
      </c>
      <c r="AN275" s="30">
        <f t="shared" si="279"/>
        <v>3</v>
      </c>
      <c r="AO275" s="30">
        <f t="shared" si="280"/>
        <v>36</v>
      </c>
      <c r="AP275" s="30" t="str">
        <f t="shared" si="281"/>
        <v>O</v>
      </c>
      <c r="AQ275" s="30" t="str">
        <f t="shared" si="282"/>
        <v>X</v>
      </c>
      <c r="AR275" s="30" t="str">
        <f t="shared" si="283"/>
        <v>X</v>
      </c>
      <c r="AS275" s="30" t="str">
        <f t="shared" si="284"/>
        <v>X</v>
      </c>
      <c r="AT275" s="30" t="str">
        <f t="shared" si="285"/>
        <v>X</v>
      </c>
      <c r="AU275" s="30" t="str">
        <f t="shared" si="286"/>
        <v>X</v>
      </c>
      <c r="AV275" s="30" t="str">
        <f t="shared" si="287"/>
        <v>X</v>
      </c>
      <c r="AW275" s="30" t="str">
        <f t="shared" si="288"/>
        <v>X</v>
      </c>
      <c r="AX275" s="30" t="str">
        <f t="shared" si="289"/>
        <v>X</v>
      </c>
      <c r="AY275" s="30" t="str">
        <f t="shared" si="290"/>
        <v>X</v>
      </c>
      <c r="AZ275" s="30" t="str">
        <f t="shared" si="291"/>
        <v>O</v>
      </c>
      <c r="BA275" s="30" t="str">
        <f t="shared" si="292"/>
        <v>X</v>
      </c>
      <c r="BB275" s="30">
        <f t="shared" si="293"/>
        <v>2</v>
      </c>
      <c r="BC275" s="50" t="str">
        <f t="shared" si="264"/>
        <v>1G</v>
      </c>
      <c r="BD275" s="50" t="str">
        <f t="shared" si="265"/>
        <v>1G</v>
      </c>
      <c r="BE275" s="50" t="str">
        <f t="shared" si="266"/>
        <v>1G</v>
      </c>
      <c r="BF275" s="50" t="str">
        <f t="shared" si="267"/>
        <v>2G</v>
      </c>
      <c r="BG275" s="50" t="str">
        <f t="shared" si="268"/>
        <v>2G</v>
      </c>
      <c r="BH275" s="50" t="str">
        <f t="shared" si="269"/>
        <v>3G</v>
      </c>
      <c r="BI275" s="50">
        <f t="shared" si="294"/>
        <v>3</v>
      </c>
      <c r="BJ275" s="50">
        <f t="shared" si="295"/>
        <v>2</v>
      </c>
      <c r="BK275" s="50">
        <f t="shared" si="296"/>
        <v>1</v>
      </c>
      <c r="BL275" s="50" t="str">
        <f t="shared" si="297"/>
        <v>321</v>
      </c>
      <c r="BS275"/>
      <c r="CL275" s="8">
        <v>142</v>
      </c>
      <c r="CM275" s="8">
        <v>140</v>
      </c>
      <c r="CO275"/>
      <c r="DG275" s="221">
        <v>933</v>
      </c>
    </row>
    <row r="276" spans="2:111" ht="17" hidden="1">
      <c r="B276" s="1">
        <v>272</v>
      </c>
      <c r="C276" s="2" t="s">
        <v>282</v>
      </c>
      <c r="D276" s="2">
        <v>9</v>
      </c>
      <c r="E276" s="4">
        <v>1104622800</v>
      </c>
      <c r="F276" s="2">
        <v>39</v>
      </c>
      <c r="G276" s="4">
        <v>42485493</v>
      </c>
      <c r="H276" s="4">
        <v>1370</v>
      </c>
      <c r="I276" s="4">
        <v>1209442</v>
      </c>
      <c r="J276" s="4">
        <v>63219</v>
      </c>
      <c r="K276" s="4">
        <v>52419</v>
      </c>
      <c r="L276" s="4">
        <v>1017199</v>
      </c>
      <c r="M276" s="4">
        <v>5000</v>
      </c>
      <c r="N276" s="99">
        <v>7</v>
      </c>
      <c r="O276" s="99">
        <v>9</v>
      </c>
      <c r="P276" s="99">
        <v>12</v>
      </c>
      <c r="Q276" s="99">
        <v>27</v>
      </c>
      <c r="R276" s="99">
        <v>39</v>
      </c>
      <c r="S276" s="99">
        <v>43</v>
      </c>
      <c r="T276" s="99">
        <v>28</v>
      </c>
      <c r="U276" s="8">
        <f t="shared" si="270"/>
        <v>137</v>
      </c>
      <c r="W276" s="12" t="str">
        <f t="shared" si="255"/>
        <v>홀수</v>
      </c>
      <c r="X276" s="12" t="str">
        <f t="shared" si="256"/>
        <v>홀수</v>
      </c>
      <c r="Y276" s="12" t="str">
        <f t="shared" si="257"/>
        <v>짝수</v>
      </c>
      <c r="Z276" s="12" t="str">
        <f t="shared" si="258"/>
        <v>홀수</v>
      </c>
      <c r="AA276" s="12" t="str">
        <f t="shared" si="259"/>
        <v>홀수</v>
      </c>
      <c r="AB276" s="12" t="str">
        <f t="shared" si="260"/>
        <v>홀수</v>
      </c>
      <c r="AC276" s="28" t="str">
        <f t="shared" si="261"/>
        <v>5 : 1</v>
      </c>
      <c r="AD276" s="12">
        <f t="shared" si="262"/>
        <v>5</v>
      </c>
      <c r="AE276" s="12">
        <f t="shared" si="263"/>
        <v>1</v>
      </c>
      <c r="AF276" s="30" t="str">
        <f t="shared" si="271"/>
        <v>저수</v>
      </c>
      <c r="AG276" s="30" t="str">
        <f t="shared" si="272"/>
        <v>저수</v>
      </c>
      <c r="AH276" s="30" t="str">
        <f t="shared" si="273"/>
        <v>저수</v>
      </c>
      <c r="AI276" s="30" t="str">
        <f t="shared" si="274"/>
        <v>고수</v>
      </c>
      <c r="AJ276" s="30" t="str">
        <f t="shared" si="275"/>
        <v>고수</v>
      </c>
      <c r="AK276" s="30" t="str">
        <f t="shared" si="276"/>
        <v>고수</v>
      </c>
      <c r="AL276" s="28" t="str">
        <f t="shared" si="277"/>
        <v>3 : 3</v>
      </c>
      <c r="AM276" s="30">
        <f t="shared" si="278"/>
        <v>3</v>
      </c>
      <c r="AN276" s="30">
        <f t="shared" si="279"/>
        <v>3</v>
      </c>
      <c r="AO276" s="30">
        <f t="shared" si="280"/>
        <v>37</v>
      </c>
      <c r="AP276" s="30" t="str">
        <f t="shared" si="281"/>
        <v>O</v>
      </c>
      <c r="AQ276" s="30" t="str">
        <f t="shared" si="282"/>
        <v>X</v>
      </c>
      <c r="AR276" s="30" t="str">
        <f t="shared" si="283"/>
        <v>X</v>
      </c>
      <c r="AS276" s="30" t="str">
        <f t="shared" si="284"/>
        <v>X</v>
      </c>
      <c r="AT276" s="30" t="str">
        <f t="shared" si="285"/>
        <v>X</v>
      </c>
      <c r="AU276" s="30" t="str">
        <f t="shared" si="286"/>
        <v>X</v>
      </c>
      <c r="AV276" s="30" t="str">
        <f t="shared" si="287"/>
        <v>X</v>
      </c>
      <c r="AW276" s="30" t="str">
        <f t="shared" si="288"/>
        <v>X</v>
      </c>
      <c r="AX276" s="30" t="str">
        <f t="shared" si="289"/>
        <v>X</v>
      </c>
      <c r="AY276" s="30" t="str">
        <f t="shared" si="290"/>
        <v>X</v>
      </c>
      <c r="AZ276" s="30" t="str">
        <f t="shared" si="291"/>
        <v>X</v>
      </c>
      <c r="BA276" s="30" t="str">
        <f t="shared" si="292"/>
        <v>O</v>
      </c>
      <c r="BB276" s="30">
        <f t="shared" si="293"/>
        <v>2</v>
      </c>
      <c r="BC276" s="50" t="str">
        <f t="shared" si="264"/>
        <v>1G</v>
      </c>
      <c r="BD276" s="50" t="str">
        <f t="shared" si="265"/>
        <v>1G</v>
      </c>
      <c r="BE276" s="50" t="str">
        <f t="shared" si="266"/>
        <v>1G</v>
      </c>
      <c r="BF276" s="50" t="str">
        <f t="shared" si="267"/>
        <v>2G</v>
      </c>
      <c r="BG276" s="50" t="str">
        <f t="shared" si="268"/>
        <v>3G</v>
      </c>
      <c r="BH276" s="50" t="str">
        <f t="shared" si="269"/>
        <v>3G</v>
      </c>
      <c r="BI276" s="50">
        <f t="shared" si="294"/>
        <v>3</v>
      </c>
      <c r="BJ276" s="50">
        <f t="shared" si="295"/>
        <v>1</v>
      </c>
      <c r="BK276" s="50">
        <f t="shared" si="296"/>
        <v>2</v>
      </c>
      <c r="BL276" s="50" t="str">
        <f t="shared" si="297"/>
        <v>312</v>
      </c>
      <c r="BS276"/>
      <c r="CL276" s="8">
        <v>142</v>
      </c>
      <c r="CM276" s="8">
        <v>140</v>
      </c>
      <c r="CO276"/>
      <c r="DG276" s="221">
        <v>934</v>
      </c>
    </row>
    <row r="277" spans="2:111" ht="17" hidden="1">
      <c r="B277" s="1">
        <v>273</v>
      </c>
      <c r="C277" s="2" t="s">
        <v>283</v>
      </c>
      <c r="D277" s="2">
        <v>3</v>
      </c>
      <c r="E277" s="4">
        <v>3339543100</v>
      </c>
      <c r="F277" s="2">
        <v>21</v>
      </c>
      <c r="G277" s="4">
        <v>79512931</v>
      </c>
      <c r="H277" s="4">
        <v>1096</v>
      </c>
      <c r="I277" s="4">
        <v>1523515</v>
      </c>
      <c r="J277" s="4">
        <v>56192</v>
      </c>
      <c r="K277" s="4">
        <v>59431</v>
      </c>
      <c r="L277" s="4">
        <v>942078</v>
      </c>
      <c r="M277" s="4">
        <v>5000</v>
      </c>
      <c r="N277" s="99">
        <v>1</v>
      </c>
      <c r="O277" s="99">
        <v>8</v>
      </c>
      <c r="P277" s="99">
        <v>24</v>
      </c>
      <c r="Q277" s="99">
        <v>31</v>
      </c>
      <c r="R277" s="99">
        <v>34</v>
      </c>
      <c r="S277" s="99">
        <v>44</v>
      </c>
      <c r="T277" s="99">
        <v>6</v>
      </c>
      <c r="U277" s="8">
        <f t="shared" si="270"/>
        <v>142</v>
      </c>
      <c r="W277" s="12" t="str">
        <f t="shared" si="255"/>
        <v>홀수</v>
      </c>
      <c r="X277" s="12" t="str">
        <f t="shared" si="256"/>
        <v>짝수</v>
      </c>
      <c r="Y277" s="12" t="str">
        <f t="shared" si="257"/>
        <v>짝수</v>
      </c>
      <c r="Z277" s="12" t="str">
        <f t="shared" si="258"/>
        <v>홀수</v>
      </c>
      <c r="AA277" s="12" t="str">
        <f t="shared" si="259"/>
        <v>짝수</v>
      </c>
      <c r="AB277" s="12" t="str">
        <f t="shared" si="260"/>
        <v>짝수</v>
      </c>
      <c r="AC277" s="28" t="str">
        <f t="shared" si="261"/>
        <v>2 : 4</v>
      </c>
      <c r="AD277" s="12">
        <f t="shared" si="262"/>
        <v>2</v>
      </c>
      <c r="AE277" s="12">
        <f t="shared" si="263"/>
        <v>4</v>
      </c>
      <c r="AF277" s="30" t="str">
        <f t="shared" si="271"/>
        <v>저수</v>
      </c>
      <c r="AG277" s="30" t="str">
        <f t="shared" si="272"/>
        <v>저수</v>
      </c>
      <c r="AH277" s="30" t="str">
        <f t="shared" si="273"/>
        <v>고수</v>
      </c>
      <c r="AI277" s="30" t="str">
        <f t="shared" si="274"/>
        <v>고수</v>
      </c>
      <c r="AJ277" s="30" t="str">
        <f t="shared" si="275"/>
        <v>고수</v>
      </c>
      <c r="AK277" s="30" t="str">
        <f t="shared" si="276"/>
        <v>고수</v>
      </c>
      <c r="AL277" s="28" t="str">
        <f t="shared" si="277"/>
        <v>2 : 4</v>
      </c>
      <c r="AM277" s="30">
        <f t="shared" si="278"/>
        <v>2</v>
      </c>
      <c r="AN277" s="30">
        <f t="shared" si="279"/>
        <v>4</v>
      </c>
      <c r="AO277" s="30">
        <f t="shared" si="280"/>
        <v>22</v>
      </c>
      <c r="AP277" s="30" t="str">
        <f t="shared" si="281"/>
        <v>X</v>
      </c>
      <c r="AQ277" s="30" t="str">
        <f t="shared" si="282"/>
        <v>X</v>
      </c>
      <c r="AR277" s="30" t="str">
        <f t="shared" si="283"/>
        <v>X</v>
      </c>
      <c r="AS277" s="30" t="str">
        <f t="shared" si="284"/>
        <v>X</v>
      </c>
      <c r="AT277" s="30" t="str">
        <f t="shared" si="285"/>
        <v>X</v>
      </c>
      <c r="AU277" s="30" t="str">
        <f t="shared" si="286"/>
        <v>X</v>
      </c>
      <c r="AV277" s="30" t="str">
        <f t="shared" si="287"/>
        <v>X</v>
      </c>
      <c r="AW277" s="30" t="str">
        <f t="shared" si="288"/>
        <v>X</v>
      </c>
      <c r="AX277" s="30" t="str">
        <f t="shared" si="289"/>
        <v>X</v>
      </c>
      <c r="AY277" s="30" t="str">
        <f t="shared" si="290"/>
        <v>O</v>
      </c>
      <c r="AZ277" s="30" t="str">
        <f t="shared" si="291"/>
        <v>X</v>
      </c>
      <c r="BA277" s="30" t="str">
        <f t="shared" si="292"/>
        <v>X</v>
      </c>
      <c r="BB277" s="30">
        <f t="shared" si="293"/>
        <v>1</v>
      </c>
      <c r="BC277" s="50" t="str">
        <f t="shared" si="264"/>
        <v>1G</v>
      </c>
      <c r="BD277" s="50" t="str">
        <f t="shared" si="265"/>
        <v>1G</v>
      </c>
      <c r="BE277" s="50" t="str">
        <f t="shared" si="266"/>
        <v>2G</v>
      </c>
      <c r="BF277" s="50" t="str">
        <f t="shared" si="267"/>
        <v>3G</v>
      </c>
      <c r="BG277" s="50" t="str">
        <f t="shared" si="268"/>
        <v>3G</v>
      </c>
      <c r="BH277" s="50" t="str">
        <f t="shared" si="269"/>
        <v>3G</v>
      </c>
      <c r="BI277" s="50">
        <f t="shared" si="294"/>
        <v>2</v>
      </c>
      <c r="BJ277" s="50">
        <f t="shared" si="295"/>
        <v>1</v>
      </c>
      <c r="BK277" s="50">
        <f t="shared" si="296"/>
        <v>3</v>
      </c>
      <c r="BL277" s="50" t="str">
        <f t="shared" si="297"/>
        <v>213</v>
      </c>
      <c r="BS277"/>
      <c r="CL277" s="8">
        <v>142</v>
      </c>
      <c r="CM277" s="8">
        <v>140</v>
      </c>
      <c r="CO277"/>
      <c r="DG277" s="221">
        <v>935</v>
      </c>
    </row>
    <row r="278" spans="2:111" ht="17" hidden="1">
      <c r="B278" s="1">
        <v>274</v>
      </c>
      <c r="C278" s="2" t="s">
        <v>284</v>
      </c>
      <c r="D278" s="2">
        <v>4</v>
      </c>
      <c r="E278" s="4">
        <v>2505085575</v>
      </c>
      <c r="F278" s="2">
        <v>37</v>
      </c>
      <c r="G278" s="4">
        <v>45136678</v>
      </c>
      <c r="H278" s="4">
        <v>1254</v>
      </c>
      <c r="I278" s="4">
        <v>1331784</v>
      </c>
      <c r="J278" s="4">
        <v>57315</v>
      </c>
      <c r="K278" s="4">
        <v>58277</v>
      </c>
      <c r="L278" s="4">
        <v>923057</v>
      </c>
      <c r="M278" s="4">
        <v>5000</v>
      </c>
      <c r="N278" s="99">
        <v>13</v>
      </c>
      <c r="O278" s="99">
        <v>14</v>
      </c>
      <c r="P278" s="99">
        <v>15</v>
      </c>
      <c r="Q278" s="99">
        <v>26</v>
      </c>
      <c r="R278" s="99">
        <v>35</v>
      </c>
      <c r="S278" s="99">
        <v>39</v>
      </c>
      <c r="T278" s="99">
        <v>25</v>
      </c>
      <c r="U278" s="8">
        <f t="shared" si="270"/>
        <v>142</v>
      </c>
      <c r="W278" s="12" t="str">
        <f t="shared" si="255"/>
        <v>홀수</v>
      </c>
      <c r="X278" s="12" t="str">
        <f t="shared" si="256"/>
        <v>짝수</v>
      </c>
      <c r="Y278" s="12" t="str">
        <f t="shared" si="257"/>
        <v>홀수</v>
      </c>
      <c r="Z278" s="12" t="str">
        <f t="shared" si="258"/>
        <v>짝수</v>
      </c>
      <c r="AA278" s="12" t="str">
        <f t="shared" si="259"/>
        <v>홀수</v>
      </c>
      <c r="AB278" s="12" t="str">
        <f t="shared" si="260"/>
        <v>홀수</v>
      </c>
      <c r="AC278" s="28" t="str">
        <f t="shared" si="261"/>
        <v>4 : 2</v>
      </c>
      <c r="AD278" s="12">
        <f t="shared" si="262"/>
        <v>4</v>
      </c>
      <c r="AE278" s="12">
        <f t="shared" si="263"/>
        <v>2</v>
      </c>
      <c r="AF278" s="30" t="str">
        <f t="shared" si="271"/>
        <v>저수</v>
      </c>
      <c r="AG278" s="30" t="str">
        <f t="shared" si="272"/>
        <v>저수</v>
      </c>
      <c r="AH278" s="30" t="str">
        <f t="shared" si="273"/>
        <v>저수</v>
      </c>
      <c r="AI278" s="30" t="str">
        <f t="shared" si="274"/>
        <v>고수</v>
      </c>
      <c r="AJ278" s="30" t="str">
        <f t="shared" si="275"/>
        <v>고수</v>
      </c>
      <c r="AK278" s="30" t="str">
        <f t="shared" si="276"/>
        <v>고수</v>
      </c>
      <c r="AL278" s="28" t="str">
        <f t="shared" si="277"/>
        <v>3 : 3</v>
      </c>
      <c r="AM278" s="30">
        <f t="shared" si="278"/>
        <v>3</v>
      </c>
      <c r="AN278" s="30">
        <f t="shared" si="279"/>
        <v>3</v>
      </c>
      <c r="AO278" s="30">
        <f t="shared" si="280"/>
        <v>32</v>
      </c>
      <c r="AP278" s="30" t="str">
        <f t="shared" si="281"/>
        <v>O</v>
      </c>
      <c r="AQ278" s="30" t="str">
        <f t="shared" si="282"/>
        <v>X</v>
      </c>
      <c r="AR278" s="30" t="str">
        <f t="shared" si="283"/>
        <v>X</v>
      </c>
      <c r="AS278" s="30" t="str">
        <f t="shared" si="284"/>
        <v>X</v>
      </c>
      <c r="AT278" s="30" t="str">
        <f t="shared" si="285"/>
        <v>X</v>
      </c>
      <c r="AU278" s="30" t="str">
        <f t="shared" si="286"/>
        <v>X</v>
      </c>
      <c r="AV278" s="30" t="str">
        <f t="shared" si="287"/>
        <v>X</v>
      </c>
      <c r="AW278" s="30" t="str">
        <f t="shared" si="288"/>
        <v>X</v>
      </c>
      <c r="AX278" s="30" t="str">
        <f t="shared" si="289"/>
        <v>X</v>
      </c>
      <c r="AY278" s="30" t="str">
        <f t="shared" si="290"/>
        <v>X</v>
      </c>
      <c r="AZ278" s="30" t="str">
        <f t="shared" si="291"/>
        <v>X</v>
      </c>
      <c r="BA278" s="30" t="str">
        <f t="shared" si="292"/>
        <v>X</v>
      </c>
      <c r="BB278" s="30">
        <f t="shared" si="293"/>
        <v>1</v>
      </c>
      <c r="BC278" s="50" t="str">
        <f t="shared" si="264"/>
        <v>1G</v>
      </c>
      <c r="BD278" s="50" t="str">
        <f t="shared" si="265"/>
        <v>1G</v>
      </c>
      <c r="BE278" s="50" t="str">
        <f t="shared" si="266"/>
        <v>1G</v>
      </c>
      <c r="BF278" s="50" t="str">
        <f t="shared" si="267"/>
        <v>2G</v>
      </c>
      <c r="BG278" s="50" t="str">
        <f t="shared" si="268"/>
        <v>3G</v>
      </c>
      <c r="BH278" s="50" t="str">
        <f t="shared" si="269"/>
        <v>3G</v>
      </c>
      <c r="BI278" s="50">
        <f t="shared" si="294"/>
        <v>3</v>
      </c>
      <c r="BJ278" s="50">
        <f t="shared" si="295"/>
        <v>1</v>
      </c>
      <c r="BK278" s="50">
        <f t="shared" si="296"/>
        <v>2</v>
      </c>
      <c r="BL278" s="50" t="str">
        <f t="shared" si="297"/>
        <v>312</v>
      </c>
      <c r="BS278"/>
      <c r="CL278" s="8">
        <v>143</v>
      </c>
      <c r="CM278" s="8">
        <v>140</v>
      </c>
      <c r="CO278"/>
      <c r="DG278" s="221">
        <v>936</v>
      </c>
    </row>
    <row r="279" spans="2:111" ht="17" hidden="1">
      <c r="B279" s="1">
        <v>275</v>
      </c>
      <c r="C279" s="2" t="s">
        <v>285</v>
      </c>
      <c r="D279" s="2">
        <v>1</v>
      </c>
      <c r="E279" s="4">
        <v>10044066900</v>
      </c>
      <c r="F279" s="2">
        <v>19</v>
      </c>
      <c r="G279" s="4">
        <v>88105850</v>
      </c>
      <c r="H279" s="2">
        <v>991</v>
      </c>
      <c r="I279" s="4">
        <v>1689215</v>
      </c>
      <c r="J279" s="4">
        <v>51657</v>
      </c>
      <c r="K279" s="4">
        <v>64813</v>
      </c>
      <c r="L279" s="4">
        <v>884959</v>
      </c>
      <c r="M279" s="4">
        <v>5000</v>
      </c>
      <c r="N279" s="99">
        <v>14</v>
      </c>
      <c r="O279" s="99">
        <v>19</v>
      </c>
      <c r="P279" s="99">
        <v>20</v>
      </c>
      <c r="Q279" s="99">
        <v>35</v>
      </c>
      <c r="R279" s="99">
        <v>38</v>
      </c>
      <c r="S279" s="99">
        <v>40</v>
      </c>
      <c r="T279" s="99">
        <v>26</v>
      </c>
      <c r="U279" s="8">
        <f t="shared" si="270"/>
        <v>166</v>
      </c>
      <c r="W279" s="12" t="str">
        <f t="shared" si="255"/>
        <v>짝수</v>
      </c>
      <c r="X279" s="12" t="str">
        <f t="shared" si="256"/>
        <v>홀수</v>
      </c>
      <c r="Y279" s="12" t="str">
        <f t="shared" si="257"/>
        <v>짝수</v>
      </c>
      <c r="Z279" s="12" t="str">
        <f t="shared" si="258"/>
        <v>홀수</v>
      </c>
      <c r="AA279" s="12" t="str">
        <f t="shared" si="259"/>
        <v>짝수</v>
      </c>
      <c r="AB279" s="12" t="str">
        <f t="shared" si="260"/>
        <v>짝수</v>
      </c>
      <c r="AC279" s="28" t="str">
        <f t="shared" si="261"/>
        <v>2 : 4</v>
      </c>
      <c r="AD279" s="12">
        <f t="shared" si="262"/>
        <v>2</v>
      </c>
      <c r="AE279" s="12">
        <f t="shared" si="263"/>
        <v>4</v>
      </c>
      <c r="AF279" s="30" t="str">
        <f t="shared" si="271"/>
        <v>저수</v>
      </c>
      <c r="AG279" s="30" t="str">
        <f t="shared" si="272"/>
        <v>저수</v>
      </c>
      <c r="AH279" s="30" t="str">
        <f t="shared" si="273"/>
        <v>저수</v>
      </c>
      <c r="AI279" s="30" t="str">
        <f t="shared" si="274"/>
        <v>고수</v>
      </c>
      <c r="AJ279" s="30" t="str">
        <f t="shared" si="275"/>
        <v>고수</v>
      </c>
      <c r="AK279" s="30" t="str">
        <f t="shared" si="276"/>
        <v>고수</v>
      </c>
      <c r="AL279" s="28" t="str">
        <f t="shared" si="277"/>
        <v>3 : 3</v>
      </c>
      <c r="AM279" s="30">
        <f t="shared" si="278"/>
        <v>3</v>
      </c>
      <c r="AN279" s="30">
        <f t="shared" si="279"/>
        <v>3</v>
      </c>
      <c r="AO279" s="30">
        <f t="shared" si="280"/>
        <v>26</v>
      </c>
      <c r="AP279" s="30" t="str">
        <f t="shared" si="281"/>
        <v>X</v>
      </c>
      <c r="AQ279" s="30" t="str">
        <f t="shared" si="282"/>
        <v>O</v>
      </c>
      <c r="AR279" s="30" t="str">
        <f t="shared" si="283"/>
        <v>X</v>
      </c>
      <c r="AS279" s="30" t="str">
        <f t="shared" si="284"/>
        <v>X</v>
      </c>
      <c r="AT279" s="30" t="str">
        <f t="shared" si="285"/>
        <v>X</v>
      </c>
      <c r="AU279" s="30" t="str">
        <f t="shared" si="286"/>
        <v>X</v>
      </c>
      <c r="AV279" s="30" t="str">
        <f t="shared" si="287"/>
        <v>X</v>
      </c>
      <c r="AW279" s="30" t="str">
        <f t="shared" si="288"/>
        <v>X</v>
      </c>
      <c r="AX279" s="30" t="str">
        <f t="shared" si="289"/>
        <v>X</v>
      </c>
      <c r="AY279" s="30" t="str">
        <f t="shared" si="290"/>
        <v>X</v>
      </c>
      <c r="AZ279" s="30" t="str">
        <f t="shared" si="291"/>
        <v>X</v>
      </c>
      <c r="BA279" s="30" t="str">
        <f t="shared" si="292"/>
        <v>X</v>
      </c>
      <c r="BB279" s="30">
        <f t="shared" si="293"/>
        <v>1</v>
      </c>
      <c r="BC279" s="50" t="str">
        <f t="shared" si="264"/>
        <v>1G</v>
      </c>
      <c r="BD279" s="50" t="str">
        <f t="shared" si="265"/>
        <v>2G</v>
      </c>
      <c r="BE279" s="50" t="str">
        <f t="shared" si="266"/>
        <v>2G</v>
      </c>
      <c r="BF279" s="50" t="str">
        <f t="shared" si="267"/>
        <v>3G</v>
      </c>
      <c r="BG279" s="50" t="str">
        <f t="shared" si="268"/>
        <v>3G</v>
      </c>
      <c r="BH279" s="50" t="str">
        <f t="shared" si="269"/>
        <v>3G</v>
      </c>
      <c r="BI279" s="50">
        <f t="shared" si="294"/>
        <v>1</v>
      </c>
      <c r="BJ279" s="50">
        <f t="shared" si="295"/>
        <v>2</v>
      </c>
      <c r="BK279" s="50">
        <f t="shared" si="296"/>
        <v>3</v>
      </c>
      <c r="BL279" s="50" t="str">
        <f t="shared" si="297"/>
        <v>123</v>
      </c>
      <c r="BS279"/>
      <c r="CL279" s="8">
        <v>143</v>
      </c>
      <c r="CM279" s="8">
        <v>140</v>
      </c>
      <c r="CO279"/>
      <c r="DG279" s="221">
        <v>937</v>
      </c>
    </row>
    <row r="280" spans="2:111" ht="17" hidden="1">
      <c r="B280" s="1">
        <v>276</v>
      </c>
      <c r="C280" s="2" t="s">
        <v>286</v>
      </c>
      <c r="D280" s="2">
        <v>3</v>
      </c>
      <c r="E280" s="4">
        <v>3312569000</v>
      </c>
      <c r="F280" s="2">
        <v>31</v>
      </c>
      <c r="G280" s="4">
        <v>53428533</v>
      </c>
      <c r="H280" s="4">
        <v>1161</v>
      </c>
      <c r="I280" s="4">
        <v>1426602</v>
      </c>
      <c r="J280" s="4">
        <v>59894</v>
      </c>
      <c r="K280" s="4">
        <v>55308</v>
      </c>
      <c r="L280" s="4">
        <v>944192</v>
      </c>
      <c r="M280" s="4">
        <v>5000</v>
      </c>
      <c r="N280" s="99">
        <v>4</v>
      </c>
      <c r="O280" s="99">
        <v>15</v>
      </c>
      <c r="P280" s="99">
        <v>21</v>
      </c>
      <c r="Q280" s="99">
        <v>33</v>
      </c>
      <c r="R280" s="99">
        <v>39</v>
      </c>
      <c r="S280" s="99">
        <v>41</v>
      </c>
      <c r="T280" s="99">
        <v>25</v>
      </c>
      <c r="U280" s="8">
        <f t="shared" si="270"/>
        <v>153</v>
      </c>
      <c r="W280" s="12" t="str">
        <f t="shared" si="255"/>
        <v>짝수</v>
      </c>
      <c r="X280" s="12" t="str">
        <f t="shared" si="256"/>
        <v>홀수</v>
      </c>
      <c r="Y280" s="12" t="str">
        <f t="shared" si="257"/>
        <v>홀수</v>
      </c>
      <c r="Z280" s="12" t="str">
        <f t="shared" si="258"/>
        <v>홀수</v>
      </c>
      <c r="AA280" s="12" t="str">
        <f t="shared" si="259"/>
        <v>홀수</v>
      </c>
      <c r="AB280" s="12" t="str">
        <f t="shared" si="260"/>
        <v>홀수</v>
      </c>
      <c r="AC280" s="28" t="str">
        <f t="shared" si="261"/>
        <v>5 : 1</v>
      </c>
      <c r="AD280" s="12">
        <f t="shared" si="262"/>
        <v>5</v>
      </c>
      <c r="AE280" s="12">
        <f t="shared" si="263"/>
        <v>1</v>
      </c>
      <c r="AF280" s="30" t="str">
        <f t="shared" si="271"/>
        <v>저수</v>
      </c>
      <c r="AG280" s="30" t="str">
        <f t="shared" si="272"/>
        <v>저수</v>
      </c>
      <c r="AH280" s="30" t="str">
        <f t="shared" si="273"/>
        <v>저수</v>
      </c>
      <c r="AI280" s="30" t="str">
        <f t="shared" si="274"/>
        <v>고수</v>
      </c>
      <c r="AJ280" s="30" t="str">
        <f t="shared" si="275"/>
        <v>고수</v>
      </c>
      <c r="AK280" s="30" t="str">
        <f t="shared" si="276"/>
        <v>고수</v>
      </c>
      <c r="AL280" s="28" t="str">
        <f t="shared" si="277"/>
        <v>3 : 3</v>
      </c>
      <c r="AM280" s="30">
        <f t="shared" si="278"/>
        <v>3</v>
      </c>
      <c r="AN280" s="30">
        <f t="shared" si="279"/>
        <v>3</v>
      </c>
      <c r="AO280" s="30">
        <f t="shared" si="280"/>
        <v>23</v>
      </c>
      <c r="AP280" s="30" t="str">
        <f t="shared" si="281"/>
        <v>X</v>
      </c>
      <c r="AQ280" s="30" t="str">
        <f t="shared" si="282"/>
        <v>X</v>
      </c>
      <c r="AR280" s="30" t="str">
        <f t="shared" si="283"/>
        <v>X</v>
      </c>
      <c r="AS280" s="30" t="str">
        <f t="shared" si="284"/>
        <v>X</v>
      </c>
      <c r="AT280" s="30" t="str">
        <f t="shared" si="285"/>
        <v>X</v>
      </c>
      <c r="AU280" s="30" t="str">
        <f t="shared" si="286"/>
        <v>X</v>
      </c>
      <c r="AV280" s="30" t="str">
        <f t="shared" si="287"/>
        <v>X</v>
      </c>
      <c r="AW280" s="30" t="str">
        <f t="shared" si="288"/>
        <v>X</v>
      </c>
      <c r="AX280" s="30" t="str">
        <f t="shared" si="289"/>
        <v>X</v>
      </c>
      <c r="AY280" s="30" t="str">
        <f t="shared" si="290"/>
        <v>X</v>
      </c>
      <c r="AZ280" s="30" t="str">
        <f t="shared" si="291"/>
        <v>X</v>
      </c>
      <c r="BA280" s="30" t="str">
        <f t="shared" si="292"/>
        <v>O</v>
      </c>
      <c r="BB280" s="30">
        <f t="shared" si="293"/>
        <v>1</v>
      </c>
      <c r="BC280" s="50" t="str">
        <f t="shared" si="264"/>
        <v>1G</v>
      </c>
      <c r="BD280" s="50" t="str">
        <f t="shared" si="265"/>
        <v>1G</v>
      </c>
      <c r="BE280" s="50" t="str">
        <f t="shared" si="266"/>
        <v>2G</v>
      </c>
      <c r="BF280" s="50" t="str">
        <f t="shared" si="267"/>
        <v>3G</v>
      </c>
      <c r="BG280" s="50" t="str">
        <f t="shared" si="268"/>
        <v>3G</v>
      </c>
      <c r="BH280" s="50" t="str">
        <f t="shared" si="269"/>
        <v>3G</v>
      </c>
      <c r="BI280" s="50">
        <f t="shared" si="294"/>
        <v>2</v>
      </c>
      <c r="BJ280" s="50">
        <f t="shared" si="295"/>
        <v>1</v>
      </c>
      <c r="BK280" s="50">
        <f t="shared" si="296"/>
        <v>3</v>
      </c>
      <c r="BL280" s="50" t="str">
        <f t="shared" si="297"/>
        <v>213</v>
      </c>
      <c r="BS280"/>
      <c r="CL280" s="8">
        <v>143</v>
      </c>
      <c r="CM280" s="8">
        <v>140</v>
      </c>
      <c r="CO280"/>
      <c r="DG280" s="221">
        <v>938</v>
      </c>
    </row>
    <row r="281" spans="2:111" ht="17" hidden="1">
      <c r="B281" s="1">
        <v>277</v>
      </c>
      <c r="C281" s="2" t="s">
        <v>287</v>
      </c>
      <c r="D281" s="2">
        <v>3</v>
      </c>
      <c r="E281" s="4">
        <v>3272627800</v>
      </c>
      <c r="F281" s="2">
        <v>31</v>
      </c>
      <c r="G281" s="4">
        <v>52784320</v>
      </c>
      <c r="H281" s="4">
        <v>1104</v>
      </c>
      <c r="I281" s="4">
        <v>1482169</v>
      </c>
      <c r="J281" s="4">
        <v>55271</v>
      </c>
      <c r="K281" s="4">
        <v>59211</v>
      </c>
      <c r="L281" s="4">
        <v>914243</v>
      </c>
      <c r="M281" s="4">
        <v>5000</v>
      </c>
      <c r="N281" s="99">
        <v>10</v>
      </c>
      <c r="O281" s="99">
        <v>12</v>
      </c>
      <c r="P281" s="99">
        <v>13</v>
      </c>
      <c r="Q281" s="99">
        <v>15</v>
      </c>
      <c r="R281" s="99">
        <v>25</v>
      </c>
      <c r="S281" s="99">
        <v>29</v>
      </c>
      <c r="T281" s="99">
        <v>20</v>
      </c>
      <c r="U281" s="8">
        <f t="shared" si="270"/>
        <v>104</v>
      </c>
      <c r="W281" s="12" t="str">
        <f t="shared" si="255"/>
        <v>짝수</v>
      </c>
      <c r="X281" s="12" t="str">
        <f t="shared" si="256"/>
        <v>짝수</v>
      </c>
      <c r="Y281" s="12" t="str">
        <f t="shared" si="257"/>
        <v>홀수</v>
      </c>
      <c r="Z281" s="12" t="str">
        <f t="shared" si="258"/>
        <v>홀수</v>
      </c>
      <c r="AA281" s="12" t="str">
        <f t="shared" si="259"/>
        <v>홀수</v>
      </c>
      <c r="AB281" s="12" t="str">
        <f t="shared" si="260"/>
        <v>홀수</v>
      </c>
      <c r="AC281" s="28" t="str">
        <f t="shared" si="261"/>
        <v>4 : 2</v>
      </c>
      <c r="AD281" s="12">
        <f t="shared" si="262"/>
        <v>4</v>
      </c>
      <c r="AE281" s="12">
        <f t="shared" si="263"/>
        <v>2</v>
      </c>
      <c r="AF281" s="30" t="str">
        <f t="shared" si="271"/>
        <v>저수</v>
      </c>
      <c r="AG281" s="30" t="str">
        <f t="shared" si="272"/>
        <v>저수</v>
      </c>
      <c r="AH281" s="30" t="str">
        <f t="shared" si="273"/>
        <v>저수</v>
      </c>
      <c r="AI281" s="30" t="str">
        <f t="shared" si="274"/>
        <v>저수</v>
      </c>
      <c r="AJ281" s="30" t="str">
        <f t="shared" si="275"/>
        <v>고수</v>
      </c>
      <c r="AK281" s="30" t="str">
        <f t="shared" si="276"/>
        <v>고수</v>
      </c>
      <c r="AL281" s="28" t="str">
        <f t="shared" si="277"/>
        <v>4 : 2</v>
      </c>
      <c r="AM281" s="30">
        <f t="shared" si="278"/>
        <v>4</v>
      </c>
      <c r="AN281" s="30">
        <f t="shared" si="279"/>
        <v>2</v>
      </c>
      <c r="AO281" s="30">
        <f t="shared" si="280"/>
        <v>24</v>
      </c>
      <c r="AP281" s="30" t="str">
        <f t="shared" si="281"/>
        <v>X</v>
      </c>
      <c r="AQ281" s="30" t="str">
        <f t="shared" si="282"/>
        <v>X</v>
      </c>
      <c r="AR281" s="30" t="str">
        <f t="shared" si="283"/>
        <v>O</v>
      </c>
      <c r="AS281" s="30" t="str">
        <f t="shared" si="284"/>
        <v>X</v>
      </c>
      <c r="AT281" s="30" t="str">
        <f t="shared" si="285"/>
        <v>X</v>
      </c>
      <c r="AU281" s="30" t="str">
        <f t="shared" si="286"/>
        <v>X</v>
      </c>
      <c r="AV281" s="30" t="str">
        <f t="shared" si="287"/>
        <v>X</v>
      </c>
      <c r="AW281" s="30" t="str">
        <f t="shared" si="288"/>
        <v>X</v>
      </c>
      <c r="AX281" s="30" t="str">
        <f t="shared" si="289"/>
        <v>X</v>
      </c>
      <c r="AY281" s="30" t="str">
        <f t="shared" si="290"/>
        <v>X</v>
      </c>
      <c r="AZ281" s="30" t="str">
        <f t="shared" si="291"/>
        <v>X</v>
      </c>
      <c r="BA281" s="30" t="str">
        <f t="shared" si="292"/>
        <v>O</v>
      </c>
      <c r="BB281" s="30">
        <f t="shared" si="293"/>
        <v>2</v>
      </c>
      <c r="BC281" s="50" t="str">
        <f t="shared" si="264"/>
        <v>1G</v>
      </c>
      <c r="BD281" s="50" t="str">
        <f t="shared" si="265"/>
        <v>1G</v>
      </c>
      <c r="BE281" s="50" t="str">
        <f t="shared" si="266"/>
        <v>1G</v>
      </c>
      <c r="BF281" s="50" t="str">
        <f t="shared" si="267"/>
        <v>1G</v>
      </c>
      <c r="BG281" s="50" t="str">
        <f t="shared" si="268"/>
        <v>2G</v>
      </c>
      <c r="BH281" s="50" t="str">
        <f t="shared" si="269"/>
        <v>2G</v>
      </c>
      <c r="BI281" s="50">
        <f t="shared" si="294"/>
        <v>4</v>
      </c>
      <c r="BJ281" s="50">
        <f t="shared" si="295"/>
        <v>2</v>
      </c>
      <c r="BK281" s="50">
        <f t="shared" si="296"/>
        <v>0</v>
      </c>
      <c r="BL281" s="50" t="str">
        <f t="shared" si="297"/>
        <v>420</v>
      </c>
      <c r="BS281"/>
      <c r="CL281" s="8">
        <v>143</v>
      </c>
      <c r="CM281" s="8">
        <v>140</v>
      </c>
      <c r="CO281"/>
      <c r="DG281" s="221">
        <v>939</v>
      </c>
    </row>
    <row r="282" spans="2:111" ht="17" hidden="1">
      <c r="B282" s="1">
        <v>278</v>
      </c>
      <c r="C282" s="2" t="s">
        <v>288</v>
      </c>
      <c r="D282" s="2">
        <v>3</v>
      </c>
      <c r="E282" s="4">
        <v>3186530000</v>
      </c>
      <c r="F282" s="2">
        <v>27</v>
      </c>
      <c r="G282" s="4">
        <v>59009815</v>
      </c>
      <c r="H282" s="4">
        <v>1089</v>
      </c>
      <c r="I282" s="4">
        <v>1463054</v>
      </c>
      <c r="J282" s="4">
        <v>55643</v>
      </c>
      <c r="K282" s="4">
        <v>57268</v>
      </c>
      <c r="L282" s="4">
        <v>922288</v>
      </c>
      <c r="M282" s="4">
        <v>5000</v>
      </c>
      <c r="N282" s="99">
        <v>3</v>
      </c>
      <c r="O282" s="99">
        <v>11</v>
      </c>
      <c r="P282" s="99">
        <v>37</v>
      </c>
      <c r="Q282" s="99">
        <v>39</v>
      </c>
      <c r="R282" s="99">
        <v>41</v>
      </c>
      <c r="S282" s="99">
        <v>43</v>
      </c>
      <c r="T282" s="99">
        <v>13</v>
      </c>
      <c r="U282" s="8">
        <f t="shared" si="270"/>
        <v>174</v>
      </c>
      <c r="W282" s="12" t="str">
        <f t="shared" si="255"/>
        <v>홀수</v>
      </c>
      <c r="X282" s="12" t="str">
        <f t="shared" si="256"/>
        <v>홀수</v>
      </c>
      <c r="Y282" s="12" t="str">
        <f t="shared" si="257"/>
        <v>홀수</v>
      </c>
      <c r="Z282" s="12" t="str">
        <f t="shared" si="258"/>
        <v>홀수</v>
      </c>
      <c r="AA282" s="12" t="str">
        <f t="shared" si="259"/>
        <v>홀수</v>
      </c>
      <c r="AB282" s="12" t="str">
        <f t="shared" si="260"/>
        <v>홀수</v>
      </c>
      <c r="AC282" s="28" t="str">
        <f t="shared" si="261"/>
        <v>6 : 0</v>
      </c>
      <c r="AD282" s="12">
        <f t="shared" si="262"/>
        <v>6</v>
      </c>
      <c r="AE282" s="12">
        <f t="shared" si="263"/>
        <v>0</v>
      </c>
      <c r="AF282" s="30" t="str">
        <f t="shared" si="271"/>
        <v>저수</v>
      </c>
      <c r="AG282" s="30" t="str">
        <f t="shared" si="272"/>
        <v>저수</v>
      </c>
      <c r="AH282" s="30" t="str">
        <f t="shared" si="273"/>
        <v>고수</v>
      </c>
      <c r="AI282" s="30" t="str">
        <f t="shared" si="274"/>
        <v>고수</v>
      </c>
      <c r="AJ282" s="30" t="str">
        <f t="shared" si="275"/>
        <v>고수</v>
      </c>
      <c r="AK282" s="30" t="str">
        <f t="shared" si="276"/>
        <v>고수</v>
      </c>
      <c r="AL282" s="28" t="str">
        <f t="shared" si="277"/>
        <v>2 : 4</v>
      </c>
      <c r="AM282" s="30">
        <f t="shared" si="278"/>
        <v>2</v>
      </c>
      <c r="AN282" s="30">
        <f t="shared" si="279"/>
        <v>4</v>
      </c>
      <c r="AO282" s="30">
        <f t="shared" si="280"/>
        <v>24</v>
      </c>
      <c r="AP282" s="30" t="str">
        <f t="shared" si="281"/>
        <v>O</v>
      </c>
      <c r="AQ282" s="30" t="str">
        <f t="shared" si="282"/>
        <v>O</v>
      </c>
      <c r="AR282" s="30" t="str">
        <f t="shared" si="283"/>
        <v>X</v>
      </c>
      <c r="AS282" s="30" t="str">
        <f t="shared" si="284"/>
        <v>X</v>
      </c>
      <c r="AT282" s="30" t="str">
        <f t="shared" si="285"/>
        <v>X</v>
      </c>
      <c r="AU282" s="30" t="str">
        <f t="shared" si="286"/>
        <v>X</v>
      </c>
      <c r="AV282" s="30" t="str">
        <f t="shared" si="287"/>
        <v>X</v>
      </c>
      <c r="AW282" s="30" t="str">
        <f t="shared" si="288"/>
        <v>X</v>
      </c>
      <c r="AX282" s="30" t="str">
        <f t="shared" si="289"/>
        <v>O</v>
      </c>
      <c r="AY282" s="30" t="str">
        <f t="shared" si="290"/>
        <v>X</v>
      </c>
      <c r="AZ282" s="30" t="str">
        <f t="shared" si="291"/>
        <v>O</v>
      </c>
      <c r="BA282" s="30" t="str">
        <f t="shared" si="292"/>
        <v>O</v>
      </c>
      <c r="BB282" s="30">
        <f t="shared" si="293"/>
        <v>5</v>
      </c>
      <c r="BC282" s="50" t="str">
        <f t="shared" si="264"/>
        <v>1G</v>
      </c>
      <c r="BD282" s="50" t="str">
        <f t="shared" si="265"/>
        <v>1G</v>
      </c>
      <c r="BE282" s="50" t="str">
        <f t="shared" si="266"/>
        <v>3G</v>
      </c>
      <c r="BF282" s="50" t="str">
        <f t="shared" si="267"/>
        <v>3G</v>
      </c>
      <c r="BG282" s="50" t="str">
        <f t="shared" si="268"/>
        <v>3G</v>
      </c>
      <c r="BH282" s="50" t="str">
        <f t="shared" si="269"/>
        <v>3G</v>
      </c>
      <c r="BI282" s="50">
        <f t="shared" si="294"/>
        <v>2</v>
      </c>
      <c r="BJ282" s="50">
        <f t="shared" si="295"/>
        <v>0</v>
      </c>
      <c r="BK282" s="50">
        <f t="shared" si="296"/>
        <v>4</v>
      </c>
      <c r="BL282" s="50" t="str">
        <f t="shared" si="297"/>
        <v>204</v>
      </c>
      <c r="BS282"/>
      <c r="CL282" s="8">
        <v>143</v>
      </c>
      <c r="CM282" s="8">
        <v>140</v>
      </c>
      <c r="CO282"/>
      <c r="DG282" s="221">
        <v>940</v>
      </c>
    </row>
    <row r="283" spans="2:111" ht="17" hidden="1">
      <c r="B283" s="1">
        <v>279</v>
      </c>
      <c r="C283" s="2" t="s">
        <v>289</v>
      </c>
      <c r="D283" s="2">
        <v>5</v>
      </c>
      <c r="E283" s="4">
        <v>1914205320</v>
      </c>
      <c r="F283" s="2">
        <v>27</v>
      </c>
      <c r="G283" s="4">
        <v>59080412</v>
      </c>
      <c r="H283" s="4">
        <v>1088</v>
      </c>
      <c r="I283" s="4">
        <v>1466150</v>
      </c>
      <c r="J283" s="4">
        <v>55421</v>
      </c>
      <c r="K283" s="4">
        <v>57566</v>
      </c>
      <c r="L283" s="4">
        <v>922712</v>
      </c>
      <c r="M283" s="4">
        <v>5000</v>
      </c>
      <c r="N283" s="99">
        <v>7</v>
      </c>
      <c r="O283" s="99">
        <v>16</v>
      </c>
      <c r="P283" s="99">
        <v>31</v>
      </c>
      <c r="Q283" s="99">
        <v>36</v>
      </c>
      <c r="R283" s="99">
        <v>37</v>
      </c>
      <c r="S283" s="99">
        <v>38</v>
      </c>
      <c r="T283" s="99">
        <v>11</v>
      </c>
      <c r="U283" s="8">
        <f t="shared" si="270"/>
        <v>165</v>
      </c>
      <c r="W283" s="12" t="str">
        <f t="shared" si="255"/>
        <v>홀수</v>
      </c>
      <c r="X283" s="12" t="str">
        <f t="shared" si="256"/>
        <v>짝수</v>
      </c>
      <c r="Y283" s="12" t="str">
        <f t="shared" si="257"/>
        <v>홀수</v>
      </c>
      <c r="Z283" s="12" t="str">
        <f t="shared" si="258"/>
        <v>짝수</v>
      </c>
      <c r="AA283" s="12" t="str">
        <f t="shared" si="259"/>
        <v>홀수</v>
      </c>
      <c r="AB283" s="12" t="str">
        <f t="shared" si="260"/>
        <v>짝수</v>
      </c>
      <c r="AC283" s="28" t="str">
        <f t="shared" si="261"/>
        <v>3 : 3</v>
      </c>
      <c r="AD283" s="12">
        <f t="shared" si="262"/>
        <v>3</v>
      </c>
      <c r="AE283" s="12">
        <f t="shared" si="263"/>
        <v>3</v>
      </c>
      <c r="AF283" s="30" t="str">
        <f t="shared" si="271"/>
        <v>저수</v>
      </c>
      <c r="AG283" s="30" t="str">
        <f t="shared" si="272"/>
        <v>저수</v>
      </c>
      <c r="AH283" s="30" t="str">
        <f t="shared" si="273"/>
        <v>고수</v>
      </c>
      <c r="AI283" s="30" t="str">
        <f t="shared" si="274"/>
        <v>고수</v>
      </c>
      <c r="AJ283" s="30" t="str">
        <f t="shared" si="275"/>
        <v>고수</v>
      </c>
      <c r="AK283" s="30" t="str">
        <f t="shared" si="276"/>
        <v>고수</v>
      </c>
      <c r="AL283" s="28" t="str">
        <f t="shared" si="277"/>
        <v>2 : 4</v>
      </c>
      <c r="AM283" s="30">
        <f t="shared" si="278"/>
        <v>2</v>
      </c>
      <c r="AN283" s="30">
        <f t="shared" si="279"/>
        <v>4</v>
      </c>
      <c r="AO283" s="30">
        <f t="shared" si="280"/>
        <v>35</v>
      </c>
      <c r="AP283" s="30" t="str">
        <f t="shared" si="281"/>
        <v>O</v>
      </c>
      <c r="AQ283" s="30" t="str">
        <f t="shared" si="282"/>
        <v>X</v>
      </c>
      <c r="AR283" s="30" t="str">
        <f t="shared" si="283"/>
        <v>X</v>
      </c>
      <c r="AS283" s="30" t="str">
        <f t="shared" si="284"/>
        <v>X</v>
      </c>
      <c r="AT283" s="30" t="str">
        <f t="shared" si="285"/>
        <v>X</v>
      </c>
      <c r="AU283" s="30" t="str">
        <f t="shared" si="286"/>
        <v>X</v>
      </c>
      <c r="AV283" s="30" t="str">
        <f t="shared" si="287"/>
        <v>X</v>
      </c>
      <c r="AW283" s="30" t="str">
        <f t="shared" si="288"/>
        <v>X</v>
      </c>
      <c r="AX283" s="30" t="str">
        <f t="shared" si="289"/>
        <v>O</v>
      </c>
      <c r="AY283" s="30" t="str">
        <f t="shared" si="290"/>
        <v>X</v>
      </c>
      <c r="AZ283" s="30" t="str">
        <f t="shared" si="291"/>
        <v>O</v>
      </c>
      <c r="BA283" s="30" t="str">
        <f t="shared" si="292"/>
        <v>X</v>
      </c>
      <c r="BB283" s="30">
        <f t="shared" si="293"/>
        <v>3</v>
      </c>
      <c r="BC283" s="50" t="str">
        <f t="shared" si="264"/>
        <v>1G</v>
      </c>
      <c r="BD283" s="50" t="str">
        <f t="shared" si="265"/>
        <v>2G</v>
      </c>
      <c r="BE283" s="50" t="str">
        <f t="shared" si="266"/>
        <v>3G</v>
      </c>
      <c r="BF283" s="50" t="str">
        <f t="shared" si="267"/>
        <v>3G</v>
      </c>
      <c r="BG283" s="50" t="str">
        <f t="shared" si="268"/>
        <v>3G</v>
      </c>
      <c r="BH283" s="50" t="str">
        <f t="shared" si="269"/>
        <v>3G</v>
      </c>
      <c r="BI283" s="50">
        <f t="shared" si="294"/>
        <v>1</v>
      </c>
      <c r="BJ283" s="50">
        <f t="shared" si="295"/>
        <v>1</v>
      </c>
      <c r="BK283" s="50">
        <f t="shared" si="296"/>
        <v>4</v>
      </c>
      <c r="BL283" s="50" t="str">
        <f t="shared" si="297"/>
        <v>114</v>
      </c>
      <c r="BS283"/>
      <c r="CL283" s="8">
        <v>143</v>
      </c>
      <c r="CM283" s="8">
        <v>140</v>
      </c>
      <c r="CO283"/>
      <c r="DG283" s="221">
        <v>941</v>
      </c>
    </row>
    <row r="284" spans="2:111" ht="17" hidden="1">
      <c r="B284" s="1">
        <v>280</v>
      </c>
      <c r="C284" s="2" t="s">
        <v>290</v>
      </c>
      <c r="D284" s="2">
        <v>7</v>
      </c>
      <c r="E284" s="4">
        <v>1355258529</v>
      </c>
      <c r="F284" s="2">
        <v>27</v>
      </c>
      <c r="G284" s="4">
        <v>58560554</v>
      </c>
      <c r="H284" s="4">
        <v>1145</v>
      </c>
      <c r="I284" s="4">
        <v>1380904</v>
      </c>
      <c r="J284" s="4">
        <v>53915</v>
      </c>
      <c r="K284" s="4">
        <v>58653</v>
      </c>
      <c r="L284" s="4">
        <v>905130</v>
      </c>
      <c r="M284" s="4">
        <v>5000</v>
      </c>
      <c r="N284" s="99">
        <v>10</v>
      </c>
      <c r="O284" s="99">
        <v>11</v>
      </c>
      <c r="P284" s="99">
        <v>23</v>
      </c>
      <c r="Q284" s="99">
        <v>24</v>
      </c>
      <c r="R284" s="99">
        <v>36</v>
      </c>
      <c r="S284" s="99">
        <v>37</v>
      </c>
      <c r="T284" s="99">
        <v>35</v>
      </c>
      <c r="U284" s="8">
        <f t="shared" si="270"/>
        <v>141</v>
      </c>
      <c r="W284" s="12" t="str">
        <f t="shared" si="255"/>
        <v>짝수</v>
      </c>
      <c r="X284" s="12" t="str">
        <f t="shared" si="256"/>
        <v>홀수</v>
      </c>
      <c r="Y284" s="12" t="str">
        <f t="shared" si="257"/>
        <v>홀수</v>
      </c>
      <c r="Z284" s="12" t="str">
        <f t="shared" si="258"/>
        <v>짝수</v>
      </c>
      <c r="AA284" s="12" t="str">
        <f t="shared" si="259"/>
        <v>짝수</v>
      </c>
      <c r="AB284" s="12" t="str">
        <f t="shared" si="260"/>
        <v>홀수</v>
      </c>
      <c r="AC284" s="28" t="str">
        <f t="shared" si="261"/>
        <v>3 : 3</v>
      </c>
      <c r="AD284" s="12">
        <f t="shared" si="262"/>
        <v>3</v>
      </c>
      <c r="AE284" s="12">
        <f t="shared" si="263"/>
        <v>3</v>
      </c>
      <c r="AF284" s="30" t="str">
        <f t="shared" si="271"/>
        <v>저수</v>
      </c>
      <c r="AG284" s="30" t="str">
        <f t="shared" si="272"/>
        <v>저수</v>
      </c>
      <c r="AH284" s="30" t="str">
        <f t="shared" si="273"/>
        <v>고수</v>
      </c>
      <c r="AI284" s="30" t="str">
        <f t="shared" si="274"/>
        <v>고수</v>
      </c>
      <c r="AJ284" s="30" t="str">
        <f t="shared" si="275"/>
        <v>고수</v>
      </c>
      <c r="AK284" s="30" t="str">
        <f t="shared" si="276"/>
        <v>고수</v>
      </c>
      <c r="AL284" s="28" t="str">
        <f t="shared" si="277"/>
        <v>2 : 4</v>
      </c>
      <c r="AM284" s="30">
        <f t="shared" si="278"/>
        <v>2</v>
      </c>
      <c r="AN284" s="30">
        <f t="shared" si="279"/>
        <v>4</v>
      </c>
      <c r="AO284" s="30">
        <f t="shared" si="280"/>
        <v>21</v>
      </c>
      <c r="AP284" s="30" t="str">
        <f t="shared" si="281"/>
        <v>X</v>
      </c>
      <c r="AQ284" s="30" t="str">
        <f t="shared" si="282"/>
        <v>O</v>
      </c>
      <c r="AR284" s="30" t="str">
        <f t="shared" si="283"/>
        <v>X</v>
      </c>
      <c r="AS284" s="30" t="str">
        <f t="shared" si="284"/>
        <v>X</v>
      </c>
      <c r="AT284" s="30" t="str">
        <f t="shared" si="285"/>
        <v>X</v>
      </c>
      <c r="AU284" s="30" t="str">
        <f t="shared" si="286"/>
        <v>X</v>
      </c>
      <c r="AV284" s="30" t="str">
        <f t="shared" si="287"/>
        <v>X</v>
      </c>
      <c r="AW284" s="30" t="str">
        <f t="shared" si="288"/>
        <v>X</v>
      </c>
      <c r="AX284" s="30" t="str">
        <f t="shared" si="289"/>
        <v>O</v>
      </c>
      <c r="AY284" s="30" t="str">
        <f t="shared" si="290"/>
        <v>X</v>
      </c>
      <c r="AZ284" s="30" t="str">
        <f t="shared" si="291"/>
        <v>X</v>
      </c>
      <c r="BA284" s="30" t="str">
        <f t="shared" si="292"/>
        <v>O</v>
      </c>
      <c r="BB284" s="30">
        <f t="shared" si="293"/>
        <v>3</v>
      </c>
      <c r="BC284" s="50" t="str">
        <f t="shared" si="264"/>
        <v>1G</v>
      </c>
      <c r="BD284" s="50" t="str">
        <f t="shared" si="265"/>
        <v>1G</v>
      </c>
      <c r="BE284" s="50" t="str">
        <f t="shared" si="266"/>
        <v>2G</v>
      </c>
      <c r="BF284" s="50" t="str">
        <f t="shared" si="267"/>
        <v>2G</v>
      </c>
      <c r="BG284" s="50" t="str">
        <f t="shared" si="268"/>
        <v>3G</v>
      </c>
      <c r="BH284" s="50" t="str">
        <f t="shared" si="269"/>
        <v>3G</v>
      </c>
      <c r="BI284" s="50">
        <f t="shared" si="294"/>
        <v>2</v>
      </c>
      <c r="BJ284" s="50">
        <f t="shared" si="295"/>
        <v>2</v>
      </c>
      <c r="BK284" s="50">
        <f t="shared" si="296"/>
        <v>2</v>
      </c>
      <c r="BL284" s="50" t="str">
        <f t="shared" si="297"/>
        <v>222</v>
      </c>
      <c r="BS284"/>
      <c r="CL284" s="8">
        <v>143</v>
      </c>
      <c r="CM284" s="8">
        <v>140</v>
      </c>
      <c r="CO284"/>
      <c r="DG284" s="221">
        <v>942</v>
      </c>
    </row>
    <row r="285" spans="2:111" ht="17" hidden="1">
      <c r="B285" s="1">
        <v>281</v>
      </c>
      <c r="C285" s="2" t="s">
        <v>291</v>
      </c>
      <c r="D285" s="2">
        <v>6</v>
      </c>
      <c r="E285" s="4">
        <v>1554683200</v>
      </c>
      <c r="F285" s="2">
        <v>37</v>
      </c>
      <c r="G285" s="4">
        <v>42018465</v>
      </c>
      <c r="H285" s="4">
        <v>1491</v>
      </c>
      <c r="I285" s="4">
        <v>1042712</v>
      </c>
      <c r="J285" s="4">
        <v>74543</v>
      </c>
      <c r="K285" s="4">
        <v>41713</v>
      </c>
      <c r="L285" s="4">
        <v>970685</v>
      </c>
      <c r="M285" s="4">
        <v>5000</v>
      </c>
      <c r="N285" s="99">
        <v>1</v>
      </c>
      <c r="O285" s="99">
        <v>3</v>
      </c>
      <c r="P285" s="99">
        <v>4</v>
      </c>
      <c r="Q285" s="99">
        <v>6</v>
      </c>
      <c r="R285" s="99">
        <v>14</v>
      </c>
      <c r="S285" s="99">
        <v>41</v>
      </c>
      <c r="T285" s="99">
        <v>12</v>
      </c>
      <c r="U285" s="8">
        <f t="shared" si="270"/>
        <v>69</v>
      </c>
      <c r="W285" s="12" t="str">
        <f t="shared" si="255"/>
        <v>홀수</v>
      </c>
      <c r="X285" s="12" t="str">
        <f t="shared" si="256"/>
        <v>홀수</v>
      </c>
      <c r="Y285" s="12" t="str">
        <f t="shared" si="257"/>
        <v>짝수</v>
      </c>
      <c r="Z285" s="12" t="str">
        <f t="shared" si="258"/>
        <v>짝수</v>
      </c>
      <c r="AA285" s="12" t="str">
        <f t="shared" si="259"/>
        <v>짝수</v>
      </c>
      <c r="AB285" s="12" t="str">
        <f t="shared" si="260"/>
        <v>홀수</v>
      </c>
      <c r="AC285" s="28" t="str">
        <f t="shared" si="261"/>
        <v>3 : 3</v>
      </c>
      <c r="AD285" s="12">
        <f t="shared" si="262"/>
        <v>3</v>
      </c>
      <c r="AE285" s="12">
        <f t="shared" si="263"/>
        <v>3</v>
      </c>
      <c r="AF285" s="30" t="str">
        <f t="shared" si="271"/>
        <v>저수</v>
      </c>
      <c r="AG285" s="30" t="str">
        <f t="shared" si="272"/>
        <v>저수</v>
      </c>
      <c r="AH285" s="30" t="str">
        <f t="shared" si="273"/>
        <v>저수</v>
      </c>
      <c r="AI285" s="30" t="str">
        <f t="shared" si="274"/>
        <v>저수</v>
      </c>
      <c r="AJ285" s="30" t="str">
        <f t="shared" si="275"/>
        <v>저수</v>
      </c>
      <c r="AK285" s="30" t="str">
        <f t="shared" si="276"/>
        <v>고수</v>
      </c>
      <c r="AL285" s="28" t="str">
        <f t="shared" si="277"/>
        <v>5 : 1</v>
      </c>
      <c r="AM285" s="30">
        <f t="shared" si="278"/>
        <v>5</v>
      </c>
      <c r="AN285" s="30">
        <f t="shared" si="279"/>
        <v>1</v>
      </c>
      <c r="AO285" s="30">
        <f t="shared" si="280"/>
        <v>19</v>
      </c>
      <c r="AP285" s="30" t="str">
        <f t="shared" si="281"/>
        <v>X</v>
      </c>
      <c r="AQ285" s="30" t="str">
        <f t="shared" si="282"/>
        <v>O</v>
      </c>
      <c r="AR285" s="30" t="str">
        <f t="shared" si="283"/>
        <v>X</v>
      </c>
      <c r="AS285" s="30" t="str">
        <f t="shared" si="284"/>
        <v>X</v>
      </c>
      <c r="AT285" s="30" t="str">
        <f t="shared" si="285"/>
        <v>X</v>
      </c>
      <c r="AU285" s="30" t="str">
        <f t="shared" si="286"/>
        <v>X</v>
      </c>
      <c r="AV285" s="30" t="str">
        <f t="shared" si="287"/>
        <v>X</v>
      </c>
      <c r="AW285" s="30" t="str">
        <f t="shared" si="288"/>
        <v>X</v>
      </c>
      <c r="AX285" s="30" t="str">
        <f t="shared" si="289"/>
        <v>X</v>
      </c>
      <c r="AY285" s="30" t="str">
        <f t="shared" si="290"/>
        <v>X</v>
      </c>
      <c r="AZ285" s="30" t="str">
        <f t="shared" si="291"/>
        <v>X</v>
      </c>
      <c r="BA285" s="30" t="str">
        <f t="shared" si="292"/>
        <v>O</v>
      </c>
      <c r="BB285" s="30">
        <f t="shared" si="293"/>
        <v>2</v>
      </c>
      <c r="BC285" s="50" t="str">
        <f t="shared" si="264"/>
        <v>1G</v>
      </c>
      <c r="BD285" s="50" t="str">
        <f t="shared" si="265"/>
        <v>1G</v>
      </c>
      <c r="BE285" s="50" t="str">
        <f t="shared" si="266"/>
        <v>1G</v>
      </c>
      <c r="BF285" s="50" t="str">
        <f t="shared" si="267"/>
        <v>1G</v>
      </c>
      <c r="BG285" s="50" t="str">
        <f t="shared" si="268"/>
        <v>1G</v>
      </c>
      <c r="BH285" s="50" t="str">
        <f t="shared" si="269"/>
        <v>3G</v>
      </c>
      <c r="BI285" s="50">
        <f t="shared" si="294"/>
        <v>5</v>
      </c>
      <c r="BJ285" s="50">
        <f t="shared" si="295"/>
        <v>0</v>
      </c>
      <c r="BK285" s="50">
        <f t="shared" si="296"/>
        <v>1</v>
      </c>
      <c r="BL285" s="50" t="str">
        <f t="shared" si="297"/>
        <v>501</v>
      </c>
      <c r="BS285"/>
      <c r="CL285" s="8">
        <v>143</v>
      </c>
      <c r="CM285" s="8">
        <v>140</v>
      </c>
      <c r="CO285"/>
      <c r="DG285" s="221">
        <v>943</v>
      </c>
    </row>
    <row r="286" spans="2:111" ht="17" hidden="1">
      <c r="B286" s="1">
        <v>282</v>
      </c>
      <c r="C286" s="2" t="s">
        <v>292</v>
      </c>
      <c r="D286" s="2">
        <v>7</v>
      </c>
      <c r="E286" s="4">
        <v>1322052643</v>
      </c>
      <c r="F286" s="2">
        <v>32</v>
      </c>
      <c r="G286" s="4">
        <v>48199836</v>
      </c>
      <c r="H286" s="4">
        <v>1523</v>
      </c>
      <c r="I286" s="4">
        <v>1012735</v>
      </c>
      <c r="J286" s="4">
        <v>66297</v>
      </c>
      <c r="K286" s="4">
        <v>46530</v>
      </c>
      <c r="L286" s="4">
        <v>1020328</v>
      </c>
      <c r="M286" s="4">
        <v>5000</v>
      </c>
      <c r="N286" s="99">
        <v>2</v>
      </c>
      <c r="O286" s="99">
        <v>5</v>
      </c>
      <c r="P286" s="99">
        <v>10</v>
      </c>
      <c r="Q286" s="99">
        <v>18</v>
      </c>
      <c r="R286" s="99">
        <v>31</v>
      </c>
      <c r="S286" s="99">
        <v>32</v>
      </c>
      <c r="T286" s="99">
        <v>30</v>
      </c>
      <c r="U286" s="8">
        <f t="shared" si="270"/>
        <v>98</v>
      </c>
      <c r="W286" s="12" t="str">
        <f t="shared" si="255"/>
        <v>짝수</v>
      </c>
      <c r="X286" s="12" t="str">
        <f t="shared" si="256"/>
        <v>홀수</v>
      </c>
      <c r="Y286" s="12" t="str">
        <f t="shared" si="257"/>
        <v>짝수</v>
      </c>
      <c r="Z286" s="12" t="str">
        <f t="shared" si="258"/>
        <v>짝수</v>
      </c>
      <c r="AA286" s="12" t="str">
        <f t="shared" si="259"/>
        <v>홀수</v>
      </c>
      <c r="AB286" s="12" t="str">
        <f t="shared" si="260"/>
        <v>짝수</v>
      </c>
      <c r="AC286" s="28" t="str">
        <f t="shared" si="261"/>
        <v>2 : 4</v>
      </c>
      <c r="AD286" s="12">
        <f t="shared" si="262"/>
        <v>2</v>
      </c>
      <c r="AE286" s="12">
        <f t="shared" si="263"/>
        <v>4</v>
      </c>
      <c r="AF286" s="30" t="str">
        <f t="shared" si="271"/>
        <v>저수</v>
      </c>
      <c r="AG286" s="30" t="str">
        <f t="shared" si="272"/>
        <v>저수</v>
      </c>
      <c r="AH286" s="30" t="str">
        <f t="shared" si="273"/>
        <v>저수</v>
      </c>
      <c r="AI286" s="30" t="str">
        <f t="shared" si="274"/>
        <v>저수</v>
      </c>
      <c r="AJ286" s="30" t="str">
        <f t="shared" si="275"/>
        <v>고수</v>
      </c>
      <c r="AK286" s="30" t="str">
        <f t="shared" si="276"/>
        <v>고수</v>
      </c>
      <c r="AL286" s="28" t="str">
        <f t="shared" si="277"/>
        <v>4 : 2</v>
      </c>
      <c r="AM286" s="30">
        <f t="shared" si="278"/>
        <v>4</v>
      </c>
      <c r="AN286" s="30">
        <f t="shared" si="279"/>
        <v>2</v>
      </c>
      <c r="AO286" s="30">
        <f t="shared" si="280"/>
        <v>18</v>
      </c>
      <c r="AP286" s="30" t="str">
        <f t="shared" si="281"/>
        <v>O</v>
      </c>
      <c r="AQ286" s="30" t="str">
        <f t="shared" si="282"/>
        <v>O</v>
      </c>
      <c r="AR286" s="30" t="str">
        <f t="shared" si="283"/>
        <v>X</v>
      </c>
      <c r="AS286" s="30" t="str">
        <f t="shared" si="284"/>
        <v>X</v>
      </c>
      <c r="AT286" s="30" t="str">
        <f t="shared" si="285"/>
        <v>X</v>
      </c>
      <c r="AU286" s="30" t="str">
        <f t="shared" si="286"/>
        <v>X</v>
      </c>
      <c r="AV286" s="30" t="str">
        <f t="shared" si="287"/>
        <v>X</v>
      </c>
      <c r="AW286" s="30" t="str">
        <f t="shared" si="288"/>
        <v>X</v>
      </c>
      <c r="AX286" s="30" t="str">
        <f t="shared" si="289"/>
        <v>X</v>
      </c>
      <c r="AY286" s="30" t="str">
        <f t="shared" si="290"/>
        <v>X</v>
      </c>
      <c r="AZ286" s="30" t="str">
        <f t="shared" si="291"/>
        <v>O</v>
      </c>
      <c r="BA286" s="30" t="str">
        <f t="shared" si="292"/>
        <v>X</v>
      </c>
      <c r="BB286" s="30">
        <f t="shared" si="293"/>
        <v>3</v>
      </c>
      <c r="BC286" s="50" t="str">
        <f t="shared" si="264"/>
        <v>1G</v>
      </c>
      <c r="BD286" s="50" t="str">
        <f t="shared" si="265"/>
        <v>1G</v>
      </c>
      <c r="BE286" s="50" t="str">
        <f t="shared" si="266"/>
        <v>1G</v>
      </c>
      <c r="BF286" s="50" t="str">
        <f t="shared" si="267"/>
        <v>2G</v>
      </c>
      <c r="BG286" s="50" t="str">
        <f t="shared" si="268"/>
        <v>3G</v>
      </c>
      <c r="BH286" s="50" t="str">
        <f t="shared" si="269"/>
        <v>3G</v>
      </c>
      <c r="BI286" s="50">
        <f t="shared" si="294"/>
        <v>3</v>
      </c>
      <c r="BJ286" s="50">
        <f t="shared" si="295"/>
        <v>1</v>
      </c>
      <c r="BK286" s="50">
        <f t="shared" si="296"/>
        <v>2</v>
      </c>
      <c r="BL286" s="50" t="str">
        <f t="shared" si="297"/>
        <v>312</v>
      </c>
      <c r="BS286"/>
      <c r="CL286" s="8">
        <v>144</v>
      </c>
      <c r="CM286" s="8">
        <v>140</v>
      </c>
      <c r="CO286"/>
      <c r="DG286" s="221">
        <v>944</v>
      </c>
    </row>
    <row r="287" spans="2:111" ht="17" hidden="1">
      <c r="B287" s="1">
        <v>283</v>
      </c>
      <c r="C287" s="2" t="s">
        <v>293</v>
      </c>
      <c r="D287" s="2">
        <v>3</v>
      </c>
      <c r="E287" s="4">
        <v>3137224600</v>
      </c>
      <c r="F287" s="2">
        <v>24</v>
      </c>
      <c r="G287" s="4">
        <v>65358846</v>
      </c>
      <c r="H287" s="4">
        <v>1061</v>
      </c>
      <c r="I287" s="4">
        <v>1478429</v>
      </c>
      <c r="J287" s="4">
        <v>52989</v>
      </c>
      <c r="K287" s="4">
        <v>59206</v>
      </c>
      <c r="L287" s="4">
        <v>876107</v>
      </c>
      <c r="M287" s="4">
        <v>5000</v>
      </c>
      <c r="N287" s="99">
        <v>6</v>
      </c>
      <c r="O287" s="99">
        <v>8</v>
      </c>
      <c r="P287" s="99">
        <v>18</v>
      </c>
      <c r="Q287" s="99">
        <v>31</v>
      </c>
      <c r="R287" s="99">
        <v>38</v>
      </c>
      <c r="S287" s="99">
        <v>45</v>
      </c>
      <c r="T287" s="99">
        <v>42</v>
      </c>
      <c r="U287" s="8">
        <f t="shared" si="270"/>
        <v>146</v>
      </c>
      <c r="W287" s="12" t="str">
        <f t="shared" si="255"/>
        <v>짝수</v>
      </c>
      <c r="X287" s="12" t="str">
        <f t="shared" si="256"/>
        <v>짝수</v>
      </c>
      <c r="Y287" s="12" t="str">
        <f t="shared" si="257"/>
        <v>짝수</v>
      </c>
      <c r="Z287" s="12" t="str">
        <f t="shared" si="258"/>
        <v>홀수</v>
      </c>
      <c r="AA287" s="12" t="str">
        <f t="shared" si="259"/>
        <v>짝수</v>
      </c>
      <c r="AB287" s="12" t="str">
        <f t="shared" si="260"/>
        <v>홀수</v>
      </c>
      <c r="AC287" s="28" t="str">
        <f t="shared" si="261"/>
        <v>2 : 4</v>
      </c>
      <c r="AD287" s="12">
        <f t="shared" si="262"/>
        <v>2</v>
      </c>
      <c r="AE287" s="12">
        <f t="shared" si="263"/>
        <v>4</v>
      </c>
      <c r="AF287" s="30" t="str">
        <f t="shared" si="271"/>
        <v>저수</v>
      </c>
      <c r="AG287" s="30" t="str">
        <f t="shared" si="272"/>
        <v>저수</v>
      </c>
      <c r="AH287" s="30" t="str">
        <f t="shared" si="273"/>
        <v>저수</v>
      </c>
      <c r="AI287" s="30" t="str">
        <f t="shared" si="274"/>
        <v>고수</v>
      </c>
      <c r="AJ287" s="30" t="str">
        <f t="shared" si="275"/>
        <v>고수</v>
      </c>
      <c r="AK287" s="30" t="str">
        <f t="shared" si="276"/>
        <v>고수</v>
      </c>
      <c r="AL287" s="28" t="str">
        <f t="shared" si="277"/>
        <v>3 : 3</v>
      </c>
      <c r="AM287" s="30">
        <f t="shared" si="278"/>
        <v>3</v>
      </c>
      <c r="AN287" s="30">
        <f t="shared" si="279"/>
        <v>3</v>
      </c>
      <c r="AO287" s="30">
        <f t="shared" si="280"/>
        <v>36</v>
      </c>
      <c r="AP287" s="30" t="str">
        <f t="shared" si="281"/>
        <v>X</v>
      </c>
      <c r="AQ287" s="30" t="str">
        <f t="shared" si="282"/>
        <v>X</v>
      </c>
      <c r="AR287" s="30" t="str">
        <f t="shared" si="283"/>
        <v>X</v>
      </c>
      <c r="AS287" s="30" t="str">
        <f t="shared" si="284"/>
        <v>X</v>
      </c>
      <c r="AT287" s="30" t="str">
        <f t="shared" si="285"/>
        <v>X</v>
      </c>
      <c r="AU287" s="30" t="str">
        <f t="shared" si="286"/>
        <v>X</v>
      </c>
      <c r="AV287" s="30" t="str">
        <f t="shared" si="287"/>
        <v>X</v>
      </c>
      <c r="AW287" s="30" t="str">
        <f t="shared" si="288"/>
        <v>X</v>
      </c>
      <c r="AX287" s="30" t="str">
        <f t="shared" si="289"/>
        <v>X</v>
      </c>
      <c r="AY287" s="30" t="str">
        <f t="shared" si="290"/>
        <v>O</v>
      </c>
      <c r="AZ287" s="30" t="str">
        <f t="shared" si="291"/>
        <v>X</v>
      </c>
      <c r="BA287" s="30" t="str">
        <f t="shared" si="292"/>
        <v>X</v>
      </c>
      <c r="BB287" s="30">
        <f t="shared" si="293"/>
        <v>1</v>
      </c>
      <c r="BC287" s="50" t="str">
        <f t="shared" si="264"/>
        <v>1G</v>
      </c>
      <c r="BD287" s="50" t="str">
        <f t="shared" si="265"/>
        <v>1G</v>
      </c>
      <c r="BE287" s="50" t="str">
        <f t="shared" si="266"/>
        <v>2G</v>
      </c>
      <c r="BF287" s="50" t="str">
        <f t="shared" si="267"/>
        <v>3G</v>
      </c>
      <c r="BG287" s="50" t="str">
        <f t="shared" si="268"/>
        <v>3G</v>
      </c>
      <c r="BH287" s="50" t="str">
        <f t="shared" si="269"/>
        <v>3G</v>
      </c>
      <c r="BI287" s="50">
        <f t="shared" si="294"/>
        <v>2</v>
      </c>
      <c r="BJ287" s="50">
        <f t="shared" si="295"/>
        <v>1</v>
      </c>
      <c r="BK287" s="50">
        <f t="shared" si="296"/>
        <v>3</v>
      </c>
      <c r="BL287" s="50" t="str">
        <f t="shared" si="297"/>
        <v>213</v>
      </c>
      <c r="BS287"/>
      <c r="CL287" s="8">
        <v>144</v>
      </c>
      <c r="CM287" s="8">
        <v>140</v>
      </c>
      <c r="CO287"/>
      <c r="DG287" s="221">
        <v>945</v>
      </c>
    </row>
    <row r="288" spans="2:111" ht="17" hidden="1">
      <c r="B288" s="1">
        <v>284</v>
      </c>
      <c r="C288" s="2" t="s">
        <v>294</v>
      </c>
      <c r="D288" s="2">
        <v>3</v>
      </c>
      <c r="E288" s="4">
        <v>3117640300</v>
      </c>
      <c r="F288" s="2">
        <v>14</v>
      </c>
      <c r="G288" s="4">
        <v>111344297</v>
      </c>
      <c r="H288" s="2">
        <v>955</v>
      </c>
      <c r="I288" s="4">
        <v>1632273</v>
      </c>
      <c r="J288" s="4">
        <v>50537</v>
      </c>
      <c r="K288" s="4">
        <v>61691</v>
      </c>
      <c r="L288" s="4">
        <v>859700</v>
      </c>
      <c r="M288" s="4">
        <v>5000</v>
      </c>
      <c r="N288" s="99">
        <v>2</v>
      </c>
      <c r="O288" s="99">
        <v>7</v>
      </c>
      <c r="P288" s="99">
        <v>15</v>
      </c>
      <c r="Q288" s="99">
        <v>24</v>
      </c>
      <c r="R288" s="99">
        <v>30</v>
      </c>
      <c r="S288" s="99">
        <v>45</v>
      </c>
      <c r="T288" s="99">
        <v>28</v>
      </c>
      <c r="U288" s="8">
        <f t="shared" si="270"/>
        <v>123</v>
      </c>
      <c r="W288" s="12" t="str">
        <f t="shared" si="255"/>
        <v>짝수</v>
      </c>
      <c r="X288" s="12" t="str">
        <f t="shared" si="256"/>
        <v>홀수</v>
      </c>
      <c r="Y288" s="12" t="str">
        <f t="shared" si="257"/>
        <v>홀수</v>
      </c>
      <c r="Z288" s="12" t="str">
        <f t="shared" si="258"/>
        <v>짝수</v>
      </c>
      <c r="AA288" s="12" t="str">
        <f t="shared" si="259"/>
        <v>짝수</v>
      </c>
      <c r="AB288" s="12" t="str">
        <f t="shared" si="260"/>
        <v>홀수</v>
      </c>
      <c r="AC288" s="28" t="str">
        <f t="shared" si="261"/>
        <v>3 : 3</v>
      </c>
      <c r="AD288" s="12">
        <f t="shared" si="262"/>
        <v>3</v>
      </c>
      <c r="AE288" s="12">
        <f t="shared" si="263"/>
        <v>3</v>
      </c>
      <c r="AF288" s="30" t="str">
        <f t="shared" si="271"/>
        <v>저수</v>
      </c>
      <c r="AG288" s="30" t="str">
        <f t="shared" si="272"/>
        <v>저수</v>
      </c>
      <c r="AH288" s="30" t="str">
        <f t="shared" si="273"/>
        <v>저수</v>
      </c>
      <c r="AI288" s="30" t="str">
        <f t="shared" si="274"/>
        <v>고수</v>
      </c>
      <c r="AJ288" s="30" t="str">
        <f t="shared" si="275"/>
        <v>고수</v>
      </c>
      <c r="AK288" s="30" t="str">
        <f t="shared" si="276"/>
        <v>고수</v>
      </c>
      <c r="AL288" s="28" t="str">
        <f t="shared" si="277"/>
        <v>3 : 3</v>
      </c>
      <c r="AM288" s="30">
        <f t="shared" si="278"/>
        <v>3</v>
      </c>
      <c r="AN288" s="30">
        <f t="shared" si="279"/>
        <v>3</v>
      </c>
      <c r="AO288" s="30">
        <f t="shared" si="280"/>
        <v>23</v>
      </c>
      <c r="AP288" s="30" t="str">
        <f t="shared" si="281"/>
        <v>O</v>
      </c>
      <c r="AQ288" s="30" t="str">
        <f t="shared" si="282"/>
        <v>O</v>
      </c>
      <c r="AR288" s="30" t="str">
        <f t="shared" si="283"/>
        <v>X</v>
      </c>
      <c r="AS288" s="30" t="str">
        <f t="shared" si="284"/>
        <v>X</v>
      </c>
      <c r="AT288" s="30" t="str">
        <f t="shared" si="285"/>
        <v>X</v>
      </c>
      <c r="AU288" s="30" t="str">
        <f t="shared" si="286"/>
        <v>X</v>
      </c>
      <c r="AV288" s="30" t="str">
        <f t="shared" si="287"/>
        <v>X</v>
      </c>
      <c r="AW288" s="30" t="str">
        <f t="shared" si="288"/>
        <v>X</v>
      </c>
      <c r="AX288" s="30" t="str">
        <f t="shared" si="289"/>
        <v>X</v>
      </c>
      <c r="AY288" s="30" t="str">
        <f t="shared" si="290"/>
        <v>X</v>
      </c>
      <c r="AZ288" s="30" t="str">
        <f t="shared" si="291"/>
        <v>X</v>
      </c>
      <c r="BA288" s="30" t="str">
        <f t="shared" si="292"/>
        <v>X</v>
      </c>
      <c r="BB288" s="30">
        <f t="shared" si="293"/>
        <v>2</v>
      </c>
      <c r="BC288" s="50" t="str">
        <f t="shared" si="264"/>
        <v>1G</v>
      </c>
      <c r="BD288" s="50" t="str">
        <f t="shared" si="265"/>
        <v>1G</v>
      </c>
      <c r="BE288" s="50" t="str">
        <f t="shared" si="266"/>
        <v>1G</v>
      </c>
      <c r="BF288" s="50" t="str">
        <f t="shared" si="267"/>
        <v>2G</v>
      </c>
      <c r="BG288" s="50" t="str">
        <f t="shared" si="268"/>
        <v>2G</v>
      </c>
      <c r="BH288" s="50" t="str">
        <f t="shared" si="269"/>
        <v>3G</v>
      </c>
      <c r="BI288" s="50">
        <f t="shared" si="294"/>
        <v>3</v>
      </c>
      <c r="BJ288" s="50">
        <f t="shared" si="295"/>
        <v>2</v>
      </c>
      <c r="BK288" s="50">
        <f t="shared" si="296"/>
        <v>1</v>
      </c>
      <c r="BL288" s="50" t="str">
        <f t="shared" si="297"/>
        <v>321</v>
      </c>
      <c r="BS288"/>
      <c r="CL288" s="8">
        <v>144</v>
      </c>
      <c r="CM288" s="8">
        <v>140</v>
      </c>
      <c r="CO288"/>
      <c r="DG288" s="221">
        <v>946</v>
      </c>
    </row>
    <row r="289" spans="2:111" ht="17" hidden="1">
      <c r="B289" s="1">
        <v>285</v>
      </c>
      <c r="C289" s="2" t="s">
        <v>295</v>
      </c>
      <c r="D289" s="2">
        <v>3</v>
      </c>
      <c r="E289" s="4">
        <v>3164370100</v>
      </c>
      <c r="F289" s="2">
        <v>26</v>
      </c>
      <c r="G289" s="4">
        <v>60853272</v>
      </c>
      <c r="H289" s="4">
        <v>1017</v>
      </c>
      <c r="I289" s="4">
        <v>1555738</v>
      </c>
      <c r="J289" s="4">
        <v>51283</v>
      </c>
      <c r="K289" s="4">
        <v>61705</v>
      </c>
      <c r="L289" s="4">
        <v>872117</v>
      </c>
      <c r="M289" s="4">
        <v>5000</v>
      </c>
      <c r="N289" s="99">
        <v>13</v>
      </c>
      <c r="O289" s="99">
        <v>33</v>
      </c>
      <c r="P289" s="99">
        <v>37</v>
      </c>
      <c r="Q289" s="99">
        <v>40</v>
      </c>
      <c r="R289" s="99">
        <v>41</v>
      </c>
      <c r="S289" s="99">
        <v>45</v>
      </c>
      <c r="T289" s="99">
        <v>2</v>
      </c>
      <c r="U289" s="8">
        <f t="shared" si="270"/>
        <v>209</v>
      </c>
      <c r="W289" s="12" t="str">
        <f t="shared" si="255"/>
        <v>홀수</v>
      </c>
      <c r="X289" s="12" t="str">
        <f t="shared" si="256"/>
        <v>홀수</v>
      </c>
      <c r="Y289" s="12" t="str">
        <f t="shared" si="257"/>
        <v>홀수</v>
      </c>
      <c r="Z289" s="12" t="str">
        <f t="shared" si="258"/>
        <v>짝수</v>
      </c>
      <c r="AA289" s="12" t="str">
        <f t="shared" si="259"/>
        <v>홀수</v>
      </c>
      <c r="AB289" s="12" t="str">
        <f t="shared" si="260"/>
        <v>홀수</v>
      </c>
      <c r="AC289" s="28" t="str">
        <f t="shared" si="261"/>
        <v>5 : 1</v>
      </c>
      <c r="AD289" s="12">
        <f t="shared" si="262"/>
        <v>5</v>
      </c>
      <c r="AE289" s="12">
        <f t="shared" si="263"/>
        <v>1</v>
      </c>
      <c r="AF289" s="30" t="str">
        <f t="shared" si="271"/>
        <v>저수</v>
      </c>
      <c r="AG289" s="30" t="str">
        <f t="shared" si="272"/>
        <v>고수</v>
      </c>
      <c r="AH289" s="30" t="str">
        <f t="shared" si="273"/>
        <v>고수</v>
      </c>
      <c r="AI289" s="30" t="str">
        <f t="shared" si="274"/>
        <v>고수</v>
      </c>
      <c r="AJ289" s="30" t="str">
        <f t="shared" si="275"/>
        <v>고수</v>
      </c>
      <c r="AK289" s="30" t="str">
        <f t="shared" si="276"/>
        <v>고수</v>
      </c>
      <c r="AL289" s="28" t="str">
        <f t="shared" si="277"/>
        <v>1 : 5</v>
      </c>
      <c r="AM289" s="30">
        <f t="shared" si="278"/>
        <v>1</v>
      </c>
      <c r="AN289" s="30">
        <f t="shared" si="279"/>
        <v>5</v>
      </c>
      <c r="AO289" s="30">
        <f t="shared" si="280"/>
        <v>19</v>
      </c>
      <c r="AP289" s="30" t="str">
        <f t="shared" si="281"/>
        <v>O</v>
      </c>
      <c r="AQ289" s="30" t="str">
        <f t="shared" si="282"/>
        <v>X</v>
      </c>
      <c r="AR289" s="30" t="str">
        <f t="shared" si="283"/>
        <v>X</v>
      </c>
      <c r="AS289" s="30" t="str">
        <f t="shared" si="284"/>
        <v>X</v>
      </c>
      <c r="AT289" s="30" t="str">
        <f t="shared" si="285"/>
        <v>X</v>
      </c>
      <c r="AU289" s="30" t="str">
        <f t="shared" si="286"/>
        <v>X</v>
      </c>
      <c r="AV289" s="30" t="str">
        <f t="shared" si="287"/>
        <v>X</v>
      </c>
      <c r="AW289" s="30" t="str">
        <f t="shared" si="288"/>
        <v>X</v>
      </c>
      <c r="AX289" s="30" t="str">
        <f t="shared" si="289"/>
        <v>O</v>
      </c>
      <c r="AY289" s="30" t="str">
        <f t="shared" si="290"/>
        <v>X</v>
      </c>
      <c r="AZ289" s="30" t="str">
        <f t="shared" si="291"/>
        <v>O</v>
      </c>
      <c r="BA289" s="30" t="str">
        <f t="shared" si="292"/>
        <v>X</v>
      </c>
      <c r="BB289" s="30">
        <f t="shared" si="293"/>
        <v>3</v>
      </c>
      <c r="BC289" s="50" t="str">
        <f t="shared" si="264"/>
        <v>1G</v>
      </c>
      <c r="BD289" s="50" t="str">
        <f t="shared" si="265"/>
        <v>3G</v>
      </c>
      <c r="BE289" s="50" t="str">
        <f t="shared" si="266"/>
        <v>3G</v>
      </c>
      <c r="BF289" s="50" t="str">
        <f t="shared" si="267"/>
        <v>3G</v>
      </c>
      <c r="BG289" s="50" t="str">
        <f t="shared" si="268"/>
        <v>3G</v>
      </c>
      <c r="BH289" s="50" t="str">
        <f t="shared" si="269"/>
        <v>3G</v>
      </c>
      <c r="BI289" s="50">
        <f t="shared" si="294"/>
        <v>1</v>
      </c>
      <c r="BJ289" s="50">
        <f t="shared" si="295"/>
        <v>0</v>
      </c>
      <c r="BK289" s="50">
        <f t="shared" si="296"/>
        <v>5</v>
      </c>
      <c r="BL289" s="50" t="str">
        <f t="shared" si="297"/>
        <v>105</v>
      </c>
      <c r="BS289"/>
      <c r="CL289" s="8">
        <v>144</v>
      </c>
      <c r="CM289" s="8">
        <v>140</v>
      </c>
      <c r="CO289"/>
      <c r="DG289" s="221">
        <v>947</v>
      </c>
    </row>
    <row r="290" spans="2:111" ht="17" hidden="1">
      <c r="B290" s="1">
        <v>286</v>
      </c>
      <c r="C290" s="2" t="s">
        <v>296</v>
      </c>
      <c r="D290" s="2">
        <v>3</v>
      </c>
      <c r="E290" s="4">
        <v>3236566300</v>
      </c>
      <c r="F290" s="2">
        <v>27</v>
      </c>
      <c r="G290" s="4">
        <v>59936413</v>
      </c>
      <c r="H290" s="4">
        <v>1033</v>
      </c>
      <c r="I290" s="4">
        <v>1566586</v>
      </c>
      <c r="J290" s="4">
        <v>48857</v>
      </c>
      <c r="K290" s="4">
        <v>66246</v>
      </c>
      <c r="L290" s="4">
        <v>857882</v>
      </c>
      <c r="M290" s="4">
        <v>5000</v>
      </c>
      <c r="N290" s="99">
        <v>1</v>
      </c>
      <c r="O290" s="99">
        <v>15</v>
      </c>
      <c r="P290" s="99">
        <v>19</v>
      </c>
      <c r="Q290" s="99">
        <v>40</v>
      </c>
      <c r="R290" s="99">
        <v>42</v>
      </c>
      <c r="S290" s="99">
        <v>44</v>
      </c>
      <c r="T290" s="99">
        <v>17</v>
      </c>
      <c r="U290" s="8">
        <f t="shared" si="270"/>
        <v>161</v>
      </c>
      <c r="W290" s="12" t="str">
        <f t="shared" si="255"/>
        <v>홀수</v>
      </c>
      <c r="X290" s="12" t="str">
        <f t="shared" si="256"/>
        <v>홀수</v>
      </c>
      <c r="Y290" s="12" t="str">
        <f t="shared" si="257"/>
        <v>홀수</v>
      </c>
      <c r="Z290" s="12" t="str">
        <f t="shared" si="258"/>
        <v>짝수</v>
      </c>
      <c r="AA290" s="12" t="str">
        <f t="shared" si="259"/>
        <v>짝수</v>
      </c>
      <c r="AB290" s="12" t="str">
        <f t="shared" si="260"/>
        <v>짝수</v>
      </c>
      <c r="AC290" s="28" t="str">
        <f t="shared" si="261"/>
        <v>3 : 3</v>
      </c>
      <c r="AD290" s="12">
        <f t="shared" si="262"/>
        <v>3</v>
      </c>
      <c r="AE290" s="12">
        <f t="shared" si="263"/>
        <v>3</v>
      </c>
      <c r="AF290" s="30" t="str">
        <f t="shared" si="271"/>
        <v>저수</v>
      </c>
      <c r="AG290" s="30" t="str">
        <f t="shared" si="272"/>
        <v>저수</v>
      </c>
      <c r="AH290" s="30" t="str">
        <f t="shared" si="273"/>
        <v>저수</v>
      </c>
      <c r="AI290" s="30" t="str">
        <f t="shared" si="274"/>
        <v>고수</v>
      </c>
      <c r="AJ290" s="30" t="str">
        <f t="shared" si="275"/>
        <v>고수</v>
      </c>
      <c r="AK290" s="30" t="str">
        <f t="shared" si="276"/>
        <v>고수</v>
      </c>
      <c r="AL290" s="28" t="str">
        <f t="shared" si="277"/>
        <v>3 : 3</v>
      </c>
      <c r="AM290" s="30">
        <f t="shared" si="278"/>
        <v>3</v>
      </c>
      <c r="AN290" s="30">
        <f t="shared" si="279"/>
        <v>3</v>
      </c>
      <c r="AO290" s="30">
        <f t="shared" si="280"/>
        <v>21</v>
      </c>
      <c r="AP290" s="30" t="str">
        <f t="shared" si="281"/>
        <v>X</v>
      </c>
      <c r="AQ290" s="30" t="str">
        <f t="shared" si="282"/>
        <v>X</v>
      </c>
      <c r="AR290" s="30" t="str">
        <f t="shared" si="283"/>
        <v>O</v>
      </c>
      <c r="AS290" s="30" t="str">
        <f t="shared" si="284"/>
        <v>X</v>
      </c>
      <c r="AT290" s="30" t="str">
        <f t="shared" si="285"/>
        <v>X</v>
      </c>
      <c r="AU290" s="30" t="str">
        <f t="shared" si="286"/>
        <v>X</v>
      </c>
      <c r="AV290" s="30" t="str">
        <f t="shared" si="287"/>
        <v>X</v>
      </c>
      <c r="AW290" s="30" t="str">
        <f t="shared" si="288"/>
        <v>X</v>
      </c>
      <c r="AX290" s="30" t="str">
        <f t="shared" si="289"/>
        <v>X</v>
      </c>
      <c r="AY290" s="30" t="str">
        <f t="shared" si="290"/>
        <v>X</v>
      </c>
      <c r="AZ290" s="30" t="str">
        <f t="shared" si="291"/>
        <v>X</v>
      </c>
      <c r="BA290" s="30" t="str">
        <f t="shared" si="292"/>
        <v>X</v>
      </c>
      <c r="BB290" s="30">
        <f t="shared" si="293"/>
        <v>1</v>
      </c>
      <c r="BC290" s="50" t="str">
        <f t="shared" si="264"/>
        <v>1G</v>
      </c>
      <c r="BD290" s="50" t="str">
        <f t="shared" si="265"/>
        <v>1G</v>
      </c>
      <c r="BE290" s="50" t="str">
        <f t="shared" si="266"/>
        <v>2G</v>
      </c>
      <c r="BF290" s="50" t="str">
        <f t="shared" si="267"/>
        <v>3G</v>
      </c>
      <c r="BG290" s="50" t="str">
        <f t="shared" si="268"/>
        <v>3G</v>
      </c>
      <c r="BH290" s="50" t="str">
        <f t="shared" si="269"/>
        <v>3G</v>
      </c>
      <c r="BI290" s="50">
        <f t="shared" si="294"/>
        <v>2</v>
      </c>
      <c r="BJ290" s="50">
        <f t="shared" si="295"/>
        <v>1</v>
      </c>
      <c r="BK290" s="50">
        <f t="shared" si="296"/>
        <v>3</v>
      </c>
      <c r="BL290" s="50" t="str">
        <f t="shared" si="297"/>
        <v>213</v>
      </c>
      <c r="BS290"/>
      <c r="CL290" s="8">
        <v>144</v>
      </c>
      <c r="CM290" s="8">
        <v>140</v>
      </c>
      <c r="CO290"/>
      <c r="DG290" s="221">
        <v>948</v>
      </c>
    </row>
    <row r="291" spans="2:111" ht="17" hidden="1">
      <c r="B291" s="1">
        <v>287</v>
      </c>
      <c r="C291" s="2" t="s">
        <v>297</v>
      </c>
      <c r="D291" s="2">
        <v>7</v>
      </c>
      <c r="E291" s="4">
        <v>1328657100</v>
      </c>
      <c r="F291" s="2">
        <v>37</v>
      </c>
      <c r="G291" s="4">
        <v>41894594</v>
      </c>
      <c r="H291" s="4">
        <v>1330</v>
      </c>
      <c r="I291" s="4">
        <v>1165489</v>
      </c>
      <c r="J291" s="4">
        <v>60597</v>
      </c>
      <c r="K291" s="4">
        <v>51161</v>
      </c>
      <c r="L291" s="4">
        <v>962149</v>
      </c>
      <c r="M291" s="4">
        <v>5000</v>
      </c>
      <c r="N291" s="99">
        <v>6</v>
      </c>
      <c r="O291" s="99">
        <v>12</v>
      </c>
      <c r="P291" s="99">
        <v>24</v>
      </c>
      <c r="Q291" s="99">
        <v>27</v>
      </c>
      <c r="R291" s="99">
        <v>35</v>
      </c>
      <c r="S291" s="99">
        <v>37</v>
      </c>
      <c r="T291" s="99">
        <v>41</v>
      </c>
      <c r="U291" s="8">
        <f t="shared" si="270"/>
        <v>141</v>
      </c>
      <c r="W291" s="12" t="str">
        <f t="shared" si="255"/>
        <v>짝수</v>
      </c>
      <c r="X291" s="12" t="str">
        <f t="shared" si="256"/>
        <v>짝수</v>
      </c>
      <c r="Y291" s="12" t="str">
        <f t="shared" si="257"/>
        <v>짝수</v>
      </c>
      <c r="Z291" s="12" t="str">
        <f t="shared" si="258"/>
        <v>홀수</v>
      </c>
      <c r="AA291" s="12" t="str">
        <f t="shared" si="259"/>
        <v>홀수</v>
      </c>
      <c r="AB291" s="12" t="str">
        <f t="shared" si="260"/>
        <v>홀수</v>
      </c>
      <c r="AC291" s="28" t="str">
        <f t="shared" si="261"/>
        <v>3 : 3</v>
      </c>
      <c r="AD291" s="12">
        <f t="shared" si="262"/>
        <v>3</v>
      </c>
      <c r="AE291" s="12">
        <f t="shared" si="263"/>
        <v>3</v>
      </c>
      <c r="AF291" s="30" t="str">
        <f t="shared" si="271"/>
        <v>저수</v>
      </c>
      <c r="AG291" s="30" t="str">
        <f t="shared" si="272"/>
        <v>저수</v>
      </c>
      <c r="AH291" s="30" t="str">
        <f t="shared" si="273"/>
        <v>고수</v>
      </c>
      <c r="AI291" s="30" t="str">
        <f t="shared" si="274"/>
        <v>고수</v>
      </c>
      <c r="AJ291" s="30" t="str">
        <f t="shared" si="275"/>
        <v>고수</v>
      </c>
      <c r="AK291" s="30" t="str">
        <f t="shared" si="276"/>
        <v>고수</v>
      </c>
      <c r="AL291" s="28" t="str">
        <f t="shared" si="277"/>
        <v>2 : 4</v>
      </c>
      <c r="AM291" s="30">
        <f t="shared" si="278"/>
        <v>2</v>
      </c>
      <c r="AN291" s="30">
        <f t="shared" si="279"/>
        <v>4</v>
      </c>
      <c r="AO291" s="30">
        <f t="shared" si="280"/>
        <v>31</v>
      </c>
      <c r="AP291" s="30" t="str">
        <f t="shared" si="281"/>
        <v>X</v>
      </c>
      <c r="AQ291" s="30" t="str">
        <f t="shared" si="282"/>
        <v>X</v>
      </c>
      <c r="AR291" s="30" t="str">
        <f t="shared" si="283"/>
        <v>X</v>
      </c>
      <c r="AS291" s="30" t="str">
        <f t="shared" si="284"/>
        <v>X</v>
      </c>
      <c r="AT291" s="30" t="str">
        <f t="shared" si="285"/>
        <v>X</v>
      </c>
      <c r="AU291" s="30" t="str">
        <f t="shared" si="286"/>
        <v>X</v>
      </c>
      <c r="AV291" s="30" t="str">
        <f t="shared" si="287"/>
        <v>X</v>
      </c>
      <c r="AW291" s="30" t="str">
        <f t="shared" si="288"/>
        <v>X</v>
      </c>
      <c r="AX291" s="30" t="str">
        <f t="shared" si="289"/>
        <v>X</v>
      </c>
      <c r="AY291" s="30" t="str">
        <f t="shared" si="290"/>
        <v>X</v>
      </c>
      <c r="AZ291" s="30" t="str">
        <f t="shared" si="291"/>
        <v>X</v>
      </c>
      <c r="BA291" s="30" t="str">
        <f t="shared" si="292"/>
        <v>O</v>
      </c>
      <c r="BB291" s="30">
        <f t="shared" si="293"/>
        <v>1</v>
      </c>
      <c r="BC291" s="50" t="str">
        <f t="shared" si="264"/>
        <v>1G</v>
      </c>
      <c r="BD291" s="50" t="str">
        <f t="shared" si="265"/>
        <v>1G</v>
      </c>
      <c r="BE291" s="50" t="str">
        <f t="shared" si="266"/>
        <v>2G</v>
      </c>
      <c r="BF291" s="50" t="str">
        <f t="shared" si="267"/>
        <v>2G</v>
      </c>
      <c r="BG291" s="50" t="str">
        <f t="shared" si="268"/>
        <v>3G</v>
      </c>
      <c r="BH291" s="50" t="str">
        <f t="shared" si="269"/>
        <v>3G</v>
      </c>
      <c r="BI291" s="50">
        <f t="shared" si="294"/>
        <v>2</v>
      </c>
      <c r="BJ291" s="50">
        <f t="shared" si="295"/>
        <v>2</v>
      </c>
      <c r="BK291" s="50">
        <f t="shared" si="296"/>
        <v>2</v>
      </c>
      <c r="BL291" s="50" t="str">
        <f t="shared" si="297"/>
        <v>222</v>
      </c>
      <c r="BS291"/>
      <c r="CL291" s="8">
        <v>144</v>
      </c>
      <c r="CM291" s="8">
        <v>140</v>
      </c>
      <c r="CO291"/>
      <c r="DG291" s="221">
        <v>949</v>
      </c>
    </row>
    <row r="292" spans="2:111" ht="17" hidden="1">
      <c r="B292" s="1">
        <v>288</v>
      </c>
      <c r="C292" s="2" t="s">
        <v>298</v>
      </c>
      <c r="D292" s="2">
        <v>4</v>
      </c>
      <c r="E292" s="4">
        <v>2357261550</v>
      </c>
      <c r="F292" s="2">
        <v>24</v>
      </c>
      <c r="G292" s="4">
        <v>65479488</v>
      </c>
      <c r="H292" s="4">
        <v>1056</v>
      </c>
      <c r="I292" s="4">
        <v>1488171</v>
      </c>
      <c r="J292" s="4">
        <v>50246</v>
      </c>
      <c r="K292" s="4">
        <v>62553</v>
      </c>
      <c r="L292" s="4">
        <v>853998</v>
      </c>
      <c r="M292" s="4">
        <v>5000</v>
      </c>
      <c r="N292" s="99">
        <v>1</v>
      </c>
      <c r="O292" s="99">
        <v>12</v>
      </c>
      <c r="P292" s="99">
        <v>17</v>
      </c>
      <c r="Q292" s="99">
        <v>28</v>
      </c>
      <c r="R292" s="99">
        <v>35</v>
      </c>
      <c r="S292" s="99">
        <v>41</v>
      </c>
      <c r="T292" s="99">
        <v>10</v>
      </c>
      <c r="U292" s="8">
        <f t="shared" si="270"/>
        <v>134</v>
      </c>
      <c r="W292" s="12" t="str">
        <f t="shared" si="255"/>
        <v>홀수</v>
      </c>
      <c r="X292" s="12" t="str">
        <f t="shared" si="256"/>
        <v>짝수</v>
      </c>
      <c r="Y292" s="12" t="str">
        <f t="shared" si="257"/>
        <v>홀수</v>
      </c>
      <c r="Z292" s="12" t="str">
        <f t="shared" si="258"/>
        <v>짝수</v>
      </c>
      <c r="AA292" s="12" t="str">
        <f t="shared" si="259"/>
        <v>홀수</v>
      </c>
      <c r="AB292" s="12" t="str">
        <f t="shared" si="260"/>
        <v>홀수</v>
      </c>
      <c r="AC292" s="28" t="str">
        <f t="shared" si="261"/>
        <v>4 : 2</v>
      </c>
      <c r="AD292" s="12">
        <f t="shared" si="262"/>
        <v>4</v>
      </c>
      <c r="AE292" s="12">
        <f t="shared" si="263"/>
        <v>2</v>
      </c>
      <c r="AF292" s="30" t="str">
        <f t="shared" si="271"/>
        <v>저수</v>
      </c>
      <c r="AG292" s="30" t="str">
        <f t="shared" si="272"/>
        <v>저수</v>
      </c>
      <c r="AH292" s="30" t="str">
        <f t="shared" si="273"/>
        <v>저수</v>
      </c>
      <c r="AI292" s="30" t="str">
        <f t="shared" si="274"/>
        <v>고수</v>
      </c>
      <c r="AJ292" s="30" t="str">
        <f t="shared" si="275"/>
        <v>고수</v>
      </c>
      <c r="AK292" s="30" t="str">
        <f t="shared" si="276"/>
        <v>고수</v>
      </c>
      <c r="AL292" s="28" t="str">
        <f t="shared" si="277"/>
        <v>3 : 3</v>
      </c>
      <c r="AM292" s="30">
        <f t="shared" si="278"/>
        <v>3</v>
      </c>
      <c r="AN292" s="30">
        <f t="shared" si="279"/>
        <v>3</v>
      </c>
      <c r="AO292" s="30">
        <f t="shared" si="280"/>
        <v>24</v>
      </c>
      <c r="AP292" s="30" t="str">
        <f t="shared" si="281"/>
        <v>X</v>
      </c>
      <c r="AQ292" s="30" t="str">
        <f t="shared" si="282"/>
        <v>X</v>
      </c>
      <c r="AR292" s="30" t="str">
        <f t="shared" si="283"/>
        <v>O</v>
      </c>
      <c r="AS292" s="30" t="str">
        <f t="shared" si="284"/>
        <v>X</v>
      </c>
      <c r="AT292" s="30" t="str">
        <f t="shared" si="285"/>
        <v>X</v>
      </c>
      <c r="AU292" s="30" t="str">
        <f t="shared" si="286"/>
        <v>X</v>
      </c>
      <c r="AV292" s="30" t="str">
        <f t="shared" si="287"/>
        <v>X</v>
      </c>
      <c r="AW292" s="30" t="str">
        <f t="shared" si="288"/>
        <v>X</v>
      </c>
      <c r="AX292" s="30" t="str">
        <f t="shared" si="289"/>
        <v>X</v>
      </c>
      <c r="AY292" s="30" t="str">
        <f t="shared" si="290"/>
        <v>X</v>
      </c>
      <c r="AZ292" s="30" t="str">
        <f t="shared" si="291"/>
        <v>X</v>
      </c>
      <c r="BA292" s="30" t="str">
        <f t="shared" si="292"/>
        <v>O</v>
      </c>
      <c r="BB292" s="30">
        <f t="shared" si="293"/>
        <v>2</v>
      </c>
      <c r="BC292" s="50" t="str">
        <f t="shared" si="264"/>
        <v>1G</v>
      </c>
      <c r="BD292" s="50" t="str">
        <f t="shared" si="265"/>
        <v>1G</v>
      </c>
      <c r="BE292" s="50" t="str">
        <f t="shared" si="266"/>
        <v>2G</v>
      </c>
      <c r="BF292" s="50" t="str">
        <f t="shared" si="267"/>
        <v>2G</v>
      </c>
      <c r="BG292" s="50" t="str">
        <f t="shared" si="268"/>
        <v>3G</v>
      </c>
      <c r="BH292" s="50" t="str">
        <f t="shared" si="269"/>
        <v>3G</v>
      </c>
      <c r="BI292" s="50">
        <f t="shared" si="294"/>
        <v>2</v>
      </c>
      <c r="BJ292" s="50">
        <f t="shared" si="295"/>
        <v>2</v>
      </c>
      <c r="BK292" s="50">
        <f t="shared" si="296"/>
        <v>2</v>
      </c>
      <c r="BL292" s="50" t="str">
        <f t="shared" si="297"/>
        <v>222</v>
      </c>
      <c r="BS292"/>
      <c r="CL292" s="8">
        <v>144</v>
      </c>
      <c r="CM292" s="8">
        <v>140</v>
      </c>
      <c r="CO292"/>
      <c r="DG292" s="221">
        <v>950</v>
      </c>
    </row>
    <row r="293" spans="2:111" ht="17" hidden="1">
      <c r="B293" s="1">
        <v>289</v>
      </c>
      <c r="C293" s="2" t="s">
        <v>299</v>
      </c>
      <c r="D293" s="2">
        <v>0</v>
      </c>
      <c r="E293" s="2">
        <v>0</v>
      </c>
      <c r="F293" s="2">
        <v>24</v>
      </c>
      <c r="G293" s="4">
        <v>63761694</v>
      </c>
      <c r="H293" s="4">
        <v>1019</v>
      </c>
      <c r="I293" s="4">
        <v>1501748</v>
      </c>
      <c r="J293" s="4">
        <v>52281</v>
      </c>
      <c r="K293" s="4">
        <v>58541</v>
      </c>
      <c r="L293" s="4">
        <v>880103</v>
      </c>
      <c r="M293" s="4">
        <v>5000</v>
      </c>
      <c r="N293" s="99">
        <v>3</v>
      </c>
      <c r="O293" s="99">
        <v>14</v>
      </c>
      <c r="P293" s="99">
        <v>33</v>
      </c>
      <c r="Q293" s="99">
        <v>37</v>
      </c>
      <c r="R293" s="99">
        <v>38</v>
      </c>
      <c r="S293" s="99">
        <v>42</v>
      </c>
      <c r="T293" s="99">
        <v>10</v>
      </c>
      <c r="U293" s="8">
        <f t="shared" si="270"/>
        <v>167</v>
      </c>
      <c r="W293" s="12" t="str">
        <f t="shared" si="255"/>
        <v>홀수</v>
      </c>
      <c r="X293" s="12" t="str">
        <f t="shared" si="256"/>
        <v>짝수</v>
      </c>
      <c r="Y293" s="12" t="str">
        <f t="shared" si="257"/>
        <v>홀수</v>
      </c>
      <c r="Z293" s="12" t="str">
        <f t="shared" si="258"/>
        <v>홀수</v>
      </c>
      <c r="AA293" s="12" t="str">
        <f t="shared" si="259"/>
        <v>짝수</v>
      </c>
      <c r="AB293" s="12" t="str">
        <f t="shared" si="260"/>
        <v>짝수</v>
      </c>
      <c r="AC293" s="28" t="str">
        <f t="shared" si="261"/>
        <v>3 : 3</v>
      </c>
      <c r="AD293" s="12">
        <f t="shared" si="262"/>
        <v>3</v>
      </c>
      <c r="AE293" s="12">
        <f t="shared" si="263"/>
        <v>3</v>
      </c>
      <c r="AF293" s="30" t="str">
        <f t="shared" si="271"/>
        <v>저수</v>
      </c>
      <c r="AG293" s="30" t="str">
        <f t="shared" si="272"/>
        <v>저수</v>
      </c>
      <c r="AH293" s="30" t="str">
        <f t="shared" si="273"/>
        <v>고수</v>
      </c>
      <c r="AI293" s="30" t="str">
        <f t="shared" si="274"/>
        <v>고수</v>
      </c>
      <c r="AJ293" s="30" t="str">
        <f t="shared" si="275"/>
        <v>고수</v>
      </c>
      <c r="AK293" s="30" t="str">
        <f t="shared" si="276"/>
        <v>고수</v>
      </c>
      <c r="AL293" s="28" t="str">
        <f t="shared" si="277"/>
        <v>2 : 4</v>
      </c>
      <c r="AM293" s="30">
        <f t="shared" si="278"/>
        <v>2</v>
      </c>
      <c r="AN293" s="30">
        <f t="shared" si="279"/>
        <v>4</v>
      </c>
      <c r="AO293" s="30">
        <f t="shared" si="280"/>
        <v>27</v>
      </c>
      <c r="AP293" s="30" t="str">
        <f t="shared" si="281"/>
        <v>O</v>
      </c>
      <c r="AQ293" s="30" t="str">
        <f t="shared" si="282"/>
        <v>X</v>
      </c>
      <c r="AR293" s="30" t="str">
        <f t="shared" si="283"/>
        <v>X</v>
      </c>
      <c r="AS293" s="30" t="str">
        <f t="shared" si="284"/>
        <v>X</v>
      </c>
      <c r="AT293" s="30" t="str">
        <f t="shared" si="285"/>
        <v>X</v>
      </c>
      <c r="AU293" s="30" t="str">
        <f t="shared" si="286"/>
        <v>X</v>
      </c>
      <c r="AV293" s="30" t="str">
        <f t="shared" si="287"/>
        <v>X</v>
      </c>
      <c r="AW293" s="30" t="str">
        <f t="shared" si="288"/>
        <v>X</v>
      </c>
      <c r="AX293" s="30" t="str">
        <f t="shared" si="289"/>
        <v>X</v>
      </c>
      <c r="AY293" s="30" t="str">
        <f t="shared" si="290"/>
        <v>O</v>
      </c>
      <c r="AZ293" s="30" t="str">
        <f t="shared" si="291"/>
        <v>X</v>
      </c>
      <c r="BA293" s="30" t="str">
        <f t="shared" si="292"/>
        <v>X</v>
      </c>
      <c r="BB293" s="30">
        <f t="shared" si="293"/>
        <v>2</v>
      </c>
      <c r="BC293" s="50" t="str">
        <f t="shared" si="264"/>
        <v>1G</v>
      </c>
      <c r="BD293" s="50" t="str">
        <f t="shared" si="265"/>
        <v>1G</v>
      </c>
      <c r="BE293" s="50" t="str">
        <f t="shared" si="266"/>
        <v>3G</v>
      </c>
      <c r="BF293" s="50" t="str">
        <f t="shared" si="267"/>
        <v>3G</v>
      </c>
      <c r="BG293" s="50" t="str">
        <f t="shared" si="268"/>
        <v>3G</v>
      </c>
      <c r="BH293" s="50" t="str">
        <f t="shared" si="269"/>
        <v>3G</v>
      </c>
      <c r="BI293" s="50">
        <f t="shared" si="294"/>
        <v>2</v>
      </c>
      <c r="BJ293" s="50">
        <f t="shared" si="295"/>
        <v>0</v>
      </c>
      <c r="BK293" s="50">
        <f t="shared" si="296"/>
        <v>4</v>
      </c>
      <c r="BL293" s="50" t="str">
        <f t="shared" si="297"/>
        <v>204</v>
      </c>
      <c r="BS293"/>
      <c r="CL293" s="8">
        <v>145</v>
      </c>
      <c r="CM293" s="8">
        <v>140</v>
      </c>
      <c r="CO293"/>
      <c r="DG293" s="221">
        <v>951</v>
      </c>
    </row>
    <row r="294" spans="2:111" ht="17" hidden="1">
      <c r="B294" s="1">
        <v>290</v>
      </c>
      <c r="C294" s="2" t="s">
        <v>300</v>
      </c>
      <c r="D294" s="2">
        <v>13</v>
      </c>
      <c r="E294" s="4">
        <v>2149214424</v>
      </c>
      <c r="F294" s="2">
        <v>61</v>
      </c>
      <c r="G294" s="4">
        <v>51251650</v>
      </c>
      <c r="H294" s="4">
        <v>2297</v>
      </c>
      <c r="I294" s="4">
        <v>1361059</v>
      </c>
      <c r="J294" s="4">
        <v>106752</v>
      </c>
      <c r="K294" s="4">
        <v>58573</v>
      </c>
      <c r="L294" s="4">
        <v>1783529</v>
      </c>
      <c r="M294" s="4">
        <v>5000</v>
      </c>
      <c r="N294" s="99">
        <v>8</v>
      </c>
      <c r="O294" s="99">
        <v>13</v>
      </c>
      <c r="P294" s="99">
        <v>18</v>
      </c>
      <c r="Q294" s="99">
        <v>32</v>
      </c>
      <c r="R294" s="99">
        <v>39</v>
      </c>
      <c r="S294" s="99">
        <v>45</v>
      </c>
      <c r="T294" s="99">
        <v>7</v>
      </c>
      <c r="U294" s="8">
        <f t="shared" si="270"/>
        <v>155</v>
      </c>
      <c r="W294" s="12" t="str">
        <f t="shared" si="255"/>
        <v>짝수</v>
      </c>
      <c r="X294" s="12" t="str">
        <f t="shared" si="256"/>
        <v>홀수</v>
      </c>
      <c r="Y294" s="12" t="str">
        <f t="shared" si="257"/>
        <v>짝수</v>
      </c>
      <c r="Z294" s="12" t="str">
        <f t="shared" si="258"/>
        <v>짝수</v>
      </c>
      <c r="AA294" s="12" t="str">
        <f t="shared" si="259"/>
        <v>홀수</v>
      </c>
      <c r="AB294" s="12" t="str">
        <f t="shared" si="260"/>
        <v>홀수</v>
      </c>
      <c r="AC294" s="28" t="str">
        <f t="shared" si="261"/>
        <v>3 : 3</v>
      </c>
      <c r="AD294" s="12">
        <f t="shared" si="262"/>
        <v>3</v>
      </c>
      <c r="AE294" s="12">
        <f t="shared" si="263"/>
        <v>3</v>
      </c>
      <c r="AF294" s="30" t="str">
        <f t="shared" si="271"/>
        <v>저수</v>
      </c>
      <c r="AG294" s="30" t="str">
        <f t="shared" si="272"/>
        <v>저수</v>
      </c>
      <c r="AH294" s="30" t="str">
        <f t="shared" si="273"/>
        <v>저수</v>
      </c>
      <c r="AI294" s="30" t="str">
        <f t="shared" si="274"/>
        <v>고수</v>
      </c>
      <c r="AJ294" s="30" t="str">
        <f t="shared" si="275"/>
        <v>고수</v>
      </c>
      <c r="AK294" s="30" t="str">
        <f t="shared" si="276"/>
        <v>고수</v>
      </c>
      <c r="AL294" s="28" t="str">
        <f t="shared" si="277"/>
        <v>3 : 3</v>
      </c>
      <c r="AM294" s="30">
        <f t="shared" si="278"/>
        <v>3</v>
      </c>
      <c r="AN294" s="30">
        <f t="shared" si="279"/>
        <v>3</v>
      </c>
      <c r="AO294" s="30">
        <f t="shared" si="280"/>
        <v>35</v>
      </c>
      <c r="AP294" s="30" t="str">
        <f t="shared" si="281"/>
        <v>X</v>
      </c>
      <c r="AQ294" s="30" t="str">
        <f t="shared" si="282"/>
        <v>O</v>
      </c>
      <c r="AR294" s="30" t="str">
        <f t="shared" si="283"/>
        <v>X</v>
      </c>
      <c r="AS294" s="30" t="str">
        <f t="shared" si="284"/>
        <v>X</v>
      </c>
      <c r="AT294" s="30" t="str">
        <f t="shared" si="285"/>
        <v>X</v>
      </c>
      <c r="AU294" s="30" t="str">
        <f t="shared" si="286"/>
        <v>X</v>
      </c>
      <c r="AV294" s="30" t="str">
        <f t="shared" si="287"/>
        <v>X</v>
      </c>
      <c r="AW294" s="30" t="str">
        <f t="shared" si="288"/>
        <v>X</v>
      </c>
      <c r="AX294" s="30" t="str">
        <f t="shared" si="289"/>
        <v>X</v>
      </c>
      <c r="AY294" s="30" t="str">
        <f t="shared" si="290"/>
        <v>X</v>
      </c>
      <c r="AZ294" s="30" t="str">
        <f t="shared" si="291"/>
        <v>X</v>
      </c>
      <c r="BA294" s="30" t="str">
        <f t="shared" si="292"/>
        <v>X</v>
      </c>
      <c r="BB294" s="30">
        <f t="shared" si="293"/>
        <v>1</v>
      </c>
      <c r="BC294" s="50" t="str">
        <f t="shared" si="264"/>
        <v>1G</v>
      </c>
      <c r="BD294" s="50" t="str">
        <f t="shared" si="265"/>
        <v>1G</v>
      </c>
      <c r="BE294" s="50" t="str">
        <f t="shared" si="266"/>
        <v>2G</v>
      </c>
      <c r="BF294" s="50" t="str">
        <f t="shared" si="267"/>
        <v>3G</v>
      </c>
      <c r="BG294" s="50" t="str">
        <f t="shared" si="268"/>
        <v>3G</v>
      </c>
      <c r="BH294" s="50" t="str">
        <f t="shared" si="269"/>
        <v>3G</v>
      </c>
      <c r="BI294" s="50">
        <f t="shared" si="294"/>
        <v>2</v>
      </c>
      <c r="BJ294" s="50">
        <f t="shared" si="295"/>
        <v>1</v>
      </c>
      <c r="BK294" s="50">
        <f t="shared" si="296"/>
        <v>3</v>
      </c>
      <c r="BL294" s="50" t="str">
        <f t="shared" si="297"/>
        <v>213</v>
      </c>
      <c r="BS294"/>
      <c r="CL294" s="8">
        <v>145</v>
      </c>
      <c r="CM294" s="8">
        <v>140</v>
      </c>
      <c r="CO294"/>
      <c r="DG294" s="221">
        <v>952</v>
      </c>
    </row>
    <row r="295" spans="2:111" ht="17" hidden="1">
      <c r="B295" s="1">
        <v>291</v>
      </c>
      <c r="C295" s="2" t="s">
        <v>301</v>
      </c>
      <c r="D295" s="2">
        <v>7</v>
      </c>
      <c r="E295" s="4">
        <v>1450585200</v>
      </c>
      <c r="F295" s="2">
        <v>39</v>
      </c>
      <c r="G295" s="4">
        <v>43393575</v>
      </c>
      <c r="H295" s="4">
        <v>1227</v>
      </c>
      <c r="I295" s="4">
        <v>1379258</v>
      </c>
      <c r="J295" s="4">
        <v>62513</v>
      </c>
      <c r="K295" s="4">
        <v>54144</v>
      </c>
      <c r="L295" s="4">
        <v>1029643</v>
      </c>
      <c r="M295" s="4">
        <v>5000</v>
      </c>
      <c r="N295" s="99">
        <v>3</v>
      </c>
      <c r="O295" s="99">
        <v>7</v>
      </c>
      <c r="P295" s="99">
        <v>8</v>
      </c>
      <c r="Q295" s="99">
        <v>18</v>
      </c>
      <c r="R295" s="99">
        <v>20</v>
      </c>
      <c r="S295" s="99">
        <v>42</v>
      </c>
      <c r="T295" s="99">
        <v>45</v>
      </c>
      <c r="U295" s="8">
        <f t="shared" si="270"/>
        <v>98</v>
      </c>
      <c r="W295" s="12" t="str">
        <f t="shared" si="255"/>
        <v>홀수</v>
      </c>
      <c r="X295" s="12" t="str">
        <f t="shared" si="256"/>
        <v>홀수</v>
      </c>
      <c r="Y295" s="12" t="str">
        <f t="shared" si="257"/>
        <v>짝수</v>
      </c>
      <c r="Z295" s="12" t="str">
        <f t="shared" si="258"/>
        <v>짝수</v>
      </c>
      <c r="AA295" s="12" t="str">
        <f t="shared" si="259"/>
        <v>짝수</v>
      </c>
      <c r="AB295" s="12" t="str">
        <f t="shared" si="260"/>
        <v>짝수</v>
      </c>
      <c r="AC295" s="28" t="str">
        <f t="shared" si="261"/>
        <v>2 : 4</v>
      </c>
      <c r="AD295" s="12">
        <f t="shared" si="262"/>
        <v>2</v>
      </c>
      <c r="AE295" s="12">
        <f t="shared" si="263"/>
        <v>4</v>
      </c>
      <c r="AF295" s="30" t="str">
        <f t="shared" si="271"/>
        <v>저수</v>
      </c>
      <c r="AG295" s="30" t="str">
        <f t="shared" si="272"/>
        <v>저수</v>
      </c>
      <c r="AH295" s="30" t="str">
        <f t="shared" si="273"/>
        <v>저수</v>
      </c>
      <c r="AI295" s="30" t="str">
        <f t="shared" si="274"/>
        <v>저수</v>
      </c>
      <c r="AJ295" s="30" t="str">
        <f t="shared" si="275"/>
        <v>저수</v>
      </c>
      <c r="AK295" s="30" t="str">
        <f t="shared" si="276"/>
        <v>고수</v>
      </c>
      <c r="AL295" s="28" t="str">
        <f t="shared" si="277"/>
        <v>5 : 1</v>
      </c>
      <c r="AM295" s="30">
        <f t="shared" si="278"/>
        <v>5</v>
      </c>
      <c r="AN295" s="30">
        <f t="shared" si="279"/>
        <v>1</v>
      </c>
      <c r="AO295" s="30">
        <f t="shared" si="280"/>
        <v>28</v>
      </c>
      <c r="AP295" s="30" t="str">
        <f t="shared" si="281"/>
        <v>O</v>
      </c>
      <c r="AQ295" s="30" t="str">
        <f t="shared" si="282"/>
        <v>O</v>
      </c>
      <c r="AR295" s="30" t="str">
        <f t="shared" si="283"/>
        <v>X</v>
      </c>
      <c r="AS295" s="30" t="str">
        <f t="shared" si="284"/>
        <v>X</v>
      </c>
      <c r="AT295" s="30" t="str">
        <f t="shared" si="285"/>
        <v>X</v>
      </c>
      <c r="AU295" s="30" t="str">
        <f t="shared" si="286"/>
        <v>X</v>
      </c>
      <c r="AV295" s="30" t="str">
        <f t="shared" si="287"/>
        <v>X</v>
      </c>
      <c r="AW295" s="30" t="str">
        <f t="shared" si="288"/>
        <v>X</v>
      </c>
      <c r="AX295" s="30" t="str">
        <f t="shared" si="289"/>
        <v>X</v>
      </c>
      <c r="AY295" s="30" t="str">
        <f t="shared" si="290"/>
        <v>X</v>
      </c>
      <c r="AZ295" s="30" t="str">
        <f t="shared" si="291"/>
        <v>X</v>
      </c>
      <c r="BA295" s="30" t="str">
        <f t="shared" si="292"/>
        <v>X</v>
      </c>
      <c r="BB295" s="30">
        <f t="shared" si="293"/>
        <v>2</v>
      </c>
      <c r="BC295" s="50" t="str">
        <f t="shared" si="264"/>
        <v>1G</v>
      </c>
      <c r="BD295" s="50" t="str">
        <f t="shared" si="265"/>
        <v>1G</v>
      </c>
      <c r="BE295" s="50" t="str">
        <f t="shared" si="266"/>
        <v>1G</v>
      </c>
      <c r="BF295" s="50" t="str">
        <f t="shared" si="267"/>
        <v>2G</v>
      </c>
      <c r="BG295" s="50" t="str">
        <f t="shared" si="268"/>
        <v>2G</v>
      </c>
      <c r="BH295" s="50" t="str">
        <f t="shared" si="269"/>
        <v>3G</v>
      </c>
      <c r="BI295" s="50">
        <f t="shared" si="294"/>
        <v>3</v>
      </c>
      <c r="BJ295" s="50">
        <f t="shared" si="295"/>
        <v>2</v>
      </c>
      <c r="BK295" s="50">
        <f t="shared" si="296"/>
        <v>1</v>
      </c>
      <c r="BL295" s="50" t="str">
        <f t="shared" si="297"/>
        <v>321</v>
      </c>
      <c r="BS295"/>
      <c r="CL295" s="8">
        <v>145</v>
      </c>
      <c r="CM295" s="8">
        <v>140</v>
      </c>
      <c r="CO295"/>
      <c r="DG295" s="221">
        <v>953</v>
      </c>
    </row>
    <row r="296" spans="2:111" ht="17" hidden="1">
      <c r="B296" s="1">
        <v>292</v>
      </c>
      <c r="C296" s="2" t="s">
        <v>302</v>
      </c>
      <c r="D296" s="2">
        <v>14</v>
      </c>
      <c r="E296" s="4">
        <v>720373950</v>
      </c>
      <c r="F296" s="2">
        <v>37</v>
      </c>
      <c r="G296" s="4">
        <v>45428988</v>
      </c>
      <c r="H296" s="4">
        <v>1688</v>
      </c>
      <c r="I296" s="4">
        <v>995778</v>
      </c>
      <c r="J296" s="4">
        <v>66893</v>
      </c>
      <c r="K296" s="4">
        <v>50256</v>
      </c>
      <c r="L296" s="4">
        <v>977718</v>
      </c>
      <c r="M296" s="4">
        <v>5000</v>
      </c>
      <c r="N296" s="99">
        <v>17</v>
      </c>
      <c r="O296" s="99">
        <v>18</v>
      </c>
      <c r="P296" s="99">
        <v>31</v>
      </c>
      <c r="Q296" s="99">
        <v>32</v>
      </c>
      <c r="R296" s="99">
        <v>33</v>
      </c>
      <c r="S296" s="99">
        <v>34</v>
      </c>
      <c r="T296" s="99">
        <v>10</v>
      </c>
      <c r="U296" s="8">
        <f t="shared" si="270"/>
        <v>165</v>
      </c>
      <c r="W296" s="12" t="str">
        <f t="shared" si="255"/>
        <v>홀수</v>
      </c>
      <c r="X296" s="12" t="str">
        <f t="shared" si="256"/>
        <v>짝수</v>
      </c>
      <c r="Y296" s="12" t="str">
        <f t="shared" si="257"/>
        <v>홀수</v>
      </c>
      <c r="Z296" s="12" t="str">
        <f t="shared" si="258"/>
        <v>짝수</v>
      </c>
      <c r="AA296" s="12" t="str">
        <f t="shared" si="259"/>
        <v>홀수</v>
      </c>
      <c r="AB296" s="12" t="str">
        <f t="shared" si="260"/>
        <v>짝수</v>
      </c>
      <c r="AC296" s="28" t="str">
        <f t="shared" si="261"/>
        <v>3 : 3</v>
      </c>
      <c r="AD296" s="12">
        <f t="shared" si="262"/>
        <v>3</v>
      </c>
      <c r="AE296" s="12">
        <f t="shared" si="263"/>
        <v>3</v>
      </c>
      <c r="AF296" s="30" t="str">
        <f t="shared" si="271"/>
        <v>저수</v>
      </c>
      <c r="AG296" s="30" t="str">
        <f t="shared" si="272"/>
        <v>저수</v>
      </c>
      <c r="AH296" s="30" t="str">
        <f t="shared" si="273"/>
        <v>고수</v>
      </c>
      <c r="AI296" s="30" t="str">
        <f t="shared" si="274"/>
        <v>고수</v>
      </c>
      <c r="AJ296" s="30" t="str">
        <f t="shared" si="275"/>
        <v>고수</v>
      </c>
      <c r="AK296" s="30" t="str">
        <f t="shared" si="276"/>
        <v>고수</v>
      </c>
      <c r="AL296" s="28" t="str">
        <f t="shared" si="277"/>
        <v>2 : 4</v>
      </c>
      <c r="AM296" s="30">
        <f t="shared" si="278"/>
        <v>2</v>
      </c>
      <c r="AN296" s="30">
        <f t="shared" si="279"/>
        <v>4</v>
      </c>
      <c r="AO296" s="30">
        <f t="shared" si="280"/>
        <v>25</v>
      </c>
      <c r="AP296" s="30" t="str">
        <f t="shared" si="281"/>
        <v>O</v>
      </c>
      <c r="AQ296" s="30" t="str">
        <f t="shared" si="282"/>
        <v>X</v>
      </c>
      <c r="AR296" s="30" t="str">
        <f t="shared" si="283"/>
        <v>X</v>
      </c>
      <c r="AS296" s="30" t="str">
        <f t="shared" si="284"/>
        <v>X</v>
      </c>
      <c r="AT296" s="30" t="str">
        <f t="shared" si="285"/>
        <v>X</v>
      </c>
      <c r="AU296" s="30" t="str">
        <f t="shared" si="286"/>
        <v>X</v>
      </c>
      <c r="AV296" s="30" t="str">
        <f t="shared" si="287"/>
        <v>X</v>
      </c>
      <c r="AW296" s="30" t="str">
        <f t="shared" si="288"/>
        <v>X</v>
      </c>
      <c r="AX296" s="30" t="str">
        <f t="shared" si="289"/>
        <v>O</v>
      </c>
      <c r="AY296" s="30" t="str">
        <f t="shared" si="290"/>
        <v>X</v>
      </c>
      <c r="AZ296" s="30" t="str">
        <f t="shared" si="291"/>
        <v>X</v>
      </c>
      <c r="BA296" s="30" t="str">
        <f t="shared" si="292"/>
        <v>X</v>
      </c>
      <c r="BB296" s="30">
        <f t="shared" si="293"/>
        <v>2</v>
      </c>
      <c r="BC296" s="50" t="str">
        <f t="shared" si="264"/>
        <v>2G</v>
      </c>
      <c r="BD296" s="50" t="str">
        <f t="shared" si="265"/>
        <v>2G</v>
      </c>
      <c r="BE296" s="50" t="str">
        <f t="shared" si="266"/>
        <v>3G</v>
      </c>
      <c r="BF296" s="50" t="str">
        <f t="shared" si="267"/>
        <v>3G</v>
      </c>
      <c r="BG296" s="50" t="str">
        <f t="shared" si="268"/>
        <v>3G</v>
      </c>
      <c r="BH296" s="50" t="str">
        <f t="shared" si="269"/>
        <v>3G</v>
      </c>
      <c r="BI296" s="50">
        <f t="shared" si="294"/>
        <v>0</v>
      </c>
      <c r="BJ296" s="50">
        <f t="shared" si="295"/>
        <v>2</v>
      </c>
      <c r="BK296" s="50">
        <f t="shared" si="296"/>
        <v>4</v>
      </c>
      <c r="BL296" s="50" t="str">
        <f t="shared" si="297"/>
        <v>024</v>
      </c>
      <c r="BS296"/>
      <c r="CL296" s="8">
        <v>145</v>
      </c>
      <c r="CM296" s="8">
        <v>140</v>
      </c>
      <c r="CO296"/>
      <c r="DG296" s="221">
        <v>954</v>
      </c>
    </row>
    <row r="297" spans="2:111" ht="17" hidden="1">
      <c r="B297" s="1">
        <v>293</v>
      </c>
      <c r="C297" s="2" t="s">
        <v>303</v>
      </c>
      <c r="D297" s="2">
        <v>6</v>
      </c>
      <c r="E297" s="4">
        <v>1656764400</v>
      </c>
      <c r="F297" s="2">
        <v>21</v>
      </c>
      <c r="G297" s="4">
        <v>78893543</v>
      </c>
      <c r="H297" s="4">
        <v>1154</v>
      </c>
      <c r="I297" s="4">
        <v>1435672</v>
      </c>
      <c r="J297" s="4">
        <v>61059</v>
      </c>
      <c r="K297" s="4">
        <v>54268</v>
      </c>
      <c r="L297" s="4">
        <v>926442</v>
      </c>
      <c r="M297" s="4">
        <v>5000</v>
      </c>
      <c r="N297" s="99">
        <v>1</v>
      </c>
      <c r="O297" s="99">
        <v>9</v>
      </c>
      <c r="P297" s="99">
        <v>17</v>
      </c>
      <c r="Q297" s="99">
        <v>21</v>
      </c>
      <c r="R297" s="99">
        <v>29</v>
      </c>
      <c r="S297" s="99">
        <v>33</v>
      </c>
      <c r="T297" s="99">
        <v>24</v>
      </c>
      <c r="U297" s="8">
        <f t="shared" si="270"/>
        <v>110</v>
      </c>
      <c r="W297" s="12" t="str">
        <f t="shared" si="255"/>
        <v>홀수</v>
      </c>
      <c r="X297" s="12" t="str">
        <f t="shared" si="256"/>
        <v>홀수</v>
      </c>
      <c r="Y297" s="12" t="str">
        <f t="shared" si="257"/>
        <v>홀수</v>
      </c>
      <c r="Z297" s="12" t="str">
        <f t="shared" si="258"/>
        <v>홀수</v>
      </c>
      <c r="AA297" s="12" t="str">
        <f t="shared" si="259"/>
        <v>홀수</v>
      </c>
      <c r="AB297" s="12" t="str">
        <f t="shared" si="260"/>
        <v>홀수</v>
      </c>
      <c r="AC297" s="28" t="str">
        <f t="shared" si="261"/>
        <v>6 : 0</v>
      </c>
      <c r="AD297" s="12">
        <f t="shared" si="262"/>
        <v>6</v>
      </c>
      <c r="AE297" s="12">
        <f t="shared" si="263"/>
        <v>0</v>
      </c>
      <c r="AF297" s="30" t="str">
        <f t="shared" si="271"/>
        <v>저수</v>
      </c>
      <c r="AG297" s="30" t="str">
        <f t="shared" si="272"/>
        <v>저수</v>
      </c>
      <c r="AH297" s="30" t="str">
        <f t="shared" si="273"/>
        <v>저수</v>
      </c>
      <c r="AI297" s="30" t="str">
        <f t="shared" si="274"/>
        <v>저수</v>
      </c>
      <c r="AJ297" s="30" t="str">
        <f t="shared" si="275"/>
        <v>고수</v>
      </c>
      <c r="AK297" s="30" t="str">
        <f t="shared" si="276"/>
        <v>고수</v>
      </c>
      <c r="AL297" s="28" t="str">
        <f t="shared" si="277"/>
        <v>4 : 2</v>
      </c>
      <c r="AM297" s="30">
        <f t="shared" si="278"/>
        <v>4</v>
      </c>
      <c r="AN297" s="30">
        <f t="shared" si="279"/>
        <v>2</v>
      </c>
      <c r="AO297" s="30">
        <f t="shared" si="280"/>
        <v>30</v>
      </c>
      <c r="AP297" s="30" t="str">
        <f t="shared" si="281"/>
        <v>X</v>
      </c>
      <c r="AQ297" s="30" t="str">
        <f t="shared" si="282"/>
        <v>X</v>
      </c>
      <c r="AR297" s="30" t="str">
        <f t="shared" si="283"/>
        <v>O</v>
      </c>
      <c r="AS297" s="30" t="str">
        <f t="shared" si="284"/>
        <v>X</v>
      </c>
      <c r="AT297" s="30" t="str">
        <f t="shared" si="285"/>
        <v>X</v>
      </c>
      <c r="AU297" s="30" t="str">
        <f t="shared" si="286"/>
        <v>X</v>
      </c>
      <c r="AV297" s="30" t="str">
        <f t="shared" si="287"/>
        <v>X</v>
      </c>
      <c r="AW297" s="30" t="str">
        <f t="shared" si="288"/>
        <v>X</v>
      </c>
      <c r="AX297" s="30" t="str">
        <f t="shared" si="289"/>
        <v>X</v>
      </c>
      <c r="AY297" s="30" t="str">
        <f t="shared" si="290"/>
        <v>X</v>
      </c>
      <c r="AZ297" s="30" t="str">
        <f t="shared" si="291"/>
        <v>O</v>
      </c>
      <c r="BA297" s="30" t="str">
        <f t="shared" si="292"/>
        <v>X</v>
      </c>
      <c r="BB297" s="30">
        <f t="shared" si="293"/>
        <v>2</v>
      </c>
      <c r="BC297" s="50" t="str">
        <f t="shared" si="264"/>
        <v>1G</v>
      </c>
      <c r="BD297" s="50" t="str">
        <f t="shared" si="265"/>
        <v>1G</v>
      </c>
      <c r="BE297" s="50" t="str">
        <f t="shared" si="266"/>
        <v>2G</v>
      </c>
      <c r="BF297" s="50" t="str">
        <f t="shared" si="267"/>
        <v>2G</v>
      </c>
      <c r="BG297" s="50" t="str">
        <f t="shared" si="268"/>
        <v>2G</v>
      </c>
      <c r="BH297" s="50" t="str">
        <f t="shared" si="269"/>
        <v>3G</v>
      </c>
      <c r="BI297" s="50">
        <f t="shared" si="294"/>
        <v>2</v>
      </c>
      <c r="BJ297" s="50">
        <f t="shared" si="295"/>
        <v>3</v>
      </c>
      <c r="BK297" s="50">
        <f t="shared" si="296"/>
        <v>1</v>
      </c>
      <c r="BL297" s="50" t="str">
        <f t="shared" si="297"/>
        <v>231</v>
      </c>
      <c r="BS297"/>
      <c r="CL297" s="8">
        <v>145</v>
      </c>
      <c r="CM297" s="8">
        <v>140</v>
      </c>
      <c r="CO297"/>
      <c r="DG297" s="221">
        <v>955</v>
      </c>
    </row>
    <row r="298" spans="2:111" ht="17" hidden="1">
      <c r="B298" s="1">
        <v>294</v>
      </c>
      <c r="C298" s="2" t="s">
        <v>304</v>
      </c>
      <c r="D298" s="2">
        <v>4</v>
      </c>
      <c r="E298" s="4">
        <v>2406504975</v>
      </c>
      <c r="F298" s="2">
        <v>26</v>
      </c>
      <c r="G298" s="4">
        <v>61705256</v>
      </c>
      <c r="H298" s="4">
        <v>1137</v>
      </c>
      <c r="I298" s="4">
        <v>1411027</v>
      </c>
      <c r="J298" s="4">
        <v>56795</v>
      </c>
      <c r="K298" s="4">
        <v>56496</v>
      </c>
      <c r="L298" s="4">
        <v>947708</v>
      </c>
      <c r="M298" s="4">
        <v>5000</v>
      </c>
      <c r="N298" s="99">
        <v>6</v>
      </c>
      <c r="O298" s="99">
        <v>10</v>
      </c>
      <c r="P298" s="99">
        <v>17</v>
      </c>
      <c r="Q298" s="99">
        <v>30</v>
      </c>
      <c r="R298" s="99">
        <v>37</v>
      </c>
      <c r="S298" s="99">
        <v>38</v>
      </c>
      <c r="T298" s="99">
        <v>40</v>
      </c>
      <c r="U298" s="8">
        <f t="shared" si="270"/>
        <v>138</v>
      </c>
      <c r="W298" s="12" t="str">
        <f t="shared" si="255"/>
        <v>짝수</v>
      </c>
      <c r="X298" s="12" t="str">
        <f t="shared" si="256"/>
        <v>짝수</v>
      </c>
      <c r="Y298" s="12" t="str">
        <f t="shared" si="257"/>
        <v>홀수</v>
      </c>
      <c r="Z298" s="12" t="str">
        <f t="shared" si="258"/>
        <v>짝수</v>
      </c>
      <c r="AA298" s="12" t="str">
        <f t="shared" si="259"/>
        <v>홀수</v>
      </c>
      <c r="AB298" s="12" t="str">
        <f t="shared" si="260"/>
        <v>짝수</v>
      </c>
      <c r="AC298" s="28" t="str">
        <f t="shared" si="261"/>
        <v>2 : 4</v>
      </c>
      <c r="AD298" s="12">
        <f t="shared" si="262"/>
        <v>2</v>
      </c>
      <c r="AE298" s="12">
        <f t="shared" si="263"/>
        <v>4</v>
      </c>
      <c r="AF298" s="30" t="str">
        <f t="shared" si="271"/>
        <v>저수</v>
      </c>
      <c r="AG298" s="30" t="str">
        <f t="shared" si="272"/>
        <v>저수</v>
      </c>
      <c r="AH298" s="30" t="str">
        <f t="shared" si="273"/>
        <v>저수</v>
      </c>
      <c r="AI298" s="30" t="str">
        <f t="shared" si="274"/>
        <v>고수</v>
      </c>
      <c r="AJ298" s="30" t="str">
        <f t="shared" si="275"/>
        <v>고수</v>
      </c>
      <c r="AK298" s="30" t="str">
        <f t="shared" si="276"/>
        <v>고수</v>
      </c>
      <c r="AL298" s="28" t="str">
        <f t="shared" si="277"/>
        <v>3 : 3</v>
      </c>
      <c r="AM298" s="30">
        <f t="shared" si="278"/>
        <v>3</v>
      </c>
      <c r="AN298" s="30">
        <f t="shared" si="279"/>
        <v>3</v>
      </c>
      <c r="AO298" s="30">
        <f t="shared" si="280"/>
        <v>28</v>
      </c>
      <c r="AP298" s="30" t="str">
        <f t="shared" si="281"/>
        <v>X</v>
      </c>
      <c r="AQ298" s="30" t="str">
        <f t="shared" si="282"/>
        <v>X</v>
      </c>
      <c r="AR298" s="30" t="str">
        <f t="shared" si="283"/>
        <v>O</v>
      </c>
      <c r="AS298" s="30" t="str">
        <f t="shared" si="284"/>
        <v>X</v>
      </c>
      <c r="AT298" s="30" t="str">
        <f t="shared" si="285"/>
        <v>X</v>
      </c>
      <c r="AU298" s="30" t="str">
        <f t="shared" si="286"/>
        <v>X</v>
      </c>
      <c r="AV298" s="30" t="str">
        <f t="shared" si="287"/>
        <v>X</v>
      </c>
      <c r="AW298" s="30" t="str">
        <f t="shared" si="288"/>
        <v>X</v>
      </c>
      <c r="AX298" s="30" t="str">
        <f t="shared" si="289"/>
        <v>X</v>
      </c>
      <c r="AY298" s="30" t="str">
        <f t="shared" si="290"/>
        <v>X</v>
      </c>
      <c r="AZ298" s="30" t="str">
        <f t="shared" si="291"/>
        <v>O</v>
      </c>
      <c r="BA298" s="30" t="str">
        <f t="shared" si="292"/>
        <v>X</v>
      </c>
      <c r="BB298" s="30">
        <f t="shared" si="293"/>
        <v>2</v>
      </c>
      <c r="BC298" s="50" t="str">
        <f t="shared" si="264"/>
        <v>1G</v>
      </c>
      <c r="BD298" s="50" t="str">
        <f t="shared" si="265"/>
        <v>1G</v>
      </c>
      <c r="BE298" s="50" t="str">
        <f t="shared" si="266"/>
        <v>2G</v>
      </c>
      <c r="BF298" s="50" t="str">
        <f t="shared" si="267"/>
        <v>2G</v>
      </c>
      <c r="BG298" s="50" t="str">
        <f t="shared" si="268"/>
        <v>3G</v>
      </c>
      <c r="BH298" s="50" t="str">
        <f t="shared" si="269"/>
        <v>3G</v>
      </c>
      <c r="BI298" s="50">
        <f t="shared" si="294"/>
        <v>2</v>
      </c>
      <c r="BJ298" s="50">
        <f t="shared" si="295"/>
        <v>2</v>
      </c>
      <c r="BK298" s="50">
        <f t="shared" si="296"/>
        <v>2</v>
      </c>
      <c r="BL298" s="50" t="str">
        <f t="shared" si="297"/>
        <v>222</v>
      </c>
      <c r="BS298"/>
      <c r="CL298" s="8">
        <v>145</v>
      </c>
      <c r="CM298" s="8">
        <v>140</v>
      </c>
      <c r="CO298"/>
      <c r="DG298" s="221">
        <v>956</v>
      </c>
    </row>
    <row r="299" spans="2:111" ht="17" hidden="1">
      <c r="B299" s="1">
        <v>295</v>
      </c>
      <c r="C299" s="2" t="s">
        <v>305</v>
      </c>
      <c r="D299" s="2">
        <v>0</v>
      </c>
      <c r="E299" s="2">
        <v>0</v>
      </c>
      <c r="F299" s="2">
        <v>26</v>
      </c>
      <c r="G299" s="4">
        <v>62969875</v>
      </c>
      <c r="H299" s="4">
        <v>1013</v>
      </c>
      <c r="I299" s="4">
        <v>1616207</v>
      </c>
      <c r="J299" s="4">
        <v>55376</v>
      </c>
      <c r="K299" s="4">
        <v>59131</v>
      </c>
      <c r="L299" s="4">
        <v>950380</v>
      </c>
      <c r="M299" s="4">
        <v>5000</v>
      </c>
      <c r="N299" s="99">
        <v>1</v>
      </c>
      <c r="O299" s="99">
        <v>4</v>
      </c>
      <c r="P299" s="99">
        <v>12</v>
      </c>
      <c r="Q299" s="99">
        <v>16</v>
      </c>
      <c r="R299" s="99">
        <v>18</v>
      </c>
      <c r="S299" s="99">
        <v>38</v>
      </c>
      <c r="T299" s="99">
        <v>8</v>
      </c>
      <c r="U299" s="8">
        <f t="shared" si="270"/>
        <v>89</v>
      </c>
      <c r="W299" s="12" t="str">
        <f t="shared" si="255"/>
        <v>홀수</v>
      </c>
      <c r="X299" s="12" t="str">
        <f t="shared" si="256"/>
        <v>짝수</v>
      </c>
      <c r="Y299" s="12" t="str">
        <f t="shared" si="257"/>
        <v>짝수</v>
      </c>
      <c r="Z299" s="12" t="str">
        <f t="shared" si="258"/>
        <v>짝수</v>
      </c>
      <c r="AA299" s="12" t="str">
        <f t="shared" si="259"/>
        <v>짝수</v>
      </c>
      <c r="AB299" s="12" t="str">
        <f t="shared" si="260"/>
        <v>짝수</v>
      </c>
      <c r="AC299" s="28" t="str">
        <f t="shared" si="261"/>
        <v>1 : 5</v>
      </c>
      <c r="AD299" s="12">
        <f t="shared" si="262"/>
        <v>1</v>
      </c>
      <c r="AE299" s="12">
        <f t="shared" si="263"/>
        <v>5</v>
      </c>
      <c r="AF299" s="30" t="str">
        <f t="shared" si="271"/>
        <v>저수</v>
      </c>
      <c r="AG299" s="30" t="str">
        <f t="shared" si="272"/>
        <v>저수</v>
      </c>
      <c r="AH299" s="30" t="str">
        <f t="shared" si="273"/>
        <v>저수</v>
      </c>
      <c r="AI299" s="30" t="str">
        <f t="shared" si="274"/>
        <v>저수</v>
      </c>
      <c r="AJ299" s="30" t="str">
        <f t="shared" si="275"/>
        <v>저수</v>
      </c>
      <c r="AK299" s="30" t="str">
        <f t="shared" si="276"/>
        <v>고수</v>
      </c>
      <c r="AL299" s="28" t="str">
        <f t="shared" si="277"/>
        <v>5 : 1</v>
      </c>
      <c r="AM299" s="30">
        <f t="shared" si="278"/>
        <v>5</v>
      </c>
      <c r="AN299" s="30">
        <f t="shared" si="279"/>
        <v>1</v>
      </c>
      <c r="AO299" s="30">
        <f t="shared" si="280"/>
        <v>29</v>
      </c>
      <c r="AP299" s="30" t="str">
        <f t="shared" si="281"/>
        <v>X</v>
      </c>
      <c r="AQ299" s="30" t="str">
        <f t="shared" si="282"/>
        <v>X</v>
      </c>
      <c r="AR299" s="30" t="str">
        <f t="shared" si="283"/>
        <v>X</v>
      </c>
      <c r="AS299" s="30" t="str">
        <f t="shared" si="284"/>
        <v>X</v>
      </c>
      <c r="AT299" s="30" t="str">
        <f t="shared" si="285"/>
        <v>X</v>
      </c>
      <c r="AU299" s="30" t="str">
        <f t="shared" si="286"/>
        <v>X</v>
      </c>
      <c r="AV299" s="30" t="str">
        <f t="shared" si="287"/>
        <v>X</v>
      </c>
      <c r="AW299" s="30" t="str">
        <f t="shared" si="288"/>
        <v>X</v>
      </c>
      <c r="AX299" s="30" t="str">
        <f t="shared" si="289"/>
        <v>X</v>
      </c>
      <c r="AY299" s="30" t="str">
        <f t="shared" si="290"/>
        <v>X</v>
      </c>
      <c r="AZ299" s="30" t="str">
        <f t="shared" si="291"/>
        <v>X</v>
      </c>
      <c r="BA299" s="30" t="str">
        <f t="shared" si="292"/>
        <v>X</v>
      </c>
      <c r="BB299" s="30">
        <f t="shared" si="293"/>
        <v>0</v>
      </c>
      <c r="BC299" s="50" t="str">
        <f t="shared" si="264"/>
        <v>1G</v>
      </c>
      <c r="BD299" s="50" t="str">
        <f t="shared" si="265"/>
        <v>1G</v>
      </c>
      <c r="BE299" s="50" t="str">
        <f t="shared" si="266"/>
        <v>1G</v>
      </c>
      <c r="BF299" s="50" t="str">
        <f t="shared" si="267"/>
        <v>2G</v>
      </c>
      <c r="BG299" s="50" t="str">
        <f t="shared" si="268"/>
        <v>2G</v>
      </c>
      <c r="BH299" s="50" t="str">
        <f t="shared" si="269"/>
        <v>3G</v>
      </c>
      <c r="BI299" s="50">
        <f t="shared" si="294"/>
        <v>3</v>
      </c>
      <c r="BJ299" s="50">
        <f t="shared" si="295"/>
        <v>2</v>
      </c>
      <c r="BK299" s="50">
        <f t="shared" si="296"/>
        <v>1</v>
      </c>
      <c r="BL299" s="50" t="str">
        <f t="shared" si="297"/>
        <v>321</v>
      </c>
      <c r="BS299"/>
      <c r="CL299" s="8">
        <v>146</v>
      </c>
      <c r="CM299" s="8">
        <v>140</v>
      </c>
      <c r="CO299"/>
      <c r="DG299" s="221">
        <v>957</v>
      </c>
    </row>
    <row r="300" spans="2:111" ht="17" hidden="1">
      <c r="B300" s="1">
        <v>296</v>
      </c>
      <c r="C300" s="2" t="s">
        <v>306</v>
      </c>
      <c r="D300" s="2">
        <v>8</v>
      </c>
      <c r="E300" s="4">
        <v>3066088275</v>
      </c>
      <c r="F300" s="2">
        <v>53</v>
      </c>
      <c r="G300" s="4">
        <v>46243415</v>
      </c>
      <c r="H300" s="4">
        <v>2066</v>
      </c>
      <c r="I300" s="4">
        <v>1186303</v>
      </c>
      <c r="J300" s="4">
        <v>89945</v>
      </c>
      <c r="K300" s="4">
        <v>54498</v>
      </c>
      <c r="L300" s="4">
        <v>1435988</v>
      </c>
      <c r="M300" s="4">
        <v>5000</v>
      </c>
      <c r="N300" s="99">
        <v>3</v>
      </c>
      <c r="O300" s="99">
        <v>8</v>
      </c>
      <c r="P300" s="99">
        <v>15</v>
      </c>
      <c r="Q300" s="99">
        <v>27</v>
      </c>
      <c r="R300" s="99">
        <v>30</v>
      </c>
      <c r="S300" s="99">
        <v>45</v>
      </c>
      <c r="T300" s="99">
        <v>44</v>
      </c>
      <c r="U300" s="8">
        <f t="shared" si="270"/>
        <v>128</v>
      </c>
      <c r="W300" s="12" t="str">
        <f t="shared" si="255"/>
        <v>홀수</v>
      </c>
      <c r="X300" s="12" t="str">
        <f t="shared" si="256"/>
        <v>짝수</v>
      </c>
      <c r="Y300" s="12" t="str">
        <f t="shared" si="257"/>
        <v>홀수</v>
      </c>
      <c r="Z300" s="12" t="str">
        <f t="shared" si="258"/>
        <v>홀수</v>
      </c>
      <c r="AA300" s="12" t="str">
        <f t="shared" si="259"/>
        <v>짝수</v>
      </c>
      <c r="AB300" s="12" t="str">
        <f t="shared" si="260"/>
        <v>홀수</v>
      </c>
      <c r="AC300" s="28" t="str">
        <f t="shared" si="261"/>
        <v>4 : 2</v>
      </c>
      <c r="AD300" s="12">
        <f t="shared" si="262"/>
        <v>4</v>
      </c>
      <c r="AE300" s="12">
        <f t="shared" si="263"/>
        <v>2</v>
      </c>
      <c r="AF300" s="30" t="str">
        <f t="shared" si="271"/>
        <v>저수</v>
      </c>
      <c r="AG300" s="30" t="str">
        <f t="shared" si="272"/>
        <v>저수</v>
      </c>
      <c r="AH300" s="30" t="str">
        <f t="shared" si="273"/>
        <v>저수</v>
      </c>
      <c r="AI300" s="30" t="str">
        <f t="shared" si="274"/>
        <v>고수</v>
      </c>
      <c r="AJ300" s="30" t="str">
        <f t="shared" si="275"/>
        <v>고수</v>
      </c>
      <c r="AK300" s="30" t="str">
        <f t="shared" si="276"/>
        <v>고수</v>
      </c>
      <c r="AL300" s="28" t="str">
        <f t="shared" si="277"/>
        <v>3 : 3</v>
      </c>
      <c r="AM300" s="30">
        <f t="shared" si="278"/>
        <v>3</v>
      </c>
      <c r="AN300" s="30">
        <f t="shared" si="279"/>
        <v>3</v>
      </c>
      <c r="AO300" s="30">
        <f t="shared" si="280"/>
        <v>28</v>
      </c>
      <c r="AP300" s="30" t="str">
        <f t="shared" si="281"/>
        <v>O</v>
      </c>
      <c r="AQ300" s="30" t="str">
        <f t="shared" si="282"/>
        <v>X</v>
      </c>
      <c r="AR300" s="30" t="str">
        <f t="shared" si="283"/>
        <v>X</v>
      </c>
      <c r="AS300" s="30" t="str">
        <f t="shared" si="284"/>
        <v>X</v>
      </c>
      <c r="AT300" s="30" t="str">
        <f t="shared" si="285"/>
        <v>X</v>
      </c>
      <c r="AU300" s="30" t="str">
        <f t="shared" si="286"/>
        <v>X</v>
      </c>
      <c r="AV300" s="30" t="str">
        <f t="shared" si="287"/>
        <v>X</v>
      </c>
      <c r="AW300" s="30" t="str">
        <f t="shared" si="288"/>
        <v>X</v>
      </c>
      <c r="AX300" s="30" t="str">
        <f t="shared" si="289"/>
        <v>X</v>
      </c>
      <c r="AY300" s="30" t="str">
        <f t="shared" si="290"/>
        <v>X</v>
      </c>
      <c r="AZ300" s="30" t="str">
        <f t="shared" si="291"/>
        <v>X</v>
      </c>
      <c r="BA300" s="30" t="str">
        <f t="shared" si="292"/>
        <v>X</v>
      </c>
      <c r="BB300" s="30">
        <f t="shared" si="293"/>
        <v>1</v>
      </c>
      <c r="BC300" s="50" t="str">
        <f t="shared" si="264"/>
        <v>1G</v>
      </c>
      <c r="BD300" s="50" t="str">
        <f t="shared" si="265"/>
        <v>1G</v>
      </c>
      <c r="BE300" s="50" t="str">
        <f t="shared" si="266"/>
        <v>1G</v>
      </c>
      <c r="BF300" s="50" t="str">
        <f t="shared" si="267"/>
        <v>2G</v>
      </c>
      <c r="BG300" s="50" t="str">
        <f t="shared" si="268"/>
        <v>2G</v>
      </c>
      <c r="BH300" s="50" t="str">
        <f t="shared" si="269"/>
        <v>3G</v>
      </c>
      <c r="BI300" s="50">
        <f t="shared" si="294"/>
        <v>3</v>
      </c>
      <c r="BJ300" s="50">
        <f t="shared" si="295"/>
        <v>2</v>
      </c>
      <c r="BK300" s="50">
        <f t="shared" si="296"/>
        <v>1</v>
      </c>
      <c r="BL300" s="50" t="str">
        <f t="shared" si="297"/>
        <v>321</v>
      </c>
      <c r="BS300"/>
      <c r="CL300" s="8">
        <v>146</v>
      </c>
      <c r="CM300" s="8">
        <v>140</v>
      </c>
      <c r="CO300"/>
      <c r="DG300" s="221">
        <v>958</v>
      </c>
    </row>
    <row r="301" spans="2:111" ht="17" hidden="1">
      <c r="B301" s="1">
        <v>297</v>
      </c>
      <c r="C301" s="2" t="s">
        <v>307</v>
      </c>
      <c r="D301" s="2">
        <v>2</v>
      </c>
      <c r="E301" s="4">
        <v>5056668750</v>
      </c>
      <c r="F301" s="2">
        <v>28</v>
      </c>
      <c r="G301" s="4">
        <v>60198438</v>
      </c>
      <c r="H301" s="4">
        <v>1275</v>
      </c>
      <c r="I301" s="4">
        <v>1322005</v>
      </c>
      <c r="J301" s="4">
        <v>61258</v>
      </c>
      <c r="K301" s="4">
        <v>55032</v>
      </c>
      <c r="L301" s="4">
        <v>993035</v>
      </c>
      <c r="M301" s="4">
        <v>5000</v>
      </c>
      <c r="N301" s="99">
        <v>6</v>
      </c>
      <c r="O301" s="99">
        <v>11</v>
      </c>
      <c r="P301" s="99">
        <v>19</v>
      </c>
      <c r="Q301" s="99">
        <v>20</v>
      </c>
      <c r="R301" s="99">
        <v>28</v>
      </c>
      <c r="S301" s="99">
        <v>32</v>
      </c>
      <c r="T301" s="99">
        <v>34</v>
      </c>
      <c r="U301" s="8">
        <f t="shared" si="270"/>
        <v>116</v>
      </c>
      <c r="W301" s="12" t="str">
        <f t="shared" si="255"/>
        <v>짝수</v>
      </c>
      <c r="X301" s="12" t="str">
        <f t="shared" si="256"/>
        <v>홀수</v>
      </c>
      <c r="Y301" s="12" t="str">
        <f t="shared" si="257"/>
        <v>홀수</v>
      </c>
      <c r="Z301" s="12" t="str">
        <f t="shared" si="258"/>
        <v>짝수</v>
      </c>
      <c r="AA301" s="12" t="str">
        <f t="shared" si="259"/>
        <v>짝수</v>
      </c>
      <c r="AB301" s="12" t="str">
        <f t="shared" si="260"/>
        <v>짝수</v>
      </c>
      <c r="AC301" s="28" t="str">
        <f t="shared" si="261"/>
        <v>2 : 4</v>
      </c>
      <c r="AD301" s="12">
        <f t="shared" si="262"/>
        <v>2</v>
      </c>
      <c r="AE301" s="12">
        <f t="shared" si="263"/>
        <v>4</v>
      </c>
      <c r="AF301" s="30" t="str">
        <f t="shared" si="271"/>
        <v>저수</v>
      </c>
      <c r="AG301" s="30" t="str">
        <f t="shared" si="272"/>
        <v>저수</v>
      </c>
      <c r="AH301" s="30" t="str">
        <f t="shared" si="273"/>
        <v>저수</v>
      </c>
      <c r="AI301" s="30" t="str">
        <f t="shared" si="274"/>
        <v>저수</v>
      </c>
      <c r="AJ301" s="30" t="str">
        <f t="shared" si="275"/>
        <v>고수</v>
      </c>
      <c r="AK301" s="30" t="str">
        <f t="shared" si="276"/>
        <v>고수</v>
      </c>
      <c r="AL301" s="28" t="str">
        <f t="shared" si="277"/>
        <v>4 : 2</v>
      </c>
      <c r="AM301" s="30">
        <f t="shared" si="278"/>
        <v>4</v>
      </c>
      <c r="AN301" s="30">
        <f t="shared" si="279"/>
        <v>2</v>
      </c>
      <c r="AO301" s="30">
        <f t="shared" si="280"/>
        <v>26</v>
      </c>
      <c r="AP301" s="30" t="str">
        <f t="shared" si="281"/>
        <v>X</v>
      </c>
      <c r="AQ301" s="30" t="str">
        <f t="shared" si="282"/>
        <v>O</v>
      </c>
      <c r="AR301" s="30" t="str">
        <f t="shared" si="283"/>
        <v>O</v>
      </c>
      <c r="AS301" s="30" t="str">
        <f t="shared" si="284"/>
        <v>X</v>
      </c>
      <c r="AT301" s="30" t="str">
        <f t="shared" si="285"/>
        <v>X</v>
      </c>
      <c r="AU301" s="30" t="str">
        <f t="shared" si="286"/>
        <v>X</v>
      </c>
      <c r="AV301" s="30" t="str">
        <f t="shared" si="287"/>
        <v>X</v>
      </c>
      <c r="AW301" s="30" t="str">
        <f t="shared" si="288"/>
        <v>X</v>
      </c>
      <c r="AX301" s="30" t="str">
        <f t="shared" si="289"/>
        <v>X</v>
      </c>
      <c r="AY301" s="30" t="str">
        <f t="shared" si="290"/>
        <v>X</v>
      </c>
      <c r="AZ301" s="30" t="str">
        <f t="shared" si="291"/>
        <v>X</v>
      </c>
      <c r="BA301" s="30" t="str">
        <f t="shared" si="292"/>
        <v>X</v>
      </c>
      <c r="BB301" s="30">
        <f t="shared" si="293"/>
        <v>2</v>
      </c>
      <c r="BC301" s="50" t="str">
        <f t="shared" si="264"/>
        <v>1G</v>
      </c>
      <c r="BD301" s="50" t="str">
        <f t="shared" si="265"/>
        <v>1G</v>
      </c>
      <c r="BE301" s="50" t="str">
        <f t="shared" si="266"/>
        <v>2G</v>
      </c>
      <c r="BF301" s="50" t="str">
        <f t="shared" si="267"/>
        <v>2G</v>
      </c>
      <c r="BG301" s="50" t="str">
        <f t="shared" si="268"/>
        <v>2G</v>
      </c>
      <c r="BH301" s="50" t="str">
        <f t="shared" si="269"/>
        <v>3G</v>
      </c>
      <c r="BI301" s="50">
        <f t="shared" si="294"/>
        <v>2</v>
      </c>
      <c r="BJ301" s="50">
        <f t="shared" si="295"/>
        <v>3</v>
      </c>
      <c r="BK301" s="50">
        <f t="shared" si="296"/>
        <v>1</v>
      </c>
      <c r="BL301" s="50" t="str">
        <f t="shared" si="297"/>
        <v>231</v>
      </c>
      <c r="BS301"/>
      <c r="CL301" s="8">
        <v>146</v>
      </c>
      <c r="CM301" s="8">
        <v>140</v>
      </c>
      <c r="CO301"/>
      <c r="DG301" s="221">
        <v>959</v>
      </c>
    </row>
    <row r="302" spans="2:111" ht="17" hidden="1">
      <c r="B302" s="1">
        <v>298</v>
      </c>
      <c r="C302" s="2" t="s">
        <v>308</v>
      </c>
      <c r="D302" s="2">
        <v>1</v>
      </c>
      <c r="E302" s="4">
        <v>9909778500</v>
      </c>
      <c r="F302" s="2">
        <v>40</v>
      </c>
      <c r="G302" s="4">
        <v>41290744</v>
      </c>
      <c r="H302" s="4">
        <v>1353</v>
      </c>
      <c r="I302" s="4">
        <v>1220717</v>
      </c>
      <c r="J302" s="4">
        <v>63561</v>
      </c>
      <c r="K302" s="4">
        <v>51970</v>
      </c>
      <c r="L302" s="4">
        <v>1011908</v>
      </c>
      <c r="M302" s="4">
        <v>5000</v>
      </c>
      <c r="N302" s="99">
        <v>5</v>
      </c>
      <c r="O302" s="99">
        <v>9</v>
      </c>
      <c r="P302" s="99">
        <v>27</v>
      </c>
      <c r="Q302" s="99">
        <v>29</v>
      </c>
      <c r="R302" s="99">
        <v>37</v>
      </c>
      <c r="S302" s="99">
        <v>40</v>
      </c>
      <c r="T302" s="99">
        <v>19</v>
      </c>
      <c r="U302" s="8">
        <f t="shared" si="270"/>
        <v>147</v>
      </c>
      <c r="W302" s="12" t="str">
        <f t="shared" si="255"/>
        <v>홀수</v>
      </c>
      <c r="X302" s="12" t="str">
        <f t="shared" si="256"/>
        <v>홀수</v>
      </c>
      <c r="Y302" s="12" t="str">
        <f t="shared" si="257"/>
        <v>홀수</v>
      </c>
      <c r="Z302" s="12" t="str">
        <f t="shared" si="258"/>
        <v>홀수</v>
      </c>
      <c r="AA302" s="12" t="str">
        <f t="shared" si="259"/>
        <v>홀수</v>
      </c>
      <c r="AB302" s="12" t="str">
        <f t="shared" si="260"/>
        <v>짝수</v>
      </c>
      <c r="AC302" s="28" t="str">
        <f t="shared" si="261"/>
        <v>5 : 1</v>
      </c>
      <c r="AD302" s="12">
        <f t="shared" si="262"/>
        <v>5</v>
      </c>
      <c r="AE302" s="12">
        <f t="shared" si="263"/>
        <v>1</v>
      </c>
      <c r="AF302" s="30" t="str">
        <f t="shared" si="271"/>
        <v>저수</v>
      </c>
      <c r="AG302" s="30" t="str">
        <f t="shared" si="272"/>
        <v>저수</v>
      </c>
      <c r="AH302" s="30" t="str">
        <f t="shared" si="273"/>
        <v>고수</v>
      </c>
      <c r="AI302" s="30" t="str">
        <f t="shared" si="274"/>
        <v>고수</v>
      </c>
      <c r="AJ302" s="30" t="str">
        <f t="shared" si="275"/>
        <v>고수</v>
      </c>
      <c r="AK302" s="30" t="str">
        <f t="shared" si="276"/>
        <v>고수</v>
      </c>
      <c r="AL302" s="28" t="str">
        <f t="shared" si="277"/>
        <v>2 : 4</v>
      </c>
      <c r="AM302" s="30">
        <f t="shared" si="278"/>
        <v>2</v>
      </c>
      <c r="AN302" s="30">
        <f t="shared" si="279"/>
        <v>4</v>
      </c>
      <c r="AO302" s="30">
        <f t="shared" si="280"/>
        <v>37</v>
      </c>
      <c r="AP302" s="30" t="str">
        <f t="shared" si="281"/>
        <v>O</v>
      </c>
      <c r="AQ302" s="30" t="str">
        <f t="shared" si="282"/>
        <v>X</v>
      </c>
      <c r="AR302" s="30" t="str">
        <f t="shared" si="283"/>
        <v>X</v>
      </c>
      <c r="AS302" s="30" t="str">
        <f t="shared" si="284"/>
        <v>X</v>
      </c>
      <c r="AT302" s="30" t="str">
        <f t="shared" si="285"/>
        <v>X</v>
      </c>
      <c r="AU302" s="30" t="str">
        <f t="shared" si="286"/>
        <v>X</v>
      </c>
      <c r="AV302" s="30" t="str">
        <f t="shared" si="287"/>
        <v>X</v>
      </c>
      <c r="AW302" s="30" t="str">
        <f t="shared" si="288"/>
        <v>X</v>
      </c>
      <c r="AX302" s="30" t="str">
        <f t="shared" si="289"/>
        <v>X</v>
      </c>
      <c r="AY302" s="30" t="str">
        <f t="shared" si="290"/>
        <v>O</v>
      </c>
      <c r="AZ302" s="30" t="str">
        <f t="shared" si="291"/>
        <v>O</v>
      </c>
      <c r="BA302" s="30" t="str">
        <f t="shared" si="292"/>
        <v>X</v>
      </c>
      <c r="BB302" s="30">
        <f t="shared" si="293"/>
        <v>3</v>
      </c>
      <c r="BC302" s="50" t="str">
        <f t="shared" si="264"/>
        <v>1G</v>
      </c>
      <c r="BD302" s="50" t="str">
        <f t="shared" si="265"/>
        <v>1G</v>
      </c>
      <c r="BE302" s="50" t="str">
        <f t="shared" si="266"/>
        <v>2G</v>
      </c>
      <c r="BF302" s="50" t="str">
        <f t="shared" si="267"/>
        <v>2G</v>
      </c>
      <c r="BG302" s="50" t="str">
        <f t="shared" si="268"/>
        <v>3G</v>
      </c>
      <c r="BH302" s="50" t="str">
        <f t="shared" si="269"/>
        <v>3G</v>
      </c>
      <c r="BI302" s="50">
        <f t="shared" si="294"/>
        <v>2</v>
      </c>
      <c r="BJ302" s="50">
        <f t="shared" si="295"/>
        <v>2</v>
      </c>
      <c r="BK302" s="50">
        <f t="shared" si="296"/>
        <v>2</v>
      </c>
      <c r="BL302" s="50" t="str">
        <f t="shared" si="297"/>
        <v>222</v>
      </c>
      <c r="BS302"/>
      <c r="CL302" s="8">
        <v>146</v>
      </c>
      <c r="CM302" s="8">
        <v>140</v>
      </c>
      <c r="CO302"/>
      <c r="DG302" s="221">
        <v>960</v>
      </c>
    </row>
    <row r="303" spans="2:111" ht="17" hidden="1">
      <c r="B303" s="1">
        <v>299</v>
      </c>
      <c r="C303" s="2" t="s">
        <v>309</v>
      </c>
      <c r="D303" s="2">
        <v>7</v>
      </c>
      <c r="E303" s="4">
        <v>1483772529</v>
      </c>
      <c r="F303" s="2">
        <v>29</v>
      </c>
      <c r="G303" s="4">
        <v>59691999</v>
      </c>
      <c r="H303" s="4">
        <v>1118</v>
      </c>
      <c r="I303" s="4">
        <v>1548362</v>
      </c>
      <c r="J303" s="4">
        <v>58114</v>
      </c>
      <c r="K303" s="4">
        <v>59575</v>
      </c>
      <c r="L303" s="4">
        <v>984255</v>
      </c>
      <c r="M303" s="4">
        <v>5000</v>
      </c>
      <c r="N303" s="99">
        <v>1</v>
      </c>
      <c r="O303" s="99">
        <v>3</v>
      </c>
      <c r="P303" s="99">
        <v>20</v>
      </c>
      <c r="Q303" s="99">
        <v>25</v>
      </c>
      <c r="R303" s="99">
        <v>36</v>
      </c>
      <c r="S303" s="99">
        <v>45</v>
      </c>
      <c r="T303" s="99">
        <v>24</v>
      </c>
      <c r="U303" s="8">
        <f t="shared" si="270"/>
        <v>130</v>
      </c>
      <c r="W303" s="12" t="str">
        <f t="shared" si="255"/>
        <v>홀수</v>
      </c>
      <c r="X303" s="12" t="str">
        <f t="shared" si="256"/>
        <v>홀수</v>
      </c>
      <c r="Y303" s="12" t="str">
        <f t="shared" si="257"/>
        <v>짝수</v>
      </c>
      <c r="Z303" s="12" t="str">
        <f t="shared" si="258"/>
        <v>홀수</v>
      </c>
      <c r="AA303" s="12" t="str">
        <f t="shared" si="259"/>
        <v>짝수</v>
      </c>
      <c r="AB303" s="12" t="str">
        <f t="shared" si="260"/>
        <v>홀수</v>
      </c>
      <c r="AC303" s="28" t="str">
        <f t="shared" si="261"/>
        <v>4 : 2</v>
      </c>
      <c r="AD303" s="12">
        <f t="shared" si="262"/>
        <v>4</v>
      </c>
      <c r="AE303" s="12">
        <f t="shared" si="263"/>
        <v>2</v>
      </c>
      <c r="AF303" s="30" t="str">
        <f t="shared" si="271"/>
        <v>저수</v>
      </c>
      <c r="AG303" s="30" t="str">
        <f t="shared" si="272"/>
        <v>저수</v>
      </c>
      <c r="AH303" s="30" t="str">
        <f t="shared" si="273"/>
        <v>저수</v>
      </c>
      <c r="AI303" s="30" t="str">
        <f t="shared" si="274"/>
        <v>고수</v>
      </c>
      <c r="AJ303" s="30" t="str">
        <f t="shared" si="275"/>
        <v>고수</v>
      </c>
      <c r="AK303" s="30" t="str">
        <f t="shared" si="276"/>
        <v>고수</v>
      </c>
      <c r="AL303" s="28" t="str">
        <f t="shared" si="277"/>
        <v>3 : 3</v>
      </c>
      <c r="AM303" s="30">
        <f t="shared" si="278"/>
        <v>3</v>
      </c>
      <c r="AN303" s="30">
        <f t="shared" si="279"/>
        <v>3</v>
      </c>
      <c r="AO303" s="30">
        <f t="shared" si="280"/>
        <v>20</v>
      </c>
      <c r="AP303" s="30" t="str">
        <f t="shared" si="281"/>
        <v>X</v>
      </c>
      <c r="AQ303" s="30" t="str">
        <f t="shared" si="282"/>
        <v>O</v>
      </c>
      <c r="AR303" s="30" t="str">
        <f t="shared" si="283"/>
        <v>X</v>
      </c>
      <c r="AS303" s="30" t="str">
        <f t="shared" si="284"/>
        <v>X</v>
      </c>
      <c r="AT303" s="30" t="str">
        <f t="shared" si="285"/>
        <v>X</v>
      </c>
      <c r="AU303" s="30" t="str">
        <f t="shared" si="286"/>
        <v>X</v>
      </c>
      <c r="AV303" s="30" t="str">
        <f t="shared" si="287"/>
        <v>X</v>
      </c>
      <c r="AW303" s="30" t="str">
        <f t="shared" si="288"/>
        <v>X</v>
      </c>
      <c r="AX303" s="30" t="str">
        <f t="shared" si="289"/>
        <v>X</v>
      </c>
      <c r="AY303" s="30" t="str">
        <f t="shared" si="290"/>
        <v>X</v>
      </c>
      <c r="AZ303" s="30" t="str">
        <f t="shared" si="291"/>
        <v>X</v>
      </c>
      <c r="BA303" s="30" t="str">
        <f t="shared" si="292"/>
        <v>X</v>
      </c>
      <c r="BB303" s="30">
        <f t="shared" si="293"/>
        <v>1</v>
      </c>
      <c r="BC303" s="50" t="str">
        <f t="shared" si="264"/>
        <v>1G</v>
      </c>
      <c r="BD303" s="50" t="str">
        <f t="shared" si="265"/>
        <v>1G</v>
      </c>
      <c r="BE303" s="50" t="str">
        <f t="shared" si="266"/>
        <v>2G</v>
      </c>
      <c r="BF303" s="50" t="str">
        <f t="shared" si="267"/>
        <v>2G</v>
      </c>
      <c r="BG303" s="50" t="str">
        <f t="shared" si="268"/>
        <v>3G</v>
      </c>
      <c r="BH303" s="50" t="str">
        <f t="shared" si="269"/>
        <v>3G</v>
      </c>
      <c r="BI303" s="50">
        <f t="shared" si="294"/>
        <v>2</v>
      </c>
      <c r="BJ303" s="50">
        <f t="shared" si="295"/>
        <v>2</v>
      </c>
      <c r="BK303" s="50">
        <f t="shared" si="296"/>
        <v>2</v>
      </c>
      <c r="BL303" s="50" t="str">
        <f t="shared" si="297"/>
        <v>222</v>
      </c>
      <c r="BS303"/>
      <c r="CL303" s="8">
        <v>146</v>
      </c>
      <c r="CM303" s="8">
        <v>140</v>
      </c>
      <c r="CO303"/>
      <c r="DG303" s="221">
        <v>961</v>
      </c>
    </row>
    <row r="304" spans="2:111" ht="17" hidden="1">
      <c r="B304" s="1">
        <v>300</v>
      </c>
      <c r="C304" s="2" t="s">
        <v>310</v>
      </c>
      <c r="D304" s="2">
        <v>12</v>
      </c>
      <c r="E304" s="4">
        <v>836092425</v>
      </c>
      <c r="F304" s="2">
        <v>34</v>
      </c>
      <c r="G304" s="4">
        <v>49181908</v>
      </c>
      <c r="H304" s="4">
        <v>1416</v>
      </c>
      <c r="I304" s="4">
        <v>1180922</v>
      </c>
      <c r="J304" s="4">
        <v>70193</v>
      </c>
      <c r="K304" s="4">
        <v>47646</v>
      </c>
      <c r="L304" s="4">
        <v>1102135</v>
      </c>
      <c r="M304" s="4">
        <v>5000</v>
      </c>
      <c r="N304" s="99">
        <v>7</v>
      </c>
      <c r="O304" s="99">
        <v>9</v>
      </c>
      <c r="P304" s="99">
        <v>10</v>
      </c>
      <c r="Q304" s="99">
        <v>12</v>
      </c>
      <c r="R304" s="99">
        <v>26</v>
      </c>
      <c r="S304" s="99">
        <v>38</v>
      </c>
      <c r="T304" s="99">
        <v>39</v>
      </c>
      <c r="U304" s="8">
        <f t="shared" si="270"/>
        <v>102</v>
      </c>
      <c r="W304" s="12" t="str">
        <f t="shared" si="255"/>
        <v>홀수</v>
      </c>
      <c r="X304" s="12" t="str">
        <f t="shared" si="256"/>
        <v>홀수</v>
      </c>
      <c r="Y304" s="12" t="str">
        <f t="shared" si="257"/>
        <v>짝수</v>
      </c>
      <c r="Z304" s="12" t="str">
        <f t="shared" si="258"/>
        <v>짝수</v>
      </c>
      <c r="AA304" s="12" t="str">
        <f t="shared" si="259"/>
        <v>짝수</v>
      </c>
      <c r="AB304" s="12" t="str">
        <f t="shared" si="260"/>
        <v>짝수</v>
      </c>
      <c r="AC304" s="28" t="str">
        <f t="shared" si="261"/>
        <v>2 : 4</v>
      </c>
      <c r="AD304" s="12">
        <f t="shared" si="262"/>
        <v>2</v>
      </c>
      <c r="AE304" s="12">
        <f t="shared" si="263"/>
        <v>4</v>
      </c>
      <c r="AF304" s="30" t="str">
        <f t="shared" si="271"/>
        <v>저수</v>
      </c>
      <c r="AG304" s="30" t="str">
        <f t="shared" si="272"/>
        <v>저수</v>
      </c>
      <c r="AH304" s="30" t="str">
        <f t="shared" si="273"/>
        <v>저수</v>
      </c>
      <c r="AI304" s="30" t="str">
        <f t="shared" si="274"/>
        <v>저수</v>
      </c>
      <c r="AJ304" s="30" t="str">
        <f t="shared" si="275"/>
        <v>고수</v>
      </c>
      <c r="AK304" s="30" t="str">
        <f t="shared" si="276"/>
        <v>고수</v>
      </c>
      <c r="AL304" s="28" t="str">
        <f t="shared" si="277"/>
        <v>4 : 2</v>
      </c>
      <c r="AM304" s="30">
        <f t="shared" si="278"/>
        <v>4</v>
      </c>
      <c r="AN304" s="30">
        <f t="shared" si="279"/>
        <v>2</v>
      </c>
      <c r="AO304" s="30">
        <f t="shared" si="280"/>
        <v>32</v>
      </c>
      <c r="AP304" s="30" t="str">
        <f t="shared" si="281"/>
        <v>O</v>
      </c>
      <c r="AQ304" s="30" t="str">
        <f t="shared" si="282"/>
        <v>X</v>
      </c>
      <c r="AR304" s="30" t="str">
        <f t="shared" si="283"/>
        <v>X</v>
      </c>
      <c r="AS304" s="30" t="str">
        <f t="shared" si="284"/>
        <v>X</v>
      </c>
      <c r="AT304" s="30" t="str">
        <f t="shared" si="285"/>
        <v>X</v>
      </c>
      <c r="AU304" s="30" t="str">
        <f t="shared" si="286"/>
        <v>X</v>
      </c>
      <c r="AV304" s="30" t="str">
        <f t="shared" si="287"/>
        <v>X</v>
      </c>
      <c r="AW304" s="30" t="str">
        <f t="shared" si="288"/>
        <v>X</v>
      </c>
      <c r="AX304" s="30" t="str">
        <f t="shared" si="289"/>
        <v>X</v>
      </c>
      <c r="AY304" s="30" t="str">
        <f t="shared" si="290"/>
        <v>X</v>
      </c>
      <c r="AZ304" s="30" t="str">
        <f t="shared" si="291"/>
        <v>X</v>
      </c>
      <c r="BA304" s="30" t="str">
        <f t="shared" si="292"/>
        <v>X</v>
      </c>
      <c r="BB304" s="30">
        <f t="shared" si="293"/>
        <v>1</v>
      </c>
      <c r="BC304" s="50" t="str">
        <f t="shared" si="264"/>
        <v>1G</v>
      </c>
      <c r="BD304" s="50" t="str">
        <f t="shared" si="265"/>
        <v>1G</v>
      </c>
      <c r="BE304" s="50" t="str">
        <f t="shared" si="266"/>
        <v>1G</v>
      </c>
      <c r="BF304" s="50" t="str">
        <f t="shared" si="267"/>
        <v>1G</v>
      </c>
      <c r="BG304" s="50" t="str">
        <f t="shared" si="268"/>
        <v>2G</v>
      </c>
      <c r="BH304" s="50" t="str">
        <f t="shared" si="269"/>
        <v>3G</v>
      </c>
      <c r="BI304" s="50">
        <f t="shared" si="294"/>
        <v>4</v>
      </c>
      <c r="BJ304" s="50">
        <f t="shared" si="295"/>
        <v>1</v>
      </c>
      <c r="BK304" s="50">
        <f t="shared" si="296"/>
        <v>1</v>
      </c>
      <c r="BL304" s="50" t="str">
        <f t="shared" si="297"/>
        <v>411</v>
      </c>
      <c r="BS304"/>
      <c r="CL304" s="8">
        <v>147</v>
      </c>
      <c r="CM304" s="8">
        <v>140</v>
      </c>
      <c r="CO304"/>
      <c r="DG304" s="221">
        <v>962</v>
      </c>
    </row>
    <row r="305" spans="2:111" ht="17" hidden="1">
      <c r="B305" s="1">
        <v>301</v>
      </c>
      <c r="C305" s="2" t="s">
        <v>311</v>
      </c>
      <c r="D305" s="2">
        <v>7</v>
      </c>
      <c r="E305" s="4">
        <v>1447385015</v>
      </c>
      <c r="F305" s="2">
        <v>47</v>
      </c>
      <c r="G305" s="4">
        <v>35927997</v>
      </c>
      <c r="H305" s="4">
        <v>1271</v>
      </c>
      <c r="I305" s="4">
        <v>1328573</v>
      </c>
      <c r="J305" s="4">
        <v>65756</v>
      </c>
      <c r="K305" s="4">
        <v>51361</v>
      </c>
      <c r="L305" s="4">
        <v>1060486</v>
      </c>
      <c r="M305" s="4">
        <v>5000</v>
      </c>
      <c r="N305" s="99">
        <v>7</v>
      </c>
      <c r="O305" s="99">
        <v>11</v>
      </c>
      <c r="P305" s="99">
        <v>13</v>
      </c>
      <c r="Q305" s="99">
        <v>33</v>
      </c>
      <c r="R305" s="99">
        <v>37</v>
      </c>
      <c r="S305" s="99">
        <v>43</v>
      </c>
      <c r="T305" s="99">
        <v>26</v>
      </c>
      <c r="U305" s="8">
        <f t="shared" si="270"/>
        <v>144</v>
      </c>
      <c r="W305" s="12" t="str">
        <f t="shared" si="255"/>
        <v>홀수</v>
      </c>
      <c r="X305" s="12" t="str">
        <f t="shared" si="256"/>
        <v>홀수</v>
      </c>
      <c r="Y305" s="12" t="str">
        <f t="shared" si="257"/>
        <v>홀수</v>
      </c>
      <c r="Z305" s="12" t="str">
        <f t="shared" si="258"/>
        <v>홀수</v>
      </c>
      <c r="AA305" s="12" t="str">
        <f t="shared" si="259"/>
        <v>홀수</v>
      </c>
      <c r="AB305" s="12" t="str">
        <f t="shared" si="260"/>
        <v>홀수</v>
      </c>
      <c r="AC305" s="28" t="str">
        <f t="shared" si="261"/>
        <v>6 : 0</v>
      </c>
      <c r="AD305" s="12">
        <f t="shared" si="262"/>
        <v>6</v>
      </c>
      <c r="AE305" s="12">
        <f t="shared" si="263"/>
        <v>0</v>
      </c>
      <c r="AF305" s="30" t="str">
        <f t="shared" si="271"/>
        <v>저수</v>
      </c>
      <c r="AG305" s="30" t="str">
        <f t="shared" si="272"/>
        <v>저수</v>
      </c>
      <c r="AH305" s="30" t="str">
        <f t="shared" si="273"/>
        <v>저수</v>
      </c>
      <c r="AI305" s="30" t="str">
        <f t="shared" si="274"/>
        <v>고수</v>
      </c>
      <c r="AJ305" s="30" t="str">
        <f t="shared" si="275"/>
        <v>고수</v>
      </c>
      <c r="AK305" s="30" t="str">
        <f t="shared" si="276"/>
        <v>고수</v>
      </c>
      <c r="AL305" s="28" t="str">
        <f t="shared" si="277"/>
        <v>3 : 3</v>
      </c>
      <c r="AM305" s="30">
        <f t="shared" si="278"/>
        <v>3</v>
      </c>
      <c r="AN305" s="30">
        <f t="shared" si="279"/>
        <v>3</v>
      </c>
      <c r="AO305" s="30">
        <f t="shared" si="280"/>
        <v>24</v>
      </c>
      <c r="AP305" s="30" t="str">
        <f t="shared" si="281"/>
        <v>O</v>
      </c>
      <c r="AQ305" s="30" t="str">
        <f t="shared" si="282"/>
        <v>O</v>
      </c>
      <c r="AR305" s="30" t="str">
        <f t="shared" si="283"/>
        <v>O</v>
      </c>
      <c r="AS305" s="30" t="str">
        <f t="shared" si="284"/>
        <v>X</v>
      </c>
      <c r="AT305" s="30" t="str">
        <f t="shared" si="285"/>
        <v>X</v>
      </c>
      <c r="AU305" s="30" t="str">
        <f t="shared" si="286"/>
        <v>X</v>
      </c>
      <c r="AV305" s="30" t="str">
        <f t="shared" si="287"/>
        <v>X</v>
      </c>
      <c r="AW305" s="30" t="str">
        <f t="shared" si="288"/>
        <v>X</v>
      </c>
      <c r="AX305" s="30" t="str">
        <f t="shared" si="289"/>
        <v>X</v>
      </c>
      <c r="AY305" s="30" t="str">
        <f t="shared" si="290"/>
        <v>X</v>
      </c>
      <c r="AZ305" s="30" t="str">
        <f t="shared" si="291"/>
        <v>O</v>
      </c>
      <c r="BA305" s="30" t="str">
        <f t="shared" si="292"/>
        <v>O</v>
      </c>
      <c r="BB305" s="30">
        <f t="shared" si="293"/>
        <v>5</v>
      </c>
      <c r="BC305" s="50" t="str">
        <f t="shared" si="264"/>
        <v>1G</v>
      </c>
      <c r="BD305" s="50" t="str">
        <f t="shared" si="265"/>
        <v>1G</v>
      </c>
      <c r="BE305" s="50" t="str">
        <f t="shared" si="266"/>
        <v>1G</v>
      </c>
      <c r="BF305" s="50" t="str">
        <f t="shared" si="267"/>
        <v>3G</v>
      </c>
      <c r="BG305" s="50" t="str">
        <f t="shared" si="268"/>
        <v>3G</v>
      </c>
      <c r="BH305" s="50" t="str">
        <f t="shared" si="269"/>
        <v>3G</v>
      </c>
      <c r="BI305" s="50">
        <f t="shared" si="294"/>
        <v>3</v>
      </c>
      <c r="BJ305" s="50">
        <f t="shared" si="295"/>
        <v>0</v>
      </c>
      <c r="BK305" s="50">
        <f t="shared" si="296"/>
        <v>3</v>
      </c>
      <c r="BL305" s="50" t="str">
        <f t="shared" si="297"/>
        <v>303</v>
      </c>
      <c r="BS305"/>
      <c r="CL305" s="8">
        <v>147</v>
      </c>
      <c r="CM305" s="8">
        <v>140</v>
      </c>
      <c r="CO305"/>
      <c r="DG305" s="221">
        <v>963</v>
      </c>
    </row>
    <row r="306" spans="2:111" ht="17" hidden="1">
      <c r="B306" s="1">
        <v>302</v>
      </c>
      <c r="C306" s="2" t="s">
        <v>312</v>
      </c>
      <c r="D306" s="2">
        <v>2</v>
      </c>
      <c r="E306" s="4">
        <v>5472167250</v>
      </c>
      <c r="F306" s="2">
        <v>44</v>
      </c>
      <c r="G306" s="4">
        <v>41455813</v>
      </c>
      <c r="H306" s="4">
        <v>1134</v>
      </c>
      <c r="I306" s="4">
        <v>1608515</v>
      </c>
      <c r="J306" s="4">
        <v>59455</v>
      </c>
      <c r="K306" s="4">
        <v>61360</v>
      </c>
      <c r="L306" s="4">
        <v>990149</v>
      </c>
      <c r="M306" s="4">
        <v>5000</v>
      </c>
      <c r="N306" s="99">
        <v>13</v>
      </c>
      <c r="O306" s="99">
        <v>19</v>
      </c>
      <c r="P306" s="99">
        <v>20</v>
      </c>
      <c r="Q306" s="99">
        <v>32</v>
      </c>
      <c r="R306" s="99">
        <v>38</v>
      </c>
      <c r="S306" s="99">
        <v>42</v>
      </c>
      <c r="T306" s="99">
        <v>4</v>
      </c>
      <c r="U306" s="8">
        <f t="shared" si="270"/>
        <v>164</v>
      </c>
      <c r="W306" s="12" t="str">
        <f t="shared" si="255"/>
        <v>홀수</v>
      </c>
      <c r="X306" s="12" t="str">
        <f t="shared" si="256"/>
        <v>홀수</v>
      </c>
      <c r="Y306" s="12" t="str">
        <f t="shared" si="257"/>
        <v>짝수</v>
      </c>
      <c r="Z306" s="12" t="str">
        <f t="shared" si="258"/>
        <v>짝수</v>
      </c>
      <c r="AA306" s="12" t="str">
        <f t="shared" si="259"/>
        <v>짝수</v>
      </c>
      <c r="AB306" s="12" t="str">
        <f t="shared" si="260"/>
        <v>짝수</v>
      </c>
      <c r="AC306" s="28" t="str">
        <f t="shared" si="261"/>
        <v>2 : 4</v>
      </c>
      <c r="AD306" s="12">
        <f t="shared" si="262"/>
        <v>2</v>
      </c>
      <c r="AE306" s="12">
        <f t="shared" si="263"/>
        <v>4</v>
      </c>
      <c r="AF306" s="30" t="str">
        <f t="shared" si="271"/>
        <v>저수</v>
      </c>
      <c r="AG306" s="30" t="str">
        <f t="shared" si="272"/>
        <v>저수</v>
      </c>
      <c r="AH306" s="30" t="str">
        <f t="shared" si="273"/>
        <v>저수</v>
      </c>
      <c r="AI306" s="30" t="str">
        <f t="shared" si="274"/>
        <v>고수</v>
      </c>
      <c r="AJ306" s="30" t="str">
        <f t="shared" si="275"/>
        <v>고수</v>
      </c>
      <c r="AK306" s="30" t="str">
        <f t="shared" si="276"/>
        <v>고수</v>
      </c>
      <c r="AL306" s="28" t="str">
        <f t="shared" si="277"/>
        <v>3 : 3</v>
      </c>
      <c r="AM306" s="30">
        <f t="shared" si="278"/>
        <v>3</v>
      </c>
      <c r="AN306" s="30">
        <f t="shared" si="279"/>
        <v>3</v>
      </c>
      <c r="AO306" s="30">
        <f t="shared" si="280"/>
        <v>24</v>
      </c>
      <c r="AP306" s="30" t="str">
        <f t="shared" si="281"/>
        <v>O</v>
      </c>
      <c r="AQ306" s="30" t="str">
        <f t="shared" si="282"/>
        <v>O</v>
      </c>
      <c r="AR306" s="30" t="str">
        <f t="shared" si="283"/>
        <v>X</v>
      </c>
      <c r="AS306" s="30" t="str">
        <f t="shared" si="284"/>
        <v>X</v>
      </c>
      <c r="AT306" s="30" t="str">
        <f t="shared" si="285"/>
        <v>X</v>
      </c>
      <c r="AU306" s="30" t="str">
        <f t="shared" si="286"/>
        <v>X</v>
      </c>
      <c r="AV306" s="30" t="str">
        <f t="shared" si="287"/>
        <v>X</v>
      </c>
      <c r="AW306" s="30" t="str">
        <f t="shared" si="288"/>
        <v>X</v>
      </c>
      <c r="AX306" s="30" t="str">
        <f t="shared" si="289"/>
        <v>X</v>
      </c>
      <c r="AY306" s="30" t="str">
        <f t="shared" si="290"/>
        <v>X</v>
      </c>
      <c r="AZ306" s="30" t="str">
        <f t="shared" si="291"/>
        <v>X</v>
      </c>
      <c r="BA306" s="30" t="str">
        <f t="shared" si="292"/>
        <v>X</v>
      </c>
      <c r="BB306" s="30">
        <f t="shared" si="293"/>
        <v>2</v>
      </c>
      <c r="BC306" s="50" t="str">
        <f t="shared" si="264"/>
        <v>1G</v>
      </c>
      <c r="BD306" s="50" t="str">
        <f t="shared" si="265"/>
        <v>2G</v>
      </c>
      <c r="BE306" s="50" t="str">
        <f t="shared" si="266"/>
        <v>2G</v>
      </c>
      <c r="BF306" s="50" t="str">
        <f t="shared" si="267"/>
        <v>3G</v>
      </c>
      <c r="BG306" s="50" t="str">
        <f t="shared" si="268"/>
        <v>3G</v>
      </c>
      <c r="BH306" s="50" t="str">
        <f t="shared" si="269"/>
        <v>3G</v>
      </c>
      <c r="BI306" s="50">
        <f t="shared" si="294"/>
        <v>1</v>
      </c>
      <c r="BJ306" s="50">
        <f t="shared" si="295"/>
        <v>2</v>
      </c>
      <c r="BK306" s="50">
        <f t="shared" si="296"/>
        <v>3</v>
      </c>
      <c r="BL306" s="50" t="str">
        <f t="shared" si="297"/>
        <v>123</v>
      </c>
      <c r="BS306"/>
      <c r="CL306" s="8">
        <v>147</v>
      </c>
      <c r="CM306" s="8">
        <v>140</v>
      </c>
      <c r="CO306"/>
      <c r="DG306" s="221">
        <v>964</v>
      </c>
    </row>
    <row r="307" spans="2:111" ht="17" hidden="1">
      <c r="B307" s="1">
        <v>303</v>
      </c>
      <c r="C307" s="2" t="s">
        <v>313</v>
      </c>
      <c r="D307" s="2">
        <v>6</v>
      </c>
      <c r="E307" s="4">
        <v>1672749000</v>
      </c>
      <c r="F307" s="2">
        <v>29</v>
      </c>
      <c r="G307" s="4">
        <v>57681000</v>
      </c>
      <c r="H307" s="4">
        <v>1158</v>
      </c>
      <c r="I307" s="4">
        <v>1444516</v>
      </c>
      <c r="J307" s="4">
        <v>56266</v>
      </c>
      <c r="K307" s="4">
        <v>59459</v>
      </c>
      <c r="L307" s="4">
        <v>938678</v>
      </c>
      <c r="M307" s="4">
        <v>5000</v>
      </c>
      <c r="N307" s="99">
        <v>2</v>
      </c>
      <c r="O307" s="99">
        <v>14</v>
      </c>
      <c r="P307" s="99">
        <v>17</v>
      </c>
      <c r="Q307" s="99">
        <v>30</v>
      </c>
      <c r="R307" s="99">
        <v>38</v>
      </c>
      <c r="S307" s="99">
        <v>45</v>
      </c>
      <c r="T307" s="99">
        <v>43</v>
      </c>
      <c r="U307" s="8">
        <f t="shared" si="270"/>
        <v>146</v>
      </c>
      <c r="W307" s="12" t="str">
        <f t="shared" si="255"/>
        <v>짝수</v>
      </c>
      <c r="X307" s="12" t="str">
        <f t="shared" si="256"/>
        <v>짝수</v>
      </c>
      <c r="Y307" s="12" t="str">
        <f t="shared" si="257"/>
        <v>홀수</v>
      </c>
      <c r="Z307" s="12" t="str">
        <f t="shared" si="258"/>
        <v>짝수</v>
      </c>
      <c r="AA307" s="12" t="str">
        <f t="shared" si="259"/>
        <v>짝수</v>
      </c>
      <c r="AB307" s="12" t="str">
        <f t="shared" si="260"/>
        <v>홀수</v>
      </c>
      <c r="AC307" s="28" t="str">
        <f t="shared" si="261"/>
        <v>2 : 4</v>
      </c>
      <c r="AD307" s="12">
        <f t="shared" si="262"/>
        <v>2</v>
      </c>
      <c r="AE307" s="12">
        <f t="shared" si="263"/>
        <v>4</v>
      </c>
      <c r="AF307" s="30" t="str">
        <f t="shared" si="271"/>
        <v>저수</v>
      </c>
      <c r="AG307" s="30" t="str">
        <f t="shared" si="272"/>
        <v>저수</v>
      </c>
      <c r="AH307" s="30" t="str">
        <f t="shared" si="273"/>
        <v>저수</v>
      </c>
      <c r="AI307" s="30" t="str">
        <f t="shared" si="274"/>
        <v>고수</v>
      </c>
      <c r="AJ307" s="30" t="str">
        <f t="shared" si="275"/>
        <v>고수</v>
      </c>
      <c r="AK307" s="30" t="str">
        <f t="shared" si="276"/>
        <v>고수</v>
      </c>
      <c r="AL307" s="28" t="str">
        <f t="shared" si="277"/>
        <v>3 : 3</v>
      </c>
      <c r="AM307" s="30">
        <f t="shared" si="278"/>
        <v>3</v>
      </c>
      <c r="AN307" s="30">
        <f t="shared" si="279"/>
        <v>3</v>
      </c>
      <c r="AO307" s="30">
        <f t="shared" si="280"/>
        <v>26</v>
      </c>
      <c r="AP307" s="30" t="str">
        <f t="shared" si="281"/>
        <v>O</v>
      </c>
      <c r="AQ307" s="30" t="str">
        <f t="shared" si="282"/>
        <v>X</v>
      </c>
      <c r="AR307" s="30" t="str">
        <f t="shared" si="283"/>
        <v>O</v>
      </c>
      <c r="AS307" s="30" t="str">
        <f t="shared" si="284"/>
        <v>X</v>
      </c>
      <c r="AT307" s="30" t="str">
        <f t="shared" si="285"/>
        <v>X</v>
      </c>
      <c r="AU307" s="30" t="str">
        <f t="shared" si="286"/>
        <v>X</v>
      </c>
      <c r="AV307" s="30" t="str">
        <f t="shared" si="287"/>
        <v>X</v>
      </c>
      <c r="AW307" s="30" t="str">
        <f t="shared" si="288"/>
        <v>X</v>
      </c>
      <c r="AX307" s="30" t="str">
        <f t="shared" si="289"/>
        <v>X</v>
      </c>
      <c r="AY307" s="30" t="str">
        <f t="shared" si="290"/>
        <v>X</v>
      </c>
      <c r="AZ307" s="30" t="str">
        <f t="shared" si="291"/>
        <v>X</v>
      </c>
      <c r="BA307" s="30" t="str">
        <f t="shared" si="292"/>
        <v>X</v>
      </c>
      <c r="BB307" s="30">
        <f t="shared" si="293"/>
        <v>2</v>
      </c>
      <c r="BC307" s="50" t="str">
        <f t="shared" si="264"/>
        <v>1G</v>
      </c>
      <c r="BD307" s="50" t="str">
        <f t="shared" si="265"/>
        <v>1G</v>
      </c>
      <c r="BE307" s="50" t="str">
        <f t="shared" si="266"/>
        <v>2G</v>
      </c>
      <c r="BF307" s="50" t="str">
        <f t="shared" si="267"/>
        <v>2G</v>
      </c>
      <c r="BG307" s="50" t="str">
        <f t="shared" si="268"/>
        <v>3G</v>
      </c>
      <c r="BH307" s="50" t="str">
        <f t="shared" si="269"/>
        <v>3G</v>
      </c>
      <c r="BI307" s="50">
        <f t="shared" si="294"/>
        <v>2</v>
      </c>
      <c r="BJ307" s="50">
        <f t="shared" si="295"/>
        <v>2</v>
      </c>
      <c r="BK307" s="50">
        <f t="shared" si="296"/>
        <v>2</v>
      </c>
      <c r="BL307" s="50" t="str">
        <f t="shared" si="297"/>
        <v>222</v>
      </c>
      <c r="BS307"/>
      <c r="CL307" s="8">
        <v>148</v>
      </c>
      <c r="CM307" s="8">
        <v>140</v>
      </c>
      <c r="CO307"/>
      <c r="DG307" s="221">
        <v>965</v>
      </c>
    </row>
    <row r="308" spans="2:111" ht="17" hidden="1">
      <c r="B308" s="1">
        <v>304</v>
      </c>
      <c r="C308" s="2" t="s">
        <v>314</v>
      </c>
      <c r="D308" s="2">
        <v>6</v>
      </c>
      <c r="E308" s="4">
        <v>1661646150</v>
      </c>
      <c r="F308" s="2">
        <v>37</v>
      </c>
      <c r="G308" s="4">
        <v>44909356</v>
      </c>
      <c r="H308" s="4">
        <v>1426</v>
      </c>
      <c r="I308" s="4">
        <v>1165250</v>
      </c>
      <c r="J308" s="4">
        <v>62096</v>
      </c>
      <c r="K308" s="4">
        <v>53519</v>
      </c>
      <c r="L308" s="4">
        <v>992573</v>
      </c>
      <c r="M308" s="4">
        <v>5000</v>
      </c>
      <c r="N308" s="99">
        <v>4</v>
      </c>
      <c r="O308" s="99">
        <v>10</v>
      </c>
      <c r="P308" s="99">
        <v>16</v>
      </c>
      <c r="Q308" s="99">
        <v>26</v>
      </c>
      <c r="R308" s="99">
        <v>33</v>
      </c>
      <c r="S308" s="99">
        <v>41</v>
      </c>
      <c r="T308" s="99">
        <v>38</v>
      </c>
      <c r="U308" s="8">
        <f t="shared" si="270"/>
        <v>130</v>
      </c>
      <c r="W308" s="12" t="str">
        <f t="shared" si="255"/>
        <v>짝수</v>
      </c>
      <c r="X308" s="12" t="str">
        <f t="shared" si="256"/>
        <v>짝수</v>
      </c>
      <c r="Y308" s="12" t="str">
        <f t="shared" si="257"/>
        <v>짝수</v>
      </c>
      <c r="Z308" s="12" t="str">
        <f t="shared" si="258"/>
        <v>짝수</v>
      </c>
      <c r="AA308" s="12" t="str">
        <f t="shared" si="259"/>
        <v>홀수</v>
      </c>
      <c r="AB308" s="12" t="str">
        <f t="shared" si="260"/>
        <v>홀수</v>
      </c>
      <c r="AC308" s="28" t="str">
        <f t="shared" si="261"/>
        <v>2 : 4</v>
      </c>
      <c r="AD308" s="12">
        <f t="shared" si="262"/>
        <v>2</v>
      </c>
      <c r="AE308" s="12">
        <f t="shared" si="263"/>
        <v>4</v>
      </c>
      <c r="AF308" s="30" t="str">
        <f t="shared" si="271"/>
        <v>저수</v>
      </c>
      <c r="AG308" s="30" t="str">
        <f t="shared" si="272"/>
        <v>저수</v>
      </c>
      <c r="AH308" s="30" t="str">
        <f t="shared" si="273"/>
        <v>저수</v>
      </c>
      <c r="AI308" s="30" t="str">
        <f t="shared" si="274"/>
        <v>고수</v>
      </c>
      <c r="AJ308" s="30" t="str">
        <f t="shared" si="275"/>
        <v>고수</v>
      </c>
      <c r="AK308" s="30" t="str">
        <f t="shared" si="276"/>
        <v>고수</v>
      </c>
      <c r="AL308" s="28" t="str">
        <f t="shared" si="277"/>
        <v>3 : 3</v>
      </c>
      <c r="AM308" s="30">
        <f t="shared" si="278"/>
        <v>3</v>
      </c>
      <c r="AN308" s="30">
        <f t="shared" si="279"/>
        <v>3</v>
      </c>
      <c r="AO308" s="30">
        <f t="shared" si="280"/>
        <v>20</v>
      </c>
      <c r="AP308" s="30" t="str">
        <f t="shared" si="281"/>
        <v>X</v>
      </c>
      <c r="AQ308" s="30" t="str">
        <f t="shared" si="282"/>
        <v>X</v>
      </c>
      <c r="AR308" s="30" t="str">
        <f t="shared" si="283"/>
        <v>X</v>
      </c>
      <c r="AS308" s="30" t="str">
        <f t="shared" si="284"/>
        <v>X</v>
      </c>
      <c r="AT308" s="30" t="str">
        <f t="shared" si="285"/>
        <v>X</v>
      </c>
      <c r="AU308" s="30" t="str">
        <f t="shared" si="286"/>
        <v>X</v>
      </c>
      <c r="AV308" s="30" t="str">
        <f t="shared" si="287"/>
        <v>X</v>
      </c>
      <c r="AW308" s="30" t="str">
        <f t="shared" si="288"/>
        <v>X</v>
      </c>
      <c r="AX308" s="30" t="str">
        <f t="shared" si="289"/>
        <v>X</v>
      </c>
      <c r="AY308" s="30" t="str">
        <f t="shared" si="290"/>
        <v>X</v>
      </c>
      <c r="AZ308" s="30" t="str">
        <f t="shared" si="291"/>
        <v>X</v>
      </c>
      <c r="BA308" s="30" t="str">
        <f t="shared" si="292"/>
        <v>O</v>
      </c>
      <c r="BB308" s="30">
        <f t="shared" si="293"/>
        <v>1</v>
      </c>
      <c r="BC308" s="50" t="str">
        <f t="shared" si="264"/>
        <v>1G</v>
      </c>
      <c r="BD308" s="50" t="str">
        <f t="shared" si="265"/>
        <v>1G</v>
      </c>
      <c r="BE308" s="50" t="str">
        <f t="shared" si="266"/>
        <v>2G</v>
      </c>
      <c r="BF308" s="50" t="str">
        <f t="shared" si="267"/>
        <v>2G</v>
      </c>
      <c r="BG308" s="50" t="str">
        <f t="shared" si="268"/>
        <v>3G</v>
      </c>
      <c r="BH308" s="50" t="str">
        <f t="shared" si="269"/>
        <v>3G</v>
      </c>
      <c r="BI308" s="50">
        <f t="shared" si="294"/>
        <v>2</v>
      </c>
      <c r="BJ308" s="50">
        <f t="shared" si="295"/>
        <v>2</v>
      </c>
      <c r="BK308" s="50">
        <f t="shared" si="296"/>
        <v>2</v>
      </c>
      <c r="BL308" s="50" t="str">
        <f t="shared" si="297"/>
        <v>222</v>
      </c>
      <c r="BS308"/>
      <c r="CL308" s="8">
        <v>148</v>
      </c>
      <c r="CM308" s="8">
        <v>140</v>
      </c>
      <c r="CO308"/>
      <c r="DG308" s="221">
        <v>966</v>
      </c>
    </row>
    <row r="309" spans="2:111" ht="17" hidden="1">
      <c r="B309" s="1">
        <v>305</v>
      </c>
      <c r="C309" s="2" t="s">
        <v>315</v>
      </c>
      <c r="D309" s="2">
        <v>5</v>
      </c>
      <c r="E309" s="4">
        <v>2008210140</v>
      </c>
      <c r="F309" s="2">
        <v>34</v>
      </c>
      <c r="G309" s="4">
        <v>49220837</v>
      </c>
      <c r="H309" s="4">
        <v>1377</v>
      </c>
      <c r="I309" s="4">
        <v>1215330</v>
      </c>
      <c r="J309" s="4">
        <v>66162</v>
      </c>
      <c r="K309" s="4">
        <v>50589</v>
      </c>
      <c r="L309" s="4">
        <v>1049049</v>
      </c>
      <c r="M309" s="4">
        <v>5000</v>
      </c>
      <c r="N309" s="99">
        <v>7</v>
      </c>
      <c r="O309" s="99">
        <v>8</v>
      </c>
      <c r="P309" s="99">
        <v>18</v>
      </c>
      <c r="Q309" s="99">
        <v>21</v>
      </c>
      <c r="R309" s="99">
        <v>23</v>
      </c>
      <c r="S309" s="99">
        <v>39</v>
      </c>
      <c r="T309" s="99">
        <v>9</v>
      </c>
      <c r="U309" s="8">
        <f t="shared" si="270"/>
        <v>116</v>
      </c>
      <c r="W309" s="12" t="str">
        <f t="shared" si="255"/>
        <v>홀수</v>
      </c>
      <c r="X309" s="12" t="str">
        <f t="shared" si="256"/>
        <v>짝수</v>
      </c>
      <c r="Y309" s="12" t="str">
        <f t="shared" si="257"/>
        <v>짝수</v>
      </c>
      <c r="Z309" s="12" t="str">
        <f t="shared" si="258"/>
        <v>홀수</v>
      </c>
      <c r="AA309" s="12" t="str">
        <f t="shared" si="259"/>
        <v>홀수</v>
      </c>
      <c r="AB309" s="12" t="str">
        <f t="shared" si="260"/>
        <v>홀수</v>
      </c>
      <c r="AC309" s="28" t="str">
        <f t="shared" si="261"/>
        <v>4 : 2</v>
      </c>
      <c r="AD309" s="12">
        <f t="shared" si="262"/>
        <v>4</v>
      </c>
      <c r="AE309" s="12">
        <f t="shared" si="263"/>
        <v>2</v>
      </c>
      <c r="AF309" s="30" t="str">
        <f t="shared" si="271"/>
        <v>저수</v>
      </c>
      <c r="AG309" s="30" t="str">
        <f t="shared" si="272"/>
        <v>저수</v>
      </c>
      <c r="AH309" s="30" t="str">
        <f t="shared" si="273"/>
        <v>저수</v>
      </c>
      <c r="AI309" s="30" t="str">
        <f t="shared" si="274"/>
        <v>저수</v>
      </c>
      <c r="AJ309" s="30" t="str">
        <f t="shared" si="275"/>
        <v>고수</v>
      </c>
      <c r="AK309" s="30" t="str">
        <f t="shared" si="276"/>
        <v>고수</v>
      </c>
      <c r="AL309" s="28" t="str">
        <f t="shared" si="277"/>
        <v>4 : 2</v>
      </c>
      <c r="AM309" s="30">
        <f t="shared" si="278"/>
        <v>4</v>
      </c>
      <c r="AN309" s="30">
        <f t="shared" si="279"/>
        <v>2</v>
      </c>
      <c r="AO309" s="30">
        <f t="shared" si="280"/>
        <v>36</v>
      </c>
      <c r="AP309" s="30" t="str">
        <f t="shared" si="281"/>
        <v>O</v>
      </c>
      <c r="AQ309" s="30" t="str">
        <f t="shared" si="282"/>
        <v>X</v>
      </c>
      <c r="AR309" s="30" t="str">
        <f t="shared" si="283"/>
        <v>X</v>
      </c>
      <c r="AS309" s="30" t="str">
        <f t="shared" si="284"/>
        <v>X</v>
      </c>
      <c r="AT309" s="30" t="str">
        <f t="shared" si="285"/>
        <v>X</v>
      </c>
      <c r="AU309" s="30" t="str">
        <f t="shared" si="286"/>
        <v>X</v>
      </c>
      <c r="AV309" s="30" t="str">
        <f t="shared" si="287"/>
        <v>X</v>
      </c>
      <c r="AW309" s="30" t="str">
        <f t="shared" si="288"/>
        <v>X</v>
      </c>
      <c r="AX309" s="30" t="str">
        <f t="shared" si="289"/>
        <v>X</v>
      </c>
      <c r="AY309" s="30" t="str">
        <f t="shared" si="290"/>
        <v>X</v>
      </c>
      <c r="AZ309" s="30" t="str">
        <f t="shared" si="291"/>
        <v>O</v>
      </c>
      <c r="BA309" s="30" t="str">
        <f t="shared" si="292"/>
        <v>X</v>
      </c>
      <c r="BB309" s="30">
        <f t="shared" si="293"/>
        <v>2</v>
      </c>
      <c r="BC309" s="50" t="str">
        <f t="shared" si="264"/>
        <v>1G</v>
      </c>
      <c r="BD309" s="50" t="str">
        <f t="shared" si="265"/>
        <v>1G</v>
      </c>
      <c r="BE309" s="50" t="str">
        <f t="shared" si="266"/>
        <v>2G</v>
      </c>
      <c r="BF309" s="50" t="str">
        <f t="shared" si="267"/>
        <v>2G</v>
      </c>
      <c r="BG309" s="50" t="str">
        <f t="shared" si="268"/>
        <v>2G</v>
      </c>
      <c r="BH309" s="50" t="str">
        <f t="shared" si="269"/>
        <v>3G</v>
      </c>
      <c r="BI309" s="50">
        <f t="shared" si="294"/>
        <v>2</v>
      </c>
      <c r="BJ309" s="50">
        <f t="shared" si="295"/>
        <v>3</v>
      </c>
      <c r="BK309" s="50">
        <f t="shared" si="296"/>
        <v>1</v>
      </c>
      <c r="BL309" s="50" t="str">
        <f t="shared" si="297"/>
        <v>231</v>
      </c>
      <c r="BS309"/>
      <c r="CL309" s="8">
        <v>148</v>
      </c>
      <c r="CM309" s="8">
        <v>140</v>
      </c>
      <c r="CO309"/>
      <c r="DG309" s="221">
        <v>967</v>
      </c>
    </row>
    <row r="310" spans="2:111" ht="17" hidden="1">
      <c r="B310" s="1">
        <v>306</v>
      </c>
      <c r="C310" s="2" t="s">
        <v>316</v>
      </c>
      <c r="D310" s="2">
        <v>5</v>
      </c>
      <c r="E310" s="4">
        <v>2102669520</v>
      </c>
      <c r="F310" s="2">
        <v>23</v>
      </c>
      <c r="G310" s="4">
        <v>76183679</v>
      </c>
      <c r="H310" s="4">
        <v>1219</v>
      </c>
      <c r="I310" s="4">
        <v>1437428</v>
      </c>
      <c r="J310" s="4">
        <v>56687</v>
      </c>
      <c r="K310" s="4">
        <v>61822</v>
      </c>
      <c r="L310" s="4">
        <v>937697</v>
      </c>
      <c r="M310" s="4">
        <v>5000</v>
      </c>
      <c r="N310" s="99">
        <v>4</v>
      </c>
      <c r="O310" s="99">
        <v>18</v>
      </c>
      <c r="P310" s="99">
        <v>23</v>
      </c>
      <c r="Q310" s="99">
        <v>30</v>
      </c>
      <c r="R310" s="99">
        <v>34</v>
      </c>
      <c r="S310" s="99">
        <v>41</v>
      </c>
      <c r="T310" s="99">
        <v>19</v>
      </c>
      <c r="U310" s="8">
        <f t="shared" si="270"/>
        <v>150</v>
      </c>
      <c r="W310" s="12" t="str">
        <f t="shared" ref="W310:W373" si="298">IF(RIGHT(N310,1)="1","홀수",IF(RIGHT(N310,1)="3","홀수",IF(RIGHT(N310,1)="5","홀수",IF(RIGHT(N310,1)="7","홀수",IF(RIGHT(N310,1)="9","홀수","짝수")))))</f>
        <v>짝수</v>
      </c>
      <c r="X310" s="12" t="str">
        <f t="shared" ref="X310:X373" si="299">IF(RIGHT(O310,1)="1","홀수",IF(RIGHT(O310,1)="3","홀수",IF(RIGHT(O310,1)="5","홀수",IF(RIGHT(O310,1)="7","홀수",IF(RIGHT(O310,1)="9","홀수","짝수")))))</f>
        <v>짝수</v>
      </c>
      <c r="Y310" s="12" t="str">
        <f t="shared" ref="Y310:Y373" si="300">IF(RIGHT(P310,1)="1","홀수",IF(RIGHT(P310,1)="3","홀수",IF(RIGHT(P310,1)="5","홀수",IF(RIGHT(P310,1)="7","홀수",IF(RIGHT(P310,1)="9","홀수","짝수")))))</f>
        <v>홀수</v>
      </c>
      <c r="Z310" s="12" t="str">
        <f t="shared" ref="Z310:Z373" si="301">IF(RIGHT(Q310,1)="1","홀수",IF(RIGHT(Q310,1)="3","홀수",IF(RIGHT(Q310,1)="5","홀수",IF(RIGHT(Q310,1)="7","홀수",IF(RIGHT(Q310,1)="9","홀수","짝수")))))</f>
        <v>짝수</v>
      </c>
      <c r="AA310" s="12" t="str">
        <f t="shared" ref="AA310:AA373" si="302">IF(RIGHT(R310,1)="1","홀수",IF(RIGHT(R310,1)="3","홀수",IF(RIGHT(R310,1)="5","홀수",IF(RIGHT(R310,1)="7","홀수",IF(RIGHT(R310,1)="9","홀수","짝수")))))</f>
        <v>짝수</v>
      </c>
      <c r="AB310" s="12" t="str">
        <f t="shared" ref="AB310:AB373" si="303">IF(RIGHT(S310,1)="1","홀수",IF(RIGHT(S310,1)="3","홀수",IF(RIGHT(S310,1)="5","홀수",IF(RIGHT(S310,1)="7","홀수",IF(RIGHT(S310,1)="9","홀수","짝수")))))</f>
        <v>홀수</v>
      </c>
      <c r="AC310" s="28" t="str">
        <f t="shared" ref="AC310:AC373" si="304">AD310&amp;" : "&amp;AE310</f>
        <v>2 : 4</v>
      </c>
      <c r="AD310" s="12">
        <f t="shared" ref="AD310:AD373" si="305">COUNTIF(W310:AB310,"홀수")</f>
        <v>2</v>
      </c>
      <c r="AE310" s="12">
        <f t="shared" ref="AE310:AE373" si="306">COUNTIF(W310:AB310,"짝수")</f>
        <v>4</v>
      </c>
      <c r="AF310" s="30" t="str">
        <f t="shared" si="271"/>
        <v>저수</v>
      </c>
      <c r="AG310" s="30" t="str">
        <f t="shared" si="272"/>
        <v>저수</v>
      </c>
      <c r="AH310" s="30" t="str">
        <f t="shared" si="273"/>
        <v>고수</v>
      </c>
      <c r="AI310" s="30" t="str">
        <f t="shared" si="274"/>
        <v>고수</v>
      </c>
      <c r="AJ310" s="30" t="str">
        <f t="shared" si="275"/>
        <v>고수</v>
      </c>
      <c r="AK310" s="30" t="str">
        <f t="shared" si="276"/>
        <v>고수</v>
      </c>
      <c r="AL310" s="28" t="str">
        <f t="shared" si="277"/>
        <v>2 : 4</v>
      </c>
      <c r="AM310" s="30">
        <f t="shared" si="278"/>
        <v>2</v>
      </c>
      <c r="AN310" s="30">
        <f t="shared" si="279"/>
        <v>4</v>
      </c>
      <c r="AO310" s="30">
        <f t="shared" si="280"/>
        <v>20</v>
      </c>
      <c r="AP310" s="30" t="str">
        <f t="shared" si="281"/>
        <v>X</v>
      </c>
      <c r="AQ310" s="30" t="str">
        <f t="shared" si="282"/>
        <v>X</v>
      </c>
      <c r="AR310" s="30" t="str">
        <f t="shared" si="283"/>
        <v>X</v>
      </c>
      <c r="AS310" s="30" t="str">
        <f t="shared" si="284"/>
        <v>X</v>
      </c>
      <c r="AT310" s="30" t="str">
        <f t="shared" si="285"/>
        <v>X</v>
      </c>
      <c r="AU310" s="30" t="str">
        <f t="shared" si="286"/>
        <v>X</v>
      </c>
      <c r="AV310" s="30" t="str">
        <f t="shared" si="287"/>
        <v>X</v>
      </c>
      <c r="AW310" s="30" t="str">
        <f t="shared" si="288"/>
        <v>X</v>
      </c>
      <c r="AX310" s="30" t="str">
        <f t="shared" si="289"/>
        <v>O</v>
      </c>
      <c r="AY310" s="30" t="str">
        <f t="shared" si="290"/>
        <v>X</v>
      </c>
      <c r="AZ310" s="30" t="str">
        <f t="shared" si="291"/>
        <v>X</v>
      </c>
      <c r="BA310" s="30" t="str">
        <f t="shared" si="292"/>
        <v>O</v>
      </c>
      <c r="BB310" s="30">
        <f t="shared" si="293"/>
        <v>2</v>
      </c>
      <c r="BC310" s="50" t="str">
        <f t="shared" si="264"/>
        <v>1G</v>
      </c>
      <c r="BD310" s="50" t="str">
        <f t="shared" si="265"/>
        <v>2G</v>
      </c>
      <c r="BE310" s="50" t="str">
        <f t="shared" si="266"/>
        <v>2G</v>
      </c>
      <c r="BF310" s="50" t="str">
        <f t="shared" si="267"/>
        <v>2G</v>
      </c>
      <c r="BG310" s="50" t="str">
        <f t="shared" si="268"/>
        <v>3G</v>
      </c>
      <c r="BH310" s="50" t="str">
        <f t="shared" si="269"/>
        <v>3G</v>
      </c>
      <c r="BI310" s="50">
        <f t="shared" si="294"/>
        <v>1</v>
      </c>
      <c r="BJ310" s="50">
        <f t="shared" si="295"/>
        <v>3</v>
      </c>
      <c r="BK310" s="50">
        <f t="shared" si="296"/>
        <v>2</v>
      </c>
      <c r="BL310" s="50" t="str">
        <f t="shared" si="297"/>
        <v>132</v>
      </c>
      <c r="BS310"/>
      <c r="CL310" s="8">
        <v>148</v>
      </c>
      <c r="CM310" s="8">
        <v>140</v>
      </c>
      <c r="CO310"/>
      <c r="DG310" s="221">
        <v>968</v>
      </c>
    </row>
    <row r="311" spans="2:111" ht="17" hidden="1">
      <c r="B311" s="1">
        <v>307</v>
      </c>
      <c r="C311" s="2" t="s">
        <v>317</v>
      </c>
      <c r="D311" s="2">
        <v>4</v>
      </c>
      <c r="E311" s="4">
        <v>2587643250</v>
      </c>
      <c r="F311" s="2">
        <v>28</v>
      </c>
      <c r="G311" s="4">
        <v>61610554</v>
      </c>
      <c r="H311" s="4">
        <v>1177</v>
      </c>
      <c r="I311" s="4">
        <v>1465672</v>
      </c>
      <c r="J311" s="4">
        <v>59400</v>
      </c>
      <c r="K311" s="4">
        <v>58085</v>
      </c>
      <c r="L311" s="4">
        <v>937908</v>
      </c>
      <c r="M311" s="4">
        <v>5000</v>
      </c>
      <c r="N311" s="99">
        <v>5</v>
      </c>
      <c r="O311" s="99">
        <v>15</v>
      </c>
      <c r="P311" s="99">
        <v>21</v>
      </c>
      <c r="Q311" s="99">
        <v>23</v>
      </c>
      <c r="R311" s="99">
        <v>25</v>
      </c>
      <c r="S311" s="99">
        <v>45</v>
      </c>
      <c r="T311" s="99">
        <v>12</v>
      </c>
      <c r="U311" s="8">
        <f t="shared" si="270"/>
        <v>134</v>
      </c>
      <c r="W311" s="12" t="str">
        <f t="shared" si="298"/>
        <v>홀수</v>
      </c>
      <c r="X311" s="12" t="str">
        <f t="shared" si="299"/>
        <v>홀수</v>
      </c>
      <c r="Y311" s="12" t="str">
        <f t="shared" si="300"/>
        <v>홀수</v>
      </c>
      <c r="Z311" s="12" t="str">
        <f t="shared" si="301"/>
        <v>홀수</v>
      </c>
      <c r="AA311" s="12" t="str">
        <f t="shared" si="302"/>
        <v>홀수</v>
      </c>
      <c r="AB311" s="12" t="str">
        <f t="shared" si="303"/>
        <v>홀수</v>
      </c>
      <c r="AC311" s="28" t="str">
        <f t="shared" si="304"/>
        <v>6 : 0</v>
      </c>
      <c r="AD311" s="12">
        <f t="shared" si="305"/>
        <v>6</v>
      </c>
      <c r="AE311" s="12">
        <f t="shared" si="306"/>
        <v>0</v>
      </c>
      <c r="AF311" s="30" t="str">
        <f t="shared" si="271"/>
        <v>저수</v>
      </c>
      <c r="AG311" s="30" t="str">
        <f t="shared" si="272"/>
        <v>저수</v>
      </c>
      <c r="AH311" s="30" t="str">
        <f t="shared" si="273"/>
        <v>저수</v>
      </c>
      <c r="AI311" s="30" t="str">
        <f t="shared" si="274"/>
        <v>고수</v>
      </c>
      <c r="AJ311" s="30" t="str">
        <f t="shared" si="275"/>
        <v>고수</v>
      </c>
      <c r="AK311" s="30" t="str">
        <f t="shared" si="276"/>
        <v>고수</v>
      </c>
      <c r="AL311" s="28" t="str">
        <f t="shared" si="277"/>
        <v>3 : 3</v>
      </c>
      <c r="AM311" s="30">
        <f t="shared" si="278"/>
        <v>3</v>
      </c>
      <c r="AN311" s="30">
        <f t="shared" si="279"/>
        <v>3</v>
      </c>
      <c r="AO311" s="30">
        <f t="shared" si="280"/>
        <v>24</v>
      </c>
      <c r="AP311" s="30" t="str">
        <f t="shared" si="281"/>
        <v>O</v>
      </c>
      <c r="AQ311" s="30" t="str">
        <f t="shared" si="282"/>
        <v>X</v>
      </c>
      <c r="AR311" s="30" t="str">
        <f t="shared" si="283"/>
        <v>X</v>
      </c>
      <c r="AS311" s="30" t="str">
        <f t="shared" si="284"/>
        <v>X</v>
      </c>
      <c r="AT311" s="30" t="str">
        <f t="shared" si="285"/>
        <v>X</v>
      </c>
      <c r="AU311" s="30" t="str">
        <f t="shared" si="286"/>
        <v>X</v>
      </c>
      <c r="AV311" s="30" t="str">
        <f t="shared" si="287"/>
        <v>X</v>
      </c>
      <c r="AW311" s="30" t="str">
        <f t="shared" si="288"/>
        <v>X</v>
      </c>
      <c r="AX311" s="30" t="str">
        <f t="shared" si="289"/>
        <v>X</v>
      </c>
      <c r="AY311" s="30" t="str">
        <f t="shared" si="290"/>
        <v>O</v>
      </c>
      <c r="AZ311" s="30" t="str">
        <f t="shared" si="291"/>
        <v>X</v>
      </c>
      <c r="BA311" s="30" t="str">
        <f t="shared" si="292"/>
        <v>X</v>
      </c>
      <c r="BB311" s="30">
        <f t="shared" si="293"/>
        <v>2</v>
      </c>
      <c r="BC311" s="50" t="str">
        <f t="shared" si="264"/>
        <v>1G</v>
      </c>
      <c r="BD311" s="50" t="str">
        <f t="shared" si="265"/>
        <v>1G</v>
      </c>
      <c r="BE311" s="50" t="str">
        <f t="shared" si="266"/>
        <v>2G</v>
      </c>
      <c r="BF311" s="50" t="str">
        <f t="shared" si="267"/>
        <v>2G</v>
      </c>
      <c r="BG311" s="50" t="str">
        <f t="shared" si="268"/>
        <v>2G</v>
      </c>
      <c r="BH311" s="50" t="str">
        <f t="shared" si="269"/>
        <v>3G</v>
      </c>
      <c r="BI311" s="50">
        <f t="shared" si="294"/>
        <v>2</v>
      </c>
      <c r="BJ311" s="50">
        <f t="shared" si="295"/>
        <v>3</v>
      </c>
      <c r="BK311" s="50">
        <f t="shared" si="296"/>
        <v>1</v>
      </c>
      <c r="BL311" s="50" t="str">
        <f t="shared" si="297"/>
        <v>231</v>
      </c>
      <c r="BS311"/>
      <c r="CL311" s="8">
        <v>148</v>
      </c>
      <c r="CM311" s="8">
        <v>140</v>
      </c>
      <c r="CO311"/>
      <c r="DG311" s="221">
        <v>969</v>
      </c>
    </row>
    <row r="312" spans="2:111" ht="17" hidden="1">
      <c r="B312" s="1">
        <v>308</v>
      </c>
      <c r="C312" s="2" t="s">
        <v>318</v>
      </c>
      <c r="D312" s="2">
        <v>1</v>
      </c>
      <c r="E312" s="4">
        <v>10232872800</v>
      </c>
      <c r="F312" s="2">
        <v>27</v>
      </c>
      <c r="G312" s="4">
        <v>63165882</v>
      </c>
      <c r="H312" s="2">
        <v>978</v>
      </c>
      <c r="I312" s="4">
        <v>1743844</v>
      </c>
      <c r="J312" s="4">
        <v>53749</v>
      </c>
      <c r="K312" s="4">
        <v>63461</v>
      </c>
      <c r="L312" s="4">
        <v>922984</v>
      </c>
      <c r="M312" s="4">
        <v>5000</v>
      </c>
      <c r="N312" s="99">
        <v>14</v>
      </c>
      <c r="O312" s="99">
        <v>15</v>
      </c>
      <c r="P312" s="99">
        <v>17</v>
      </c>
      <c r="Q312" s="99">
        <v>19</v>
      </c>
      <c r="R312" s="99">
        <v>37</v>
      </c>
      <c r="S312" s="99">
        <v>45</v>
      </c>
      <c r="T312" s="99">
        <v>40</v>
      </c>
      <c r="U312" s="8">
        <f t="shared" si="270"/>
        <v>147</v>
      </c>
      <c r="W312" s="12" t="str">
        <f t="shared" si="298"/>
        <v>짝수</v>
      </c>
      <c r="X312" s="12" t="str">
        <f t="shared" si="299"/>
        <v>홀수</v>
      </c>
      <c r="Y312" s="12" t="str">
        <f t="shared" si="300"/>
        <v>홀수</v>
      </c>
      <c r="Z312" s="12" t="str">
        <f t="shared" si="301"/>
        <v>홀수</v>
      </c>
      <c r="AA312" s="12" t="str">
        <f t="shared" si="302"/>
        <v>홀수</v>
      </c>
      <c r="AB312" s="12" t="str">
        <f t="shared" si="303"/>
        <v>홀수</v>
      </c>
      <c r="AC312" s="28" t="str">
        <f t="shared" si="304"/>
        <v>5 : 1</v>
      </c>
      <c r="AD312" s="12">
        <f t="shared" si="305"/>
        <v>5</v>
      </c>
      <c r="AE312" s="12">
        <f t="shared" si="306"/>
        <v>1</v>
      </c>
      <c r="AF312" s="30" t="str">
        <f t="shared" si="271"/>
        <v>저수</v>
      </c>
      <c r="AG312" s="30" t="str">
        <f t="shared" si="272"/>
        <v>저수</v>
      </c>
      <c r="AH312" s="30" t="str">
        <f t="shared" si="273"/>
        <v>저수</v>
      </c>
      <c r="AI312" s="30" t="str">
        <f t="shared" si="274"/>
        <v>저수</v>
      </c>
      <c r="AJ312" s="30" t="str">
        <f t="shared" si="275"/>
        <v>고수</v>
      </c>
      <c r="AK312" s="30" t="str">
        <f t="shared" si="276"/>
        <v>고수</v>
      </c>
      <c r="AL312" s="28" t="str">
        <f t="shared" si="277"/>
        <v>4 : 2</v>
      </c>
      <c r="AM312" s="30">
        <f t="shared" si="278"/>
        <v>4</v>
      </c>
      <c r="AN312" s="30">
        <f t="shared" si="279"/>
        <v>2</v>
      </c>
      <c r="AO312" s="30">
        <f t="shared" si="280"/>
        <v>37</v>
      </c>
      <c r="AP312" s="30" t="str">
        <f t="shared" si="281"/>
        <v>X</v>
      </c>
      <c r="AQ312" s="30" t="str">
        <f t="shared" si="282"/>
        <v>X</v>
      </c>
      <c r="AR312" s="30" t="str">
        <f t="shared" si="283"/>
        <v>O</v>
      </c>
      <c r="AS312" s="30" t="str">
        <f t="shared" si="284"/>
        <v>O</v>
      </c>
      <c r="AT312" s="30" t="str">
        <f t="shared" si="285"/>
        <v>X</v>
      </c>
      <c r="AU312" s="30" t="str">
        <f t="shared" si="286"/>
        <v>X</v>
      </c>
      <c r="AV312" s="30" t="str">
        <f t="shared" si="287"/>
        <v>X</v>
      </c>
      <c r="AW312" s="30" t="str">
        <f t="shared" si="288"/>
        <v>X</v>
      </c>
      <c r="AX312" s="30" t="str">
        <f t="shared" si="289"/>
        <v>X</v>
      </c>
      <c r="AY312" s="30" t="str">
        <f t="shared" si="290"/>
        <v>X</v>
      </c>
      <c r="AZ312" s="30" t="str">
        <f t="shared" si="291"/>
        <v>O</v>
      </c>
      <c r="BA312" s="30" t="str">
        <f t="shared" si="292"/>
        <v>X</v>
      </c>
      <c r="BB312" s="30">
        <f t="shared" si="293"/>
        <v>3</v>
      </c>
      <c r="BC312" s="50" t="str">
        <f t="shared" si="264"/>
        <v>1G</v>
      </c>
      <c r="BD312" s="50" t="str">
        <f t="shared" si="265"/>
        <v>1G</v>
      </c>
      <c r="BE312" s="50" t="str">
        <f t="shared" si="266"/>
        <v>2G</v>
      </c>
      <c r="BF312" s="50" t="str">
        <f t="shared" si="267"/>
        <v>2G</v>
      </c>
      <c r="BG312" s="50" t="str">
        <f t="shared" si="268"/>
        <v>3G</v>
      </c>
      <c r="BH312" s="50" t="str">
        <f t="shared" si="269"/>
        <v>3G</v>
      </c>
      <c r="BI312" s="50">
        <f t="shared" si="294"/>
        <v>2</v>
      </c>
      <c r="BJ312" s="50">
        <f t="shared" si="295"/>
        <v>2</v>
      </c>
      <c r="BK312" s="50">
        <f t="shared" si="296"/>
        <v>2</v>
      </c>
      <c r="BL312" s="50" t="str">
        <f t="shared" si="297"/>
        <v>222</v>
      </c>
      <c r="BS312"/>
      <c r="CL312" s="8">
        <v>148</v>
      </c>
      <c r="CM312" s="8">
        <v>140</v>
      </c>
      <c r="CO312"/>
      <c r="DG312" s="221">
        <v>970</v>
      </c>
    </row>
    <row r="313" spans="2:111" ht="17" hidden="1">
      <c r="B313" s="1">
        <v>309</v>
      </c>
      <c r="C313" s="2" t="s">
        <v>319</v>
      </c>
      <c r="D313" s="2">
        <v>11</v>
      </c>
      <c r="E313" s="4">
        <v>901622946</v>
      </c>
      <c r="F313" s="2">
        <v>25</v>
      </c>
      <c r="G313" s="4">
        <v>66119016</v>
      </c>
      <c r="H313" s="4">
        <v>1390</v>
      </c>
      <c r="I313" s="4">
        <v>1189191</v>
      </c>
      <c r="J313" s="4">
        <v>69125</v>
      </c>
      <c r="K313" s="4">
        <v>47826</v>
      </c>
      <c r="L313" s="4">
        <v>1109802</v>
      </c>
      <c r="M313" s="4">
        <v>5000</v>
      </c>
      <c r="N313" s="99">
        <v>1</v>
      </c>
      <c r="O313" s="99">
        <v>2</v>
      </c>
      <c r="P313" s="99">
        <v>5</v>
      </c>
      <c r="Q313" s="99">
        <v>11</v>
      </c>
      <c r="R313" s="99">
        <v>18</v>
      </c>
      <c r="S313" s="99">
        <v>36</v>
      </c>
      <c r="T313" s="99">
        <v>22</v>
      </c>
      <c r="U313" s="8">
        <f t="shared" si="270"/>
        <v>73</v>
      </c>
      <c r="W313" s="12" t="str">
        <f t="shared" si="298"/>
        <v>홀수</v>
      </c>
      <c r="X313" s="12" t="str">
        <f t="shared" si="299"/>
        <v>짝수</v>
      </c>
      <c r="Y313" s="12" t="str">
        <f t="shared" si="300"/>
        <v>홀수</v>
      </c>
      <c r="Z313" s="12" t="str">
        <f t="shared" si="301"/>
        <v>홀수</v>
      </c>
      <c r="AA313" s="12" t="str">
        <f t="shared" si="302"/>
        <v>짝수</v>
      </c>
      <c r="AB313" s="12" t="str">
        <f t="shared" si="303"/>
        <v>짝수</v>
      </c>
      <c r="AC313" s="28" t="str">
        <f t="shared" si="304"/>
        <v>3 : 3</v>
      </c>
      <c r="AD313" s="12">
        <f t="shared" si="305"/>
        <v>3</v>
      </c>
      <c r="AE313" s="12">
        <f t="shared" si="306"/>
        <v>3</v>
      </c>
      <c r="AF313" s="30" t="str">
        <f t="shared" si="271"/>
        <v>저수</v>
      </c>
      <c r="AG313" s="30" t="str">
        <f t="shared" si="272"/>
        <v>저수</v>
      </c>
      <c r="AH313" s="30" t="str">
        <f t="shared" si="273"/>
        <v>저수</v>
      </c>
      <c r="AI313" s="30" t="str">
        <f t="shared" si="274"/>
        <v>저수</v>
      </c>
      <c r="AJ313" s="30" t="str">
        <f t="shared" si="275"/>
        <v>저수</v>
      </c>
      <c r="AK313" s="30" t="str">
        <f t="shared" si="276"/>
        <v>고수</v>
      </c>
      <c r="AL313" s="28" t="str">
        <f t="shared" si="277"/>
        <v>5 : 1</v>
      </c>
      <c r="AM313" s="30">
        <f t="shared" si="278"/>
        <v>5</v>
      </c>
      <c r="AN313" s="30">
        <f t="shared" si="279"/>
        <v>1</v>
      </c>
      <c r="AO313" s="30">
        <f t="shared" si="280"/>
        <v>23</v>
      </c>
      <c r="AP313" s="30" t="str">
        <f t="shared" si="281"/>
        <v>X</v>
      </c>
      <c r="AQ313" s="30" t="str">
        <f t="shared" si="282"/>
        <v>O</v>
      </c>
      <c r="AR313" s="30" t="str">
        <f t="shared" si="283"/>
        <v>O</v>
      </c>
      <c r="AS313" s="30" t="str">
        <f t="shared" si="284"/>
        <v>O</v>
      </c>
      <c r="AT313" s="30" t="str">
        <f t="shared" si="285"/>
        <v>X</v>
      </c>
      <c r="AU313" s="30" t="str">
        <f t="shared" si="286"/>
        <v>X</v>
      </c>
      <c r="AV313" s="30" t="str">
        <f t="shared" si="287"/>
        <v>X</v>
      </c>
      <c r="AW313" s="30" t="str">
        <f t="shared" si="288"/>
        <v>X</v>
      </c>
      <c r="AX313" s="30" t="str">
        <f t="shared" si="289"/>
        <v>X</v>
      </c>
      <c r="AY313" s="30" t="str">
        <f t="shared" si="290"/>
        <v>X</v>
      </c>
      <c r="AZ313" s="30" t="str">
        <f t="shared" si="291"/>
        <v>X</v>
      </c>
      <c r="BA313" s="30" t="str">
        <f t="shared" si="292"/>
        <v>X</v>
      </c>
      <c r="BB313" s="30">
        <f t="shared" si="293"/>
        <v>3</v>
      </c>
      <c r="BC313" s="50" t="str">
        <f t="shared" si="264"/>
        <v>1G</v>
      </c>
      <c r="BD313" s="50" t="str">
        <f t="shared" si="265"/>
        <v>1G</v>
      </c>
      <c r="BE313" s="50" t="str">
        <f t="shared" si="266"/>
        <v>1G</v>
      </c>
      <c r="BF313" s="50" t="str">
        <f t="shared" si="267"/>
        <v>1G</v>
      </c>
      <c r="BG313" s="50" t="str">
        <f t="shared" si="268"/>
        <v>2G</v>
      </c>
      <c r="BH313" s="50" t="str">
        <f t="shared" si="269"/>
        <v>3G</v>
      </c>
      <c r="BI313" s="50">
        <f t="shared" si="294"/>
        <v>4</v>
      </c>
      <c r="BJ313" s="50">
        <f t="shared" si="295"/>
        <v>1</v>
      </c>
      <c r="BK313" s="50">
        <f t="shared" si="296"/>
        <v>1</v>
      </c>
      <c r="BL313" s="50" t="str">
        <f t="shared" si="297"/>
        <v>411</v>
      </c>
      <c r="BS313"/>
      <c r="CL313" s="8">
        <v>148</v>
      </c>
      <c r="CM313" s="8">
        <v>140</v>
      </c>
      <c r="CO313"/>
      <c r="DG313" s="221">
        <v>971</v>
      </c>
    </row>
    <row r="314" spans="2:111" ht="17" hidden="1">
      <c r="B314" s="1">
        <v>310</v>
      </c>
      <c r="C314" s="2" t="s">
        <v>320</v>
      </c>
      <c r="D314" s="2">
        <v>8</v>
      </c>
      <c r="E314" s="4">
        <v>1296713325</v>
      </c>
      <c r="F314" s="2">
        <v>29</v>
      </c>
      <c r="G314" s="4">
        <v>59619004</v>
      </c>
      <c r="H314" s="4">
        <v>1086</v>
      </c>
      <c r="I314" s="4">
        <v>1592036</v>
      </c>
      <c r="J314" s="4">
        <v>53956</v>
      </c>
      <c r="K314" s="4">
        <v>64088</v>
      </c>
      <c r="L314" s="4">
        <v>913906</v>
      </c>
      <c r="M314" s="4">
        <v>5000</v>
      </c>
      <c r="N314" s="99">
        <v>1</v>
      </c>
      <c r="O314" s="99">
        <v>5</v>
      </c>
      <c r="P314" s="99">
        <v>19</v>
      </c>
      <c r="Q314" s="99">
        <v>28</v>
      </c>
      <c r="R314" s="99">
        <v>34</v>
      </c>
      <c r="S314" s="99">
        <v>41</v>
      </c>
      <c r="T314" s="99">
        <v>16</v>
      </c>
      <c r="U314" s="8">
        <f t="shared" si="270"/>
        <v>128</v>
      </c>
      <c r="W314" s="12" t="str">
        <f t="shared" si="298"/>
        <v>홀수</v>
      </c>
      <c r="X314" s="12" t="str">
        <f t="shared" si="299"/>
        <v>홀수</v>
      </c>
      <c r="Y314" s="12" t="str">
        <f t="shared" si="300"/>
        <v>홀수</v>
      </c>
      <c r="Z314" s="12" t="str">
        <f t="shared" si="301"/>
        <v>짝수</v>
      </c>
      <c r="AA314" s="12" t="str">
        <f t="shared" si="302"/>
        <v>짝수</v>
      </c>
      <c r="AB314" s="12" t="str">
        <f t="shared" si="303"/>
        <v>홀수</v>
      </c>
      <c r="AC314" s="28" t="str">
        <f t="shared" si="304"/>
        <v>4 : 2</v>
      </c>
      <c r="AD314" s="12">
        <f t="shared" si="305"/>
        <v>4</v>
      </c>
      <c r="AE314" s="12">
        <f t="shared" si="306"/>
        <v>2</v>
      </c>
      <c r="AF314" s="30" t="str">
        <f t="shared" si="271"/>
        <v>저수</v>
      </c>
      <c r="AG314" s="30" t="str">
        <f t="shared" si="272"/>
        <v>저수</v>
      </c>
      <c r="AH314" s="30" t="str">
        <f t="shared" si="273"/>
        <v>저수</v>
      </c>
      <c r="AI314" s="30" t="str">
        <f t="shared" si="274"/>
        <v>고수</v>
      </c>
      <c r="AJ314" s="30" t="str">
        <f t="shared" si="275"/>
        <v>고수</v>
      </c>
      <c r="AK314" s="30" t="str">
        <f t="shared" si="276"/>
        <v>고수</v>
      </c>
      <c r="AL314" s="28" t="str">
        <f t="shared" si="277"/>
        <v>3 : 3</v>
      </c>
      <c r="AM314" s="30">
        <f t="shared" si="278"/>
        <v>3</v>
      </c>
      <c r="AN314" s="30">
        <f t="shared" si="279"/>
        <v>3</v>
      </c>
      <c r="AO314" s="30">
        <f t="shared" si="280"/>
        <v>28</v>
      </c>
      <c r="AP314" s="30" t="str">
        <f t="shared" si="281"/>
        <v>X</v>
      </c>
      <c r="AQ314" s="30" t="str">
        <f t="shared" si="282"/>
        <v>O</v>
      </c>
      <c r="AR314" s="30" t="str">
        <f t="shared" si="283"/>
        <v>O</v>
      </c>
      <c r="AS314" s="30" t="str">
        <f t="shared" si="284"/>
        <v>X</v>
      </c>
      <c r="AT314" s="30" t="str">
        <f t="shared" si="285"/>
        <v>X</v>
      </c>
      <c r="AU314" s="30" t="str">
        <f t="shared" si="286"/>
        <v>X</v>
      </c>
      <c r="AV314" s="30" t="str">
        <f t="shared" si="287"/>
        <v>X</v>
      </c>
      <c r="AW314" s="30" t="str">
        <f t="shared" si="288"/>
        <v>X</v>
      </c>
      <c r="AX314" s="30" t="str">
        <f t="shared" si="289"/>
        <v>X</v>
      </c>
      <c r="AY314" s="30" t="str">
        <f t="shared" si="290"/>
        <v>X</v>
      </c>
      <c r="AZ314" s="30" t="str">
        <f t="shared" si="291"/>
        <v>X</v>
      </c>
      <c r="BA314" s="30" t="str">
        <f t="shared" si="292"/>
        <v>O</v>
      </c>
      <c r="BB314" s="30">
        <f t="shared" si="293"/>
        <v>3</v>
      </c>
      <c r="BC314" s="50" t="str">
        <f t="shared" si="264"/>
        <v>1G</v>
      </c>
      <c r="BD314" s="50" t="str">
        <f t="shared" si="265"/>
        <v>1G</v>
      </c>
      <c r="BE314" s="50" t="str">
        <f t="shared" si="266"/>
        <v>2G</v>
      </c>
      <c r="BF314" s="50" t="str">
        <f t="shared" si="267"/>
        <v>2G</v>
      </c>
      <c r="BG314" s="50" t="str">
        <f t="shared" si="268"/>
        <v>3G</v>
      </c>
      <c r="BH314" s="50" t="str">
        <f t="shared" si="269"/>
        <v>3G</v>
      </c>
      <c r="BI314" s="50">
        <f t="shared" si="294"/>
        <v>2</v>
      </c>
      <c r="BJ314" s="50">
        <f t="shared" si="295"/>
        <v>2</v>
      </c>
      <c r="BK314" s="50">
        <f t="shared" si="296"/>
        <v>2</v>
      </c>
      <c r="BL314" s="50" t="str">
        <f t="shared" si="297"/>
        <v>222</v>
      </c>
      <c r="BS314"/>
      <c r="CL314" s="8">
        <v>149</v>
      </c>
      <c r="CM314" s="8">
        <v>140</v>
      </c>
      <c r="CO314"/>
      <c r="DG314" s="221">
        <v>972</v>
      </c>
    </row>
    <row r="315" spans="2:111" ht="17" hidden="1">
      <c r="B315" s="1">
        <v>311</v>
      </c>
      <c r="C315" s="2" t="s">
        <v>321</v>
      </c>
      <c r="D315" s="2">
        <v>8</v>
      </c>
      <c r="E315" s="4">
        <v>1237691063</v>
      </c>
      <c r="F315" s="2">
        <v>43</v>
      </c>
      <c r="G315" s="4">
        <v>38378018</v>
      </c>
      <c r="H315" s="4">
        <v>1363</v>
      </c>
      <c r="I315" s="4">
        <v>1210752</v>
      </c>
      <c r="J315" s="4">
        <v>64780</v>
      </c>
      <c r="K315" s="4">
        <v>50950</v>
      </c>
      <c r="L315" s="4">
        <v>1020412</v>
      </c>
      <c r="M315" s="4">
        <v>5000</v>
      </c>
      <c r="N315" s="99">
        <v>4</v>
      </c>
      <c r="O315" s="99">
        <v>12</v>
      </c>
      <c r="P315" s="99">
        <v>24</v>
      </c>
      <c r="Q315" s="99">
        <v>27</v>
      </c>
      <c r="R315" s="99">
        <v>28</v>
      </c>
      <c r="S315" s="99">
        <v>32</v>
      </c>
      <c r="T315" s="99">
        <v>10</v>
      </c>
      <c r="U315" s="8">
        <f t="shared" si="270"/>
        <v>127</v>
      </c>
      <c r="W315" s="12" t="str">
        <f t="shared" si="298"/>
        <v>짝수</v>
      </c>
      <c r="X315" s="12" t="str">
        <f t="shared" si="299"/>
        <v>짝수</v>
      </c>
      <c r="Y315" s="12" t="str">
        <f t="shared" si="300"/>
        <v>짝수</v>
      </c>
      <c r="Z315" s="12" t="str">
        <f t="shared" si="301"/>
        <v>홀수</v>
      </c>
      <c r="AA315" s="12" t="str">
        <f t="shared" si="302"/>
        <v>짝수</v>
      </c>
      <c r="AB315" s="12" t="str">
        <f t="shared" si="303"/>
        <v>짝수</v>
      </c>
      <c r="AC315" s="28" t="str">
        <f t="shared" si="304"/>
        <v>1 : 5</v>
      </c>
      <c r="AD315" s="12">
        <f t="shared" si="305"/>
        <v>1</v>
      </c>
      <c r="AE315" s="12">
        <f t="shared" si="306"/>
        <v>5</v>
      </c>
      <c r="AF315" s="30" t="str">
        <f t="shared" si="271"/>
        <v>저수</v>
      </c>
      <c r="AG315" s="30" t="str">
        <f t="shared" si="272"/>
        <v>저수</v>
      </c>
      <c r="AH315" s="30" t="str">
        <f t="shared" si="273"/>
        <v>고수</v>
      </c>
      <c r="AI315" s="30" t="str">
        <f t="shared" si="274"/>
        <v>고수</v>
      </c>
      <c r="AJ315" s="30" t="str">
        <f t="shared" si="275"/>
        <v>고수</v>
      </c>
      <c r="AK315" s="30" t="str">
        <f t="shared" si="276"/>
        <v>고수</v>
      </c>
      <c r="AL315" s="28" t="str">
        <f t="shared" si="277"/>
        <v>2 : 4</v>
      </c>
      <c r="AM315" s="30">
        <f t="shared" si="278"/>
        <v>2</v>
      </c>
      <c r="AN315" s="30">
        <f t="shared" si="279"/>
        <v>4</v>
      </c>
      <c r="AO315" s="30">
        <f t="shared" si="280"/>
        <v>27</v>
      </c>
      <c r="AP315" s="30" t="str">
        <f t="shared" si="281"/>
        <v>X</v>
      </c>
      <c r="AQ315" s="30" t="str">
        <f t="shared" si="282"/>
        <v>X</v>
      </c>
      <c r="AR315" s="30" t="str">
        <f t="shared" si="283"/>
        <v>X</v>
      </c>
      <c r="AS315" s="30" t="str">
        <f t="shared" si="284"/>
        <v>X</v>
      </c>
      <c r="AT315" s="30" t="str">
        <f t="shared" si="285"/>
        <v>X</v>
      </c>
      <c r="AU315" s="30" t="str">
        <f t="shared" si="286"/>
        <v>X</v>
      </c>
      <c r="AV315" s="30" t="str">
        <f t="shared" si="287"/>
        <v>X</v>
      </c>
      <c r="AW315" s="30" t="str">
        <f t="shared" si="288"/>
        <v>X</v>
      </c>
      <c r="AX315" s="30" t="str">
        <f t="shared" si="289"/>
        <v>X</v>
      </c>
      <c r="AY315" s="30" t="str">
        <f t="shared" si="290"/>
        <v>X</v>
      </c>
      <c r="AZ315" s="30" t="str">
        <f t="shared" si="291"/>
        <v>X</v>
      </c>
      <c r="BA315" s="30" t="str">
        <f t="shared" si="292"/>
        <v>X</v>
      </c>
      <c r="BB315" s="30">
        <f t="shared" si="293"/>
        <v>0</v>
      </c>
      <c r="BC315" s="50" t="str">
        <f t="shared" si="264"/>
        <v>1G</v>
      </c>
      <c r="BD315" s="50" t="str">
        <f t="shared" si="265"/>
        <v>1G</v>
      </c>
      <c r="BE315" s="50" t="str">
        <f t="shared" si="266"/>
        <v>2G</v>
      </c>
      <c r="BF315" s="50" t="str">
        <f t="shared" si="267"/>
        <v>2G</v>
      </c>
      <c r="BG315" s="50" t="str">
        <f t="shared" si="268"/>
        <v>2G</v>
      </c>
      <c r="BH315" s="50" t="str">
        <f t="shared" si="269"/>
        <v>3G</v>
      </c>
      <c r="BI315" s="50">
        <f t="shared" si="294"/>
        <v>2</v>
      </c>
      <c r="BJ315" s="50">
        <f t="shared" si="295"/>
        <v>3</v>
      </c>
      <c r="BK315" s="50">
        <f t="shared" si="296"/>
        <v>1</v>
      </c>
      <c r="BL315" s="50" t="str">
        <f t="shared" si="297"/>
        <v>231</v>
      </c>
      <c r="BS315"/>
      <c r="CL315" s="8">
        <v>149</v>
      </c>
      <c r="CM315" s="8">
        <v>140</v>
      </c>
      <c r="CO315"/>
      <c r="DG315" s="221">
        <v>973</v>
      </c>
    </row>
    <row r="316" spans="2:111" ht="17" hidden="1">
      <c r="B316" s="1">
        <v>312</v>
      </c>
      <c r="C316" s="2" t="s">
        <v>322</v>
      </c>
      <c r="D316" s="2">
        <v>15</v>
      </c>
      <c r="E316" s="4">
        <v>629017820</v>
      </c>
      <c r="F316" s="2">
        <v>58</v>
      </c>
      <c r="G316" s="4">
        <v>27112838</v>
      </c>
      <c r="H316" s="4">
        <v>2064</v>
      </c>
      <c r="I316" s="4">
        <v>761892</v>
      </c>
      <c r="J316" s="4">
        <v>91934</v>
      </c>
      <c r="K316" s="4">
        <v>34211</v>
      </c>
      <c r="L316" s="4">
        <v>1080450</v>
      </c>
      <c r="M316" s="4">
        <v>5000</v>
      </c>
      <c r="N316" s="99">
        <v>2</v>
      </c>
      <c r="O316" s="99">
        <v>3</v>
      </c>
      <c r="P316" s="99">
        <v>5</v>
      </c>
      <c r="Q316" s="99">
        <v>6</v>
      </c>
      <c r="R316" s="99">
        <v>12</v>
      </c>
      <c r="S316" s="99">
        <v>20</v>
      </c>
      <c r="T316" s="99">
        <v>25</v>
      </c>
      <c r="U316" s="8">
        <f t="shared" si="270"/>
        <v>48</v>
      </c>
      <c r="W316" s="12" t="str">
        <f t="shared" si="298"/>
        <v>짝수</v>
      </c>
      <c r="X316" s="12" t="str">
        <f t="shared" si="299"/>
        <v>홀수</v>
      </c>
      <c r="Y316" s="12" t="str">
        <f t="shared" si="300"/>
        <v>홀수</v>
      </c>
      <c r="Z316" s="12" t="str">
        <f t="shared" si="301"/>
        <v>짝수</v>
      </c>
      <c r="AA316" s="12" t="str">
        <f t="shared" si="302"/>
        <v>짝수</v>
      </c>
      <c r="AB316" s="12" t="str">
        <f t="shared" si="303"/>
        <v>짝수</v>
      </c>
      <c r="AC316" s="28" t="str">
        <f t="shared" si="304"/>
        <v>2 : 4</v>
      </c>
      <c r="AD316" s="12">
        <f t="shared" si="305"/>
        <v>2</v>
      </c>
      <c r="AE316" s="12">
        <f t="shared" si="306"/>
        <v>4</v>
      </c>
      <c r="AF316" s="30" t="str">
        <f t="shared" si="271"/>
        <v>저수</v>
      </c>
      <c r="AG316" s="30" t="str">
        <f t="shared" si="272"/>
        <v>저수</v>
      </c>
      <c r="AH316" s="30" t="str">
        <f t="shared" si="273"/>
        <v>저수</v>
      </c>
      <c r="AI316" s="30" t="str">
        <f t="shared" si="274"/>
        <v>저수</v>
      </c>
      <c r="AJ316" s="30" t="str">
        <f t="shared" si="275"/>
        <v>저수</v>
      </c>
      <c r="AK316" s="30" t="str">
        <f t="shared" si="276"/>
        <v>저수</v>
      </c>
      <c r="AL316" s="28" t="str">
        <f t="shared" si="277"/>
        <v>6 : 0</v>
      </c>
      <c r="AM316" s="30">
        <f t="shared" si="278"/>
        <v>6</v>
      </c>
      <c r="AN316" s="30">
        <f t="shared" si="279"/>
        <v>0</v>
      </c>
      <c r="AO316" s="30">
        <f t="shared" si="280"/>
        <v>18</v>
      </c>
      <c r="AP316" s="30" t="str">
        <f t="shared" si="281"/>
        <v>O</v>
      </c>
      <c r="AQ316" s="30" t="str">
        <f t="shared" si="282"/>
        <v>O</v>
      </c>
      <c r="AR316" s="30" t="str">
        <f t="shared" si="283"/>
        <v>O</v>
      </c>
      <c r="AS316" s="30" t="str">
        <f t="shared" si="284"/>
        <v>X</v>
      </c>
      <c r="AT316" s="30" t="str">
        <f t="shared" si="285"/>
        <v>X</v>
      </c>
      <c r="AU316" s="30" t="str">
        <f t="shared" si="286"/>
        <v>X</v>
      </c>
      <c r="AV316" s="30" t="str">
        <f t="shared" si="287"/>
        <v>X</v>
      </c>
      <c r="AW316" s="30" t="str">
        <f t="shared" si="288"/>
        <v>X</v>
      </c>
      <c r="AX316" s="30" t="str">
        <f t="shared" si="289"/>
        <v>X</v>
      </c>
      <c r="AY316" s="30" t="str">
        <f t="shared" si="290"/>
        <v>X</v>
      </c>
      <c r="AZ316" s="30" t="str">
        <f t="shared" si="291"/>
        <v>X</v>
      </c>
      <c r="BA316" s="30" t="str">
        <f t="shared" si="292"/>
        <v>X</v>
      </c>
      <c r="BB316" s="30">
        <f t="shared" si="293"/>
        <v>3</v>
      </c>
      <c r="BC316" s="50" t="str">
        <f t="shared" si="264"/>
        <v>1G</v>
      </c>
      <c r="BD316" s="50" t="str">
        <f t="shared" si="265"/>
        <v>1G</v>
      </c>
      <c r="BE316" s="50" t="str">
        <f t="shared" si="266"/>
        <v>1G</v>
      </c>
      <c r="BF316" s="50" t="str">
        <f t="shared" si="267"/>
        <v>1G</v>
      </c>
      <c r="BG316" s="50" t="str">
        <f t="shared" si="268"/>
        <v>1G</v>
      </c>
      <c r="BH316" s="50" t="str">
        <f t="shared" si="269"/>
        <v>2G</v>
      </c>
      <c r="BI316" s="50">
        <f t="shared" si="294"/>
        <v>5</v>
      </c>
      <c r="BJ316" s="50">
        <f t="shared" si="295"/>
        <v>1</v>
      </c>
      <c r="BK316" s="50">
        <f t="shared" si="296"/>
        <v>0</v>
      </c>
      <c r="BL316" s="50" t="str">
        <f t="shared" si="297"/>
        <v>510</v>
      </c>
      <c r="BS316"/>
      <c r="CL316" s="8">
        <v>149</v>
      </c>
      <c r="CM316" s="8">
        <v>140</v>
      </c>
      <c r="CO316"/>
      <c r="DG316" s="221">
        <v>974</v>
      </c>
    </row>
    <row r="317" spans="2:111" ht="17" hidden="1">
      <c r="B317" s="1">
        <v>313</v>
      </c>
      <c r="C317" s="2" t="s">
        <v>323</v>
      </c>
      <c r="D317" s="2">
        <v>6</v>
      </c>
      <c r="E317" s="4">
        <v>1715422800</v>
      </c>
      <c r="F317" s="2">
        <v>26</v>
      </c>
      <c r="G317" s="4">
        <v>65977800</v>
      </c>
      <c r="H317" s="4">
        <v>1120</v>
      </c>
      <c r="I317" s="4">
        <v>1531628</v>
      </c>
      <c r="J317" s="4">
        <v>55743</v>
      </c>
      <c r="K317" s="4">
        <v>61548</v>
      </c>
      <c r="L317" s="4">
        <v>936364</v>
      </c>
      <c r="M317" s="4">
        <v>5000</v>
      </c>
      <c r="N317" s="99">
        <v>9</v>
      </c>
      <c r="O317" s="99">
        <v>17</v>
      </c>
      <c r="P317" s="99">
        <v>34</v>
      </c>
      <c r="Q317" s="99">
        <v>35</v>
      </c>
      <c r="R317" s="99">
        <v>43</v>
      </c>
      <c r="S317" s="99">
        <v>45</v>
      </c>
      <c r="T317" s="99">
        <v>2</v>
      </c>
      <c r="U317" s="8">
        <f t="shared" si="270"/>
        <v>183</v>
      </c>
      <c r="W317" s="12" t="str">
        <f t="shared" si="298"/>
        <v>홀수</v>
      </c>
      <c r="X317" s="12" t="str">
        <f t="shared" si="299"/>
        <v>홀수</v>
      </c>
      <c r="Y317" s="12" t="str">
        <f t="shared" si="300"/>
        <v>짝수</v>
      </c>
      <c r="Z317" s="12" t="str">
        <f t="shared" si="301"/>
        <v>홀수</v>
      </c>
      <c r="AA317" s="12" t="str">
        <f t="shared" si="302"/>
        <v>홀수</v>
      </c>
      <c r="AB317" s="12" t="str">
        <f t="shared" si="303"/>
        <v>홀수</v>
      </c>
      <c r="AC317" s="28" t="str">
        <f t="shared" si="304"/>
        <v>5 : 1</v>
      </c>
      <c r="AD317" s="12">
        <f t="shared" si="305"/>
        <v>5</v>
      </c>
      <c r="AE317" s="12">
        <f t="shared" si="306"/>
        <v>1</v>
      </c>
      <c r="AF317" s="30" t="str">
        <f t="shared" si="271"/>
        <v>저수</v>
      </c>
      <c r="AG317" s="30" t="str">
        <f t="shared" si="272"/>
        <v>저수</v>
      </c>
      <c r="AH317" s="30" t="str">
        <f t="shared" si="273"/>
        <v>고수</v>
      </c>
      <c r="AI317" s="30" t="str">
        <f t="shared" si="274"/>
        <v>고수</v>
      </c>
      <c r="AJ317" s="30" t="str">
        <f t="shared" si="275"/>
        <v>고수</v>
      </c>
      <c r="AK317" s="30" t="str">
        <f t="shared" si="276"/>
        <v>고수</v>
      </c>
      <c r="AL317" s="28" t="str">
        <f t="shared" si="277"/>
        <v>2 : 4</v>
      </c>
      <c r="AM317" s="30">
        <f t="shared" si="278"/>
        <v>2</v>
      </c>
      <c r="AN317" s="30">
        <f t="shared" si="279"/>
        <v>4</v>
      </c>
      <c r="AO317" s="30">
        <f t="shared" si="280"/>
        <v>33</v>
      </c>
      <c r="AP317" s="30" t="str">
        <f t="shared" si="281"/>
        <v>X</v>
      </c>
      <c r="AQ317" s="30" t="str">
        <f t="shared" si="282"/>
        <v>O</v>
      </c>
      <c r="AR317" s="30" t="str">
        <f t="shared" si="283"/>
        <v>X</v>
      </c>
      <c r="AS317" s="30" t="str">
        <f t="shared" si="284"/>
        <v>X</v>
      </c>
      <c r="AT317" s="30" t="str">
        <f t="shared" si="285"/>
        <v>X</v>
      </c>
      <c r="AU317" s="30" t="str">
        <f t="shared" si="286"/>
        <v>X</v>
      </c>
      <c r="AV317" s="30" t="str">
        <f t="shared" si="287"/>
        <v>X</v>
      </c>
      <c r="AW317" s="30" t="str">
        <f t="shared" si="288"/>
        <v>X</v>
      </c>
      <c r="AX317" s="30" t="str">
        <f t="shared" si="289"/>
        <v>X</v>
      </c>
      <c r="AY317" s="30" t="str">
        <f t="shared" si="290"/>
        <v>X</v>
      </c>
      <c r="AZ317" s="30" t="str">
        <f t="shared" si="291"/>
        <v>O</v>
      </c>
      <c r="BA317" s="30" t="str">
        <f t="shared" si="292"/>
        <v>X</v>
      </c>
      <c r="BB317" s="30">
        <f t="shared" si="293"/>
        <v>2</v>
      </c>
      <c r="BC317" s="50" t="str">
        <f t="shared" si="264"/>
        <v>1G</v>
      </c>
      <c r="BD317" s="50" t="str">
        <f t="shared" si="265"/>
        <v>2G</v>
      </c>
      <c r="BE317" s="50" t="str">
        <f t="shared" si="266"/>
        <v>3G</v>
      </c>
      <c r="BF317" s="50" t="str">
        <f t="shared" si="267"/>
        <v>3G</v>
      </c>
      <c r="BG317" s="50" t="str">
        <f t="shared" si="268"/>
        <v>3G</v>
      </c>
      <c r="BH317" s="50" t="str">
        <f t="shared" si="269"/>
        <v>3G</v>
      </c>
      <c r="BI317" s="50">
        <f t="shared" si="294"/>
        <v>1</v>
      </c>
      <c r="BJ317" s="50">
        <f t="shared" si="295"/>
        <v>1</v>
      </c>
      <c r="BK317" s="50">
        <f t="shared" si="296"/>
        <v>4</v>
      </c>
      <c r="BL317" s="50" t="str">
        <f t="shared" si="297"/>
        <v>114</v>
      </c>
      <c r="BS317"/>
      <c r="CL317" s="8">
        <v>149</v>
      </c>
      <c r="CM317" s="8">
        <v>140</v>
      </c>
      <c r="CO317"/>
      <c r="DG317" s="221">
        <v>975</v>
      </c>
    </row>
    <row r="318" spans="2:111" ht="17" hidden="1">
      <c r="B318" s="1">
        <v>314</v>
      </c>
      <c r="C318" s="2" t="s">
        <v>324</v>
      </c>
      <c r="D318" s="2">
        <v>6</v>
      </c>
      <c r="E318" s="4">
        <v>1660512200</v>
      </c>
      <c r="F318" s="2">
        <v>24</v>
      </c>
      <c r="G318" s="4">
        <v>69188009</v>
      </c>
      <c r="H318" s="4">
        <v>1067</v>
      </c>
      <c r="I318" s="4">
        <v>1556244</v>
      </c>
      <c r="J318" s="4">
        <v>54892</v>
      </c>
      <c r="K318" s="4">
        <v>60502</v>
      </c>
      <c r="L318" s="4">
        <v>911785</v>
      </c>
      <c r="M318" s="4">
        <v>5000</v>
      </c>
      <c r="N318" s="99">
        <v>15</v>
      </c>
      <c r="O318" s="99">
        <v>17</v>
      </c>
      <c r="P318" s="99">
        <v>19</v>
      </c>
      <c r="Q318" s="99">
        <v>34</v>
      </c>
      <c r="R318" s="99">
        <v>38</v>
      </c>
      <c r="S318" s="99">
        <v>41</v>
      </c>
      <c r="T318" s="99">
        <v>2</v>
      </c>
      <c r="U318" s="8">
        <f t="shared" si="270"/>
        <v>164</v>
      </c>
      <c r="W318" s="12" t="str">
        <f t="shared" si="298"/>
        <v>홀수</v>
      </c>
      <c r="X318" s="12" t="str">
        <f t="shared" si="299"/>
        <v>홀수</v>
      </c>
      <c r="Y318" s="12" t="str">
        <f t="shared" si="300"/>
        <v>홀수</v>
      </c>
      <c r="Z318" s="12" t="str">
        <f t="shared" si="301"/>
        <v>짝수</v>
      </c>
      <c r="AA318" s="12" t="str">
        <f t="shared" si="302"/>
        <v>짝수</v>
      </c>
      <c r="AB318" s="12" t="str">
        <f t="shared" si="303"/>
        <v>홀수</v>
      </c>
      <c r="AC318" s="28" t="str">
        <f t="shared" si="304"/>
        <v>4 : 2</v>
      </c>
      <c r="AD318" s="12">
        <f t="shared" si="305"/>
        <v>4</v>
      </c>
      <c r="AE318" s="12">
        <f t="shared" si="306"/>
        <v>2</v>
      </c>
      <c r="AF318" s="30" t="str">
        <f t="shared" si="271"/>
        <v>저수</v>
      </c>
      <c r="AG318" s="30" t="str">
        <f t="shared" si="272"/>
        <v>저수</v>
      </c>
      <c r="AH318" s="30" t="str">
        <f t="shared" si="273"/>
        <v>저수</v>
      </c>
      <c r="AI318" s="30" t="str">
        <f t="shared" si="274"/>
        <v>고수</v>
      </c>
      <c r="AJ318" s="30" t="str">
        <f t="shared" si="275"/>
        <v>고수</v>
      </c>
      <c r="AK318" s="30" t="str">
        <f t="shared" si="276"/>
        <v>고수</v>
      </c>
      <c r="AL318" s="28" t="str">
        <f t="shared" si="277"/>
        <v>3 : 3</v>
      </c>
      <c r="AM318" s="30">
        <f t="shared" si="278"/>
        <v>3</v>
      </c>
      <c r="AN318" s="30">
        <f t="shared" si="279"/>
        <v>3</v>
      </c>
      <c r="AO318" s="30">
        <f t="shared" si="280"/>
        <v>34</v>
      </c>
      <c r="AP318" s="30" t="str">
        <f t="shared" si="281"/>
        <v>X</v>
      </c>
      <c r="AQ318" s="30" t="str">
        <f t="shared" si="282"/>
        <v>O</v>
      </c>
      <c r="AR318" s="30" t="str">
        <f t="shared" si="283"/>
        <v>O</v>
      </c>
      <c r="AS318" s="30" t="str">
        <f t="shared" si="284"/>
        <v>X</v>
      </c>
      <c r="AT318" s="30" t="str">
        <f t="shared" si="285"/>
        <v>X</v>
      </c>
      <c r="AU318" s="30" t="str">
        <f t="shared" si="286"/>
        <v>X</v>
      </c>
      <c r="AV318" s="30" t="str">
        <f t="shared" si="287"/>
        <v>X</v>
      </c>
      <c r="AW318" s="30" t="str">
        <f t="shared" si="288"/>
        <v>X</v>
      </c>
      <c r="AX318" s="30" t="str">
        <f t="shared" si="289"/>
        <v>X</v>
      </c>
      <c r="AY318" s="30" t="str">
        <f t="shared" si="290"/>
        <v>X</v>
      </c>
      <c r="AZ318" s="30" t="str">
        <f t="shared" si="291"/>
        <v>X</v>
      </c>
      <c r="BA318" s="30" t="str">
        <f t="shared" si="292"/>
        <v>O</v>
      </c>
      <c r="BB318" s="30">
        <f t="shared" si="293"/>
        <v>3</v>
      </c>
      <c r="BC318" s="50" t="str">
        <f t="shared" si="264"/>
        <v>1G</v>
      </c>
      <c r="BD318" s="50" t="str">
        <f t="shared" si="265"/>
        <v>2G</v>
      </c>
      <c r="BE318" s="50" t="str">
        <f t="shared" si="266"/>
        <v>2G</v>
      </c>
      <c r="BF318" s="50" t="str">
        <f t="shared" si="267"/>
        <v>3G</v>
      </c>
      <c r="BG318" s="50" t="str">
        <f t="shared" si="268"/>
        <v>3G</v>
      </c>
      <c r="BH318" s="50" t="str">
        <f t="shared" si="269"/>
        <v>3G</v>
      </c>
      <c r="BI318" s="50">
        <f t="shared" si="294"/>
        <v>1</v>
      </c>
      <c r="BJ318" s="50">
        <f t="shared" si="295"/>
        <v>2</v>
      </c>
      <c r="BK318" s="50">
        <f t="shared" si="296"/>
        <v>3</v>
      </c>
      <c r="BL318" s="50" t="str">
        <f t="shared" si="297"/>
        <v>123</v>
      </c>
      <c r="BS318"/>
      <c r="CL318" s="8">
        <v>150</v>
      </c>
      <c r="CM318" s="8">
        <v>150</v>
      </c>
      <c r="CO318"/>
      <c r="DG318" s="221">
        <v>976</v>
      </c>
    </row>
    <row r="319" spans="2:111" ht="17" hidden="1">
      <c r="B319" s="1">
        <v>315</v>
      </c>
      <c r="C319" s="2" t="s">
        <v>325</v>
      </c>
      <c r="D319" s="2">
        <v>8</v>
      </c>
      <c r="E319" s="4">
        <v>1308728625</v>
      </c>
      <c r="F319" s="2">
        <v>32</v>
      </c>
      <c r="G319" s="4">
        <v>54530360</v>
      </c>
      <c r="H319" s="4">
        <v>1063</v>
      </c>
      <c r="I319" s="4">
        <v>1641554</v>
      </c>
      <c r="J319" s="4">
        <v>56207</v>
      </c>
      <c r="K319" s="4">
        <v>62091</v>
      </c>
      <c r="L319" s="4">
        <v>943975</v>
      </c>
      <c r="M319" s="4">
        <v>5000</v>
      </c>
      <c r="N319" s="99">
        <v>1</v>
      </c>
      <c r="O319" s="99">
        <v>13</v>
      </c>
      <c r="P319" s="99">
        <v>33</v>
      </c>
      <c r="Q319" s="99">
        <v>35</v>
      </c>
      <c r="R319" s="99">
        <v>43</v>
      </c>
      <c r="S319" s="99">
        <v>45</v>
      </c>
      <c r="T319" s="99">
        <v>23</v>
      </c>
      <c r="U319" s="8">
        <f t="shared" si="270"/>
        <v>170</v>
      </c>
      <c r="W319" s="12" t="str">
        <f t="shared" si="298"/>
        <v>홀수</v>
      </c>
      <c r="X319" s="12" t="str">
        <f t="shared" si="299"/>
        <v>홀수</v>
      </c>
      <c r="Y319" s="12" t="str">
        <f t="shared" si="300"/>
        <v>홀수</v>
      </c>
      <c r="Z319" s="12" t="str">
        <f t="shared" si="301"/>
        <v>홀수</v>
      </c>
      <c r="AA319" s="12" t="str">
        <f t="shared" si="302"/>
        <v>홀수</v>
      </c>
      <c r="AB319" s="12" t="str">
        <f t="shared" si="303"/>
        <v>홀수</v>
      </c>
      <c r="AC319" s="28" t="str">
        <f t="shared" si="304"/>
        <v>6 : 0</v>
      </c>
      <c r="AD319" s="12">
        <f t="shared" si="305"/>
        <v>6</v>
      </c>
      <c r="AE319" s="12">
        <f t="shared" si="306"/>
        <v>0</v>
      </c>
      <c r="AF319" s="30" t="str">
        <f t="shared" si="271"/>
        <v>저수</v>
      </c>
      <c r="AG319" s="30" t="str">
        <f t="shared" si="272"/>
        <v>저수</v>
      </c>
      <c r="AH319" s="30" t="str">
        <f t="shared" si="273"/>
        <v>고수</v>
      </c>
      <c r="AI319" s="30" t="str">
        <f t="shared" si="274"/>
        <v>고수</v>
      </c>
      <c r="AJ319" s="30" t="str">
        <f t="shared" si="275"/>
        <v>고수</v>
      </c>
      <c r="AK319" s="30" t="str">
        <f t="shared" si="276"/>
        <v>고수</v>
      </c>
      <c r="AL319" s="28" t="str">
        <f t="shared" si="277"/>
        <v>2 : 4</v>
      </c>
      <c r="AM319" s="30">
        <f t="shared" si="278"/>
        <v>2</v>
      </c>
      <c r="AN319" s="30">
        <f t="shared" si="279"/>
        <v>4</v>
      </c>
      <c r="AO319" s="30">
        <f t="shared" si="280"/>
        <v>20</v>
      </c>
      <c r="AP319" s="30" t="str">
        <f t="shared" si="281"/>
        <v>X</v>
      </c>
      <c r="AQ319" s="30" t="str">
        <f t="shared" si="282"/>
        <v>O</v>
      </c>
      <c r="AR319" s="30" t="str">
        <f t="shared" si="283"/>
        <v>X</v>
      </c>
      <c r="AS319" s="30" t="str">
        <f t="shared" si="284"/>
        <v>X</v>
      </c>
      <c r="AT319" s="30" t="str">
        <f t="shared" si="285"/>
        <v>X</v>
      </c>
      <c r="AU319" s="30" t="str">
        <f t="shared" si="286"/>
        <v>X</v>
      </c>
      <c r="AV319" s="30" t="str">
        <f t="shared" si="287"/>
        <v>X</v>
      </c>
      <c r="AW319" s="30" t="str">
        <f t="shared" si="288"/>
        <v>X</v>
      </c>
      <c r="AX319" s="30" t="str">
        <f t="shared" si="289"/>
        <v>X</v>
      </c>
      <c r="AY319" s="30" t="str">
        <f t="shared" si="290"/>
        <v>X</v>
      </c>
      <c r="AZ319" s="30" t="str">
        <f t="shared" si="291"/>
        <v>O</v>
      </c>
      <c r="BA319" s="30" t="str">
        <f t="shared" si="292"/>
        <v>X</v>
      </c>
      <c r="BB319" s="30">
        <f t="shared" si="293"/>
        <v>2</v>
      </c>
      <c r="BC319" s="50" t="str">
        <f t="shared" si="264"/>
        <v>1G</v>
      </c>
      <c r="BD319" s="50" t="str">
        <f t="shared" si="265"/>
        <v>1G</v>
      </c>
      <c r="BE319" s="50" t="str">
        <f t="shared" si="266"/>
        <v>3G</v>
      </c>
      <c r="BF319" s="50" t="str">
        <f t="shared" si="267"/>
        <v>3G</v>
      </c>
      <c r="BG319" s="50" t="str">
        <f t="shared" si="268"/>
        <v>3G</v>
      </c>
      <c r="BH319" s="50" t="str">
        <f t="shared" si="269"/>
        <v>3G</v>
      </c>
      <c r="BI319" s="50">
        <f t="shared" si="294"/>
        <v>2</v>
      </c>
      <c r="BJ319" s="50">
        <f t="shared" si="295"/>
        <v>0</v>
      </c>
      <c r="BK319" s="50">
        <f t="shared" si="296"/>
        <v>4</v>
      </c>
      <c r="BL319" s="50" t="str">
        <f t="shared" si="297"/>
        <v>204</v>
      </c>
      <c r="BS319"/>
      <c r="CL319" s="8">
        <v>150</v>
      </c>
      <c r="CM319" s="8">
        <v>150</v>
      </c>
      <c r="CO319"/>
      <c r="DG319" s="221">
        <v>977</v>
      </c>
    </row>
    <row r="320" spans="2:111" ht="17" hidden="1">
      <c r="B320" s="1">
        <v>316</v>
      </c>
      <c r="C320" s="2" t="s">
        <v>326</v>
      </c>
      <c r="D320" s="2">
        <v>6</v>
      </c>
      <c r="E320" s="4">
        <v>1673586400</v>
      </c>
      <c r="F320" s="2">
        <v>29</v>
      </c>
      <c r="G320" s="4">
        <v>57709876</v>
      </c>
      <c r="H320" s="4">
        <v>1398</v>
      </c>
      <c r="I320" s="4">
        <v>1197130</v>
      </c>
      <c r="J320" s="4">
        <v>68356</v>
      </c>
      <c r="K320" s="4">
        <v>48967</v>
      </c>
      <c r="L320" s="4">
        <v>1060204</v>
      </c>
      <c r="M320" s="4">
        <v>5000</v>
      </c>
      <c r="N320" s="99">
        <v>10</v>
      </c>
      <c r="O320" s="99">
        <v>11</v>
      </c>
      <c r="P320" s="99">
        <v>21</v>
      </c>
      <c r="Q320" s="99">
        <v>27</v>
      </c>
      <c r="R320" s="99">
        <v>31</v>
      </c>
      <c r="S320" s="99">
        <v>39</v>
      </c>
      <c r="T320" s="99">
        <v>43</v>
      </c>
      <c r="U320" s="8">
        <f t="shared" si="270"/>
        <v>139</v>
      </c>
      <c r="W320" s="12" t="str">
        <f t="shared" si="298"/>
        <v>짝수</v>
      </c>
      <c r="X320" s="12" t="str">
        <f t="shared" si="299"/>
        <v>홀수</v>
      </c>
      <c r="Y320" s="12" t="str">
        <f t="shared" si="300"/>
        <v>홀수</v>
      </c>
      <c r="Z320" s="12" t="str">
        <f t="shared" si="301"/>
        <v>홀수</v>
      </c>
      <c r="AA320" s="12" t="str">
        <f t="shared" si="302"/>
        <v>홀수</v>
      </c>
      <c r="AB320" s="12" t="str">
        <f t="shared" si="303"/>
        <v>홀수</v>
      </c>
      <c r="AC320" s="28" t="str">
        <f t="shared" si="304"/>
        <v>5 : 1</v>
      </c>
      <c r="AD320" s="12">
        <f t="shared" si="305"/>
        <v>5</v>
      </c>
      <c r="AE320" s="12">
        <f t="shared" si="306"/>
        <v>1</v>
      </c>
      <c r="AF320" s="30" t="str">
        <f t="shared" si="271"/>
        <v>저수</v>
      </c>
      <c r="AG320" s="30" t="str">
        <f t="shared" si="272"/>
        <v>저수</v>
      </c>
      <c r="AH320" s="30" t="str">
        <f t="shared" si="273"/>
        <v>저수</v>
      </c>
      <c r="AI320" s="30" t="str">
        <f t="shared" si="274"/>
        <v>고수</v>
      </c>
      <c r="AJ320" s="30" t="str">
        <f t="shared" si="275"/>
        <v>고수</v>
      </c>
      <c r="AK320" s="30" t="str">
        <f t="shared" si="276"/>
        <v>고수</v>
      </c>
      <c r="AL320" s="28" t="str">
        <f t="shared" si="277"/>
        <v>3 : 3</v>
      </c>
      <c r="AM320" s="30">
        <f t="shared" si="278"/>
        <v>3</v>
      </c>
      <c r="AN320" s="30">
        <f t="shared" si="279"/>
        <v>3</v>
      </c>
      <c r="AO320" s="30">
        <f t="shared" si="280"/>
        <v>19</v>
      </c>
      <c r="AP320" s="30" t="str">
        <f t="shared" si="281"/>
        <v>X</v>
      </c>
      <c r="AQ320" s="30" t="str">
        <f t="shared" si="282"/>
        <v>O</v>
      </c>
      <c r="AR320" s="30" t="str">
        <f t="shared" si="283"/>
        <v>X</v>
      </c>
      <c r="AS320" s="30" t="str">
        <f t="shared" si="284"/>
        <v>X</v>
      </c>
      <c r="AT320" s="30" t="str">
        <f t="shared" si="285"/>
        <v>X</v>
      </c>
      <c r="AU320" s="30" t="str">
        <f t="shared" si="286"/>
        <v>X</v>
      </c>
      <c r="AV320" s="30" t="str">
        <f t="shared" si="287"/>
        <v>X</v>
      </c>
      <c r="AW320" s="30" t="str">
        <f t="shared" si="288"/>
        <v>X</v>
      </c>
      <c r="AX320" s="30" t="str">
        <f t="shared" si="289"/>
        <v>X</v>
      </c>
      <c r="AY320" s="30" t="str">
        <f t="shared" si="290"/>
        <v>X</v>
      </c>
      <c r="AZ320" s="30" t="str">
        <f t="shared" si="291"/>
        <v>O</v>
      </c>
      <c r="BA320" s="30" t="str">
        <f t="shared" si="292"/>
        <v>X</v>
      </c>
      <c r="BB320" s="30">
        <f t="shared" si="293"/>
        <v>2</v>
      </c>
      <c r="BC320" s="50" t="str">
        <f t="shared" si="264"/>
        <v>1G</v>
      </c>
      <c r="BD320" s="50" t="str">
        <f t="shared" si="265"/>
        <v>1G</v>
      </c>
      <c r="BE320" s="50" t="str">
        <f t="shared" si="266"/>
        <v>2G</v>
      </c>
      <c r="BF320" s="50" t="str">
        <f t="shared" si="267"/>
        <v>2G</v>
      </c>
      <c r="BG320" s="50" t="str">
        <f t="shared" si="268"/>
        <v>3G</v>
      </c>
      <c r="BH320" s="50" t="str">
        <f t="shared" si="269"/>
        <v>3G</v>
      </c>
      <c r="BI320" s="50">
        <f t="shared" si="294"/>
        <v>2</v>
      </c>
      <c r="BJ320" s="50">
        <f t="shared" si="295"/>
        <v>2</v>
      </c>
      <c r="BK320" s="50">
        <f t="shared" si="296"/>
        <v>2</v>
      </c>
      <c r="BL320" s="50" t="str">
        <f t="shared" si="297"/>
        <v>222</v>
      </c>
      <c r="BS320"/>
      <c r="CL320" s="8">
        <v>150</v>
      </c>
      <c r="CM320" s="8">
        <v>150</v>
      </c>
      <c r="CO320"/>
      <c r="DG320" s="221">
        <v>978</v>
      </c>
    </row>
    <row r="321" spans="1:111" ht="17" hidden="1">
      <c r="B321" s="1">
        <v>317</v>
      </c>
      <c r="C321" s="2" t="s">
        <v>327</v>
      </c>
      <c r="D321" s="2">
        <v>4</v>
      </c>
      <c r="E321" s="4">
        <v>2576258550</v>
      </c>
      <c r="F321" s="2">
        <v>25</v>
      </c>
      <c r="G321" s="4">
        <v>68700228</v>
      </c>
      <c r="H321" s="4">
        <v>1132</v>
      </c>
      <c r="I321" s="4">
        <v>1517232</v>
      </c>
      <c r="J321" s="4">
        <v>57565</v>
      </c>
      <c r="K321" s="4">
        <v>59672</v>
      </c>
      <c r="L321" s="4">
        <v>978500</v>
      </c>
      <c r="M321" s="4">
        <v>5000</v>
      </c>
      <c r="N321" s="99">
        <v>3</v>
      </c>
      <c r="O321" s="99">
        <v>10</v>
      </c>
      <c r="P321" s="99">
        <v>11</v>
      </c>
      <c r="Q321" s="99">
        <v>22</v>
      </c>
      <c r="R321" s="99">
        <v>36</v>
      </c>
      <c r="S321" s="99">
        <v>39</v>
      </c>
      <c r="T321" s="99">
        <v>8</v>
      </c>
      <c r="U321" s="8">
        <f t="shared" si="270"/>
        <v>121</v>
      </c>
      <c r="W321" s="12" t="str">
        <f t="shared" si="298"/>
        <v>홀수</v>
      </c>
      <c r="X321" s="12" t="str">
        <f t="shared" si="299"/>
        <v>짝수</v>
      </c>
      <c r="Y321" s="12" t="str">
        <f t="shared" si="300"/>
        <v>홀수</v>
      </c>
      <c r="Z321" s="12" t="str">
        <f t="shared" si="301"/>
        <v>짝수</v>
      </c>
      <c r="AA321" s="12" t="str">
        <f t="shared" si="302"/>
        <v>짝수</v>
      </c>
      <c r="AB321" s="12" t="str">
        <f t="shared" si="303"/>
        <v>홀수</v>
      </c>
      <c r="AC321" s="28" t="str">
        <f t="shared" si="304"/>
        <v>3 : 3</v>
      </c>
      <c r="AD321" s="12">
        <f t="shared" si="305"/>
        <v>3</v>
      </c>
      <c r="AE321" s="12">
        <f t="shared" si="306"/>
        <v>3</v>
      </c>
      <c r="AF321" s="30" t="str">
        <f t="shared" si="271"/>
        <v>저수</v>
      </c>
      <c r="AG321" s="30" t="str">
        <f t="shared" si="272"/>
        <v>저수</v>
      </c>
      <c r="AH321" s="30" t="str">
        <f t="shared" si="273"/>
        <v>저수</v>
      </c>
      <c r="AI321" s="30" t="str">
        <f t="shared" si="274"/>
        <v>저수</v>
      </c>
      <c r="AJ321" s="30" t="str">
        <f t="shared" si="275"/>
        <v>고수</v>
      </c>
      <c r="AK321" s="30" t="str">
        <f t="shared" si="276"/>
        <v>고수</v>
      </c>
      <c r="AL321" s="28" t="str">
        <f t="shared" si="277"/>
        <v>4 : 2</v>
      </c>
      <c r="AM321" s="30">
        <f t="shared" si="278"/>
        <v>4</v>
      </c>
      <c r="AN321" s="30">
        <f t="shared" si="279"/>
        <v>2</v>
      </c>
      <c r="AO321" s="30">
        <f t="shared" si="280"/>
        <v>21</v>
      </c>
      <c r="AP321" s="30" t="str">
        <f t="shared" si="281"/>
        <v>O</v>
      </c>
      <c r="AQ321" s="30" t="str">
        <f t="shared" si="282"/>
        <v>X</v>
      </c>
      <c r="AR321" s="30" t="str">
        <f t="shared" si="283"/>
        <v>O</v>
      </c>
      <c r="AS321" s="30" t="str">
        <f t="shared" si="284"/>
        <v>X</v>
      </c>
      <c r="AT321" s="30" t="str">
        <f t="shared" si="285"/>
        <v>X</v>
      </c>
      <c r="AU321" s="30" t="str">
        <f t="shared" si="286"/>
        <v>X</v>
      </c>
      <c r="AV321" s="30" t="str">
        <f t="shared" si="287"/>
        <v>X</v>
      </c>
      <c r="AW321" s="30" t="str">
        <f t="shared" si="288"/>
        <v>X</v>
      </c>
      <c r="AX321" s="30" t="str">
        <f t="shared" si="289"/>
        <v>X</v>
      </c>
      <c r="AY321" s="30" t="str">
        <f t="shared" si="290"/>
        <v>X</v>
      </c>
      <c r="AZ321" s="30" t="str">
        <f t="shared" si="291"/>
        <v>X</v>
      </c>
      <c r="BA321" s="30" t="str">
        <f t="shared" si="292"/>
        <v>X</v>
      </c>
      <c r="BB321" s="30">
        <f t="shared" si="293"/>
        <v>2</v>
      </c>
      <c r="BC321" s="50" t="str">
        <f t="shared" si="264"/>
        <v>1G</v>
      </c>
      <c r="BD321" s="50" t="str">
        <f t="shared" si="265"/>
        <v>1G</v>
      </c>
      <c r="BE321" s="50" t="str">
        <f t="shared" si="266"/>
        <v>1G</v>
      </c>
      <c r="BF321" s="50" t="str">
        <f t="shared" si="267"/>
        <v>2G</v>
      </c>
      <c r="BG321" s="50" t="str">
        <f t="shared" si="268"/>
        <v>3G</v>
      </c>
      <c r="BH321" s="50" t="str">
        <f t="shared" si="269"/>
        <v>3G</v>
      </c>
      <c r="BI321" s="50">
        <f t="shared" si="294"/>
        <v>3</v>
      </c>
      <c r="BJ321" s="50">
        <f t="shared" si="295"/>
        <v>1</v>
      </c>
      <c r="BK321" s="50">
        <f t="shared" si="296"/>
        <v>2</v>
      </c>
      <c r="BL321" s="50" t="str">
        <f t="shared" si="297"/>
        <v>312</v>
      </c>
      <c r="BS321"/>
      <c r="CL321" s="8">
        <v>150</v>
      </c>
      <c r="CM321" s="8">
        <v>150</v>
      </c>
      <c r="CO321"/>
      <c r="DG321" s="221">
        <v>979</v>
      </c>
    </row>
    <row r="322" spans="1:111" ht="17" hidden="1">
      <c r="A322" s="2">
        <v>2009</v>
      </c>
      <c r="B322" s="1">
        <v>318</v>
      </c>
      <c r="C322" s="2" t="s">
        <v>328</v>
      </c>
      <c r="D322" s="2">
        <v>9</v>
      </c>
      <c r="E322" s="4">
        <v>1207436600</v>
      </c>
      <c r="F322" s="2">
        <v>28</v>
      </c>
      <c r="G322" s="4">
        <v>64684104</v>
      </c>
      <c r="H322" s="4">
        <v>1381</v>
      </c>
      <c r="I322" s="4">
        <v>1311481</v>
      </c>
      <c r="J322" s="4">
        <v>64077</v>
      </c>
      <c r="K322" s="4">
        <v>56531</v>
      </c>
      <c r="L322" s="4">
        <v>1044063</v>
      </c>
      <c r="M322" s="4">
        <v>5000</v>
      </c>
      <c r="N322" s="99">
        <v>2</v>
      </c>
      <c r="O322" s="99">
        <v>17</v>
      </c>
      <c r="P322" s="99">
        <v>19</v>
      </c>
      <c r="Q322" s="99">
        <v>20</v>
      </c>
      <c r="R322" s="99">
        <v>34</v>
      </c>
      <c r="S322" s="99">
        <v>45</v>
      </c>
      <c r="T322" s="99">
        <v>21</v>
      </c>
      <c r="U322" s="8">
        <f t="shared" si="270"/>
        <v>137</v>
      </c>
      <c r="W322" s="12" t="str">
        <f t="shared" si="298"/>
        <v>짝수</v>
      </c>
      <c r="X322" s="12" t="str">
        <f t="shared" si="299"/>
        <v>홀수</v>
      </c>
      <c r="Y322" s="12" t="str">
        <f t="shared" si="300"/>
        <v>홀수</v>
      </c>
      <c r="Z322" s="12" t="str">
        <f t="shared" si="301"/>
        <v>짝수</v>
      </c>
      <c r="AA322" s="12" t="str">
        <f t="shared" si="302"/>
        <v>짝수</v>
      </c>
      <c r="AB322" s="12" t="str">
        <f t="shared" si="303"/>
        <v>홀수</v>
      </c>
      <c r="AC322" s="28" t="str">
        <f t="shared" si="304"/>
        <v>3 : 3</v>
      </c>
      <c r="AD322" s="12">
        <f t="shared" si="305"/>
        <v>3</v>
      </c>
      <c r="AE322" s="12">
        <f t="shared" si="306"/>
        <v>3</v>
      </c>
      <c r="AF322" s="30" t="str">
        <f t="shared" si="271"/>
        <v>저수</v>
      </c>
      <c r="AG322" s="30" t="str">
        <f t="shared" si="272"/>
        <v>저수</v>
      </c>
      <c r="AH322" s="30" t="str">
        <f t="shared" si="273"/>
        <v>저수</v>
      </c>
      <c r="AI322" s="30" t="str">
        <f t="shared" si="274"/>
        <v>저수</v>
      </c>
      <c r="AJ322" s="30" t="str">
        <f t="shared" si="275"/>
        <v>고수</v>
      </c>
      <c r="AK322" s="30" t="str">
        <f t="shared" si="276"/>
        <v>고수</v>
      </c>
      <c r="AL322" s="28" t="str">
        <f t="shared" si="277"/>
        <v>4 : 2</v>
      </c>
      <c r="AM322" s="30">
        <f t="shared" si="278"/>
        <v>4</v>
      </c>
      <c r="AN322" s="30">
        <f t="shared" si="279"/>
        <v>2</v>
      </c>
      <c r="AO322" s="30">
        <f t="shared" si="280"/>
        <v>27</v>
      </c>
      <c r="AP322" s="30" t="str">
        <f t="shared" si="281"/>
        <v>O</v>
      </c>
      <c r="AQ322" s="30" t="str">
        <f t="shared" si="282"/>
        <v>O</v>
      </c>
      <c r="AR322" s="30" t="str">
        <f t="shared" si="283"/>
        <v>O</v>
      </c>
      <c r="AS322" s="30" t="str">
        <f t="shared" si="284"/>
        <v>X</v>
      </c>
      <c r="AT322" s="30" t="str">
        <f t="shared" si="285"/>
        <v>X</v>
      </c>
      <c r="AU322" s="30" t="str">
        <f t="shared" si="286"/>
        <v>X</v>
      </c>
      <c r="AV322" s="30" t="str">
        <f t="shared" si="287"/>
        <v>X</v>
      </c>
      <c r="AW322" s="30" t="str">
        <f t="shared" si="288"/>
        <v>X</v>
      </c>
      <c r="AX322" s="30" t="str">
        <f t="shared" si="289"/>
        <v>X</v>
      </c>
      <c r="AY322" s="30" t="str">
        <f t="shared" si="290"/>
        <v>X</v>
      </c>
      <c r="AZ322" s="30" t="str">
        <f t="shared" si="291"/>
        <v>X</v>
      </c>
      <c r="BA322" s="30" t="str">
        <f t="shared" si="292"/>
        <v>X</v>
      </c>
      <c r="BB322" s="30">
        <f t="shared" si="293"/>
        <v>3</v>
      </c>
      <c r="BC322" s="50" t="str">
        <f t="shared" si="264"/>
        <v>1G</v>
      </c>
      <c r="BD322" s="50" t="str">
        <f t="shared" si="265"/>
        <v>2G</v>
      </c>
      <c r="BE322" s="50" t="str">
        <f t="shared" si="266"/>
        <v>2G</v>
      </c>
      <c r="BF322" s="50" t="str">
        <f t="shared" si="267"/>
        <v>2G</v>
      </c>
      <c r="BG322" s="50" t="str">
        <f t="shared" si="268"/>
        <v>3G</v>
      </c>
      <c r="BH322" s="50" t="str">
        <f t="shared" si="269"/>
        <v>3G</v>
      </c>
      <c r="BI322" s="50">
        <f t="shared" si="294"/>
        <v>1</v>
      </c>
      <c r="BJ322" s="50">
        <f t="shared" si="295"/>
        <v>3</v>
      </c>
      <c r="BK322" s="50">
        <f t="shared" si="296"/>
        <v>2</v>
      </c>
      <c r="BL322" s="50" t="str">
        <f t="shared" si="297"/>
        <v>132</v>
      </c>
      <c r="BS322"/>
      <c r="CL322" s="8">
        <v>150</v>
      </c>
      <c r="CM322" s="8">
        <v>150</v>
      </c>
      <c r="CO322"/>
      <c r="DG322" s="221">
        <v>980</v>
      </c>
    </row>
    <row r="323" spans="1:111" ht="17" hidden="1">
      <c r="B323" s="1">
        <v>319</v>
      </c>
      <c r="C323" s="2" t="s">
        <v>329</v>
      </c>
      <c r="D323" s="2">
        <v>5</v>
      </c>
      <c r="E323" s="4">
        <v>2135659380</v>
      </c>
      <c r="F323" s="2">
        <v>26</v>
      </c>
      <c r="G323" s="4">
        <v>68450622</v>
      </c>
      <c r="H323" s="4">
        <v>1151</v>
      </c>
      <c r="I323" s="4">
        <v>1546235</v>
      </c>
      <c r="J323" s="4">
        <v>59490</v>
      </c>
      <c r="K323" s="4">
        <v>59833</v>
      </c>
      <c r="L323" s="4">
        <v>984086</v>
      </c>
      <c r="M323" s="4">
        <v>5000</v>
      </c>
      <c r="N323" s="99">
        <v>5</v>
      </c>
      <c r="O323" s="99">
        <v>8</v>
      </c>
      <c r="P323" s="99">
        <v>22</v>
      </c>
      <c r="Q323" s="99">
        <v>28</v>
      </c>
      <c r="R323" s="99">
        <v>33</v>
      </c>
      <c r="S323" s="99">
        <v>42</v>
      </c>
      <c r="T323" s="99">
        <v>37</v>
      </c>
      <c r="U323" s="8">
        <f t="shared" si="270"/>
        <v>138</v>
      </c>
      <c r="W323" s="12" t="str">
        <f t="shared" si="298"/>
        <v>홀수</v>
      </c>
      <c r="X323" s="12" t="str">
        <f t="shared" si="299"/>
        <v>짝수</v>
      </c>
      <c r="Y323" s="12" t="str">
        <f t="shared" si="300"/>
        <v>짝수</v>
      </c>
      <c r="Z323" s="12" t="str">
        <f t="shared" si="301"/>
        <v>짝수</v>
      </c>
      <c r="AA323" s="12" t="str">
        <f t="shared" si="302"/>
        <v>홀수</v>
      </c>
      <c r="AB323" s="12" t="str">
        <f t="shared" si="303"/>
        <v>짝수</v>
      </c>
      <c r="AC323" s="28" t="str">
        <f t="shared" si="304"/>
        <v>2 : 4</v>
      </c>
      <c r="AD323" s="12">
        <f t="shared" si="305"/>
        <v>2</v>
      </c>
      <c r="AE323" s="12">
        <f t="shared" si="306"/>
        <v>4</v>
      </c>
      <c r="AF323" s="30" t="str">
        <f t="shared" si="271"/>
        <v>저수</v>
      </c>
      <c r="AG323" s="30" t="str">
        <f t="shared" si="272"/>
        <v>저수</v>
      </c>
      <c r="AH323" s="30" t="str">
        <f t="shared" si="273"/>
        <v>저수</v>
      </c>
      <c r="AI323" s="30" t="str">
        <f t="shared" si="274"/>
        <v>고수</v>
      </c>
      <c r="AJ323" s="30" t="str">
        <f t="shared" si="275"/>
        <v>고수</v>
      </c>
      <c r="AK323" s="30" t="str">
        <f t="shared" si="276"/>
        <v>고수</v>
      </c>
      <c r="AL323" s="28" t="str">
        <f t="shared" si="277"/>
        <v>3 : 3</v>
      </c>
      <c r="AM323" s="30">
        <f t="shared" si="278"/>
        <v>3</v>
      </c>
      <c r="AN323" s="30">
        <f t="shared" si="279"/>
        <v>3</v>
      </c>
      <c r="AO323" s="30">
        <f t="shared" si="280"/>
        <v>28</v>
      </c>
      <c r="AP323" s="30" t="str">
        <f t="shared" si="281"/>
        <v>O</v>
      </c>
      <c r="AQ323" s="30" t="str">
        <f t="shared" si="282"/>
        <v>X</v>
      </c>
      <c r="AR323" s="30" t="str">
        <f t="shared" si="283"/>
        <v>X</v>
      </c>
      <c r="AS323" s="30" t="str">
        <f t="shared" si="284"/>
        <v>X</v>
      </c>
      <c r="AT323" s="30" t="str">
        <f t="shared" si="285"/>
        <v>X</v>
      </c>
      <c r="AU323" s="30" t="str">
        <f t="shared" si="286"/>
        <v>X</v>
      </c>
      <c r="AV323" s="30" t="str">
        <f t="shared" si="287"/>
        <v>X</v>
      </c>
      <c r="AW323" s="30" t="str">
        <f t="shared" si="288"/>
        <v>X</v>
      </c>
      <c r="AX323" s="30" t="str">
        <f t="shared" si="289"/>
        <v>X</v>
      </c>
      <c r="AY323" s="30" t="str">
        <f t="shared" si="290"/>
        <v>X</v>
      </c>
      <c r="AZ323" s="30" t="str">
        <f t="shared" si="291"/>
        <v>X</v>
      </c>
      <c r="BA323" s="30" t="str">
        <f t="shared" si="292"/>
        <v>X</v>
      </c>
      <c r="BB323" s="30">
        <f t="shared" si="293"/>
        <v>1</v>
      </c>
      <c r="BC323" s="50" t="str">
        <f t="shared" si="264"/>
        <v>1G</v>
      </c>
      <c r="BD323" s="50" t="str">
        <f t="shared" si="265"/>
        <v>1G</v>
      </c>
      <c r="BE323" s="50" t="str">
        <f t="shared" si="266"/>
        <v>2G</v>
      </c>
      <c r="BF323" s="50" t="str">
        <f t="shared" si="267"/>
        <v>2G</v>
      </c>
      <c r="BG323" s="50" t="str">
        <f t="shared" si="268"/>
        <v>3G</v>
      </c>
      <c r="BH323" s="50" t="str">
        <f t="shared" si="269"/>
        <v>3G</v>
      </c>
      <c r="BI323" s="50">
        <f t="shared" si="294"/>
        <v>2</v>
      </c>
      <c r="BJ323" s="50">
        <f t="shared" si="295"/>
        <v>2</v>
      </c>
      <c r="BK323" s="50">
        <f t="shared" si="296"/>
        <v>2</v>
      </c>
      <c r="BL323" s="50" t="str">
        <f t="shared" si="297"/>
        <v>222</v>
      </c>
      <c r="BS323"/>
      <c r="CL323" s="8">
        <v>151</v>
      </c>
      <c r="CM323" s="8">
        <v>150</v>
      </c>
      <c r="CO323"/>
      <c r="DG323" s="221">
        <v>981</v>
      </c>
    </row>
    <row r="324" spans="1:111" ht="17" hidden="1">
      <c r="B324" s="1">
        <v>320</v>
      </c>
      <c r="C324" s="2" t="s">
        <v>330</v>
      </c>
      <c r="D324" s="2">
        <v>2</v>
      </c>
      <c r="E324" s="4">
        <v>5513067900</v>
      </c>
      <c r="F324" s="2">
        <v>25</v>
      </c>
      <c r="G324" s="4">
        <v>73507572</v>
      </c>
      <c r="H324" s="4">
        <v>1081</v>
      </c>
      <c r="I324" s="4">
        <v>1699991</v>
      </c>
      <c r="J324" s="4">
        <v>57061</v>
      </c>
      <c r="K324" s="4">
        <v>64412</v>
      </c>
      <c r="L324" s="4">
        <v>990610</v>
      </c>
      <c r="M324" s="4">
        <v>5000</v>
      </c>
      <c r="N324" s="99">
        <v>16</v>
      </c>
      <c r="O324" s="99">
        <v>19</v>
      </c>
      <c r="P324" s="99">
        <v>23</v>
      </c>
      <c r="Q324" s="99">
        <v>25</v>
      </c>
      <c r="R324" s="99">
        <v>41</v>
      </c>
      <c r="S324" s="99">
        <v>45</v>
      </c>
      <c r="T324" s="99">
        <v>3</v>
      </c>
      <c r="U324" s="8">
        <f t="shared" si="270"/>
        <v>169</v>
      </c>
      <c r="W324" s="12" t="str">
        <f t="shared" si="298"/>
        <v>짝수</v>
      </c>
      <c r="X324" s="12" t="str">
        <f t="shared" si="299"/>
        <v>홀수</v>
      </c>
      <c r="Y324" s="12" t="str">
        <f t="shared" si="300"/>
        <v>홀수</v>
      </c>
      <c r="Z324" s="12" t="str">
        <f t="shared" si="301"/>
        <v>홀수</v>
      </c>
      <c r="AA324" s="12" t="str">
        <f t="shared" si="302"/>
        <v>홀수</v>
      </c>
      <c r="AB324" s="12" t="str">
        <f t="shared" si="303"/>
        <v>홀수</v>
      </c>
      <c r="AC324" s="28" t="str">
        <f t="shared" si="304"/>
        <v>5 : 1</v>
      </c>
      <c r="AD324" s="12">
        <f t="shared" si="305"/>
        <v>5</v>
      </c>
      <c r="AE324" s="12">
        <f t="shared" si="306"/>
        <v>1</v>
      </c>
      <c r="AF324" s="30" t="str">
        <f t="shared" si="271"/>
        <v>저수</v>
      </c>
      <c r="AG324" s="30" t="str">
        <f t="shared" si="272"/>
        <v>저수</v>
      </c>
      <c r="AH324" s="30" t="str">
        <f t="shared" si="273"/>
        <v>고수</v>
      </c>
      <c r="AI324" s="30" t="str">
        <f t="shared" si="274"/>
        <v>고수</v>
      </c>
      <c r="AJ324" s="30" t="str">
        <f t="shared" si="275"/>
        <v>고수</v>
      </c>
      <c r="AK324" s="30" t="str">
        <f t="shared" si="276"/>
        <v>고수</v>
      </c>
      <c r="AL324" s="28" t="str">
        <f t="shared" si="277"/>
        <v>2 : 4</v>
      </c>
      <c r="AM324" s="30">
        <f t="shared" si="278"/>
        <v>2</v>
      </c>
      <c r="AN324" s="30">
        <f t="shared" si="279"/>
        <v>4</v>
      </c>
      <c r="AO324" s="30">
        <f t="shared" si="280"/>
        <v>29</v>
      </c>
      <c r="AP324" s="30" t="str">
        <f t="shared" si="281"/>
        <v>X</v>
      </c>
      <c r="AQ324" s="30" t="str">
        <f t="shared" si="282"/>
        <v>O</v>
      </c>
      <c r="AR324" s="30" t="str">
        <f t="shared" si="283"/>
        <v>X</v>
      </c>
      <c r="AS324" s="30" t="str">
        <f t="shared" si="284"/>
        <v>X</v>
      </c>
      <c r="AT324" s="30" t="str">
        <f t="shared" si="285"/>
        <v>X</v>
      </c>
      <c r="AU324" s="30" t="str">
        <f t="shared" si="286"/>
        <v>X</v>
      </c>
      <c r="AV324" s="30" t="str">
        <f t="shared" si="287"/>
        <v>X</v>
      </c>
      <c r="AW324" s="30" t="str">
        <f t="shared" si="288"/>
        <v>X</v>
      </c>
      <c r="AX324" s="30" t="str">
        <f t="shared" si="289"/>
        <v>O</v>
      </c>
      <c r="AY324" s="30" t="str">
        <f t="shared" si="290"/>
        <v>X</v>
      </c>
      <c r="AZ324" s="30" t="str">
        <f t="shared" si="291"/>
        <v>O</v>
      </c>
      <c r="BA324" s="30" t="str">
        <f t="shared" si="292"/>
        <v>X</v>
      </c>
      <c r="BB324" s="30">
        <f t="shared" si="293"/>
        <v>3</v>
      </c>
      <c r="BC324" s="50" t="str">
        <f t="shared" si="264"/>
        <v>2G</v>
      </c>
      <c r="BD324" s="50" t="str">
        <f t="shared" si="265"/>
        <v>2G</v>
      </c>
      <c r="BE324" s="50" t="str">
        <f t="shared" si="266"/>
        <v>2G</v>
      </c>
      <c r="BF324" s="50" t="str">
        <f t="shared" si="267"/>
        <v>2G</v>
      </c>
      <c r="BG324" s="50" t="str">
        <f t="shared" si="268"/>
        <v>3G</v>
      </c>
      <c r="BH324" s="50" t="str">
        <f t="shared" si="269"/>
        <v>3G</v>
      </c>
      <c r="BI324" s="50">
        <f t="shared" si="294"/>
        <v>0</v>
      </c>
      <c r="BJ324" s="50">
        <f t="shared" si="295"/>
        <v>4</v>
      </c>
      <c r="BK324" s="50">
        <f t="shared" si="296"/>
        <v>2</v>
      </c>
      <c r="BL324" s="50" t="str">
        <f t="shared" si="297"/>
        <v>042</v>
      </c>
      <c r="BS324"/>
      <c r="CL324" s="8">
        <v>151</v>
      </c>
      <c r="CM324" s="8">
        <v>150</v>
      </c>
      <c r="CO324"/>
      <c r="DG324" s="221">
        <v>982</v>
      </c>
    </row>
    <row r="325" spans="1:111" ht="17" hidden="1">
      <c r="B325" s="1">
        <v>321</v>
      </c>
      <c r="C325" s="2" t="s">
        <v>331</v>
      </c>
      <c r="D325" s="2">
        <v>6</v>
      </c>
      <c r="E325" s="4">
        <v>1959136100</v>
      </c>
      <c r="F325" s="2">
        <v>35</v>
      </c>
      <c r="G325" s="4">
        <v>55975318</v>
      </c>
      <c r="H325" s="4">
        <v>1276</v>
      </c>
      <c r="I325" s="4">
        <v>1535374</v>
      </c>
      <c r="J325" s="4">
        <v>68791</v>
      </c>
      <c r="K325" s="4">
        <v>56960</v>
      </c>
      <c r="L325" s="4">
        <v>1143526</v>
      </c>
      <c r="M325" s="4">
        <v>5000</v>
      </c>
      <c r="N325" s="99">
        <v>12</v>
      </c>
      <c r="O325" s="99">
        <v>18</v>
      </c>
      <c r="P325" s="99">
        <v>20</v>
      </c>
      <c r="Q325" s="99">
        <v>21</v>
      </c>
      <c r="R325" s="99">
        <v>25</v>
      </c>
      <c r="S325" s="99">
        <v>34</v>
      </c>
      <c r="T325" s="99">
        <v>42</v>
      </c>
      <c r="U325" s="8">
        <f t="shared" si="270"/>
        <v>130</v>
      </c>
      <c r="W325" s="12" t="str">
        <f t="shared" si="298"/>
        <v>짝수</v>
      </c>
      <c r="X325" s="12" t="str">
        <f t="shared" si="299"/>
        <v>짝수</v>
      </c>
      <c r="Y325" s="12" t="str">
        <f t="shared" si="300"/>
        <v>짝수</v>
      </c>
      <c r="Z325" s="12" t="str">
        <f t="shared" si="301"/>
        <v>홀수</v>
      </c>
      <c r="AA325" s="12" t="str">
        <f t="shared" si="302"/>
        <v>홀수</v>
      </c>
      <c r="AB325" s="12" t="str">
        <f t="shared" si="303"/>
        <v>짝수</v>
      </c>
      <c r="AC325" s="28" t="str">
        <f t="shared" si="304"/>
        <v>2 : 4</v>
      </c>
      <c r="AD325" s="12">
        <f t="shared" si="305"/>
        <v>2</v>
      </c>
      <c r="AE325" s="12">
        <f t="shared" si="306"/>
        <v>4</v>
      </c>
      <c r="AF325" s="30" t="str">
        <f t="shared" si="271"/>
        <v>저수</v>
      </c>
      <c r="AG325" s="30" t="str">
        <f t="shared" si="272"/>
        <v>저수</v>
      </c>
      <c r="AH325" s="30" t="str">
        <f t="shared" si="273"/>
        <v>저수</v>
      </c>
      <c r="AI325" s="30" t="str">
        <f t="shared" si="274"/>
        <v>저수</v>
      </c>
      <c r="AJ325" s="30" t="str">
        <f t="shared" si="275"/>
        <v>고수</v>
      </c>
      <c r="AK325" s="30" t="str">
        <f t="shared" si="276"/>
        <v>고수</v>
      </c>
      <c r="AL325" s="28" t="str">
        <f t="shared" si="277"/>
        <v>4 : 2</v>
      </c>
      <c r="AM325" s="30">
        <f t="shared" si="278"/>
        <v>4</v>
      </c>
      <c r="AN325" s="30">
        <f t="shared" si="279"/>
        <v>2</v>
      </c>
      <c r="AO325" s="30">
        <f t="shared" si="280"/>
        <v>20</v>
      </c>
      <c r="AP325" s="30" t="str">
        <f t="shared" si="281"/>
        <v>X</v>
      </c>
      <c r="AQ325" s="30" t="str">
        <f t="shared" si="282"/>
        <v>X</v>
      </c>
      <c r="AR325" s="30" t="str">
        <f t="shared" si="283"/>
        <v>X</v>
      </c>
      <c r="AS325" s="30" t="str">
        <f t="shared" si="284"/>
        <v>X</v>
      </c>
      <c r="AT325" s="30" t="str">
        <f t="shared" si="285"/>
        <v>X</v>
      </c>
      <c r="AU325" s="30" t="str">
        <f t="shared" si="286"/>
        <v>X</v>
      </c>
      <c r="AV325" s="30" t="str">
        <f t="shared" si="287"/>
        <v>X</v>
      </c>
      <c r="AW325" s="30" t="str">
        <f t="shared" si="288"/>
        <v>X</v>
      </c>
      <c r="AX325" s="30" t="str">
        <f t="shared" si="289"/>
        <v>X</v>
      </c>
      <c r="AY325" s="30" t="str">
        <f t="shared" si="290"/>
        <v>X</v>
      </c>
      <c r="AZ325" s="30" t="str">
        <f t="shared" si="291"/>
        <v>X</v>
      </c>
      <c r="BA325" s="30" t="str">
        <f t="shared" si="292"/>
        <v>X</v>
      </c>
      <c r="BB325" s="30">
        <f t="shared" si="293"/>
        <v>0</v>
      </c>
      <c r="BC325" s="50" t="str">
        <f t="shared" ref="BC325:BC388" si="307">VLOOKUP(N325,삼그룹,6,FALSE)</f>
        <v>1G</v>
      </c>
      <c r="BD325" s="50" t="str">
        <f t="shared" ref="BD325:BD388" si="308">VLOOKUP(O325,삼그룹,6,FALSE)</f>
        <v>2G</v>
      </c>
      <c r="BE325" s="50" t="str">
        <f t="shared" ref="BE325:BE388" si="309">VLOOKUP(P325,삼그룹,6,FALSE)</f>
        <v>2G</v>
      </c>
      <c r="BF325" s="50" t="str">
        <f t="shared" ref="BF325:BF388" si="310">VLOOKUP(Q325,삼그룹,6,FALSE)</f>
        <v>2G</v>
      </c>
      <c r="BG325" s="50" t="str">
        <f t="shared" ref="BG325:BG388" si="311">VLOOKUP(R325,삼그룹,6,FALSE)</f>
        <v>2G</v>
      </c>
      <c r="BH325" s="50" t="str">
        <f t="shared" ref="BH325:BH388" si="312">VLOOKUP(S325,삼그룹,6,FALSE)</f>
        <v>3G</v>
      </c>
      <c r="BI325" s="50">
        <f t="shared" si="294"/>
        <v>1</v>
      </c>
      <c r="BJ325" s="50">
        <f t="shared" si="295"/>
        <v>4</v>
      </c>
      <c r="BK325" s="50">
        <f t="shared" si="296"/>
        <v>1</v>
      </c>
      <c r="BL325" s="50" t="str">
        <f t="shared" si="297"/>
        <v>141</v>
      </c>
      <c r="BS325"/>
      <c r="CL325" s="8">
        <v>151</v>
      </c>
      <c r="CM325" s="8">
        <v>150</v>
      </c>
      <c r="CO325"/>
      <c r="DG325" s="221">
        <v>983</v>
      </c>
    </row>
    <row r="326" spans="1:111" ht="17" hidden="1">
      <c r="B326" s="1">
        <v>322</v>
      </c>
      <c r="C326" s="2" t="s">
        <v>332</v>
      </c>
      <c r="D326" s="2">
        <v>6</v>
      </c>
      <c r="E326" s="4">
        <v>1904544700</v>
      </c>
      <c r="F326" s="2">
        <v>29</v>
      </c>
      <c r="G326" s="4">
        <v>65673956</v>
      </c>
      <c r="H326" s="4">
        <v>1465</v>
      </c>
      <c r="I326" s="4">
        <v>1300031</v>
      </c>
      <c r="J326" s="4">
        <v>67829</v>
      </c>
      <c r="K326" s="4">
        <v>56158</v>
      </c>
      <c r="L326" s="4">
        <v>1085740</v>
      </c>
      <c r="M326" s="4">
        <v>5000</v>
      </c>
      <c r="N326" s="99">
        <v>9</v>
      </c>
      <c r="O326" s="99">
        <v>18</v>
      </c>
      <c r="P326" s="99">
        <v>29</v>
      </c>
      <c r="Q326" s="99">
        <v>32</v>
      </c>
      <c r="R326" s="99">
        <v>38</v>
      </c>
      <c r="S326" s="99">
        <v>43</v>
      </c>
      <c r="T326" s="99">
        <v>20</v>
      </c>
      <c r="U326" s="8">
        <f t="shared" ref="U326:U389" si="313">SUM(N326:S326)</f>
        <v>169</v>
      </c>
      <c r="W326" s="12" t="str">
        <f t="shared" si="298"/>
        <v>홀수</v>
      </c>
      <c r="X326" s="12" t="str">
        <f t="shared" si="299"/>
        <v>짝수</v>
      </c>
      <c r="Y326" s="12" t="str">
        <f t="shared" si="300"/>
        <v>홀수</v>
      </c>
      <c r="Z326" s="12" t="str">
        <f t="shared" si="301"/>
        <v>짝수</v>
      </c>
      <c r="AA326" s="12" t="str">
        <f t="shared" si="302"/>
        <v>짝수</v>
      </c>
      <c r="AB326" s="12" t="str">
        <f t="shared" si="303"/>
        <v>홀수</v>
      </c>
      <c r="AC326" s="28" t="str">
        <f t="shared" si="304"/>
        <v>3 : 3</v>
      </c>
      <c r="AD326" s="12">
        <f t="shared" si="305"/>
        <v>3</v>
      </c>
      <c r="AE326" s="12">
        <f t="shared" si="306"/>
        <v>3</v>
      </c>
      <c r="AF326" s="30" t="str">
        <f t="shared" ref="AF326:AF389" si="314">IF(N326&lt;23,"저수","고수")</f>
        <v>저수</v>
      </c>
      <c r="AG326" s="30" t="str">
        <f t="shared" ref="AG326:AG389" si="315">IF(O326&lt;23,"저수","고수")</f>
        <v>저수</v>
      </c>
      <c r="AH326" s="30" t="str">
        <f t="shared" ref="AH326:AH389" si="316">IF(P326&lt;23,"저수","고수")</f>
        <v>고수</v>
      </c>
      <c r="AI326" s="30" t="str">
        <f t="shared" ref="AI326:AI389" si="317">IF(Q326&lt;23,"저수","고수")</f>
        <v>고수</v>
      </c>
      <c r="AJ326" s="30" t="str">
        <f t="shared" ref="AJ326:AJ389" si="318">IF(R326&lt;23,"저수","고수")</f>
        <v>고수</v>
      </c>
      <c r="AK326" s="30" t="str">
        <f t="shared" ref="AK326:AK389" si="319">IF(S326&lt;23,"저수","고수")</f>
        <v>고수</v>
      </c>
      <c r="AL326" s="28" t="str">
        <f t="shared" ref="AL326:AL389" si="320">AM326&amp;" : "&amp;AN326</f>
        <v>2 : 4</v>
      </c>
      <c r="AM326" s="30">
        <f t="shared" ref="AM326:AM389" si="321">COUNTIF(AF326:AK326,"저수")</f>
        <v>2</v>
      </c>
      <c r="AN326" s="30">
        <f t="shared" ref="AN326:AN389" si="322">COUNTIF(AF326:AK326,"고수")</f>
        <v>4</v>
      </c>
      <c r="AO326" s="30">
        <f t="shared" ref="AO326:AO389" si="323">RIGHT(N326,1)+RIGHT(O326,1)+RIGHT(P326,1)+RIGHT(Q326,1)+RIGHT(R326,1)+RIGHT(S326,1)</f>
        <v>39</v>
      </c>
      <c r="AP326" s="30" t="str">
        <f t="shared" ref="AP326:AP389" si="324">IF(N326=2,"O",IF(N326=3,"O",IF(N326=5,"O",IF(N326=7,"O",IF(N326=11,"O",IF(N326=13,"O",IF(N326=17,"O",IF(N326=19,"O","X"))))))))</f>
        <v>X</v>
      </c>
      <c r="AQ326" s="30" t="str">
        <f t="shared" ref="AQ326:AQ389" si="325">IF(O326=2,"O",IF(O326=3,"O",IF(O326=5,"O",IF(O326=7,"O",IF(O326=11,"O",IF(O326=13,"O",IF(O326=17,"O",IF(O326=19,"O","X"))))))))</f>
        <v>X</v>
      </c>
      <c r="AR326" s="30" t="str">
        <f t="shared" ref="AR326:AR389" si="326">IF(P326=2,"O",IF(P326=3,"O",IF(P326=5,"O",IF(P326=7,"O",IF(P326=11,"O",IF(P326=13,"O",IF(P326=17,"O",IF(P326=19,"O","X"))))))))</f>
        <v>X</v>
      </c>
      <c r="AS326" s="30" t="str">
        <f t="shared" ref="AS326:AS389" si="327">IF(Q326=2,"O",IF(Q326=3,"O",IF(Q326=5,"O",IF(Q326=7,"O",IF(Q326=11,"O",IF(Q326=13,"O",IF(Q326=17,"O",IF(Q326=19,"O","X"))))))))</f>
        <v>X</v>
      </c>
      <c r="AT326" s="30" t="str">
        <f t="shared" ref="AT326:AT389" si="328">IF(R326=2,"O",IF(R326=3,"O",IF(R326=5,"O",IF(R326=7,"O",IF(R326=11,"O",IF(R326=13,"O",IF(R326=17,"O",IF(R326=19,"O","X"))))))))</f>
        <v>X</v>
      </c>
      <c r="AU326" s="30" t="str">
        <f t="shared" ref="AU326:AU389" si="329">IF(S326=2,"O",IF(S326=3,"O",IF(S326=5,"O",IF(S326=7,"O",IF(S326=11,"O",IF(S326=13,"O",IF(S326=17,"O",IF(S326=19,"O","X"))))))))</f>
        <v>X</v>
      </c>
      <c r="AV326" s="30" t="str">
        <f t="shared" ref="AV326:AV389" si="330">IF(N326=23,"O",IF(N326=29,"O",IF(N326=31,"O",IF(N326=37,"O",IF(N326=41,"O",IF(N326=43,"O","X"))))))</f>
        <v>X</v>
      </c>
      <c r="AW326" s="30" t="str">
        <f t="shared" ref="AW326:AW389" si="331">IF(O326=23,"O",IF(O326=29,"O",IF(O326=31,"O",IF(O326=37,"O",IF(O326=41,"O",IF(O326=43,"O","X"))))))</f>
        <v>X</v>
      </c>
      <c r="AX326" s="30" t="str">
        <f t="shared" ref="AX326:AX389" si="332">IF(P326=23,"O",IF(P326=29,"O",IF(P326=31,"O",IF(P326=37,"O",IF(P326=41,"O",IF(P326=43,"O","X"))))))</f>
        <v>O</v>
      </c>
      <c r="AY326" s="30" t="str">
        <f t="shared" ref="AY326:AY389" si="333">IF(Q326=23,"O",IF(Q326=29,"O",IF(Q326=31,"O",IF(Q326=37,"O",IF(Q326=41,"O",IF(Q326=43,"O","X"))))))</f>
        <v>X</v>
      </c>
      <c r="AZ326" s="30" t="str">
        <f t="shared" ref="AZ326:AZ389" si="334">IF(R326=23,"O",IF(R326=29,"O",IF(R326=31,"O",IF(R326=37,"O",IF(R326=41,"O",IF(R326=43,"O","X"))))))</f>
        <v>X</v>
      </c>
      <c r="BA326" s="30" t="str">
        <f t="shared" ref="BA326:BA389" si="335">IF(S326=23,"O",IF(S326=29,"O",IF(S326=31,"O",IF(S326=37,"O",IF(S326=41,"O",IF(S326=43,"O","X"))))))</f>
        <v>O</v>
      </c>
      <c r="BB326" s="30">
        <f t="shared" ref="BB326:BB389" si="336">COUNTIF(AP326:BA326,"O")</f>
        <v>2</v>
      </c>
      <c r="BC326" s="50" t="str">
        <f t="shared" si="307"/>
        <v>1G</v>
      </c>
      <c r="BD326" s="50" t="str">
        <f t="shared" si="308"/>
        <v>2G</v>
      </c>
      <c r="BE326" s="50" t="str">
        <f t="shared" si="309"/>
        <v>2G</v>
      </c>
      <c r="BF326" s="50" t="str">
        <f t="shared" si="310"/>
        <v>3G</v>
      </c>
      <c r="BG326" s="50" t="str">
        <f t="shared" si="311"/>
        <v>3G</v>
      </c>
      <c r="BH326" s="50" t="str">
        <f t="shared" si="312"/>
        <v>3G</v>
      </c>
      <c r="BI326" s="50">
        <f t="shared" ref="BI326:BI389" si="337">COUNTIF($BC326:$BH326,"1G")</f>
        <v>1</v>
      </c>
      <c r="BJ326" s="50">
        <f t="shared" ref="BJ326:BJ389" si="338">COUNTIF($BC326:$BH326,"2G")</f>
        <v>2</v>
      </c>
      <c r="BK326" s="50">
        <f t="shared" ref="BK326:BK389" si="339">COUNTIF($BC326:$BH326,"3G")</f>
        <v>3</v>
      </c>
      <c r="BL326" s="50" t="str">
        <f t="shared" ref="BL326:BL389" si="340">BI326&amp;BJ326&amp;BK326</f>
        <v>123</v>
      </c>
      <c r="BS326"/>
      <c r="CL326" s="8">
        <v>151</v>
      </c>
      <c r="CM326" s="8">
        <v>150</v>
      </c>
      <c r="CO326"/>
      <c r="DG326" s="221">
        <v>984</v>
      </c>
    </row>
    <row r="327" spans="1:111" ht="17" hidden="1">
      <c r="B327" s="1">
        <v>323</v>
      </c>
      <c r="C327" s="2" t="s">
        <v>333</v>
      </c>
      <c r="D327" s="2">
        <v>8</v>
      </c>
      <c r="E327" s="4">
        <v>1461025388</v>
      </c>
      <c r="F327" s="2">
        <v>27</v>
      </c>
      <c r="G327" s="4">
        <v>72149402</v>
      </c>
      <c r="H327" s="4">
        <v>1175</v>
      </c>
      <c r="I327" s="4">
        <v>1657902</v>
      </c>
      <c r="J327" s="4">
        <v>60796</v>
      </c>
      <c r="K327" s="4">
        <v>64085</v>
      </c>
      <c r="L327" s="4">
        <v>1024880</v>
      </c>
      <c r="M327" s="4">
        <v>5000</v>
      </c>
      <c r="N327" s="99">
        <v>10</v>
      </c>
      <c r="O327" s="99">
        <v>14</v>
      </c>
      <c r="P327" s="99">
        <v>15</v>
      </c>
      <c r="Q327" s="99">
        <v>32</v>
      </c>
      <c r="R327" s="99">
        <v>36</v>
      </c>
      <c r="S327" s="99">
        <v>42</v>
      </c>
      <c r="T327" s="99">
        <v>3</v>
      </c>
      <c r="U327" s="8">
        <f t="shared" si="313"/>
        <v>149</v>
      </c>
      <c r="W327" s="12" t="str">
        <f t="shared" si="298"/>
        <v>짝수</v>
      </c>
      <c r="X327" s="12" t="str">
        <f t="shared" si="299"/>
        <v>짝수</v>
      </c>
      <c r="Y327" s="12" t="str">
        <f t="shared" si="300"/>
        <v>홀수</v>
      </c>
      <c r="Z327" s="12" t="str">
        <f t="shared" si="301"/>
        <v>짝수</v>
      </c>
      <c r="AA327" s="12" t="str">
        <f t="shared" si="302"/>
        <v>짝수</v>
      </c>
      <c r="AB327" s="12" t="str">
        <f t="shared" si="303"/>
        <v>짝수</v>
      </c>
      <c r="AC327" s="28" t="str">
        <f t="shared" si="304"/>
        <v>1 : 5</v>
      </c>
      <c r="AD327" s="12">
        <f t="shared" si="305"/>
        <v>1</v>
      </c>
      <c r="AE327" s="12">
        <f t="shared" si="306"/>
        <v>5</v>
      </c>
      <c r="AF327" s="30" t="str">
        <f t="shared" si="314"/>
        <v>저수</v>
      </c>
      <c r="AG327" s="30" t="str">
        <f t="shared" si="315"/>
        <v>저수</v>
      </c>
      <c r="AH327" s="30" t="str">
        <f t="shared" si="316"/>
        <v>저수</v>
      </c>
      <c r="AI327" s="30" t="str">
        <f t="shared" si="317"/>
        <v>고수</v>
      </c>
      <c r="AJ327" s="30" t="str">
        <f t="shared" si="318"/>
        <v>고수</v>
      </c>
      <c r="AK327" s="30" t="str">
        <f t="shared" si="319"/>
        <v>고수</v>
      </c>
      <c r="AL327" s="28" t="str">
        <f t="shared" si="320"/>
        <v>3 : 3</v>
      </c>
      <c r="AM327" s="30">
        <f t="shared" si="321"/>
        <v>3</v>
      </c>
      <c r="AN327" s="30">
        <f t="shared" si="322"/>
        <v>3</v>
      </c>
      <c r="AO327" s="30">
        <f t="shared" si="323"/>
        <v>19</v>
      </c>
      <c r="AP327" s="30" t="str">
        <f t="shared" si="324"/>
        <v>X</v>
      </c>
      <c r="AQ327" s="30" t="str">
        <f t="shared" si="325"/>
        <v>X</v>
      </c>
      <c r="AR327" s="30" t="str">
        <f t="shared" si="326"/>
        <v>X</v>
      </c>
      <c r="AS327" s="30" t="str">
        <f t="shared" si="327"/>
        <v>X</v>
      </c>
      <c r="AT327" s="30" t="str">
        <f t="shared" si="328"/>
        <v>X</v>
      </c>
      <c r="AU327" s="30" t="str">
        <f t="shared" si="329"/>
        <v>X</v>
      </c>
      <c r="AV327" s="30" t="str">
        <f t="shared" si="330"/>
        <v>X</v>
      </c>
      <c r="AW327" s="30" t="str">
        <f t="shared" si="331"/>
        <v>X</v>
      </c>
      <c r="AX327" s="30" t="str">
        <f t="shared" si="332"/>
        <v>X</v>
      </c>
      <c r="AY327" s="30" t="str">
        <f t="shared" si="333"/>
        <v>X</v>
      </c>
      <c r="AZ327" s="30" t="str">
        <f t="shared" si="334"/>
        <v>X</v>
      </c>
      <c r="BA327" s="30" t="str">
        <f t="shared" si="335"/>
        <v>X</v>
      </c>
      <c r="BB327" s="30">
        <f t="shared" si="336"/>
        <v>0</v>
      </c>
      <c r="BC327" s="50" t="str">
        <f t="shared" si="307"/>
        <v>1G</v>
      </c>
      <c r="BD327" s="50" t="str">
        <f t="shared" si="308"/>
        <v>1G</v>
      </c>
      <c r="BE327" s="50" t="str">
        <f t="shared" si="309"/>
        <v>1G</v>
      </c>
      <c r="BF327" s="50" t="str">
        <f t="shared" si="310"/>
        <v>3G</v>
      </c>
      <c r="BG327" s="50" t="str">
        <f t="shared" si="311"/>
        <v>3G</v>
      </c>
      <c r="BH327" s="50" t="str">
        <f t="shared" si="312"/>
        <v>3G</v>
      </c>
      <c r="BI327" s="50">
        <f t="shared" si="337"/>
        <v>3</v>
      </c>
      <c r="BJ327" s="50">
        <f t="shared" si="338"/>
        <v>0</v>
      </c>
      <c r="BK327" s="50">
        <f t="shared" si="339"/>
        <v>3</v>
      </c>
      <c r="BL327" s="50" t="str">
        <f t="shared" si="340"/>
        <v>303</v>
      </c>
      <c r="BS327"/>
      <c r="CL327" s="8">
        <v>151</v>
      </c>
      <c r="CM327" s="8">
        <v>150</v>
      </c>
      <c r="CO327"/>
      <c r="DG327" s="221">
        <v>985</v>
      </c>
    </row>
    <row r="328" spans="1:111" ht="17" hidden="1">
      <c r="B328" s="1">
        <v>324</v>
      </c>
      <c r="C328" s="2" t="s">
        <v>334</v>
      </c>
      <c r="D328" s="2">
        <v>6</v>
      </c>
      <c r="E328" s="4">
        <v>1865130350</v>
      </c>
      <c r="F328" s="2">
        <v>40</v>
      </c>
      <c r="G328" s="4">
        <v>46628259</v>
      </c>
      <c r="H328" s="4">
        <v>1228</v>
      </c>
      <c r="I328" s="4">
        <v>1518836</v>
      </c>
      <c r="J328" s="4">
        <v>62473</v>
      </c>
      <c r="K328" s="4">
        <v>59710</v>
      </c>
      <c r="L328" s="4">
        <v>1068571</v>
      </c>
      <c r="M328" s="4">
        <v>5000</v>
      </c>
      <c r="N328" s="99">
        <v>2</v>
      </c>
      <c r="O328" s="99">
        <v>4</v>
      </c>
      <c r="P328" s="99">
        <v>21</v>
      </c>
      <c r="Q328" s="99">
        <v>25</v>
      </c>
      <c r="R328" s="99">
        <v>33</v>
      </c>
      <c r="S328" s="99">
        <v>36</v>
      </c>
      <c r="T328" s="99">
        <v>17</v>
      </c>
      <c r="U328" s="8">
        <f t="shared" si="313"/>
        <v>121</v>
      </c>
      <c r="W328" s="12" t="str">
        <f t="shared" si="298"/>
        <v>짝수</v>
      </c>
      <c r="X328" s="12" t="str">
        <f t="shared" si="299"/>
        <v>짝수</v>
      </c>
      <c r="Y328" s="12" t="str">
        <f t="shared" si="300"/>
        <v>홀수</v>
      </c>
      <c r="Z328" s="12" t="str">
        <f t="shared" si="301"/>
        <v>홀수</v>
      </c>
      <c r="AA328" s="12" t="str">
        <f t="shared" si="302"/>
        <v>홀수</v>
      </c>
      <c r="AB328" s="12" t="str">
        <f t="shared" si="303"/>
        <v>짝수</v>
      </c>
      <c r="AC328" s="28" t="str">
        <f t="shared" si="304"/>
        <v>3 : 3</v>
      </c>
      <c r="AD328" s="12">
        <f t="shared" si="305"/>
        <v>3</v>
      </c>
      <c r="AE328" s="12">
        <f t="shared" si="306"/>
        <v>3</v>
      </c>
      <c r="AF328" s="30" t="str">
        <f t="shared" si="314"/>
        <v>저수</v>
      </c>
      <c r="AG328" s="30" t="str">
        <f t="shared" si="315"/>
        <v>저수</v>
      </c>
      <c r="AH328" s="30" t="str">
        <f t="shared" si="316"/>
        <v>저수</v>
      </c>
      <c r="AI328" s="30" t="str">
        <f t="shared" si="317"/>
        <v>고수</v>
      </c>
      <c r="AJ328" s="30" t="str">
        <f t="shared" si="318"/>
        <v>고수</v>
      </c>
      <c r="AK328" s="30" t="str">
        <f t="shared" si="319"/>
        <v>고수</v>
      </c>
      <c r="AL328" s="28" t="str">
        <f t="shared" si="320"/>
        <v>3 : 3</v>
      </c>
      <c r="AM328" s="30">
        <f t="shared" si="321"/>
        <v>3</v>
      </c>
      <c r="AN328" s="30">
        <f t="shared" si="322"/>
        <v>3</v>
      </c>
      <c r="AO328" s="30">
        <f t="shared" si="323"/>
        <v>21</v>
      </c>
      <c r="AP328" s="30" t="str">
        <f t="shared" si="324"/>
        <v>O</v>
      </c>
      <c r="AQ328" s="30" t="str">
        <f t="shared" si="325"/>
        <v>X</v>
      </c>
      <c r="AR328" s="30" t="str">
        <f t="shared" si="326"/>
        <v>X</v>
      </c>
      <c r="AS328" s="30" t="str">
        <f t="shared" si="327"/>
        <v>X</v>
      </c>
      <c r="AT328" s="30" t="str">
        <f t="shared" si="328"/>
        <v>X</v>
      </c>
      <c r="AU328" s="30" t="str">
        <f t="shared" si="329"/>
        <v>X</v>
      </c>
      <c r="AV328" s="30" t="str">
        <f t="shared" si="330"/>
        <v>X</v>
      </c>
      <c r="AW328" s="30" t="str">
        <f t="shared" si="331"/>
        <v>X</v>
      </c>
      <c r="AX328" s="30" t="str">
        <f t="shared" si="332"/>
        <v>X</v>
      </c>
      <c r="AY328" s="30" t="str">
        <f t="shared" si="333"/>
        <v>X</v>
      </c>
      <c r="AZ328" s="30" t="str">
        <f t="shared" si="334"/>
        <v>X</v>
      </c>
      <c r="BA328" s="30" t="str">
        <f t="shared" si="335"/>
        <v>X</v>
      </c>
      <c r="BB328" s="30">
        <f t="shared" si="336"/>
        <v>1</v>
      </c>
      <c r="BC328" s="50" t="str">
        <f t="shared" si="307"/>
        <v>1G</v>
      </c>
      <c r="BD328" s="50" t="str">
        <f t="shared" si="308"/>
        <v>1G</v>
      </c>
      <c r="BE328" s="50" t="str">
        <f t="shared" si="309"/>
        <v>2G</v>
      </c>
      <c r="BF328" s="50" t="str">
        <f t="shared" si="310"/>
        <v>2G</v>
      </c>
      <c r="BG328" s="50" t="str">
        <f t="shared" si="311"/>
        <v>3G</v>
      </c>
      <c r="BH328" s="50" t="str">
        <f t="shared" si="312"/>
        <v>3G</v>
      </c>
      <c r="BI328" s="50">
        <f t="shared" si="337"/>
        <v>2</v>
      </c>
      <c r="BJ328" s="50">
        <f t="shared" si="338"/>
        <v>2</v>
      </c>
      <c r="BK328" s="50">
        <f t="shared" si="339"/>
        <v>2</v>
      </c>
      <c r="BL328" s="50" t="str">
        <f t="shared" si="340"/>
        <v>222</v>
      </c>
      <c r="BS328"/>
      <c r="CL328" s="8">
        <v>151</v>
      </c>
      <c r="CM328" s="8">
        <v>150</v>
      </c>
      <c r="CO328"/>
      <c r="DG328" s="221">
        <v>986</v>
      </c>
    </row>
    <row r="329" spans="1:111" ht="17" hidden="1">
      <c r="B329" s="1">
        <v>325</v>
      </c>
      <c r="C329" s="2" t="s">
        <v>335</v>
      </c>
      <c r="D329" s="2">
        <v>6</v>
      </c>
      <c r="E329" s="4">
        <v>1806122450</v>
      </c>
      <c r="F329" s="2">
        <v>33</v>
      </c>
      <c r="G329" s="4">
        <v>54730984</v>
      </c>
      <c r="H329" s="4">
        <v>1258</v>
      </c>
      <c r="I329" s="4">
        <v>1435710</v>
      </c>
      <c r="J329" s="4">
        <v>62629</v>
      </c>
      <c r="K329" s="4">
        <v>57677</v>
      </c>
      <c r="L329" s="4">
        <v>1051453</v>
      </c>
      <c r="M329" s="4">
        <v>5000</v>
      </c>
      <c r="N329" s="99">
        <v>7</v>
      </c>
      <c r="O329" s="99">
        <v>17</v>
      </c>
      <c r="P329" s="99">
        <v>20</v>
      </c>
      <c r="Q329" s="99">
        <v>32</v>
      </c>
      <c r="R329" s="99">
        <v>44</v>
      </c>
      <c r="S329" s="99">
        <v>45</v>
      </c>
      <c r="T329" s="99">
        <v>33</v>
      </c>
      <c r="U329" s="8">
        <f t="shared" si="313"/>
        <v>165</v>
      </c>
      <c r="W329" s="12" t="str">
        <f t="shared" si="298"/>
        <v>홀수</v>
      </c>
      <c r="X329" s="12" t="str">
        <f t="shared" si="299"/>
        <v>홀수</v>
      </c>
      <c r="Y329" s="12" t="str">
        <f t="shared" si="300"/>
        <v>짝수</v>
      </c>
      <c r="Z329" s="12" t="str">
        <f t="shared" si="301"/>
        <v>짝수</v>
      </c>
      <c r="AA329" s="12" t="str">
        <f t="shared" si="302"/>
        <v>짝수</v>
      </c>
      <c r="AB329" s="12" t="str">
        <f t="shared" si="303"/>
        <v>홀수</v>
      </c>
      <c r="AC329" s="28" t="str">
        <f t="shared" si="304"/>
        <v>3 : 3</v>
      </c>
      <c r="AD329" s="12">
        <f t="shared" si="305"/>
        <v>3</v>
      </c>
      <c r="AE329" s="12">
        <f t="shared" si="306"/>
        <v>3</v>
      </c>
      <c r="AF329" s="30" t="str">
        <f t="shared" si="314"/>
        <v>저수</v>
      </c>
      <c r="AG329" s="30" t="str">
        <f t="shared" si="315"/>
        <v>저수</v>
      </c>
      <c r="AH329" s="30" t="str">
        <f t="shared" si="316"/>
        <v>저수</v>
      </c>
      <c r="AI329" s="30" t="str">
        <f t="shared" si="317"/>
        <v>고수</v>
      </c>
      <c r="AJ329" s="30" t="str">
        <f t="shared" si="318"/>
        <v>고수</v>
      </c>
      <c r="AK329" s="30" t="str">
        <f t="shared" si="319"/>
        <v>고수</v>
      </c>
      <c r="AL329" s="28" t="str">
        <f t="shared" si="320"/>
        <v>3 : 3</v>
      </c>
      <c r="AM329" s="30">
        <f t="shared" si="321"/>
        <v>3</v>
      </c>
      <c r="AN329" s="30">
        <f t="shared" si="322"/>
        <v>3</v>
      </c>
      <c r="AO329" s="30">
        <f t="shared" si="323"/>
        <v>25</v>
      </c>
      <c r="AP329" s="30" t="str">
        <f t="shared" si="324"/>
        <v>O</v>
      </c>
      <c r="AQ329" s="30" t="str">
        <f t="shared" si="325"/>
        <v>O</v>
      </c>
      <c r="AR329" s="30" t="str">
        <f t="shared" si="326"/>
        <v>X</v>
      </c>
      <c r="AS329" s="30" t="str">
        <f t="shared" si="327"/>
        <v>X</v>
      </c>
      <c r="AT329" s="30" t="str">
        <f t="shared" si="328"/>
        <v>X</v>
      </c>
      <c r="AU329" s="30" t="str">
        <f t="shared" si="329"/>
        <v>X</v>
      </c>
      <c r="AV329" s="30" t="str">
        <f t="shared" si="330"/>
        <v>X</v>
      </c>
      <c r="AW329" s="30" t="str">
        <f t="shared" si="331"/>
        <v>X</v>
      </c>
      <c r="AX329" s="30" t="str">
        <f t="shared" si="332"/>
        <v>X</v>
      </c>
      <c r="AY329" s="30" t="str">
        <f t="shared" si="333"/>
        <v>X</v>
      </c>
      <c r="AZ329" s="30" t="str">
        <f t="shared" si="334"/>
        <v>X</v>
      </c>
      <c r="BA329" s="30" t="str">
        <f t="shared" si="335"/>
        <v>X</v>
      </c>
      <c r="BB329" s="30">
        <f t="shared" si="336"/>
        <v>2</v>
      </c>
      <c r="BC329" s="50" t="str">
        <f t="shared" si="307"/>
        <v>1G</v>
      </c>
      <c r="BD329" s="50" t="str">
        <f t="shared" si="308"/>
        <v>2G</v>
      </c>
      <c r="BE329" s="50" t="str">
        <f t="shared" si="309"/>
        <v>2G</v>
      </c>
      <c r="BF329" s="50" t="str">
        <f t="shared" si="310"/>
        <v>3G</v>
      </c>
      <c r="BG329" s="50" t="str">
        <f t="shared" si="311"/>
        <v>3G</v>
      </c>
      <c r="BH329" s="50" t="str">
        <f t="shared" si="312"/>
        <v>3G</v>
      </c>
      <c r="BI329" s="50">
        <f t="shared" si="337"/>
        <v>1</v>
      </c>
      <c r="BJ329" s="50">
        <f t="shared" si="338"/>
        <v>2</v>
      </c>
      <c r="BK329" s="50">
        <f t="shared" si="339"/>
        <v>3</v>
      </c>
      <c r="BL329" s="50" t="str">
        <f t="shared" si="340"/>
        <v>123</v>
      </c>
      <c r="BS329"/>
      <c r="CL329" s="8">
        <v>152</v>
      </c>
      <c r="CM329" s="8">
        <v>150</v>
      </c>
      <c r="CO329"/>
      <c r="DG329" s="221">
        <v>987</v>
      </c>
    </row>
    <row r="330" spans="1:111" ht="17" hidden="1">
      <c r="B330" s="1">
        <v>326</v>
      </c>
      <c r="C330" s="2" t="s">
        <v>336</v>
      </c>
      <c r="D330" s="2">
        <v>6</v>
      </c>
      <c r="E330" s="4">
        <v>1832134550</v>
      </c>
      <c r="F330" s="2">
        <v>31</v>
      </c>
      <c r="G330" s="4">
        <v>59101115</v>
      </c>
      <c r="H330" s="4">
        <v>1335</v>
      </c>
      <c r="I330" s="4">
        <v>1372386</v>
      </c>
      <c r="J330" s="4">
        <v>64087</v>
      </c>
      <c r="K330" s="4">
        <v>57177</v>
      </c>
      <c r="L330" s="4">
        <v>1058186</v>
      </c>
      <c r="M330" s="4">
        <v>5000</v>
      </c>
      <c r="N330" s="99">
        <v>16</v>
      </c>
      <c r="O330" s="99">
        <v>23</v>
      </c>
      <c r="P330" s="99">
        <v>25</v>
      </c>
      <c r="Q330" s="99">
        <v>33</v>
      </c>
      <c r="R330" s="99">
        <v>36</v>
      </c>
      <c r="S330" s="99">
        <v>39</v>
      </c>
      <c r="T330" s="99">
        <v>40</v>
      </c>
      <c r="U330" s="8">
        <f t="shared" si="313"/>
        <v>172</v>
      </c>
      <c r="W330" s="12" t="str">
        <f t="shared" si="298"/>
        <v>짝수</v>
      </c>
      <c r="X330" s="12" t="str">
        <f t="shared" si="299"/>
        <v>홀수</v>
      </c>
      <c r="Y330" s="12" t="str">
        <f t="shared" si="300"/>
        <v>홀수</v>
      </c>
      <c r="Z330" s="12" t="str">
        <f t="shared" si="301"/>
        <v>홀수</v>
      </c>
      <c r="AA330" s="12" t="str">
        <f t="shared" si="302"/>
        <v>짝수</v>
      </c>
      <c r="AB330" s="12" t="str">
        <f t="shared" si="303"/>
        <v>홀수</v>
      </c>
      <c r="AC330" s="28" t="str">
        <f t="shared" si="304"/>
        <v>4 : 2</v>
      </c>
      <c r="AD330" s="12">
        <f t="shared" si="305"/>
        <v>4</v>
      </c>
      <c r="AE330" s="12">
        <f t="shared" si="306"/>
        <v>2</v>
      </c>
      <c r="AF330" s="30" t="str">
        <f t="shared" si="314"/>
        <v>저수</v>
      </c>
      <c r="AG330" s="30" t="str">
        <f t="shared" si="315"/>
        <v>고수</v>
      </c>
      <c r="AH330" s="30" t="str">
        <f t="shared" si="316"/>
        <v>고수</v>
      </c>
      <c r="AI330" s="30" t="str">
        <f t="shared" si="317"/>
        <v>고수</v>
      </c>
      <c r="AJ330" s="30" t="str">
        <f t="shared" si="318"/>
        <v>고수</v>
      </c>
      <c r="AK330" s="30" t="str">
        <f t="shared" si="319"/>
        <v>고수</v>
      </c>
      <c r="AL330" s="28" t="str">
        <f t="shared" si="320"/>
        <v>1 : 5</v>
      </c>
      <c r="AM330" s="30">
        <f t="shared" si="321"/>
        <v>1</v>
      </c>
      <c r="AN330" s="30">
        <f t="shared" si="322"/>
        <v>5</v>
      </c>
      <c r="AO330" s="30">
        <f t="shared" si="323"/>
        <v>32</v>
      </c>
      <c r="AP330" s="30" t="str">
        <f t="shared" si="324"/>
        <v>X</v>
      </c>
      <c r="AQ330" s="30" t="str">
        <f t="shared" si="325"/>
        <v>X</v>
      </c>
      <c r="AR330" s="30" t="str">
        <f t="shared" si="326"/>
        <v>X</v>
      </c>
      <c r="AS330" s="30" t="str">
        <f t="shared" si="327"/>
        <v>X</v>
      </c>
      <c r="AT330" s="30" t="str">
        <f t="shared" si="328"/>
        <v>X</v>
      </c>
      <c r="AU330" s="30" t="str">
        <f t="shared" si="329"/>
        <v>X</v>
      </c>
      <c r="AV330" s="30" t="str">
        <f t="shared" si="330"/>
        <v>X</v>
      </c>
      <c r="AW330" s="30" t="str">
        <f t="shared" si="331"/>
        <v>O</v>
      </c>
      <c r="AX330" s="30" t="str">
        <f t="shared" si="332"/>
        <v>X</v>
      </c>
      <c r="AY330" s="30" t="str">
        <f t="shared" si="333"/>
        <v>X</v>
      </c>
      <c r="AZ330" s="30" t="str">
        <f t="shared" si="334"/>
        <v>X</v>
      </c>
      <c r="BA330" s="30" t="str">
        <f t="shared" si="335"/>
        <v>X</v>
      </c>
      <c r="BB330" s="30">
        <f t="shared" si="336"/>
        <v>1</v>
      </c>
      <c r="BC330" s="50" t="str">
        <f t="shared" si="307"/>
        <v>2G</v>
      </c>
      <c r="BD330" s="50" t="str">
        <f t="shared" si="308"/>
        <v>2G</v>
      </c>
      <c r="BE330" s="50" t="str">
        <f t="shared" si="309"/>
        <v>2G</v>
      </c>
      <c r="BF330" s="50" t="str">
        <f t="shared" si="310"/>
        <v>3G</v>
      </c>
      <c r="BG330" s="50" t="str">
        <f t="shared" si="311"/>
        <v>3G</v>
      </c>
      <c r="BH330" s="50" t="str">
        <f t="shared" si="312"/>
        <v>3G</v>
      </c>
      <c r="BI330" s="50">
        <f t="shared" si="337"/>
        <v>0</v>
      </c>
      <c r="BJ330" s="50">
        <f t="shared" si="338"/>
        <v>3</v>
      </c>
      <c r="BK330" s="50">
        <f t="shared" si="339"/>
        <v>3</v>
      </c>
      <c r="BL330" s="50" t="str">
        <f t="shared" si="340"/>
        <v>033</v>
      </c>
      <c r="BS330"/>
      <c r="CL330" s="8">
        <v>152</v>
      </c>
      <c r="CM330" s="8">
        <v>150</v>
      </c>
      <c r="CO330"/>
      <c r="DG330" s="221">
        <v>988</v>
      </c>
    </row>
    <row r="331" spans="1:111" ht="17" hidden="1">
      <c r="B331" s="1">
        <v>327</v>
      </c>
      <c r="C331" s="2" t="s">
        <v>337</v>
      </c>
      <c r="D331" s="2">
        <v>12</v>
      </c>
      <c r="E331" s="4">
        <v>882674750</v>
      </c>
      <c r="F331" s="2">
        <v>39</v>
      </c>
      <c r="G331" s="4">
        <v>45265372</v>
      </c>
      <c r="H331" s="4">
        <v>1242</v>
      </c>
      <c r="I331" s="4">
        <v>1421377</v>
      </c>
      <c r="J331" s="4">
        <v>63599</v>
      </c>
      <c r="K331" s="4">
        <v>55515</v>
      </c>
      <c r="L331" s="4">
        <v>1048457</v>
      </c>
      <c r="M331" s="4">
        <v>5000</v>
      </c>
      <c r="N331" s="99">
        <v>6</v>
      </c>
      <c r="O331" s="99">
        <v>12</v>
      </c>
      <c r="P331" s="99">
        <v>13</v>
      </c>
      <c r="Q331" s="99">
        <v>17</v>
      </c>
      <c r="R331" s="99">
        <v>32</v>
      </c>
      <c r="S331" s="99">
        <v>44</v>
      </c>
      <c r="T331" s="99">
        <v>24</v>
      </c>
      <c r="U331" s="8">
        <f t="shared" si="313"/>
        <v>124</v>
      </c>
      <c r="W331" s="12" t="str">
        <f t="shared" si="298"/>
        <v>짝수</v>
      </c>
      <c r="X331" s="12" t="str">
        <f t="shared" si="299"/>
        <v>짝수</v>
      </c>
      <c r="Y331" s="12" t="str">
        <f t="shared" si="300"/>
        <v>홀수</v>
      </c>
      <c r="Z331" s="12" t="str">
        <f t="shared" si="301"/>
        <v>홀수</v>
      </c>
      <c r="AA331" s="12" t="str">
        <f t="shared" si="302"/>
        <v>짝수</v>
      </c>
      <c r="AB331" s="12" t="str">
        <f t="shared" si="303"/>
        <v>짝수</v>
      </c>
      <c r="AC331" s="28" t="str">
        <f t="shared" si="304"/>
        <v>2 : 4</v>
      </c>
      <c r="AD331" s="12">
        <f t="shared" si="305"/>
        <v>2</v>
      </c>
      <c r="AE331" s="12">
        <f t="shared" si="306"/>
        <v>4</v>
      </c>
      <c r="AF331" s="30" t="str">
        <f t="shared" si="314"/>
        <v>저수</v>
      </c>
      <c r="AG331" s="30" t="str">
        <f t="shared" si="315"/>
        <v>저수</v>
      </c>
      <c r="AH331" s="30" t="str">
        <f t="shared" si="316"/>
        <v>저수</v>
      </c>
      <c r="AI331" s="30" t="str">
        <f t="shared" si="317"/>
        <v>저수</v>
      </c>
      <c r="AJ331" s="30" t="str">
        <f t="shared" si="318"/>
        <v>고수</v>
      </c>
      <c r="AK331" s="30" t="str">
        <f t="shared" si="319"/>
        <v>고수</v>
      </c>
      <c r="AL331" s="28" t="str">
        <f t="shared" si="320"/>
        <v>4 : 2</v>
      </c>
      <c r="AM331" s="30">
        <f t="shared" si="321"/>
        <v>4</v>
      </c>
      <c r="AN331" s="30">
        <f t="shared" si="322"/>
        <v>2</v>
      </c>
      <c r="AO331" s="30">
        <f t="shared" si="323"/>
        <v>24</v>
      </c>
      <c r="AP331" s="30" t="str">
        <f t="shared" si="324"/>
        <v>X</v>
      </c>
      <c r="AQ331" s="30" t="str">
        <f t="shared" si="325"/>
        <v>X</v>
      </c>
      <c r="AR331" s="30" t="str">
        <f t="shared" si="326"/>
        <v>O</v>
      </c>
      <c r="AS331" s="30" t="str">
        <f t="shared" si="327"/>
        <v>O</v>
      </c>
      <c r="AT331" s="30" t="str">
        <f t="shared" si="328"/>
        <v>X</v>
      </c>
      <c r="AU331" s="30" t="str">
        <f t="shared" si="329"/>
        <v>X</v>
      </c>
      <c r="AV331" s="30" t="str">
        <f t="shared" si="330"/>
        <v>X</v>
      </c>
      <c r="AW331" s="30" t="str">
        <f t="shared" si="331"/>
        <v>X</v>
      </c>
      <c r="AX331" s="30" t="str">
        <f t="shared" si="332"/>
        <v>X</v>
      </c>
      <c r="AY331" s="30" t="str">
        <f t="shared" si="333"/>
        <v>X</v>
      </c>
      <c r="AZ331" s="30" t="str">
        <f t="shared" si="334"/>
        <v>X</v>
      </c>
      <c r="BA331" s="30" t="str">
        <f t="shared" si="335"/>
        <v>X</v>
      </c>
      <c r="BB331" s="30">
        <f t="shared" si="336"/>
        <v>2</v>
      </c>
      <c r="BC331" s="50" t="str">
        <f t="shared" si="307"/>
        <v>1G</v>
      </c>
      <c r="BD331" s="50" t="str">
        <f t="shared" si="308"/>
        <v>1G</v>
      </c>
      <c r="BE331" s="50" t="str">
        <f t="shared" si="309"/>
        <v>1G</v>
      </c>
      <c r="BF331" s="50" t="str">
        <f t="shared" si="310"/>
        <v>2G</v>
      </c>
      <c r="BG331" s="50" t="str">
        <f t="shared" si="311"/>
        <v>3G</v>
      </c>
      <c r="BH331" s="50" t="str">
        <f t="shared" si="312"/>
        <v>3G</v>
      </c>
      <c r="BI331" s="50">
        <f t="shared" si="337"/>
        <v>3</v>
      </c>
      <c r="BJ331" s="50">
        <f t="shared" si="338"/>
        <v>1</v>
      </c>
      <c r="BK331" s="50">
        <f t="shared" si="339"/>
        <v>2</v>
      </c>
      <c r="BL331" s="50" t="str">
        <f t="shared" si="340"/>
        <v>312</v>
      </c>
      <c r="BS331"/>
      <c r="CL331" s="8">
        <v>152</v>
      </c>
      <c r="CM331" s="8">
        <v>150</v>
      </c>
      <c r="CO331"/>
      <c r="DG331" s="221">
        <v>989</v>
      </c>
    </row>
    <row r="332" spans="1:111" ht="17" hidden="1">
      <c r="B332" s="1">
        <v>328</v>
      </c>
      <c r="C332" s="2" t="s">
        <v>338</v>
      </c>
      <c r="D332" s="2">
        <v>6</v>
      </c>
      <c r="E332" s="4">
        <v>1819795900</v>
      </c>
      <c r="F332" s="2">
        <v>30</v>
      </c>
      <c r="G332" s="4">
        <v>60659864</v>
      </c>
      <c r="H332" s="4">
        <v>1380</v>
      </c>
      <c r="I332" s="4">
        <v>1318693</v>
      </c>
      <c r="J332" s="4">
        <v>66590</v>
      </c>
      <c r="K332" s="4">
        <v>54657</v>
      </c>
      <c r="L332" s="4">
        <v>1092107</v>
      </c>
      <c r="M332" s="4">
        <v>5000</v>
      </c>
      <c r="N332" s="99">
        <v>1</v>
      </c>
      <c r="O332" s="99">
        <v>6</v>
      </c>
      <c r="P332" s="99">
        <v>9</v>
      </c>
      <c r="Q332" s="99">
        <v>16</v>
      </c>
      <c r="R332" s="99">
        <v>17</v>
      </c>
      <c r="S332" s="99">
        <v>28</v>
      </c>
      <c r="T332" s="99">
        <v>24</v>
      </c>
      <c r="U332" s="8">
        <f t="shared" si="313"/>
        <v>77</v>
      </c>
      <c r="W332" s="12" t="str">
        <f t="shared" si="298"/>
        <v>홀수</v>
      </c>
      <c r="X332" s="12" t="str">
        <f t="shared" si="299"/>
        <v>짝수</v>
      </c>
      <c r="Y332" s="12" t="str">
        <f t="shared" si="300"/>
        <v>홀수</v>
      </c>
      <c r="Z332" s="12" t="str">
        <f t="shared" si="301"/>
        <v>짝수</v>
      </c>
      <c r="AA332" s="12" t="str">
        <f t="shared" si="302"/>
        <v>홀수</v>
      </c>
      <c r="AB332" s="12" t="str">
        <f t="shared" si="303"/>
        <v>짝수</v>
      </c>
      <c r="AC332" s="28" t="str">
        <f t="shared" si="304"/>
        <v>3 : 3</v>
      </c>
      <c r="AD332" s="12">
        <f t="shared" si="305"/>
        <v>3</v>
      </c>
      <c r="AE332" s="12">
        <f t="shared" si="306"/>
        <v>3</v>
      </c>
      <c r="AF332" s="30" t="str">
        <f t="shared" si="314"/>
        <v>저수</v>
      </c>
      <c r="AG332" s="30" t="str">
        <f t="shared" si="315"/>
        <v>저수</v>
      </c>
      <c r="AH332" s="30" t="str">
        <f t="shared" si="316"/>
        <v>저수</v>
      </c>
      <c r="AI332" s="30" t="str">
        <f t="shared" si="317"/>
        <v>저수</v>
      </c>
      <c r="AJ332" s="30" t="str">
        <f t="shared" si="318"/>
        <v>저수</v>
      </c>
      <c r="AK332" s="30" t="str">
        <f t="shared" si="319"/>
        <v>고수</v>
      </c>
      <c r="AL332" s="28" t="str">
        <f t="shared" si="320"/>
        <v>5 : 1</v>
      </c>
      <c r="AM332" s="30">
        <f t="shared" si="321"/>
        <v>5</v>
      </c>
      <c r="AN332" s="30">
        <f t="shared" si="322"/>
        <v>1</v>
      </c>
      <c r="AO332" s="30">
        <f t="shared" si="323"/>
        <v>37</v>
      </c>
      <c r="AP332" s="30" t="str">
        <f t="shared" si="324"/>
        <v>X</v>
      </c>
      <c r="AQ332" s="30" t="str">
        <f t="shared" si="325"/>
        <v>X</v>
      </c>
      <c r="AR332" s="30" t="str">
        <f t="shared" si="326"/>
        <v>X</v>
      </c>
      <c r="AS332" s="30" t="str">
        <f t="shared" si="327"/>
        <v>X</v>
      </c>
      <c r="AT332" s="30" t="str">
        <f t="shared" si="328"/>
        <v>O</v>
      </c>
      <c r="AU332" s="30" t="str">
        <f t="shared" si="329"/>
        <v>X</v>
      </c>
      <c r="AV332" s="30" t="str">
        <f t="shared" si="330"/>
        <v>X</v>
      </c>
      <c r="AW332" s="30" t="str">
        <f t="shared" si="331"/>
        <v>X</v>
      </c>
      <c r="AX332" s="30" t="str">
        <f t="shared" si="332"/>
        <v>X</v>
      </c>
      <c r="AY332" s="30" t="str">
        <f t="shared" si="333"/>
        <v>X</v>
      </c>
      <c r="AZ332" s="30" t="str">
        <f t="shared" si="334"/>
        <v>X</v>
      </c>
      <c r="BA332" s="30" t="str">
        <f t="shared" si="335"/>
        <v>X</v>
      </c>
      <c r="BB332" s="30">
        <f t="shared" si="336"/>
        <v>1</v>
      </c>
      <c r="BC332" s="50" t="str">
        <f t="shared" si="307"/>
        <v>1G</v>
      </c>
      <c r="BD332" s="50" t="str">
        <f t="shared" si="308"/>
        <v>1G</v>
      </c>
      <c r="BE332" s="50" t="str">
        <f t="shared" si="309"/>
        <v>1G</v>
      </c>
      <c r="BF332" s="50" t="str">
        <f t="shared" si="310"/>
        <v>2G</v>
      </c>
      <c r="BG332" s="50" t="str">
        <f t="shared" si="311"/>
        <v>2G</v>
      </c>
      <c r="BH332" s="50" t="str">
        <f t="shared" si="312"/>
        <v>2G</v>
      </c>
      <c r="BI332" s="50">
        <f t="shared" si="337"/>
        <v>3</v>
      </c>
      <c r="BJ332" s="50">
        <f t="shared" si="338"/>
        <v>3</v>
      </c>
      <c r="BK332" s="50">
        <f t="shared" si="339"/>
        <v>0</v>
      </c>
      <c r="BL332" s="50" t="str">
        <f t="shared" si="340"/>
        <v>330</v>
      </c>
      <c r="BS332"/>
      <c r="CL332" s="8">
        <v>152</v>
      </c>
      <c r="CM332" s="8">
        <v>150</v>
      </c>
      <c r="CO332"/>
      <c r="DG332" s="221">
        <v>990</v>
      </c>
    </row>
    <row r="333" spans="1:111" ht="17" hidden="1">
      <c r="B333" s="1">
        <v>329</v>
      </c>
      <c r="C333" s="2" t="s">
        <v>339</v>
      </c>
      <c r="D333" s="2">
        <v>6</v>
      </c>
      <c r="E333" s="4">
        <v>1830391200</v>
      </c>
      <c r="F333" s="2">
        <v>33</v>
      </c>
      <c r="G333" s="4">
        <v>55466400</v>
      </c>
      <c r="H333" s="4">
        <v>1215</v>
      </c>
      <c r="I333" s="4">
        <v>1506495</v>
      </c>
      <c r="J333" s="4">
        <v>62711</v>
      </c>
      <c r="K333" s="4">
        <v>58376</v>
      </c>
      <c r="L333" s="4">
        <v>1059068</v>
      </c>
      <c r="M333" s="4">
        <v>5000</v>
      </c>
      <c r="N333" s="99">
        <v>9</v>
      </c>
      <c r="O333" s="99">
        <v>17</v>
      </c>
      <c r="P333" s="99">
        <v>19</v>
      </c>
      <c r="Q333" s="99">
        <v>30</v>
      </c>
      <c r="R333" s="99">
        <v>35</v>
      </c>
      <c r="S333" s="99">
        <v>42</v>
      </c>
      <c r="T333" s="99">
        <v>4</v>
      </c>
      <c r="U333" s="8">
        <f t="shared" si="313"/>
        <v>152</v>
      </c>
      <c r="W333" s="12" t="str">
        <f t="shared" si="298"/>
        <v>홀수</v>
      </c>
      <c r="X333" s="12" t="str">
        <f t="shared" si="299"/>
        <v>홀수</v>
      </c>
      <c r="Y333" s="12" t="str">
        <f t="shared" si="300"/>
        <v>홀수</v>
      </c>
      <c r="Z333" s="12" t="str">
        <f t="shared" si="301"/>
        <v>짝수</v>
      </c>
      <c r="AA333" s="12" t="str">
        <f t="shared" si="302"/>
        <v>홀수</v>
      </c>
      <c r="AB333" s="12" t="str">
        <f t="shared" si="303"/>
        <v>짝수</v>
      </c>
      <c r="AC333" s="28" t="str">
        <f t="shared" si="304"/>
        <v>4 : 2</v>
      </c>
      <c r="AD333" s="12">
        <f t="shared" si="305"/>
        <v>4</v>
      </c>
      <c r="AE333" s="12">
        <f t="shared" si="306"/>
        <v>2</v>
      </c>
      <c r="AF333" s="30" t="str">
        <f t="shared" si="314"/>
        <v>저수</v>
      </c>
      <c r="AG333" s="30" t="str">
        <f t="shared" si="315"/>
        <v>저수</v>
      </c>
      <c r="AH333" s="30" t="str">
        <f t="shared" si="316"/>
        <v>저수</v>
      </c>
      <c r="AI333" s="30" t="str">
        <f t="shared" si="317"/>
        <v>고수</v>
      </c>
      <c r="AJ333" s="30" t="str">
        <f t="shared" si="318"/>
        <v>고수</v>
      </c>
      <c r="AK333" s="30" t="str">
        <f t="shared" si="319"/>
        <v>고수</v>
      </c>
      <c r="AL333" s="28" t="str">
        <f t="shared" si="320"/>
        <v>3 : 3</v>
      </c>
      <c r="AM333" s="30">
        <f t="shared" si="321"/>
        <v>3</v>
      </c>
      <c r="AN333" s="30">
        <f t="shared" si="322"/>
        <v>3</v>
      </c>
      <c r="AO333" s="30">
        <f t="shared" si="323"/>
        <v>32</v>
      </c>
      <c r="AP333" s="30" t="str">
        <f t="shared" si="324"/>
        <v>X</v>
      </c>
      <c r="AQ333" s="30" t="str">
        <f t="shared" si="325"/>
        <v>O</v>
      </c>
      <c r="AR333" s="30" t="str">
        <f t="shared" si="326"/>
        <v>O</v>
      </c>
      <c r="AS333" s="30" t="str">
        <f t="shared" si="327"/>
        <v>X</v>
      </c>
      <c r="AT333" s="30" t="str">
        <f t="shared" si="328"/>
        <v>X</v>
      </c>
      <c r="AU333" s="30" t="str">
        <f t="shared" si="329"/>
        <v>X</v>
      </c>
      <c r="AV333" s="30" t="str">
        <f t="shared" si="330"/>
        <v>X</v>
      </c>
      <c r="AW333" s="30" t="str">
        <f t="shared" si="331"/>
        <v>X</v>
      </c>
      <c r="AX333" s="30" t="str">
        <f t="shared" si="332"/>
        <v>X</v>
      </c>
      <c r="AY333" s="30" t="str">
        <f t="shared" si="333"/>
        <v>X</v>
      </c>
      <c r="AZ333" s="30" t="str">
        <f t="shared" si="334"/>
        <v>X</v>
      </c>
      <c r="BA333" s="30" t="str">
        <f t="shared" si="335"/>
        <v>X</v>
      </c>
      <c r="BB333" s="30">
        <f t="shared" si="336"/>
        <v>2</v>
      </c>
      <c r="BC333" s="50" t="str">
        <f t="shared" si="307"/>
        <v>1G</v>
      </c>
      <c r="BD333" s="50" t="str">
        <f t="shared" si="308"/>
        <v>2G</v>
      </c>
      <c r="BE333" s="50" t="str">
        <f t="shared" si="309"/>
        <v>2G</v>
      </c>
      <c r="BF333" s="50" t="str">
        <f t="shared" si="310"/>
        <v>2G</v>
      </c>
      <c r="BG333" s="50" t="str">
        <f t="shared" si="311"/>
        <v>3G</v>
      </c>
      <c r="BH333" s="50" t="str">
        <f t="shared" si="312"/>
        <v>3G</v>
      </c>
      <c r="BI333" s="50">
        <f t="shared" si="337"/>
        <v>1</v>
      </c>
      <c r="BJ333" s="50">
        <f t="shared" si="338"/>
        <v>3</v>
      </c>
      <c r="BK333" s="50">
        <f t="shared" si="339"/>
        <v>2</v>
      </c>
      <c r="BL333" s="50" t="str">
        <f t="shared" si="340"/>
        <v>132</v>
      </c>
      <c r="BS333"/>
      <c r="CL333" s="8">
        <v>153</v>
      </c>
      <c r="CM333" s="8">
        <v>150</v>
      </c>
      <c r="CO333"/>
      <c r="DG333" s="221">
        <v>991</v>
      </c>
    </row>
    <row r="334" spans="1:111" ht="17" hidden="1">
      <c r="B334" s="1">
        <v>330</v>
      </c>
      <c r="C334" s="2" t="s">
        <v>340</v>
      </c>
      <c r="D334" s="2">
        <v>9</v>
      </c>
      <c r="E334" s="4">
        <v>1162280200</v>
      </c>
      <c r="F334" s="2">
        <v>32</v>
      </c>
      <c r="G334" s="4">
        <v>54481885</v>
      </c>
      <c r="H334" s="4">
        <v>1431</v>
      </c>
      <c r="I334" s="4">
        <v>1218324</v>
      </c>
      <c r="J334" s="4">
        <v>69225</v>
      </c>
      <c r="K334" s="4">
        <v>50370</v>
      </c>
      <c r="L334" s="4">
        <v>1099109</v>
      </c>
      <c r="M334" s="4">
        <v>5000</v>
      </c>
      <c r="N334" s="99">
        <v>3</v>
      </c>
      <c r="O334" s="99">
        <v>4</v>
      </c>
      <c r="P334" s="99">
        <v>16</v>
      </c>
      <c r="Q334" s="99">
        <v>17</v>
      </c>
      <c r="R334" s="99">
        <v>19</v>
      </c>
      <c r="S334" s="99">
        <v>20</v>
      </c>
      <c r="T334" s="99">
        <v>23</v>
      </c>
      <c r="U334" s="8">
        <f t="shared" si="313"/>
        <v>79</v>
      </c>
      <c r="W334" s="12" t="str">
        <f t="shared" si="298"/>
        <v>홀수</v>
      </c>
      <c r="X334" s="12" t="str">
        <f t="shared" si="299"/>
        <v>짝수</v>
      </c>
      <c r="Y334" s="12" t="str">
        <f t="shared" si="300"/>
        <v>짝수</v>
      </c>
      <c r="Z334" s="12" t="str">
        <f t="shared" si="301"/>
        <v>홀수</v>
      </c>
      <c r="AA334" s="12" t="str">
        <f t="shared" si="302"/>
        <v>홀수</v>
      </c>
      <c r="AB334" s="12" t="str">
        <f t="shared" si="303"/>
        <v>짝수</v>
      </c>
      <c r="AC334" s="28" t="str">
        <f t="shared" si="304"/>
        <v>3 : 3</v>
      </c>
      <c r="AD334" s="12">
        <f t="shared" si="305"/>
        <v>3</v>
      </c>
      <c r="AE334" s="12">
        <f t="shared" si="306"/>
        <v>3</v>
      </c>
      <c r="AF334" s="30" t="str">
        <f t="shared" si="314"/>
        <v>저수</v>
      </c>
      <c r="AG334" s="30" t="str">
        <f t="shared" si="315"/>
        <v>저수</v>
      </c>
      <c r="AH334" s="30" t="str">
        <f t="shared" si="316"/>
        <v>저수</v>
      </c>
      <c r="AI334" s="30" t="str">
        <f t="shared" si="317"/>
        <v>저수</v>
      </c>
      <c r="AJ334" s="30" t="str">
        <f t="shared" si="318"/>
        <v>저수</v>
      </c>
      <c r="AK334" s="30" t="str">
        <f t="shared" si="319"/>
        <v>저수</v>
      </c>
      <c r="AL334" s="28" t="str">
        <f t="shared" si="320"/>
        <v>6 : 0</v>
      </c>
      <c r="AM334" s="30">
        <f t="shared" si="321"/>
        <v>6</v>
      </c>
      <c r="AN334" s="30">
        <f t="shared" si="322"/>
        <v>0</v>
      </c>
      <c r="AO334" s="30">
        <f t="shared" si="323"/>
        <v>29</v>
      </c>
      <c r="AP334" s="30" t="str">
        <f t="shared" si="324"/>
        <v>O</v>
      </c>
      <c r="AQ334" s="30" t="str">
        <f t="shared" si="325"/>
        <v>X</v>
      </c>
      <c r="AR334" s="30" t="str">
        <f t="shared" si="326"/>
        <v>X</v>
      </c>
      <c r="AS334" s="30" t="str">
        <f t="shared" si="327"/>
        <v>O</v>
      </c>
      <c r="AT334" s="30" t="str">
        <f t="shared" si="328"/>
        <v>O</v>
      </c>
      <c r="AU334" s="30" t="str">
        <f t="shared" si="329"/>
        <v>X</v>
      </c>
      <c r="AV334" s="30" t="str">
        <f t="shared" si="330"/>
        <v>X</v>
      </c>
      <c r="AW334" s="30" t="str">
        <f t="shared" si="331"/>
        <v>X</v>
      </c>
      <c r="AX334" s="30" t="str">
        <f t="shared" si="332"/>
        <v>X</v>
      </c>
      <c r="AY334" s="30" t="str">
        <f t="shared" si="333"/>
        <v>X</v>
      </c>
      <c r="AZ334" s="30" t="str">
        <f t="shared" si="334"/>
        <v>X</v>
      </c>
      <c r="BA334" s="30" t="str">
        <f t="shared" si="335"/>
        <v>X</v>
      </c>
      <c r="BB334" s="30">
        <f t="shared" si="336"/>
        <v>3</v>
      </c>
      <c r="BC334" s="50" t="str">
        <f t="shared" si="307"/>
        <v>1G</v>
      </c>
      <c r="BD334" s="50" t="str">
        <f t="shared" si="308"/>
        <v>1G</v>
      </c>
      <c r="BE334" s="50" t="str">
        <f t="shared" si="309"/>
        <v>2G</v>
      </c>
      <c r="BF334" s="50" t="str">
        <f t="shared" si="310"/>
        <v>2G</v>
      </c>
      <c r="BG334" s="50" t="str">
        <f t="shared" si="311"/>
        <v>2G</v>
      </c>
      <c r="BH334" s="50" t="str">
        <f t="shared" si="312"/>
        <v>2G</v>
      </c>
      <c r="BI334" s="50">
        <f t="shared" si="337"/>
        <v>2</v>
      </c>
      <c r="BJ334" s="50">
        <f t="shared" si="338"/>
        <v>4</v>
      </c>
      <c r="BK334" s="50">
        <f t="shared" si="339"/>
        <v>0</v>
      </c>
      <c r="BL334" s="50" t="str">
        <f t="shared" si="340"/>
        <v>240</v>
      </c>
      <c r="BS334"/>
      <c r="CL334" s="8">
        <v>153</v>
      </c>
      <c r="CM334" s="8">
        <v>150</v>
      </c>
      <c r="CO334"/>
      <c r="DG334" s="221">
        <v>992</v>
      </c>
    </row>
    <row r="335" spans="1:111" ht="17" hidden="1">
      <c r="B335" s="1">
        <v>331</v>
      </c>
      <c r="C335" s="2" t="s">
        <v>341</v>
      </c>
      <c r="D335" s="2">
        <v>5</v>
      </c>
      <c r="E335" s="4">
        <v>2165902620</v>
      </c>
      <c r="F335" s="2">
        <v>45</v>
      </c>
      <c r="G335" s="4">
        <v>40109308</v>
      </c>
      <c r="H335" s="4">
        <v>1365</v>
      </c>
      <c r="I335" s="4">
        <v>1322285</v>
      </c>
      <c r="J335" s="4">
        <v>64617</v>
      </c>
      <c r="K335" s="4">
        <v>55866</v>
      </c>
      <c r="L335" s="4">
        <v>1054309</v>
      </c>
      <c r="M335" s="4">
        <v>5000</v>
      </c>
      <c r="N335" s="99">
        <v>4</v>
      </c>
      <c r="O335" s="99">
        <v>9</v>
      </c>
      <c r="P335" s="99">
        <v>14</v>
      </c>
      <c r="Q335" s="99">
        <v>26</v>
      </c>
      <c r="R335" s="99">
        <v>31</v>
      </c>
      <c r="S335" s="99">
        <v>44</v>
      </c>
      <c r="T335" s="99">
        <v>39</v>
      </c>
      <c r="U335" s="8">
        <f t="shared" si="313"/>
        <v>128</v>
      </c>
      <c r="W335" s="12" t="str">
        <f t="shared" si="298"/>
        <v>짝수</v>
      </c>
      <c r="X335" s="12" t="str">
        <f t="shared" si="299"/>
        <v>홀수</v>
      </c>
      <c r="Y335" s="12" t="str">
        <f t="shared" si="300"/>
        <v>짝수</v>
      </c>
      <c r="Z335" s="12" t="str">
        <f t="shared" si="301"/>
        <v>짝수</v>
      </c>
      <c r="AA335" s="12" t="str">
        <f t="shared" si="302"/>
        <v>홀수</v>
      </c>
      <c r="AB335" s="12" t="str">
        <f t="shared" si="303"/>
        <v>짝수</v>
      </c>
      <c r="AC335" s="28" t="str">
        <f t="shared" si="304"/>
        <v>2 : 4</v>
      </c>
      <c r="AD335" s="12">
        <f t="shared" si="305"/>
        <v>2</v>
      </c>
      <c r="AE335" s="12">
        <f t="shared" si="306"/>
        <v>4</v>
      </c>
      <c r="AF335" s="30" t="str">
        <f t="shared" si="314"/>
        <v>저수</v>
      </c>
      <c r="AG335" s="30" t="str">
        <f t="shared" si="315"/>
        <v>저수</v>
      </c>
      <c r="AH335" s="30" t="str">
        <f t="shared" si="316"/>
        <v>저수</v>
      </c>
      <c r="AI335" s="30" t="str">
        <f t="shared" si="317"/>
        <v>고수</v>
      </c>
      <c r="AJ335" s="30" t="str">
        <f t="shared" si="318"/>
        <v>고수</v>
      </c>
      <c r="AK335" s="30" t="str">
        <f t="shared" si="319"/>
        <v>고수</v>
      </c>
      <c r="AL335" s="28" t="str">
        <f t="shared" si="320"/>
        <v>3 : 3</v>
      </c>
      <c r="AM335" s="30">
        <f t="shared" si="321"/>
        <v>3</v>
      </c>
      <c r="AN335" s="30">
        <f t="shared" si="322"/>
        <v>3</v>
      </c>
      <c r="AO335" s="30">
        <f t="shared" si="323"/>
        <v>28</v>
      </c>
      <c r="AP335" s="30" t="str">
        <f t="shared" si="324"/>
        <v>X</v>
      </c>
      <c r="AQ335" s="30" t="str">
        <f t="shared" si="325"/>
        <v>X</v>
      </c>
      <c r="AR335" s="30" t="str">
        <f t="shared" si="326"/>
        <v>X</v>
      </c>
      <c r="AS335" s="30" t="str">
        <f t="shared" si="327"/>
        <v>X</v>
      </c>
      <c r="AT335" s="30" t="str">
        <f t="shared" si="328"/>
        <v>X</v>
      </c>
      <c r="AU335" s="30" t="str">
        <f t="shared" si="329"/>
        <v>X</v>
      </c>
      <c r="AV335" s="30" t="str">
        <f t="shared" si="330"/>
        <v>X</v>
      </c>
      <c r="AW335" s="30" t="str">
        <f t="shared" si="331"/>
        <v>X</v>
      </c>
      <c r="AX335" s="30" t="str">
        <f t="shared" si="332"/>
        <v>X</v>
      </c>
      <c r="AY335" s="30" t="str">
        <f t="shared" si="333"/>
        <v>X</v>
      </c>
      <c r="AZ335" s="30" t="str">
        <f t="shared" si="334"/>
        <v>O</v>
      </c>
      <c r="BA335" s="30" t="str">
        <f t="shared" si="335"/>
        <v>X</v>
      </c>
      <c r="BB335" s="30">
        <f t="shared" si="336"/>
        <v>1</v>
      </c>
      <c r="BC335" s="50" t="str">
        <f t="shared" si="307"/>
        <v>1G</v>
      </c>
      <c r="BD335" s="50" t="str">
        <f t="shared" si="308"/>
        <v>1G</v>
      </c>
      <c r="BE335" s="50" t="str">
        <f t="shared" si="309"/>
        <v>1G</v>
      </c>
      <c r="BF335" s="50" t="str">
        <f t="shared" si="310"/>
        <v>2G</v>
      </c>
      <c r="BG335" s="50" t="str">
        <f t="shared" si="311"/>
        <v>3G</v>
      </c>
      <c r="BH335" s="50" t="str">
        <f t="shared" si="312"/>
        <v>3G</v>
      </c>
      <c r="BI335" s="50">
        <f t="shared" si="337"/>
        <v>3</v>
      </c>
      <c r="BJ335" s="50">
        <f t="shared" si="338"/>
        <v>1</v>
      </c>
      <c r="BK335" s="50">
        <f t="shared" si="339"/>
        <v>2</v>
      </c>
      <c r="BL335" s="50" t="str">
        <f t="shared" si="340"/>
        <v>312</v>
      </c>
      <c r="BS335"/>
      <c r="CL335" s="8">
        <v>153</v>
      </c>
      <c r="CM335" s="8">
        <v>150</v>
      </c>
      <c r="CO335"/>
      <c r="DG335" s="221">
        <v>993</v>
      </c>
    </row>
    <row r="336" spans="1:111" ht="17" hidden="1">
      <c r="B336" s="1">
        <v>332</v>
      </c>
      <c r="C336" s="2" t="s">
        <v>342</v>
      </c>
      <c r="D336" s="2">
        <v>8</v>
      </c>
      <c r="E336" s="4">
        <v>1359448388</v>
      </c>
      <c r="F336" s="2">
        <v>37</v>
      </c>
      <c r="G336" s="4">
        <v>48989132</v>
      </c>
      <c r="H336" s="4">
        <v>1098</v>
      </c>
      <c r="I336" s="4">
        <v>1650818</v>
      </c>
      <c r="J336" s="4">
        <v>59833</v>
      </c>
      <c r="K336" s="4">
        <v>60589</v>
      </c>
      <c r="L336" s="4">
        <v>979060</v>
      </c>
      <c r="M336" s="4">
        <v>5000</v>
      </c>
      <c r="N336" s="99">
        <v>16</v>
      </c>
      <c r="O336" s="99">
        <v>17</v>
      </c>
      <c r="P336" s="99">
        <v>34</v>
      </c>
      <c r="Q336" s="99">
        <v>36</v>
      </c>
      <c r="R336" s="99">
        <v>42</v>
      </c>
      <c r="S336" s="99">
        <v>45</v>
      </c>
      <c r="T336" s="99">
        <v>3</v>
      </c>
      <c r="U336" s="8">
        <f t="shared" si="313"/>
        <v>190</v>
      </c>
      <c r="W336" s="12" t="str">
        <f t="shared" si="298"/>
        <v>짝수</v>
      </c>
      <c r="X336" s="12" t="str">
        <f t="shared" si="299"/>
        <v>홀수</v>
      </c>
      <c r="Y336" s="12" t="str">
        <f t="shared" si="300"/>
        <v>짝수</v>
      </c>
      <c r="Z336" s="12" t="str">
        <f t="shared" si="301"/>
        <v>짝수</v>
      </c>
      <c r="AA336" s="12" t="str">
        <f t="shared" si="302"/>
        <v>짝수</v>
      </c>
      <c r="AB336" s="12" t="str">
        <f t="shared" si="303"/>
        <v>홀수</v>
      </c>
      <c r="AC336" s="28" t="str">
        <f t="shared" si="304"/>
        <v>2 : 4</v>
      </c>
      <c r="AD336" s="12">
        <f t="shared" si="305"/>
        <v>2</v>
      </c>
      <c r="AE336" s="12">
        <f t="shared" si="306"/>
        <v>4</v>
      </c>
      <c r="AF336" s="30" t="str">
        <f t="shared" si="314"/>
        <v>저수</v>
      </c>
      <c r="AG336" s="30" t="str">
        <f t="shared" si="315"/>
        <v>저수</v>
      </c>
      <c r="AH336" s="30" t="str">
        <f t="shared" si="316"/>
        <v>고수</v>
      </c>
      <c r="AI336" s="30" t="str">
        <f t="shared" si="317"/>
        <v>고수</v>
      </c>
      <c r="AJ336" s="30" t="str">
        <f t="shared" si="318"/>
        <v>고수</v>
      </c>
      <c r="AK336" s="30" t="str">
        <f t="shared" si="319"/>
        <v>고수</v>
      </c>
      <c r="AL336" s="28" t="str">
        <f t="shared" si="320"/>
        <v>2 : 4</v>
      </c>
      <c r="AM336" s="30">
        <f t="shared" si="321"/>
        <v>2</v>
      </c>
      <c r="AN336" s="30">
        <f t="shared" si="322"/>
        <v>4</v>
      </c>
      <c r="AO336" s="30">
        <f t="shared" si="323"/>
        <v>30</v>
      </c>
      <c r="AP336" s="30" t="str">
        <f t="shared" si="324"/>
        <v>X</v>
      </c>
      <c r="AQ336" s="30" t="str">
        <f t="shared" si="325"/>
        <v>O</v>
      </c>
      <c r="AR336" s="30" t="str">
        <f t="shared" si="326"/>
        <v>X</v>
      </c>
      <c r="AS336" s="30" t="str">
        <f t="shared" si="327"/>
        <v>X</v>
      </c>
      <c r="AT336" s="30" t="str">
        <f t="shared" si="328"/>
        <v>X</v>
      </c>
      <c r="AU336" s="30" t="str">
        <f t="shared" si="329"/>
        <v>X</v>
      </c>
      <c r="AV336" s="30" t="str">
        <f t="shared" si="330"/>
        <v>X</v>
      </c>
      <c r="AW336" s="30" t="str">
        <f t="shared" si="331"/>
        <v>X</v>
      </c>
      <c r="AX336" s="30" t="str">
        <f t="shared" si="332"/>
        <v>X</v>
      </c>
      <c r="AY336" s="30" t="str">
        <f t="shared" si="333"/>
        <v>X</v>
      </c>
      <c r="AZ336" s="30" t="str">
        <f t="shared" si="334"/>
        <v>X</v>
      </c>
      <c r="BA336" s="30" t="str">
        <f t="shared" si="335"/>
        <v>X</v>
      </c>
      <c r="BB336" s="30">
        <f t="shared" si="336"/>
        <v>1</v>
      </c>
      <c r="BC336" s="50" t="str">
        <f t="shared" si="307"/>
        <v>2G</v>
      </c>
      <c r="BD336" s="50" t="str">
        <f t="shared" si="308"/>
        <v>2G</v>
      </c>
      <c r="BE336" s="50" t="str">
        <f t="shared" si="309"/>
        <v>3G</v>
      </c>
      <c r="BF336" s="50" t="str">
        <f t="shared" si="310"/>
        <v>3G</v>
      </c>
      <c r="BG336" s="50" t="str">
        <f t="shared" si="311"/>
        <v>3G</v>
      </c>
      <c r="BH336" s="50" t="str">
        <f t="shared" si="312"/>
        <v>3G</v>
      </c>
      <c r="BI336" s="50">
        <f t="shared" si="337"/>
        <v>0</v>
      </c>
      <c r="BJ336" s="50">
        <f t="shared" si="338"/>
        <v>2</v>
      </c>
      <c r="BK336" s="50">
        <f t="shared" si="339"/>
        <v>4</v>
      </c>
      <c r="BL336" s="50" t="str">
        <f t="shared" si="340"/>
        <v>024</v>
      </c>
      <c r="BS336"/>
      <c r="CL336" s="8">
        <v>154</v>
      </c>
      <c r="CM336" s="8">
        <v>150</v>
      </c>
      <c r="CO336"/>
      <c r="DG336" s="221">
        <v>994</v>
      </c>
    </row>
    <row r="337" spans="2:111" ht="17" hidden="1">
      <c r="B337" s="1">
        <v>333</v>
      </c>
      <c r="C337" s="2" t="s">
        <v>343</v>
      </c>
      <c r="D337" s="2">
        <v>7</v>
      </c>
      <c r="E337" s="4">
        <v>1550987143</v>
      </c>
      <c r="F337" s="2">
        <v>36</v>
      </c>
      <c r="G337" s="4">
        <v>50263473</v>
      </c>
      <c r="H337" s="4">
        <v>1365</v>
      </c>
      <c r="I337" s="4">
        <v>1325631</v>
      </c>
      <c r="J337" s="4">
        <v>59991</v>
      </c>
      <c r="K337" s="4">
        <v>60326</v>
      </c>
      <c r="L337" s="4">
        <v>982937</v>
      </c>
      <c r="M337" s="4">
        <v>5000</v>
      </c>
      <c r="N337" s="99">
        <v>5</v>
      </c>
      <c r="O337" s="99">
        <v>14</v>
      </c>
      <c r="P337" s="99">
        <v>27</v>
      </c>
      <c r="Q337" s="99">
        <v>30</v>
      </c>
      <c r="R337" s="99">
        <v>39</v>
      </c>
      <c r="S337" s="99">
        <v>43</v>
      </c>
      <c r="T337" s="99">
        <v>35</v>
      </c>
      <c r="U337" s="8">
        <f t="shared" si="313"/>
        <v>158</v>
      </c>
      <c r="W337" s="12" t="str">
        <f t="shared" si="298"/>
        <v>홀수</v>
      </c>
      <c r="X337" s="12" t="str">
        <f t="shared" si="299"/>
        <v>짝수</v>
      </c>
      <c r="Y337" s="12" t="str">
        <f t="shared" si="300"/>
        <v>홀수</v>
      </c>
      <c r="Z337" s="12" t="str">
        <f t="shared" si="301"/>
        <v>짝수</v>
      </c>
      <c r="AA337" s="12" t="str">
        <f t="shared" si="302"/>
        <v>홀수</v>
      </c>
      <c r="AB337" s="12" t="str">
        <f t="shared" si="303"/>
        <v>홀수</v>
      </c>
      <c r="AC337" s="28" t="str">
        <f t="shared" si="304"/>
        <v>4 : 2</v>
      </c>
      <c r="AD337" s="12">
        <f t="shared" si="305"/>
        <v>4</v>
      </c>
      <c r="AE337" s="12">
        <f t="shared" si="306"/>
        <v>2</v>
      </c>
      <c r="AF337" s="30" t="str">
        <f t="shared" si="314"/>
        <v>저수</v>
      </c>
      <c r="AG337" s="30" t="str">
        <f t="shared" si="315"/>
        <v>저수</v>
      </c>
      <c r="AH337" s="30" t="str">
        <f t="shared" si="316"/>
        <v>고수</v>
      </c>
      <c r="AI337" s="30" t="str">
        <f t="shared" si="317"/>
        <v>고수</v>
      </c>
      <c r="AJ337" s="30" t="str">
        <f t="shared" si="318"/>
        <v>고수</v>
      </c>
      <c r="AK337" s="30" t="str">
        <f t="shared" si="319"/>
        <v>고수</v>
      </c>
      <c r="AL337" s="28" t="str">
        <f t="shared" si="320"/>
        <v>2 : 4</v>
      </c>
      <c r="AM337" s="30">
        <f t="shared" si="321"/>
        <v>2</v>
      </c>
      <c r="AN337" s="30">
        <f t="shared" si="322"/>
        <v>4</v>
      </c>
      <c r="AO337" s="30">
        <f t="shared" si="323"/>
        <v>28</v>
      </c>
      <c r="AP337" s="30" t="str">
        <f t="shared" si="324"/>
        <v>O</v>
      </c>
      <c r="AQ337" s="30" t="str">
        <f t="shared" si="325"/>
        <v>X</v>
      </c>
      <c r="AR337" s="30" t="str">
        <f t="shared" si="326"/>
        <v>X</v>
      </c>
      <c r="AS337" s="30" t="str">
        <f t="shared" si="327"/>
        <v>X</v>
      </c>
      <c r="AT337" s="30" t="str">
        <f t="shared" si="328"/>
        <v>X</v>
      </c>
      <c r="AU337" s="30" t="str">
        <f t="shared" si="329"/>
        <v>X</v>
      </c>
      <c r="AV337" s="30" t="str">
        <f t="shared" si="330"/>
        <v>X</v>
      </c>
      <c r="AW337" s="30" t="str">
        <f t="shared" si="331"/>
        <v>X</v>
      </c>
      <c r="AX337" s="30" t="str">
        <f t="shared" si="332"/>
        <v>X</v>
      </c>
      <c r="AY337" s="30" t="str">
        <f t="shared" si="333"/>
        <v>X</v>
      </c>
      <c r="AZ337" s="30" t="str">
        <f t="shared" si="334"/>
        <v>X</v>
      </c>
      <c r="BA337" s="30" t="str">
        <f t="shared" si="335"/>
        <v>O</v>
      </c>
      <c r="BB337" s="30">
        <f t="shared" si="336"/>
        <v>2</v>
      </c>
      <c r="BC337" s="50" t="str">
        <f t="shared" si="307"/>
        <v>1G</v>
      </c>
      <c r="BD337" s="50" t="str">
        <f t="shared" si="308"/>
        <v>1G</v>
      </c>
      <c r="BE337" s="50" t="str">
        <f t="shared" si="309"/>
        <v>2G</v>
      </c>
      <c r="BF337" s="50" t="str">
        <f t="shared" si="310"/>
        <v>2G</v>
      </c>
      <c r="BG337" s="50" t="str">
        <f t="shared" si="311"/>
        <v>3G</v>
      </c>
      <c r="BH337" s="50" t="str">
        <f t="shared" si="312"/>
        <v>3G</v>
      </c>
      <c r="BI337" s="50">
        <f t="shared" si="337"/>
        <v>2</v>
      </c>
      <c r="BJ337" s="50">
        <f t="shared" si="338"/>
        <v>2</v>
      </c>
      <c r="BK337" s="50">
        <f t="shared" si="339"/>
        <v>2</v>
      </c>
      <c r="BL337" s="50" t="str">
        <f t="shared" si="340"/>
        <v>222</v>
      </c>
      <c r="BS337"/>
      <c r="CL337" s="8">
        <v>154</v>
      </c>
      <c r="CM337" s="8">
        <v>150</v>
      </c>
      <c r="CO337"/>
      <c r="DG337" s="221">
        <v>995</v>
      </c>
    </row>
    <row r="338" spans="2:111" ht="17" hidden="1">
      <c r="B338" s="1">
        <v>334</v>
      </c>
      <c r="C338" s="2" t="s">
        <v>344</v>
      </c>
      <c r="D338" s="2">
        <v>7</v>
      </c>
      <c r="E338" s="4">
        <v>1523002972</v>
      </c>
      <c r="F338" s="2">
        <v>31</v>
      </c>
      <c r="G338" s="4">
        <v>57317317</v>
      </c>
      <c r="H338" s="4">
        <v>1055</v>
      </c>
      <c r="I338" s="4">
        <v>1684206</v>
      </c>
      <c r="J338" s="4">
        <v>52311</v>
      </c>
      <c r="K338" s="4">
        <v>67934</v>
      </c>
      <c r="L338" s="4">
        <v>890292</v>
      </c>
      <c r="M338" s="4">
        <v>5000</v>
      </c>
      <c r="N338" s="99">
        <v>13</v>
      </c>
      <c r="O338" s="99">
        <v>15</v>
      </c>
      <c r="P338" s="99">
        <v>21</v>
      </c>
      <c r="Q338" s="99">
        <v>29</v>
      </c>
      <c r="R338" s="99">
        <v>39</v>
      </c>
      <c r="S338" s="99">
        <v>43</v>
      </c>
      <c r="T338" s="99">
        <v>33</v>
      </c>
      <c r="U338" s="8">
        <f t="shared" si="313"/>
        <v>160</v>
      </c>
      <c r="W338" s="12" t="str">
        <f t="shared" si="298"/>
        <v>홀수</v>
      </c>
      <c r="X338" s="12" t="str">
        <f t="shared" si="299"/>
        <v>홀수</v>
      </c>
      <c r="Y338" s="12" t="str">
        <f t="shared" si="300"/>
        <v>홀수</v>
      </c>
      <c r="Z338" s="12" t="str">
        <f t="shared" si="301"/>
        <v>홀수</v>
      </c>
      <c r="AA338" s="12" t="str">
        <f t="shared" si="302"/>
        <v>홀수</v>
      </c>
      <c r="AB338" s="12" t="str">
        <f t="shared" si="303"/>
        <v>홀수</v>
      </c>
      <c r="AC338" s="28" t="str">
        <f t="shared" si="304"/>
        <v>6 : 0</v>
      </c>
      <c r="AD338" s="12">
        <f t="shared" si="305"/>
        <v>6</v>
      </c>
      <c r="AE338" s="12">
        <f t="shared" si="306"/>
        <v>0</v>
      </c>
      <c r="AF338" s="30" t="str">
        <f t="shared" si="314"/>
        <v>저수</v>
      </c>
      <c r="AG338" s="30" t="str">
        <f t="shared" si="315"/>
        <v>저수</v>
      </c>
      <c r="AH338" s="30" t="str">
        <f t="shared" si="316"/>
        <v>저수</v>
      </c>
      <c r="AI338" s="30" t="str">
        <f t="shared" si="317"/>
        <v>고수</v>
      </c>
      <c r="AJ338" s="30" t="str">
        <f t="shared" si="318"/>
        <v>고수</v>
      </c>
      <c r="AK338" s="30" t="str">
        <f t="shared" si="319"/>
        <v>고수</v>
      </c>
      <c r="AL338" s="28" t="str">
        <f t="shared" si="320"/>
        <v>3 : 3</v>
      </c>
      <c r="AM338" s="30">
        <f t="shared" si="321"/>
        <v>3</v>
      </c>
      <c r="AN338" s="30">
        <f t="shared" si="322"/>
        <v>3</v>
      </c>
      <c r="AO338" s="30">
        <f t="shared" si="323"/>
        <v>30</v>
      </c>
      <c r="AP338" s="30" t="str">
        <f t="shared" si="324"/>
        <v>O</v>
      </c>
      <c r="AQ338" s="30" t="str">
        <f t="shared" si="325"/>
        <v>X</v>
      </c>
      <c r="AR338" s="30" t="str">
        <f t="shared" si="326"/>
        <v>X</v>
      </c>
      <c r="AS338" s="30" t="str">
        <f t="shared" si="327"/>
        <v>X</v>
      </c>
      <c r="AT338" s="30" t="str">
        <f t="shared" si="328"/>
        <v>X</v>
      </c>
      <c r="AU338" s="30" t="str">
        <f t="shared" si="329"/>
        <v>X</v>
      </c>
      <c r="AV338" s="30" t="str">
        <f t="shared" si="330"/>
        <v>X</v>
      </c>
      <c r="AW338" s="30" t="str">
        <f t="shared" si="331"/>
        <v>X</v>
      </c>
      <c r="AX338" s="30" t="str">
        <f t="shared" si="332"/>
        <v>X</v>
      </c>
      <c r="AY338" s="30" t="str">
        <f t="shared" si="333"/>
        <v>O</v>
      </c>
      <c r="AZ338" s="30" t="str">
        <f t="shared" si="334"/>
        <v>X</v>
      </c>
      <c r="BA338" s="30" t="str">
        <f t="shared" si="335"/>
        <v>O</v>
      </c>
      <c r="BB338" s="30">
        <f t="shared" si="336"/>
        <v>3</v>
      </c>
      <c r="BC338" s="50" t="str">
        <f t="shared" si="307"/>
        <v>1G</v>
      </c>
      <c r="BD338" s="50" t="str">
        <f t="shared" si="308"/>
        <v>1G</v>
      </c>
      <c r="BE338" s="50" t="str">
        <f t="shared" si="309"/>
        <v>2G</v>
      </c>
      <c r="BF338" s="50" t="str">
        <f t="shared" si="310"/>
        <v>2G</v>
      </c>
      <c r="BG338" s="50" t="str">
        <f t="shared" si="311"/>
        <v>3G</v>
      </c>
      <c r="BH338" s="50" t="str">
        <f t="shared" si="312"/>
        <v>3G</v>
      </c>
      <c r="BI338" s="50">
        <f t="shared" si="337"/>
        <v>2</v>
      </c>
      <c r="BJ338" s="50">
        <f t="shared" si="338"/>
        <v>2</v>
      </c>
      <c r="BK338" s="50">
        <f t="shared" si="339"/>
        <v>2</v>
      </c>
      <c r="BL338" s="50" t="str">
        <f t="shared" si="340"/>
        <v>222</v>
      </c>
      <c r="BS338"/>
      <c r="CL338" s="8">
        <v>154</v>
      </c>
      <c r="CM338" s="8">
        <v>150</v>
      </c>
      <c r="CO338"/>
      <c r="DG338" s="221">
        <v>996</v>
      </c>
    </row>
    <row r="339" spans="2:111" ht="17" hidden="1">
      <c r="B339" s="1">
        <v>335</v>
      </c>
      <c r="C339" s="2" t="s">
        <v>345</v>
      </c>
      <c r="D339" s="2">
        <v>5</v>
      </c>
      <c r="E339" s="4">
        <v>2037492480</v>
      </c>
      <c r="F339" s="2">
        <v>28</v>
      </c>
      <c r="G339" s="4">
        <v>60639658</v>
      </c>
      <c r="H339" s="4">
        <v>1222</v>
      </c>
      <c r="I339" s="4">
        <v>1389453</v>
      </c>
      <c r="J339" s="4">
        <v>60578</v>
      </c>
      <c r="K339" s="4">
        <v>56057</v>
      </c>
      <c r="L339" s="4">
        <v>1001927</v>
      </c>
      <c r="M339" s="4">
        <v>5000</v>
      </c>
      <c r="N339" s="99">
        <v>5</v>
      </c>
      <c r="O339" s="99">
        <v>9</v>
      </c>
      <c r="P339" s="99">
        <v>16</v>
      </c>
      <c r="Q339" s="99">
        <v>23</v>
      </c>
      <c r="R339" s="99">
        <v>26</v>
      </c>
      <c r="S339" s="99">
        <v>45</v>
      </c>
      <c r="T339" s="99">
        <v>21</v>
      </c>
      <c r="U339" s="8">
        <f t="shared" si="313"/>
        <v>124</v>
      </c>
      <c r="W339" s="12" t="str">
        <f t="shared" si="298"/>
        <v>홀수</v>
      </c>
      <c r="X339" s="12" t="str">
        <f t="shared" si="299"/>
        <v>홀수</v>
      </c>
      <c r="Y339" s="12" t="str">
        <f t="shared" si="300"/>
        <v>짝수</v>
      </c>
      <c r="Z339" s="12" t="str">
        <f t="shared" si="301"/>
        <v>홀수</v>
      </c>
      <c r="AA339" s="12" t="str">
        <f t="shared" si="302"/>
        <v>짝수</v>
      </c>
      <c r="AB339" s="12" t="str">
        <f t="shared" si="303"/>
        <v>홀수</v>
      </c>
      <c r="AC339" s="28" t="str">
        <f t="shared" si="304"/>
        <v>4 : 2</v>
      </c>
      <c r="AD339" s="12">
        <f t="shared" si="305"/>
        <v>4</v>
      </c>
      <c r="AE339" s="12">
        <f t="shared" si="306"/>
        <v>2</v>
      </c>
      <c r="AF339" s="30" t="str">
        <f t="shared" si="314"/>
        <v>저수</v>
      </c>
      <c r="AG339" s="30" t="str">
        <f t="shared" si="315"/>
        <v>저수</v>
      </c>
      <c r="AH339" s="30" t="str">
        <f t="shared" si="316"/>
        <v>저수</v>
      </c>
      <c r="AI339" s="30" t="str">
        <f t="shared" si="317"/>
        <v>고수</v>
      </c>
      <c r="AJ339" s="30" t="str">
        <f t="shared" si="318"/>
        <v>고수</v>
      </c>
      <c r="AK339" s="30" t="str">
        <f t="shared" si="319"/>
        <v>고수</v>
      </c>
      <c r="AL339" s="28" t="str">
        <f t="shared" si="320"/>
        <v>3 : 3</v>
      </c>
      <c r="AM339" s="30">
        <f t="shared" si="321"/>
        <v>3</v>
      </c>
      <c r="AN339" s="30">
        <f t="shared" si="322"/>
        <v>3</v>
      </c>
      <c r="AO339" s="30">
        <f t="shared" si="323"/>
        <v>34</v>
      </c>
      <c r="AP339" s="30" t="str">
        <f t="shared" si="324"/>
        <v>O</v>
      </c>
      <c r="AQ339" s="30" t="str">
        <f t="shared" si="325"/>
        <v>X</v>
      </c>
      <c r="AR339" s="30" t="str">
        <f t="shared" si="326"/>
        <v>X</v>
      </c>
      <c r="AS339" s="30" t="str">
        <f t="shared" si="327"/>
        <v>X</v>
      </c>
      <c r="AT339" s="30" t="str">
        <f t="shared" si="328"/>
        <v>X</v>
      </c>
      <c r="AU339" s="30" t="str">
        <f t="shared" si="329"/>
        <v>X</v>
      </c>
      <c r="AV339" s="30" t="str">
        <f t="shared" si="330"/>
        <v>X</v>
      </c>
      <c r="AW339" s="30" t="str">
        <f t="shared" si="331"/>
        <v>X</v>
      </c>
      <c r="AX339" s="30" t="str">
        <f t="shared" si="332"/>
        <v>X</v>
      </c>
      <c r="AY339" s="30" t="str">
        <f t="shared" si="333"/>
        <v>O</v>
      </c>
      <c r="AZ339" s="30" t="str">
        <f t="shared" si="334"/>
        <v>X</v>
      </c>
      <c r="BA339" s="30" t="str">
        <f t="shared" si="335"/>
        <v>X</v>
      </c>
      <c r="BB339" s="30">
        <f t="shared" si="336"/>
        <v>2</v>
      </c>
      <c r="BC339" s="50" t="str">
        <f t="shared" si="307"/>
        <v>1G</v>
      </c>
      <c r="BD339" s="50" t="str">
        <f t="shared" si="308"/>
        <v>1G</v>
      </c>
      <c r="BE339" s="50" t="str">
        <f t="shared" si="309"/>
        <v>2G</v>
      </c>
      <c r="BF339" s="50" t="str">
        <f t="shared" si="310"/>
        <v>2G</v>
      </c>
      <c r="BG339" s="50" t="str">
        <f t="shared" si="311"/>
        <v>2G</v>
      </c>
      <c r="BH339" s="50" t="str">
        <f t="shared" si="312"/>
        <v>3G</v>
      </c>
      <c r="BI339" s="50">
        <f t="shared" si="337"/>
        <v>2</v>
      </c>
      <c r="BJ339" s="50">
        <f t="shared" si="338"/>
        <v>3</v>
      </c>
      <c r="BK339" s="50">
        <f t="shared" si="339"/>
        <v>1</v>
      </c>
      <c r="BL339" s="50" t="str">
        <f t="shared" si="340"/>
        <v>231</v>
      </c>
      <c r="BS339"/>
      <c r="CL339" s="8">
        <v>155</v>
      </c>
      <c r="CM339" s="8">
        <v>150</v>
      </c>
      <c r="CO339"/>
      <c r="DG339" s="221">
        <v>997</v>
      </c>
    </row>
    <row r="340" spans="2:111" ht="17" hidden="1">
      <c r="B340" s="1">
        <v>336</v>
      </c>
      <c r="C340" s="2" t="s">
        <v>346</v>
      </c>
      <c r="D340" s="2">
        <v>6</v>
      </c>
      <c r="E340" s="4">
        <v>1685632650</v>
      </c>
      <c r="F340" s="2">
        <v>30</v>
      </c>
      <c r="G340" s="4">
        <v>56187755</v>
      </c>
      <c r="H340" s="2">
        <v>989</v>
      </c>
      <c r="I340" s="4">
        <v>1704381</v>
      </c>
      <c r="J340" s="4">
        <v>54887</v>
      </c>
      <c r="K340" s="4">
        <v>61422</v>
      </c>
      <c r="L340" s="4">
        <v>935668</v>
      </c>
      <c r="M340" s="4">
        <v>5000</v>
      </c>
      <c r="N340" s="99">
        <v>3</v>
      </c>
      <c r="O340" s="99">
        <v>5</v>
      </c>
      <c r="P340" s="99">
        <v>20</v>
      </c>
      <c r="Q340" s="99">
        <v>34</v>
      </c>
      <c r="R340" s="99">
        <v>35</v>
      </c>
      <c r="S340" s="99">
        <v>44</v>
      </c>
      <c r="T340" s="99">
        <v>16</v>
      </c>
      <c r="U340" s="8">
        <f t="shared" si="313"/>
        <v>141</v>
      </c>
      <c r="W340" s="12" t="str">
        <f t="shared" si="298"/>
        <v>홀수</v>
      </c>
      <c r="X340" s="12" t="str">
        <f t="shared" si="299"/>
        <v>홀수</v>
      </c>
      <c r="Y340" s="12" t="str">
        <f t="shared" si="300"/>
        <v>짝수</v>
      </c>
      <c r="Z340" s="12" t="str">
        <f t="shared" si="301"/>
        <v>짝수</v>
      </c>
      <c r="AA340" s="12" t="str">
        <f t="shared" si="302"/>
        <v>홀수</v>
      </c>
      <c r="AB340" s="12" t="str">
        <f t="shared" si="303"/>
        <v>짝수</v>
      </c>
      <c r="AC340" s="28" t="str">
        <f t="shared" si="304"/>
        <v>3 : 3</v>
      </c>
      <c r="AD340" s="12">
        <f t="shared" si="305"/>
        <v>3</v>
      </c>
      <c r="AE340" s="12">
        <f t="shared" si="306"/>
        <v>3</v>
      </c>
      <c r="AF340" s="30" t="str">
        <f t="shared" si="314"/>
        <v>저수</v>
      </c>
      <c r="AG340" s="30" t="str">
        <f t="shared" si="315"/>
        <v>저수</v>
      </c>
      <c r="AH340" s="30" t="str">
        <f t="shared" si="316"/>
        <v>저수</v>
      </c>
      <c r="AI340" s="30" t="str">
        <f t="shared" si="317"/>
        <v>고수</v>
      </c>
      <c r="AJ340" s="30" t="str">
        <f t="shared" si="318"/>
        <v>고수</v>
      </c>
      <c r="AK340" s="30" t="str">
        <f t="shared" si="319"/>
        <v>고수</v>
      </c>
      <c r="AL340" s="28" t="str">
        <f t="shared" si="320"/>
        <v>3 : 3</v>
      </c>
      <c r="AM340" s="30">
        <f t="shared" si="321"/>
        <v>3</v>
      </c>
      <c r="AN340" s="30">
        <f t="shared" si="322"/>
        <v>3</v>
      </c>
      <c r="AO340" s="30">
        <f t="shared" si="323"/>
        <v>21</v>
      </c>
      <c r="AP340" s="30" t="str">
        <f t="shared" si="324"/>
        <v>O</v>
      </c>
      <c r="AQ340" s="30" t="str">
        <f t="shared" si="325"/>
        <v>O</v>
      </c>
      <c r="AR340" s="30" t="str">
        <f t="shared" si="326"/>
        <v>X</v>
      </c>
      <c r="AS340" s="30" t="str">
        <f t="shared" si="327"/>
        <v>X</v>
      </c>
      <c r="AT340" s="30" t="str">
        <f t="shared" si="328"/>
        <v>X</v>
      </c>
      <c r="AU340" s="30" t="str">
        <f t="shared" si="329"/>
        <v>X</v>
      </c>
      <c r="AV340" s="30" t="str">
        <f t="shared" si="330"/>
        <v>X</v>
      </c>
      <c r="AW340" s="30" t="str">
        <f t="shared" si="331"/>
        <v>X</v>
      </c>
      <c r="AX340" s="30" t="str">
        <f t="shared" si="332"/>
        <v>X</v>
      </c>
      <c r="AY340" s="30" t="str">
        <f t="shared" si="333"/>
        <v>X</v>
      </c>
      <c r="AZ340" s="30" t="str">
        <f t="shared" si="334"/>
        <v>X</v>
      </c>
      <c r="BA340" s="30" t="str">
        <f t="shared" si="335"/>
        <v>X</v>
      </c>
      <c r="BB340" s="30">
        <f t="shared" si="336"/>
        <v>2</v>
      </c>
      <c r="BC340" s="50" t="str">
        <f t="shared" si="307"/>
        <v>1G</v>
      </c>
      <c r="BD340" s="50" t="str">
        <f t="shared" si="308"/>
        <v>1G</v>
      </c>
      <c r="BE340" s="50" t="str">
        <f t="shared" si="309"/>
        <v>2G</v>
      </c>
      <c r="BF340" s="50" t="str">
        <f t="shared" si="310"/>
        <v>3G</v>
      </c>
      <c r="BG340" s="50" t="str">
        <f t="shared" si="311"/>
        <v>3G</v>
      </c>
      <c r="BH340" s="50" t="str">
        <f t="shared" si="312"/>
        <v>3G</v>
      </c>
      <c r="BI340" s="50">
        <f t="shared" si="337"/>
        <v>2</v>
      </c>
      <c r="BJ340" s="50">
        <f t="shared" si="338"/>
        <v>1</v>
      </c>
      <c r="BK340" s="50">
        <f t="shared" si="339"/>
        <v>3</v>
      </c>
      <c r="BL340" s="50" t="str">
        <f t="shared" si="340"/>
        <v>213</v>
      </c>
      <c r="BS340"/>
      <c r="CL340" s="8">
        <v>155</v>
      </c>
      <c r="CM340" s="8">
        <v>150</v>
      </c>
      <c r="CO340"/>
      <c r="DG340" s="221">
        <v>998</v>
      </c>
    </row>
    <row r="341" spans="2:111" ht="17" hidden="1">
      <c r="B341" s="1">
        <v>337</v>
      </c>
      <c r="C341" s="2" t="s">
        <v>347</v>
      </c>
      <c r="D341" s="2">
        <v>8</v>
      </c>
      <c r="E341" s="4">
        <v>1257500513</v>
      </c>
      <c r="F341" s="2">
        <v>33</v>
      </c>
      <c r="G341" s="4">
        <v>50808102</v>
      </c>
      <c r="H341" s="4">
        <v>1194</v>
      </c>
      <c r="I341" s="4">
        <v>1404245</v>
      </c>
      <c r="J341" s="4">
        <v>59392</v>
      </c>
      <c r="K341" s="4">
        <v>56462</v>
      </c>
      <c r="L341" s="4">
        <v>989912</v>
      </c>
      <c r="M341" s="4">
        <v>5000</v>
      </c>
      <c r="N341" s="99">
        <v>1</v>
      </c>
      <c r="O341" s="99">
        <v>5</v>
      </c>
      <c r="P341" s="99">
        <v>14</v>
      </c>
      <c r="Q341" s="99">
        <v>18</v>
      </c>
      <c r="R341" s="99">
        <v>32</v>
      </c>
      <c r="S341" s="99">
        <v>37</v>
      </c>
      <c r="T341" s="99">
        <v>4</v>
      </c>
      <c r="U341" s="8">
        <f t="shared" si="313"/>
        <v>107</v>
      </c>
      <c r="W341" s="12" t="str">
        <f t="shared" si="298"/>
        <v>홀수</v>
      </c>
      <c r="X341" s="12" t="str">
        <f t="shared" si="299"/>
        <v>홀수</v>
      </c>
      <c r="Y341" s="12" t="str">
        <f t="shared" si="300"/>
        <v>짝수</v>
      </c>
      <c r="Z341" s="12" t="str">
        <f t="shared" si="301"/>
        <v>짝수</v>
      </c>
      <c r="AA341" s="12" t="str">
        <f t="shared" si="302"/>
        <v>짝수</v>
      </c>
      <c r="AB341" s="12" t="str">
        <f t="shared" si="303"/>
        <v>홀수</v>
      </c>
      <c r="AC341" s="28" t="str">
        <f t="shared" si="304"/>
        <v>3 : 3</v>
      </c>
      <c r="AD341" s="12">
        <f t="shared" si="305"/>
        <v>3</v>
      </c>
      <c r="AE341" s="12">
        <f t="shared" si="306"/>
        <v>3</v>
      </c>
      <c r="AF341" s="30" t="str">
        <f t="shared" si="314"/>
        <v>저수</v>
      </c>
      <c r="AG341" s="30" t="str">
        <f t="shared" si="315"/>
        <v>저수</v>
      </c>
      <c r="AH341" s="30" t="str">
        <f t="shared" si="316"/>
        <v>저수</v>
      </c>
      <c r="AI341" s="30" t="str">
        <f t="shared" si="317"/>
        <v>저수</v>
      </c>
      <c r="AJ341" s="30" t="str">
        <f t="shared" si="318"/>
        <v>고수</v>
      </c>
      <c r="AK341" s="30" t="str">
        <f t="shared" si="319"/>
        <v>고수</v>
      </c>
      <c r="AL341" s="28" t="str">
        <f t="shared" si="320"/>
        <v>4 : 2</v>
      </c>
      <c r="AM341" s="30">
        <f t="shared" si="321"/>
        <v>4</v>
      </c>
      <c r="AN341" s="30">
        <f t="shared" si="322"/>
        <v>2</v>
      </c>
      <c r="AO341" s="30">
        <f t="shared" si="323"/>
        <v>27</v>
      </c>
      <c r="AP341" s="30" t="str">
        <f t="shared" si="324"/>
        <v>X</v>
      </c>
      <c r="AQ341" s="30" t="str">
        <f t="shared" si="325"/>
        <v>O</v>
      </c>
      <c r="AR341" s="30" t="str">
        <f t="shared" si="326"/>
        <v>X</v>
      </c>
      <c r="AS341" s="30" t="str">
        <f t="shared" si="327"/>
        <v>X</v>
      </c>
      <c r="AT341" s="30" t="str">
        <f t="shared" si="328"/>
        <v>X</v>
      </c>
      <c r="AU341" s="30" t="str">
        <f t="shared" si="329"/>
        <v>X</v>
      </c>
      <c r="AV341" s="30" t="str">
        <f t="shared" si="330"/>
        <v>X</v>
      </c>
      <c r="AW341" s="30" t="str">
        <f t="shared" si="331"/>
        <v>X</v>
      </c>
      <c r="AX341" s="30" t="str">
        <f t="shared" si="332"/>
        <v>X</v>
      </c>
      <c r="AY341" s="30" t="str">
        <f t="shared" si="333"/>
        <v>X</v>
      </c>
      <c r="AZ341" s="30" t="str">
        <f t="shared" si="334"/>
        <v>X</v>
      </c>
      <c r="BA341" s="30" t="str">
        <f t="shared" si="335"/>
        <v>O</v>
      </c>
      <c r="BB341" s="30">
        <f t="shared" si="336"/>
        <v>2</v>
      </c>
      <c r="BC341" s="50" t="str">
        <f t="shared" si="307"/>
        <v>1G</v>
      </c>
      <c r="BD341" s="50" t="str">
        <f t="shared" si="308"/>
        <v>1G</v>
      </c>
      <c r="BE341" s="50" t="str">
        <f t="shared" si="309"/>
        <v>1G</v>
      </c>
      <c r="BF341" s="50" t="str">
        <f t="shared" si="310"/>
        <v>2G</v>
      </c>
      <c r="BG341" s="50" t="str">
        <f t="shared" si="311"/>
        <v>3G</v>
      </c>
      <c r="BH341" s="50" t="str">
        <f t="shared" si="312"/>
        <v>3G</v>
      </c>
      <c r="BI341" s="50">
        <f t="shared" si="337"/>
        <v>3</v>
      </c>
      <c r="BJ341" s="50">
        <f t="shared" si="338"/>
        <v>1</v>
      </c>
      <c r="BK341" s="50">
        <f t="shared" si="339"/>
        <v>2</v>
      </c>
      <c r="BL341" s="50" t="str">
        <f t="shared" si="340"/>
        <v>312</v>
      </c>
      <c r="BS341"/>
      <c r="CL341" s="8">
        <v>155</v>
      </c>
      <c r="CM341" s="8">
        <v>150</v>
      </c>
      <c r="CO341"/>
      <c r="DG341" s="221">
        <v>999</v>
      </c>
    </row>
    <row r="342" spans="2:111" ht="17" hidden="1">
      <c r="B342" s="1">
        <v>338</v>
      </c>
      <c r="C342" s="2" t="s">
        <v>348</v>
      </c>
      <c r="D342" s="2">
        <v>3</v>
      </c>
      <c r="E342" s="4">
        <v>3383431000</v>
      </c>
      <c r="F342" s="2">
        <v>39</v>
      </c>
      <c r="G342" s="4">
        <v>43377321</v>
      </c>
      <c r="H342" s="4">
        <v>1123</v>
      </c>
      <c r="I342" s="4">
        <v>1506426</v>
      </c>
      <c r="J342" s="4">
        <v>54492</v>
      </c>
      <c r="K342" s="4">
        <v>62091</v>
      </c>
      <c r="L342" s="4">
        <v>930171</v>
      </c>
      <c r="M342" s="4">
        <v>5000</v>
      </c>
      <c r="N342" s="99">
        <v>2</v>
      </c>
      <c r="O342" s="99">
        <v>13</v>
      </c>
      <c r="P342" s="99">
        <v>34</v>
      </c>
      <c r="Q342" s="99">
        <v>38</v>
      </c>
      <c r="R342" s="99">
        <v>42</v>
      </c>
      <c r="S342" s="99">
        <v>45</v>
      </c>
      <c r="T342" s="99">
        <v>16</v>
      </c>
      <c r="U342" s="8">
        <f t="shared" si="313"/>
        <v>174</v>
      </c>
      <c r="W342" s="12" t="str">
        <f t="shared" si="298"/>
        <v>짝수</v>
      </c>
      <c r="X342" s="12" t="str">
        <f t="shared" si="299"/>
        <v>홀수</v>
      </c>
      <c r="Y342" s="12" t="str">
        <f t="shared" si="300"/>
        <v>짝수</v>
      </c>
      <c r="Z342" s="12" t="str">
        <f t="shared" si="301"/>
        <v>짝수</v>
      </c>
      <c r="AA342" s="12" t="str">
        <f t="shared" si="302"/>
        <v>짝수</v>
      </c>
      <c r="AB342" s="12" t="str">
        <f t="shared" si="303"/>
        <v>홀수</v>
      </c>
      <c r="AC342" s="28" t="str">
        <f t="shared" si="304"/>
        <v>2 : 4</v>
      </c>
      <c r="AD342" s="12">
        <f t="shared" si="305"/>
        <v>2</v>
      </c>
      <c r="AE342" s="12">
        <f t="shared" si="306"/>
        <v>4</v>
      </c>
      <c r="AF342" s="30" t="str">
        <f t="shared" si="314"/>
        <v>저수</v>
      </c>
      <c r="AG342" s="30" t="str">
        <f t="shared" si="315"/>
        <v>저수</v>
      </c>
      <c r="AH342" s="30" t="str">
        <f t="shared" si="316"/>
        <v>고수</v>
      </c>
      <c r="AI342" s="30" t="str">
        <f t="shared" si="317"/>
        <v>고수</v>
      </c>
      <c r="AJ342" s="30" t="str">
        <f t="shared" si="318"/>
        <v>고수</v>
      </c>
      <c r="AK342" s="30" t="str">
        <f t="shared" si="319"/>
        <v>고수</v>
      </c>
      <c r="AL342" s="28" t="str">
        <f t="shared" si="320"/>
        <v>2 : 4</v>
      </c>
      <c r="AM342" s="30">
        <f t="shared" si="321"/>
        <v>2</v>
      </c>
      <c r="AN342" s="30">
        <f t="shared" si="322"/>
        <v>4</v>
      </c>
      <c r="AO342" s="30">
        <f t="shared" si="323"/>
        <v>24</v>
      </c>
      <c r="AP342" s="30" t="str">
        <f t="shared" si="324"/>
        <v>O</v>
      </c>
      <c r="AQ342" s="30" t="str">
        <f t="shared" si="325"/>
        <v>O</v>
      </c>
      <c r="AR342" s="30" t="str">
        <f t="shared" si="326"/>
        <v>X</v>
      </c>
      <c r="AS342" s="30" t="str">
        <f t="shared" si="327"/>
        <v>X</v>
      </c>
      <c r="AT342" s="30" t="str">
        <f t="shared" si="328"/>
        <v>X</v>
      </c>
      <c r="AU342" s="30" t="str">
        <f t="shared" si="329"/>
        <v>X</v>
      </c>
      <c r="AV342" s="30" t="str">
        <f t="shared" si="330"/>
        <v>X</v>
      </c>
      <c r="AW342" s="30" t="str">
        <f t="shared" si="331"/>
        <v>X</v>
      </c>
      <c r="AX342" s="30" t="str">
        <f t="shared" si="332"/>
        <v>X</v>
      </c>
      <c r="AY342" s="30" t="str">
        <f t="shared" si="333"/>
        <v>X</v>
      </c>
      <c r="AZ342" s="30" t="str">
        <f t="shared" si="334"/>
        <v>X</v>
      </c>
      <c r="BA342" s="30" t="str">
        <f t="shared" si="335"/>
        <v>X</v>
      </c>
      <c r="BB342" s="30">
        <f t="shared" si="336"/>
        <v>2</v>
      </c>
      <c r="BC342" s="50" t="str">
        <f t="shared" si="307"/>
        <v>1G</v>
      </c>
      <c r="BD342" s="50" t="str">
        <f t="shared" si="308"/>
        <v>1G</v>
      </c>
      <c r="BE342" s="50" t="str">
        <f t="shared" si="309"/>
        <v>3G</v>
      </c>
      <c r="BF342" s="50" t="str">
        <f t="shared" si="310"/>
        <v>3G</v>
      </c>
      <c r="BG342" s="50" t="str">
        <f t="shared" si="311"/>
        <v>3G</v>
      </c>
      <c r="BH342" s="50" t="str">
        <f t="shared" si="312"/>
        <v>3G</v>
      </c>
      <c r="BI342" s="50">
        <f t="shared" si="337"/>
        <v>2</v>
      </c>
      <c r="BJ342" s="50">
        <f t="shared" si="338"/>
        <v>0</v>
      </c>
      <c r="BK342" s="50">
        <f t="shared" si="339"/>
        <v>4</v>
      </c>
      <c r="BL342" s="50" t="str">
        <f t="shared" si="340"/>
        <v>204</v>
      </c>
      <c r="BS342"/>
      <c r="CL342" s="8">
        <v>155</v>
      </c>
      <c r="CM342" s="8">
        <v>150</v>
      </c>
      <c r="CO342"/>
      <c r="DG342" s="221">
        <v>1000</v>
      </c>
    </row>
    <row r="343" spans="2:111" ht="17" hidden="1">
      <c r="B343" s="1">
        <v>339</v>
      </c>
      <c r="C343" s="2" t="s">
        <v>349</v>
      </c>
      <c r="D343" s="2">
        <v>9</v>
      </c>
      <c r="E343" s="4">
        <v>1096778334</v>
      </c>
      <c r="F343" s="2">
        <v>32</v>
      </c>
      <c r="G343" s="4">
        <v>51411485</v>
      </c>
      <c r="H343" s="4">
        <v>1107</v>
      </c>
      <c r="I343" s="4">
        <v>1486150</v>
      </c>
      <c r="J343" s="4">
        <v>54545</v>
      </c>
      <c r="K343" s="4">
        <v>60324</v>
      </c>
      <c r="L343" s="4">
        <v>913229</v>
      </c>
      <c r="M343" s="4">
        <v>5000</v>
      </c>
      <c r="N343" s="99">
        <v>6</v>
      </c>
      <c r="O343" s="99">
        <v>8</v>
      </c>
      <c r="P343" s="99">
        <v>14</v>
      </c>
      <c r="Q343" s="99">
        <v>21</v>
      </c>
      <c r="R343" s="99">
        <v>30</v>
      </c>
      <c r="S343" s="99">
        <v>37</v>
      </c>
      <c r="T343" s="99">
        <v>45</v>
      </c>
      <c r="U343" s="8">
        <f t="shared" si="313"/>
        <v>116</v>
      </c>
      <c r="W343" s="12" t="str">
        <f t="shared" si="298"/>
        <v>짝수</v>
      </c>
      <c r="X343" s="12" t="str">
        <f t="shared" si="299"/>
        <v>짝수</v>
      </c>
      <c r="Y343" s="12" t="str">
        <f t="shared" si="300"/>
        <v>짝수</v>
      </c>
      <c r="Z343" s="12" t="str">
        <f t="shared" si="301"/>
        <v>홀수</v>
      </c>
      <c r="AA343" s="12" t="str">
        <f t="shared" si="302"/>
        <v>짝수</v>
      </c>
      <c r="AB343" s="12" t="str">
        <f t="shared" si="303"/>
        <v>홀수</v>
      </c>
      <c r="AC343" s="28" t="str">
        <f t="shared" si="304"/>
        <v>2 : 4</v>
      </c>
      <c r="AD343" s="12">
        <f t="shared" si="305"/>
        <v>2</v>
      </c>
      <c r="AE343" s="12">
        <f t="shared" si="306"/>
        <v>4</v>
      </c>
      <c r="AF343" s="30" t="str">
        <f t="shared" si="314"/>
        <v>저수</v>
      </c>
      <c r="AG343" s="30" t="str">
        <f t="shared" si="315"/>
        <v>저수</v>
      </c>
      <c r="AH343" s="30" t="str">
        <f t="shared" si="316"/>
        <v>저수</v>
      </c>
      <c r="AI343" s="30" t="str">
        <f t="shared" si="317"/>
        <v>저수</v>
      </c>
      <c r="AJ343" s="30" t="str">
        <f t="shared" si="318"/>
        <v>고수</v>
      </c>
      <c r="AK343" s="30" t="str">
        <f t="shared" si="319"/>
        <v>고수</v>
      </c>
      <c r="AL343" s="28" t="str">
        <f t="shared" si="320"/>
        <v>4 : 2</v>
      </c>
      <c r="AM343" s="30">
        <f t="shared" si="321"/>
        <v>4</v>
      </c>
      <c r="AN343" s="30">
        <f t="shared" si="322"/>
        <v>2</v>
      </c>
      <c r="AO343" s="30">
        <f t="shared" si="323"/>
        <v>26</v>
      </c>
      <c r="AP343" s="30" t="str">
        <f t="shared" si="324"/>
        <v>X</v>
      </c>
      <c r="AQ343" s="30" t="str">
        <f t="shared" si="325"/>
        <v>X</v>
      </c>
      <c r="AR343" s="30" t="str">
        <f t="shared" si="326"/>
        <v>X</v>
      </c>
      <c r="AS343" s="30" t="str">
        <f t="shared" si="327"/>
        <v>X</v>
      </c>
      <c r="AT343" s="30" t="str">
        <f t="shared" si="328"/>
        <v>X</v>
      </c>
      <c r="AU343" s="30" t="str">
        <f t="shared" si="329"/>
        <v>X</v>
      </c>
      <c r="AV343" s="30" t="str">
        <f t="shared" si="330"/>
        <v>X</v>
      </c>
      <c r="AW343" s="30" t="str">
        <f t="shared" si="331"/>
        <v>X</v>
      </c>
      <c r="AX343" s="30" t="str">
        <f t="shared" si="332"/>
        <v>X</v>
      </c>
      <c r="AY343" s="30" t="str">
        <f t="shared" si="333"/>
        <v>X</v>
      </c>
      <c r="AZ343" s="30" t="str">
        <f t="shared" si="334"/>
        <v>X</v>
      </c>
      <c r="BA343" s="30" t="str">
        <f t="shared" si="335"/>
        <v>O</v>
      </c>
      <c r="BB343" s="30">
        <f t="shared" si="336"/>
        <v>1</v>
      </c>
      <c r="BC343" s="50" t="str">
        <f t="shared" si="307"/>
        <v>1G</v>
      </c>
      <c r="BD343" s="50" t="str">
        <f t="shared" si="308"/>
        <v>1G</v>
      </c>
      <c r="BE343" s="50" t="str">
        <f t="shared" si="309"/>
        <v>1G</v>
      </c>
      <c r="BF343" s="50" t="str">
        <f t="shared" si="310"/>
        <v>2G</v>
      </c>
      <c r="BG343" s="50" t="str">
        <f t="shared" si="311"/>
        <v>2G</v>
      </c>
      <c r="BH343" s="50" t="str">
        <f t="shared" si="312"/>
        <v>3G</v>
      </c>
      <c r="BI343" s="50">
        <f t="shared" si="337"/>
        <v>3</v>
      </c>
      <c r="BJ343" s="50">
        <f t="shared" si="338"/>
        <v>2</v>
      </c>
      <c r="BK343" s="50">
        <f t="shared" si="339"/>
        <v>1</v>
      </c>
      <c r="BL343" s="50" t="str">
        <f t="shared" si="340"/>
        <v>321</v>
      </c>
      <c r="BS343"/>
      <c r="CL343" s="8">
        <v>155</v>
      </c>
      <c r="CM343" s="8">
        <v>150</v>
      </c>
      <c r="CO343"/>
      <c r="DG343" s="221">
        <v>1001</v>
      </c>
    </row>
    <row r="344" spans="2:111" ht="17" hidden="1">
      <c r="B344" s="1">
        <v>340</v>
      </c>
      <c r="C344" s="2" t="s">
        <v>350</v>
      </c>
      <c r="D344" s="2">
        <v>7</v>
      </c>
      <c r="E344" s="4">
        <v>1439393186</v>
      </c>
      <c r="F344" s="2">
        <v>35</v>
      </c>
      <c r="G344" s="4">
        <v>47979773</v>
      </c>
      <c r="H344" s="4">
        <v>1125</v>
      </c>
      <c r="I344" s="4">
        <v>1492705</v>
      </c>
      <c r="J344" s="4">
        <v>56209</v>
      </c>
      <c r="K344" s="4">
        <v>59752</v>
      </c>
      <c r="L344" s="4">
        <v>930628</v>
      </c>
      <c r="M344" s="4">
        <v>5000</v>
      </c>
      <c r="N344" s="99">
        <v>18</v>
      </c>
      <c r="O344" s="99">
        <v>24</v>
      </c>
      <c r="P344" s="99">
        <v>26</v>
      </c>
      <c r="Q344" s="99">
        <v>29</v>
      </c>
      <c r="R344" s="99">
        <v>34</v>
      </c>
      <c r="S344" s="99">
        <v>38</v>
      </c>
      <c r="T344" s="99">
        <v>32</v>
      </c>
      <c r="U344" s="8">
        <f t="shared" si="313"/>
        <v>169</v>
      </c>
      <c r="W344" s="12" t="str">
        <f t="shared" si="298"/>
        <v>짝수</v>
      </c>
      <c r="X344" s="12" t="str">
        <f t="shared" si="299"/>
        <v>짝수</v>
      </c>
      <c r="Y344" s="12" t="str">
        <f t="shared" si="300"/>
        <v>짝수</v>
      </c>
      <c r="Z344" s="12" t="str">
        <f t="shared" si="301"/>
        <v>홀수</v>
      </c>
      <c r="AA344" s="12" t="str">
        <f t="shared" si="302"/>
        <v>짝수</v>
      </c>
      <c r="AB344" s="12" t="str">
        <f t="shared" si="303"/>
        <v>짝수</v>
      </c>
      <c r="AC344" s="28" t="str">
        <f t="shared" si="304"/>
        <v>1 : 5</v>
      </c>
      <c r="AD344" s="12">
        <f t="shared" si="305"/>
        <v>1</v>
      </c>
      <c r="AE344" s="12">
        <f t="shared" si="306"/>
        <v>5</v>
      </c>
      <c r="AF344" s="30" t="str">
        <f t="shared" si="314"/>
        <v>저수</v>
      </c>
      <c r="AG344" s="30" t="str">
        <f t="shared" si="315"/>
        <v>고수</v>
      </c>
      <c r="AH344" s="30" t="str">
        <f t="shared" si="316"/>
        <v>고수</v>
      </c>
      <c r="AI344" s="30" t="str">
        <f t="shared" si="317"/>
        <v>고수</v>
      </c>
      <c r="AJ344" s="30" t="str">
        <f t="shared" si="318"/>
        <v>고수</v>
      </c>
      <c r="AK344" s="30" t="str">
        <f t="shared" si="319"/>
        <v>고수</v>
      </c>
      <c r="AL344" s="28" t="str">
        <f t="shared" si="320"/>
        <v>1 : 5</v>
      </c>
      <c r="AM344" s="30">
        <f t="shared" si="321"/>
        <v>1</v>
      </c>
      <c r="AN344" s="30">
        <f t="shared" si="322"/>
        <v>5</v>
      </c>
      <c r="AO344" s="30">
        <f t="shared" si="323"/>
        <v>39</v>
      </c>
      <c r="AP344" s="30" t="str">
        <f t="shared" si="324"/>
        <v>X</v>
      </c>
      <c r="AQ344" s="30" t="str">
        <f t="shared" si="325"/>
        <v>X</v>
      </c>
      <c r="AR344" s="30" t="str">
        <f t="shared" si="326"/>
        <v>X</v>
      </c>
      <c r="AS344" s="30" t="str">
        <f t="shared" si="327"/>
        <v>X</v>
      </c>
      <c r="AT344" s="30" t="str">
        <f t="shared" si="328"/>
        <v>X</v>
      </c>
      <c r="AU344" s="30" t="str">
        <f t="shared" si="329"/>
        <v>X</v>
      </c>
      <c r="AV344" s="30" t="str">
        <f t="shared" si="330"/>
        <v>X</v>
      </c>
      <c r="AW344" s="30" t="str">
        <f t="shared" si="331"/>
        <v>X</v>
      </c>
      <c r="AX344" s="30" t="str">
        <f t="shared" si="332"/>
        <v>X</v>
      </c>
      <c r="AY344" s="30" t="str">
        <f t="shared" si="333"/>
        <v>O</v>
      </c>
      <c r="AZ344" s="30" t="str">
        <f t="shared" si="334"/>
        <v>X</v>
      </c>
      <c r="BA344" s="30" t="str">
        <f t="shared" si="335"/>
        <v>X</v>
      </c>
      <c r="BB344" s="30">
        <f t="shared" si="336"/>
        <v>1</v>
      </c>
      <c r="BC344" s="50" t="str">
        <f t="shared" si="307"/>
        <v>2G</v>
      </c>
      <c r="BD344" s="50" t="str">
        <f t="shared" si="308"/>
        <v>2G</v>
      </c>
      <c r="BE344" s="50" t="str">
        <f t="shared" si="309"/>
        <v>2G</v>
      </c>
      <c r="BF344" s="50" t="str">
        <f t="shared" si="310"/>
        <v>2G</v>
      </c>
      <c r="BG344" s="50" t="str">
        <f t="shared" si="311"/>
        <v>3G</v>
      </c>
      <c r="BH344" s="50" t="str">
        <f t="shared" si="312"/>
        <v>3G</v>
      </c>
      <c r="BI344" s="50">
        <f t="shared" si="337"/>
        <v>0</v>
      </c>
      <c r="BJ344" s="50">
        <f t="shared" si="338"/>
        <v>4</v>
      </c>
      <c r="BK344" s="50">
        <f t="shared" si="339"/>
        <v>2</v>
      </c>
      <c r="BL344" s="50" t="str">
        <f t="shared" si="340"/>
        <v>042</v>
      </c>
      <c r="BS344"/>
      <c r="CL344" s="8">
        <v>156</v>
      </c>
      <c r="CM344" s="8">
        <v>150</v>
      </c>
      <c r="CO344"/>
      <c r="DG344" s="221">
        <v>1002</v>
      </c>
    </row>
    <row r="345" spans="2:111" ht="17" hidden="1">
      <c r="B345" s="1">
        <v>341</v>
      </c>
      <c r="C345" s="2" t="s">
        <v>351</v>
      </c>
      <c r="D345" s="2">
        <v>7</v>
      </c>
      <c r="E345" s="4">
        <v>1497207772</v>
      </c>
      <c r="F345" s="2">
        <v>33</v>
      </c>
      <c r="G345" s="4">
        <v>52931588</v>
      </c>
      <c r="H345" s="4">
        <v>1235</v>
      </c>
      <c r="I345" s="4">
        <v>1414367</v>
      </c>
      <c r="J345" s="4">
        <v>58756</v>
      </c>
      <c r="K345" s="4">
        <v>59458</v>
      </c>
      <c r="L345" s="4">
        <v>978760</v>
      </c>
      <c r="M345" s="4">
        <v>5000</v>
      </c>
      <c r="N345" s="99">
        <v>1</v>
      </c>
      <c r="O345" s="99">
        <v>8</v>
      </c>
      <c r="P345" s="99">
        <v>19</v>
      </c>
      <c r="Q345" s="99">
        <v>34</v>
      </c>
      <c r="R345" s="99">
        <v>39</v>
      </c>
      <c r="S345" s="99">
        <v>43</v>
      </c>
      <c r="T345" s="99">
        <v>41</v>
      </c>
      <c r="U345" s="8">
        <f t="shared" si="313"/>
        <v>144</v>
      </c>
      <c r="W345" s="12" t="str">
        <f t="shared" si="298"/>
        <v>홀수</v>
      </c>
      <c r="X345" s="12" t="str">
        <f t="shared" si="299"/>
        <v>짝수</v>
      </c>
      <c r="Y345" s="12" t="str">
        <f t="shared" si="300"/>
        <v>홀수</v>
      </c>
      <c r="Z345" s="12" t="str">
        <f t="shared" si="301"/>
        <v>짝수</v>
      </c>
      <c r="AA345" s="12" t="str">
        <f t="shared" si="302"/>
        <v>홀수</v>
      </c>
      <c r="AB345" s="12" t="str">
        <f t="shared" si="303"/>
        <v>홀수</v>
      </c>
      <c r="AC345" s="28" t="str">
        <f t="shared" si="304"/>
        <v>4 : 2</v>
      </c>
      <c r="AD345" s="12">
        <f t="shared" si="305"/>
        <v>4</v>
      </c>
      <c r="AE345" s="12">
        <f t="shared" si="306"/>
        <v>2</v>
      </c>
      <c r="AF345" s="30" t="str">
        <f t="shared" si="314"/>
        <v>저수</v>
      </c>
      <c r="AG345" s="30" t="str">
        <f t="shared" si="315"/>
        <v>저수</v>
      </c>
      <c r="AH345" s="30" t="str">
        <f t="shared" si="316"/>
        <v>저수</v>
      </c>
      <c r="AI345" s="30" t="str">
        <f t="shared" si="317"/>
        <v>고수</v>
      </c>
      <c r="AJ345" s="30" t="str">
        <f t="shared" si="318"/>
        <v>고수</v>
      </c>
      <c r="AK345" s="30" t="str">
        <f t="shared" si="319"/>
        <v>고수</v>
      </c>
      <c r="AL345" s="28" t="str">
        <f t="shared" si="320"/>
        <v>3 : 3</v>
      </c>
      <c r="AM345" s="30">
        <f t="shared" si="321"/>
        <v>3</v>
      </c>
      <c r="AN345" s="30">
        <f t="shared" si="322"/>
        <v>3</v>
      </c>
      <c r="AO345" s="30">
        <f t="shared" si="323"/>
        <v>34</v>
      </c>
      <c r="AP345" s="30" t="str">
        <f t="shared" si="324"/>
        <v>X</v>
      </c>
      <c r="AQ345" s="30" t="str">
        <f t="shared" si="325"/>
        <v>X</v>
      </c>
      <c r="AR345" s="30" t="str">
        <f t="shared" si="326"/>
        <v>O</v>
      </c>
      <c r="AS345" s="30" t="str">
        <f t="shared" si="327"/>
        <v>X</v>
      </c>
      <c r="AT345" s="30" t="str">
        <f t="shared" si="328"/>
        <v>X</v>
      </c>
      <c r="AU345" s="30" t="str">
        <f t="shared" si="329"/>
        <v>X</v>
      </c>
      <c r="AV345" s="30" t="str">
        <f t="shared" si="330"/>
        <v>X</v>
      </c>
      <c r="AW345" s="30" t="str">
        <f t="shared" si="331"/>
        <v>X</v>
      </c>
      <c r="AX345" s="30" t="str">
        <f t="shared" si="332"/>
        <v>X</v>
      </c>
      <c r="AY345" s="30" t="str">
        <f t="shared" si="333"/>
        <v>X</v>
      </c>
      <c r="AZ345" s="30" t="str">
        <f t="shared" si="334"/>
        <v>X</v>
      </c>
      <c r="BA345" s="30" t="str">
        <f t="shared" si="335"/>
        <v>O</v>
      </c>
      <c r="BB345" s="30">
        <f t="shared" si="336"/>
        <v>2</v>
      </c>
      <c r="BC345" s="50" t="str">
        <f t="shared" si="307"/>
        <v>1G</v>
      </c>
      <c r="BD345" s="50" t="str">
        <f t="shared" si="308"/>
        <v>1G</v>
      </c>
      <c r="BE345" s="50" t="str">
        <f t="shared" si="309"/>
        <v>2G</v>
      </c>
      <c r="BF345" s="50" t="str">
        <f t="shared" si="310"/>
        <v>3G</v>
      </c>
      <c r="BG345" s="50" t="str">
        <f t="shared" si="311"/>
        <v>3G</v>
      </c>
      <c r="BH345" s="50" t="str">
        <f t="shared" si="312"/>
        <v>3G</v>
      </c>
      <c r="BI345" s="50">
        <f t="shared" si="337"/>
        <v>2</v>
      </c>
      <c r="BJ345" s="50">
        <f t="shared" si="338"/>
        <v>1</v>
      </c>
      <c r="BK345" s="50">
        <f t="shared" si="339"/>
        <v>3</v>
      </c>
      <c r="BL345" s="50" t="str">
        <f t="shared" si="340"/>
        <v>213</v>
      </c>
      <c r="BS345"/>
      <c r="CL345" s="8">
        <v>156</v>
      </c>
      <c r="CM345" s="8">
        <v>150</v>
      </c>
      <c r="CO345"/>
      <c r="DG345" s="221">
        <v>1003</v>
      </c>
    </row>
    <row r="346" spans="2:111" ht="17" hidden="1">
      <c r="B346" s="1">
        <v>342</v>
      </c>
      <c r="C346" s="2" t="s">
        <v>352</v>
      </c>
      <c r="D346" s="2">
        <v>3</v>
      </c>
      <c r="E346" s="4">
        <v>3454095800</v>
      </c>
      <c r="F346" s="2">
        <v>29</v>
      </c>
      <c r="G346" s="4">
        <v>59553376</v>
      </c>
      <c r="H346" s="4">
        <v>1177</v>
      </c>
      <c r="I346" s="4">
        <v>1467331</v>
      </c>
      <c r="J346" s="4">
        <v>56149</v>
      </c>
      <c r="K346" s="4">
        <v>61517</v>
      </c>
      <c r="L346" s="4">
        <v>924123</v>
      </c>
      <c r="M346" s="4">
        <v>5000</v>
      </c>
      <c r="N346" s="99">
        <v>1</v>
      </c>
      <c r="O346" s="99">
        <v>13</v>
      </c>
      <c r="P346" s="99">
        <v>14</v>
      </c>
      <c r="Q346" s="99">
        <v>33</v>
      </c>
      <c r="R346" s="99">
        <v>34</v>
      </c>
      <c r="S346" s="99">
        <v>43</v>
      </c>
      <c r="T346" s="99">
        <v>25</v>
      </c>
      <c r="U346" s="8">
        <f t="shared" si="313"/>
        <v>138</v>
      </c>
      <c r="W346" s="12" t="str">
        <f t="shared" si="298"/>
        <v>홀수</v>
      </c>
      <c r="X346" s="12" t="str">
        <f t="shared" si="299"/>
        <v>홀수</v>
      </c>
      <c r="Y346" s="12" t="str">
        <f t="shared" si="300"/>
        <v>짝수</v>
      </c>
      <c r="Z346" s="12" t="str">
        <f t="shared" si="301"/>
        <v>홀수</v>
      </c>
      <c r="AA346" s="12" t="str">
        <f t="shared" si="302"/>
        <v>짝수</v>
      </c>
      <c r="AB346" s="12" t="str">
        <f t="shared" si="303"/>
        <v>홀수</v>
      </c>
      <c r="AC346" s="28" t="str">
        <f t="shared" si="304"/>
        <v>4 : 2</v>
      </c>
      <c r="AD346" s="12">
        <f t="shared" si="305"/>
        <v>4</v>
      </c>
      <c r="AE346" s="12">
        <f t="shared" si="306"/>
        <v>2</v>
      </c>
      <c r="AF346" s="30" t="str">
        <f t="shared" si="314"/>
        <v>저수</v>
      </c>
      <c r="AG346" s="30" t="str">
        <f t="shared" si="315"/>
        <v>저수</v>
      </c>
      <c r="AH346" s="30" t="str">
        <f t="shared" si="316"/>
        <v>저수</v>
      </c>
      <c r="AI346" s="30" t="str">
        <f t="shared" si="317"/>
        <v>고수</v>
      </c>
      <c r="AJ346" s="30" t="str">
        <f t="shared" si="318"/>
        <v>고수</v>
      </c>
      <c r="AK346" s="30" t="str">
        <f t="shared" si="319"/>
        <v>고수</v>
      </c>
      <c r="AL346" s="28" t="str">
        <f t="shared" si="320"/>
        <v>3 : 3</v>
      </c>
      <c r="AM346" s="30">
        <f t="shared" si="321"/>
        <v>3</v>
      </c>
      <c r="AN346" s="30">
        <f t="shared" si="322"/>
        <v>3</v>
      </c>
      <c r="AO346" s="30">
        <f t="shared" si="323"/>
        <v>18</v>
      </c>
      <c r="AP346" s="30" t="str">
        <f t="shared" si="324"/>
        <v>X</v>
      </c>
      <c r="AQ346" s="30" t="str">
        <f t="shared" si="325"/>
        <v>O</v>
      </c>
      <c r="AR346" s="30" t="str">
        <f t="shared" si="326"/>
        <v>X</v>
      </c>
      <c r="AS346" s="30" t="str">
        <f t="shared" si="327"/>
        <v>X</v>
      </c>
      <c r="AT346" s="30" t="str">
        <f t="shared" si="328"/>
        <v>X</v>
      </c>
      <c r="AU346" s="30" t="str">
        <f t="shared" si="329"/>
        <v>X</v>
      </c>
      <c r="AV346" s="30" t="str">
        <f t="shared" si="330"/>
        <v>X</v>
      </c>
      <c r="AW346" s="30" t="str">
        <f t="shared" si="331"/>
        <v>X</v>
      </c>
      <c r="AX346" s="30" t="str">
        <f t="shared" si="332"/>
        <v>X</v>
      </c>
      <c r="AY346" s="30" t="str">
        <f t="shared" si="333"/>
        <v>X</v>
      </c>
      <c r="AZ346" s="30" t="str">
        <f t="shared" si="334"/>
        <v>X</v>
      </c>
      <c r="BA346" s="30" t="str">
        <f t="shared" si="335"/>
        <v>O</v>
      </c>
      <c r="BB346" s="30">
        <f t="shared" si="336"/>
        <v>2</v>
      </c>
      <c r="BC346" s="50" t="str">
        <f t="shared" si="307"/>
        <v>1G</v>
      </c>
      <c r="BD346" s="50" t="str">
        <f t="shared" si="308"/>
        <v>1G</v>
      </c>
      <c r="BE346" s="50" t="str">
        <f t="shared" si="309"/>
        <v>1G</v>
      </c>
      <c r="BF346" s="50" t="str">
        <f t="shared" si="310"/>
        <v>3G</v>
      </c>
      <c r="BG346" s="50" t="str">
        <f t="shared" si="311"/>
        <v>3G</v>
      </c>
      <c r="BH346" s="50" t="str">
        <f t="shared" si="312"/>
        <v>3G</v>
      </c>
      <c r="BI346" s="50">
        <f t="shared" si="337"/>
        <v>3</v>
      </c>
      <c r="BJ346" s="50">
        <f t="shared" si="338"/>
        <v>0</v>
      </c>
      <c r="BK346" s="50">
        <f t="shared" si="339"/>
        <v>3</v>
      </c>
      <c r="BL346" s="50" t="str">
        <f t="shared" si="340"/>
        <v>303</v>
      </c>
      <c r="BS346"/>
      <c r="CL346" s="8">
        <v>156</v>
      </c>
      <c r="CM346" s="8">
        <v>150</v>
      </c>
      <c r="CO346"/>
      <c r="DG346" s="221">
        <v>1004</v>
      </c>
    </row>
    <row r="347" spans="2:111" ht="17" hidden="1">
      <c r="B347" s="1">
        <v>343</v>
      </c>
      <c r="C347" s="2" t="s">
        <v>353</v>
      </c>
      <c r="D347" s="2">
        <v>6</v>
      </c>
      <c r="E347" s="4">
        <v>1717153000</v>
      </c>
      <c r="F347" s="2">
        <v>29</v>
      </c>
      <c r="G347" s="4">
        <v>59212173</v>
      </c>
      <c r="H347" s="4">
        <v>1096</v>
      </c>
      <c r="I347" s="4">
        <v>1566746</v>
      </c>
      <c r="J347" s="4">
        <v>53794</v>
      </c>
      <c r="K347" s="4">
        <v>63842</v>
      </c>
      <c r="L347" s="4">
        <v>931340</v>
      </c>
      <c r="M347" s="4">
        <v>5000</v>
      </c>
      <c r="N347" s="99">
        <v>1</v>
      </c>
      <c r="O347" s="99">
        <v>10</v>
      </c>
      <c r="P347" s="99">
        <v>17</v>
      </c>
      <c r="Q347" s="99">
        <v>29</v>
      </c>
      <c r="R347" s="99">
        <v>31</v>
      </c>
      <c r="S347" s="99">
        <v>43</v>
      </c>
      <c r="T347" s="99">
        <v>15</v>
      </c>
      <c r="U347" s="8">
        <f t="shared" si="313"/>
        <v>131</v>
      </c>
      <c r="W347" s="12" t="str">
        <f t="shared" si="298"/>
        <v>홀수</v>
      </c>
      <c r="X347" s="12" t="str">
        <f t="shared" si="299"/>
        <v>짝수</v>
      </c>
      <c r="Y347" s="12" t="str">
        <f t="shared" si="300"/>
        <v>홀수</v>
      </c>
      <c r="Z347" s="12" t="str">
        <f t="shared" si="301"/>
        <v>홀수</v>
      </c>
      <c r="AA347" s="12" t="str">
        <f t="shared" si="302"/>
        <v>홀수</v>
      </c>
      <c r="AB347" s="12" t="str">
        <f t="shared" si="303"/>
        <v>홀수</v>
      </c>
      <c r="AC347" s="28" t="str">
        <f t="shared" si="304"/>
        <v>5 : 1</v>
      </c>
      <c r="AD347" s="12">
        <f t="shared" si="305"/>
        <v>5</v>
      </c>
      <c r="AE347" s="12">
        <f t="shared" si="306"/>
        <v>1</v>
      </c>
      <c r="AF347" s="30" t="str">
        <f t="shared" si="314"/>
        <v>저수</v>
      </c>
      <c r="AG347" s="30" t="str">
        <f t="shared" si="315"/>
        <v>저수</v>
      </c>
      <c r="AH347" s="30" t="str">
        <f t="shared" si="316"/>
        <v>저수</v>
      </c>
      <c r="AI347" s="30" t="str">
        <f t="shared" si="317"/>
        <v>고수</v>
      </c>
      <c r="AJ347" s="30" t="str">
        <f t="shared" si="318"/>
        <v>고수</v>
      </c>
      <c r="AK347" s="30" t="str">
        <f t="shared" si="319"/>
        <v>고수</v>
      </c>
      <c r="AL347" s="28" t="str">
        <f t="shared" si="320"/>
        <v>3 : 3</v>
      </c>
      <c r="AM347" s="30">
        <f t="shared" si="321"/>
        <v>3</v>
      </c>
      <c r="AN347" s="30">
        <f t="shared" si="322"/>
        <v>3</v>
      </c>
      <c r="AO347" s="30">
        <f t="shared" si="323"/>
        <v>21</v>
      </c>
      <c r="AP347" s="30" t="str">
        <f t="shared" si="324"/>
        <v>X</v>
      </c>
      <c r="AQ347" s="30" t="str">
        <f t="shared" si="325"/>
        <v>X</v>
      </c>
      <c r="AR347" s="30" t="str">
        <f t="shared" si="326"/>
        <v>O</v>
      </c>
      <c r="AS347" s="30" t="str">
        <f t="shared" si="327"/>
        <v>X</v>
      </c>
      <c r="AT347" s="30" t="str">
        <f t="shared" si="328"/>
        <v>X</v>
      </c>
      <c r="AU347" s="30" t="str">
        <f t="shared" si="329"/>
        <v>X</v>
      </c>
      <c r="AV347" s="30" t="str">
        <f t="shared" si="330"/>
        <v>X</v>
      </c>
      <c r="AW347" s="30" t="str">
        <f t="shared" si="331"/>
        <v>X</v>
      </c>
      <c r="AX347" s="30" t="str">
        <f t="shared" si="332"/>
        <v>X</v>
      </c>
      <c r="AY347" s="30" t="str">
        <f t="shared" si="333"/>
        <v>O</v>
      </c>
      <c r="AZ347" s="30" t="str">
        <f t="shared" si="334"/>
        <v>O</v>
      </c>
      <c r="BA347" s="30" t="str">
        <f t="shared" si="335"/>
        <v>O</v>
      </c>
      <c r="BB347" s="30">
        <f t="shared" si="336"/>
        <v>4</v>
      </c>
      <c r="BC347" s="50" t="str">
        <f t="shared" si="307"/>
        <v>1G</v>
      </c>
      <c r="BD347" s="50" t="str">
        <f t="shared" si="308"/>
        <v>1G</v>
      </c>
      <c r="BE347" s="50" t="str">
        <f t="shared" si="309"/>
        <v>2G</v>
      </c>
      <c r="BF347" s="50" t="str">
        <f t="shared" si="310"/>
        <v>2G</v>
      </c>
      <c r="BG347" s="50" t="str">
        <f t="shared" si="311"/>
        <v>3G</v>
      </c>
      <c r="BH347" s="50" t="str">
        <f t="shared" si="312"/>
        <v>3G</v>
      </c>
      <c r="BI347" s="50">
        <f t="shared" si="337"/>
        <v>2</v>
      </c>
      <c r="BJ347" s="50">
        <f t="shared" si="338"/>
        <v>2</v>
      </c>
      <c r="BK347" s="50">
        <f t="shared" si="339"/>
        <v>2</v>
      </c>
      <c r="BL347" s="50" t="str">
        <f t="shared" si="340"/>
        <v>222</v>
      </c>
      <c r="BS347"/>
      <c r="CL347" s="8">
        <v>156</v>
      </c>
      <c r="CM347" s="8">
        <v>150</v>
      </c>
      <c r="CO347"/>
      <c r="DG347" s="221">
        <v>1005</v>
      </c>
    </row>
    <row r="348" spans="2:111" ht="17" hidden="1">
      <c r="B348" s="1">
        <v>344</v>
      </c>
      <c r="C348" s="2" t="s">
        <v>354</v>
      </c>
      <c r="D348" s="2">
        <v>7</v>
      </c>
      <c r="E348" s="4">
        <v>1467106543</v>
      </c>
      <c r="F348" s="2">
        <v>23</v>
      </c>
      <c r="G348" s="4">
        <v>74418448</v>
      </c>
      <c r="H348" s="4">
        <v>1106</v>
      </c>
      <c r="I348" s="4">
        <v>1547581</v>
      </c>
      <c r="J348" s="4">
        <v>56496</v>
      </c>
      <c r="K348" s="4">
        <v>60593</v>
      </c>
      <c r="L348" s="4">
        <v>960640</v>
      </c>
      <c r="M348" s="4">
        <v>5000</v>
      </c>
      <c r="N348" s="99">
        <v>1</v>
      </c>
      <c r="O348" s="99">
        <v>2</v>
      </c>
      <c r="P348" s="99">
        <v>15</v>
      </c>
      <c r="Q348" s="99">
        <v>28</v>
      </c>
      <c r="R348" s="99">
        <v>34</v>
      </c>
      <c r="S348" s="99">
        <v>45</v>
      </c>
      <c r="T348" s="99">
        <v>38</v>
      </c>
      <c r="U348" s="8">
        <f t="shared" si="313"/>
        <v>125</v>
      </c>
      <c r="W348" s="12" t="str">
        <f t="shared" si="298"/>
        <v>홀수</v>
      </c>
      <c r="X348" s="12" t="str">
        <f t="shared" si="299"/>
        <v>짝수</v>
      </c>
      <c r="Y348" s="12" t="str">
        <f t="shared" si="300"/>
        <v>홀수</v>
      </c>
      <c r="Z348" s="12" t="str">
        <f t="shared" si="301"/>
        <v>짝수</v>
      </c>
      <c r="AA348" s="12" t="str">
        <f t="shared" si="302"/>
        <v>짝수</v>
      </c>
      <c r="AB348" s="12" t="str">
        <f t="shared" si="303"/>
        <v>홀수</v>
      </c>
      <c r="AC348" s="28" t="str">
        <f t="shared" si="304"/>
        <v>3 : 3</v>
      </c>
      <c r="AD348" s="12">
        <f t="shared" si="305"/>
        <v>3</v>
      </c>
      <c r="AE348" s="12">
        <f t="shared" si="306"/>
        <v>3</v>
      </c>
      <c r="AF348" s="30" t="str">
        <f t="shared" si="314"/>
        <v>저수</v>
      </c>
      <c r="AG348" s="30" t="str">
        <f t="shared" si="315"/>
        <v>저수</v>
      </c>
      <c r="AH348" s="30" t="str">
        <f t="shared" si="316"/>
        <v>저수</v>
      </c>
      <c r="AI348" s="30" t="str">
        <f t="shared" si="317"/>
        <v>고수</v>
      </c>
      <c r="AJ348" s="30" t="str">
        <f t="shared" si="318"/>
        <v>고수</v>
      </c>
      <c r="AK348" s="30" t="str">
        <f t="shared" si="319"/>
        <v>고수</v>
      </c>
      <c r="AL348" s="28" t="str">
        <f t="shared" si="320"/>
        <v>3 : 3</v>
      </c>
      <c r="AM348" s="30">
        <f t="shared" si="321"/>
        <v>3</v>
      </c>
      <c r="AN348" s="30">
        <f t="shared" si="322"/>
        <v>3</v>
      </c>
      <c r="AO348" s="30">
        <f t="shared" si="323"/>
        <v>25</v>
      </c>
      <c r="AP348" s="30" t="str">
        <f t="shared" si="324"/>
        <v>X</v>
      </c>
      <c r="AQ348" s="30" t="str">
        <f t="shared" si="325"/>
        <v>O</v>
      </c>
      <c r="AR348" s="30" t="str">
        <f t="shared" si="326"/>
        <v>X</v>
      </c>
      <c r="AS348" s="30" t="str">
        <f t="shared" si="327"/>
        <v>X</v>
      </c>
      <c r="AT348" s="30" t="str">
        <f t="shared" si="328"/>
        <v>X</v>
      </c>
      <c r="AU348" s="30" t="str">
        <f t="shared" si="329"/>
        <v>X</v>
      </c>
      <c r="AV348" s="30" t="str">
        <f t="shared" si="330"/>
        <v>X</v>
      </c>
      <c r="AW348" s="30" t="str">
        <f t="shared" si="331"/>
        <v>X</v>
      </c>
      <c r="AX348" s="30" t="str">
        <f t="shared" si="332"/>
        <v>X</v>
      </c>
      <c r="AY348" s="30" t="str">
        <f t="shared" si="333"/>
        <v>X</v>
      </c>
      <c r="AZ348" s="30" t="str">
        <f t="shared" si="334"/>
        <v>X</v>
      </c>
      <c r="BA348" s="30" t="str">
        <f t="shared" si="335"/>
        <v>X</v>
      </c>
      <c r="BB348" s="30">
        <f t="shared" si="336"/>
        <v>1</v>
      </c>
      <c r="BC348" s="50" t="str">
        <f t="shared" si="307"/>
        <v>1G</v>
      </c>
      <c r="BD348" s="50" t="str">
        <f t="shared" si="308"/>
        <v>1G</v>
      </c>
      <c r="BE348" s="50" t="str">
        <f t="shared" si="309"/>
        <v>1G</v>
      </c>
      <c r="BF348" s="50" t="str">
        <f t="shared" si="310"/>
        <v>2G</v>
      </c>
      <c r="BG348" s="50" t="str">
        <f t="shared" si="311"/>
        <v>3G</v>
      </c>
      <c r="BH348" s="50" t="str">
        <f t="shared" si="312"/>
        <v>3G</v>
      </c>
      <c r="BI348" s="50">
        <f t="shared" si="337"/>
        <v>3</v>
      </c>
      <c r="BJ348" s="50">
        <f t="shared" si="338"/>
        <v>1</v>
      </c>
      <c r="BK348" s="50">
        <f t="shared" si="339"/>
        <v>2</v>
      </c>
      <c r="BL348" s="50" t="str">
        <f t="shared" si="340"/>
        <v>312</v>
      </c>
      <c r="BS348"/>
      <c r="CL348" s="8">
        <v>156</v>
      </c>
      <c r="CM348" s="8">
        <v>150</v>
      </c>
      <c r="CO348"/>
      <c r="DG348" s="221">
        <v>1006</v>
      </c>
    </row>
    <row r="349" spans="2:111" ht="17" hidden="1">
      <c r="B349" s="1">
        <v>345</v>
      </c>
      <c r="C349" s="2" t="s">
        <v>355</v>
      </c>
      <c r="D349" s="2">
        <v>2</v>
      </c>
      <c r="E349" s="4">
        <v>5203577550</v>
      </c>
      <c r="F349" s="2">
        <v>38</v>
      </c>
      <c r="G349" s="4">
        <v>45645418</v>
      </c>
      <c r="H349" s="4">
        <v>1028</v>
      </c>
      <c r="I349" s="4">
        <v>1687282</v>
      </c>
      <c r="J349" s="4">
        <v>50722</v>
      </c>
      <c r="K349" s="4">
        <v>68394</v>
      </c>
      <c r="L349" s="4">
        <v>884042</v>
      </c>
      <c r="M349" s="4">
        <v>5000</v>
      </c>
      <c r="N349" s="99">
        <v>15</v>
      </c>
      <c r="O349" s="99">
        <v>20</v>
      </c>
      <c r="P349" s="99">
        <v>23</v>
      </c>
      <c r="Q349" s="99">
        <v>29</v>
      </c>
      <c r="R349" s="99">
        <v>39</v>
      </c>
      <c r="S349" s="99">
        <v>42</v>
      </c>
      <c r="T349" s="99">
        <v>2</v>
      </c>
      <c r="U349" s="8">
        <f t="shared" si="313"/>
        <v>168</v>
      </c>
      <c r="W349" s="12" t="str">
        <f t="shared" si="298"/>
        <v>홀수</v>
      </c>
      <c r="X349" s="12" t="str">
        <f t="shared" si="299"/>
        <v>짝수</v>
      </c>
      <c r="Y349" s="12" t="str">
        <f t="shared" si="300"/>
        <v>홀수</v>
      </c>
      <c r="Z349" s="12" t="str">
        <f t="shared" si="301"/>
        <v>홀수</v>
      </c>
      <c r="AA349" s="12" t="str">
        <f t="shared" si="302"/>
        <v>홀수</v>
      </c>
      <c r="AB349" s="12" t="str">
        <f t="shared" si="303"/>
        <v>짝수</v>
      </c>
      <c r="AC349" s="28" t="str">
        <f t="shared" si="304"/>
        <v>4 : 2</v>
      </c>
      <c r="AD349" s="12">
        <f t="shared" si="305"/>
        <v>4</v>
      </c>
      <c r="AE349" s="12">
        <f t="shared" si="306"/>
        <v>2</v>
      </c>
      <c r="AF349" s="30" t="str">
        <f t="shared" si="314"/>
        <v>저수</v>
      </c>
      <c r="AG349" s="30" t="str">
        <f t="shared" si="315"/>
        <v>저수</v>
      </c>
      <c r="AH349" s="30" t="str">
        <f t="shared" si="316"/>
        <v>고수</v>
      </c>
      <c r="AI349" s="30" t="str">
        <f t="shared" si="317"/>
        <v>고수</v>
      </c>
      <c r="AJ349" s="30" t="str">
        <f t="shared" si="318"/>
        <v>고수</v>
      </c>
      <c r="AK349" s="30" t="str">
        <f t="shared" si="319"/>
        <v>고수</v>
      </c>
      <c r="AL349" s="28" t="str">
        <f t="shared" si="320"/>
        <v>2 : 4</v>
      </c>
      <c r="AM349" s="30">
        <f t="shared" si="321"/>
        <v>2</v>
      </c>
      <c r="AN349" s="30">
        <f t="shared" si="322"/>
        <v>4</v>
      </c>
      <c r="AO349" s="30">
        <f t="shared" si="323"/>
        <v>28</v>
      </c>
      <c r="AP349" s="30" t="str">
        <f t="shared" si="324"/>
        <v>X</v>
      </c>
      <c r="AQ349" s="30" t="str">
        <f t="shared" si="325"/>
        <v>X</v>
      </c>
      <c r="AR349" s="30" t="str">
        <f t="shared" si="326"/>
        <v>X</v>
      </c>
      <c r="AS349" s="30" t="str">
        <f t="shared" si="327"/>
        <v>X</v>
      </c>
      <c r="AT349" s="30" t="str">
        <f t="shared" si="328"/>
        <v>X</v>
      </c>
      <c r="AU349" s="30" t="str">
        <f t="shared" si="329"/>
        <v>X</v>
      </c>
      <c r="AV349" s="30" t="str">
        <f t="shared" si="330"/>
        <v>X</v>
      </c>
      <c r="AW349" s="30" t="str">
        <f t="shared" si="331"/>
        <v>X</v>
      </c>
      <c r="AX349" s="30" t="str">
        <f t="shared" si="332"/>
        <v>O</v>
      </c>
      <c r="AY349" s="30" t="str">
        <f t="shared" si="333"/>
        <v>O</v>
      </c>
      <c r="AZ349" s="30" t="str">
        <f t="shared" si="334"/>
        <v>X</v>
      </c>
      <c r="BA349" s="30" t="str">
        <f t="shared" si="335"/>
        <v>X</v>
      </c>
      <c r="BB349" s="30">
        <f t="shared" si="336"/>
        <v>2</v>
      </c>
      <c r="BC349" s="50" t="str">
        <f t="shared" si="307"/>
        <v>1G</v>
      </c>
      <c r="BD349" s="50" t="str">
        <f t="shared" si="308"/>
        <v>2G</v>
      </c>
      <c r="BE349" s="50" t="str">
        <f t="shared" si="309"/>
        <v>2G</v>
      </c>
      <c r="BF349" s="50" t="str">
        <f t="shared" si="310"/>
        <v>2G</v>
      </c>
      <c r="BG349" s="50" t="str">
        <f t="shared" si="311"/>
        <v>3G</v>
      </c>
      <c r="BH349" s="50" t="str">
        <f t="shared" si="312"/>
        <v>3G</v>
      </c>
      <c r="BI349" s="50">
        <f t="shared" si="337"/>
        <v>1</v>
      </c>
      <c r="BJ349" s="50">
        <f t="shared" si="338"/>
        <v>3</v>
      </c>
      <c r="BK349" s="50">
        <f t="shared" si="339"/>
        <v>2</v>
      </c>
      <c r="BL349" s="50" t="str">
        <f t="shared" si="340"/>
        <v>132</v>
      </c>
      <c r="BS349"/>
      <c r="CL349" s="8">
        <v>157</v>
      </c>
      <c r="CM349" s="8">
        <v>150</v>
      </c>
      <c r="CO349"/>
      <c r="DG349" s="221">
        <v>1007</v>
      </c>
    </row>
    <row r="350" spans="2:111" ht="17" hidden="1">
      <c r="B350" s="1">
        <v>346</v>
      </c>
      <c r="C350" s="2" t="s">
        <v>356</v>
      </c>
      <c r="D350" s="2">
        <v>5</v>
      </c>
      <c r="E350" s="4">
        <v>2017727340</v>
      </c>
      <c r="F350" s="2">
        <v>26</v>
      </c>
      <c r="G350" s="4">
        <v>64670749</v>
      </c>
      <c r="H350" s="4">
        <v>1146</v>
      </c>
      <c r="I350" s="4">
        <v>1467225</v>
      </c>
      <c r="J350" s="4">
        <v>54509</v>
      </c>
      <c r="K350" s="4">
        <v>61695</v>
      </c>
      <c r="L350" s="4">
        <v>923360</v>
      </c>
      <c r="M350" s="4">
        <v>5000</v>
      </c>
      <c r="N350" s="99">
        <v>5</v>
      </c>
      <c r="O350" s="99">
        <v>13</v>
      </c>
      <c r="P350" s="99">
        <v>14</v>
      </c>
      <c r="Q350" s="99">
        <v>22</v>
      </c>
      <c r="R350" s="99">
        <v>44</v>
      </c>
      <c r="S350" s="99">
        <v>45</v>
      </c>
      <c r="T350" s="99">
        <v>33</v>
      </c>
      <c r="U350" s="8">
        <f t="shared" si="313"/>
        <v>143</v>
      </c>
      <c r="W350" s="12" t="str">
        <f t="shared" si="298"/>
        <v>홀수</v>
      </c>
      <c r="X350" s="12" t="str">
        <f t="shared" si="299"/>
        <v>홀수</v>
      </c>
      <c r="Y350" s="12" t="str">
        <f t="shared" si="300"/>
        <v>짝수</v>
      </c>
      <c r="Z350" s="12" t="str">
        <f t="shared" si="301"/>
        <v>짝수</v>
      </c>
      <c r="AA350" s="12" t="str">
        <f t="shared" si="302"/>
        <v>짝수</v>
      </c>
      <c r="AB350" s="12" t="str">
        <f t="shared" si="303"/>
        <v>홀수</v>
      </c>
      <c r="AC350" s="28" t="str">
        <f t="shared" si="304"/>
        <v>3 : 3</v>
      </c>
      <c r="AD350" s="12">
        <f t="shared" si="305"/>
        <v>3</v>
      </c>
      <c r="AE350" s="12">
        <f t="shared" si="306"/>
        <v>3</v>
      </c>
      <c r="AF350" s="30" t="str">
        <f t="shared" si="314"/>
        <v>저수</v>
      </c>
      <c r="AG350" s="30" t="str">
        <f t="shared" si="315"/>
        <v>저수</v>
      </c>
      <c r="AH350" s="30" t="str">
        <f t="shared" si="316"/>
        <v>저수</v>
      </c>
      <c r="AI350" s="30" t="str">
        <f t="shared" si="317"/>
        <v>저수</v>
      </c>
      <c r="AJ350" s="30" t="str">
        <f t="shared" si="318"/>
        <v>고수</v>
      </c>
      <c r="AK350" s="30" t="str">
        <f t="shared" si="319"/>
        <v>고수</v>
      </c>
      <c r="AL350" s="28" t="str">
        <f t="shared" si="320"/>
        <v>4 : 2</v>
      </c>
      <c r="AM350" s="30">
        <f t="shared" si="321"/>
        <v>4</v>
      </c>
      <c r="AN350" s="30">
        <f t="shared" si="322"/>
        <v>2</v>
      </c>
      <c r="AO350" s="30">
        <f t="shared" si="323"/>
        <v>23</v>
      </c>
      <c r="AP350" s="30" t="str">
        <f t="shared" si="324"/>
        <v>O</v>
      </c>
      <c r="AQ350" s="30" t="str">
        <f t="shared" si="325"/>
        <v>O</v>
      </c>
      <c r="AR350" s="30" t="str">
        <f t="shared" si="326"/>
        <v>X</v>
      </c>
      <c r="AS350" s="30" t="str">
        <f t="shared" si="327"/>
        <v>X</v>
      </c>
      <c r="AT350" s="30" t="str">
        <f t="shared" si="328"/>
        <v>X</v>
      </c>
      <c r="AU350" s="30" t="str">
        <f t="shared" si="329"/>
        <v>X</v>
      </c>
      <c r="AV350" s="30" t="str">
        <f t="shared" si="330"/>
        <v>X</v>
      </c>
      <c r="AW350" s="30" t="str">
        <f t="shared" si="331"/>
        <v>X</v>
      </c>
      <c r="AX350" s="30" t="str">
        <f t="shared" si="332"/>
        <v>X</v>
      </c>
      <c r="AY350" s="30" t="str">
        <f t="shared" si="333"/>
        <v>X</v>
      </c>
      <c r="AZ350" s="30" t="str">
        <f t="shared" si="334"/>
        <v>X</v>
      </c>
      <c r="BA350" s="30" t="str">
        <f t="shared" si="335"/>
        <v>X</v>
      </c>
      <c r="BB350" s="30">
        <f t="shared" si="336"/>
        <v>2</v>
      </c>
      <c r="BC350" s="50" t="str">
        <f t="shared" si="307"/>
        <v>1G</v>
      </c>
      <c r="BD350" s="50" t="str">
        <f t="shared" si="308"/>
        <v>1G</v>
      </c>
      <c r="BE350" s="50" t="str">
        <f t="shared" si="309"/>
        <v>1G</v>
      </c>
      <c r="BF350" s="50" t="str">
        <f t="shared" si="310"/>
        <v>2G</v>
      </c>
      <c r="BG350" s="50" t="str">
        <f t="shared" si="311"/>
        <v>3G</v>
      </c>
      <c r="BH350" s="50" t="str">
        <f t="shared" si="312"/>
        <v>3G</v>
      </c>
      <c r="BI350" s="50">
        <f t="shared" si="337"/>
        <v>3</v>
      </c>
      <c r="BJ350" s="50">
        <f t="shared" si="338"/>
        <v>1</v>
      </c>
      <c r="BK350" s="50">
        <f t="shared" si="339"/>
        <v>2</v>
      </c>
      <c r="BL350" s="50" t="str">
        <f t="shared" si="340"/>
        <v>312</v>
      </c>
      <c r="BS350"/>
      <c r="CL350" s="8">
        <v>157</v>
      </c>
      <c r="CM350" s="8">
        <v>150</v>
      </c>
      <c r="CO350"/>
      <c r="DG350" s="221">
        <v>1008</v>
      </c>
    </row>
    <row r="351" spans="2:111" ht="17" hidden="1">
      <c r="B351" s="1">
        <v>347</v>
      </c>
      <c r="C351" s="2" t="s">
        <v>357</v>
      </c>
      <c r="D351" s="2">
        <v>7</v>
      </c>
      <c r="E351" s="4">
        <v>1456624286</v>
      </c>
      <c r="F351" s="2">
        <v>38</v>
      </c>
      <c r="G351" s="4">
        <v>44720922</v>
      </c>
      <c r="H351" s="4">
        <v>1399</v>
      </c>
      <c r="I351" s="4">
        <v>1214722</v>
      </c>
      <c r="J351" s="4">
        <v>63761</v>
      </c>
      <c r="K351" s="4">
        <v>53306</v>
      </c>
      <c r="L351" s="4">
        <v>1023184</v>
      </c>
      <c r="M351" s="4">
        <v>5000</v>
      </c>
      <c r="N351" s="99">
        <v>3</v>
      </c>
      <c r="O351" s="99">
        <v>8</v>
      </c>
      <c r="P351" s="99">
        <v>13</v>
      </c>
      <c r="Q351" s="99">
        <v>27</v>
      </c>
      <c r="R351" s="99">
        <v>32</v>
      </c>
      <c r="S351" s="99">
        <v>42</v>
      </c>
      <c r="T351" s="99">
        <v>10</v>
      </c>
      <c r="U351" s="8">
        <f t="shared" si="313"/>
        <v>125</v>
      </c>
      <c r="W351" s="12" t="str">
        <f t="shared" si="298"/>
        <v>홀수</v>
      </c>
      <c r="X351" s="12" t="str">
        <f t="shared" si="299"/>
        <v>짝수</v>
      </c>
      <c r="Y351" s="12" t="str">
        <f t="shared" si="300"/>
        <v>홀수</v>
      </c>
      <c r="Z351" s="12" t="str">
        <f t="shared" si="301"/>
        <v>홀수</v>
      </c>
      <c r="AA351" s="12" t="str">
        <f t="shared" si="302"/>
        <v>짝수</v>
      </c>
      <c r="AB351" s="12" t="str">
        <f t="shared" si="303"/>
        <v>짝수</v>
      </c>
      <c r="AC351" s="28" t="str">
        <f t="shared" si="304"/>
        <v>3 : 3</v>
      </c>
      <c r="AD351" s="12">
        <f t="shared" si="305"/>
        <v>3</v>
      </c>
      <c r="AE351" s="12">
        <f t="shared" si="306"/>
        <v>3</v>
      </c>
      <c r="AF351" s="30" t="str">
        <f t="shared" si="314"/>
        <v>저수</v>
      </c>
      <c r="AG351" s="30" t="str">
        <f t="shared" si="315"/>
        <v>저수</v>
      </c>
      <c r="AH351" s="30" t="str">
        <f t="shared" si="316"/>
        <v>저수</v>
      </c>
      <c r="AI351" s="30" t="str">
        <f t="shared" si="317"/>
        <v>고수</v>
      </c>
      <c r="AJ351" s="30" t="str">
        <f t="shared" si="318"/>
        <v>고수</v>
      </c>
      <c r="AK351" s="30" t="str">
        <f t="shared" si="319"/>
        <v>고수</v>
      </c>
      <c r="AL351" s="28" t="str">
        <f t="shared" si="320"/>
        <v>3 : 3</v>
      </c>
      <c r="AM351" s="30">
        <f t="shared" si="321"/>
        <v>3</v>
      </c>
      <c r="AN351" s="30">
        <f t="shared" si="322"/>
        <v>3</v>
      </c>
      <c r="AO351" s="30">
        <f t="shared" si="323"/>
        <v>25</v>
      </c>
      <c r="AP351" s="30" t="str">
        <f t="shared" si="324"/>
        <v>O</v>
      </c>
      <c r="AQ351" s="30" t="str">
        <f t="shared" si="325"/>
        <v>X</v>
      </c>
      <c r="AR351" s="30" t="str">
        <f t="shared" si="326"/>
        <v>O</v>
      </c>
      <c r="AS351" s="30" t="str">
        <f t="shared" si="327"/>
        <v>X</v>
      </c>
      <c r="AT351" s="30" t="str">
        <f t="shared" si="328"/>
        <v>X</v>
      </c>
      <c r="AU351" s="30" t="str">
        <f t="shared" si="329"/>
        <v>X</v>
      </c>
      <c r="AV351" s="30" t="str">
        <f t="shared" si="330"/>
        <v>X</v>
      </c>
      <c r="AW351" s="30" t="str">
        <f t="shared" si="331"/>
        <v>X</v>
      </c>
      <c r="AX351" s="30" t="str">
        <f t="shared" si="332"/>
        <v>X</v>
      </c>
      <c r="AY351" s="30" t="str">
        <f t="shared" si="333"/>
        <v>X</v>
      </c>
      <c r="AZ351" s="30" t="str">
        <f t="shared" si="334"/>
        <v>X</v>
      </c>
      <c r="BA351" s="30" t="str">
        <f t="shared" si="335"/>
        <v>X</v>
      </c>
      <c r="BB351" s="30">
        <f t="shared" si="336"/>
        <v>2</v>
      </c>
      <c r="BC351" s="50" t="str">
        <f t="shared" si="307"/>
        <v>1G</v>
      </c>
      <c r="BD351" s="50" t="str">
        <f t="shared" si="308"/>
        <v>1G</v>
      </c>
      <c r="BE351" s="50" t="str">
        <f t="shared" si="309"/>
        <v>1G</v>
      </c>
      <c r="BF351" s="50" t="str">
        <f t="shared" si="310"/>
        <v>2G</v>
      </c>
      <c r="BG351" s="50" t="str">
        <f t="shared" si="311"/>
        <v>3G</v>
      </c>
      <c r="BH351" s="50" t="str">
        <f t="shared" si="312"/>
        <v>3G</v>
      </c>
      <c r="BI351" s="50">
        <f t="shared" si="337"/>
        <v>3</v>
      </c>
      <c r="BJ351" s="50">
        <f t="shared" si="338"/>
        <v>1</v>
      </c>
      <c r="BK351" s="50">
        <f t="shared" si="339"/>
        <v>2</v>
      </c>
      <c r="BL351" s="50" t="str">
        <f t="shared" si="340"/>
        <v>312</v>
      </c>
      <c r="BS351"/>
      <c r="CL351" s="8">
        <v>158</v>
      </c>
      <c r="CM351" s="8">
        <v>150</v>
      </c>
      <c r="CO351"/>
      <c r="DG351" s="221">
        <v>1009</v>
      </c>
    </row>
    <row r="352" spans="2:111" ht="17" hidden="1">
      <c r="B352" s="1">
        <v>348</v>
      </c>
      <c r="C352" s="2" t="s">
        <v>358</v>
      </c>
      <c r="D352" s="2">
        <v>3</v>
      </c>
      <c r="E352" s="4">
        <v>3299994000</v>
      </c>
      <c r="F352" s="2">
        <v>37</v>
      </c>
      <c r="G352" s="4">
        <v>44594514</v>
      </c>
      <c r="H352" s="4">
        <v>1222</v>
      </c>
      <c r="I352" s="4">
        <v>1350244</v>
      </c>
      <c r="J352" s="4">
        <v>65694</v>
      </c>
      <c r="K352" s="4">
        <v>50233</v>
      </c>
      <c r="L352" s="4">
        <v>978637</v>
      </c>
      <c r="M352" s="4">
        <v>5000</v>
      </c>
      <c r="N352" s="99">
        <v>3</v>
      </c>
      <c r="O352" s="99">
        <v>14</v>
      </c>
      <c r="P352" s="99">
        <v>17</v>
      </c>
      <c r="Q352" s="99">
        <v>20</v>
      </c>
      <c r="R352" s="99">
        <v>24</v>
      </c>
      <c r="S352" s="99">
        <v>31</v>
      </c>
      <c r="T352" s="99">
        <v>34</v>
      </c>
      <c r="U352" s="8">
        <f t="shared" si="313"/>
        <v>109</v>
      </c>
      <c r="W352" s="12" t="str">
        <f t="shared" si="298"/>
        <v>홀수</v>
      </c>
      <c r="X352" s="12" t="str">
        <f t="shared" si="299"/>
        <v>짝수</v>
      </c>
      <c r="Y352" s="12" t="str">
        <f t="shared" si="300"/>
        <v>홀수</v>
      </c>
      <c r="Z352" s="12" t="str">
        <f t="shared" si="301"/>
        <v>짝수</v>
      </c>
      <c r="AA352" s="12" t="str">
        <f t="shared" si="302"/>
        <v>짝수</v>
      </c>
      <c r="AB352" s="12" t="str">
        <f t="shared" si="303"/>
        <v>홀수</v>
      </c>
      <c r="AC352" s="28" t="str">
        <f t="shared" si="304"/>
        <v>3 : 3</v>
      </c>
      <c r="AD352" s="12">
        <f t="shared" si="305"/>
        <v>3</v>
      </c>
      <c r="AE352" s="12">
        <f t="shared" si="306"/>
        <v>3</v>
      </c>
      <c r="AF352" s="30" t="str">
        <f t="shared" si="314"/>
        <v>저수</v>
      </c>
      <c r="AG352" s="30" t="str">
        <f t="shared" si="315"/>
        <v>저수</v>
      </c>
      <c r="AH352" s="30" t="str">
        <f t="shared" si="316"/>
        <v>저수</v>
      </c>
      <c r="AI352" s="30" t="str">
        <f t="shared" si="317"/>
        <v>저수</v>
      </c>
      <c r="AJ352" s="30" t="str">
        <f t="shared" si="318"/>
        <v>고수</v>
      </c>
      <c r="AK352" s="30" t="str">
        <f t="shared" si="319"/>
        <v>고수</v>
      </c>
      <c r="AL352" s="28" t="str">
        <f t="shared" si="320"/>
        <v>4 : 2</v>
      </c>
      <c r="AM352" s="30">
        <f t="shared" si="321"/>
        <v>4</v>
      </c>
      <c r="AN352" s="30">
        <f t="shared" si="322"/>
        <v>2</v>
      </c>
      <c r="AO352" s="30">
        <f t="shared" si="323"/>
        <v>19</v>
      </c>
      <c r="AP352" s="30" t="str">
        <f t="shared" si="324"/>
        <v>O</v>
      </c>
      <c r="AQ352" s="30" t="str">
        <f t="shared" si="325"/>
        <v>X</v>
      </c>
      <c r="AR352" s="30" t="str">
        <f t="shared" si="326"/>
        <v>O</v>
      </c>
      <c r="AS352" s="30" t="str">
        <f t="shared" si="327"/>
        <v>X</v>
      </c>
      <c r="AT352" s="30" t="str">
        <f t="shared" si="328"/>
        <v>X</v>
      </c>
      <c r="AU352" s="30" t="str">
        <f t="shared" si="329"/>
        <v>X</v>
      </c>
      <c r="AV352" s="30" t="str">
        <f t="shared" si="330"/>
        <v>X</v>
      </c>
      <c r="AW352" s="30" t="str">
        <f t="shared" si="331"/>
        <v>X</v>
      </c>
      <c r="AX352" s="30" t="str">
        <f t="shared" si="332"/>
        <v>X</v>
      </c>
      <c r="AY352" s="30" t="str">
        <f t="shared" si="333"/>
        <v>X</v>
      </c>
      <c r="AZ352" s="30" t="str">
        <f t="shared" si="334"/>
        <v>X</v>
      </c>
      <c r="BA352" s="30" t="str">
        <f t="shared" si="335"/>
        <v>O</v>
      </c>
      <c r="BB352" s="30">
        <f t="shared" si="336"/>
        <v>3</v>
      </c>
      <c r="BC352" s="50" t="str">
        <f t="shared" si="307"/>
        <v>1G</v>
      </c>
      <c r="BD352" s="50" t="str">
        <f t="shared" si="308"/>
        <v>1G</v>
      </c>
      <c r="BE352" s="50" t="str">
        <f t="shared" si="309"/>
        <v>2G</v>
      </c>
      <c r="BF352" s="50" t="str">
        <f t="shared" si="310"/>
        <v>2G</v>
      </c>
      <c r="BG352" s="50" t="str">
        <f t="shared" si="311"/>
        <v>2G</v>
      </c>
      <c r="BH352" s="50" t="str">
        <f t="shared" si="312"/>
        <v>3G</v>
      </c>
      <c r="BI352" s="50">
        <f t="shared" si="337"/>
        <v>2</v>
      </c>
      <c r="BJ352" s="50">
        <f t="shared" si="338"/>
        <v>3</v>
      </c>
      <c r="BK352" s="50">
        <f t="shared" si="339"/>
        <v>1</v>
      </c>
      <c r="BL352" s="50" t="str">
        <f t="shared" si="340"/>
        <v>231</v>
      </c>
      <c r="BS352"/>
      <c r="CL352" s="8">
        <v>158</v>
      </c>
      <c r="CM352" s="8">
        <v>150</v>
      </c>
      <c r="CO352"/>
      <c r="DG352" s="221">
        <v>1010</v>
      </c>
    </row>
    <row r="353" spans="2:111" ht="17" hidden="1">
      <c r="B353" s="1">
        <v>349</v>
      </c>
      <c r="C353" s="2" t="s">
        <v>359</v>
      </c>
      <c r="D353" s="2">
        <v>3</v>
      </c>
      <c r="E353" s="4">
        <v>3353209000</v>
      </c>
      <c r="F353" s="2">
        <v>37</v>
      </c>
      <c r="G353" s="4">
        <v>45313636</v>
      </c>
      <c r="H353" s="4">
        <v>1168</v>
      </c>
      <c r="I353" s="4">
        <v>1435450</v>
      </c>
      <c r="J353" s="4">
        <v>59338</v>
      </c>
      <c r="K353" s="4">
        <v>56511</v>
      </c>
      <c r="L353" s="4">
        <v>990178</v>
      </c>
      <c r="M353" s="4">
        <v>5000</v>
      </c>
      <c r="N353" s="99">
        <v>5</v>
      </c>
      <c r="O353" s="99">
        <v>13</v>
      </c>
      <c r="P353" s="99">
        <v>14</v>
      </c>
      <c r="Q353" s="99">
        <v>20</v>
      </c>
      <c r="R353" s="99">
        <v>24</v>
      </c>
      <c r="S353" s="99">
        <v>25</v>
      </c>
      <c r="T353" s="99">
        <v>36</v>
      </c>
      <c r="U353" s="8">
        <f t="shared" si="313"/>
        <v>101</v>
      </c>
      <c r="W353" s="12" t="str">
        <f t="shared" si="298"/>
        <v>홀수</v>
      </c>
      <c r="X353" s="12" t="str">
        <f t="shared" si="299"/>
        <v>홀수</v>
      </c>
      <c r="Y353" s="12" t="str">
        <f t="shared" si="300"/>
        <v>짝수</v>
      </c>
      <c r="Z353" s="12" t="str">
        <f t="shared" si="301"/>
        <v>짝수</v>
      </c>
      <c r="AA353" s="12" t="str">
        <f t="shared" si="302"/>
        <v>짝수</v>
      </c>
      <c r="AB353" s="12" t="str">
        <f t="shared" si="303"/>
        <v>홀수</v>
      </c>
      <c r="AC353" s="28" t="str">
        <f t="shared" si="304"/>
        <v>3 : 3</v>
      </c>
      <c r="AD353" s="12">
        <f t="shared" si="305"/>
        <v>3</v>
      </c>
      <c r="AE353" s="12">
        <f t="shared" si="306"/>
        <v>3</v>
      </c>
      <c r="AF353" s="30" t="str">
        <f t="shared" si="314"/>
        <v>저수</v>
      </c>
      <c r="AG353" s="30" t="str">
        <f t="shared" si="315"/>
        <v>저수</v>
      </c>
      <c r="AH353" s="30" t="str">
        <f t="shared" si="316"/>
        <v>저수</v>
      </c>
      <c r="AI353" s="30" t="str">
        <f t="shared" si="317"/>
        <v>저수</v>
      </c>
      <c r="AJ353" s="30" t="str">
        <f t="shared" si="318"/>
        <v>고수</v>
      </c>
      <c r="AK353" s="30" t="str">
        <f t="shared" si="319"/>
        <v>고수</v>
      </c>
      <c r="AL353" s="28" t="str">
        <f t="shared" si="320"/>
        <v>4 : 2</v>
      </c>
      <c r="AM353" s="30">
        <f t="shared" si="321"/>
        <v>4</v>
      </c>
      <c r="AN353" s="30">
        <f t="shared" si="322"/>
        <v>2</v>
      </c>
      <c r="AO353" s="30">
        <f t="shared" si="323"/>
        <v>21</v>
      </c>
      <c r="AP353" s="30" t="str">
        <f t="shared" si="324"/>
        <v>O</v>
      </c>
      <c r="AQ353" s="30" t="str">
        <f t="shared" si="325"/>
        <v>O</v>
      </c>
      <c r="AR353" s="30" t="str">
        <f t="shared" si="326"/>
        <v>X</v>
      </c>
      <c r="AS353" s="30" t="str">
        <f t="shared" si="327"/>
        <v>X</v>
      </c>
      <c r="AT353" s="30" t="str">
        <f t="shared" si="328"/>
        <v>X</v>
      </c>
      <c r="AU353" s="30" t="str">
        <f t="shared" si="329"/>
        <v>X</v>
      </c>
      <c r="AV353" s="30" t="str">
        <f t="shared" si="330"/>
        <v>X</v>
      </c>
      <c r="AW353" s="30" t="str">
        <f t="shared" si="331"/>
        <v>X</v>
      </c>
      <c r="AX353" s="30" t="str">
        <f t="shared" si="332"/>
        <v>X</v>
      </c>
      <c r="AY353" s="30" t="str">
        <f t="shared" si="333"/>
        <v>X</v>
      </c>
      <c r="AZ353" s="30" t="str">
        <f t="shared" si="334"/>
        <v>X</v>
      </c>
      <c r="BA353" s="30" t="str">
        <f t="shared" si="335"/>
        <v>X</v>
      </c>
      <c r="BB353" s="30">
        <f t="shared" si="336"/>
        <v>2</v>
      </c>
      <c r="BC353" s="50" t="str">
        <f t="shared" si="307"/>
        <v>1G</v>
      </c>
      <c r="BD353" s="50" t="str">
        <f t="shared" si="308"/>
        <v>1G</v>
      </c>
      <c r="BE353" s="50" t="str">
        <f t="shared" si="309"/>
        <v>1G</v>
      </c>
      <c r="BF353" s="50" t="str">
        <f t="shared" si="310"/>
        <v>2G</v>
      </c>
      <c r="BG353" s="50" t="str">
        <f t="shared" si="311"/>
        <v>2G</v>
      </c>
      <c r="BH353" s="50" t="str">
        <f t="shared" si="312"/>
        <v>2G</v>
      </c>
      <c r="BI353" s="50">
        <f t="shared" si="337"/>
        <v>3</v>
      </c>
      <c r="BJ353" s="50">
        <f t="shared" si="338"/>
        <v>3</v>
      </c>
      <c r="BK353" s="50">
        <f t="shared" si="339"/>
        <v>0</v>
      </c>
      <c r="BL353" s="50" t="str">
        <f t="shared" si="340"/>
        <v>330</v>
      </c>
      <c r="BS353"/>
      <c r="CL353" s="8">
        <v>158</v>
      </c>
      <c r="CM353" s="8">
        <v>150</v>
      </c>
      <c r="CO353"/>
      <c r="DG353" s="221">
        <v>1011</v>
      </c>
    </row>
    <row r="354" spans="2:111" ht="17" hidden="1">
      <c r="B354" s="1">
        <v>350</v>
      </c>
      <c r="C354" s="2" t="s">
        <v>360</v>
      </c>
      <c r="D354" s="2">
        <v>9</v>
      </c>
      <c r="E354" s="4">
        <v>1101052467</v>
      </c>
      <c r="F354" s="2">
        <v>23</v>
      </c>
      <c r="G354" s="4">
        <v>71807770</v>
      </c>
      <c r="H354" s="4">
        <v>1197</v>
      </c>
      <c r="I354" s="4">
        <v>1379765</v>
      </c>
      <c r="J354" s="4">
        <v>57420</v>
      </c>
      <c r="K354" s="4">
        <v>57527</v>
      </c>
      <c r="L354" s="4">
        <v>964952</v>
      </c>
      <c r="M354" s="4">
        <v>5000</v>
      </c>
      <c r="N354" s="99">
        <v>1</v>
      </c>
      <c r="O354" s="99">
        <v>8</v>
      </c>
      <c r="P354" s="99">
        <v>18</v>
      </c>
      <c r="Q354" s="99">
        <v>24</v>
      </c>
      <c r="R354" s="99">
        <v>29</v>
      </c>
      <c r="S354" s="99">
        <v>33</v>
      </c>
      <c r="T354" s="99">
        <v>35</v>
      </c>
      <c r="U354" s="8">
        <f t="shared" si="313"/>
        <v>113</v>
      </c>
      <c r="W354" s="12" t="str">
        <f t="shared" si="298"/>
        <v>홀수</v>
      </c>
      <c r="X354" s="12" t="str">
        <f t="shared" si="299"/>
        <v>짝수</v>
      </c>
      <c r="Y354" s="12" t="str">
        <f t="shared" si="300"/>
        <v>짝수</v>
      </c>
      <c r="Z354" s="12" t="str">
        <f t="shared" si="301"/>
        <v>짝수</v>
      </c>
      <c r="AA354" s="12" t="str">
        <f t="shared" si="302"/>
        <v>홀수</v>
      </c>
      <c r="AB354" s="12" t="str">
        <f t="shared" si="303"/>
        <v>홀수</v>
      </c>
      <c r="AC354" s="28" t="str">
        <f t="shared" si="304"/>
        <v>3 : 3</v>
      </c>
      <c r="AD354" s="12">
        <f t="shared" si="305"/>
        <v>3</v>
      </c>
      <c r="AE354" s="12">
        <f t="shared" si="306"/>
        <v>3</v>
      </c>
      <c r="AF354" s="30" t="str">
        <f t="shared" si="314"/>
        <v>저수</v>
      </c>
      <c r="AG354" s="30" t="str">
        <f t="shared" si="315"/>
        <v>저수</v>
      </c>
      <c r="AH354" s="30" t="str">
        <f t="shared" si="316"/>
        <v>저수</v>
      </c>
      <c r="AI354" s="30" t="str">
        <f t="shared" si="317"/>
        <v>고수</v>
      </c>
      <c r="AJ354" s="30" t="str">
        <f t="shared" si="318"/>
        <v>고수</v>
      </c>
      <c r="AK354" s="30" t="str">
        <f t="shared" si="319"/>
        <v>고수</v>
      </c>
      <c r="AL354" s="28" t="str">
        <f t="shared" si="320"/>
        <v>3 : 3</v>
      </c>
      <c r="AM354" s="30">
        <f t="shared" si="321"/>
        <v>3</v>
      </c>
      <c r="AN354" s="30">
        <f t="shared" si="322"/>
        <v>3</v>
      </c>
      <c r="AO354" s="30">
        <f t="shared" si="323"/>
        <v>33</v>
      </c>
      <c r="AP354" s="30" t="str">
        <f t="shared" si="324"/>
        <v>X</v>
      </c>
      <c r="AQ354" s="30" t="str">
        <f t="shared" si="325"/>
        <v>X</v>
      </c>
      <c r="AR354" s="30" t="str">
        <f t="shared" si="326"/>
        <v>X</v>
      </c>
      <c r="AS354" s="30" t="str">
        <f t="shared" si="327"/>
        <v>X</v>
      </c>
      <c r="AT354" s="30" t="str">
        <f t="shared" si="328"/>
        <v>X</v>
      </c>
      <c r="AU354" s="30" t="str">
        <f t="shared" si="329"/>
        <v>X</v>
      </c>
      <c r="AV354" s="30" t="str">
        <f t="shared" si="330"/>
        <v>X</v>
      </c>
      <c r="AW354" s="30" t="str">
        <f t="shared" si="331"/>
        <v>X</v>
      </c>
      <c r="AX354" s="30" t="str">
        <f t="shared" si="332"/>
        <v>X</v>
      </c>
      <c r="AY354" s="30" t="str">
        <f t="shared" si="333"/>
        <v>X</v>
      </c>
      <c r="AZ354" s="30" t="str">
        <f t="shared" si="334"/>
        <v>O</v>
      </c>
      <c r="BA354" s="30" t="str">
        <f t="shared" si="335"/>
        <v>X</v>
      </c>
      <c r="BB354" s="30">
        <f t="shared" si="336"/>
        <v>1</v>
      </c>
      <c r="BC354" s="50" t="str">
        <f t="shared" si="307"/>
        <v>1G</v>
      </c>
      <c r="BD354" s="50" t="str">
        <f t="shared" si="308"/>
        <v>1G</v>
      </c>
      <c r="BE354" s="50" t="str">
        <f t="shared" si="309"/>
        <v>2G</v>
      </c>
      <c r="BF354" s="50" t="str">
        <f t="shared" si="310"/>
        <v>2G</v>
      </c>
      <c r="BG354" s="50" t="str">
        <f t="shared" si="311"/>
        <v>2G</v>
      </c>
      <c r="BH354" s="50" t="str">
        <f t="shared" si="312"/>
        <v>3G</v>
      </c>
      <c r="BI354" s="50">
        <f t="shared" si="337"/>
        <v>2</v>
      </c>
      <c r="BJ354" s="50">
        <f t="shared" si="338"/>
        <v>3</v>
      </c>
      <c r="BK354" s="50">
        <f t="shared" si="339"/>
        <v>1</v>
      </c>
      <c r="BL354" s="50" t="str">
        <f t="shared" si="340"/>
        <v>231</v>
      </c>
      <c r="BS354"/>
      <c r="CL354" s="8">
        <v>158</v>
      </c>
      <c r="CM354" s="8">
        <v>150</v>
      </c>
      <c r="CO354"/>
      <c r="DG354" s="221">
        <v>1012</v>
      </c>
    </row>
    <row r="355" spans="2:111" ht="17" hidden="1">
      <c r="B355" s="1">
        <v>351</v>
      </c>
      <c r="C355" s="2" t="s">
        <v>361</v>
      </c>
      <c r="D355" s="2">
        <v>4</v>
      </c>
      <c r="E355" s="4">
        <v>2583357150</v>
      </c>
      <c r="F355" s="2">
        <v>29</v>
      </c>
      <c r="G355" s="4">
        <v>59387521</v>
      </c>
      <c r="H355" s="4">
        <v>1137</v>
      </c>
      <c r="I355" s="4">
        <v>1514722</v>
      </c>
      <c r="J355" s="4">
        <v>55472</v>
      </c>
      <c r="K355" s="4">
        <v>62094</v>
      </c>
      <c r="L355" s="4">
        <v>950273</v>
      </c>
      <c r="M355" s="4">
        <v>5000</v>
      </c>
      <c r="N355" s="99">
        <v>5</v>
      </c>
      <c r="O355" s="99">
        <v>25</v>
      </c>
      <c r="P355" s="99">
        <v>27</v>
      </c>
      <c r="Q355" s="99">
        <v>29</v>
      </c>
      <c r="R355" s="99">
        <v>34</v>
      </c>
      <c r="S355" s="99">
        <v>36</v>
      </c>
      <c r="T355" s="99">
        <v>33</v>
      </c>
      <c r="U355" s="8">
        <f t="shared" si="313"/>
        <v>156</v>
      </c>
      <c r="W355" s="12" t="str">
        <f t="shared" si="298"/>
        <v>홀수</v>
      </c>
      <c r="X355" s="12" t="str">
        <f t="shared" si="299"/>
        <v>홀수</v>
      </c>
      <c r="Y355" s="12" t="str">
        <f t="shared" si="300"/>
        <v>홀수</v>
      </c>
      <c r="Z355" s="12" t="str">
        <f t="shared" si="301"/>
        <v>홀수</v>
      </c>
      <c r="AA355" s="12" t="str">
        <f t="shared" si="302"/>
        <v>짝수</v>
      </c>
      <c r="AB355" s="12" t="str">
        <f t="shared" si="303"/>
        <v>짝수</v>
      </c>
      <c r="AC355" s="28" t="str">
        <f t="shared" si="304"/>
        <v>4 : 2</v>
      </c>
      <c r="AD355" s="12">
        <f t="shared" si="305"/>
        <v>4</v>
      </c>
      <c r="AE355" s="12">
        <f t="shared" si="306"/>
        <v>2</v>
      </c>
      <c r="AF355" s="30" t="str">
        <f t="shared" si="314"/>
        <v>저수</v>
      </c>
      <c r="AG355" s="30" t="str">
        <f t="shared" si="315"/>
        <v>고수</v>
      </c>
      <c r="AH355" s="30" t="str">
        <f t="shared" si="316"/>
        <v>고수</v>
      </c>
      <c r="AI355" s="30" t="str">
        <f t="shared" si="317"/>
        <v>고수</v>
      </c>
      <c r="AJ355" s="30" t="str">
        <f t="shared" si="318"/>
        <v>고수</v>
      </c>
      <c r="AK355" s="30" t="str">
        <f t="shared" si="319"/>
        <v>고수</v>
      </c>
      <c r="AL355" s="28" t="str">
        <f t="shared" si="320"/>
        <v>1 : 5</v>
      </c>
      <c r="AM355" s="30">
        <f t="shared" si="321"/>
        <v>1</v>
      </c>
      <c r="AN355" s="30">
        <f t="shared" si="322"/>
        <v>5</v>
      </c>
      <c r="AO355" s="30">
        <f t="shared" si="323"/>
        <v>36</v>
      </c>
      <c r="AP355" s="30" t="str">
        <f t="shared" si="324"/>
        <v>O</v>
      </c>
      <c r="AQ355" s="30" t="str">
        <f t="shared" si="325"/>
        <v>X</v>
      </c>
      <c r="AR355" s="30" t="str">
        <f t="shared" si="326"/>
        <v>X</v>
      </c>
      <c r="AS355" s="30" t="str">
        <f t="shared" si="327"/>
        <v>X</v>
      </c>
      <c r="AT355" s="30" t="str">
        <f t="shared" si="328"/>
        <v>X</v>
      </c>
      <c r="AU355" s="30" t="str">
        <f t="shared" si="329"/>
        <v>X</v>
      </c>
      <c r="AV355" s="30" t="str">
        <f t="shared" si="330"/>
        <v>X</v>
      </c>
      <c r="AW355" s="30" t="str">
        <f t="shared" si="331"/>
        <v>X</v>
      </c>
      <c r="AX355" s="30" t="str">
        <f t="shared" si="332"/>
        <v>X</v>
      </c>
      <c r="AY355" s="30" t="str">
        <f t="shared" si="333"/>
        <v>O</v>
      </c>
      <c r="AZ355" s="30" t="str">
        <f t="shared" si="334"/>
        <v>X</v>
      </c>
      <c r="BA355" s="30" t="str">
        <f t="shared" si="335"/>
        <v>X</v>
      </c>
      <c r="BB355" s="30">
        <f t="shared" si="336"/>
        <v>2</v>
      </c>
      <c r="BC355" s="50" t="str">
        <f t="shared" si="307"/>
        <v>1G</v>
      </c>
      <c r="BD355" s="50" t="str">
        <f t="shared" si="308"/>
        <v>2G</v>
      </c>
      <c r="BE355" s="50" t="str">
        <f t="shared" si="309"/>
        <v>2G</v>
      </c>
      <c r="BF355" s="50" t="str">
        <f t="shared" si="310"/>
        <v>2G</v>
      </c>
      <c r="BG355" s="50" t="str">
        <f t="shared" si="311"/>
        <v>3G</v>
      </c>
      <c r="BH355" s="50" t="str">
        <f t="shared" si="312"/>
        <v>3G</v>
      </c>
      <c r="BI355" s="50">
        <f t="shared" si="337"/>
        <v>1</v>
      </c>
      <c r="BJ355" s="50">
        <f t="shared" si="338"/>
        <v>3</v>
      </c>
      <c r="BK355" s="50">
        <f t="shared" si="339"/>
        <v>2</v>
      </c>
      <c r="BL355" s="50" t="str">
        <f t="shared" si="340"/>
        <v>132</v>
      </c>
      <c r="BS355"/>
      <c r="CL355" s="8">
        <v>159</v>
      </c>
      <c r="CM355" s="8">
        <v>150</v>
      </c>
      <c r="CO355"/>
      <c r="DG355" s="221">
        <v>1013</v>
      </c>
    </row>
    <row r="356" spans="2:111" ht="17" hidden="1">
      <c r="B356" s="1">
        <v>352</v>
      </c>
      <c r="C356" s="2" t="s">
        <v>362</v>
      </c>
      <c r="D356" s="2">
        <v>6</v>
      </c>
      <c r="E356" s="4">
        <v>1732858250</v>
      </c>
      <c r="F356" s="2">
        <v>29</v>
      </c>
      <c r="G356" s="4">
        <v>59753733</v>
      </c>
      <c r="H356" s="4">
        <v>1166</v>
      </c>
      <c r="I356" s="4">
        <v>1486157</v>
      </c>
      <c r="J356" s="4">
        <v>58931</v>
      </c>
      <c r="K356" s="4">
        <v>58810</v>
      </c>
      <c r="L356" s="4">
        <v>1006238</v>
      </c>
      <c r="M356" s="4">
        <v>5000</v>
      </c>
      <c r="N356" s="99">
        <v>5</v>
      </c>
      <c r="O356" s="99">
        <v>16</v>
      </c>
      <c r="P356" s="99">
        <v>17</v>
      </c>
      <c r="Q356" s="99">
        <v>20</v>
      </c>
      <c r="R356" s="99">
        <v>26</v>
      </c>
      <c r="S356" s="99">
        <v>41</v>
      </c>
      <c r="T356" s="99">
        <v>24</v>
      </c>
      <c r="U356" s="8">
        <f t="shared" si="313"/>
        <v>125</v>
      </c>
      <c r="W356" s="12" t="str">
        <f t="shared" si="298"/>
        <v>홀수</v>
      </c>
      <c r="X356" s="12" t="str">
        <f t="shared" si="299"/>
        <v>짝수</v>
      </c>
      <c r="Y356" s="12" t="str">
        <f t="shared" si="300"/>
        <v>홀수</v>
      </c>
      <c r="Z356" s="12" t="str">
        <f t="shared" si="301"/>
        <v>짝수</v>
      </c>
      <c r="AA356" s="12" t="str">
        <f t="shared" si="302"/>
        <v>짝수</v>
      </c>
      <c r="AB356" s="12" t="str">
        <f t="shared" si="303"/>
        <v>홀수</v>
      </c>
      <c r="AC356" s="28" t="str">
        <f t="shared" si="304"/>
        <v>3 : 3</v>
      </c>
      <c r="AD356" s="12">
        <f t="shared" si="305"/>
        <v>3</v>
      </c>
      <c r="AE356" s="12">
        <f t="shared" si="306"/>
        <v>3</v>
      </c>
      <c r="AF356" s="30" t="str">
        <f t="shared" si="314"/>
        <v>저수</v>
      </c>
      <c r="AG356" s="30" t="str">
        <f t="shared" si="315"/>
        <v>저수</v>
      </c>
      <c r="AH356" s="30" t="str">
        <f t="shared" si="316"/>
        <v>저수</v>
      </c>
      <c r="AI356" s="30" t="str">
        <f t="shared" si="317"/>
        <v>저수</v>
      </c>
      <c r="AJ356" s="30" t="str">
        <f t="shared" si="318"/>
        <v>고수</v>
      </c>
      <c r="AK356" s="30" t="str">
        <f t="shared" si="319"/>
        <v>고수</v>
      </c>
      <c r="AL356" s="28" t="str">
        <f t="shared" si="320"/>
        <v>4 : 2</v>
      </c>
      <c r="AM356" s="30">
        <f t="shared" si="321"/>
        <v>4</v>
      </c>
      <c r="AN356" s="30">
        <f t="shared" si="322"/>
        <v>2</v>
      </c>
      <c r="AO356" s="30">
        <f t="shared" si="323"/>
        <v>25</v>
      </c>
      <c r="AP356" s="30" t="str">
        <f t="shared" si="324"/>
        <v>O</v>
      </c>
      <c r="AQ356" s="30" t="str">
        <f t="shared" si="325"/>
        <v>X</v>
      </c>
      <c r="AR356" s="30" t="str">
        <f t="shared" si="326"/>
        <v>O</v>
      </c>
      <c r="AS356" s="30" t="str">
        <f t="shared" si="327"/>
        <v>X</v>
      </c>
      <c r="AT356" s="30" t="str">
        <f t="shared" si="328"/>
        <v>X</v>
      </c>
      <c r="AU356" s="30" t="str">
        <f t="shared" si="329"/>
        <v>X</v>
      </c>
      <c r="AV356" s="30" t="str">
        <f t="shared" si="330"/>
        <v>X</v>
      </c>
      <c r="AW356" s="30" t="str">
        <f t="shared" si="331"/>
        <v>X</v>
      </c>
      <c r="AX356" s="30" t="str">
        <f t="shared" si="332"/>
        <v>X</v>
      </c>
      <c r="AY356" s="30" t="str">
        <f t="shared" si="333"/>
        <v>X</v>
      </c>
      <c r="AZ356" s="30" t="str">
        <f t="shared" si="334"/>
        <v>X</v>
      </c>
      <c r="BA356" s="30" t="str">
        <f t="shared" si="335"/>
        <v>O</v>
      </c>
      <c r="BB356" s="30">
        <f t="shared" si="336"/>
        <v>3</v>
      </c>
      <c r="BC356" s="50" t="str">
        <f t="shared" si="307"/>
        <v>1G</v>
      </c>
      <c r="BD356" s="50" t="str">
        <f t="shared" si="308"/>
        <v>2G</v>
      </c>
      <c r="BE356" s="50" t="str">
        <f t="shared" si="309"/>
        <v>2G</v>
      </c>
      <c r="BF356" s="50" t="str">
        <f t="shared" si="310"/>
        <v>2G</v>
      </c>
      <c r="BG356" s="50" t="str">
        <f t="shared" si="311"/>
        <v>2G</v>
      </c>
      <c r="BH356" s="50" t="str">
        <f t="shared" si="312"/>
        <v>3G</v>
      </c>
      <c r="BI356" s="50">
        <f t="shared" si="337"/>
        <v>1</v>
      </c>
      <c r="BJ356" s="50">
        <f t="shared" si="338"/>
        <v>4</v>
      </c>
      <c r="BK356" s="50">
        <f t="shared" si="339"/>
        <v>1</v>
      </c>
      <c r="BL356" s="50" t="str">
        <f t="shared" si="340"/>
        <v>141</v>
      </c>
      <c r="BS356"/>
      <c r="CL356" s="8">
        <v>159</v>
      </c>
      <c r="CM356" s="8">
        <v>150</v>
      </c>
      <c r="CO356"/>
      <c r="DG356" s="221">
        <v>1014</v>
      </c>
    </row>
    <row r="357" spans="2:111" ht="17" hidden="1">
      <c r="B357" s="1">
        <v>353</v>
      </c>
      <c r="C357" s="2" t="s">
        <v>363</v>
      </c>
      <c r="D357" s="2">
        <v>2</v>
      </c>
      <c r="E357" s="4">
        <v>5290838250</v>
      </c>
      <c r="F357" s="2">
        <v>29</v>
      </c>
      <c r="G357" s="4">
        <v>60814233</v>
      </c>
      <c r="H357" s="4">
        <v>1042</v>
      </c>
      <c r="I357" s="4">
        <v>1692527</v>
      </c>
      <c r="J357" s="4">
        <v>54217</v>
      </c>
      <c r="K357" s="4">
        <v>65058</v>
      </c>
      <c r="L357" s="4">
        <v>928067</v>
      </c>
      <c r="M357" s="4">
        <v>5000</v>
      </c>
      <c r="N357" s="99">
        <v>11</v>
      </c>
      <c r="O357" s="99">
        <v>16</v>
      </c>
      <c r="P357" s="99">
        <v>19</v>
      </c>
      <c r="Q357" s="99">
        <v>22</v>
      </c>
      <c r="R357" s="99">
        <v>29</v>
      </c>
      <c r="S357" s="99">
        <v>36</v>
      </c>
      <c r="T357" s="99">
        <v>26</v>
      </c>
      <c r="U357" s="8">
        <f t="shared" si="313"/>
        <v>133</v>
      </c>
      <c r="W357" s="12" t="str">
        <f t="shared" si="298"/>
        <v>홀수</v>
      </c>
      <c r="X357" s="12" t="str">
        <f t="shared" si="299"/>
        <v>짝수</v>
      </c>
      <c r="Y357" s="12" t="str">
        <f t="shared" si="300"/>
        <v>홀수</v>
      </c>
      <c r="Z357" s="12" t="str">
        <f t="shared" si="301"/>
        <v>짝수</v>
      </c>
      <c r="AA357" s="12" t="str">
        <f t="shared" si="302"/>
        <v>홀수</v>
      </c>
      <c r="AB357" s="12" t="str">
        <f t="shared" si="303"/>
        <v>짝수</v>
      </c>
      <c r="AC357" s="28" t="str">
        <f t="shared" si="304"/>
        <v>3 : 3</v>
      </c>
      <c r="AD357" s="12">
        <f t="shared" si="305"/>
        <v>3</v>
      </c>
      <c r="AE357" s="12">
        <f t="shared" si="306"/>
        <v>3</v>
      </c>
      <c r="AF357" s="30" t="str">
        <f t="shared" si="314"/>
        <v>저수</v>
      </c>
      <c r="AG357" s="30" t="str">
        <f t="shared" si="315"/>
        <v>저수</v>
      </c>
      <c r="AH357" s="30" t="str">
        <f t="shared" si="316"/>
        <v>저수</v>
      </c>
      <c r="AI357" s="30" t="str">
        <f t="shared" si="317"/>
        <v>저수</v>
      </c>
      <c r="AJ357" s="30" t="str">
        <f t="shared" si="318"/>
        <v>고수</v>
      </c>
      <c r="AK357" s="30" t="str">
        <f t="shared" si="319"/>
        <v>고수</v>
      </c>
      <c r="AL357" s="28" t="str">
        <f t="shared" si="320"/>
        <v>4 : 2</v>
      </c>
      <c r="AM357" s="30">
        <f t="shared" si="321"/>
        <v>4</v>
      </c>
      <c r="AN357" s="30">
        <f t="shared" si="322"/>
        <v>2</v>
      </c>
      <c r="AO357" s="30">
        <f t="shared" si="323"/>
        <v>33</v>
      </c>
      <c r="AP357" s="30" t="str">
        <f t="shared" si="324"/>
        <v>O</v>
      </c>
      <c r="AQ357" s="30" t="str">
        <f t="shared" si="325"/>
        <v>X</v>
      </c>
      <c r="AR357" s="30" t="str">
        <f t="shared" si="326"/>
        <v>O</v>
      </c>
      <c r="AS357" s="30" t="str">
        <f t="shared" si="327"/>
        <v>X</v>
      </c>
      <c r="AT357" s="30" t="str">
        <f t="shared" si="328"/>
        <v>X</v>
      </c>
      <c r="AU357" s="30" t="str">
        <f t="shared" si="329"/>
        <v>X</v>
      </c>
      <c r="AV357" s="30" t="str">
        <f t="shared" si="330"/>
        <v>X</v>
      </c>
      <c r="AW357" s="30" t="str">
        <f t="shared" si="331"/>
        <v>X</v>
      </c>
      <c r="AX357" s="30" t="str">
        <f t="shared" si="332"/>
        <v>X</v>
      </c>
      <c r="AY357" s="30" t="str">
        <f t="shared" si="333"/>
        <v>X</v>
      </c>
      <c r="AZ357" s="30" t="str">
        <f t="shared" si="334"/>
        <v>O</v>
      </c>
      <c r="BA357" s="30" t="str">
        <f t="shared" si="335"/>
        <v>X</v>
      </c>
      <c r="BB357" s="30">
        <f t="shared" si="336"/>
        <v>3</v>
      </c>
      <c r="BC357" s="50" t="str">
        <f t="shared" si="307"/>
        <v>1G</v>
      </c>
      <c r="BD357" s="50" t="str">
        <f t="shared" si="308"/>
        <v>2G</v>
      </c>
      <c r="BE357" s="50" t="str">
        <f t="shared" si="309"/>
        <v>2G</v>
      </c>
      <c r="BF357" s="50" t="str">
        <f t="shared" si="310"/>
        <v>2G</v>
      </c>
      <c r="BG357" s="50" t="str">
        <f t="shared" si="311"/>
        <v>2G</v>
      </c>
      <c r="BH357" s="50" t="str">
        <f t="shared" si="312"/>
        <v>3G</v>
      </c>
      <c r="BI357" s="50">
        <f t="shared" si="337"/>
        <v>1</v>
      </c>
      <c r="BJ357" s="50">
        <f t="shared" si="338"/>
        <v>4</v>
      </c>
      <c r="BK357" s="50">
        <f t="shared" si="339"/>
        <v>1</v>
      </c>
      <c r="BL357" s="50" t="str">
        <f t="shared" si="340"/>
        <v>141</v>
      </c>
      <c r="BS357"/>
      <c r="CL357" s="8">
        <v>159</v>
      </c>
      <c r="CM357" s="8">
        <v>150</v>
      </c>
      <c r="CO357"/>
      <c r="DG357" s="221">
        <v>1015</v>
      </c>
    </row>
    <row r="358" spans="2:111" ht="17" hidden="1">
      <c r="B358" s="1">
        <v>354</v>
      </c>
      <c r="C358" s="2" t="s">
        <v>364</v>
      </c>
      <c r="D358" s="2">
        <v>5</v>
      </c>
      <c r="E358" s="4">
        <v>2124464340</v>
      </c>
      <c r="F358" s="2">
        <v>34</v>
      </c>
      <c r="G358" s="4">
        <v>52070205</v>
      </c>
      <c r="H358" s="4">
        <v>1014</v>
      </c>
      <c r="I358" s="4">
        <v>1745944</v>
      </c>
      <c r="J358" s="4">
        <v>54318</v>
      </c>
      <c r="K358" s="4">
        <v>65187</v>
      </c>
      <c r="L358" s="4">
        <v>930195</v>
      </c>
      <c r="M358" s="4">
        <v>5000</v>
      </c>
      <c r="N358" s="99">
        <v>14</v>
      </c>
      <c r="O358" s="99">
        <v>19</v>
      </c>
      <c r="P358" s="99">
        <v>36</v>
      </c>
      <c r="Q358" s="99">
        <v>43</v>
      </c>
      <c r="R358" s="99">
        <v>44</v>
      </c>
      <c r="S358" s="99">
        <v>45</v>
      </c>
      <c r="T358" s="99">
        <v>1</v>
      </c>
      <c r="U358" s="8">
        <f t="shared" si="313"/>
        <v>201</v>
      </c>
      <c r="W358" s="12" t="str">
        <f t="shared" si="298"/>
        <v>짝수</v>
      </c>
      <c r="X358" s="12" t="str">
        <f t="shared" si="299"/>
        <v>홀수</v>
      </c>
      <c r="Y358" s="12" t="str">
        <f t="shared" si="300"/>
        <v>짝수</v>
      </c>
      <c r="Z358" s="12" t="str">
        <f t="shared" si="301"/>
        <v>홀수</v>
      </c>
      <c r="AA358" s="12" t="str">
        <f t="shared" si="302"/>
        <v>짝수</v>
      </c>
      <c r="AB358" s="12" t="str">
        <f t="shared" si="303"/>
        <v>홀수</v>
      </c>
      <c r="AC358" s="28" t="str">
        <f t="shared" si="304"/>
        <v>3 : 3</v>
      </c>
      <c r="AD358" s="12">
        <f t="shared" si="305"/>
        <v>3</v>
      </c>
      <c r="AE358" s="12">
        <f t="shared" si="306"/>
        <v>3</v>
      </c>
      <c r="AF358" s="30" t="str">
        <f t="shared" si="314"/>
        <v>저수</v>
      </c>
      <c r="AG358" s="30" t="str">
        <f t="shared" si="315"/>
        <v>저수</v>
      </c>
      <c r="AH358" s="30" t="str">
        <f t="shared" si="316"/>
        <v>고수</v>
      </c>
      <c r="AI358" s="30" t="str">
        <f t="shared" si="317"/>
        <v>고수</v>
      </c>
      <c r="AJ358" s="30" t="str">
        <f t="shared" si="318"/>
        <v>고수</v>
      </c>
      <c r="AK358" s="30" t="str">
        <f t="shared" si="319"/>
        <v>고수</v>
      </c>
      <c r="AL358" s="28" t="str">
        <f t="shared" si="320"/>
        <v>2 : 4</v>
      </c>
      <c r="AM358" s="30">
        <f t="shared" si="321"/>
        <v>2</v>
      </c>
      <c r="AN358" s="30">
        <f t="shared" si="322"/>
        <v>4</v>
      </c>
      <c r="AO358" s="30">
        <f t="shared" si="323"/>
        <v>31</v>
      </c>
      <c r="AP358" s="30" t="str">
        <f t="shared" si="324"/>
        <v>X</v>
      </c>
      <c r="AQ358" s="30" t="str">
        <f t="shared" si="325"/>
        <v>O</v>
      </c>
      <c r="AR358" s="30" t="str">
        <f t="shared" si="326"/>
        <v>X</v>
      </c>
      <c r="AS358" s="30" t="str">
        <f t="shared" si="327"/>
        <v>X</v>
      </c>
      <c r="AT358" s="30" t="str">
        <f t="shared" si="328"/>
        <v>X</v>
      </c>
      <c r="AU358" s="30" t="str">
        <f t="shared" si="329"/>
        <v>X</v>
      </c>
      <c r="AV358" s="30" t="str">
        <f t="shared" si="330"/>
        <v>X</v>
      </c>
      <c r="AW358" s="30" t="str">
        <f t="shared" si="331"/>
        <v>X</v>
      </c>
      <c r="AX358" s="30" t="str">
        <f t="shared" si="332"/>
        <v>X</v>
      </c>
      <c r="AY358" s="30" t="str">
        <f t="shared" si="333"/>
        <v>O</v>
      </c>
      <c r="AZ358" s="30" t="str">
        <f t="shared" si="334"/>
        <v>X</v>
      </c>
      <c r="BA358" s="30" t="str">
        <f t="shared" si="335"/>
        <v>X</v>
      </c>
      <c r="BB358" s="30">
        <f t="shared" si="336"/>
        <v>2</v>
      </c>
      <c r="BC358" s="50" t="str">
        <f t="shared" si="307"/>
        <v>1G</v>
      </c>
      <c r="BD358" s="50" t="str">
        <f t="shared" si="308"/>
        <v>2G</v>
      </c>
      <c r="BE358" s="50" t="str">
        <f t="shared" si="309"/>
        <v>3G</v>
      </c>
      <c r="BF358" s="50" t="str">
        <f t="shared" si="310"/>
        <v>3G</v>
      </c>
      <c r="BG358" s="50" t="str">
        <f t="shared" si="311"/>
        <v>3G</v>
      </c>
      <c r="BH358" s="50" t="str">
        <f t="shared" si="312"/>
        <v>3G</v>
      </c>
      <c r="BI358" s="50">
        <f t="shared" si="337"/>
        <v>1</v>
      </c>
      <c r="BJ358" s="50">
        <f t="shared" si="338"/>
        <v>1</v>
      </c>
      <c r="BK358" s="50">
        <f t="shared" si="339"/>
        <v>4</v>
      </c>
      <c r="BL358" s="50" t="str">
        <f t="shared" si="340"/>
        <v>114</v>
      </c>
      <c r="BS358"/>
      <c r="CL358" s="8">
        <v>160</v>
      </c>
      <c r="CM358" s="8">
        <v>160</v>
      </c>
      <c r="CO358"/>
      <c r="DG358" s="221">
        <v>1016</v>
      </c>
    </row>
    <row r="359" spans="2:111" ht="17" hidden="1">
      <c r="B359" s="1">
        <v>355</v>
      </c>
      <c r="C359" s="2" t="s">
        <v>365</v>
      </c>
      <c r="D359" s="2">
        <v>5</v>
      </c>
      <c r="E359" s="4">
        <v>2145424800</v>
      </c>
      <c r="F359" s="2">
        <v>24</v>
      </c>
      <c r="G359" s="4">
        <v>74493917</v>
      </c>
      <c r="H359" s="4">
        <v>1094</v>
      </c>
      <c r="I359" s="4">
        <v>1634236</v>
      </c>
      <c r="J359" s="4">
        <v>54130</v>
      </c>
      <c r="K359" s="4">
        <v>66058</v>
      </c>
      <c r="L359" s="4">
        <v>925997</v>
      </c>
      <c r="M359" s="4">
        <v>5000</v>
      </c>
      <c r="N359" s="99">
        <v>5</v>
      </c>
      <c r="O359" s="99">
        <v>8</v>
      </c>
      <c r="P359" s="99">
        <v>29</v>
      </c>
      <c r="Q359" s="99">
        <v>30</v>
      </c>
      <c r="R359" s="99">
        <v>35</v>
      </c>
      <c r="S359" s="99">
        <v>44</v>
      </c>
      <c r="T359" s="99">
        <v>38</v>
      </c>
      <c r="U359" s="8">
        <f t="shared" si="313"/>
        <v>151</v>
      </c>
      <c r="W359" s="12" t="str">
        <f t="shared" si="298"/>
        <v>홀수</v>
      </c>
      <c r="X359" s="12" t="str">
        <f t="shared" si="299"/>
        <v>짝수</v>
      </c>
      <c r="Y359" s="12" t="str">
        <f t="shared" si="300"/>
        <v>홀수</v>
      </c>
      <c r="Z359" s="12" t="str">
        <f t="shared" si="301"/>
        <v>짝수</v>
      </c>
      <c r="AA359" s="12" t="str">
        <f t="shared" si="302"/>
        <v>홀수</v>
      </c>
      <c r="AB359" s="12" t="str">
        <f t="shared" si="303"/>
        <v>짝수</v>
      </c>
      <c r="AC359" s="28" t="str">
        <f t="shared" si="304"/>
        <v>3 : 3</v>
      </c>
      <c r="AD359" s="12">
        <f t="shared" si="305"/>
        <v>3</v>
      </c>
      <c r="AE359" s="12">
        <f t="shared" si="306"/>
        <v>3</v>
      </c>
      <c r="AF359" s="30" t="str">
        <f t="shared" si="314"/>
        <v>저수</v>
      </c>
      <c r="AG359" s="30" t="str">
        <f t="shared" si="315"/>
        <v>저수</v>
      </c>
      <c r="AH359" s="30" t="str">
        <f t="shared" si="316"/>
        <v>고수</v>
      </c>
      <c r="AI359" s="30" t="str">
        <f t="shared" si="317"/>
        <v>고수</v>
      </c>
      <c r="AJ359" s="30" t="str">
        <f t="shared" si="318"/>
        <v>고수</v>
      </c>
      <c r="AK359" s="30" t="str">
        <f t="shared" si="319"/>
        <v>고수</v>
      </c>
      <c r="AL359" s="28" t="str">
        <f t="shared" si="320"/>
        <v>2 : 4</v>
      </c>
      <c r="AM359" s="30">
        <f t="shared" si="321"/>
        <v>2</v>
      </c>
      <c r="AN359" s="30">
        <f t="shared" si="322"/>
        <v>4</v>
      </c>
      <c r="AO359" s="30">
        <f t="shared" si="323"/>
        <v>31</v>
      </c>
      <c r="AP359" s="30" t="str">
        <f t="shared" si="324"/>
        <v>O</v>
      </c>
      <c r="AQ359" s="30" t="str">
        <f t="shared" si="325"/>
        <v>X</v>
      </c>
      <c r="AR359" s="30" t="str">
        <f t="shared" si="326"/>
        <v>X</v>
      </c>
      <c r="AS359" s="30" t="str">
        <f t="shared" si="327"/>
        <v>X</v>
      </c>
      <c r="AT359" s="30" t="str">
        <f t="shared" si="328"/>
        <v>X</v>
      </c>
      <c r="AU359" s="30" t="str">
        <f t="shared" si="329"/>
        <v>X</v>
      </c>
      <c r="AV359" s="30" t="str">
        <f t="shared" si="330"/>
        <v>X</v>
      </c>
      <c r="AW359" s="30" t="str">
        <f t="shared" si="331"/>
        <v>X</v>
      </c>
      <c r="AX359" s="30" t="str">
        <f t="shared" si="332"/>
        <v>O</v>
      </c>
      <c r="AY359" s="30" t="str">
        <f t="shared" si="333"/>
        <v>X</v>
      </c>
      <c r="AZ359" s="30" t="str">
        <f t="shared" si="334"/>
        <v>X</v>
      </c>
      <c r="BA359" s="30" t="str">
        <f t="shared" si="335"/>
        <v>X</v>
      </c>
      <c r="BB359" s="30">
        <f t="shared" si="336"/>
        <v>2</v>
      </c>
      <c r="BC359" s="50" t="str">
        <f t="shared" si="307"/>
        <v>1G</v>
      </c>
      <c r="BD359" s="50" t="str">
        <f t="shared" si="308"/>
        <v>1G</v>
      </c>
      <c r="BE359" s="50" t="str">
        <f t="shared" si="309"/>
        <v>2G</v>
      </c>
      <c r="BF359" s="50" t="str">
        <f t="shared" si="310"/>
        <v>2G</v>
      </c>
      <c r="BG359" s="50" t="str">
        <f t="shared" si="311"/>
        <v>3G</v>
      </c>
      <c r="BH359" s="50" t="str">
        <f t="shared" si="312"/>
        <v>3G</v>
      </c>
      <c r="BI359" s="50">
        <f t="shared" si="337"/>
        <v>2</v>
      </c>
      <c r="BJ359" s="50">
        <f t="shared" si="338"/>
        <v>2</v>
      </c>
      <c r="BK359" s="50">
        <f t="shared" si="339"/>
        <v>2</v>
      </c>
      <c r="BL359" s="50" t="str">
        <f t="shared" si="340"/>
        <v>222</v>
      </c>
      <c r="BS359"/>
      <c r="CL359" s="8">
        <v>160</v>
      </c>
      <c r="CM359" s="8">
        <v>160</v>
      </c>
      <c r="CO359"/>
      <c r="DG359" s="221">
        <v>1017</v>
      </c>
    </row>
    <row r="360" spans="2:111" ht="17" hidden="1">
      <c r="B360" s="1">
        <v>356</v>
      </c>
      <c r="C360" s="2" t="s">
        <v>366</v>
      </c>
      <c r="D360" s="2">
        <v>9</v>
      </c>
      <c r="E360" s="4">
        <v>1157185267</v>
      </c>
      <c r="F360" s="2">
        <v>37</v>
      </c>
      <c r="G360" s="4">
        <v>46912917</v>
      </c>
      <c r="H360" s="4">
        <v>1263</v>
      </c>
      <c r="I360" s="4">
        <v>1374330</v>
      </c>
      <c r="J360" s="4">
        <v>61162</v>
      </c>
      <c r="K360" s="4">
        <v>56761</v>
      </c>
      <c r="L360" s="4">
        <v>996940</v>
      </c>
      <c r="M360" s="4">
        <v>5000</v>
      </c>
      <c r="N360" s="99">
        <v>2</v>
      </c>
      <c r="O360" s="99">
        <v>8</v>
      </c>
      <c r="P360" s="99">
        <v>14</v>
      </c>
      <c r="Q360" s="99">
        <v>25</v>
      </c>
      <c r="R360" s="99">
        <v>29</v>
      </c>
      <c r="S360" s="99">
        <v>45</v>
      </c>
      <c r="T360" s="99">
        <v>24</v>
      </c>
      <c r="U360" s="8">
        <f t="shared" si="313"/>
        <v>123</v>
      </c>
      <c r="W360" s="12" t="str">
        <f t="shared" si="298"/>
        <v>짝수</v>
      </c>
      <c r="X360" s="12" t="str">
        <f t="shared" si="299"/>
        <v>짝수</v>
      </c>
      <c r="Y360" s="12" t="str">
        <f t="shared" si="300"/>
        <v>짝수</v>
      </c>
      <c r="Z360" s="12" t="str">
        <f t="shared" si="301"/>
        <v>홀수</v>
      </c>
      <c r="AA360" s="12" t="str">
        <f t="shared" si="302"/>
        <v>홀수</v>
      </c>
      <c r="AB360" s="12" t="str">
        <f t="shared" si="303"/>
        <v>홀수</v>
      </c>
      <c r="AC360" s="28" t="str">
        <f t="shared" si="304"/>
        <v>3 : 3</v>
      </c>
      <c r="AD360" s="12">
        <f t="shared" si="305"/>
        <v>3</v>
      </c>
      <c r="AE360" s="12">
        <f t="shared" si="306"/>
        <v>3</v>
      </c>
      <c r="AF360" s="30" t="str">
        <f t="shared" si="314"/>
        <v>저수</v>
      </c>
      <c r="AG360" s="30" t="str">
        <f t="shared" si="315"/>
        <v>저수</v>
      </c>
      <c r="AH360" s="30" t="str">
        <f t="shared" si="316"/>
        <v>저수</v>
      </c>
      <c r="AI360" s="30" t="str">
        <f t="shared" si="317"/>
        <v>고수</v>
      </c>
      <c r="AJ360" s="30" t="str">
        <f t="shared" si="318"/>
        <v>고수</v>
      </c>
      <c r="AK360" s="30" t="str">
        <f t="shared" si="319"/>
        <v>고수</v>
      </c>
      <c r="AL360" s="28" t="str">
        <f t="shared" si="320"/>
        <v>3 : 3</v>
      </c>
      <c r="AM360" s="30">
        <f t="shared" si="321"/>
        <v>3</v>
      </c>
      <c r="AN360" s="30">
        <f t="shared" si="322"/>
        <v>3</v>
      </c>
      <c r="AO360" s="30">
        <f t="shared" si="323"/>
        <v>33</v>
      </c>
      <c r="AP360" s="30" t="str">
        <f t="shared" si="324"/>
        <v>O</v>
      </c>
      <c r="AQ360" s="30" t="str">
        <f t="shared" si="325"/>
        <v>X</v>
      </c>
      <c r="AR360" s="30" t="str">
        <f t="shared" si="326"/>
        <v>X</v>
      </c>
      <c r="AS360" s="30" t="str">
        <f t="shared" si="327"/>
        <v>X</v>
      </c>
      <c r="AT360" s="30" t="str">
        <f t="shared" si="328"/>
        <v>X</v>
      </c>
      <c r="AU360" s="30" t="str">
        <f t="shared" si="329"/>
        <v>X</v>
      </c>
      <c r="AV360" s="30" t="str">
        <f t="shared" si="330"/>
        <v>X</v>
      </c>
      <c r="AW360" s="30" t="str">
        <f t="shared" si="331"/>
        <v>X</v>
      </c>
      <c r="AX360" s="30" t="str">
        <f t="shared" si="332"/>
        <v>X</v>
      </c>
      <c r="AY360" s="30" t="str">
        <f t="shared" si="333"/>
        <v>X</v>
      </c>
      <c r="AZ360" s="30" t="str">
        <f t="shared" si="334"/>
        <v>O</v>
      </c>
      <c r="BA360" s="30" t="str">
        <f t="shared" si="335"/>
        <v>X</v>
      </c>
      <c r="BB360" s="30">
        <f t="shared" si="336"/>
        <v>2</v>
      </c>
      <c r="BC360" s="50" t="str">
        <f t="shared" si="307"/>
        <v>1G</v>
      </c>
      <c r="BD360" s="50" t="str">
        <f t="shared" si="308"/>
        <v>1G</v>
      </c>
      <c r="BE360" s="50" t="str">
        <f t="shared" si="309"/>
        <v>1G</v>
      </c>
      <c r="BF360" s="50" t="str">
        <f t="shared" si="310"/>
        <v>2G</v>
      </c>
      <c r="BG360" s="50" t="str">
        <f t="shared" si="311"/>
        <v>2G</v>
      </c>
      <c r="BH360" s="50" t="str">
        <f t="shared" si="312"/>
        <v>3G</v>
      </c>
      <c r="BI360" s="50">
        <f t="shared" si="337"/>
        <v>3</v>
      </c>
      <c r="BJ360" s="50">
        <f t="shared" si="338"/>
        <v>2</v>
      </c>
      <c r="BK360" s="50">
        <f t="shared" si="339"/>
        <v>1</v>
      </c>
      <c r="BL360" s="50" t="str">
        <f t="shared" si="340"/>
        <v>321</v>
      </c>
      <c r="BS360"/>
      <c r="CL360" s="8">
        <v>160</v>
      </c>
      <c r="CM360" s="8">
        <v>160</v>
      </c>
      <c r="CO360"/>
      <c r="DG360" s="221">
        <v>1018</v>
      </c>
    </row>
    <row r="361" spans="2:111" ht="17" hidden="1">
      <c r="B361" s="1">
        <v>357</v>
      </c>
      <c r="C361" s="2" t="s">
        <v>367</v>
      </c>
      <c r="D361" s="2">
        <v>2</v>
      </c>
      <c r="E361" s="4">
        <v>5313394350</v>
      </c>
      <c r="F361" s="2">
        <v>27</v>
      </c>
      <c r="G361" s="4">
        <v>65597462</v>
      </c>
      <c r="H361" s="4">
        <v>1116</v>
      </c>
      <c r="I361" s="4">
        <v>1587036</v>
      </c>
      <c r="J361" s="4">
        <v>56547</v>
      </c>
      <c r="K361" s="4">
        <v>62643</v>
      </c>
      <c r="L361" s="4">
        <v>980978</v>
      </c>
      <c r="M361" s="4">
        <v>5000</v>
      </c>
      <c r="N361" s="99">
        <v>10</v>
      </c>
      <c r="O361" s="99">
        <v>14</v>
      </c>
      <c r="P361" s="99">
        <v>18</v>
      </c>
      <c r="Q361" s="99">
        <v>21</v>
      </c>
      <c r="R361" s="99">
        <v>36</v>
      </c>
      <c r="S361" s="99">
        <v>37</v>
      </c>
      <c r="T361" s="99">
        <v>5</v>
      </c>
      <c r="U361" s="8">
        <f t="shared" si="313"/>
        <v>136</v>
      </c>
      <c r="W361" s="12" t="str">
        <f t="shared" si="298"/>
        <v>짝수</v>
      </c>
      <c r="X361" s="12" t="str">
        <f t="shared" si="299"/>
        <v>짝수</v>
      </c>
      <c r="Y361" s="12" t="str">
        <f t="shared" si="300"/>
        <v>짝수</v>
      </c>
      <c r="Z361" s="12" t="str">
        <f t="shared" si="301"/>
        <v>홀수</v>
      </c>
      <c r="AA361" s="12" t="str">
        <f t="shared" si="302"/>
        <v>짝수</v>
      </c>
      <c r="AB361" s="12" t="str">
        <f t="shared" si="303"/>
        <v>홀수</v>
      </c>
      <c r="AC361" s="28" t="str">
        <f t="shared" si="304"/>
        <v>2 : 4</v>
      </c>
      <c r="AD361" s="12">
        <f t="shared" si="305"/>
        <v>2</v>
      </c>
      <c r="AE361" s="12">
        <f t="shared" si="306"/>
        <v>4</v>
      </c>
      <c r="AF361" s="30" t="str">
        <f t="shared" si="314"/>
        <v>저수</v>
      </c>
      <c r="AG361" s="30" t="str">
        <f t="shared" si="315"/>
        <v>저수</v>
      </c>
      <c r="AH361" s="30" t="str">
        <f t="shared" si="316"/>
        <v>저수</v>
      </c>
      <c r="AI361" s="30" t="str">
        <f t="shared" si="317"/>
        <v>저수</v>
      </c>
      <c r="AJ361" s="30" t="str">
        <f t="shared" si="318"/>
        <v>고수</v>
      </c>
      <c r="AK361" s="30" t="str">
        <f t="shared" si="319"/>
        <v>고수</v>
      </c>
      <c r="AL361" s="28" t="str">
        <f t="shared" si="320"/>
        <v>4 : 2</v>
      </c>
      <c r="AM361" s="30">
        <f t="shared" si="321"/>
        <v>4</v>
      </c>
      <c r="AN361" s="30">
        <f t="shared" si="322"/>
        <v>2</v>
      </c>
      <c r="AO361" s="30">
        <f t="shared" si="323"/>
        <v>26</v>
      </c>
      <c r="AP361" s="30" t="str">
        <f t="shared" si="324"/>
        <v>X</v>
      </c>
      <c r="AQ361" s="30" t="str">
        <f t="shared" si="325"/>
        <v>X</v>
      </c>
      <c r="AR361" s="30" t="str">
        <f t="shared" si="326"/>
        <v>X</v>
      </c>
      <c r="AS361" s="30" t="str">
        <f t="shared" si="327"/>
        <v>X</v>
      </c>
      <c r="AT361" s="30" t="str">
        <f t="shared" si="328"/>
        <v>X</v>
      </c>
      <c r="AU361" s="30" t="str">
        <f t="shared" si="329"/>
        <v>X</v>
      </c>
      <c r="AV361" s="30" t="str">
        <f t="shared" si="330"/>
        <v>X</v>
      </c>
      <c r="AW361" s="30" t="str">
        <f t="shared" si="331"/>
        <v>X</v>
      </c>
      <c r="AX361" s="30" t="str">
        <f t="shared" si="332"/>
        <v>X</v>
      </c>
      <c r="AY361" s="30" t="str">
        <f t="shared" si="333"/>
        <v>X</v>
      </c>
      <c r="AZ361" s="30" t="str">
        <f t="shared" si="334"/>
        <v>X</v>
      </c>
      <c r="BA361" s="30" t="str">
        <f t="shared" si="335"/>
        <v>O</v>
      </c>
      <c r="BB361" s="30">
        <f t="shared" si="336"/>
        <v>1</v>
      </c>
      <c r="BC361" s="50" t="str">
        <f t="shared" si="307"/>
        <v>1G</v>
      </c>
      <c r="BD361" s="50" t="str">
        <f t="shared" si="308"/>
        <v>1G</v>
      </c>
      <c r="BE361" s="50" t="str">
        <f t="shared" si="309"/>
        <v>2G</v>
      </c>
      <c r="BF361" s="50" t="str">
        <f t="shared" si="310"/>
        <v>2G</v>
      </c>
      <c r="BG361" s="50" t="str">
        <f t="shared" si="311"/>
        <v>3G</v>
      </c>
      <c r="BH361" s="50" t="str">
        <f t="shared" si="312"/>
        <v>3G</v>
      </c>
      <c r="BI361" s="50">
        <f t="shared" si="337"/>
        <v>2</v>
      </c>
      <c r="BJ361" s="50">
        <f t="shared" si="338"/>
        <v>2</v>
      </c>
      <c r="BK361" s="50">
        <f t="shared" si="339"/>
        <v>2</v>
      </c>
      <c r="BL361" s="50" t="str">
        <f t="shared" si="340"/>
        <v>222</v>
      </c>
      <c r="BS361"/>
      <c r="CL361" s="8">
        <v>160</v>
      </c>
      <c r="CM361" s="8">
        <v>160</v>
      </c>
      <c r="CO361"/>
      <c r="DG361" s="221">
        <v>1019</v>
      </c>
    </row>
    <row r="362" spans="2:111" ht="17" hidden="1">
      <c r="B362" s="1">
        <v>358</v>
      </c>
      <c r="C362" s="2" t="s">
        <v>368</v>
      </c>
      <c r="D362" s="2">
        <v>3</v>
      </c>
      <c r="E362" s="4">
        <v>3472654900</v>
      </c>
      <c r="F362" s="2">
        <v>44</v>
      </c>
      <c r="G362" s="4">
        <v>39461988</v>
      </c>
      <c r="H362" s="4">
        <v>1382</v>
      </c>
      <c r="I362" s="4">
        <v>1256388</v>
      </c>
      <c r="J362" s="4">
        <v>68247</v>
      </c>
      <c r="K362" s="4">
        <v>50884</v>
      </c>
      <c r="L362" s="4">
        <v>1092528</v>
      </c>
      <c r="M362" s="4">
        <v>5000</v>
      </c>
      <c r="N362" s="99">
        <v>1</v>
      </c>
      <c r="O362" s="99">
        <v>9</v>
      </c>
      <c r="P362" s="99">
        <v>10</v>
      </c>
      <c r="Q362" s="99">
        <v>12</v>
      </c>
      <c r="R362" s="99">
        <v>21</v>
      </c>
      <c r="S362" s="99">
        <v>40</v>
      </c>
      <c r="T362" s="99">
        <v>37</v>
      </c>
      <c r="U362" s="8">
        <f t="shared" si="313"/>
        <v>93</v>
      </c>
      <c r="W362" s="12" t="str">
        <f t="shared" si="298"/>
        <v>홀수</v>
      </c>
      <c r="X362" s="12" t="str">
        <f t="shared" si="299"/>
        <v>홀수</v>
      </c>
      <c r="Y362" s="12" t="str">
        <f t="shared" si="300"/>
        <v>짝수</v>
      </c>
      <c r="Z362" s="12" t="str">
        <f t="shared" si="301"/>
        <v>짝수</v>
      </c>
      <c r="AA362" s="12" t="str">
        <f t="shared" si="302"/>
        <v>홀수</v>
      </c>
      <c r="AB362" s="12" t="str">
        <f t="shared" si="303"/>
        <v>짝수</v>
      </c>
      <c r="AC362" s="28" t="str">
        <f t="shared" si="304"/>
        <v>3 : 3</v>
      </c>
      <c r="AD362" s="12">
        <f t="shared" si="305"/>
        <v>3</v>
      </c>
      <c r="AE362" s="12">
        <f t="shared" si="306"/>
        <v>3</v>
      </c>
      <c r="AF362" s="30" t="str">
        <f t="shared" si="314"/>
        <v>저수</v>
      </c>
      <c r="AG362" s="30" t="str">
        <f t="shared" si="315"/>
        <v>저수</v>
      </c>
      <c r="AH362" s="30" t="str">
        <f t="shared" si="316"/>
        <v>저수</v>
      </c>
      <c r="AI362" s="30" t="str">
        <f t="shared" si="317"/>
        <v>저수</v>
      </c>
      <c r="AJ362" s="30" t="str">
        <f t="shared" si="318"/>
        <v>저수</v>
      </c>
      <c r="AK362" s="30" t="str">
        <f t="shared" si="319"/>
        <v>고수</v>
      </c>
      <c r="AL362" s="28" t="str">
        <f t="shared" si="320"/>
        <v>5 : 1</v>
      </c>
      <c r="AM362" s="30">
        <f t="shared" si="321"/>
        <v>5</v>
      </c>
      <c r="AN362" s="30">
        <f t="shared" si="322"/>
        <v>1</v>
      </c>
      <c r="AO362" s="30">
        <f t="shared" si="323"/>
        <v>13</v>
      </c>
      <c r="AP362" s="30" t="str">
        <f t="shared" si="324"/>
        <v>X</v>
      </c>
      <c r="AQ362" s="30" t="str">
        <f t="shared" si="325"/>
        <v>X</v>
      </c>
      <c r="AR362" s="30" t="str">
        <f t="shared" si="326"/>
        <v>X</v>
      </c>
      <c r="AS362" s="30" t="str">
        <f t="shared" si="327"/>
        <v>X</v>
      </c>
      <c r="AT362" s="30" t="str">
        <f t="shared" si="328"/>
        <v>X</v>
      </c>
      <c r="AU362" s="30" t="str">
        <f t="shared" si="329"/>
        <v>X</v>
      </c>
      <c r="AV362" s="30" t="str">
        <f t="shared" si="330"/>
        <v>X</v>
      </c>
      <c r="AW362" s="30" t="str">
        <f t="shared" si="331"/>
        <v>X</v>
      </c>
      <c r="AX362" s="30" t="str">
        <f t="shared" si="332"/>
        <v>X</v>
      </c>
      <c r="AY362" s="30" t="str">
        <f t="shared" si="333"/>
        <v>X</v>
      </c>
      <c r="AZ362" s="30" t="str">
        <f t="shared" si="334"/>
        <v>X</v>
      </c>
      <c r="BA362" s="30" t="str">
        <f t="shared" si="335"/>
        <v>X</v>
      </c>
      <c r="BB362" s="30">
        <f t="shared" si="336"/>
        <v>0</v>
      </c>
      <c r="BC362" s="50" t="str">
        <f t="shared" si="307"/>
        <v>1G</v>
      </c>
      <c r="BD362" s="50" t="str">
        <f t="shared" si="308"/>
        <v>1G</v>
      </c>
      <c r="BE362" s="50" t="str">
        <f t="shared" si="309"/>
        <v>1G</v>
      </c>
      <c r="BF362" s="50" t="str">
        <f t="shared" si="310"/>
        <v>1G</v>
      </c>
      <c r="BG362" s="50" t="str">
        <f t="shared" si="311"/>
        <v>2G</v>
      </c>
      <c r="BH362" s="50" t="str">
        <f t="shared" si="312"/>
        <v>3G</v>
      </c>
      <c r="BI362" s="50">
        <f t="shared" si="337"/>
        <v>4</v>
      </c>
      <c r="BJ362" s="50">
        <f t="shared" si="338"/>
        <v>1</v>
      </c>
      <c r="BK362" s="50">
        <f t="shared" si="339"/>
        <v>1</v>
      </c>
      <c r="BL362" s="50" t="str">
        <f t="shared" si="340"/>
        <v>411</v>
      </c>
      <c r="BS362"/>
      <c r="CL362" s="8">
        <v>160</v>
      </c>
      <c r="CM362" s="8">
        <v>160</v>
      </c>
      <c r="CO362"/>
      <c r="DG362" s="221">
        <v>1020</v>
      </c>
    </row>
    <row r="363" spans="2:111" ht="17" hidden="1">
      <c r="B363" s="1">
        <v>359</v>
      </c>
      <c r="C363" s="2" t="s">
        <v>369</v>
      </c>
      <c r="D363" s="2">
        <v>8</v>
      </c>
      <c r="E363" s="4">
        <v>1286712600</v>
      </c>
      <c r="F363" s="2">
        <v>37</v>
      </c>
      <c r="G363" s="4">
        <v>46368022</v>
      </c>
      <c r="H363" s="4">
        <v>1656</v>
      </c>
      <c r="I363" s="4">
        <v>1036001</v>
      </c>
      <c r="J363" s="4">
        <v>73283</v>
      </c>
      <c r="K363" s="4">
        <v>46822</v>
      </c>
      <c r="L363" s="4">
        <v>1097592</v>
      </c>
      <c r="M363" s="4">
        <v>5000</v>
      </c>
      <c r="N363" s="99">
        <v>1</v>
      </c>
      <c r="O363" s="99">
        <v>10</v>
      </c>
      <c r="P363" s="99">
        <v>19</v>
      </c>
      <c r="Q363" s="99">
        <v>20</v>
      </c>
      <c r="R363" s="99">
        <v>24</v>
      </c>
      <c r="S363" s="99">
        <v>40</v>
      </c>
      <c r="T363" s="99">
        <v>23</v>
      </c>
      <c r="U363" s="8">
        <f t="shared" si="313"/>
        <v>114</v>
      </c>
      <c r="W363" s="12" t="str">
        <f t="shared" si="298"/>
        <v>홀수</v>
      </c>
      <c r="X363" s="12" t="str">
        <f t="shared" si="299"/>
        <v>짝수</v>
      </c>
      <c r="Y363" s="12" t="str">
        <f t="shared" si="300"/>
        <v>홀수</v>
      </c>
      <c r="Z363" s="12" t="str">
        <f t="shared" si="301"/>
        <v>짝수</v>
      </c>
      <c r="AA363" s="12" t="str">
        <f t="shared" si="302"/>
        <v>짝수</v>
      </c>
      <c r="AB363" s="12" t="str">
        <f t="shared" si="303"/>
        <v>짝수</v>
      </c>
      <c r="AC363" s="28" t="str">
        <f t="shared" si="304"/>
        <v>2 : 4</v>
      </c>
      <c r="AD363" s="12">
        <f t="shared" si="305"/>
        <v>2</v>
      </c>
      <c r="AE363" s="12">
        <f t="shared" si="306"/>
        <v>4</v>
      </c>
      <c r="AF363" s="30" t="str">
        <f t="shared" si="314"/>
        <v>저수</v>
      </c>
      <c r="AG363" s="30" t="str">
        <f t="shared" si="315"/>
        <v>저수</v>
      </c>
      <c r="AH363" s="30" t="str">
        <f t="shared" si="316"/>
        <v>저수</v>
      </c>
      <c r="AI363" s="30" t="str">
        <f t="shared" si="317"/>
        <v>저수</v>
      </c>
      <c r="AJ363" s="30" t="str">
        <f t="shared" si="318"/>
        <v>고수</v>
      </c>
      <c r="AK363" s="30" t="str">
        <f t="shared" si="319"/>
        <v>고수</v>
      </c>
      <c r="AL363" s="28" t="str">
        <f t="shared" si="320"/>
        <v>4 : 2</v>
      </c>
      <c r="AM363" s="30">
        <f t="shared" si="321"/>
        <v>4</v>
      </c>
      <c r="AN363" s="30">
        <f t="shared" si="322"/>
        <v>2</v>
      </c>
      <c r="AO363" s="30">
        <f t="shared" si="323"/>
        <v>14</v>
      </c>
      <c r="AP363" s="30" t="str">
        <f t="shared" si="324"/>
        <v>X</v>
      </c>
      <c r="AQ363" s="30" t="str">
        <f t="shared" si="325"/>
        <v>X</v>
      </c>
      <c r="AR363" s="30" t="str">
        <f t="shared" si="326"/>
        <v>O</v>
      </c>
      <c r="AS363" s="30" t="str">
        <f t="shared" si="327"/>
        <v>X</v>
      </c>
      <c r="AT363" s="30" t="str">
        <f t="shared" si="328"/>
        <v>X</v>
      </c>
      <c r="AU363" s="30" t="str">
        <f t="shared" si="329"/>
        <v>X</v>
      </c>
      <c r="AV363" s="30" t="str">
        <f t="shared" si="330"/>
        <v>X</v>
      </c>
      <c r="AW363" s="30" t="str">
        <f t="shared" si="331"/>
        <v>X</v>
      </c>
      <c r="AX363" s="30" t="str">
        <f t="shared" si="332"/>
        <v>X</v>
      </c>
      <c r="AY363" s="30" t="str">
        <f t="shared" si="333"/>
        <v>X</v>
      </c>
      <c r="AZ363" s="30" t="str">
        <f t="shared" si="334"/>
        <v>X</v>
      </c>
      <c r="BA363" s="30" t="str">
        <f t="shared" si="335"/>
        <v>X</v>
      </c>
      <c r="BB363" s="30">
        <f t="shared" si="336"/>
        <v>1</v>
      </c>
      <c r="BC363" s="50" t="str">
        <f t="shared" si="307"/>
        <v>1G</v>
      </c>
      <c r="BD363" s="50" t="str">
        <f t="shared" si="308"/>
        <v>1G</v>
      </c>
      <c r="BE363" s="50" t="str">
        <f t="shared" si="309"/>
        <v>2G</v>
      </c>
      <c r="BF363" s="50" t="str">
        <f t="shared" si="310"/>
        <v>2G</v>
      </c>
      <c r="BG363" s="50" t="str">
        <f t="shared" si="311"/>
        <v>2G</v>
      </c>
      <c r="BH363" s="50" t="str">
        <f t="shared" si="312"/>
        <v>3G</v>
      </c>
      <c r="BI363" s="50">
        <f t="shared" si="337"/>
        <v>2</v>
      </c>
      <c r="BJ363" s="50">
        <f t="shared" si="338"/>
        <v>3</v>
      </c>
      <c r="BK363" s="50">
        <f t="shared" si="339"/>
        <v>1</v>
      </c>
      <c r="BL363" s="50" t="str">
        <f t="shared" si="340"/>
        <v>231</v>
      </c>
      <c r="BS363"/>
      <c r="CL363" s="8">
        <v>160</v>
      </c>
      <c r="CM363" s="8">
        <v>160</v>
      </c>
      <c r="CO363"/>
      <c r="DG363" s="221">
        <v>1021</v>
      </c>
    </row>
    <row r="364" spans="2:111" ht="17" hidden="1">
      <c r="B364" s="1">
        <v>360</v>
      </c>
      <c r="C364" s="2" t="s">
        <v>370</v>
      </c>
      <c r="D364" s="2">
        <v>3</v>
      </c>
      <c r="E364" s="4">
        <v>3566716200</v>
      </c>
      <c r="F364" s="2">
        <v>33</v>
      </c>
      <c r="G364" s="4">
        <v>54041155</v>
      </c>
      <c r="H364" s="4">
        <v>1208</v>
      </c>
      <c r="I364" s="4">
        <v>1476290</v>
      </c>
      <c r="J364" s="4">
        <v>60311</v>
      </c>
      <c r="K364" s="4">
        <v>59139</v>
      </c>
      <c r="L364" s="4">
        <v>1005187</v>
      </c>
      <c r="M364" s="4">
        <v>5000</v>
      </c>
      <c r="N364" s="99">
        <v>4</v>
      </c>
      <c r="O364" s="99">
        <v>16</v>
      </c>
      <c r="P364" s="99">
        <v>23</v>
      </c>
      <c r="Q364" s="99">
        <v>25</v>
      </c>
      <c r="R364" s="99">
        <v>35</v>
      </c>
      <c r="S364" s="99">
        <v>40</v>
      </c>
      <c r="T364" s="99">
        <v>27</v>
      </c>
      <c r="U364" s="8">
        <f t="shared" si="313"/>
        <v>143</v>
      </c>
      <c r="W364" s="12" t="str">
        <f t="shared" si="298"/>
        <v>짝수</v>
      </c>
      <c r="X364" s="12" t="str">
        <f t="shared" si="299"/>
        <v>짝수</v>
      </c>
      <c r="Y364" s="12" t="str">
        <f t="shared" si="300"/>
        <v>홀수</v>
      </c>
      <c r="Z364" s="12" t="str">
        <f t="shared" si="301"/>
        <v>홀수</v>
      </c>
      <c r="AA364" s="12" t="str">
        <f t="shared" si="302"/>
        <v>홀수</v>
      </c>
      <c r="AB364" s="12" t="str">
        <f t="shared" si="303"/>
        <v>짝수</v>
      </c>
      <c r="AC364" s="28" t="str">
        <f t="shared" si="304"/>
        <v>3 : 3</v>
      </c>
      <c r="AD364" s="12">
        <f t="shared" si="305"/>
        <v>3</v>
      </c>
      <c r="AE364" s="12">
        <f t="shared" si="306"/>
        <v>3</v>
      </c>
      <c r="AF364" s="30" t="str">
        <f t="shared" si="314"/>
        <v>저수</v>
      </c>
      <c r="AG364" s="30" t="str">
        <f t="shared" si="315"/>
        <v>저수</v>
      </c>
      <c r="AH364" s="30" t="str">
        <f t="shared" si="316"/>
        <v>고수</v>
      </c>
      <c r="AI364" s="30" t="str">
        <f t="shared" si="317"/>
        <v>고수</v>
      </c>
      <c r="AJ364" s="30" t="str">
        <f t="shared" si="318"/>
        <v>고수</v>
      </c>
      <c r="AK364" s="30" t="str">
        <f t="shared" si="319"/>
        <v>고수</v>
      </c>
      <c r="AL364" s="28" t="str">
        <f t="shared" si="320"/>
        <v>2 : 4</v>
      </c>
      <c r="AM364" s="30">
        <f t="shared" si="321"/>
        <v>2</v>
      </c>
      <c r="AN364" s="30">
        <f t="shared" si="322"/>
        <v>4</v>
      </c>
      <c r="AO364" s="30">
        <f t="shared" si="323"/>
        <v>23</v>
      </c>
      <c r="AP364" s="30" t="str">
        <f t="shared" si="324"/>
        <v>X</v>
      </c>
      <c r="AQ364" s="30" t="str">
        <f t="shared" si="325"/>
        <v>X</v>
      </c>
      <c r="AR364" s="30" t="str">
        <f t="shared" si="326"/>
        <v>X</v>
      </c>
      <c r="AS364" s="30" t="str">
        <f t="shared" si="327"/>
        <v>X</v>
      </c>
      <c r="AT364" s="30" t="str">
        <f t="shared" si="328"/>
        <v>X</v>
      </c>
      <c r="AU364" s="30" t="str">
        <f t="shared" si="329"/>
        <v>X</v>
      </c>
      <c r="AV364" s="30" t="str">
        <f t="shared" si="330"/>
        <v>X</v>
      </c>
      <c r="AW364" s="30" t="str">
        <f t="shared" si="331"/>
        <v>X</v>
      </c>
      <c r="AX364" s="30" t="str">
        <f t="shared" si="332"/>
        <v>O</v>
      </c>
      <c r="AY364" s="30" t="str">
        <f t="shared" si="333"/>
        <v>X</v>
      </c>
      <c r="AZ364" s="30" t="str">
        <f t="shared" si="334"/>
        <v>X</v>
      </c>
      <c r="BA364" s="30" t="str">
        <f t="shared" si="335"/>
        <v>X</v>
      </c>
      <c r="BB364" s="30">
        <f t="shared" si="336"/>
        <v>1</v>
      </c>
      <c r="BC364" s="50" t="str">
        <f t="shared" si="307"/>
        <v>1G</v>
      </c>
      <c r="BD364" s="50" t="str">
        <f t="shared" si="308"/>
        <v>2G</v>
      </c>
      <c r="BE364" s="50" t="str">
        <f t="shared" si="309"/>
        <v>2G</v>
      </c>
      <c r="BF364" s="50" t="str">
        <f t="shared" si="310"/>
        <v>2G</v>
      </c>
      <c r="BG364" s="50" t="str">
        <f t="shared" si="311"/>
        <v>3G</v>
      </c>
      <c r="BH364" s="50" t="str">
        <f t="shared" si="312"/>
        <v>3G</v>
      </c>
      <c r="BI364" s="50">
        <f t="shared" si="337"/>
        <v>1</v>
      </c>
      <c r="BJ364" s="50">
        <f t="shared" si="338"/>
        <v>3</v>
      </c>
      <c r="BK364" s="50">
        <f t="shared" si="339"/>
        <v>2</v>
      </c>
      <c r="BL364" s="50" t="str">
        <f t="shared" si="340"/>
        <v>132</v>
      </c>
      <c r="BS364"/>
      <c r="CL364" s="8">
        <v>160</v>
      </c>
      <c r="CM364" s="8">
        <v>160</v>
      </c>
      <c r="CO364"/>
      <c r="DG364" s="221">
        <v>1022</v>
      </c>
    </row>
    <row r="365" spans="2:111" ht="17" hidden="1">
      <c r="B365" s="1">
        <v>361</v>
      </c>
      <c r="C365" s="2" t="s">
        <v>371</v>
      </c>
      <c r="D365" s="2">
        <v>7</v>
      </c>
      <c r="E365" s="4">
        <v>1473115115</v>
      </c>
      <c r="F365" s="2">
        <v>34</v>
      </c>
      <c r="G365" s="4">
        <v>50548068</v>
      </c>
      <c r="H365" s="4">
        <v>1463</v>
      </c>
      <c r="I365" s="4">
        <v>1174733</v>
      </c>
      <c r="J365" s="4">
        <v>67347</v>
      </c>
      <c r="K365" s="4">
        <v>51039</v>
      </c>
      <c r="L365" s="4">
        <v>1068999</v>
      </c>
      <c r="M365" s="4">
        <v>5000</v>
      </c>
      <c r="N365" s="99">
        <v>5</v>
      </c>
      <c r="O365" s="99">
        <v>10</v>
      </c>
      <c r="P365" s="99">
        <v>16</v>
      </c>
      <c r="Q365" s="99">
        <v>24</v>
      </c>
      <c r="R365" s="99">
        <v>27</v>
      </c>
      <c r="S365" s="99">
        <v>35</v>
      </c>
      <c r="T365" s="99">
        <v>33</v>
      </c>
      <c r="U365" s="8">
        <f t="shared" si="313"/>
        <v>117</v>
      </c>
      <c r="W365" s="12" t="str">
        <f t="shared" si="298"/>
        <v>홀수</v>
      </c>
      <c r="X365" s="12" t="str">
        <f t="shared" si="299"/>
        <v>짝수</v>
      </c>
      <c r="Y365" s="12" t="str">
        <f t="shared" si="300"/>
        <v>짝수</v>
      </c>
      <c r="Z365" s="12" t="str">
        <f t="shared" si="301"/>
        <v>짝수</v>
      </c>
      <c r="AA365" s="12" t="str">
        <f t="shared" si="302"/>
        <v>홀수</v>
      </c>
      <c r="AB365" s="12" t="str">
        <f t="shared" si="303"/>
        <v>홀수</v>
      </c>
      <c r="AC365" s="28" t="str">
        <f t="shared" si="304"/>
        <v>3 : 3</v>
      </c>
      <c r="AD365" s="12">
        <f t="shared" si="305"/>
        <v>3</v>
      </c>
      <c r="AE365" s="12">
        <f t="shared" si="306"/>
        <v>3</v>
      </c>
      <c r="AF365" s="30" t="str">
        <f t="shared" si="314"/>
        <v>저수</v>
      </c>
      <c r="AG365" s="30" t="str">
        <f t="shared" si="315"/>
        <v>저수</v>
      </c>
      <c r="AH365" s="30" t="str">
        <f t="shared" si="316"/>
        <v>저수</v>
      </c>
      <c r="AI365" s="30" t="str">
        <f t="shared" si="317"/>
        <v>고수</v>
      </c>
      <c r="AJ365" s="30" t="str">
        <f t="shared" si="318"/>
        <v>고수</v>
      </c>
      <c r="AK365" s="30" t="str">
        <f t="shared" si="319"/>
        <v>고수</v>
      </c>
      <c r="AL365" s="28" t="str">
        <f t="shared" si="320"/>
        <v>3 : 3</v>
      </c>
      <c r="AM365" s="30">
        <f t="shared" si="321"/>
        <v>3</v>
      </c>
      <c r="AN365" s="30">
        <f t="shared" si="322"/>
        <v>3</v>
      </c>
      <c r="AO365" s="30">
        <f t="shared" si="323"/>
        <v>27</v>
      </c>
      <c r="AP365" s="30" t="str">
        <f t="shared" si="324"/>
        <v>O</v>
      </c>
      <c r="AQ365" s="30" t="str">
        <f t="shared" si="325"/>
        <v>X</v>
      </c>
      <c r="AR365" s="30" t="str">
        <f t="shared" si="326"/>
        <v>X</v>
      </c>
      <c r="AS365" s="30" t="str">
        <f t="shared" si="327"/>
        <v>X</v>
      </c>
      <c r="AT365" s="30" t="str">
        <f t="shared" si="328"/>
        <v>X</v>
      </c>
      <c r="AU365" s="30" t="str">
        <f t="shared" si="329"/>
        <v>X</v>
      </c>
      <c r="AV365" s="30" t="str">
        <f t="shared" si="330"/>
        <v>X</v>
      </c>
      <c r="AW365" s="30" t="str">
        <f t="shared" si="331"/>
        <v>X</v>
      </c>
      <c r="AX365" s="30" t="str">
        <f t="shared" si="332"/>
        <v>X</v>
      </c>
      <c r="AY365" s="30" t="str">
        <f t="shared" si="333"/>
        <v>X</v>
      </c>
      <c r="AZ365" s="30" t="str">
        <f t="shared" si="334"/>
        <v>X</v>
      </c>
      <c r="BA365" s="30" t="str">
        <f t="shared" si="335"/>
        <v>X</v>
      </c>
      <c r="BB365" s="30">
        <f t="shared" si="336"/>
        <v>1</v>
      </c>
      <c r="BC365" s="50" t="str">
        <f t="shared" si="307"/>
        <v>1G</v>
      </c>
      <c r="BD365" s="50" t="str">
        <f t="shared" si="308"/>
        <v>1G</v>
      </c>
      <c r="BE365" s="50" t="str">
        <f t="shared" si="309"/>
        <v>2G</v>
      </c>
      <c r="BF365" s="50" t="str">
        <f t="shared" si="310"/>
        <v>2G</v>
      </c>
      <c r="BG365" s="50" t="str">
        <f t="shared" si="311"/>
        <v>2G</v>
      </c>
      <c r="BH365" s="50" t="str">
        <f t="shared" si="312"/>
        <v>3G</v>
      </c>
      <c r="BI365" s="50">
        <f t="shared" si="337"/>
        <v>2</v>
      </c>
      <c r="BJ365" s="50">
        <f t="shared" si="338"/>
        <v>3</v>
      </c>
      <c r="BK365" s="50">
        <f t="shared" si="339"/>
        <v>1</v>
      </c>
      <c r="BL365" s="50" t="str">
        <f t="shared" si="340"/>
        <v>231</v>
      </c>
      <c r="BS365"/>
      <c r="CL365" s="8">
        <v>161</v>
      </c>
      <c r="CM365" s="8">
        <v>160</v>
      </c>
      <c r="CO365"/>
      <c r="DG365" s="221">
        <v>1023</v>
      </c>
    </row>
    <row r="366" spans="2:111" ht="17" hidden="1">
      <c r="B366" s="1">
        <v>362</v>
      </c>
      <c r="C366" s="2" t="s">
        <v>372</v>
      </c>
      <c r="D366" s="2">
        <v>6</v>
      </c>
      <c r="E366" s="4">
        <v>1729424650</v>
      </c>
      <c r="F366" s="2">
        <v>26</v>
      </c>
      <c r="G366" s="4">
        <v>66516333</v>
      </c>
      <c r="H366" s="4">
        <v>1173</v>
      </c>
      <c r="I366" s="4">
        <v>1474361</v>
      </c>
      <c r="J366" s="4">
        <v>56798</v>
      </c>
      <c r="K366" s="4">
        <v>60898</v>
      </c>
      <c r="L366" s="4">
        <v>974787</v>
      </c>
      <c r="M366" s="4">
        <v>5000</v>
      </c>
      <c r="N366" s="99">
        <v>2</v>
      </c>
      <c r="O366" s="99">
        <v>3</v>
      </c>
      <c r="P366" s="99">
        <v>22</v>
      </c>
      <c r="Q366" s="99">
        <v>27</v>
      </c>
      <c r="R366" s="99">
        <v>30</v>
      </c>
      <c r="S366" s="99">
        <v>40</v>
      </c>
      <c r="T366" s="99">
        <v>29</v>
      </c>
      <c r="U366" s="8">
        <f t="shared" si="313"/>
        <v>124</v>
      </c>
      <c r="W366" s="12" t="str">
        <f t="shared" si="298"/>
        <v>짝수</v>
      </c>
      <c r="X366" s="12" t="str">
        <f t="shared" si="299"/>
        <v>홀수</v>
      </c>
      <c r="Y366" s="12" t="str">
        <f t="shared" si="300"/>
        <v>짝수</v>
      </c>
      <c r="Z366" s="12" t="str">
        <f t="shared" si="301"/>
        <v>홀수</v>
      </c>
      <c r="AA366" s="12" t="str">
        <f t="shared" si="302"/>
        <v>짝수</v>
      </c>
      <c r="AB366" s="12" t="str">
        <f t="shared" si="303"/>
        <v>짝수</v>
      </c>
      <c r="AC366" s="28" t="str">
        <f t="shared" si="304"/>
        <v>2 : 4</v>
      </c>
      <c r="AD366" s="12">
        <f t="shared" si="305"/>
        <v>2</v>
      </c>
      <c r="AE366" s="12">
        <f t="shared" si="306"/>
        <v>4</v>
      </c>
      <c r="AF366" s="30" t="str">
        <f t="shared" si="314"/>
        <v>저수</v>
      </c>
      <c r="AG366" s="30" t="str">
        <f t="shared" si="315"/>
        <v>저수</v>
      </c>
      <c r="AH366" s="30" t="str">
        <f t="shared" si="316"/>
        <v>저수</v>
      </c>
      <c r="AI366" s="30" t="str">
        <f t="shared" si="317"/>
        <v>고수</v>
      </c>
      <c r="AJ366" s="30" t="str">
        <f t="shared" si="318"/>
        <v>고수</v>
      </c>
      <c r="AK366" s="30" t="str">
        <f t="shared" si="319"/>
        <v>고수</v>
      </c>
      <c r="AL366" s="28" t="str">
        <f t="shared" si="320"/>
        <v>3 : 3</v>
      </c>
      <c r="AM366" s="30">
        <f t="shared" si="321"/>
        <v>3</v>
      </c>
      <c r="AN366" s="30">
        <f t="shared" si="322"/>
        <v>3</v>
      </c>
      <c r="AO366" s="30">
        <f t="shared" si="323"/>
        <v>14</v>
      </c>
      <c r="AP366" s="30" t="str">
        <f t="shared" si="324"/>
        <v>O</v>
      </c>
      <c r="AQ366" s="30" t="str">
        <f t="shared" si="325"/>
        <v>O</v>
      </c>
      <c r="AR366" s="30" t="str">
        <f t="shared" si="326"/>
        <v>X</v>
      </c>
      <c r="AS366" s="30" t="str">
        <f t="shared" si="327"/>
        <v>X</v>
      </c>
      <c r="AT366" s="30" t="str">
        <f t="shared" si="328"/>
        <v>X</v>
      </c>
      <c r="AU366" s="30" t="str">
        <f t="shared" si="329"/>
        <v>X</v>
      </c>
      <c r="AV366" s="30" t="str">
        <f t="shared" si="330"/>
        <v>X</v>
      </c>
      <c r="AW366" s="30" t="str">
        <f t="shared" si="331"/>
        <v>X</v>
      </c>
      <c r="AX366" s="30" t="str">
        <f t="shared" si="332"/>
        <v>X</v>
      </c>
      <c r="AY366" s="30" t="str">
        <f t="shared" si="333"/>
        <v>X</v>
      </c>
      <c r="AZ366" s="30" t="str">
        <f t="shared" si="334"/>
        <v>X</v>
      </c>
      <c r="BA366" s="30" t="str">
        <f t="shared" si="335"/>
        <v>X</v>
      </c>
      <c r="BB366" s="30">
        <f t="shared" si="336"/>
        <v>2</v>
      </c>
      <c r="BC366" s="50" t="str">
        <f t="shared" si="307"/>
        <v>1G</v>
      </c>
      <c r="BD366" s="50" t="str">
        <f t="shared" si="308"/>
        <v>1G</v>
      </c>
      <c r="BE366" s="50" t="str">
        <f t="shared" si="309"/>
        <v>2G</v>
      </c>
      <c r="BF366" s="50" t="str">
        <f t="shared" si="310"/>
        <v>2G</v>
      </c>
      <c r="BG366" s="50" t="str">
        <f t="shared" si="311"/>
        <v>2G</v>
      </c>
      <c r="BH366" s="50" t="str">
        <f t="shared" si="312"/>
        <v>3G</v>
      </c>
      <c r="BI366" s="50">
        <f t="shared" si="337"/>
        <v>2</v>
      </c>
      <c r="BJ366" s="50">
        <f t="shared" si="338"/>
        <v>3</v>
      </c>
      <c r="BK366" s="50">
        <f t="shared" si="339"/>
        <v>1</v>
      </c>
      <c r="BL366" s="50" t="str">
        <f t="shared" si="340"/>
        <v>231</v>
      </c>
      <c r="BS366"/>
      <c r="CL366" s="8">
        <v>161</v>
      </c>
      <c r="CM366" s="8">
        <v>160</v>
      </c>
      <c r="CO366"/>
      <c r="DG366" s="221">
        <v>1024</v>
      </c>
    </row>
    <row r="367" spans="2:111" ht="17" hidden="1">
      <c r="B367" s="1">
        <v>363</v>
      </c>
      <c r="C367" s="2" t="s">
        <v>373</v>
      </c>
      <c r="D367" s="2">
        <v>4</v>
      </c>
      <c r="E367" s="4">
        <v>2615910600</v>
      </c>
      <c r="F367" s="2">
        <v>33</v>
      </c>
      <c r="G367" s="4">
        <v>52846679</v>
      </c>
      <c r="H367" s="4">
        <v>1216</v>
      </c>
      <c r="I367" s="4">
        <v>1434162</v>
      </c>
      <c r="J367" s="4">
        <v>59672</v>
      </c>
      <c r="K367" s="4">
        <v>58451</v>
      </c>
      <c r="L367" s="4">
        <v>998514</v>
      </c>
      <c r="M367" s="4">
        <v>5000</v>
      </c>
      <c r="N367" s="99">
        <v>11</v>
      </c>
      <c r="O367" s="99">
        <v>12</v>
      </c>
      <c r="P367" s="99">
        <v>14</v>
      </c>
      <c r="Q367" s="99">
        <v>21</v>
      </c>
      <c r="R367" s="99">
        <v>32</v>
      </c>
      <c r="S367" s="99">
        <v>38</v>
      </c>
      <c r="T367" s="99">
        <v>6</v>
      </c>
      <c r="U367" s="8">
        <f t="shared" si="313"/>
        <v>128</v>
      </c>
      <c r="W367" s="12" t="str">
        <f t="shared" si="298"/>
        <v>홀수</v>
      </c>
      <c r="X367" s="12" t="str">
        <f t="shared" si="299"/>
        <v>짝수</v>
      </c>
      <c r="Y367" s="12" t="str">
        <f t="shared" si="300"/>
        <v>짝수</v>
      </c>
      <c r="Z367" s="12" t="str">
        <f t="shared" si="301"/>
        <v>홀수</v>
      </c>
      <c r="AA367" s="12" t="str">
        <f t="shared" si="302"/>
        <v>짝수</v>
      </c>
      <c r="AB367" s="12" t="str">
        <f t="shared" si="303"/>
        <v>짝수</v>
      </c>
      <c r="AC367" s="28" t="str">
        <f t="shared" si="304"/>
        <v>2 : 4</v>
      </c>
      <c r="AD367" s="12">
        <f t="shared" si="305"/>
        <v>2</v>
      </c>
      <c r="AE367" s="12">
        <f t="shared" si="306"/>
        <v>4</v>
      </c>
      <c r="AF367" s="30" t="str">
        <f t="shared" si="314"/>
        <v>저수</v>
      </c>
      <c r="AG367" s="30" t="str">
        <f t="shared" si="315"/>
        <v>저수</v>
      </c>
      <c r="AH367" s="30" t="str">
        <f t="shared" si="316"/>
        <v>저수</v>
      </c>
      <c r="AI367" s="30" t="str">
        <f t="shared" si="317"/>
        <v>저수</v>
      </c>
      <c r="AJ367" s="30" t="str">
        <f t="shared" si="318"/>
        <v>고수</v>
      </c>
      <c r="AK367" s="30" t="str">
        <f t="shared" si="319"/>
        <v>고수</v>
      </c>
      <c r="AL367" s="28" t="str">
        <f t="shared" si="320"/>
        <v>4 : 2</v>
      </c>
      <c r="AM367" s="30">
        <f t="shared" si="321"/>
        <v>4</v>
      </c>
      <c r="AN367" s="30">
        <f t="shared" si="322"/>
        <v>2</v>
      </c>
      <c r="AO367" s="30">
        <f t="shared" si="323"/>
        <v>18</v>
      </c>
      <c r="AP367" s="30" t="str">
        <f t="shared" si="324"/>
        <v>O</v>
      </c>
      <c r="AQ367" s="30" t="str">
        <f t="shared" si="325"/>
        <v>X</v>
      </c>
      <c r="AR367" s="30" t="str">
        <f t="shared" si="326"/>
        <v>X</v>
      </c>
      <c r="AS367" s="30" t="str">
        <f t="shared" si="327"/>
        <v>X</v>
      </c>
      <c r="AT367" s="30" t="str">
        <f t="shared" si="328"/>
        <v>X</v>
      </c>
      <c r="AU367" s="30" t="str">
        <f t="shared" si="329"/>
        <v>X</v>
      </c>
      <c r="AV367" s="30" t="str">
        <f t="shared" si="330"/>
        <v>X</v>
      </c>
      <c r="AW367" s="30" t="str">
        <f t="shared" si="331"/>
        <v>X</v>
      </c>
      <c r="AX367" s="30" t="str">
        <f t="shared" si="332"/>
        <v>X</v>
      </c>
      <c r="AY367" s="30" t="str">
        <f t="shared" si="333"/>
        <v>X</v>
      </c>
      <c r="AZ367" s="30" t="str">
        <f t="shared" si="334"/>
        <v>X</v>
      </c>
      <c r="BA367" s="30" t="str">
        <f t="shared" si="335"/>
        <v>X</v>
      </c>
      <c r="BB367" s="30">
        <f t="shared" si="336"/>
        <v>1</v>
      </c>
      <c r="BC367" s="50" t="str">
        <f t="shared" si="307"/>
        <v>1G</v>
      </c>
      <c r="BD367" s="50" t="str">
        <f t="shared" si="308"/>
        <v>1G</v>
      </c>
      <c r="BE367" s="50" t="str">
        <f t="shared" si="309"/>
        <v>1G</v>
      </c>
      <c r="BF367" s="50" t="str">
        <f t="shared" si="310"/>
        <v>2G</v>
      </c>
      <c r="BG367" s="50" t="str">
        <f t="shared" si="311"/>
        <v>3G</v>
      </c>
      <c r="BH367" s="50" t="str">
        <f t="shared" si="312"/>
        <v>3G</v>
      </c>
      <c r="BI367" s="50">
        <f t="shared" si="337"/>
        <v>3</v>
      </c>
      <c r="BJ367" s="50">
        <f t="shared" si="338"/>
        <v>1</v>
      </c>
      <c r="BK367" s="50">
        <f t="shared" si="339"/>
        <v>2</v>
      </c>
      <c r="BL367" s="50" t="str">
        <f t="shared" si="340"/>
        <v>312</v>
      </c>
      <c r="BS367"/>
      <c r="CL367" s="8">
        <v>161</v>
      </c>
      <c r="CM367" s="8">
        <v>160</v>
      </c>
      <c r="CO367"/>
      <c r="DG367" s="221">
        <v>1025</v>
      </c>
    </row>
    <row r="368" spans="2:111" ht="17" hidden="1">
      <c r="B368" s="1">
        <v>364</v>
      </c>
      <c r="C368" s="2" t="s">
        <v>374</v>
      </c>
      <c r="D368" s="2">
        <v>4</v>
      </c>
      <c r="E368" s="4">
        <v>2531914800</v>
      </c>
      <c r="F368" s="2">
        <v>37</v>
      </c>
      <c r="G368" s="4">
        <v>45620087</v>
      </c>
      <c r="H368" s="4">
        <v>1259</v>
      </c>
      <c r="I368" s="4">
        <v>1340702</v>
      </c>
      <c r="J368" s="4">
        <v>63195</v>
      </c>
      <c r="K368" s="4">
        <v>53421</v>
      </c>
      <c r="L368" s="4">
        <v>1043314</v>
      </c>
      <c r="M368" s="4">
        <v>5000</v>
      </c>
      <c r="N368" s="99">
        <v>2</v>
      </c>
      <c r="O368" s="99">
        <v>5</v>
      </c>
      <c r="P368" s="99">
        <v>7</v>
      </c>
      <c r="Q368" s="99">
        <v>14</v>
      </c>
      <c r="R368" s="99">
        <v>16</v>
      </c>
      <c r="S368" s="99">
        <v>40</v>
      </c>
      <c r="T368" s="99">
        <v>4</v>
      </c>
      <c r="U368" s="8">
        <f t="shared" si="313"/>
        <v>84</v>
      </c>
      <c r="W368" s="12" t="str">
        <f t="shared" si="298"/>
        <v>짝수</v>
      </c>
      <c r="X368" s="12" t="str">
        <f t="shared" si="299"/>
        <v>홀수</v>
      </c>
      <c r="Y368" s="12" t="str">
        <f t="shared" si="300"/>
        <v>홀수</v>
      </c>
      <c r="Z368" s="12" t="str">
        <f t="shared" si="301"/>
        <v>짝수</v>
      </c>
      <c r="AA368" s="12" t="str">
        <f t="shared" si="302"/>
        <v>짝수</v>
      </c>
      <c r="AB368" s="12" t="str">
        <f t="shared" si="303"/>
        <v>짝수</v>
      </c>
      <c r="AC368" s="28" t="str">
        <f t="shared" si="304"/>
        <v>2 : 4</v>
      </c>
      <c r="AD368" s="12">
        <f t="shared" si="305"/>
        <v>2</v>
      </c>
      <c r="AE368" s="12">
        <f t="shared" si="306"/>
        <v>4</v>
      </c>
      <c r="AF368" s="30" t="str">
        <f t="shared" si="314"/>
        <v>저수</v>
      </c>
      <c r="AG368" s="30" t="str">
        <f t="shared" si="315"/>
        <v>저수</v>
      </c>
      <c r="AH368" s="30" t="str">
        <f t="shared" si="316"/>
        <v>저수</v>
      </c>
      <c r="AI368" s="30" t="str">
        <f t="shared" si="317"/>
        <v>저수</v>
      </c>
      <c r="AJ368" s="30" t="str">
        <f t="shared" si="318"/>
        <v>저수</v>
      </c>
      <c r="AK368" s="30" t="str">
        <f t="shared" si="319"/>
        <v>고수</v>
      </c>
      <c r="AL368" s="28" t="str">
        <f t="shared" si="320"/>
        <v>5 : 1</v>
      </c>
      <c r="AM368" s="30">
        <f t="shared" si="321"/>
        <v>5</v>
      </c>
      <c r="AN368" s="30">
        <f t="shared" si="322"/>
        <v>1</v>
      </c>
      <c r="AO368" s="30">
        <f t="shared" si="323"/>
        <v>24</v>
      </c>
      <c r="AP368" s="30" t="str">
        <f t="shared" si="324"/>
        <v>O</v>
      </c>
      <c r="AQ368" s="30" t="str">
        <f t="shared" si="325"/>
        <v>O</v>
      </c>
      <c r="AR368" s="30" t="str">
        <f t="shared" si="326"/>
        <v>O</v>
      </c>
      <c r="AS368" s="30" t="str">
        <f t="shared" si="327"/>
        <v>X</v>
      </c>
      <c r="AT368" s="30" t="str">
        <f t="shared" si="328"/>
        <v>X</v>
      </c>
      <c r="AU368" s="30" t="str">
        <f t="shared" si="329"/>
        <v>X</v>
      </c>
      <c r="AV368" s="30" t="str">
        <f t="shared" si="330"/>
        <v>X</v>
      </c>
      <c r="AW368" s="30" t="str">
        <f t="shared" si="331"/>
        <v>X</v>
      </c>
      <c r="AX368" s="30" t="str">
        <f t="shared" si="332"/>
        <v>X</v>
      </c>
      <c r="AY368" s="30" t="str">
        <f t="shared" si="333"/>
        <v>X</v>
      </c>
      <c r="AZ368" s="30" t="str">
        <f t="shared" si="334"/>
        <v>X</v>
      </c>
      <c r="BA368" s="30" t="str">
        <f t="shared" si="335"/>
        <v>X</v>
      </c>
      <c r="BB368" s="30">
        <f t="shared" si="336"/>
        <v>3</v>
      </c>
      <c r="BC368" s="50" t="str">
        <f t="shared" si="307"/>
        <v>1G</v>
      </c>
      <c r="BD368" s="50" t="str">
        <f t="shared" si="308"/>
        <v>1G</v>
      </c>
      <c r="BE368" s="50" t="str">
        <f t="shared" si="309"/>
        <v>1G</v>
      </c>
      <c r="BF368" s="50" t="str">
        <f t="shared" si="310"/>
        <v>1G</v>
      </c>
      <c r="BG368" s="50" t="str">
        <f t="shared" si="311"/>
        <v>2G</v>
      </c>
      <c r="BH368" s="50" t="str">
        <f t="shared" si="312"/>
        <v>3G</v>
      </c>
      <c r="BI368" s="50">
        <f t="shared" si="337"/>
        <v>4</v>
      </c>
      <c r="BJ368" s="50">
        <f t="shared" si="338"/>
        <v>1</v>
      </c>
      <c r="BK368" s="50">
        <f t="shared" si="339"/>
        <v>1</v>
      </c>
      <c r="BL368" s="50" t="str">
        <f t="shared" si="340"/>
        <v>411</v>
      </c>
      <c r="BS368"/>
      <c r="CL368" s="8">
        <v>162</v>
      </c>
      <c r="CM368" s="8">
        <v>160</v>
      </c>
      <c r="CO368"/>
      <c r="DG368" s="221">
        <v>1026</v>
      </c>
    </row>
    <row r="369" spans="1:111" ht="17" hidden="1">
      <c r="B369" s="1">
        <v>365</v>
      </c>
      <c r="C369" s="2" t="s">
        <v>375</v>
      </c>
      <c r="D369" s="2">
        <v>1</v>
      </c>
      <c r="E369" s="4">
        <v>10697716800</v>
      </c>
      <c r="F369" s="2">
        <v>35</v>
      </c>
      <c r="G369" s="4">
        <v>50941509</v>
      </c>
      <c r="H369" s="4">
        <v>1181</v>
      </c>
      <c r="I369" s="4">
        <v>1509698</v>
      </c>
      <c r="J369" s="4">
        <v>62472</v>
      </c>
      <c r="K369" s="4">
        <v>57081</v>
      </c>
      <c r="L369" s="4">
        <v>1014701</v>
      </c>
      <c r="M369" s="4">
        <v>5000</v>
      </c>
      <c r="N369" s="99">
        <v>5</v>
      </c>
      <c r="O369" s="99">
        <v>15</v>
      </c>
      <c r="P369" s="99">
        <v>21</v>
      </c>
      <c r="Q369" s="99">
        <v>25</v>
      </c>
      <c r="R369" s="99">
        <v>26</v>
      </c>
      <c r="S369" s="99">
        <v>30</v>
      </c>
      <c r="T369" s="99">
        <v>31</v>
      </c>
      <c r="U369" s="8">
        <f t="shared" si="313"/>
        <v>122</v>
      </c>
      <c r="W369" s="12" t="str">
        <f t="shared" si="298"/>
        <v>홀수</v>
      </c>
      <c r="X369" s="12" t="str">
        <f t="shared" si="299"/>
        <v>홀수</v>
      </c>
      <c r="Y369" s="12" t="str">
        <f t="shared" si="300"/>
        <v>홀수</v>
      </c>
      <c r="Z369" s="12" t="str">
        <f t="shared" si="301"/>
        <v>홀수</v>
      </c>
      <c r="AA369" s="12" t="str">
        <f t="shared" si="302"/>
        <v>짝수</v>
      </c>
      <c r="AB369" s="12" t="str">
        <f t="shared" si="303"/>
        <v>짝수</v>
      </c>
      <c r="AC369" s="28" t="str">
        <f t="shared" si="304"/>
        <v>4 : 2</v>
      </c>
      <c r="AD369" s="12">
        <f t="shared" si="305"/>
        <v>4</v>
      </c>
      <c r="AE369" s="12">
        <f t="shared" si="306"/>
        <v>2</v>
      </c>
      <c r="AF369" s="30" t="str">
        <f t="shared" si="314"/>
        <v>저수</v>
      </c>
      <c r="AG369" s="30" t="str">
        <f t="shared" si="315"/>
        <v>저수</v>
      </c>
      <c r="AH369" s="30" t="str">
        <f t="shared" si="316"/>
        <v>저수</v>
      </c>
      <c r="AI369" s="30" t="str">
        <f t="shared" si="317"/>
        <v>고수</v>
      </c>
      <c r="AJ369" s="30" t="str">
        <f t="shared" si="318"/>
        <v>고수</v>
      </c>
      <c r="AK369" s="30" t="str">
        <f t="shared" si="319"/>
        <v>고수</v>
      </c>
      <c r="AL369" s="28" t="str">
        <f t="shared" si="320"/>
        <v>3 : 3</v>
      </c>
      <c r="AM369" s="30">
        <f t="shared" si="321"/>
        <v>3</v>
      </c>
      <c r="AN369" s="30">
        <f t="shared" si="322"/>
        <v>3</v>
      </c>
      <c r="AO369" s="30">
        <f t="shared" si="323"/>
        <v>22</v>
      </c>
      <c r="AP369" s="30" t="str">
        <f t="shared" si="324"/>
        <v>O</v>
      </c>
      <c r="AQ369" s="30" t="str">
        <f t="shared" si="325"/>
        <v>X</v>
      </c>
      <c r="AR369" s="30" t="str">
        <f t="shared" si="326"/>
        <v>X</v>
      </c>
      <c r="AS369" s="30" t="str">
        <f t="shared" si="327"/>
        <v>X</v>
      </c>
      <c r="AT369" s="30" t="str">
        <f t="shared" si="328"/>
        <v>X</v>
      </c>
      <c r="AU369" s="30" t="str">
        <f t="shared" si="329"/>
        <v>X</v>
      </c>
      <c r="AV369" s="30" t="str">
        <f t="shared" si="330"/>
        <v>X</v>
      </c>
      <c r="AW369" s="30" t="str">
        <f t="shared" si="331"/>
        <v>X</v>
      </c>
      <c r="AX369" s="30" t="str">
        <f t="shared" si="332"/>
        <v>X</v>
      </c>
      <c r="AY369" s="30" t="str">
        <f t="shared" si="333"/>
        <v>X</v>
      </c>
      <c r="AZ369" s="30" t="str">
        <f t="shared" si="334"/>
        <v>X</v>
      </c>
      <c r="BA369" s="30" t="str">
        <f t="shared" si="335"/>
        <v>X</v>
      </c>
      <c r="BB369" s="30">
        <f t="shared" si="336"/>
        <v>1</v>
      </c>
      <c r="BC369" s="50" t="str">
        <f t="shared" si="307"/>
        <v>1G</v>
      </c>
      <c r="BD369" s="50" t="str">
        <f t="shared" si="308"/>
        <v>1G</v>
      </c>
      <c r="BE369" s="50" t="str">
        <f t="shared" si="309"/>
        <v>2G</v>
      </c>
      <c r="BF369" s="50" t="str">
        <f t="shared" si="310"/>
        <v>2G</v>
      </c>
      <c r="BG369" s="50" t="str">
        <f t="shared" si="311"/>
        <v>2G</v>
      </c>
      <c r="BH369" s="50" t="str">
        <f t="shared" si="312"/>
        <v>2G</v>
      </c>
      <c r="BI369" s="50">
        <f t="shared" si="337"/>
        <v>2</v>
      </c>
      <c r="BJ369" s="50">
        <f t="shared" si="338"/>
        <v>4</v>
      </c>
      <c r="BK369" s="50">
        <f t="shared" si="339"/>
        <v>0</v>
      </c>
      <c r="BL369" s="50" t="str">
        <f t="shared" si="340"/>
        <v>240</v>
      </c>
      <c r="BS369"/>
      <c r="CL369" s="8">
        <v>162</v>
      </c>
      <c r="CM369" s="8">
        <v>160</v>
      </c>
      <c r="CO369"/>
      <c r="DG369" s="221">
        <v>1027</v>
      </c>
    </row>
    <row r="370" spans="1:111" ht="17" hidden="1">
      <c r="B370" s="1">
        <v>366</v>
      </c>
      <c r="C370" s="2" t="s">
        <v>376</v>
      </c>
      <c r="D370" s="2">
        <v>2</v>
      </c>
      <c r="E370" s="4">
        <v>5351553900</v>
      </c>
      <c r="F370" s="2">
        <v>39</v>
      </c>
      <c r="G370" s="4">
        <v>45739777</v>
      </c>
      <c r="H370" s="4">
        <v>1617</v>
      </c>
      <c r="I370" s="4">
        <v>1103186</v>
      </c>
      <c r="J370" s="4">
        <v>71467</v>
      </c>
      <c r="K370" s="4">
        <v>49921</v>
      </c>
      <c r="L370" s="4">
        <v>1028514</v>
      </c>
      <c r="M370" s="4">
        <v>5000</v>
      </c>
      <c r="N370" s="99">
        <v>5</v>
      </c>
      <c r="O370" s="99">
        <v>12</v>
      </c>
      <c r="P370" s="99">
        <v>19</v>
      </c>
      <c r="Q370" s="99">
        <v>26</v>
      </c>
      <c r="R370" s="99">
        <v>27</v>
      </c>
      <c r="S370" s="99">
        <v>44</v>
      </c>
      <c r="T370" s="99">
        <v>38</v>
      </c>
      <c r="U370" s="8">
        <f t="shared" si="313"/>
        <v>133</v>
      </c>
      <c r="W370" s="12" t="str">
        <f t="shared" si="298"/>
        <v>홀수</v>
      </c>
      <c r="X370" s="12" t="str">
        <f t="shared" si="299"/>
        <v>짝수</v>
      </c>
      <c r="Y370" s="12" t="str">
        <f t="shared" si="300"/>
        <v>홀수</v>
      </c>
      <c r="Z370" s="12" t="str">
        <f t="shared" si="301"/>
        <v>짝수</v>
      </c>
      <c r="AA370" s="12" t="str">
        <f t="shared" si="302"/>
        <v>홀수</v>
      </c>
      <c r="AB370" s="12" t="str">
        <f t="shared" si="303"/>
        <v>짝수</v>
      </c>
      <c r="AC370" s="28" t="str">
        <f t="shared" si="304"/>
        <v>3 : 3</v>
      </c>
      <c r="AD370" s="12">
        <f t="shared" si="305"/>
        <v>3</v>
      </c>
      <c r="AE370" s="12">
        <f t="shared" si="306"/>
        <v>3</v>
      </c>
      <c r="AF370" s="30" t="str">
        <f t="shared" si="314"/>
        <v>저수</v>
      </c>
      <c r="AG370" s="30" t="str">
        <f t="shared" si="315"/>
        <v>저수</v>
      </c>
      <c r="AH370" s="30" t="str">
        <f t="shared" si="316"/>
        <v>저수</v>
      </c>
      <c r="AI370" s="30" t="str">
        <f t="shared" si="317"/>
        <v>고수</v>
      </c>
      <c r="AJ370" s="30" t="str">
        <f t="shared" si="318"/>
        <v>고수</v>
      </c>
      <c r="AK370" s="30" t="str">
        <f t="shared" si="319"/>
        <v>고수</v>
      </c>
      <c r="AL370" s="28" t="str">
        <f t="shared" si="320"/>
        <v>3 : 3</v>
      </c>
      <c r="AM370" s="30">
        <f t="shared" si="321"/>
        <v>3</v>
      </c>
      <c r="AN370" s="30">
        <f t="shared" si="322"/>
        <v>3</v>
      </c>
      <c r="AO370" s="30">
        <f t="shared" si="323"/>
        <v>33</v>
      </c>
      <c r="AP370" s="30" t="str">
        <f t="shared" si="324"/>
        <v>O</v>
      </c>
      <c r="AQ370" s="30" t="str">
        <f t="shared" si="325"/>
        <v>X</v>
      </c>
      <c r="AR370" s="30" t="str">
        <f t="shared" si="326"/>
        <v>O</v>
      </c>
      <c r="AS370" s="30" t="str">
        <f t="shared" si="327"/>
        <v>X</v>
      </c>
      <c r="AT370" s="30" t="str">
        <f t="shared" si="328"/>
        <v>X</v>
      </c>
      <c r="AU370" s="30" t="str">
        <f t="shared" si="329"/>
        <v>X</v>
      </c>
      <c r="AV370" s="30" t="str">
        <f t="shared" si="330"/>
        <v>X</v>
      </c>
      <c r="AW370" s="30" t="str">
        <f t="shared" si="331"/>
        <v>X</v>
      </c>
      <c r="AX370" s="30" t="str">
        <f t="shared" si="332"/>
        <v>X</v>
      </c>
      <c r="AY370" s="30" t="str">
        <f t="shared" si="333"/>
        <v>X</v>
      </c>
      <c r="AZ370" s="30" t="str">
        <f t="shared" si="334"/>
        <v>X</v>
      </c>
      <c r="BA370" s="30" t="str">
        <f t="shared" si="335"/>
        <v>X</v>
      </c>
      <c r="BB370" s="30">
        <f t="shared" si="336"/>
        <v>2</v>
      </c>
      <c r="BC370" s="50" t="str">
        <f t="shared" si="307"/>
        <v>1G</v>
      </c>
      <c r="BD370" s="50" t="str">
        <f t="shared" si="308"/>
        <v>1G</v>
      </c>
      <c r="BE370" s="50" t="str">
        <f t="shared" si="309"/>
        <v>2G</v>
      </c>
      <c r="BF370" s="50" t="str">
        <f t="shared" si="310"/>
        <v>2G</v>
      </c>
      <c r="BG370" s="50" t="str">
        <f t="shared" si="311"/>
        <v>2G</v>
      </c>
      <c r="BH370" s="50" t="str">
        <f t="shared" si="312"/>
        <v>3G</v>
      </c>
      <c r="BI370" s="50">
        <f t="shared" si="337"/>
        <v>2</v>
      </c>
      <c r="BJ370" s="50">
        <f t="shared" si="338"/>
        <v>3</v>
      </c>
      <c r="BK370" s="50">
        <f t="shared" si="339"/>
        <v>1</v>
      </c>
      <c r="BL370" s="50" t="str">
        <f t="shared" si="340"/>
        <v>231</v>
      </c>
      <c r="BS370"/>
      <c r="CL370" s="8">
        <v>162</v>
      </c>
      <c r="CM370" s="8">
        <v>160</v>
      </c>
      <c r="CO370"/>
      <c r="DG370" s="221">
        <v>1028</v>
      </c>
    </row>
    <row r="371" spans="1:111" ht="17" hidden="1">
      <c r="B371" s="1">
        <v>367</v>
      </c>
      <c r="C371" s="2" t="s">
        <v>377</v>
      </c>
      <c r="D371" s="2">
        <v>7</v>
      </c>
      <c r="E371" s="4">
        <v>1581736586</v>
      </c>
      <c r="F371" s="2">
        <v>37</v>
      </c>
      <c r="G371" s="4">
        <v>49874578</v>
      </c>
      <c r="H371" s="4">
        <v>1049</v>
      </c>
      <c r="I371" s="4">
        <v>1759161</v>
      </c>
      <c r="J371" s="4">
        <v>55158</v>
      </c>
      <c r="K371" s="4">
        <v>66912</v>
      </c>
      <c r="L371" s="4">
        <v>955212</v>
      </c>
      <c r="M371" s="4">
        <v>5000</v>
      </c>
      <c r="N371" s="99">
        <v>3</v>
      </c>
      <c r="O371" s="99">
        <v>22</v>
      </c>
      <c r="P371" s="99">
        <v>25</v>
      </c>
      <c r="Q371" s="99">
        <v>29</v>
      </c>
      <c r="R371" s="99">
        <v>32</v>
      </c>
      <c r="S371" s="99">
        <v>44</v>
      </c>
      <c r="T371" s="99">
        <v>19</v>
      </c>
      <c r="U371" s="8">
        <f t="shared" si="313"/>
        <v>155</v>
      </c>
      <c r="W371" s="12" t="str">
        <f t="shared" si="298"/>
        <v>홀수</v>
      </c>
      <c r="X371" s="12" t="str">
        <f t="shared" si="299"/>
        <v>짝수</v>
      </c>
      <c r="Y371" s="12" t="str">
        <f t="shared" si="300"/>
        <v>홀수</v>
      </c>
      <c r="Z371" s="12" t="str">
        <f t="shared" si="301"/>
        <v>홀수</v>
      </c>
      <c r="AA371" s="12" t="str">
        <f t="shared" si="302"/>
        <v>짝수</v>
      </c>
      <c r="AB371" s="12" t="str">
        <f t="shared" si="303"/>
        <v>짝수</v>
      </c>
      <c r="AC371" s="28" t="str">
        <f t="shared" si="304"/>
        <v>3 : 3</v>
      </c>
      <c r="AD371" s="12">
        <f t="shared" si="305"/>
        <v>3</v>
      </c>
      <c r="AE371" s="12">
        <f t="shared" si="306"/>
        <v>3</v>
      </c>
      <c r="AF371" s="30" t="str">
        <f t="shared" si="314"/>
        <v>저수</v>
      </c>
      <c r="AG371" s="30" t="str">
        <f t="shared" si="315"/>
        <v>저수</v>
      </c>
      <c r="AH371" s="30" t="str">
        <f t="shared" si="316"/>
        <v>고수</v>
      </c>
      <c r="AI371" s="30" t="str">
        <f t="shared" si="317"/>
        <v>고수</v>
      </c>
      <c r="AJ371" s="30" t="str">
        <f t="shared" si="318"/>
        <v>고수</v>
      </c>
      <c r="AK371" s="30" t="str">
        <f t="shared" si="319"/>
        <v>고수</v>
      </c>
      <c r="AL371" s="28" t="str">
        <f t="shared" si="320"/>
        <v>2 : 4</v>
      </c>
      <c r="AM371" s="30">
        <f t="shared" si="321"/>
        <v>2</v>
      </c>
      <c r="AN371" s="30">
        <f t="shared" si="322"/>
        <v>4</v>
      </c>
      <c r="AO371" s="30">
        <f t="shared" si="323"/>
        <v>25</v>
      </c>
      <c r="AP371" s="30" t="str">
        <f t="shared" si="324"/>
        <v>O</v>
      </c>
      <c r="AQ371" s="30" t="str">
        <f t="shared" si="325"/>
        <v>X</v>
      </c>
      <c r="AR371" s="30" t="str">
        <f t="shared" si="326"/>
        <v>X</v>
      </c>
      <c r="AS371" s="30" t="str">
        <f t="shared" si="327"/>
        <v>X</v>
      </c>
      <c r="AT371" s="30" t="str">
        <f t="shared" si="328"/>
        <v>X</v>
      </c>
      <c r="AU371" s="30" t="str">
        <f t="shared" si="329"/>
        <v>X</v>
      </c>
      <c r="AV371" s="30" t="str">
        <f t="shared" si="330"/>
        <v>X</v>
      </c>
      <c r="AW371" s="30" t="str">
        <f t="shared" si="331"/>
        <v>X</v>
      </c>
      <c r="AX371" s="30" t="str">
        <f t="shared" si="332"/>
        <v>X</v>
      </c>
      <c r="AY371" s="30" t="str">
        <f t="shared" si="333"/>
        <v>O</v>
      </c>
      <c r="AZ371" s="30" t="str">
        <f t="shared" si="334"/>
        <v>X</v>
      </c>
      <c r="BA371" s="30" t="str">
        <f t="shared" si="335"/>
        <v>X</v>
      </c>
      <c r="BB371" s="30">
        <f t="shared" si="336"/>
        <v>2</v>
      </c>
      <c r="BC371" s="50" t="str">
        <f t="shared" si="307"/>
        <v>1G</v>
      </c>
      <c r="BD371" s="50" t="str">
        <f t="shared" si="308"/>
        <v>2G</v>
      </c>
      <c r="BE371" s="50" t="str">
        <f t="shared" si="309"/>
        <v>2G</v>
      </c>
      <c r="BF371" s="50" t="str">
        <f t="shared" si="310"/>
        <v>2G</v>
      </c>
      <c r="BG371" s="50" t="str">
        <f t="shared" si="311"/>
        <v>3G</v>
      </c>
      <c r="BH371" s="50" t="str">
        <f t="shared" si="312"/>
        <v>3G</v>
      </c>
      <c r="BI371" s="50">
        <f t="shared" si="337"/>
        <v>1</v>
      </c>
      <c r="BJ371" s="50">
        <f t="shared" si="338"/>
        <v>3</v>
      </c>
      <c r="BK371" s="50">
        <f t="shared" si="339"/>
        <v>2</v>
      </c>
      <c r="BL371" s="50" t="str">
        <f t="shared" si="340"/>
        <v>132</v>
      </c>
      <c r="BS371"/>
      <c r="CL371" s="8">
        <v>162</v>
      </c>
      <c r="CM371" s="8">
        <v>160</v>
      </c>
      <c r="CO371"/>
      <c r="DG371" s="221">
        <v>1029</v>
      </c>
    </row>
    <row r="372" spans="1:111" ht="17" hidden="1">
      <c r="B372" s="1">
        <v>368</v>
      </c>
      <c r="C372" s="2" t="s">
        <v>378</v>
      </c>
      <c r="D372" s="2">
        <v>7</v>
      </c>
      <c r="E372" s="4">
        <v>1465825115</v>
      </c>
      <c r="F372" s="2">
        <v>38</v>
      </c>
      <c r="G372" s="4">
        <v>45003403</v>
      </c>
      <c r="H372" s="4">
        <v>1195</v>
      </c>
      <c r="I372" s="4">
        <v>1431071</v>
      </c>
      <c r="J372" s="4">
        <v>57581</v>
      </c>
      <c r="K372" s="4">
        <v>59400</v>
      </c>
      <c r="L372" s="4">
        <v>954346</v>
      </c>
      <c r="M372" s="4">
        <v>5000</v>
      </c>
      <c r="N372" s="99">
        <v>11</v>
      </c>
      <c r="O372" s="99">
        <v>21</v>
      </c>
      <c r="P372" s="99">
        <v>24</v>
      </c>
      <c r="Q372" s="99">
        <v>30</v>
      </c>
      <c r="R372" s="99">
        <v>39</v>
      </c>
      <c r="S372" s="99">
        <v>45</v>
      </c>
      <c r="T372" s="99">
        <v>26</v>
      </c>
      <c r="U372" s="8">
        <f t="shared" si="313"/>
        <v>170</v>
      </c>
      <c r="W372" s="12" t="str">
        <f t="shared" si="298"/>
        <v>홀수</v>
      </c>
      <c r="X372" s="12" t="str">
        <f t="shared" si="299"/>
        <v>홀수</v>
      </c>
      <c r="Y372" s="12" t="str">
        <f t="shared" si="300"/>
        <v>짝수</v>
      </c>
      <c r="Z372" s="12" t="str">
        <f t="shared" si="301"/>
        <v>짝수</v>
      </c>
      <c r="AA372" s="12" t="str">
        <f t="shared" si="302"/>
        <v>홀수</v>
      </c>
      <c r="AB372" s="12" t="str">
        <f t="shared" si="303"/>
        <v>홀수</v>
      </c>
      <c r="AC372" s="28" t="str">
        <f t="shared" si="304"/>
        <v>4 : 2</v>
      </c>
      <c r="AD372" s="12">
        <f t="shared" si="305"/>
        <v>4</v>
      </c>
      <c r="AE372" s="12">
        <f t="shared" si="306"/>
        <v>2</v>
      </c>
      <c r="AF372" s="30" t="str">
        <f t="shared" si="314"/>
        <v>저수</v>
      </c>
      <c r="AG372" s="30" t="str">
        <f t="shared" si="315"/>
        <v>저수</v>
      </c>
      <c r="AH372" s="30" t="str">
        <f t="shared" si="316"/>
        <v>고수</v>
      </c>
      <c r="AI372" s="30" t="str">
        <f t="shared" si="317"/>
        <v>고수</v>
      </c>
      <c r="AJ372" s="30" t="str">
        <f t="shared" si="318"/>
        <v>고수</v>
      </c>
      <c r="AK372" s="30" t="str">
        <f t="shared" si="319"/>
        <v>고수</v>
      </c>
      <c r="AL372" s="28" t="str">
        <f t="shared" si="320"/>
        <v>2 : 4</v>
      </c>
      <c r="AM372" s="30">
        <f t="shared" si="321"/>
        <v>2</v>
      </c>
      <c r="AN372" s="30">
        <f t="shared" si="322"/>
        <v>4</v>
      </c>
      <c r="AO372" s="30">
        <f t="shared" si="323"/>
        <v>20</v>
      </c>
      <c r="AP372" s="30" t="str">
        <f t="shared" si="324"/>
        <v>O</v>
      </c>
      <c r="AQ372" s="30" t="str">
        <f t="shared" si="325"/>
        <v>X</v>
      </c>
      <c r="AR372" s="30" t="str">
        <f t="shared" si="326"/>
        <v>X</v>
      </c>
      <c r="AS372" s="30" t="str">
        <f t="shared" si="327"/>
        <v>X</v>
      </c>
      <c r="AT372" s="30" t="str">
        <f t="shared" si="328"/>
        <v>X</v>
      </c>
      <c r="AU372" s="30" t="str">
        <f t="shared" si="329"/>
        <v>X</v>
      </c>
      <c r="AV372" s="30" t="str">
        <f t="shared" si="330"/>
        <v>X</v>
      </c>
      <c r="AW372" s="30" t="str">
        <f t="shared" si="331"/>
        <v>X</v>
      </c>
      <c r="AX372" s="30" t="str">
        <f t="shared" si="332"/>
        <v>X</v>
      </c>
      <c r="AY372" s="30" t="str">
        <f t="shared" si="333"/>
        <v>X</v>
      </c>
      <c r="AZ372" s="30" t="str">
        <f t="shared" si="334"/>
        <v>X</v>
      </c>
      <c r="BA372" s="30" t="str">
        <f t="shared" si="335"/>
        <v>X</v>
      </c>
      <c r="BB372" s="30">
        <f t="shared" si="336"/>
        <v>1</v>
      </c>
      <c r="BC372" s="50" t="str">
        <f t="shared" si="307"/>
        <v>1G</v>
      </c>
      <c r="BD372" s="50" t="str">
        <f t="shared" si="308"/>
        <v>2G</v>
      </c>
      <c r="BE372" s="50" t="str">
        <f t="shared" si="309"/>
        <v>2G</v>
      </c>
      <c r="BF372" s="50" t="str">
        <f t="shared" si="310"/>
        <v>2G</v>
      </c>
      <c r="BG372" s="50" t="str">
        <f t="shared" si="311"/>
        <v>3G</v>
      </c>
      <c r="BH372" s="50" t="str">
        <f t="shared" si="312"/>
        <v>3G</v>
      </c>
      <c r="BI372" s="50">
        <f t="shared" si="337"/>
        <v>1</v>
      </c>
      <c r="BJ372" s="50">
        <f t="shared" si="338"/>
        <v>3</v>
      </c>
      <c r="BK372" s="50">
        <f t="shared" si="339"/>
        <v>2</v>
      </c>
      <c r="BL372" s="50" t="str">
        <f t="shared" si="340"/>
        <v>132</v>
      </c>
      <c r="BS372"/>
      <c r="CL372" s="8">
        <v>162</v>
      </c>
      <c r="CM372" s="8">
        <v>160</v>
      </c>
      <c r="CO372"/>
      <c r="DG372" s="221">
        <v>1030</v>
      </c>
    </row>
    <row r="373" spans="1:111" ht="17" hidden="1">
      <c r="B373" s="1">
        <v>369</v>
      </c>
      <c r="C373" s="2" t="s">
        <v>379</v>
      </c>
      <c r="D373" s="2">
        <v>6</v>
      </c>
      <c r="E373" s="4">
        <v>1842177750</v>
      </c>
      <c r="F373" s="2">
        <v>31</v>
      </c>
      <c r="G373" s="4">
        <v>59425089</v>
      </c>
      <c r="H373" s="4">
        <v>1157</v>
      </c>
      <c r="I373" s="4">
        <v>1592203</v>
      </c>
      <c r="J373" s="4">
        <v>59383</v>
      </c>
      <c r="K373" s="4">
        <v>62044</v>
      </c>
      <c r="L373" s="4">
        <v>987272</v>
      </c>
      <c r="M373" s="4">
        <v>5000</v>
      </c>
      <c r="N373" s="99">
        <v>17</v>
      </c>
      <c r="O373" s="99">
        <v>20</v>
      </c>
      <c r="P373" s="99">
        <v>35</v>
      </c>
      <c r="Q373" s="99">
        <v>36</v>
      </c>
      <c r="R373" s="99">
        <v>41</v>
      </c>
      <c r="S373" s="99">
        <v>43</v>
      </c>
      <c r="T373" s="99">
        <v>21</v>
      </c>
      <c r="U373" s="8">
        <f t="shared" si="313"/>
        <v>192</v>
      </c>
      <c r="W373" s="12" t="str">
        <f t="shared" si="298"/>
        <v>홀수</v>
      </c>
      <c r="X373" s="12" t="str">
        <f t="shared" si="299"/>
        <v>짝수</v>
      </c>
      <c r="Y373" s="12" t="str">
        <f t="shared" si="300"/>
        <v>홀수</v>
      </c>
      <c r="Z373" s="12" t="str">
        <f t="shared" si="301"/>
        <v>짝수</v>
      </c>
      <c r="AA373" s="12" t="str">
        <f t="shared" si="302"/>
        <v>홀수</v>
      </c>
      <c r="AB373" s="12" t="str">
        <f t="shared" si="303"/>
        <v>홀수</v>
      </c>
      <c r="AC373" s="28" t="str">
        <f t="shared" si="304"/>
        <v>4 : 2</v>
      </c>
      <c r="AD373" s="12">
        <f t="shared" si="305"/>
        <v>4</v>
      </c>
      <c r="AE373" s="12">
        <f t="shared" si="306"/>
        <v>2</v>
      </c>
      <c r="AF373" s="30" t="str">
        <f t="shared" si="314"/>
        <v>저수</v>
      </c>
      <c r="AG373" s="30" t="str">
        <f t="shared" si="315"/>
        <v>저수</v>
      </c>
      <c r="AH373" s="30" t="str">
        <f t="shared" si="316"/>
        <v>고수</v>
      </c>
      <c r="AI373" s="30" t="str">
        <f t="shared" si="317"/>
        <v>고수</v>
      </c>
      <c r="AJ373" s="30" t="str">
        <f t="shared" si="318"/>
        <v>고수</v>
      </c>
      <c r="AK373" s="30" t="str">
        <f t="shared" si="319"/>
        <v>고수</v>
      </c>
      <c r="AL373" s="28" t="str">
        <f t="shared" si="320"/>
        <v>2 : 4</v>
      </c>
      <c r="AM373" s="30">
        <f t="shared" si="321"/>
        <v>2</v>
      </c>
      <c r="AN373" s="30">
        <f t="shared" si="322"/>
        <v>4</v>
      </c>
      <c r="AO373" s="30">
        <f t="shared" si="323"/>
        <v>22</v>
      </c>
      <c r="AP373" s="30" t="str">
        <f t="shared" si="324"/>
        <v>O</v>
      </c>
      <c r="AQ373" s="30" t="str">
        <f t="shared" si="325"/>
        <v>X</v>
      </c>
      <c r="AR373" s="30" t="str">
        <f t="shared" si="326"/>
        <v>X</v>
      </c>
      <c r="AS373" s="30" t="str">
        <f t="shared" si="327"/>
        <v>X</v>
      </c>
      <c r="AT373" s="30" t="str">
        <f t="shared" si="328"/>
        <v>X</v>
      </c>
      <c r="AU373" s="30" t="str">
        <f t="shared" si="329"/>
        <v>X</v>
      </c>
      <c r="AV373" s="30" t="str">
        <f t="shared" si="330"/>
        <v>X</v>
      </c>
      <c r="AW373" s="30" t="str">
        <f t="shared" si="331"/>
        <v>X</v>
      </c>
      <c r="AX373" s="30" t="str">
        <f t="shared" si="332"/>
        <v>X</v>
      </c>
      <c r="AY373" s="30" t="str">
        <f t="shared" si="333"/>
        <v>X</v>
      </c>
      <c r="AZ373" s="30" t="str">
        <f t="shared" si="334"/>
        <v>O</v>
      </c>
      <c r="BA373" s="30" t="str">
        <f t="shared" si="335"/>
        <v>O</v>
      </c>
      <c r="BB373" s="30">
        <f t="shared" si="336"/>
        <v>3</v>
      </c>
      <c r="BC373" s="50" t="str">
        <f t="shared" si="307"/>
        <v>2G</v>
      </c>
      <c r="BD373" s="50" t="str">
        <f t="shared" si="308"/>
        <v>2G</v>
      </c>
      <c r="BE373" s="50" t="str">
        <f t="shared" si="309"/>
        <v>3G</v>
      </c>
      <c r="BF373" s="50" t="str">
        <f t="shared" si="310"/>
        <v>3G</v>
      </c>
      <c r="BG373" s="50" t="str">
        <f t="shared" si="311"/>
        <v>3G</v>
      </c>
      <c r="BH373" s="50" t="str">
        <f t="shared" si="312"/>
        <v>3G</v>
      </c>
      <c r="BI373" s="50">
        <f t="shared" si="337"/>
        <v>0</v>
      </c>
      <c r="BJ373" s="50">
        <f t="shared" si="338"/>
        <v>2</v>
      </c>
      <c r="BK373" s="50">
        <f t="shared" si="339"/>
        <v>4</v>
      </c>
      <c r="BL373" s="50" t="str">
        <f t="shared" si="340"/>
        <v>024</v>
      </c>
      <c r="BS373"/>
      <c r="CL373" s="8">
        <v>163</v>
      </c>
      <c r="CM373" s="8">
        <v>160</v>
      </c>
      <c r="CO373"/>
      <c r="DG373" s="221">
        <v>1031</v>
      </c>
    </row>
    <row r="374" spans="1:111" ht="17" hidden="1">
      <c r="A374" s="2">
        <v>2010</v>
      </c>
      <c r="B374" s="1">
        <v>370</v>
      </c>
      <c r="C374" s="2" t="s">
        <v>380</v>
      </c>
      <c r="D374" s="2">
        <v>7</v>
      </c>
      <c r="E374" s="4">
        <v>1678941943</v>
      </c>
      <c r="F374" s="2">
        <v>32</v>
      </c>
      <c r="G374" s="4">
        <v>61211425</v>
      </c>
      <c r="H374" s="4">
        <v>1168</v>
      </c>
      <c r="I374" s="4">
        <v>1677026</v>
      </c>
      <c r="J374" s="4">
        <v>60549</v>
      </c>
      <c r="K374" s="4">
        <v>64701</v>
      </c>
      <c r="L374" s="4">
        <v>1058734</v>
      </c>
      <c r="M374" s="4">
        <v>5000</v>
      </c>
      <c r="N374" s="99">
        <v>16</v>
      </c>
      <c r="O374" s="99">
        <v>18</v>
      </c>
      <c r="P374" s="99">
        <v>24</v>
      </c>
      <c r="Q374" s="99">
        <v>42</v>
      </c>
      <c r="R374" s="99">
        <v>44</v>
      </c>
      <c r="S374" s="99">
        <v>45</v>
      </c>
      <c r="T374" s="99">
        <v>17</v>
      </c>
      <c r="U374" s="8">
        <f t="shared" si="313"/>
        <v>189</v>
      </c>
      <c r="W374" s="12" t="str">
        <f t="shared" ref="W374:W437" si="341">IF(RIGHT(N374,1)="1","홀수",IF(RIGHT(N374,1)="3","홀수",IF(RIGHT(N374,1)="5","홀수",IF(RIGHT(N374,1)="7","홀수",IF(RIGHT(N374,1)="9","홀수","짝수")))))</f>
        <v>짝수</v>
      </c>
      <c r="X374" s="12" t="str">
        <f t="shared" ref="X374:X437" si="342">IF(RIGHT(O374,1)="1","홀수",IF(RIGHT(O374,1)="3","홀수",IF(RIGHT(O374,1)="5","홀수",IF(RIGHT(O374,1)="7","홀수",IF(RIGHT(O374,1)="9","홀수","짝수")))))</f>
        <v>짝수</v>
      </c>
      <c r="Y374" s="12" t="str">
        <f t="shared" ref="Y374:Y437" si="343">IF(RIGHT(P374,1)="1","홀수",IF(RIGHT(P374,1)="3","홀수",IF(RIGHT(P374,1)="5","홀수",IF(RIGHT(P374,1)="7","홀수",IF(RIGHT(P374,1)="9","홀수","짝수")))))</f>
        <v>짝수</v>
      </c>
      <c r="Z374" s="12" t="str">
        <f t="shared" ref="Z374:Z437" si="344">IF(RIGHT(Q374,1)="1","홀수",IF(RIGHT(Q374,1)="3","홀수",IF(RIGHT(Q374,1)="5","홀수",IF(RIGHT(Q374,1)="7","홀수",IF(RIGHT(Q374,1)="9","홀수","짝수")))))</f>
        <v>짝수</v>
      </c>
      <c r="AA374" s="12" t="str">
        <f t="shared" ref="AA374:AA437" si="345">IF(RIGHT(R374,1)="1","홀수",IF(RIGHT(R374,1)="3","홀수",IF(RIGHT(R374,1)="5","홀수",IF(RIGHT(R374,1)="7","홀수",IF(RIGHT(R374,1)="9","홀수","짝수")))))</f>
        <v>짝수</v>
      </c>
      <c r="AB374" s="12" t="str">
        <f t="shared" ref="AB374:AB437" si="346">IF(RIGHT(S374,1)="1","홀수",IF(RIGHT(S374,1)="3","홀수",IF(RIGHT(S374,1)="5","홀수",IF(RIGHT(S374,1)="7","홀수",IF(RIGHT(S374,1)="9","홀수","짝수")))))</f>
        <v>홀수</v>
      </c>
      <c r="AC374" s="28" t="str">
        <f t="shared" ref="AC374:AC437" si="347">AD374&amp;" : "&amp;AE374</f>
        <v>1 : 5</v>
      </c>
      <c r="AD374" s="12">
        <f t="shared" ref="AD374:AD437" si="348">COUNTIF(W374:AB374,"홀수")</f>
        <v>1</v>
      </c>
      <c r="AE374" s="12">
        <f t="shared" ref="AE374:AE437" si="349">COUNTIF(W374:AB374,"짝수")</f>
        <v>5</v>
      </c>
      <c r="AF374" s="30" t="str">
        <f t="shared" si="314"/>
        <v>저수</v>
      </c>
      <c r="AG374" s="30" t="str">
        <f t="shared" si="315"/>
        <v>저수</v>
      </c>
      <c r="AH374" s="30" t="str">
        <f t="shared" si="316"/>
        <v>고수</v>
      </c>
      <c r="AI374" s="30" t="str">
        <f t="shared" si="317"/>
        <v>고수</v>
      </c>
      <c r="AJ374" s="30" t="str">
        <f t="shared" si="318"/>
        <v>고수</v>
      </c>
      <c r="AK374" s="30" t="str">
        <f t="shared" si="319"/>
        <v>고수</v>
      </c>
      <c r="AL374" s="28" t="str">
        <f t="shared" si="320"/>
        <v>2 : 4</v>
      </c>
      <c r="AM374" s="30">
        <f t="shared" si="321"/>
        <v>2</v>
      </c>
      <c r="AN374" s="30">
        <f t="shared" si="322"/>
        <v>4</v>
      </c>
      <c r="AO374" s="30">
        <f t="shared" si="323"/>
        <v>29</v>
      </c>
      <c r="AP374" s="30" t="str">
        <f t="shared" si="324"/>
        <v>X</v>
      </c>
      <c r="AQ374" s="30" t="str">
        <f t="shared" si="325"/>
        <v>X</v>
      </c>
      <c r="AR374" s="30" t="str">
        <f t="shared" si="326"/>
        <v>X</v>
      </c>
      <c r="AS374" s="30" t="str">
        <f t="shared" si="327"/>
        <v>X</v>
      </c>
      <c r="AT374" s="30" t="str">
        <f t="shared" si="328"/>
        <v>X</v>
      </c>
      <c r="AU374" s="30" t="str">
        <f t="shared" si="329"/>
        <v>X</v>
      </c>
      <c r="AV374" s="30" t="str">
        <f t="shared" si="330"/>
        <v>X</v>
      </c>
      <c r="AW374" s="30" t="str">
        <f t="shared" si="331"/>
        <v>X</v>
      </c>
      <c r="AX374" s="30" t="str">
        <f t="shared" si="332"/>
        <v>X</v>
      </c>
      <c r="AY374" s="30" t="str">
        <f t="shared" si="333"/>
        <v>X</v>
      </c>
      <c r="AZ374" s="30" t="str">
        <f t="shared" si="334"/>
        <v>X</v>
      </c>
      <c r="BA374" s="30" t="str">
        <f t="shared" si="335"/>
        <v>X</v>
      </c>
      <c r="BB374" s="30">
        <f t="shared" si="336"/>
        <v>0</v>
      </c>
      <c r="BC374" s="50" t="str">
        <f t="shared" si="307"/>
        <v>2G</v>
      </c>
      <c r="BD374" s="50" t="str">
        <f t="shared" si="308"/>
        <v>2G</v>
      </c>
      <c r="BE374" s="50" t="str">
        <f t="shared" si="309"/>
        <v>2G</v>
      </c>
      <c r="BF374" s="50" t="str">
        <f t="shared" si="310"/>
        <v>3G</v>
      </c>
      <c r="BG374" s="50" t="str">
        <f t="shared" si="311"/>
        <v>3G</v>
      </c>
      <c r="BH374" s="50" t="str">
        <f t="shared" si="312"/>
        <v>3G</v>
      </c>
      <c r="BI374" s="50">
        <f t="shared" si="337"/>
        <v>0</v>
      </c>
      <c r="BJ374" s="50">
        <f t="shared" si="338"/>
        <v>3</v>
      </c>
      <c r="BK374" s="50">
        <f t="shared" si="339"/>
        <v>3</v>
      </c>
      <c r="BL374" s="50" t="str">
        <f t="shared" si="340"/>
        <v>033</v>
      </c>
      <c r="BS374"/>
      <c r="CL374" s="8">
        <v>163</v>
      </c>
      <c r="CM374" s="8">
        <v>160</v>
      </c>
      <c r="CO374"/>
      <c r="DG374" s="221">
        <v>1032</v>
      </c>
    </row>
    <row r="375" spans="1:111" ht="17" hidden="1">
      <c r="B375" s="1">
        <v>371</v>
      </c>
      <c r="C375" s="2" t="s">
        <v>381</v>
      </c>
      <c r="D375" s="2">
        <v>7</v>
      </c>
      <c r="E375" s="4">
        <v>1524130543</v>
      </c>
      <c r="F375" s="2">
        <v>29</v>
      </c>
      <c r="G375" s="4">
        <v>61315597</v>
      </c>
      <c r="H375" s="4">
        <v>1201</v>
      </c>
      <c r="I375" s="4">
        <v>1480560</v>
      </c>
      <c r="J375" s="4">
        <v>62102</v>
      </c>
      <c r="K375" s="4">
        <v>57266</v>
      </c>
      <c r="L375" s="4">
        <v>1028012</v>
      </c>
      <c r="M375" s="4">
        <v>5000</v>
      </c>
      <c r="N375" s="99">
        <v>7</v>
      </c>
      <c r="O375" s="99">
        <v>9</v>
      </c>
      <c r="P375" s="99">
        <v>15</v>
      </c>
      <c r="Q375" s="99">
        <v>26</v>
      </c>
      <c r="R375" s="99">
        <v>27</v>
      </c>
      <c r="S375" s="99">
        <v>42</v>
      </c>
      <c r="T375" s="99">
        <v>18</v>
      </c>
      <c r="U375" s="8">
        <f t="shared" si="313"/>
        <v>126</v>
      </c>
      <c r="W375" s="12" t="str">
        <f t="shared" si="341"/>
        <v>홀수</v>
      </c>
      <c r="X375" s="12" t="str">
        <f t="shared" si="342"/>
        <v>홀수</v>
      </c>
      <c r="Y375" s="12" t="str">
        <f t="shared" si="343"/>
        <v>홀수</v>
      </c>
      <c r="Z375" s="12" t="str">
        <f t="shared" si="344"/>
        <v>짝수</v>
      </c>
      <c r="AA375" s="12" t="str">
        <f t="shared" si="345"/>
        <v>홀수</v>
      </c>
      <c r="AB375" s="12" t="str">
        <f t="shared" si="346"/>
        <v>짝수</v>
      </c>
      <c r="AC375" s="28" t="str">
        <f t="shared" si="347"/>
        <v>4 : 2</v>
      </c>
      <c r="AD375" s="12">
        <f t="shared" si="348"/>
        <v>4</v>
      </c>
      <c r="AE375" s="12">
        <f t="shared" si="349"/>
        <v>2</v>
      </c>
      <c r="AF375" s="30" t="str">
        <f t="shared" si="314"/>
        <v>저수</v>
      </c>
      <c r="AG375" s="30" t="str">
        <f t="shared" si="315"/>
        <v>저수</v>
      </c>
      <c r="AH375" s="30" t="str">
        <f t="shared" si="316"/>
        <v>저수</v>
      </c>
      <c r="AI375" s="30" t="str">
        <f t="shared" si="317"/>
        <v>고수</v>
      </c>
      <c r="AJ375" s="30" t="str">
        <f t="shared" si="318"/>
        <v>고수</v>
      </c>
      <c r="AK375" s="30" t="str">
        <f t="shared" si="319"/>
        <v>고수</v>
      </c>
      <c r="AL375" s="28" t="str">
        <f t="shared" si="320"/>
        <v>3 : 3</v>
      </c>
      <c r="AM375" s="30">
        <f t="shared" si="321"/>
        <v>3</v>
      </c>
      <c r="AN375" s="30">
        <f t="shared" si="322"/>
        <v>3</v>
      </c>
      <c r="AO375" s="30">
        <f t="shared" si="323"/>
        <v>36</v>
      </c>
      <c r="AP375" s="30" t="str">
        <f t="shared" si="324"/>
        <v>O</v>
      </c>
      <c r="AQ375" s="30" t="str">
        <f t="shared" si="325"/>
        <v>X</v>
      </c>
      <c r="AR375" s="30" t="str">
        <f t="shared" si="326"/>
        <v>X</v>
      </c>
      <c r="AS375" s="30" t="str">
        <f t="shared" si="327"/>
        <v>X</v>
      </c>
      <c r="AT375" s="30" t="str">
        <f t="shared" si="328"/>
        <v>X</v>
      </c>
      <c r="AU375" s="30" t="str">
        <f t="shared" si="329"/>
        <v>X</v>
      </c>
      <c r="AV375" s="30" t="str">
        <f t="shared" si="330"/>
        <v>X</v>
      </c>
      <c r="AW375" s="30" t="str">
        <f t="shared" si="331"/>
        <v>X</v>
      </c>
      <c r="AX375" s="30" t="str">
        <f t="shared" si="332"/>
        <v>X</v>
      </c>
      <c r="AY375" s="30" t="str">
        <f t="shared" si="333"/>
        <v>X</v>
      </c>
      <c r="AZ375" s="30" t="str">
        <f t="shared" si="334"/>
        <v>X</v>
      </c>
      <c r="BA375" s="30" t="str">
        <f t="shared" si="335"/>
        <v>X</v>
      </c>
      <c r="BB375" s="30">
        <f t="shared" si="336"/>
        <v>1</v>
      </c>
      <c r="BC375" s="50" t="str">
        <f t="shared" si="307"/>
        <v>1G</v>
      </c>
      <c r="BD375" s="50" t="str">
        <f t="shared" si="308"/>
        <v>1G</v>
      </c>
      <c r="BE375" s="50" t="str">
        <f t="shared" si="309"/>
        <v>1G</v>
      </c>
      <c r="BF375" s="50" t="str">
        <f t="shared" si="310"/>
        <v>2G</v>
      </c>
      <c r="BG375" s="50" t="str">
        <f t="shared" si="311"/>
        <v>2G</v>
      </c>
      <c r="BH375" s="50" t="str">
        <f t="shared" si="312"/>
        <v>3G</v>
      </c>
      <c r="BI375" s="50">
        <f t="shared" si="337"/>
        <v>3</v>
      </c>
      <c r="BJ375" s="50">
        <f t="shared" si="338"/>
        <v>2</v>
      </c>
      <c r="BK375" s="50">
        <f t="shared" si="339"/>
        <v>1</v>
      </c>
      <c r="BL375" s="50" t="str">
        <f t="shared" si="340"/>
        <v>321</v>
      </c>
      <c r="BS375"/>
      <c r="CL375" s="8">
        <v>163</v>
      </c>
      <c r="CM375" s="8">
        <v>160</v>
      </c>
      <c r="CO375"/>
      <c r="DG375" s="221">
        <v>1033</v>
      </c>
    </row>
    <row r="376" spans="1:111" ht="17" hidden="1">
      <c r="B376" s="1">
        <v>372</v>
      </c>
      <c r="C376" s="2" t="s">
        <v>382</v>
      </c>
      <c r="D376" s="2">
        <v>9</v>
      </c>
      <c r="E376" s="4">
        <v>1192593200</v>
      </c>
      <c r="F376" s="2">
        <v>37</v>
      </c>
      <c r="G376" s="4">
        <v>48348373</v>
      </c>
      <c r="H376" s="4">
        <v>1368</v>
      </c>
      <c r="I376" s="4">
        <v>1307668</v>
      </c>
      <c r="J376" s="4">
        <v>62564</v>
      </c>
      <c r="K376" s="4">
        <v>57186</v>
      </c>
      <c r="L376" s="4">
        <v>1038927</v>
      </c>
      <c r="M376" s="4">
        <v>5000</v>
      </c>
      <c r="N376" s="99">
        <v>8</v>
      </c>
      <c r="O376" s="99">
        <v>11</v>
      </c>
      <c r="P376" s="99">
        <v>14</v>
      </c>
      <c r="Q376" s="99">
        <v>16</v>
      </c>
      <c r="R376" s="99">
        <v>18</v>
      </c>
      <c r="S376" s="99">
        <v>21</v>
      </c>
      <c r="T376" s="99">
        <v>13</v>
      </c>
      <c r="U376" s="8">
        <f t="shared" si="313"/>
        <v>88</v>
      </c>
      <c r="W376" s="12" t="str">
        <f t="shared" si="341"/>
        <v>짝수</v>
      </c>
      <c r="X376" s="12" t="str">
        <f t="shared" si="342"/>
        <v>홀수</v>
      </c>
      <c r="Y376" s="12" t="str">
        <f t="shared" si="343"/>
        <v>짝수</v>
      </c>
      <c r="Z376" s="12" t="str">
        <f t="shared" si="344"/>
        <v>짝수</v>
      </c>
      <c r="AA376" s="12" t="str">
        <f t="shared" si="345"/>
        <v>짝수</v>
      </c>
      <c r="AB376" s="12" t="str">
        <f t="shared" si="346"/>
        <v>홀수</v>
      </c>
      <c r="AC376" s="28" t="str">
        <f t="shared" si="347"/>
        <v>2 : 4</v>
      </c>
      <c r="AD376" s="12">
        <f t="shared" si="348"/>
        <v>2</v>
      </c>
      <c r="AE376" s="12">
        <f t="shared" si="349"/>
        <v>4</v>
      </c>
      <c r="AF376" s="30" t="str">
        <f t="shared" si="314"/>
        <v>저수</v>
      </c>
      <c r="AG376" s="30" t="str">
        <f t="shared" si="315"/>
        <v>저수</v>
      </c>
      <c r="AH376" s="30" t="str">
        <f t="shared" si="316"/>
        <v>저수</v>
      </c>
      <c r="AI376" s="30" t="str">
        <f t="shared" si="317"/>
        <v>저수</v>
      </c>
      <c r="AJ376" s="30" t="str">
        <f t="shared" si="318"/>
        <v>저수</v>
      </c>
      <c r="AK376" s="30" t="str">
        <f t="shared" si="319"/>
        <v>저수</v>
      </c>
      <c r="AL376" s="28" t="str">
        <f t="shared" si="320"/>
        <v>6 : 0</v>
      </c>
      <c r="AM376" s="30">
        <f t="shared" si="321"/>
        <v>6</v>
      </c>
      <c r="AN376" s="30">
        <f t="shared" si="322"/>
        <v>0</v>
      </c>
      <c r="AO376" s="30">
        <f t="shared" si="323"/>
        <v>28</v>
      </c>
      <c r="AP376" s="30" t="str">
        <f t="shared" si="324"/>
        <v>X</v>
      </c>
      <c r="AQ376" s="30" t="str">
        <f t="shared" si="325"/>
        <v>O</v>
      </c>
      <c r="AR376" s="30" t="str">
        <f t="shared" si="326"/>
        <v>X</v>
      </c>
      <c r="AS376" s="30" t="str">
        <f t="shared" si="327"/>
        <v>X</v>
      </c>
      <c r="AT376" s="30" t="str">
        <f t="shared" si="328"/>
        <v>X</v>
      </c>
      <c r="AU376" s="30" t="str">
        <f t="shared" si="329"/>
        <v>X</v>
      </c>
      <c r="AV376" s="30" t="str">
        <f t="shared" si="330"/>
        <v>X</v>
      </c>
      <c r="AW376" s="30" t="str">
        <f t="shared" si="331"/>
        <v>X</v>
      </c>
      <c r="AX376" s="30" t="str">
        <f t="shared" si="332"/>
        <v>X</v>
      </c>
      <c r="AY376" s="30" t="str">
        <f t="shared" si="333"/>
        <v>X</v>
      </c>
      <c r="AZ376" s="30" t="str">
        <f t="shared" si="334"/>
        <v>X</v>
      </c>
      <c r="BA376" s="30" t="str">
        <f t="shared" si="335"/>
        <v>X</v>
      </c>
      <c r="BB376" s="30">
        <f t="shared" si="336"/>
        <v>1</v>
      </c>
      <c r="BC376" s="50" t="str">
        <f t="shared" si="307"/>
        <v>1G</v>
      </c>
      <c r="BD376" s="50" t="str">
        <f t="shared" si="308"/>
        <v>1G</v>
      </c>
      <c r="BE376" s="50" t="str">
        <f t="shared" si="309"/>
        <v>1G</v>
      </c>
      <c r="BF376" s="50" t="str">
        <f t="shared" si="310"/>
        <v>2G</v>
      </c>
      <c r="BG376" s="50" t="str">
        <f t="shared" si="311"/>
        <v>2G</v>
      </c>
      <c r="BH376" s="50" t="str">
        <f t="shared" si="312"/>
        <v>2G</v>
      </c>
      <c r="BI376" s="50">
        <f t="shared" si="337"/>
        <v>3</v>
      </c>
      <c r="BJ376" s="50">
        <f t="shared" si="338"/>
        <v>3</v>
      </c>
      <c r="BK376" s="50">
        <f t="shared" si="339"/>
        <v>0</v>
      </c>
      <c r="BL376" s="50" t="str">
        <f t="shared" si="340"/>
        <v>330</v>
      </c>
      <c r="BS376"/>
      <c r="CL376" s="8">
        <v>163</v>
      </c>
      <c r="CM376" s="8">
        <v>160</v>
      </c>
      <c r="CO376"/>
      <c r="DG376" s="221">
        <v>1034</v>
      </c>
    </row>
    <row r="377" spans="1:111" ht="17" hidden="1">
      <c r="B377" s="1">
        <v>373</v>
      </c>
      <c r="C377" s="2" t="s">
        <v>383</v>
      </c>
      <c r="D377" s="2">
        <v>4</v>
      </c>
      <c r="E377" s="4">
        <v>2791801125</v>
      </c>
      <c r="F377" s="2">
        <v>29</v>
      </c>
      <c r="G377" s="4">
        <v>64179337</v>
      </c>
      <c r="H377" s="4">
        <v>1117</v>
      </c>
      <c r="I377" s="4">
        <v>1666250</v>
      </c>
      <c r="J377" s="4">
        <v>57659</v>
      </c>
      <c r="K377" s="4">
        <v>64559</v>
      </c>
      <c r="L377" s="4">
        <v>987105</v>
      </c>
      <c r="M377" s="4">
        <v>5000</v>
      </c>
      <c r="N377" s="99">
        <v>15</v>
      </c>
      <c r="O377" s="99">
        <v>26</v>
      </c>
      <c r="P377" s="99">
        <v>37</v>
      </c>
      <c r="Q377" s="99">
        <v>42</v>
      </c>
      <c r="R377" s="99">
        <v>43</v>
      </c>
      <c r="S377" s="99">
        <v>45</v>
      </c>
      <c r="T377" s="99">
        <v>9</v>
      </c>
      <c r="U377" s="8">
        <f t="shared" si="313"/>
        <v>208</v>
      </c>
      <c r="W377" s="12" t="str">
        <f t="shared" si="341"/>
        <v>홀수</v>
      </c>
      <c r="X377" s="12" t="str">
        <f t="shared" si="342"/>
        <v>짝수</v>
      </c>
      <c r="Y377" s="12" t="str">
        <f t="shared" si="343"/>
        <v>홀수</v>
      </c>
      <c r="Z377" s="12" t="str">
        <f t="shared" si="344"/>
        <v>짝수</v>
      </c>
      <c r="AA377" s="12" t="str">
        <f t="shared" si="345"/>
        <v>홀수</v>
      </c>
      <c r="AB377" s="12" t="str">
        <f t="shared" si="346"/>
        <v>홀수</v>
      </c>
      <c r="AC377" s="28" t="str">
        <f t="shared" si="347"/>
        <v>4 : 2</v>
      </c>
      <c r="AD377" s="12">
        <f t="shared" si="348"/>
        <v>4</v>
      </c>
      <c r="AE377" s="12">
        <f t="shared" si="349"/>
        <v>2</v>
      </c>
      <c r="AF377" s="30" t="str">
        <f t="shared" si="314"/>
        <v>저수</v>
      </c>
      <c r="AG377" s="30" t="str">
        <f t="shared" si="315"/>
        <v>고수</v>
      </c>
      <c r="AH377" s="30" t="str">
        <f t="shared" si="316"/>
        <v>고수</v>
      </c>
      <c r="AI377" s="30" t="str">
        <f t="shared" si="317"/>
        <v>고수</v>
      </c>
      <c r="AJ377" s="30" t="str">
        <f t="shared" si="318"/>
        <v>고수</v>
      </c>
      <c r="AK377" s="30" t="str">
        <f t="shared" si="319"/>
        <v>고수</v>
      </c>
      <c r="AL377" s="28" t="str">
        <f t="shared" si="320"/>
        <v>1 : 5</v>
      </c>
      <c r="AM377" s="30">
        <f t="shared" si="321"/>
        <v>1</v>
      </c>
      <c r="AN377" s="30">
        <f t="shared" si="322"/>
        <v>5</v>
      </c>
      <c r="AO377" s="30">
        <f t="shared" si="323"/>
        <v>28</v>
      </c>
      <c r="AP377" s="30" t="str">
        <f t="shared" si="324"/>
        <v>X</v>
      </c>
      <c r="AQ377" s="30" t="str">
        <f t="shared" si="325"/>
        <v>X</v>
      </c>
      <c r="AR377" s="30" t="str">
        <f t="shared" si="326"/>
        <v>X</v>
      </c>
      <c r="AS377" s="30" t="str">
        <f t="shared" si="327"/>
        <v>X</v>
      </c>
      <c r="AT377" s="30" t="str">
        <f t="shared" si="328"/>
        <v>X</v>
      </c>
      <c r="AU377" s="30" t="str">
        <f t="shared" si="329"/>
        <v>X</v>
      </c>
      <c r="AV377" s="30" t="str">
        <f t="shared" si="330"/>
        <v>X</v>
      </c>
      <c r="AW377" s="30" t="str">
        <f t="shared" si="331"/>
        <v>X</v>
      </c>
      <c r="AX377" s="30" t="str">
        <f t="shared" si="332"/>
        <v>O</v>
      </c>
      <c r="AY377" s="30" t="str">
        <f t="shared" si="333"/>
        <v>X</v>
      </c>
      <c r="AZ377" s="30" t="str">
        <f t="shared" si="334"/>
        <v>O</v>
      </c>
      <c r="BA377" s="30" t="str">
        <f t="shared" si="335"/>
        <v>X</v>
      </c>
      <c r="BB377" s="30">
        <f t="shared" si="336"/>
        <v>2</v>
      </c>
      <c r="BC377" s="50" t="str">
        <f t="shared" si="307"/>
        <v>1G</v>
      </c>
      <c r="BD377" s="50" t="str">
        <f t="shared" si="308"/>
        <v>2G</v>
      </c>
      <c r="BE377" s="50" t="str">
        <f t="shared" si="309"/>
        <v>3G</v>
      </c>
      <c r="BF377" s="50" t="str">
        <f t="shared" si="310"/>
        <v>3G</v>
      </c>
      <c r="BG377" s="50" t="str">
        <f t="shared" si="311"/>
        <v>3G</v>
      </c>
      <c r="BH377" s="50" t="str">
        <f t="shared" si="312"/>
        <v>3G</v>
      </c>
      <c r="BI377" s="50">
        <f t="shared" si="337"/>
        <v>1</v>
      </c>
      <c r="BJ377" s="50">
        <f t="shared" si="338"/>
        <v>1</v>
      </c>
      <c r="BK377" s="50">
        <f t="shared" si="339"/>
        <v>4</v>
      </c>
      <c r="BL377" s="50" t="str">
        <f t="shared" si="340"/>
        <v>114</v>
      </c>
      <c r="BS377"/>
      <c r="CL377" s="8">
        <v>164</v>
      </c>
      <c r="CM377" s="8">
        <v>160</v>
      </c>
      <c r="CO377"/>
      <c r="DG377" s="221">
        <v>1035</v>
      </c>
    </row>
    <row r="378" spans="1:111" ht="17" hidden="1">
      <c r="B378" s="1">
        <v>374</v>
      </c>
      <c r="C378" s="2" t="s">
        <v>384</v>
      </c>
      <c r="D378" s="2">
        <v>2</v>
      </c>
      <c r="E378" s="4">
        <v>5528717850</v>
      </c>
      <c r="F378" s="2">
        <v>27</v>
      </c>
      <c r="G378" s="4">
        <v>68255776</v>
      </c>
      <c r="H378" s="4">
        <v>1398</v>
      </c>
      <c r="I378" s="4">
        <v>1318245</v>
      </c>
      <c r="J378" s="4">
        <v>69786</v>
      </c>
      <c r="K378" s="4">
        <v>52816</v>
      </c>
      <c r="L378" s="4">
        <v>1122320</v>
      </c>
      <c r="M378" s="4">
        <v>5000</v>
      </c>
      <c r="N378" s="99">
        <v>11</v>
      </c>
      <c r="O378" s="99">
        <v>13</v>
      </c>
      <c r="P378" s="99">
        <v>15</v>
      </c>
      <c r="Q378" s="99">
        <v>17</v>
      </c>
      <c r="R378" s="99">
        <v>25</v>
      </c>
      <c r="S378" s="99">
        <v>34</v>
      </c>
      <c r="T378" s="99">
        <v>26</v>
      </c>
      <c r="U378" s="8">
        <f t="shared" si="313"/>
        <v>115</v>
      </c>
      <c r="W378" s="12" t="str">
        <f t="shared" si="341"/>
        <v>홀수</v>
      </c>
      <c r="X378" s="12" t="str">
        <f t="shared" si="342"/>
        <v>홀수</v>
      </c>
      <c r="Y378" s="12" t="str">
        <f t="shared" si="343"/>
        <v>홀수</v>
      </c>
      <c r="Z378" s="12" t="str">
        <f t="shared" si="344"/>
        <v>홀수</v>
      </c>
      <c r="AA378" s="12" t="str">
        <f t="shared" si="345"/>
        <v>홀수</v>
      </c>
      <c r="AB378" s="12" t="str">
        <f t="shared" si="346"/>
        <v>짝수</v>
      </c>
      <c r="AC378" s="28" t="str">
        <f t="shared" si="347"/>
        <v>5 : 1</v>
      </c>
      <c r="AD378" s="12">
        <f t="shared" si="348"/>
        <v>5</v>
      </c>
      <c r="AE378" s="12">
        <f t="shared" si="349"/>
        <v>1</v>
      </c>
      <c r="AF378" s="30" t="str">
        <f t="shared" si="314"/>
        <v>저수</v>
      </c>
      <c r="AG378" s="30" t="str">
        <f t="shared" si="315"/>
        <v>저수</v>
      </c>
      <c r="AH378" s="30" t="str">
        <f t="shared" si="316"/>
        <v>저수</v>
      </c>
      <c r="AI378" s="30" t="str">
        <f t="shared" si="317"/>
        <v>저수</v>
      </c>
      <c r="AJ378" s="30" t="str">
        <f t="shared" si="318"/>
        <v>고수</v>
      </c>
      <c r="AK378" s="30" t="str">
        <f t="shared" si="319"/>
        <v>고수</v>
      </c>
      <c r="AL378" s="28" t="str">
        <f t="shared" si="320"/>
        <v>4 : 2</v>
      </c>
      <c r="AM378" s="30">
        <f t="shared" si="321"/>
        <v>4</v>
      </c>
      <c r="AN378" s="30">
        <f t="shared" si="322"/>
        <v>2</v>
      </c>
      <c r="AO378" s="30">
        <f t="shared" si="323"/>
        <v>25</v>
      </c>
      <c r="AP378" s="30" t="str">
        <f t="shared" si="324"/>
        <v>O</v>
      </c>
      <c r="AQ378" s="30" t="str">
        <f t="shared" si="325"/>
        <v>O</v>
      </c>
      <c r="AR378" s="30" t="str">
        <f t="shared" si="326"/>
        <v>X</v>
      </c>
      <c r="AS378" s="30" t="str">
        <f t="shared" si="327"/>
        <v>O</v>
      </c>
      <c r="AT378" s="30" t="str">
        <f t="shared" si="328"/>
        <v>X</v>
      </c>
      <c r="AU378" s="30" t="str">
        <f t="shared" si="329"/>
        <v>X</v>
      </c>
      <c r="AV378" s="30" t="str">
        <f t="shared" si="330"/>
        <v>X</v>
      </c>
      <c r="AW378" s="30" t="str">
        <f t="shared" si="331"/>
        <v>X</v>
      </c>
      <c r="AX378" s="30" t="str">
        <f t="shared" si="332"/>
        <v>X</v>
      </c>
      <c r="AY378" s="30" t="str">
        <f t="shared" si="333"/>
        <v>X</v>
      </c>
      <c r="AZ378" s="30" t="str">
        <f t="shared" si="334"/>
        <v>X</v>
      </c>
      <c r="BA378" s="30" t="str">
        <f t="shared" si="335"/>
        <v>X</v>
      </c>
      <c r="BB378" s="30">
        <f t="shared" si="336"/>
        <v>3</v>
      </c>
      <c r="BC378" s="50" t="str">
        <f t="shared" si="307"/>
        <v>1G</v>
      </c>
      <c r="BD378" s="50" t="str">
        <f t="shared" si="308"/>
        <v>1G</v>
      </c>
      <c r="BE378" s="50" t="str">
        <f t="shared" si="309"/>
        <v>1G</v>
      </c>
      <c r="BF378" s="50" t="str">
        <f t="shared" si="310"/>
        <v>2G</v>
      </c>
      <c r="BG378" s="50" t="str">
        <f t="shared" si="311"/>
        <v>2G</v>
      </c>
      <c r="BH378" s="50" t="str">
        <f t="shared" si="312"/>
        <v>3G</v>
      </c>
      <c r="BI378" s="50">
        <f t="shared" si="337"/>
        <v>3</v>
      </c>
      <c r="BJ378" s="50">
        <f t="shared" si="338"/>
        <v>2</v>
      </c>
      <c r="BK378" s="50">
        <f t="shared" si="339"/>
        <v>1</v>
      </c>
      <c r="BL378" s="50" t="str">
        <f t="shared" si="340"/>
        <v>321</v>
      </c>
      <c r="BS378"/>
      <c r="CL378" s="8">
        <v>164</v>
      </c>
      <c r="CM378" s="8">
        <v>160</v>
      </c>
      <c r="CO378"/>
      <c r="DG378" s="221">
        <v>1036</v>
      </c>
    </row>
    <row r="379" spans="1:111" ht="17" hidden="1">
      <c r="B379" s="1">
        <v>375</v>
      </c>
      <c r="C379" s="2" t="s">
        <v>385</v>
      </c>
      <c r="D379" s="2">
        <v>7</v>
      </c>
      <c r="E379" s="4">
        <v>1581284058</v>
      </c>
      <c r="F379" s="2">
        <v>42</v>
      </c>
      <c r="G379" s="4">
        <v>43924558</v>
      </c>
      <c r="H379" s="4">
        <v>1279</v>
      </c>
      <c r="I379" s="4">
        <v>1442402</v>
      </c>
      <c r="J379" s="4">
        <v>64951</v>
      </c>
      <c r="K379" s="4">
        <v>56807</v>
      </c>
      <c r="L379" s="4">
        <v>1096831</v>
      </c>
      <c r="M379" s="4">
        <v>5000</v>
      </c>
      <c r="N379" s="99">
        <v>4</v>
      </c>
      <c r="O379" s="99">
        <v>8</v>
      </c>
      <c r="P379" s="99">
        <v>19</v>
      </c>
      <c r="Q379" s="99">
        <v>25</v>
      </c>
      <c r="R379" s="99">
        <v>27</v>
      </c>
      <c r="S379" s="99">
        <v>45</v>
      </c>
      <c r="T379" s="99">
        <v>7</v>
      </c>
      <c r="U379" s="8">
        <f t="shared" si="313"/>
        <v>128</v>
      </c>
      <c r="W379" s="12" t="str">
        <f t="shared" si="341"/>
        <v>짝수</v>
      </c>
      <c r="X379" s="12" t="str">
        <f t="shared" si="342"/>
        <v>짝수</v>
      </c>
      <c r="Y379" s="12" t="str">
        <f t="shared" si="343"/>
        <v>홀수</v>
      </c>
      <c r="Z379" s="12" t="str">
        <f t="shared" si="344"/>
        <v>홀수</v>
      </c>
      <c r="AA379" s="12" t="str">
        <f t="shared" si="345"/>
        <v>홀수</v>
      </c>
      <c r="AB379" s="12" t="str">
        <f t="shared" si="346"/>
        <v>홀수</v>
      </c>
      <c r="AC379" s="28" t="str">
        <f t="shared" si="347"/>
        <v>4 : 2</v>
      </c>
      <c r="AD379" s="12">
        <f t="shared" si="348"/>
        <v>4</v>
      </c>
      <c r="AE379" s="12">
        <f t="shared" si="349"/>
        <v>2</v>
      </c>
      <c r="AF379" s="30" t="str">
        <f t="shared" si="314"/>
        <v>저수</v>
      </c>
      <c r="AG379" s="30" t="str">
        <f t="shared" si="315"/>
        <v>저수</v>
      </c>
      <c r="AH379" s="30" t="str">
        <f t="shared" si="316"/>
        <v>저수</v>
      </c>
      <c r="AI379" s="30" t="str">
        <f t="shared" si="317"/>
        <v>고수</v>
      </c>
      <c r="AJ379" s="30" t="str">
        <f t="shared" si="318"/>
        <v>고수</v>
      </c>
      <c r="AK379" s="30" t="str">
        <f t="shared" si="319"/>
        <v>고수</v>
      </c>
      <c r="AL379" s="28" t="str">
        <f t="shared" si="320"/>
        <v>3 : 3</v>
      </c>
      <c r="AM379" s="30">
        <f t="shared" si="321"/>
        <v>3</v>
      </c>
      <c r="AN379" s="30">
        <f t="shared" si="322"/>
        <v>3</v>
      </c>
      <c r="AO379" s="30">
        <f t="shared" si="323"/>
        <v>38</v>
      </c>
      <c r="AP379" s="30" t="str">
        <f t="shared" si="324"/>
        <v>X</v>
      </c>
      <c r="AQ379" s="30" t="str">
        <f t="shared" si="325"/>
        <v>X</v>
      </c>
      <c r="AR379" s="30" t="str">
        <f t="shared" si="326"/>
        <v>O</v>
      </c>
      <c r="AS379" s="30" t="str">
        <f t="shared" si="327"/>
        <v>X</v>
      </c>
      <c r="AT379" s="30" t="str">
        <f t="shared" si="328"/>
        <v>X</v>
      </c>
      <c r="AU379" s="30" t="str">
        <f t="shared" si="329"/>
        <v>X</v>
      </c>
      <c r="AV379" s="30" t="str">
        <f t="shared" si="330"/>
        <v>X</v>
      </c>
      <c r="AW379" s="30" t="str">
        <f t="shared" si="331"/>
        <v>X</v>
      </c>
      <c r="AX379" s="30" t="str">
        <f t="shared" si="332"/>
        <v>X</v>
      </c>
      <c r="AY379" s="30" t="str">
        <f t="shared" si="333"/>
        <v>X</v>
      </c>
      <c r="AZ379" s="30" t="str">
        <f t="shared" si="334"/>
        <v>X</v>
      </c>
      <c r="BA379" s="30" t="str">
        <f t="shared" si="335"/>
        <v>X</v>
      </c>
      <c r="BB379" s="30">
        <f t="shared" si="336"/>
        <v>1</v>
      </c>
      <c r="BC379" s="50" t="str">
        <f t="shared" si="307"/>
        <v>1G</v>
      </c>
      <c r="BD379" s="50" t="str">
        <f t="shared" si="308"/>
        <v>1G</v>
      </c>
      <c r="BE379" s="50" t="str">
        <f t="shared" si="309"/>
        <v>2G</v>
      </c>
      <c r="BF379" s="50" t="str">
        <f t="shared" si="310"/>
        <v>2G</v>
      </c>
      <c r="BG379" s="50" t="str">
        <f t="shared" si="311"/>
        <v>2G</v>
      </c>
      <c r="BH379" s="50" t="str">
        <f t="shared" si="312"/>
        <v>3G</v>
      </c>
      <c r="BI379" s="50">
        <f t="shared" si="337"/>
        <v>2</v>
      </c>
      <c r="BJ379" s="50">
        <f t="shared" si="338"/>
        <v>3</v>
      </c>
      <c r="BK379" s="50">
        <f t="shared" si="339"/>
        <v>1</v>
      </c>
      <c r="BL379" s="50" t="str">
        <f t="shared" si="340"/>
        <v>231</v>
      </c>
      <c r="BS379"/>
      <c r="CL379" s="8">
        <v>164</v>
      </c>
      <c r="CM379" s="8">
        <v>160</v>
      </c>
      <c r="CO379"/>
      <c r="DG379" s="221">
        <v>1037</v>
      </c>
    </row>
    <row r="380" spans="1:111" ht="17" hidden="1">
      <c r="B380" s="1">
        <v>376</v>
      </c>
      <c r="C380" s="2" t="s">
        <v>386</v>
      </c>
      <c r="D380" s="2">
        <v>6</v>
      </c>
      <c r="E380" s="4">
        <v>1956915800</v>
      </c>
      <c r="F380" s="2">
        <v>51</v>
      </c>
      <c r="G380" s="4">
        <v>38370899</v>
      </c>
      <c r="H380" s="4">
        <v>1411</v>
      </c>
      <c r="I380" s="4">
        <v>1386900</v>
      </c>
      <c r="J380" s="4">
        <v>69450</v>
      </c>
      <c r="K380" s="4">
        <v>56355</v>
      </c>
      <c r="L380" s="4">
        <v>1151878</v>
      </c>
      <c r="M380" s="4">
        <v>5000</v>
      </c>
      <c r="N380" s="99">
        <v>1</v>
      </c>
      <c r="O380" s="99">
        <v>11</v>
      </c>
      <c r="P380" s="99">
        <v>13</v>
      </c>
      <c r="Q380" s="99">
        <v>24</v>
      </c>
      <c r="R380" s="99">
        <v>28</v>
      </c>
      <c r="S380" s="99">
        <v>40</v>
      </c>
      <c r="T380" s="99">
        <v>7</v>
      </c>
      <c r="U380" s="8">
        <f t="shared" si="313"/>
        <v>117</v>
      </c>
      <c r="W380" s="12" t="str">
        <f t="shared" si="341"/>
        <v>홀수</v>
      </c>
      <c r="X380" s="12" t="str">
        <f t="shared" si="342"/>
        <v>홀수</v>
      </c>
      <c r="Y380" s="12" t="str">
        <f t="shared" si="343"/>
        <v>홀수</v>
      </c>
      <c r="Z380" s="12" t="str">
        <f t="shared" si="344"/>
        <v>짝수</v>
      </c>
      <c r="AA380" s="12" t="str">
        <f t="shared" si="345"/>
        <v>짝수</v>
      </c>
      <c r="AB380" s="12" t="str">
        <f t="shared" si="346"/>
        <v>짝수</v>
      </c>
      <c r="AC380" s="28" t="str">
        <f t="shared" si="347"/>
        <v>3 : 3</v>
      </c>
      <c r="AD380" s="12">
        <f t="shared" si="348"/>
        <v>3</v>
      </c>
      <c r="AE380" s="12">
        <f t="shared" si="349"/>
        <v>3</v>
      </c>
      <c r="AF380" s="30" t="str">
        <f t="shared" si="314"/>
        <v>저수</v>
      </c>
      <c r="AG380" s="30" t="str">
        <f t="shared" si="315"/>
        <v>저수</v>
      </c>
      <c r="AH380" s="30" t="str">
        <f t="shared" si="316"/>
        <v>저수</v>
      </c>
      <c r="AI380" s="30" t="str">
        <f t="shared" si="317"/>
        <v>고수</v>
      </c>
      <c r="AJ380" s="30" t="str">
        <f t="shared" si="318"/>
        <v>고수</v>
      </c>
      <c r="AK380" s="30" t="str">
        <f t="shared" si="319"/>
        <v>고수</v>
      </c>
      <c r="AL380" s="28" t="str">
        <f t="shared" si="320"/>
        <v>3 : 3</v>
      </c>
      <c r="AM380" s="30">
        <f t="shared" si="321"/>
        <v>3</v>
      </c>
      <c r="AN380" s="30">
        <f t="shared" si="322"/>
        <v>3</v>
      </c>
      <c r="AO380" s="30">
        <f t="shared" si="323"/>
        <v>17</v>
      </c>
      <c r="AP380" s="30" t="str">
        <f t="shared" si="324"/>
        <v>X</v>
      </c>
      <c r="AQ380" s="30" t="str">
        <f t="shared" si="325"/>
        <v>O</v>
      </c>
      <c r="AR380" s="30" t="str">
        <f t="shared" si="326"/>
        <v>O</v>
      </c>
      <c r="AS380" s="30" t="str">
        <f t="shared" si="327"/>
        <v>X</v>
      </c>
      <c r="AT380" s="30" t="str">
        <f t="shared" si="328"/>
        <v>X</v>
      </c>
      <c r="AU380" s="30" t="str">
        <f t="shared" si="329"/>
        <v>X</v>
      </c>
      <c r="AV380" s="30" t="str">
        <f t="shared" si="330"/>
        <v>X</v>
      </c>
      <c r="AW380" s="30" t="str">
        <f t="shared" si="331"/>
        <v>X</v>
      </c>
      <c r="AX380" s="30" t="str">
        <f t="shared" si="332"/>
        <v>X</v>
      </c>
      <c r="AY380" s="30" t="str">
        <f t="shared" si="333"/>
        <v>X</v>
      </c>
      <c r="AZ380" s="30" t="str">
        <f t="shared" si="334"/>
        <v>X</v>
      </c>
      <c r="BA380" s="30" t="str">
        <f t="shared" si="335"/>
        <v>X</v>
      </c>
      <c r="BB380" s="30">
        <f t="shared" si="336"/>
        <v>2</v>
      </c>
      <c r="BC380" s="50" t="str">
        <f t="shared" si="307"/>
        <v>1G</v>
      </c>
      <c r="BD380" s="50" t="str">
        <f t="shared" si="308"/>
        <v>1G</v>
      </c>
      <c r="BE380" s="50" t="str">
        <f t="shared" si="309"/>
        <v>1G</v>
      </c>
      <c r="BF380" s="50" t="str">
        <f t="shared" si="310"/>
        <v>2G</v>
      </c>
      <c r="BG380" s="50" t="str">
        <f t="shared" si="311"/>
        <v>2G</v>
      </c>
      <c r="BH380" s="50" t="str">
        <f t="shared" si="312"/>
        <v>3G</v>
      </c>
      <c r="BI380" s="50">
        <f t="shared" si="337"/>
        <v>3</v>
      </c>
      <c r="BJ380" s="50">
        <f t="shared" si="338"/>
        <v>2</v>
      </c>
      <c r="BK380" s="50">
        <f t="shared" si="339"/>
        <v>1</v>
      </c>
      <c r="BL380" s="50" t="str">
        <f t="shared" si="340"/>
        <v>321</v>
      </c>
      <c r="BS380"/>
      <c r="CL380" s="8">
        <v>164</v>
      </c>
      <c r="CM380" s="8">
        <v>160</v>
      </c>
      <c r="CO380"/>
      <c r="DG380" s="221">
        <v>1038</v>
      </c>
    </row>
    <row r="381" spans="1:111" ht="17" hidden="1">
      <c r="B381" s="1">
        <v>377</v>
      </c>
      <c r="C381" s="2" t="s">
        <v>387</v>
      </c>
      <c r="D381" s="2">
        <v>3</v>
      </c>
      <c r="E381" s="4">
        <v>3912085400</v>
      </c>
      <c r="F381" s="2">
        <v>22</v>
      </c>
      <c r="G381" s="4">
        <v>88911032</v>
      </c>
      <c r="H381" s="4">
        <v>1198</v>
      </c>
      <c r="I381" s="4">
        <v>1632757</v>
      </c>
      <c r="J381" s="4">
        <v>58733</v>
      </c>
      <c r="K381" s="4">
        <v>66608</v>
      </c>
      <c r="L381" s="4">
        <v>1009758</v>
      </c>
      <c r="M381" s="4">
        <v>5000</v>
      </c>
      <c r="N381" s="99">
        <v>6</v>
      </c>
      <c r="O381" s="99">
        <v>22</v>
      </c>
      <c r="P381" s="99">
        <v>29</v>
      </c>
      <c r="Q381" s="99">
        <v>37</v>
      </c>
      <c r="R381" s="99">
        <v>43</v>
      </c>
      <c r="S381" s="99">
        <v>45</v>
      </c>
      <c r="T381" s="99">
        <v>23</v>
      </c>
      <c r="U381" s="8">
        <f t="shared" si="313"/>
        <v>182</v>
      </c>
      <c r="W381" s="12" t="str">
        <f t="shared" si="341"/>
        <v>짝수</v>
      </c>
      <c r="X381" s="12" t="str">
        <f t="shared" si="342"/>
        <v>짝수</v>
      </c>
      <c r="Y381" s="12" t="str">
        <f t="shared" si="343"/>
        <v>홀수</v>
      </c>
      <c r="Z381" s="12" t="str">
        <f t="shared" si="344"/>
        <v>홀수</v>
      </c>
      <c r="AA381" s="12" t="str">
        <f t="shared" si="345"/>
        <v>홀수</v>
      </c>
      <c r="AB381" s="12" t="str">
        <f t="shared" si="346"/>
        <v>홀수</v>
      </c>
      <c r="AC381" s="28" t="str">
        <f t="shared" si="347"/>
        <v>4 : 2</v>
      </c>
      <c r="AD381" s="12">
        <f t="shared" si="348"/>
        <v>4</v>
      </c>
      <c r="AE381" s="12">
        <f t="shared" si="349"/>
        <v>2</v>
      </c>
      <c r="AF381" s="30" t="str">
        <f t="shared" si="314"/>
        <v>저수</v>
      </c>
      <c r="AG381" s="30" t="str">
        <f t="shared" si="315"/>
        <v>저수</v>
      </c>
      <c r="AH381" s="30" t="str">
        <f t="shared" si="316"/>
        <v>고수</v>
      </c>
      <c r="AI381" s="30" t="str">
        <f t="shared" si="317"/>
        <v>고수</v>
      </c>
      <c r="AJ381" s="30" t="str">
        <f t="shared" si="318"/>
        <v>고수</v>
      </c>
      <c r="AK381" s="30" t="str">
        <f t="shared" si="319"/>
        <v>고수</v>
      </c>
      <c r="AL381" s="28" t="str">
        <f t="shared" si="320"/>
        <v>2 : 4</v>
      </c>
      <c r="AM381" s="30">
        <f t="shared" si="321"/>
        <v>2</v>
      </c>
      <c r="AN381" s="30">
        <f t="shared" si="322"/>
        <v>4</v>
      </c>
      <c r="AO381" s="30">
        <f t="shared" si="323"/>
        <v>32</v>
      </c>
      <c r="AP381" s="30" t="str">
        <f t="shared" si="324"/>
        <v>X</v>
      </c>
      <c r="AQ381" s="30" t="str">
        <f t="shared" si="325"/>
        <v>X</v>
      </c>
      <c r="AR381" s="30" t="str">
        <f t="shared" si="326"/>
        <v>X</v>
      </c>
      <c r="AS381" s="30" t="str">
        <f t="shared" si="327"/>
        <v>X</v>
      </c>
      <c r="AT381" s="30" t="str">
        <f t="shared" si="328"/>
        <v>X</v>
      </c>
      <c r="AU381" s="30" t="str">
        <f t="shared" si="329"/>
        <v>X</v>
      </c>
      <c r="AV381" s="30" t="str">
        <f t="shared" si="330"/>
        <v>X</v>
      </c>
      <c r="AW381" s="30" t="str">
        <f t="shared" si="331"/>
        <v>X</v>
      </c>
      <c r="AX381" s="30" t="str">
        <f t="shared" si="332"/>
        <v>O</v>
      </c>
      <c r="AY381" s="30" t="str">
        <f t="shared" si="333"/>
        <v>O</v>
      </c>
      <c r="AZ381" s="30" t="str">
        <f t="shared" si="334"/>
        <v>O</v>
      </c>
      <c r="BA381" s="30" t="str">
        <f t="shared" si="335"/>
        <v>X</v>
      </c>
      <c r="BB381" s="30">
        <f t="shared" si="336"/>
        <v>3</v>
      </c>
      <c r="BC381" s="50" t="str">
        <f t="shared" si="307"/>
        <v>1G</v>
      </c>
      <c r="BD381" s="50" t="str">
        <f t="shared" si="308"/>
        <v>2G</v>
      </c>
      <c r="BE381" s="50" t="str">
        <f t="shared" si="309"/>
        <v>2G</v>
      </c>
      <c r="BF381" s="50" t="str">
        <f t="shared" si="310"/>
        <v>3G</v>
      </c>
      <c r="BG381" s="50" t="str">
        <f t="shared" si="311"/>
        <v>3G</v>
      </c>
      <c r="BH381" s="50" t="str">
        <f t="shared" si="312"/>
        <v>3G</v>
      </c>
      <c r="BI381" s="50">
        <f t="shared" si="337"/>
        <v>1</v>
      </c>
      <c r="BJ381" s="50">
        <f t="shared" si="338"/>
        <v>2</v>
      </c>
      <c r="BK381" s="50">
        <f t="shared" si="339"/>
        <v>3</v>
      </c>
      <c r="BL381" s="50" t="str">
        <f t="shared" si="340"/>
        <v>123</v>
      </c>
      <c r="BS381"/>
      <c r="CL381" s="8">
        <v>164</v>
      </c>
      <c r="CM381" s="8">
        <v>160</v>
      </c>
      <c r="CO381"/>
      <c r="DG381" s="221">
        <v>1039</v>
      </c>
    </row>
    <row r="382" spans="1:111" ht="17" hidden="1">
      <c r="B382" s="1">
        <v>378</v>
      </c>
      <c r="C382" s="2" t="s">
        <v>388</v>
      </c>
      <c r="D382" s="2">
        <v>5</v>
      </c>
      <c r="E382" s="4">
        <v>2317698240</v>
      </c>
      <c r="F382" s="2">
        <v>30</v>
      </c>
      <c r="G382" s="4">
        <v>64380507</v>
      </c>
      <c r="H382" s="4">
        <v>1124</v>
      </c>
      <c r="I382" s="4">
        <v>1718341</v>
      </c>
      <c r="J382" s="4">
        <v>59742</v>
      </c>
      <c r="K382" s="4">
        <v>64659</v>
      </c>
      <c r="L382" s="4">
        <v>1023866</v>
      </c>
      <c r="M382" s="4">
        <v>5000</v>
      </c>
      <c r="N382" s="99">
        <v>5</v>
      </c>
      <c r="O382" s="99">
        <v>22</v>
      </c>
      <c r="P382" s="99">
        <v>29</v>
      </c>
      <c r="Q382" s="99">
        <v>31</v>
      </c>
      <c r="R382" s="99">
        <v>34</v>
      </c>
      <c r="S382" s="99">
        <v>39</v>
      </c>
      <c r="T382" s="99">
        <v>43</v>
      </c>
      <c r="U382" s="8">
        <f t="shared" si="313"/>
        <v>160</v>
      </c>
      <c r="W382" s="12" t="str">
        <f t="shared" si="341"/>
        <v>홀수</v>
      </c>
      <c r="X382" s="12" t="str">
        <f t="shared" si="342"/>
        <v>짝수</v>
      </c>
      <c r="Y382" s="12" t="str">
        <f t="shared" si="343"/>
        <v>홀수</v>
      </c>
      <c r="Z382" s="12" t="str">
        <f t="shared" si="344"/>
        <v>홀수</v>
      </c>
      <c r="AA382" s="12" t="str">
        <f t="shared" si="345"/>
        <v>짝수</v>
      </c>
      <c r="AB382" s="12" t="str">
        <f t="shared" si="346"/>
        <v>홀수</v>
      </c>
      <c r="AC382" s="28" t="str">
        <f t="shared" si="347"/>
        <v>4 : 2</v>
      </c>
      <c r="AD382" s="12">
        <f t="shared" si="348"/>
        <v>4</v>
      </c>
      <c r="AE382" s="12">
        <f t="shared" si="349"/>
        <v>2</v>
      </c>
      <c r="AF382" s="30" t="str">
        <f t="shared" si="314"/>
        <v>저수</v>
      </c>
      <c r="AG382" s="30" t="str">
        <f t="shared" si="315"/>
        <v>저수</v>
      </c>
      <c r="AH382" s="30" t="str">
        <f t="shared" si="316"/>
        <v>고수</v>
      </c>
      <c r="AI382" s="30" t="str">
        <f t="shared" si="317"/>
        <v>고수</v>
      </c>
      <c r="AJ382" s="30" t="str">
        <f t="shared" si="318"/>
        <v>고수</v>
      </c>
      <c r="AK382" s="30" t="str">
        <f t="shared" si="319"/>
        <v>고수</v>
      </c>
      <c r="AL382" s="28" t="str">
        <f t="shared" si="320"/>
        <v>2 : 4</v>
      </c>
      <c r="AM382" s="30">
        <f t="shared" si="321"/>
        <v>2</v>
      </c>
      <c r="AN382" s="30">
        <f t="shared" si="322"/>
        <v>4</v>
      </c>
      <c r="AO382" s="30">
        <f t="shared" si="323"/>
        <v>30</v>
      </c>
      <c r="AP382" s="30" t="str">
        <f t="shared" si="324"/>
        <v>O</v>
      </c>
      <c r="AQ382" s="30" t="str">
        <f t="shared" si="325"/>
        <v>X</v>
      </c>
      <c r="AR382" s="30" t="str">
        <f t="shared" si="326"/>
        <v>X</v>
      </c>
      <c r="AS382" s="30" t="str">
        <f t="shared" si="327"/>
        <v>X</v>
      </c>
      <c r="AT382" s="30" t="str">
        <f t="shared" si="328"/>
        <v>X</v>
      </c>
      <c r="AU382" s="30" t="str">
        <f t="shared" si="329"/>
        <v>X</v>
      </c>
      <c r="AV382" s="30" t="str">
        <f t="shared" si="330"/>
        <v>X</v>
      </c>
      <c r="AW382" s="30" t="str">
        <f t="shared" si="331"/>
        <v>X</v>
      </c>
      <c r="AX382" s="30" t="str">
        <f t="shared" si="332"/>
        <v>O</v>
      </c>
      <c r="AY382" s="30" t="str">
        <f t="shared" si="333"/>
        <v>O</v>
      </c>
      <c r="AZ382" s="30" t="str">
        <f t="shared" si="334"/>
        <v>X</v>
      </c>
      <c r="BA382" s="30" t="str">
        <f t="shared" si="335"/>
        <v>X</v>
      </c>
      <c r="BB382" s="30">
        <f t="shared" si="336"/>
        <v>3</v>
      </c>
      <c r="BC382" s="50" t="str">
        <f t="shared" si="307"/>
        <v>1G</v>
      </c>
      <c r="BD382" s="50" t="str">
        <f t="shared" si="308"/>
        <v>2G</v>
      </c>
      <c r="BE382" s="50" t="str">
        <f t="shared" si="309"/>
        <v>2G</v>
      </c>
      <c r="BF382" s="50" t="str">
        <f t="shared" si="310"/>
        <v>3G</v>
      </c>
      <c r="BG382" s="50" t="str">
        <f t="shared" si="311"/>
        <v>3G</v>
      </c>
      <c r="BH382" s="50" t="str">
        <f t="shared" si="312"/>
        <v>3G</v>
      </c>
      <c r="BI382" s="50">
        <f t="shared" si="337"/>
        <v>1</v>
      </c>
      <c r="BJ382" s="50">
        <f t="shared" si="338"/>
        <v>2</v>
      </c>
      <c r="BK382" s="50">
        <f t="shared" si="339"/>
        <v>3</v>
      </c>
      <c r="BL382" s="50" t="str">
        <f t="shared" si="340"/>
        <v>123</v>
      </c>
      <c r="BS382"/>
      <c r="CL382" s="8">
        <v>164</v>
      </c>
      <c r="CM382" s="8">
        <v>160</v>
      </c>
      <c r="CO382"/>
      <c r="DG382" s="221">
        <v>1040</v>
      </c>
    </row>
    <row r="383" spans="1:111" ht="17" hidden="1">
      <c r="B383" s="1">
        <v>379</v>
      </c>
      <c r="C383" s="2" t="s">
        <v>389</v>
      </c>
      <c r="D383" s="2">
        <v>7</v>
      </c>
      <c r="E383" s="4">
        <v>1598999786</v>
      </c>
      <c r="F383" s="2">
        <v>71</v>
      </c>
      <c r="G383" s="4">
        <v>26274645</v>
      </c>
      <c r="H383" s="4">
        <v>1342</v>
      </c>
      <c r="I383" s="4">
        <v>1390090</v>
      </c>
      <c r="J383" s="4">
        <v>62084</v>
      </c>
      <c r="K383" s="4">
        <v>60096</v>
      </c>
      <c r="L383" s="4">
        <v>1022769</v>
      </c>
      <c r="M383" s="4">
        <v>5000</v>
      </c>
      <c r="N383" s="99">
        <v>6</v>
      </c>
      <c r="O383" s="99">
        <v>10</v>
      </c>
      <c r="P383" s="99">
        <v>22</v>
      </c>
      <c r="Q383" s="99">
        <v>31</v>
      </c>
      <c r="R383" s="99">
        <v>35</v>
      </c>
      <c r="S383" s="99">
        <v>40</v>
      </c>
      <c r="T383" s="99">
        <v>19</v>
      </c>
      <c r="U383" s="8">
        <f t="shared" si="313"/>
        <v>144</v>
      </c>
      <c r="W383" s="12" t="str">
        <f t="shared" si="341"/>
        <v>짝수</v>
      </c>
      <c r="X383" s="12" t="str">
        <f t="shared" si="342"/>
        <v>짝수</v>
      </c>
      <c r="Y383" s="12" t="str">
        <f t="shared" si="343"/>
        <v>짝수</v>
      </c>
      <c r="Z383" s="12" t="str">
        <f t="shared" si="344"/>
        <v>홀수</v>
      </c>
      <c r="AA383" s="12" t="str">
        <f t="shared" si="345"/>
        <v>홀수</v>
      </c>
      <c r="AB383" s="12" t="str">
        <f t="shared" si="346"/>
        <v>짝수</v>
      </c>
      <c r="AC383" s="28" t="str">
        <f t="shared" si="347"/>
        <v>2 : 4</v>
      </c>
      <c r="AD383" s="12">
        <f t="shared" si="348"/>
        <v>2</v>
      </c>
      <c r="AE383" s="12">
        <f t="shared" si="349"/>
        <v>4</v>
      </c>
      <c r="AF383" s="30" t="str">
        <f t="shared" si="314"/>
        <v>저수</v>
      </c>
      <c r="AG383" s="30" t="str">
        <f t="shared" si="315"/>
        <v>저수</v>
      </c>
      <c r="AH383" s="30" t="str">
        <f t="shared" si="316"/>
        <v>저수</v>
      </c>
      <c r="AI383" s="30" t="str">
        <f t="shared" si="317"/>
        <v>고수</v>
      </c>
      <c r="AJ383" s="30" t="str">
        <f t="shared" si="318"/>
        <v>고수</v>
      </c>
      <c r="AK383" s="30" t="str">
        <f t="shared" si="319"/>
        <v>고수</v>
      </c>
      <c r="AL383" s="28" t="str">
        <f t="shared" si="320"/>
        <v>3 : 3</v>
      </c>
      <c r="AM383" s="30">
        <f t="shared" si="321"/>
        <v>3</v>
      </c>
      <c r="AN383" s="30">
        <f t="shared" si="322"/>
        <v>3</v>
      </c>
      <c r="AO383" s="30">
        <f t="shared" si="323"/>
        <v>14</v>
      </c>
      <c r="AP383" s="30" t="str">
        <f t="shared" si="324"/>
        <v>X</v>
      </c>
      <c r="AQ383" s="30" t="str">
        <f t="shared" si="325"/>
        <v>X</v>
      </c>
      <c r="AR383" s="30" t="str">
        <f t="shared" si="326"/>
        <v>X</v>
      </c>
      <c r="AS383" s="30" t="str">
        <f t="shared" si="327"/>
        <v>X</v>
      </c>
      <c r="AT383" s="30" t="str">
        <f t="shared" si="328"/>
        <v>X</v>
      </c>
      <c r="AU383" s="30" t="str">
        <f t="shared" si="329"/>
        <v>X</v>
      </c>
      <c r="AV383" s="30" t="str">
        <f t="shared" si="330"/>
        <v>X</v>
      </c>
      <c r="AW383" s="30" t="str">
        <f t="shared" si="331"/>
        <v>X</v>
      </c>
      <c r="AX383" s="30" t="str">
        <f t="shared" si="332"/>
        <v>X</v>
      </c>
      <c r="AY383" s="30" t="str">
        <f t="shared" si="333"/>
        <v>O</v>
      </c>
      <c r="AZ383" s="30" t="str">
        <f t="shared" si="334"/>
        <v>X</v>
      </c>
      <c r="BA383" s="30" t="str">
        <f t="shared" si="335"/>
        <v>X</v>
      </c>
      <c r="BB383" s="30">
        <f t="shared" si="336"/>
        <v>1</v>
      </c>
      <c r="BC383" s="50" t="str">
        <f t="shared" si="307"/>
        <v>1G</v>
      </c>
      <c r="BD383" s="50" t="str">
        <f t="shared" si="308"/>
        <v>1G</v>
      </c>
      <c r="BE383" s="50" t="str">
        <f t="shared" si="309"/>
        <v>2G</v>
      </c>
      <c r="BF383" s="50" t="str">
        <f t="shared" si="310"/>
        <v>3G</v>
      </c>
      <c r="BG383" s="50" t="str">
        <f t="shared" si="311"/>
        <v>3G</v>
      </c>
      <c r="BH383" s="50" t="str">
        <f t="shared" si="312"/>
        <v>3G</v>
      </c>
      <c r="BI383" s="50">
        <f t="shared" si="337"/>
        <v>2</v>
      </c>
      <c r="BJ383" s="50">
        <f t="shared" si="338"/>
        <v>1</v>
      </c>
      <c r="BK383" s="50">
        <f t="shared" si="339"/>
        <v>3</v>
      </c>
      <c r="BL383" s="50" t="str">
        <f t="shared" si="340"/>
        <v>213</v>
      </c>
      <c r="BS383"/>
      <c r="CL383" s="8">
        <v>164</v>
      </c>
      <c r="CM383" s="8">
        <v>160</v>
      </c>
      <c r="CO383"/>
      <c r="DG383" s="221">
        <v>1041</v>
      </c>
    </row>
    <row r="384" spans="1:111" ht="17" hidden="1">
      <c r="B384" s="1">
        <v>380</v>
      </c>
      <c r="C384" s="2" t="s">
        <v>390</v>
      </c>
      <c r="D384" s="2">
        <v>4</v>
      </c>
      <c r="E384" s="4">
        <v>2684274825</v>
      </c>
      <c r="F384" s="2">
        <v>42</v>
      </c>
      <c r="G384" s="4">
        <v>42607537</v>
      </c>
      <c r="H384" s="4">
        <v>1464</v>
      </c>
      <c r="I384" s="4">
        <v>1222348</v>
      </c>
      <c r="J384" s="4">
        <v>77583</v>
      </c>
      <c r="K384" s="4">
        <v>46132</v>
      </c>
      <c r="L384" s="4">
        <v>1137404</v>
      </c>
      <c r="M384" s="4">
        <v>5000</v>
      </c>
      <c r="N384" s="99">
        <v>1</v>
      </c>
      <c r="O384" s="99">
        <v>2</v>
      </c>
      <c r="P384" s="99">
        <v>8</v>
      </c>
      <c r="Q384" s="99">
        <v>17</v>
      </c>
      <c r="R384" s="99">
        <v>26</v>
      </c>
      <c r="S384" s="99">
        <v>37</v>
      </c>
      <c r="T384" s="99">
        <v>27</v>
      </c>
      <c r="U384" s="8">
        <f t="shared" si="313"/>
        <v>91</v>
      </c>
      <c r="W384" s="12" t="str">
        <f t="shared" si="341"/>
        <v>홀수</v>
      </c>
      <c r="X384" s="12" t="str">
        <f t="shared" si="342"/>
        <v>짝수</v>
      </c>
      <c r="Y384" s="12" t="str">
        <f t="shared" si="343"/>
        <v>짝수</v>
      </c>
      <c r="Z384" s="12" t="str">
        <f t="shared" si="344"/>
        <v>홀수</v>
      </c>
      <c r="AA384" s="12" t="str">
        <f t="shared" si="345"/>
        <v>짝수</v>
      </c>
      <c r="AB384" s="12" t="str">
        <f t="shared" si="346"/>
        <v>홀수</v>
      </c>
      <c r="AC384" s="28" t="str">
        <f t="shared" si="347"/>
        <v>3 : 3</v>
      </c>
      <c r="AD384" s="12">
        <f t="shared" si="348"/>
        <v>3</v>
      </c>
      <c r="AE384" s="12">
        <f t="shared" si="349"/>
        <v>3</v>
      </c>
      <c r="AF384" s="30" t="str">
        <f t="shared" si="314"/>
        <v>저수</v>
      </c>
      <c r="AG384" s="30" t="str">
        <f t="shared" si="315"/>
        <v>저수</v>
      </c>
      <c r="AH384" s="30" t="str">
        <f t="shared" si="316"/>
        <v>저수</v>
      </c>
      <c r="AI384" s="30" t="str">
        <f t="shared" si="317"/>
        <v>저수</v>
      </c>
      <c r="AJ384" s="30" t="str">
        <f t="shared" si="318"/>
        <v>고수</v>
      </c>
      <c r="AK384" s="30" t="str">
        <f t="shared" si="319"/>
        <v>고수</v>
      </c>
      <c r="AL384" s="28" t="str">
        <f t="shared" si="320"/>
        <v>4 : 2</v>
      </c>
      <c r="AM384" s="30">
        <f t="shared" si="321"/>
        <v>4</v>
      </c>
      <c r="AN384" s="30">
        <f t="shared" si="322"/>
        <v>2</v>
      </c>
      <c r="AO384" s="30">
        <f t="shared" si="323"/>
        <v>31</v>
      </c>
      <c r="AP384" s="30" t="str">
        <f t="shared" si="324"/>
        <v>X</v>
      </c>
      <c r="AQ384" s="30" t="str">
        <f t="shared" si="325"/>
        <v>O</v>
      </c>
      <c r="AR384" s="30" t="str">
        <f t="shared" si="326"/>
        <v>X</v>
      </c>
      <c r="AS384" s="30" t="str">
        <f t="shared" si="327"/>
        <v>O</v>
      </c>
      <c r="AT384" s="30" t="str">
        <f t="shared" si="328"/>
        <v>X</v>
      </c>
      <c r="AU384" s="30" t="str">
        <f t="shared" si="329"/>
        <v>X</v>
      </c>
      <c r="AV384" s="30" t="str">
        <f t="shared" si="330"/>
        <v>X</v>
      </c>
      <c r="AW384" s="30" t="str">
        <f t="shared" si="331"/>
        <v>X</v>
      </c>
      <c r="AX384" s="30" t="str">
        <f t="shared" si="332"/>
        <v>X</v>
      </c>
      <c r="AY384" s="30" t="str">
        <f t="shared" si="333"/>
        <v>X</v>
      </c>
      <c r="AZ384" s="30" t="str">
        <f t="shared" si="334"/>
        <v>X</v>
      </c>
      <c r="BA384" s="30" t="str">
        <f t="shared" si="335"/>
        <v>O</v>
      </c>
      <c r="BB384" s="30">
        <f t="shared" si="336"/>
        <v>3</v>
      </c>
      <c r="BC384" s="50" t="str">
        <f t="shared" si="307"/>
        <v>1G</v>
      </c>
      <c r="BD384" s="50" t="str">
        <f t="shared" si="308"/>
        <v>1G</v>
      </c>
      <c r="BE384" s="50" t="str">
        <f t="shared" si="309"/>
        <v>1G</v>
      </c>
      <c r="BF384" s="50" t="str">
        <f t="shared" si="310"/>
        <v>2G</v>
      </c>
      <c r="BG384" s="50" t="str">
        <f t="shared" si="311"/>
        <v>2G</v>
      </c>
      <c r="BH384" s="50" t="str">
        <f t="shared" si="312"/>
        <v>3G</v>
      </c>
      <c r="BI384" s="50">
        <f t="shared" si="337"/>
        <v>3</v>
      </c>
      <c r="BJ384" s="50">
        <f t="shared" si="338"/>
        <v>2</v>
      </c>
      <c r="BK384" s="50">
        <f t="shared" si="339"/>
        <v>1</v>
      </c>
      <c r="BL384" s="50" t="str">
        <f t="shared" si="340"/>
        <v>321</v>
      </c>
      <c r="BS384"/>
      <c r="CL384" s="8">
        <v>164</v>
      </c>
      <c r="CM384" s="8">
        <v>160</v>
      </c>
      <c r="CO384"/>
      <c r="DG384" s="221">
        <v>1042</v>
      </c>
    </row>
    <row r="385" spans="2:111" ht="17" hidden="1">
      <c r="B385" s="1">
        <v>381</v>
      </c>
      <c r="C385" s="2" t="s">
        <v>391</v>
      </c>
      <c r="D385" s="2">
        <v>19</v>
      </c>
      <c r="E385" s="4">
        <v>565738895</v>
      </c>
      <c r="F385" s="2">
        <v>62</v>
      </c>
      <c r="G385" s="4">
        <v>28895267</v>
      </c>
      <c r="H385" s="4">
        <v>1981</v>
      </c>
      <c r="I385" s="4">
        <v>904345</v>
      </c>
      <c r="J385" s="4">
        <v>82120</v>
      </c>
      <c r="K385" s="4">
        <v>43632</v>
      </c>
      <c r="L385" s="4">
        <v>1211298</v>
      </c>
      <c r="M385" s="4">
        <v>5000</v>
      </c>
      <c r="N385" s="99">
        <v>1</v>
      </c>
      <c r="O385" s="99">
        <v>5</v>
      </c>
      <c r="P385" s="99">
        <v>10</v>
      </c>
      <c r="Q385" s="99">
        <v>12</v>
      </c>
      <c r="R385" s="99">
        <v>16</v>
      </c>
      <c r="S385" s="99">
        <v>20</v>
      </c>
      <c r="T385" s="99">
        <v>11</v>
      </c>
      <c r="U385" s="8">
        <f t="shared" si="313"/>
        <v>64</v>
      </c>
      <c r="W385" s="12" t="str">
        <f t="shared" si="341"/>
        <v>홀수</v>
      </c>
      <c r="X385" s="12" t="str">
        <f t="shared" si="342"/>
        <v>홀수</v>
      </c>
      <c r="Y385" s="12" t="str">
        <f t="shared" si="343"/>
        <v>짝수</v>
      </c>
      <c r="Z385" s="12" t="str">
        <f t="shared" si="344"/>
        <v>짝수</v>
      </c>
      <c r="AA385" s="12" t="str">
        <f t="shared" si="345"/>
        <v>짝수</v>
      </c>
      <c r="AB385" s="12" t="str">
        <f t="shared" si="346"/>
        <v>짝수</v>
      </c>
      <c r="AC385" s="28" t="str">
        <f t="shared" si="347"/>
        <v>2 : 4</v>
      </c>
      <c r="AD385" s="12">
        <f t="shared" si="348"/>
        <v>2</v>
      </c>
      <c r="AE385" s="12">
        <f t="shared" si="349"/>
        <v>4</v>
      </c>
      <c r="AF385" s="30" t="str">
        <f t="shared" si="314"/>
        <v>저수</v>
      </c>
      <c r="AG385" s="30" t="str">
        <f t="shared" si="315"/>
        <v>저수</v>
      </c>
      <c r="AH385" s="30" t="str">
        <f t="shared" si="316"/>
        <v>저수</v>
      </c>
      <c r="AI385" s="30" t="str">
        <f t="shared" si="317"/>
        <v>저수</v>
      </c>
      <c r="AJ385" s="30" t="str">
        <f t="shared" si="318"/>
        <v>저수</v>
      </c>
      <c r="AK385" s="30" t="str">
        <f t="shared" si="319"/>
        <v>저수</v>
      </c>
      <c r="AL385" s="28" t="str">
        <f t="shared" si="320"/>
        <v>6 : 0</v>
      </c>
      <c r="AM385" s="30">
        <f t="shared" si="321"/>
        <v>6</v>
      </c>
      <c r="AN385" s="30">
        <f t="shared" si="322"/>
        <v>0</v>
      </c>
      <c r="AO385" s="30">
        <f t="shared" si="323"/>
        <v>14</v>
      </c>
      <c r="AP385" s="30" t="str">
        <f t="shared" si="324"/>
        <v>X</v>
      </c>
      <c r="AQ385" s="30" t="str">
        <f t="shared" si="325"/>
        <v>O</v>
      </c>
      <c r="AR385" s="30" t="str">
        <f t="shared" si="326"/>
        <v>X</v>
      </c>
      <c r="AS385" s="30" t="str">
        <f t="shared" si="327"/>
        <v>X</v>
      </c>
      <c r="AT385" s="30" t="str">
        <f t="shared" si="328"/>
        <v>X</v>
      </c>
      <c r="AU385" s="30" t="str">
        <f t="shared" si="329"/>
        <v>X</v>
      </c>
      <c r="AV385" s="30" t="str">
        <f t="shared" si="330"/>
        <v>X</v>
      </c>
      <c r="AW385" s="30" t="str">
        <f t="shared" si="331"/>
        <v>X</v>
      </c>
      <c r="AX385" s="30" t="str">
        <f t="shared" si="332"/>
        <v>X</v>
      </c>
      <c r="AY385" s="30" t="str">
        <f t="shared" si="333"/>
        <v>X</v>
      </c>
      <c r="AZ385" s="30" t="str">
        <f t="shared" si="334"/>
        <v>X</v>
      </c>
      <c r="BA385" s="30" t="str">
        <f t="shared" si="335"/>
        <v>X</v>
      </c>
      <c r="BB385" s="30">
        <f t="shared" si="336"/>
        <v>1</v>
      </c>
      <c r="BC385" s="50" t="str">
        <f t="shared" si="307"/>
        <v>1G</v>
      </c>
      <c r="BD385" s="50" t="str">
        <f t="shared" si="308"/>
        <v>1G</v>
      </c>
      <c r="BE385" s="50" t="str">
        <f t="shared" si="309"/>
        <v>1G</v>
      </c>
      <c r="BF385" s="50" t="str">
        <f t="shared" si="310"/>
        <v>1G</v>
      </c>
      <c r="BG385" s="50" t="str">
        <f t="shared" si="311"/>
        <v>2G</v>
      </c>
      <c r="BH385" s="50" t="str">
        <f t="shared" si="312"/>
        <v>2G</v>
      </c>
      <c r="BI385" s="50">
        <f t="shared" si="337"/>
        <v>4</v>
      </c>
      <c r="BJ385" s="50">
        <f t="shared" si="338"/>
        <v>2</v>
      </c>
      <c r="BK385" s="50">
        <f t="shared" si="339"/>
        <v>0</v>
      </c>
      <c r="BL385" s="50" t="str">
        <f t="shared" si="340"/>
        <v>420</v>
      </c>
      <c r="BS385"/>
      <c r="CL385" s="8">
        <v>165</v>
      </c>
      <c r="CM385" s="8">
        <v>160</v>
      </c>
      <c r="CO385"/>
      <c r="DG385" s="221">
        <v>1043</v>
      </c>
    </row>
    <row r="386" spans="2:111" ht="17" hidden="1">
      <c r="B386" s="1">
        <v>382</v>
      </c>
      <c r="C386" s="2" t="s">
        <v>392</v>
      </c>
      <c r="D386" s="2">
        <v>6</v>
      </c>
      <c r="E386" s="4">
        <v>1846674900</v>
      </c>
      <c r="F386" s="2">
        <v>32</v>
      </c>
      <c r="G386" s="4">
        <v>57708591</v>
      </c>
      <c r="H386" s="4">
        <v>1212</v>
      </c>
      <c r="I386" s="4">
        <v>1523660</v>
      </c>
      <c r="J386" s="4">
        <v>62267</v>
      </c>
      <c r="K386" s="4">
        <v>59315</v>
      </c>
      <c r="L386" s="4">
        <v>1046779</v>
      </c>
      <c r="M386" s="4">
        <v>5000</v>
      </c>
      <c r="N386" s="99">
        <v>10</v>
      </c>
      <c r="O386" s="99">
        <v>15</v>
      </c>
      <c r="P386" s="99">
        <v>22</v>
      </c>
      <c r="Q386" s="99">
        <v>24</v>
      </c>
      <c r="R386" s="99">
        <v>27</v>
      </c>
      <c r="S386" s="99">
        <v>42</v>
      </c>
      <c r="T386" s="99">
        <v>19</v>
      </c>
      <c r="U386" s="8">
        <f t="shared" si="313"/>
        <v>140</v>
      </c>
      <c r="W386" s="12" t="str">
        <f t="shared" si="341"/>
        <v>짝수</v>
      </c>
      <c r="X386" s="12" t="str">
        <f t="shared" si="342"/>
        <v>홀수</v>
      </c>
      <c r="Y386" s="12" t="str">
        <f t="shared" si="343"/>
        <v>짝수</v>
      </c>
      <c r="Z386" s="12" t="str">
        <f t="shared" si="344"/>
        <v>짝수</v>
      </c>
      <c r="AA386" s="12" t="str">
        <f t="shared" si="345"/>
        <v>홀수</v>
      </c>
      <c r="AB386" s="12" t="str">
        <f t="shared" si="346"/>
        <v>짝수</v>
      </c>
      <c r="AC386" s="28" t="str">
        <f t="shared" si="347"/>
        <v>2 : 4</v>
      </c>
      <c r="AD386" s="12">
        <f t="shared" si="348"/>
        <v>2</v>
      </c>
      <c r="AE386" s="12">
        <f t="shared" si="349"/>
        <v>4</v>
      </c>
      <c r="AF386" s="30" t="str">
        <f t="shared" si="314"/>
        <v>저수</v>
      </c>
      <c r="AG386" s="30" t="str">
        <f t="shared" si="315"/>
        <v>저수</v>
      </c>
      <c r="AH386" s="30" t="str">
        <f t="shared" si="316"/>
        <v>저수</v>
      </c>
      <c r="AI386" s="30" t="str">
        <f t="shared" si="317"/>
        <v>고수</v>
      </c>
      <c r="AJ386" s="30" t="str">
        <f t="shared" si="318"/>
        <v>고수</v>
      </c>
      <c r="AK386" s="30" t="str">
        <f t="shared" si="319"/>
        <v>고수</v>
      </c>
      <c r="AL386" s="28" t="str">
        <f t="shared" si="320"/>
        <v>3 : 3</v>
      </c>
      <c r="AM386" s="30">
        <f t="shared" si="321"/>
        <v>3</v>
      </c>
      <c r="AN386" s="30">
        <f t="shared" si="322"/>
        <v>3</v>
      </c>
      <c r="AO386" s="30">
        <f t="shared" si="323"/>
        <v>20</v>
      </c>
      <c r="AP386" s="30" t="str">
        <f t="shared" si="324"/>
        <v>X</v>
      </c>
      <c r="AQ386" s="30" t="str">
        <f t="shared" si="325"/>
        <v>X</v>
      </c>
      <c r="AR386" s="30" t="str">
        <f t="shared" si="326"/>
        <v>X</v>
      </c>
      <c r="AS386" s="30" t="str">
        <f t="shared" si="327"/>
        <v>X</v>
      </c>
      <c r="AT386" s="30" t="str">
        <f t="shared" si="328"/>
        <v>X</v>
      </c>
      <c r="AU386" s="30" t="str">
        <f t="shared" si="329"/>
        <v>X</v>
      </c>
      <c r="AV386" s="30" t="str">
        <f t="shared" si="330"/>
        <v>X</v>
      </c>
      <c r="AW386" s="30" t="str">
        <f t="shared" si="331"/>
        <v>X</v>
      </c>
      <c r="AX386" s="30" t="str">
        <f t="shared" si="332"/>
        <v>X</v>
      </c>
      <c r="AY386" s="30" t="str">
        <f t="shared" si="333"/>
        <v>X</v>
      </c>
      <c r="AZ386" s="30" t="str">
        <f t="shared" si="334"/>
        <v>X</v>
      </c>
      <c r="BA386" s="30" t="str">
        <f t="shared" si="335"/>
        <v>X</v>
      </c>
      <c r="BB386" s="30">
        <f t="shared" si="336"/>
        <v>0</v>
      </c>
      <c r="BC386" s="50" t="str">
        <f t="shared" si="307"/>
        <v>1G</v>
      </c>
      <c r="BD386" s="50" t="str">
        <f t="shared" si="308"/>
        <v>1G</v>
      </c>
      <c r="BE386" s="50" t="str">
        <f t="shared" si="309"/>
        <v>2G</v>
      </c>
      <c r="BF386" s="50" t="str">
        <f t="shared" si="310"/>
        <v>2G</v>
      </c>
      <c r="BG386" s="50" t="str">
        <f t="shared" si="311"/>
        <v>2G</v>
      </c>
      <c r="BH386" s="50" t="str">
        <f t="shared" si="312"/>
        <v>3G</v>
      </c>
      <c r="BI386" s="50">
        <f t="shared" si="337"/>
        <v>2</v>
      </c>
      <c r="BJ386" s="50">
        <f t="shared" si="338"/>
        <v>3</v>
      </c>
      <c r="BK386" s="50">
        <f t="shared" si="339"/>
        <v>1</v>
      </c>
      <c r="BL386" s="50" t="str">
        <f t="shared" si="340"/>
        <v>231</v>
      </c>
      <c r="BS386"/>
      <c r="CL386" s="8">
        <v>165</v>
      </c>
      <c r="CM386" s="8">
        <v>160</v>
      </c>
      <c r="CO386"/>
      <c r="DG386" s="221">
        <v>1044</v>
      </c>
    </row>
    <row r="387" spans="2:111" ht="17" hidden="1">
      <c r="B387" s="1">
        <v>383</v>
      </c>
      <c r="C387" s="2" t="s">
        <v>393</v>
      </c>
      <c r="D387" s="2">
        <v>3</v>
      </c>
      <c r="E387" s="4">
        <v>3596522100</v>
      </c>
      <c r="F387" s="2">
        <v>28</v>
      </c>
      <c r="G387" s="4">
        <v>64223609</v>
      </c>
      <c r="H387" s="4">
        <v>1251</v>
      </c>
      <c r="I387" s="4">
        <v>1437459</v>
      </c>
      <c r="J387" s="4">
        <v>60525</v>
      </c>
      <c r="K387" s="4">
        <v>59423</v>
      </c>
      <c r="L387" s="4">
        <v>1010183</v>
      </c>
      <c r="M387" s="4">
        <v>5000</v>
      </c>
      <c r="N387" s="99">
        <v>4</v>
      </c>
      <c r="O387" s="99">
        <v>15</v>
      </c>
      <c r="P387" s="99">
        <v>28</v>
      </c>
      <c r="Q387" s="99">
        <v>33</v>
      </c>
      <c r="R387" s="99">
        <v>37</v>
      </c>
      <c r="S387" s="99">
        <v>40</v>
      </c>
      <c r="T387" s="99">
        <v>25</v>
      </c>
      <c r="U387" s="8">
        <f t="shared" si="313"/>
        <v>157</v>
      </c>
      <c r="W387" s="12" t="str">
        <f t="shared" si="341"/>
        <v>짝수</v>
      </c>
      <c r="X387" s="12" t="str">
        <f t="shared" si="342"/>
        <v>홀수</v>
      </c>
      <c r="Y387" s="12" t="str">
        <f t="shared" si="343"/>
        <v>짝수</v>
      </c>
      <c r="Z387" s="12" t="str">
        <f t="shared" si="344"/>
        <v>홀수</v>
      </c>
      <c r="AA387" s="12" t="str">
        <f t="shared" si="345"/>
        <v>홀수</v>
      </c>
      <c r="AB387" s="12" t="str">
        <f t="shared" si="346"/>
        <v>짝수</v>
      </c>
      <c r="AC387" s="28" t="str">
        <f t="shared" si="347"/>
        <v>3 : 3</v>
      </c>
      <c r="AD387" s="12">
        <f t="shared" si="348"/>
        <v>3</v>
      </c>
      <c r="AE387" s="12">
        <f t="shared" si="349"/>
        <v>3</v>
      </c>
      <c r="AF387" s="30" t="str">
        <f t="shared" si="314"/>
        <v>저수</v>
      </c>
      <c r="AG387" s="30" t="str">
        <f t="shared" si="315"/>
        <v>저수</v>
      </c>
      <c r="AH387" s="30" t="str">
        <f t="shared" si="316"/>
        <v>고수</v>
      </c>
      <c r="AI387" s="30" t="str">
        <f t="shared" si="317"/>
        <v>고수</v>
      </c>
      <c r="AJ387" s="30" t="str">
        <f t="shared" si="318"/>
        <v>고수</v>
      </c>
      <c r="AK387" s="30" t="str">
        <f t="shared" si="319"/>
        <v>고수</v>
      </c>
      <c r="AL387" s="28" t="str">
        <f t="shared" si="320"/>
        <v>2 : 4</v>
      </c>
      <c r="AM387" s="30">
        <f t="shared" si="321"/>
        <v>2</v>
      </c>
      <c r="AN387" s="30">
        <f t="shared" si="322"/>
        <v>4</v>
      </c>
      <c r="AO387" s="30">
        <f t="shared" si="323"/>
        <v>27</v>
      </c>
      <c r="AP387" s="30" t="str">
        <f t="shared" si="324"/>
        <v>X</v>
      </c>
      <c r="AQ387" s="30" t="str">
        <f t="shared" si="325"/>
        <v>X</v>
      </c>
      <c r="AR387" s="30" t="str">
        <f t="shared" si="326"/>
        <v>X</v>
      </c>
      <c r="AS387" s="30" t="str">
        <f t="shared" si="327"/>
        <v>X</v>
      </c>
      <c r="AT387" s="30" t="str">
        <f t="shared" si="328"/>
        <v>X</v>
      </c>
      <c r="AU387" s="30" t="str">
        <f t="shared" si="329"/>
        <v>X</v>
      </c>
      <c r="AV387" s="30" t="str">
        <f t="shared" si="330"/>
        <v>X</v>
      </c>
      <c r="AW387" s="30" t="str">
        <f t="shared" si="331"/>
        <v>X</v>
      </c>
      <c r="AX387" s="30" t="str">
        <f t="shared" si="332"/>
        <v>X</v>
      </c>
      <c r="AY387" s="30" t="str">
        <f t="shared" si="333"/>
        <v>X</v>
      </c>
      <c r="AZ387" s="30" t="str">
        <f t="shared" si="334"/>
        <v>O</v>
      </c>
      <c r="BA387" s="30" t="str">
        <f t="shared" si="335"/>
        <v>X</v>
      </c>
      <c r="BB387" s="30">
        <f t="shared" si="336"/>
        <v>1</v>
      </c>
      <c r="BC387" s="50" t="str">
        <f t="shared" si="307"/>
        <v>1G</v>
      </c>
      <c r="BD387" s="50" t="str">
        <f t="shared" si="308"/>
        <v>1G</v>
      </c>
      <c r="BE387" s="50" t="str">
        <f t="shared" si="309"/>
        <v>2G</v>
      </c>
      <c r="BF387" s="50" t="str">
        <f t="shared" si="310"/>
        <v>3G</v>
      </c>
      <c r="BG387" s="50" t="str">
        <f t="shared" si="311"/>
        <v>3G</v>
      </c>
      <c r="BH387" s="50" t="str">
        <f t="shared" si="312"/>
        <v>3G</v>
      </c>
      <c r="BI387" s="50">
        <f t="shared" si="337"/>
        <v>2</v>
      </c>
      <c r="BJ387" s="50">
        <f t="shared" si="338"/>
        <v>1</v>
      </c>
      <c r="BK387" s="50">
        <f t="shared" si="339"/>
        <v>3</v>
      </c>
      <c r="BL387" s="50" t="str">
        <f t="shared" si="340"/>
        <v>213</v>
      </c>
      <c r="BS387"/>
      <c r="CL387" s="8">
        <v>165</v>
      </c>
      <c r="CM387" s="8">
        <v>160</v>
      </c>
      <c r="CO387"/>
      <c r="DG387" s="221">
        <v>1045</v>
      </c>
    </row>
    <row r="388" spans="2:111" ht="17" hidden="1">
      <c r="B388" s="1">
        <v>384</v>
      </c>
      <c r="C388" s="2" t="s">
        <v>394</v>
      </c>
      <c r="D388" s="2">
        <v>3</v>
      </c>
      <c r="E388" s="4">
        <v>3658734200</v>
      </c>
      <c r="F388" s="2">
        <v>41</v>
      </c>
      <c r="G388" s="4">
        <v>44618710</v>
      </c>
      <c r="H388" s="4">
        <v>1215</v>
      </c>
      <c r="I388" s="4">
        <v>1505652</v>
      </c>
      <c r="J388" s="4">
        <v>62090</v>
      </c>
      <c r="K388" s="4">
        <v>58927</v>
      </c>
      <c r="L388" s="4">
        <v>1030160</v>
      </c>
      <c r="M388" s="4">
        <v>5000</v>
      </c>
      <c r="N388" s="99">
        <v>11</v>
      </c>
      <c r="O388" s="99">
        <v>22</v>
      </c>
      <c r="P388" s="99">
        <v>24</v>
      </c>
      <c r="Q388" s="99">
        <v>32</v>
      </c>
      <c r="R388" s="99">
        <v>36</v>
      </c>
      <c r="S388" s="99">
        <v>38</v>
      </c>
      <c r="T388" s="99">
        <v>7</v>
      </c>
      <c r="U388" s="8">
        <f t="shared" si="313"/>
        <v>163</v>
      </c>
      <c r="W388" s="12" t="str">
        <f t="shared" si="341"/>
        <v>홀수</v>
      </c>
      <c r="X388" s="12" t="str">
        <f t="shared" si="342"/>
        <v>짝수</v>
      </c>
      <c r="Y388" s="12" t="str">
        <f t="shared" si="343"/>
        <v>짝수</v>
      </c>
      <c r="Z388" s="12" t="str">
        <f t="shared" si="344"/>
        <v>짝수</v>
      </c>
      <c r="AA388" s="12" t="str">
        <f t="shared" si="345"/>
        <v>짝수</v>
      </c>
      <c r="AB388" s="12" t="str">
        <f t="shared" si="346"/>
        <v>짝수</v>
      </c>
      <c r="AC388" s="28" t="str">
        <f t="shared" si="347"/>
        <v>1 : 5</v>
      </c>
      <c r="AD388" s="12">
        <f t="shared" si="348"/>
        <v>1</v>
      </c>
      <c r="AE388" s="12">
        <f t="shared" si="349"/>
        <v>5</v>
      </c>
      <c r="AF388" s="30" t="str">
        <f t="shared" si="314"/>
        <v>저수</v>
      </c>
      <c r="AG388" s="30" t="str">
        <f t="shared" si="315"/>
        <v>저수</v>
      </c>
      <c r="AH388" s="30" t="str">
        <f t="shared" si="316"/>
        <v>고수</v>
      </c>
      <c r="AI388" s="30" t="str">
        <f t="shared" si="317"/>
        <v>고수</v>
      </c>
      <c r="AJ388" s="30" t="str">
        <f t="shared" si="318"/>
        <v>고수</v>
      </c>
      <c r="AK388" s="30" t="str">
        <f t="shared" si="319"/>
        <v>고수</v>
      </c>
      <c r="AL388" s="28" t="str">
        <f t="shared" si="320"/>
        <v>2 : 4</v>
      </c>
      <c r="AM388" s="30">
        <f t="shared" si="321"/>
        <v>2</v>
      </c>
      <c r="AN388" s="30">
        <f t="shared" si="322"/>
        <v>4</v>
      </c>
      <c r="AO388" s="30">
        <f t="shared" si="323"/>
        <v>23</v>
      </c>
      <c r="AP388" s="30" t="str">
        <f t="shared" si="324"/>
        <v>O</v>
      </c>
      <c r="AQ388" s="30" t="str">
        <f t="shared" si="325"/>
        <v>X</v>
      </c>
      <c r="AR388" s="30" t="str">
        <f t="shared" si="326"/>
        <v>X</v>
      </c>
      <c r="AS388" s="30" t="str">
        <f t="shared" si="327"/>
        <v>X</v>
      </c>
      <c r="AT388" s="30" t="str">
        <f t="shared" si="328"/>
        <v>X</v>
      </c>
      <c r="AU388" s="30" t="str">
        <f t="shared" si="329"/>
        <v>X</v>
      </c>
      <c r="AV388" s="30" t="str">
        <f t="shared" si="330"/>
        <v>X</v>
      </c>
      <c r="AW388" s="30" t="str">
        <f t="shared" si="331"/>
        <v>X</v>
      </c>
      <c r="AX388" s="30" t="str">
        <f t="shared" si="332"/>
        <v>X</v>
      </c>
      <c r="AY388" s="30" t="str">
        <f t="shared" si="333"/>
        <v>X</v>
      </c>
      <c r="AZ388" s="30" t="str">
        <f t="shared" si="334"/>
        <v>X</v>
      </c>
      <c r="BA388" s="30" t="str">
        <f t="shared" si="335"/>
        <v>X</v>
      </c>
      <c r="BB388" s="30">
        <f t="shared" si="336"/>
        <v>1</v>
      </c>
      <c r="BC388" s="50" t="str">
        <f t="shared" si="307"/>
        <v>1G</v>
      </c>
      <c r="BD388" s="50" t="str">
        <f t="shared" si="308"/>
        <v>2G</v>
      </c>
      <c r="BE388" s="50" t="str">
        <f t="shared" si="309"/>
        <v>2G</v>
      </c>
      <c r="BF388" s="50" t="str">
        <f t="shared" si="310"/>
        <v>3G</v>
      </c>
      <c r="BG388" s="50" t="str">
        <f t="shared" si="311"/>
        <v>3G</v>
      </c>
      <c r="BH388" s="50" t="str">
        <f t="shared" si="312"/>
        <v>3G</v>
      </c>
      <c r="BI388" s="50">
        <f t="shared" si="337"/>
        <v>1</v>
      </c>
      <c r="BJ388" s="50">
        <f t="shared" si="338"/>
        <v>2</v>
      </c>
      <c r="BK388" s="50">
        <f t="shared" si="339"/>
        <v>3</v>
      </c>
      <c r="BL388" s="50" t="str">
        <f t="shared" si="340"/>
        <v>123</v>
      </c>
      <c r="BS388"/>
      <c r="CL388" s="8">
        <v>165</v>
      </c>
      <c r="CM388" s="8">
        <v>160</v>
      </c>
      <c r="CO388"/>
      <c r="DG388" s="221">
        <v>1046</v>
      </c>
    </row>
    <row r="389" spans="2:111" ht="17" hidden="1">
      <c r="B389" s="1">
        <v>385</v>
      </c>
      <c r="C389" s="2" t="s">
        <v>395</v>
      </c>
      <c r="D389" s="2">
        <v>7</v>
      </c>
      <c r="E389" s="4">
        <v>1542032700</v>
      </c>
      <c r="F389" s="2">
        <v>36</v>
      </c>
      <c r="G389" s="4">
        <v>49973282</v>
      </c>
      <c r="H389" s="4">
        <v>1235</v>
      </c>
      <c r="I389" s="4">
        <v>1456712</v>
      </c>
      <c r="J389" s="4">
        <v>62096</v>
      </c>
      <c r="K389" s="4">
        <v>57944</v>
      </c>
      <c r="L389" s="4">
        <v>1026272</v>
      </c>
      <c r="M389" s="4">
        <v>5000</v>
      </c>
      <c r="N389" s="99">
        <v>7</v>
      </c>
      <c r="O389" s="99">
        <v>12</v>
      </c>
      <c r="P389" s="99">
        <v>19</v>
      </c>
      <c r="Q389" s="99">
        <v>21</v>
      </c>
      <c r="R389" s="99">
        <v>29</v>
      </c>
      <c r="S389" s="99">
        <v>32</v>
      </c>
      <c r="T389" s="99">
        <v>9</v>
      </c>
      <c r="U389" s="8">
        <f t="shared" si="313"/>
        <v>120</v>
      </c>
      <c r="W389" s="12" t="str">
        <f t="shared" si="341"/>
        <v>홀수</v>
      </c>
      <c r="X389" s="12" t="str">
        <f t="shared" si="342"/>
        <v>짝수</v>
      </c>
      <c r="Y389" s="12" t="str">
        <f t="shared" si="343"/>
        <v>홀수</v>
      </c>
      <c r="Z389" s="12" t="str">
        <f t="shared" si="344"/>
        <v>홀수</v>
      </c>
      <c r="AA389" s="12" t="str">
        <f t="shared" si="345"/>
        <v>홀수</v>
      </c>
      <c r="AB389" s="12" t="str">
        <f t="shared" si="346"/>
        <v>짝수</v>
      </c>
      <c r="AC389" s="28" t="str">
        <f t="shared" si="347"/>
        <v>4 : 2</v>
      </c>
      <c r="AD389" s="12">
        <f t="shared" si="348"/>
        <v>4</v>
      </c>
      <c r="AE389" s="12">
        <f t="shared" si="349"/>
        <v>2</v>
      </c>
      <c r="AF389" s="30" t="str">
        <f t="shared" si="314"/>
        <v>저수</v>
      </c>
      <c r="AG389" s="30" t="str">
        <f t="shared" si="315"/>
        <v>저수</v>
      </c>
      <c r="AH389" s="30" t="str">
        <f t="shared" si="316"/>
        <v>저수</v>
      </c>
      <c r="AI389" s="30" t="str">
        <f t="shared" si="317"/>
        <v>저수</v>
      </c>
      <c r="AJ389" s="30" t="str">
        <f t="shared" si="318"/>
        <v>고수</v>
      </c>
      <c r="AK389" s="30" t="str">
        <f t="shared" si="319"/>
        <v>고수</v>
      </c>
      <c r="AL389" s="28" t="str">
        <f t="shared" si="320"/>
        <v>4 : 2</v>
      </c>
      <c r="AM389" s="30">
        <f t="shared" si="321"/>
        <v>4</v>
      </c>
      <c r="AN389" s="30">
        <f t="shared" si="322"/>
        <v>2</v>
      </c>
      <c r="AO389" s="30">
        <f t="shared" si="323"/>
        <v>30</v>
      </c>
      <c r="AP389" s="30" t="str">
        <f t="shared" si="324"/>
        <v>O</v>
      </c>
      <c r="AQ389" s="30" t="str">
        <f t="shared" si="325"/>
        <v>X</v>
      </c>
      <c r="AR389" s="30" t="str">
        <f t="shared" si="326"/>
        <v>O</v>
      </c>
      <c r="AS389" s="30" t="str">
        <f t="shared" si="327"/>
        <v>X</v>
      </c>
      <c r="AT389" s="30" t="str">
        <f t="shared" si="328"/>
        <v>X</v>
      </c>
      <c r="AU389" s="30" t="str">
        <f t="shared" si="329"/>
        <v>X</v>
      </c>
      <c r="AV389" s="30" t="str">
        <f t="shared" si="330"/>
        <v>X</v>
      </c>
      <c r="AW389" s="30" t="str">
        <f t="shared" si="331"/>
        <v>X</v>
      </c>
      <c r="AX389" s="30" t="str">
        <f t="shared" si="332"/>
        <v>X</v>
      </c>
      <c r="AY389" s="30" t="str">
        <f t="shared" si="333"/>
        <v>X</v>
      </c>
      <c r="AZ389" s="30" t="str">
        <f t="shared" si="334"/>
        <v>O</v>
      </c>
      <c r="BA389" s="30" t="str">
        <f t="shared" si="335"/>
        <v>X</v>
      </c>
      <c r="BB389" s="30">
        <f t="shared" si="336"/>
        <v>3</v>
      </c>
      <c r="BC389" s="50" t="str">
        <f t="shared" ref="BC389:BC452" si="350">VLOOKUP(N389,삼그룹,6,FALSE)</f>
        <v>1G</v>
      </c>
      <c r="BD389" s="50" t="str">
        <f t="shared" ref="BD389:BD452" si="351">VLOOKUP(O389,삼그룹,6,FALSE)</f>
        <v>1G</v>
      </c>
      <c r="BE389" s="50" t="str">
        <f t="shared" ref="BE389:BE452" si="352">VLOOKUP(P389,삼그룹,6,FALSE)</f>
        <v>2G</v>
      </c>
      <c r="BF389" s="50" t="str">
        <f t="shared" ref="BF389:BF452" si="353">VLOOKUP(Q389,삼그룹,6,FALSE)</f>
        <v>2G</v>
      </c>
      <c r="BG389" s="50" t="str">
        <f t="shared" ref="BG389:BG452" si="354">VLOOKUP(R389,삼그룹,6,FALSE)</f>
        <v>2G</v>
      </c>
      <c r="BH389" s="50" t="str">
        <f t="shared" ref="BH389:BH452" si="355">VLOOKUP(S389,삼그룹,6,FALSE)</f>
        <v>3G</v>
      </c>
      <c r="BI389" s="50">
        <f t="shared" si="337"/>
        <v>2</v>
      </c>
      <c r="BJ389" s="50">
        <f t="shared" si="338"/>
        <v>3</v>
      </c>
      <c r="BK389" s="50">
        <f t="shared" si="339"/>
        <v>1</v>
      </c>
      <c r="BL389" s="50" t="str">
        <f t="shared" si="340"/>
        <v>231</v>
      </c>
      <c r="BS389"/>
      <c r="CL389" s="8">
        <v>165</v>
      </c>
      <c r="CM389" s="8">
        <v>160</v>
      </c>
      <c r="CO389"/>
      <c r="DG389" s="221">
        <v>1047</v>
      </c>
    </row>
    <row r="390" spans="2:111" ht="17" hidden="1">
      <c r="B390" s="1">
        <v>386</v>
      </c>
      <c r="C390" s="2" t="s">
        <v>396</v>
      </c>
      <c r="D390" s="2">
        <v>10</v>
      </c>
      <c r="E390" s="4">
        <v>1042953330</v>
      </c>
      <c r="F390" s="2">
        <v>59</v>
      </c>
      <c r="G390" s="4">
        <v>29461959</v>
      </c>
      <c r="H390" s="4">
        <v>1683</v>
      </c>
      <c r="I390" s="4">
        <v>1032832</v>
      </c>
      <c r="J390" s="4">
        <v>72203</v>
      </c>
      <c r="K390" s="4">
        <v>48150</v>
      </c>
      <c r="L390" s="4">
        <v>1114222</v>
      </c>
      <c r="M390" s="4">
        <v>5000</v>
      </c>
      <c r="N390" s="99">
        <v>4</v>
      </c>
      <c r="O390" s="99">
        <v>7</v>
      </c>
      <c r="P390" s="99">
        <v>10</v>
      </c>
      <c r="Q390" s="99">
        <v>19</v>
      </c>
      <c r="R390" s="99">
        <v>31</v>
      </c>
      <c r="S390" s="99">
        <v>40</v>
      </c>
      <c r="T390" s="99">
        <v>26</v>
      </c>
      <c r="U390" s="8">
        <f t="shared" ref="U390:U453" si="356">SUM(N390:S390)</f>
        <v>111</v>
      </c>
      <c r="W390" s="12" t="str">
        <f t="shared" si="341"/>
        <v>짝수</v>
      </c>
      <c r="X390" s="12" t="str">
        <f t="shared" si="342"/>
        <v>홀수</v>
      </c>
      <c r="Y390" s="12" t="str">
        <f t="shared" si="343"/>
        <v>짝수</v>
      </c>
      <c r="Z390" s="12" t="str">
        <f t="shared" si="344"/>
        <v>홀수</v>
      </c>
      <c r="AA390" s="12" t="str">
        <f t="shared" si="345"/>
        <v>홀수</v>
      </c>
      <c r="AB390" s="12" t="str">
        <f t="shared" si="346"/>
        <v>짝수</v>
      </c>
      <c r="AC390" s="28" t="str">
        <f t="shared" si="347"/>
        <v>3 : 3</v>
      </c>
      <c r="AD390" s="12">
        <f t="shared" si="348"/>
        <v>3</v>
      </c>
      <c r="AE390" s="12">
        <f t="shared" si="349"/>
        <v>3</v>
      </c>
      <c r="AF390" s="30" t="str">
        <f t="shared" ref="AF390:AF453" si="357">IF(N390&lt;23,"저수","고수")</f>
        <v>저수</v>
      </c>
      <c r="AG390" s="30" t="str">
        <f t="shared" ref="AG390:AG453" si="358">IF(O390&lt;23,"저수","고수")</f>
        <v>저수</v>
      </c>
      <c r="AH390" s="30" t="str">
        <f t="shared" ref="AH390:AH453" si="359">IF(P390&lt;23,"저수","고수")</f>
        <v>저수</v>
      </c>
      <c r="AI390" s="30" t="str">
        <f t="shared" ref="AI390:AI453" si="360">IF(Q390&lt;23,"저수","고수")</f>
        <v>저수</v>
      </c>
      <c r="AJ390" s="30" t="str">
        <f t="shared" ref="AJ390:AJ453" si="361">IF(R390&lt;23,"저수","고수")</f>
        <v>고수</v>
      </c>
      <c r="AK390" s="30" t="str">
        <f t="shared" ref="AK390:AK453" si="362">IF(S390&lt;23,"저수","고수")</f>
        <v>고수</v>
      </c>
      <c r="AL390" s="28" t="str">
        <f t="shared" ref="AL390:AL453" si="363">AM390&amp;" : "&amp;AN390</f>
        <v>4 : 2</v>
      </c>
      <c r="AM390" s="30">
        <f t="shared" ref="AM390:AM453" si="364">COUNTIF(AF390:AK390,"저수")</f>
        <v>4</v>
      </c>
      <c r="AN390" s="30">
        <f t="shared" ref="AN390:AN453" si="365">COUNTIF(AF390:AK390,"고수")</f>
        <v>2</v>
      </c>
      <c r="AO390" s="30">
        <f t="shared" ref="AO390:AO453" si="366">RIGHT(N390,1)+RIGHT(O390,1)+RIGHT(P390,1)+RIGHT(Q390,1)+RIGHT(R390,1)+RIGHT(S390,1)</f>
        <v>21</v>
      </c>
      <c r="AP390" s="30" t="str">
        <f t="shared" ref="AP390:AP453" si="367">IF(N390=2,"O",IF(N390=3,"O",IF(N390=5,"O",IF(N390=7,"O",IF(N390=11,"O",IF(N390=13,"O",IF(N390=17,"O",IF(N390=19,"O","X"))))))))</f>
        <v>X</v>
      </c>
      <c r="AQ390" s="30" t="str">
        <f t="shared" ref="AQ390:AQ453" si="368">IF(O390=2,"O",IF(O390=3,"O",IF(O390=5,"O",IF(O390=7,"O",IF(O390=11,"O",IF(O390=13,"O",IF(O390=17,"O",IF(O390=19,"O","X"))))))))</f>
        <v>O</v>
      </c>
      <c r="AR390" s="30" t="str">
        <f t="shared" ref="AR390:AR453" si="369">IF(P390=2,"O",IF(P390=3,"O",IF(P390=5,"O",IF(P390=7,"O",IF(P390=11,"O",IF(P390=13,"O",IF(P390=17,"O",IF(P390=19,"O","X"))))))))</f>
        <v>X</v>
      </c>
      <c r="AS390" s="30" t="str">
        <f t="shared" ref="AS390:AS453" si="370">IF(Q390=2,"O",IF(Q390=3,"O",IF(Q390=5,"O",IF(Q390=7,"O",IF(Q390=11,"O",IF(Q390=13,"O",IF(Q390=17,"O",IF(Q390=19,"O","X"))))))))</f>
        <v>O</v>
      </c>
      <c r="AT390" s="30" t="str">
        <f t="shared" ref="AT390:AT453" si="371">IF(R390=2,"O",IF(R390=3,"O",IF(R390=5,"O",IF(R390=7,"O",IF(R390=11,"O",IF(R390=13,"O",IF(R390=17,"O",IF(R390=19,"O","X"))))))))</f>
        <v>X</v>
      </c>
      <c r="AU390" s="30" t="str">
        <f t="shared" ref="AU390:AU453" si="372">IF(S390=2,"O",IF(S390=3,"O",IF(S390=5,"O",IF(S390=7,"O",IF(S390=11,"O",IF(S390=13,"O",IF(S390=17,"O",IF(S390=19,"O","X"))))))))</f>
        <v>X</v>
      </c>
      <c r="AV390" s="30" t="str">
        <f t="shared" ref="AV390:AV453" si="373">IF(N390=23,"O",IF(N390=29,"O",IF(N390=31,"O",IF(N390=37,"O",IF(N390=41,"O",IF(N390=43,"O","X"))))))</f>
        <v>X</v>
      </c>
      <c r="AW390" s="30" t="str">
        <f t="shared" ref="AW390:AW453" si="374">IF(O390=23,"O",IF(O390=29,"O",IF(O390=31,"O",IF(O390=37,"O",IF(O390=41,"O",IF(O390=43,"O","X"))))))</f>
        <v>X</v>
      </c>
      <c r="AX390" s="30" t="str">
        <f t="shared" ref="AX390:AX453" si="375">IF(P390=23,"O",IF(P390=29,"O",IF(P390=31,"O",IF(P390=37,"O",IF(P390=41,"O",IF(P390=43,"O","X"))))))</f>
        <v>X</v>
      </c>
      <c r="AY390" s="30" t="str">
        <f t="shared" ref="AY390:AY453" si="376">IF(Q390=23,"O",IF(Q390=29,"O",IF(Q390=31,"O",IF(Q390=37,"O",IF(Q390=41,"O",IF(Q390=43,"O","X"))))))</f>
        <v>X</v>
      </c>
      <c r="AZ390" s="30" t="str">
        <f t="shared" ref="AZ390:AZ453" si="377">IF(R390=23,"O",IF(R390=29,"O",IF(R390=31,"O",IF(R390=37,"O",IF(R390=41,"O",IF(R390=43,"O","X"))))))</f>
        <v>O</v>
      </c>
      <c r="BA390" s="30" t="str">
        <f t="shared" ref="BA390:BA453" si="378">IF(S390=23,"O",IF(S390=29,"O",IF(S390=31,"O",IF(S390=37,"O",IF(S390=41,"O",IF(S390=43,"O","X"))))))</f>
        <v>X</v>
      </c>
      <c r="BB390" s="30">
        <f t="shared" ref="BB390:BB453" si="379">COUNTIF(AP390:BA390,"O")</f>
        <v>3</v>
      </c>
      <c r="BC390" s="50" t="str">
        <f t="shared" si="350"/>
        <v>1G</v>
      </c>
      <c r="BD390" s="50" t="str">
        <f t="shared" si="351"/>
        <v>1G</v>
      </c>
      <c r="BE390" s="50" t="str">
        <f t="shared" si="352"/>
        <v>1G</v>
      </c>
      <c r="BF390" s="50" t="str">
        <f t="shared" si="353"/>
        <v>2G</v>
      </c>
      <c r="BG390" s="50" t="str">
        <f t="shared" si="354"/>
        <v>3G</v>
      </c>
      <c r="BH390" s="50" t="str">
        <f t="shared" si="355"/>
        <v>3G</v>
      </c>
      <c r="BI390" s="50">
        <f t="shared" ref="BI390:BI453" si="380">COUNTIF($BC390:$BH390,"1G")</f>
        <v>3</v>
      </c>
      <c r="BJ390" s="50">
        <f t="shared" ref="BJ390:BJ453" si="381">COUNTIF($BC390:$BH390,"2G")</f>
        <v>1</v>
      </c>
      <c r="BK390" s="50">
        <f t="shared" ref="BK390:BK453" si="382">COUNTIF($BC390:$BH390,"3G")</f>
        <v>2</v>
      </c>
      <c r="BL390" s="50" t="str">
        <f t="shared" ref="BL390:BL453" si="383">BI390&amp;BJ390&amp;BK390</f>
        <v>312</v>
      </c>
      <c r="BS390"/>
      <c r="CL390" s="8">
        <v>165</v>
      </c>
      <c r="CM390" s="8">
        <v>160</v>
      </c>
      <c r="CO390"/>
      <c r="DG390" s="221">
        <v>1048</v>
      </c>
    </row>
    <row r="391" spans="2:111" ht="17" hidden="1">
      <c r="B391" s="1">
        <v>387</v>
      </c>
      <c r="C391" s="2" t="s">
        <v>397</v>
      </c>
      <c r="D391" s="2">
        <v>4</v>
      </c>
      <c r="E391" s="4">
        <v>2675533500</v>
      </c>
      <c r="F391" s="2">
        <v>26</v>
      </c>
      <c r="G391" s="4">
        <v>68603424</v>
      </c>
      <c r="H391" s="4">
        <v>1177</v>
      </c>
      <c r="I391" s="4">
        <v>1515454</v>
      </c>
      <c r="J391" s="4">
        <v>58115</v>
      </c>
      <c r="K391" s="4">
        <v>61385</v>
      </c>
      <c r="L391" s="4">
        <v>978618</v>
      </c>
      <c r="M391" s="4">
        <v>5000</v>
      </c>
      <c r="N391" s="99">
        <v>1</v>
      </c>
      <c r="O391" s="99">
        <v>26</v>
      </c>
      <c r="P391" s="99">
        <v>31</v>
      </c>
      <c r="Q391" s="99">
        <v>34</v>
      </c>
      <c r="R391" s="99">
        <v>40</v>
      </c>
      <c r="S391" s="99">
        <v>43</v>
      </c>
      <c r="T391" s="99">
        <v>20</v>
      </c>
      <c r="U391" s="8">
        <f t="shared" si="356"/>
        <v>175</v>
      </c>
      <c r="W391" s="12" t="str">
        <f t="shared" si="341"/>
        <v>홀수</v>
      </c>
      <c r="X391" s="12" t="str">
        <f t="shared" si="342"/>
        <v>짝수</v>
      </c>
      <c r="Y391" s="12" t="str">
        <f t="shared" si="343"/>
        <v>홀수</v>
      </c>
      <c r="Z391" s="12" t="str">
        <f t="shared" si="344"/>
        <v>짝수</v>
      </c>
      <c r="AA391" s="12" t="str">
        <f t="shared" si="345"/>
        <v>짝수</v>
      </c>
      <c r="AB391" s="12" t="str">
        <f t="shared" si="346"/>
        <v>홀수</v>
      </c>
      <c r="AC391" s="28" t="str">
        <f t="shared" si="347"/>
        <v>3 : 3</v>
      </c>
      <c r="AD391" s="12">
        <f t="shared" si="348"/>
        <v>3</v>
      </c>
      <c r="AE391" s="12">
        <f t="shared" si="349"/>
        <v>3</v>
      </c>
      <c r="AF391" s="30" t="str">
        <f t="shared" si="357"/>
        <v>저수</v>
      </c>
      <c r="AG391" s="30" t="str">
        <f t="shared" si="358"/>
        <v>고수</v>
      </c>
      <c r="AH391" s="30" t="str">
        <f t="shared" si="359"/>
        <v>고수</v>
      </c>
      <c r="AI391" s="30" t="str">
        <f t="shared" si="360"/>
        <v>고수</v>
      </c>
      <c r="AJ391" s="30" t="str">
        <f t="shared" si="361"/>
        <v>고수</v>
      </c>
      <c r="AK391" s="30" t="str">
        <f t="shared" si="362"/>
        <v>고수</v>
      </c>
      <c r="AL391" s="28" t="str">
        <f t="shared" si="363"/>
        <v>1 : 5</v>
      </c>
      <c r="AM391" s="30">
        <f t="shared" si="364"/>
        <v>1</v>
      </c>
      <c r="AN391" s="30">
        <f t="shared" si="365"/>
        <v>5</v>
      </c>
      <c r="AO391" s="30">
        <f t="shared" si="366"/>
        <v>15</v>
      </c>
      <c r="AP391" s="30" t="str">
        <f t="shared" si="367"/>
        <v>X</v>
      </c>
      <c r="AQ391" s="30" t="str">
        <f t="shared" si="368"/>
        <v>X</v>
      </c>
      <c r="AR391" s="30" t="str">
        <f t="shared" si="369"/>
        <v>X</v>
      </c>
      <c r="AS391" s="30" t="str">
        <f t="shared" si="370"/>
        <v>X</v>
      </c>
      <c r="AT391" s="30" t="str">
        <f t="shared" si="371"/>
        <v>X</v>
      </c>
      <c r="AU391" s="30" t="str">
        <f t="shared" si="372"/>
        <v>X</v>
      </c>
      <c r="AV391" s="30" t="str">
        <f t="shared" si="373"/>
        <v>X</v>
      </c>
      <c r="AW391" s="30" t="str">
        <f t="shared" si="374"/>
        <v>X</v>
      </c>
      <c r="AX391" s="30" t="str">
        <f t="shared" si="375"/>
        <v>O</v>
      </c>
      <c r="AY391" s="30" t="str">
        <f t="shared" si="376"/>
        <v>X</v>
      </c>
      <c r="AZ391" s="30" t="str">
        <f t="shared" si="377"/>
        <v>X</v>
      </c>
      <c r="BA391" s="30" t="str">
        <f t="shared" si="378"/>
        <v>O</v>
      </c>
      <c r="BB391" s="30">
        <f t="shared" si="379"/>
        <v>2</v>
      </c>
      <c r="BC391" s="50" t="str">
        <f t="shared" si="350"/>
        <v>1G</v>
      </c>
      <c r="BD391" s="50" t="str">
        <f t="shared" si="351"/>
        <v>2G</v>
      </c>
      <c r="BE391" s="50" t="str">
        <f t="shared" si="352"/>
        <v>3G</v>
      </c>
      <c r="BF391" s="50" t="str">
        <f t="shared" si="353"/>
        <v>3G</v>
      </c>
      <c r="BG391" s="50" t="str">
        <f t="shared" si="354"/>
        <v>3G</v>
      </c>
      <c r="BH391" s="50" t="str">
        <f t="shared" si="355"/>
        <v>3G</v>
      </c>
      <c r="BI391" s="50">
        <f t="shared" si="380"/>
        <v>1</v>
      </c>
      <c r="BJ391" s="50">
        <f t="shared" si="381"/>
        <v>1</v>
      </c>
      <c r="BK391" s="50">
        <f t="shared" si="382"/>
        <v>4</v>
      </c>
      <c r="BL391" s="50" t="str">
        <f t="shared" si="383"/>
        <v>114</v>
      </c>
      <c r="BS391"/>
      <c r="CL391" s="8">
        <v>165</v>
      </c>
      <c r="CM391" s="8">
        <v>160</v>
      </c>
      <c r="CO391"/>
      <c r="DG391" s="221">
        <v>1049</v>
      </c>
    </row>
    <row r="392" spans="2:111" ht="17" hidden="1">
      <c r="B392" s="1">
        <v>388</v>
      </c>
      <c r="C392" s="2" t="s">
        <v>398</v>
      </c>
      <c r="D392" s="2">
        <v>4</v>
      </c>
      <c r="E392" s="4">
        <v>2545543875</v>
      </c>
      <c r="F392" s="2">
        <v>30</v>
      </c>
      <c r="G392" s="4">
        <v>56567642</v>
      </c>
      <c r="H392" s="4">
        <v>1269</v>
      </c>
      <c r="I392" s="4">
        <v>1337297</v>
      </c>
      <c r="J392" s="4">
        <v>61475</v>
      </c>
      <c r="K392" s="4">
        <v>55211</v>
      </c>
      <c r="L392" s="4">
        <v>1036812</v>
      </c>
      <c r="M392" s="4">
        <v>5000</v>
      </c>
      <c r="N392" s="99">
        <v>1</v>
      </c>
      <c r="O392" s="99">
        <v>8</v>
      </c>
      <c r="P392" s="99">
        <v>9</v>
      </c>
      <c r="Q392" s="99">
        <v>17</v>
      </c>
      <c r="R392" s="99">
        <v>29</v>
      </c>
      <c r="S392" s="99">
        <v>32</v>
      </c>
      <c r="T392" s="99">
        <v>45</v>
      </c>
      <c r="U392" s="8">
        <f t="shared" si="356"/>
        <v>96</v>
      </c>
      <c r="W392" s="12" t="str">
        <f t="shared" si="341"/>
        <v>홀수</v>
      </c>
      <c r="X392" s="12" t="str">
        <f t="shared" si="342"/>
        <v>짝수</v>
      </c>
      <c r="Y392" s="12" t="str">
        <f t="shared" si="343"/>
        <v>홀수</v>
      </c>
      <c r="Z392" s="12" t="str">
        <f t="shared" si="344"/>
        <v>홀수</v>
      </c>
      <c r="AA392" s="12" t="str">
        <f t="shared" si="345"/>
        <v>홀수</v>
      </c>
      <c r="AB392" s="12" t="str">
        <f t="shared" si="346"/>
        <v>짝수</v>
      </c>
      <c r="AC392" s="28" t="str">
        <f t="shared" si="347"/>
        <v>4 : 2</v>
      </c>
      <c r="AD392" s="12">
        <f t="shared" si="348"/>
        <v>4</v>
      </c>
      <c r="AE392" s="12">
        <f t="shared" si="349"/>
        <v>2</v>
      </c>
      <c r="AF392" s="30" t="str">
        <f t="shared" si="357"/>
        <v>저수</v>
      </c>
      <c r="AG392" s="30" t="str">
        <f t="shared" si="358"/>
        <v>저수</v>
      </c>
      <c r="AH392" s="30" t="str">
        <f t="shared" si="359"/>
        <v>저수</v>
      </c>
      <c r="AI392" s="30" t="str">
        <f t="shared" si="360"/>
        <v>저수</v>
      </c>
      <c r="AJ392" s="30" t="str">
        <f t="shared" si="361"/>
        <v>고수</v>
      </c>
      <c r="AK392" s="30" t="str">
        <f t="shared" si="362"/>
        <v>고수</v>
      </c>
      <c r="AL392" s="28" t="str">
        <f t="shared" si="363"/>
        <v>4 : 2</v>
      </c>
      <c r="AM392" s="30">
        <f t="shared" si="364"/>
        <v>4</v>
      </c>
      <c r="AN392" s="30">
        <f t="shared" si="365"/>
        <v>2</v>
      </c>
      <c r="AO392" s="30">
        <f t="shared" si="366"/>
        <v>36</v>
      </c>
      <c r="AP392" s="30" t="str">
        <f t="shared" si="367"/>
        <v>X</v>
      </c>
      <c r="AQ392" s="30" t="str">
        <f t="shared" si="368"/>
        <v>X</v>
      </c>
      <c r="AR392" s="30" t="str">
        <f t="shared" si="369"/>
        <v>X</v>
      </c>
      <c r="AS392" s="30" t="str">
        <f t="shared" si="370"/>
        <v>O</v>
      </c>
      <c r="AT392" s="30" t="str">
        <f t="shared" si="371"/>
        <v>X</v>
      </c>
      <c r="AU392" s="30" t="str">
        <f t="shared" si="372"/>
        <v>X</v>
      </c>
      <c r="AV392" s="30" t="str">
        <f t="shared" si="373"/>
        <v>X</v>
      </c>
      <c r="AW392" s="30" t="str">
        <f t="shared" si="374"/>
        <v>X</v>
      </c>
      <c r="AX392" s="30" t="str">
        <f t="shared" si="375"/>
        <v>X</v>
      </c>
      <c r="AY392" s="30" t="str">
        <f t="shared" si="376"/>
        <v>X</v>
      </c>
      <c r="AZ392" s="30" t="str">
        <f t="shared" si="377"/>
        <v>O</v>
      </c>
      <c r="BA392" s="30" t="str">
        <f t="shared" si="378"/>
        <v>X</v>
      </c>
      <c r="BB392" s="30">
        <f t="shared" si="379"/>
        <v>2</v>
      </c>
      <c r="BC392" s="50" t="str">
        <f t="shared" si="350"/>
        <v>1G</v>
      </c>
      <c r="BD392" s="50" t="str">
        <f t="shared" si="351"/>
        <v>1G</v>
      </c>
      <c r="BE392" s="50" t="str">
        <f t="shared" si="352"/>
        <v>1G</v>
      </c>
      <c r="BF392" s="50" t="str">
        <f t="shared" si="353"/>
        <v>2G</v>
      </c>
      <c r="BG392" s="50" t="str">
        <f t="shared" si="354"/>
        <v>2G</v>
      </c>
      <c r="BH392" s="50" t="str">
        <f t="shared" si="355"/>
        <v>3G</v>
      </c>
      <c r="BI392" s="50">
        <f t="shared" si="380"/>
        <v>3</v>
      </c>
      <c r="BJ392" s="50">
        <f t="shared" si="381"/>
        <v>2</v>
      </c>
      <c r="BK392" s="50">
        <f t="shared" si="382"/>
        <v>1</v>
      </c>
      <c r="BL392" s="50" t="str">
        <f t="shared" si="383"/>
        <v>321</v>
      </c>
      <c r="BS392"/>
      <c r="CL392" s="8">
        <v>165</v>
      </c>
      <c r="CM392" s="8">
        <v>160</v>
      </c>
      <c r="CO392"/>
      <c r="DG392" s="221">
        <v>1050</v>
      </c>
    </row>
    <row r="393" spans="2:111" ht="17" hidden="1">
      <c r="B393" s="1">
        <v>389</v>
      </c>
      <c r="C393" s="2" t="s">
        <v>399</v>
      </c>
      <c r="D393" s="2">
        <v>5</v>
      </c>
      <c r="E393" s="4">
        <v>2119027020</v>
      </c>
      <c r="F393" s="2">
        <v>36</v>
      </c>
      <c r="G393" s="4">
        <v>49051552</v>
      </c>
      <c r="H393" s="4">
        <v>1253</v>
      </c>
      <c r="I393" s="4">
        <v>1409303</v>
      </c>
      <c r="J393" s="4">
        <v>60800</v>
      </c>
      <c r="K393" s="4">
        <v>58088</v>
      </c>
      <c r="L393" s="4">
        <v>1021691</v>
      </c>
      <c r="M393" s="4">
        <v>5000</v>
      </c>
      <c r="N393" s="99">
        <v>7</v>
      </c>
      <c r="O393" s="99">
        <v>16</v>
      </c>
      <c r="P393" s="99">
        <v>18</v>
      </c>
      <c r="Q393" s="99">
        <v>20</v>
      </c>
      <c r="R393" s="99">
        <v>23</v>
      </c>
      <c r="S393" s="99">
        <v>26</v>
      </c>
      <c r="T393" s="99">
        <v>3</v>
      </c>
      <c r="U393" s="8">
        <f t="shared" si="356"/>
        <v>110</v>
      </c>
      <c r="W393" s="12" t="str">
        <f t="shared" si="341"/>
        <v>홀수</v>
      </c>
      <c r="X393" s="12" t="str">
        <f t="shared" si="342"/>
        <v>짝수</v>
      </c>
      <c r="Y393" s="12" t="str">
        <f t="shared" si="343"/>
        <v>짝수</v>
      </c>
      <c r="Z393" s="12" t="str">
        <f t="shared" si="344"/>
        <v>짝수</v>
      </c>
      <c r="AA393" s="12" t="str">
        <f t="shared" si="345"/>
        <v>홀수</v>
      </c>
      <c r="AB393" s="12" t="str">
        <f t="shared" si="346"/>
        <v>짝수</v>
      </c>
      <c r="AC393" s="28" t="str">
        <f t="shared" si="347"/>
        <v>2 : 4</v>
      </c>
      <c r="AD393" s="12">
        <f t="shared" si="348"/>
        <v>2</v>
      </c>
      <c r="AE393" s="12">
        <f t="shared" si="349"/>
        <v>4</v>
      </c>
      <c r="AF393" s="30" t="str">
        <f t="shared" si="357"/>
        <v>저수</v>
      </c>
      <c r="AG393" s="30" t="str">
        <f t="shared" si="358"/>
        <v>저수</v>
      </c>
      <c r="AH393" s="30" t="str">
        <f t="shared" si="359"/>
        <v>저수</v>
      </c>
      <c r="AI393" s="30" t="str">
        <f t="shared" si="360"/>
        <v>저수</v>
      </c>
      <c r="AJ393" s="30" t="str">
        <f t="shared" si="361"/>
        <v>고수</v>
      </c>
      <c r="AK393" s="30" t="str">
        <f t="shared" si="362"/>
        <v>고수</v>
      </c>
      <c r="AL393" s="28" t="str">
        <f t="shared" si="363"/>
        <v>4 : 2</v>
      </c>
      <c r="AM393" s="30">
        <f t="shared" si="364"/>
        <v>4</v>
      </c>
      <c r="AN393" s="30">
        <f t="shared" si="365"/>
        <v>2</v>
      </c>
      <c r="AO393" s="30">
        <f t="shared" si="366"/>
        <v>30</v>
      </c>
      <c r="AP393" s="30" t="str">
        <f t="shared" si="367"/>
        <v>O</v>
      </c>
      <c r="AQ393" s="30" t="str">
        <f t="shared" si="368"/>
        <v>X</v>
      </c>
      <c r="AR393" s="30" t="str">
        <f t="shared" si="369"/>
        <v>X</v>
      </c>
      <c r="AS393" s="30" t="str">
        <f t="shared" si="370"/>
        <v>X</v>
      </c>
      <c r="AT393" s="30" t="str">
        <f t="shared" si="371"/>
        <v>X</v>
      </c>
      <c r="AU393" s="30" t="str">
        <f t="shared" si="372"/>
        <v>X</v>
      </c>
      <c r="AV393" s="30" t="str">
        <f t="shared" si="373"/>
        <v>X</v>
      </c>
      <c r="AW393" s="30" t="str">
        <f t="shared" si="374"/>
        <v>X</v>
      </c>
      <c r="AX393" s="30" t="str">
        <f t="shared" si="375"/>
        <v>X</v>
      </c>
      <c r="AY393" s="30" t="str">
        <f t="shared" si="376"/>
        <v>X</v>
      </c>
      <c r="AZ393" s="30" t="str">
        <f t="shared" si="377"/>
        <v>O</v>
      </c>
      <c r="BA393" s="30" t="str">
        <f t="shared" si="378"/>
        <v>X</v>
      </c>
      <c r="BB393" s="30">
        <f t="shared" si="379"/>
        <v>2</v>
      </c>
      <c r="BC393" s="50" t="str">
        <f t="shared" si="350"/>
        <v>1G</v>
      </c>
      <c r="BD393" s="50" t="str">
        <f t="shared" si="351"/>
        <v>2G</v>
      </c>
      <c r="BE393" s="50" t="str">
        <f t="shared" si="352"/>
        <v>2G</v>
      </c>
      <c r="BF393" s="50" t="str">
        <f t="shared" si="353"/>
        <v>2G</v>
      </c>
      <c r="BG393" s="50" t="str">
        <f t="shared" si="354"/>
        <v>2G</v>
      </c>
      <c r="BH393" s="50" t="str">
        <f t="shared" si="355"/>
        <v>2G</v>
      </c>
      <c r="BI393" s="50">
        <f t="shared" si="380"/>
        <v>1</v>
      </c>
      <c r="BJ393" s="50">
        <f t="shared" si="381"/>
        <v>5</v>
      </c>
      <c r="BK393" s="50">
        <f t="shared" si="382"/>
        <v>0</v>
      </c>
      <c r="BL393" s="50" t="str">
        <f t="shared" si="383"/>
        <v>150</v>
      </c>
      <c r="BS393"/>
      <c r="CL393" s="8">
        <v>165</v>
      </c>
      <c r="CM393" s="8">
        <v>160</v>
      </c>
      <c r="CO393"/>
      <c r="DG393" s="221">
        <v>1051</v>
      </c>
    </row>
    <row r="394" spans="2:111" ht="17" hidden="1">
      <c r="B394" s="1">
        <v>390</v>
      </c>
      <c r="C394" s="2" t="s">
        <v>400</v>
      </c>
      <c r="D394" s="2">
        <v>1</v>
      </c>
      <c r="E394" s="4">
        <v>10373997900</v>
      </c>
      <c r="F394" s="2">
        <v>37</v>
      </c>
      <c r="G394" s="4">
        <v>46729721</v>
      </c>
      <c r="H394" s="4">
        <v>1087</v>
      </c>
      <c r="I394" s="4">
        <v>1590617</v>
      </c>
      <c r="J394" s="4">
        <v>55834</v>
      </c>
      <c r="K394" s="4">
        <v>61934</v>
      </c>
      <c r="L394" s="4">
        <v>960968</v>
      </c>
      <c r="M394" s="4">
        <v>5000</v>
      </c>
      <c r="N394" s="99">
        <v>16</v>
      </c>
      <c r="O394" s="99">
        <v>17</v>
      </c>
      <c r="P394" s="99">
        <v>28</v>
      </c>
      <c r="Q394" s="99">
        <v>37</v>
      </c>
      <c r="R394" s="99">
        <v>39</v>
      </c>
      <c r="S394" s="99">
        <v>40</v>
      </c>
      <c r="T394" s="99">
        <v>15</v>
      </c>
      <c r="U394" s="8">
        <f t="shared" si="356"/>
        <v>177</v>
      </c>
      <c r="W394" s="12" t="str">
        <f t="shared" si="341"/>
        <v>짝수</v>
      </c>
      <c r="X394" s="12" t="str">
        <f t="shared" si="342"/>
        <v>홀수</v>
      </c>
      <c r="Y394" s="12" t="str">
        <f t="shared" si="343"/>
        <v>짝수</v>
      </c>
      <c r="Z394" s="12" t="str">
        <f t="shared" si="344"/>
        <v>홀수</v>
      </c>
      <c r="AA394" s="12" t="str">
        <f t="shared" si="345"/>
        <v>홀수</v>
      </c>
      <c r="AB394" s="12" t="str">
        <f t="shared" si="346"/>
        <v>짝수</v>
      </c>
      <c r="AC394" s="28" t="str">
        <f t="shared" si="347"/>
        <v>3 : 3</v>
      </c>
      <c r="AD394" s="12">
        <f t="shared" si="348"/>
        <v>3</v>
      </c>
      <c r="AE394" s="12">
        <f t="shared" si="349"/>
        <v>3</v>
      </c>
      <c r="AF394" s="30" t="str">
        <f t="shared" si="357"/>
        <v>저수</v>
      </c>
      <c r="AG394" s="30" t="str">
        <f t="shared" si="358"/>
        <v>저수</v>
      </c>
      <c r="AH394" s="30" t="str">
        <f t="shared" si="359"/>
        <v>고수</v>
      </c>
      <c r="AI394" s="30" t="str">
        <f t="shared" si="360"/>
        <v>고수</v>
      </c>
      <c r="AJ394" s="30" t="str">
        <f t="shared" si="361"/>
        <v>고수</v>
      </c>
      <c r="AK394" s="30" t="str">
        <f t="shared" si="362"/>
        <v>고수</v>
      </c>
      <c r="AL394" s="28" t="str">
        <f t="shared" si="363"/>
        <v>2 : 4</v>
      </c>
      <c r="AM394" s="30">
        <f t="shared" si="364"/>
        <v>2</v>
      </c>
      <c r="AN394" s="30">
        <f t="shared" si="365"/>
        <v>4</v>
      </c>
      <c r="AO394" s="30">
        <f t="shared" si="366"/>
        <v>37</v>
      </c>
      <c r="AP394" s="30" t="str">
        <f t="shared" si="367"/>
        <v>X</v>
      </c>
      <c r="AQ394" s="30" t="str">
        <f t="shared" si="368"/>
        <v>O</v>
      </c>
      <c r="AR394" s="30" t="str">
        <f t="shared" si="369"/>
        <v>X</v>
      </c>
      <c r="AS394" s="30" t="str">
        <f t="shared" si="370"/>
        <v>X</v>
      </c>
      <c r="AT394" s="30" t="str">
        <f t="shared" si="371"/>
        <v>X</v>
      </c>
      <c r="AU394" s="30" t="str">
        <f t="shared" si="372"/>
        <v>X</v>
      </c>
      <c r="AV394" s="30" t="str">
        <f t="shared" si="373"/>
        <v>X</v>
      </c>
      <c r="AW394" s="30" t="str">
        <f t="shared" si="374"/>
        <v>X</v>
      </c>
      <c r="AX394" s="30" t="str">
        <f t="shared" si="375"/>
        <v>X</v>
      </c>
      <c r="AY394" s="30" t="str">
        <f t="shared" si="376"/>
        <v>O</v>
      </c>
      <c r="AZ394" s="30" t="str">
        <f t="shared" si="377"/>
        <v>X</v>
      </c>
      <c r="BA394" s="30" t="str">
        <f t="shared" si="378"/>
        <v>X</v>
      </c>
      <c r="BB394" s="30">
        <f t="shared" si="379"/>
        <v>2</v>
      </c>
      <c r="BC394" s="50" t="str">
        <f t="shared" si="350"/>
        <v>2G</v>
      </c>
      <c r="BD394" s="50" t="str">
        <f t="shared" si="351"/>
        <v>2G</v>
      </c>
      <c r="BE394" s="50" t="str">
        <f t="shared" si="352"/>
        <v>2G</v>
      </c>
      <c r="BF394" s="50" t="str">
        <f t="shared" si="353"/>
        <v>3G</v>
      </c>
      <c r="BG394" s="50" t="str">
        <f t="shared" si="354"/>
        <v>3G</v>
      </c>
      <c r="BH394" s="50" t="str">
        <f t="shared" si="355"/>
        <v>3G</v>
      </c>
      <c r="BI394" s="50">
        <f t="shared" si="380"/>
        <v>0</v>
      </c>
      <c r="BJ394" s="50">
        <f t="shared" si="381"/>
        <v>3</v>
      </c>
      <c r="BK394" s="50">
        <f t="shared" si="382"/>
        <v>3</v>
      </c>
      <c r="BL394" s="50" t="str">
        <f t="shared" si="383"/>
        <v>033</v>
      </c>
      <c r="BS394"/>
      <c r="CL394" s="8">
        <v>165</v>
      </c>
      <c r="CM394" s="8">
        <v>160</v>
      </c>
      <c r="CO394"/>
      <c r="DG394" s="221">
        <v>1052</v>
      </c>
    </row>
    <row r="395" spans="2:111" ht="17" hidden="1">
      <c r="B395" s="1">
        <v>391</v>
      </c>
      <c r="C395" s="2" t="s">
        <v>401</v>
      </c>
      <c r="D395" s="2">
        <v>1</v>
      </c>
      <c r="E395" s="4">
        <v>10508749800</v>
      </c>
      <c r="F395" s="2">
        <v>32</v>
      </c>
      <c r="G395" s="4">
        <v>54733072</v>
      </c>
      <c r="H395" s="4">
        <v>1337</v>
      </c>
      <c r="I395" s="4">
        <v>1309992</v>
      </c>
      <c r="J395" s="4">
        <v>60803</v>
      </c>
      <c r="K395" s="4">
        <v>57611</v>
      </c>
      <c r="L395" s="4">
        <v>1013235</v>
      </c>
      <c r="M395" s="4">
        <v>5000</v>
      </c>
      <c r="N395" s="99">
        <v>10</v>
      </c>
      <c r="O395" s="99">
        <v>11</v>
      </c>
      <c r="P395" s="99">
        <v>18</v>
      </c>
      <c r="Q395" s="99">
        <v>22</v>
      </c>
      <c r="R395" s="99">
        <v>28</v>
      </c>
      <c r="S395" s="99">
        <v>39</v>
      </c>
      <c r="T395" s="99">
        <v>30</v>
      </c>
      <c r="U395" s="8">
        <f t="shared" si="356"/>
        <v>128</v>
      </c>
      <c r="W395" s="12" t="str">
        <f t="shared" si="341"/>
        <v>짝수</v>
      </c>
      <c r="X395" s="12" t="str">
        <f t="shared" si="342"/>
        <v>홀수</v>
      </c>
      <c r="Y395" s="12" t="str">
        <f t="shared" si="343"/>
        <v>짝수</v>
      </c>
      <c r="Z395" s="12" t="str">
        <f t="shared" si="344"/>
        <v>짝수</v>
      </c>
      <c r="AA395" s="12" t="str">
        <f t="shared" si="345"/>
        <v>짝수</v>
      </c>
      <c r="AB395" s="12" t="str">
        <f t="shared" si="346"/>
        <v>홀수</v>
      </c>
      <c r="AC395" s="28" t="str">
        <f t="shared" si="347"/>
        <v>2 : 4</v>
      </c>
      <c r="AD395" s="12">
        <f t="shared" si="348"/>
        <v>2</v>
      </c>
      <c r="AE395" s="12">
        <f t="shared" si="349"/>
        <v>4</v>
      </c>
      <c r="AF395" s="30" t="str">
        <f t="shared" si="357"/>
        <v>저수</v>
      </c>
      <c r="AG395" s="30" t="str">
        <f t="shared" si="358"/>
        <v>저수</v>
      </c>
      <c r="AH395" s="30" t="str">
        <f t="shared" si="359"/>
        <v>저수</v>
      </c>
      <c r="AI395" s="30" t="str">
        <f t="shared" si="360"/>
        <v>저수</v>
      </c>
      <c r="AJ395" s="30" t="str">
        <f t="shared" si="361"/>
        <v>고수</v>
      </c>
      <c r="AK395" s="30" t="str">
        <f t="shared" si="362"/>
        <v>고수</v>
      </c>
      <c r="AL395" s="28" t="str">
        <f t="shared" si="363"/>
        <v>4 : 2</v>
      </c>
      <c r="AM395" s="30">
        <f t="shared" si="364"/>
        <v>4</v>
      </c>
      <c r="AN395" s="30">
        <f t="shared" si="365"/>
        <v>2</v>
      </c>
      <c r="AO395" s="30">
        <f t="shared" si="366"/>
        <v>28</v>
      </c>
      <c r="AP395" s="30" t="str">
        <f t="shared" si="367"/>
        <v>X</v>
      </c>
      <c r="AQ395" s="30" t="str">
        <f t="shared" si="368"/>
        <v>O</v>
      </c>
      <c r="AR395" s="30" t="str">
        <f t="shared" si="369"/>
        <v>X</v>
      </c>
      <c r="AS395" s="30" t="str">
        <f t="shared" si="370"/>
        <v>X</v>
      </c>
      <c r="AT395" s="30" t="str">
        <f t="shared" si="371"/>
        <v>X</v>
      </c>
      <c r="AU395" s="30" t="str">
        <f t="shared" si="372"/>
        <v>X</v>
      </c>
      <c r="AV395" s="30" t="str">
        <f t="shared" si="373"/>
        <v>X</v>
      </c>
      <c r="AW395" s="30" t="str">
        <f t="shared" si="374"/>
        <v>X</v>
      </c>
      <c r="AX395" s="30" t="str">
        <f t="shared" si="375"/>
        <v>X</v>
      </c>
      <c r="AY395" s="30" t="str">
        <f t="shared" si="376"/>
        <v>X</v>
      </c>
      <c r="AZ395" s="30" t="str">
        <f t="shared" si="377"/>
        <v>X</v>
      </c>
      <c r="BA395" s="30" t="str">
        <f t="shared" si="378"/>
        <v>X</v>
      </c>
      <c r="BB395" s="30">
        <f t="shared" si="379"/>
        <v>1</v>
      </c>
      <c r="BC395" s="50" t="str">
        <f t="shared" si="350"/>
        <v>1G</v>
      </c>
      <c r="BD395" s="50" t="str">
        <f t="shared" si="351"/>
        <v>1G</v>
      </c>
      <c r="BE395" s="50" t="str">
        <f t="shared" si="352"/>
        <v>2G</v>
      </c>
      <c r="BF395" s="50" t="str">
        <f t="shared" si="353"/>
        <v>2G</v>
      </c>
      <c r="BG395" s="50" t="str">
        <f t="shared" si="354"/>
        <v>2G</v>
      </c>
      <c r="BH395" s="50" t="str">
        <f t="shared" si="355"/>
        <v>3G</v>
      </c>
      <c r="BI395" s="50">
        <f t="shared" si="380"/>
        <v>2</v>
      </c>
      <c r="BJ395" s="50">
        <f t="shared" si="381"/>
        <v>3</v>
      </c>
      <c r="BK395" s="50">
        <f t="shared" si="382"/>
        <v>1</v>
      </c>
      <c r="BL395" s="50" t="str">
        <f t="shared" si="383"/>
        <v>231</v>
      </c>
      <c r="BS395"/>
      <c r="CL395" s="8">
        <v>165</v>
      </c>
      <c r="CM395" s="8">
        <v>160</v>
      </c>
      <c r="CO395"/>
      <c r="DG395" s="221">
        <v>1053</v>
      </c>
    </row>
    <row r="396" spans="2:111" ht="17" hidden="1">
      <c r="B396" s="1">
        <v>392</v>
      </c>
      <c r="C396" s="2" t="s">
        <v>402</v>
      </c>
      <c r="D396" s="2">
        <v>6</v>
      </c>
      <c r="E396" s="4">
        <v>1713528700</v>
      </c>
      <c r="F396" s="2">
        <v>30</v>
      </c>
      <c r="G396" s="4">
        <v>57117624</v>
      </c>
      <c r="H396" s="4">
        <v>1504</v>
      </c>
      <c r="I396" s="4">
        <v>1139315</v>
      </c>
      <c r="J396" s="4">
        <v>73927</v>
      </c>
      <c r="K396" s="4">
        <v>46358</v>
      </c>
      <c r="L396" s="4">
        <v>1125811</v>
      </c>
      <c r="M396" s="4">
        <v>5000</v>
      </c>
      <c r="N396" s="99">
        <v>1</v>
      </c>
      <c r="O396" s="99">
        <v>3</v>
      </c>
      <c r="P396" s="99">
        <v>7</v>
      </c>
      <c r="Q396" s="99">
        <v>8</v>
      </c>
      <c r="R396" s="99">
        <v>24</v>
      </c>
      <c r="S396" s="99">
        <v>42</v>
      </c>
      <c r="T396" s="99">
        <v>43</v>
      </c>
      <c r="U396" s="8">
        <f t="shared" si="356"/>
        <v>85</v>
      </c>
      <c r="W396" s="12" t="str">
        <f t="shared" si="341"/>
        <v>홀수</v>
      </c>
      <c r="X396" s="12" t="str">
        <f t="shared" si="342"/>
        <v>홀수</v>
      </c>
      <c r="Y396" s="12" t="str">
        <f t="shared" si="343"/>
        <v>홀수</v>
      </c>
      <c r="Z396" s="12" t="str">
        <f t="shared" si="344"/>
        <v>짝수</v>
      </c>
      <c r="AA396" s="12" t="str">
        <f t="shared" si="345"/>
        <v>짝수</v>
      </c>
      <c r="AB396" s="12" t="str">
        <f t="shared" si="346"/>
        <v>짝수</v>
      </c>
      <c r="AC396" s="28" t="str">
        <f t="shared" si="347"/>
        <v>3 : 3</v>
      </c>
      <c r="AD396" s="12">
        <f t="shared" si="348"/>
        <v>3</v>
      </c>
      <c r="AE396" s="12">
        <f t="shared" si="349"/>
        <v>3</v>
      </c>
      <c r="AF396" s="30" t="str">
        <f t="shared" si="357"/>
        <v>저수</v>
      </c>
      <c r="AG396" s="30" t="str">
        <f t="shared" si="358"/>
        <v>저수</v>
      </c>
      <c r="AH396" s="30" t="str">
        <f t="shared" si="359"/>
        <v>저수</v>
      </c>
      <c r="AI396" s="30" t="str">
        <f t="shared" si="360"/>
        <v>저수</v>
      </c>
      <c r="AJ396" s="30" t="str">
        <f t="shared" si="361"/>
        <v>고수</v>
      </c>
      <c r="AK396" s="30" t="str">
        <f t="shared" si="362"/>
        <v>고수</v>
      </c>
      <c r="AL396" s="28" t="str">
        <f t="shared" si="363"/>
        <v>4 : 2</v>
      </c>
      <c r="AM396" s="30">
        <f t="shared" si="364"/>
        <v>4</v>
      </c>
      <c r="AN396" s="30">
        <f t="shared" si="365"/>
        <v>2</v>
      </c>
      <c r="AO396" s="30">
        <f t="shared" si="366"/>
        <v>25</v>
      </c>
      <c r="AP396" s="30" t="str">
        <f t="shared" si="367"/>
        <v>X</v>
      </c>
      <c r="AQ396" s="30" t="str">
        <f t="shared" si="368"/>
        <v>O</v>
      </c>
      <c r="AR396" s="30" t="str">
        <f t="shared" si="369"/>
        <v>O</v>
      </c>
      <c r="AS396" s="30" t="str">
        <f t="shared" si="370"/>
        <v>X</v>
      </c>
      <c r="AT396" s="30" t="str">
        <f t="shared" si="371"/>
        <v>X</v>
      </c>
      <c r="AU396" s="30" t="str">
        <f t="shared" si="372"/>
        <v>X</v>
      </c>
      <c r="AV396" s="30" t="str">
        <f t="shared" si="373"/>
        <v>X</v>
      </c>
      <c r="AW396" s="30" t="str">
        <f t="shared" si="374"/>
        <v>X</v>
      </c>
      <c r="AX396" s="30" t="str">
        <f t="shared" si="375"/>
        <v>X</v>
      </c>
      <c r="AY396" s="30" t="str">
        <f t="shared" si="376"/>
        <v>X</v>
      </c>
      <c r="AZ396" s="30" t="str">
        <f t="shared" si="377"/>
        <v>X</v>
      </c>
      <c r="BA396" s="30" t="str">
        <f t="shared" si="378"/>
        <v>X</v>
      </c>
      <c r="BB396" s="30">
        <f t="shared" si="379"/>
        <v>2</v>
      </c>
      <c r="BC396" s="50" t="str">
        <f t="shared" si="350"/>
        <v>1G</v>
      </c>
      <c r="BD396" s="50" t="str">
        <f t="shared" si="351"/>
        <v>1G</v>
      </c>
      <c r="BE396" s="50" t="str">
        <f t="shared" si="352"/>
        <v>1G</v>
      </c>
      <c r="BF396" s="50" t="str">
        <f t="shared" si="353"/>
        <v>1G</v>
      </c>
      <c r="BG396" s="50" t="str">
        <f t="shared" si="354"/>
        <v>2G</v>
      </c>
      <c r="BH396" s="50" t="str">
        <f t="shared" si="355"/>
        <v>3G</v>
      </c>
      <c r="BI396" s="50">
        <f t="shared" si="380"/>
        <v>4</v>
      </c>
      <c r="BJ396" s="50">
        <f t="shared" si="381"/>
        <v>1</v>
      </c>
      <c r="BK396" s="50">
        <f t="shared" si="382"/>
        <v>1</v>
      </c>
      <c r="BL396" s="50" t="str">
        <f t="shared" si="383"/>
        <v>411</v>
      </c>
      <c r="BS396"/>
      <c r="CL396" s="8">
        <v>166</v>
      </c>
      <c r="CM396" s="8">
        <v>160</v>
      </c>
      <c r="CO396"/>
      <c r="DG396" s="221">
        <v>1054</v>
      </c>
    </row>
    <row r="397" spans="2:111" ht="17" hidden="1">
      <c r="B397" s="1">
        <v>393</v>
      </c>
      <c r="C397" s="2" t="s">
        <v>403</v>
      </c>
      <c r="D397" s="2">
        <v>8</v>
      </c>
      <c r="E397" s="4">
        <v>1362003975</v>
      </c>
      <c r="F397" s="2">
        <v>35</v>
      </c>
      <c r="G397" s="4">
        <v>51885866</v>
      </c>
      <c r="H397" s="4">
        <v>1072</v>
      </c>
      <c r="I397" s="4">
        <v>1694035</v>
      </c>
      <c r="J397" s="4">
        <v>55951</v>
      </c>
      <c r="K397" s="4">
        <v>64915</v>
      </c>
      <c r="L397" s="4">
        <v>966901</v>
      </c>
      <c r="M397" s="4">
        <v>5000</v>
      </c>
      <c r="N397" s="99">
        <v>9</v>
      </c>
      <c r="O397" s="99">
        <v>16</v>
      </c>
      <c r="P397" s="99">
        <v>28</v>
      </c>
      <c r="Q397" s="99">
        <v>40</v>
      </c>
      <c r="R397" s="99">
        <v>41</v>
      </c>
      <c r="S397" s="99">
        <v>43</v>
      </c>
      <c r="T397" s="99">
        <v>21</v>
      </c>
      <c r="U397" s="8">
        <f t="shared" si="356"/>
        <v>177</v>
      </c>
      <c r="W397" s="12" t="str">
        <f t="shared" si="341"/>
        <v>홀수</v>
      </c>
      <c r="X397" s="12" t="str">
        <f t="shared" si="342"/>
        <v>짝수</v>
      </c>
      <c r="Y397" s="12" t="str">
        <f t="shared" si="343"/>
        <v>짝수</v>
      </c>
      <c r="Z397" s="12" t="str">
        <f t="shared" si="344"/>
        <v>짝수</v>
      </c>
      <c r="AA397" s="12" t="str">
        <f t="shared" si="345"/>
        <v>홀수</v>
      </c>
      <c r="AB397" s="12" t="str">
        <f t="shared" si="346"/>
        <v>홀수</v>
      </c>
      <c r="AC397" s="28" t="str">
        <f t="shared" si="347"/>
        <v>3 : 3</v>
      </c>
      <c r="AD397" s="12">
        <f t="shared" si="348"/>
        <v>3</v>
      </c>
      <c r="AE397" s="12">
        <f t="shared" si="349"/>
        <v>3</v>
      </c>
      <c r="AF397" s="30" t="str">
        <f t="shared" si="357"/>
        <v>저수</v>
      </c>
      <c r="AG397" s="30" t="str">
        <f t="shared" si="358"/>
        <v>저수</v>
      </c>
      <c r="AH397" s="30" t="str">
        <f t="shared" si="359"/>
        <v>고수</v>
      </c>
      <c r="AI397" s="30" t="str">
        <f t="shared" si="360"/>
        <v>고수</v>
      </c>
      <c r="AJ397" s="30" t="str">
        <f t="shared" si="361"/>
        <v>고수</v>
      </c>
      <c r="AK397" s="30" t="str">
        <f t="shared" si="362"/>
        <v>고수</v>
      </c>
      <c r="AL397" s="28" t="str">
        <f t="shared" si="363"/>
        <v>2 : 4</v>
      </c>
      <c r="AM397" s="30">
        <f t="shared" si="364"/>
        <v>2</v>
      </c>
      <c r="AN397" s="30">
        <f t="shared" si="365"/>
        <v>4</v>
      </c>
      <c r="AO397" s="30">
        <f t="shared" si="366"/>
        <v>27</v>
      </c>
      <c r="AP397" s="30" t="str">
        <f t="shared" si="367"/>
        <v>X</v>
      </c>
      <c r="AQ397" s="30" t="str">
        <f t="shared" si="368"/>
        <v>X</v>
      </c>
      <c r="AR397" s="30" t="str">
        <f t="shared" si="369"/>
        <v>X</v>
      </c>
      <c r="AS397" s="30" t="str">
        <f t="shared" si="370"/>
        <v>X</v>
      </c>
      <c r="AT397" s="30" t="str">
        <f t="shared" si="371"/>
        <v>X</v>
      </c>
      <c r="AU397" s="30" t="str">
        <f t="shared" si="372"/>
        <v>X</v>
      </c>
      <c r="AV397" s="30" t="str">
        <f t="shared" si="373"/>
        <v>X</v>
      </c>
      <c r="AW397" s="30" t="str">
        <f t="shared" si="374"/>
        <v>X</v>
      </c>
      <c r="AX397" s="30" t="str">
        <f t="shared" si="375"/>
        <v>X</v>
      </c>
      <c r="AY397" s="30" t="str">
        <f t="shared" si="376"/>
        <v>X</v>
      </c>
      <c r="AZ397" s="30" t="str">
        <f t="shared" si="377"/>
        <v>O</v>
      </c>
      <c r="BA397" s="30" t="str">
        <f t="shared" si="378"/>
        <v>O</v>
      </c>
      <c r="BB397" s="30">
        <f t="shared" si="379"/>
        <v>2</v>
      </c>
      <c r="BC397" s="50" t="str">
        <f t="shared" si="350"/>
        <v>1G</v>
      </c>
      <c r="BD397" s="50" t="str">
        <f t="shared" si="351"/>
        <v>2G</v>
      </c>
      <c r="BE397" s="50" t="str">
        <f t="shared" si="352"/>
        <v>2G</v>
      </c>
      <c r="BF397" s="50" t="str">
        <f t="shared" si="353"/>
        <v>3G</v>
      </c>
      <c r="BG397" s="50" t="str">
        <f t="shared" si="354"/>
        <v>3G</v>
      </c>
      <c r="BH397" s="50" t="str">
        <f t="shared" si="355"/>
        <v>3G</v>
      </c>
      <c r="BI397" s="50">
        <f t="shared" si="380"/>
        <v>1</v>
      </c>
      <c r="BJ397" s="50">
        <f t="shared" si="381"/>
        <v>2</v>
      </c>
      <c r="BK397" s="50">
        <f t="shared" si="382"/>
        <v>3</v>
      </c>
      <c r="BL397" s="50" t="str">
        <f t="shared" si="383"/>
        <v>123</v>
      </c>
      <c r="BS397"/>
      <c r="CL397" s="8">
        <v>166</v>
      </c>
      <c r="CM397" s="8">
        <v>160</v>
      </c>
      <c r="CO397"/>
      <c r="DG397" s="221">
        <v>1055</v>
      </c>
    </row>
    <row r="398" spans="2:111" ht="17" hidden="1">
      <c r="B398" s="1">
        <v>394</v>
      </c>
      <c r="C398" s="2" t="s">
        <v>404</v>
      </c>
      <c r="D398" s="2">
        <v>1</v>
      </c>
      <c r="E398" s="4">
        <v>10654349100</v>
      </c>
      <c r="F398" s="2">
        <v>33</v>
      </c>
      <c r="G398" s="4">
        <v>53809844</v>
      </c>
      <c r="H398" s="4">
        <v>1204</v>
      </c>
      <c r="I398" s="4">
        <v>1474855</v>
      </c>
      <c r="J398" s="4">
        <v>56300</v>
      </c>
      <c r="K398" s="4">
        <v>63081</v>
      </c>
      <c r="L398" s="4">
        <v>967784</v>
      </c>
      <c r="M398" s="4">
        <v>5000</v>
      </c>
      <c r="N398" s="99">
        <v>1</v>
      </c>
      <c r="O398" s="99">
        <v>13</v>
      </c>
      <c r="P398" s="99">
        <v>20</v>
      </c>
      <c r="Q398" s="99">
        <v>22</v>
      </c>
      <c r="R398" s="99">
        <v>25</v>
      </c>
      <c r="S398" s="99">
        <v>28</v>
      </c>
      <c r="T398" s="99">
        <v>15</v>
      </c>
      <c r="U398" s="8">
        <f t="shared" si="356"/>
        <v>109</v>
      </c>
      <c r="W398" s="12" t="str">
        <f t="shared" si="341"/>
        <v>홀수</v>
      </c>
      <c r="X398" s="12" t="str">
        <f t="shared" si="342"/>
        <v>홀수</v>
      </c>
      <c r="Y398" s="12" t="str">
        <f t="shared" si="343"/>
        <v>짝수</v>
      </c>
      <c r="Z398" s="12" t="str">
        <f t="shared" si="344"/>
        <v>짝수</v>
      </c>
      <c r="AA398" s="12" t="str">
        <f t="shared" si="345"/>
        <v>홀수</v>
      </c>
      <c r="AB398" s="12" t="str">
        <f t="shared" si="346"/>
        <v>짝수</v>
      </c>
      <c r="AC398" s="28" t="str">
        <f t="shared" si="347"/>
        <v>3 : 3</v>
      </c>
      <c r="AD398" s="12">
        <f t="shared" si="348"/>
        <v>3</v>
      </c>
      <c r="AE398" s="12">
        <f t="shared" si="349"/>
        <v>3</v>
      </c>
      <c r="AF398" s="30" t="str">
        <f t="shared" si="357"/>
        <v>저수</v>
      </c>
      <c r="AG398" s="30" t="str">
        <f t="shared" si="358"/>
        <v>저수</v>
      </c>
      <c r="AH398" s="30" t="str">
        <f t="shared" si="359"/>
        <v>저수</v>
      </c>
      <c r="AI398" s="30" t="str">
        <f t="shared" si="360"/>
        <v>저수</v>
      </c>
      <c r="AJ398" s="30" t="str">
        <f t="shared" si="361"/>
        <v>고수</v>
      </c>
      <c r="AK398" s="30" t="str">
        <f t="shared" si="362"/>
        <v>고수</v>
      </c>
      <c r="AL398" s="28" t="str">
        <f t="shared" si="363"/>
        <v>4 : 2</v>
      </c>
      <c r="AM398" s="30">
        <f t="shared" si="364"/>
        <v>4</v>
      </c>
      <c r="AN398" s="30">
        <f t="shared" si="365"/>
        <v>2</v>
      </c>
      <c r="AO398" s="30">
        <f t="shared" si="366"/>
        <v>19</v>
      </c>
      <c r="AP398" s="30" t="str">
        <f t="shared" si="367"/>
        <v>X</v>
      </c>
      <c r="AQ398" s="30" t="str">
        <f t="shared" si="368"/>
        <v>O</v>
      </c>
      <c r="AR398" s="30" t="str">
        <f t="shared" si="369"/>
        <v>X</v>
      </c>
      <c r="AS398" s="30" t="str">
        <f t="shared" si="370"/>
        <v>X</v>
      </c>
      <c r="AT398" s="30" t="str">
        <f t="shared" si="371"/>
        <v>X</v>
      </c>
      <c r="AU398" s="30" t="str">
        <f t="shared" si="372"/>
        <v>X</v>
      </c>
      <c r="AV398" s="30" t="str">
        <f t="shared" si="373"/>
        <v>X</v>
      </c>
      <c r="AW398" s="30" t="str">
        <f t="shared" si="374"/>
        <v>X</v>
      </c>
      <c r="AX398" s="30" t="str">
        <f t="shared" si="375"/>
        <v>X</v>
      </c>
      <c r="AY398" s="30" t="str">
        <f t="shared" si="376"/>
        <v>X</v>
      </c>
      <c r="AZ398" s="30" t="str">
        <f t="shared" si="377"/>
        <v>X</v>
      </c>
      <c r="BA398" s="30" t="str">
        <f t="shared" si="378"/>
        <v>X</v>
      </c>
      <c r="BB398" s="30">
        <f t="shared" si="379"/>
        <v>1</v>
      </c>
      <c r="BC398" s="50" t="str">
        <f t="shared" si="350"/>
        <v>1G</v>
      </c>
      <c r="BD398" s="50" t="str">
        <f t="shared" si="351"/>
        <v>1G</v>
      </c>
      <c r="BE398" s="50" t="str">
        <f t="shared" si="352"/>
        <v>2G</v>
      </c>
      <c r="BF398" s="50" t="str">
        <f t="shared" si="353"/>
        <v>2G</v>
      </c>
      <c r="BG398" s="50" t="str">
        <f t="shared" si="354"/>
        <v>2G</v>
      </c>
      <c r="BH398" s="50" t="str">
        <f t="shared" si="355"/>
        <v>2G</v>
      </c>
      <c r="BI398" s="50">
        <f t="shared" si="380"/>
        <v>2</v>
      </c>
      <c r="BJ398" s="50">
        <f t="shared" si="381"/>
        <v>4</v>
      </c>
      <c r="BK398" s="50">
        <f t="shared" si="382"/>
        <v>0</v>
      </c>
      <c r="BL398" s="50" t="str">
        <f t="shared" si="383"/>
        <v>240</v>
      </c>
      <c r="BS398"/>
      <c r="CL398" s="8">
        <v>166</v>
      </c>
      <c r="CM398" s="8">
        <v>160</v>
      </c>
      <c r="CO398"/>
      <c r="DG398" s="221">
        <v>1056</v>
      </c>
    </row>
    <row r="399" spans="2:111" ht="17" hidden="1">
      <c r="B399" s="1">
        <v>395</v>
      </c>
      <c r="C399" s="2" t="s">
        <v>405</v>
      </c>
      <c r="D399" s="2">
        <v>7</v>
      </c>
      <c r="E399" s="4">
        <v>1534635000</v>
      </c>
      <c r="F399" s="2">
        <v>42</v>
      </c>
      <c r="G399" s="4">
        <v>42628750</v>
      </c>
      <c r="H399" s="4">
        <v>1420</v>
      </c>
      <c r="I399" s="4">
        <v>1260851</v>
      </c>
      <c r="J399" s="4">
        <v>64267</v>
      </c>
      <c r="K399" s="4">
        <v>55718</v>
      </c>
      <c r="L399" s="4">
        <v>1038443</v>
      </c>
      <c r="M399" s="4">
        <v>5000</v>
      </c>
      <c r="N399" s="99">
        <v>11</v>
      </c>
      <c r="O399" s="99">
        <v>15</v>
      </c>
      <c r="P399" s="99">
        <v>20</v>
      </c>
      <c r="Q399" s="99">
        <v>26</v>
      </c>
      <c r="R399" s="99">
        <v>31</v>
      </c>
      <c r="S399" s="99">
        <v>35</v>
      </c>
      <c r="T399" s="99">
        <v>7</v>
      </c>
      <c r="U399" s="8">
        <f t="shared" si="356"/>
        <v>138</v>
      </c>
      <c r="W399" s="12" t="str">
        <f t="shared" si="341"/>
        <v>홀수</v>
      </c>
      <c r="X399" s="12" t="str">
        <f t="shared" si="342"/>
        <v>홀수</v>
      </c>
      <c r="Y399" s="12" t="str">
        <f t="shared" si="343"/>
        <v>짝수</v>
      </c>
      <c r="Z399" s="12" t="str">
        <f t="shared" si="344"/>
        <v>짝수</v>
      </c>
      <c r="AA399" s="12" t="str">
        <f t="shared" si="345"/>
        <v>홀수</v>
      </c>
      <c r="AB399" s="12" t="str">
        <f t="shared" si="346"/>
        <v>홀수</v>
      </c>
      <c r="AC399" s="28" t="str">
        <f t="shared" si="347"/>
        <v>4 : 2</v>
      </c>
      <c r="AD399" s="12">
        <f t="shared" si="348"/>
        <v>4</v>
      </c>
      <c r="AE399" s="12">
        <f t="shared" si="349"/>
        <v>2</v>
      </c>
      <c r="AF399" s="30" t="str">
        <f t="shared" si="357"/>
        <v>저수</v>
      </c>
      <c r="AG399" s="30" t="str">
        <f t="shared" si="358"/>
        <v>저수</v>
      </c>
      <c r="AH399" s="30" t="str">
        <f t="shared" si="359"/>
        <v>저수</v>
      </c>
      <c r="AI399" s="30" t="str">
        <f t="shared" si="360"/>
        <v>고수</v>
      </c>
      <c r="AJ399" s="30" t="str">
        <f t="shared" si="361"/>
        <v>고수</v>
      </c>
      <c r="AK399" s="30" t="str">
        <f t="shared" si="362"/>
        <v>고수</v>
      </c>
      <c r="AL399" s="28" t="str">
        <f t="shared" si="363"/>
        <v>3 : 3</v>
      </c>
      <c r="AM399" s="30">
        <f t="shared" si="364"/>
        <v>3</v>
      </c>
      <c r="AN399" s="30">
        <f t="shared" si="365"/>
        <v>3</v>
      </c>
      <c r="AO399" s="30">
        <f t="shared" si="366"/>
        <v>18</v>
      </c>
      <c r="AP399" s="30" t="str">
        <f t="shared" si="367"/>
        <v>O</v>
      </c>
      <c r="AQ399" s="30" t="str">
        <f t="shared" si="368"/>
        <v>X</v>
      </c>
      <c r="AR399" s="30" t="str">
        <f t="shared" si="369"/>
        <v>X</v>
      </c>
      <c r="AS399" s="30" t="str">
        <f t="shared" si="370"/>
        <v>X</v>
      </c>
      <c r="AT399" s="30" t="str">
        <f t="shared" si="371"/>
        <v>X</v>
      </c>
      <c r="AU399" s="30" t="str">
        <f t="shared" si="372"/>
        <v>X</v>
      </c>
      <c r="AV399" s="30" t="str">
        <f t="shared" si="373"/>
        <v>X</v>
      </c>
      <c r="AW399" s="30" t="str">
        <f t="shared" si="374"/>
        <v>X</v>
      </c>
      <c r="AX399" s="30" t="str">
        <f t="shared" si="375"/>
        <v>X</v>
      </c>
      <c r="AY399" s="30" t="str">
        <f t="shared" si="376"/>
        <v>X</v>
      </c>
      <c r="AZ399" s="30" t="str">
        <f t="shared" si="377"/>
        <v>O</v>
      </c>
      <c r="BA399" s="30" t="str">
        <f t="shared" si="378"/>
        <v>X</v>
      </c>
      <c r="BB399" s="30">
        <f t="shared" si="379"/>
        <v>2</v>
      </c>
      <c r="BC399" s="50" t="str">
        <f t="shared" si="350"/>
        <v>1G</v>
      </c>
      <c r="BD399" s="50" t="str">
        <f t="shared" si="351"/>
        <v>1G</v>
      </c>
      <c r="BE399" s="50" t="str">
        <f t="shared" si="352"/>
        <v>2G</v>
      </c>
      <c r="BF399" s="50" t="str">
        <f t="shared" si="353"/>
        <v>2G</v>
      </c>
      <c r="BG399" s="50" t="str">
        <f t="shared" si="354"/>
        <v>3G</v>
      </c>
      <c r="BH399" s="50" t="str">
        <f t="shared" si="355"/>
        <v>3G</v>
      </c>
      <c r="BI399" s="50">
        <f t="shared" si="380"/>
        <v>2</v>
      </c>
      <c r="BJ399" s="50">
        <f t="shared" si="381"/>
        <v>2</v>
      </c>
      <c r="BK399" s="50">
        <f t="shared" si="382"/>
        <v>2</v>
      </c>
      <c r="BL399" s="50" t="str">
        <f t="shared" si="383"/>
        <v>222</v>
      </c>
      <c r="BS399"/>
      <c r="CL399" s="8">
        <v>167</v>
      </c>
      <c r="CM399" s="8">
        <v>160</v>
      </c>
      <c r="CO399"/>
      <c r="DG399" s="221">
        <v>1057</v>
      </c>
    </row>
    <row r="400" spans="2:111" ht="17" hidden="1">
      <c r="B400" s="1">
        <v>396</v>
      </c>
      <c r="C400" s="2" t="s">
        <v>406</v>
      </c>
      <c r="D400" s="2">
        <v>2</v>
      </c>
      <c r="E400" s="4">
        <v>5296622400</v>
      </c>
      <c r="F400" s="2">
        <v>34</v>
      </c>
      <c r="G400" s="4">
        <v>51927671</v>
      </c>
      <c r="H400" s="4">
        <v>1202</v>
      </c>
      <c r="I400" s="4">
        <v>1468836</v>
      </c>
      <c r="J400" s="4">
        <v>61586</v>
      </c>
      <c r="K400" s="4">
        <v>57336</v>
      </c>
      <c r="L400" s="4">
        <v>1015292</v>
      </c>
      <c r="M400" s="4">
        <v>5000</v>
      </c>
      <c r="N400" s="99">
        <v>18</v>
      </c>
      <c r="O400" s="99">
        <v>20</v>
      </c>
      <c r="P400" s="99">
        <v>31</v>
      </c>
      <c r="Q400" s="99">
        <v>34</v>
      </c>
      <c r="R400" s="99">
        <v>40</v>
      </c>
      <c r="S400" s="99">
        <v>45</v>
      </c>
      <c r="T400" s="99">
        <v>30</v>
      </c>
      <c r="U400" s="8">
        <f t="shared" si="356"/>
        <v>188</v>
      </c>
      <c r="W400" s="12" t="str">
        <f t="shared" si="341"/>
        <v>짝수</v>
      </c>
      <c r="X400" s="12" t="str">
        <f t="shared" si="342"/>
        <v>짝수</v>
      </c>
      <c r="Y400" s="12" t="str">
        <f t="shared" si="343"/>
        <v>홀수</v>
      </c>
      <c r="Z400" s="12" t="str">
        <f t="shared" si="344"/>
        <v>짝수</v>
      </c>
      <c r="AA400" s="12" t="str">
        <f t="shared" si="345"/>
        <v>짝수</v>
      </c>
      <c r="AB400" s="12" t="str">
        <f t="shared" si="346"/>
        <v>홀수</v>
      </c>
      <c r="AC400" s="28" t="str">
        <f t="shared" si="347"/>
        <v>2 : 4</v>
      </c>
      <c r="AD400" s="12">
        <f t="shared" si="348"/>
        <v>2</v>
      </c>
      <c r="AE400" s="12">
        <f t="shared" si="349"/>
        <v>4</v>
      </c>
      <c r="AF400" s="30" t="str">
        <f t="shared" si="357"/>
        <v>저수</v>
      </c>
      <c r="AG400" s="30" t="str">
        <f t="shared" si="358"/>
        <v>저수</v>
      </c>
      <c r="AH400" s="30" t="str">
        <f t="shared" si="359"/>
        <v>고수</v>
      </c>
      <c r="AI400" s="30" t="str">
        <f t="shared" si="360"/>
        <v>고수</v>
      </c>
      <c r="AJ400" s="30" t="str">
        <f t="shared" si="361"/>
        <v>고수</v>
      </c>
      <c r="AK400" s="30" t="str">
        <f t="shared" si="362"/>
        <v>고수</v>
      </c>
      <c r="AL400" s="28" t="str">
        <f t="shared" si="363"/>
        <v>2 : 4</v>
      </c>
      <c r="AM400" s="30">
        <f t="shared" si="364"/>
        <v>2</v>
      </c>
      <c r="AN400" s="30">
        <f t="shared" si="365"/>
        <v>4</v>
      </c>
      <c r="AO400" s="30">
        <f t="shared" si="366"/>
        <v>18</v>
      </c>
      <c r="AP400" s="30" t="str">
        <f t="shared" si="367"/>
        <v>X</v>
      </c>
      <c r="AQ400" s="30" t="str">
        <f t="shared" si="368"/>
        <v>X</v>
      </c>
      <c r="AR400" s="30" t="str">
        <f t="shared" si="369"/>
        <v>X</v>
      </c>
      <c r="AS400" s="30" t="str">
        <f t="shared" si="370"/>
        <v>X</v>
      </c>
      <c r="AT400" s="30" t="str">
        <f t="shared" si="371"/>
        <v>X</v>
      </c>
      <c r="AU400" s="30" t="str">
        <f t="shared" si="372"/>
        <v>X</v>
      </c>
      <c r="AV400" s="30" t="str">
        <f t="shared" si="373"/>
        <v>X</v>
      </c>
      <c r="AW400" s="30" t="str">
        <f t="shared" si="374"/>
        <v>X</v>
      </c>
      <c r="AX400" s="30" t="str">
        <f t="shared" si="375"/>
        <v>O</v>
      </c>
      <c r="AY400" s="30" t="str">
        <f t="shared" si="376"/>
        <v>X</v>
      </c>
      <c r="AZ400" s="30" t="str">
        <f t="shared" si="377"/>
        <v>X</v>
      </c>
      <c r="BA400" s="30" t="str">
        <f t="shared" si="378"/>
        <v>X</v>
      </c>
      <c r="BB400" s="30">
        <f t="shared" si="379"/>
        <v>1</v>
      </c>
      <c r="BC400" s="50" t="str">
        <f t="shared" si="350"/>
        <v>2G</v>
      </c>
      <c r="BD400" s="50" t="str">
        <f t="shared" si="351"/>
        <v>2G</v>
      </c>
      <c r="BE400" s="50" t="str">
        <f t="shared" si="352"/>
        <v>3G</v>
      </c>
      <c r="BF400" s="50" t="str">
        <f t="shared" si="353"/>
        <v>3G</v>
      </c>
      <c r="BG400" s="50" t="str">
        <f t="shared" si="354"/>
        <v>3G</v>
      </c>
      <c r="BH400" s="50" t="str">
        <f t="shared" si="355"/>
        <v>3G</v>
      </c>
      <c r="BI400" s="50">
        <f t="shared" si="380"/>
        <v>0</v>
      </c>
      <c r="BJ400" s="50">
        <f t="shared" si="381"/>
        <v>2</v>
      </c>
      <c r="BK400" s="50">
        <f t="shared" si="382"/>
        <v>4</v>
      </c>
      <c r="BL400" s="50" t="str">
        <f t="shared" si="383"/>
        <v>024</v>
      </c>
      <c r="BS400"/>
      <c r="CL400" s="8">
        <v>167</v>
      </c>
      <c r="CM400" s="8">
        <v>160</v>
      </c>
      <c r="CO400"/>
      <c r="DG400" s="221">
        <v>1058</v>
      </c>
    </row>
    <row r="401" spans="2:111" ht="17" hidden="1">
      <c r="B401" s="1">
        <v>397</v>
      </c>
      <c r="C401" s="2" t="s">
        <v>407</v>
      </c>
      <c r="D401" s="2">
        <v>3</v>
      </c>
      <c r="E401" s="4">
        <v>3499519700</v>
      </c>
      <c r="F401" s="2">
        <v>31</v>
      </c>
      <c r="G401" s="4">
        <v>56443867</v>
      </c>
      <c r="H401" s="4">
        <v>1366</v>
      </c>
      <c r="I401" s="4">
        <v>1280937</v>
      </c>
      <c r="J401" s="4">
        <v>66958</v>
      </c>
      <c r="K401" s="4">
        <v>52265</v>
      </c>
      <c r="L401" s="4">
        <v>1089481</v>
      </c>
      <c r="M401" s="4">
        <v>5000</v>
      </c>
      <c r="N401" s="99">
        <v>12</v>
      </c>
      <c r="O401" s="99">
        <v>13</v>
      </c>
      <c r="P401" s="99">
        <v>17</v>
      </c>
      <c r="Q401" s="99">
        <v>22</v>
      </c>
      <c r="R401" s="99">
        <v>25</v>
      </c>
      <c r="S401" s="99">
        <v>33</v>
      </c>
      <c r="T401" s="99">
        <v>8</v>
      </c>
      <c r="U401" s="8">
        <f t="shared" si="356"/>
        <v>122</v>
      </c>
      <c r="W401" s="12" t="str">
        <f t="shared" si="341"/>
        <v>짝수</v>
      </c>
      <c r="X401" s="12" t="str">
        <f t="shared" si="342"/>
        <v>홀수</v>
      </c>
      <c r="Y401" s="12" t="str">
        <f t="shared" si="343"/>
        <v>홀수</v>
      </c>
      <c r="Z401" s="12" t="str">
        <f t="shared" si="344"/>
        <v>짝수</v>
      </c>
      <c r="AA401" s="12" t="str">
        <f t="shared" si="345"/>
        <v>홀수</v>
      </c>
      <c r="AB401" s="12" t="str">
        <f t="shared" si="346"/>
        <v>홀수</v>
      </c>
      <c r="AC401" s="28" t="str">
        <f t="shared" si="347"/>
        <v>4 : 2</v>
      </c>
      <c r="AD401" s="12">
        <f t="shared" si="348"/>
        <v>4</v>
      </c>
      <c r="AE401" s="12">
        <f t="shared" si="349"/>
        <v>2</v>
      </c>
      <c r="AF401" s="30" t="str">
        <f t="shared" si="357"/>
        <v>저수</v>
      </c>
      <c r="AG401" s="30" t="str">
        <f t="shared" si="358"/>
        <v>저수</v>
      </c>
      <c r="AH401" s="30" t="str">
        <f t="shared" si="359"/>
        <v>저수</v>
      </c>
      <c r="AI401" s="30" t="str">
        <f t="shared" si="360"/>
        <v>저수</v>
      </c>
      <c r="AJ401" s="30" t="str">
        <f t="shared" si="361"/>
        <v>고수</v>
      </c>
      <c r="AK401" s="30" t="str">
        <f t="shared" si="362"/>
        <v>고수</v>
      </c>
      <c r="AL401" s="28" t="str">
        <f t="shared" si="363"/>
        <v>4 : 2</v>
      </c>
      <c r="AM401" s="30">
        <f t="shared" si="364"/>
        <v>4</v>
      </c>
      <c r="AN401" s="30">
        <f t="shared" si="365"/>
        <v>2</v>
      </c>
      <c r="AO401" s="30">
        <f t="shared" si="366"/>
        <v>22</v>
      </c>
      <c r="AP401" s="30" t="str">
        <f t="shared" si="367"/>
        <v>X</v>
      </c>
      <c r="AQ401" s="30" t="str">
        <f t="shared" si="368"/>
        <v>O</v>
      </c>
      <c r="AR401" s="30" t="str">
        <f t="shared" si="369"/>
        <v>O</v>
      </c>
      <c r="AS401" s="30" t="str">
        <f t="shared" si="370"/>
        <v>X</v>
      </c>
      <c r="AT401" s="30" t="str">
        <f t="shared" si="371"/>
        <v>X</v>
      </c>
      <c r="AU401" s="30" t="str">
        <f t="shared" si="372"/>
        <v>X</v>
      </c>
      <c r="AV401" s="30" t="str">
        <f t="shared" si="373"/>
        <v>X</v>
      </c>
      <c r="AW401" s="30" t="str">
        <f t="shared" si="374"/>
        <v>X</v>
      </c>
      <c r="AX401" s="30" t="str">
        <f t="shared" si="375"/>
        <v>X</v>
      </c>
      <c r="AY401" s="30" t="str">
        <f t="shared" si="376"/>
        <v>X</v>
      </c>
      <c r="AZ401" s="30" t="str">
        <f t="shared" si="377"/>
        <v>X</v>
      </c>
      <c r="BA401" s="30" t="str">
        <f t="shared" si="378"/>
        <v>X</v>
      </c>
      <c r="BB401" s="30">
        <f t="shared" si="379"/>
        <v>2</v>
      </c>
      <c r="BC401" s="50" t="str">
        <f t="shared" si="350"/>
        <v>1G</v>
      </c>
      <c r="BD401" s="50" t="str">
        <f t="shared" si="351"/>
        <v>1G</v>
      </c>
      <c r="BE401" s="50" t="str">
        <f t="shared" si="352"/>
        <v>2G</v>
      </c>
      <c r="BF401" s="50" t="str">
        <f t="shared" si="353"/>
        <v>2G</v>
      </c>
      <c r="BG401" s="50" t="str">
        <f t="shared" si="354"/>
        <v>2G</v>
      </c>
      <c r="BH401" s="50" t="str">
        <f t="shared" si="355"/>
        <v>3G</v>
      </c>
      <c r="BI401" s="50">
        <f t="shared" si="380"/>
        <v>2</v>
      </c>
      <c r="BJ401" s="50">
        <f t="shared" si="381"/>
        <v>3</v>
      </c>
      <c r="BK401" s="50">
        <f t="shared" si="382"/>
        <v>1</v>
      </c>
      <c r="BL401" s="50" t="str">
        <f t="shared" si="383"/>
        <v>231</v>
      </c>
      <c r="BS401"/>
      <c r="CL401" s="8">
        <v>167</v>
      </c>
      <c r="CM401" s="8">
        <v>160</v>
      </c>
      <c r="CO401"/>
      <c r="DG401" s="221">
        <v>1059</v>
      </c>
    </row>
    <row r="402" spans="2:111" ht="17" hidden="1">
      <c r="B402" s="1">
        <v>398</v>
      </c>
      <c r="C402" s="2" t="s">
        <v>408</v>
      </c>
      <c r="D402" s="2">
        <v>4</v>
      </c>
      <c r="E402" s="4">
        <v>2680625550</v>
      </c>
      <c r="F402" s="2">
        <v>31</v>
      </c>
      <c r="G402" s="4">
        <v>57647862</v>
      </c>
      <c r="H402" s="4">
        <v>1112</v>
      </c>
      <c r="I402" s="4">
        <v>1607090</v>
      </c>
      <c r="J402" s="4">
        <v>57405</v>
      </c>
      <c r="K402" s="4">
        <v>62263</v>
      </c>
      <c r="L402" s="4">
        <v>968563</v>
      </c>
      <c r="M402" s="4">
        <v>5000</v>
      </c>
      <c r="N402" s="99">
        <v>10</v>
      </c>
      <c r="O402" s="99">
        <v>15</v>
      </c>
      <c r="P402" s="99">
        <v>20</v>
      </c>
      <c r="Q402" s="99">
        <v>23</v>
      </c>
      <c r="R402" s="99">
        <v>42</v>
      </c>
      <c r="S402" s="99">
        <v>44</v>
      </c>
      <c r="T402" s="99">
        <v>7</v>
      </c>
      <c r="U402" s="8">
        <f t="shared" si="356"/>
        <v>154</v>
      </c>
      <c r="W402" s="12" t="str">
        <f t="shared" si="341"/>
        <v>짝수</v>
      </c>
      <c r="X402" s="12" t="str">
        <f t="shared" si="342"/>
        <v>홀수</v>
      </c>
      <c r="Y402" s="12" t="str">
        <f t="shared" si="343"/>
        <v>짝수</v>
      </c>
      <c r="Z402" s="12" t="str">
        <f t="shared" si="344"/>
        <v>홀수</v>
      </c>
      <c r="AA402" s="12" t="str">
        <f t="shared" si="345"/>
        <v>짝수</v>
      </c>
      <c r="AB402" s="12" t="str">
        <f t="shared" si="346"/>
        <v>짝수</v>
      </c>
      <c r="AC402" s="28" t="str">
        <f t="shared" si="347"/>
        <v>2 : 4</v>
      </c>
      <c r="AD402" s="12">
        <f t="shared" si="348"/>
        <v>2</v>
      </c>
      <c r="AE402" s="12">
        <f t="shared" si="349"/>
        <v>4</v>
      </c>
      <c r="AF402" s="30" t="str">
        <f t="shared" si="357"/>
        <v>저수</v>
      </c>
      <c r="AG402" s="30" t="str">
        <f t="shared" si="358"/>
        <v>저수</v>
      </c>
      <c r="AH402" s="30" t="str">
        <f t="shared" si="359"/>
        <v>저수</v>
      </c>
      <c r="AI402" s="30" t="str">
        <f t="shared" si="360"/>
        <v>고수</v>
      </c>
      <c r="AJ402" s="30" t="str">
        <f t="shared" si="361"/>
        <v>고수</v>
      </c>
      <c r="AK402" s="30" t="str">
        <f t="shared" si="362"/>
        <v>고수</v>
      </c>
      <c r="AL402" s="28" t="str">
        <f t="shared" si="363"/>
        <v>3 : 3</v>
      </c>
      <c r="AM402" s="30">
        <f t="shared" si="364"/>
        <v>3</v>
      </c>
      <c r="AN402" s="30">
        <f t="shared" si="365"/>
        <v>3</v>
      </c>
      <c r="AO402" s="30">
        <f t="shared" si="366"/>
        <v>14</v>
      </c>
      <c r="AP402" s="30" t="str">
        <f t="shared" si="367"/>
        <v>X</v>
      </c>
      <c r="AQ402" s="30" t="str">
        <f t="shared" si="368"/>
        <v>X</v>
      </c>
      <c r="AR402" s="30" t="str">
        <f t="shared" si="369"/>
        <v>X</v>
      </c>
      <c r="AS402" s="30" t="str">
        <f t="shared" si="370"/>
        <v>X</v>
      </c>
      <c r="AT402" s="30" t="str">
        <f t="shared" si="371"/>
        <v>X</v>
      </c>
      <c r="AU402" s="30" t="str">
        <f t="shared" si="372"/>
        <v>X</v>
      </c>
      <c r="AV402" s="30" t="str">
        <f t="shared" si="373"/>
        <v>X</v>
      </c>
      <c r="AW402" s="30" t="str">
        <f t="shared" si="374"/>
        <v>X</v>
      </c>
      <c r="AX402" s="30" t="str">
        <f t="shared" si="375"/>
        <v>X</v>
      </c>
      <c r="AY402" s="30" t="str">
        <f t="shared" si="376"/>
        <v>O</v>
      </c>
      <c r="AZ402" s="30" t="str">
        <f t="shared" si="377"/>
        <v>X</v>
      </c>
      <c r="BA402" s="30" t="str">
        <f t="shared" si="378"/>
        <v>X</v>
      </c>
      <c r="BB402" s="30">
        <f t="shared" si="379"/>
        <v>1</v>
      </c>
      <c r="BC402" s="50" t="str">
        <f t="shared" si="350"/>
        <v>1G</v>
      </c>
      <c r="BD402" s="50" t="str">
        <f t="shared" si="351"/>
        <v>1G</v>
      </c>
      <c r="BE402" s="50" t="str">
        <f t="shared" si="352"/>
        <v>2G</v>
      </c>
      <c r="BF402" s="50" t="str">
        <f t="shared" si="353"/>
        <v>2G</v>
      </c>
      <c r="BG402" s="50" t="str">
        <f t="shared" si="354"/>
        <v>3G</v>
      </c>
      <c r="BH402" s="50" t="str">
        <f t="shared" si="355"/>
        <v>3G</v>
      </c>
      <c r="BI402" s="50">
        <f t="shared" si="380"/>
        <v>2</v>
      </c>
      <c r="BJ402" s="50">
        <f t="shared" si="381"/>
        <v>2</v>
      </c>
      <c r="BK402" s="50">
        <f t="shared" si="382"/>
        <v>2</v>
      </c>
      <c r="BL402" s="50" t="str">
        <f t="shared" si="383"/>
        <v>222</v>
      </c>
      <c r="BS402"/>
      <c r="CL402" s="8">
        <v>167</v>
      </c>
      <c r="CM402" s="8">
        <v>160</v>
      </c>
      <c r="CO402"/>
      <c r="DG402" s="221">
        <v>1060</v>
      </c>
    </row>
    <row r="403" spans="2:111" ht="17" hidden="1">
      <c r="B403" s="1">
        <v>399</v>
      </c>
      <c r="C403" s="2" t="s">
        <v>409</v>
      </c>
      <c r="D403" s="2">
        <v>8</v>
      </c>
      <c r="E403" s="4">
        <v>1276854975</v>
      </c>
      <c r="F403" s="2">
        <v>40</v>
      </c>
      <c r="G403" s="4">
        <v>42561833</v>
      </c>
      <c r="H403" s="4">
        <v>1462</v>
      </c>
      <c r="I403" s="4">
        <v>1164483</v>
      </c>
      <c r="J403" s="4">
        <v>76998</v>
      </c>
      <c r="K403" s="4">
        <v>44222</v>
      </c>
      <c r="L403" s="4">
        <v>1150232</v>
      </c>
      <c r="M403" s="4">
        <v>5000</v>
      </c>
      <c r="N403" s="99">
        <v>1</v>
      </c>
      <c r="O403" s="99">
        <v>2</v>
      </c>
      <c r="P403" s="99">
        <v>9</v>
      </c>
      <c r="Q403" s="99">
        <v>17</v>
      </c>
      <c r="R403" s="99">
        <v>19</v>
      </c>
      <c r="S403" s="99">
        <v>42</v>
      </c>
      <c r="T403" s="99">
        <v>20</v>
      </c>
      <c r="U403" s="8">
        <f t="shared" si="356"/>
        <v>90</v>
      </c>
      <c r="W403" s="12" t="str">
        <f t="shared" si="341"/>
        <v>홀수</v>
      </c>
      <c r="X403" s="12" t="str">
        <f t="shared" si="342"/>
        <v>짝수</v>
      </c>
      <c r="Y403" s="12" t="str">
        <f t="shared" si="343"/>
        <v>홀수</v>
      </c>
      <c r="Z403" s="12" t="str">
        <f t="shared" si="344"/>
        <v>홀수</v>
      </c>
      <c r="AA403" s="12" t="str">
        <f t="shared" si="345"/>
        <v>홀수</v>
      </c>
      <c r="AB403" s="12" t="str">
        <f t="shared" si="346"/>
        <v>짝수</v>
      </c>
      <c r="AC403" s="28" t="str">
        <f t="shared" si="347"/>
        <v>4 : 2</v>
      </c>
      <c r="AD403" s="12">
        <f t="shared" si="348"/>
        <v>4</v>
      </c>
      <c r="AE403" s="12">
        <f t="shared" si="349"/>
        <v>2</v>
      </c>
      <c r="AF403" s="30" t="str">
        <f t="shared" si="357"/>
        <v>저수</v>
      </c>
      <c r="AG403" s="30" t="str">
        <f t="shared" si="358"/>
        <v>저수</v>
      </c>
      <c r="AH403" s="30" t="str">
        <f t="shared" si="359"/>
        <v>저수</v>
      </c>
      <c r="AI403" s="30" t="str">
        <f t="shared" si="360"/>
        <v>저수</v>
      </c>
      <c r="AJ403" s="30" t="str">
        <f t="shared" si="361"/>
        <v>저수</v>
      </c>
      <c r="AK403" s="30" t="str">
        <f t="shared" si="362"/>
        <v>고수</v>
      </c>
      <c r="AL403" s="28" t="str">
        <f t="shared" si="363"/>
        <v>5 : 1</v>
      </c>
      <c r="AM403" s="30">
        <f t="shared" si="364"/>
        <v>5</v>
      </c>
      <c r="AN403" s="30">
        <f t="shared" si="365"/>
        <v>1</v>
      </c>
      <c r="AO403" s="30">
        <f t="shared" si="366"/>
        <v>30</v>
      </c>
      <c r="AP403" s="30" t="str">
        <f t="shared" si="367"/>
        <v>X</v>
      </c>
      <c r="AQ403" s="30" t="str">
        <f t="shared" si="368"/>
        <v>O</v>
      </c>
      <c r="AR403" s="30" t="str">
        <f t="shared" si="369"/>
        <v>X</v>
      </c>
      <c r="AS403" s="30" t="str">
        <f t="shared" si="370"/>
        <v>O</v>
      </c>
      <c r="AT403" s="30" t="str">
        <f t="shared" si="371"/>
        <v>O</v>
      </c>
      <c r="AU403" s="30" t="str">
        <f t="shared" si="372"/>
        <v>X</v>
      </c>
      <c r="AV403" s="30" t="str">
        <f t="shared" si="373"/>
        <v>X</v>
      </c>
      <c r="AW403" s="30" t="str">
        <f t="shared" si="374"/>
        <v>X</v>
      </c>
      <c r="AX403" s="30" t="str">
        <f t="shared" si="375"/>
        <v>X</v>
      </c>
      <c r="AY403" s="30" t="str">
        <f t="shared" si="376"/>
        <v>X</v>
      </c>
      <c r="AZ403" s="30" t="str">
        <f t="shared" si="377"/>
        <v>X</v>
      </c>
      <c r="BA403" s="30" t="str">
        <f t="shared" si="378"/>
        <v>X</v>
      </c>
      <c r="BB403" s="30">
        <f t="shared" si="379"/>
        <v>3</v>
      </c>
      <c r="BC403" s="50" t="str">
        <f t="shared" si="350"/>
        <v>1G</v>
      </c>
      <c r="BD403" s="50" t="str">
        <f t="shared" si="351"/>
        <v>1G</v>
      </c>
      <c r="BE403" s="50" t="str">
        <f t="shared" si="352"/>
        <v>1G</v>
      </c>
      <c r="BF403" s="50" t="str">
        <f t="shared" si="353"/>
        <v>2G</v>
      </c>
      <c r="BG403" s="50" t="str">
        <f t="shared" si="354"/>
        <v>2G</v>
      </c>
      <c r="BH403" s="50" t="str">
        <f t="shared" si="355"/>
        <v>3G</v>
      </c>
      <c r="BI403" s="50">
        <f t="shared" si="380"/>
        <v>3</v>
      </c>
      <c r="BJ403" s="50">
        <f t="shared" si="381"/>
        <v>2</v>
      </c>
      <c r="BK403" s="50">
        <f t="shared" si="382"/>
        <v>1</v>
      </c>
      <c r="BL403" s="50" t="str">
        <f t="shared" si="383"/>
        <v>321</v>
      </c>
      <c r="BS403"/>
      <c r="CL403" s="8">
        <v>168</v>
      </c>
      <c r="CM403" s="8">
        <v>160</v>
      </c>
      <c r="CO403"/>
      <c r="DG403" s="221">
        <v>1061</v>
      </c>
    </row>
    <row r="404" spans="2:111" ht="17" hidden="1">
      <c r="B404" s="1">
        <v>400</v>
      </c>
      <c r="C404" s="2" t="s">
        <v>410</v>
      </c>
      <c r="D404" s="2">
        <v>4</v>
      </c>
      <c r="E404" s="4">
        <v>2669834325</v>
      </c>
      <c r="F404" s="2">
        <v>30</v>
      </c>
      <c r="G404" s="4">
        <v>59329652</v>
      </c>
      <c r="H404" s="4">
        <v>1254</v>
      </c>
      <c r="I404" s="4">
        <v>1419370</v>
      </c>
      <c r="J404" s="4">
        <v>59141</v>
      </c>
      <c r="K404" s="4">
        <v>60192</v>
      </c>
      <c r="L404" s="4">
        <v>978194</v>
      </c>
      <c r="M404" s="4">
        <v>5000</v>
      </c>
      <c r="N404" s="99">
        <v>9</v>
      </c>
      <c r="O404" s="99">
        <v>21</v>
      </c>
      <c r="P404" s="99">
        <v>27</v>
      </c>
      <c r="Q404" s="99">
        <v>34</v>
      </c>
      <c r="R404" s="99">
        <v>41</v>
      </c>
      <c r="S404" s="99">
        <v>43</v>
      </c>
      <c r="T404" s="99">
        <v>2</v>
      </c>
      <c r="U404" s="8">
        <f t="shared" si="356"/>
        <v>175</v>
      </c>
      <c r="W404" s="12" t="str">
        <f t="shared" si="341"/>
        <v>홀수</v>
      </c>
      <c r="X404" s="12" t="str">
        <f t="shared" si="342"/>
        <v>홀수</v>
      </c>
      <c r="Y404" s="12" t="str">
        <f t="shared" si="343"/>
        <v>홀수</v>
      </c>
      <c r="Z404" s="12" t="str">
        <f t="shared" si="344"/>
        <v>짝수</v>
      </c>
      <c r="AA404" s="12" t="str">
        <f t="shared" si="345"/>
        <v>홀수</v>
      </c>
      <c r="AB404" s="12" t="str">
        <f t="shared" si="346"/>
        <v>홀수</v>
      </c>
      <c r="AC404" s="28" t="str">
        <f t="shared" si="347"/>
        <v>5 : 1</v>
      </c>
      <c r="AD404" s="12">
        <f t="shared" si="348"/>
        <v>5</v>
      </c>
      <c r="AE404" s="12">
        <f t="shared" si="349"/>
        <v>1</v>
      </c>
      <c r="AF404" s="30" t="str">
        <f t="shared" si="357"/>
        <v>저수</v>
      </c>
      <c r="AG404" s="30" t="str">
        <f t="shared" si="358"/>
        <v>저수</v>
      </c>
      <c r="AH404" s="30" t="str">
        <f t="shared" si="359"/>
        <v>고수</v>
      </c>
      <c r="AI404" s="30" t="str">
        <f t="shared" si="360"/>
        <v>고수</v>
      </c>
      <c r="AJ404" s="30" t="str">
        <f t="shared" si="361"/>
        <v>고수</v>
      </c>
      <c r="AK404" s="30" t="str">
        <f t="shared" si="362"/>
        <v>고수</v>
      </c>
      <c r="AL404" s="28" t="str">
        <f t="shared" si="363"/>
        <v>2 : 4</v>
      </c>
      <c r="AM404" s="30">
        <f t="shared" si="364"/>
        <v>2</v>
      </c>
      <c r="AN404" s="30">
        <f t="shared" si="365"/>
        <v>4</v>
      </c>
      <c r="AO404" s="30">
        <f t="shared" si="366"/>
        <v>25</v>
      </c>
      <c r="AP404" s="30" t="str">
        <f t="shared" si="367"/>
        <v>X</v>
      </c>
      <c r="AQ404" s="30" t="str">
        <f t="shared" si="368"/>
        <v>X</v>
      </c>
      <c r="AR404" s="30" t="str">
        <f t="shared" si="369"/>
        <v>X</v>
      </c>
      <c r="AS404" s="30" t="str">
        <f t="shared" si="370"/>
        <v>X</v>
      </c>
      <c r="AT404" s="30" t="str">
        <f t="shared" si="371"/>
        <v>X</v>
      </c>
      <c r="AU404" s="30" t="str">
        <f t="shared" si="372"/>
        <v>X</v>
      </c>
      <c r="AV404" s="30" t="str">
        <f t="shared" si="373"/>
        <v>X</v>
      </c>
      <c r="AW404" s="30" t="str">
        <f t="shared" si="374"/>
        <v>X</v>
      </c>
      <c r="AX404" s="30" t="str">
        <f t="shared" si="375"/>
        <v>X</v>
      </c>
      <c r="AY404" s="30" t="str">
        <f t="shared" si="376"/>
        <v>X</v>
      </c>
      <c r="AZ404" s="30" t="str">
        <f t="shared" si="377"/>
        <v>O</v>
      </c>
      <c r="BA404" s="30" t="str">
        <f t="shared" si="378"/>
        <v>O</v>
      </c>
      <c r="BB404" s="30">
        <f t="shared" si="379"/>
        <v>2</v>
      </c>
      <c r="BC404" s="50" t="str">
        <f t="shared" si="350"/>
        <v>1G</v>
      </c>
      <c r="BD404" s="50" t="str">
        <f t="shared" si="351"/>
        <v>2G</v>
      </c>
      <c r="BE404" s="50" t="str">
        <f t="shared" si="352"/>
        <v>2G</v>
      </c>
      <c r="BF404" s="50" t="str">
        <f t="shared" si="353"/>
        <v>3G</v>
      </c>
      <c r="BG404" s="50" t="str">
        <f t="shared" si="354"/>
        <v>3G</v>
      </c>
      <c r="BH404" s="50" t="str">
        <f t="shared" si="355"/>
        <v>3G</v>
      </c>
      <c r="BI404" s="50">
        <f t="shared" si="380"/>
        <v>1</v>
      </c>
      <c r="BJ404" s="50">
        <f t="shared" si="381"/>
        <v>2</v>
      </c>
      <c r="BK404" s="50">
        <f t="shared" si="382"/>
        <v>3</v>
      </c>
      <c r="BL404" s="50" t="str">
        <f t="shared" si="383"/>
        <v>123</v>
      </c>
      <c r="BS404"/>
      <c r="CL404" s="8">
        <v>168</v>
      </c>
      <c r="CM404" s="8">
        <v>160</v>
      </c>
      <c r="CO404"/>
      <c r="DG404" s="221">
        <v>1062</v>
      </c>
    </row>
    <row r="405" spans="2:111" ht="17" hidden="1">
      <c r="B405" s="1">
        <v>401</v>
      </c>
      <c r="C405" s="2" t="s">
        <v>411</v>
      </c>
      <c r="D405" s="2">
        <v>9</v>
      </c>
      <c r="E405" s="4">
        <v>1168214792</v>
      </c>
      <c r="F405" s="2">
        <v>29</v>
      </c>
      <c r="G405" s="4">
        <v>60424904</v>
      </c>
      <c r="H405" s="4">
        <v>1355</v>
      </c>
      <c r="I405" s="4">
        <v>1293227</v>
      </c>
      <c r="J405" s="4">
        <v>59599</v>
      </c>
      <c r="K405" s="4">
        <v>50000</v>
      </c>
      <c r="L405" s="4">
        <v>949491</v>
      </c>
      <c r="M405" s="4">
        <v>5000</v>
      </c>
      <c r="N405" s="99">
        <v>6</v>
      </c>
      <c r="O405" s="99">
        <v>12</v>
      </c>
      <c r="P405" s="99">
        <v>18</v>
      </c>
      <c r="Q405" s="99">
        <v>31</v>
      </c>
      <c r="R405" s="99">
        <v>38</v>
      </c>
      <c r="S405" s="99">
        <v>43</v>
      </c>
      <c r="T405" s="99">
        <v>9</v>
      </c>
      <c r="U405" s="8">
        <f t="shared" si="356"/>
        <v>148</v>
      </c>
      <c r="W405" s="12" t="str">
        <f t="shared" si="341"/>
        <v>짝수</v>
      </c>
      <c r="X405" s="12" t="str">
        <f t="shared" si="342"/>
        <v>짝수</v>
      </c>
      <c r="Y405" s="12" t="str">
        <f t="shared" si="343"/>
        <v>짝수</v>
      </c>
      <c r="Z405" s="12" t="str">
        <f t="shared" si="344"/>
        <v>홀수</v>
      </c>
      <c r="AA405" s="12" t="str">
        <f t="shared" si="345"/>
        <v>짝수</v>
      </c>
      <c r="AB405" s="12" t="str">
        <f t="shared" si="346"/>
        <v>홀수</v>
      </c>
      <c r="AC405" s="28" t="str">
        <f t="shared" si="347"/>
        <v>2 : 4</v>
      </c>
      <c r="AD405" s="12">
        <f t="shared" si="348"/>
        <v>2</v>
      </c>
      <c r="AE405" s="12">
        <f t="shared" si="349"/>
        <v>4</v>
      </c>
      <c r="AF405" s="30" t="str">
        <f t="shared" si="357"/>
        <v>저수</v>
      </c>
      <c r="AG405" s="30" t="str">
        <f t="shared" si="358"/>
        <v>저수</v>
      </c>
      <c r="AH405" s="30" t="str">
        <f t="shared" si="359"/>
        <v>저수</v>
      </c>
      <c r="AI405" s="30" t="str">
        <f t="shared" si="360"/>
        <v>고수</v>
      </c>
      <c r="AJ405" s="30" t="str">
        <f t="shared" si="361"/>
        <v>고수</v>
      </c>
      <c r="AK405" s="30" t="str">
        <f t="shared" si="362"/>
        <v>고수</v>
      </c>
      <c r="AL405" s="28" t="str">
        <f t="shared" si="363"/>
        <v>3 : 3</v>
      </c>
      <c r="AM405" s="30">
        <f t="shared" si="364"/>
        <v>3</v>
      </c>
      <c r="AN405" s="30">
        <f t="shared" si="365"/>
        <v>3</v>
      </c>
      <c r="AO405" s="30">
        <f t="shared" si="366"/>
        <v>28</v>
      </c>
      <c r="AP405" s="30" t="str">
        <f t="shared" si="367"/>
        <v>X</v>
      </c>
      <c r="AQ405" s="30" t="str">
        <f t="shared" si="368"/>
        <v>X</v>
      </c>
      <c r="AR405" s="30" t="str">
        <f t="shared" si="369"/>
        <v>X</v>
      </c>
      <c r="AS405" s="30" t="str">
        <f t="shared" si="370"/>
        <v>X</v>
      </c>
      <c r="AT405" s="30" t="str">
        <f t="shared" si="371"/>
        <v>X</v>
      </c>
      <c r="AU405" s="30" t="str">
        <f t="shared" si="372"/>
        <v>X</v>
      </c>
      <c r="AV405" s="30" t="str">
        <f t="shared" si="373"/>
        <v>X</v>
      </c>
      <c r="AW405" s="30" t="str">
        <f t="shared" si="374"/>
        <v>X</v>
      </c>
      <c r="AX405" s="30" t="str">
        <f t="shared" si="375"/>
        <v>X</v>
      </c>
      <c r="AY405" s="30" t="str">
        <f t="shared" si="376"/>
        <v>O</v>
      </c>
      <c r="AZ405" s="30" t="str">
        <f t="shared" si="377"/>
        <v>X</v>
      </c>
      <c r="BA405" s="30" t="str">
        <f t="shared" si="378"/>
        <v>O</v>
      </c>
      <c r="BB405" s="30">
        <f t="shared" si="379"/>
        <v>2</v>
      </c>
      <c r="BC405" s="50" t="str">
        <f t="shared" si="350"/>
        <v>1G</v>
      </c>
      <c r="BD405" s="50" t="str">
        <f t="shared" si="351"/>
        <v>1G</v>
      </c>
      <c r="BE405" s="50" t="str">
        <f t="shared" si="352"/>
        <v>2G</v>
      </c>
      <c r="BF405" s="50" t="str">
        <f t="shared" si="353"/>
        <v>3G</v>
      </c>
      <c r="BG405" s="50" t="str">
        <f t="shared" si="354"/>
        <v>3G</v>
      </c>
      <c r="BH405" s="50" t="str">
        <f t="shared" si="355"/>
        <v>3G</v>
      </c>
      <c r="BI405" s="50">
        <f t="shared" si="380"/>
        <v>2</v>
      </c>
      <c r="BJ405" s="50">
        <f t="shared" si="381"/>
        <v>1</v>
      </c>
      <c r="BK405" s="50">
        <f t="shared" si="382"/>
        <v>3</v>
      </c>
      <c r="BL405" s="50" t="str">
        <f t="shared" si="383"/>
        <v>213</v>
      </c>
      <c r="BS405"/>
      <c r="CL405" s="8">
        <v>168</v>
      </c>
      <c r="CM405" s="8">
        <v>160</v>
      </c>
      <c r="CO405"/>
      <c r="DG405" s="221">
        <v>1063</v>
      </c>
    </row>
    <row r="406" spans="2:111" ht="17" hidden="1">
      <c r="B406" s="1">
        <v>402</v>
      </c>
      <c r="C406" s="2" t="s">
        <v>412</v>
      </c>
      <c r="D406" s="2">
        <v>4</v>
      </c>
      <c r="E406" s="4">
        <v>2662206188</v>
      </c>
      <c r="F406" s="2">
        <v>41</v>
      </c>
      <c r="G406" s="4">
        <v>43287906</v>
      </c>
      <c r="H406" s="4">
        <v>1271</v>
      </c>
      <c r="I406" s="4">
        <v>1396385</v>
      </c>
      <c r="J406" s="4">
        <v>62656</v>
      </c>
      <c r="K406" s="4">
        <v>50000</v>
      </c>
      <c r="L406" s="4">
        <v>1034048</v>
      </c>
      <c r="M406" s="4">
        <v>5000</v>
      </c>
      <c r="N406" s="99">
        <v>5</v>
      </c>
      <c r="O406" s="99">
        <v>9</v>
      </c>
      <c r="P406" s="99">
        <v>15</v>
      </c>
      <c r="Q406" s="99">
        <v>19</v>
      </c>
      <c r="R406" s="99">
        <v>22</v>
      </c>
      <c r="S406" s="99">
        <v>36</v>
      </c>
      <c r="T406" s="99">
        <v>32</v>
      </c>
      <c r="U406" s="8">
        <f t="shared" si="356"/>
        <v>106</v>
      </c>
      <c r="W406" s="12" t="str">
        <f t="shared" si="341"/>
        <v>홀수</v>
      </c>
      <c r="X406" s="12" t="str">
        <f t="shared" si="342"/>
        <v>홀수</v>
      </c>
      <c r="Y406" s="12" t="str">
        <f t="shared" si="343"/>
        <v>홀수</v>
      </c>
      <c r="Z406" s="12" t="str">
        <f t="shared" si="344"/>
        <v>홀수</v>
      </c>
      <c r="AA406" s="12" t="str">
        <f t="shared" si="345"/>
        <v>짝수</v>
      </c>
      <c r="AB406" s="12" t="str">
        <f t="shared" si="346"/>
        <v>짝수</v>
      </c>
      <c r="AC406" s="28" t="str">
        <f t="shared" si="347"/>
        <v>4 : 2</v>
      </c>
      <c r="AD406" s="12">
        <f t="shared" si="348"/>
        <v>4</v>
      </c>
      <c r="AE406" s="12">
        <f t="shared" si="349"/>
        <v>2</v>
      </c>
      <c r="AF406" s="30" t="str">
        <f t="shared" si="357"/>
        <v>저수</v>
      </c>
      <c r="AG406" s="30" t="str">
        <f t="shared" si="358"/>
        <v>저수</v>
      </c>
      <c r="AH406" s="30" t="str">
        <f t="shared" si="359"/>
        <v>저수</v>
      </c>
      <c r="AI406" s="30" t="str">
        <f t="shared" si="360"/>
        <v>저수</v>
      </c>
      <c r="AJ406" s="30" t="str">
        <f t="shared" si="361"/>
        <v>저수</v>
      </c>
      <c r="AK406" s="30" t="str">
        <f t="shared" si="362"/>
        <v>고수</v>
      </c>
      <c r="AL406" s="28" t="str">
        <f t="shared" si="363"/>
        <v>5 : 1</v>
      </c>
      <c r="AM406" s="30">
        <f t="shared" si="364"/>
        <v>5</v>
      </c>
      <c r="AN406" s="30">
        <f t="shared" si="365"/>
        <v>1</v>
      </c>
      <c r="AO406" s="30">
        <f t="shared" si="366"/>
        <v>36</v>
      </c>
      <c r="AP406" s="30" t="str">
        <f t="shared" si="367"/>
        <v>O</v>
      </c>
      <c r="AQ406" s="30" t="str">
        <f t="shared" si="368"/>
        <v>X</v>
      </c>
      <c r="AR406" s="30" t="str">
        <f t="shared" si="369"/>
        <v>X</v>
      </c>
      <c r="AS406" s="30" t="str">
        <f t="shared" si="370"/>
        <v>O</v>
      </c>
      <c r="AT406" s="30" t="str">
        <f t="shared" si="371"/>
        <v>X</v>
      </c>
      <c r="AU406" s="30" t="str">
        <f t="shared" si="372"/>
        <v>X</v>
      </c>
      <c r="AV406" s="30" t="str">
        <f t="shared" si="373"/>
        <v>X</v>
      </c>
      <c r="AW406" s="30" t="str">
        <f t="shared" si="374"/>
        <v>X</v>
      </c>
      <c r="AX406" s="30" t="str">
        <f t="shared" si="375"/>
        <v>X</v>
      </c>
      <c r="AY406" s="30" t="str">
        <f t="shared" si="376"/>
        <v>X</v>
      </c>
      <c r="AZ406" s="30" t="str">
        <f t="shared" si="377"/>
        <v>X</v>
      </c>
      <c r="BA406" s="30" t="str">
        <f t="shared" si="378"/>
        <v>X</v>
      </c>
      <c r="BB406" s="30">
        <f t="shared" si="379"/>
        <v>2</v>
      </c>
      <c r="BC406" s="50" t="str">
        <f t="shared" si="350"/>
        <v>1G</v>
      </c>
      <c r="BD406" s="50" t="str">
        <f t="shared" si="351"/>
        <v>1G</v>
      </c>
      <c r="BE406" s="50" t="str">
        <f t="shared" si="352"/>
        <v>1G</v>
      </c>
      <c r="BF406" s="50" t="str">
        <f t="shared" si="353"/>
        <v>2G</v>
      </c>
      <c r="BG406" s="50" t="str">
        <f t="shared" si="354"/>
        <v>2G</v>
      </c>
      <c r="BH406" s="50" t="str">
        <f t="shared" si="355"/>
        <v>3G</v>
      </c>
      <c r="BI406" s="50">
        <f t="shared" si="380"/>
        <v>3</v>
      </c>
      <c r="BJ406" s="50">
        <f t="shared" si="381"/>
        <v>2</v>
      </c>
      <c r="BK406" s="50">
        <f t="shared" si="382"/>
        <v>1</v>
      </c>
      <c r="BL406" s="50" t="str">
        <f t="shared" si="383"/>
        <v>321</v>
      </c>
      <c r="BS406"/>
      <c r="CL406" s="8">
        <v>168</v>
      </c>
      <c r="CM406" s="8">
        <v>160</v>
      </c>
      <c r="CO406"/>
      <c r="DG406" s="221">
        <v>1064</v>
      </c>
    </row>
    <row r="407" spans="2:111" ht="17" hidden="1">
      <c r="B407" s="1">
        <v>403</v>
      </c>
      <c r="C407" s="2" t="s">
        <v>413</v>
      </c>
      <c r="D407" s="2">
        <v>5</v>
      </c>
      <c r="E407" s="4">
        <v>2122396875</v>
      </c>
      <c r="F407" s="2">
        <v>43</v>
      </c>
      <c r="G407" s="4">
        <v>41131723</v>
      </c>
      <c r="H407" s="4">
        <v>1321</v>
      </c>
      <c r="I407" s="4">
        <v>1338883</v>
      </c>
      <c r="J407" s="4">
        <v>63122</v>
      </c>
      <c r="K407" s="4">
        <v>50000</v>
      </c>
      <c r="L407" s="4">
        <v>1030051</v>
      </c>
      <c r="M407" s="4">
        <v>5000</v>
      </c>
      <c r="N407" s="99">
        <v>10</v>
      </c>
      <c r="O407" s="99">
        <v>14</v>
      </c>
      <c r="P407" s="99">
        <v>22</v>
      </c>
      <c r="Q407" s="99">
        <v>24</v>
      </c>
      <c r="R407" s="99">
        <v>28</v>
      </c>
      <c r="S407" s="99">
        <v>37</v>
      </c>
      <c r="T407" s="99">
        <v>26</v>
      </c>
      <c r="U407" s="8">
        <f t="shared" si="356"/>
        <v>135</v>
      </c>
      <c r="W407" s="12" t="str">
        <f t="shared" si="341"/>
        <v>짝수</v>
      </c>
      <c r="X407" s="12" t="str">
        <f t="shared" si="342"/>
        <v>짝수</v>
      </c>
      <c r="Y407" s="12" t="str">
        <f t="shared" si="343"/>
        <v>짝수</v>
      </c>
      <c r="Z407" s="12" t="str">
        <f t="shared" si="344"/>
        <v>짝수</v>
      </c>
      <c r="AA407" s="12" t="str">
        <f t="shared" si="345"/>
        <v>짝수</v>
      </c>
      <c r="AB407" s="12" t="str">
        <f t="shared" si="346"/>
        <v>홀수</v>
      </c>
      <c r="AC407" s="28" t="str">
        <f t="shared" si="347"/>
        <v>1 : 5</v>
      </c>
      <c r="AD407" s="12">
        <f t="shared" si="348"/>
        <v>1</v>
      </c>
      <c r="AE407" s="12">
        <f t="shared" si="349"/>
        <v>5</v>
      </c>
      <c r="AF407" s="30" t="str">
        <f t="shared" si="357"/>
        <v>저수</v>
      </c>
      <c r="AG407" s="30" t="str">
        <f t="shared" si="358"/>
        <v>저수</v>
      </c>
      <c r="AH407" s="30" t="str">
        <f t="shared" si="359"/>
        <v>저수</v>
      </c>
      <c r="AI407" s="30" t="str">
        <f t="shared" si="360"/>
        <v>고수</v>
      </c>
      <c r="AJ407" s="30" t="str">
        <f t="shared" si="361"/>
        <v>고수</v>
      </c>
      <c r="AK407" s="30" t="str">
        <f t="shared" si="362"/>
        <v>고수</v>
      </c>
      <c r="AL407" s="28" t="str">
        <f t="shared" si="363"/>
        <v>3 : 3</v>
      </c>
      <c r="AM407" s="30">
        <f t="shared" si="364"/>
        <v>3</v>
      </c>
      <c r="AN407" s="30">
        <f t="shared" si="365"/>
        <v>3</v>
      </c>
      <c r="AO407" s="30">
        <f t="shared" si="366"/>
        <v>25</v>
      </c>
      <c r="AP407" s="30" t="str">
        <f t="shared" si="367"/>
        <v>X</v>
      </c>
      <c r="AQ407" s="30" t="str">
        <f t="shared" si="368"/>
        <v>X</v>
      </c>
      <c r="AR407" s="30" t="str">
        <f t="shared" si="369"/>
        <v>X</v>
      </c>
      <c r="AS407" s="30" t="str">
        <f t="shared" si="370"/>
        <v>X</v>
      </c>
      <c r="AT407" s="30" t="str">
        <f t="shared" si="371"/>
        <v>X</v>
      </c>
      <c r="AU407" s="30" t="str">
        <f t="shared" si="372"/>
        <v>X</v>
      </c>
      <c r="AV407" s="30" t="str">
        <f t="shared" si="373"/>
        <v>X</v>
      </c>
      <c r="AW407" s="30" t="str">
        <f t="shared" si="374"/>
        <v>X</v>
      </c>
      <c r="AX407" s="30" t="str">
        <f t="shared" si="375"/>
        <v>X</v>
      </c>
      <c r="AY407" s="30" t="str">
        <f t="shared" si="376"/>
        <v>X</v>
      </c>
      <c r="AZ407" s="30" t="str">
        <f t="shared" si="377"/>
        <v>X</v>
      </c>
      <c r="BA407" s="30" t="str">
        <f t="shared" si="378"/>
        <v>O</v>
      </c>
      <c r="BB407" s="30">
        <f t="shared" si="379"/>
        <v>1</v>
      </c>
      <c r="BC407" s="50" t="str">
        <f t="shared" si="350"/>
        <v>1G</v>
      </c>
      <c r="BD407" s="50" t="str">
        <f t="shared" si="351"/>
        <v>1G</v>
      </c>
      <c r="BE407" s="50" t="str">
        <f t="shared" si="352"/>
        <v>2G</v>
      </c>
      <c r="BF407" s="50" t="str">
        <f t="shared" si="353"/>
        <v>2G</v>
      </c>
      <c r="BG407" s="50" t="str">
        <f t="shared" si="354"/>
        <v>2G</v>
      </c>
      <c r="BH407" s="50" t="str">
        <f t="shared" si="355"/>
        <v>3G</v>
      </c>
      <c r="BI407" s="50">
        <f t="shared" si="380"/>
        <v>2</v>
      </c>
      <c r="BJ407" s="50">
        <f t="shared" si="381"/>
        <v>3</v>
      </c>
      <c r="BK407" s="50">
        <f t="shared" si="382"/>
        <v>1</v>
      </c>
      <c r="BL407" s="50" t="str">
        <f t="shared" si="383"/>
        <v>231</v>
      </c>
      <c r="BS407"/>
      <c r="CL407" s="8">
        <v>168</v>
      </c>
      <c r="CM407" s="8">
        <v>160</v>
      </c>
      <c r="CO407"/>
      <c r="DG407" s="221">
        <v>1065</v>
      </c>
    </row>
    <row r="408" spans="2:111" ht="17" hidden="1">
      <c r="B408" s="1">
        <v>404</v>
      </c>
      <c r="C408" s="2" t="s">
        <v>414</v>
      </c>
      <c r="D408" s="2">
        <v>3</v>
      </c>
      <c r="E408" s="4">
        <v>3566659375</v>
      </c>
      <c r="F408" s="2">
        <v>26</v>
      </c>
      <c r="G408" s="4">
        <v>68589604</v>
      </c>
      <c r="H408" s="4">
        <v>1273</v>
      </c>
      <c r="I408" s="4">
        <v>1400888</v>
      </c>
      <c r="J408" s="4">
        <v>63559</v>
      </c>
      <c r="K408" s="4">
        <v>50000</v>
      </c>
      <c r="L408" s="4">
        <v>1050065</v>
      </c>
      <c r="M408" s="4">
        <v>5000</v>
      </c>
      <c r="N408" s="99">
        <v>5</v>
      </c>
      <c r="O408" s="99">
        <v>20</v>
      </c>
      <c r="P408" s="99">
        <v>21</v>
      </c>
      <c r="Q408" s="99">
        <v>24</v>
      </c>
      <c r="R408" s="99">
        <v>33</v>
      </c>
      <c r="S408" s="99">
        <v>40</v>
      </c>
      <c r="T408" s="99">
        <v>36</v>
      </c>
      <c r="U408" s="8">
        <f t="shared" si="356"/>
        <v>143</v>
      </c>
      <c r="W408" s="12" t="str">
        <f t="shared" si="341"/>
        <v>홀수</v>
      </c>
      <c r="X408" s="12" t="str">
        <f t="shared" si="342"/>
        <v>짝수</v>
      </c>
      <c r="Y408" s="12" t="str">
        <f t="shared" si="343"/>
        <v>홀수</v>
      </c>
      <c r="Z408" s="12" t="str">
        <f t="shared" si="344"/>
        <v>짝수</v>
      </c>
      <c r="AA408" s="12" t="str">
        <f t="shared" si="345"/>
        <v>홀수</v>
      </c>
      <c r="AB408" s="12" t="str">
        <f t="shared" si="346"/>
        <v>짝수</v>
      </c>
      <c r="AC408" s="28" t="str">
        <f t="shared" si="347"/>
        <v>3 : 3</v>
      </c>
      <c r="AD408" s="12">
        <f t="shared" si="348"/>
        <v>3</v>
      </c>
      <c r="AE408" s="12">
        <f t="shared" si="349"/>
        <v>3</v>
      </c>
      <c r="AF408" s="30" t="str">
        <f t="shared" si="357"/>
        <v>저수</v>
      </c>
      <c r="AG408" s="30" t="str">
        <f t="shared" si="358"/>
        <v>저수</v>
      </c>
      <c r="AH408" s="30" t="str">
        <f t="shared" si="359"/>
        <v>저수</v>
      </c>
      <c r="AI408" s="30" t="str">
        <f t="shared" si="360"/>
        <v>고수</v>
      </c>
      <c r="AJ408" s="30" t="str">
        <f t="shared" si="361"/>
        <v>고수</v>
      </c>
      <c r="AK408" s="30" t="str">
        <f t="shared" si="362"/>
        <v>고수</v>
      </c>
      <c r="AL408" s="28" t="str">
        <f t="shared" si="363"/>
        <v>3 : 3</v>
      </c>
      <c r="AM408" s="30">
        <f t="shared" si="364"/>
        <v>3</v>
      </c>
      <c r="AN408" s="30">
        <f t="shared" si="365"/>
        <v>3</v>
      </c>
      <c r="AO408" s="30">
        <f t="shared" si="366"/>
        <v>13</v>
      </c>
      <c r="AP408" s="30" t="str">
        <f t="shared" si="367"/>
        <v>O</v>
      </c>
      <c r="AQ408" s="30" t="str">
        <f t="shared" si="368"/>
        <v>X</v>
      </c>
      <c r="AR408" s="30" t="str">
        <f t="shared" si="369"/>
        <v>X</v>
      </c>
      <c r="AS408" s="30" t="str">
        <f t="shared" si="370"/>
        <v>X</v>
      </c>
      <c r="AT408" s="30" t="str">
        <f t="shared" si="371"/>
        <v>X</v>
      </c>
      <c r="AU408" s="30" t="str">
        <f t="shared" si="372"/>
        <v>X</v>
      </c>
      <c r="AV408" s="30" t="str">
        <f t="shared" si="373"/>
        <v>X</v>
      </c>
      <c r="AW408" s="30" t="str">
        <f t="shared" si="374"/>
        <v>X</v>
      </c>
      <c r="AX408" s="30" t="str">
        <f t="shared" si="375"/>
        <v>X</v>
      </c>
      <c r="AY408" s="30" t="str">
        <f t="shared" si="376"/>
        <v>X</v>
      </c>
      <c r="AZ408" s="30" t="str">
        <f t="shared" si="377"/>
        <v>X</v>
      </c>
      <c r="BA408" s="30" t="str">
        <f t="shared" si="378"/>
        <v>X</v>
      </c>
      <c r="BB408" s="30">
        <f t="shared" si="379"/>
        <v>1</v>
      </c>
      <c r="BC408" s="50" t="str">
        <f t="shared" si="350"/>
        <v>1G</v>
      </c>
      <c r="BD408" s="50" t="str">
        <f t="shared" si="351"/>
        <v>2G</v>
      </c>
      <c r="BE408" s="50" t="str">
        <f t="shared" si="352"/>
        <v>2G</v>
      </c>
      <c r="BF408" s="50" t="str">
        <f t="shared" si="353"/>
        <v>2G</v>
      </c>
      <c r="BG408" s="50" t="str">
        <f t="shared" si="354"/>
        <v>3G</v>
      </c>
      <c r="BH408" s="50" t="str">
        <f t="shared" si="355"/>
        <v>3G</v>
      </c>
      <c r="BI408" s="50">
        <f t="shared" si="380"/>
        <v>1</v>
      </c>
      <c r="BJ408" s="50">
        <f t="shared" si="381"/>
        <v>3</v>
      </c>
      <c r="BK408" s="50">
        <f t="shared" si="382"/>
        <v>2</v>
      </c>
      <c r="BL408" s="50" t="str">
        <f t="shared" si="383"/>
        <v>132</v>
      </c>
      <c r="BS408"/>
      <c r="CL408" s="8">
        <v>168</v>
      </c>
      <c r="CM408" s="8">
        <v>160</v>
      </c>
      <c r="CO408"/>
      <c r="DG408" s="221">
        <v>1066</v>
      </c>
    </row>
    <row r="409" spans="2:111" ht="17" hidden="1">
      <c r="B409" s="1">
        <v>405</v>
      </c>
      <c r="C409" s="2" t="s">
        <v>415</v>
      </c>
      <c r="D409" s="2">
        <v>3</v>
      </c>
      <c r="E409" s="4">
        <v>3543878000</v>
      </c>
      <c r="F409" s="2">
        <v>35</v>
      </c>
      <c r="G409" s="4">
        <v>50626829</v>
      </c>
      <c r="H409" s="4">
        <v>1283</v>
      </c>
      <c r="I409" s="4">
        <v>1381091</v>
      </c>
      <c r="J409" s="4">
        <v>63080</v>
      </c>
      <c r="K409" s="4">
        <v>50000</v>
      </c>
      <c r="L409" s="4">
        <v>1056188</v>
      </c>
      <c r="M409" s="4">
        <v>5000</v>
      </c>
      <c r="N409" s="99">
        <v>1</v>
      </c>
      <c r="O409" s="99">
        <v>2</v>
      </c>
      <c r="P409" s="99">
        <v>10</v>
      </c>
      <c r="Q409" s="99">
        <v>25</v>
      </c>
      <c r="R409" s="99">
        <v>26</v>
      </c>
      <c r="S409" s="99">
        <v>44</v>
      </c>
      <c r="T409" s="99">
        <v>4</v>
      </c>
      <c r="U409" s="8">
        <f t="shared" si="356"/>
        <v>108</v>
      </c>
      <c r="W409" s="12" t="str">
        <f t="shared" si="341"/>
        <v>홀수</v>
      </c>
      <c r="X409" s="12" t="str">
        <f t="shared" si="342"/>
        <v>짝수</v>
      </c>
      <c r="Y409" s="12" t="str">
        <f t="shared" si="343"/>
        <v>짝수</v>
      </c>
      <c r="Z409" s="12" t="str">
        <f t="shared" si="344"/>
        <v>홀수</v>
      </c>
      <c r="AA409" s="12" t="str">
        <f t="shared" si="345"/>
        <v>짝수</v>
      </c>
      <c r="AB409" s="12" t="str">
        <f t="shared" si="346"/>
        <v>짝수</v>
      </c>
      <c r="AC409" s="28" t="str">
        <f t="shared" si="347"/>
        <v>2 : 4</v>
      </c>
      <c r="AD409" s="12">
        <f t="shared" si="348"/>
        <v>2</v>
      </c>
      <c r="AE409" s="12">
        <f t="shared" si="349"/>
        <v>4</v>
      </c>
      <c r="AF409" s="30" t="str">
        <f t="shared" si="357"/>
        <v>저수</v>
      </c>
      <c r="AG409" s="30" t="str">
        <f t="shared" si="358"/>
        <v>저수</v>
      </c>
      <c r="AH409" s="30" t="str">
        <f t="shared" si="359"/>
        <v>저수</v>
      </c>
      <c r="AI409" s="30" t="str">
        <f t="shared" si="360"/>
        <v>고수</v>
      </c>
      <c r="AJ409" s="30" t="str">
        <f t="shared" si="361"/>
        <v>고수</v>
      </c>
      <c r="AK409" s="30" t="str">
        <f t="shared" si="362"/>
        <v>고수</v>
      </c>
      <c r="AL409" s="28" t="str">
        <f t="shared" si="363"/>
        <v>3 : 3</v>
      </c>
      <c r="AM409" s="30">
        <f t="shared" si="364"/>
        <v>3</v>
      </c>
      <c r="AN409" s="30">
        <f t="shared" si="365"/>
        <v>3</v>
      </c>
      <c r="AO409" s="30">
        <f t="shared" si="366"/>
        <v>18</v>
      </c>
      <c r="AP409" s="30" t="str">
        <f t="shared" si="367"/>
        <v>X</v>
      </c>
      <c r="AQ409" s="30" t="str">
        <f t="shared" si="368"/>
        <v>O</v>
      </c>
      <c r="AR409" s="30" t="str">
        <f t="shared" si="369"/>
        <v>X</v>
      </c>
      <c r="AS409" s="30" t="str">
        <f t="shared" si="370"/>
        <v>X</v>
      </c>
      <c r="AT409" s="30" t="str">
        <f t="shared" si="371"/>
        <v>X</v>
      </c>
      <c r="AU409" s="30" t="str">
        <f t="shared" si="372"/>
        <v>X</v>
      </c>
      <c r="AV409" s="30" t="str">
        <f t="shared" si="373"/>
        <v>X</v>
      </c>
      <c r="AW409" s="30" t="str">
        <f t="shared" si="374"/>
        <v>X</v>
      </c>
      <c r="AX409" s="30" t="str">
        <f t="shared" si="375"/>
        <v>X</v>
      </c>
      <c r="AY409" s="30" t="str">
        <f t="shared" si="376"/>
        <v>X</v>
      </c>
      <c r="AZ409" s="30" t="str">
        <f t="shared" si="377"/>
        <v>X</v>
      </c>
      <c r="BA409" s="30" t="str">
        <f t="shared" si="378"/>
        <v>X</v>
      </c>
      <c r="BB409" s="30">
        <f t="shared" si="379"/>
        <v>1</v>
      </c>
      <c r="BC409" s="50" t="str">
        <f t="shared" si="350"/>
        <v>1G</v>
      </c>
      <c r="BD409" s="50" t="str">
        <f t="shared" si="351"/>
        <v>1G</v>
      </c>
      <c r="BE409" s="50" t="str">
        <f t="shared" si="352"/>
        <v>1G</v>
      </c>
      <c r="BF409" s="50" t="str">
        <f t="shared" si="353"/>
        <v>2G</v>
      </c>
      <c r="BG409" s="50" t="str">
        <f t="shared" si="354"/>
        <v>2G</v>
      </c>
      <c r="BH409" s="50" t="str">
        <f t="shared" si="355"/>
        <v>3G</v>
      </c>
      <c r="BI409" s="50">
        <f t="shared" si="380"/>
        <v>3</v>
      </c>
      <c r="BJ409" s="50">
        <f t="shared" si="381"/>
        <v>2</v>
      </c>
      <c r="BK409" s="50">
        <f t="shared" si="382"/>
        <v>1</v>
      </c>
      <c r="BL409" s="50" t="str">
        <f t="shared" si="383"/>
        <v>321</v>
      </c>
      <c r="BS409"/>
      <c r="CL409" s="8">
        <v>169</v>
      </c>
      <c r="CM409" s="8">
        <v>160</v>
      </c>
      <c r="CO409"/>
      <c r="DG409" s="221">
        <v>1067</v>
      </c>
    </row>
    <row r="410" spans="2:111" ht="17" hidden="1">
      <c r="B410" s="1">
        <v>406</v>
      </c>
      <c r="C410" s="2" t="s">
        <v>416</v>
      </c>
      <c r="D410" s="2">
        <v>5</v>
      </c>
      <c r="E410" s="4">
        <v>2156142450</v>
      </c>
      <c r="F410" s="2">
        <v>33</v>
      </c>
      <c r="G410" s="4">
        <v>54448042</v>
      </c>
      <c r="H410" s="4">
        <v>1442</v>
      </c>
      <c r="I410" s="4">
        <v>1246038</v>
      </c>
      <c r="J410" s="4">
        <v>66604</v>
      </c>
      <c r="K410" s="4">
        <v>50000</v>
      </c>
      <c r="L410" s="4">
        <v>1065324</v>
      </c>
      <c r="M410" s="4">
        <v>5000</v>
      </c>
      <c r="N410" s="99">
        <v>7</v>
      </c>
      <c r="O410" s="99">
        <v>12</v>
      </c>
      <c r="P410" s="99">
        <v>21</v>
      </c>
      <c r="Q410" s="99">
        <v>24</v>
      </c>
      <c r="R410" s="99">
        <v>27</v>
      </c>
      <c r="S410" s="99">
        <v>36</v>
      </c>
      <c r="T410" s="99">
        <v>45</v>
      </c>
      <c r="U410" s="8">
        <f t="shared" si="356"/>
        <v>127</v>
      </c>
      <c r="W410" s="12" t="str">
        <f t="shared" si="341"/>
        <v>홀수</v>
      </c>
      <c r="X410" s="12" t="str">
        <f t="shared" si="342"/>
        <v>짝수</v>
      </c>
      <c r="Y410" s="12" t="str">
        <f t="shared" si="343"/>
        <v>홀수</v>
      </c>
      <c r="Z410" s="12" t="str">
        <f t="shared" si="344"/>
        <v>짝수</v>
      </c>
      <c r="AA410" s="12" t="str">
        <f t="shared" si="345"/>
        <v>홀수</v>
      </c>
      <c r="AB410" s="12" t="str">
        <f t="shared" si="346"/>
        <v>짝수</v>
      </c>
      <c r="AC410" s="28" t="str">
        <f t="shared" si="347"/>
        <v>3 : 3</v>
      </c>
      <c r="AD410" s="12">
        <f t="shared" si="348"/>
        <v>3</v>
      </c>
      <c r="AE410" s="12">
        <f t="shared" si="349"/>
        <v>3</v>
      </c>
      <c r="AF410" s="30" t="str">
        <f t="shared" si="357"/>
        <v>저수</v>
      </c>
      <c r="AG410" s="30" t="str">
        <f t="shared" si="358"/>
        <v>저수</v>
      </c>
      <c r="AH410" s="30" t="str">
        <f t="shared" si="359"/>
        <v>저수</v>
      </c>
      <c r="AI410" s="30" t="str">
        <f t="shared" si="360"/>
        <v>고수</v>
      </c>
      <c r="AJ410" s="30" t="str">
        <f t="shared" si="361"/>
        <v>고수</v>
      </c>
      <c r="AK410" s="30" t="str">
        <f t="shared" si="362"/>
        <v>고수</v>
      </c>
      <c r="AL410" s="28" t="str">
        <f t="shared" si="363"/>
        <v>3 : 3</v>
      </c>
      <c r="AM410" s="30">
        <f t="shared" si="364"/>
        <v>3</v>
      </c>
      <c r="AN410" s="30">
        <f t="shared" si="365"/>
        <v>3</v>
      </c>
      <c r="AO410" s="30">
        <f t="shared" si="366"/>
        <v>27</v>
      </c>
      <c r="AP410" s="30" t="str">
        <f t="shared" si="367"/>
        <v>O</v>
      </c>
      <c r="AQ410" s="30" t="str">
        <f t="shared" si="368"/>
        <v>X</v>
      </c>
      <c r="AR410" s="30" t="str">
        <f t="shared" si="369"/>
        <v>X</v>
      </c>
      <c r="AS410" s="30" t="str">
        <f t="shared" si="370"/>
        <v>X</v>
      </c>
      <c r="AT410" s="30" t="str">
        <f t="shared" si="371"/>
        <v>X</v>
      </c>
      <c r="AU410" s="30" t="str">
        <f t="shared" si="372"/>
        <v>X</v>
      </c>
      <c r="AV410" s="30" t="str">
        <f t="shared" si="373"/>
        <v>X</v>
      </c>
      <c r="AW410" s="30" t="str">
        <f t="shared" si="374"/>
        <v>X</v>
      </c>
      <c r="AX410" s="30" t="str">
        <f t="shared" si="375"/>
        <v>X</v>
      </c>
      <c r="AY410" s="30" t="str">
        <f t="shared" si="376"/>
        <v>X</v>
      </c>
      <c r="AZ410" s="30" t="str">
        <f t="shared" si="377"/>
        <v>X</v>
      </c>
      <c r="BA410" s="30" t="str">
        <f t="shared" si="378"/>
        <v>X</v>
      </c>
      <c r="BB410" s="30">
        <f t="shared" si="379"/>
        <v>1</v>
      </c>
      <c r="BC410" s="50" t="str">
        <f t="shared" si="350"/>
        <v>1G</v>
      </c>
      <c r="BD410" s="50" t="str">
        <f t="shared" si="351"/>
        <v>1G</v>
      </c>
      <c r="BE410" s="50" t="str">
        <f t="shared" si="352"/>
        <v>2G</v>
      </c>
      <c r="BF410" s="50" t="str">
        <f t="shared" si="353"/>
        <v>2G</v>
      </c>
      <c r="BG410" s="50" t="str">
        <f t="shared" si="354"/>
        <v>2G</v>
      </c>
      <c r="BH410" s="50" t="str">
        <f t="shared" si="355"/>
        <v>3G</v>
      </c>
      <c r="BI410" s="50">
        <f t="shared" si="380"/>
        <v>2</v>
      </c>
      <c r="BJ410" s="50">
        <f t="shared" si="381"/>
        <v>3</v>
      </c>
      <c r="BK410" s="50">
        <f t="shared" si="382"/>
        <v>1</v>
      </c>
      <c r="BL410" s="50" t="str">
        <f t="shared" si="383"/>
        <v>231</v>
      </c>
      <c r="BS410"/>
      <c r="CL410" s="8">
        <v>169</v>
      </c>
      <c r="CM410" s="8">
        <v>160</v>
      </c>
      <c r="CO410"/>
      <c r="DG410" s="221">
        <v>1068</v>
      </c>
    </row>
    <row r="411" spans="2:111" ht="17" hidden="1">
      <c r="B411" s="1">
        <v>407</v>
      </c>
      <c r="C411" s="2" t="s">
        <v>417</v>
      </c>
      <c r="D411" s="2">
        <v>7</v>
      </c>
      <c r="E411" s="4">
        <v>1649707286</v>
      </c>
      <c r="F411" s="2">
        <v>27</v>
      </c>
      <c r="G411" s="4">
        <v>71283649</v>
      </c>
      <c r="H411" s="4">
        <v>1268</v>
      </c>
      <c r="I411" s="4">
        <v>1517870</v>
      </c>
      <c r="J411" s="4">
        <v>65481</v>
      </c>
      <c r="K411" s="4">
        <v>50000</v>
      </c>
      <c r="L411" s="4">
        <v>1108695</v>
      </c>
      <c r="M411" s="4">
        <v>5000</v>
      </c>
      <c r="N411" s="99">
        <v>6</v>
      </c>
      <c r="O411" s="99">
        <v>7</v>
      </c>
      <c r="P411" s="99">
        <v>13</v>
      </c>
      <c r="Q411" s="99">
        <v>16</v>
      </c>
      <c r="R411" s="99">
        <v>24</v>
      </c>
      <c r="S411" s="99">
        <v>25</v>
      </c>
      <c r="T411" s="99">
        <v>1</v>
      </c>
      <c r="U411" s="8">
        <f t="shared" si="356"/>
        <v>91</v>
      </c>
      <c r="W411" s="12" t="str">
        <f t="shared" si="341"/>
        <v>짝수</v>
      </c>
      <c r="X411" s="12" t="str">
        <f t="shared" si="342"/>
        <v>홀수</v>
      </c>
      <c r="Y411" s="12" t="str">
        <f t="shared" si="343"/>
        <v>홀수</v>
      </c>
      <c r="Z411" s="12" t="str">
        <f t="shared" si="344"/>
        <v>짝수</v>
      </c>
      <c r="AA411" s="12" t="str">
        <f t="shared" si="345"/>
        <v>짝수</v>
      </c>
      <c r="AB411" s="12" t="str">
        <f t="shared" si="346"/>
        <v>홀수</v>
      </c>
      <c r="AC411" s="28" t="str">
        <f t="shared" si="347"/>
        <v>3 : 3</v>
      </c>
      <c r="AD411" s="12">
        <f t="shared" si="348"/>
        <v>3</v>
      </c>
      <c r="AE411" s="12">
        <f t="shared" si="349"/>
        <v>3</v>
      </c>
      <c r="AF411" s="30" t="str">
        <f t="shared" si="357"/>
        <v>저수</v>
      </c>
      <c r="AG411" s="30" t="str">
        <f t="shared" si="358"/>
        <v>저수</v>
      </c>
      <c r="AH411" s="30" t="str">
        <f t="shared" si="359"/>
        <v>저수</v>
      </c>
      <c r="AI411" s="30" t="str">
        <f t="shared" si="360"/>
        <v>저수</v>
      </c>
      <c r="AJ411" s="30" t="str">
        <f t="shared" si="361"/>
        <v>고수</v>
      </c>
      <c r="AK411" s="30" t="str">
        <f t="shared" si="362"/>
        <v>고수</v>
      </c>
      <c r="AL411" s="28" t="str">
        <f t="shared" si="363"/>
        <v>4 : 2</v>
      </c>
      <c r="AM411" s="30">
        <f t="shared" si="364"/>
        <v>4</v>
      </c>
      <c r="AN411" s="30">
        <f t="shared" si="365"/>
        <v>2</v>
      </c>
      <c r="AO411" s="30">
        <f t="shared" si="366"/>
        <v>31</v>
      </c>
      <c r="AP411" s="30" t="str">
        <f t="shared" si="367"/>
        <v>X</v>
      </c>
      <c r="AQ411" s="30" t="str">
        <f t="shared" si="368"/>
        <v>O</v>
      </c>
      <c r="AR411" s="30" t="str">
        <f t="shared" si="369"/>
        <v>O</v>
      </c>
      <c r="AS411" s="30" t="str">
        <f t="shared" si="370"/>
        <v>X</v>
      </c>
      <c r="AT411" s="30" t="str">
        <f t="shared" si="371"/>
        <v>X</v>
      </c>
      <c r="AU411" s="30" t="str">
        <f t="shared" si="372"/>
        <v>X</v>
      </c>
      <c r="AV411" s="30" t="str">
        <f t="shared" si="373"/>
        <v>X</v>
      </c>
      <c r="AW411" s="30" t="str">
        <f t="shared" si="374"/>
        <v>X</v>
      </c>
      <c r="AX411" s="30" t="str">
        <f t="shared" si="375"/>
        <v>X</v>
      </c>
      <c r="AY411" s="30" t="str">
        <f t="shared" si="376"/>
        <v>X</v>
      </c>
      <c r="AZ411" s="30" t="str">
        <f t="shared" si="377"/>
        <v>X</v>
      </c>
      <c r="BA411" s="30" t="str">
        <f t="shared" si="378"/>
        <v>X</v>
      </c>
      <c r="BB411" s="30">
        <f t="shared" si="379"/>
        <v>2</v>
      </c>
      <c r="BC411" s="50" t="str">
        <f t="shared" si="350"/>
        <v>1G</v>
      </c>
      <c r="BD411" s="50" t="str">
        <f t="shared" si="351"/>
        <v>1G</v>
      </c>
      <c r="BE411" s="50" t="str">
        <f t="shared" si="352"/>
        <v>1G</v>
      </c>
      <c r="BF411" s="50" t="str">
        <f t="shared" si="353"/>
        <v>2G</v>
      </c>
      <c r="BG411" s="50" t="str">
        <f t="shared" si="354"/>
        <v>2G</v>
      </c>
      <c r="BH411" s="50" t="str">
        <f t="shared" si="355"/>
        <v>2G</v>
      </c>
      <c r="BI411" s="50">
        <f t="shared" si="380"/>
        <v>3</v>
      </c>
      <c r="BJ411" s="50">
        <f t="shared" si="381"/>
        <v>3</v>
      </c>
      <c r="BK411" s="50">
        <f t="shared" si="382"/>
        <v>0</v>
      </c>
      <c r="BL411" s="50" t="str">
        <f t="shared" si="383"/>
        <v>330</v>
      </c>
      <c r="BS411"/>
      <c r="CL411" s="8">
        <v>169</v>
      </c>
      <c r="CM411" s="8">
        <v>160</v>
      </c>
      <c r="CO411"/>
      <c r="DG411" s="221">
        <v>1069</v>
      </c>
    </row>
    <row r="412" spans="2:111" ht="17" hidden="1">
      <c r="B412" s="1">
        <v>408</v>
      </c>
      <c r="C412" s="2" t="s">
        <v>418</v>
      </c>
      <c r="D412" s="2">
        <v>5</v>
      </c>
      <c r="E412" s="4">
        <v>2235375825</v>
      </c>
      <c r="F412" s="2">
        <v>33</v>
      </c>
      <c r="G412" s="4">
        <v>56448885</v>
      </c>
      <c r="H412" s="4">
        <v>1244</v>
      </c>
      <c r="I412" s="4">
        <v>1497439</v>
      </c>
      <c r="J412" s="4">
        <v>62101</v>
      </c>
      <c r="K412" s="4">
        <v>50000</v>
      </c>
      <c r="L412" s="4">
        <v>1039160</v>
      </c>
      <c r="M412" s="4">
        <v>5000</v>
      </c>
      <c r="N412" s="99">
        <v>9</v>
      </c>
      <c r="O412" s="99">
        <v>20</v>
      </c>
      <c r="P412" s="99">
        <v>21</v>
      </c>
      <c r="Q412" s="99">
        <v>22</v>
      </c>
      <c r="R412" s="99">
        <v>30</v>
      </c>
      <c r="S412" s="99">
        <v>37</v>
      </c>
      <c r="T412" s="99">
        <v>16</v>
      </c>
      <c r="U412" s="8">
        <f t="shared" si="356"/>
        <v>139</v>
      </c>
      <c r="W412" s="12" t="str">
        <f t="shared" si="341"/>
        <v>홀수</v>
      </c>
      <c r="X412" s="12" t="str">
        <f t="shared" si="342"/>
        <v>짝수</v>
      </c>
      <c r="Y412" s="12" t="str">
        <f t="shared" si="343"/>
        <v>홀수</v>
      </c>
      <c r="Z412" s="12" t="str">
        <f t="shared" si="344"/>
        <v>짝수</v>
      </c>
      <c r="AA412" s="12" t="str">
        <f t="shared" si="345"/>
        <v>짝수</v>
      </c>
      <c r="AB412" s="12" t="str">
        <f t="shared" si="346"/>
        <v>홀수</v>
      </c>
      <c r="AC412" s="28" t="str">
        <f t="shared" si="347"/>
        <v>3 : 3</v>
      </c>
      <c r="AD412" s="12">
        <f t="shared" si="348"/>
        <v>3</v>
      </c>
      <c r="AE412" s="12">
        <f t="shared" si="349"/>
        <v>3</v>
      </c>
      <c r="AF412" s="30" t="str">
        <f t="shared" si="357"/>
        <v>저수</v>
      </c>
      <c r="AG412" s="30" t="str">
        <f t="shared" si="358"/>
        <v>저수</v>
      </c>
      <c r="AH412" s="30" t="str">
        <f t="shared" si="359"/>
        <v>저수</v>
      </c>
      <c r="AI412" s="30" t="str">
        <f t="shared" si="360"/>
        <v>저수</v>
      </c>
      <c r="AJ412" s="30" t="str">
        <f t="shared" si="361"/>
        <v>고수</v>
      </c>
      <c r="AK412" s="30" t="str">
        <f t="shared" si="362"/>
        <v>고수</v>
      </c>
      <c r="AL412" s="28" t="str">
        <f t="shared" si="363"/>
        <v>4 : 2</v>
      </c>
      <c r="AM412" s="30">
        <f t="shared" si="364"/>
        <v>4</v>
      </c>
      <c r="AN412" s="30">
        <f t="shared" si="365"/>
        <v>2</v>
      </c>
      <c r="AO412" s="30">
        <f t="shared" si="366"/>
        <v>19</v>
      </c>
      <c r="AP412" s="30" t="str">
        <f t="shared" si="367"/>
        <v>X</v>
      </c>
      <c r="AQ412" s="30" t="str">
        <f t="shared" si="368"/>
        <v>X</v>
      </c>
      <c r="AR412" s="30" t="str">
        <f t="shared" si="369"/>
        <v>X</v>
      </c>
      <c r="AS412" s="30" t="str">
        <f t="shared" si="370"/>
        <v>X</v>
      </c>
      <c r="AT412" s="30" t="str">
        <f t="shared" si="371"/>
        <v>X</v>
      </c>
      <c r="AU412" s="30" t="str">
        <f t="shared" si="372"/>
        <v>X</v>
      </c>
      <c r="AV412" s="30" t="str">
        <f t="shared" si="373"/>
        <v>X</v>
      </c>
      <c r="AW412" s="30" t="str">
        <f t="shared" si="374"/>
        <v>X</v>
      </c>
      <c r="AX412" s="30" t="str">
        <f t="shared" si="375"/>
        <v>X</v>
      </c>
      <c r="AY412" s="30" t="str">
        <f t="shared" si="376"/>
        <v>X</v>
      </c>
      <c r="AZ412" s="30" t="str">
        <f t="shared" si="377"/>
        <v>X</v>
      </c>
      <c r="BA412" s="30" t="str">
        <f t="shared" si="378"/>
        <v>O</v>
      </c>
      <c r="BB412" s="30">
        <f t="shared" si="379"/>
        <v>1</v>
      </c>
      <c r="BC412" s="50" t="str">
        <f t="shared" si="350"/>
        <v>1G</v>
      </c>
      <c r="BD412" s="50" t="str">
        <f t="shared" si="351"/>
        <v>2G</v>
      </c>
      <c r="BE412" s="50" t="str">
        <f t="shared" si="352"/>
        <v>2G</v>
      </c>
      <c r="BF412" s="50" t="str">
        <f t="shared" si="353"/>
        <v>2G</v>
      </c>
      <c r="BG412" s="50" t="str">
        <f t="shared" si="354"/>
        <v>2G</v>
      </c>
      <c r="BH412" s="50" t="str">
        <f t="shared" si="355"/>
        <v>3G</v>
      </c>
      <c r="BI412" s="50">
        <f t="shared" si="380"/>
        <v>1</v>
      </c>
      <c r="BJ412" s="50">
        <f t="shared" si="381"/>
        <v>4</v>
      </c>
      <c r="BK412" s="50">
        <f t="shared" si="382"/>
        <v>1</v>
      </c>
      <c r="BL412" s="50" t="str">
        <f t="shared" si="383"/>
        <v>141</v>
      </c>
      <c r="BS412"/>
      <c r="CL412" s="8">
        <v>169</v>
      </c>
      <c r="CM412" s="8">
        <v>160</v>
      </c>
      <c r="CO412"/>
      <c r="DG412" s="221">
        <v>1070</v>
      </c>
    </row>
    <row r="413" spans="2:111" ht="17" hidden="1">
      <c r="B413" s="1">
        <v>409</v>
      </c>
      <c r="C413" s="2" t="s">
        <v>419</v>
      </c>
      <c r="D413" s="2">
        <v>4</v>
      </c>
      <c r="E413" s="4">
        <v>2896989750</v>
      </c>
      <c r="F413" s="2">
        <v>36</v>
      </c>
      <c r="G413" s="4">
        <v>53647959</v>
      </c>
      <c r="H413" s="4">
        <v>1320</v>
      </c>
      <c r="I413" s="4">
        <v>1463127</v>
      </c>
      <c r="J413" s="4">
        <v>64123</v>
      </c>
      <c r="K413" s="4">
        <v>50000</v>
      </c>
      <c r="L413" s="4">
        <v>1061106</v>
      </c>
      <c r="M413" s="4">
        <v>5000</v>
      </c>
      <c r="N413" s="99">
        <v>6</v>
      </c>
      <c r="O413" s="99">
        <v>9</v>
      </c>
      <c r="P413" s="99">
        <v>21</v>
      </c>
      <c r="Q413" s="99">
        <v>31</v>
      </c>
      <c r="R413" s="99">
        <v>32</v>
      </c>
      <c r="S413" s="99">
        <v>40</v>
      </c>
      <c r="T413" s="99">
        <v>38</v>
      </c>
      <c r="U413" s="8">
        <f t="shared" si="356"/>
        <v>139</v>
      </c>
      <c r="W413" s="12" t="str">
        <f t="shared" si="341"/>
        <v>짝수</v>
      </c>
      <c r="X413" s="12" t="str">
        <f t="shared" si="342"/>
        <v>홀수</v>
      </c>
      <c r="Y413" s="12" t="str">
        <f t="shared" si="343"/>
        <v>홀수</v>
      </c>
      <c r="Z413" s="12" t="str">
        <f t="shared" si="344"/>
        <v>홀수</v>
      </c>
      <c r="AA413" s="12" t="str">
        <f t="shared" si="345"/>
        <v>짝수</v>
      </c>
      <c r="AB413" s="12" t="str">
        <f t="shared" si="346"/>
        <v>짝수</v>
      </c>
      <c r="AC413" s="28" t="str">
        <f t="shared" si="347"/>
        <v>3 : 3</v>
      </c>
      <c r="AD413" s="12">
        <f t="shared" si="348"/>
        <v>3</v>
      </c>
      <c r="AE413" s="12">
        <f t="shared" si="349"/>
        <v>3</v>
      </c>
      <c r="AF413" s="30" t="str">
        <f t="shared" si="357"/>
        <v>저수</v>
      </c>
      <c r="AG413" s="30" t="str">
        <f t="shared" si="358"/>
        <v>저수</v>
      </c>
      <c r="AH413" s="30" t="str">
        <f t="shared" si="359"/>
        <v>저수</v>
      </c>
      <c r="AI413" s="30" t="str">
        <f t="shared" si="360"/>
        <v>고수</v>
      </c>
      <c r="AJ413" s="30" t="str">
        <f t="shared" si="361"/>
        <v>고수</v>
      </c>
      <c r="AK413" s="30" t="str">
        <f t="shared" si="362"/>
        <v>고수</v>
      </c>
      <c r="AL413" s="28" t="str">
        <f t="shared" si="363"/>
        <v>3 : 3</v>
      </c>
      <c r="AM413" s="30">
        <f t="shared" si="364"/>
        <v>3</v>
      </c>
      <c r="AN413" s="30">
        <f t="shared" si="365"/>
        <v>3</v>
      </c>
      <c r="AO413" s="30">
        <f t="shared" si="366"/>
        <v>19</v>
      </c>
      <c r="AP413" s="30" t="str">
        <f t="shared" si="367"/>
        <v>X</v>
      </c>
      <c r="AQ413" s="30" t="str">
        <f t="shared" si="368"/>
        <v>X</v>
      </c>
      <c r="AR413" s="30" t="str">
        <f t="shared" si="369"/>
        <v>X</v>
      </c>
      <c r="AS413" s="30" t="str">
        <f t="shared" si="370"/>
        <v>X</v>
      </c>
      <c r="AT413" s="30" t="str">
        <f t="shared" si="371"/>
        <v>X</v>
      </c>
      <c r="AU413" s="30" t="str">
        <f t="shared" si="372"/>
        <v>X</v>
      </c>
      <c r="AV413" s="30" t="str">
        <f t="shared" si="373"/>
        <v>X</v>
      </c>
      <c r="AW413" s="30" t="str">
        <f t="shared" si="374"/>
        <v>X</v>
      </c>
      <c r="AX413" s="30" t="str">
        <f t="shared" si="375"/>
        <v>X</v>
      </c>
      <c r="AY413" s="30" t="str">
        <f t="shared" si="376"/>
        <v>O</v>
      </c>
      <c r="AZ413" s="30" t="str">
        <f t="shared" si="377"/>
        <v>X</v>
      </c>
      <c r="BA413" s="30" t="str">
        <f t="shared" si="378"/>
        <v>X</v>
      </c>
      <c r="BB413" s="30">
        <f t="shared" si="379"/>
        <v>1</v>
      </c>
      <c r="BC413" s="50" t="str">
        <f t="shared" si="350"/>
        <v>1G</v>
      </c>
      <c r="BD413" s="50" t="str">
        <f t="shared" si="351"/>
        <v>1G</v>
      </c>
      <c r="BE413" s="50" t="str">
        <f t="shared" si="352"/>
        <v>2G</v>
      </c>
      <c r="BF413" s="50" t="str">
        <f t="shared" si="353"/>
        <v>3G</v>
      </c>
      <c r="BG413" s="50" t="str">
        <f t="shared" si="354"/>
        <v>3G</v>
      </c>
      <c r="BH413" s="50" t="str">
        <f t="shared" si="355"/>
        <v>3G</v>
      </c>
      <c r="BI413" s="50">
        <f t="shared" si="380"/>
        <v>2</v>
      </c>
      <c r="BJ413" s="50">
        <f t="shared" si="381"/>
        <v>1</v>
      </c>
      <c r="BK413" s="50">
        <f t="shared" si="382"/>
        <v>3</v>
      </c>
      <c r="BL413" s="50" t="str">
        <f t="shared" si="383"/>
        <v>213</v>
      </c>
      <c r="BS413"/>
      <c r="CL413" s="8">
        <v>169</v>
      </c>
      <c r="CM413" s="8">
        <v>160</v>
      </c>
      <c r="CO413"/>
      <c r="DG413" s="221">
        <v>1071</v>
      </c>
    </row>
    <row r="414" spans="2:111" ht="17" hidden="1">
      <c r="B414" s="1">
        <v>410</v>
      </c>
      <c r="C414" s="2" t="s">
        <v>420</v>
      </c>
      <c r="D414" s="2">
        <v>9</v>
      </c>
      <c r="E414" s="4">
        <v>1249335709</v>
      </c>
      <c r="F414" s="2">
        <v>37</v>
      </c>
      <c r="G414" s="4">
        <v>50648745</v>
      </c>
      <c r="H414" s="4">
        <v>1303</v>
      </c>
      <c r="I414" s="4">
        <v>1438223</v>
      </c>
      <c r="J414" s="4">
        <v>65942</v>
      </c>
      <c r="K414" s="4">
        <v>50000</v>
      </c>
      <c r="L414" s="4">
        <v>1088956</v>
      </c>
      <c r="M414" s="4">
        <v>5000</v>
      </c>
      <c r="N414" s="99">
        <v>1</v>
      </c>
      <c r="O414" s="99">
        <v>3</v>
      </c>
      <c r="P414" s="99">
        <v>18</v>
      </c>
      <c r="Q414" s="99">
        <v>32</v>
      </c>
      <c r="R414" s="99">
        <v>40</v>
      </c>
      <c r="S414" s="99">
        <v>41</v>
      </c>
      <c r="T414" s="99">
        <v>16</v>
      </c>
      <c r="U414" s="8">
        <f t="shared" si="356"/>
        <v>135</v>
      </c>
      <c r="W414" s="12" t="str">
        <f t="shared" si="341"/>
        <v>홀수</v>
      </c>
      <c r="X414" s="12" t="str">
        <f t="shared" si="342"/>
        <v>홀수</v>
      </c>
      <c r="Y414" s="12" t="str">
        <f t="shared" si="343"/>
        <v>짝수</v>
      </c>
      <c r="Z414" s="12" t="str">
        <f t="shared" si="344"/>
        <v>짝수</v>
      </c>
      <c r="AA414" s="12" t="str">
        <f t="shared" si="345"/>
        <v>짝수</v>
      </c>
      <c r="AB414" s="12" t="str">
        <f t="shared" si="346"/>
        <v>홀수</v>
      </c>
      <c r="AC414" s="28" t="str">
        <f t="shared" si="347"/>
        <v>3 : 3</v>
      </c>
      <c r="AD414" s="12">
        <f t="shared" si="348"/>
        <v>3</v>
      </c>
      <c r="AE414" s="12">
        <f t="shared" si="349"/>
        <v>3</v>
      </c>
      <c r="AF414" s="30" t="str">
        <f t="shared" si="357"/>
        <v>저수</v>
      </c>
      <c r="AG414" s="30" t="str">
        <f t="shared" si="358"/>
        <v>저수</v>
      </c>
      <c r="AH414" s="30" t="str">
        <f t="shared" si="359"/>
        <v>저수</v>
      </c>
      <c r="AI414" s="30" t="str">
        <f t="shared" si="360"/>
        <v>고수</v>
      </c>
      <c r="AJ414" s="30" t="str">
        <f t="shared" si="361"/>
        <v>고수</v>
      </c>
      <c r="AK414" s="30" t="str">
        <f t="shared" si="362"/>
        <v>고수</v>
      </c>
      <c r="AL414" s="28" t="str">
        <f t="shared" si="363"/>
        <v>3 : 3</v>
      </c>
      <c r="AM414" s="30">
        <f t="shared" si="364"/>
        <v>3</v>
      </c>
      <c r="AN414" s="30">
        <f t="shared" si="365"/>
        <v>3</v>
      </c>
      <c r="AO414" s="30">
        <f t="shared" si="366"/>
        <v>15</v>
      </c>
      <c r="AP414" s="30" t="str">
        <f t="shared" si="367"/>
        <v>X</v>
      </c>
      <c r="AQ414" s="30" t="str">
        <f t="shared" si="368"/>
        <v>O</v>
      </c>
      <c r="AR414" s="30" t="str">
        <f t="shared" si="369"/>
        <v>X</v>
      </c>
      <c r="AS414" s="30" t="str">
        <f t="shared" si="370"/>
        <v>X</v>
      </c>
      <c r="AT414" s="30" t="str">
        <f t="shared" si="371"/>
        <v>X</v>
      </c>
      <c r="AU414" s="30" t="str">
        <f t="shared" si="372"/>
        <v>X</v>
      </c>
      <c r="AV414" s="30" t="str">
        <f t="shared" si="373"/>
        <v>X</v>
      </c>
      <c r="AW414" s="30" t="str">
        <f t="shared" si="374"/>
        <v>X</v>
      </c>
      <c r="AX414" s="30" t="str">
        <f t="shared" si="375"/>
        <v>X</v>
      </c>
      <c r="AY414" s="30" t="str">
        <f t="shared" si="376"/>
        <v>X</v>
      </c>
      <c r="AZ414" s="30" t="str">
        <f t="shared" si="377"/>
        <v>X</v>
      </c>
      <c r="BA414" s="30" t="str">
        <f t="shared" si="378"/>
        <v>O</v>
      </c>
      <c r="BB414" s="30">
        <f t="shared" si="379"/>
        <v>2</v>
      </c>
      <c r="BC414" s="50" t="str">
        <f t="shared" si="350"/>
        <v>1G</v>
      </c>
      <c r="BD414" s="50" t="str">
        <f t="shared" si="351"/>
        <v>1G</v>
      </c>
      <c r="BE414" s="50" t="str">
        <f t="shared" si="352"/>
        <v>2G</v>
      </c>
      <c r="BF414" s="50" t="str">
        <f t="shared" si="353"/>
        <v>3G</v>
      </c>
      <c r="BG414" s="50" t="str">
        <f t="shared" si="354"/>
        <v>3G</v>
      </c>
      <c r="BH414" s="50" t="str">
        <f t="shared" si="355"/>
        <v>3G</v>
      </c>
      <c r="BI414" s="50">
        <f t="shared" si="380"/>
        <v>2</v>
      </c>
      <c r="BJ414" s="50">
        <f t="shared" si="381"/>
        <v>1</v>
      </c>
      <c r="BK414" s="50">
        <f t="shared" si="382"/>
        <v>3</v>
      </c>
      <c r="BL414" s="50" t="str">
        <f t="shared" si="383"/>
        <v>213</v>
      </c>
      <c r="BS414"/>
      <c r="CL414" s="8">
        <v>169</v>
      </c>
      <c r="CM414" s="8">
        <v>160</v>
      </c>
      <c r="CO414"/>
      <c r="DG414" s="221">
        <v>1072</v>
      </c>
    </row>
    <row r="415" spans="2:111" ht="17" hidden="1">
      <c r="B415" s="1">
        <v>411</v>
      </c>
      <c r="C415" s="2" t="s">
        <v>421</v>
      </c>
      <c r="D415" s="2">
        <v>12</v>
      </c>
      <c r="E415" s="4">
        <v>953227563</v>
      </c>
      <c r="F415" s="2">
        <v>36</v>
      </c>
      <c r="G415" s="4">
        <v>52957087</v>
      </c>
      <c r="H415" s="4">
        <v>1318</v>
      </c>
      <c r="I415" s="4">
        <v>1446476</v>
      </c>
      <c r="J415" s="4">
        <v>63403</v>
      </c>
      <c r="K415" s="4">
        <v>50000</v>
      </c>
      <c r="L415" s="4">
        <v>1041554</v>
      </c>
      <c r="M415" s="4">
        <v>5000</v>
      </c>
      <c r="N415" s="99">
        <v>11</v>
      </c>
      <c r="O415" s="99">
        <v>14</v>
      </c>
      <c r="P415" s="99">
        <v>22</v>
      </c>
      <c r="Q415" s="99">
        <v>35</v>
      </c>
      <c r="R415" s="99">
        <v>37</v>
      </c>
      <c r="S415" s="99">
        <v>39</v>
      </c>
      <c r="T415" s="99">
        <v>5</v>
      </c>
      <c r="U415" s="8">
        <f t="shared" si="356"/>
        <v>158</v>
      </c>
      <c r="W415" s="12" t="str">
        <f t="shared" si="341"/>
        <v>홀수</v>
      </c>
      <c r="X415" s="12" t="str">
        <f t="shared" si="342"/>
        <v>짝수</v>
      </c>
      <c r="Y415" s="12" t="str">
        <f t="shared" si="343"/>
        <v>짝수</v>
      </c>
      <c r="Z415" s="12" t="str">
        <f t="shared" si="344"/>
        <v>홀수</v>
      </c>
      <c r="AA415" s="12" t="str">
        <f t="shared" si="345"/>
        <v>홀수</v>
      </c>
      <c r="AB415" s="12" t="str">
        <f t="shared" si="346"/>
        <v>홀수</v>
      </c>
      <c r="AC415" s="28" t="str">
        <f t="shared" si="347"/>
        <v>4 : 2</v>
      </c>
      <c r="AD415" s="12">
        <f t="shared" si="348"/>
        <v>4</v>
      </c>
      <c r="AE415" s="12">
        <f t="shared" si="349"/>
        <v>2</v>
      </c>
      <c r="AF415" s="30" t="str">
        <f t="shared" si="357"/>
        <v>저수</v>
      </c>
      <c r="AG415" s="30" t="str">
        <f t="shared" si="358"/>
        <v>저수</v>
      </c>
      <c r="AH415" s="30" t="str">
        <f t="shared" si="359"/>
        <v>저수</v>
      </c>
      <c r="AI415" s="30" t="str">
        <f t="shared" si="360"/>
        <v>고수</v>
      </c>
      <c r="AJ415" s="30" t="str">
        <f t="shared" si="361"/>
        <v>고수</v>
      </c>
      <c r="AK415" s="30" t="str">
        <f t="shared" si="362"/>
        <v>고수</v>
      </c>
      <c r="AL415" s="28" t="str">
        <f t="shared" si="363"/>
        <v>3 : 3</v>
      </c>
      <c r="AM415" s="30">
        <f t="shared" si="364"/>
        <v>3</v>
      </c>
      <c r="AN415" s="30">
        <f t="shared" si="365"/>
        <v>3</v>
      </c>
      <c r="AO415" s="30">
        <f t="shared" si="366"/>
        <v>28</v>
      </c>
      <c r="AP415" s="30" t="str">
        <f t="shared" si="367"/>
        <v>O</v>
      </c>
      <c r="AQ415" s="30" t="str">
        <f t="shared" si="368"/>
        <v>X</v>
      </c>
      <c r="AR415" s="30" t="str">
        <f t="shared" si="369"/>
        <v>X</v>
      </c>
      <c r="AS415" s="30" t="str">
        <f t="shared" si="370"/>
        <v>X</v>
      </c>
      <c r="AT415" s="30" t="str">
        <f t="shared" si="371"/>
        <v>X</v>
      </c>
      <c r="AU415" s="30" t="str">
        <f t="shared" si="372"/>
        <v>X</v>
      </c>
      <c r="AV415" s="30" t="str">
        <f t="shared" si="373"/>
        <v>X</v>
      </c>
      <c r="AW415" s="30" t="str">
        <f t="shared" si="374"/>
        <v>X</v>
      </c>
      <c r="AX415" s="30" t="str">
        <f t="shared" si="375"/>
        <v>X</v>
      </c>
      <c r="AY415" s="30" t="str">
        <f t="shared" si="376"/>
        <v>X</v>
      </c>
      <c r="AZ415" s="30" t="str">
        <f t="shared" si="377"/>
        <v>O</v>
      </c>
      <c r="BA415" s="30" t="str">
        <f t="shared" si="378"/>
        <v>X</v>
      </c>
      <c r="BB415" s="30">
        <f t="shared" si="379"/>
        <v>2</v>
      </c>
      <c r="BC415" s="50" t="str">
        <f t="shared" si="350"/>
        <v>1G</v>
      </c>
      <c r="BD415" s="50" t="str">
        <f t="shared" si="351"/>
        <v>1G</v>
      </c>
      <c r="BE415" s="50" t="str">
        <f t="shared" si="352"/>
        <v>2G</v>
      </c>
      <c r="BF415" s="50" t="str">
        <f t="shared" si="353"/>
        <v>3G</v>
      </c>
      <c r="BG415" s="50" t="str">
        <f t="shared" si="354"/>
        <v>3G</v>
      </c>
      <c r="BH415" s="50" t="str">
        <f t="shared" si="355"/>
        <v>3G</v>
      </c>
      <c r="BI415" s="50">
        <f t="shared" si="380"/>
        <v>2</v>
      </c>
      <c r="BJ415" s="50">
        <f t="shared" si="381"/>
        <v>1</v>
      </c>
      <c r="BK415" s="50">
        <f t="shared" si="382"/>
        <v>3</v>
      </c>
      <c r="BL415" s="50" t="str">
        <f t="shared" si="383"/>
        <v>213</v>
      </c>
      <c r="BS415"/>
      <c r="CL415" s="8">
        <v>169</v>
      </c>
      <c r="CM415" s="8">
        <v>160</v>
      </c>
      <c r="CO415"/>
      <c r="DG415" s="221">
        <v>1073</v>
      </c>
    </row>
    <row r="416" spans="2:111" ht="17" hidden="1">
      <c r="B416" s="1">
        <v>412</v>
      </c>
      <c r="C416" s="2" t="s">
        <v>422</v>
      </c>
      <c r="D416" s="2">
        <v>7</v>
      </c>
      <c r="E416" s="4">
        <v>1656199822</v>
      </c>
      <c r="F416" s="2">
        <v>34</v>
      </c>
      <c r="G416" s="4">
        <v>56830387</v>
      </c>
      <c r="H416" s="4">
        <v>1223</v>
      </c>
      <c r="I416" s="4">
        <v>1579913</v>
      </c>
      <c r="J416" s="4">
        <v>59882</v>
      </c>
      <c r="K416" s="4">
        <v>50000</v>
      </c>
      <c r="L416" s="4">
        <v>1016225</v>
      </c>
      <c r="M416" s="4">
        <v>5000</v>
      </c>
      <c r="N416" s="99">
        <v>4</v>
      </c>
      <c r="O416" s="99">
        <v>7</v>
      </c>
      <c r="P416" s="99">
        <v>39</v>
      </c>
      <c r="Q416" s="99">
        <v>41</v>
      </c>
      <c r="R416" s="99">
        <v>42</v>
      </c>
      <c r="S416" s="99">
        <v>45</v>
      </c>
      <c r="T416" s="99">
        <v>40</v>
      </c>
      <c r="U416" s="8">
        <f t="shared" si="356"/>
        <v>178</v>
      </c>
      <c r="W416" s="12" t="str">
        <f t="shared" si="341"/>
        <v>짝수</v>
      </c>
      <c r="X416" s="12" t="str">
        <f t="shared" si="342"/>
        <v>홀수</v>
      </c>
      <c r="Y416" s="12" t="str">
        <f t="shared" si="343"/>
        <v>홀수</v>
      </c>
      <c r="Z416" s="12" t="str">
        <f t="shared" si="344"/>
        <v>홀수</v>
      </c>
      <c r="AA416" s="12" t="str">
        <f t="shared" si="345"/>
        <v>짝수</v>
      </c>
      <c r="AB416" s="12" t="str">
        <f t="shared" si="346"/>
        <v>홀수</v>
      </c>
      <c r="AC416" s="28" t="str">
        <f t="shared" si="347"/>
        <v>4 : 2</v>
      </c>
      <c r="AD416" s="12">
        <f t="shared" si="348"/>
        <v>4</v>
      </c>
      <c r="AE416" s="12">
        <f t="shared" si="349"/>
        <v>2</v>
      </c>
      <c r="AF416" s="30" t="str">
        <f t="shared" si="357"/>
        <v>저수</v>
      </c>
      <c r="AG416" s="30" t="str">
        <f t="shared" si="358"/>
        <v>저수</v>
      </c>
      <c r="AH416" s="30" t="str">
        <f t="shared" si="359"/>
        <v>고수</v>
      </c>
      <c r="AI416" s="30" t="str">
        <f t="shared" si="360"/>
        <v>고수</v>
      </c>
      <c r="AJ416" s="30" t="str">
        <f t="shared" si="361"/>
        <v>고수</v>
      </c>
      <c r="AK416" s="30" t="str">
        <f t="shared" si="362"/>
        <v>고수</v>
      </c>
      <c r="AL416" s="28" t="str">
        <f t="shared" si="363"/>
        <v>2 : 4</v>
      </c>
      <c r="AM416" s="30">
        <f t="shared" si="364"/>
        <v>2</v>
      </c>
      <c r="AN416" s="30">
        <f t="shared" si="365"/>
        <v>4</v>
      </c>
      <c r="AO416" s="30">
        <f t="shared" si="366"/>
        <v>28</v>
      </c>
      <c r="AP416" s="30" t="str">
        <f t="shared" si="367"/>
        <v>X</v>
      </c>
      <c r="AQ416" s="30" t="str">
        <f t="shared" si="368"/>
        <v>O</v>
      </c>
      <c r="AR416" s="30" t="str">
        <f t="shared" si="369"/>
        <v>X</v>
      </c>
      <c r="AS416" s="30" t="str">
        <f t="shared" si="370"/>
        <v>X</v>
      </c>
      <c r="AT416" s="30" t="str">
        <f t="shared" si="371"/>
        <v>X</v>
      </c>
      <c r="AU416" s="30" t="str">
        <f t="shared" si="372"/>
        <v>X</v>
      </c>
      <c r="AV416" s="30" t="str">
        <f t="shared" si="373"/>
        <v>X</v>
      </c>
      <c r="AW416" s="30" t="str">
        <f t="shared" si="374"/>
        <v>X</v>
      </c>
      <c r="AX416" s="30" t="str">
        <f t="shared" si="375"/>
        <v>X</v>
      </c>
      <c r="AY416" s="30" t="str">
        <f t="shared" si="376"/>
        <v>O</v>
      </c>
      <c r="AZ416" s="30" t="str">
        <f t="shared" si="377"/>
        <v>X</v>
      </c>
      <c r="BA416" s="30" t="str">
        <f t="shared" si="378"/>
        <v>X</v>
      </c>
      <c r="BB416" s="30">
        <f t="shared" si="379"/>
        <v>2</v>
      </c>
      <c r="BC416" s="50" t="str">
        <f t="shared" si="350"/>
        <v>1G</v>
      </c>
      <c r="BD416" s="50" t="str">
        <f t="shared" si="351"/>
        <v>1G</v>
      </c>
      <c r="BE416" s="50" t="str">
        <f t="shared" si="352"/>
        <v>3G</v>
      </c>
      <c r="BF416" s="50" t="str">
        <f t="shared" si="353"/>
        <v>3G</v>
      </c>
      <c r="BG416" s="50" t="str">
        <f t="shared" si="354"/>
        <v>3G</v>
      </c>
      <c r="BH416" s="50" t="str">
        <f t="shared" si="355"/>
        <v>3G</v>
      </c>
      <c r="BI416" s="50">
        <f t="shared" si="380"/>
        <v>2</v>
      </c>
      <c r="BJ416" s="50">
        <f t="shared" si="381"/>
        <v>0</v>
      </c>
      <c r="BK416" s="50">
        <f t="shared" si="382"/>
        <v>4</v>
      </c>
      <c r="BL416" s="50" t="str">
        <f t="shared" si="383"/>
        <v>204</v>
      </c>
      <c r="BS416"/>
      <c r="CL416" s="8">
        <v>169</v>
      </c>
      <c r="CM416" s="8">
        <v>160</v>
      </c>
      <c r="CO416"/>
      <c r="DG416" s="221">
        <v>1074</v>
      </c>
    </row>
    <row r="417" spans="1:111" ht="17" hidden="1">
      <c r="B417" s="1">
        <v>413</v>
      </c>
      <c r="C417" s="2" t="s">
        <v>423</v>
      </c>
      <c r="D417" s="2">
        <v>4</v>
      </c>
      <c r="E417" s="4">
        <v>2814673500</v>
      </c>
      <c r="F417" s="2">
        <v>36</v>
      </c>
      <c r="G417" s="4">
        <v>52123584</v>
      </c>
      <c r="H417" s="4">
        <v>1256</v>
      </c>
      <c r="I417" s="4">
        <v>1493989</v>
      </c>
      <c r="J417" s="4">
        <v>62797</v>
      </c>
      <c r="K417" s="4">
        <v>50000</v>
      </c>
      <c r="L417" s="4">
        <v>1062284</v>
      </c>
      <c r="M417" s="4">
        <v>5000</v>
      </c>
      <c r="N417" s="99">
        <v>2</v>
      </c>
      <c r="O417" s="99">
        <v>9</v>
      </c>
      <c r="P417" s="99">
        <v>15</v>
      </c>
      <c r="Q417" s="99">
        <v>23</v>
      </c>
      <c r="R417" s="99">
        <v>34</v>
      </c>
      <c r="S417" s="99">
        <v>40</v>
      </c>
      <c r="T417" s="99">
        <v>3</v>
      </c>
      <c r="U417" s="8">
        <f t="shared" si="356"/>
        <v>123</v>
      </c>
      <c r="W417" s="12" t="str">
        <f t="shared" si="341"/>
        <v>짝수</v>
      </c>
      <c r="X417" s="12" t="str">
        <f t="shared" si="342"/>
        <v>홀수</v>
      </c>
      <c r="Y417" s="12" t="str">
        <f t="shared" si="343"/>
        <v>홀수</v>
      </c>
      <c r="Z417" s="12" t="str">
        <f t="shared" si="344"/>
        <v>홀수</v>
      </c>
      <c r="AA417" s="12" t="str">
        <f t="shared" si="345"/>
        <v>짝수</v>
      </c>
      <c r="AB417" s="12" t="str">
        <f t="shared" si="346"/>
        <v>짝수</v>
      </c>
      <c r="AC417" s="28" t="str">
        <f t="shared" si="347"/>
        <v>3 : 3</v>
      </c>
      <c r="AD417" s="12">
        <f t="shared" si="348"/>
        <v>3</v>
      </c>
      <c r="AE417" s="12">
        <f t="shared" si="349"/>
        <v>3</v>
      </c>
      <c r="AF417" s="30" t="str">
        <f t="shared" si="357"/>
        <v>저수</v>
      </c>
      <c r="AG417" s="30" t="str">
        <f t="shared" si="358"/>
        <v>저수</v>
      </c>
      <c r="AH417" s="30" t="str">
        <f t="shared" si="359"/>
        <v>저수</v>
      </c>
      <c r="AI417" s="30" t="str">
        <f t="shared" si="360"/>
        <v>고수</v>
      </c>
      <c r="AJ417" s="30" t="str">
        <f t="shared" si="361"/>
        <v>고수</v>
      </c>
      <c r="AK417" s="30" t="str">
        <f t="shared" si="362"/>
        <v>고수</v>
      </c>
      <c r="AL417" s="28" t="str">
        <f t="shared" si="363"/>
        <v>3 : 3</v>
      </c>
      <c r="AM417" s="30">
        <f t="shared" si="364"/>
        <v>3</v>
      </c>
      <c r="AN417" s="30">
        <f t="shared" si="365"/>
        <v>3</v>
      </c>
      <c r="AO417" s="30">
        <f t="shared" si="366"/>
        <v>23</v>
      </c>
      <c r="AP417" s="30" t="str">
        <f t="shared" si="367"/>
        <v>O</v>
      </c>
      <c r="AQ417" s="30" t="str">
        <f t="shared" si="368"/>
        <v>X</v>
      </c>
      <c r="AR417" s="30" t="str">
        <f t="shared" si="369"/>
        <v>X</v>
      </c>
      <c r="AS417" s="30" t="str">
        <f t="shared" si="370"/>
        <v>X</v>
      </c>
      <c r="AT417" s="30" t="str">
        <f t="shared" si="371"/>
        <v>X</v>
      </c>
      <c r="AU417" s="30" t="str">
        <f t="shared" si="372"/>
        <v>X</v>
      </c>
      <c r="AV417" s="30" t="str">
        <f t="shared" si="373"/>
        <v>X</v>
      </c>
      <c r="AW417" s="30" t="str">
        <f t="shared" si="374"/>
        <v>X</v>
      </c>
      <c r="AX417" s="30" t="str">
        <f t="shared" si="375"/>
        <v>X</v>
      </c>
      <c r="AY417" s="30" t="str">
        <f t="shared" si="376"/>
        <v>O</v>
      </c>
      <c r="AZ417" s="30" t="str">
        <f t="shared" si="377"/>
        <v>X</v>
      </c>
      <c r="BA417" s="30" t="str">
        <f t="shared" si="378"/>
        <v>X</v>
      </c>
      <c r="BB417" s="30">
        <f t="shared" si="379"/>
        <v>2</v>
      </c>
      <c r="BC417" s="50" t="str">
        <f t="shared" si="350"/>
        <v>1G</v>
      </c>
      <c r="BD417" s="50" t="str">
        <f t="shared" si="351"/>
        <v>1G</v>
      </c>
      <c r="BE417" s="50" t="str">
        <f t="shared" si="352"/>
        <v>1G</v>
      </c>
      <c r="BF417" s="50" t="str">
        <f t="shared" si="353"/>
        <v>2G</v>
      </c>
      <c r="BG417" s="50" t="str">
        <f t="shared" si="354"/>
        <v>3G</v>
      </c>
      <c r="BH417" s="50" t="str">
        <f t="shared" si="355"/>
        <v>3G</v>
      </c>
      <c r="BI417" s="50">
        <f t="shared" si="380"/>
        <v>3</v>
      </c>
      <c r="BJ417" s="50">
        <f t="shared" si="381"/>
        <v>1</v>
      </c>
      <c r="BK417" s="50">
        <f t="shared" si="382"/>
        <v>2</v>
      </c>
      <c r="BL417" s="50" t="str">
        <f t="shared" si="383"/>
        <v>312</v>
      </c>
      <c r="BS417"/>
      <c r="CL417" s="8">
        <v>170</v>
      </c>
      <c r="CM417" s="8">
        <v>170</v>
      </c>
      <c r="CO417"/>
      <c r="DG417" s="221">
        <v>1075</v>
      </c>
    </row>
    <row r="418" spans="1:111" ht="17" hidden="1">
      <c r="B418" s="1">
        <v>414</v>
      </c>
      <c r="C418" s="2" t="s">
        <v>424</v>
      </c>
      <c r="D418" s="2">
        <v>1</v>
      </c>
      <c r="E418" s="4">
        <v>11703832500</v>
      </c>
      <c r="F418" s="2">
        <v>35</v>
      </c>
      <c r="G418" s="4">
        <v>55732536</v>
      </c>
      <c r="H418" s="4">
        <v>1220</v>
      </c>
      <c r="I418" s="4">
        <v>1598885</v>
      </c>
      <c r="J418" s="4">
        <v>58726</v>
      </c>
      <c r="K418" s="4">
        <v>50000</v>
      </c>
      <c r="L418" s="4">
        <v>982817</v>
      </c>
      <c r="M418" s="4">
        <v>5000</v>
      </c>
      <c r="N418" s="99">
        <v>2</v>
      </c>
      <c r="O418" s="99">
        <v>14</v>
      </c>
      <c r="P418" s="99">
        <v>15</v>
      </c>
      <c r="Q418" s="99">
        <v>22</v>
      </c>
      <c r="R418" s="99">
        <v>23</v>
      </c>
      <c r="S418" s="99">
        <v>44</v>
      </c>
      <c r="T418" s="99">
        <v>43</v>
      </c>
      <c r="U418" s="8">
        <f t="shared" si="356"/>
        <v>120</v>
      </c>
      <c r="W418" s="12" t="str">
        <f t="shared" si="341"/>
        <v>짝수</v>
      </c>
      <c r="X418" s="12" t="str">
        <f t="shared" si="342"/>
        <v>짝수</v>
      </c>
      <c r="Y418" s="12" t="str">
        <f t="shared" si="343"/>
        <v>홀수</v>
      </c>
      <c r="Z418" s="12" t="str">
        <f t="shared" si="344"/>
        <v>짝수</v>
      </c>
      <c r="AA418" s="12" t="str">
        <f t="shared" si="345"/>
        <v>홀수</v>
      </c>
      <c r="AB418" s="12" t="str">
        <f t="shared" si="346"/>
        <v>짝수</v>
      </c>
      <c r="AC418" s="28" t="str">
        <f t="shared" si="347"/>
        <v>2 : 4</v>
      </c>
      <c r="AD418" s="12">
        <f t="shared" si="348"/>
        <v>2</v>
      </c>
      <c r="AE418" s="12">
        <f t="shared" si="349"/>
        <v>4</v>
      </c>
      <c r="AF418" s="30" t="str">
        <f t="shared" si="357"/>
        <v>저수</v>
      </c>
      <c r="AG418" s="30" t="str">
        <f t="shared" si="358"/>
        <v>저수</v>
      </c>
      <c r="AH418" s="30" t="str">
        <f t="shared" si="359"/>
        <v>저수</v>
      </c>
      <c r="AI418" s="30" t="str">
        <f t="shared" si="360"/>
        <v>저수</v>
      </c>
      <c r="AJ418" s="30" t="str">
        <f t="shared" si="361"/>
        <v>고수</v>
      </c>
      <c r="AK418" s="30" t="str">
        <f t="shared" si="362"/>
        <v>고수</v>
      </c>
      <c r="AL418" s="28" t="str">
        <f t="shared" si="363"/>
        <v>4 : 2</v>
      </c>
      <c r="AM418" s="30">
        <f t="shared" si="364"/>
        <v>4</v>
      </c>
      <c r="AN418" s="30">
        <f t="shared" si="365"/>
        <v>2</v>
      </c>
      <c r="AO418" s="30">
        <f t="shared" si="366"/>
        <v>20</v>
      </c>
      <c r="AP418" s="30" t="str">
        <f t="shared" si="367"/>
        <v>O</v>
      </c>
      <c r="AQ418" s="30" t="str">
        <f t="shared" si="368"/>
        <v>X</v>
      </c>
      <c r="AR418" s="30" t="str">
        <f t="shared" si="369"/>
        <v>X</v>
      </c>
      <c r="AS418" s="30" t="str">
        <f t="shared" si="370"/>
        <v>X</v>
      </c>
      <c r="AT418" s="30" t="str">
        <f t="shared" si="371"/>
        <v>X</v>
      </c>
      <c r="AU418" s="30" t="str">
        <f t="shared" si="372"/>
        <v>X</v>
      </c>
      <c r="AV418" s="30" t="str">
        <f t="shared" si="373"/>
        <v>X</v>
      </c>
      <c r="AW418" s="30" t="str">
        <f t="shared" si="374"/>
        <v>X</v>
      </c>
      <c r="AX418" s="30" t="str">
        <f t="shared" si="375"/>
        <v>X</v>
      </c>
      <c r="AY418" s="30" t="str">
        <f t="shared" si="376"/>
        <v>X</v>
      </c>
      <c r="AZ418" s="30" t="str">
        <f t="shared" si="377"/>
        <v>O</v>
      </c>
      <c r="BA418" s="30" t="str">
        <f t="shared" si="378"/>
        <v>X</v>
      </c>
      <c r="BB418" s="30">
        <f t="shared" si="379"/>
        <v>2</v>
      </c>
      <c r="BC418" s="50" t="str">
        <f t="shared" si="350"/>
        <v>1G</v>
      </c>
      <c r="BD418" s="50" t="str">
        <f t="shared" si="351"/>
        <v>1G</v>
      </c>
      <c r="BE418" s="50" t="str">
        <f t="shared" si="352"/>
        <v>1G</v>
      </c>
      <c r="BF418" s="50" t="str">
        <f t="shared" si="353"/>
        <v>2G</v>
      </c>
      <c r="BG418" s="50" t="str">
        <f t="shared" si="354"/>
        <v>2G</v>
      </c>
      <c r="BH418" s="50" t="str">
        <f t="shared" si="355"/>
        <v>3G</v>
      </c>
      <c r="BI418" s="50">
        <f t="shared" si="380"/>
        <v>3</v>
      </c>
      <c r="BJ418" s="50">
        <f t="shared" si="381"/>
        <v>2</v>
      </c>
      <c r="BK418" s="50">
        <f t="shared" si="382"/>
        <v>1</v>
      </c>
      <c r="BL418" s="50" t="str">
        <f t="shared" si="383"/>
        <v>321</v>
      </c>
      <c r="BS418"/>
      <c r="CL418" s="8">
        <v>170</v>
      </c>
      <c r="CM418" s="8">
        <v>170</v>
      </c>
      <c r="CO418"/>
      <c r="DG418" s="221">
        <v>1076</v>
      </c>
    </row>
    <row r="419" spans="1:111" ht="17" hidden="1">
      <c r="B419" s="1">
        <v>415</v>
      </c>
      <c r="C419" s="2" t="s">
        <v>425</v>
      </c>
      <c r="D419" s="2">
        <v>8</v>
      </c>
      <c r="E419" s="4">
        <v>1334182407</v>
      </c>
      <c r="F419" s="2">
        <v>35</v>
      </c>
      <c r="G419" s="4">
        <v>50825997</v>
      </c>
      <c r="H419" s="4">
        <v>1587</v>
      </c>
      <c r="I419" s="4">
        <v>1120927</v>
      </c>
      <c r="J419" s="4">
        <v>71409</v>
      </c>
      <c r="K419" s="4">
        <v>50000</v>
      </c>
      <c r="L419" s="4">
        <v>1114259</v>
      </c>
      <c r="M419" s="4">
        <v>5000</v>
      </c>
      <c r="N419" s="99">
        <v>7</v>
      </c>
      <c r="O419" s="99">
        <v>17</v>
      </c>
      <c r="P419" s="99">
        <v>20</v>
      </c>
      <c r="Q419" s="99">
        <v>26</v>
      </c>
      <c r="R419" s="99">
        <v>30</v>
      </c>
      <c r="S419" s="99">
        <v>40</v>
      </c>
      <c r="T419" s="99">
        <v>24</v>
      </c>
      <c r="U419" s="8">
        <f t="shared" si="356"/>
        <v>140</v>
      </c>
      <c r="W419" s="12" t="str">
        <f t="shared" si="341"/>
        <v>홀수</v>
      </c>
      <c r="X419" s="12" t="str">
        <f t="shared" si="342"/>
        <v>홀수</v>
      </c>
      <c r="Y419" s="12" t="str">
        <f t="shared" si="343"/>
        <v>짝수</v>
      </c>
      <c r="Z419" s="12" t="str">
        <f t="shared" si="344"/>
        <v>짝수</v>
      </c>
      <c r="AA419" s="12" t="str">
        <f t="shared" si="345"/>
        <v>짝수</v>
      </c>
      <c r="AB419" s="12" t="str">
        <f t="shared" si="346"/>
        <v>짝수</v>
      </c>
      <c r="AC419" s="28" t="str">
        <f t="shared" si="347"/>
        <v>2 : 4</v>
      </c>
      <c r="AD419" s="12">
        <f t="shared" si="348"/>
        <v>2</v>
      </c>
      <c r="AE419" s="12">
        <f t="shared" si="349"/>
        <v>4</v>
      </c>
      <c r="AF419" s="30" t="str">
        <f t="shared" si="357"/>
        <v>저수</v>
      </c>
      <c r="AG419" s="30" t="str">
        <f t="shared" si="358"/>
        <v>저수</v>
      </c>
      <c r="AH419" s="30" t="str">
        <f t="shared" si="359"/>
        <v>저수</v>
      </c>
      <c r="AI419" s="30" t="str">
        <f t="shared" si="360"/>
        <v>고수</v>
      </c>
      <c r="AJ419" s="30" t="str">
        <f t="shared" si="361"/>
        <v>고수</v>
      </c>
      <c r="AK419" s="30" t="str">
        <f t="shared" si="362"/>
        <v>고수</v>
      </c>
      <c r="AL419" s="28" t="str">
        <f t="shared" si="363"/>
        <v>3 : 3</v>
      </c>
      <c r="AM419" s="30">
        <f t="shared" si="364"/>
        <v>3</v>
      </c>
      <c r="AN419" s="30">
        <f t="shared" si="365"/>
        <v>3</v>
      </c>
      <c r="AO419" s="30">
        <f t="shared" si="366"/>
        <v>20</v>
      </c>
      <c r="AP419" s="30" t="str">
        <f t="shared" si="367"/>
        <v>O</v>
      </c>
      <c r="AQ419" s="30" t="str">
        <f t="shared" si="368"/>
        <v>O</v>
      </c>
      <c r="AR419" s="30" t="str">
        <f t="shared" si="369"/>
        <v>X</v>
      </c>
      <c r="AS419" s="30" t="str">
        <f t="shared" si="370"/>
        <v>X</v>
      </c>
      <c r="AT419" s="30" t="str">
        <f t="shared" si="371"/>
        <v>X</v>
      </c>
      <c r="AU419" s="30" t="str">
        <f t="shared" si="372"/>
        <v>X</v>
      </c>
      <c r="AV419" s="30" t="str">
        <f t="shared" si="373"/>
        <v>X</v>
      </c>
      <c r="AW419" s="30" t="str">
        <f t="shared" si="374"/>
        <v>X</v>
      </c>
      <c r="AX419" s="30" t="str">
        <f t="shared" si="375"/>
        <v>X</v>
      </c>
      <c r="AY419" s="30" t="str">
        <f t="shared" si="376"/>
        <v>X</v>
      </c>
      <c r="AZ419" s="30" t="str">
        <f t="shared" si="377"/>
        <v>X</v>
      </c>
      <c r="BA419" s="30" t="str">
        <f t="shared" si="378"/>
        <v>X</v>
      </c>
      <c r="BB419" s="30">
        <f t="shared" si="379"/>
        <v>2</v>
      </c>
      <c r="BC419" s="50" t="str">
        <f t="shared" si="350"/>
        <v>1G</v>
      </c>
      <c r="BD419" s="50" t="str">
        <f t="shared" si="351"/>
        <v>2G</v>
      </c>
      <c r="BE419" s="50" t="str">
        <f t="shared" si="352"/>
        <v>2G</v>
      </c>
      <c r="BF419" s="50" t="str">
        <f t="shared" si="353"/>
        <v>2G</v>
      </c>
      <c r="BG419" s="50" t="str">
        <f t="shared" si="354"/>
        <v>2G</v>
      </c>
      <c r="BH419" s="50" t="str">
        <f t="shared" si="355"/>
        <v>3G</v>
      </c>
      <c r="BI419" s="50">
        <f t="shared" si="380"/>
        <v>1</v>
      </c>
      <c r="BJ419" s="50">
        <f t="shared" si="381"/>
        <v>4</v>
      </c>
      <c r="BK419" s="50">
        <f t="shared" si="382"/>
        <v>1</v>
      </c>
      <c r="BL419" s="50" t="str">
        <f t="shared" si="383"/>
        <v>141</v>
      </c>
      <c r="BS419"/>
      <c r="CL419" s="8">
        <v>170</v>
      </c>
      <c r="CM419" s="8">
        <v>170</v>
      </c>
      <c r="CO419"/>
      <c r="DG419" s="221">
        <v>1077</v>
      </c>
    </row>
    <row r="420" spans="1:111" ht="17" hidden="1">
      <c r="B420" s="1">
        <v>416</v>
      </c>
      <c r="C420" s="2" t="s">
        <v>426</v>
      </c>
      <c r="D420" s="2">
        <v>10</v>
      </c>
      <c r="E420" s="4">
        <v>1072037100</v>
      </c>
      <c r="F420" s="2">
        <v>32</v>
      </c>
      <c r="G420" s="4">
        <v>55835266</v>
      </c>
      <c r="H420" s="4">
        <v>1501</v>
      </c>
      <c r="I420" s="4">
        <v>1190359</v>
      </c>
      <c r="J420" s="4">
        <v>70470</v>
      </c>
      <c r="K420" s="4">
        <v>50000</v>
      </c>
      <c r="L420" s="4">
        <v>1122015</v>
      </c>
      <c r="M420" s="4">
        <v>5000</v>
      </c>
      <c r="N420" s="99">
        <v>5</v>
      </c>
      <c r="O420" s="99">
        <v>6</v>
      </c>
      <c r="P420" s="99">
        <v>8</v>
      </c>
      <c r="Q420" s="99">
        <v>11</v>
      </c>
      <c r="R420" s="99">
        <v>22</v>
      </c>
      <c r="S420" s="99">
        <v>26</v>
      </c>
      <c r="T420" s="99">
        <v>44</v>
      </c>
      <c r="U420" s="8">
        <f t="shared" si="356"/>
        <v>78</v>
      </c>
      <c r="W420" s="12" t="str">
        <f t="shared" si="341"/>
        <v>홀수</v>
      </c>
      <c r="X420" s="12" t="str">
        <f t="shared" si="342"/>
        <v>짝수</v>
      </c>
      <c r="Y420" s="12" t="str">
        <f t="shared" si="343"/>
        <v>짝수</v>
      </c>
      <c r="Z420" s="12" t="str">
        <f t="shared" si="344"/>
        <v>홀수</v>
      </c>
      <c r="AA420" s="12" t="str">
        <f t="shared" si="345"/>
        <v>짝수</v>
      </c>
      <c r="AB420" s="12" t="str">
        <f t="shared" si="346"/>
        <v>짝수</v>
      </c>
      <c r="AC420" s="28" t="str">
        <f t="shared" si="347"/>
        <v>2 : 4</v>
      </c>
      <c r="AD420" s="12">
        <f t="shared" si="348"/>
        <v>2</v>
      </c>
      <c r="AE420" s="12">
        <f t="shared" si="349"/>
        <v>4</v>
      </c>
      <c r="AF420" s="30" t="str">
        <f t="shared" si="357"/>
        <v>저수</v>
      </c>
      <c r="AG420" s="30" t="str">
        <f t="shared" si="358"/>
        <v>저수</v>
      </c>
      <c r="AH420" s="30" t="str">
        <f t="shared" si="359"/>
        <v>저수</v>
      </c>
      <c r="AI420" s="30" t="str">
        <f t="shared" si="360"/>
        <v>저수</v>
      </c>
      <c r="AJ420" s="30" t="str">
        <f t="shared" si="361"/>
        <v>저수</v>
      </c>
      <c r="AK420" s="30" t="str">
        <f t="shared" si="362"/>
        <v>고수</v>
      </c>
      <c r="AL420" s="28" t="str">
        <f t="shared" si="363"/>
        <v>5 : 1</v>
      </c>
      <c r="AM420" s="30">
        <f t="shared" si="364"/>
        <v>5</v>
      </c>
      <c r="AN420" s="30">
        <f t="shared" si="365"/>
        <v>1</v>
      </c>
      <c r="AO420" s="30">
        <f t="shared" si="366"/>
        <v>28</v>
      </c>
      <c r="AP420" s="30" t="str">
        <f t="shared" si="367"/>
        <v>O</v>
      </c>
      <c r="AQ420" s="30" t="str">
        <f t="shared" si="368"/>
        <v>X</v>
      </c>
      <c r="AR420" s="30" t="str">
        <f t="shared" si="369"/>
        <v>X</v>
      </c>
      <c r="AS420" s="30" t="str">
        <f t="shared" si="370"/>
        <v>O</v>
      </c>
      <c r="AT420" s="30" t="str">
        <f t="shared" si="371"/>
        <v>X</v>
      </c>
      <c r="AU420" s="30" t="str">
        <f t="shared" si="372"/>
        <v>X</v>
      </c>
      <c r="AV420" s="30" t="str">
        <f t="shared" si="373"/>
        <v>X</v>
      </c>
      <c r="AW420" s="30" t="str">
        <f t="shared" si="374"/>
        <v>X</v>
      </c>
      <c r="AX420" s="30" t="str">
        <f t="shared" si="375"/>
        <v>X</v>
      </c>
      <c r="AY420" s="30" t="str">
        <f t="shared" si="376"/>
        <v>X</v>
      </c>
      <c r="AZ420" s="30" t="str">
        <f t="shared" si="377"/>
        <v>X</v>
      </c>
      <c r="BA420" s="30" t="str">
        <f t="shared" si="378"/>
        <v>X</v>
      </c>
      <c r="BB420" s="30">
        <f t="shared" si="379"/>
        <v>2</v>
      </c>
      <c r="BC420" s="50" t="str">
        <f t="shared" si="350"/>
        <v>1G</v>
      </c>
      <c r="BD420" s="50" t="str">
        <f t="shared" si="351"/>
        <v>1G</v>
      </c>
      <c r="BE420" s="50" t="str">
        <f t="shared" si="352"/>
        <v>1G</v>
      </c>
      <c r="BF420" s="50" t="str">
        <f t="shared" si="353"/>
        <v>1G</v>
      </c>
      <c r="BG420" s="50" t="str">
        <f t="shared" si="354"/>
        <v>2G</v>
      </c>
      <c r="BH420" s="50" t="str">
        <f t="shared" si="355"/>
        <v>2G</v>
      </c>
      <c r="BI420" s="50">
        <f t="shared" si="380"/>
        <v>4</v>
      </c>
      <c r="BJ420" s="50">
        <f t="shared" si="381"/>
        <v>2</v>
      </c>
      <c r="BK420" s="50">
        <f t="shared" si="382"/>
        <v>0</v>
      </c>
      <c r="BL420" s="50" t="str">
        <f t="shared" si="383"/>
        <v>420</v>
      </c>
      <c r="BS420"/>
      <c r="CL420" s="8">
        <v>170</v>
      </c>
      <c r="CM420" s="8">
        <v>170</v>
      </c>
      <c r="CO420"/>
      <c r="DG420" s="221">
        <v>1078</v>
      </c>
    </row>
    <row r="421" spans="1:111" ht="17" hidden="1">
      <c r="B421" s="1">
        <v>417</v>
      </c>
      <c r="C421" s="2" t="s">
        <v>427</v>
      </c>
      <c r="D421" s="2">
        <v>4</v>
      </c>
      <c r="E421" s="4">
        <v>2818329938</v>
      </c>
      <c r="F421" s="2">
        <v>34</v>
      </c>
      <c r="G421" s="4">
        <v>55261372</v>
      </c>
      <c r="H421" s="4">
        <v>1181</v>
      </c>
      <c r="I421" s="4">
        <v>1590929</v>
      </c>
      <c r="J421" s="4">
        <v>58879</v>
      </c>
      <c r="K421" s="4">
        <v>50000</v>
      </c>
      <c r="L421" s="4">
        <v>1001817</v>
      </c>
      <c r="M421" s="4">
        <v>5000</v>
      </c>
      <c r="N421" s="99">
        <v>4</v>
      </c>
      <c r="O421" s="99">
        <v>5</v>
      </c>
      <c r="P421" s="99">
        <v>14</v>
      </c>
      <c r="Q421" s="99">
        <v>20</v>
      </c>
      <c r="R421" s="99">
        <v>22</v>
      </c>
      <c r="S421" s="99">
        <v>43</v>
      </c>
      <c r="T421" s="99">
        <v>44</v>
      </c>
      <c r="U421" s="8">
        <f t="shared" si="356"/>
        <v>108</v>
      </c>
      <c r="W421" s="12" t="str">
        <f t="shared" si="341"/>
        <v>짝수</v>
      </c>
      <c r="X421" s="12" t="str">
        <f t="shared" si="342"/>
        <v>홀수</v>
      </c>
      <c r="Y421" s="12" t="str">
        <f t="shared" si="343"/>
        <v>짝수</v>
      </c>
      <c r="Z421" s="12" t="str">
        <f t="shared" si="344"/>
        <v>짝수</v>
      </c>
      <c r="AA421" s="12" t="str">
        <f t="shared" si="345"/>
        <v>짝수</v>
      </c>
      <c r="AB421" s="12" t="str">
        <f t="shared" si="346"/>
        <v>홀수</v>
      </c>
      <c r="AC421" s="28" t="str">
        <f t="shared" si="347"/>
        <v>2 : 4</v>
      </c>
      <c r="AD421" s="12">
        <f t="shared" si="348"/>
        <v>2</v>
      </c>
      <c r="AE421" s="12">
        <f t="shared" si="349"/>
        <v>4</v>
      </c>
      <c r="AF421" s="30" t="str">
        <f t="shared" si="357"/>
        <v>저수</v>
      </c>
      <c r="AG421" s="30" t="str">
        <f t="shared" si="358"/>
        <v>저수</v>
      </c>
      <c r="AH421" s="30" t="str">
        <f t="shared" si="359"/>
        <v>저수</v>
      </c>
      <c r="AI421" s="30" t="str">
        <f t="shared" si="360"/>
        <v>저수</v>
      </c>
      <c r="AJ421" s="30" t="str">
        <f t="shared" si="361"/>
        <v>저수</v>
      </c>
      <c r="AK421" s="30" t="str">
        <f t="shared" si="362"/>
        <v>고수</v>
      </c>
      <c r="AL421" s="28" t="str">
        <f t="shared" si="363"/>
        <v>5 : 1</v>
      </c>
      <c r="AM421" s="30">
        <f t="shared" si="364"/>
        <v>5</v>
      </c>
      <c r="AN421" s="30">
        <f t="shared" si="365"/>
        <v>1</v>
      </c>
      <c r="AO421" s="30">
        <f t="shared" si="366"/>
        <v>18</v>
      </c>
      <c r="AP421" s="30" t="str">
        <f t="shared" si="367"/>
        <v>X</v>
      </c>
      <c r="AQ421" s="30" t="str">
        <f t="shared" si="368"/>
        <v>O</v>
      </c>
      <c r="AR421" s="30" t="str">
        <f t="shared" si="369"/>
        <v>X</v>
      </c>
      <c r="AS421" s="30" t="str">
        <f t="shared" si="370"/>
        <v>X</v>
      </c>
      <c r="AT421" s="30" t="str">
        <f t="shared" si="371"/>
        <v>X</v>
      </c>
      <c r="AU421" s="30" t="str">
        <f t="shared" si="372"/>
        <v>X</v>
      </c>
      <c r="AV421" s="30" t="str">
        <f t="shared" si="373"/>
        <v>X</v>
      </c>
      <c r="AW421" s="30" t="str">
        <f t="shared" si="374"/>
        <v>X</v>
      </c>
      <c r="AX421" s="30" t="str">
        <f t="shared" si="375"/>
        <v>X</v>
      </c>
      <c r="AY421" s="30" t="str">
        <f t="shared" si="376"/>
        <v>X</v>
      </c>
      <c r="AZ421" s="30" t="str">
        <f t="shared" si="377"/>
        <v>X</v>
      </c>
      <c r="BA421" s="30" t="str">
        <f t="shared" si="378"/>
        <v>O</v>
      </c>
      <c r="BB421" s="30">
        <f t="shared" si="379"/>
        <v>2</v>
      </c>
      <c r="BC421" s="50" t="str">
        <f t="shared" si="350"/>
        <v>1G</v>
      </c>
      <c r="BD421" s="50" t="str">
        <f t="shared" si="351"/>
        <v>1G</v>
      </c>
      <c r="BE421" s="50" t="str">
        <f t="shared" si="352"/>
        <v>1G</v>
      </c>
      <c r="BF421" s="50" t="str">
        <f t="shared" si="353"/>
        <v>2G</v>
      </c>
      <c r="BG421" s="50" t="str">
        <f t="shared" si="354"/>
        <v>2G</v>
      </c>
      <c r="BH421" s="50" t="str">
        <f t="shared" si="355"/>
        <v>3G</v>
      </c>
      <c r="BI421" s="50">
        <f t="shared" si="380"/>
        <v>3</v>
      </c>
      <c r="BJ421" s="50">
        <f t="shared" si="381"/>
        <v>2</v>
      </c>
      <c r="BK421" s="50">
        <f t="shared" si="382"/>
        <v>1</v>
      </c>
      <c r="BL421" s="50" t="str">
        <f t="shared" si="383"/>
        <v>321</v>
      </c>
      <c r="BS421"/>
      <c r="CL421" s="8">
        <v>170</v>
      </c>
      <c r="CM421" s="8">
        <v>170</v>
      </c>
      <c r="CO421"/>
      <c r="DG421" s="221">
        <v>1079</v>
      </c>
    </row>
    <row r="422" spans="1:111" ht="17" hidden="1">
      <c r="B422" s="1">
        <v>418</v>
      </c>
      <c r="C422" s="2" t="s">
        <v>428</v>
      </c>
      <c r="D422" s="2">
        <v>8</v>
      </c>
      <c r="E422" s="4">
        <v>1435649766</v>
      </c>
      <c r="F422" s="2">
        <v>46</v>
      </c>
      <c r="G422" s="4">
        <v>41613037</v>
      </c>
      <c r="H422" s="4">
        <v>1316</v>
      </c>
      <c r="I422" s="4">
        <v>1454560</v>
      </c>
      <c r="J422" s="4">
        <v>61748</v>
      </c>
      <c r="K422" s="4">
        <v>50000</v>
      </c>
      <c r="L422" s="4">
        <v>1025606</v>
      </c>
      <c r="M422" s="4">
        <v>5000</v>
      </c>
      <c r="N422" s="99">
        <v>11</v>
      </c>
      <c r="O422" s="99">
        <v>13</v>
      </c>
      <c r="P422" s="99">
        <v>15</v>
      </c>
      <c r="Q422" s="99">
        <v>26</v>
      </c>
      <c r="R422" s="99">
        <v>28</v>
      </c>
      <c r="S422" s="99">
        <v>34</v>
      </c>
      <c r="T422" s="99">
        <v>31</v>
      </c>
      <c r="U422" s="8">
        <f t="shared" si="356"/>
        <v>127</v>
      </c>
      <c r="W422" s="12" t="str">
        <f t="shared" si="341"/>
        <v>홀수</v>
      </c>
      <c r="X422" s="12" t="str">
        <f t="shared" si="342"/>
        <v>홀수</v>
      </c>
      <c r="Y422" s="12" t="str">
        <f t="shared" si="343"/>
        <v>홀수</v>
      </c>
      <c r="Z422" s="12" t="str">
        <f t="shared" si="344"/>
        <v>짝수</v>
      </c>
      <c r="AA422" s="12" t="str">
        <f t="shared" si="345"/>
        <v>짝수</v>
      </c>
      <c r="AB422" s="12" t="str">
        <f t="shared" si="346"/>
        <v>짝수</v>
      </c>
      <c r="AC422" s="28" t="str">
        <f t="shared" si="347"/>
        <v>3 : 3</v>
      </c>
      <c r="AD422" s="12">
        <f t="shared" si="348"/>
        <v>3</v>
      </c>
      <c r="AE422" s="12">
        <f t="shared" si="349"/>
        <v>3</v>
      </c>
      <c r="AF422" s="30" t="str">
        <f t="shared" si="357"/>
        <v>저수</v>
      </c>
      <c r="AG422" s="30" t="str">
        <f t="shared" si="358"/>
        <v>저수</v>
      </c>
      <c r="AH422" s="30" t="str">
        <f t="shared" si="359"/>
        <v>저수</v>
      </c>
      <c r="AI422" s="30" t="str">
        <f t="shared" si="360"/>
        <v>고수</v>
      </c>
      <c r="AJ422" s="30" t="str">
        <f t="shared" si="361"/>
        <v>고수</v>
      </c>
      <c r="AK422" s="30" t="str">
        <f t="shared" si="362"/>
        <v>고수</v>
      </c>
      <c r="AL422" s="28" t="str">
        <f t="shared" si="363"/>
        <v>3 : 3</v>
      </c>
      <c r="AM422" s="30">
        <f t="shared" si="364"/>
        <v>3</v>
      </c>
      <c r="AN422" s="30">
        <f t="shared" si="365"/>
        <v>3</v>
      </c>
      <c r="AO422" s="30">
        <f t="shared" si="366"/>
        <v>27</v>
      </c>
      <c r="AP422" s="30" t="str">
        <f t="shared" si="367"/>
        <v>O</v>
      </c>
      <c r="AQ422" s="30" t="str">
        <f t="shared" si="368"/>
        <v>O</v>
      </c>
      <c r="AR422" s="30" t="str">
        <f t="shared" si="369"/>
        <v>X</v>
      </c>
      <c r="AS422" s="30" t="str">
        <f t="shared" si="370"/>
        <v>X</v>
      </c>
      <c r="AT422" s="30" t="str">
        <f t="shared" si="371"/>
        <v>X</v>
      </c>
      <c r="AU422" s="30" t="str">
        <f t="shared" si="372"/>
        <v>X</v>
      </c>
      <c r="AV422" s="30" t="str">
        <f t="shared" si="373"/>
        <v>X</v>
      </c>
      <c r="AW422" s="30" t="str">
        <f t="shared" si="374"/>
        <v>X</v>
      </c>
      <c r="AX422" s="30" t="str">
        <f t="shared" si="375"/>
        <v>X</v>
      </c>
      <c r="AY422" s="30" t="str">
        <f t="shared" si="376"/>
        <v>X</v>
      </c>
      <c r="AZ422" s="30" t="str">
        <f t="shared" si="377"/>
        <v>X</v>
      </c>
      <c r="BA422" s="30" t="str">
        <f t="shared" si="378"/>
        <v>X</v>
      </c>
      <c r="BB422" s="30">
        <f t="shared" si="379"/>
        <v>2</v>
      </c>
      <c r="BC422" s="50" t="str">
        <f t="shared" si="350"/>
        <v>1G</v>
      </c>
      <c r="BD422" s="50" t="str">
        <f t="shared" si="351"/>
        <v>1G</v>
      </c>
      <c r="BE422" s="50" t="str">
        <f t="shared" si="352"/>
        <v>1G</v>
      </c>
      <c r="BF422" s="50" t="str">
        <f t="shared" si="353"/>
        <v>2G</v>
      </c>
      <c r="BG422" s="50" t="str">
        <f t="shared" si="354"/>
        <v>2G</v>
      </c>
      <c r="BH422" s="50" t="str">
        <f t="shared" si="355"/>
        <v>3G</v>
      </c>
      <c r="BI422" s="50">
        <f t="shared" si="380"/>
        <v>3</v>
      </c>
      <c r="BJ422" s="50">
        <f t="shared" si="381"/>
        <v>2</v>
      </c>
      <c r="BK422" s="50">
        <f t="shared" si="382"/>
        <v>1</v>
      </c>
      <c r="BL422" s="50" t="str">
        <f t="shared" si="383"/>
        <v>321</v>
      </c>
      <c r="BS422"/>
      <c r="CL422" s="8">
        <v>170</v>
      </c>
      <c r="CM422" s="8">
        <v>170</v>
      </c>
      <c r="CO422"/>
      <c r="DG422" s="221">
        <v>1080</v>
      </c>
    </row>
    <row r="423" spans="1:111" ht="17" hidden="1">
      <c r="B423" s="1">
        <v>419</v>
      </c>
      <c r="C423" s="2" t="s">
        <v>429</v>
      </c>
      <c r="D423" s="2">
        <v>3</v>
      </c>
      <c r="E423" s="4">
        <v>3796490750</v>
      </c>
      <c r="F423" s="2">
        <v>33</v>
      </c>
      <c r="G423" s="4">
        <v>57522588</v>
      </c>
      <c r="H423" s="4">
        <v>1194</v>
      </c>
      <c r="I423" s="4">
        <v>1589821</v>
      </c>
      <c r="J423" s="4">
        <v>60100</v>
      </c>
      <c r="K423" s="4">
        <v>50000</v>
      </c>
      <c r="L423" s="4">
        <v>1012637</v>
      </c>
      <c r="M423" s="4">
        <v>5000</v>
      </c>
      <c r="N423" s="99">
        <v>2</v>
      </c>
      <c r="O423" s="99">
        <v>11</v>
      </c>
      <c r="P423" s="99">
        <v>13</v>
      </c>
      <c r="Q423" s="99">
        <v>14</v>
      </c>
      <c r="R423" s="99">
        <v>28</v>
      </c>
      <c r="S423" s="99">
        <v>30</v>
      </c>
      <c r="T423" s="99">
        <v>7</v>
      </c>
      <c r="U423" s="8">
        <f t="shared" si="356"/>
        <v>98</v>
      </c>
      <c r="W423" s="12" t="str">
        <f t="shared" si="341"/>
        <v>짝수</v>
      </c>
      <c r="X423" s="12" t="str">
        <f t="shared" si="342"/>
        <v>홀수</v>
      </c>
      <c r="Y423" s="12" t="str">
        <f t="shared" si="343"/>
        <v>홀수</v>
      </c>
      <c r="Z423" s="12" t="str">
        <f t="shared" si="344"/>
        <v>짝수</v>
      </c>
      <c r="AA423" s="12" t="str">
        <f t="shared" si="345"/>
        <v>짝수</v>
      </c>
      <c r="AB423" s="12" t="str">
        <f t="shared" si="346"/>
        <v>짝수</v>
      </c>
      <c r="AC423" s="28" t="str">
        <f t="shared" si="347"/>
        <v>2 : 4</v>
      </c>
      <c r="AD423" s="12">
        <f t="shared" si="348"/>
        <v>2</v>
      </c>
      <c r="AE423" s="12">
        <f t="shared" si="349"/>
        <v>4</v>
      </c>
      <c r="AF423" s="30" t="str">
        <f t="shared" si="357"/>
        <v>저수</v>
      </c>
      <c r="AG423" s="30" t="str">
        <f t="shared" si="358"/>
        <v>저수</v>
      </c>
      <c r="AH423" s="30" t="str">
        <f t="shared" si="359"/>
        <v>저수</v>
      </c>
      <c r="AI423" s="30" t="str">
        <f t="shared" si="360"/>
        <v>저수</v>
      </c>
      <c r="AJ423" s="30" t="str">
        <f t="shared" si="361"/>
        <v>고수</v>
      </c>
      <c r="AK423" s="30" t="str">
        <f t="shared" si="362"/>
        <v>고수</v>
      </c>
      <c r="AL423" s="28" t="str">
        <f t="shared" si="363"/>
        <v>4 : 2</v>
      </c>
      <c r="AM423" s="30">
        <f t="shared" si="364"/>
        <v>4</v>
      </c>
      <c r="AN423" s="30">
        <f t="shared" si="365"/>
        <v>2</v>
      </c>
      <c r="AO423" s="30">
        <f t="shared" si="366"/>
        <v>18</v>
      </c>
      <c r="AP423" s="30" t="str">
        <f t="shared" si="367"/>
        <v>O</v>
      </c>
      <c r="AQ423" s="30" t="str">
        <f t="shared" si="368"/>
        <v>O</v>
      </c>
      <c r="AR423" s="30" t="str">
        <f t="shared" si="369"/>
        <v>O</v>
      </c>
      <c r="AS423" s="30" t="str">
        <f t="shared" si="370"/>
        <v>X</v>
      </c>
      <c r="AT423" s="30" t="str">
        <f t="shared" si="371"/>
        <v>X</v>
      </c>
      <c r="AU423" s="30" t="str">
        <f t="shared" si="372"/>
        <v>X</v>
      </c>
      <c r="AV423" s="30" t="str">
        <f t="shared" si="373"/>
        <v>X</v>
      </c>
      <c r="AW423" s="30" t="str">
        <f t="shared" si="374"/>
        <v>X</v>
      </c>
      <c r="AX423" s="30" t="str">
        <f t="shared" si="375"/>
        <v>X</v>
      </c>
      <c r="AY423" s="30" t="str">
        <f t="shared" si="376"/>
        <v>X</v>
      </c>
      <c r="AZ423" s="30" t="str">
        <f t="shared" si="377"/>
        <v>X</v>
      </c>
      <c r="BA423" s="30" t="str">
        <f t="shared" si="378"/>
        <v>X</v>
      </c>
      <c r="BB423" s="30">
        <f t="shared" si="379"/>
        <v>3</v>
      </c>
      <c r="BC423" s="50" t="str">
        <f t="shared" si="350"/>
        <v>1G</v>
      </c>
      <c r="BD423" s="50" t="str">
        <f t="shared" si="351"/>
        <v>1G</v>
      </c>
      <c r="BE423" s="50" t="str">
        <f t="shared" si="352"/>
        <v>1G</v>
      </c>
      <c r="BF423" s="50" t="str">
        <f t="shared" si="353"/>
        <v>1G</v>
      </c>
      <c r="BG423" s="50" t="str">
        <f t="shared" si="354"/>
        <v>2G</v>
      </c>
      <c r="BH423" s="50" t="str">
        <f t="shared" si="355"/>
        <v>2G</v>
      </c>
      <c r="BI423" s="50">
        <f t="shared" si="380"/>
        <v>4</v>
      </c>
      <c r="BJ423" s="50">
        <f t="shared" si="381"/>
        <v>2</v>
      </c>
      <c r="BK423" s="50">
        <f t="shared" si="382"/>
        <v>0</v>
      </c>
      <c r="BL423" s="50" t="str">
        <f t="shared" si="383"/>
        <v>420</v>
      </c>
      <c r="BS423"/>
      <c r="CL423" s="8">
        <v>171</v>
      </c>
      <c r="CM423" s="8">
        <v>170</v>
      </c>
      <c r="CO423"/>
      <c r="DG423" s="221">
        <v>1081</v>
      </c>
    </row>
    <row r="424" spans="1:111" ht="17" hidden="1">
      <c r="B424" s="1">
        <v>420</v>
      </c>
      <c r="C424" s="2" t="s">
        <v>430</v>
      </c>
      <c r="D424" s="2">
        <v>8</v>
      </c>
      <c r="E424" s="4">
        <v>1424856375</v>
      </c>
      <c r="F424" s="2">
        <v>35</v>
      </c>
      <c r="G424" s="4">
        <v>54280243</v>
      </c>
      <c r="H424" s="4">
        <v>1187</v>
      </c>
      <c r="I424" s="4">
        <v>1600513</v>
      </c>
      <c r="J424" s="4">
        <v>62929</v>
      </c>
      <c r="K424" s="4">
        <v>50000</v>
      </c>
      <c r="L424" s="4">
        <v>1065564</v>
      </c>
      <c r="M424" s="4">
        <v>5000</v>
      </c>
      <c r="N424" s="99">
        <v>4</v>
      </c>
      <c r="O424" s="99">
        <v>9</v>
      </c>
      <c r="P424" s="99">
        <v>10</v>
      </c>
      <c r="Q424" s="99">
        <v>29</v>
      </c>
      <c r="R424" s="99">
        <v>31</v>
      </c>
      <c r="S424" s="99">
        <v>34</v>
      </c>
      <c r="T424" s="99">
        <v>27</v>
      </c>
      <c r="U424" s="8">
        <f t="shared" si="356"/>
        <v>117</v>
      </c>
      <c r="W424" s="12" t="str">
        <f t="shared" si="341"/>
        <v>짝수</v>
      </c>
      <c r="X424" s="12" t="str">
        <f t="shared" si="342"/>
        <v>홀수</v>
      </c>
      <c r="Y424" s="12" t="str">
        <f t="shared" si="343"/>
        <v>짝수</v>
      </c>
      <c r="Z424" s="12" t="str">
        <f t="shared" si="344"/>
        <v>홀수</v>
      </c>
      <c r="AA424" s="12" t="str">
        <f t="shared" si="345"/>
        <v>홀수</v>
      </c>
      <c r="AB424" s="12" t="str">
        <f t="shared" si="346"/>
        <v>짝수</v>
      </c>
      <c r="AC424" s="28" t="str">
        <f t="shared" si="347"/>
        <v>3 : 3</v>
      </c>
      <c r="AD424" s="12">
        <f t="shared" si="348"/>
        <v>3</v>
      </c>
      <c r="AE424" s="12">
        <f t="shared" si="349"/>
        <v>3</v>
      </c>
      <c r="AF424" s="30" t="str">
        <f t="shared" si="357"/>
        <v>저수</v>
      </c>
      <c r="AG424" s="30" t="str">
        <f t="shared" si="358"/>
        <v>저수</v>
      </c>
      <c r="AH424" s="30" t="str">
        <f t="shared" si="359"/>
        <v>저수</v>
      </c>
      <c r="AI424" s="30" t="str">
        <f t="shared" si="360"/>
        <v>고수</v>
      </c>
      <c r="AJ424" s="30" t="str">
        <f t="shared" si="361"/>
        <v>고수</v>
      </c>
      <c r="AK424" s="30" t="str">
        <f t="shared" si="362"/>
        <v>고수</v>
      </c>
      <c r="AL424" s="28" t="str">
        <f t="shared" si="363"/>
        <v>3 : 3</v>
      </c>
      <c r="AM424" s="30">
        <f t="shared" si="364"/>
        <v>3</v>
      </c>
      <c r="AN424" s="30">
        <f t="shared" si="365"/>
        <v>3</v>
      </c>
      <c r="AO424" s="30">
        <f t="shared" si="366"/>
        <v>27</v>
      </c>
      <c r="AP424" s="30" t="str">
        <f t="shared" si="367"/>
        <v>X</v>
      </c>
      <c r="AQ424" s="30" t="str">
        <f t="shared" si="368"/>
        <v>X</v>
      </c>
      <c r="AR424" s="30" t="str">
        <f t="shared" si="369"/>
        <v>X</v>
      </c>
      <c r="AS424" s="30" t="str">
        <f t="shared" si="370"/>
        <v>X</v>
      </c>
      <c r="AT424" s="30" t="str">
        <f t="shared" si="371"/>
        <v>X</v>
      </c>
      <c r="AU424" s="30" t="str">
        <f t="shared" si="372"/>
        <v>X</v>
      </c>
      <c r="AV424" s="30" t="str">
        <f t="shared" si="373"/>
        <v>X</v>
      </c>
      <c r="AW424" s="30" t="str">
        <f t="shared" si="374"/>
        <v>X</v>
      </c>
      <c r="AX424" s="30" t="str">
        <f t="shared" si="375"/>
        <v>X</v>
      </c>
      <c r="AY424" s="30" t="str">
        <f t="shared" si="376"/>
        <v>O</v>
      </c>
      <c r="AZ424" s="30" t="str">
        <f t="shared" si="377"/>
        <v>O</v>
      </c>
      <c r="BA424" s="30" t="str">
        <f t="shared" si="378"/>
        <v>X</v>
      </c>
      <c r="BB424" s="30">
        <f t="shared" si="379"/>
        <v>2</v>
      </c>
      <c r="BC424" s="50" t="str">
        <f t="shared" si="350"/>
        <v>1G</v>
      </c>
      <c r="BD424" s="50" t="str">
        <f t="shared" si="351"/>
        <v>1G</v>
      </c>
      <c r="BE424" s="50" t="str">
        <f t="shared" si="352"/>
        <v>1G</v>
      </c>
      <c r="BF424" s="50" t="str">
        <f t="shared" si="353"/>
        <v>2G</v>
      </c>
      <c r="BG424" s="50" t="str">
        <f t="shared" si="354"/>
        <v>3G</v>
      </c>
      <c r="BH424" s="50" t="str">
        <f t="shared" si="355"/>
        <v>3G</v>
      </c>
      <c r="BI424" s="50">
        <f t="shared" si="380"/>
        <v>3</v>
      </c>
      <c r="BJ424" s="50">
        <f t="shared" si="381"/>
        <v>1</v>
      </c>
      <c r="BK424" s="50">
        <f t="shared" si="382"/>
        <v>2</v>
      </c>
      <c r="BL424" s="50" t="str">
        <f t="shared" si="383"/>
        <v>312</v>
      </c>
      <c r="BS424"/>
      <c r="CL424" s="8">
        <v>172</v>
      </c>
      <c r="CM424" s="8">
        <v>170</v>
      </c>
      <c r="CO424"/>
      <c r="DG424" s="221">
        <v>1082</v>
      </c>
    </row>
    <row r="425" spans="1:111" ht="17" hidden="1">
      <c r="B425" s="1">
        <v>421</v>
      </c>
      <c r="C425" s="2" t="s">
        <v>431</v>
      </c>
      <c r="D425" s="2">
        <v>5</v>
      </c>
      <c r="E425" s="4">
        <v>2321144325</v>
      </c>
      <c r="F425" s="2">
        <v>36</v>
      </c>
      <c r="G425" s="4">
        <v>53730193</v>
      </c>
      <c r="H425" s="4">
        <v>1203</v>
      </c>
      <c r="I425" s="4">
        <v>1607887</v>
      </c>
      <c r="J425" s="4">
        <v>62947</v>
      </c>
      <c r="K425" s="4">
        <v>50000</v>
      </c>
      <c r="L425" s="4">
        <v>1050873</v>
      </c>
      <c r="M425" s="4">
        <v>5000</v>
      </c>
      <c r="N425" s="99">
        <v>6</v>
      </c>
      <c r="O425" s="99">
        <v>11</v>
      </c>
      <c r="P425" s="99">
        <v>26</v>
      </c>
      <c r="Q425" s="99">
        <v>27</v>
      </c>
      <c r="R425" s="99">
        <v>28</v>
      </c>
      <c r="S425" s="99">
        <v>44</v>
      </c>
      <c r="T425" s="99">
        <v>30</v>
      </c>
      <c r="U425" s="8">
        <f t="shared" si="356"/>
        <v>142</v>
      </c>
      <c r="W425" s="12" t="str">
        <f t="shared" si="341"/>
        <v>짝수</v>
      </c>
      <c r="X425" s="12" t="str">
        <f t="shared" si="342"/>
        <v>홀수</v>
      </c>
      <c r="Y425" s="12" t="str">
        <f t="shared" si="343"/>
        <v>짝수</v>
      </c>
      <c r="Z425" s="12" t="str">
        <f t="shared" si="344"/>
        <v>홀수</v>
      </c>
      <c r="AA425" s="12" t="str">
        <f t="shared" si="345"/>
        <v>짝수</v>
      </c>
      <c r="AB425" s="12" t="str">
        <f t="shared" si="346"/>
        <v>짝수</v>
      </c>
      <c r="AC425" s="28" t="str">
        <f t="shared" si="347"/>
        <v>2 : 4</v>
      </c>
      <c r="AD425" s="12">
        <f t="shared" si="348"/>
        <v>2</v>
      </c>
      <c r="AE425" s="12">
        <f t="shared" si="349"/>
        <v>4</v>
      </c>
      <c r="AF425" s="30" t="str">
        <f t="shared" si="357"/>
        <v>저수</v>
      </c>
      <c r="AG425" s="30" t="str">
        <f t="shared" si="358"/>
        <v>저수</v>
      </c>
      <c r="AH425" s="30" t="str">
        <f t="shared" si="359"/>
        <v>고수</v>
      </c>
      <c r="AI425" s="30" t="str">
        <f t="shared" si="360"/>
        <v>고수</v>
      </c>
      <c r="AJ425" s="30" t="str">
        <f t="shared" si="361"/>
        <v>고수</v>
      </c>
      <c r="AK425" s="30" t="str">
        <f t="shared" si="362"/>
        <v>고수</v>
      </c>
      <c r="AL425" s="28" t="str">
        <f t="shared" si="363"/>
        <v>2 : 4</v>
      </c>
      <c r="AM425" s="30">
        <f t="shared" si="364"/>
        <v>2</v>
      </c>
      <c r="AN425" s="30">
        <f t="shared" si="365"/>
        <v>4</v>
      </c>
      <c r="AO425" s="30">
        <f t="shared" si="366"/>
        <v>32</v>
      </c>
      <c r="AP425" s="30" t="str">
        <f t="shared" si="367"/>
        <v>X</v>
      </c>
      <c r="AQ425" s="30" t="str">
        <f t="shared" si="368"/>
        <v>O</v>
      </c>
      <c r="AR425" s="30" t="str">
        <f t="shared" si="369"/>
        <v>X</v>
      </c>
      <c r="AS425" s="30" t="str">
        <f t="shared" si="370"/>
        <v>X</v>
      </c>
      <c r="AT425" s="30" t="str">
        <f t="shared" si="371"/>
        <v>X</v>
      </c>
      <c r="AU425" s="30" t="str">
        <f t="shared" si="372"/>
        <v>X</v>
      </c>
      <c r="AV425" s="30" t="str">
        <f t="shared" si="373"/>
        <v>X</v>
      </c>
      <c r="AW425" s="30" t="str">
        <f t="shared" si="374"/>
        <v>X</v>
      </c>
      <c r="AX425" s="30" t="str">
        <f t="shared" si="375"/>
        <v>X</v>
      </c>
      <c r="AY425" s="30" t="str">
        <f t="shared" si="376"/>
        <v>X</v>
      </c>
      <c r="AZ425" s="30" t="str">
        <f t="shared" si="377"/>
        <v>X</v>
      </c>
      <c r="BA425" s="30" t="str">
        <f t="shared" si="378"/>
        <v>X</v>
      </c>
      <c r="BB425" s="30">
        <f t="shared" si="379"/>
        <v>1</v>
      </c>
      <c r="BC425" s="50" t="str">
        <f t="shared" si="350"/>
        <v>1G</v>
      </c>
      <c r="BD425" s="50" t="str">
        <f t="shared" si="351"/>
        <v>1G</v>
      </c>
      <c r="BE425" s="50" t="str">
        <f t="shared" si="352"/>
        <v>2G</v>
      </c>
      <c r="BF425" s="50" t="str">
        <f t="shared" si="353"/>
        <v>2G</v>
      </c>
      <c r="BG425" s="50" t="str">
        <f t="shared" si="354"/>
        <v>2G</v>
      </c>
      <c r="BH425" s="50" t="str">
        <f t="shared" si="355"/>
        <v>3G</v>
      </c>
      <c r="BI425" s="50">
        <f t="shared" si="380"/>
        <v>2</v>
      </c>
      <c r="BJ425" s="50">
        <f t="shared" si="381"/>
        <v>3</v>
      </c>
      <c r="BK425" s="50">
        <f t="shared" si="382"/>
        <v>1</v>
      </c>
      <c r="BL425" s="50" t="str">
        <f t="shared" si="383"/>
        <v>231</v>
      </c>
      <c r="BS425"/>
      <c r="CL425" s="8">
        <v>172</v>
      </c>
      <c r="CM425" s="8">
        <v>170</v>
      </c>
      <c r="CO425"/>
      <c r="DG425" s="221">
        <v>1083</v>
      </c>
    </row>
    <row r="426" spans="1:111" ht="17" hidden="1">
      <c r="A426" s="2">
        <v>2011</v>
      </c>
      <c r="B426" s="1">
        <v>422</v>
      </c>
      <c r="C426" s="2" t="s">
        <v>432</v>
      </c>
      <c r="D426" s="2">
        <v>6</v>
      </c>
      <c r="E426" s="4">
        <v>2205251375</v>
      </c>
      <c r="F426" s="2">
        <v>21</v>
      </c>
      <c r="G426" s="4">
        <v>105011971</v>
      </c>
      <c r="H426" s="4">
        <v>1293</v>
      </c>
      <c r="I426" s="4">
        <v>1705531</v>
      </c>
      <c r="J426" s="4">
        <v>64044</v>
      </c>
      <c r="K426" s="4">
        <v>50000</v>
      </c>
      <c r="L426" s="4">
        <v>1104218</v>
      </c>
      <c r="M426" s="4">
        <v>5000</v>
      </c>
      <c r="N426" s="99">
        <v>8</v>
      </c>
      <c r="O426" s="99">
        <v>15</v>
      </c>
      <c r="P426" s="99">
        <v>19</v>
      </c>
      <c r="Q426" s="99">
        <v>21</v>
      </c>
      <c r="R426" s="99">
        <v>34</v>
      </c>
      <c r="S426" s="99">
        <v>44</v>
      </c>
      <c r="T426" s="99">
        <v>12</v>
      </c>
      <c r="U426" s="8">
        <f t="shared" si="356"/>
        <v>141</v>
      </c>
      <c r="W426" s="12" t="str">
        <f t="shared" si="341"/>
        <v>짝수</v>
      </c>
      <c r="X426" s="12" t="str">
        <f t="shared" si="342"/>
        <v>홀수</v>
      </c>
      <c r="Y426" s="12" t="str">
        <f t="shared" si="343"/>
        <v>홀수</v>
      </c>
      <c r="Z426" s="12" t="str">
        <f t="shared" si="344"/>
        <v>홀수</v>
      </c>
      <c r="AA426" s="12" t="str">
        <f t="shared" si="345"/>
        <v>짝수</v>
      </c>
      <c r="AB426" s="12" t="str">
        <f t="shared" si="346"/>
        <v>짝수</v>
      </c>
      <c r="AC426" s="28" t="str">
        <f t="shared" si="347"/>
        <v>3 : 3</v>
      </c>
      <c r="AD426" s="12">
        <f t="shared" si="348"/>
        <v>3</v>
      </c>
      <c r="AE426" s="12">
        <f t="shared" si="349"/>
        <v>3</v>
      </c>
      <c r="AF426" s="30" t="str">
        <f t="shared" si="357"/>
        <v>저수</v>
      </c>
      <c r="AG426" s="30" t="str">
        <f t="shared" si="358"/>
        <v>저수</v>
      </c>
      <c r="AH426" s="30" t="str">
        <f t="shared" si="359"/>
        <v>저수</v>
      </c>
      <c r="AI426" s="30" t="str">
        <f t="shared" si="360"/>
        <v>저수</v>
      </c>
      <c r="AJ426" s="30" t="str">
        <f t="shared" si="361"/>
        <v>고수</v>
      </c>
      <c r="AK426" s="30" t="str">
        <f t="shared" si="362"/>
        <v>고수</v>
      </c>
      <c r="AL426" s="28" t="str">
        <f t="shared" si="363"/>
        <v>4 : 2</v>
      </c>
      <c r="AM426" s="30">
        <f t="shared" si="364"/>
        <v>4</v>
      </c>
      <c r="AN426" s="30">
        <f t="shared" si="365"/>
        <v>2</v>
      </c>
      <c r="AO426" s="30">
        <f t="shared" si="366"/>
        <v>31</v>
      </c>
      <c r="AP426" s="30" t="str">
        <f t="shared" si="367"/>
        <v>X</v>
      </c>
      <c r="AQ426" s="30" t="str">
        <f t="shared" si="368"/>
        <v>X</v>
      </c>
      <c r="AR426" s="30" t="str">
        <f t="shared" si="369"/>
        <v>O</v>
      </c>
      <c r="AS426" s="30" t="str">
        <f t="shared" si="370"/>
        <v>X</v>
      </c>
      <c r="AT426" s="30" t="str">
        <f t="shared" si="371"/>
        <v>X</v>
      </c>
      <c r="AU426" s="30" t="str">
        <f t="shared" si="372"/>
        <v>X</v>
      </c>
      <c r="AV426" s="30" t="str">
        <f t="shared" si="373"/>
        <v>X</v>
      </c>
      <c r="AW426" s="30" t="str">
        <f t="shared" si="374"/>
        <v>X</v>
      </c>
      <c r="AX426" s="30" t="str">
        <f t="shared" si="375"/>
        <v>X</v>
      </c>
      <c r="AY426" s="30" t="str">
        <f t="shared" si="376"/>
        <v>X</v>
      </c>
      <c r="AZ426" s="30" t="str">
        <f t="shared" si="377"/>
        <v>X</v>
      </c>
      <c r="BA426" s="30" t="str">
        <f t="shared" si="378"/>
        <v>X</v>
      </c>
      <c r="BB426" s="30">
        <f t="shared" si="379"/>
        <v>1</v>
      </c>
      <c r="BC426" s="50" t="str">
        <f t="shared" si="350"/>
        <v>1G</v>
      </c>
      <c r="BD426" s="50" t="str">
        <f t="shared" si="351"/>
        <v>1G</v>
      </c>
      <c r="BE426" s="50" t="str">
        <f t="shared" si="352"/>
        <v>2G</v>
      </c>
      <c r="BF426" s="50" t="str">
        <f t="shared" si="353"/>
        <v>2G</v>
      </c>
      <c r="BG426" s="50" t="str">
        <f t="shared" si="354"/>
        <v>3G</v>
      </c>
      <c r="BH426" s="50" t="str">
        <f t="shared" si="355"/>
        <v>3G</v>
      </c>
      <c r="BI426" s="50">
        <f t="shared" si="380"/>
        <v>2</v>
      </c>
      <c r="BJ426" s="50">
        <f t="shared" si="381"/>
        <v>2</v>
      </c>
      <c r="BK426" s="50">
        <f t="shared" si="382"/>
        <v>2</v>
      </c>
      <c r="BL426" s="50" t="str">
        <f t="shared" si="383"/>
        <v>222</v>
      </c>
      <c r="BS426"/>
      <c r="CL426" s="8">
        <v>172</v>
      </c>
      <c r="CM426" s="8">
        <v>170</v>
      </c>
      <c r="CO426"/>
      <c r="DG426" s="221">
        <v>1084</v>
      </c>
    </row>
    <row r="427" spans="1:111" ht="17" hidden="1">
      <c r="B427" s="1">
        <v>423</v>
      </c>
      <c r="C427" s="2" t="s">
        <v>433</v>
      </c>
      <c r="D427" s="2">
        <v>3</v>
      </c>
      <c r="E427" s="4">
        <v>3896153875</v>
      </c>
      <c r="F427" s="2">
        <v>47</v>
      </c>
      <c r="G427" s="4">
        <v>41448446</v>
      </c>
      <c r="H427" s="4">
        <v>1432</v>
      </c>
      <c r="I427" s="4">
        <v>1360389</v>
      </c>
      <c r="J427" s="4">
        <v>69948</v>
      </c>
      <c r="K427" s="4">
        <v>50000</v>
      </c>
      <c r="L427" s="4">
        <v>1150428</v>
      </c>
      <c r="M427" s="4">
        <v>5000</v>
      </c>
      <c r="N427" s="99">
        <v>1</v>
      </c>
      <c r="O427" s="99">
        <v>17</v>
      </c>
      <c r="P427" s="99">
        <v>27</v>
      </c>
      <c r="Q427" s="99">
        <v>28</v>
      </c>
      <c r="R427" s="99">
        <v>29</v>
      </c>
      <c r="S427" s="99">
        <v>40</v>
      </c>
      <c r="T427" s="99">
        <v>5</v>
      </c>
      <c r="U427" s="8">
        <f t="shared" si="356"/>
        <v>142</v>
      </c>
      <c r="W427" s="12" t="str">
        <f t="shared" si="341"/>
        <v>홀수</v>
      </c>
      <c r="X427" s="12" t="str">
        <f t="shared" si="342"/>
        <v>홀수</v>
      </c>
      <c r="Y427" s="12" t="str">
        <f t="shared" si="343"/>
        <v>홀수</v>
      </c>
      <c r="Z427" s="12" t="str">
        <f t="shared" si="344"/>
        <v>짝수</v>
      </c>
      <c r="AA427" s="12" t="str">
        <f t="shared" si="345"/>
        <v>홀수</v>
      </c>
      <c r="AB427" s="12" t="str">
        <f t="shared" si="346"/>
        <v>짝수</v>
      </c>
      <c r="AC427" s="28" t="str">
        <f t="shared" si="347"/>
        <v>4 : 2</v>
      </c>
      <c r="AD427" s="12">
        <f t="shared" si="348"/>
        <v>4</v>
      </c>
      <c r="AE427" s="12">
        <f t="shared" si="349"/>
        <v>2</v>
      </c>
      <c r="AF427" s="30" t="str">
        <f t="shared" si="357"/>
        <v>저수</v>
      </c>
      <c r="AG427" s="30" t="str">
        <f t="shared" si="358"/>
        <v>저수</v>
      </c>
      <c r="AH427" s="30" t="str">
        <f t="shared" si="359"/>
        <v>고수</v>
      </c>
      <c r="AI427" s="30" t="str">
        <f t="shared" si="360"/>
        <v>고수</v>
      </c>
      <c r="AJ427" s="30" t="str">
        <f t="shared" si="361"/>
        <v>고수</v>
      </c>
      <c r="AK427" s="30" t="str">
        <f t="shared" si="362"/>
        <v>고수</v>
      </c>
      <c r="AL427" s="28" t="str">
        <f t="shared" si="363"/>
        <v>2 : 4</v>
      </c>
      <c r="AM427" s="30">
        <f t="shared" si="364"/>
        <v>2</v>
      </c>
      <c r="AN427" s="30">
        <f t="shared" si="365"/>
        <v>4</v>
      </c>
      <c r="AO427" s="30">
        <f t="shared" si="366"/>
        <v>32</v>
      </c>
      <c r="AP427" s="30" t="str">
        <f t="shared" si="367"/>
        <v>X</v>
      </c>
      <c r="AQ427" s="30" t="str">
        <f t="shared" si="368"/>
        <v>O</v>
      </c>
      <c r="AR427" s="30" t="str">
        <f t="shared" si="369"/>
        <v>X</v>
      </c>
      <c r="AS427" s="30" t="str">
        <f t="shared" si="370"/>
        <v>X</v>
      </c>
      <c r="AT427" s="30" t="str">
        <f t="shared" si="371"/>
        <v>X</v>
      </c>
      <c r="AU427" s="30" t="str">
        <f t="shared" si="372"/>
        <v>X</v>
      </c>
      <c r="AV427" s="30" t="str">
        <f t="shared" si="373"/>
        <v>X</v>
      </c>
      <c r="AW427" s="30" t="str">
        <f t="shared" si="374"/>
        <v>X</v>
      </c>
      <c r="AX427" s="30" t="str">
        <f t="shared" si="375"/>
        <v>X</v>
      </c>
      <c r="AY427" s="30" t="str">
        <f t="shared" si="376"/>
        <v>X</v>
      </c>
      <c r="AZ427" s="30" t="str">
        <f t="shared" si="377"/>
        <v>O</v>
      </c>
      <c r="BA427" s="30" t="str">
        <f t="shared" si="378"/>
        <v>X</v>
      </c>
      <c r="BB427" s="30">
        <f t="shared" si="379"/>
        <v>2</v>
      </c>
      <c r="BC427" s="50" t="str">
        <f t="shared" si="350"/>
        <v>1G</v>
      </c>
      <c r="BD427" s="50" t="str">
        <f t="shared" si="351"/>
        <v>2G</v>
      </c>
      <c r="BE427" s="50" t="str">
        <f t="shared" si="352"/>
        <v>2G</v>
      </c>
      <c r="BF427" s="50" t="str">
        <f t="shared" si="353"/>
        <v>2G</v>
      </c>
      <c r="BG427" s="50" t="str">
        <f t="shared" si="354"/>
        <v>2G</v>
      </c>
      <c r="BH427" s="50" t="str">
        <f t="shared" si="355"/>
        <v>3G</v>
      </c>
      <c r="BI427" s="50">
        <f t="shared" si="380"/>
        <v>1</v>
      </c>
      <c r="BJ427" s="50">
        <f t="shared" si="381"/>
        <v>4</v>
      </c>
      <c r="BK427" s="50">
        <f t="shared" si="382"/>
        <v>1</v>
      </c>
      <c r="BL427" s="50" t="str">
        <f t="shared" si="383"/>
        <v>141</v>
      </c>
      <c r="BS427"/>
      <c r="CL427" s="8">
        <v>172</v>
      </c>
      <c r="CM427" s="8">
        <v>170</v>
      </c>
      <c r="CO427"/>
      <c r="DG427" s="221">
        <v>1085</v>
      </c>
    </row>
    <row r="428" spans="1:111" ht="17" hidden="1">
      <c r="B428" s="1">
        <v>424</v>
      </c>
      <c r="C428" s="2" t="s">
        <v>434</v>
      </c>
      <c r="D428" s="2">
        <v>10</v>
      </c>
      <c r="E428" s="4">
        <v>1109480813</v>
      </c>
      <c r="F428" s="2">
        <v>51</v>
      </c>
      <c r="G428" s="4">
        <v>36257543</v>
      </c>
      <c r="H428" s="4">
        <v>1686</v>
      </c>
      <c r="I428" s="4">
        <v>1096759</v>
      </c>
      <c r="J428" s="4">
        <v>75456</v>
      </c>
      <c r="K428" s="4">
        <v>50000</v>
      </c>
      <c r="L428" s="4">
        <v>1159669</v>
      </c>
      <c r="M428" s="4">
        <v>5000</v>
      </c>
      <c r="N428" s="99">
        <v>10</v>
      </c>
      <c r="O428" s="99">
        <v>11</v>
      </c>
      <c r="P428" s="99">
        <v>26</v>
      </c>
      <c r="Q428" s="99">
        <v>31</v>
      </c>
      <c r="R428" s="99">
        <v>34</v>
      </c>
      <c r="S428" s="99">
        <v>44</v>
      </c>
      <c r="T428" s="99">
        <v>30</v>
      </c>
      <c r="U428" s="8">
        <f t="shared" si="356"/>
        <v>156</v>
      </c>
      <c r="W428" s="12" t="str">
        <f t="shared" si="341"/>
        <v>짝수</v>
      </c>
      <c r="X428" s="12" t="str">
        <f t="shared" si="342"/>
        <v>홀수</v>
      </c>
      <c r="Y428" s="12" t="str">
        <f t="shared" si="343"/>
        <v>짝수</v>
      </c>
      <c r="Z428" s="12" t="str">
        <f t="shared" si="344"/>
        <v>홀수</v>
      </c>
      <c r="AA428" s="12" t="str">
        <f t="shared" si="345"/>
        <v>짝수</v>
      </c>
      <c r="AB428" s="12" t="str">
        <f t="shared" si="346"/>
        <v>짝수</v>
      </c>
      <c r="AC428" s="28" t="str">
        <f t="shared" si="347"/>
        <v>2 : 4</v>
      </c>
      <c r="AD428" s="12">
        <f t="shared" si="348"/>
        <v>2</v>
      </c>
      <c r="AE428" s="12">
        <f t="shared" si="349"/>
        <v>4</v>
      </c>
      <c r="AF428" s="30" t="str">
        <f t="shared" si="357"/>
        <v>저수</v>
      </c>
      <c r="AG428" s="30" t="str">
        <f t="shared" si="358"/>
        <v>저수</v>
      </c>
      <c r="AH428" s="30" t="str">
        <f t="shared" si="359"/>
        <v>고수</v>
      </c>
      <c r="AI428" s="30" t="str">
        <f t="shared" si="360"/>
        <v>고수</v>
      </c>
      <c r="AJ428" s="30" t="str">
        <f t="shared" si="361"/>
        <v>고수</v>
      </c>
      <c r="AK428" s="30" t="str">
        <f t="shared" si="362"/>
        <v>고수</v>
      </c>
      <c r="AL428" s="28" t="str">
        <f t="shared" si="363"/>
        <v>2 : 4</v>
      </c>
      <c r="AM428" s="30">
        <f t="shared" si="364"/>
        <v>2</v>
      </c>
      <c r="AN428" s="30">
        <f t="shared" si="365"/>
        <v>4</v>
      </c>
      <c r="AO428" s="30">
        <f t="shared" si="366"/>
        <v>16</v>
      </c>
      <c r="AP428" s="30" t="str">
        <f t="shared" si="367"/>
        <v>X</v>
      </c>
      <c r="AQ428" s="30" t="str">
        <f t="shared" si="368"/>
        <v>O</v>
      </c>
      <c r="AR428" s="30" t="str">
        <f t="shared" si="369"/>
        <v>X</v>
      </c>
      <c r="AS428" s="30" t="str">
        <f t="shared" si="370"/>
        <v>X</v>
      </c>
      <c r="AT428" s="30" t="str">
        <f t="shared" si="371"/>
        <v>X</v>
      </c>
      <c r="AU428" s="30" t="str">
        <f t="shared" si="372"/>
        <v>X</v>
      </c>
      <c r="AV428" s="30" t="str">
        <f t="shared" si="373"/>
        <v>X</v>
      </c>
      <c r="AW428" s="30" t="str">
        <f t="shared" si="374"/>
        <v>X</v>
      </c>
      <c r="AX428" s="30" t="str">
        <f t="shared" si="375"/>
        <v>X</v>
      </c>
      <c r="AY428" s="30" t="str">
        <f t="shared" si="376"/>
        <v>O</v>
      </c>
      <c r="AZ428" s="30" t="str">
        <f t="shared" si="377"/>
        <v>X</v>
      </c>
      <c r="BA428" s="30" t="str">
        <f t="shared" si="378"/>
        <v>X</v>
      </c>
      <c r="BB428" s="30">
        <f t="shared" si="379"/>
        <v>2</v>
      </c>
      <c r="BC428" s="50" t="str">
        <f t="shared" si="350"/>
        <v>1G</v>
      </c>
      <c r="BD428" s="50" t="str">
        <f t="shared" si="351"/>
        <v>1G</v>
      </c>
      <c r="BE428" s="50" t="str">
        <f t="shared" si="352"/>
        <v>2G</v>
      </c>
      <c r="BF428" s="50" t="str">
        <f t="shared" si="353"/>
        <v>3G</v>
      </c>
      <c r="BG428" s="50" t="str">
        <f t="shared" si="354"/>
        <v>3G</v>
      </c>
      <c r="BH428" s="50" t="str">
        <f t="shared" si="355"/>
        <v>3G</v>
      </c>
      <c r="BI428" s="50">
        <f t="shared" si="380"/>
        <v>2</v>
      </c>
      <c r="BJ428" s="50">
        <f t="shared" si="381"/>
        <v>1</v>
      </c>
      <c r="BK428" s="50">
        <f t="shared" si="382"/>
        <v>3</v>
      </c>
      <c r="BL428" s="50" t="str">
        <f t="shared" si="383"/>
        <v>213</v>
      </c>
      <c r="BS428"/>
      <c r="CL428" s="8">
        <v>173</v>
      </c>
      <c r="CM428" s="8">
        <v>170</v>
      </c>
      <c r="CO428"/>
      <c r="DG428" s="221">
        <v>1086</v>
      </c>
    </row>
    <row r="429" spans="1:111" ht="17" hidden="1">
      <c r="B429" s="1">
        <v>425</v>
      </c>
      <c r="C429" s="2" t="s">
        <v>435</v>
      </c>
      <c r="D429" s="2">
        <v>8</v>
      </c>
      <c r="E429" s="4">
        <v>1534833000</v>
      </c>
      <c r="F429" s="2">
        <v>41</v>
      </c>
      <c r="G429" s="4">
        <v>49913269</v>
      </c>
      <c r="H429" s="4">
        <v>1297</v>
      </c>
      <c r="I429" s="4">
        <v>1577829</v>
      </c>
      <c r="J429" s="4">
        <v>66071</v>
      </c>
      <c r="K429" s="4">
        <v>50000</v>
      </c>
      <c r="L429" s="4">
        <v>1110949</v>
      </c>
      <c r="M429" s="4">
        <v>5000</v>
      </c>
      <c r="N429" s="99">
        <v>8</v>
      </c>
      <c r="O429" s="99">
        <v>10</v>
      </c>
      <c r="P429" s="99">
        <v>14</v>
      </c>
      <c r="Q429" s="99">
        <v>27</v>
      </c>
      <c r="R429" s="99">
        <v>33</v>
      </c>
      <c r="S429" s="99">
        <v>38</v>
      </c>
      <c r="T429" s="99">
        <v>3</v>
      </c>
      <c r="U429" s="8">
        <f t="shared" si="356"/>
        <v>130</v>
      </c>
      <c r="W429" s="12" t="str">
        <f t="shared" si="341"/>
        <v>짝수</v>
      </c>
      <c r="X429" s="12" t="str">
        <f t="shared" si="342"/>
        <v>짝수</v>
      </c>
      <c r="Y429" s="12" t="str">
        <f t="shared" si="343"/>
        <v>짝수</v>
      </c>
      <c r="Z429" s="12" t="str">
        <f t="shared" si="344"/>
        <v>홀수</v>
      </c>
      <c r="AA429" s="12" t="str">
        <f t="shared" si="345"/>
        <v>홀수</v>
      </c>
      <c r="AB429" s="12" t="str">
        <f t="shared" si="346"/>
        <v>짝수</v>
      </c>
      <c r="AC429" s="28" t="str">
        <f t="shared" si="347"/>
        <v>2 : 4</v>
      </c>
      <c r="AD429" s="12">
        <f t="shared" si="348"/>
        <v>2</v>
      </c>
      <c r="AE429" s="12">
        <f t="shared" si="349"/>
        <v>4</v>
      </c>
      <c r="AF429" s="30" t="str">
        <f t="shared" si="357"/>
        <v>저수</v>
      </c>
      <c r="AG429" s="30" t="str">
        <f t="shared" si="358"/>
        <v>저수</v>
      </c>
      <c r="AH429" s="30" t="str">
        <f t="shared" si="359"/>
        <v>저수</v>
      </c>
      <c r="AI429" s="30" t="str">
        <f t="shared" si="360"/>
        <v>고수</v>
      </c>
      <c r="AJ429" s="30" t="str">
        <f t="shared" si="361"/>
        <v>고수</v>
      </c>
      <c r="AK429" s="30" t="str">
        <f t="shared" si="362"/>
        <v>고수</v>
      </c>
      <c r="AL429" s="28" t="str">
        <f t="shared" si="363"/>
        <v>3 : 3</v>
      </c>
      <c r="AM429" s="30">
        <f t="shared" si="364"/>
        <v>3</v>
      </c>
      <c r="AN429" s="30">
        <f t="shared" si="365"/>
        <v>3</v>
      </c>
      <c r="AO429" s="30">
        <f t="shared" si="366"/>
        <v>30</v>
      </c>
      <c r="AP429" s="30" t="str">
        <f t="shared" si="367"/>
        <v>X</v>
      </c>
      <c r="AQ429" s="30" t="str">
        <f t="shared" si="368"/>
        <v>X</v>
      </c>
      <c r="AR429" s="30" t="str">
        <f t="shared" si="369"/>
        <v>X</v>
      </c>
      <c r="AS429" s="30" t="str">
        <f t="shared" si="370"/>
        <v>X</v>
      </c>
      <c r="AT429" s="30" t="str">
        <f t="shared" si="371"/>
        <v>X</v>
      </c>
      <c r="AU429" s="30" t="str">
        <f t="shared" si="372"/>
        <v>X</v>
      </c>
      <c r="AV429" s="30" t="str">
        <f t="shared" si="373"/>
        <v>X</v>
      </c>
      <c r="AW429" s="30" t="str">
        <f t="shared" si="374"/>
        <v>X</v>
      </c>
      <c r="AX429" s="30" t="str">
        <f t="shared" si="375"/>
        <v>X</v>
      </c>
      <c r="AY429" s="30" t="str">
        <f t="shared" si="376"/>
        <v>X</v>
      </c>
      <c r="AZ429" s="30" t="str">
        <f t="shared" si="377"/>
        <v>X</v>
      </c>
      <c r="BA429" s="30" t="str">
        <f t="shared" si="378"/>
        <v>X</v>
      </c>
      <c r="BB429" s="30">
        <f t="shared" si="379"/>
        <v>0</v>
      </c>
      <c r="BC429" s="50" t="str">
        <f t="shared" si="350"/>
        <v>1G</v>
      </c>
      <c r="BD429" s="50" t="str">
        <f t="shared" si="351"/>
        <v>1G</v>
      </c>
      <c r="BE429" s="50" t="str">
        <f t="shared" si="352"/>
        <v>1G</v>
      </c>
      <c r="BF429" s="50" t="str">
        <f t="shared" si="353"/>
        <v>2G</v>
      </c>
      <c r="BG429" s="50" t="str">
        <f t="shared" si="354"/>
        <v>3G</v>
      </c>
      <c r="BH429" s="50" t="str">
        <f t="shared" si="355"/>
        <v>3G</v>
      </c>
      <c r="BI429" s="50">
        <f t="shared" si="380"/>
        <v>3</v>
      </c>
      <c r="BJ429" s="50">
        <f t="shared" si="381"/>
        <v>1</v>
      </c>
      <c r="BK429" s="50">
        <f t="shared" si="382"/>
        <v>2</v>
      </c>
      <c r="BL429" s="50" t="str">
        <f t="shared" si="383"/>
        <v>312</v>
      </c>
      <c r="BS429"/>
      <c r="CL429" s="8">
        <v>173</v>
      </c>
      <c r="CM429" s="8">
        <v>170</v>
      </c>
      <c r="CO429"/>
      <c r="DG429" s="221">
        <v>1087</v>
      </c>
    </row>
    <row r="430" spans="1:111" ht="17" hidden="1">
      <c r="B430" s="1">
        <v>426</v>
      </c>
      <c r="C430" s="2" t="s">
        <v>436</v>
      </c>
      <c r="D430" s="2">
        <v>4</v>
      </c>
      <c r="E430" s="4">
        <v>3057233625</v>
      </c>
      <c r="F430" s="2">
        <v>63</v>
      </c>
      <c r="G430" s="4">
        <v>32351679</v>
      </c>
      <c r="H430" s="4">
        <v>1463</v>
      </c>
      <c r="I430" s="4">
        <v>1393135</v>
      </c>
      <c r="J430" s="4">
        <v>71102</v>
      </c>
      <c r="K430" s="4">
        <v>50000</v>
      </c>
      <c r="L430" s="4">
        <v>1174590</v>
      </c>
      <c r="M430" s="4">
        <v>5000</v>
      </c>
      <c r="N430" s="99">
        <v>4</v>
      </c>
      <c r="O430" s="99">
        <v>17</v>
      </c>
      <c r="P430" s="99">
        <v>18</v>
      </c>
      <c r="Q430" s="99">
        <v>27</v>
      </c>
      <c r="R430" s="99">
        <v>39</v>
      </c>
      <c r="S430" s="99">
        <v>43</v>
      </c>
      <c r="T430" s="99">
        <v>19</v>
      </c>
      <c r="U430" s="8">
        <f t="shared" si="356"/>
        <v>148</v>
      </c>
      <c r="W430" s="12" t="str">
        <f t="shared" si="341"/>
        <v>짝수</v>
      </c>
      <c r="X430" s="12" t="str">
        <f t="shared" si="342"/>
        <v>홀수</v>
      </c>
      <c r="Y430" s="12" t="str">
        <f t="shared" si="343"/>
        <v>짝수</v>
      </c>
      <c r="Z430" s="12" t="str">
        <f t="shared" si="344"/>
        <v>홀수</v>
      </c>
      <c r="AA430" s="12" t="str">
        <f t="shared" si="345"/>
        <v>홀수</v>
      </c>
      <c r="AB430" s="12" t="str">
        <f t="shared" si="346"/>
        <v>홀수</v>
      </c>
      <c r="AC430" s="28" t="str">
        <f t="shared" si="347"/>
        <v>4 : 2</v>
      </c>
      <c r="AD430" s="12">
        <f t="shared" si="348"/>
        <v>4</v>
      </c>
      <c r="AE430" s="12">
        <f t="shared" si="349"/>
        <v>2</v>
      </c>
      <c r="AF430" s="30" t="str">
        <f t="shared" si="357"/>
        <v>저수</v>
      </c>
      <c r="AG430" s="30" t="str">
        <f t="shared" si="358"/>
        <v>저수</v>
      </c>
      <c r="AH430" s="30" t="str">
        <f t="shared" si="359"/>
        <v>저수</v>
      </c>
      <c r="AI430" s="30" t="str">
        <f t="shared" si="360"/>
        <v>고수</v>
      </c>
      <c r="AJ430" s="30" t="str">
        <f t="shared" si="361"/>
        <v>고수</v>
      </c>
      <c r="AK430" s="30" t="str">
        <f t="shared" si="362"/>
        <v>고수</v>
      </c>
      <c r="AL430" s="28" t="str">
        <f t="shared" si="363"/>
        <v>3 : 3</v>
      </c>
      <c r="AM430" s="30">
        <f t="shared" si="364"/>
        <v>3</v>
      </c>
      <c r="AN430" s="30">
        <f t="shared" si="365"/>
        <v>3</v>
      </c>
      <c r="AO430" s="30">
        <f t="shared" si="366"/>
        <v>38</v>
      </c>
      <c r="AP430" s="30" t="str">
        <f t="shared" si="367"/>
        <v>X</v>
      </c>
      <c r="AQ430" s="30" t="str">
        <f t="shared" si="368"/>
        <v>O</v>
      </c>
      <c r="AR430" s="30" t="str">
        <f t="shared" si="369"/>
        <v>X</v>
      </c>
      <c r="AS430" s="30" t="str">
        <f t="shared" si="370"/>
        <v>X</v>
      </c>
      <c r="AT430" s="30" t="str">
        <f t="shared" si="371"/>
        <v>X</v>
      </c>
      <c r="AU430" s="30" t="str">
        <f t="shared" si="372"/>
        <v>X</v>
      </c>
      <c r="AV430" s="30" t="str">
        <f t="shared" si="373"/>
        <v>X</v>
      </c>
      <c r="AW430" s="30" t="str">
        <f t="shared" si="374"/>
        <v>X</v>
      </c>
      <c r="AX430" s="30" t="str">
        <f t="shared" si="375"/>
        <v>X</v>
      </c>
      <c r="AY430" s="30" t="str">
        <f t="shared" si="376"/>
        <v>X</v>
      </c>
      <c r="AZ430" s="30" t="str">
        <f t="shared" si="377"/>
        <v>X</v>
      </c>
      <c r="BA430" s="30" t="str">
        <f t="shared" si="378"/>
        <v>O</v>
      </c>
      <c r="BB430" s="30">
        <f t="shared" si="379"/>
        <v>2</v>
      </c>
      <c r="BC430" s="50" t="str">
        <f t="shared" si="350"/>
        <v>1G</v>
      </c>
      <c r="BD430" s="50" t="str">
        <f t="shared" si="351"/>
        <v>2G</v>
      </c>
      <c r="BE430" s="50" t="str">
        <f t="shared" si="352"/>
        <v>2G</v>
      </c>
      <c r="BF430" s="50" t="str">
        <f t="shared" si="353"/>
        <v>2G</v>
      </c>
      <c r="BG430" s="50" t="str">
        <f t="shared" si="354"/>
        <v>3G</v>
      </c>
      <c r="BH430" s="50" t="str">
        <f t="shared" si="355"/>
        <v>3G</v>
      </c>
      <c r="BI430" s="50">
        <f t="shared" si="380"/>
        <v>1</v>
      </c>
      <c r="BJ430" s="50">
        <f t="shared" si="381"/>
        <v>3</v>
      </c>
      <c r="BK430" s="50">
        <f t="shared" si="382"/>
        <v>2</v>
      </c>
      <c r="BL430" s="50" t="str">
        <f t="shared" si="383"/>
        <v>132</v>
      </c>
      <c r="BS430"/>
      <c r="CL430" s="8">
        <v>174</v>
      </c>
      <c r="CM430" s="8">
        <v>170</v>
      </c>
      <c r="CO430"/>
      <c r="DG430" s="221">
        <v>1088</v>
      </c>
    </row>
    <row r="431" spans="1:111" ht="17" hidden="1">
      <c r="B431" s="1">
        <v>427</v>
      </c>
      <c r="C431" s="2" t="s">
        <v>437</v>
      </c>
      <c r="D431" s="2">
        <v>1</v>
      </c>
      <c r="E431" s="4">
        <v>12571445625</v>
      </c>
      <c r="F431" s="2">
        <v>33</v>
      </c>
      <c r="G431" s="4">
        <v>63492150</v>
      </c>
      <c r="H431" s="4">
        <v>1415</v>
      </c>
      <c r="I431" s="4">
        <v>1480736</v>
      </c>
      <c r="J431" s="4">
        <v>71400</v>
      </c>
      <c r="K431" s="4">
        <v>50000</v>
      </c>
      <c r="L431" s="4">
        <v>1184720</v>
      </c>
      <c r="M431" s="4">
        <v>5000</v>
      </c>
      <c r="N431" s="99">
        <v>6</v>
      </c>
      <c r="O431" s="99">
        <v>7</v>
      </c>
      <c r="P431" s="99">
        <v>15</v>
      </c>
      <c r="Q431" s="99">
        <v>24</v>
      </c>
      <c r="R431" s="99">
        <v>28</v>
      </c>
      <c r="S431" s="99">
        <v>30</v>
      </c>
      <c r="T431" s="99">
        <v>21</v>
      </c>
      <c r="U431" s="8">
        <f t="shared" si="356"/>
        <v>110</v>
      </c>
      <c r="W431" s="12" t="str">
        <f t="shared" si="341"/>
        <v>짝수</v>
      </c>
      <c r="X431" s="12" t="str">
        <f t="shared" si="342"/>
        <v>홀수</v>
      </c>
      <c r="Y431" s="12" t="str">
        <f t="shared" si="343"/>
        <v>홀수</v>
      </c>
      <c r="Z431" s="12" t="str">
        <f t="shared" si="344"/>
        <v>짝수</v>
      </c>
      <c r="AA431" s="12" t="str">
        <f t="shared" si="345"/>
        <v>짝수</v>
      </c>
      <c r="AB431" s="12" t="str">
        <f t="shared" si="346"/>
        <v>짝수</v>
      </c>
      <c r="AC431" s="28" t="str">
        <f t="shared" si="347"/>
        <v>2 : 4</v>
      </c>
      <c r="AD431" s="12">
        <f t="shared" si="348"/>
        <v>2</v>
      </c>
      <c r="AE431" s="12">
        <f t="shared" si="349"/>
        <v>4</v>
      </c>
      <c r="AF431" s="30" t="str">
        <f t="shared" si="357"/>
        <v>저수</v>
      </c>
      <c r="AG431" s="30" t="str">
        <f t="shared" si="358"/>
        <v>저수</v>
      </c>
      <c r="AH431" s="30" t="str">
        <f t="shared" si="359"/>
        <v>저수</v>
      </c>
      <c r="AI431" s="30" t="str">
        <f t="shared" si="360"/>
        <v>고수</v>
      </c>
      <c r="AJ431" s="30" t="str">
        <f t="shared" si="361"/>
        <v>고수</v>
      </c>
      <c r="AK431" s="30" t="str">
        <f t="shared" si="362"/>
        <v>고수</v>
      </c>
      <c r="AL431" s="28" t="str">
        <f t="shared" si="363"/>
        <v>3 : 3</v>
      </c>
      <c r="AM431" s="30">
        <f t="shared" si="364"/>
        <v>3</v>
      </c>
      <c r="AN431" s="30">
        <f t="shared" si="365"/>
        <v>3</v>
      </c>
      <c r="AO431" s="30">
        <f t="shared" si="366"/>
        <v>30</v>
      </c>
      <c r="AP431" s="30" t="str">
        <f t="shared" si="367"/>
        <v>X</v>
      </c>
      <c r="AQ431" s="30" t="str">
        <f t="shared" si="368"/>
        <v>O</v>
      </c>
      <c r="AR431" s="30" t="str">
        <f t="shared" si="369"/>
        <v>X</v>
      </c>
      <c r="AS431" s="30" t="str">
        <f t="shared" si="370"/>
        <v>X</v>
      </c>
      <c r="AT431" s="30" t="str">
        <f t="shared" si="371"/>
        <v>X</v>
      </c>
      <c r="AU431" s="30" t="str">
        <f t="shared" si="372"/>
        <v>X</v>
      </c>
      <c r="AV431" s="30" t="str">
        <f t="shared" si="373"/>
        <v>X</v>
      </c>
      <c r="AW431" s="30" t="str">
        <f t="shared" si="374"/>
        <v>X</v>
      </c>
      <c r="AX431" s="30" t="str">
        <f t="shared" si="375"/>
        <v>X</v>
      </c>
      <c r="AY431" s="30" t="str">
        <f t="shared" si="376"/>
        <v>X</v>
      </c>
      <c r="AZ431" s="30" t="str">
        <f t="shared" si="377"/>
        <v>X</v>
      </c>
      <c r="BA431" s="30" t="str">
        <f t="shared" si="378"/>
        <v>X</v>
      </c>
      <c r="BB431" s="30">
        <f t="shared" si="379"/>
        <v>1</v>
      </c>
      <c r="BC431" s="50" t="str">
        <f t="shared" si="350"/>
        <v>1G</v>
      </c>
      <c r="BD431" s="50" t="str">
        <f t="shared" si="351"/>
        <v>1G</v>
      </c>
      <c r="BE431" s="50" t="str">
        <f t="shared" si="352"/>
        <v>1G</v>
      </c>
      <c r="BF431" s="50" t="str">
        <f t="shared" si="353"/>
        <v>2G</v>
      </c>
      <c r="BG431" s="50" t="str">
        <f t="shared" si="354"/>
        <v>2G</v>
      </c>
      <c r="BH431" s="50" t="str">
        <f t="shared" si="355"/>
        <v>2G</v>
      </c>
      <c r="BI431" s="50">
        <f t="shared" si="380"/>
        <v>3</v>
      </c>
      <c r="BJ431" s="50">
        <f t="shared" si="381"/>
        <v>3</v>
      </c>
      <c r="BK431" s="50">
        <f t="shared" si="382"/>
        <v>0</v>
      </c>
      <c r="BL431" s="50" t="str">
        <f t="shared" si="383"/>
        <v>330</v>
      </c>
      <c r="BS431"/>
      <c r="CL431" s="8">
        <v>174</v>
      </c>
      <c r="CM431" s="8">
        <v>170</v>
      </c>
      <c r="CO431"/>
      <c r="DG431" s="221">
        <v>1089</v>
      </c>
    </row>
    <row r="432" spans="1:111" ht="17" hidden="1">
      <c r="B432" s="1">
        <v>428</v>
      </c>
      <c r="C432" s="2" t="s">
        <v>438</v>
      </c>
      <c r="D432" s="2">
        <v>9</v>
      </c>
      <c r="E432" s="4">
        <v>1437683209</v>
      </c>
      <c r="F432" s="2">
        <v>30</v>
      </c>
      <c r="G432" s="4">
        <v>71884161</v>
      </c>
      <c r="H432" s="4">
        <v>1568</v>
      </c>
      <c r="I432" s="4">
        <v>1375335</v>
      </c>
      <c r="J432" s="4">
        <v>76003</v>
      </c>
      <c r="K432" s="4">
        <v>50000</v>
      </c>
      <c r="L432" s="4">
        <v>1258031</v>
      </c>
      <c r="M432" s="4">
        <v>5000</v>
      </c>
      <c r="N432" s="99">
        <v>12</v>
      </c>
      <c r="O432" s="99">
        <v>16</v>
      </c>
      <c r="P432" s="99">
        <v>19</v>
      </c>
      <c r="Q432" s="99">
        <v>22</v>
      </c>
      <c r="R432" s="99">
        <v>37</v>
      </c>
      <c r="S432" s="99">
        <v>40</v>
      </c>
      <c r="T432" s="99">
        <v>8</v>
      </c>
      <c r="U432" s="8">
        <f t="shared" si="356"/>
        <v>146</v>
      </c>
      <c r="W432" s="12" t="str">
        <f t="shared" si="341"/>
        <v>짝수</v>
      </c>
      <c r="X432" s="12" t="str">
        <f t="shared" si="342"/>
        <v>짝수</v>
      </c>
      <c r="Y432" s="12" t="str">
        <f t="shared" si="343"/>
        <v>홀수</v>
      </c>
      <c r="Z432" s="12" t="str">
        <f t="shared" si="344"/>
        <v>짝수</v>
      </c>
      <c r="AA432" s="12" t="str">
        <f t="shared" si="345"/>
        <v>홀수</v>
      </c>
      <c r="AB432" s="12" t="str">
        <f t="shared" si="346"/>
        <v>짝수</v>
      </c>
      <c r="AC432" s="28" t="str">
        <f t="shared" si="347"/>
        <v>2 : 4</v>
      </c>
      <c r="AD432" s="12">
        <f t="shared" si="348"/>
        <v>2</v>
      </c>
      <c r="AE432" s="12">
        <f t="shared" si="349"/>
        <v>4</v>
      </c>
      <c r="AF432" s="30" t="str">
        <f t="shared" si="357"/>
        <v>저수</v>
      </c>
      <c r="AG432" s="30" t="str">
        <f t="shared" si="358"/>
        <v>저수</v>
      </c>
      <c r="AH432" s="30" t="str">
        <f t="shared" si="359"/>
        <v>저수</v>
      </c>
      <c r="AI432" s="30" t="str">
        <f t="shared" si="360"/>
        <v>저수</v>
      </c>
      <c r="AJ432" s="30" t="str">
        <f t="shared" si="361"/>
        <v>고수</v>
      </c>
      <c r="AK432" s="30" t="str">
        <f t="shared" si="362"/>
        <v>고수</v>
      </c>
      <c r="AL432" s="28" t="str">
        <f t="shared" si="363"/>
        <v>4 : 2</v>
      </c>
      <c r="AM432" s="30">
        <f t="shared" si="364"/>
        <v>4</v>
      </c>
      <c r="AN432" s="30">
        <f t="shared" si="365"/>
        <v>2</v>
      </c>
      <c r="AO432" s="30">
        <f t="shared" si="366"/>
        <v>26</v>
      </c>
      <c r="AP432" s="30" t="str">
        <f t="shared" si="367"/>
        <v>X</v>
      </c>
      <c r="AQ432" s="30" t="str">
        <f t="shared" si="368"/>
        <v>X</v>
      </c>
      <c r="AR432" s="30" t="str">
        <f t="shared" si="369"/>
        <v>O</v>
      </c>
      <c r="AS432" s="30" t="str">
        <f t="shared" si="370"/>
        <v>X</v>
      </c>
      <c r="AT432" s="30" t="str">
        <f t="shared" si="371"/>
        <v>X</v>
      </c>
      <c r="AU432" s="30" t="str">
        <f t="shared" si="372"/>
        <v>X</v>
      </c>
      <c r="AV432" s="30" t="str">
        <f t="shared" si="373"/>
        <v>X</v>
      </c>
      <c r="AW432" s="30" t="str">
        <f t="shared" si="374"/>
        <v>X</v>
      </c>
      <c r="AX432" s="30" t="str">
        <f t="shared" si="375"/>
        <v>X</v>
      </c>
      <c r="AY432" s="30" t="str">
        <f t="shared" si="376"/>
        <v>X</v>
      </c>
      <c r="AZ432" s="30" t="str">
        <f t="shared" si="377"/>
        <v>O</v>
      </c>
      <c r="BA432" s="30" t="str">
        <f t="shared" si="378"/>
        <v>X</v>
      </c>
      <c r="BB432" s="30">
        <f t="shared" si="379"/>
        <v>2</v>
      </c>
      <c r="BC432" s="50" t="str">
        <f t="shared" si="350"/>
        <v>1G</v>
      </c>
      <c r="BD432" s="50" t="str">
        <f t="shared" si="351"/>
        <v>2G</v>
      </c>
      <c r="BE432" s="50" t="str">
        <f t="shared" si="352"/>
        <v>2G</v>
      </c>
      <c r="BF432" s="50" t="str">
        <f t="shared" si="353"/>
        <v>2G</v>
      </c>
      <c r="BG432" s="50" t="str">
        <f t="shared" si="354"/>
        <v>3G</v>
      </c>
      <c r="BH432" s="50" t="str">
        <f t="shared" si="355"/>
        <v>3G</v>
      </c>
      <c r="BI432" s="50">
        <f t="shared" si="380"/>
        <v>1</v>
      </c>
      <c r="BJ432" s="50">
        <f t="shared" si="381"/>
        <v>3</v>
      </c>
      <c r="BK432" s="50">
        <f t="shared" si="382"/>
        <v>2</v>
      </c>
      <c r="BL432" s="50" t="str">
        <f t="shared" si="383"/>
        <v>132</v>
      </c>
      <c r="BS432"/>
      <c r="CL432" s="8">
        <v>174</v>
      </c>
      <c r="CM432" s="8">
        <v>170</v>
      </c>
      <c r="CO432"/>
      <c r="DG432" s="221">
        <v>1090</v>
      </c>
    </row>
    <row r="433" spans="2:111" ht="17" hidden="1">
      <c r="B433" s="1">
        <v>429</v>
      </c>
      <c r="C433" s="2" t="s">
        <v>439</v>
      </c>
      <c r="D433" s="2">
        <v>9</v>
      </c>
      <c r="E433" s="4">
        <v>1485904709</v>
      </c>
      <c r="F433" s="2">
        <v>37</v>
      </c>
      <c r="G433" s="4">
        <v>60239381</v>
      </c>
      <c r="H433" s="4">
        <v>1389</v>
      </c>
      <c r="I433" s="4">
        <v>1604649</v>
      </c>
      <c r="J433" s="4">
        <v>68256</v>
      </c>
      <c r="K433" s="4">
        <v>50000</v>
      </c>
      <c r="L433" s="4">
        <v>1150652</v>
      </c>
      <c r="M433" s="4">
        <v>5000</v>
      </c>
      <c r="N433" s="99">
        <v>3</v>
      </c>
      <c r="O433" s="99">
        <v>23</v>
      </c>
      <c r="P433" s="99">
        <v>28</v>
      </c>
      <c r="Q433" s="99">
        <v>34</v>
      </c>
      <c r="R433" s="99">
        <v>39</v>
      </c>
      <c r="S433" s="99">
        <v>42</v>
      </c>
      <c r="T433" s="99">
        <v>16</v>
      </c>
      <c r="U433" s="8">
        <f t="shared" si="356"/>
        <v>169</v>
      </c>
      <c r="W433" s="12" t="str">
        <f t="shared" si="341"/>
        <v>홀수</v>
      </c>
      <c r="X433" s="12" t="str">
        <f t="shared" si="342"/>
        <v>홀수</v>
      </c>
      <c r="Y433" s="12" t="str">
        <f t="shared" si="343"/>
        <v>짝수</v>
      </c>
      <c r="Z433" s="12" t="str">
        <f t="shared" si="344"/>
        <v>짝수</v>
      </c>
      <c r="AA433" s="12" t="str">
        <f t="shared" si="345"/>
        <v>홀수</v>
      </c>
      <c r="AB433" s="12" t="str">
        <f t="shared" si="346"/>
        <v>짝수</v>
      </c>
      <c r="AC433" s="28" t="str">
        <f t="shared" si="347"/>
        <v>3 : 3</v>
      </c>
      <c r="AD433" s="12">
        <f t="shared" si="348"/>
        <v>3</v>
      </c>
      <c r="AE433" s="12">
        <f t="shared" si="349"/>
        <v>3</v>
      </c>
      <c r="AF433" s="30" t="str">
        <f t="shared" si="357"/>
        <v>저수</v>
      </c>
      <c r="AG433" s="30" t="str">
        <f t="shared" si="358"/>
        <v>고수</v>
      </c>
      <c r="AH433" s="30" t="str">
        <f t="shared" si="359"/>
        <v>고수</v>
      </c>
      <c r="AI433" s="30" t="str">
        <f t="shared" si="360"/>
        <v>고수</v>
      </c>
      <c r="AJ433" s="30" t="str">
        <f t="shared" si="361"/>
        <v>고수</v>
      </c>
      <c r="AK433" s="30" t="str">
        <f t="shared" si="362"/>
        <v>고수</v>
      </c>
      <c r="AL433" s="28" t="str">
        <f t="shared" si="363"/>
        <v>1 : 5</v>
      </c>
      <c r="AM433" s="30">
        <f t="shared" si="364"/>
        <v>1</v>
      </c>
      <c r="AN433" s="30">
        <f t="shared" si="365"/>
        <v>5</v>
      </c>
      <c r="AO433" s="30">
        <f t="shared" si="366"/>
        <v>29</v>
      </c>
      <c r="AP433" s="30" t="str">
        <f>IF(N433=2,"O",IF(N433=3,"O",IF(N433=5,"O",IF(N433=7,"O",IF(N433=11,"O",IF(N433=13,"O",IF(N433=17,"O",IF(N433=19,"O","X"))))))))</f>
        <v>O</v>
      </c>
      <c r="AQ433" s="30" t="str">
        <f t="shared" si="368"/>
        <v>X</v>
      </c>
      <c r="AR433" s="30" t="str">
        <f t="shared" si="369"/>
        <v>X</v>
      </c>
      <c r="AS433" s="30" t="str">
        <f t="shared" si="370"/>
        <v>X</v>
      </c>
      <c r="AT433" s="30" t="str">
        <f t="shared" si="371"/>
        <v>X</v>
      </c>
      <c r="AU433" s="30" t="str">
        <f t="shared" si="372"/>
        <v>X</v>
      </c>
      <c r="AV433" s="30" t="str">
        <f t="shared" si="373"/>
        <v>X</v>
      </c>
      <c r="AW433" s="30" t="str">
        <f t="shared" si="374"/>
        <v>O</v>
      </c>
      <c r="AX433" s="30" t="str">
        <f t="shared" si="375"/>
        <v>X</v>
      </c>
      <c r="AY433" s="30" t="str">
        <f t="shared" si="376"/>
        <v>X</v>
      </c>
      <c r="AZ433" s="30" t="str">
        <f t="shared" si="377"/>
        <v>X</v>
      </c>
      <c r="BA433" s="30" t="str">
        <f t="shared" si="378"/>
        <v>X</v>
      </c>
      <c r="BB433" s="30">
        <f t="shared" si="379"/>
        <v>2</v>
      </c>
      <c r="BC433" s="50" t="str">
        <f t="shared" si="350"/>
        <v>1G</v>
      </c>
      <c r="BD433" s="50" t="str">
        <f t="shared" si="351"/>
        <v>2G</v>
      </c>
      <c r="BE433" s="50" t="str">
        <f t="shared" si="352"/>
        <v>2G</v>
      </c>
      <c r="BF433" s="50" t="str">
        <f t="shared" si="353"/>
        <v>3G</v>
      </c>
      <c r="BG433" s="50" t="str">
        <f t="shared" si="354"/>
        <v>3G</v>
      </c>
      <c r="BH433" s="50" t="str">
        <f t="shared" si="355"/>
        <v>3G</v>
      </c>
      <c r="BI433" s="50">
        <f t="shared" si="380"/>
        <v>1</v>
      </c>
      <c r="BJ433" s="50">
        <f t="shared" si="381"/>
        <v>2</v>
      </c>
      <c r="BK433" s="50">
        <f t="shared" si="382"/>
        <v>3</v>
      </c>
      <c r="BL433" s="50" t="str">
        <f t="shared" si="383"/>
        <v>123</v>
      </c>
      <c r="BS433"/>
      <c r="CL433" s="8">
        <v>174</v>
      </c>
      <c r="CM433" s="8">
        <v>170</v>
      </c>
      <c r="CO433"/>
      <c r="DG433" s="221">
        <v>1091</v>
      </c>
    </row>
    <row r="434" spans="2:111" ht="17" hidden="1">
      <c r="B434" s="1">
        <v>430</v>
      </c>
      <c r="C434" s="2" t="s">
        <v>440</v>
      </c>
      <c r="D434" s="2">
        <v>8</v>
      </c>
      <c r="E434" s="4">
        <v>1611763219</v>
      </c>
      <c r="F434" s="2">
        <v>45</v>
      </c>
      <c r="G434" s="4">
        <v>47755948</v>
      </c>
      <c r="H434" s="4">
        <v>1449</v>
      </c>
      <c r="I434" s="4">
        <v>1483104</v>
      </c>
      <c r="J434" s="4">
        <v>70039</v>
      </c>
      <c r="K434" s="4">
        <v>50000</v>
      </c>
      <c r="L434" s="4">
        <v>1180669</v>
      </c>
      <c r="M434" s="4">
        <v>5000</v>
      </c>
      <c r="N434" s="99">
        <v>1</v>
      </c>
      <c r="O434" s="99">
        <v>3</v>
      </c>
      <c r="P434" s="99">
        <v>16</v>
      </c>
      <c r="Q434" s="99">
        <v>18</v>
      </c>
      <c r="R434" s="99">
        <v>30</v>
      </c>
      <c r="S434" s="99">
        <v>34</v>
      </c>
      <c r="T434" s="99">
        <v>44</v>
      </c>
      <c r="U434" s="8">
        <f t="shared" si="356"/>
        <v>102</v>
      </c>
      <c r="W434" s="12" t="str">
        <f t="shared" si="341"/>
        <v>홀수</v>
      </c>
      <c r="X434" s="12" t="str">
        <f t="shared" si="342"/>
        <v>홀수</v>
      </c>
      <c r="Y434" s="12" t="str">
        <f t="shared" si="343"/>
        <v>짝수</v>
      </c>
      <c r="Z434" s="12" t="str">
        <f t="shared" si="344"/>
        <v>짝수</v>
      </c>
      <c r="AA434" s="12" t="str">
        <f t="shared" si="345"/>
        <v>짝수</v>
      </c>
      <c r="AB434" s="12" t="str">
        <f t="shared" si="346"/>
        <v>짝수</v>
      </c>
      <c r="AC434" s="28" t="str">
        <f t="shared" si="347"/>
        <v>2 : 4</v>
      </c>
      <c r="AD434" s="12">
        <f t="shared" si="348"/>
        <v>2</v>
      </c>
      <c r="AE434" s="12">
        <f t="shared" si="349"/>
        <v>4</v>
      </c>
      <c r="AF434" s="30" t="str">
        <f t="shared" si="357"/>
        <v>저수</v>
      </c>
      <c r="AG434" s="30" t="str">
        <f t="shared" si="358"/>
        <v>저수</v>
      </c>
      <c r="AH434" s="30" t="str">
        <f t="shared" si="359"/>
        <v>저수</v>
      </c>
      <c r="AI434" s="30" t="str">
        <f t="shared" si="360"/>
        <v>저수</v>
      </c>
      <c r="AJ434" s="30" t="str">
        <f t="shared" si="361"/>
        <v>고수</v>
      </c>
      <c r="AK434" s="30" t="str">
        <f t="shared" si="362"/>
        <v>고수</v>
      </c>
      <c r="AL434" s="28" t="str">
        <f t="shared" si="363"/>
        <v>4 : 2</v>
      </c>
      <c r="AM434" s="30">
        <f t="shared" si="364"/>
        <v>4</v>
      </c>
      <c r="AN434" s="30">
        <f t="shared" si="365"/>
        <v>2</v>
      </c>
      <c r="AO434" s="30">
        <f t="shared" si="366"/>
        <v>22</v>
      </c>
      <c r="AP434" s="30" t="str">
        <f t="shared" si="367"/>
        <v>X</v>
      </c>
      <c r="AQ434" s="30" t="str">
        <f>IF(O434=2,"O",IF(O434=3,"O",IF(O434=5,"O",IF(O434=7,"O",IF(O434=11,"O",IF(O434=13,"O",IF(O434=17,"O",IF(O434=19,"O","X"))))))))</f>
        <v>O</v>
      </c>
      <c r="AR434" s="30" t="str">
        <f t="shared" si="369"/>
        <v>X</v>
      </c>
      <c r="AS434" s="30" t="str">
        <f t="shared" si="370"/>
        <v>X</v>
      </c>
      <c r="AT434" s="30" t="str">
        <f t="shared" si="371"/>
        <v>X</v>
      </c>
      <c r="AU434" s="30" t="str">
        <f t="shared" si="372"/>
        <v>X</v>
      </c>
      <c r="AV434" s="30" t="str">
        <f t="shared" si="373"/>
        <v>X</v>
      </c>
      <c r="AW434" s="30" t="str">
        <f t="shared" si="374"/>
        <v>X</v>
      </c>
      <c r="AX434" s="30" t="str">
        <f t="shared" si="375"/>
        <v>X</v>
      </c>
      <c r="AY434" s="30" t="str">
        <f t="shared" si="376"/>
        <v>X</v>
      </c>
      <c r="AZ434" s="30" t="str">
        <f t="shared" si="377"/>
        <v>X</v>
      </c>
      <c r="BA434" s="30" t="str">
        <f t="shared" si="378"/>
        <v>X</v>
      </c>
      <c r="BB434" s="30">
        <f t="shared" si="379"/>
        <v>1</v>
      </c>
      <c r="BC434" s="50" t="str">
        <f t="shared" si="350"/>
        <v>1G</v>
      </c>
      <c r="BD434" s="50" t="str">
        <f t="shared" si="351"/>
        <v>1G</v>
      </c>
      <c r="BE434" s="50" t="str">
        <f t="shared" si="352"/>
        <v>2G</v>
      </c>
      <c r="BF434" s="50" t="str">
        <f t="shared" si="353"/>
        <v>2G</v>
      </c>
      <c r="BG434" s="50" t="str">
        <f t="shared" si="354"/>
        <v>2G</v>
      </c>
      <c r="BH434" s="50" t="str">
        <f t="shared" si="355"/>
        <v>3G</v>
      </c>
      <c r="BI434" s="50">
        <f t="shared" si="380"/>
        <v>2</v>
      </c>
      <c r="BJ434" s="50">
        <f t="shared" si="381"/>
        <v>3</v>
      </c>
      <c r="BK434" s="50">
        <f t="shared" si="382"/>
        <v>1</v>
      </c>
      <c r="BL434" s="50" t="str">
        <f t="shared" si="383"/>
        <v>231</v>
      </c>
      <c r="BS434"/>
      <c r="CL434" s="8">
        <v>175</v>
      </c>
      <c r="CM434" s="8">
        <v>170</v>
      </c>
      <c r="CO434"/>
      <c r="DG434" s="221">
        <v>1092</v>
      </c>
    </row>
    <row r="435" spans="2:111" ht="17" hidden="1">
      <c r="B435" s="1">
        <v>431</v>
      </c>
      <c r="C435" s="2" t="s">
        <v>441</v>
      </c>
      <c r="D435" s="2">
        <v>10</v>
      </c>
      <c r="E435" s="4">
        <v>1268434013</v>
      </c>
      <c r="F435" s="2">
        <v>43</v>
      </c>
      <c r="G435" s="4">
        <v>49164110</v>
      </c>
      <c r="H435" s="4">
        <v>1337</v>
      </c>
      <c r="I435" s="4">
        <v>1581195</v>
      </c>
      <c r="J435" s="4">
        <v>66865</v>
      </c>
      <c r="K435" s="4">
        <v>50000</v>
      </c>
      <c r="L435" s="4">
        <v>1115054</v>
      </c>
      <c r="M435" s="4">
        <v>5000</v>
      </c>
      <c r="N435" s="99">
        <v>18</v>
      </c>
      <c r="O435" s="99">
        <v>22</v>
      </c>
      <c r="P435" s="99">
        <v>25</v>
      </c>
      <c r="Q435" s="99">
        <v>31</v>
      </c>
      <c r="R435" s="99">
        <v>38</v>
      </c>
      <c r="S435" s="99">
        <v>45</v>
      </c>
      <c r="T435" s="99">
        <v>6</v>
      </c>
      <c r="U435" s="8">
        <f t="shared" si="356"/>
        <v>179</v>
      </c>
      <c r="W435" s="12" t="str">
        <f t="shared" si="341"/>
        <v>짝수</v>
      </c>
      <c r="X435" s="12" t="str">
        <f t="shared" si="342"/>
        <v>짝수</v>
      </c>
      <c r="Y435" s="12" t="str">
        <f t="shared" si="343"/>
        <v>홀수</v>
      </c>
      <c r="Z435" s="12" t="str">
        <f t="shared" si="344"/>
        <v>홀수</v>
      </c>
      <c r="AA435" s="12" t="str">
        <f t="shared" si="345"/>
        <v>짝수</v>
      </c>
      <c r="AB435" s="12" t="str">
        <f t="shared" si="346"/>
        <v>홀수</v>
      </c>
      <c r="AC435" s="28" t="str">
        <f t="shared" si="347"/>
        <v>3 : 3</v>
      </c>
      <c r="AD435" s="12">
        <f t="shared" si="348"/>
        <v>3</v>
      </c>
      <c r="AE435" s="12">
        <f t="shared" si="349"/>
        <v>3</v>
      </c>
      <c r="AF435" s="30" t="str">
        <f t="shared" si="357"/>
        <v>저수</v>
      </c>
      <c r="AG435" s="30" t="str">
        <f t="shared" si="358"/>
        <v>저수</v>
      </c>
      <c r="AH435" s="30" t="str">
        <f t="shared" si="359"/>
        <v>고수</v>
      </c>
      <c r="AI435" s="30" t="str">
        <f t="shared" si="360"/>
        <v>고수</v>
      </c>
      <c r="AJ435" s="30" t="str">
        <f t="shared" si="361"/>
        <v>고수</v>
      </c>
      <c r="AK435" s="30" t="str">
        <f t="shared" si="362"/>
        <v>고수</v>
      </c>
      <c r="AL435" s="28" t="str">
        <f t="shared" si="363"/>
        <v>2 : 4</v>
      </c>
      <c r="AM435" s="30">
        <f t="shared" si="364"/>
        <v>2</v>
      </c>
      <c r="AN435" s="30">
        <f t="shared" si="365"/>
        <v>4</v>
      </c>
      <c r="AO435" s="30">
        <f t="shared" si="366"/>
        <v>29</v>
      </c>
      <c r="AP435" s="30" t="str">
        <f t="shared" si="367"/>
        <v>X</v>
      </c>
      <c r="AQ435" s="30" t="str">
        <f t="shared" si="368"/>
        <v>X</v>
      </c>
      <c r="AR435" s="30" t="str">
        <f t="shared" si="369"/>
        <v>X</v>
      </c>
      <c r="AS435" s="30" t="str">
        <f t="shared" si="370"/>
        <v>X</v>
      </c>
      <c r="AT435" s="30" t="str">
        <f t="shared" si="371"/>
        <v>X</v>
      </c>
      <c r="AU435" s="30" t="str">
        <f t="shared" si="372"/>
        <v>X</v>
      </c>
      <c r="AV435" s="30" t="str">
        <f t="shared" si="373"/>
        <v>X</v>
      </c>
      <c r="AW435" s="30" t="str">
        <f t="shared" si="374"/>
        <v>X</v>
      </c>
      <c r="AX435" s="30" t="str">
        <f t="shared" si="375"/>
        <v>X</v>
      </c>
      <c r="AY435" s="30" t="str">
        <f t="shared" si="376"/>
        <v>O</v>
      </c>
      <c r="AZ435" s="30" t="str">
        <f t="shared" si="377"/>
        <v>X</v>
      </c>
      <c r="BA435" s="30" t="str">
        <f t="shared" si="378"/>
        <v>X</v>
      </c>
      <c r="BB435" s="30">
        <f t="shared" si="379"/>
        <v>1</v>
      </c>
      <c r="BC435" s="50" t="str">
        <f t="shared" si="350"/>
        <v>2G</v>
      </c>
      <c r="BD435" s="50" t="str">
        <f t="shared" si="351"/>
        <v>2G</v>
      </c>
      <c r="BE435" s="50" t="str">
        <f t="shared" si="352"/>
        <v>2G</v>
      </c>
      <c r="BF435" s="50" t="str">
        <f t="shared" si="353"/>
        <v>3G</v>
      </c>
      <c r="BG435" s="50" t="str">
        <f t="shared" si="354"/>
        <v>3G</v>
      </c>
      <c r="BH435" s="50" t="str">
        <f t="shared" si="355"/>
        <v>3G</v>
      </c>
      <c r="BI435" s="50">
        <f t="shared" si="380"/>
        <v>0</v>
      </c>
      <c r="BJ435" s="50">
        <f t="shared" si="381"/>
        <v>3</v>
      </c>
      <c r="BK435" s="50">
        <f t="shared" si="382"/>
        <v>3</v>
      </c>
      <c r="BL435" s="50" t="str">
        <f t="shared" si="383"/>
        <v>033</v>
      </c>
      <c r="BS435"/>
      <c r="CL435" s="8">
        <v>175</v>
      </c>
      <c r="CM435" s="8">
        <v>170</v>
      </c>
      <c r="CO435"/>
      <c r="DG435" s="221">
        <v>1093</v>
      </c>
    </row>
    <row r="436" spans="2:111" ht="17" hidden="1">
      <c r="B436" s="1">
        <v>432</v>
      </c>
      <c r="C436" s="5" t="s">
        <v>442</v>
      </c>
      <c r="D436" s="5">
        <v>5</v>
      </c>
      <c r="E436" s="3">
        <v>2299427550</v>
      </c>
      <c r="F436" s="5">
        <v>48</v>
      </c>
      <c r="G436" s="3">
        <v>39920618</v>
      </c>
      <c r="H436" s="3">
        <v>1747</v>
      </c>
      <c r="I436" s="3">
        <v>1096846</v>
      </c>
      <c r="J436" s="3">
        <v>83754</v>
      </c>
      <c r="K436" s="3">
        <v>50000</v>
      </c>
      <c r="L436" s="3">
        <v>1331414</v>
      </c>
      <c r="M436" s="3">
        <v>5000</v>
      </c>
      <c r="N436" s="79">
        <v>2</v>
      </c>
      <c r="O436" s="79">
        <v>3</v>
      </c>
      <c r="P436" s="79">
        <v>5</v>
      </c>
      <c r="Q436" s="79">
        <v>11</v>
      </c>
      <c r="R436" s="79">
        <v>27</v>
      </c>
      <c r="S436" s="79">
        <v>39</v>
      </c>
      <c r="T436" s="79">
        <v>33</v>
      </c>
      <c r="U436" s="8">
        <f t="shared" si="356"/>
        <v>87</v>
      </c>
      <c r="W436" s="12" t="str">
        <f t="shared" si="341"/>
        <v>짝수</v>
      </c>
      <c r="X436" s="12" t="str">
        <f t="shared" si="342"/>
        <v>홀수</v>
      </c>
      <c r="Y436" s="12" t="str">
        <f t="shared" si="343"/>
        <v>홀수</v>
      </c>
      <c r="Z436" s="12" t="str">
        <f t="shared" si="344"/>
        <v>홀수</v>
      </c>
      <c r="AA436" s="12" t="str">
        <f t="shared" si="345"/>
        <v>홀수</v>
      </c>
      <c r="AB436" s="12" t="str">
        <f t="shared" si="346"/>
        <v>홀수</v>
      </c>
      <c r="AC436" s="28" t="str">
        <f t="shared" si="347"/>
        <v>5 : 1</v>
      </c>
      <c r="AD436" s="12">
        <f t="shared" si="348"/>
        <v>5</v>
      </c>
      <c r="AE436" s="12">
        <f t="shared" si="349"/>
        <v>1</v>
      </c>
      <c r="AF436" s="30" t="str">
        <f t="shared" si="357"/>
        <v>저수</v>
      </c>
      <c r="AG436" s="30" t="str">
        <f t="shared" si="358"/>
        <v>저수</v>
      </c>
      <c r="AH436" s="30" t="str">
        <f t="shared" si="359"/>
        <v>저수</v>
      </c>
      <c r="AI436" s="30" t="str">
        <f t="shared" si="360"/>
        <v>저수</v>
      </c>
      <c r="AJ436" s="30" t="str">
        <f t="shared" si="361"/>
        <v>고수</v>
      </c>
      <c r="AK436" s="30" t="str">
        <f t="shared" si="362"/>
        <v>고수</v>
      </c>
      <c r="AL436" s="28" t="str">
        <f t="shared" si="363"/>
        <v>4 : 2</v>
      </c>
      <c r="AM436" s="30">
        <f t="shared" si="364"/>
        <v>4</v>
      </c>
      <c r="AN436" s="30">
        <f t="shared" si="365"/>
        <v>2</v>
      </c>
      <c r="AO436" s="30">
        <f t="shared" si="366"/>
        <v>27</v>
      </c>
      <c r="AP436" s="30" t="str">
        <f t="shared" si="367"/>
        <v>O</v>
      </c>
      <c r="AQ436" s="30" t="str">
        <f t="shared" si="368"/>
        <v>O</v>
      </c>
      <c r="AR436" s="30" t="str">
        <f t="shared" si="369"/>
        <v>O</v>
      </c>
      <c r="AS436" s="30" t="str">
        <f t="shared" si="370"/>
        <v>O</v>
      </c>
      <c r="AT436" s="30" t="str">
        <f t="shared" si="371"/>
        <v>X</v>
      </c>
      <c r="AU436" s="30" t="str">
        <f t="shared" si="372"/>
        <v>X</v>
      </c>
      <c r="AV436" s="30" t="str">
        <f t="shared" si="373"/>
        <v>X</v>
      </c>
      <c r="AW436" s="30" t="str">
        <f t="shared" si="374"/>
        <v>X</v>
      </c>
      <c r="AX436" s="30" t="str">
        <f t="shared" si="375"/>
        <v>X</v>
      </c>
      <c r="AY436" s="30" t="str">
        <f t="shared" si="376"/>
        <v>X</v>
      </c>
      <c r="AZ436" s="30" t="str">
        <f t="shared" si="377"/>
        <v>X</v>
      </c>
      <c r="BA436" s="30" t="str">
        <f t="shared" si="378"/>
        <v>X</v>
      </c>
      <c r="BB436" s="30">
        <f t="shared" si="379"/>
        <v>4</v>
      </c>
      <c r="BC436" s="50" t="str">
        <f t="shared" si="350"/>
        <v>1G</v>
      </c>
      <c r="BD436" s="50" t="str">
        <f t="shared" si="351"/>
        <v>1G</v>
      </c>
      <c r="BE436" s="50" t="str">
        <f t="shared" si="352"/>
        <v>1G</v>
      </c>
      <c r="BF436" s="50" t="str">
        <f t="shared" si="353"/>
        <v>1G</v>
      </c>
      <c r="BG436" s="50" t="str">
        <f t="shared" si="354"/>
        <v>2G</v>
      </c>
      <c r="BH436" s="50" t="str">
        <f t="shared" si="355"/>
        <v>3G</v>
      </c>
      <c r="BI436" s="50">
        <f t="shared" si="380"/>
        <v>4</v>
      </c>
      <c r="BJ436" s="50">
        <f t="shared" si="381"/>
        <v>1</v>
      </c>
      <c r="BK436" s="50">
        <f t="shared" si="382"/>
        <v>1</v>
      </c>
      <c r="BL436" s="50" t="str">
        <f t="shared" si="383"/>
        <v>411</v>
      </c>
      <c r="BS436"/>
      <c r="CL436" s="8">
        <v>175</v>
      </c>
      <c r="CM436" s="8">
        <v>170</v>
      </c>
      <c r="CO436"/>
      <c r="DG436" s="221">
        <v>1094</v>
      </c>
    </row>
    <row r="437" spans="2:111" ht="17" hidden="1">
      <c r="B437" s="1">
        <v>433</v>
      </c>
      <c r="C437" s="5" t="s">
        <v>443</v>
      </c>
      <c r="D437" s="5">
        <v>11</v>
      </c>
      <c r="E437" s="3">
        <v>1182294410</v>
      </c>
      <c r="F437" s="5">
        <v>41</v>
      </c>
      <c r="G437" s="3">
        <v>52866824</v>
      </c>
      <c r="H437" s="3">
        <v>1278</v>
      </c>
      <c r="I437" s="3">
        <v>1696041</v>
      </c>
      <c r="J437" s="3">
        <v>65906</v>
      </c>
      <c r="K437" s="3">
        <v>50000</v>
      </c>
      <c r="L437" s="3">
        <v>1112537</v>
      </c>
      <c r="M437" s="3">
        <v>5000</v>
      </c>
      <c r="N437" s="79">
        <v>19</v>
      </c>
      <c r="O437" s="79">
        <v>23</v>
      </c>
      <c r="P437" s="79">
        <v>29</v>
      </c>
      <c r="Q437" s="79">
        <v>33</v>
      </c>
      <c r="R437" s="79">
        <v>35</v>
      </c>
      <c r="S437" s="79">
        <v>43</v>
      </c>
      <c r="T437" s="79">
        <v>27</v>
      </c>
      <c r="U437" s="8">
        <f t="shared" si="356"/>
        <v>182</v>
      </c>
      <c r="W437" s="12" t="str">
        <f t="shared" si="341"/>
        <v>홀수</v>
      </c>
      <c r="X437" s="12" t="str">
        <f t="shared" si="342"/>
        <v>홀수</v>
      </c>
      <c r="Y437" s="12" t="str">
        <f t="shared" si="343"/>
        <v>홀수</v>
      </c>
      <c r="Z437" s="12" t="str">
        <f t="shared" si="344"/>
        <v>홀수</v>
      </c>
      <c r="AA437" s="12" t="str">
        <f t="shared" si="345"/>
        <v>홀수</v>
      </c>
      <c r="AB437" s="12" t="str">
        <f t="shared" si="346"/>
        <v>홀수</v>
      </c>
      <c r="AC437" s="28" t="str">
        <f t="shared" si="347"/>
        <v>6 : 0</v>
      </c>
      <c r="AD437" s="12">
        <f t="shared" si="348"/>
        <v>6</v>
      </c>
      <c r="AE437" s="12">
        <f t="shared" si="349"/>
        <v>0</v>
      </c>
      <c r="AF437" s="30" t="str">
        <f t="shared" si="357"/>
        <v>저수</v>
      </c>
      <c r="AG437" s="30" t="str">
        <f t="shared" si="358"/>
        <v>고수</v>
      </c>
      <c r="AH437" s="30" t="str">
        <f t="shared" si="359"/>
        <v>고수</v>
      </c>
      <c r="AI437" s="30" t="str">
        <f t="shared" si="360"/>
        <v>고수</v>
      </c>
      <c r="AJ437" s="30" t="str">
        <f t="shared" si="361"/>
        <v>고수</v>
      </c>
      <c r="AK437" s="30" t="str">
        <f t="shared" si="362"/>
        <v>고수</v>
      </c>
      <c r="AL437" s="28" t="str">
        <f t="shared" si="363"/>
        <v>1 : 5</v>
      </c>
      <c r="AM437" s="30">
        <f t="shared" si="364"/>
        <v>1</v>
      </c>
      <c r="AN437" s="30">
        <f t="shared" si="365"/>
        <v>5</v>
      </c>
      <c r="AO437" s="30">
        <f t="shared" si="366"/>
        <v>32</v>
      </c>
      <c r="AP437" s="30" t="str">
        <f t="shared" si="367"/>
        <v>O</v>
      </c>
      <c r="AQ437" s="30" t="str">
        <f t="shared" si="368"/>
        <v>X</v>
      </c>
      <c r="AR437" s="30" t="str">
        <f t="shared" si="369"/>
        <v>X</v>
      </c>
      <c r="AS437" s="30" t="str">
        <f t="shared" si="370"/>
        <v>X</v>
      </c>
      <c r="AT437" s="30" t="str">
        <f t="shared" si="371"/>
        <v>X</v>
      </c>
      <c r="AU437" s="30" t="str">
        <f t="shared" si="372"/>
        <v>X</v>
      </c>
      <c r="AV437" s="30" t="str">
        <f t="shared" si="373"/>
        <v>X</v>
      </c>
      <c r="AW437" s="30" t="str">
        <f t="shared" si="374"/>
        <v>O</v>
      </c>
      <c r="AX437" s="30" t="str">
        <f t="shared" si="375"/>
        <v>O</v>
      </c>
      <c r="AY437" s="30" t="str">
        <f t="shared" si="376"/>
        <v>X</v>
      </c>
      <c r="AZ437" s="30" t="str">
        <f t="shared" si="377"/>
        <v>X</v>
      </c>
      <c r="BA437" s="30" t="str">
        <f t="shared" si="378"/>
        <v>O</v>
      </c>
      <c r="BB437" s="30">
        <f t="shared" si="379"/>
        <v>4</v>
      </c>
      <c r="BC437" s="50" t="str">
        <f t="shared" si="350"/>
        <v>2G</v>
      </c>
      <c r="BD437" s="50" t="str">
        <f t="shared" si="351"/>
        <v>2G</v>
      </c>
      <c r="BE437" s="50" t="str">
        <f t="shared" si="352"/>
        <v>2G</v>
      </c>
      <c r="BF437" s="50" t="str">
        <f t="shared" si="353"/>
        <v>3G</v>
      </c>
      <c r="BG437" s="50" t="str">
        <f t="shared" si="354"/>
        <v>3G</v>
      </c>
      <c r="BH437" s="50" t="str">
        <f t="shared" si="355"/>
        <v>3G</v>
      </c>
      <c r="BI437" s="50">
        <f t="shared" si="380"/>
        <v>0</v>
      </c>
      <c r="BJ437" s="50">
        <f t="shared" si="381"/>
        <v>3</v>
      </c>
      <c r="BK437" s="50">
        <f t="shared" si="382"/>
        <v>3</v>
      </c>
      <c r="BL437" s="50" t="str">
        <f t="shared" si="383"/>
        <v>033</v>
      </c>
      <c r="BS437"/>
      <c r="CL437" s="8">
        <v>175</v>
      </c>
      <c r="CM437" s="8">
        <v>170</v>
      </c>
      <c r="CO437"/>
      <c r="DG437" s="221">
        <v>1095</v>
      </c>
    </row>
    <row r="438" spans="2:111" ht="17" hidden="1">
      <c r="B438" s="1">
        <v>434</v>
      </c>
      <c r="C438" s="5" t="s">
        <v>444</v>
      </c>
      <c r="D438" s="5">
        <v>8</v>
      </c>
      <c r="E438" s="3">
        <v>1480060266</v>
      </c>
      <c r="F438" s="5">
        <v>37</v>
      </c>
      <c r="G438" s="3">
        <v>53335506</v>
      </c>
      <c r="H438" s="3">
        <v>1867</v>
      </c>
      <c r="I438" s="3">
        <v>1056998</v>
      </c>
      <c r="J438" s="3">
        <v>78263</v>
      </c>
      <c r="K438" s="3">
        <v>50000</v>
      </c>
      <c r="L438" s="3">
        <v>1217852</v>
      </c>
      <c r="M438" s="3">
        <v>5000</v>
      </c>
      <c r="N438" s="79">
        <v>3</v>
      </c>
      <c r="O438" s="79">
        <v>13</v>
      </c>
      <c r="P438" s="79">
        <v>20</v>
      </c>
      <c r="Q438" s="79">
        <v>24</v>
      </c>
      <c r="R438" s="79">
        <v>33</v>
      </c>
      <c r="S438" s="79">
        <v>37</v>
      </c>
      <c r="T438" s="79">
        <v>35</v>
      </c>
      <c r="U438" s="8">
        <f t="shared" si="356"/>
        <v>130</v>
      </c>
      <c r="W438" s="12" t="str">
        <f t="shared" ref="W438:W506" si="384">IF(RIGHT(N438,1)="1","홀수",IF(RIGHT(N438,1)="3","홀수",IF(RIGHT(N438,1)="5","홀수",IF(RIGHT(N438,1)="7","홀수",IF(RIGHT(N438,1)="9","홀수","짝수")))))</f>
        <v>홀수</v>
      </c>
      <c r="X438" s="12" t="str">
        <f t="shared" ref="X438:X506" si="385">IF(RIGHT(O438,1)="1","홀수",IF(RIGHT(O438,1)="3","홀수",IF(RIGHT(O438,1)="5","홀수",IF(RIGHT(O438,1)="7","홀수",IF(RIGHT(O438,1)="9","홀수","짝수")))))</f>
        <v>홀수</v>
      </c>
      <c r="Y438" s="12" t="str">
        <f t="shared" ref="Y438:Y506" si="386">IF(RIGHT(P438,1)="1","홀수",IF(RIGHT(P438,1)="3","홀수",IF(RIGHT(P438,1)="5","홀수",IF(RIGHT(P438,1)="7","홀수",IF(RIGHT(P438,1)="9","홀수","짝수")))))</f>
        <v>짝수</v>
      </c>
      <c r="Z438" s="12" t="str">
        <f t="shared" ref="Z438:Z506" si="387">IF(RIGHT(Q438,1)="1","홀수",IF(RIGHT(Q438,1)="3","홀수",IF(RIGHT(Q438,1)="5","홀수",IF(RIGHT(Q438,1)="7","홀수",IF(RIGHT(Q438,1)="9","홀수","짝수")))))</f>
        <v>짝수</v>
      </c>
      <c r="AA438" s="12" t="str">
        <f t="shared" ref="AA438:AA506" si="388">IF(RIGHT(R438,1)="1","홀수",IF(RIGHT(R438,1)="3","홀수",IF(RIGHT(R438,1)="5","홀수",IF(RIGHT(R438,1)="7","홀수",IF(RIGHT(R438,1)="9","홀수","짝수")))))</f>
        <v>홀수</v>
      </c>
      <c r="AB438" s="12" t="str">
        <f t="shared" ref="AB438:AB506" si="389">IF(RIGHT(S438,1)="1","홀수",IF(RIGHT(S438,1)="3","홀수",IF(RIGHT(S438,1)="5","홀수",IF(RIGHT(S438,1)="7","홀수",IF(RIGHT(S438,1)="9","홀수","짝수")))))</f>
        <v>홀수</v>
      </c>
      <c r="AC438" s="28" t="str">
        <f t="shared" ref="AC438:AC506" si="390">AD438&amp;" : "&amp;AE438</f>
        <v>4 : 2</v>
      </c>
      <c r="AD438" s="12">
        <f t="shared" ref="AD438:AD506" si="391">COUNTIF(W438:AB438,"홀수")</f>
        <v>4</v>
      </c>
      <c r="AE438" s="12">
        <f t="shared" ref="AE438:AE506" si="392">COUNTIF(W438:AB438,"짝수")</f>
        <v>2</v>
      </c>
      <c r="AF438" s="30" t="str">
        <f t="shared" si="357"/>
        <v>저수</v>
      </c>
      <c r="AG438" s="30" t="str">
        <f t="shared" si="358"/>
        <v>저수</v>
      </c>
      <c r="AH438" s="30" t="str">
        <f t="shared" si="359"/>
        <v>저수</v>
      </c>
      <c r="AI438" s="30" t="str">
        <f t="shared" si="360"/>
        <v>고수</v>
      </c>
      <c r="AJ438" s="30" t="str">
        <f t="shared" si="361"/>
        <v>고수</v>
      </c>
      <c r="AK438" s="30" t="str">
        <f t="shared" si="362"/>
        <v>고수</v>
      </c>
      <c r="AL438" s="28" t="str">
        <f t="shared" si="363"/>
        <v>3 : 3</v>
      </c>
      <c r="AM438" s="30">
        <f t="shared" si="364"/>
        <v>3</v>
      </c>
      <c r="AN438" s="30">
        <f t="shared" si="365"/>
        <v>3</v>
      </c>
      <c r="AO438" s="30">
        <f t="shared" si="366"/>
        <v>20</v>
      </c>
      <c r="AP438" s="30" t="str">
        <f t="shared" si="367"/>
        <v>O</v>
      </c>
      <c r="AQ438" s="30" t="str">
        <f t="shared" si="368"/>
        <v>O</v>
      </c>
      <c r="AR438" s="30" t="str">
        <f t="shared" si="369"/>
        <v>X</v>
      </c>
      <c r="AS438" s="30" t="str">
        <f t="shared" si="370"/>
        <v>X</v>
      </c>
      <c r="AT438" s="30" t="str">
        <f t="shared" si="371"/>
        <v>X</v>
      </c>
      <c r="AU438" s="30" t="str">
        <f t="shared" si="372"/>
        <v>X</v>
      </c>
      <c r="AV438" s="30" t="str">
        <f t="shared" si="373"/>
        <v>X</v>
      </c>
      <c r="AW438" s="30" t="str">
        <f t="shared" si="374"/>
        <v>X</v>
      </c>
      <c r="AX438" s="30" t="str">
        <f t="shared" si="375"/>
        <v>X</v>
      </c>
      <c r="AY438" s="30" t="str">
        <f t="shared" si="376"/>
        <v>X</v>
      </c>
      <c r="AZ438" s="30" t="str">
        <f t="shared" si="377"/>
        <v>X</v>
      </c>
      <c r="BA438" s="30" t="str">
        <f t="shared" si="378"/>
        <v>O</v>
      </c>
      <c r="BB438" s="30">
        <f t="shared" si="379"/>
        <v>3</v>
      </c>
      <c r="BC438" s="50" t="str">
        <f t="shared" si="350"/>
        <v>1G</v>
      </c>
      <c r="BD438" s="50" t="str">
        <f t="shared" si="351"/>
        <v>1G</v>
      </c>
      <c r="BE438" s="50" t="str">
        <f t="shared" si="352"/>
        <v>2G</v>
      </c>
      <c r="BF438" s="50" t="str">
        <f t="shared" si="353"/>
        <v>2G</v>
      </c>
      <c r="BG438" s="50" t="str">
        <f t="shared" si="354"/>
        <v>3G</v>
      </c>
      <c r="BH438" s="50" t="str">
        <f t="shared" si="355"/>
        <v>3G</v>
      </c>
      <c r="BI438" s="50">
        <f t="shared" si="380"/>
        <v>2</v>
      </c>
      <c r="BJ438" s="50">
        <f t="shared" si="381"/>
        <v>2</v>
      </c>
      <c r="BK438" s="50">
        <f t="shared" si="382"/>
        <v>2</v>
      </c>
      <c r="BL438" s="50" t="str">
        <f t="shared" si="383"/>
        <v>222</v>
      </c>
      <c r="BS438"/>
      <c r="CL438" s="8">
        <v>175</v>
      </c>
      <c r="CM438" s="8">
        <v>170</v>
      </c>
      <c r="CO438"/>
      <c r="DG438" s="221">
        <v>1096</v>
      </c>
    </row>
    <row r="439" spans="2:111" ht="17" hidden="1">
      <c r="B439" s="1">
        <v>435</v>
      </c>
      <c r="C439" s="5" t="s">
        <v>445</v>
      </c>
      <c r="D439" s="5">
        <v>10</v>
      </c>
      <c r="E439" s="3">
        <v>1287550013</v>
      </c>
      <c r="F439" s="5">
        <v>31</v>
      </c>
      <c r="G439" s="3">
        <v>69223119</v>
      </c>
      <c r="H439" s="3">
        <v>1426</v>
      </c>
      <c r="I439" s="3">
        <v>1504851</v>
      </c>
      <c r="J439" s="3">
        <v>67838</v>
      </c>
      <c r="K439" s="3">
        <v>50000</v>
      </c>
      <c r="L439" s="3">
        <v>1122280</v>
      </c>
      <c r="M439" s="3">
        <v>5000</v>
      </c>
      <c r="N439" s="79">
        <v>8</v>
      </c>
      <c r="O439" s="79">
        <v>16</v>
      </c>
      <c r="P439" s="79">
        <v>26</v>
      </c>
      <c r="Q439" s="79">
        <v>30</v>
      </c>
      <c r="R439" s="79">
        <v>38</v>
      </c>
      <c r="S439" s="79">
        <v>45</v>
      </c>
      <c r="T439" s="79">
        <v>42</v>
      </c>
      <c r="U439" s="8">
        <f t="shared" si="356"/>
        <v>163</v>
      </c>
      <c r="W439" s="12" t="str">
        <f t="shared" si="384"/>
        <v>짝수</v>
      </c>
      <c r="X439" s="12" t="str">
        <f t="shared" si="385"/>
        <v>짝수</v>
      </c>
      <c r="Y439" s="12" t="str">
        <f t="shared" si="386"/>
        <v>짝수</v>
      </c>
      <c r="Z439" s="12" t="str">
        <f t="shared" si="387"/>
        <v>짝수</v>
      </c>
      <c r="AA439" s="12" t="str">
        <f t="shared" si="388"/>
        <v>짝수</v>
      </c>
      <c r="AB439" s="12" t="str">
        <f t="shared" si="389"/>
        <v>홀수</v>
      </c>
      <c r="AC439" s="28" t="str">
        <f t="shared" si="390"/>
        <v>1 : 5</v>
      </c>
      <c r="AD439" s="12">
        <f t="shared" si="391"/>
        <v>1</v>
      </c>
      <c r="AE439" s="12">
        <f t="shared" si="392"/>
        <v>5</v>
      </c>
      <c r="AF439" s="30" t="str">
        <f t="shared" si="357"/>
        <v>저수</v>
      </c>
      <c r="AG439" s="30" t="str">
        <f t="shared" si="358"/>
        <v>저수</v>
      </c>
      <c r="AH439" s="30" t="str">
        <f t="shared" si="359"/>
        <v>고수</v>
      </c>
      <c r="AI439" s="30" t="str">
        <f t="shared" si="360"/>
        <v>고수</v>
      </c>
      <c r="AJ439" s="30" t="str">
        <f t="shared" si="361"/>
        <v>고수</v>
      </c>
      <c r="AK439" s="30" t="str">
        <f t="shared" si="362"/>
        <v>고수</v>
      </c>
      <c r="AL439" s="28" t="str">
        <f t="shared" si="363"/>
        <v>2 : 4</v>
      </c>
      <c r="AM439" s="30">
        <f t="shared" si="364"/>
        <v>2</v>
      </c>
      <c r="AN439" s="30">
        <f t="shared" si="365"/>
        <v>4</v>
      </c>
      <c r="AO439" s="30">
        <f t="shared" si="366"/>
        <v>33</v>
      </c>
      <c r="AP439" s="30" t="str">
        <f t="shared" si="367"/>
        <v>X</v>
      </c>
      <c r="AQ439" s="30" t="str">
        <f t="shared" si="368"/>
        <v>X</v>
      </c>
      <c r="AR439" s="30" t="str">
        <f t="shared" si="369"/>
        <v>X</v>
      </c>
      <c r="AS439" s="30" t="str">
        <f t="shared" si="370"/>
        <v>X</v>
      </c>
      <c r="AT439" s="30" t="str">
        <f t="shared" si="371"/>
        <v>X</v>
      </c>
      <c r="AU439" s="30" t="str">
        <f t="shared" si="372"/>
        <v>X</v>
      </c>
      <c r="AV439" s="30" t="str">
        <f t="shared" si="373"/>
        <v>X</v>
      </c>
      <c r="AW439" s="30" t="str">
        <f t="shared" si="374"/>
        <v>X</v>
      </c>
      <c r="AX439" s="30" t="str">
        <f t="shared" si="375"/>
        <v>X</v>
      </c>
      <c r="AY439" s="30" t="str">
        <f t="shared" si="376"/>
        <v>X</v>
      </c>
      <c r="AZ439" s="30" t="str">
        <f t="shared" si="377"/>
        <v>X</v>
      </c>
      <c r="BA439" s="30" t="str">
        <f t="shared" si="378"/>
        <v>X</v>
      </c>
      <c r="BB439" s="30">
        <f t="shared" si="379"/>
        <v>0</v>
      </c>
      <c r="BC439" s="50" t="str">
        <f t="shared" si="350"/>
        <v>1G</v>
      </c>
      <c r="BD439" s="50" t="str">
        <f t="shared" si="351"/>
        <v>2G</v>
      </c>
      <c r="BE439" s="50" t="str">
        <f t="shared" si="352"/>
        <v>2G</v>
      </c>
      <c r="BF439" s="50" t="str">
        <f t="shared" si="353"/>
        <v>2G</v>
      </c>
      <c r="BG439" s="50" t="str">
        <f t="shared" si="354"/>
        <v>3G</v>
      </c>
      <c r="BH439" s="50" t="str">
        <f t="shared" si="355"/>
        <v>3G</v>
      </c>
      <c r="BI439" s="50">
        <f t="shared" si="380"/>
        <v>1</v>
      </c>
      <c r="BJ439" s="50">
        <f t="shared" si="381"/>
        <v>3</v>
      </c>
      <c r="BK439" s="50">
        <f t="shared" si="382"/>
        <v>2</v>
      </c>
      <c r="BL439" s="50" t="str">
        <f t="shared" si="383"/>
        <v>132</v>
      </c>
      <c r="BS439"/>
      <c r="CL439" s="8">
        <v>175</v>
      </c>
      <c r="CM439" s="8">
        <v>170</v>
      </c>
      <c r="CO439"/>
      <c r="DG439" s="221">
        <v>1097</v>
      </c>
    </row>
    <row r="440" spans="2:111" ht="17" hidden="1">
      <c r="B440" s="1">
        <v>436</v>
      </c>
      <c r="C440" s="5" t="s">
        <v>446</v>
      </c>
      <c r="D440" s="5">
        <v>8</v>
      </c>
      <c r="E440" s="3">
        <v>1512266579</v>
      </c>
      <c r="F440" s="5">
        <v>44</v>
      </c>
      <c r="G440" s="3">
        <v>45826260</v>
      </c>
      <c r="H440" s="3">
        <v>1425</v>
      </c>
      <c r="I440" s="3">
        <v>1414987</v>
      </c>
      <c r="J440" s="3">
        <v>70742</v>
      </c>
      <c r="K440" s="3">
        <v>50000</v>
      </c>
      <c r="L440" s="3">
        <v>1153313</v>
      </c>
      <c r="M440" s="3">
        <v>5000</v>
      </c>
      <c r="N440" s="79">
        <v>9</v>
      </c>
      <c r="O440" s="79">
        <v>14</v>
      </c>
      <c r="P440" s="79">
        <v>20</v>
      </c>
      <c r="Q440" s="79">
        <v>22</v>
      </c>
      <c r="R440" s="79">
        <v>33</v>
      </c>
      <c r="S440" s="79">
        <v>34</v>
      </c>
      <c r="T440" s="79">
        <v>28</v>
      </c>
      <c r="U440" s="8">
        <f t="shared" si="356"/>
        <v>132</v>
      </c>
      <c r="W440" s="12" t="str">
        <f t="shared" si="384"/>
        <v>홀수</v>
      </c>
      <c r="X440" s="12" t="str">
        <f t="shared" si="385"/>
        <v>짝수</v>
      </c>
      <c r="Y440" s="12" t="str">
        <f t="shared" si="386"/>
        <v>짝수</v>
      </c>
      <c r="Z440" s="12" t="str">
        <f t="shared" si="387"/>
        <v>짝수</v>
      </c>
      <c r="AA440" s="12" t="str">
        <f t="shared" si="388"/>
        <v>홀수</v>
      </c>
      <c r="AB440" s="12" t="str">
        <f t="shared" si="389"/>
        <v>짝수</v>
      </c>
      <c r="AC440" s="28" t="str">
        <f t="shared" si="390"/>
        <v>2 : 4</v>
      </c>
      <c r="AD440" s="12">
        <f t="shared" si="391"/>
        <v>2</v>
      </c>
      <c r="AE440" s="12">
        <f t="shared" si="392"/>
        <v>4</v>
      </c>
      <c r="AF440" s="30" t="str">
        <f t="shared" si="357"/>
        <v>저수</v>
      </c>
      <c r="AG440" s="30" t="str">
        <f t="shared" si="358"/>
        <v>저수</v>
      </c>
      <c r="AH440" s="30" t="str">
        <f t="shared" si="359"/>
        <v>저수</v>
      </c>
      <c r="AI440" s="30" t="str">
        <f t="shared" si="360"/>
        <v>저수</v>
      </c>
      <c r="AJ440" s="30" t="str">
        <f t="shared" si="361"/>
        <v>고수</v>
      </c>
      <c r="AK440" s="30" t="str">
        <f t="shared" si="362"/>
        <v>고수</v>
      </c>
      <c r="AL440" s="28" t="str">
        <f t="shared" si="363"/>
        <v>4 : 2</v>
      </c>
      <c r="AM440" s="30">
        <f t="shared" si="364"/>
        <v>4</v>
      </c>
      <c r="AN440" s="30">
        <f t="shared" si="365"/>
        <v>2</v>
      </c>
      <c r="AO440" s="30">
        <f t="shared" si="366"/>
        <v>22</v>
      </c>
      <c r="AP440" s="30" t="str">
        <f t="shared" si="367"/>
        <v>X</v>
      </c>
      <c r="AQ440" s="30" t="str">
        <f t="shared" si="368"/>
        <v>X</v>
      </c>
      <c r="AR440" s="30" t="str">
        <f t="shared" si="369"/>
        <v>X</v>
      </c>
      <c r="AS440" s="30" t="str">
        <f t="shared" si="370"/>
        <v>X</v>
      </c>
      <c r="AT440" s="30" t="str">
        <f t="shared" si="371"/>
        <v>X</v>
      </c>
      <c r="AU440" s="30" t="str">
        <f t="shared" si="372"/>
        <v>X</v>
      </c>
      <c r="AV440" s="30" t="str">
        <f t="shared" si="373"/>
        <v>X</v>
      </c>
      <c r="AW440" s="30" t="str">
        <f t="shared" si="374"/>
        <v>X</v>
      </c>
      <c r="AX440" s="30" t="str">
        <f t="shared" si="375"/>
        <v>X</v>
      </c>
      <c r="AY440" s="30" t="str">
        <f t="shared" si="376"/>
        <v>X</v>
      </c>
      <c r="AZ440" s="30" t="str">
        <f t="shared" si="377"/>
        <v>X</v>
      </c>
      <c r="BA440" s="30" t="str">
        <f t="shared" si="378"/>
        <v>X</v>
      </c>
      <c r="BB440" s="30">
        <f t="shared" si="379"/>
        <v>0</v>
      </c>
      <c r="BC440" s="50" t="str">
        <f t="shared" si="350"/>
        <v>1G</v>
      </c>
      <c r="BD440" s="50" t="str">
        <f t="shared" si="351"/>
        <v>1G</v>
      </c>
      <c r="BE440" s="50" t="str">
        <f t="shared" si="352"/>
        <v>2G</v>
      </c>
      <c r="BF440" s="50" t="str">
        <f t="shared" si="353"/>
        <v>2G</v>
      </c>
      <c r="BG440" s="50" t="str">
        <f t="shared" si="354"/>
        <v>3G</v>
      </c>
      <c r="BH440" s="50" t="str">
        <f t="shared" si="355"/>
        <v>3G</v>
      </c>
      <c r="BI440" s="50">
        <f t="shared" si="380"/>
        <v>2</v>
      </c>
      <c r="BJ440" s="50">
        <f t="shared" si="381"/>
        <v>2</v>
      </c>
      <c r="BK440" s="50">
        <f t="shared" si="382"/>
        <v>2</v>
      </c>
      <c r="BL440" s="50" t="str">
        <f t="shared" si="383"/>
        <v>222</v>
      </c>
      <c r="BS440"/>
      <c r="CL440" s="8">
        <v>176</v>
      </c>
      <c r="CM440" s="8">
        <v>170</v>
      </c>
      <c r="CO440"/>
      <c r="DG440" s="221">
        <v>1098</v>
      </c>
    </row>
    <row r="441" spans="2:111" ht="17" hidden="1">
      <c r="B441" s="1">
        <v>437</v>
      </c>
      <c r="C441" s="5" t="s">
        <v>447</v>
      </c>
      <c r="D441" s="5">
        <v>6</v>
      </c>
      <c r="E441" s="3">
        <v>2096245438</v>
      </c>
      <c r="F441" s="5">
        <v>33</v>
      </c>
      <c r="G441" s="3">
        <v>63522590</v>
      </c>
      <c r="H441" s="3">
        <v>1286</v>
      </c>
      <c r="I441" s="3">
        <v>1630051</v>
      </c>
      <c r="J441" s="3">
        <v>64531</v>
      </c>
      <c r="K441" s="3">
        <v>50000</v>
      </c>
      <c r="L441" s="3">
        <v>1080539</v>
      </c>
      <c r="M441" s="3">
        <v>5000</v>
      </c>
      <c r="N441" s="79">
        <v>11</v>
      </c>
      <c r="O441" s="79">
        <v>16</v>
      </c>
      <c r="P441" s="79">
        <v>29</v>
      </c>
      <c r="Q441" s="79">
        <v>38</v>
      </c>
      <c r="R441" s="79">
        <v>41</v>
      </c>
      <c r="S441" s="79">
        <v>44</v>
      </c>
      <c r="T441" s="79">
        <v>21</v>
      </c>
      <c r="U441" s="8">
        <f t="shared" si="356"/>
        <v>179</v>
      </c>
      <c r="W441" s="12" t="str">
        <f t="shared" si="384"/>
        <v>홀수</v>
      </c>
      <c r="X441" s="12" t="str">
        <f t="shared" si="385"/>
        <v>짝수</v>
      </c>
      <c r="Y441" s="12" t="str">
        <f t="shared" si="386"/>
        <v>홀수</v>
      </c>
      <c r="Z441" s="12" t="str">
        <f t="shared" si="387"/>
        <v>짝수</v>
      </c>
      <c r="AA441" s="12" t="str">
        <f t="shared" si="388"/>
        <v>홀수</v>
      </c>
      <c r="AB441" s="12" t="str">
        <f t="shared" si="389"/>
        <v>짝수</v>
      </c>
      <c r="AC441" s="28" t="str">
        <f t="shared" si="390"/>
        <v>3 : 3</v>
      </c>
      <c r="AD441" s="12">
        <f t="shared" si="391"/>
        <v>3</v>
      </c>
      <c r="AE441" s="12">
        <f t="shared" si="392"/>
        <v>3</v>
      </c>
      <c r="AF441" s="30" t="str">
        <f t="shared" si="357"/>
        <v>저수</v>
      </c>
      <c r="AG441" s="30" t="str">
        <f t="shared" si="358"/>
        <v>저수</v>
      </c>
      <c r="AH441" s="30" t="str">
        <f t="shared" si="359"/>
        <v>고수</v>
      </c>
      <c r="AI441" s="30" t="str">
        <f t="shared" si="360"/>
        <v>고수</v>
      </c>
      <c r="AJ441" s="30" t="str">
        <f t="shared" si="361"/>
        <v>고수</v>
      </c>
      <c r="AK441" s="30" t="str">
        <f t="shared" si="362"/>
        <v>고수</v>
      </c>
      <c r="AL441" s="28" t="str">
        <f t="shared" si="363"/>
        <v>2 : 4</v>
      </c>
      <c r="AM441" s="30">
        <f t="shared" si="364"/>
        <v>2</v>
      </c>
      <c r="AN441" s="30">
        <f t="shared" si="365"/>
        <v>4</v>
      </c>
      <c r="AO441" s="30">
        <f t="shared" si="366"/>
        <v>29</v>
      </c>
      <c r="AP441" s="30" t="str">
        <f t="shared" si="367"/>
        <v>O</v>
      </c>
      <c r="AQ441" s="30" t="str">
        <f t="shared" si="368"/>
        <v>X</v>
      </c>
      <c r="AR441" s="30" t="str">
        <f t="shared" si="369"/>
        <v>X</v>
      </c>
      <c r="AS441" s="30" t="str">
        <f t="shared" si="370"/>
        <v>X</v>
      </c>
      <c r="AT441" s="30" t="str">
        <f t="shared" si="371"/>
        <v>X</v>
      </c>
      <c r="AU441" s="30" t="str">
        <f t="shared" si="372"/>
        <v>X</v>
      </c>
      <c r="AV441" s="30" t="str">
        <f t="shared" si="373"/>
        <v>X</v>
      </c>
      <c r="AW441" s="30" t="str">
        <f t="shared" si="374"/>
        <v>X</v>
      </c>
      <c r="AX441" s="30" t="str">
        <f t="shared" si="375"/>
        <v>O</v>
      </c>
      <c r="AY441" s="30" t="str">
        <f t="shared" si="376"/>
        <v>X</v>
      </c>
      <c r="AZ441" s="30" t="str">
        <f t="shared" si="377"/>
        <v>O</v>
      </c>
      <c r="BA441" s="30" t="str">
        <f t="shared" si="378"/>
        <v>X</v>
      </c>
      <c r="BB441" s="30">
        <f t="shared" si="379"/>
        <v>3</v>
      </c>
      <c r="BC441" s="50" t="str">
        <f t="shared" si="350"/>
        <v>1G</v>
      </c>
      <c r="BD441" s="50" t="str">
        <f t="shared" si="351"/>
        <v>2G</v>
      </c>
      <c r="BE441" s="50" t="str">
        <f t="shared" si="352"/>
        <v>2G</v>
      </c>
      <c r="BF441" s="50" t="str">
        <f t="shared" si="353"/>
        <v>3G</v>
      </c>
      <c r="BG441" s="50" t="str">
        <f t="shared" si="354"/>
        <v>3G</v>
      </c>
      <c r="BH441" s="50" t="str">
        <f t="shared" si="355"/>
        <v>3G</v>
      </c>
      <c r="BI441" s="50">
        <f t="shared" si="380"/>
        <v>1</v>
      </c>
      <c r="BJ441" s="50">
        <f t="shared" si="381"/>
        <v>2</v>
      </c>
      <c r="BK441" s="50">
        <f t="shared" si="382"/>
        <v>3</v>
      </c>
      <c r="BL441" s="50" t="str">
        <f t="shared" si="383"/>
        <v>123</v>
      </c>
      <c r="BS441"/>
      <c r="CL441" s="8">
        <v>176</v>
      </c>
      <c r="CM441" s="8">
        <v>170</v>
      </c>
      <c r="CO441"/>
      <c r="DG441" s="221">
        <v>1099</v>
      </c>
    </row>
    <row r="442" spans="2:111" ht="17" hidden="1">
      <c r="B442" s="1">
        <v>438</v>
      </c>
      <c r="C442" s="5" t="s">
        <v>476</v>
      </c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79">
        <v>6</v>
      </c>
      <c r="O442" s="79">
        <v>12</v>
      </c>
      <c r="P442" s="79">
        <v>20</v>
      </c>
      <c r="Q442" s="79">
        <v>26</v>
      </c>
      <c r="R442" s="79">
        <v>29</v>
      </c>
      <c r="S442" s="79">
        <v>38</v>
      </c>
      <c r="T442" s="79">
        <v>45</v>
      </c>
      <c r="U442" s="8">
        <f t="shared" si="356"/>
        <v>131</v>
      </c>
      <c r="W442" s="12" t="str">
        <f t="shared" si="384"/>
        <v>짝수</v>
      </c>
      <c r="X442" s="12" t="str">
        <f t="shared" si="385"/>
        <v>짝수</v>
      </c>
      <c r="Y442" s="12" t="str">
        <f t="shared" si="386"/>
        <v>짝수</v>
      </c>
      <c r="Z442" s="12" t="str">
        <f t="shared" si="387"/>
        <v>짝수</v>
      </c>
      <c r="AA442" s="12" t="str">
        <f t="shared" si="388"/>
        <v>홀수</v>
      </c>
      <c r="AB442" s="12" t="str">
        <f t="shared" si="389"/>
        <v>짝수</v>
      </c>
      <c r="AC442" s="28" t="str">
        <f t="shared" si="390"/>
        <v>1 : 5</v>
      </c>
      <c r="AD442" s="12">
        <f t="shared" si="391"/>
        <v>1</v>
      </c>
      <c r="AE442" s="12">
        <f t="shared" si="392"/>
        <v>5</v>
      </c>
      <c r="AF442" s="30" t="str">
        <f t="shared" si="357"/>
        <v>저수</v>
      </c>
      <c r="AG442" s="30" t="str">
        <f t="shared" si="358"/>
        <v>저수</v>
      </c>
      <c r="AH442" s="30" t="str">
        <f t="shared" si="359"/>
        <v>저수</v>
      </c>
      <c r="AI442" s="30" t="str">
        <f t="shared" si="360"/>
        <v>고수</v>
      </c>
      <c r="AJ442" s="30" t="str">
        <f t="shared" si="361"/>
        <v>고수</v>
      </c>
      <c r="AK442" s="30" t="str">
        <f t="shared" si="362"/>
        <v>고수</v>
      </c>
      <c r="AL442" s="28" t="str">
        <f t="shared" si="363"/>
        <v>3 : 3</v>
      </c>
      <c r="AM442" s="30">
        <f t="shared" si="364"/>
        <v>3</v>
      </c>
      <c r="AN442" s="30">
        <f t="shared" si="365"/>
        <v>3</v>
      </c>
      <c r="AO442" s="30">
        <f t="shared" si="366"/>
        <v>31</v>
      </c>
      <c r="AP442" s="30" t="str">
        <f t="shared" si="367"/>
        <v>X</v>
      </c>
      <c r="AQ442" s="30" t="str">
        <f t="shared" si="368"/>
        <v>X</v>
      </c>
      <c r="AR442" s="30" t="str">
        <f t="shared" si="369"/>
        <v>X</v>
      </c>
      <c r="AS442" s="30" t="str">
        <f t="shared" si="370"/>
        <v>X</v>
      </c>
      <c r="AT442" s="30" t="str">
        <f t="shared" si="371"/>
        <v>X</v>
      </c>
      <c r="AU442" s="30" t="str">
        <f t="shared" si="372"/>
        <v>X</v>
      </c>
      <c r="AV442" s="30" t="str">
        <f t="shared" si="373"/>
        <v>X</v>
      </c>
      <c r="AW442" s="30" t="str">
        <f t="shared" si="374"/>
        <v>X</v>
      </c>
      <c r="AX442" s="30" t="str">
        <f t="shared" si="375"/>
        <v>X</v>
      </c>
      <c r="AY442" s="30" t="str">
        <f t="shared" si="376"/>
        <v>X</v>
      </c>
      <c r="AZ442" s="30" t="str">
        <f t="shared" si="377"/>
        <v>O</v>
      </c>
      <c r="BA442" s="30" t="str">
        <f t="shared" si="378"/>
        <v>X</v>
      </c>
      <c r="BB442" s="30">
        <f t="shared" si="379"/>
        <v>1</v>
      </c>
      <c r="BC442" s="50" t="str">
        <f t="shared" si="350"/>
        <v>1G</v>
      </c>
      <c r="BD442" s="50" t="str">
        <f t="shared" si="351"/>
        <v>1G</v>
      </c>
      <c r="BE442" s="50" t="str">
        <f t="shared" si="352"/>
        <v>2G</v>
      </c>
      <c r="BF442" s="50" t="str">
        <f t="shared" si="353"/>
        <v>2G</v>
      </c>
      <c r="BG442" s="50" t="str">
        <f t="shared" si="354"/>
        <v>2G</v>
      </c>
      <c r="BH442" s="50" t="str">
        <f t="shared" si="355"/>
        <v>3G</v>
      </c>
      <c r="BI442" s="50">
        <f t="shared" si="380"/>
        <v>2</v>
      </c>
      <c r="BJ442" s="50">
        <f t="shared" si="381"/>
        <v>3</v>
      </c>
      <c r="BK442" s="50">
        <f t="shared" si="382"/>
        <v>1</v>
      </c>
      <c r="BL442" s="50" t="str">
        <f t="shared" si="383"/>
        <v>231</v>
      </c>
      <c r="BS442"/>
      <c r="CL442" s="8">
        <v>176</v>
      </c>
      <c r="CM442" s="8">
        <v>170</v>
      </c>
      <c r="CO442"/>
      <c r="DG442" s="221">
        <v>1100</v>
      </c>
    </row>
    <row r="443" spans="2:111" ht="17" hidden="1">
      <c r="B443" s="1">
        <v>439</v>
      </c>
      <c r="C443" s="5" t="s">
        <v>477</v>
      </c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79">
        <v>17</v>
      </c>
      <c r="O443" s="79">
        <v>20</v>
      </c>
      <c r="P443" s="79">
        <v>30</v>
      </c>
      <c r="Q443" s="79">
        <v>31</v>
      </c>
      <c r="R443" s="79">
        <v>37</v>
      </c>
      <c r="S443" s="79">
        <v>40</v>
      </c>
      <c r="T443" s="79">
        <v>25</v>
      </c>
      <c r="U443" s="8">
        <f t="shared" si="356"/>
        <v>175</v>
      </c>
      <c r="W443" s="12" t="str">
        <f t="shared" si="384"/>
        <v>홀수</v>
      </c>
      <c r="X443" s="12" t="str">
        <f t="shared" si="385"/>
        <v>짝수</v>
      </c>
      <c r="Y443" s="12" t="str">
        <f t="shared" si="386"/>
        <v>짝수</v>
      </c>
      <c r="Z443" s="12" t="str">
        <f t="shared" si="387"/>
        <v>홀수</v>
      </c>
      <c r="AA443" s="12" t="str">
        <f t="shared" si="388"/>
        <v>홀수</v>
      </c>
      <c r="AB443" s="12" t="str">
        <f t="shared" si="389"/>
        <v>짝수</v>
      </c>
      <c r="AC443" s="28" t="str">
        <f t="shared" si="390"/>
        <v>3 : 3</v>
      </c>
      <c r="AD443" s="12">
        <f t="shared" si="391"/>
        <v>3</v>
      </c>
      <c r="AE443" s="12">
        <f t="shared" si="392"/>
        <v>3</v>
      </c>
      <c r="AF443" s="30" t="str">
        <f t="shared" si="357"/>
        <v>저수</v>
      </c>
      <c r="AG443" s="30" t="str">
        <f t="shared" si="358"/>
        <v>저수</v>
      </c>
      <c r="AH443" s="30" t="str">
        <f t="shared" si="359"/>
        <v>고수</v>
      </c>
      <c r="AI443" s="30" t="str">
        <f t="shared" si="360"/>
        <v>고수</v>
      </c>
      <c r="AJ443" s="30" t="str">
        <f t="shared" si="361"/>
        <v>고수</v>
      </c>
      <c r="AK443" s="30" t="str">
        <f t="shared" si="362"/>
        <v>고수</v>
      </c>
      <c r="AL443" s="28" t="str">
        <f t="shared" si="363"/>
        <v>2 : 4</v>
      </c>
      <c r="AM443" s="30">
        <f t="shared" si="364"/>
        <v>2</v>
      </c>
      <c r="AN443" s="30">
        <f t="shared" si="365"/>
        <v>4</v>
      </c>
      <c r="AO443" s="30">
        <f t="shared" si="366"/>
        <v>15</v>
      </c>
      <c r="AP443" s="30" t="str">
        <f t="shared" si="367"/>
        <v>O</v>
      </c>
      <c r="AQ443" s="30" t="str">
        <f t="shared" si="368"/>
        <v>X</v>
      </c>
      <c r="AR443" s="30" t="str">
        <f t="shared" si="369"/>
        <v>X</v>
      </c>
      <c r="AS443" s="30" t="str">
        <f t="shared" si="370"/>
        <v>X</v>
      </c>
      <c r="AT443" s="30" t="str">
        <f t="shared" si="371"/>
        <v>X</v>
      </c>
      <c r="AU443" s="30" t="str">
        <f t="shared" si="372"/>
        <v>X</v>
      </c>
      <c r="AV443" s="30" t="str">
        <f t="shared" si="373"/>
        <v>X</v>
      </c>
      <c r="AW443" s="30" t="str">
        <f t="shared" si="374"/>
        <v>X</v>
      </c>
      <c r="AX443" s="30" t="str">
        <f t="shared" si="375"/>
        <v>X</v>
      </c>
      <c r="AY443" s="30" t="str">
        <f t="shared" si="376"/>
        <v>O</v>
      </c>
      <c r="AZ443" s="30" t="str">
        <f t="shared" si="377"/>
        <v>O</v>
      </c>
      <c r="BA443" s="30" t="str">
        <f t="shared" si="378"/>
        <v>X</v>
      </c>
      <c r="BB443" s="30">
        <f t="shared" si="379"/>
        <v>3</v>
      </c>
      <c r="BC443" s="50" t="str">
        <f t="shared" si="350"/>
        <v>2G</v>
      </c>
      <c r="BD443" s="50" t="str">
        <f t="shared" si="351"/>
        <v>2G</v>
      </c>
      <c r="BE443" s="50" t="str">
        <f t="shared" si="352"/>
        <v>2G</v>
      </c>
      <c r="BF443" s="50" t="str">
        <f t="shared" si="353"/>
        <v>3G</v>
      </c>
      <c r="BG443" s="50" t="str">
        <f t="shared" si="354"/>
        <v>3G</v>
      </c>
      <c r="BH443" s="50" t="str">
        <f t="shared" si="355"/>
        <v>3G</v>
      </c>
      <c r="BI443" s="50">
        <f t="shared" si="380"/>
        <v>0</v>
      </c>
      <c r="BJ443" s="50">
        <f t="shared" si="381"/>
        <v>3</v>
      </c>
      <c r="BK443" s="50">
        <f t="shared" si="382"/>
        <v>3</v>
      </c>
      <c r="BL443" s="50" t="str">
        <f t="shared" si="383"/>
        <v>033</v>
      </c>
      <c r="BS443"/>
      <c r="CL443" s="8">
        <v>177</v>
      </c>
      <c r="CM443" s="8">
        <v>170</v>
      </c>
      <c r="CO443"/>
      <c r="DG443" s="221">
        <v>1101</v>
      </c>
    </row>
    <row r="444" spans="2:111" ht="17" hidden="1">
      <c r="B444" s="1">
        <v>440</v>
      </c>
      <c r="C444" s="5" t="s">
        <v>478</v>
      </c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79">
        <v>10</v>
      </c>
      <c r="O444" s="79">
        <v>22</v>
      </c>
      <c r="P444" s="79">
        <v>28</v>
      </c>
      <c r="Q444" s="79">
        <v>34</v>
      </c>
      <c r="R444" s="79">
        <v>36</v>
      </c>
      <c r="S444" s="79">
        <v>44</v>
      </c>
      <c r="T444" s="79">
        <v>2</v>
      </c>
      <c r="U444" s="8">
        <f t="shared" si="356"/>
        <v>174</v>
      </c>
      <c r="W444" s="12" t="str">
        <f t="shared" si="384"/>
        <v>짝수</v>
      </c>
      <c r="X444" s="12" t="str">
        <f t="shared" si="385"/>
        <v>짝수</v>
      </c>
      <c r="Y444" s="12" t="str">
        <f t="shared" si="386"/>
        <v>짝수</v>
      </c>
      <c r="Z444" s="12" t="str">
        <f t="shared" si="387"/>
        <v>짝수</v>
      </c>
      <c r="AA444" s="12" t="str">
        <f t="shared" si="388"/>
        <v>짝수</v>
      </c>
      <c r="AB444" s="12" t="str">
        <f t="shared" si="389"/>
        <v>짝수</v>
      </c>
      <c r="AC444" s="28" t="str">
        <f t="shared" si="390"/>
        <v>0 : 6</v>
      </c>
      <c r="AD444" s="12">
        <f t="shared" si="391"/>
        <v>0</v>
      </c>
      <c r="AE444" s="12">
        <f t="shared" si="392"/>
        <v>6</v>
      </c>
      <c r="AF444" s="30" t="str">
        <f t="shared" si="357"/>
        <v>저수</v>
      </c>
      <c r="AG444" s="30" t="str">
        <f t="shared" si="358"/>
        <v>저수</v>
      </c>
      <c r="AH444" s="30" t="str">
        <f t="shared" si="359"/>
        <v>고수</v>
      </c>
      <c r="AI444" s="30" t="str">
        <f t="shared" si="360"/>
        <v>고수</v>
      </c>
      <c r="AJ444" s="30" t="str">
        <f t="shared" si="361"/>
        <v>고수</v>
      </c>
      <c r="AK444" s="30" t="str">
        <f t="shared" si="362"/>
        <v>고수</v>
      </c>
      <c r="AL444" s="28" t="str">
        <f t="shared" si="363"/>
        <v>2 : 4</v>
      </c>
      <c r="AM444" s="30">
        <f t="shared" si="364"/>
        <v>2</v>
      </c>
      <c r="AN444" s="30">
        <f t="shared" si="365"/>
        <v>4</v>
      </c>
      <c r="AO444" s="30">
        <f t="shared" si="366"/>
        <v>24</v>
      </c>
      <c r="AP444" s="30" t="str">
        <f t="shared" si="367"/>
        <v>X</v>
      </c>
      <c r="AQ444" s="30" t="str">
        <f t="shared" si="368"/>
        <v>X</v>
      </c>
      <c r="AR444" s="30" t="str">
        <f t="shared" si="369"/>
        <v>X</v>
      </c>
      <c r="AS444" s="30" t="str">
        <f t="shared" si="370"/>
        <v>X</v>
      </c>
      <c r="AT444" s="30" t="str">
        <f t="shared" si="371"/>
        <v>X</v>
      </c>
      <c r="AU444" s="30" t="str">
        <f t="shared" si="372"/>
        <v>X</v>
      </c>
      <c r="AV444" s="30" t="str">
        <f t="shared" si="373"/>
        <v>X</v>
      </c>
      <c r="AW444" s="30" t="str">
        <f t="shared" si="374"/>
        <v>X</v>
      </c>
      <c r="AX444" s="30" t="str">
        <f t="shared" si="375"/>
        <v>X</v>
      </c>
      <c r="AY444" s="30" t="str">
        <f t="shared" si="376"/>
        <v>X</v>
      </c>
      <c r="AZ444" s="30" t="str">
        <f t="shared" si="377"/>
        <v>X</v>
      </c>
      <c r="BA444" s="30" t="str">
        <f t="shared" si="378"/>
        <v>X</v>
      </c>
      <c r="BB444" s="30">
        <f t="shared" si="379"/>
        <v>0</v>
      </c>
      <c r="BC444" s="50" t="str">
        <f t="shared" si="350"/>
        <v>1G</v>
      </c>
      <c r="BD444" s="50" t="str">
        <f t="shared" si="351"/>
        <v>2G</v>
      </c>
      <c r="BE444" s="50" t="str">
        <f t="shared" si="352"/>
        <v>2G</v>
      </c>
      <c r="BF444" s="50" t="str">
        <f t="shared" si="353"/>
        <v>3G</v>
      </c>
      <c r="BG444" s="50" t="str">
        <f t="shared" si="354"/>
        <v>3G</v>
      </c>
      <c r="BH444" s="50" t="str">
        <f t="shared" si="355"/>
        <v>3G</v>
      </c>
      <c r="BI444" s="50">
        <f t="shared" si="380"/>
        <v>1</v>
      </c>
      <c r="BJ444" s="50">
        <f t="shared" si="381"/>
        <v>2</v>
      </c>
      <c r="BK444" s="50">
        <f t="shared" si="382"/>
        <v>3</v>
      </c>
      <c r="BL444" s="50" t="str">
        <f t="shared" si="383"/>
        <v>123</v>
      </c>
      <c r="BS444"/>
      <c r="CL444" s="8">
        <v>177</v>
      </c>
      <c r="CM444" s="8">
        <v>170</v>
      </c>
      <c r="CO444"/>
      <c r="DG444" s="221">
        <v>1102</v>
      </c>
    </row>
    <row r="445" spans="2:111" ht="17" hidden="1">
      <c r="B445" s="1">
        <v>441</v>
      </c>
      <c r="C445" s="2" t="s">
        <v>479</v>
      </c>
      <c r="N445" s="99">
        <v>1</v>
      </c>
      <c r="O445" s="99">
        <v>23</v>
      </c>
      <c r="P445" s="99">
        <v>28</v>
      </c>
      <c r="Q445" s="99">
        <v>30</v>
      </c>
      <c r="R445" s="99">
        <v>34</v>
      </c>
      <c r="S445" s="99">
        <v>35</v>
      </c>
      <c r="T445" s="99">
        <v>9</v>
      </c>
      <c r="U445" s="8">
        <f t="shared" si="356"/>
        <v>151</v>
      </c>
      <c r="W445" s="12" t="str">
        <f t="shared" si="384"/>
        <v>홀수</v>
      </c>
      <c r="X445" s="12" t="str">
        <f t="shared" si="385"/>
        <v>홀수</v>
      </c>
      <c r="Y445" s="12" t="str">
        <f t="shared" si="386"/>
        <v>짝수</v>
      </c>
      <c r="Z445" s="12" t="str">
        <f t="shared" si="387"/>
        <v>짝수</v>
      </c>
      <c r="AA445" s="12" t="str">
        <f t="shared" si="388"/>
        <v>짝수</v>
      </c>
      <c r="AB445" s="12" t="str">
        <f t="shared" si="389"/>
        <v>홀수</v>
      </c>
      <c r="AC445" s="28" t="str">
        <f t="shared" si="390"/>
        <v>3 : 3</v>
      </c>
      <c r="AD445" s="12">
        <f t="shared" si="391"/>
        <v>3</v>
      </c>
      <c r="AE445" s="12">
        <f t="shared" si="392"/>
        <v>3</v>
      </c>
      <c r="AF445" s="30" t="str">
        <f t="shared" si="357"/>
        <v>저수</v>
      </c>
      <c r="AG445" s="30" t="str">
        <f t="shared" si="358"/>
        <v>고수</v>
      </c>
      <c r="AH445" s="30" t="str">
        <f t="shared" si="359"/>
        <v>고수</v>
      </c>
      <c r="AI445" s="30" t="str">
        <f t="shared" si="360"/>
        <v>고수</v>
      </c>
      <c r="AJ445" s="30" t="str">
        <f t="shared" si="361"/>
        <v>고수</v>
      </c>
      <c r="AK445" s="30" t="str">
        <f t="shared" si="362"/>
        <v>고수</v>
      </c>
      <c r="AL445" s="28" t="str">
        <f t="shared" si="363"/>
        <v>1 : 5</v>
      </c>
      <c r="AM445" s="30">
        <f t="shared" si="364"/>
        <v>1</v>
      </c>
      <c r="AN445" s="30">
        <f t="shared" si="365"/>
        <v>5</v>
      </c>
      <c r="AO445" s="30">
        <f t="shared" si="366"/>
        <v>21</v>
      </c>
      <c r="AP445" s="30" t="str">
        <f t="shared" si="367"/>
        <v>X</v>
      </c>
      <c r="AQ445" s="30" t="str">
        <f t="shared" si="368"/>
        <v>X</v>
      </c>
      <c r="AR445" s="30" t="str">
        <f t="shared" si="369"/>
        <v>X</v>
      </c>
      <c r="AS445" s="30" t="str">
        <f t="shared" si="370"/>
        <v>X</v>
      </c>
      <c r="AT445" s="30" t="str">
        <f t="shared" si="371"/>
        <v>X</v>
      </c>
      <c r="AU445" s="30" t="str">
        <f t="shared" si="372"/>
        <v>X</v>
      </c>
      <c r="AV445" s="30" t="str">
        <f t="shared" si="373"/>
        <v>X</v>
      </c>
      <c r="AW445" s="30" t="str">
        <f t="shared" si="374"/>
        <v>O</v>
      </c>
      <c r="AX445" s="30" t="str">
        <f t="shared" si="375"/>
        <v>X</v>
      </c>
      <c r="AY445" s="30" t="str">
        <f t="shared" si="376"/>
        <v>X</v>
      </c>
      <c r="AZ445" s="30" t="str">
        <f t="shared" si="377"/>
        <v>X</v>
      </c>
      <c r="BA445" s="30" t="str">
        <f t="shared" si="378"/>
        <v>X</v>
      </c>
      <c r="BB445" s="30">
        <f t="shared" si="379"/>
        <v>1</v>
      </c>
      <c r="BC445" s="50" t="str">
        <f t="shared" si="350"/>
        <v>1G</v>
      </c>
      <c r="BD445" s="50" t="str">
        <f t="shared" si="351"/>
        <v>2G</v>
      </c>
      <c r="BE445" s="50" t="str">
        <f t="shared" si="352"/>
        <v>2G</v>
      </c>
      <c r="BF445" s="50" t="str">
        <f t="shared" si="353"/>
        <v>2G</v>
      </c>
      <c r="BG445" s="50" t="str">
        <f t="shared" si="354"/>
        <v>3G</v>
      </c>
      <c r="BH445" s="50" t="str">
        <f t="shared" si="355"/>
        <v>3G</v>
      </c>
      <c r="BI445" s="50">
        <f t="shared" si="380"/>
        <v>1</v>
      </c>
      <c r="BJ445" s="50">
        <f t="shared" si="381"/>
        <v>3</v>
      </c>
      <c r="BK445" s="50">
        <f t="shared" si="382"/>
        <v>2</v>
      </c>
      <c r="BL445" s="50" t="str">
        <f t="shared" si="383"/>
        <v>132</v>
      </c>
      <c r="BS445"/>
      <c r="CL445" s="8">
        <v>177</v>
      </c>
      <c r="CM445" s="8">
        <v>170</v>
      </c>
      <c r="CO445"/>
      <c r="DG445" s="221">
        <v>1103</v>
      </c>
    </row>
    <row r="446" spans="2:111" ht="17" hidden="1">
      <c r="B446" s="1">
        <v>442</v>
      </c>
      <c r="C446" s="2" t="s">
        <v>480</v>
      </c>
      <c r="N446" s="99">
        <v>25</v>
      </c>
      <c r="O446" s="99">
        <v>27</v>
      </c>
      <c r="P446" s="99">
        <v>29</v>
      </c>
      <c r="Q446" s="99">
        <v>36</v>
      </c>
      <c r="R446" s="99">
        <v>38</v>
      </c>
      <c r="S446" s="99">
        <v>40</v>
      </c>
      <c r="T446" s="99">
        <v>41</v>
      </c>
      <c r="U446" s="8">
        <f t="shared" si="356"/>
        <v>195</v>
      </c>
      <c r="W446" s="12" t="str">
        <f t="shared" si="384"/>
        <v>홀수</v>
      </c>
      <c r="X446" s="12" t="str">
        <f t="shared" si="385"/>
        <v>홀수</v>
      </c>
      <c r="Y446" s="12" t="str">
        <f t="shared" si="386"/>
        <v>홀수</v>
      </c>
      <c r="Z446" s="12" t="str">
        <f t="shared" si="387"/>
        <v>짝수</v>
      </c>
      <c r="AA446" s="12" t="str">
        <f t="shared" si="388"/>
        <v>짝수</v>
      </c>
      <c r="AB446" s="12" t="str">
        <f t="shared" si="389"/>
        <v>짝수</v>
      </c>
      <c r="AC446" s="28" t="str">
        <f t="shared" si="390"/>
        <v>3 : 3</v>
      </c>
      <c r="AD446" s="12">
        <f t="shared" si="391"/>
        <v>3</v>
      </c>
      <c r="AE446" s="12">
        <f t="shared" si="392"/>
        <v>3</v>
      </c>
      <c r="AF446" s="30" t="str">
        <f t="shared" si="357"/>
        <v>고수</v>
      </c>
      <c r="AG446" s="30" t="str">
        <f t="shared" si="358"/>
        <v>고수</v>
      </c>
      <c r="AH446" s="30" t="str">
        <f t="shared" si="359"/>
        <v>고수</v>
      </c>
      <c r="AI446" s="30" t="str">
        <f t="shared" si="360"/>
        <v>고수</v>
      </c>
      <c r="AJ446" s="30" t="str">
        <f t="shared" si="361"/>
        <v>고수</v>
      </c>
      <c r="AK446" s="30" t="str">
        <f t="shared" si="362"/>
        <v>고수</v>
      </c>
      <c r="AL446" s="28" t="str">
        <f t="shared" si="363"/>
        <v>0 : 6</v>
      </c>
      <c r="AM446" s="30">
        <f t="shared" si="364"/>
        <v>0</v>
      </c>
      <c r="AN446" s="30">
        <f t="shared" si="365"/>
        <v>6</v>
      </c>
      <c r="AO446" s="30">
        <f t="shared" si="366"/>
        <v>35</v>
      </c>
      <c r="AP446" s="30" t="str">
        <f t="shared" si="367"/>
        <v>X</v>
      </c>
      <c r="AQ446" s="30" t="str">
        <f t="shared" si="368"/>
        <v>X</v>
      </c>
      <c r="AR446" s="30" t="str">
        <f t="shared" si="369"/>
        <v>X</v>
      </c>
      <c r="AS446" s="30" t="str">
        <f t="shared" si="370"/>
        <v>X</v>
      </c>
      <c r="AT446" s="30" t="str">
        <f t="shared" si="371"/>
        <v>X</v>
      </c>
      <c r="AU446" s="30" t="str">
        <f t="shared" si="372"/>
        <v>X</v>
      </c>
      <c r="AV446" s="30" t="str">
        <f t="shared" si="373"/>
        <v>X</v>
      </c>
      <c r="AW446" s="30" t="str">
        <f t="shared" si="374"/>
        <v>X</v>
      </c>
      <c r="AX446" s="30" t="str">
        <f t="shared" si="375"/>
        <v>O</v>
      </c>
      <c r="AY446" s="30" t="str">
        <f t="shared" si="376"/>
        <v>X</v>
      </c>
      <c r="AZ446" s="30" t="str">
        <f t="shared" si="377"/>
        <v>X</v>
      </c>
      <c r="BA446" s="30" t="str">
        <f t="shared" si="378"/>
        <v>X</v>
      </c>
      <c r="BB446" s="30">
        <f t="shared" si="379"/>
        <v>1</v>
      </c>
      <c r="BC446" s="50" t="str">
        <f t="shared" si="350"/>
        <v>2G</v>
      </c>
      <c r="BD446" s="50" t="str">
        <f t="shared" si="351"/>
        <v>2G</v>
      </c>
      <c r="BE446" s="50" t="str">
        <f t="shared" si="352"/>
        <v>2G</v>
      </c>
      <c r="BF446" s="50" t="str">
        <f t="shared" si="353"/>
        <v>3G</v>
      </c>
      <c r="BG446" s="50" t="str">
        <f t="shared" si="354"/>
        <v>3G</v>
      </c>
      <c r="BH446" s="50" t="str">
        <f t="shared" si="355"/>
        <v>3G</v>
      </c>
      <c r="BI446" s="50">
        <f t="shared" si="380"/>
        <v>0</v>
      </c>
      <c r="BJ446" s="50">
        <f t="shared" si="381"/>
        <v>3</v>
      </c>
      <c r="BK446" s="50">
        <f t="shared" si="382"/>
        <v>3</v>
      </c>
      <c r="BL446" s="50" t="str">
        <f t="shared" si="383"/>
        <v>033</v>
      </c>
      <c r="BS446"/>
      <c r="CL446" s="8">
        <v>178</v>
      </c>
      <c r="CM446" s="8">
        <v>170</v>
      </c>
      <c r="CO446"/>
      <c r="DG446" s="221">
        <v>1104</v>
      </c>
    </row>
    <row r="447" spans="2:111" ht="17" hidden="1">
      <c r="B447" s="1">
        <v>443</v>
      </c>
      <c r="C447" s="2" t="s">
        <v>481</v>
      </c>
      <c r="N447" s="99">
        <v>4</v>
      </c>
      <c r="O447" s="99">
        <v>6</v>
      </c>
      <c r="P447" s="99">
        <v>10</v>
      </c>
      <c r="Q447" s="99">
        <v>19</v>
      </c>
      <c r="R447" s="99">
        <v>20</v>
      </c>
      <c r="S447" s="99">
        <v>44</v>
      </c>
      <c r="T447" s="99">
        <v>14</v>
      </c>
      <c r="U447" s="8">
        <f t="shared" si="356"/>
        <v>103</v>
      </c>
      <c r="W447" s="12" t="str">
        <f t="shared" si="384"/>
        <v>짝수</v>
      </c>
      <c r="X447" s="12" t="str">
        <f t="shared" si="385"/>
        <v>짝수</v>
      </c>
      <c r="Y447" s="12" t="str">
        <f t="shared" si="386"/>
        <v>짝수</v>
      </c>
      <c r="Z447" s="12" t="str">
        <f t="shared" si="387"/>
        <v>홀수</v>
      </c>
      <c r="AA447" s="12" t="str">
        <f t="shared" si="388"/>
        <v>짝수</v>
      </c>
      <c r="AB447" s="12" t="str">
        <f t="shared" si="389"/>
        <v>짝수</v>
      </c>
      <c r="AC447" s="28" t="str">
        <f t="shared" si="390"/>
        <v>1 : 5</v>
      </c>
      <c r="AD447" s="12">
        <f t="shared" si="391"/>
        <v>1</v>
      </c>
      <c r="AE447" s="12">
        <f t="shared" si="392"/>
        <v>5</v>
      </c>
      <c r="AF447" s="30" t="str">
        <f t="shared" si="357"/>
        <v>저수</v>
      </c>
      <c r="AG447" s="30" t="str">
        <f t="shared" si="358"/>
        <v>저수</v>
      </c>
      <c r="AH447" s="30" t="str">
        <f t="shared" si="359"/>
        <v>저수</v>
      </c>
      <c r="AI447" s="30" t="str">
        <f t="shared" si="360"/>
        <v>저수</v>
      </c>
      <c r="AJ447" s="30" t="str">
        <f t="shared" si="361"/>
        <v>저수</v>
      </c>
      <c r="AK447" s="30" t="str">
        <f t="shared" si="362"/>
        <v>고수</v>
      </c>
      <c r="AL447" s="28" t="str">
        <f t="shared" si="363"/>
        <v>5 : 1</v>
      </c>
      <c r="AM447" s="30">
        <f t="shared" si="364"/>
        <v>5</v>
      </c>
      <c r="AN447" s="30">
        <f t="shared" si="365"/>
        <v>1</v>
      </c>
      <c r="AO447" s="30">
        <f t="shared" si="366"/>
        <v>23</v>
      </c>
      <c r="AP447" s="30" t="str">
        <f t="shared" si="367"/>
        <v>X</v>
      </c>
      <c r="AQ447" s="30" t="str">
        <f t="shared" si="368"/>
        <v>X</v>
      </c>
      <c r="AR447" s="30" t="str">
        <f t="shared" si="369"/>
        <v>X</v>
      </c>
      <c r="AS447" s="30" t="str">
        <f t="shared" si="370"/>
        <v>O</v>
      </c>
      <c r="AT447" s="30" t="str">
        <f t="shared" si="371"/>
        <v>X</v>
      </c>
      <c r="AU447" s="30" t="str">
        <f t="shared" si="372"/>
        <v>X</v>
      </c>
      <c r="AV447" s="30" t="str">
        <f t="shared" si="373"/>
        <v>X</v>
      </c>
      <c r="AW447" s="30" t="str">
        <f t="shared" si="374"/>
        <v>X</v>
      </c>
      <c r="AX447" s="30" t="str">
        <f t="shared" si="375"/>
        <v>X</v>
      </c>
      <c r="AY447" s="30" t="str">
        <f t="shared" si="376"/>
        <v>X</v>
      </c>
      <c r="AZ447" s="30" t="str">
        <f t="shared" si="377"/>
        <v>X</v>
      </c>
      <c r="BA447" s="30" t="str">
        <f t="shared" si="378"/>
        <v>X</v>
      </c>
      <c r="BB447" s="30">
        <f t="shared" si="379"/>
        <v>1</v>
      </c>
      <c r="BC447" s="50" t="str">
        <f t="shared" si="350"/>
        <v>1G</v>
      </c>
      <c r="BD447" s="50" t="str">
        <f t="shared" si="351"/>
        <v>1G</v>
      </c>
      <c r="BE447" s="50" t="str">
        <f t="shared" si="352"/>
        <v>1G</v>
      </c>
      <c r="BF447" s="50" t="str">
        <f t="shared" si="353"/>
        <v>2G</v>
      </c>
      <c r="BG447" s="50" t="str">
        <f t="shared" si="354"/>
        <v>2G</v>
      </c>
      <c r="BH447" s="50" t="str">
        <f t="shared" si="355"/>
        <v>3G</v>
      </c>
      <c r="BI447" s="50">
        <f t="shared" si="380"/>
        <v>3</v>
      </c>
      <c r="BJ447" s="50">
        <f t="shared" si="381"/>
        <v>2</v>
      </c>
      <c r="BK447" s="50">
        <f t="shared" si="382"/>
        <v>1</v>
      </c>
      <c r="BL447" s="50" t="str">
        <f t="shared" si="383"/>
        <v>321</v>
      </c>
      <c r="BS447"/>
      <c r="CL447" s="8">
        <v>178</v>
      </c>
      <c r="CM447" s="8">
        <v>170</v>
      </c>
      <c r="CO447"/>
      <c r="DG447" s="221">
        <v>1105</v>
      </c>
    </row>
    <row r="448" spans="2:111" ht="17" hidden="1">
      <c r="B448" s="1">
        <v>444</v>
      </c>
      <c r="C448" s="2" t="s">
        <v>482</v>
      </c>
      <c r="N448" s="99">
        <v>11</v>
      </c>
      <c r="O448" s="99">
        <v>13</v>
      </c>
      <c r="P448" s="99">
        <v>23</v>
      </c>
      <c r="Q448" s="99">
        <v>35</v>
      </c>
      <c r="R448" s="99">
        <v>43</v>
      </c>
      <c r="S448" s="99">
        <v>45</v>
      </c>
      <c r="T448" s="99">
        <v>17</v>
      </c>
      <c r="U448" s="8">
        <f t="shared" si="356"/>
        <v>170</v>
      </c>
      <c r="W448" s="12" t="str">
        <f t="shared" si="384"/>
        <v>홀수</v>
      </c>
      <c r="X448" s="12" t="str">
        <f t="shared" si="385"/>
        <v>홀수</v>
      </c>
      <c r="Y448" s="12" t="str">
        <f t="shared" si="386"/>
        <v>홀수</v>
      </c>
      <c r="Z448" s="12" t="str">
        <f t="shared" si="387"/>
        <v>홀수</v>
      </c>
      <c r="AA448" s="12" t="str">
        <f t="shared" si="388"/>
        <v>홀수</v>
      </c>
      <c r="AB448" s="12" t="str">
        <f t="shared" si="389"/>
        <v>홀수</v>
      </c>
      <c r="AC448" s="28" t="str">
        <f t="shared" si="390"/>
        <v>6 : 0</v>
      </c>
      <c r="AD448" s="12">
        <f t="shared" si="391"/>
        <v>6</v>
      </c>
      <c r="AE448" s="12">
        <f t="shared" si="392"/>
        <v>0</v>
      </c>
      <c r="AF448" s="30" t="str">
        <f t="shared" si="357"/>
        <v>저수</v>
      </c>
      <c r="AG448" s="30" t="str">
        <f t="shared" si="358"/>
        <v>저수</v>
      </c>
      <c r="AH448" s="30" t="str">
        <f t="shared" si="359"/>
        <v>고수</v>
      </c>
      <c r="AI448" s="30" t="str">
        <f t="shared" si="360"/>
        <v>고수</v>
      </c>
      <c r="AJ448" s="30" t="str">
        <f t="shared" si="361"/>
        <v>고수</v>
      </c>
      <c r="AK448" s="30" t="str">
        <f t="shared" si="362"/>
        <v>고수</v>
      </c>
      <c r="AL448" s="28" t="str">
        <f t="shared" si="363"/>
        <v>2 : 4</v>
      </c>
      <c r="AM448" s="30">
        <f t="shared" si="364"/>
        <v>2</v>
      </c>
      <c r="AN448" s="30">
        <f t="shared" si="365"/>
        <v>4</v>
      </c>
      <c r="AO448" s="30">
        <f t="shared" si="366"/>
        <v>20</v>
      </c>
      <c r="AP448" s="30" t="str">
        <f t="shared" si="367"/>
        <v>O</v>
      </c>
      <c r="AQ448" s="30" t="str">
        <f t="shared" si="368"/>
        <v>O</v>
      </c>
      <c r="AR448" s="30" t="str">
        <f t="shared" si="369"/>
        <v>X</v>
      </c>
      <c r="AS448" s="30" t="str">
        <f t="shared" si="370"/>
        <v>X</v>
      </c>
      <c r="AT448" s="30" t="str">
        <f t="shared" si="371"/>
        <v>X</v>
      </c>
      <c r="AU448" s="30" t="str">
        <f t="shared" si="372"/>
        <v>X</v>
      </c>
      <c r="AV448" s="30" t="str">
        <f t="shared" si="373"/>
        <v>X</v>
      </c>
      <c r="AW448" s="30" t="str">
        <f t="shared" si="374"/>
        <v>X</v>
      </c>
      <c r="AX448" s="30" t="str">
        <f t="shared" si="375"/>
        <v>O</v>
      </c>
      <c r="AY448" s="30" t="str">
        <f t="shared" si="376"/>
        <v>X</v>
      </c>
      <c r="AZ448" s="30" t="str">
        <f t="shared" si="377"/>
        <v>O</v>
      </c>
      <c r="BA448" s="30" t="str">
        <f t="shared" si="378"/>
        <v>X</v>
      </c>
      <c r="BB448" s="30">
        <f t="shared" si="379"/>
        <v>4</v>
      </c>
      <c r="BC448" s="50" t="str">
        <f t="shared" si="350"/>
        <v>1G</v>
      </c>
      <c r="BD448" s="50" t="str">
        <f t="shared" si="351"/>
        <v>1G</v>
      </c>
      <c r="BE448" s="50" t="str">
        <f t="shared" si="352"/>
        <v>2G</v>
      </c>
      <c r="BF448" s="50" t="str">
        <f t="shared" si="353"/>
        <v>3G</v>
      </c>
      <c r="BG448" s="50" t="str">
        <f t="shared" si="354"/>
        <v>3G</v>
      </c>
      <c r="BH448" s="50" t="str">
        <f t="shared" si="355"/>
        <v>3G</v>
      </c>
      <c r="BI448" s="50">
        <f t="shared" si="380"/>
        <v>2</v>
      </c>
      <c r="BJ448" s="50">
        <f t="shared" si="381"/>
        <v>1</v>
      </c>
      <c r="BK448" s="50">
        <f t="shared" si="382"/>
        <v>3</v>
      </c>
      <c r="BL448" s="50" t="str">
        <f t="shared" si="383"/>
        <v>213</v>
      </c>
      <c r="BS448"/>
      <c r="CL448" s="8">
        <v>178</v>
      </c>
      <c r="CM448" s="8">
        <v>170</v>
      </c>
      <c r="CO448"/>
      <c r="DG448" s="221">
        <v>1106</v>
      </c>
    </row>
    <row r="449" spans="2:111" ht="17" hidden="1">
      <c r="B449" s="1">
        <v>445</v>
      </c>
      <c r="C449" s="2" t="s">
        <v>483</v>
      </c>
      <c r="N449" s="99">
        <v>13</v>
      </c>
      <c r="O449" s="99">
        <v>20</v>
      </c>
      <c r="P449" s="99">
        <v>21</v>
      </c>
      <c r="Q449" s="99">
        <v>30</v>
      </c>
      <c r="R449" s="99">
        <v>39</v>
      </c>
      <c r="S449" s="99">
        <v>45</v>
      </c>
      <c r="T449" s="99">
        <v>32</v>
      </c>
      <c r="U449" s="8">
        <f t="shared" si="356"/>
        <v>168</v>
      </c>
      <c r="W449" s="12" t="str">
        <f t="shared" si="384"/>
        <v>홀수</v>
      </c>
      <c r="X449" s="12" t="str">
        <f t="shared" si="385"/>
        <v>짝수</v>
      </c>
      <c r="Y449" s="12" t="str">
        <f t="shared" si="386"/>
        <v>홀수</v>
      </c>
      <c r="Z449" s="12" t="str">
        <f t="shared" si="387"/>
        <v>짝수</v>
      </c>
      <c r="AA449" s="12" t="str">
        <f t="shared" si="388"/>
        <v>홀수</v>
      </c>
      <c r="AB449" s="12" t="str">
        <f t="shared" si="389"/>
        <v>홀수</v>
      </c>
      <c r="AC449" s="28" t="str">
        <f t="shared" si="390"/>
        <v>4 : 2</v>
      </c>
      <c r="AD449" s="12">
        <f t="shared" si="391"/>
        <v>4</v>
      </c>
      <c r="AE449" s="12">
        <f t="shared" si="392"/>
        <v>2</v>
      </c>
      <c r="AF449" s="30" t="str">
        <f t="shared" si="357"/>
        <v>저수</v>
      </c>
      <c r="AG449" s="30" t="str">
        <f t="shared" si="358"/>
        <v>저수</v>
      </c>
      <c r="AH449" s="30" t="str">
        <f t="shared" si="359"/>
        <v>저수</v>
      </c>
      <c r="AI449" s="30" t="str">
        <f t="shared" si="360"/>
        <v>고수</v>
      </c>
      <c r="AJ449" s="30" t="str">
        <f t="shared" si="361"/>
        <v>고수</v>
      </c>
      <c r="AK449" s="30" t="str">
        <f t="shared" si="362"/>
        <v>고수</v>
      </c>
      <c r="AL449" s="28" t="str">
        <f t="shared" si="363"/>
        <v>3 : 3</v>
      </c>
      <c r="AM449" s="30">
        <f t="shared" si="364"/>
        <v>3</v>
      </c>
      <c r="AN449" s="30">
        <f t="shared" si="365"/>
        <v>3</v>
      </c>
      <c r="AO449" s="30">
        <f t="shared" si="366"/>
        <v>18</v>
      </c>
      <c r="AP449" s="30" t="str">
        <f t="shared" si="367"/>
        <v>O</v>
      </c>
      <c r="AQ449" s="30" t="str">
        <f t="shared" si="368"/>
        <v>X</v>
      </c>
      <c r="AR449" s="30" t="str">
        <f t="shared" si="369"/>
        <v>X</v>
      </c>
      <c r="AS449" s="30" t="str">
        <f t="shared" si="370"/>
        <v>X</v>
      </c>
      <c r="AT449" s="30" t="str">
        <f t="shared" si="371"/>
        <v>X</v>
      </c>
      <c r="AU449" s="30" t="str">
        <f t="shared" si="372"/>
        <v>X</v>
      </c>
      <c r="AV449" s="30" t="str">
        <f t="shared" si="373"/>
        <v>X</v>
      </c>
      <c r="AW449" s="30" t="str">
        <f t="shared" si="374"/>
        <v>X</v>
      </c>
      <c r="AX449" s="30" t="str">
        <f t="shared" si="375"/>
        <v>X</v>
      </c>
      <c r="AY449" s="30" t="str">
        <f t="shared" si="376"/>
        <v>X</v>
      </c>
      <c r="AZ449" s="30" t="str">
        <f t="shared" si="377"/>
        <v>X</v>
      </c>
      <c r="BA449" s="30" t="str">
        <f t="shared" si="378"/>
        <v>X</v>
      </c>
      <c r="BB449" s="30">
        <f t="shared" si="379"/>
        <v>1</v>
      </c>
      <c r="BC449" s="50" t="str">
        <f t="shared" si="350"/>
        <v>1G</v>
      </c>
      <c r="BD449" s="50" t="str">
        <f t="shared" si="351"/>
        <v>2G</v>
      </c>
      <c r="BE449" s="50" t="str">
        <f t="shared" si="352"/>
        <v>2G</v>
      </c>
      <c r="BF449" s="50" t="str">
        <f t="shared" si="353"/>
        <v>2G</v>
      </c>
      <c r="BG449" s="50" t="str">
        <f t="shared" si="354"/>
        <v>3G</v>
      </c>
      <c r="BH449" s="50" t="str">
        <f t="shared" si="355"/>
        <v>3G</v>
      </c>
      <c r="BI449" s="50">
        <f t="shared" si="380"/>
        <v>1</v>
      </c>
      <c r="BJ449" s="50">
        <f t="shared" si="381"/>
        <v>3</v>
      </c>
      <c r="BK449" s="50">
        <f t="shared" si="382"/>
        <v>2</v>
      </c>
      <c r="BL449" s="50" t="str">
        <f t="shared" si="383"/>
        <v>132</v>
      </c>
      <c r="BS449"/>
      <c r="CL449" s="8">
        <v>178</v>
      </c>
      <c r="CM449" s="8">
        <v>170</v>
      </c>
      <c r="CO449"/>
      <c r="DG449" s="221">
        <v>1107</v>
      </c>
    </row>
    <row r="450" spans="2:111" ht="17" hidden="1">
      <c r="B450" s="1">
        <v>446</v>
      </c>
      <c r="C450" s="2" t="s">
        <v>484</v>
      </c>
      <c r="N450" s="99">
        <v>1</v>
      </c>
      <c r="O450" s="99">
        <v>11</v>
      </c>
      <c r="P450" s="99">
        <v>12</v>
      </c>
      <c r="Q450" s="99">
        <v>14</v>
      </c>
      <c r="R450" s="99">
        <v>26</v>
      </c>
      <c r="S450" s="99">
        <v>35</v>
      </c>
      <c r="T450" s="99">
        <v>6</v>
      </c>
      <c r="U450" s="8">
        <f t="shared" si="356"/>
        <v>99</v>
      </c>
      <c r="W450" s="12" t="str">
        <f t="shared" si="384"/>
        <v>홀수</v>
      </c>
      <c r="X450" s="12" t="str">
        <f t="shared" si="385"/>
        <v>홀수</v>
      </c>
      <c r="Y450" s="12" t="str">
        <f t="shared" si="386"/>
        <v>짝수</v>
      </c>
      <c r="Z450" s="12" t="str">
        <f t="shared" si="387"/>
        <v>짝수</v>
      </c>
      <c r="AA450" s="12" t="str">
        <f t="shared" si="388"/>
        <v>짝수</v>
      </c>
      <c r="AB450" s="12" t="str">
        <f t="shared" si="389"/>
        <v>홀수</v>
      </c>
      <c r="AC450" s="28" t="str">
        <f t="shared" si="390"/>
        <v>3 : 3</v>
      </c>
      <c r="AD450" s="12">
        <f t="shared" si="391"/>
        <v>3</v>
      </c>
      <c r="AE450" s="12">
        <f t="shared" si="392"/>
        <v>3</v>
      </c>
      <c r="AF450" s="30" t="str">
        <f t="shared" si="357"/>
        <v>저수</v>
      </c>
      <c r="AG450" s="30" t="str">
        <f t="shared" si="358"/>
        <v>저수</v>
      </c>
      <c r="AH450" s="30" t="str">
        <f t="shared" si="359"/>
        <v>저수</v>
      </c>
      <c r="AI450" s="30" t="str">
        <f t="shared" si="360"/>
        <v>저수</v>
      </c>
      <c r="AJ450" s="30" t="str">
        <f t="shared" si="361"/>
        <v>고수</v>
      </c>
      <c r="AK450" s="30" t="str">
        <f t="shared" si="362"/>
        <v>고수</v>
      </c>
      <c r="AL450" s="28" t="str">
        <f t="shared" si="363"/>
        <v>4 : 2</v>
      </c>
      <c r="AM450" s="30">
        <f t="shared" si="364"/>
        <v>4</v>
      </c>
      <c r="AN450" s="30">
        <f t="shared" si="365"/>
        <v>2</v>
      </c>
      <c r="AO450" s="30">
        <f t="shared" si="366"/>
        <v>19</v>
      </c>
      <c r="AP450" s="30" t="str">
        <f t="shared" si="367"/>
        <v>X</v>
      </c>
      <c r="AQ450" s="30" t="str">
        <f t="shared" si="368"/>
        <v>O</v>
      </c>
      <c r="AR450" s="30" t="str">
        <f t="shared" si="369"/>
        <v>X</v>
      </c>
      <c r="AS450" s="30" t="str">
        <f t="shared" si="370"/>
        <v>X</v>
      </c>
      <c r="AT450" s="30" t="str">
        <f t="shared" si="371"/>
        <v>X</v>
      </c>
      <c r="AU450" s="30" t="str">
        <f t="shared" si="372"/>
        <v>X</v>
      </c>
      <c r="AV450" s="30" t="str">
        <f t="shared" si="373"/>
        <v>X</v>
      </c>
      <c r="AW450" s="30" t="str">
        <f t="shared" si="374"/>
        <v>X</v>
      </c>
      <c r="AX450" s="30" t="str">
        <f t="shared" si="375"/>
        <v>X</v>
      </c>
      <c r="AY450" s="30" t="str">
        <f t="shared" si="376"/>
        <v>X</v>
      </c>
      <c r="AZ450" s="30" t="str">
        <f t="shared" si="377"/>
        <v>X</v>
      </c>
      <c r="BA450" s="30" t="str">
        <f t="shared" si="378"/>
        <v>X</v>
      </c>
      <c r="BB450" s="30">
        <f t="shared" si="379"/>
        <v>1</v>
      </c>
      <c r="BC450" s="50" t="str">
        <f t="shared" si="350"/>
        <v>1G</v>
      </c>
      <c r="BD450" s="50" t="str">
        <f t="shared" si="351"/>
        <v>1G</v>
      </c>
      <c r="BE450" s="50" t="str">
        <f t="shared" si="352"/>
        <v>1G</v>
      </c>
      <c r="BF450" s="50" t="str">
        <f t="shared" si="353"/>
        <v>1G</v>
      </c>
      <c r="BG450" s="50" t="str">
        <f t="shared" si="354"/>
        <v>2G</v>
      </c>
      <c r="BH450" s="50" t="str">
        <f t="shared" si="355"/>
        <v>3G</v>
      </c>
      <c r="BI450" s="50">
        <f t="shared" si="380"/>
        <v>4</v>
      </c>
      <c r="BJ450" s="50">
        <f t="shared" si="381"/>
        <v>1</v>
      </c>
      <c r="BK450" s="50">
        <f t="shared" si="382"/>
        <v>1</v>
      </c>
      <c r="BL450" s="50" t="str">
        <f t="shared" si="383"/>
        <v>411</v>
      </c>
      <c r="BS450"/>
      <c r="CL450" s="8">
        <v>179</v>
      </c>
      <c r="CM450" s="8">
        <v>170</v>
      </c>
      <c r="CO450"/>
      <c r="DG450" s="221">
        <v>1108</v>
      </c>
    </row>
    <row r="451" spans="2:111" ht="17" hidden="1">
      <c r="B451" s="1">
        <v>447</v>
      </c>
      <c r="C451" s="2" t="s">
        <v>485</v>
      </c>
      <c r="N451" s="99">
        <v>2</v>
      </c>
      <c r="O451" s="99">
        <v>7</v>
      </c>
      <c r="P451" s="99">
        <v>8</v>
      </c>
      <c r="Q451" s="99">
        <v>9</v>
      </c>
      <c r="R451" s="99">
        <v>17</v>
      </c>
      <c r="S451" s="99">
        <v>33</v>
      </c>
      <c r="T451" s="99">
        <v>34</v>
      </c>
      <c r="U451" s="8">
        <f t="shared" si="356"/>
        <v>76</v>
      </c>
      <c r="W451" s="12" t="str">
        <f t="shared" si="384"/>
        <v>짝수</v>
      </c>
      <c r="X451" s="12" t="str">
        <f t="shared" si="385"/>
        <v>홀수</v>
      </c>
      <c r="Y451" s="12" t="str">
        <f t="shared" si="386"/>
        <v>짝수</v>
      </c>
      <c r="Z451" s="12" t="str">
        <f t="shared" si="387"/>
        <v>홀수</v>
      </c>
      <c r="AA451" s="12" t="str">
        <f t="shared" si="388"/>
        <v>홀수</v>
      </c>
      <c r="AB451" s="12" t="str">
        <f t="shared" si="389"/>
        <v>홀수</v>
      </c>
      <c r="AC451" s="28" t="str">
        <f t="shared" si="390"/>
        <v>4 : 2</v>
      </c>
      <c r="AD451" s="12">
        <f t="shared" si="391"/>
        <v>4</v>
      </c>
      <c r="AE451" s="12">
        <f t="shared" si="392"/>
        <v>2</v>
      </c>
      <c r="AF451" s="30" t="str">
        <f t="shared" si="357"/>
        <v>저수</v>
      </c>
      <c r="AG451" s="30" t="str">
        <f t="shared" si="358"/>
        <v>저수</v>
      </c>
      <c r="AH451" s="30" t="str">
        <f t="shared" si="359"/>
        <v>저수</v>
      </c>
      <c r="AI451" s="30" t="str">
        <f t="shared" si="360"/>
        <v>저수</v>
      </c>
      <c r="AJ451" s="30" t="str">
        <f t="shared" si="361"/>
        <v>저수</v>
      </c>
      <c r="AK451" s="30" t="str">
        <f t="shared" si="362"/>
        <v>고수</v>
      </c>
      <c r="AL451" s="28" t="str">
        <f t="shared" si="363"/>
        <v>5 : 1</v>
      </c>
      <c r="AM451" s="30">
        <f t="shared" si="364"/>
        <v>5</v>
      </c>
      <c r="AN451" s="30">
        <f t="shared" si="365"/>
        <v>1</v>
      </c>
      <c r="AO451" s="30">
        <f t="shared" si="366"/>
        <v>36</v>
      </c>
      <c r="AP451" s="30" t="str">
        <f t="shared" si="367"/>
        <v>O</v>
      </c>
      <c r="AQ451" s="30" t="str">
        <f t="shared" si="368"/>
        <v>O</v>
      </c>
      <c r="AR451" s="30" t="str">
        <f t="shared" si="369"/>
        <v>X</v>
      </c>
      <c r="AS451" s="30" t="str">
        <f t="shared" si="370"/>
        <v>X</v>
      </c>
      <c r="AT451" s="30" t="str">
        <f t="shared" si="371"/>
        <v>O</v>
      </c>
      <c r="AU451" s="30" t="str">
        <f t="shared" si="372"/>
        <v>X</v>
      </c>
      <c r="AV451" s="30" t="str">
        <f t="shared" si="373"/>
        <v>X</v>
      </c>
      <c r="AW451" s="30" t="str">
        <f t="shared" si="374"/>
        <v>X</v>
      </c>
      <c r="AX451" s="30" t="str">
        <f t="shared" si="375"/>
        <v>X</v>
      </c>
      <c r="AY451" s="30" t="str">
        <f t="shared" si="376"/>
        <v>X</v>
      </c>
      <c r="AZ451" s="30" t="str">
        <f t="shared" si="377"/>
        <v>X</v>
      </c>
      <c r="BA451" s="30" t="str">
        <f t="shared" si="378"/>
        <v>X</v>
      </c>
      <c r="BB451" s="30">
        <f t="shared" si="379"/>
        <v>3</v>
      </c>
      <c r="BC451" s="50" t="str">
        <f t="shared" si="350"/>
        <v>1G</v>
      </c>
      <c r="BD451" s="50" t="str">
        <f t="shared" si="351"/>
        <v>1G</v>
      </c>
      <c r="BE451" s="50" t="str">
        <f t="shared" si="352"/>
        <v>1G</v>
      </c>
      <c r="BF451" s="50" t="str">
        <f t="shared" si="353"/>
        <v>1G</v>
      </c>
      <c r="BG451" s="50" t="str">
        <f t="shared" si="354"/>
        <v>2G</v>
      </c>
      <c r="BH451" s="50" t="str">
        <f t="shared" si="355"/>
        <v>3G</v>
      </c>
      <c r="BI451" s="50">
        <f t="shared" si="380"/>
        <v>4</v>
      </c>
      <c r="BJ451" s="50">
        <f t="shared" si="381"/>
        <v>1</v>
      </c>
      <c r="BK451" s="50">
        <f t="shared" si="382"/>
        <v>1</v>
      </c>
      <c r="BL451" s="50" t="str">
        <f t="shared" si="383"/>
        <v>411</v>
      </c>
      <c r="BS451"/>
      <c r="CL451" s="8">
        <v>179</v>
      </c>
      <c r="CM451" s="8">
        <v>170</v>
      </c>
      <c r="CO451"/>
      <c r="DG451" s="221">
        <v>1109</v>
      </c>
    </row>
    <row r="452" spans="2:111" ht="17" hidden="1">
      <c r="B452" s="1">
        <v>448</v>
      </c>
      <c r="C452" s="2" t="s">
        <v>486</v>
      </c>
      <c r="N452" s="99">
        <v>3</v>
      </c>
      <c r="O452" s="99">
        <v>7</v>
      </c>
      <c r="P452" s="99">
        <v>13</v>
      </c>
      <c r="Q452" s="99">
        <v>27</v>
      </c>
      <c r="R452" s="99">
        <v>40</v>
      </c>
      <c r="S452" s="99">
        <v>41</v>
      </c>
      <c r="T452" s="99">
        <v>36</v>
      </c>
      <c r="U452" s="8">
        <f t="shared" si="356"/>
        <v>131</v>
      </c>
      <c r="W452" s="12" t="str">
        <f t="shared" si="384"/>
        <v>홀수</v>
      </c>
      <c r="X452" s="12" t="str">
        <f t="shared" si="385"/>
        <v>홀수</v>
      </c>
      <c r="Y452" s="12" t="str">
        <f t="shared" si="386"/>
        <v>홀수</v>
      </c>
      <c r="Z452" s="12" t="str">
        <f t="shared" si="387"/>
        <v>홀수</v>
      </c>
      <c r="AA452" s="12" t="str">
        <f t="shared" si="388"/>
        <v>짝수</v>
      </c>
      <c r="AB452" s="12" t="str">
        <f t="shared" si="389"/>
        <v>홀수</v>
      </c>
      <c r="AC452" s="28" t="str">
        <f t="shared" si="390"/>
        <v>5 : 1</v>
      </c>
      <c r="AD452" s="12">
        <f t="shared" si="391"/>
        <v>5</v>
      </c>
      <c r="AE452" s="12">
        <f t="shared" si="392"/>
        <v>1</v>
      </c>
      <c r="AF452" s="30" t="str">
        <f t="shared" si="357"/>
        <v>저수</v>
      </c>
      <c r="AG452" s="30" t="str">
        <f t="shared" si="358"/>
        <v>저수</v>
      </c>
      <c r="AH452" s="30" t="str">
        <f t="shared" si="359"/>
        <v>저수</v>
      </c>
      <c r="AI452" s="30" t="str">
        <f t="shared" si="360"/>
        <v>고수</v>
      </c>
      <c r="AJ452" s="30" t="str">
        <f t="shared" si="361"/>
        <v>고수</v>
      </c>
      <c r="AK452" s="30" t="str">
        <f t="shared" si="362"/>
        <v>고수</v>
      </c>
      <c r="AL452" s="28" t="str">
        <f t="shared" si="363"/>
        <v>3 : 3</v>
      </c>
      <c r="AM452" s="30">
        <f t="shared" si="364"/>
        <v>3</v>
      </c>
      <c r="AN452" s="30">
        <f t="shared" si="365"/>
        <v>3</v>
      </c>
      <c r="AO452" s="30">
        <f t="shared" si="366"/>
        <v>21</v>
      </c>
      <c r="AP452" s="30" t="str">
        <f t="shared" si="367"/>
        <v>O</v>
      </c>
      <c r="AQ452" s="30" t="str">
        <f t="shared" si="368"/>
        <v>O</v>
      </c>
      <c r="AR452" s="30" t="str">
        <f t="shared" si="369"/>
        <v>O</v>
      </c>
      <c r="AS452" s="30" t="str">
        <f t="shared" si="370"/>
        <v>X</v>
      </c>
      <c r="AT452" s="30" t="str">
        <f t="shared" si="371"/>
        <v>X</v>
      </c>
      <c r="AU452" s="30" t="str">
        <f t="shared" si="372"/>
        <v>X</v>
      </c>
      <c r="AV452" s="30" t="str">
        <f t="shared" si="373"/>
        <v>X</v>
      </c>
      <c r="AW452" s="30" t="str">
        <f t="shared" si="374"/>
        <v>X</v>
      </c>
      <c r="AX452" s="30" t="str">
        <f t="shared" si="375"/>
        <v>X</v>
      </c>
      <c r="AY452" s="30" t="str">
        <f t="shared" si="376"/>
        <v>X</v>
      </c>
      <c r="AZ452" s="30" t="str">
        <f t="shared" si="377"/>
        <v>X</v>
      </c>
      <c r="BA452" s="30" t="str">
        <f t="shared" si="378"/>
        <v>O</v>
      </c>
      <c r="BB452" s="30">
        <f t="shared" si="379"/>
        <v>4</v>
      </c>
      <c r="BC452" s="50" t="str">
        <f t="shared" si="350"/>
        <v>1G</v>
      </c>
      <c r="BD452" s="50" t="str">
        <f t="shared" si="351"/>
        <v>1G</v>
      </c>
      <c r="BE452" s="50" t="str">
        <f t="shared" si="352"/>
        <v>1G</v>
      </c>
      <c r="BF452" s="50" t="str">
        <f t="shared" si="353"/>
        <v>2G</v>
      </c>
      <c r="BG452" s="50" t="str">
        <f t="shared" si="354"/>
        <v>3G</v>
      </c>
      <c r="BH452" s="50" t="str">
        <f t="shared" si="355"/>
        <v>3G</v>
      </c>
      <c r="BI452" s="50">
        <f t="shared" si="380"/>
        <v>3</v>
      </c>
      <c r="BJ452" s="50">
        <f t="shared" si="381"/>
        <v>1</v>
      </c>
      <c r="BK452" s="50">
        <f t="shared" si="382"/>
        <v>2</v>
      </c>
      <c r="BL452" s="50" t="str">
        <f t="shared" si="383"/>
        <v>312</v>
      </c>
      <c r="BS452"/>
      <c r="CL452" s="8">
        <v>180</v>
      </c>
      <c r="CM452" s="8">
        <v>180</v>
      </c>
      <c r="CO452"/>
      <c r="DG452" s="221">
        <v>1110</v>
      </c>
    </row>
    <row r="453" spans="2:111" ht="17" hidden="1">
      <c r="B453" s="1">
        <v>449</v>
      </c>
      <c r="C453" s="2" t="s">
        <v>487</v>
      </c>
      <c r="N453" s="99">
        <v>3</v>
      </c>
      <c r="O453" s="99">
        <v>10</v>
      </c>
      <c r="P453" s="99">
        <v>20</v>
      </c>
      <c r="Q453" s="99">
        <v>26</v>
      </c>
      <c r="R453" s="99">
        <v>35</v>
      </c>
      <c r="S453" s="99">
        <v>43</v>
      </c>
      <c r="T453" s="99">
        <v>36</v>
      </c>
      <c r="U453" s="8">
        <f t="shared" si="356"/>
        <v>137</v>
      </c>
      <c r="W453" s="12" t="str">
        <f t="shared" si="384"/>
        <v>홀수</v>
      </c>
      <c r="X453" s="12" t="str">
        <f t="shared" si="385"/>
        <v>짝수</v>
      </c>
      <c r="Y453" s="12" t="str">
        <f t="shared" si="386"/>
        <v>짝수</v>
      </c>
      <c r="Z453" s="12" t="str">
        <f t="shared" si="387"/>
        <v>짝수</v>
      </c>
      <c r="AA453" s="12" t="str">
        <f t="shared" si="388"/>
        <v>홀수</v>
      </c>
      <c r="AB453" s="12" t="str">
        <f t="shared" si="389"/>
        <v>홀수</v>
      </c>
      <c r="AC453" s="28" t="str">
        <f t="shared" si="390"/>
        <v>3 : 3</v>
      </c>
      <c r="AD453" s="12">
        <f t="shared" si="391"/>
        <v>3</v>
      </c>
      <c r="AE453" s="12">
        <f t="shared" si="392"/>
        <v>3</v>
      </c>
      <c r="AF453" s="30" t="str">
        <f t="shared" si="357"/>
        <v>저수</v>
      </c>
      <c r="AG453" s="30" t="str">
        <f t="shared" si="358"/>
        <v>저수</v>
      </c>
      <c r="AH453" s="30" t="str">
        <f t="shared" si="359"/>
        <v>저수</v>
      </c>
      <c r="AI453" s="30" t="str">
        <f t="shared" si="360"/>
        <v>고수</v>
      </c>
      <c r="AJ453" s="30" t="str">
        <f t="shared" si="361"/>
        <v>고수</v>
      </c>
      <c r="AK453" s="30" t="str">
        <f t="shared" si="362"/>
        <v>고수</v>
      </c>
      <c r="AL453" s="28" t="str">
        <f t="shared" si="363"/>
        <v>3 : 3</v>
      </c>
      <c r="AM453" s="30">
        <f t="shared" si="364"/>
        <v>3</v>
      </c>
      <c r="AN453" s="30">
        <f t="shared" si="365"/>
        <v>3</v>
      </c>
      <c r="AO453" s="30">
        <f t="shared" si="366"/>
        <v>17</v>
      </c>
      <c r="AP453" s="30" t="str">
        <f t="shared" si="367"/>
        <v>O</v>
      </c>
      <c r="AQ453" s="30" t="str">
        <f t="shared" si="368"/>
        <v>X</v>
      </c>
      <c r="AR453" s="30" t="str">
        <f t="shared" si="369"/>
        <v>X</v>
      </c>
      <c r="AS453" s="30" t="str">
        <f t="shared" si="370"/>
        <v>X</v>
      </c>
      <c r="AT453" s="30" t="str">
        <f t="shared" si="371"/>
        <v>X</v>
      </c>
      <c r="AU453" s="30" t="str">
        <f t="shared" si="372"/>
        <v>X</v>
      </c>
      <c r="AV453" s="30" t="str">
        <f t="shared" si="373"/>
        <v>X</v>
      </c>
      <c r="AW453" s="30" t="str">
        <f t="shared" si="374"/>
        <v>X</v>
      </c>
      <c r="AX453" s="30" t="str">
        <f t="shared" si="375"/>
        <v>X</v>
      </c>
      <c r="AY453" s="30" t="str">
        <f t="shared" si="376"/>
        <v>X</v>
      </c>
      <c r="AZ453" s="30" t="str">
        <f t="shared" si="377"/>
        <v>X</v>
      </c>
      <c r="BA453" s="30" t="str">
        <f t="shared" si="378"/>
        <v>O</v>
      </c>
      <c r="BB453" s="30">
        <f t="shared" si="379"/>
        <v>2</v>
      </c>
      <c r="BC453" s="50" t="str">
        <f t="shared" ref="BC453:BC506" si="393">VLOOKUP(N453,삼그룹,6,FALSE)</f>
        <v>1G</v>
      </c>
      <c r="BD453" s="50" t="str">
        <f t="shared" ref="BD453:BD506" si="394">VLOOKUP(O453,삼그룹,6,FALSE)</f>
        <v>1G</v>
      </c>
      <c r="BE453" s="50" t="str">
        <f t="shared" ref="BE453:BE506" si="395">VLOOKUP(P453,삼그룹,6,FALSE)</f>
        <v>2G</v>
      </c>
      <c r="BF453" s="50" t="str">
        <f t="shared" ref="BF453:BF506" si="396">VLOOKUP(Q453,삼그룹,6,FALSE)</f>
        <v>2G</v>
      </c>
      <c r="BG453" s="50" t="str">
        <f t="shared" ref="BG453:BG506" si="397">VLOOKUP(R453,삼그룹,6,FALSE)</f>
        <v>3G</v>
      </c>
      <c r="BH453" s="50" t="str">
        <f t="shared" ref="BH453:BH506" si="398">VLOOKUP(S453,삼그룹,6,FALSE)</f>
        <v>3G</v>
      </c>
      <c r="BI453" s="50">
        <f t="shared" si="380"/>
        <v>2</v>
      </c>
      <c r="BJ453" s="50">
        <f t="shared" si="381"/>
        <v>2</v>
      </c>
      <c r="BK453" s="50">
        <f t="shared" si="382"/>
        <v>2</v>
      </c>
      <c r="BL453" s="50" t="str">
        <f t="shared" si="383"/>
        <v>222</v>
      </c>
      <c r="BS453"/>
      <c r="CL453" s="8">
        <v>180</v>
      </c>
      <c r="CM453" s="8">
        <v>180</v>
      </c>
      <c r="CO453"/>
      <c r="DG453" s="221">
        <v>1111</v>
      </c>
    </row>
    <row r="454" spans="2:111" ht="17" hidden="1">
      <c r="B454" s="1">
        <v>450</v>
      </c>
      <c r="C454" s="2" t="s">
        <v>488</v>
      </c>
      <c r="N454" s="99">
        <v>6</v>
      </c>
      <c r="O454" s="99">
        <v>14</v>
      </c>
      <c r="P454" s="99">
        <v>19</v>
      </c>
      <c r="Q454" s="99">
        <v>21</v>
      </c>
      <c r="R454" s="99">
        <v>23</v>
      </c>
      <c r="S454" s="99">
        <v>31</v>
      </c>
      <c r="T454" s="99">
        <v>13</v>
      </c>
      <c r="U454" s="8">
        <f t="shared" ref="U454:U488" si="399">SUM(N454:S454)</f>
        <v>114</v>
      </c>
      <c r="W454" s="12" t="str">
        <f t="shared" si="384"/>
        <v>짝수</v>
      </c>
      <c r="X454" s="12" t="str">
        <f t="shared" si="385"/>
        <v>짝수</v>
      </c>
      <c r="Y454" s="12" t="str">
        <f t="shared" si="386"/>
        <v>홀수</v>
      </c>
      <c r="Z454" s="12" t="str">
        <f t="shared" si="387"/>
        <v>홀수</v>
      </c>
      <c r="AA454" s="12" t="str">
        <f t="shared" si="388"/>
        <v>홀수</v>
      </c>
      <c r="AB454" s="12" t="str">
        <f t="shared" si="389"/>
        <v>홀수</v>
      </c>
      <c r="AC454" s="28" t="str">
        <f t="shared" si="390"/>
        <v>4 : 2</v>
      </c>
      <c r="AD454" s="12">
        <f t="shared" si="391"/>
        <v>4</v>
      </c>
      <c r="AE454" s="12">
        <f t="shared" si="392"/>
        <v>2</v>
      </c>
      <c r="AF454" s="30" t="str">
        <f t="shared" ref="AF454:AF506" si="400">IF(N454&lt;23,"저수","고수")</f>
        <v>저수</v>
      </c>
      <c r="AG454" s="30" t="str">
        <f t="shared" ref="AG454:AG506" si="401">IF(O454&lt;23,"저수","고수")</f>
        <v>저수</v>
      </c>
      <c r="AH454" s="30" t="str">
        <f t="shared" ref="AH454:AH506" si="402">IF(P454&lt;23,"저수","고수")</f>
        <v>저수</v>
      </c>
      <c r="AI454" s="30" t="str">
        <f t="shared" ref="AI454:AI506" si="403">IF(Q454&lt;23,"저수","고수")</f>
        <v>저수</v>
      </c>
      <c r="AJ454" s="30" t="str">
        <f t="shared" ref="AJ454:AJ506" si="404">IF(R454&lt;23,"저수","고수")</f>
        <v>고수</v>
      </c>
      <c r="AK454" s="30" t="str">
        <f t="shared" ref="AK454:AK506" si="405">IF(S454&lt;23,"저수","고수")</f>
        <v>고수</v>
      </c>
      <c r="AL454" s="28" t="str">
        <f t="shared" ref="AL454:AL506" si="406">AM454&amp;" : "&amp;AN454</f>
        <v>4 : 2</v>
      </c>
      <c r="AM454" s="30">
        <f t="shared" ref="AM454:AM506" si="407">COUNTIF(AF454:AK454,"저수")</f>
        <v>4</v>
      </c>
      <c r="AN454" s="30">
        <f t="shared" ref="AN454:AN506" si="408">COUNTIF(AF454:AK454,"고수")</f>
        <v>2</v>
      </c>
      <c r="AO454" s="30">
        <f t="shared" ref="AO454:AO506" si="409">RIGHT(N454,1)+RIGHT(O454,1)+RIGHT(P454,1)+RIGHT(Q454,1)+RIGHT(R454,1)+RIGHT(S454,1)</f>
        <v>24</v>
      </c>
      <c r="AP454" s="30" t="str">
        <f t="shared" ref="AP454:AP506" si="410">IF(N454=2,"O",IF(N454=3,"O",IF(N454=5,"O",IF(N454=7,"O",IF(N454=11,"O",IF(N454=13,"O",IF(N454=17,"O",IF(N454=19,"O","X"))))))))</f>
        <v>X</v>
      </c>
      <c r="AQ454" s="30" t="str">
        <f t="shared" ref="AQ454:AQ506" si="411">IF(O454=2,"O",IF(O454=3,"O",IF(O454=5,"O",IF(O454=7,"O",IF(O454=11,"O",IF(O454=13,"O",IF(O454=17,"O",IF(O454=19,"O","X"))))))))</f>
        <v>X</v>
      </c>
      <c r="AR454" s="30" t="str">
        <f t="shared" ref="AR454:AR506" si="412">IF(P454=2,"O",IF(P454=3,"O",IF(P454=5,"O",IF(P454=7,"O",IF(P454=11,"O",IF(P454=13,"O",IF(P454=17,"O",IF(P454=19,"O","X"))))))))</f>
        <v>O</v>
      </c>
      <c r="AS454" s="30" t="str">
        <f t="shared" ref="AS454:AS506" si="413">IF(Q454=2,"O",IF(Q454=3,"O",IF(Q454=5,"O",IF(Q454=7,"O",IF(Q454=11,"O",IF(Q454=13,"O",IF(Q454=17,"O",IF(Q454=19,"O","X"))))))))</f>
        <v>X</v>
      </c>
      <c r="AT454" s="30" t="str">
        <f t="shared" ref="AT454:AT506" si="414">IF(R454=2,"O",IF(R454=3,"O",IF(R454=5,"O",IF(R454=7,"O",IF(R454=11,"O",IF(R454=13,"O",IF(R454=17,"O",IF(R454=19,"O","X"))))))))</f>
        <v>X</v>
      </c>
      <c r="AU454" s="30" t="str">
        <f t="shared" ref="AU454:AU506" si="415">IF(S454=2,"O",IF(S454=3,"O",IF(S454=5,"O",IF(S454=7,"O",IF(S454=11,"O",IF(S454=13,"O",IF(S454=17,"O",IF(S454=19,"O","X"))))))))</f>
        <v>X</v>
      </c>
      <c r="AV454" s="30" t="str">
        <f t="shared" ref="AV454:AV506" si="416">IF(N454=23,"O",IF(N454=29,"O",IF(N454=31,"O",IF(N454=37,"O",IF(N454=41,"O",IF(N454=43,"O","X"))))))</f>
        <v>X</v>
      </c>
      <c r="AW454" s="30" t="str">
        <f t="shared" ref="AW454:AW506" si="417">IF(O454=23,"O",IF(O454=29,"O",IF(O454=31,"O",IF(O454=37,"O",IF(O454=41,"O",IF(O454=43,"O","X"))))))</f>
        <v>X</v>
      </c>
      <c r="AX454" s="30" t="str">
        <f t="shared" ref="AX454:AX506" si="418">IF(P454=23,"O",IF(P454=29,"O",IF(P454=31,"O",IF(P454=37,"O",IF(P454=41,"O",IF(P454=43,"O","X"))))))</f>
        <v>X</v>
      </c>
      <c r="AY454" s="30" t="str">
        <f t="shared" ref="AY454:AY506" si="419">IF(Q454=23,"O",IF(Q454=29,"O",IF(Q454=31,"O",IF(Q454=37,"O",IF(Q454=41,"O",IF(Q454=43,"O","X"))))))</f>
        <v>X</v>
      </c>
      <c r="AZ454" s="30" t="str">
        <f t="shared" ref="AZ454:AZ506" si="420">IF(R454=23,"O",IF(R454=29,"O",IF(R454=31,"O",IF(R454=37,"O",IF(R454=41,"O",IF(R454=43,"O","X"))))))</f>
        <v>O</v>
      </c>
      <c r="BA454" s="30" t="str">
        <f t="shared" ref="BA454:BA506" si="421">IF(S454=23,"O",IF(S454=29,"O",IF(S454=31,"O",IF(S454=37,"O",IF(S454=41,"O",IF(S454=43,"O","X"))))))</f>
        <v>O</v>
      </c>
      <c r="BB454" s="30">
        <f t="shared" ref="BB454:BB506" si="422">COUNTIF(AP454:BA454,"O")</f>
        <v>3</v>
      </c>
      <c r="BC454" s="50" t="str">
        <f t="shared" si="393"/>
        <v>1G</v>
      </c>
      <c r="BD454" s="50" t="str">
        <f t="shared" si="394"/>
        <v>1G</v>
      </c>
      <c r="BE454" s="50" t="str">
        <f t="shared" si="395"/>
        <v>2G</v>
      </c>
      <c r="BF454" s="50" t="str">
        <f t="shared" si="396"/>
        <v>2G</v>
      </c>
      <c r="BG454" s="50" t="str">
        <f t="shared" si="397"/>
        <v>2G</v>
      </c>
      <c r="BH454" s="50" t="str">
        <f t="shared" si="398"/>
        <v>3G</v>
      </c>
      <c r="BI454" s="50">
        <f t="shared" ref="BI454:BI517" si="423">COUNTIF($BC454:$BH454,"1G")</f>
        <v>2</v>
      </c>
      <c r="BJ454" s="50">
        <f t="shared" ref="BJ454:BJ517" si="424">COUNTIF($BC454:$BH454,"2G")</f>
        <v>3</v>
      </c>
      <c r="BK454" s="50">
        <f t="shared" ref="BK454:BK517" si="425">COUNTIF($BC454:$BH454,"3G")</f>
        <v>1</v>
      </c>
      <c r="BL454" s="50" t="str">
        <f t="shared" ref="BL454:BL506" si="426">BI454&amp;BJ454&amp;BK454</f>
        <v>231</v>
      </c>
      <c r="BS454"/>
      <c r="CL454" s="8">
        <v>181</v>
      </c>
      <c r="CM454" s="8">
        <v>180</v>
      </c>
      <c r="CO454"/>
      <c r="DG454" s="221">
        <v>1112</v>
      </c>
    </row>
    <row r="455" spans="2:111" ht="17" hidden="1">
      <c r="B455" s="1">
        <v>451</v>
      </c>
      <c r="C455" s="2" t="s">
        <v>489</v>
      </c>
      <c r="N455" s="99">
        <v>12</v>
      </c>
      <c r="O455" s="99">
        <v>15</v>
      </c>
      <c r="P455" s="99">
        <v>20</v>
      </c>
      <c r="Q455" s="99">
        <v>24</v>
      </c>
      <c r="R455" s="99">
        <v>30</v>
      </c>
      <c r="S455" s="99">
        <v>38</v>
      </c>
      <c r="T455" s="99">
        <v>29</v>
      </c>
      <c r="U455" s="8">
        <f t="shared" si="399"/>
        <v>139</v>
      </c>
      <c r="W455" s="12" t="str">
        <f t="shared" si="384"/>
        <v>짝수</v>
      </c>
      <c r="X455" s="12" t="str">
        <f t="shared" si="385"/>
        <v>홀수</v>
      </c>
      <c r="Y455" s="12" t="str">
        <f t="shared" si="386"/>
        <v>짝수</v>
      </c>
      <c r="Z455" s="12" t="str">
        <f t="shared" si="387"/>
        <v>짝수</v>
      </c>
      <c r="AA455" s="12" t="str">
        <f t="shared" si="388"/>
        <v>짝수</v>
      </c>
      <c r="AB455" s="12" t="str">
        <f t="shared" si="389"/>
        <v>짝수</v>
      </c>
      <c r="AC455" s="28" t="str">
        <f t="shared" si="390"/>
        <v>1 : 5</v>
      </c>
      <c r="AD455" s="12">
        <f t="shared" si="391"/>
        <v>1</v>
      </c>
      <c r="AE455" s="12">
        <f t="shared" si="392"/>
        <v>5</v>
      </c>
      <c r="AF455" s="30" t="str">
        <f t="shared" si="400"/>
        <v>저수</v>
      </c>
      <c r="AG455" s="30" t="str">
        <f t="shared" si="401"/>
        <v>저수</v>
      </c>
      <c r="AH455" s="30" t="str">
        <f t="shared" si="402"/>
        <v>저수</v>
      </c>
      <c r="AI455" s="30" t="str">
        <f t="shared" si="403"/>
        <v>고수</v>
      </c>
      <c r="AJ455" s="30" t="str">
        <f t="shared" si="404"/>
        <v>고수</v>
      </c>
      <c r="AK455" s="30" t="str">
        <f t="shared" si="405"/>
        <v>고수</v>
      </c>
      <c r="AL455" s="28" t="str">
        <f t="shared" si="406"/>
        <v>3 : 3</v>
      </c>
      <c r="AM455" s="30">
        <f t="shared" si="407"/>
        <v>3</v>
      </c>
      <c r="AN455" s="30">
        <f t="shared" si="408"/>
        <v>3</v>
      </c>
      <c r="AO455" s="30">
        <f t="shared" si="409"/>
        <v>19</v>
      </c>
      <c r="AP455" s="30" t="str">
        <f t="shared" si="410"/>
        <v>X</v>
      </c>
      <c r="AQ455" s="30" t="str">
        <f t="shared" si="411"/>
        <v>X</v>
      </c>
      <c r="AR455" s="30" t="str">
        <f t="shared" si="412"/>
        <v>X</v>
      </c>
      <c r="AS455" s="30" t="str">
        <f t="shared" si="413"/>
        <v>X</v>
      </c>
      <c r="AT455" s="30" t="str">
        <f t="shared" si="414"/>
        <v>X</v>
      </c>
      <c r="AU455" s="30" t="str">
        <f t="shared" si="415"/>
        <v>X</v>
      </c>
      <c r="AV455" s="30" t="str">
        <f t="shared" si="416"/>
        <v>X</v>
      </c>
      <c r="AW455" s="30" t="str">
        <f t="shared" si="417"/>
        <v>X</v>
      </c>
      <c r="AX455" s="30" t="str">
        <f t="shared" si="418"/>
        <v>X</v>
      </c>
      <c r="AY455" s="30" t="str">
        <f t="shared" si="419"/>
        <v>X</v>
      </c>
      <c r="AZ455" s="30" t="str">
        <f t="shared" si="420"/>
        <v>X</v>
      </c>
      <c r="BA455" s="30" t="str">
        <f t="shared" si="421"/>
        <v>X</v>
      </c>
      <c r="BB455" s="30">
        <f t="shared" si="422"/>
        <v>0</v>
      </c>
      <c r="BC455" s="50" t="str">
        <f t="shared" si="393"/>
        <v>1G</v>
      </c>
      <c r="BD455" s="50" t="str">
        <f t="shared" si="394"/>
        <v>1G</v>
      </c>
      <c r="BE455" s="50" t="str">
        <f t="shared" si="395"/>
        <v>2G</v>
      </c>
      <c r="BF455" s="50" t="str">
        <f t="shared" si="396"/>
        <v>2G</v>
      </c>
      <c r="BG455" s="50" t="str">
        <f t="shared" si="397"/>
        <v>2G</v>
      </c>
      <c r="BH455" s="50" t="str">
        <f t="shared" si="398"/>
        <v>3G</v>
      </c>
      <c r="BI455" s="50">
        <f t="shared" si="423"/>
        <v>2</v>
      </c>
      <c r="BJ455" s="50">
        <f t="shared" si="424"/>
        <v>3</v>
      </c>
      <c r="BK455" s="50">
        <f t="shared" si="425"/>
        <v>1</v>
      </c>
      <c r="BL455" s="50" t="str">
        <f t="shared" si="426"/>
        <v>231</v>
      </c>
      <c r="BS455"/>
      <c r="CL455" s="8">
        <v>181</v>
      </c>
      <c r="CM455" s="8">
        <v>180</v>
      </c>
      <c r="CO455"/>
      <c r="DG455" s="221">
        <v>1113</v>
      </c>
    </row>
    <row r="456" spans="2:111" ht="17" hidden="1">
      <c r="B456" s="1">
        <v>452</v>
      </c>
      <c r="C456" s="2" t="s">
        <v>490</v>
      </c>
      <c r="N456" s="99">
        <v>8</v>
      </c>
      <c r="O456" s="99">
        <v>10</v>
      </c>
      <c r="P456" s="99">
        <v>18</v>
      </c>
      <c r="Q456" s="99">
        <v>30</v>
      </c>
      <c r="R456" s="99">
        <v>32</v>
      </c>
      <c r="S456" s="99">
        <v>34</v>
      </c>
      <c r="T456" s="99">
        <v>27</v>
      </c>
      <c r="U456" s="8">
        <f t="shared" si="399"/>
        <v>132</v>
      </c>
      <c r="W456" s="12" t="str">
        <f t="shared" si="384"/>
        <v>짝수</v>
      </c>
      <c r="X456" s="12" t="str">
        <f t="shared" si="385"/>
        <v>짝수</v>
      </c>
      <c r="Y456" s="12" t="str">
        <f t="shared" si="386"/>
        <v>짝수</v>
      </c>
      <c r="Z456" s="12" t="str">
        <f t="shared" si="387"/>
        <v>짝수</v>
      </c>
      <c r="AA456" s="12" t="str">
        <f t="shared" si="388"/>
        <v>짝수</v>
      </c>
      <c r="AB456" s="12" t="str">
        <f t="shared" si="389"/>
        <v>짝수</v>
      </c>
      <c r="AC456" s="28" t="str">
        <f t="shared" si="390"/>
        <v>0 : 6</v>
      </c>
      <c r="AD456" s="12">
        <f t="shared" si="391"/>
        <v>0</v>
      </c>
      <c r="AE456" s="12">
        <f t="shared" si="392"/>
        <v>6</v>
      </c>
      <c r="AF456" s="30" t="str">
        <f t="shared" si="400"/>
        <v>저수</v>
      </c>
      <c r="AG456" s="30" t="str">
        <f t="shared" si="401"/>
        <v>저수</v>
      </c>
      <c r="AH456" s="30" t="str">
        <f t="shared" si="402"/>
        <v>저수</v>
      </c>
      <c r="AI456" s="30" t="str">
        <f t="shared" si="403"/>
        <v>고수</v>
      </c>
      <c r="AJ456" s="30" t="str">
        <f t="shared" si="404"/>
        <v>고수</v>
      </c>
      <c r="AK456" s="30" t="str">
        <f t="shared" si="405"/>
        <v>고수</v>
      </c>
      <c r="AL456" s="28" t="str">
        <f t="shared" si="406"/>
        <v>3 : 3</v>
      </c>
      <c r="AM456" s="30">
        <f t="shared" si="407"/>
        <v>3</v>
      </c>
      <c r="AN456" s="30">
        <f t="shared" si="408"/>
        <v>3</v>
      </c>
      <c r="AO456" s="30">
        <f t="shared" si="409"/>
        <v>22</v>
      </c>
      <c r="AP456" s="30" t="str">
        <f t="shared" si="410"/>
        <v>X</v>
      </c>
      <c r="AQ456" s="30" t="str">
        <f t="shared" si="411"/>
        <v>X</v>
      </c>
      <c r="AR456" s="30" t="str">
        <f t="shared" si="412"/>
        <v>X</v>
      </c>
      <c r="AS456" s="30" t="str">
        <f t="shared" si="413"/>
        <v>X</v>
      </c>
      <c r="AT456" s="30" t="str">
        <f t="shared" si="414"/>
        <v>X</v>
      </c>
      <c r="AU456" s="30" t="str">
        <f t="shared" si="415"/>
        <v>X</v>
      </c>
      <c r="AV456" s="30" t="str">
        <f t="shared" si="416"/>
        <v>X</v>
      </c>
      <c r="AW456" s="30" t="str">
        <f t="shared" si="417"/>
        <v>X</v>
      </c>
      <c r="AX456" s="30" t="str">
        <f t="shared" si="418"/>
        <v>X</v>
      </c>
      <c r="AY456" s="30" t="str">
        <f t="shared" si="419"/>
        <v>X</v>
      </c>
      <c r="AZ456" s="30" t="str">
        <f t="shared" si="420"/>
        <v>X</v>
      </c>
      <c r="BA456" s="30" t="str">
        <f t="shared" si="421"/>
        <v>X</v>
      </c>
      <c r="BB456" s="30">
        <f t="shared" si="422"/>
        <v>0</v>
      </c>
      <c r="BC456" s="50" t="str">
        <f t="shared" si="393"/>
        <v>1G</v>
      </c>
      <c r="BD456" s="50" t="str">
        <f t="shared" si="394"/>
        <v>1G</v>
      </c>
      <c r="BE456" s="50" t="str">
        <f t="shared" si="395"/>
        <v>2G</v>
      </c>
      <c r="BF456" s="50" t="str">
        <f t="shared" si="396"/>
        <v>2G</v>
      </c>
      <c r="BG456" s="50" t="str">
        <f t="shared" si="397"/>
        <v>3G</v>
      </c>
      <c r="BH456" s="50" t="str">
        <f t="shared" si="398"/>
        <v>3G</v>
      </c>
      <c r="BI456" s="50">
        <f t="shared" si="423"/>
        <v>2</v>
      </c>
      <c r="BJ456" s="50">
        <f t="shared" si="424"/>
        <v>2</v>
      </c>
      <c r="BK456" s="50">
        <f t="shared" si="425"/>
        <v>2</v>
      </c>
      <c r="BL456" s="50" t="str">
        <f t="shared" si="426"/>
        <v>222</v>
      </c>
      <c r="BS456"/>
      <c r="CL456" s="8">
        <v>182</v>
      </c>
      <c r="CM456" s="8">
        <v>180</v>
      </c>
      <c r="CO456"/>
      <c r="DG456" s="221">
        <v>1114</v>
      </c>
    </row>
    <row r="457" spans="2:111" ht="17" hidden="1">
      <c r="B457" s="1">
        <v>453</v>
      </c>
      <c r="C457" s="2" t="s">
        <v>451</v>
      </c>
      <c r="N457" s="99">
        <v>12</v>
      </c>
      <c r="O457" s="99">
        <v>24</v>
      </c>
      <c r="P457" s="99">
        <v>33</v>
      </c>
      <c r="Q457" s="99">
        <v>38</v>
      </c>
      <c r="R457" s="99">
        <v>40</v>
      </c>
      <c r="S457" s="99">
        <v>42</v>
      </c>
      <c r="T457" s="99">
        <v>30</v>
      </c>
      <c r="U457" s="8">
        <f t="shared" si="399"/>
        <v>189</v>
      </c>
      <c r="W457" s="12" t="str">
        <f t="shared" si="384"/>
        <v>짝수</v>
      </c>
      <c r="X457" s="12" t="str">
        <f t="shared" si="385"/>
        <v>짝수</v>
      </c>
      <c r="Y457" s="12" t="str">
        <f t="shared" si="386"/>
        <v>홀수</v>
      </c>
      <c r="Z457" s="12" t="str">
        <f t="shared" si="387"/>
        <v>짝수</v>
      </c>
      <c r="AA457" s="12" t="str">
        <f t="shared" si="388"/>
        <v>짝수</v>
      </c>
      <c r="AB457" s="12" t="str">
        <f t="shared" si="389"/>
        <v>짝수</v>
      </c>
      <c r="AC457" s="28" t="str">
        <f t="shared" si="390"/>
        <v>1 : 5</v>
      </c>
      <c r="AD457" s="12">
        <f t="shared" si="391"/>
        <v>1</v>
      </c>
      <c r="AE457" s="12">
        <f t="shared" si="392"/>
        <v>5</v>
      </c>
      <c r="AF457" s="30" t="str">
        <f t="shared" si="400"/>
        <v>저수</v>
      </c>
      <c r="AG457" s="30" t="str">
        <f t="shared" si="401"/>
        <v>고수</v>
      </c>
      <c r="AH457" s="30" t="str">
        <f t="shared" si="402"/>
        <v>고수</v>
      </c>
      <c r="AI457" s="30" t="str">
        <f t="shared" si="403"/>
        <v>고수</v>
      </c>
      <c r="AJ457" s="30" t="str">
        <f t="shared" si="404"/>
        <v>고수</v>
      </c>
      <c r="AK457" s="30" t="str">
        <f t="shared" si="405"/>
        <v>고수</v>
      </c>
      <c r="AL457" s="28" t="str">
        <f t="shared" si="406"/>
        <v>1 : 5</v>
      </c>
      <c r="AM457" s="30">
        <f t="shared" si="407"/>
        <v>1</v>
      </c>
      <c r="AN457" s="30">
        <f t="shared" si="408"/>
        <v>5</v>
      </c>
      <c r="AO457" s="30">
        <f t="shared" si="409"/>
        <v>19</v>
      </c>
      <c r="AP457" s="30" t="str">
        <f t="shared" si="410"/>
        <v>X</v>
      </c>
      <c r="AQ457" s="30" t="str">
        <f t="shared" si="411"/>
        <v>X</v>
      </c>
      <c r="AR457" s="30" t="str">
        <f t="shared" si="412"/>
        <v>X</v>
      </c>
      <c r="AS457" s="30" t="str">
        <f t="shared" si="413"/>
        <v>X</v>
      </c>
      <c r="AT457" s="30" t="str">
        <f t="shared" si="414"/>
        <v>X</v>
      </c>
      <c r="AU457" s="30" t="str">
        <f t="shared" si="415"/>
        <v>X</v>
      </c>
      <c r="AV457" s="30" t="str">
        <f t="shared" si="416"/>
        <v>X</v>
      </c>
      <c r="AW457" s="30" t="str">
        <f t="shared" si="417"/>
        <v>X</v>
      </c>
      <c r="AX457" s="30" t="str">
        <f t="shared" si="418"/>
        <v>X</v>
      </c>
      <c r="AY457" s="30" t="str">
        <f t="shared" si="419"/>
        <v>X</v>
      </c>
      <c r="AZ457" s="30" t="str">
        <f t="shared" si="420"/>
        <v>X</v>
      </c>
      <c r="BA457" s="30" t="str">
        <f t="shared" si="421"/>
        <v>X</v>
      </c>
      <c r="BB457" s="30">
        <f t="shared" si="422"/>
        <v>0</v>
      </c>
      <c r="BC457" s="50" t="str">
        <f t="shared" si="393"/>
        <v>1G</v>
      </c>
      <c r="BD457" s="50" t="str">
        <f t="shared" si="394"/>
        <v>2G</v>
      </c>
      <c r="BE457" s="50" t="str">
        <f t="shared" si="395"/>
        <v>3G</v>
      </c>
      <c r="BF457" s="50" t="str">
        <f t="shared" si="396"/>
        <v>3G</v>
      </c>
      <c r="BG457" s="50" t="str">
        <f t="shared" si="397"/>
        <v>3G</v>
      </c>
      <c r="BH457" s="50" t="str">
        <f t="shared" si="398"/>
        <v>3G</v>
      </c>
      <c r="BI457" s="50">
        <f t="shared" si="423"/>
        <v>1</v>
      </c>
      <c r="BJ457" s="50">
        <f t="shared" si="424"/>
        <v>1</v>
      </c>
      <c r="BK457" s="50">
        <f t="shared" si="425"/>
        <v>4</v>
      </c>
      <c r="BL457" s="50" t="str">
        <f t="shared" si="426"/>
        <v>114</v>
      </c>
      <c r="BS457"/>
      <c r="CL457" s="8">
        <v>182</v>
      </c>
      <c r="CM457" s="8">
        <v>180</v>
      </c>
      <c r="CO457"/>
      <c r="DG457" s="221">
        <v>1115</v>
      </c>
    </row>
    <row r="458" spans="2:111" ht="17" hidden="1">
      <c r="B458" s="1">
        <v>454</v>
      </c>
      <c r="C458" s="6" t="s">
        <v>452</v>
      </c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79">
        <v>13</v>
      </c>
      <c r="O458" s="99">
        <v>25</v>
      </c>
      <c r="P458" s="99">
        <v>27</v>
      </c>
      <c r="Q458" s="99">
        <v>34</v>
      </c>
      <c r="R458" s="99">
        <v>38</v>
      </c>
      <c r="S458" s="99">
        <v>41</v>
      </c>
      <c r="T458" s="99">
        <v>10</v>
      </c>
      <c r="U458" s="8">
        <f t="shared" si="399"/>
        <v>178</v>
      </c>
      <c r="W458" s="12" t="str">
        <f t="shared" si="384"/>
        <v>홀수</v>
      </c>
      <c r="X458" s="12" t="str">
        <f t="shared" si="385"/>
        <v>홀수</v>
      </c>
      <c r="Y458" s="12" t="str">
        <f t="shared" si="386"/>
        <v>홀수</v>
      </c>
      <c r="Z458" s="12" t="str">
        <f t="shared" si="387"/>
        <v>짝수</v>
      </c>
      <c r="AA458" s="12" t="str">
        <f t="shared" si="388"/>
        <v>짝수</v>
      </c>
      <c r="AB458" s="12" t="str">
        <f t="shared" si="389"/>
        <v>홀수</v>
      </c>
      <c r="AC458" s="28" t="str">
        <f t="shared" si="390"/>
        <v>4 : 2</v>
      </c>
      <c r="AD458" s="12">
        <f t="shared" si="391"/>
        <v>4</v>
      </c>
      <c r="AE458" s="12">
        <f t="shared" si="392"/>
        <v>2</v>
      </c>
      <c r="AF458" s="30" t="str">
        <f t="shared" si="400"/>
        <v>저수</v>
      </c>
      <c r="AG458" s="30" t="str">
        <f t="shared" si="401"/>
        <v>고수</v>
      </c>
      <c r="AH458" s="30" t="str">
        <f t="shared" si="402"/>
        <v>고수</v>
      </c>
      <c r="AI458" s="30" t="str">
        <f t="shared" si="403"/>
        <v>고수</v>
      </c>
      <c r="AJ458" s="30" t="str">
        <f t="shared" si="404"/>
        <v>고수</v>
      </c>
      <c r="AK458" s="30" t="str">
        <f t="shared" si="405"/>
        <v>고수</v>
      </c>
      <c r="AL458" s="28" t="str">
        <f t="shared" si="406"/>
        <v>1 : 5</v>
      </c>
      <c r="AM458" s="30">
        <f t="shared" si="407"/>
        <v>1</v>
      </c>
      <c r="AN458" s="30">
        <f t="shared" si="408"/>
        <v>5</v>
      </c>
      <c r="AO458" s="30">
        <f t="shared" si="409"/>
        <v>28</v>
      </c>
      <c r="AP458" s="30" t="str">
        <f t="shared" si="410"/>
        <v>O</v>
      </c>
      <c r="AQ458" s="30" t="str">
        <f t="shared" si="411"/>
        <v>X</v>
      </c>
      <c r="AR458" s="30" t="str">
        <f t="shared" si="412"/>
        <v>X</v>
      </c>
      <c r="AS458" s="30" t="str">
        <f t="shared" si="413"/>
        <v>X</v>
      </c>
      <c r="AT458" s="30" t="str">
        <f t="shared" si="414"/>
        <v>X</v>
      </c>
      <c r="AU458" s="30" t="str">
        <f t="shared" si="415"/>
        <v>X</v>
      </c>
      <c r="AV458" s="30" t="str">
        <f t="shared" si="416"/>
        <v>X</v>
      </c>
      <c r="AW458" s="30" t="str">
        <f t="shared" si="417"/>
        <v>X</v>
      </c>
      <c r="AX458" s="30" t="str">
        <f t="shared" si="418"/>
        <v>X</v>
      </c>
      <c r="AY458" s="30" t="str">
        <f t="shared" si="419"/>
        <v>X</v>
      </c>
      <c r="AZ458" s="30" t="str">
        <f t="shared" si="420"/>
        <v>X</v>
      </c>
      <c r="BA458" s="30" t="str">
        <f t="shared" si="421"/>
        <v>O</v>
      </c>
      <c r="BB458" s="30">
        <f t="shared" si="422"/>
        <v>2</v>
      </c>
      <c r="BC458" s="50" t="str">
        <f t="shared" si="393"/>
        <v>1G</v>
      </c>
      <c r="BD458" s="50" t="str">
        <f t="shared" si="394"/>
        <v>2G</v>
      </c>
      <c r="BE458" s="50" t="str">
        <f t="shared" si="395"/>
        <v>2G</v>
      </c>
      <c r="BF458" s="50" t="str">
        <f t="shared" si="396"/>
        <v>3G</v>
      </c>
      <c r="BG458" s="50" t="str">
        <f t="shared" si="397"/>
        <v>3G</v>
      </c>
      <c r="BH458" s="50" t="str">
        <f t="shared" si="398"/>
        <v>3G</v>
      </c>
      <c r="BI458" s="50">
        <f t="shared" si="423"/>
        <v>1</v>
      </c>
      <c r="BJ458" s="50">
        <f t="shared" si="424"/>
        <v>2</v>
      </c>
      <c r="BK458" s="50">
        <f t="shared" si="425"/>
        <v>3</v>
      </c>
      <c r="BL458" s="50" t="str">
        <f t="shared" si="426"/>
        <v>123</v>
      </c>
      <c r="BS458"/>
      <c r="CL458" s="8">
        <v>182</v>
      </c>
      <c r="CM458" s="8">
        <v>180</v>
      </c>
      <c r="CO458"/>
      <c r="DG458" s="221">
        <v>1116</v>
      </c>
    </row>
    <row r="459" spans="2:111" ht="17" hidden="1">
      <c r="B459" s="1">
        <v>455</v>
      </c>
      <c r="C459" s="6" t="s">
        <v>453</v>
      </c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79">
        <v>4</v>
      </c>
      <c r="O459" s="99">
        <v>19</v>
      </c>
      <c r="P459" s="99">
        <v>20</v>
      </c>
      <c r="Q459" s="99">
        <v>26</v>
      </c>
      <c r="R459" s="99">
        <v>30</v>
      </c>
      <c r="S459" s="99">
        <v>35</v>
      </c>
      <c r="T459" s="99">
        <v>24</v>
      </c>
      <c r="U459" s="8">
        <f t="shared" si="399"/>
        <v>134</v>
      </c>
      <c r="W459" s="12" t="str">
        <f t="shared" si="384"/>
        <v>짝수</v>
      </c>
      <c r="X459" s="12" t="str">
        <f t="shared" si="385"/>
        <v>홀수</v>
      </c>
      <c r="Y459" s="12" t="str">
        <f t="shared" si="386"/>
        <v>짝수</v>
      </c>
      <c r="Z459" s="12" t="str">
        <f t="shared" si="387"/>
        <v>짝수</v>
      </c>
      <c r="AA459" s="12" t="str">
        <f t="shared" si="388"/>
        <v>짝수</v>
      </c>
      <c r="AB459" s="12" t="str">
        <f t="shared" si="389"/>
        <v>홀수</v>
      </c>
      <c r="AC459" s="28" t="str">
        <f t="shared" si="390"/>
        <v>2 : 4</v>
      </c>
      <c r="AD459" s="12">
        <f t="shared" si="391"/>
        <v>2</v>
      </c>
      <c r="AE459" s="12">
        <f t="shared" si="392"/>
        <v>4</v>
      </c>
      <c r="AF459" s="30" t="str">
        <f t="shared" si="400"/>
        <v>저수</v>
      </c>
      <c r="AG459" s="30" t="str">
        <f t="shared" si="401"/>
        <v>저수</v>
      </c>
      <c r="AH459" s="30" t="str">
        <f t="shared" si="402"/>
        <v>저수</v>
      </c>
      <c r="AI459" s="30" t="str">
        <f t="shared" si="403"/>
        <v>고수</v>
      </c>
      <c r="AJ459" s="30" t="str">
        <f t="shared" si="404"/>
        <v>고수</v>
      </c>
      <c r="AK459" s="30" t="str">
        <f t="shared" si="405"/>
        <v>고수</v>
      </c>
      <c r="AL459" s="28" t="str">
        <f t="shared" si="406"/>
        <v>3 : 3</v>
      </c>
      <c r="AM459" s="30">
        <f t="shared" si="407"/>
        <v>3</v>
      </c>
      <c r="AN459" s="30">
        <f t="shared" si="408"/>
        <v>3</v>
      </c>
      <c r="AO459" s="30">
        <f t="shared" si="409"/>
        <v>24</v>
      </c>
      <c r="AP459" s="30" t="str">
        <f t="shared" si="410"/>
        <v>X</v>
      </c>
      <c r="AQ459" s="30" t="str">
        <f t="shared" si="411"/>
        <v>O</v>
      </c>
      <c r="AR459" s="30" t="str">
        <f t="shared" si="412"/>
        <v>X</v>
      </c>
      <c r="AS459" s="30" t="str">
        <f t="shared" si="413"/>
        <v>X</v>
      </c>
      <c r="AT459" s="30" t="str">
        <f t="shared" si="414"/>
        <v>X</v>
      </c>
      <c r="AU459" s="30" t="str">
        <f t="shared" si="415"/>
        <v>X</v>
      </c>
      <c r="AV459" s="30" t="str">
        <f t="shared" si="416"/>
        <v>X</v>
      </c>
      <c r="AW459" s="30" t="str">
        <f t="shared" si="417"/>
        <v>X</v>
      </c>
      <c r="AX459" s="30" t="str">
        <f t="shared" si="418"/>
        <v>X</v>
      </c>
      <c r="AY459" s="30" t="str">
        <f t="shared" si="419"/>
        <v>X</v>
      </c>
      <c r="AZ459" s="30" t="str">
        <f t="shared" si="420"/>
        <v>X</v>
      </c>
      <c r="BA459" s="30" t="str">
        <f t="shared" si="421"/>
        <v>X</v>
      </c>
      <c r="BB459" s="30">
        <f t="shared" si="422"/>
        <v>1</v>
      </c>
      <c r="BC459" s="50" t="str">
        <f t="shared" si="393"/>
        <v>1G</v>
      </c>
      <c r="BD459" s="50" t="str">
        <f t="shared" si="394"/>
        <v>2G</v>
      </c>
      <c r="BE459" s="50" t="str">
        <f t="shared" si="395"/>
        <v>2G</v>
      </c>
      <c r="BF459" s="50" t="str">
        <f t="shared" si="396"/>
        <v>2G</v>
      </c>
      <c r="BG459" s="50" t="str">
        <f t="shared" si="397"/>
        <v>2G</v>
      </c>
      <c r="BH459" s="50" t="str">
        <f t="shared" si="398"/>
        <v>3G</v>
      </c>
      <c r="BI459" s="50">
        <f t="shared" si="423"/>
        <v>1</v>
      </c>
      <c r="BJ459" s="50">
        <f t="shared" si="424"/>
        <v>4</v>
      </c>
      <c r="BK459" s="50">
        <f t="shared" si="425"/>
        <v>1</v>
      </c>
      <c r="BL459" s="50" t="str">
        <f t="shared" si="426"/>
        <v>141</v>
      </c>
      <c r="BS459"/>
      <c r="CL459" s="8">
        <v>182</v>
      </c>
      <c r="CM459" s="8">
        <v>180</v>
      </c>
      <c r="CO459"/>
      <c r="DG459" s="221">
        <v>1117</v>
      </c>
    </row>
    <row r="460" spans="2:111" ht="17" hidden="1">
      <c r="B460" s="1">
        <v>456</v>
      </c>
      <c r="C460" s="6" t="s">
        <v>454</v>
      </c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79">
        <v>1</v>
      </c>
      <c r="O460" s="99">
        <v>7</v>
      </c>
      <c r="P460" s="99">
        <v>12</v>
      </c>
      <c r="Q460" s="99">
        <v>18</v>
      </c>
      <c r="R460" s="99">
        <v>23</v>
      </c>
      <c r="S460" s="99">
        <v>27</v>
      </c>
      <c r="T460" s="99">
        <v>44</v>
      </c>
      <c r="U460" s="8">
        <f t="shared" si="399"/>
        <v>88</v>
      </c>
      <c r="W460" s="12" t="str">
        <f t="shared" si="384"/>
        <v>홀수</v>
      </c>
      <c r="X460" s="12" t="str">
        <f t="shared" si="385"/>
        <v>홀수</v>
      </c>
      <c r="Y460" s="12" t="str">
        <f t="shared" si="386"/>
        <v>짝수</v>
      </c>
      <c r="Z460" s="12" t="str">
        <f t="shared" si="387"/>
        <v>짝수</v>
      </c>
      <c r="AA460" s="12" t="str">
        <f t="shared" si="388"/>
        <v>홀수</v>
      </c>
      <c r="AB460" s="12" t="str">
        <f t="shared" si="389"/>
        <v>홀수</v>
      </c>
      <c r="AC460" s="28" t="str">
        <f t="shared" si="390"/>
        <v>4 : 2</v>
      </c>
      <c r="AD460" s="12">
        <f t="shared" si="391"/>
        <v>4</v>
      </c>
      <c r="AE460" s="12">
        <f t="shared" si="392"/>
        <v>2</v>
      </c>
      <c r="AF460" s="30" t="str">
        <f t="shared" si="400"/>
        <v>저수</v>
      </c>
      <c r="AG460" s="30" t="str">
        <f t="shared" si="401"/>
        <v>저수</v>
      </c>
      <c r="AH460" s="30" t="str">
        <f t="shared" si="402"/>
        <v>저수</v>
      </c>
      <c r="AI460" s="30" t="str">
        <f t="shared" si="403"/>
        <v>저수</v>
      </c>
      <c r="AJ460" s="30" t="str">
        <f t="shared" si="404"/>
        <v>고수</v>
      </c>
      <c r="AK460" s="30" t="str">
        <f t="shared" si="405"/>
        <v>고수</v>
      </c>
      <c r="AL460" s="28" t="str">
        <f t="shared" si="406"/>
        <v>4 : 2</v>
      </c>
      <c r="AM460" s="30">
        <f t="shared" si="407"/>
        <v>4</v>
      </c>
      <c r="AN460" s="30">
        <f t="shared" si="408"/>
        <v>2</v>
      </c>
      <c r="AO460" s="30">
        <f t="shared" si="409"/>
        <v>28</v>
      </c>
      <c r="AP460" s="30" t="str">
        <f t="shared" si="410"/>
        <v>X</v>
      </c>
      <c r="AQ460" s="30" t="str">
        <f t="shared" si="411"/>
        <v>O</v>
      </c>
      <c r="AR460" s="30" t="str">
        <f t="shared" si="412"/>
        <v>X</v>
      </c>
      <c r="AS460" s="30" t="str">
        <f t="shared" si="413"/>
        <v>X</v>
      </c>
      <c r="AT460" s="30" t="str">
        <f t="shared" si="414"/>
        <v>X</v>
      </c>
      <c r="AU460" s="30" t="str">
        <f t="shared" si="415"/>
        <v>X</v>
      </c>
      <c r="AV460" s="30" t="str">
        <f t="shared" si="416"/>
        <v>X</v>
      </c>
      <c r="AW460" s="30" t="str">
        <f t="shared" si="417"/>
        <v>X</v>
      </c>
      <c r="AX460" s="30" t="str">
        <f t="shared" si="418"/>
        <v>X</v>
      </c>
      <c r="AY460" s="30" t="str">
        <f t="shared" si="419"/>
        <v>X</v>
      </c>
      <c r="AZ460" s="30" t="str">
        <f t="shared" si="420"/>
        <v>O</v>
      </c>
      <c r="BA460" s="30" t="str">
        <f t="shared" si="421"/>
        <v>X</v>
      </c>
      <c r="BB460" s="30">
        <f t="shared" si="422"/>
        <v>2</v>
      </c>
      <c r="BC460" s="50" t="str">
        <f t="shared" si="393"/>
        <v>1G</v>
      </c>
      <c r="BD460" s="50" t="str">
        <f t="shared" si="394"/>
        <v>1G</v>
      </c>
      <c r="BE460" s="50" t="str">
        <f t="shared" si="395"/>
        <v>1G</v>
      </c>
      <c r="BF460" s="50" t="str">
        <f t="shared" si="396"/>
        <v>2G</v>
      </c>
      <c r="BG460" s="50" t="str">
        <f t="shared" si="397"/>
        <v>2G</v>
      </c>
      <c r="BH460" s="50" t="str">
        <f t="shared" si="398"/>
        <v>2G</v>
      </c>
      <c r="BI460" s="50">
        <f t="shared" si="423"/>
        <v>3</v>
      </c>
      <c r="BJ460" s="50">
        <f t="shared" si="424"/>
        <v>3</v>
      </c>
      <c r="BK460" s="50">
        <f t="shared" si="425"/>
        <v>0</v>
      </c>
      <c r="BL460" s="50" t="str">
        <f t="shared" si="426"/>
        <v>330</v>
      </c>
      <c r="BS460"/>
      <c r="CL460" s="8">
        <v>183</v>
      </c>
      <c r="CM460" s="8">
        <v>180</v>
      </c>
      <c r="CO460"/>
      <c r="DG460" s="221">
        <v>1118</v>
      </c>
    </row>
    <row r="461" spans="2:111" ht="17" hidden="1">
      <c r="B461" s="1">
        <v>457</v>
      </c>
      <c r="C461" s="6" t="s">
        <v>455</v>
      </c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79">
        <v>8</v>
      </c>
      <c r="O461" s="99">
        <v>10</v>
      </c>
      <c r="P461" s="99">
        <v>18</v>
      </c>
      <c r="Q461" s="99">
        <v>23</v>
      </c>
      <c r="R461" s="99">
        <v>27</v>
      </c>
      <c r="S461" s="99">
        <v>40</v>
      </c>
      <c r="T461" s="99">
        <v>33</v>
      </c>
      <c r="U461" s="8">
        <f t="shared" si="399"/>
        <v>126</v>
      </c>
      <c r="W461" s="12" t="str">
        <f t="shared" si="384"/>
        <v>짝수</v>
      </c>
      <c r="X461" s="12" t="str">
        <f t="shared" si="385"/>
        <v>짝수</v>
      </c>
      <c r="Y461" s="12" t="str">
        <f t="shared" si="386"/>
        <v>짝수</v>
      </c>
      <c r="Z461" s="12" t="str">
        <f t="shared" si="387"/>
        <v>홀수</v>
      </c>
      <c r="AA461" s="12" t="str">
        <f t="shared" si="388"/>
        <v>홀수</v>
      </c>
      <c r="AB461" s="12" t="str">
        <f t="shared" si="389"/>
        <v>짝수</v>
      </c>
      <c r="AC461" s="28" t="str">
        <f t="shared" si="390"/>
        <v>2 : 4</v>
      </c>
      <c r="AD461" s="12">
        <f t="shared" si="391"/>
        <v>2</v>
      </c>
      <c r="AE461" s="12">
        <f t="shared" si="392"/>
        <v>4</v>
      </c>
      <c r="AF461" s="30" t="str">
        <f t="shared" si="400"/>
        <v>저수</v>
      </c>
      <c r="AG461" s="30" t="str">
        <f t="shared" si="401"/>
        <v>저수</v>
      </c>
      <c r="AH461" s="30" t="str">
        <f t="shared" si="402"/>
        <v>저수</v>
      </c>
      <c r="AI461" s="30" t="str">
        <f t="shared" si="403"/>
        <v>고수</v>
      </c>
      <c r="AJ461" s="30" t="str">
        <f t="shared" si="404"/>
        <v>고수</v>
      </c>
      <c r="AK461" s="30" t="str">
        <f t="shared" si="405"/>
        <v>고수</v>
      </c>
      <c r="AL461" s="28" t="str">
        <f t="shared" si="406"/>
        <v>3 : 3</v>
      </c>
      <c r="AM461" s="30">
        <f t="shared" si="407"/>
        <v>3</v>
      </c>
      <c r="AN461" s="30">
        <f t="shared" si="408"/>
        <v>3</v>
      </c>
      <c r="AO461" s="30">
        <f t="shared" si="409"/>
        <v>26</v>
      </c>
      <c r="AP461" s="30" t="str">
        <f t="shared" si="410"/>
        <v>X</v>
      </c>
      <c r="AQ461" s="30" t="str">
        <f t="shared" si="411"/>
        <v>X</v>
      </c>
      <c r="AR461" s="30" t="str">
        <f t="shared" si="412"/>
        <v>X</v>
      </c>
      <c r="AS461" s="30" t="str">
        <f t="shared" si="413"/>
        <v>X</v>
      </c>
      <c r="AT461" s="30" t="str">
        <f t="shared" si="414"/>
        <v>X</v>
      </c>
      <c r="AU461" s="30" t="str">
        <f t="shared" si="415"/>
        <v>X</v>
      </c>
      <c r="AV461" s="30" t="str">
        <f t="shared" si="416"/>
        <v>X</v>
      </c>
      <c r="AW461" s="30" t="str">
        <f t="shared" si="417"/>
        <v>X</v>
      </c>
      <c r="AX461" s="30" t="str">
        <f t="shared" si="418"/>
        <v>X</v>
      </c>
      <c r="AY461" s="30" t="str">
        <f t="shared" si="419"/>
        <v>O</v>
      </c>
      <c r="AZ461" s="30" t="str">
        <f t="shared" si="420"/>
        <v>X</v>
      </c>
      <c r="BA461" s="30" t="str">
        <f t="shared" si="421"/>
        <v>X</v>
      </c>
      <c r="BB461" s="30">
        <f t="shared" si="422"/>
        <v>1</v>
      </c>
      <c r="BC461" s="50" t="str">
        <f t="shared" si="393"/>
        <v>1G</v>
      </c>
      <c r="BD461" s="50" t="str">
        <f t="shared" si="394"/>
        <v>1G</v>
      </c>
      <c r="BE461" s="50" t="str">
        <f t="shared" si="395"/>
        <v>2G</v>
      </c>
      <c r="BF461" s="50" t="str">
        <f t="shared" si="396"/>
        <v>2G</v>
      </c>
      <c r="BG461" s="50" t="str">
        <f t="shared" si="397"/>
        <v>2G</v>
      </c>
      <c r="BH461" s="50" t="str">
        <f t="shared" si="398"/>
        <v>3G</v>
      </c>
      <c r="BI461" s="50">
        <f t="shared" si="423"/>
        <v>2</v>
      </c>
      <c r="BJ461" s="50">
        <f t="shared" si="424"/>
        <v>3</v>
      </c>
      <c r="BK461" s="50">
        <f t="shared" si="425"/>
        <v>1</v>
      </c>
      <c r="BL461" s="50" t="str">
        <f t="shared" si="426"/>
        <v>231</v>
      </c>
      <c r="BS461"/>
      <c r="CL461" s="8">
        <v>183</v>
      </c>
      <c r="CM461" s="8">
        <v>180</v>
      </c>
      <c r="CO461"/>
      <c r="DG461" s="221">
        <v>1119</v>
      </c>
    </row>
    <row r="462" spans="2:111" ht="17" hidden="1">
      <c r="B462" s="1">
        <v>458</v>
      </c>
      <c r="C462" s="6" t="s">
        <v>456</v>
      </c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79">
        <v>4</v>
      </c>
      <c r="O462" s="99">
        <v>9</v>
      </c>
      <c r="P462" s="99">
        <v>10</v>
      </c>
      <c r="Q462" s="99">
        <v>32</v>
      </c>
      <c r="R462" s="99">
        <v>36</v>
      </c>
      <c r="S462" s="99">
        <v>40</v>
      </c>
      <c r="T462" s="99">
        <v>18</v>
      </c>
      <c r="U462" s="8">
        <f t="shared" si="399"/>
        <v>131</v>
      </c>
      <c r="W462" s="12" t="str">
        <f t="shared" si="384"/>
        <v>짝수</v>
      </c>
      <c r="X462" s="12" t="str">
        <f t="shared" si="385"/>
        <v>홀수</v>
      </c>
      <c r="Y462" s="12" t="str">
        <f t="shared" si="386"/>
        <v>짝수</v>
      </c>
      <c r="Z462" s="12" t="str">
        <f t="shared" si="387"/>
        <v>짝수</v>
      </c>
      <c r="AA462" s="12" t="str">
        <f t="shared" si="388"/>
        <v>짝수</v>
      </c>
      <c r="AB462" s="12" t="str">
        <f t="shared" si="389"/>
        <v>짝수</v>
      </c>
      <c r="AC462" s="28" t="str">
        <f t="shared" si="390"/>
        <v>1 : 5</v>
      </c>
      <c r="AD462" s="12">
        <f t="shared" si="391"/>
        <v>1</v>
      </c>
      <c r="AE462" s="12">
        <f t="shared" si="392"/>
        <v>5</v>
      </c>
      <c r="AF462" s="30" t="str">
        <f t="shared" si="400"/>
        <v>저수</v>
      </c>
      <c r="AG462" s="30" t="str">
        <f t="shared" si="401"/>
        <v>저수</v>
      </c>
      <c r="AH462" s="30" t="str">
        <f t="shared" si="402"/>
        <v>저수</v>
      </c>
      <c r="AI462" s="30" t="str">
        <f t="shared" si="403"/>
        <v>고수</v>
      </c>
      <c r="AJ462" s="30" t="str">
        <f t="shared" si="404"/>
        <v>고수</v>
      </c>
      <c r="AK462" s="30" t="str">
        <f t="shared" si="405"/>
        <v>고수</v>
      </c>
      <c r="AL462" s="28" t="str">
        <f t="shared" si="406"/>
        <v>3 : 3</v>
      </c>
      <c r="AM462" s="30">
        <f t="shared" si="407"/>
        <v>3</v>
      </c>
      <c r="AN462" s="30">
        <f t="shared" si="408"/>
        <v>3</v>
      </c>
      <c r="AO462" s="30">
        <f t="shared" si="409"/>
        <v>21</v>
      </c>
      <c r="AP462" s="30" t="str">
        <f t="shared" si="410"/>
        <v>X</v>
      </c>
      <c r="AQ462" s="30" t="str">
        <f t="shared" si="411"/>
        <v>X</v>
      </c>
      <c r="AR462" s="30" t="str">
        <f t="shared" si="412"/>
        <v>X</v>
      </c>
      <c r="AS462" s="30" t="str">
        <f t="shared" si="413"/>
        <v>X</v>
      </c>
      <c r="AT462" s="30" t="str">
        <f t="shared" si="414"/>
        <v>X</v>
      </c>
      <c r="AU462" s="30" t="str">
        <f t="shared" si="415"/>
        <v>X</v>
      </c>
      <c r="AV462" s="30" t="str">
        <f t="shared" si="416"/>
        <v>X</v>
      </c>
      <c r="AW462" s="30" t="str">
        <f t="shared" si="417"/>
        <v>X</v>
      </c>
      <c r="AX462" s="30" t="str">
        <f t="shared" si="418"/>
        <v>X</v>
      </c>
      <c r="AY462" s="30" t="str">
        <f t="shared" si="419"/>
        <v>X</v>
      </c>
      <c r="AZ462" s="30" t="str">
        <f t="shared" si="420"/>
        <v>X</v>
      </c>
      <c r="BA462" s="30" t="str">
        <f t="shared" si="421"/>
        <v>X</v>
      </c>
      <c r="BB462" s="30">
        <f t="shared" si="422"/>
        <v>0</v>
      </c>
      <c r="BC462" s="50" t="str">
        <f t="shared" si="393"/>
        <v>1G</v>
      </c>
      <c r="BD462" s="50" t="str">
        <f t="shared" si="394"/>
        <v>1G</v>
      </c>
      <c r="BE462" s="50" t="str">
        <f t="shared" si="395"/>
        <v>1G</v>
      </c>
      <c r="BF462" s="50" t="str">
        <f t="shared" si="396"/>
        <v>3G</v>
      </c>
      <c r="BG462" s="50" t="str">
        <f t="shared" si="397"/>
        <v>3G</v>
      </c>
      <c r="BH462" s="50" t="str">
        <f t="shared" si="398"/>
        <v>3G</v>
      </c>
      <c r="BI462" s="50">
        <f t="shared" si="423"/>
        <v>3</v>
      </c>
      <c r="BJ462" s="50">
        <f t="shared" si="424"/>
        <v>0</v>
      </c>
      <c r="BK462" s="50">
        <f t="shared" si="425"/>
        <v>3</v>
      </c>
      <c r="BL462" s="50" t="str">
        <f t="shared" si="426"/>
        <v>303</v>
      </c>
      <c r="BS462"/>
      <c r="CL462" s="8">
        <v>184</v>
      </c>
      <c r="CM462" s="8">
        <v>180</v>
      </c>
      <c r="CO462"/>
      <c r="DG462" s="221">
        <v>1120</v>
      </c>
    </row>
    <row r="463" spans="2:111" ht="17" hidden="1">
      <c r="B463" s="1">
        <v>459</v>
      </c>
      <c r="C463" s="6" t="s">
        <v>457</v>
      </c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79">
        <v>4</v>
      </c>
      <c r="O463" s="99">
        <v>6</v>
      </c>
      <c r="P463" s="99">
        <v>10</v>
      </c>
      <c r="Q463" s="99">
        <v>14</v>
      </c>
      <c r="R463" s="99">
        <v>25</v>
      </c>
      <c r="S463" s="99">
        <v>40</v>
      </c>
      <c r="T463" s="99">
        <v>12</v>
      </c>
      <c r="U463" s="8">
        <f t="shared" si="399"/>
        <v>99</v>
      </c>
      <c r="W463" s="12" t="str">
        <f t="shared" si="384"/>
        <v>짝수</v>
      </c>
      <c r="X463" s="12" t="str">
        <f t="shared" si="385"/>
        <v>짝수</v>
      </c>
      <c r="Y463" s="12" t="str">
        <f t="shared" si="386"/>
        <v>짝수</v>
      </c>
      <c r="Z463" s="12" t="str">
        <f t="shared" si="387"/>
        <v>짝수</v>
      </c>
      <c r="AA463" s="12" t="str">
        <f t="shared" si="388"/>
        <v>홀수</v>
      </c>
      <c r="AB463" s="12" t="str">
        <f t="shared" si="389"/>
        <v>짝수</v>
      </c>
      <c r="AC463" s="28" t="str">
        <f t="shared" si="390"/>
        <v>1 : 5</v>
      </c>
      <c r="AD463" s="12">
        <f t="shared" si="391"/>
        <v>1</v>
      </c>
      <c r="AE463" s="12">
        <f t="shared" si="392"/>
        <v>5</v>
      </c>
      <c r="AF463" s="30" t="str">
        <f t="shared" si="400"/>
        <v>저수</v>
      </c>
      <c r="AG463" s="30" t="str">
        <f t="shared" si="401"/>
        <v>저수</v>
      </c>
      <c r="AH463" s="30" t="str">
        <f t="shared" si="402"/>
        <v>저수</v>
      </c>
      <c r="AI463" s="30" t="str">
        <f t="shared" si="403"/>
        <v>저수</v>
      </c>
      <c r="AJ463" s="30" t="str">
        <f t="shared" si="404"/>
        <v>고수</v>
      </c>
      <c r="AK463" s="30" t="str">
        <f t="shared" si="405"/>
        <v>고수</v>
      </c>
      <c r="AL463" s="28" t="str">
        <f t="shared" si="406"/>
        <v>4 : 2</v>
      </c>
      <c r="AM463" s="30">
        <f t="shared" si="407"/>
        <v>4</v>
      </c>
      <c r="AN463" s="30">
        <f t="shared" si="408"/>
        <v>2</v>
      </c>
      <c r="AO463" s="30">
        <f t="shared" si="409"/>
        <v>19</v>
      </c>
      <c r="AP463" s="30" t="str">
        <f t="shared" si="410"/>
        <v>X</v>
      </c>
      <c r="AQ463" s="30" t="str">
        <f t="shared" si="411"/>
        <v>X</v>
      </c>
      <c r="AR463" s="30" t="str">
        <f t="shared" si="412"/>
        <v>X</v>
      </c>
      <c r="AS463" s="30" t="str">
        <f t="shared" si="413"/>
        <v>X</v>
      </c>
      <c r="AT463" s="30" t="str">
        <f t="shared" si="414"/>
        <v>X</v>
      </c>
      <c r="AU463" s="30" t="str">
        <f t="shared" si="415"/>
        <v>X</v>
      </c>
      <c r="AV463" s="30" t="str">
        <f t="shared" si="416"/>
        <v>X</v>
      </c>
      <c r="AW463" s="30" t="str">
        <f t="shared" si="417"/>
        <v>X</v>
      </c>
      <c r="AX463" s="30" t="str">
        <f t="shared" si="418"/>
        <v>X</v>
      </c>
      <c r="AY463" s="30" t="str">
        <f t="shared" si="419"/>
        <v>X</v>
      </c>
      <c r="AZ463" s="30" t="str">
        <f t="shared" si="420"/>
        <v>X</v>
      </c>
      <c r="BA463" s="30" t="str">
        <f t="shared" si="421"/>
        <v>X</v>
      </c>
      <c r="BB463" s="30">
        <f t="shared" si="422"/>
        <v>0</v>
      </c>
      <c r="BC463" s="50" t="str">
        <f t="shared" si="393"/>
        <v>1G</v>
      </c>
      <c r="BD463" s="50" t="str">
        <f t="shared" si="394"/>
        <v>1G</v>
      </c>
      <c r="BE463" s="50" t="str">
        <f t="shared" si="395"/>
        <v>1G</v>
      </c>
      <c r="BF463" s="50" t="str">
        <f t="shared" si="396"/>
        <v>1G</v>
      </c>
      <c r="BG463" s="50" t="str">
        <f t="shared" si="397"/>
        <v>2G</v>
      </c>
      <c r="BH463" s="50" t="str">
        <f t="shared" si="398"/>
        <v>3G</v>
      </c>
      <c r="BI463" s="50">
        <f t="shared" si="423"/>
        <v>4</v>
      </c>
      <c r="BJ463" s="50">
        <f t="shared" si="424"/>
        <v>1</v>
      </c>
      <c r="BK463" s="50">
        <f t="shared" si="425"/>
        <v>1</v>
      </c>
      <c r="BL463" s="50" t="str">
        <f t="shared" si="426"/>
        <v>411</v>
      </c>
      <c r="BS463"/>
      <c r="CL463" s="8">
        <v>184</v>
      </c>
      <c r="CM463" s="8">
        <v>180</v>
      </c>
      <c r="CO463"/>
      <c r="DG463" s="221">
        <v>1121</v>
      </c>
    </row>
    <row r="464" spans="2:111" ht="17" hidden="1">
      <c r="B464" s="1">
        <v>460</v>
      </c>
      <c r="C464" s="6" t="s">
        <v>458</v>
      </c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79">
        <v>8</v>
      </c>
      <c r="O464" s="99">
        <v>11</v>
      </c>
      <c r="P464" s="99">
        <v>28</v>
      </c>
      <c r="Q464" s="99">
        <v>30</v>
      </c>
      <c r="R464" s="99">
        <v>43</v>
      </c>
      <c r="S464" s="99">
        <v>45</v>
      </c>
      <c r="T464" s="99">
        <v>41</v>
      </c>
      <c r="U464" s="8">
        <f t="shared" si="399"/>
        <v>165</v>
      </c>
      <c r="W464" s="12" t="str">
        <f t="shared" si="384"/>
        <v>짝수</v>
      </c>
      <c r="X464" s="12" t="str">
        <f t="shared" si="385"/>
        <v>홀수</v>
      </c>
      <c r="Y464" s="12" t="str">
        <f t="shared" si="386"/>
        <v>짝수</v>
      </c>
      <c r="Z464" s="12" t="str">
        <f t="shared" si="387"/>
        <v>짝수</v>
      </c>
      <c r="AA464" s="12" t="str">
        <f t="shared" si="388"/>
        <v>홀수</v>
      </c>
      <c r="AB464" s="12" t="str">
        <f t="shared" si="389"/>
        <v>홀수</v>
      </c>
      <c r="AC464" s="28" t="str">
        <f t="shared" si="390"/>
        <v>3 : 3</v>
      </c>
      <c r="AD464" s="12">
        <f t="shared" si="391"/>
        <v>3</v>
      </c>
      <c r="AE464" s="12">
        <f t="shared" si="392"/>
        <v>3</v>
      </c>
      <c r="AF464" s="30" t="str">
        <f t="shared" si="400"/>
        <v>저수</v>
      </c>
      <c r="AG464" s="30" t="str">
        <f t="shared" si="401"/>
        <v>저수</v>
      </c>
      <c r="AH464" s="30" t="str">
        <f t="shared" si="402"/>
        <v>고수</v>
      </c>
      <c r="AI464" s="30" t="str">
        <f t="shared" si="403"/>
        <v>고수</v>
      </c>
      <c r="AJ464" s="30" t="str">
        <f t="shared" si="404"/>
        <v>고수</v>
      </c>
      <c r="AK464" s="30" t="str">
        <f t="shared" si="405"/>
        <v>고수</v>
      </c>
      <c r="AL464" s="28" t="str">
        <f t="shared" si="406"/>
        <v>2 : 4</v>
      </c>
      <c r="AM464" s="30">
        <f t="shared" si="407"/>
        <v>2</v>
      </c>
      <c r="AN464" s="30">
        <f t="shared" si="408"/>
        <v>4</v>
      </c>
      <c r="AO464" s="30">
        <f t="shared" si="409"/>
        <v>25</v>
      </c>
      <c r="AP464" s="30" t="str">
        <f t="shared" si="410"/>
        <v>X</v>
      </c>
      <c r="AQ464" s="30" t="str">
        <f t="shared" si="411"/>
        <v>O</v>
      </c>
      <c r="AR464" s="30" t="str">
        <f t="shared" si="412"/>
        <v>X</v>
      </c>
      <c r="AS464" s="30" t="str">
        <f t="shared" si="413"/>
        <v>X</v>
      </c>
      <c r="AT464" s="30" t="str">
        <f t="shared" si="414"/>
        <v>X</v>
      </c>
      <c r="AU464" s="30" t="str">
        <f t="shared" si="415"/>
        <v>X</v>
      </c>
      <c r="AV464" s="30" t="str">
        <f t="shared" si="416"/>
        <v>X</v>
      </c>
      <c r="AW464" s="30" t="str">
        <f t="shared" si="417"/>
        <v>X</v>
      </c>
      <c r="AX464" s="30" t="str">
        <f t="shared" si="418"/>
        <v>X</v>
      </c>
      <c r="AY464" s="30" t="str">
        <f t="shared" si="419"/>
        <v>X</v>
      </c>
      <c r="AZ464" s="30" t="str">
        <f t="shared" si="420"/>
        <v>O</v>
      </c>
      <c r="BA464" s="30" t="str">
        <f t="shared" si="421"/>
        <v>X</v>
      </c>
      <c r="BB464" s="30">
        <f t="shared" si="422"/>
        <v>2</v>
      </c>
      <c r="BC464" s="50" t="str">
        <f t="shared" si="393"/>
        <v>1G</v>
      </c>
      <c r="BD464" s="50" t="str">
        <f t="shared" si="394"/>
        <v>1G</v>
      </c>
      <c r="BE464" s="50" t="str">
        <f t="shared" si="395"/>
        <v>2G</v>
      </c>
      <c r="BF464" s="50" t="str">
        <f t="shared" si="396"/>
        <v>2G</v>
      </c>
      <c r="BG464" s="50" t="str">
        <f t="shared" si="397"/>
        <v>3G</v>
      </c>
      <c r="BH464" s="50" t="str">
        <f t="shared" si="398"/>
        <v>3G</v>
      </c>
      <c r="BI464" s="50">
        <f t="shared" si="423"/>
        <v>2</v>
      </c>
      <c r="BJ464" s="50">
        <f t="shared" si="424"/>
        <v>2</v>
      </c>
      <c r="BK464" s="50">
        <f t="shared" si="425"/>
        <v>2</v>
      </c>
      <c r="BL464" s="50" t="str">
        <f t="shared" si="426"/>
        <v>222</v>
      </c>
      <c r="BS464"/>
      <c r="CL464" s="8">
        <v>184</v>
      </c>
      <c r="CM464" s="8">
        <v>180</v>
      </c>
      <c r="CO464"/>
      <c r="DG464" s="221">
        <v>1122</v>
      </c>
    </row>
    <row r="465" spans="2:111" ht="17" hidden="1">
      <c r="B465" s="1">
        <v>461</v>
      </c>
      <c r="C465" s="6" t="s">
        <v>459</v>
      </c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79">
        <v>11</v>
      </c>
      <c r="O465" s="99">
        <v>18</v>
      </c>
      <c r="P465" s="99">
        <v>26</v>
      </c>
      <c r="Q465" s="99">
        <v>31</v>
      </c>
      <c r="R465" s="99">
        <v>37</v>
      </c>
      <c r="S465" s="99">
        <v>40</v>
      </c>
      <c r="T465" s="99">
        <v>43</v>
      </c>
      <c r="U465" s="8">
        <f t="shared" si="399"/>
        <v>163</v>
      </c>
      <c r="W465" s="12" t="str">
        <f t="shared" si="384"/>
        <v>홀수</v>
      </c>
      <c r="X465" s="12" t="str">
        <f t="shared" si="385"/>
        <v>짝수</v>
      </c>
      <c r="Y465" s="12" t="str">
        <f t="shared" si="386"/>
        <v>짝수</v>
      </c>
      <c r="Z465" s="12" t="str">
        <f t="shared" si="387"/>
        <v>홀수</v>
      </c>
      <c r="AA465" s="12" t="str">
        <f t="shared" si="388"/>
        <v>홀수</v>
      </c>
      <c r="AB465" s="12" t="str">
        <f t="shared" si="389"/>
        <v>짝수</v>
      </c>
      <c r="AC465" s="28" t="str">
        <f t="shared" si="390"/>
        <v>3 : 3</v>
      </c>
      <c r="AD465" s="12">
        <f t="shared" si="391"/>
        <v>3</v>
      </c>
      <c r="AE465" s="12">
        <f t="shared" si="392"/>
        <v>3</v>
      </c>
      <c r="AF465" s="30" t="str">
        <f t="shared" si="400"/>
        <v>저수</v>
      </c>
      <c r="AG465" s="30" t="str">
        <f t="shared" si="401"/>
        <v>저수</v>
      </c>
      <c r="AH465" s="30" t="str">
        <f t="shared" si="402"/>
        <v>고수</v>
      </c>
      <c r="AI465" s="30" t="str">
        <f t="shared" si="403"/>
        <v>고수</v>
      </c>
      <c r="AJ465" s="30" t="str">
        <f t="shared" si="404"/>
        <v>고수</v>
      </c>
      <c r="AK465" s="30" t="str">
        <f t="shared" si="405"/>
        <v>고수</v>
      </c>
      <c r="AL465" s="28" t="str">
        <f t="shared" si="406"/>
        <v>2 : 4</v>
      </c>
      <c r="AM465" s="30">
        <f t="shared" si="407"/>
        <v>2</v>
      </c>
      <c r="AN465" s="30">
        <f t="shared" si="408"/>
        <v>4</v>
      </c>
      <c r="AO465" s="30">
        <f t="shared" si="409"/>
        <v>23</v>
      </c>
      <c r="AP465" s="30" t="str">
        <f t="shared" si="410"/>
        <v>O</v>
      </c>
      <c r="AQ465" s="30" t="str">
        <f t="shared" si="411"/>
        <v>X</v>
      </c>
      <c r="AR465" s="30" t="str">
        <f t="shared" si="412"/>
        <v>X</v>
      </c>
      <c r="AS465" s="30" t="str">
        <f t="shared" si="413"/>
        <v>X</v>
      </c>
      <c r="AT465" s="30" t="str">
        <f t="shared" si="414"/>
        <v>X</v>
      </c>
      <c r="AU465" s="30" t="str">
        <f t="shared" si="415"/>
        <v>X</v>
      </c>
      <c r="AV465" s="30" t="str">
        <f t="shared" si="416"/>
        <v>X</v>
      </c>
      <c r="AW465" s="30" t="str">
        <f t="shared" si="417"/>
        <v>X</v>
      </c>
      <c r="AX465" s="30" t="str">
        <f t="shared" si="418"/>
        <v>X</v>
      </c>
      <c r="AY465" s="30" t="str">
        <f t="shared" si="419"/>
        <v>O</v>
      </c>
      <c r="AZ465" s="30" t="str">
        <f t="shared" si="420"/>
        <v>O</v>
      </c>
      <c r="BA465" s="30" t="str">
        <f t="shared" si="421"/>
        <v>X</v>
      </c>
      <c r="BB465" s="30">
        <f t="shared" si="422"/>
        <v>3</v>
      </c>
      <c r="BC465" s="50" t="str">
        <f t="shared" si="393"/>
        <v>1G</v>
      </c>
      <c r="BD465" s="50" t="str">
        <f t="shared" si="394"/>
        <v>2G</v>
      </c>
      <c r="BE465" s="50" t="str">
        <f t="shared" si="395"/>
        <v>2G</v>
      </c>
      <c r="BF465" s="50" t="str">
        <f t="shared" si="396"/>
        <v>3G</v>
      </c>
      <c r="BG465" s="50" t="str">
        <f t="shared" si="397"/>
        <v>3G</v>
      </c>
      <c r="BH465" s="50" t="str">
        <f t="shared" si="398"/>
        <v>3G</v>
      </c>
      <c r="BI465" s="50">
        <f t="shared" si="423"/>
        <v>1</v>
      </c>
      <c r="BJ465" s="50">
        <f t="shared" si="424"/>
        <v>2</v>
      </c>
      <c r="BK465" s="50">
        <f t="shared" si="425"/>
        <v>3</v>
      </c>
      <c r="BL465" s="50" t="str">
        <f t="shared" si="426"/>
        <v>123</v>
      </c>
      <c r="BS465"/>
      <c r="CL465" s="8">
        <v>185</v>
      </c>
      <c r="CM465" s="8">
        <v>180</v>
      </c>
      <c r="CO465"/>
      <c r="DG465" s="221">
        <v>1123</v>
      </c>
    </row>
    <row r="466" spans="2:111" ht="17" hidden="1">
      <c r="B466" s="1">
        <v>462</v>
      </c>
      <c r="C466" s="5" t="s">
        <v>460</v>
      </c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79">
        <v>3</v>
      </c>
      <c r="O466" s="99">
        <v>20</v>
      </c>
      <c r="P466" s="99">
        <v>24</v>
      </c>
      <c r="Q466" s="99">
        <v>32</v>
      </c>
      <c r="R466" s="99">
        <v>37</v>
      </c>
      <c r="S466" s="99">
        <v>45</v>
      </c>
      <c r="T466" s="99">
        <v>4</v>
      </c>
      <c r="U466" s="8">
        <f t="shared" si="399"/>
        <v>161</v>
      </c>
      <c r="W466" s="12" t="str">
        <f t="shared" si="384"/>
        <v>홀수</v>
      </c>
      <c r="X466" s="12" t="str">
        <f t="shared" si="385"/>
        <v>짝수</v>
      </c>
      <c r="Y466" s="12" t="str">
        <f t="shared" si="386"/>
        <v>짝수</v>
      </c>
      <c r="Z466" s="12" t="str">
        <f t="shared" si="387"/>
        <v>짝수</v>
      </c>
      <c r="AA466" s="12" t="str">
        <f t="shared" si="388"/>
        <v>홀수</v>
      </c>
      <c r="AB466" s="12" t="str">
        <f t="shared" si="389"/>
        <v>홀수</v>
      </c>
      <c r="AC466" s="28" t="str">
        <f t="shared" si="390"/>
        <v>3 : 3</v>
      </c>
      <c r="AD466" s="12">
        <f t="shared" si="391"/>
        <v>3</v>
      </c>
      <c r="AE466" s="12">
        <f t="shared" si="392"/>
        <v>3</v>
      </c>
      <c r="AF466" s="30" t="str">
        <f t="shared" si="400"/>
        <v>저수</v>
      </c>
      <c r="AG466" s="30" t="str">
        <f t="shared" si="401"/>
        <v>저수</v>
      </c>
      <c r="AH466" s="30" t="str">
        <f t="shared" si="402"/>
        <v>고수</v>
      </c>
      <c r="AI466" s="30" t="str">
        <f t="shared" si="403"/>
        <v>고수</v>
      </c>
      <c r="AJ466" s="30" t="str">
        <f t="shared" si="404"/>
        <v>고수</v>
      </c>
      <c r="AK466" s="30" t="str">
        <f t="shared" si="405"/>
        <v>고수</v>
      </c>
      <c r="AL466" s="28" t="str">
        <f t="shared" si="406"/>
        <v>2 : 4</v>
      </c>
      <c r="AM466" s="30">
        <f t="shared" si="407"/>
        <v>2</v>
      </c>
      <c r="AN466" s="30">
        <f t="shared" si="408"/>
        <v>4</v>
      </c>
      <c r="AO466" s="30">
        <f t="shared" si="409"/>
        <v>21</v>
      </c>
      <c r="AP466" s="30" t="str">
        <f t="shared" si="410"/>
        <v>O</v>
      </c>
      <c r="AQ466" s="30" t="str">
        <f t="shared" si="411"/>
        <v>X</v>
      </c>
      <c r="AR466" s="30" t="str">
        <f t="shared" si="412"/>
        <v>X</v>
      </c>
      <c r="AS466" s="30" t="str">
        <f t="shared" si="413"/>
        <v>X</v>
      </c>
      <c r="AT466" s="30" t="str">
        <f t="shared" si="414"/>
        <v>X</v>
      </c>
      <c r="AU466" s="30" t="str">
        <f t="shared" si="415"/>
        <v>X</v>
      </c>
      <c r="AV466" s="30" t="str">
        <f t="shared" si="416"/>
        <v>X</v>
      </c>
      <c r="AW466" s="30" t="str">
        <f t="shared" si="417"/>
        <v>X</v>
      </c>
      <c r="AX466" s="30" t="str">
        <f t="shared" si="418"/>
        <v>X</v>
      </c>
      <c r="AY466" s="30" t="str">
        <f t="shared" si="419"/>
        <v>X</v>
      </c>
      <c r="AZ466" s="30" t="str">
        <f t="shared" si="420"/>
        <v>O</v>
      </c>
      <c r="BA466" s="30" t="str">
        <f t="shared" si="421"/>
        <v>X</v>
      </c>
      <c r="BB466" s="30">
        <f t="shared" si="422"/>
        <v>2</v>
      </c>
      <c r="BC466" s="50" t="str">
        <f t="shared" si="393"/>
        <v>1G</v>
      </c>
      <c r="BD466" s="50" t="str">
        <f t="shared" si="394"/>
        <v>2G</v>
      </c>
      <c r="BE466" s="50" t="str">
        <f t="shared" si="395"/>
        <v>2G</v>
      </c>
      <c r="BF466" s="50" t="str">
        <f t="shared" si="396"/>
        <v>3G</v>
      </c>
      <c r="BG466" s="50" t="str">
        <f t="shared" si="397"/>
        <v>3G</v>
      </c>
      <c r="BH466" s="50" t="str">
        <f t="shared" si="398"/>
        <v>3G</v>
      </c>
      <c r="BI466" s="50">
        <f t="shared" si="423"/>
        <v>1</v>
      </c>
      <c r="BJ466" s="50">
        <f t="shared" si="424"/>
        <v>2</v>
      </c>
      <c r="BK466" s="50">
        <f t="shared" si="425"/>
        <v>3</v>
      </c>
      <c r="BL466" s="50" t="str">
        <f t="shared" si="426"/>
        <v>123</v>
      </c>
      <c r="BS466"/>
      <c r="CL466" s="8">
        <v>187</v>
      </c>
      <c r="CM466" s="8">
        <v>180</v>
      </c>
      <c r="CO466"/>
      <c r="DG466" s="221">
        <v>1124</v>
      </c>
    </row>
    <row r="467" spans="2:111" ht="17" hidden="1">
      <c r="B467" s="1">
        <v>463</v>
      </c>
      <c r="C467" s="5" t="s">
        <v>461</v>
      </c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79">
        <v>23</v>
      </c>
      <c r="O467" s="99">
        <v>29</v>
      </c>
      <c r="P467" s="99">
        <v>31</v>
      </c>
      <c r="Q467" s="99">
        <v>33</v>
      </c>
      <c r="R467" s="99">
        <v>34</v>
      </c>
      <c r="S467" s="99">
        <v>44</v>
      </c>
      <c r="T467" s="99">
        <v>40</v>
      </c>
      <c r="U467" s="8">
        <f t="shared" si="399"/>
        <v>194</v>
      </c>
      <c r="W467" s="12" t="str">
        <f t="shared" si="384"/>
        <v>홀수</v>
      </c>
      <c r="X467" s="12" t="str">
        <f t="shared" si="385"/>
        <v>홀수</v>
      </c>
      <c r="Y467" s="12" t="str">
        <f t="shared" si="386"/>
        <v>홀수</v>
      </c>
      <c r="Z467" s="12" t="str">
        <f t="shared" si="387"/>
        <v>홀수</v>
      </c>
      <c r="AA467" s="12" t="str">
        <f t="shared" si="388"/>
        <v>짝수</v>
      </c>
      <c r="AB467" s="12" t="str">
        <f t="shared" si="389"/>
        <v>짝수</v>
      </c>
      <c r="AC467" s="28" t="str">
        <f t="shared" si="390"/>
        <v>4 : 2</v>
      </c>
      <c r="AD467" s="12">
        <f t="shared" si="391"/>
        <v>4</v>
      </c>
      <c r="AE467" s="12">
        <f t="shared" si="392"/>
        <v>2</v>
      </c>
      <c r="AF467" s="30" t="str">
        <f t="shared" si="400"/>
        <v>고수</v>
      </c>
      <c r="AG467" s="30" t="str">
        <f t="shared" si="401"/>
        <v>고수</v>
      </c>
      <c r="AH467" s="30" t="str">
        <f t="shared" si="402"/>
        <v>고수</v>
      </c>
      <c r="AI467" s="30" t="str">
        <f t="shared" si="403"/>
        <v>고수</v>
      </c>
      <c r="AJ467" s="30" t="str">
        <f t="shared" si="404"/>
        <v>고수</v>
      </c>
      <c r="AK467" s="30" t="str">
        <f t="shared" si="405"/>
        <v>고수</v>
      </c>
      <c r="AL467" s="28" t="str">
        <f t="shared" si="406"/>
        <v>0 : 6</v>
      </c>
      <c r="AM467" s="30">
        <f t="shared" si="407"/>
        <v>0</v>
      </c>
      <c r="AN467" s="30">
        <f t="shared" si="408"/>
        <v>6</v>
      </c>
      <c r="AO467" s="30">
        <f t="shared" si="409"/>
        <v>24</v>
      </c>
      <c r="AP467" s="30" t="str">
        <f t="shared" si="410"/>
        <v>X</v>
      </c>
      <c r="AQ467" s="30" t="str">
        <f t="shared" si="411"/>
        <v>X</v>
      </c>
      <c r="AR467" s="30" t="str">
        <f t="shared" si="412"/>
        <v>X</v>
      </c>
      <c r="AS467" s="30" t="str">
        <f t="shared" si="413"/>
        <v>X</v>
      </c>
      <c r="AT467" s="30" t="str">
        <f t="shared" si="414"/>
        <v>X</v>
      </c>
      <c r="AU467" s="30" t="str">
        <f t="shared" si="415"/>
        <v>X</v>
      </c>
      <c r="AV467" s="30" t="str">
        <f t="shared" si="416"/>
        <v>O</v>
      </c>
      <c r="AW467" s="30" t="str">
        <f t="shared" si="417"/>
        <v>O</v>
      </c>
      <c r="AX467" s="30" t="str">
        <f t="shared" si="418"/>
        <v>O</v>
      </c>
      <c r="AY467" s="30" t="str">
        <f t="shared" si="419"/>
        <v>X</v>
      </c>
      <c r="AZ467" s="30" t="str">
        <f t="shared" si="420"/>
        <v>X</v>
      </c>
      <c r="BA467" s="30" t="str">
        <f t="shared" si="421"/>
        <v>X</v>
      </c>
      <c r="BB467" s="30">
        <f t="shared" si="422"/>
        <v>3</v>
      </c>
      <c r="BC467" s="50" t="str">
        <f t="shared" si="393"/>
        <v>2G</v>
      </c>
      <c r="BD467" s="50" t="str">
        <f t="shared" si="394"/>
        <v>2G</v>
      </c>
      <c r="BE467" s="50" t="str">
        <f t="shared" si="395"/>
        <v>3G</v>
      </c>
      <c r="BF467" s="50" t="str">
        <f t="shared" si="396"/>
        <v>3G</v>
      </c>
      <c r="BG467" s="50" t="str">
        <f t="shared" si="397"/>
        <v>3G</v>
      </c>
      <c r="BH467" s="50" t="str">
        <f t="shared" si="398"/>
        <v>3G</v>
      </c>
      <c r="BI467" s="50">
        <f t="shared" si="423"/>
        <v>0</v>
      </c>
      <c r="BJ467" s="50">
        <f t="shared" si="424"/>
        <v>2</v>
      </c>
      <c r="BK467" s="50">
        <f t="shared" si="425"/>
        <v>4</v>
      </c>
      <c r="BL467" s="50" t="str">
        <f t="shared" si="426"/>
        <v>024</v>
      </c>
      <c r="BS467"/>
      <c r="CL467" s="8">
        <v>187</v>
      </c>
      <c r="CM467" s="8">
        <v>180</v>
      </c>
      <c r="CO467"/>
      <c r="DG467" s="221">
        <v>1125</v>
      </c>
    </row>
    <row r="468" spans="2:111" ht="17" hidden="1">
      <c r="B468" s="1">
        <v>464</v>
      </c>
      <c r="C468" s="5" t="s">
        <v>462</v>
      </c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79">
        <v>6</v>
      </c>
      <c r="O468" s="99">
        <v>12</v>
      </c>
      <c r="P468" s="99">
        <v>15</v>
      </c>
      <c r="Q468" s="99">
        <v>34</v>
      </c>
      <c r="R468" s="99">
        <v>42</v>
      </c>
      <c r="S468" s="99">
        <v>44</v>
      </c>
      <c r="T468" s="99">
        <v>4</v>
      </c>
      <c r="U468" s="8">
        <f t="shared" si="399"/>
        <v>153</v>
      </c>
      <c r="W468" s="12" t="str">
        <f t="shared" si="384"/>
        <v>짝수</v>
      </c>
      <c r="X468" s="12" t="str">
        <f t="shared" si="385"/>
        <v>짝수</v>
      </c>
      <c r="Y468" s="12" t="str">
        <f t="shared" si="386"/>
        <v>홀수</v>
      </c>
      <c r="Z468" s="12" t="str">
        <f t="shared" si="387"/>
        <v>짝수</v>
      </c>
      <c r="AA468" s="12" t="str">
        <f t="shared" si="388"/>
        <v>짝수</v>
      </c>
      <c r="AB468" s="12" t="str">
        <f t="shared" si="389"/>
        <v>짝수</v>
      </c>
      <c r="AC468" s="28" t="str">
        <f t="shared" si="390"/>
        <v>1 : 5</v>
      </c>
      <c r="AD468" s="12">
        <f t="shared" si="391"/>
        <v>1</v>
      </c>
      <c r="AE468" s="12">
        <f t="shared" si="392"/>
        <v>5</v>
      </c>
      <c r="AF468" s="30" t="str">
        <f t="shared" si="400"/>
        <v>저수</v>
      </c>
      <c r="AG468" s="30" t="str">
        <f t="shared" si="401"/>
        <v>저수</v>
      </c>
      <c r="AH468" s="30" t="str">
        <f t="shared" si="402"/>
        <v>저수</v>
      </c>
      <c r="AI468" s="30" t="str">
        <f t="shared" si="403"/>
        <v>고수</v>
      </c>
      <c r="AJ468" s="30" t="str">
        <f t="shared" si="404"/>
        <v>고수</v>
      </c>
      <c r="AK468" s="30" t="str">
        <f t="shared" si="405"/>
        <v>고수</v>
      </c>
      <c r="AL468" s="28" t="str">
        <f t="shared" si="406"/>
        <v>3 : 3</v>
      </c>
      <c r="AM468" s="30">
        <f t="shared" si="407"/>
        <v>3</v>
      </c>
      <c r="AN468" s="30">
        <f t="shared" si="408"/>
        <v>3</v>
      </c>
      <c r="AO468" s="30">
        <f t="shared" si="409"/>
        <v>23</v>
      </c>
      <c r="AP468" s="30" t="str">
        <f t="shared" si="410"/>
        <v>X</v>
      </c>
      <c r="AQ468" s="30" t="str">
        <f t="shared" si="411"/>
        <v>X</v>
      </c>
      <c r="AR468" s="30" t="str">
        <f t="shared" si="412"/>
        <v>X</v>
      </c>
      <c r="AS468" s="30" t="str">
        <f t="shared" si="413"/>
        <v>X</v>
      </c>
      <c r="AT468" s="30" t="str">
        <f t="shared" si="414"/>
        <v>X</v>
      </c>
      <c r="AU468" s="30" t="str">
        <f t="shared" si="415"/>
        <v>X</v>
      </c>
      <c r="AV468" s="30" t="str">
        <f t="shared" si="416"/>
        <v>X</v>
      </c>
      <c r="AW468" s="30" t="str">
        <f t="shared" si="417"/>
        <v>X</v>
      </c>
      <c r="AX468" s="30" t="str">
        <f t="shared" si="418"/>
        <v>X</v>
      </c>
      <c r="AY468" s="30" t="str">
        <f t="shared" si="419"/>
        <v>X</v>
      </c>
      <c r="AZ468" s="30" t="str">
        <f t="shared" si="420"/>
        <v>X</v>
      </c>
      <c r="BA468" s="30" t="str">
        <f t="shared" si="421"/>
        <v>X</v>
      </c>
      <c r="BB468" s="30">
        <f t="shared" si="422"/>
        <v>0</v>
      </c>
      <c r="BC468" s="50" t="str">
        <f t="shared" si="393"/>
        <v>1G</v>
      </c>
      <c r="BD468" s="50" t="str">
        <f t="shared" si="394"/>
        <v>1G</v>
      </c>
      <c r="BE468" s="50" t="str">
        <f t="shared" si="395"/>
        <v>1G</v>
      </c>
      <c r="BF468" s="50" t="str">
        <f t="shared" si="396"/>
        <v>3G</v>
      </c>
      <c r="BG468" s="50" t="str">
        <f t="shared" si="397"/>
        <v>3G</v>
      </c>
      <c r="BH468" s="50" t="str">
        <f t="shared" si="398"/>
        <v>3G</v>
      </c>
      <c r="BI468" s="50">
        <f t="shared" si="423"/>
        <v>3</v>
      </c>
      <c r="BJ468" s="50">
        <f t="shared" si="424"/>
        <v>0</v>
      </c>
      <c r="BK468" s="50">
        <f t="shared" si="425"/>
        <v>3</v>
      </c>
      <c r="BL468" s="50" t="str">
        <f t="shared" si="426"/>
        <v>303</v>
      </c>
      <c r="BS468"/>
      <c r="CL468" s="8">
        <v>187</v>
      </c>
      <c r="CM468" s="8">
        <v>180</v>
      </c>
      <c r="CO468"/>
      <c r="DG468" s="221">
        <v>1126</v>
      </c>
    </row>
    <row r="469" spans="2:111" ht="17" hidden="1">
      <c r="B469" s="1">
        <v>465</v>
      </c>
      <c r="C469" s="5" t="s">
        <v>463</v>
      </c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79">
        <v>1</v>
      </c>
      <c r="O469" s="99">
        <v>8</v>
      </c>
      <c r="P469" s="99">
        <v>11</v>
      </c>
      <c r="Q469" s="99">
        <v>13</v>
      </c>
      <c r="R469" s="99">
        <v>22</v>
      </c>
      <c r="S469" s="99">
        <v>38</v>
      </c>
      <c r="T469" s="99">
        <v>31</v>
      </c>
      <c r="U469" s="8">
        <f t="shared" si="399"/>
        <v>93</v>
      </c>
      <c r="W469" s="12" t="str">
        <f t="shared" si="384"/>
        <v>홀수</v>
      </c>
      <c r="X469" s="12" t="str">
        <f t="shared" si="385"/>
        <v>짝수</v>
      </c>
      <c r="Y469" s="12" t="str">
        <f t="shared" si="386"/>
        <v>홀수</v>
      </c>
      <c r="Z469" s="12" t="str">
        <f t="shared" si="387"/>
        <v>홀수</v>
      </c>
      <c r="AA469" s="12" t="str">
        <f t="shared" si="388"/>
        <v>짝수</v>
      </c>
      <c r="AB469" s="12" t="str">
        <f t="shared" si="389"/>
        <v>짝수</v>
      </c>
      <c r="AC469" s="28" t="str">
        <f t="shared" si="390"/>
        <v>3 : 3</v>
      </c>
      <c r="AD469" s="12">
        <f t="shared" si="391"/>
        <v>3</v>
      </c>
      <c r="AE469" s="12">
        <f t="shared" si="392"/>
        <v>3</v>
      </c>
      <c r="AF469" s="30" t="str">
        <f t="shared" si="400"/>
        <v>저수</v>
      </c>
      <c r="AG469" s="30" t="str">
        <f t="shared" si="401"/>
        <v>저수</v>
      </c>
      <c r="AH469" s="30" t="str">
        <f t="shared" si="402"/>
        <v>저수</v>
      </c>
      <c r="AI469" s="30" t="str">
        <f t="shared" si="403"/>
        <v>저수</v>
      </c>
      <c r="AJ469" s="30" t="str">
        <f t="shared" si="404"/>
        <v>저수</v>
      </c>
      <c r="AK469" s="30" t="str">
        <f t="shared" si="405"/>
        <v>고수</v>
      </c>
      <c r="AL469" s="28" t="str">
        <f t="shared" si="406"/>
        <v>5 : 1</v>
      </c>
      <c r="AM469" s="30">
        <f t="shared" si="407"/>
        <v>5</v>
      </c>
      <c r="AN469" s="30">
        <f t="shared" si="408"/>
        <v>1</v>
      </c>
      <c r="AO469" s="30">
        <f t="shared" si="409"/>
        <v>23</v>
      </c>
      <c r="AP469" s="30" t="str">
        <f t="shared" si="410"/>
        <v>X</v>
      </c>
      <c r="AQ469" s="30" t="str">
        <f t="shared" si="411"/>
        <v>X</v>
      </c>
      <c r="AR469" s="30" t="str">
        <f t="shared" si="412"/>
        <v>O</v>
      </c>
      <c r="AS469" s="30" t="str">
        <f t="shared" si="413"/>
        <v>O</v>
      </c>
      <c r="AT469" s="30" t="str">
        <f t="shared" si="414"/>
        <v>X</v>
      </c>
      <c r="AU469" s="30" t="str">
        <f t="shared" si="415"/>
        <v>X</v>
      </c>
      <c r="AV469" s="30" t="str">
        <f t="shared" si="416"/>
        <v>X</v>
      </c>
      <c r="AW469" s="30" t="str">
        <f t="shared" si="417"/>
        <v>X</v>
      </c>
      <c r="AX469" s="30" t="str">
        <f t="shared" si="418"/>
        <v>X</v>
      </c>
      <c r="AY469" s="30" t="str">
        <f t="shared" si="419"/>
        <v>X</v>
      </c>
      <c r="AZ469" s="30" t="str">
        <f t="shared" si="420"/>
        <v>X</v>
      </c>
      <c r="BA469" s="30" t="str">
        <f t="shared" si="421"/>
        <v>X</v>
      </c>
      <c r="BB469" s="30">
        <f t="shared" si="422"/>
        <v>2</v>
      </c>
      <c r="BC469" s="50" t="str">
        <f t="shared" si="393"/>
        <v>1G</v>
      </c>
      <c r="BD469" s="50" t="str">
        <f t="shared" si="394"/>
        <v>1G</v>
      </c>
      <c r="BE469" s="50" t="str">
        <f t="shared" si="395"/>
        <v>1G</v>
      </c>
      <c r="BF469" s="50" t="str">
        <f t="shared" si="396"/>
        <v>1G</v>
      </c>
      <c r="BG469" s="50" t="str">
        <f t="shared" si="397"/>
        <v>2G</v>
      </c>
      <c r="BH469" s="50" t="str">
        <f t="shared" si="398"/>
        <v>3G</v>
      </c>
      <c r="BI469" s="50">
        <f t="shared" si="423"/>
        <v>4</v>
      </c>
      <c r="BJ469" s="50">
        <f t="shared" si="424"/>
        <v>1</v>
      </c>
      <c r="BK469" s="50">
        <f t="shared" si="425"/>
        <v>1</v>
      </c>
      <c r="BL469" s="50" t="str">
        <f t="shared" si="426"/>
        <v>411</v>
      </c>
      <c r="BS469"/>
      <c r="CL469" s="8">
        <v>188</v>
      </c>
      <c r="CM469" s="8">
        <v>180</v>
      </c>
      <c r="CO469"/>
      <c r="DG469" s="221">
        <v>1127</v>
      </c>
    </row>
    <row r="470" spans="2:111" ht="17" hidden="1">
      <c r="B470" s="1">
        <v>466</v>
      </c>
      <c r="C470" s="2" t="s">
        <v>464</v>
      </c>
      <c r="N470" s="99">
        <v>4</v>
      </c>
      <c r="O470" s="99">
        <v>10</v>
      </c>
      <c r="P470" s="99">
        <v>13</v>
      </c>
      <c r="Q470" s="99">
        <v>23</v>
      </c>
      <c r="R470" s="99">
        <v>32</v>
      </c>
      <c r="S470" s="99">
        <v>44</v>
      </c>
      <c r="T470" s="99">
        <v>20</v>
      </c>
      <c r="U470" s="8">
        <f t="shared" si="399"/>
        <v>126</v>
      </c>
      <c r="W470" s="12" t="str">
        <f t="shared" si="384"/>
        <v>짝수</v>
      </c>
      <c r="X470" s="12" t="str">
        <f t="shared" si="385"/>
        <v>짝수</v>
      </c>
      <c r="Y470" s="12" t="str">
        <f t="shared" si="386"/>
        <v>홀수</v>
      </c>
      <c r="Z470" s="12" t="str">
        <f t="shared" si="387"/>
        <v>홀수</v>
      </c>
      <c r="AA470" s="12" t="str">
        <f t="shared" si="388"/>
        <v>짝수</v>
      </c>
      <c r="AB470" s="12" t="str">
        <f t="shared" si="389"/>
        <v>짝수</v>
      </c>
      <c r="AC470" s="28" t="str">
        <f t="shared" si="390"/>
        <v>2 : 4</v>
      </c>
      <c r="AD470" s="12">
        <f t="shared" si="391"/>
        <v>2</v>
      </c>
      <c r="AE470" s="12">
        <f t="shared" si="392"/>
        <v>4</v>
      </c>
      <c r="AF470" s="30" t="str">
        <f t="shared" si="400"/>
        <v>저수</v>
      </c>
      <c r="AG470" s="30" t="str">
        <f t="shared" si="401"/>
        <v>저수</v>
      </c>
      <c r="AH470" s="30" t="str">
        <f t="shared" si="402"/>
        <v>저수</v>
      </c>
      <c r="AI470" s="30" t="str">
        <f t="shared" si="403"/>
        <v>고수</v>
      </c>
      <c r="AJ470" s="30" t="str">
        <f t="shared" si="404"/>
        <v>고수</v>
      </c>
      <c r="AK470" s="30" t="str">
        <f t="shared" si="405"/>
        <v>고수</v>
      </c>
      <c r="AL470" s="28" t="str">
        <f t="shared" si="406"/>
        <v>3 : 3</v>
      </c>
      <c r="AM470" s="30">
        <f t="shared" si="407"/>
        <v>3</v>
      </c>
      <c r="AN470" s="30">
        <f t="shared" si="408"/>
        <v>3</v>
      </c>
      <c r="AO470" s="30">
        <f t="shared" si="409"/>
        <v>16</v>
      </c>
      <c r="AP470" s="30" t="str">
        <f t="shared" si="410"/>
        <v>X</v>
      </c>
      <c r="AQ470" s="30" t="str">
        <f t="shared" si="411"/>
        <v>X</v>
      </c>
      <c r="AR470" s="30" t="str">
        <f t="shared" si="412"/>
        <v>O</v>
      </c>
      <c r="AS470" s="30" t="str">
        <f t="shared" si="413"/>
        <v>X</v>
      </c>
      <c r="AT470" s="30" t="str">
        <f t="shared" si="414"/>
        <v>X</v>
      </c>
      <c r="AU470" s="30" t="str">
        <f t="shared" si="415"/>
        <v>X</v>
      </c>
      <c r="AV470" s="30" t="str">
        <f t="shared" si="416"/>
        <v>X</v>
      </c>
      <c r="AW470" s="30" t="str">
        <f t="shared" si="417"/>
        <v>X</v>
      </c>
      <c r="AX470" s="30" t="str">
        <f t="shared" si="418"/>
        <v>X</v>
      </c>
      <c r="AY470" s="30" t="str">
        <f t="shared" si="419"/>
        <v>O</v>
      </c>
      <c r="AZ470" s="30" t="str">
        <f t="shared" si="420"/>
        <v>X</v>
      </c>
      <c r="BA470" s="30" t="str">
        <f t="shared" si="421"/>
        <v>X</v>
      </c>
      <c r="BB470" s="30">
        <f t="shared" si="422"/>
        <v>2</v>
      </c>
      <c r="BC470" s="50" t="str">
        <f t="shared" si="393"/>
        <v>1G</v>
      </c>
      <c r="BD470" s="50" t="str">
        <f t="shared" si="394"/>
        <v>1G</v>
      </c>
      <c r="BE470" s="50" t="str">
        <f t="shared" si="395"/>
        <v>1G</v>
      </c>
      <c r="BF470" s="50" t="str">
        <f t="shared" si="396"/>
        <v>2G</v>
      </c>
      <c r="BG470" s="50" t="str">
        <f t="shared" si="397"/>
        <v>3G</v>
      </c>
      <c r="BH470" s="50" t="str">
        <f t="shared" si="398"/>
        <v>3G</v>
      </c>
      <c r="BI470" s="50">
        <f t="shared" si="423"/>
        <v>3</v>
      </c>
      <c r="BJ470" s="50">
        <f t="shared" si="424"/>
        <v>1</v>
      </c>
      <c r="BK470" s="50">
        <f t="shared" si="425"/>
        <v>2</v>
      </c>
      <c r="BL470" s="50" t="str">
        <f t="shared" si="426"/>
        <v>312</v>
      </c>
      <c r="BS470"/>
      <c r="CL470" s="8">
        <v>188</v>
      </c>
      <c r="CM470" s="8">
        <v>180</v>
      </c>
      <c r="CO470"/>
      <c r="DG470" s="221">
        <v>1128</v>
      </c>
    </row>
    <row r="471" spans="2:111" ht="17" hidden="1">
      <c r="B471" s="1">
        <v>467</v>
      </c>
      <c r="C471" s="2" t="s">
        <v>465</v>
      </c>
      <c r="N471" s="99">
        <v>2</v>
      </c>
      <c r="O471" s="99">
        <v>12</v>
      </c>
      <c r="P471" s="99">
        <v>14</v>
      </c>
      <c r="Q471" s="99">
        <v>17</v>
      </c>
      <c r="R471" s="99">
        <v>24</v>
      </c>
      <c r="S471" s="99">
        <v>40</v>
      </c>
      <c r="T471" s="99">
        <v>39</v>
      </c>
      <c r="U471" s="8">
        <f t="shared" si="399"/>
        <v>109</v>
      </c>
      <c r="W471" s="12" t="str">
        <f t="shared" si="384"/>
        <v>짝수</v>
      </c>
      <c r="X471" s="12" t="str">
        <f t="shared" si="385"/>
        <v>짝수</v>
      </c>
      <c r="Y471" s="12" t="str">
        <f t="shared" si="386"/>
        <v>짝수</v>
      </c>
      <c r="Z471" s="12" t="str">
        <f t="shared" si="387"/>
        <v>홀수</v>
      </c>
      <c r="AA471" s="12" t="str">
        <f t="shared" si="388"/>
        <v>짝수</v>
      </c>
      <c r="AB471" s="12" t="str">
        <f t="shared" si="389"/>
        <v>짝수</v>
      </c>
      <c r="AC471" s="28" t="str">
        <f t="shared" si="390"/>
        <v>1 : 5</v>
      </c>
      <c r="AD471" s="12">
        <f t="shared" si="391"/>
        <v>1</v>
      </c>
      <c r="AE471" s="12">
        <f t="shared" si="392"/>
        <v>5</v>
      </c>
      <c r="AF471" s="30" t="str">
        <f t="shared" si="400"/>
        <v>저수</v>
      </c>
      <c r="AG471" s="30" t="str">
        <f t="shared" si="401"/>
        <v>저수</v>
      </c>
      <c r="AH471" s="30" t="str">
        <f t="shared" si="402"/>
        <v>저수</v>
      </c>
      <c r="AI471" s="30" t="str">
        <f t="shared" si="403"/>
        <v>저수</v>
      </c>
      <c r="AJ471" s="30" t="str">
        <f t="shared" si="404"/>
        <v>고수</v>
      </c>
      <c r="AK471" s="30" t="str">
        <f t="shared" si="405"/>
        <v>고수</v>
      </c>
      <c r="AL471" s="28" t="str">
        <f t="shared" si="406"/>
        <v>4 : 2</v>
      </c>
      <c r="AM471" s="30">
        <f t="shared" si="407"/>
        <v>4</v>
      </c>
      <c r="AN471" s="30">
        <f t="shared" si="408"/>
        <v>2</v>
      </c>
      <c r="AO471" s="30">
        <f t="shared" si="409"/>
        <v>19</v>
      </c>
      <c r="AP471" s="30" t="str">
        <f t="shared" si="410"/>
        <v>O</v>
      </c>
      <c r="AQ471" s="30" t="str">
        <f t="shared" si="411"/>
        <v>X</v>
      </c>
      <c r="AR471" s="30" t="str">
        <f t="shared" si="412"/>
        <v>X</v>
      </c>
      <c r="AS471" s="30" t="str">
        <f t="shared" si="413"/>
        <v>O</v>
      </c>
      <c r="AT471" s="30" t="str">
        <f t="shared" si="414"/>
        <v>X</v>
      </c>
      <c r="AU471" s="30" t="str">
        <f t="shared" si="415"/>
        <v>X</v>
      </c>
      <c r="AV471" s="30" t="str">
        <f t="shared" si="416"/>
        <v>X</v>
      </c>
      <c r="AW471" s="30" t="str">
        <f t="shared" si="417"/>
        <v>X</v>
      </c>
      <c r="AX471" s="30" t="str">
        <f t="shared" si="418"/>
        <v>X</v>
      </c>
      <c r="AY471" s="30" t="str">
        <f t="shared" si="419"/>
        <v>X</v>
      </c>
      <c r="AZ471" s="30" t="str">
        <f t="shared" si="420"/>
        <v>X</v>
      </c>
      <c r="BA471" s="30" t="str">
        <f t="shared" si="421"/>
        <v>X</v>
      </c>
      <c r="BB471" s="30">
        <f t="shared" si="422"/>
        <v>2</v>
      </c>
      <c r="BC471" s="50" t="str">
        <f t="shared" si="393"/>
        <v>1G</v>
      </c>
      <c r="BD471" s="50" t="str">
        <f t="shared" si="394"/>
        <v>1G</v>
      </c>
      <c r="BE471" s="50" t="str">
        <f t="shared" si="395"/>
        <v>1G</v>
      </c>
      <c r="BF471" s="50" t="str">
        <f t="shared" si="396"/>
        <v>2G</v>
      </c>
      <c r="BG471" s="50" t="str">
        <f t="shared" si="397"/>
        <v>2G</v>
      </c>
      <c r="BH471" s="50" t="str">
        <f t="shared" si="398"/>
        <v>3G</v>
      </c>
      <c r="BI471" s="50">
        <f t="shared" si="423"/>
        <v>3</v>
      </c>
      <c r="BJ471" s="50">
        <f t="shared" si="424"/>
        <v>2</v>
      </c>
      <c r="BK471" s="50">
        <f t="shared" si="425"/>
        <v>1</v>
      </c>
      <c r="BL471" s="50" t="str">
        <f t="shared" si="426"/>
        <v>321</v>
      </c>
      <c r="BS471"/>
      <c r="CL471" s="8">
        <v>189</v>
      </c>
      <c r="CM471" s="8">
        <v>180</v>
      </c>
      <c r="CO471"/>
      <c r="DG471" s="221">
        <v>1129</v>
      </c>
    </row>
    <row r="472" spans="2:111" ht="17" hidden="1">
      <c r="B472" s="1">
        <v>468</v>
      </c>
      <c r="C472" s="2" t="s">
        <v>466</v>
      </c>
      <c r="N472" s="99">
        <v>8</v>
      </c>
      <c r="O472" s="99">
        <v>13</v>
      </c>
      <c r="P472" s="99">
        <v>15</v>
      </c>
      <c r="Q472" s="99">
        <v>28</v>
      </c>
      <c r="R472" s="99">
        <v>37</v>
      </c>
      <c r="S472" s="99">
        <v>43</v>
      </c>
      <c r="T472" s="99">
        <v>17</v>
      </c>
      <c r="U472" s="8">
        <f t="shared" si="399"/>
        <v>144</v>
      </c>
      <c r="W472" s="12" t="str">
        <f t="shared" si="384"/>
        <v>짝수</v>
      </c>
      <c r="X472" s="12" t="str">
        <f t="shared" si="385"/>
        <v>홀수</v>
      </c>
      <c r="Y472" s="12" t="str">
        <f t="shared" si="386"/>
        <v>홀수</v>
      </c>
      <c r="Z472" s="12" t="str">
        <f t="shared" si="387"/>
        <v>짝수</v>
      </c>
      <c r="AA472" s="12" t="str">
        <f t="shared" si="388"/>
        <v>홀수</v>
      </c>
      <c r="AB472" s="12" t="str">
        <f t="shared" si="389"/>
        <v>홀수</v>
      </c>
      <c r="AC472" s="28" t="str">
        <f t="shared" si="390"/>
        <v>4 : 2</v>
      </c>
      <c r="AD472" s="12">
        <f t="shared" si="391"/>
        <v>4</v>
      </c>
      <c r="AE472" s="12">
        <f t="shared" si="392"/>
        <v>2</v>
      </c>
      <c r="AF472" s="30" t="str">
        <f t="shared" si="400"/>
        <v>저수</v>
      </c>
      <c r="AG472" s="30" t="str">
        <f t="shared" si="401"/>
        <v>저수</v>
      </c>
      <c r="AH472" s="30" t="str">
        <f t="shared" si="402"/>
        <v>저수</v>
      </c>
      <c r="AI472" s="30" t="str">
        <f t="shared" si="403"/>
        <v>고수</v>
      </c>
      <c r="AJ472" s="30" t="str">
        <f t="shared" si="404"/>
        <v>고수</v>
      </c>
      <c r="AK472" s="30" t="str">
        <f t="shared" si="405"/>
        <v>고수</v>
      </c>
      <c r="AL472" s="28" t="str">
        <f t="shared" si="406"/>
        <v>3 : 3</v>
      </c>
      <c r="AM472" s="30">
        <f t="shared" si="407"/>
        <v>3</v>
      </c>
      <c r="AN472" s="30">
        <f t="shared" si="408"/>
        <v>3</v>
      </c>
      <c r="AO472" s="30">
        <f t="shared" si="409"/>
        <v>34</v>
      </c>
      <c r="AP472" s="30" t="str">
        <f t="shared" si="410"/>
        <v>X</v>
      </c>
      <c r="AQ472" s="30" t="str">
        <f t="shared" si="411"/>
        <v>O</v>
      </c>
      <c r="AR472" s="30" t="str">
        <f t="shared" si="412"/>
        <v>X</v>
      </c>
      <c r="AS472" s="30" t="str">
        <f t="shared" si="413"/>
        <v>X</v>
      </c>
      <c r="AT472" s="30" t="str">
        <f t="shared" si="414"/>
        <v>X</v>
      </c>
      <c r="AU472" s="30" t="str">
        <f t="shared" si="415"/>
        <v>X</v>
      </c>
      <c r="AV472" s="30" t="str">
        <f t="shared" si="416"/>
        <v>X</v>
      </c>
      <c r="AW472" s="30" t="str">
        <f t="shared" si="417"/>
        <v>X</v>
      </c>
      <c r="AX472" s="30" t="str">
        <f t="shared" si="418"/>
        <v>X</v>
      </c>
      <c r="AY472" s="30" t="str">
        <f t="shared" si="419"/>
        <v>X</v>
      </c>
      <c r="AZ472" s="30" t="str">
        <f t="shared" si="420"/>
        <v>O</v>
      </c>
      <c r="BA472" s="30" t="str">
        <f t="shared" si="421"/>
        <v>O</v>
      </c>
      <c r="BB472" s="30">
        <f t="shared" si="422"/>
        <v>3</v>
      </c>
      <c r="BC472" s="50" t="str">
        <f t="shared" si="393"/>
        <v>1G</v>
      </c>
      <c r="BD472" s="50" t="str">
        <f t="shared" si="394"/>
        <v>1G</v>
      </c>
      <c r="BE472" s="50" t="str">
        <f t="shared" si="395"/>
        <v>1G</v>
      </c>
      <c r="BF472" s="50" t="str">
        <f t="shared" si="396"/>
        <v>2G</v>
      </c>
      <c r="BG472" s="50" t="str">
        <f t="shared" si="397"/>
        <v>3G</v>
      </c>
      <c r="BH472" s="50" t="str">
        <f t="shared" si="398"/>
        <v>3G</v>
      </c>
      <c r="BI472" s="50">
        <f t="shared" si="423"/>
        <v>3</v>
      </c>
      <c r="BJ472" s="50">
        <f t="shared" si="424"/>
        <v>1</v>
      </c>
      <c r="BK472" s="50">
        <f t="shared" si="425"/>
        <v>2</v>
      </c>
      <c r="BL472" s="50" t="str">
        <f t="shared" si="426"/>
        <v>312</v>
      </c>
      <c r="BS472"/>
      <c r="CL472" s="8">
        <v>189</v>
      </c>
      <c r="CM472" s="8">
        <v>180</v>
      </c>
      <c r="CO472"/>
      <c r="DG472" s="221">
        <v>1130</v>
      </c>
    </row>
    <row r="473" spans="2:111" ht="17" hidden="1">
      <c r="B473" s="1">
        <v>469</v>
      </c>
      <c r="C473" s="2" t="s">
        <v>467</v>
      </c>
      <c r="N473" s="99">
        <v>4</v>
      </c>
      <c r="O473" s="99">
        <v>21</v>
      </c>
      <c r="P473" s="99">
        <v>22</v>
      </c>
      <c r="Q473" s="99">
        <v>34</v>
      </c>
      <c r="R473" s="99">
        <v>37</v>
      </c>
      <c r="S473" s="99">
        <v>38</v>
      </c>
      <c r="T473" s="99">
        <v>33</v>
      </c>
      <c r="U473" s="8">
        <f t="shared" si="399"/>
        <v>156</v>
      </c>
      <c r="W473" s="12" t="str">
        <f t="shared" si="384"/>
        <v>짝수</v>
      </c>
      <c r="X473" s="12" t="str">
        <f t="shared" si="385"/>
        <v>홀수</v>
      </c>
      <c r="Y473" s="12" t="str">
        <f t="shared" si="386"/>
        <v>짝수</v>
      </c>
      <c r="Z473" s="12" t="str">
        <f t="shared" si="387"/>
        <v>짝수</v>
      </c>
      <c r="AA473" s="12" t="str">
        <f t="shared" si="388"/>
        <v>홀수</v>
      </c>
      <c r="AB473" s="12" t="str">
        <f t="shared" si="389"/>
        <v>짝수</v>
      </c>
      <c r="AC473" s="28" t="str">
        <f t="shared" si="390"/>
        <v>2 : 4</v>
      </c>
      <c r="AD473" s="12">
        <f t="shared" si="391"/>
        <v>2</v>
      </c>
      <c r="AE473" s="12">
        <f t="shared" si="392"/>
        <v>4</v>
      </c>
      <c r="AF473" s="30" t="str">
        <f t="shared" si="400"/>
        <v>저수</v>
      </c>
      <c r="AG473" s="30" t="str">
        <f t="shared" si="401"/>
        <v>저수</v>
      </c>
      <c r="AH473" s="30" t="str">
        <f t="shared" si="402"/>
        <v>저수</v>
      </c>
      <c r="AI473" s="30" t="str">
        <f t="shared" si="403"/>
        <v>고수</v>
      </c>
      <c r="AJ473" s="30" t="str">
        <f t="shared" si="404"/>
        <v>고수</v>
      </c>
      <c r="AK473" s="30" t="str">
        <f t="shared" si="405"/>
        <v>고수</v>
      </c>
      <c r="AL473" s="28" t="str">
        <f t="shared" si="406"/>
        <v>3 : 3</v>
      </c>
      <c r="AM473" s="30">
        <f t="shared" si="407"/>
        <v>3</v>
      </c>
      <c r="AN473" s="30">
        <f t="shared" si="408"/>
        <v>3</v>
      </c>
      <c r="AO473" s="30">
        <f t="shared" si="409"/>
        <v>26</v>
      </c>
      <c r="AP473" s="30" t="str">
        <f t="shared" si="410"/>
        <v>X</v>
      </c>
      <c r="AQ473" s="30" t="str">
        <f t="shared" si="411"/>
        <v>X</v>
      </c>
      <c r="AR473" s="30" t="str">
        <f t="shared" si="412"/>
        <v>X</v>
      </c>
      <c r="AS473" s="30" t="str">
        <f t="shared" si="413"/>
        <v>X</v>
      </c>
      <c r="AT473" s="30" t="str">
        <f t="shared" si="414"/>
        <v>X</v>
      </c>
      <c r="AU473" s="30" t="str">
        <f t="shared" si="415"/>
        <v>X</v>
      </c>
      <c r="AV473" s="30" t="str">
        <f t="shared" si="416"/>
        <v>X</v>
      </c>
      <c r="AW473" s="30" t="str">
        <f t="shared" si="417"/>
        <v>X</v>
      </c>
      <c r="AX473" s="30" t="str">
        <f t="shared" si="418"/>
        <v>X</v>
      </c>
      <c r="AY473" s="30" t="str">
        <f t="shared" si="419"/>
        <v>X</v>
      </c>
      <c r="AZ473" s="30" t="str">
        <f t="shared" si="420"/>
        <v>O</v>
      </c>
      <c r="BA473" s="30" t="str">
        <f t="shared" si="421"/>
        <v>X</v>
      </c>
      <c r="BB473" s="30">
        <f t="shared" si="422"/>
        <v>1</v>
      </c>
      <c r="BC473" s="50" t="str">
        <f t="shared" si="393"/>
        <v>1G</v>
      </c>
      <c r="BD473" s="50" t="str">
        <f t="shared" si="394"/>
        <v>2G</v>
      </c>
      <c r="BE473" s="50" t="str">
        <f t="shared" si="395"/>
        <v>2G</v>
      </c>
      <c r="BF473" s="50" t="str">
        <f t="shared" si="396"/>
        <v>3G</v>
      </c>
      <c r="BG473" s="50" t="str">
        <f t="shared" si="397"/>
        <v>3G</v>
      </c>
      <c r="BH473" s="50" t="str">
        <f t="shared" si="398"/>
        <v>3G</v>
      </c>
      <c r="BI473" s="50">
        <f t="shared" si="423"/>
        <v>1</v>
      </c>
      <c r="BJ473" s="50">
        <f t="shared" si="424"/>
        <v>2</v>
      </c>
      <c r="BK473" s="50">
        <f t="shared" si="425"/>
        <v>3</v>
      </c>
      <c r="BL473" s="50" t="str">
        <f t="shared" si="426"/>
        <v>123</v>
      </c>
      <c r="BS473"/>
      <c r="CL473" s="8">
        <v>189</v>
      </c>
      <c r="CM473" s="8">
        <v>180</v>
      </c>
      <c r="CO473"/>
      <c r="DG473" s="221">
        <v>1131</v>
      </c>
    </row>
    <row r="474" spans="2:111" ht="17" hidden="1">
      <c r="B474" s="1">
        <v>470</v>
      </c>
      <c r="C474" s="2" t="s">
        <v>468</v>
      </c>
      <c r="N474" s="99">
        <v>10</v>
      </c>
      <c r="O474" s="99">
        <v>16</v>
      </c>
      <c r="P474" s="99">
        <v>20</v>
      </c>
      <c r="Q474" s="99">
        <v>39</v>
      </c>
      <c r="R474" s="99">
        <v>41</v>
      </c>
      <c r="S474" s="99">
        <v>42</v>
      </c>
      <c r="T474" s="99">
        <v>27</v>
      </c>
      <c r="U474" s="8">
        <f t="shared" si="399"/>
        <v>168</v>
      </c>
      <c r="W474" s="12" t="str">
        <f t="shared" si="384"/>
        <v>짝수</v>
      </c>
      <c r="X474" s="12" t="str">
        <f t="shared" si="385"/>
        <v>짝수</v>
      </c>
      <c r="Y474" s="12" t="str">
        <f t="shared" si="386"/>
        <v>짝수</v>
      </c>
      <c r="Z474" s="12" t="str">
        <f t="shared" si="387"/>
        <v>홀수</v>
      </c>
      <c r="AA474" s="12" t="str">
        <f t="shared" si="388"/>
        <v>홀수</v>
      </c>
      <c r="AB474" s="12" t="str">
        <f t="shared" si="389"/>
        <v>짝수</v>
      </c>
      <c r="AC474" s="28" t="str">
        <f t="shared" si="390"/>
        <v>2 : 4</v>
      </c>
      <c r="AD474" s="12">
        <f t="shared" si="391"/>
        <v>2</v>
      </c>
      <c r="AE474" s="12">
        <f t="shared" si="392"/>
        <v>4</v>
      </c>
      <c r="AF474" s="30" t="str">
        <f t="shared" si="400"/>
        <v>저수</v>
      </c>
      <c r="AG474" s="30" t="str">
        <f t="shared" si="401"/>
        <v>저수</v>
      </c>
      <c r="AH474" s="30" t="str">
        <f t="shared" si="402"/>
        <v>저수</v>
      </c>
      <c r="AI474" s="30" t="str">
        <f t="shared" si="403"/>
        <v>고수</v>
      </c>
      <c r="AJ474" s="30" t="str">
        <f t="shared" si="404"/>
        <v>고수</v>
      </c>
      <c r="AK474" s="30" t="str">
        <f t="shared" si="405"/>
        <v>고수</v>
      </c>
      <c r="AL474" s="28" t="str">
        <f t="shared" si="406"/>
        <v>3 : 3</v>
      </c>
      <c r="AM474" s="30">
        <f t="shared" si="407"/>
        <v>3</v>
      </c>
      <c r="AN474" s="30">
        <f t="shared" si="408"/>
        <v>3</v>
      </c>
      <c r="AO474" s="30">
        <f t="shared" si="409"/>
        <v>18</v>
      </c>
      <c r="AP474" s="30" t="str">
        <f t="shared" si="410"/>
        <v>X</v>
      </c>
      <c r="AQ474" s="30" t="str">
        <f t="shared" si="411"/>
        <v>X</v>
      </c>
      <c r="AR474" s="30" t="str">
        <f t="shared" si="412"/>
        <v>X</v>
      </c>
      <c r="AS474" s="30" t="str">
        <f t="shared" si="413"/>
        <v>X</v>
      </c>
      <c r="AT474" s="30" t="str">
        <f t="shared" si="414"/>
        <v>X</v>
      </c>
      <c r="AU474" s="30" t="str">
        <f t="shared" si="415"/>
        <v>X</v>
      </c>
      <c r="AV474" s="30" t="str">
        <f t="shared" si="416"/>
        <v>X</v>
      </c>
      <c r="AW474" s="30" t="str">
        <f t="shared" si="417"/>
        <v>X</v>
      </c>
      <c r="AX474" s="30" t="str">
        <f t="shared" si="418"/>
        <v>X</v>
      </c>
      <c r="AY474" s="30" t="str">
        <f t="shared" si="419"/>
        <v>X</v>
      </c>
      <c r="AZ474" s="30" t="str">
        <f t="shared" si="420"/>
        <v>O</v>
      </c>
      <c r="BA474" s="30" t="str">
        <f t="shared" si="421"/>
        <v>X</v>
      </c>
      <c r="BB474" s="30">
        <f t="shared" si="422"/>
        <v>1</v>
      </c>
      <c r="BC474" s="50" t="str">
        <f t="shared" si="393"/>
        <v>1G</v>
      </c>
      <c r="BD474" s="50" t="str">
        <f t="shared" si="394"/>
        <v>2G</v>
      </c>
      <c r="BE474" s="50" t="str">
        <f t="shared" si="395"/>
        <v>2G</v>
      </c>
      <c r="BF474" s="50" t="str">
        <f t="shared" si="396"/>
        <v>3G</v>
      </c>
      <c r="BG474" s="50" t="str">
        <f t="shared" si="397"/>
        <v>3G</v>
      </c>
      <c r="BH474" s="50" t="str">
        <f t="shared" si="398"/>
        <v>3G</v>
      </c>
      <c r="BI474" s="50">
        <f t="shared" si="423"/>
        <v>1</v>
      </c>
      <c r="BJ474" s="50">
        <f t="shared" si="424"/>
        <v>2</v>
      </c>
      <c r="BK474" s="50">
        <f t="shared" si="425"/>
        <v>3</v>
      </c>
      <c r="BL474" s="50" t="str">
        <f t="shared" si="426"/>
        <v>123</v>
      </c>
      <c r="BS474"/>
      <c r="CL474" s="8">
        <v>189</v>
      </c>
      <c r="CM474" s="8">
        <v>180</v>
      </c>
      <c r="CO474"/>
      <c r="DG474" s="221">
        <v>1132</v>
      </c>
    </row>
    <row r="475" spans="2:111" ht="17" hidden="1">
      <c r="B475" s="1">
        <v>471</v>
      </c>
      <c r="C475" s="2" t="s">
        <v>469</v>
      </c>
      <c r="N475" s="99">
        <v>6</v>
      </c>
      <c r="O475" s="99">
        <v>13</v>
      </c>
      <c r="P475" s="99">
        <v>29</v>
      </c>
      <c r="Q475" s="99">
        <v>37</v>
      </c>
      <c r="R475" s="99">
        <v>39</v>
      </c>
      <c r="S475" s="99">
        <v>41</v>
      </c>
      <c r="T475" s="99">
        <v>43</v>
      </c>
      <c r="U475" s="8">
        <f t="shared" si="399"/>
        <v>165</v>
      </c>
      <c r="W475" s="12" t="str">
        <f t="shared" si="384"/>
        <v>짝수</v>
      </c>
      <c r="X475" s="12" t="str">
        <f t="shared" si="385"/>
        <v>홀수</v>
      </c>
      <c r="Y475" s="12" t="str">
        <f t="shared" si="386"/>
        <v>홀수</v>
      </c>
      <c r="Z475" s="12" t="str">
        <f t="shared" si="387"/>
        <v>홀수</v>
      </c>
      <c r="AA475" s="12" t="str">
        <f t="shared" si="388"/>
        <v>홀수</v>
      </c>
      <c r="AB475" s="12" t="str">
        <f t="shared" si="389"/>
        <v>홀수</v>
      </c>
      <c r="AC475" s="28" t="str">
        <f t="shared" si="390"/>
        <v>5 : 1</v>
      </c>
      <c r="AD475" s="12">
        <f t="shared" si="391"/>
        <v>5</v>
      </c>
      <c r="AE475" s="12">
        <f t="shared" si="392"/>
        <v>1</v>
      </c>
      <c r="AF475" s="30" t="str">
        <f t="shared" si="400"/>
        <v>저수</v>
      </c>
      <c r="AG475" s="30" t="str">
        <f t="shared" si="401"/>
        <v>저수</v>
      </c>
      <c r="AH475" s="30" t="str">
        <f t="shared" si="402"/>
        <v>고수</v>
      </c>
      <c r="AI475" s="30" t="str">
        <f t="shared" si="403"/>
        <v>고수</v>
      </c>
      <c r="AJ475" s="30" t="str">
        <f t="shared" si="404"/>
        <v>고수</v>
      </c>
      <c r="AK475" s="30" t="str">
        <f t="shared" si="405"/>
        <v>고수</v>
      </c>
      <c r="AL475" s="28" t="str">
        <f t="shared" si="406"/>
        <v>2 : 4</v>
      </c>
      <c r="AM475" s="30">
        <f t="shared" si="407"/>
        <v>2</v>
      </c>
      <c r="AN475" s="30">
        <f t="shared" si="408"/>
        <v>4</v>
      </c>
      <c r="AO475" s="30">
        <f t="shared" si="409"/>
        <v>35</v>
      </c>
      <c r="AP475" s="30" t="str">
        <f t="shared" si="410"/>
        <v>X</v>
      </c>
      <c r="AQ475" s="30" t="str">
        <f t="shared" si="411"/>
        <v>O</v>
      </c>
      <c r="AR475" s="30" t="str">
        <f t="shared" si="412"/>
        <v>X</v>
      </c>
      <c r="AS475" s="30" t="str">
        <f t="shared" si="413"/>
        <v>X</v>
      </c>
      <c r="AT475" s="30" t="str">
        <f t="shared" si="414"/>
        <v>X</v>
      </c>
      <c r="AU475" s="30" t="str">
        <f t="shared" si="415"/>
        <v>X</v>
      </c>
      <c r="AV475" s="30" t="str">
        <f t="shared" si="416"/>
        <v>X</v>
      </c>
      <c r="AW475" s="30" t="str">
        <f t="shared" si="417"/>
        <v>X</v>
      </c>
      <c r="AX475" s="30" t="str">
        <f t="shared" si="418"/>
        <v>O</v>
      </c>
      <c r="AY475" s="30" t="str">
        <f t="shared" si="419"/>
        <v>O</v>
      </c>
      <c r="AZ475" s="30" t="str">
        <f t="shared" si="420"/>
        <v>X</v>
      </c>
      <c r="BA475" s="30" t="str">
        <f t="shared" si="421"/>
        <v>O</v>
      </c>
      <c r="BB475" s="30">
        <f t="shared" si="422"/>
        <v>4</v>
      </c>
      <c r="BC475" s="50" t="str">
        <f t="shared" si="393"/>
        <v>1G</v>
      </c>
      <c r="BD475" s="50" t="str">
        <f t="shared" si="394"/>
        <v>1G</v>
      </c>
      <c r="BE475" s="50" t="str">
        <f t="shared" si="395"/>
        <v>2G</v>
      </c>
      <c r="BF475" s="50" t="str">
        <f t="shared" si="396"/>
        <v>3G</v>
      </c>
      <c r="BG475" s="50" t="str">
        <f t="shared" si="397"/>
        <v>3G</v>
      </c>
      <c r="BH475" s="50" t="str">
        <f t="shared" si="398"/>
        <v>3G</v>
      </c>
      <c r="BI475" s="50">
        <f t="shared" si="423"/>
        <v>2</v>
      </c>
      <c r="BJ475" s="50">
        <f t="shared" si="424"/>
        <v>1</v>
      </c>
      <c r="BK475" s="50">
        <f t="shared" si="425"/>
        <v>3</v>
      </c>
      <c r="BL475" s="50" t="str">
        <f t="shared" si="426"/>
        <v>213</v>
      </c>
      <c r="BS475"/>
      <c r="CL475" s="8">
        <v>190</v>
      </c>
      <c r="CM475" s="8">
        <v>190</v>
      </c>
      <c r="CO475"/>
      <c r="DG475" s="221">
        <v>1133</v>
      </c>
    </row>
    <row r="476" spans="2:111" ht="17" hidden="1">
      <c r="B476" s="1">
        <v>472</v>
      </c>
      <c r="C476" s="2" t="s">
        <v>470</v>
      </c>
      <c r="N476" s="99">
        <v>16</v>
      </c>
      <c r="O476" s="99">
        <v>25</v>
      </c>
      <c r="P476" s="99">
        <v>26</v>
      </c>
      <c r="Q476" s="99">
        <v>31</v>
      </c>
      <c r="R476" s="99">
        <v>36</v>
      </c>
      <c r="S476" s="99">
        <v>43</v>
      </c>
      <c r="T476" s="99">
        <v>44</v>
      </c>
      <c r="U476" s="8">
        <f t="shared" si="399"/>
        <v>177</v>
      </c>
      <c r="W476" s="12" t="str">
        <f t="shared" si="384"/>
        <v>짝수</v>
      </c>
      <c r="X476" s="12" t="str">
        <f t="shared" si="385"/>
        <v>홀수</v>
      </c>
      <c r="Y476" s="12" t="str">
        <f t="shared" si="386"/>
        <v>짝수</v>
      </c>
      <c r="Z476" s="12" t="str">
        <f t="shared" si="387"/>
        <v>홀수</v>
      </c>
      <c r="AA476" s="12" t="str">
        <f t="shared" si="388"/>
        <v>짝수</v>
      </c>
      <c r="AB476" s="12" t="str">
        <f t="shared" si="389"/>
        <v>홀수</v>
      </c>
      <c r="AC476" s="28" t="str">
        <f t="shared" si="390"/>
        <v>3 : 3</v>
      </c>
      <c r="AD476" s="12">
        <f t="shared" si="391"/>
        <v>3</v>
      </c>
      <c r="AE476" s="12">
        <f t="shared" si="392"/>
        <v>3</v>
      </c>
      <c r="AF476" s="30" t="str">
        <f t="shared" si="400"/>
        <v>저수</v>
      </c>
      <c r="AG476" s="30" t="str">
        <f t="shared" si="401"/>
        <v>고수</v>
      </c>
      <c r="AH476" s="30" t="str">
        <f t="shared" si="402"/>
        <v>고수</v>
      </c>
      <c r="AI476" s="30" t="str">
        <f t="shared" si="403"/>
        <v>고수</v>
      </c>
      <c r="AJ476" s="30" t="str">
        <f t="shared" si="404"/>
        <v>고수</v>
      </c>
      <c r="AK476" s="30" t="str">
        <f t="shared" si="405"/>
        <v>고수</v>
      </c>
      <c r="AL476" s="28" t="str">
        <f t="shared" si="406"/>
        <v>1 : 5</v>
      </c>
      <c r="AM476" s="30">
        <f t="shared" si="407"/>
        <v>1</v>
      </c>
      <c r="AN476" s="30">
        <f t="shared" si="408"/>
        <v>5</v>
      </c>
      <c r="AO476" s="30">
        <f t="shared" si="409"/>
        <v>27</v>
      </c>
      <c r="AP476" s="30" t="str">
        <f t="shared" si="410"/>
        <v>X</v>
      </c>
      <c r="AQ476" s="30" t="str">
        <f t="shared" si="411"/>
        <v>X</v>
      </c>
      <c r="AR476" s="30" t="str">
        <f t="shared" si="412"/>
        <v>X</v>
      </c>
      <c r="AS476" s="30" t="str">
        <f t="shared" si="413"/>
        <v>X</v>
      </c>
      <c r="AT476" s="30" t="str">
        <f t="shared" si="414"/>
        <v>X</v>
      </c>
      <c r="AU476" s="30" t="str">
        <f t="shared" si="415"/>
        <v>X</v>
      </c>
      <c r="AV476" s="30" t="str">
        <f t="shared" si="416"/>
        <v>X</v>
      </c>
      <c r="AW476" s="30" t="str">
        <f t="shared" si="417"/>
        <v>X</v>
      </c>
      <c r="AX476" s="30" t="str">
        <f t="shared" si="418"/>
        <v>X</v>
      </c>
      <c r="AY476" s="30" t="str">
        <f t="shared" si="419"/>
        <v>O</v>
      </c>
      <c r="AZ476" s="30" t="str">
        <f t="shared" si="420"/>
        <v>X</v>
      </c>
      <c r="BA476" s="30" t="str">
        <f t="shared" si="421"/>
        <v>O</v>
      </c>
      <c r="BB476" s="30">
        <f t="shared" si="422"/>
        <v>2</v>
      </c>
      <c r="BC476" s="50" t="str">
        <f t="shared" si="393"/>
        <v>2G</v>
      </c>
      <c r="BD476" s="50" t="str">
        <f t="shared" si="394"/>
        <v>2G</v>
      </c>
      <c r="BE476" s="50" t="str">
        <f t="shared" si="395"/>
        <v>2G</v>
      </c>
      <c r="BF476" s="50" t="str">
        <f t="shared" si="396"/>
        <v>3G</v>
      </c>
      <c r="BG476" s="50" t="str">
        <f t="shared" si="397"/>
        <v>3G</v>
      </c>
      <c r="BH476" s="50" t="str">
        <f t="shared" si="398"/>
        <v>3G</v>
      </c>
      <c r="BI476" s="50">
        <f t="shared" si="423"/>
        <v>0</v>
      </c>
      <c r="BJ476" s="50">
        <f t="shared" si="424"/>
        <v>3</v>
      </c>
      <c r="BK476" s="50">
        <f t="shared" si="425"/>
        <v>3</v>
      </c>
      <c r="BL476" s="50" t="str">
        <f t="shared" si="426"/>
        <v>033</v>
      </c>
      <c r="BS476"/>
      <c r="CL476" s="8">
        <v>190</v>
      </c>
      <c r="CM476" s="8">
        <v>190</v>
      </c>
      <c r="CO476"/>
      <c r="DG476" s="221">
        <v>1134</v>
      </c>
    </row>
    <row r="477" spans="2:111" ht="17" hidden="1">
      <c r="B477" s="1">
        <v>473</v>
      </c>
      <c r="C477" s="2" t="s">
        <v>471</v>
      </c>
      <c r="N477" s="99">
        <v>8</v>
      </c>
      <c r="O477" s="99">
        <v>13</v>
      </c>
      <c r="P477" s="99">
        <v>20</v>
      </c>
      <c r="Q477" s="99">
        <v>22</v>
      </c>
      <c r="R477" s="99">
        <v>23</v>
      </c>
      <c r="S477" s="99">
        <v>36</v>
      </c>
      <c r="T477" s="99">
        <v>34</v>
      </c>
      <c r="U477" s="8">
        <f t="shared" si="399"/>
        <v>122</v>
      </c>
      <c r="W477" s="12" t="str">
        <f t="shared" si="384"/>
        <v>짝수</v>
      </c>
      <c r="X477" s="12" t="str">
        <f t="shared" si="385"/>
        <v>홀수</v>
      </c>
      <c r="Y477" s="12" t="str">
        <f t="shared" si="386"/>
        <v>짝수</v>
      </c>
      <c r="Z477" s="12" t="str">
        <f t="shared" si="387"/>
        <v>짝수</v>
      </c>
      <c r="AA477" s="12" t="str">
        <f t="shared" si="388"/>
        <v>홀수</v>
      </c>
      <c r="AB477" s="12" t="str">
        <f t="shared" si="389"/>
        <v>짝수</v>
      </c>
      <c r="AC477" s="28" t="str">
        <f t="shared" si="390"/>
        <v>2 : 4</v>
      </c>
      <c r="AD477" s="12">
        <f t="shared" si="391"/>
        <v>2</v>
      </c>
      <c r="AE477" s="12">
        <f t="shared" si="392"/>
        <v>4</v>
      </c>
      <c r="AF477" s="30" t="str">
        <f t="shared" si="400"/>
        <v>저수</v>
      </c>
      <c r="AG477" s="30" t="str">
        <f t="shared" si="401"/>
        <v>저수</v>
      </c>
      <c r="AH477" s="30" t="str">
        <f t="shared" si="402"/>
        <v>저수</v>
      </c>
      <c r="AI477" s="30" t="str">
        <f t="shared" si="403"/>
        <v>저수</v>
      </c>
      <c r="AJ477" s="30" t="str">
        <f t="shared" si="404"/>
        <v>고수</v>
      </c>
      <c r="AK477" s="30" t="str">
        <f t="shared" si="405"/>
        <v>고수</v>
      </c>
      <c r="AL477" s="28" t="str">
        <f t="shared" si="406"/>
        <v>4 : 2</v>
      </c>
      <c r="AM477" s="30">
        <f t="shared" si="407"/>
        <v>4</v>
      </c>
      <c r="AN477" s="30">
        <f t="shared" si="408"/>
        <v>2</v>
      </c>
      <c r="AO477" s="30">
        <f t="shared" si="409"/>
        <v>22</v>
      </c>
      <c r="AP477" s="30" t="str">
        <f t="shared" si="410"/>
        <v>X</v>
      </c>
      <c r="AQ477" s="30" t="str">
        <f t="shared" si="411"/>
        <v>O</v>
      </c>
      <c r="AR477" s="30" t="str">
        <f t="shared" si="412"/>
        <v>X</v>
      </c>
      <c r="AS477" s="30" t="str">
        <f t="shared" si="413"/>
        <v>X</v>
      </c>
      <c r="AT477" s="30" t="str">
        <f t="shared" si="414"/>
        <v>X</v>
      </c>
      <c r="AU477" s="30" t="str">
        <f t="shared" si="415"/>
        <v>X</v>
      </c>
      <c r="AV477" s="30" t="str">
        <f t="shared" si="416"/>
        <v>X</v>
      </c>
      <c r="AW477" s="30" t="str">
        <f t="shared" si="417"/>
        <v>X</v>
      </c>
      <c r="AX477" s="30" t="str">
        <f t="shared" si="418"/>
        <v>X</v>
      </c>
      <c r="AY477" s="30" t="str">
        <f t="shared" si="419"/>
        <v>X</v>
      </c>
      <c r="AZ477" s="30" t="str">
        <f t="shared" si="420"/>
        <v>O</v>
      </c>
      <c r="BA477" s="30" t="str">
        <f t="shared" si="421"/>
        <v>X</v>
      </c>
      <c r="BB477" s="30">
        <f t="shared" si="422"/>
        <v>2</v>
      </c>
      <c r="BC477" s="50" t="str">
        <f t="shared" si="393"/>
        <v>1G</v>
      </c>
      <c r="BD477" s="50" t="str">
        <f t="shared" si="394"/>
        <v>1G</v>
      </c>
      <c r="BE477" s="50" t="str">
        <f t="shared" si="395"/>
        <v>2G</v>
      </c>
      <c r="BF477" s="50" t="str">
        <f t="shared" si="396"/>
        <v>2G</v>
      </c>
      <c r="BG477" s="50" t="str">
        <f t="shared" si="397"/>
        <v>2G</v>
      </c>
      <c r="BH477" s="50" t="str">
        <f t="shared" si="398"/>
        <v>3G</v>
      </c>
      <c r="BI477" s="50">
        <f t="shared" si="423"/>
        <v>2</v>
      </c>
      <c r="BJ477" s="50">
        <f t="shared" si="424"/>
        <v>3</v>
      </c>
      <c r="BK477" s="50">
        <f t="shared" si="425"/>
        <v>1</v>
      </c>
      <c r="BL477" s="50" t="str">
        <f t="shared" si="426"/>
        <v>231</v>
      </c>
      <c r="BS477"/>
      <c r="CL477" s="8">
        <v>192</v>
      </c>
      <c r="CM477" s="8">
        <v>190</v>
      </c>
      <c r="CO477"/>
      <c r="DG477" s="221">
        <v>1135</v>
      </c>
    </row>
    <row r="478" spans="2:111" ht="17" hidden="1">
      <c r="B478" s="1">
        <v>474</v>
      </c>
      <c r="C478" s="2" t="s">
        <v>472</v>
      </c>
      <c r="N478" s="99">
        <v>4</v>
      </c>
      <c r="O478" s="99">
        <v>13</v>
      </c>
      <c r="P478" s="99">
        <v>18</v>
      </c>
      <c r="Q478" s="99">
        <v>31</v>
      </c>
      <c r="R478" s="99">
        <v>33</v>
      </c>
      <c r="S478" s="99">
        <v>45</v>
      </c>
      <c r="T478" s="99">
        <v>43</v>
      </c>
      <c r="U478" s="8">
        <f t="shared" si="399"/>
        <v>144</v>
      </c>
      <c r="W478" s="12" t="str">
        <f t="shared" si="384"/>
        <v>짝수</v>
      </c>
      <c r="X478" s="12" t="str">
        <f t="shared" si="385"/>
        <v>홀수</v>
      </c>
      <c r="Y478" s="12" t="str">
        <f t="shared" si="386"/>
        <v>짝수</v>
      </c>
      <c r="Z478" s="12" t="str">
        <f t="shared" si="387"/>
        <v>홀수</v>
      </c>
      <c r="AA478" s="12" t="str">
        <f t="shared" si="388"/>
        <v>홀수</v>
      </c>
      <c r="AB478" s="12" t="str">
        <f t="shared" si="389"/>
        <v>홀수</v>
      </c>
      <c r="AC478" s="28" t="str">
        <f t="shared" si="390"/>
        <v>4 : 2</v>
      </c>
      <c r="AD478" s="12">
        <f t="shared" si="391"/>
        <v>4</v>
      </c>
      <c r="AE478" s="12">
        <f t="shared" si="392"/>
        <v>2</v>
      </c>
      <c r="AF478" s="30" t="str">
        <f t="shared" si="400"/>
        <v>저수</v>
      </c>
      <c r="AG478" s="30" t="str">
        <f t="shared" si="401"/>
        <v>저수</v>
      </c>
      <c r="AH478" s="30" t="str">
        <f t="shared" si="402"/>
        <v>저수</v>
      </c>
      <c r="AI478" s="30" t="str">
        <f t="shared" si="403"/>
        <v>고수</v>
      </c>
      <c r="AJ478" s="30" t="str">
        <f t="shared" si="404"/>
        <v>고수</v>
      </c>
      <c r="AK478" s="30" t="str">
        <f t="shared" si="405"/>
        <v>고수</v>
      </c>
      <c r="AL478" s="28" t="str">
        <f t="shared" si="406"/>
        <v>3 : 3</v>
      </c>
      <c r="AM478" s="30">
        <f t="shared" si="407"/>
        <v>3</v>
      </c>
      <c r="AN478" s="30">
        <f t="shared" si="408"/>
        <v>3</v>
      </c>
      <c r="AO478" s="30">
        <f t="shared" si="409"/>
        <v>24</v>
      </c>
      <c r="AP478" s="30" t="str">
        <f t="shared" si="410"/>
        <v>X</v>
      </c>
      <c r="AQ478" s="30" t="str">
        <f t="shared" si="411"/>
        <v>O</v>
      </c>
      <c r="AR478" s="30" t="str">
        <f t="shared" si="412"/>
        <v>X</v>
      </c>
      <c r="AS478" s="30" t="str">
        <f t="shared" si="413"/>
        <v>X</v>
      </c>
      <c r="AT478" s="30" t="str">
        <f t="shared" si="414"/>
        <v>X</v>
      </c>
      <c r="AU478" s="30" t="str">
        <f t="shared" si="415"/>
        <v>X</v>
      </c>
      <c r="AV478" s="30" t="str">
        <f t="shared" si="416"/>
        <v>X</v>
      </c>
      <c r="AW478" s="30" t="str">
        <f t="shared" si="417"/>
        <v>X</v>
      </c>
      <c r="AX478" s="30" t="str">
        <f t="shared" si="418"/>
        <v>X</v>
      </c>
      <c r="AY478" s="30" t="str">
        <f t="shared" si="419"/>
        <v>O</v>
      </c>
      <c r="AZ478" s="30" t="str">
        <f t="shared" si="420"/>
        <v>X</v>
      </c>
      <c r="BA478" s="30" t="str">
        <f t="shared" si="421"/>
        <v>X</v>
      </c>
      <c r="BB478" s="30">
        <f t="shared" si="422"/>
        <v>2</v>
      </c>
      <c r="BC478" s="50" t="str">
        <f t="shared" si="393"/>
        <v>1G</v>
      </c>
      <c r="BD478" s="50" t="str">
        <f t="shared" si="394"/>
        <v>1G</v>
      </c>
      <c r="BE478" s="50" t="str">
        <f t="shared" si="395"/>
        <v>2G</v>
      </c>
      <c r="BF478" s="50" t="str">
        <f t="shared" si="396"/>
        <v>3G</v>
      </c>
      <c r="BG478" s="50" t="str">
        <f t="shared" si="397"/>
        <v>3G</v>
      </c>
      <c r="BH478" s="50" t="str">
        <f t="shared" si="398"/>
        <v>3G</v>
      </c>
      <c r="BI478" s="50">
        <f t="shared" si="423"/>
        <v>2</v>
      </c>
      <c r="BJ478" s="50">
        <f t="shared" si="424"/>
        <v>1</v>
      </c>
      <c r="BK478" s="50">
        <f t="shared" si="425"/>
        <v>3</v>
      </c>
      <c r="BL478" s="50" t="str">
        <f t="shared" si="426"/>
        <v>213</v>
      </c>
      <c r="BS478"/>
      <c r="CL478" s="8">
        <v>192</v>
      </c>
      <c r="CM478" s="8">
        <v>190</v>
      </c>
      <c r="CO478"/>
      <c r="DG478" s="221">
        <v>1136</v>
      </c>
    </row>
    <row r="479" spans="2:111" ht="17" hidden="1">
      <c r="B479" s="1">
        <v>475</v>
      </c>
      <c r="C479" s="2" t="s">
        <v>473</v>
      </c>
      <c r="N479" s="99">
        <v>1</v>
      </c>
      <c r="O479" s="99">
        <v>9</v>
      </c>
      <c r="P479" s="99">
        <v>14</v>
      </c>
      <c r="Q479" s="99">
        <v>16</v>
      </c>
      <c r="R479" s="99">
        <v>21</v>
      </c>
      <c r="S479" s="99">
        <v>29</v>
      </c>
      <c r="T479" s="99">
        <v>3</v>
      </c>
      <c r="U479" s="8">
        <f t="shared" si="399"/>
        <v>90</v>
      </c>
      <c r="W479" s="12" t="str">
        <f t="shared" si="384"/>
        <v>홀수</v>
      </c>
      <c r="X479" s="12" t="str">
        <f t="shared" si="385"/>
        <v>홀수</v>
      </c>
      <c r="Y479" s="12" t="str">
        <f t="shared" si="386"/>
        <v>짝수</v>
      </c>
      <c r="Z479" s="12" t="str">
        <f t="shared" si="387"/>
        <v>짝수</v>
      </c>
      <c r="AA479" s="12" t="str">
        <f t="shared" si="388"/>
        <v>홀수</v>
      </c>
      <c r="AB479" s="12" t="str">
        <f t="shared" si="389"/>
        <v>홀수</v>
      </c>
      <c r="AC479" s="28" t="str">
        <f t="shared" si="390"/>
        <v>4 : 2</v>
      </c>
      <c r="AD479" s="12">
        <f t="shared" si="391"/>
        <v>4</v>
      </c>
      <c r="AE479" s="12">
        <f t="shared" si="392"/>
        <v>2</v>
      </c>
      <c r="AF479" s="30" t="str">
        <f t="shared" si="400"/>
        <v>저수</v>
      </c>
      <c r="AG479" s="30" t="str">
        <f t="shared" si="401"/>
        <v>저수</v>
      </c>
      <c r="AH479" s="30" t="str">
        <f t="shared" si="402"/>
        <v>저수</v>
      </c>
      <c r="AI479" s="30" t="str">
        <f t="shared" si="403"/>
        <v>저수</v>
      </c>
      <c r="AJ479" s="30" t="str">
        <f t="shared" si="404"/>
        <v>저수</v>
      </c>
      <c r="AK479" s="30" t="str">
        <f t="shared" si="405"/>
        <v>고수</v>
      </c>
      <c r="AL479" s="28" t="str">
        <f t="shared" si="406"/>
        <v>5 : 1</v>
      </c>
      <c r="AM479" s="30">
        <f t="shared" si="407"/>
        <v>5</v>
      </c>
      <c r="AN479" s="30">
        <f t="shared" si="408"/>
        <v>1</v>
      </c>
      <c r="AO479" s="30">
        <f t="shared" si="409"/>
        <v>30</v>
      </c>
      <c r="AP479" s="30" t="str">
        <f t="shared" si="410"/>
        <v>X</v>
      </c>
      <c r="AQ479" s="30" t="str">
        <f t="shared" si="411"/>
        <v>X</v>
      </c>
      <c r="AR479" s="30" t="str">
        <f t="shared" si="412"/>
        <v>X</v>
      </c>
      <c r="AS479" s="30" t="str">
        <f t="shared" si="413"/>
        <v>X</v>
      </c>
      <c r="AT479" s="30" t="str">
        <f t="shared" si="414"/>
        <v>X</v>
      </c>
      <c r="AU479" s="30" t="str">
        <f t="shared" si="415"/>
        <v>X</v>
      </c>
      <c r="AV479" s="30" t="str">
        <f t="shared" si="416"/>
        <v>X</v>
      </c>
      <c r="AW479" s="30" t="str">
        <f t="shared" si="417"/>
        <v>X</v>
      </c>
      <c r="AX479" s="30" t="str">
        <f t="shared" si="418"/>
        <v>X</v>
      </c>
      <c r="AY479" s="30" t="str">
        <f t="shared" si="419"/>
        <v>X</v>
      </c>
      <c r="AZ479" s="30" t="str">
        <f t="shared" si="420"/>
        <v>X</v>
      </c>
      <c r="BA479" s="30" t="str">
        <f t="shared" si="421"/>
        <v>O</v>
      </c>
      <c r="BB479" s="30">
        <f t="shared" si="422"/>
        <v>1</v>
      </c>
      <c r="BC479" s="50" t="str">
        <f t="shared" si="393"/>
        <v>1G</v>
      </c>
      <c r="BD479" s="50" t="str">
        <f t="shared" si="394"/>
        <v>1G</v>
      </c>
      <c r="BE479" s="50" t="str">
        <f t="shared" si="395"/>
        <v>1G</v>
      </c>
      <c r="BF479" s="50" t="str">
        <f t="shared" si="396"/>
        <v>2G</v>
      </c>
      <c r="BG479" s="50" t="str">
        <f t="shared" si="397"/>
        <v>2G</v>
      </c>
      <c r="BH479" s="50" t="str">
        <f t="shared" si="398"/>
        <v>2G</v>
      </c>
      <c r="BI479" s="50">
        <f t="shared" si="423"/>
        <v>3</v>
      </c>
      <c r="BJ479" s="50">
        <f t="shared" si="424"/>
        <v>3</v>
      </c>
      <c r="BK479" s="50">
        <f t="shared" si="425"/>
        <v>0</v>
      </c>
      <c r="BL479" s="50" t="str">
        <f t="shared" si="426"/>
        <v>330</v>
      </c>
      <c r="BS479"/>
      <c r="CL479" s="8">
        <v>193</v>
      </c>
      <c r="CM479" s="8">
        <v>190</v>
      </c>
      <c r="CO479"/>
      <c r="DG479" s="221">
        <v>1137</v>
      </c>
    </row>
    <row r="480" spans="2:111" ht="17" hidden="1">
      <c r="B480" s="1">
        <v>476</v>
      </c>
      <c r="C480" s="2" t="s">
        <v>474</v>
      </c>
      <c r="N480" s="99">
        <v>9</v>
      </c>
      <c r="O480" s="99">
        <v>12</v>
      </c>
      <c r="P480" s="99">
        <v>13</v>
      </c>
      <c r="Q480" s="99">
        <v>15</v>
      </c>
      <c r="R480" s="99">
        <v>37</v>
      </c>
      <c r="S480" s="99">
        <v>38</v>
      </c>
      <c r="T480" s="99">
        <v>27</v>
      </c>
      <c r="U480" s="8">
        <f t="shared" si="399"/>
        <v>124</v>
      </c>
      <c r="W480" s="12" t="str">
        <f t="shared" si="384"/>
        <v>홀수</v>
      </c>
      <c r="X480" s="12" t="str">
        <f t="shared" si="385"/>
        <v>짝수</v>
      </c>
      <c r="Y480" s="12" t="str">
        <f t="shared" si="386"/>
        <v>홀수</v>
      </c>
      <c r="Z480" s="12" t="str">
        <f t="shared" si="387"/>
        <v>홀수</v>
      </c>
      <c r="AA480" s="12" t="str">
        <f t="shared" si="388"/>
        <v>홀수</v>
      </c>
      <c r="AB480" s="12" t="str">
        <f t="shared" si="389"/>
        <v>짝수</v>
      </c>
      <c r="AC480" s="28" t="str">
        <f t="shared" si="390"/>
        <v>4 : 2</v>
      </c>
      <c r="AD480" s="12">
        <f t="shared" si="391"/>
        <v>4</v>
      </c>
      <c r="AE480" s="12">
        <f t="shared" si="392"/>
        <v>2</v>
      </c>
      <c r="AF480" s="30" t="str">
        <f t="shared" si="400"/>
        <v>저수</v>
      </c>
      <c r="AG480" s="30" t="str">
        <f t="shared" si="401"/>
        <v>저수</v>
      </c>
      <c r="AH480" s="30" t="str">
        <f t="shared" si="402"/>
        <v>저수</v>
      </c>
      <c r="AI480" s="30" t="str">
        <f t="shared" si="403"/>
        <v>저수</v>
      </c>
      <c r="AJ480" s="30" t="str">
        <f t="shared" si="404"/>
        <v>고수</v>
      </c>
      <c r="AK480" s="30" t="str">
        <f t="shared" si="405"/>
        <v>고수</v>
      </c>
      <c r="AL480" s="28" t="str">
        <f t="shared" si="406"/>
        <v>4 : 2</v>
      </c>
      <c r="AM480" s="30">
        <f t="shared" si="407"/>
        <v>4</v>
      </c>
      <c r="AN480" s="30">
        <f t="shared" si="408"/>
        <v>2</v>
      </c>
      <c r="AO480" s="30">
        <f t="shared" si="409"/>
        <v>34</v>
      </c>
      <c r="AP480" s="30" t="str">
        <f t="shared" si="410"/>
        <v>X</v>
      </c>
      <c r="AQ480" s="30" t="str">
        <f t="shared" si="411"/>
        <v>X</v>
      </c>
      <c r="AR480" s="30" t="str">
        <f t="shared" si="412"/>
        <v>O</v>
      </c>
      <c r="AS480" s="30" t="str">
        <f t="shared" si="413"/>
        <v>X</v>
      </c>
      <c r="AT480" s="30" t="str">
        <f t="shared" si="414"/>
        <v>X</v>
      </c>
      <c r="AU480" s="30" t="str">
        <f t="shared" si="415"/>
        <v>X</v>
      </c>
      <c r="AV480" s="30" t="str">
        <f t="shared" si="416"/>
        <v>X</v>
      </c>
      <c r="AW480" s="30" t="str">
        <f t="shared" si="417"/>
        <v>X</v>
      </c>
      <c r="AX480" s="30" t="str">
        <f t="shared" si="418"/>
        <v>X</v>
      </c>
      <c r="AY480" s="30" t="str">
        <f t="shared" si="419"/>
        <v>X</v>
      </c>
      <c r="AZ480" s="30" t="str">
        <f t="shared" si="420"/>
        <v>O</v>
      </c>
      <c r="BA480" s="30" t="str">
        <f t="shared" si="421"/>
        <v>X</v>
      </c>
      <c r="BB480" s="30">
        <f t="shared" si="422"/>
        <v>2</v>
      </c>
      <c r="BC480" s="50" t="str">
        <f t="shared" si="393"/>
        <v>1G</v>
      </c>
      <c r="BD480" s="50" t="str">
        <f t="shared" si="394"/>
        <v>1G</v>
      </c>
      <c r="BE480" s="50" t="str">
        <f t="shared" si="395"/>
        <v>1G</v>
      </c>
      <c r="BF480" s="50" t="str">
        <f t="shared" si="396"/>
        <v>1G</v>
      </c>
      <c r="BG480" s="50" t="str">
        <f t="shared" si="397"/>
        <v>3G</v>
      </c>
      <c r="BH480" s="50" t="str">
        <f t="shared" si="398"/>
        <v>3G</v>
      </c>
      <c r="BI480" s="50">
        <f t="shared" si="423"/>
        <v>4</v>
      </c>
      <c r="BJ480" s="50">
        <f t="shared" si="424"/>
        <v>0</v>
      </c>
      <c r="BK480" s="50">
        <f t="shared" si="425"/>
        <v>2</v>
      </c>
      <c r="BL480" s="50" t="str">
        <f t="shared" si="426"/>
        <v>402</v>
      </c>
      <c r="BS480"/>
      <c r="CL480" s="8">
        <v>194</v>
      </c>
      <c r="CM480" s="8">
        <v>190</v>
      </c>
      <c r="CO480"/>
      <c r="DG480" s="221">
        <v>1138</v>
      </c>
    </row>
    <row r="481" spans="2:111" ht="17" hidden="1">
      <c r="B481" s="1">
        <v>477</v>
      </c>
      <c r="C481" s="2" t="s">
        <v>475</v>
      </c>
      <c r="N481" s="99">
        <v>14</v>
      </c>
      <c r="O481" s="99">
        <v>25</v>
      </c>
      <c r="P481" s="99">
        <v>29</v>
      </c>
      <c r="Q481" s="99">
        <v>32</v>
      </c>
      <c r="R481" s="99">
        <v>33</v>
      </c>
      <c r="S481" s="99">
        <v>45</v>
      </c>
      <c r="T481" s="99">
        <v>37</v>
      </c>
      <c r="U481" s="8">
        <f t="shared" si="399"/>
        <v>178</v>
      </c>
      <c r="W481" s="12" t="str">
        <f t="shared" si="384"/>
        <v>짝수</v>
      </c>
      <c r="X481" s="12" t="str">
        <f t="shared" si="385"/>
        <v>홀수</v>
      </c>
      <c r="Y481" s="12" t="str">
        <f t="shared" si="386"/>
        <v>홀수</v>
      </c>
      <c r="Z481" s="12" t="str">
        <f t="shared" si="387"/>
        <v>짝수</v>
      </c>
      <c r="AA481" s="12" t="str">
        <f t="shared" si="388"/>
        <v>홀수</v>
      </c>
      <c r="AB481" s="12" t="str">
        <f t="shared" si="389"/>
        <v>홀수</v>
      </c>
      <c r="AC481" s="28" t="str">
        <f t="shared" si="390"/>
        <v>4 : 2</v>
      </c>
      <c r="AD481" s="12">
        <f t="shared" si="391"/>
        <v>4</v>
      </c>
      <c r="AE481" s="12">
        <f t="shared" si="392"/>
        <v>2</v>
      </c>
      <c r="AF481" s="30" t="str">
        <f t="shared" si="400"/>
        <v>저수</v>
      </c>
      <c r="AG481" s="30" t="str">
        <f t="shared" si="401"/>
        <v>고수</v>
      </c>
      <c r="AH481" s="30" t="str">
        <f t="shared" si="402"/>
        <v>고수</v>
      </c>
      <c r="AI481" s="30" t="str">
        <f t="shared" si="403"/>
        <v>고수</v>
      </c>
      <c r="AJ481" s="30" t="str">
        <f t="shared" si="404"/>
        <v>고수</v>
      </c>
      <c r="AK481" s="30" t="str">
        <f t="shared" si="405"/>
        <v>고수</v>
      </c>
      <c r="AL481" s="28" t="str">
        <f t="shared" si="406"/>
        <v>1 : 5</v>
      </c>
      <c r="AM481" s="30">
        <f t="shared" si="407"/>
        <v>1</v>
      </c>
      <c r="AN481" s="30">
        <f t="shared" si="408"/>
        <v>5</v>
      </c>
      <c r="AO481" s="30">
        <f t="shared" si="409"/>
        <v>28</v>
      </c>
      <c r="AP481" s="30" t="str">
        <f t="shared" si="410"/>
        <v>X</v>
      </c>
      <c r="AQ481" s="30" t="str">
        <f t="shared" si="411"/>
        <v>X</v>
      </c>
      <c r="AR481" s="30" t="str">
        <f t="shared" si="412"/>
        <v>X</v>
      </c>
      <c r="AS481" s="30" t="str">
        <f t="shared" si="413"/>
        <v>X</v>
      </c>
      <c r="AT481" s="30" t="str">
        <f t="shared" si="414"/>
        <v>X</v>
      </c>
      <c r="AU481" s="30" t="str">
        <f t="shared" si="415"/>
        <v>X</v>
      </c>
      <c r="AV481" s="30" t="str">
        <f t="shared" si="416"/>
        <v>X</v>
      </c>
      <c r="AW481" s="30" t="str">
        <f t="shared" si="417"/>
        <v>X</v>
      </c>
      <c r="AX481" s="30" t="str">
        <f t="shared" si="418"/>
        <v>O</v>
      </c>
      <c r="AY481" s="30" t="str">
        <f t="shared" si="419"/>
        <v>X</v>
      </c>
      <c r="AZ481" s="30" t="str">
        <f t="shared" si="420"/>
        <v>X</v>
      </c>
      <c r="BA481" s="30" t="str">
        <f t="shared" si="421"/>
        <v>X</v>
      </c>
      <c r="BB481" s="30">
        <f t="shared" si="422"/>
        <v>1</v>
      </c>
      <c r="BC481" s="50" t="str">
        <f t="shared" si="393"/>
        <v>1G</v>
      </c>
      <c r="BD481" s="50" t="str">
        <f t="shared" si="394"/>
        <v>2G</v>
      </c>
      <c r="BE481" s="50" t="str">
        <f t="shared" si="395"/>
        <v>2G</v>
      </c>
      <c r="BF481" s="50" t="str">
        <f t="shared" si="396"/>
        <v>3G</v>
      </c>
      <c r="BG481" s="50" t="str">
        <f t="shared" si="397"/>
        <v>3G</v>
      </c>
      <c r="BH481" s="50" t="str">
        <f t="shared" si="398"/>
        <v>3G</v>
      </c>
      <c r="BI481" s="50">
        <f t="shared" si="423"/>
        <v>1</v>
      </c>
      <c r="BJ481" s="50">
        <f t="shared" si="424"/>
        <v>2</v>
      </c>
      <c r="BK481" s="50">
        <f t="shared" si="425"/>
        <v>3</v>
      </c>
      <c r="BL481" s="50" t="str">
        <f t="shared" si="426"/>
        <v>123</v>
      </c>
      <c r="BS481"/>
      <c r="CL481" s="8">
        <v>194</v>
      </c>
      <c r="CM481" s="8">
        <v>190</v>
      </c>
      <c r="CO481"/>
      <c r="DG481" s="221">
        <v>1139</v>
      </c>
    </row>
    <row r="482" spans="2:111" ht="17" hidden="1">
      <c r="B482" s="1">
        <v>478</v>
      </c>
      <c r="C482" s="2" t="s">
        <v>491</v>
      </c>
      <c r="N482" s="99">
        <v>18</v>
      </c>
      <c r="O482" s="99">
        <v>29</v>
      </c>
      <c r="P482" s="99">
        <v>30</v>
      </c>
      <c r="Q482" s="99">
        <v>37</v>
      </c>
      <c r="R482" s="99">
        <v>39</v>
      </c>
      <c r="S482" s="99">
        <v>43</v>
      </c>
      <c r="T482" s="99">
        <v>8</v>
      </c>
      <c r="U482" s="8">
        <f t="shared" si="399"/>
        <v>196</v>
      </c>
      <c r="W482" s="12" t="str">
        <f t="shared" si="384"/>
        <v>짝수</v>
      </c>
      <c r="X482" s="12" t="str">
        <f t="shared" si="385"/>
        <v>홀수</v>
      </c>
      <c r="Y482" s="12" t="str">
        <f t="shared" si="386"/>
        <v>짝수</v>
      </c>
      <c r="Z482" s="12" t="str">
        <f t="shared" si="387"/>
        <v>홀수</v>
      </c>
      <c r="AA482" s="12" t="str">
        <f t="shared" si="388"/>
        <v>홀수</v>
      </c>
      <c r="AB482" s="12" t="str">
        <f t="shared" si="389"/>
        <v>홀수</v>
      </c>
      <c r="AC482" s="28" t="str">
        <f t="shared" si="390"/>
        <v>4 : 2</v>
      </c>
      <c r="AD482" s="12">
        <f t="shared" si="391"/>
        <v>4</v>
      </c>
      <c r="AE482" s="12">
        <f t="shared" si="392"/>
        <v>2</v>
      </c>
      <c r="AF482" s="30" t="str">
        <f t="shared" si="400"/>
        <v>저수</v>
      </c>
      <c r="AG482" s="30" t="str">
        <f t="shared" si="401"/>
        <v>고수</v>
      </c>
      <c r="AH482" s="30" t="str">
        <f t="shared" si="402"/>
        <v>고수</v>
      </c>
      <c r="AI482" s="30" t="str">
        <f t="shared" si="403"/>
        <v>고수</v>
      </c>
      <c r="AJ482" s="30" t="str">
        <f t="shared" si="404"/>
        <v>고수</v>
      </c>
      <c r="AK482" s="30" t="str">
        <f t="shared" si="405"/>
        <v>고수</v>
      </c>
      <c r="AL482" s="28" t="str">
        <f t="shared" si="406"/>
        <v>1 : 5</v>
      </c>
      <c r="AM482" s="30">
        <f t="shared" si="407"/>
        <v>1</v>
      </c>
      <c r="AN482" s="30">
        <f t="shared" si="408"/>
        <v>5</v>
      </c>
      <c r="AO482" s="30">
        <f t="shared" si="409"/>
        <v>36</v>
      </c>
      <c r="AP482" s="30" t="str">
        <f t="shared" si="410"/>
        <v>X</v>
      </c>
      <c r="AQ482" s="30" t="str">
        <f t="shared" si="411"/>
        <v>X</v>
      </c>
      <c r="AR482" s="30" t="str">
        <f t="shared" si="412"/>
        <v>X</v>
      </c>
      <c r="AS482" s="30" t="str">
        <f t="shared" si="413"/>
        <v>X</v>
      </c>
      <c r="AT482" s="30" t="str">
        <f t="shared" si="414"/>
        <v>X</v>
      </c>
      <c r="AU482" s="30" t="str">
        <f t="shared" si="415"/>
        <v>X</v>
      </c>
      <c r="AV482" s="30" t="str">
        <f t="shared" si="416"/>
        <v>X</v>
      </c>
      <c r="AW482" s="30" t="str">
        <f t="shared" si="417"/>
        <v>O</v>
      </c>
      <c r="AX482" s="30" t="str">
        <f t="shared" si="418"/>
        <v>X</v>
      </c>
      <c r="AY482" s="30" t="str">
        <f t="shared" si="419"/>
        <v>O</v>
      </c>
      <c r="AZ482" s="30" t="str">
        <f t="shared" si="420"/>
        <v>X</v>
      </c>
      <c r="BA482" s="30" t="str">
        <f t="shared" si="421"/>
        <v>O</v>
      </c>
      <c r="BB482" s="30">
        <f t="shared" si="422"/>
        <v>3</v>
      </c>
      <c r="BC482" s="50" t="str">
        <f t="shared" si="393"/>
        <v>2G</v>
      </c>
      <c r="BD482" s="50" t="str">
        <f t="shared" si="394"/>
        <v>2G</v>
      </c>
      <c r="BE482" s="50" t="str">
        <f t="shared" si="395"/>
        <v>2G</v>
      </c>
      <c r="BF482" s="50" t="str">
        <f t="shared" si="396"/>
        <v>3G</v>
      </c>
      <c r="BG482" s="50" t="str">
        <f t="shared" si="397"/>
        <v>3G</v>
      </c>
      <c r="BH482" s="50" t="str">
        <f t="shared" si="398"/>
        <v>3G</v>
      </c>
      <c r="BI482" s="50">
        <f t="shared" si="423"/>
        <v>0</v>
      </c>
      <c r="BJ482" s="50">
        <f t="shared" si="424"/>
        <v>3</v>
      </c>
      <c r="BK482" s="50">
        <f t="shared" si="425"/>
        <v>3</v>
      </c>
      <c r="BL482" s="50" t="str">
        <f t="shared" si="426"/>
        <v>033</v>
      </c>
      <c r="BS482"/>
      <c r="CL482" s="8">
        <v>195</v>
      </c>
      <c r="CM482" s="8">
        <v>190</v>
      </c>
      <c r="CO482"/>
      <c r="DG482" s="221">
        <v>1140</v>
      </c>
    </row>
    <row r="483" spans="2:111" ht="17" hidden="1">
      <c r="B483" s="1">
        <v>479</v>
      </c>
      <c r="C483" s="2" t="s">
        <v>492</v>
      </c>
      <c r="N483" s="99">
        <v>8</v>
      </c>
      <c r="O483" s="99">
        <v>23</v>
      </c>
      <c r="P483" s="99">
        <v>25</v>
      </c>
      <c r="Q483" s="99">
        <v>27</v>
      </c>
      <c r="R483" s="99">
        <v>35</v>
      </c>
      <c r="S483" s="99">
        <v>44</v>
      </c>
      <c r="T483" s="99">
        <v>24</v>
      </c>
      <c r="U483" s="8">
        <f t="shared" si="399"/>
        <v>162</v>
      </c>
      <c r="W483" s="12" t="str">
        <f t="shared" si="384"/>
        <v>짝수</v>
      </c>
      <c r="X483" s="12" t="str">
        <f t="shared" si="385"/>
        <v>홀수</v>
      </c>
      <c r="Y483" s="12" t="str">
        <f t="shared" si="386"/>
        <v>홀수</v>
      </c>
      <c r="Z483" s="12" t="str">
        <f t="shared" si="387"/>
        <v>홀수</v>
      </c>
      <c r="AA483" s="12" t="str">
        <f t="shared" si="388"/>
        <v>홀수</v>
      </c>
      <c r="AB483" s="12" t="str">
        <f t="shared" si="389"/>
        <v>짝수</v>
      </c>
      <c r="AC483" s="28" t="str">
        <f t="shared" si="390"/>
        <v>4 : 2</v>
      </c>
      <c r="AD483" s="12">
        <f t="shared" si="391"/>
        <v>4</v>
      </c>
      <c r="AE483" s="12">
        <f t="shared" si="392"/>
        <v>2</v>
      </c>
      <c r="AF483" s="30" t="str">
        <f t="shared" si="400"/>
        <v>저수</v>
      </c>
      <c r="AG483" s="30" t="str">
        <f t="shared" si="401"/>
        <v>고수</v>
      </c>
      <c r="AH483" s="30" t="str">
        <f t="shared" si="402"/>
        <v>고수</v>
      </c>
      <c r="AI483" s="30" t="str">
        <f t="shared" si="403"/>
        <v>고수</v>
      </c>
      <c r="AJ483" s="30" t="str">
        <f t="shared" si="404"/>
        <v>고수</v>
      </c>
      <c r="AK483" s="30" t="str">
        <f t="shared" si="405"/>
        <v>고수</v>
      </c>
      <c r="AL483" s="28" t="str">
        <f t="shared" si="406"/>
        <v>1 : 5</v>
      </c>
      <c r="AM483" s="30">
        <f t="shared" si="407"/>
        <v>1</v>
      </c>
      <c r="AN483" s="30">
        <f t="shared" si="408"/>
        <v>5</v>
      </c>
      <c r="AO483" s="30">
        <f t="shared" si="409"/>
        <v>32</v>
      </c>
      <c r="AP483" s="30" t="str">
        <f t="shared" si="410"/>
        <v>X</v>
      </c>
      <c r="AQ483" s="30" t="str">
        <f t="shared" si="411"/>
        <v>X</v>
      </c>
      <c r="AR483" s="30" t="str">
        <f t="shared" si="412"/>
        <v>X</v>
      </c>
      <c r="AS483" s="30" t="str">
        <f t="shared" si="413"/>
        <v>X</v>
      </c>
      <c r="AT483" s="30" t="str">
        <f t="shared" si="414"/>
        <v>X</v>
      </c>
      <c r="AU483" s="30" t="str">
        <f t="shared" si="415"/>
        <v>X</v>
      </c>
      <c r="AV483" s="30" t="str">
        <f t="shared" si="416"/>
        <v>X</v>
      </c>
      <c r="AW483" s="30" t="str">
        <f t="shared" si="417"/>
        <v>O</v>
      </c>
      <c r="AX483" s="30" t="str">
        <f t="shared" si="418"/>
        <v>X</v>
      </c>
      <c r="AY483" s="30" t="str">
        <f t="shared" si="419"/>
        <v>X</v>
      </c>
      <c r="AZ483" s="30" t="str">
        <f t="shared" si="420"/>
        <v>X</v>
      </c>
      <c r="BA483" s="30" t="str">
        <f t="shared" si="421"/>
        <v>X</v>
      </c>
      <c r="BB483" s="30">
        <f t="shared" si="422"/>
        <v>1</v>
      </c>
      <c r="BC483" s="50" t="str">
        <f t="shared" si="393"/>
        <v>1G</v>
      </c>
      <c r="BD483" s="50" t="str">
        <f t="shared" si="394"/>
        <v>2G</v>
      </c>
      <c r="BE483" s="50" t="str">
        <f t="shared" si="395"/>
        <v>2G</v>
      </c>
      <c r="BF483" s="50" t="str">
        <f t="shared" si="396"/>
        <v>2G</v>
      </c>
      <c r="BG483" s="50" t="str">
        <f t="shared" si="397"/>
        <v>3G</v>
      </c>
      <c r="BH483" s="50" t="str">
        <f t="shared" si="398"/>
        <v>3G</v>
      </c>
      <c r="BI483" s="50">
        <f t="shared" si="423"/>
        <v>1</v>
      </c>
      <c r="BJ483" s="50">
        <f t="shared" si="424"/>
        <v>3</v>
      </c>
      <c r="BK483" s="50">
        <f t="shared" si="425"/>
        <v>2</v>
      </c>
      <c r="BL483" s="50" t="str">
        <f t="shared" si="426"/>
        <v>132</v>
      </c>
      <c r="BS483"/>
      <c r="CL483" s="8">
        <v>196</v>
      </c>
      <c r="CM483" s="8">
        <v>190</v>
      </c>
      <c r="CO483"/>
      <c r="DG483" s="221">
        <v>1141</v>
      </c>
    </row>
    <row r="484" spans="2:111" ht="17" hidden="1">
      <c r="B484" s="1">
        <v>480</v>
      </c>
      <c r="C484" s="2" t="s">
        <v>493</v>
      </c>
      <c r="N484" s="99">
        <v>3</v>
      </c>
      <c r="O484" s="99">
        <v>5</v>
      </c>
      <c r="P484" s="99">
        <v>10</v>
      </c>
      <c r="Q484" s="99">
        <v>17</v>
      </c>
      <c r="R484" s="99">
        <v>30</v>
      </c>
      <c r="S484" s="99">
        <v>31</v>
      </c>
      <c r="T484" s="99">
        <v>16</v>
      </c>
      <c r="U484" s="8">
        <f t="shared" si="399"/>
        <v>96</v>
      </c>
      <c r="W484" s="12" t="str">
        <f t="shared" si="384"/>
        <v>홀수</v>
      </c>
      <c r="X484" s="12" t="str">
        <f t="shared" si="385"/>
        <v>홀수</v>
      </c>
      <c r="Y484" s="12" t="str">
        <f t="shared" si="386"/>
        <v>짝수</v>
      </c>
      <c r="Z484" s="12" t="str">
        <f t="shared" si="387"/>
        <v>홀수</v>
      </c>
      <c r="AA484" s="12" t="str">
        <f t="shared" si="388"/>
        <v>짝수</v>
      </c>
      <c r="AB484" s="12" t="str">
        <f t="shared" si="389"/>
        <v>홀수</v>
      </c>
      <c r="AC484" s="28" t="str">
        <f t="shared" si="390"/>
        <v>4 : 2</v>
      </c>
      <c r="AD484" s="12">
        <f t="shared" si="391"/>
        <v>4</v>
      </c>
      <c r="AE484" s="12">
        <f t="shared" si="392"/>
        <v>2</v>
      </c>
      <c r="AF484" s="30" t="str">
        <f t="shared" si="400"/>
        <v>저수</v>
      </c>
      <c r="AG484" s="30" t="str">
        <f t="shared" si="401"/>
        <v>저수</v>
      </c>
      <c r="AH484" s="30" t="str">
        <f t="shared" si="402"/>
        <v>저수</v>
      </c>
      <c r="AI484" s="30" t="str">
        <f t="shared" si="403"/>
        <v>저수</v>
      </c>
      <c r="AJ484" s="30" t="str">
        <f t="shared" si="404"/>
        <v>고수</v>
      </c>
      <c r="AK484" s="30" t="str">
        <f t="shared" si="405"/>
        <v>고수</v>
      </c>
      <c r="AL484" s="28" t="str">
        <f t="shared" si="406"/>
        <v>4 : 2</v>
      </c>
      <c r="AM484" s="30">
        <f t="shared" si="407"/>
        <v>4</v>
      </c>
      <c r="AN484" s="30">
        <f t="shared" si="408"/>
        <v>2</v>
      </c>
      <c r="AO484" s="30">
        <f t="shared" si="409"/>
        <v>16</v>
      </c>
      <c r="AP484" s="30" t="str">
        <f t="shared" si="410"/>
        <v>O</v>
      </c>
      <c r="AQ484" s="30" t="str">
        <f t="shared" si="411"/>
        <v>O</v>
      </c>
      <c r="AR484" s="30" t="str">
        <f t="shared" si="412"/>
        <v>X</v>
      </c>
      <c r="AS484" s="30" t="str">
        <f t="shared" si="413"/>
        <v>O</v>
      </c>
      <c r="AT484" s="30" t="str">
        <f t="shared" si="414"/>
        <v>X</v>
      </c>
      <c r="AU484" s="30" t="str">
        <f t="shared" si="415"/>
        <v>X</v>
      </c>
      <c r="AV484" s="30" t="str">
        <f t="shared" si="416"/>
        <v>X</v>
      </c>
      <c r="AW484" s="30" t="str">
        <f t="shared" si="417"/>
        <v>X</v>
      </c>
      <c r="AX484" s="30" t="str">
        <f t="shared" si="418"/>
        <v>X</v>
      </c>
      <c r="AY484" s="30" t="str">
        <f t="shared" si="419"/>
        <v>X</v>
      </c>
      <c r="AZ484" s="30" t="str">
        <f t="shared" si="420"/>
        <v>X</v>
      </c>
      <c r="BA484" s="30" t="str">
        <f t="shared" si="421"/>
        <v>O</v>
      </c>
      <c r="BB484" s="30">
        <f t="shared" si="422"/>
        <v>4</v>
      </c>
      <c r="BC484" s="50" t="str">
        <f t="shared" si="393"/>
        <v>1G</v>
      </c>
      <c r="BD484" s="50" t="str">
        <f t="shared" si="394"/>
        <v>1G</v>
      </c>
      <c r="BE484" s="50" t="str">
        <f t="shared" si="395"/>
        <v>1G</v>
      </c>
      <c r="BF484" s="50" t="str">
        <f t="shared" si="396"/>
        <v>2G</v>
      </c>
      <c r="BG484" s="50" t="str">
        <f t="shared" si="397"/>
        <v>2G</v>
      </c>
      <c r="BH484" s="50" t="str">
        <f t="shared" si="398"/>
        <v>3G</v>
      </c>
      <c r="BI484" s="50">
        <f t="shared" si="423"/>
        <v>3</v>
      </c>
      <c r="BJ484" s="50">
        <f t="shared" si="424"/>
        <v>2</v>
      </c>
      <c r="BK484" s="50">
        <f t="shared" si="425"/>
        <v>1</v>
      </c>
      <c r="BL484" s="50" t="str">
        <f t="shared" si="426"/>
        <v>321</v>
      </c>
      <c r="BS484"/>
      <c r="CL484" s="8">
        <v>196</v>
      </c>
      <c r="CM484" s="8">
        <v>190</v>
      </c>
      <c r="CO484"/>
      <c r="DG484" s="221">
        <v>1142</v>
      </c>
    </row>
    <row r="485" spans="2:111" ht="17" hidden="1">
      <c r="B485" s="1">
        <v>481</v>
      </c>
      <c r="C485" s="2" t="s">
        <v>494</v>
      </c>
      <c r="N485" s="99">
        <v>3</v>
      </c>
      <c r="O485" s="99">
        <v>4</v>
      </c>
      <c r="P485" s="99">
        <v>23</v>
      </c>
      <c r="Q485" s="99">
        <v>29</v>
      </c>
      <c r="R485" s="99">
        <v>40</v>
      </c>
      <c r="S485" s="99">
        <v>41</v>
      </c>
      <c r="T485" s="99">
        <v>20</v>
      </c>
      <c r="U485" s="8">
        <f t="shared" si="399"/>
        <v>140</v>
      </c>
      <c r="W485" s="12" t="str">
        <f t="shared" si="384"/>
        <v>홀수</v>
      </c>
      <c r="X485" s="12" t="str">
        <f t="shared" si="385"/>
        <v>짝수</v>
      </c>
      <c r="Y485" s="12" t="str">
        <f t="shared" si="386"/>
        <v>홀수</v>
      </c>
      <c r="Z485" s="12" t="str">
        <f t="shared" si="387"/>
        <v>홀수</v>
      </c>
      <c r="AA485" s="12" t="str">
        <f t="shared" si="388"/>
        <v>짝수</v>
      </c>
      <c r="AB485" s="12" t="str">
        <f t="shared" si="389"/>
        <v>홀수</v>
      </c>
      <c r="AC485" s="28" t="str">
        <f t="shared" si="390"/>
        <v>4 : 2</v>
      </c>
      <c r="AD485" s="12">
        <f t="shared" si="391"/>
        <v>4</v>
      </c>
      <c r="AE485" s="12">
        <f t="shared" si="392"/>
        <v>2</v>
      </c>
      <c r="AF485" s="30" t="str">
        <f t="shared" si="400"/>
        <v>저수</v>
      </c>
      <c r="AG485" s="30" t="str">
        <f t="shared" si="401"/>
        <v>저수</v>
      </c>
      <c r="AH485" s="30" t="str">
        <f t="shared" si="402"/>
        <v>고수</v>
      </c>
      <c r="AI485" s="30" t="str">
        <f t="shared" si="403"/>
        <v>고수</v>
      </c>
      <c r="AJ485" s="30" t="str">
        <f t="shared" si="404"/>
        <v>고수</v>
      </c>
      <c r="AK485" s="30" t="str">
        <f t="shared" si="405"/>
        <v>고수</v>
      </c>
      <c r="AL485" s="28" t="str">
        <f t="shared" si="406"/>
        <v>2 : 4</v>
      </c>
      <c r="AM485" s="30">
        <f t="shared" si="407"/>
        <v>2</v>
      </c>
      <c r="AN485" s="30">
        <f t="shared" si="408"/>
        <v>4</v>
      </c>
      <c r="AO485" s="30">
        <f t="shared" si="409"/>
        <v>20</v>
      </c>
      <c r="AP485" s="30" t="str">
        <f t="shared" si="410"/>
        <v>O</v>
      </c>
      <c r="AQ485" s="30" t="str">
        <f t="shared" si="411"/>
        <v>X</v>
      </c>
      <c r="AR485" s="30" t="str">
        <f t="shared" si="412"/>
        <v>X</v>
      </c>
      <c r="AS485" s="30" t="str">
        <f t="shared" si="413"/>
        <v>X</v>
      </c>
      <c r="AT485" s="30" t="str">
        <f t="shared" si="414"/>
        <v>X</v>
      </c>
      <c r="AU485" s="30" t="str">
        <f t="shared" si="415"/>
        <v>X</v>
      </c>
      <c r="AV485" s="30" t="str">
        <f t="shared" si="416"/>
        <v>X</v>
      </c>
      <c r="AW485" s="30" t="str">
        <f t="shared" si="417"/>
        <v>X</v>
      </c>
      <c r="AX485" s="30" t="str">
        <f t="shared" si="418"/>
        <v>O</v>
      </c>
      <c r="AY485" s="30" t="str">
        <f t="shared" si="419"/>
        <v>O</v>
      </c>
      <c r="AZ485" s="30" t="str">
        <f t="shared" si="420"/>
        <v>X</v>
      </c>
      <c r="BA485" s="30" t="str">
        <f t="shared" si="421"/>
        <v>O</v>
      </c>
      <c r="BB485" s="30">
        <f t="shared" si="422"/>
        <v>4</v>
      </c>
      <c r="BC485" s="50" t="str">
        <f t="shared" si="393"/>
        <v>1G</v>
      </c>
      <c r="BD485" s="50" t="str">
        <f t="shared" si="394"/>
        <v>1G</v>
      </c>
      <c r="BE485" s="50" t="str">
        <f t="shared" si="395"/>
        <v>2G</v>
      </c>
      <c r="BF485" s="50" t="str">
        <f t="shared" si="396"/>
        <v>2G</v>
      </c>
      <c r="BG485" s="50" t="str">
        <f t="shared" si="397"/>
        <v>3G</v>
      </c>
      <c r="BH485" s="50" t="str">
        <f t="shared" si="398"/>
        <v>3G</v>
      </c>
      <c r="BI485" s="50">
        <f t="shared" si="423"/>
        <v>2</v>
      </c>
      <c r="BJ485" s="50">
        <f t="shared" si="424"/>
        <v>2</v>
      </c>
      <c r="BK485" s="50">
        <f t="shared" si="425"/>
        <v>2</v>
      </c>
      <c r="BL485" s="50" t="str">
        <f t="shared" si="426"/>
        <v>222</v>
      </c>
      <c r="BS485"/>
      <c r="CL485" s="8">
        <v>196</v>
      </c>
      <c r="CM485" s="8">
        <v>190</v>
      </c>
      <c r="CO485"/>
      <c r="DG485" s="221">
        <v>1143</v>
      </c>
    </row>
    <row r="486" spans="2:111" ht="17" hidden="1">
      <c r="B486" s="1">
        <v>482</v>
      </c>
      <c r="C486" s="2" t="s">
        <v>495</v>
      </c>
      <c r="N486" s="99">
        <v>1</v>
      </c>
      <c r="O486" s="99">
        <v>10</v>
      </c>
      <c r="P486" s="99">
        <v>16</v>
      </c>
      <c r="Q486" s="99">
        <v>24</v>
      </c>
      <c r="R486" s="99">
        <v>25</v>
      </c>
      <c r="S486" s="99">
        <v>35</v>
      </c>
      <c r="T486" s="99">
        <v>43</v>
      </c>
      <c r="U486" s="8">
        <f t="shared" si="399"/>
        <v>111</v>
      </c>
      <c r="W486" s="12" t="str">
        <f t="shared" si="384"/>
        <v>홀수</v>
      </c>
      <c r="X486" s="12" t="str">
        <f t="shared" si="385"/>
        <v>짝수</v>
      </c>
      <c r="Y486" s="12" t="str">
        <f t="shared" si="386"/>
        <v>짝수</v>
      </c>
      <c r="Z486" s="12" t="str">
        <f t="shared" si="387"/>
        <v>짝수</v>
      </c>
      <c r="AA486" s="12" t="str">
        <f t="shared" si="388"/>
        <v>홀수</v>
      </c>
      <c r="AB486" s="12" t="str">
        <f t="shared" si="389"/>
        <v>홀수</v>
      </c>
      <c r="AC486" s="28" t="str">
        <f t="shared" si="390"/>
        <v>3 : 3</v>
      </c>
      <c r="AD486" s="12">
        <f t="shared" si="391"/>
        <v>3</v>
      </c>
      <c r="AE486" s="12">
        <f t="shared" si="392"/>
        <v>3</v>
      </c>
      <c r="AF486" s="30" t="str">
        <f t="shared" si="400"/>
        <v>저수</v>
      </c>
      <c r="AG486" s="30" t="str">
        <f t="shared" si="401"/>
        <v>저수</v>
      </c>
      <c r="AH486" s="30" t="str">
        <f t="shared" si="402"/>
        <v>저수</v>
      </c>
      <c r="AI486" s="30" t="str">
        <f t="shared" si="403"/>
        <v>고수</v>
      </c>
      <c r="AJ486" s="30" t="str">
        <f t="shared" si="404"/>
        <v>고수</v>
      </c>
      <c r="AK486" s="30" t="str">
        <f t="shared" si="405"/>
        <v>고수</v>
      </c>
      <c r="AL486" s="28" t="str">
        <f t="shared" si="406"/>
        <v>3 : 3</v>
      </c>
      <c r="AM486" s="30">
        <f t="shared" si="407"/>
        <v>3</v>
      </c>
      <c r="AN486" s="30">
        <f t="shared" si="408"/>
        <v>3</v>
      </c>
      <c r="AO486" s="30">
        <f t="shared" si="409"/>
        <v>21</v>
      </c>
      <c r="AP486" s="30" t="str">
        <f t="shared" si="410"/>
        <v>X</v>
      </c>
      <c r="AQ486" s="30" t="str">
        <f t="shared" si="411"/>
        <v>X</v>
      </c>
      <c r="AR486" s="30" t="str">
        <f t="shared" si="412"/>
        <v>X</v>
      </c>
      <c r="AS486" s="30" t="str">
        <f t="shared" si="413"/>
        <v>X</v>
      </c>
      <c r="AT486" s="30" t="str">
        <f t="shared" si="414"/>
        <v>X</v>
      </c>
      <c r="AU486" s="30" t="str">
        <f t="shared" si="415"/>
        <v>X</v>
      </c>
      <c r="AV486" s="30" t="str">
        <f t="shared" si="416"/>
        <v>X</v>
      </c>
      <c r="AW486" s="30" t="str">
        <f t="shared" si="417"/>
        <v>X</v>
      </c>
      <c r="AX486" s="30" t="str">
        <f t="shared" si="418"/>
        <v>X</v>
      </c>
      <c r="AY486" s="30" t="str">
        <f t="shared" si="419"/>
        <v>X</v>
      </c>
      <c r="AZ486" s="30" t="str">
        <f t="shared" si="420"/>
        <v>X</v>
      </c>
      <c r="BA486" s="30" t="str">
        <f t="shared" si="421"/>
        <v>X</v>
      </c>
      <c r="BB486" s="30">
        <f t="shared" si="422"/>
        <v>0</v>
      </c>
      <c r="BC486" s="50" t="str">
        <f t="shared" si="393"/>
        <v>1G</v>
      </c>
      <c r="BD486" s="50" t="str">
        <f t="shared" si="394"/>
        <v>1G</v>
      </c>
      <c r="BE486" s="50" t="str">
        <f t="shared" si="395"/>
        <v>2G</v>
      </c>
      <c r="BF486" s="50" t="str">
        <f t="shared" si="396"/>
        <v>2G</v>
      </c>
      <c r="BG486" s="50" t="str">
        <f t="shared" si="397"/>
        <v>2G</v>
      </c>
      <c r="BH486" s="50" t="str">
        <f t="shared" si="398"/>
        <v>3G</v>
      </c>
      <c r="BI486" s="50">
        <f t="shared" si="423"/>
        <v>2</v>
      </c>
      <c r="BJ486" s="50">
        <f t="shared" si="424"/>
        <v>3</v>
      </c>
      <c r="BK486" s="50">
        <f t="shared" si="425"/>
        <v>1</v>
      </c>
      <c r="BL486" s="50" t="str">
        <f t="shared" si="426"/>
        <v>231</v>
      </c>
      <c r="BS486"/>
      <c r="CL486" s="8">
        <v>196</v>
      </c>
      <c r="CM486" s="8">
        <v>190</v>
      </c>
      <c r="CO486"/>
      <c r="DG486" s="221">
        <v>1144</v>
      </c>
    </row>
    <row r="487" spans="2:111" ht="17" hidden="1">
      <c r="B487" s="1">
        <v>483</v>
      </c>
      <c r="C487" s="2" t="s">
        <v>496</v>
      </c>
      <c r="N487" s="99">
        <v>12</v>
      </c>
      <c r="O487" s="99">
        <v>15</v>
      </c>
      <c r="P487" s="99">
        <v>19</v>
      </c>
      <c r="Q487" s="99">
        <v>22</v>
      </c>
      <c r="R487" s="99">
        <v>28</v>
      </c>
      <c r="S487" s="99">
        <v>34</v>
      </c>
      <c r="T487" s="99">
        <v>5</v>
      </c>
      <c r="U487" s="8">
        <f t="shared" si="399"/>
        <v>130</v>
      </c>
      <c r="W487" s="12" t="str">
        <f t="shared" si="384"/>
        <v>짝수</v>
      </c>
      <c r="X487" s="12" t="str">
        <f t="shared" si="385"/>
        <v>홀수</v>
      </c>
      <c r="Y487" s="12" t="str">
        <f t="shared" si="386"/>
        <v>홀수</v>
      </c>
      <c r="Z487" s="12" t="str">
        <f t="shared" si="387"/>
        <v>짝수</v>
      </c>
      <c r="AA487" s="12" t="str">
        <f t="shared" si="388"/>
        <v>짝수</v>
      </c>
      <c r="AB487" s="12" t="str">
        <f t="shared" si="389"/>
        <v>짝수</v>
      </c>
      <c r="AC487" s="28" t="str">
        <f t="shared" si="390"/>
        <v>2 : 4</v>
      </c>
      <c r="AD487" s="12">
        <f t="shared" si="391"/>
        <v>2</v>
      </c>
      <c r="AE487" s="12">
        <f t="shared" si="392"/>
        <v>4</v>
      </c>
      <c r="AF487" s="30" t="str">
        <f t="shared" si="400"/>
        <v>저수</v>
      </c>
      <c r="AG487" s="30" t="str">
        <f t="shared" si="401"/>
        <v>저수</v>
      </c>
      <c r="AH487" s="30" t="str">
        <f t="shared" si="402"/>
        <v>저수</v>
      </c>
      <c r="AI487" s="30" t="str">
        <f t="shared" si="403"/>
        <v>저수</v>
      </c>
      <c r="AJ487" s="30" t="str">
        <f t="shared" si="404"/>
        <v>고수</v>
      </c>
      <c r="AK487" s="30" t="str">
        <f t="shared" si="405"/>
        <v>고수</v>
      </c>
      <c r="AL487" s="28" t="str">
        <f t="shared" si="406"/>
        <v>4 : 2</v>
      </c>
      <c r="AM487" s="30">
        <f t="shared" si="407"/>
        <v>4</v>
      </c>
      <c r="AN487" s="30">
        <f t="shared" si="408"/>
        <v>2</v>
      </c>
      <c r="AO487" s="30">
        <f t="shared" si="409"/>
        <v>30</v>
      </c>
      <c r="AP487" s="30" t="str">
        <f t="shared" si="410"/>
        <v>X</v>
      </c>
      <c r="AQ487" s="30" t="str">
        <f t="shared" si="411"/>
        <v>X</v>
      </c>
      <c r="AR487" s="30" t="str">
        <f t="shared" si="412"/>
        <v>O</v>
      </c>
      <c r="AS487" s="30" t="str">
        <f t="shared" si="413"/>
        <v>X</v>
      </c>
      <c r="AT487" s="30" t="str">
        <f t="shared" si="414"/>
        <v>X</v>
      </c>
      <c r="AU487" s="30" t="str">
        <f t="shared" si="415"/>
        <v>X</v>
      </c>
      <c r="AV487" s="30" t="str">
        <f t="shared" si="416"/>
        <v>X</v>
      </c>
      <c r="AW487" s="30" t="str">
        <f t="shared" si="417"/>
        <v>X</v>
      </c>
      <c r="AX487" s="30" t="str">
        <f t="shared" si="418"/>
        <v>X</v>
      </c>
      <c r="AY487" s="30" t="str">
        <f t="shared" si="419"/>
        <v>X</v>
      </c>
      <c r="AZ487" s="30" t="str">
        <f t="shared" si="420"/>
        <v>X</v>
      </c>
      <c r="BA487" s="30" t="str">
        <f t="shared" si="421"/>
        <v>X</v>
      </c>
      <c r="BB487" s="30">
        <f t="shared" si="422"/>
        <v>1</v>
      </c>
      <c r="BC487" s="50" t="str">
        <f t="shared" si="393"/>
        <v>1G</v>
      </c>
      <c r="BD487" s="50" t="str">
        <f t="shared" si="394"/>
        <v>1G</v>
      </c>
      <c r="BE487" s="50" t="str">
        <f t="shared" si="395"/>
        <v>2G</v>
      </c>
      <c r="BF487" s="50" t="str">
        <f t="shared" si="396"/>
        <v>2G</v>
      </c>
      <c r="BG487" s="50" t="str">
        <f t="shared" si="397"/>
        <v>2G</v>
      </c>
      <c r="BH487" s="50" t="str">
        <f t="shared" si="398"/>
        <v>3G</v>
      </c>
      <c r="BI487" s="50">
        <f t="shared" si="423"/>
        <v>2</v>
      </c>
      <c r="BJ487" s="50">
        <f t="shared" si="424"/>
        <v>3</v>
      </c>
      <c r="BK487" s="50">
        <f t="shared" si="425"/>
        <v>1</v>
      </c>
      <c r="BL487" s="50" t="str">
        <f t="shared" si="426"/>
        <v>231</v>
      </c>
      <c r="BS487"/>
      <c r="CL487" s="8">
        <v>197</v>
      </c>
      <c r="CM487" s="8">
        <v>190</v>
      </c>
      <c r="CO487"/>
      <c r="DG487" s="221">
        <v>1145</v>
      </c>
    </row>
    <row r="488" spans="2:111" ht="17" hidden="1">
      <c r="B488" s="1">
        <v>484</v>
      </c>
      <c r="C488" s="2" t="s">
        <v>497</v>
      </c>
      <c r="N488" s="99">
        <v>1</v>
      </c>
      <c r="O488" s="99">
        <v>3</v>
      </c>
      <c r="P488" s="99">
        <v>27</v>
      </c>
      <c r="Q488" s="99">
        <v>28</v>
      </c>
      <c r="R488" s="99">
        <v>32</v>
      </c>
      <c r="S488" s="99">
        <v>45</v>
      </c>
      <c r="T488" s="99">
        <v>11</v>
      </c>
      <c r="U488" s="8">
        <f t="shared" si="399"/>
        <v>136</v>
      </c>
      <c r="W488" s="12" t="str">
        <f t="shared" si="384"/>
        <v>홀수</v>
      </c>
      <c r="X488" s="12" t="str">
        <f t="shared" si="385"/>
        <v>홀수</v>
      </c>
      <c r="Y488" s="12" t="str">
        <f t="shared" si="386"/>
        <v>홀수</v>
      </c>
      <c r="Z488" s="12" t="str">
        <f t="shared" si="387"/>
        <v>짝수</v>
      </c>
      <c r="AA488" s="12" t="str">
        <f t="shared" si="388"/>
        <v>짝수</v>
      </c>
      <c r="AB488" s="12" t="str">
        <f t="shared" si="389"/>
        <v>홀수</v>
      </c>
      <c r="AC488" s="28" t="str">
        <f t="shared" si="390"/>
        <v>4 : 2</v>
      </c>
      <c r="AD488" s="12">
        <f t="shared" si="391"/>
        <v>4</v>
      </c>
      <c r="AE488" s="12">
        <f t="shared" si="392"/>
        <v>2</v>
      </c>
      <c r="AF488" s="30" t="str">
        <f t="shared" si="400"/>
        <v>저수</v>
      </c>
      <c r="AG488" s="30" t="str">
        <f t="shared" si="401"/>
        <v>저수</v>
      </c>
      <c r="AH488" s="30" t="str">
        <f t="shared" si="402"/>
        <v>고수</v>
      </c>
      <c r="AI488" s="30" t="str">
        <f t="shared" si="403"/>
        <v>고수</v>
      </c>
      <c r="AJ488" s="30" t="str">
        <f t="shared" si="404"/>
        <v>고수</v>
      </c>
      <c r="AK488" s="30" t="str">
        <f t="shared" si="405"/>
        <v>고수</v>
      </c>
      <c r="AL488" s="28" t="str">
        <f t="shared" si="406"/>
        <v>2 : 4</v>
      </c>
      <c r="AM488" s="30">
        <f t="shared" si="407"/>
        <v>2</v>
      </c>
      <c r="AN488" s="30">
        <f t="shared" si="408"/>
        <v>4</v>
      </c>
      <c r="AO488" s="30">
        <f t="shared" si="409"/>
        <v>26</v>
      </c>
      <c r="AP488" s="30" t="str">
        <f t="shared" si="410"/>
        <v>X</v>
      </c>
      <c r="AQ488" s="30" t="str">
        <f t="shared" si="411"/>
        <v>O</v>
      </c>
      <c r="AR488" s="30" t="str">
        <f t="shared" si="412"/>
        <v>X</v>
      </c>
      <c r="AS488" s="30" t="str">
        <f t="shared" si="413"/>
        <v>X</v>
      </c>
      <c r="AT488" s="30" t="str">
        <f t="shared" si="414"/>
        <v>X</v>
      </c>
      <c r="AU488" s="30" t="str">
        <f t="shared" si="415"/>
        <v>X</v>
      </c>
      <c r="AV488" s="30" t="str">
        <f t="shared" si="416"/>
        <v>X</v>
      </c>
      <c r="AW488" s="30" t="str">
        <f t="shared" si="417"/>
        <v>X</v>
      </c>
      <c r="AX488" s="30" t="str">
        <f t="shared" si="418"/>
        <v>X</v>
      </c>
      <c r="AY488" s="30" t="str">
        <f t="shared" si="419"/>
        <v>X</v>
      </c>
      <c r="AZ488" s="30" t="str">
        <f t="shared" si="420"/>
        <v>X</v>
      </c>
      <c r="BA488" s="30" t="str">
        <f t="shared" si="421"/>
        <v>X</v>
      </c>
      <c r="BB488" s="30">
        <f t="shared" si="422"/>
        <v>1</v>
      </c>
      <c r="BC488" s="50" t="str">
        <f t="shared" si="393"/>
        <v>1G</v>
      </c>
      <c r="BD488" s="50" t="str">
        <f t="shared" si="394"/>
        <v>1G</v>
      </c>
      <c r="BE488" s="50" t="str">
        <f t="shared" si="395"/>
        <v>2G</v>
      </c>
      <c r="BF488" s="50" t="str">
        <f t="shared" si="396"/>
        <v>2G</v>
      </c>
      <c r="BG488" s="50" t="str">
        <f t="shared" si="397"/>
        <v>3G</v>
      </c>
      <c r="BH488" s="50" t="str">
        <f t="shared" si="398"/>
        <v>3G</v>
      </c>
      <c r="BI488" s="50">
        <f t="shared" si="423"/>
        <v>2</v>
      </c>
      <c r="BJ488" s="50">
        <f t="shared" si="424"/>
        <v>2</v>
      </c>
      <c r="BK488" s="50">
        <f t="shared" si="425"/>
        <v>2</v>
      </c>
      <c r="BL488" s="50" t="str">
        <f t="shared" si="426"/>
        <v>222</v>
      </c>
      <c r="BS488"/>
      <c r="CL488" s="8">
        <v>197</v>
      </c>
      <c r="CM488" s="8">
        <v>190</v>
      </c>
      <c r="CO488"/>
      <c r="DG488" s="221">
        <v>1146</v>
      </c>
    </row>
    <row r="489" spans="2:111" ht="17" hidden="1">
      <c r="B489" s="1">
        <v>485</v>
      </c>
      <c r="C489" s="2" t="s">
        <v>517</v>
      </c>
      <c r="N489" s="99">
        <v>17</v>
      </c>
      <c r="O489" s="99">
        <v>22</v>
      </c>
      <c r="P489" s="99">
        <v>26</v>
      </c>
      <c r="Q489" s="99">
        <v>27</v>
      </c>
      <c r="R489" s="99">
        <v>36</v>
      </c>
      <c r="S489" s="99">
        <v>39</v>
      </c>
      <c r="T489" s="99">
        <v>20</v>
      </c>
      <c r="U489" s="8">
        <f t="shared" ref="U489:U505" si="427">SUM(N489:T489)</f>
        <v>187</v>
      </c>
      <c r="W489" s="7" t="str">
        <f t="shared" si="384"/>
        <v>홀수</v>
      </c>
      <c r="X489" s="7" t="str">
        <f t="shared" si="385"/>
        <v>짝수</v>
      </c>
      <c r="Y489" s="7" t="str">
        <f t="shared" si="386"/>
        <v>짝수</v>
      </c>
      <c r="Z489" s="7" t="str">
        <f t="shared" si="387"/>
        <v>홀수</v>
      </c>
      <c r="AA489" s="8" t="str">
        <f t="shared" si="388"/>
        <v>짝수</v>
      </c>
      <c r="AB489" s="8" t="str">
        <f t="shared" si="389"/>
        <v>홀수</v>
      </c>
      <c r="AC489" s="28" t="str">
        <f t="shared" si="390"/>
        <v>3 : 3</v>
      </c>
      <c r="AD489" s="12">
        <f t="shared" si="391"/>
        <v>3</v>
      </c>
      <c r="AE489" s="12">
        <f t="shared" si="392"/>
        <v>3</v>
      </c>
      <c r="AF489" s="30" t="str">
        <f t="shared" si="400"/>
        <v>저수</v>
      </c>
      <c r="AG489" s="30" t="str">
        <f t="shared" si="401"/>
        <v>저수</v>
      </c>
      <c r="AH489" s="30" t="str">
        <f t="shared" si="402"/>
        <v>고수</v>
      </c>
      <c r="AI489" s="30" t="str">
        <f t="shared" si="403"/>
        <v>고수</v>
      </c>
      <c r="AJ489" s="30" t="str">
        <f t="shared" si="404"/>
        <v>고수</v>
      </c>
      <c r="AK489" s="30" t="str">
        <f t="shared" si="405"/>
        <v>고수</v>
      </c>
      <c r="AL489" s="28" t="str">
        <f t="shared" si="406"/>
        <v>2 : 4</v>
      </c>
      <c r="AM489" s="30">
        <f t="shared" si="407"/>
        <v>2</v>
      </c>
      <c r="AN489" s="30">
        <f t="shared" si="408"/>
        <v>4</v>
      </c>
      <c r="AO489" s="30">
        <f t="shared" si="409"/>
        <v>37</v>
      </c>
      <c r="AP489" s="30" t="str">
        <f t="shared" si="410"/>
        <v>O</v>
      </c>
      <c r="AQ489" s="30" t="str">
        <f t="shared" si="411"/>
        <v>X</v>
      </c>
      <c r="AR489" s="30" t="str">
        <f t="shared" si="412"/>
        <v>X</v>
      </c>
      <c r="AS489" s="30" t="str">
        <f t="shared" si="413"/>
        <v>X</v>
      </c>
      <c r="AT489" s="30" t="str">
        <f t="shared" si="414"/>
        <v>X</v>
      </c>
      <c r="AU489" s="30" t="str">
        <f t="shared" si="415"/>
        <v>X</v>
      </c>
      <c r="AV489" s="30" t="str">
        <f t="shared" si="416"/>
        <v>X</v>
      </c>
      <c r="AW489" s="30" t="str">
        <f t="shared" si="417"/>
        <v>X</v>
      </c>
      <c r="AX489" s="30" t="str">
        <f t="shared" si="418"/>
        <v>X</v>
      </c>
      <c r="AY489" s="30" t="str">
        <f t="shared" si="419"/>
        <v>X</v>
      </c>
      <c r="AZ489" s="30" t="str">
        <f t="shared" si="420"/>
        <v>X</v>
      </c>
      <c r="BA489" s="30" t="str">
        <f t="shared" si="421"/>
        <v>X</v>
      </c>
      <c r="BB489" s="30">
        <f t="shared" si="422"/>
        <v>1</v>
      </c>
      <c r="BC489" s="50" t="str">
        <f t="shared" si="393"/>
        <v>2G</v>
      </c>
      <c r="BD489" s="50" t="str">
        <f t="shared" si="394"/>
        <v>2G</v>
      </c>
      <c r="BE489" s="50" t="str">
        <f t="shared" si="395"/>
        <v>2G</v>
      </c>
      <c r="BF489" s="50" t="str">
        <f t="shared" si="396"/>
        <v>2G</v>
      </c>
      <c r="BG489" s="50" t="str">
        <f t="shared" si="397"/>
        <v>3G</v>
      </c>
      <c r="BH489" s="50" t="str">
        <f t="shared" si="398"/>
        <v>3G</v>
      </c>
      <c r="BI489" s="50">
        <f t="shared" si="423"/>
        <v>0</v>
      </c>
      <c r="BJ489" s="50">
        <f t="shared" si="424"/>
        <v>4</v>
      </c>
      <c r="BK489" s="50">
        <f t="shared" si="425"/>
        <v>2</v>
      </c>
      <c r="BL489" s="50" t="str">
        <f t="shared" si="426"/>
        <v>042</v>
      </c>
      <c r="BS489"/>
      <c r="CL489" s="8">
        <v>199</v>
      </c>
      <c r="CM489" s="8">
        <v>190</v>
      </c>
      <c r="CO489"/>
      <c r="DG489" s="221">
        <v>1147</v>
      </c>
    </row>
    <row r="490" spans="2:111" ht="17" hidden="1">
      <c r="B490" s="1">
        <v>486</v>
      </c>
      <c r="C490" s="2" t="s">
        <v>518</v>
      </c>
      <c r="N490" s="99">
        <v>1</v>
      </c>
      <c r="O490" s="99">
        <v>2</v>
      </c>
      <c r="P490" s="99">
        <v>23</v>
      </c>
      <c r="Q490" s="99">
        <v>25</v>
      </c>
      <c r="R490" s="99">
        <v>38</v>
      </c>
      <c r="S490" s="99">
        <v>40</v>
      </c>
      <c r="T490" s="99">
        <v>43</v>
      </c>
      <c r="U490" s="8">
        <f t="shared" si="427"/>
        <v>172</v>
      </c>
      <c r="W490" s="7" t="str">
        <f t="shared" si="384"/>
        <v>홀수</v>
      </c>
      <c r="X490" s="7" t="str">
        <f t="shared" si="385"/>
        <v>짝수</v>
      </c>
      <c r="Y490" s="7" t="str">
        <f t="shared" si="386"/>
        <v>홀수</v>
      </c>
      <c r="Z490" s="7" t="str">
        <f t="shared" si="387"/>
        <v>홀수</v>
      </c>
      <c r="AA490" s="8" t="str">
        <f t="shared" si="388"/>
        <v>짝수</v>
      </c>
      <c r="AB490" s="8" t="str">
        <f t="shared" si="389"/>
        <v>짝수</v>
      </c>
      <c r="AC490" s="28" t="str">
        <f t="shared" si="390"/>
        <v>3 : 3</v>
      </c>
      <c r="AD490" s="12">
        <f t="shared" si="391"/>
        <v>3</v>
      </c>
      <c r="AE490" s="12">
        <f t="shared" si="392"/>
        <v>3</v>
      </c>
      <c r="AF490" s="30" t="str">
        <f t="shared" si="400"/>
        <v>저수</v>
      </c>
      <c r="AG490" s="30" t="str">
        <f t="shared" si="401"/>
        <v>저수</v>
      </c>
      <c r="AH490" s="30" t="str">
        <f t="shared" si="402"/>
        <v>고수</v>
      </c>
      <c r="AI490" s="30" t="str">
        <f t="shared" si="403"/>
        <v>고수</v>
      </c>
      <c r="AJ490" s="30" t="str">
        <f t="shared" si="404"/>
        <v>고수</v>
      </c>
      <c r="AK490" s="30" t="str">
        <f t="shared" si="405"/>
        <v>고수</v>
      </c>
      <c r="AL490" s="28" t="str">
        <f t="shared" si="406"/>
        <v>2 : 4</v>
      </c>
      <c r="AM490" s="30">
        <f t="shared" si="407"/>
        <v>2</v>
      </c>
      <c r="AN490" s="30">
        <f t="shared" si="408"/>
        <v>4</v>
      </c>
      <c r="AO490" s="30">
        <f t="shared" si="409"/>
        <v>19</v>
      </c>
      <c r="AP490" s="30" t="str">
        <f t="shared" si="410"/>
        <v>X</v>
      </c>
      <c r="AQ490" s="30" t="str">
        <f t="shared" si="411"/>
        <v>O</v>
      </c>
      <c r="AR490" s="30" t="str">
        <f t="shared" si="412"/>
        <v>X</v>
      </c>
      <c r="AS490" s="30" t="str">
        <f t="shared" si="413"/>
        <v>X</v>
      </c>
      <c r="AT490" s="30" t="str">
        <f t="shared" si="414"/>
        <v>X</v>
      </c>
      <c r="AU490" s="30" t="str">
        <f t="shared" si="415"/>
        <v>X</v>
      </c>
      <c r="AV490" s="30" t="str">
        <f t="shared" si="416"/>
        <v>X</v>
      </c>
      <c r="AW490" s="30" t="str">
        <f t="shared" si="417"/>
        <v>X</v>
      </c>
      <c r="AX490" s="30" t="str">
        <f t="shared" si="418"/>
        <v>O</v>
      </c>
      <c r="AY490" s="30" t="str">
        <f t="shared" si="419"/>
        <v>X</v>
      </c>
      <c r="AZ490" s="30" t="str">
        <f t="shared" si="420"/>
        <v>X</v>
      </c>
      <c r="BA490" s="30" t="str">
        <f t="shared" si="421"/>
        <v>X</v>
      </c>
      <c r="BB490" s="30">
        <f t="shared" si="422"/>
        <v>2</v>
      </c>
      <c r="BC490" s="50" t="str">
        <f t="shared" si="393"/>
        <v>1G</v>
      </c>
      <c r="BD490" s="50" t="str">
        <f t="shared" si="394"/>
        <v>1G</v>
      </c>
      <c r="BE490" s="50" t="str">
        <f t="shared" si="395"/>
        <v>2G</v>
      </c>
      <c r="BF490" s="50" t="str">
        <f t="shared" si="396"/>
        <v>2G</v>
      </c>
      <c r="BG490" s="50" t="str">
        <f t="shared" si="397"/>
        <v>3G</v>
      </c>
      <c r="BH490" s="50" t="str">
        <f t="shared" si="398"/>
        <v>3G</v>
      </c>
      <c r="BI490" s="50">
        <f t="shared" si="423"/>
        <v>2</v>
      </c>
      <c r="BJ490" s="50">
        <f t="shared" si="424"/>
        <v>2</v>
      </c>
      <c r="BK490" s="50">
        <f t="shared" si="425"/>
        <v>2</v>
      </c>
      <c r="BL490" s="50" t="str">
        <f t="shared" si="426"/>
        <v>222</v>
      </c>
      <c r="BS490"/>
      <c r="CL490" s="8">
        <v>201</v>
      </c>
      <c r="CM490" s="8">
        <v>200</v>
      </c>
      <c r="CO490"/>
      <c r="DG490" s="221">
        <v>1148</v>
      </c>
    </row>
    <row r="491" spans="2:111" ht="17" hidden="1">
      <c r="B491" s="1">
        <v>487</v>
      </c>
      <c r="C491" s="2" t="s">
        <v>519</v>
      </c>
      <c r="N491" s="99">
        <v>4</v>
      </c>
      <c r="O491" s="99">
        <v>8</v>
      </c>
      <c r="P491" s="99">
        <v>25</v>
      </c>
      <c r="Q491" s="99">
        <v>37</v>
      </c>
      <c r="R491" s="99">
        <v>41</v>
      </c>
      <c r="S491" s="99">
        <v>21</v>
      </c>
      <c r="T491" s="99">
        <v>44</v>
      </c>
      <c r="U491" s="8">
        <f t="shared" si="427"/>
        <v>180</v>
      </c>
      <c r="W491" s="7" t="str">
        <f t="shared" si="384"/>
        <v>짝수</v>
      </c>
      <c r="X491" s="7" t="str">
        <f t="shared" si="385"/>
        <v>짝수</v>
      </c>
      <c r="Y491" s="7" t="str">
        <f t="shared" si="386"/>
        <v>홀수</v>
      </c>
      <c r="Z491" s="7" t="str">
        <f t="shared" si="387"/>
        <v>홀수</v>
      </c>
      <c r="AA491" s="8" t="str">
        <f t="shared" si="388"/>
        <v>홀수</v>
      </c>
      <c r="AB491" s="8" t="str">
        <f t="shared" si="389"/>
        <v>홀수</v>
      </c>
      <c r="AC491" s="28" t="str">
        <f t="shared" si="390"/>
        <v>4 : 2</v>
      </c>
      <c r="AD491" s="12">
        <f t="shared" si="391"/>
        <v>4</v>
      </c>
      <c r="AE491" s="12">
        <f t="shared" si="392"/>
        <v>2</v>
      </c>
      <c r="AF491" s="30" t="str">
        <f t="shared" si="400"/>
        <v>저수</v>
      </c>
      <c r="AG491" s="30" t="str">
        <f t="shared" si="401"/>
        <v>저수</v>
      </c>
      <c r="AH491" s="30" t="str">
        <f t="shared" si="402"/>
        <v>고수</v>
      </c>
      <c r="AI491" s="30" t="str">
        <f t="shared" si="403"/>
        <v>고수</v>
      </c>
      <c r="AJ491" s="30" t="str">
        <f t="shared" si="404"/>
        <v>고수</v>
      </c>
      <c r="AK491" s="30" t="str">
        <f t="shared" si="405"/>
        <v>저수</v>
      </c>
      <c r="AL491" s="28" t="str">
        <f t="shared" si="406"/>
        <v>3 : 3</v>
      </c>
      <c r="AM491" s="30">
        <f t="shared" si="407"/>
        <v>3</v>
      </c>
      <c r="AN491" s="30">
        <f t="shared" si="408"/>
        <v>3</v>
      </c>
      <c r="AO491" s="30">
        <f t="shared" si="409"/>
        <v>26</v>
      </c>
      <c r="AP491" s="30" t="str">
        <f t="shared" si="410"/>
        <v>X</v>
      </c>
      <c r="AQ491" s="30" t="str">
        <f t="shared" si="411"/>
        <v>X</v>
      </c>
      <c r="AR491" s="30" t="str">
        <f t="shared" si="412"/>
        <v>X</v>
      </c>
      <c r="AS491" s="30" t="str">
        <f t="shared" si="413"/>
        <v>X</v>
      </c>
      <c r="AT491" s="30" t="str">
        <f t="shared" si="414"/>
        <v>X</v>
      </c>
      <c r="AU491" s="30" t="str">
        <f t="shared" si="415"/>
        <v>X</v>
      </c>
      <c r="AV491" s="30" t="str">
        <f t="shared" si="416"/>
        <v>X</v>
      </c>
      <c r="AW491" s="30" t="str">
        <f t="shared" si="417"/>
        <v>X</v>
      </c>
      <c r="AX491" s="30" t="str">
        <f t="shared" si="418"/>
        <v>X</v>
      </c>
      <c r="AY491" s="30" t="str">
        <f t="shared" si="419"/>
        <v>O</v>
      </c>
      <c r="AZ491" s="30" t="str">
        <f t="shared" si="420"/>
        <v>O</v>
      </c>
      <c r="BA491" s="30" t="str">
        <f t="shared" si="421"/>
        <v>X</v>
      </c>
      <c r="BB491" s="30">
        <f t="shared" si="422"/>
        <v>2</v>
      </c>
      <c r="BC491" s="50" t="str">
        <f t="shared" si="393"/>
        <v>1G</v>
      </c>
      <c r="BD491" s="50" t="str">
        <f t="shared" si="394"/>
        <v>1G</v>
      </c>
      <c r="BE491" s="50" t="str">
        <f t="shared" si="395"/>
        <v>2G</v>
      </c>
      <c r="BF491" s="50" t="str">
        <f t="shared" si="396"/>
        <v>3G</v>
      </c>
      <c r="BG491" s="50" t="str">
        <f t="shared" si="397"/>
        <v>3G</v>
      </c>
      <c r="BH491" s="50" t="str">
        <f t="shared" si="398"/>
        <v>2G</v>
      </c>
      <c r="BI491" s="50">
        <f t="shared" si="423"/>
        <v>2</v>
      </c>
      <c r="BJ491" s="50">
        <f t="shared" si="424"/>
        <v>2</v>
      </c>
      <c r="BK491" s="50">
        <f t="shared" si="425"/>
        <v>2</v>
      </c>
      <c r="BL491" s="50" t="str">
        <f t="shared" si="426"/>
        <v>222</v>
      </c>
      <c r="BS491"/>
      <c r="CL491" s="8">
        <v>201</v>
      </c>
      <c r="CM491" s="8">
        <v>200</v>
      </c>
      <c r="CO491"/>
      <c r="DG491" s="221">
        <v>1149</v>
      </c>
    </row>
    <row r="492" spans="2:111" ht="17" hidden="1">
      <c r="B492" s="1">
        <v>488</v>
      </c>
      <c r="C492" s="2" t="s">
        <v>520</v>
      </c>
      <c r="N492" s="99">
        <v>2</v>
      </c>
      <c r="O492" s="99">
        <v>8</v>
      </c>
      <c r="P492" s="99">
        <v>17</v>
      </c>
      <c r="Q492" s="99">
        <v>30</v>
      </c>
      <c r="R492" s="99">
        <v>31</v>
      </c>
      <c r="S492" s="99">
        <v>38</v>
      </c>
      <c r="T492" s="99">
        <v>25</v>
      </c>
      <c r="U492" s="8">
        <f t="shared" si="427"/>
        <v>151</v>
      </c>
      <c r="W492" s="7" t="str">
        <f t="shared" si="384"/>
        <v>짝수</v>
      </c>
      <c r="X492" s="7" t="str">
        <f t="shared" si="385"/>
        <v>짝수</v>
      </c>
      <c r="Y492" s="7" t="str">
        <f t="shared" si="386"/>
        <v>홀수</v>
      </c>
      <c r="Z492" s="7" t="str">
        <f t="shared" si="387"/>
        <v>짝수</v>
      </c>
      <c r="AA492" s="8" t="str">
        <f t="shared" si="388"/>
        <v>홀수</v>
      </c>
      <c r="AB492" s="8" t="str">
        <f t="shared" si="389"/>
        <v>짝수</v>
      </c>
      <c r="AC492" s="28" t="str">
        <f t="shared" si="390"/>
        <v>2 : 4</v>
      </c>
      <c r="AD492" s="12">
        <f t="shared" si="391"/>
        <v>2</v>
      </c>
      <c r="AE492" s="12">
        <f t="shared" si="392"/>
        <v>4</v>
      </c>
      <c r="AF492" s="30" t="str">
        <f t="shared" si="400"/>
        <v>저수</v>
      </c>
      <c r="AG492" s="30" t="str">
        <f t="shared" si="401"/>
        <v>저수</v>
      </c>
      <c r="AH492" s="30" t="str">
        <f t="shared" si="402"/>
        <v>저수</v>
      </c>
      <c r="AI492" s="30" t="str">
        <f t="shared" si="403"/>
        <v>고수</v>
      </c>
      <c r="AJ492" s="30" t="str">
        <f t="shared" si="404"/>
        <v>고수</v>
      </c>
      <c r="AK492" s="30" t="str">
        <f t="shared" si="405"/>
        <v>고수</v>
      </c>
      <c r="AL492" s="28" t="str">
        <f t="shared" si="406"/>
        <v>3 : 3</v>
      </c>
      <c r="AM492" s="30">
        <f t="shared" si="407"/>
        <v>3</v>
      </c>
      <c r="AN492" s="30">
        <f t="shared" si="408"/>
        <v>3</v>
      </c>
      <c r="AO492" s="30">
        <f t="shared" si="409"/>
        <v>26</v>
      </c>
      <c r="AP492" s="30" t="str">
        <f t="shared" si="410"/>
        <v>O</v>
      </c>
      <c r="AQ492" s="30" t="str">
        <f t="shared" si="411"/>
        <v>X</v>
      </c>
      <c r="AR492" s="30" t="str">
        <f t="shared" si="412"/>
        <v>O</v>
      </c>
      <c r="AS492" s="30" t="str">
        <f t="shared" si="413"/>
        <v>X</v>
      </c>
      <c r="AT492" s="30" t="str">
        <f t="shared" si="414"/>
        <v>X</v>
      </c>
      <c r="AU492" s="30" t="str">
        <f t="shared" si="415"/>
        <v>X</v>
      </c>
      <c r="AV492" s="30" t="str">
        <f t="shared" si="416"/>
        <v>X</v>
      </c>
      <c r="AW492" s="30" t="str">
        <f t="shared" si="417"/>
        <v>X</v>
      </c>
      <c r="AX492" s="30" t="str">
        <f t="shared" si="418"/>
        <v>X</v>
      </c>
      <c r="AY492" s="30" t="str">
        <f t="shared" si="419"/>
        <v>X</v>
      </c>
      <c r="AZ492" s="30" t="str">
        <f t="shared" si="420"/>
        <v>O</v>
      </c>
      <c r="BA492" s="30" t="str">
        <f t="shared" si="421"/>
        <v>X</v>
      </c>
      <c r="BB492" s="30">
        <f t="shared" si="422"/>
        <v>3</v>
      </c>
      <c r="BC492" s="50" t="str">
        <f t="shared" si="393"/>
        <v>1G</v>
      </c>
      <c r="BD492" s="50" t="str">
        <f t="shared" si="394"/>
        <v>1G</v>
      </c>
      <c r="BE492" s="50" t="str">
        <f t="shared" si="395"/>
        <v>2G</v>
      </c>
      <c r="BF492" s="50" t="str">
        <f t="shared" si="396"/>
        <v>2G</v>
      </c>
      <c r="BG492" s="50" t="str">
        <f t="shared" si="397"/>
        <v>3G</v>
      </c>
      <c r="BH492" s="50" t="str">
        <f t="shared" si="398"/>
        <v>3G</v>
      </c>
      <c r="BI492" s="50">
        <f t="shared" si="423"/>
        <v>2</v>
      </c>
      <c r="BJ492" s="50">
        <f t="shared" si="424"/>
        <v>2</v>
      </c>
      <c r="BK492" s="50">
        <f t="shared" si="425"/>
        <v>2</v>
      </c>
      <c r="BL492" s="50" t="str">
        <f t="shared" si="426"/>
        <v>222</v>
      </c>
      <c r="BS492"/>
      <c r="CL492" s="8">
        <v>202</v>
      </c>
      <c r="CM492" s="8">
        <v>200</v>
      </c>
      <c r="CO492"/>
      <c r="DG492" s="221">
        <v>1150</v>
      </c>
    </row>
    <row r="493" spans="2:111" ht="17" hidden="1">
      <c r="B493" s="1">
        <v>489</v>
      </c>
      <c r="C493" s="2" t="s">
        <v>522</v>
      </c>
      <c r="N493" s="99">
        <v>2</v>
      </c>
      <c r="O493" s="99">
        <v>4</v>
      </c>
      <c r="P493" s="99">
        <v>8</v>
      </c>
      <c r="Q493" s="99">
        <v>15</v>
      </c>
      <c r="R493" s="99">
        <v>20</v>
      </c>
      <c r="S493" s="99">
        <v>27</v>
      </c>
      <c r="T493" s="99">
        <v>11</v>
      </c>
      <c r="U493" s="8">
        <f t="shared" si="427"/>
        <v>87</v>
      </c>
      <c r="W493" s="7" t="str">
        <f t="shared" si="384"/>
        <v>짝수</v>
      </c>
      <c r="X493" s="7" t="str">
        <f t="shared" si="385"/>
        <v>짝수</v>
      </c>
      <c r="Y493" s="7" t="str">
        <f t="shared" si="386"/>
        <v>짝수</v>
      </c>
      <c r="Z493" s="7" t="str">
        <f t="shared" si="387"/>
        <v>홀수</v>
      </c>
      <c r="AA493" s="8" t="str">
        <f t="shared" si="388"/>
        <v>짝수</v>
      </c>
      <c r="AB493" s="8" t="str">
        <f t="shared" si="389"/>
        <v>홀수</v>
      </c>
      <c r="AC493" s="7" t="str">
        <f t="shared" si="390"/>
        <v>2 : 4</v>
      </c>
      <c r="AD493" s="12">
        <f t="shared" si="391"/>
        <v>2</v>
      </c>
      <c r="AE493" s="12">
        <f t="shared" si="392"/>
        <v>4</v>
      </c>
      <c r="AF493" s="30" t="str">
        <f t="shared" si="400"/>
        <v>저수</v>
      </c>
      <c r="AG493" s="30" t="str">
        <f t="shared" si="401"/>
        <v>저수</v>
      </c>
      <c r="AH493" s="30" t="str">
        <f t="shared" si="402"/>
        <v>저수</v>
      </c>
      <c r="AI493" s="30" t="str">
        <f t="shared" si="403"/>
        <v>저수</v>
      </c>
      <c r="AJ493" s="30" t="str">
        <f t="shared" si="404"/>
        <v>저수</v>
      </c>
      <c r="AK493" s="30" t="str">
        <f t="shared" si="405"/>
        <v>고수</v>
      </c>
      <c r="AL493" s="28" t="str">
        <f t="shared" si="406"/>
        <v>5 : 1</v>
      </c>
      <c r="AM493" s="30">
        <f t="shared" si="407"/>
        <v>5</v>
      </c>
      <c r="AN493" s="30">
        <f t="shared" si="408"/>
        <v>1</v>
      </c>
      <c r="AO493" s="30">
        <f t="shared" si="409"/>
        <v>26</v>
      </c>
      <c r="AP493" s="30" t="str">
        <f t="shared" si="410"/>
        <v>O</v>
      </c>
      <c r="AQ493" s="30" t="str">
        <f t="shared" si="411"/>
        <v>X</v>
      </c>
      <c r="AR493" s="30" t="str">
        <f t="shared" si="412"/>
        <v>X</v>
      </c>
      <c r="AS493" s="30" t="str">
        <f t="shared" si="413"/>
        <v>X</v>
      </c>
      <c r="AT493" s="30" t="str">
        <f t="shared" si="414"/>
        <v>X</v>
      </c>
      <c r="AU493" s="30" t="str">
        <f t="shared" si="415"/>
        <v>X</v>
      </c>
      <c r="AV493" s="30" t="str">
        <f t="shared" si="416"/>
        <v>X</v>
      </c>
      <c r="AW493" s="30" t="str">
        <f t="shared" si="417"/>
        <v>X</v>
      </c>
      <c r="AX493" s="30" t="str">
        <f t="shared" si="418"/>
        <v>X</v>
      </c>
      <c r="AY493" s="30" t="str">
        <f t="shared" si="419"/>
        <v>X</v>
      </c>
      <c r="AZ493" s="30" t="str">
        <f t="shared" si="420"/>
        <v>X</v>
      </c>
      <c r="BA493" s="30" t="str">
        <f t="shared" si="421"/>
        <v>X</v>
      </c>
      <c r="BB493" s="30">
        <f t="shared" si="422"/>
        <v>1</v>
      </c>
      <c r="BC493" s="50" t="str">
        <f t="shared" si="393"/>
        <v>1G</v>
      </c>
      <c r="BD493" s="50" t="str">
        <f t="shared" si="394"/>
        <v>1G</v>
      </c>
      <c r="BE493" s="50" t="str">
        <f t="shared" si="395"/>
        <v>1G</v>
      </c>
      <c r="BF493" s="50" t="str">
        <f t="shared" si="396"/>
        <v>1G</v>
      </c>
      <c r="BG493" s="50" t="str">
        <f t="shared" si="397"/>
        <v>2G</v>
      </c>
      <c r="BH493" s="50" t="str">
        <f t="shared" si="398"/>
        <v>2G</v>
      </c>
      <c r="BI493" s="50">
        <f t="shared" si="423"/>
        <v>4</v>
      </c>
      <c r="BJ493" s="50">
        <f t="shared" si="424"/>
        <v>2</v>
      </c>
      <c r="BK493" s="50">
        <f t="shared" si="425"/>
        <v>0</v>
      </c>
      <c r="BL493" s="50" t="str">
        <f t="shared" si="426"/>
        <v>420</v>
      </c>
      <c r="BS493"/>
      <c r="CL493" s="8">
        <v>203</v>
      </c>
      <c r="CM493" s="8">
        <v>200</v>
      </c>
      <c r="CO493"/>
      <c r="DG493" s="221">
        <v>1151</v>
      </c>
    </row>
    <row r="494" spans="2:111" ht="17" hidden="1">
      <c r="B494" s="1">
        <v>490</v>
      </c>
      <c r="C494" s="2" t="s">
        <v>582</v>
      </c>
      <c r="N494" s="99">
        <v>2</v>
      </c>
      <c r="O494" s="99">
        <v>7</v>
      </c>
      <c r="P494" s="99">
        <v>26</v>
      </c>
      <c r="Q494" s="99">
        <v>29</v>
      </c>
      <c r="R494" s="99">
        <v>40</v>
      </c>
      <c r="S494" s="99">
        <v>43</v>
      </c>
      <c r="T494" s="99">
        <v>42</v>
      </c>
      <c r="U494" s="8">
        <f t="shared" si="427"/>
        <v>189</v>
      </c>
      <c r="W494" s="7" t="str">
        <f t="shared" si="384"/>
        <v>짝수</v>
      </c>
      <c r="X494" s="7" t="str">
        <f t="shared" si="385"/>
        <v>홀수</v>
      </c>
      <c r="Y494" s="7" t="str">
        <f t="shared" si="386"/>
        <v>짝수</v>
      </c>
      <c r="Z494" s="7" t="str">
        <f t="shared" si="387"/>
        <v>홀수</v>
      </c>
      <c r="AA494" s="8" t="str">
        <f t="shared" si="388"/>
        <v>짝수</v>
      </c>
      <c r="AB494" s="8" t="str">
        <f t="shared" si="389"/>
        <v>홀수</v>
      </c>
      <c r="AC494" s="7" t="str">
        <f t="shared" si="390"/>
        <v>3 : 3</v>
      </c>
      <c r="AD494" s="12">
        <f t="shared" si="391"/>
        <v>3</v>
      </c>
      <c r="AE494" s="12">
        <f t="shared" si="392"/>
        <v>3</v>
      </c>
      <c r="AF494" s="30" t="str">
        <f t="shared" si="400"/>
        <v>저수</v>
      </c>
      <c r="AG494" s="30" t="str">
        <f t="shared" si="401"/>
        <v>저수</v>
      </c>
      <c r="AH494" s="30" t="str">
        <f t="shared" si="402"/>
        <v>고수</v>
      </c>
      <c r="AI494" s="30" t="str">
        <f t="shared" si="403"/>
        <v>고수</v>
      </c>
      <c r="AJ494" s="30" t="str">
        <f t="shared" si="404"/>
        <v>고수</v>
      </c>
      <c r="AK494" s="30" t="str">
        <f t="shared" si="405"/>
        <v>고수</v>
      </c>
      <c r="AL494" s="30" t="str">
        <f t="shared" si="406"/>
        <v>2 : 4</v>
      </c>
      <c r="AM494" s="7">
        <f t="shared" si="407"/>
        <v>2</v>
      </c>
      <c r="AN494" s="7">
        <f t="shared" si="408"/>
        <v>4</v>
      </c>
      <c r="AO494" s="7">
        <f t="shared" si="409"/>
        <v>27</v>
      </c>
      <c r="AP494" s="30" t="str">
        <f t="shared" si="410"/>
        <v>O</v>
      </c>
      <c r="AQ494" s="30" t="str">
        <f t="shared" si="411"/>
        <v>O</v>
      </c>
      <c r="AR494" s="30" t="str">
        <f t="shared" si="412"/>
        <v>X</v>
      </c>
      <c r="AS494" s="30" t="str">
        <f t="shared" si="413"/>
        <v>X</v>
      </c>
      <c r="AT494" s="30" t="str">
        <f t="shared" si="414"/>
        <v>X</v>
      </c>
      <c r="AU494" s="30" t="str">
        <f t="shared" si="415"/>
        <v>X</v>
      </c>
      <c r="AV494" s="30" t="str">
        <f t="shared" si="416"/>
        <v>X</v>
      </c>
      <c r="AW494" s="30" t="str">
        <f t="shared" si="417"/>
        <v>X</v>
      </c>
      <c r="AX494" s="30" t="str">
        <f t="shared" si="418"/>
        <v>X</v>
      </c>
      <c r="AY494" s="30" t="str">
        <f t="shared" si="419"/>
        <v>O</v>
      </c>
      <c r="AZ494" s="30" t="str">
        <f t="shared" si="420"/>
        <v>X</v>
      </c>
      <c r="BA494" s="7" t="str">
        <f t="shared" si="421"/>
        <v>O</v>
      </c>
      <c r="BB494" s="7">
        <f t="shared" si="422"/>
        <v>4</v>
      </c>
      <c r="BC494" s="50" t="str">
        <f t="shared" si="393"/>
        <v>1G</v>
      </c>
      <c r="BD494" s="50" t="str">
        <f t="shared" si="394"/>
        <v>1G</v>
      </c>
      <c r="BE494" s="50" t="str">
        <f t="shared" si="395"/>
        <v>2G</v>
      </c>
      <c r="BF494" s="50" t="str">
        <f t="shared" si="396"/>
        <v>2G</v>
      </c>
      <c r="BG494" s="50" t="str">
        <f t="shared" si="397"/>
        <v>3G</v>
      </c>
      <c r="BH494" s="50" t="str">
        <f t="shared" si="398"/>
        <v>3G</v>
      </c>
      <c r="BI494" s="50">
        <f t="shared" si="423"/>
        <v>2</v>
      </c>
      <c r="BJ494" s="50">
        <f t="shared" si="424"/>
        <v>2</v>
      </c>
      <c r="BK494" s="50">
        <f t="shared" si="425"/>
        <v>2</v>
      </c>
      <c r="BL494" s="50" t="str">
        <f t="shared" si="426"/>
        <v>222</v>
      </c>
      <c r="BS494"/>
      <c r="CL494" s="8">
        <v>208</v>
      </c>
      <c r="CM494" s="8">
        <v>200</v>
      </c>
      <c r="CO494"/>
      <c r="DG494" s="221">
        <v>1152</v>
      </c>
    </row>
    <row r="495" spans="2:111" ht="17" hidden="1">
      <c r="B495" s="1">
        <v>491</v>
      </c>
      <c r="C495" s="2" t="s">
        <v>584</v>
      </c>
      <c r="N495" s="99">
        <v>8</v>
      </c>
      <c r="O495" s="99">
        <v>17</v>
      </c>
      <c r="P495" s="99">
        <v>35</v>
      </c>
      <c r="Q495" s="99">
        <v>36</v>
      </c>
      <c r="R495" s="99">
        <v>39</v>
      </c>
      <c r="S495" s="99">
        <v>42</v>
      </c>
      <c r="T495" s="99">
        <v>4</v>
      </c>
      <c r="U495" s="8">
        <f t="shared" si="427"/>
        <v>181</v>
      </c>
      <c r="W495" s="7" t="str">
        <f t="shared" si="384"/>
        <v>짝수</v>
      </c>
      <c r="X495" s="7" t="str">
        <f t="shared" si="385"/>
        <v>홀수</v>
      </c>
      <c r="Y495" s="7" t="str">
        <f t="shared" si="386"/>
        <v>홀수</v>
      </c>
      <c r="Z495" s="7" t="str">
        <f t="shared" si="387"/>
        <v>짝수</v>
      </c>
      <c r="AA495" s="8" t="str">
        <f t="shared" si="388"/>
        <v>홀수</v>
      </c>
      <c r="AB495" s="8" t="str">
        <f t="shared" si="389"/>
        <v>짝수</v>
      </c>
      <c r="AC495" s="7" t="str">
        <f t="shared" si="390"/>
        <v>3 : 3</v>
      </c>
      <c r="AD495" s="12">
        <f t="shared" si="391"/>
        <v>3</v>
      </c>
      <c r="AE495" s="12">
        <f t="shared" si="392"/>
        <v>3</v>
      </c>
      <c r="AF495" s="30" t="str">
        <f t="shared" si="400"/>
        <v>저수</v>
      </c>
      <c r="AG495" s="30" t="str">
        <f t="shared" si="401"/>
        <v>저수</v>
      </c>
      <c r="AH495" s="30" t="str">
        <f t="shared" si="402"/>
        <v>고수</v>
      </c>
      <c r="AI495" s="30" t="str">
        <f t="shared" si="403"/>
        <v>고수</v>
      </c>
      <c r="AJ495" s="30" t="str">
        <f t="shared" si="404"/>
        <v>고수</v>
      </c>
      <c r="AK495" s="30" t="str">
        <f t="shared" si="405"/>
        <v>고수</v>
      </c>
      <c r="AL495" s="30" t="str">
        <f t="shared" si="406"/>
        <v>2 : 4</v>
      </c>
      <c r="AM495" s="7">
        <f t="shared" si="407"/>
        <v>2</v>
      </c>
      <c r="AN495" s="7">
        <f t="shared" si="408"/>
        <v>4</v>
      </c>
      <c r="AO495" s="7">
        <f t="shared" si="409"/>
        <v>37</v>
      </c>
      <c r="AP495" s="30" t="str">
        <f t="shared" si="410"/>
        <v>X</v>
      </c>
      <c r="AQ495" s="30" t="str">
        <f t="shared" si="411"/>
        <v>O</v>
      </c>
      <c r="AR495" s="30" t="str">
        <f t="shared" si="412"/>
        <v>X</v>
      </c>
      <c r="AS495" s="30" t="str">
        <f t="shared" si="413"/>
        <v>X</v>
      </c>
      <c r="AT495" s="30" t="str">
        <f t="shared" si="414"/>
        <v>X</v>
      </c>
      <c r="AU495" s="30" t="str">
        <f t="shared" si="415"/>
        <v>X</v>
      </c>
      <c r="AV495" s="30" t="str">
        <f t="shared" si="416"/>
        <v>X</v>
      </c>
      <c r="AW495" s="30" t="str">
        <f t="shared" si="417"/>
        <v>X</v>
      </c>
      <c r="AX495" s="30" t="str">
        <f t="shared" si="418"/>
        <v>X</v>
      </c>
      <c r="AY495" s="30" t="str">
        <f t="shared" si="419"/>
        <v>X</v>
      </c>
      <c r="AZ495" s="30" t="str">
        <f t="shared" si="420"/>
        <v>X</v>
      </c>
      <c r="BA495" s="7" t="str">
        <f t="shared" si="421"/>
        <v>X</v>
      </c>
      <c r="BB495" s="7">
        <f t="shared" si="422"/>
        <v>1</v>
      </c>
      <c r="BC495" s="50" t="str">
        <f t="shared" si="393"/>
        <v>1G</v>
      </c>
      <c r="BD495" s="50" t="str">
        <f t="shared" si="394"/>
        <v>2G</v>
      </c>
      <c r="BE495" s="50" t="str">
        <f t="shared" si="395"/>
        <v>3G</v>
      </c>
      <c r="BF495" s="50" t="str">
        <f t="shared" si="396"/>
        <v>3G</v>
      </c>
      <c r="BG495" s="50" t="str">
        <f t="shared" si="397"/>
        <v>3G</v>
      </c>
      <c r="BH495" s="50" t="str">
        <f t="shared" si="398"/>
        <v>3G</v>
      </c>
      <c r="BI495" s="50">
        <f t="shared" si="423"/>
        <v>1</v>
      </c>
      <c r="BJ495" s="50">
        <f t="shared" si="424"/>
        <v>1</v>
      </c>
      <c r="BK495" s="50">
        <f t="shared" si="425"/>
        <v>4</v>
      </c>
      <c r="BL495" s="50" t="str">
        <f t="shared" si="426"/>
        <v>114</v>
      </c>
      <c r="BS495"/>
      <c r="CL495" s="8">
        <v>209</v>
      </c>
      <c r="CM495" s="8">
        <v>200</v>
      </c>
      <c r="CO495"/>
      <c r="DG495" s="221">
        <v>1153</v>
      </c>
    </row>
    <row r="496" spans="2:111" ht="17" hidden="1">
      <c r="B496" s="1">
        <v>492</v>
      </c>
      <c r="C496" s="2" t="s">
        <v>585</v>
      </c>
      <c r="N496" s="99">
        <v>22</v>
      </c>
      <c r="O496" s="99">
        <v>27</v>
      </c>
      <c r="P496" s="99">
        <v>31</v>
      </c>
      <c r="Q496" s="99">
        <v>35</v>
      </c>
      <c r="R496" s="99">
        <v>37</v>
      </c>
      <c r="S496" s="99">
        <v>40</v>
      </c>
      <c r="T496" s="99">
        <v>42</v>
      </c>
      <c r="U496" s="8">
        <f t="shared" si="427"/>
        <v>234</v>
      </c>
      <c r="W496" s="7" t="str">
        <f t="shared" si="384"/>
        <v>짝수</v>
      </c>
      <c r="X496" s="7" t="str">
        <f t="shared" si="385"/>
        <v>홀수</v>
      </c>
      <c r="Y496" s="7" t="str">
        <f t="shared" si="386"/>
        <v>홀수</v>
      </c>
      <c r="Z496" s="7" t="str">
        <f t="shared" si="387"/>
        <v>홀수</v>
      </c>
      <c r="AA496" s="8" t="str">
        <f t="shared" si="388"/>
        <v>홀수</v>
      </c>
      <c r="AB496" s="8" t="str">
        <f t="shared" si="389"/>
        <v>짝수</v>
      </c>
      <c r="AC496" s="7" t="str">
        <f t="shared" si="390"/>
        <v>4 : 2</v>
      </c>
      <c r="AD496" s="12">
        <f t="shared" si="391"/>
        <v>4</v>
      </c>
      <c r="AE496" s="12">
        <f t="shared" si="392"/>
        <v>2</v>
      </c>
      <c r="AF496" s="30" t="str">
        <f t="shared" si="400"/>
        <v>저수</v>
      </c>
      <c r="AG496" s="30" t="str">
        <f t="shared" si="401"/>
        <v>고수</v>
      </c>
      <c r="AH496" s="30" t="str">
        <f t="shared" si="402"/>
        <v>고수</v>
      </c>
      <c r="AI496" s="30" t="str">
        <f t="shared" si="403"/>
        <v>고수</v>
      </c>
      <c r="AJ496" s="30" t="str">
        <f t="shared" si="404"/>
        <v>고수</v>
      </c>
      <c r="AK496" s="30" t="str">
        <f t="shared" si="405"/>
        <v>고수</v>
      </c>
      <c r="AL496" s="30" t="str">
        <f t="shared" si="406"/>
        <v>1 : 5</v>
      </c>
      <c r="AM496" s="7">
        <f t="shared" si="407"/>
        <v>1</v>
      </c>
      <c r="AN496" s="7">
        <f t="shared" si="408"/>
        <v>5</v>
      </c>
      <c r="AO496" s="7">
        <f t="shared" si="409"/>
        <v>22</v>
      </c>
      <c r="AP496" s="30" t="str">
        <f t="shared" si="410"/>
        <v>X</v>
      </c>
      <c r="AQ496" s="30" t="str">
        <f t="shared" si="411"/>
        <v>X</v>
      </c>
      <c r="AR496" s="30" t="str">
        <f t="shared" si="412"/>
        <v>X</v>
      </c>
      <c r="AS496" s="30" t="str">
        <f t="shared" si="413"/>
        <v>X</v>
      </c>
      <c r="AT496" s="30" t="str">
        <f t="shared" si="414"/>
        <v>X</v>
      </c>
      <c r="AU496" s="30" t="str">
        <f t="shared" si="415"/>
        <v>X</v>
      </c>
      <c r="AV496" s="30" t="str">
        <f t="shared" si="416"/>
        <v>X</v>
      </c>
      <c r="AW496" s="30" t="str">
        <f t="shared" si="417"/>
        <v>X</v>
      </c>
      <c r="AX496" s="30" t="str">
        <f t="shared" si="418"/>
        <v>O</v>
      </c>
      <c r="AY496" s="30" t="str">
        <f t="shared" si="419"/>
        <v>X</v>
      </c>
      <c r="AZ496" s="30" t="str">
        <f t="shared" si="420"/>
        <v>O</v>
      </c>
      <c r="BA496" s="7" t="str">
        <f t="shared" si="421"/>
        <v>X</v>
      </c>
      <c r="BB496" s="7">
        <f t="shared" si="422"/>
        <v>2</v>
      </c>
      <c r="BC496" s="50" t="str">
        <f t="shared" si="393"/>
        <v>2G</v>
      </c>
      <c r="BD496" s="50" t="str">
        <f t="shared" si="394"/>
        <v>2G</v>
      </c>
      <c r="BE496" s="50" t="str">
        <f t="shared" si="395"/>
        <v>3G</v>
      </c>
      <c r="BF496" s="50" t="str">
        <f t="shared" si="396"/>
        <v>3G</v>
      </c>
      <c r="BG496" s="50" t="str">
        <f t="shared" si="397"/>
        <v>3G</v>
      </c>
      <c r="BH496" s="50" t="str">
        <f t="shared" si="398"/>
        <v>3G</v>
      </c>
      <c r="BI496" s="50">
        <f t="shared" si="423"/>
        <v>0</v>
      </c>
      <c r="BJ496" s="50">
        <f t="shared" si="424"/>
        <v>2</v>
      </c>
      <c r="BK496" s="50">
        <f t="shared" si="425"/>
        <v>4</v>
      </c>
      <c r="BL496" s="50" t="str">
        <f t="shared" si="426"/>
        <v>024</v>
      </c>
      <c r="BS496"/>
      <c r="CL496" s="8">
        <v>211</v>
      </c>
      <c r="CM496" s="8">
        <v>210</v>
      </c>
      <c r="CO496"/>
      <c r="DG496" s="221">
        <v>1154</v>
      </c>
    </row>
    <row r="497" spans="1:111" ht="17" hidden="1">
      <c r="B497" s="1">
        <v>493</v>
      </c>
      <c r="C497" s="2" t="s">
        <v>588</v>
      </c>
      <c r="N497" s="99">
        <v>20</v>
      </c>
      <c r="O497" s="99">
        <v>22</v>
      </c>
      <c r="P497" s="99">
        <v>26</v>
      </c>
      <c r="Q497" s="99">
        <v>33</v>
      </c>
      <c r="R497" s="99">
        <v>36</v>
      </c>
      <c r="S497" s="99">
        <v>37</v>
      </c>
      <c r="T497" s="99">
        <v>25</v>
      </c>
      <c r="U497" s="8">
        <f t="shared" si="427"/>
        <v>199</v>
      </c>
      <c r="W497" s="7" t="str">
        <f t="shared" si="384"/>
        <v>짝수</v>
      </c>
      <c r="X497" s="7" t="str">
        <f t="shared" si="385"/>
        <v>짝수</v>
      </c>
      <c r="Y497" s="7" t="str">
        <f t="shared" si="386"/>
        <v>짝수</v>
      </c>
      <c r="Z497" s="7" t="str">
        <f t="shared" si="387"/>
        <v>홀수</v>
      </c>
      <c r="AA497" s="8" t="str">
        <f t="shared" si="388"/>
        <v>짝수</v>
      </c>
      <c r="AB497" s="8" t="str">
        <f t="shared" si="389"/>
        <v>홀수</v>
      </c>
      <c r="AC497" s="7" t="str">
        <f t="shared" si="390"/>
        <v>2 : 4</v>
      </c>
      <c r="AD497" s="12">
        <f t="shared" si="391"/>
        <v>2</v>
      </c>
      <c r="AE497" s="12">
        <f t="shared" si="392"/>
        <v>4</v>
      </c>
      <c r="AF497" s="30" t="str">
        <f t="shared" si="400"/>
        <v>저수</v>
      </c>
      <c r="AG497" s="30" t="str">
        <f t="shared" si="401"/>
        <v>저수</v>
      </c>
      <c r="AH497" s="30" t="str">
        <f t="shared" si="402"/>
        <v>고수</v>
      </c>
      <c r="AI497" s="30" t="str">
        <f t="shared" si="403"/>
        <v>고수</v>
      </c>
      <c r="AJ497" s="30" t="str">
        <f t="shared" si="404"/>
        <v>고수</v>
      </c>
      <c r="AK497" s="30" t="str">
        <f t="shared" si="405"/>
        <v>고수</v>
      </c>
      <c r="AL497" s="30" t="str">
        <f t="shared" si="406"/>
        <v>2 : 4</v>
      </c>
      <c r="AM497" s="7">
        <f t="shared" si="407"/>
        <v>2</v>
      </c>
      <c r="AN497" s="7">
        <f t="shared" si="408"/>
        <v>4</v>
      </c>
      <c r="AO497" s="7">
        <f t="shared" si="409"/>
        <v>24</v>
      </c>
      <c r="AP497" s="30" t="str">
        <f t="shared" si="410"/>
        <v>X</v>
      </c>
      <c r="AQ497" s="30" t="str">
        <f t="shared" si="411"/>
        <v>X</v>
      </c>
      <c r="AR497" s="30" t="str">
        <f t="shared" si="412"/>
        <v>X</v>
      </c>
      <c r="AS497" s="30" t="str">
        <f t="shared" si="413"/>
        <v>X</v>
      </c>
      <c r="AT497" s="30" t="str">
        <f t="shared" si="414"/>
        <v>X</v>
      </c>
      <c r="AU497" s="30" t="str">
        <f t="shared" si="415"/>
        <v>X</v>
      </c>
      <c r="AV497" s="30" t="str">
        <f t="shared" si="416"/>
        <v>X</v>
      </c>
      <c r="AW497" s="30" t="str">
        <f t="shared" si="417"/>
        <v>X</v>
      </c>
      <c r="AX497" s="30" t="str">
        <f t="shared" si="418"/>
        <v>X</v>
      </c>
      <c r="AY497" s="30" t="str">
        <f t="shared" si="419"/>
        <v>X</v>
      </c>
      <c r="AZ497" s="30" t="str">
        <f t="shared" si="420"/>
        <v>X</v>
      </c>
      <c r="BA497" s="7" t="str">
        <f t="shared" si="421"/>
        <v>O</v>
      </c>
      <c r="BB497" s="7">
        <f t="shared" si="422"/>
        <v>1</v>
      </c>
      <c r="BC497" s="50" t="str">
        <f t="shared" si="393"/>
        <v>2G</v>
      </c>
      <c r="BD497" s="50" t="str">
        <f t="shared" si="394"/>
        <v>2G</v>
      </c>
      <c r="BE497" s="50" t="str">
        <f t="shared" si="395"/>
        <v>2G</v>
      </c>
      <c r="BF497" s="50" t="str">
        <f t="shared" si="396"/>
        <v>3G</v>
      </c>
      <c r="BG497" s="50" t="str">
        <f t="shared" si="397"/>
        <v>3G</v>
      </c>
      <c r="BH497" s="50" t="str">
        <f t="shared" si="398"/>
        <v>3G</v>
      </c>
      <c r="BI497" s="50">
        <f t="shared" si="423"/>
        <v>0</v>
      </c>
      <c r="BJ497" s="50">
        <f t="shared" si="424"/>
        <v>3</v>
      </c>
      <c r="BK497" s="50">
        <f t="shared" si="425"/>
        <v>3</v>
      </c>
      <c r="BL497" s="50" t="str">
        <f t="shared" si="426"/>
        <v>033</v>
      </c>
      <c r="BS497"/>
      <c r="CL497" s="8">
        <v>219</v>
      </c>
      <c r="CM497" s="8">
        <v>210</v>
      </c>
      <c r="CO497"/>
      <c r="DG497" s="221">
        <v>1155</v>
      </c>
    </row>
    <row r="498" spans="1:111" ht="17" hidden="1">
      <c r="B498" s="1">
        <v>494</v>
      </c>
      <c r="C498" s="2" t="s">
        <v>589</v>
      </c>
      <c r="N498" s="99">
        <v>5</v>
      </c>
      <c r="O498" s="99">
        <v>7</v>
      </c>
      <c r="P498" s="99">
        <v>8</v>
      </c>
      <c r="Q498" s="99">
        <v>15</v>
      </c>
      <c r="R498" s="99">
        <v>30</v>
      </c>
      <c r="S498" s="99">
        <v>43</v>
      </c>
      <c r="T498" s="99">
        <v>22</v>
      </c>
      <c r="U498" s="8">
        <f t="shared" si="427"/>
        <v>130</v>
      </c>
      <c r="W498" s="7" t="str">
        <f t="shared" si="384"/>
        <v>홀수</v>
      </c>
      <c r="X498" s="7" t="str">
        <f t="shared" si="385"/>
        <v>홀수</v>
      </c>
      <c r="Y498" s="7" t="str">
        <f t="shared" si="386"/>
        <v>짝수</v>
      </c>
      <c r="Z498" s="7" t="str">
        <f t="shared" si="387"/>
        <v>홀수</v>
      </c>
      <c r="AA498" s="8" t="str">
        <f t="shared" si="388"/>
        <v>짝수</v>
      </c>
      <c r="AB498" s="8" t="str">
        <f t="shared" si="389"/>
        <v>홀수</v>
      </c>
      <c r="AC498" s="7" t="str">
        <f t="shared" si="390"/>
        <v>4 : 2</v>
      </c>
      <c r="AD498" s="12">
        <f t="shared" si="391"/>
        <v>4</v>
      </c>
      <c r="AE498" s="12">
        <f t="shared" si="392"/>
        <v>2</v>
      </c>
      <c r="AF498" s="30" t="str">
        <f t="shared" si="400"/>
        <v>저수</v>
      </c>
      <c r="AG498" s="30" t="str">
        <f t="shared" si="401"/>
        <v>저수</v>
      </c>
      <c r="AH498" s="30" t="str">
        <f t="shared" si="402"/>
        <v>저수</v>
      </c>
      <c r="AI498" s="30" t="str">
        <f t="shared" si="403"/>
        <v>저수</v>
      </c>
      <c r="AJ498" s="30" t="str">
        <f t="shared" si="404"/>
        <v>고수</v>
      </c>
      <c r="AK498" s="30" t="str">
        <f t="shared" si="405"/>
        <v>고수</v>
      </c>
      <c r="AL498" s="30" t="str">
        <f t="shared" si="406"/>
        <v>4 : 2</v>
      </c>
      <c r="AM498" s="7">
        <f t="shared" si="407"/>
        <v>4</v>
      </c>
      <c r="AN498" s="7">
        <f t="shared" si="408"/>
        <v>2</v>
      </c>
      <c r="AO498" s="7">
        <f t="shared" si="409"/>
        <v>28</v>
      </c>
      <c r="AP498" s="30" t="str">
        <f t="shared" si="410"/>
        <v>O</v>
      </c>
      <c r="AQ498" s="30" t="str">
        <f t="shared" si="411"/>
        <v>O</v>
      </c>
      <c r="AR498" s="30" t="str">
        <f t="shared" si="412"/>
        <v>X</v>
      </c>
      <c r="AS498" s="30" t="str">
        <f t="shared" si="413"/>
        <v>X</v>
      </c>
      <c r="AT498" s="30" t="str">
        <f t="shared" si="414"/>
        <v>X</v>
      </c>
      <c r="AU498" s="30" t="str">
        <f t="shared" si="415"/>
        <v>X</v>
      </c>
      <c r="AV498" s="30" t="str">
        <f t="shared" si="416"/>
        <v>X</v>
      </c>
      <c r="AW498" s="30" t="str">
        <f t="shared" si="417"/>
        <v>X</v>
      </c>
      <c r="AX498" s="30" t="str">
        <f t="shared" si="418"/>
        <v>X</v>
      </c>
      <c r="AY498" s="30" t="str">
        <f t="shared" si="419"/>
        <v>X</v>
      </c>
      <c r="AZ498" s="30" t="str">
        <f t="shared" si="420"/>
        <v>X</v>
      </c>
      <c r="BA498" s="7" t="str">
        <f t="shared" si="421"/>
        <v>O</v>
      </c>
      <c r="BB498" s="7">
        <f t="shared" si="422"/>
        <v>3</v>
      </c>
      <c r="BC498" s="50" t="str">
        <f t="shared" si="393"/>
        <v>1G</v>
      </c>
      <c r="BD498" s="50" t="str">
        <f t="shared" si="394"/>
        <v>1G</v>
      </c>
      <c r="BE498" s="50" t="str">
        <f t="shared" si="395"/>
        <v>1G</v>
      </c>
      <c r="BF498" s="50" t="str">
        <f t="shared" si="396"/>
        <v>1G</v>
      </c>
      <c r="BG498" s="50" t="str">
        <f t="shared" si="397"/>
        <v>2G</v>
      </c>
      <c r="BH498" s="50" t="str">
        <f t="shared" si="398"/>
        <v>3G</v>
      </c>
      <c r="BI498" s="50">
        <f t="shared" si="423"/>
        <v>4</v>
      </c>
      <c r="BJ498" s="50">
        <f t="shared" si="424"/>
        <v>1</v>
      </c>
      <c r="BK498" s="50">
        <f t="shared" si="425"/>
        <v>1</v>
      </c>
      <c r="BL498" s="50" t="str">
        <f t="shared" si="426"/>
        <v>411</v>
      </c>
      <c r="BS498"/>
      <c r="CL498" s="8">
        <v>234</v>
      </c>
      <c r="CM498" s="8">
        <v>230</v>
      </c>
      <c r="CO498"/>
      <c r="DG498" s="221">
        <v>1156</v>
      </c>
    </row>
    <row r="499" spans="1:111" ht="17" hidden="1">
      <c r="B499" s="1">
        <v>495</v>
      </c>
      <c r="C499" s="2" t="s">
        <v>590</v>
      </c>
      <c r="N499" s="99">
        <v>4</v>
      </c>
      <c r="O499" s="99">
        <v>13</v>
      </c>
      <c r="P499" s="99">
        <v>22</v>
      </c>
      <c r="Q499" s="99">
        <v>27</v>
      </c>
      <c r="R499" s="99">
        <v>34</v>
      </c>
      <c r="S499" s="99">
        <v>44</v>
      </c>
      <c r="T499" s="99">
        <v>6</v>
      </c>
      <c r="U499" s="8">
        <f t="shared" si="427"/>
        <v>150</v>
      </c>
      <c r="W499" s="7" t="str">
        <f t="shared" si="384"/>
        <v>짝수</v>
      </c>
      <c r="X499" s="7" t="str">
        <f t="shared" si="385"/>
        <v>홀수</v>
      </c>
      <c r="Y499" s="7" t="str">
        <f t="shared" si="386"/>
        <v>짝수</v>
      </c>
      <c r="Z499" s="7" t="str">
        <f t="shared" si="387"/>
        <v>홀수</v>
      </c>
      <c r="AA499" s="8" t="str">
        <f t="shared" si="388"/>
        <v>짝수</v>
      </c>
      <c r="AB499" s="8" t="str">
        <f t="shared" si="389"/>
        <v>짝수</v>
      </c>
      <c r="AC499" s="7" t="str">
        <f t="shared" si="390"/>
        <v>2 : 4</v>
      </c>
      <c r="AD499" s="12">
        <f t="shared" si="391"/>
        <v>2</v>
      </c>
      <c r="AE499" s="12">
        <f t="shared" si="392"/>
        <v>4</v>
      </c>
      <c r="AF499" s="30" t="str">
        <f t="shared" si="400"/>
        <v>저수</v>
      </c>
      <c r="AG499" s="30" t="str">
        <f t="shared" si="401"/>
        <v>저수</v>
      </c>
      <c r="AH499" s="30" t="str">
        <f t="shared" si="402"/>
        <v>저수</v>
      </c>
      <c r="AI499" s="30" t="str">
        <f t="shared" si="403"/>
        <v>고수</v>
      </c>
      <c r="AJ499" s="30" t="str">
        <f t="shared" si="404"/>
        <v>고수</v>
      </c>
      <c r="AK499" s="30" t="str">
        <f t="shared" si="405"/>
        <v>고수</v>
      </c>
      <c r="AL499" s="30" t="str">
        <f t="shared" si="406"/>
        <v>3 : 3</v>
      </c>
      <c r="AM499" s="7">
        <f t="shared" si="407"/>
        <v>3</v>
      </c>
      <c r="AN499" s="7">
        <f t="shared" si="408"/>
        <v>3</v>
      </c>
      <c r="AO499" s="30">
        <f t="shared" si="409"/>
        <v>24</v>
      </c>
      <c r="AP499" s="30" t="str">
        <f t="shared" si="410"/>
        <v>X</v>
      </c>
      <c r="AQ499" s="30" t="str">
        <f t="shared" si="411"/>
        <v>O</v>
      </c>
      <c r="AR499" s="30" t="str">
        <f t="shared" si="412"/>
        <v>X</v>
      </c>
      <c r="AS499" s="30" t="str">
        <f t="shared" si="413"/>
        <v>X</v>
      </c>
      <c r="AT499" s="30" t="str">
        <f t="shared" si="414"/>
        <v>X</v>
      </c>
      <c r="AU499" s="30" t="str">
        <f t="shared" si="415"/>
        <v>X</v>
      </c>
      <c r="AV499" s="30" t="str">
        <f t="shared" si="416"/>
        <v>X</v>
      </c>
      <c r="AW499" s="30" t="str">
        <f t="shared" si="417"/>
        <v>X</v>
      </c>
      <c r="AX499" s="30" t="str">
        <f t="shared" si="418"/>
        <v>X</v>
      </c>
      <c r="AY499" s="30" t="str">
        <f t="shared" si="419"/>
        <v>X</v>
      </c>
      <c r="AZ499" s="30" t="str">
        <f t="shared" si="420"/>
        <v>X</v>
      </c>
      <c r="BA499" s="7" t="str">
        <f t="shared" si="421"/>
        <v>X</v>
      </c>
      <c r="BB499" s="7">
        <f t="shared" si="422"/>
        <v>1</v>
      </c>
      <c r="BC499" s="50" t="str">
        <f t="shared" si="393"/>
        <v>1G</v>
      </c>
      <c r="BD499" s="50" t="str">
        <f t="shared" si="394"/>
        <v>1G</v>
      </c>
      <c r="BE499" s="50" t="str">
        <f t="shared" si="395"/>
        <v>2G</v>
      </c>
      <c r="BF499" s="50" t="str">
        <f t="shared" si="396"/>
        <v>2G</v>
      </c>
      <c r="BG499" s="50" t="str">
        <f t="shared" si="397"/>
        <v>3G</v>
      </c>
      <c r="BH499" s="50" t="str">
        <f t="shared" si="398"/>
        <v>3G</v>
      </c>
      <c r="BI499" s="50">
        <f t="shared" si="423"/>
        <v>2</v>
      </c>
      <c r="BJ499" s="50">
        <f t="shared" si="424"/>
        <v>2</v>
      </c>
      <c r="BK499" s="50">
        <f t="shared" si="425"/>
        <v>2</v>
      </c>
      <c r="BL499" s="50" t="str">
        <f t="shared" si="426"/>
        <v>222</v>
      </c>
      <c r="BS499"/>
      <c r="CL499" s="8">
        <v>238</v>
      </c>
      <c r="CM499" s="8">
        <v>230</v>
      </c>
      <c r="CO499"/>
      <c r="DG499" s="221">
        <v>1157</v>
      </c>
    </row>
    <row r="500" spans="1:111" ht="17" hidden="1">
      <c r="B500" s="2">
        <v>496</v>
      </c>
      <c r="C500" s="2" t="s">
        <v>648</v>
      </c>
      <c r="N500" s="99">
        <v>4</v>
      </c>
      <c r="O500" s="99">
        <v>13</v>
      </c>
      <c r="P500" s="99">
        <v>20</v>
      </c>
      <c r="Q500" s="99">
        <v>29</v>
      </c>
      <c r="R500" s="99">
        <v>36</v>
      </c>
      <c r="S500" s="99">
        <v>41</v>
      </c>
      <c r="T500" s="99">
        <v>39</v>
      </c>
      <c r="U500" s="8">
        <f t="shared" si="427"/>
        <v>182</v>
      </c>
      <c r="W500" s="7" t="str">
        <f t="shared" si="384"/>
        <v>짝수</v>
      </c>
      <c r="X500" s="7" t="str">
        <f t="shared" si="385"/>
        <v>홀수</v>
      </c>
      <c r="Y500" s="7" t="str">
        <f t="shared" si="386"/>
        <v>짝수</v>
      </c>
      <c r="Z500" s="7" t="str">
        <f t="shared" si="387"/>
        <v>홀수</v>
      </c>
      <c r="AA500" s="8" t="str">
        <f t="shared" si="388"/>
        <v>짝수</v>
      </c>
      <c r="AB500" s="8" t="str">
        <f t="shared" si="389"/>
        <v>홀수</v>
      </c>
      <c r="AC500" s="7" t="str">
        <f t="shared" si="390"/>
        <v>3 : 3</v>
      </c>
      <c r="AD500" s="12">
        <f t="shared" si="391"/>
        <v>3</v>
      </c>
      <c r="AE500" s="12">
        <f t="shared" si="392"/>
        <v>3</v>
      </c>
      <c r="AF500" s="30" t="str">
        <f t="shared" si="400"/>
        <v>저수</v>
      </c>
      <c r="AG500" s="30" t="str">
        <f t="shared" si="401"/>
        <v>저수</v>
      </c>
      <c r="AH500" s="30" t="str">
        <f t="shared" si="402"/>
        <v>저수</v>
      </c>
      <c r="AI500" s="30" t="str">
        <f t="shared" si="403"/>
        <v>고수</v>
      </c>
      <c r="AJ500" s="30" t="str">
        <f t="shared" si="404"/>
        <v>고수</v>
      </c>
      <c r="AK500" s="30" t="str">
        <f t="shared" si="405"/>
        <v>고수</v>
      </c>
      <c r="AL500" s="30" t="str">
        <f t="shared" si="406"/>
        <v>3 : 3</v>
      </c>
      <c r="AM500" s="7">
        <f t="shared" si="407"/>
        <v>3</v>
      </c>
      <c r="AN500" s="7">
        <f t="shared" si="408"/>
        <v>3</v>
      </c>
      <c r="AO500" s="30">
        <f t="shared" si="409"/>
        <v>23</v>
      </c>
      <c r="AP500" s="30" t="str">
        <f t="shared" si="410"/>
        <v>X</v>
      </c>
      <c r="AQ500" s="30" t="str">
        <f t="shared" si="411"/>
        <v>O</v>
      </c>
      <c r="AR500" s="30" t="str">
        <f t="shared" si="412"/>
        <v>X</v>
      </c>
      <c r="AS500" s="30" t="str">
        <f t="shared" si="413"/>
        <v>X</v>
      </c>
      <c r="AT500" s="30" t="str">
        <f t="shared" si="414"/>
        <v>X</v>
      </c>
      <c r="AU500" s="30" t="str">
        <f t="shared" si="415"/>
        <v>X</v>
      </c>
      <c r="AV500" s="30" t="str">
        <f t="shared" si="416"/>
        <v>X</v>
      </c>
      <c r="AW500" s="30" t="str">
        <f t="shared" si="417"/>
        <v>X</v>
      </c>
      <c r="AX500" s="30" t="str">
        <f t="shared" si="418"/>
        <v>X</v>
      </c>
      <c r="AY500" s="30" t="str">
        <f t="shared" si="419"/>
        <v>O</v>
      </c>
      <c r="AZ500" s="30" t="str">
        <f t="shared" si="420"/>
        <v>X</v>
      </c>
      <c r="BA500" s="7" t="str">
        <f t="shared" si="421"/>
        <v>O</v>
      </c>
      <c r="BB500" s="7">
        <f t="shared" si="422"/>
        <v>3</v>
      </c>
      <c r="BC500" s="50" t="str">
        <f t="shared" si="393"/>
        <v>1G</v>
      </c>
      <c r="BD500" s="50" t="str">
        <f t="shared" si="394"/>
        <v>1G</v>
      </c>
      <c r="BE500" s="50" t="str">
        <f t="shared" si="395"/>
        <v>2G</v>
      </c>
      <c r="BF500" s="50" t="str">
        <f t="shared" si="396"/>
        <v>2G</v>
      </c>
      <c r="BG500" s="50" t="str">
        <f t="shared" si="397"/>
        <v>3G</v>
      </c>
      <c r="BH500" s="50" t="str">
        <f t="shared" si="398"/>
        <v>3G</v>
      </c>
      <c r="BI500" s="50">
        <f t="shared" si="423"/>
        <v>2</v>
      </c>
      <c r="BJ500" s="50">
        <f t="shared" si="424"/>
        <v>2</v>
      </c>
      <c r="BK500" s="50">
        <f t="shared" si="425"/>
        <v>2</v>
      </c>
      <c r="BL500" s="50" t="str">
        <f t="shared" si="426"/>
        <v>222</v>
      </c>
      <c r="BS500"/>
      <c r="DG500" s="221">
        <v>1158</v>
      </c>
    </row>
    <row r="501" spans="1:111" ht="17" hidden="1">
      <c r="B501" s="2">
        <v>497</v>
      </c>
      <c r="C501" s="2" t="s">
        <v>649</v>
      </c>
      <c r="N501" s="99">
        <v>19</v>
      </c>
      <c r="O501" s="99">
        <v>20</v>
      </c>
      <c r="P501" s="99">
        <v>23</v>
      </c>
      <c r="Q501" s="99">
        <v>24</v>
      </c>
      <c r="R501" s="99">
        <v>43</v>
      </c>
      <c r="S501" s="99">
        <v>44</v>
      </c>
      <c r="T501" s="99">
        <v>13</v>
      </c>
      <c r="U501" s="8">
        <f t="shared" si="427"/>
        <v>186</v>
      </c>
      <c r="W501" s="7" t="str">
        <f t="shared" si="384"/>
        <v>홀수</v>
      </c>
      <c r="X501" s="7" t="str">
        <f t="shared" si="385"/>
        <v>짝수</v>
      </c>
      <c r="Y501" s="7" t="str">
        <f t="shared" si="386"/>
        <v>홀수</v>
      </c>
      <c r="Z501" s="7" t="str">
        <f t="shared" si="387"/>
        <v>짝수</v>
      </c>
      <c r="AA501" s="8" t="str">
        <f t="shared" si="388"/>
        <v>홀수</v>
      </c>
      <c r="AB501" s="8" t="str">
        <f t="shared" si="389"/>
        <v>짝수</v>
      </c>
      <c r="AC501" s="7" t="str">
        <f t="shared" si="390"/>
        <v>3 : 3</v>
      </c>
      <c r="AD501" s="12">
        <f t="shared" si="391"/>
        <v>3</v>
      </c>
      <c r="AE501" s="12">
        <f t="shared" si="392"/>
        <v>3</v>
      </c>
      <c r="AF501" s="30" t="str">
        <f t="shared" si="400"/>
        <v>저수</v>
      </c>
      <c r="AG501" s="30" t="str">
        <f t="shared" si="401"/>
        <v>저수</v>
      </c>
      <c r="AH501" s="30" t="str">
        <f t="shared" si="402"/>
        <v>고수</v>
      </c>
      <c r="AI501" s="30" t="str">
        <f t="shared" si="403"/>
        <v>고수</v>
      </c>
      <c r="AJ501" s="30" t="str">
        <f t="shared" si="404"/>
        <v>고수</v>
      </c>
      <c r="AK501" s="30" t="str">
        <f t="shared" si="405"/>
        <v>고수</v>
      </c>
      <c r="AL501" s="30" t="str">
        <f t="shared" si="406"/>
        <v>2 : 4</v>
      </c>
      <c r="AM501" s="7">
        <f t="shared" si="407"/>
        <v>2</v>
      </c>
      <c r="AN501" s="7">
        <f t="shared" si="408"/>
        <v>4</v>
      </c>
      <c r="AO501" s="30">
        <f t="shared" si="409"/>
        <v>23</v>
      </c>
      <c r="AP501" s="30" t="str">
        <f t="shared" si="410"/>
        <v>O</v>
      </c>
      <c r="AQ501" s="30" t="str">
        <f t="shared" si="411"/>
        <v>X</v>
      </c>
      <c r="AR501" s="30" t="str">
        <f t="shared" si="412"/>
        <v>X</v>
      </c>
      <c r="AS501" s="30" t="str">
        <f t="shared" si="413"/>
        <v>X</v>
      </c>
      <c r="AT501" s="30" t="str">
        <f t="shared" si="414"/>
        <v>X</v>
      </c>
      <c r="AU501" s="30" t="str">
        <f t="shared" si="415"/>
        <v>X</v>
      </c>
      <c r="AV501" s="30" t="str">
        <f t="shared" si="416"/>
        <v>X</v>
      </c>
      <c r="AW501" s="30" t="str">
        <f t="shared" si="417"/>
        <v>X</v>
      </c>
      <c r="AX501" s="30" t="str">
        <f t="shared" si="418"/>
        <v>O</v>
      </c>
      <c r="AY501" s="30" t="str">
        <f t="shared" si="419"/>
        <v>X</v>
      </c>
      <c r="AZ501" s="30" t="str">
        <f t="shared" si="420"/>
        <v>O</v>
      </c>
      <c r="BA501" s="7" t="str">
        <f t="shared" si="421"/>
        <v>X</v>
      </c>
      <c r="BB501" s="7">
        <f t="shared" si="422"/>
        <v>3</v>
      </c>
      <c r="BC501" s="50" t="str">
        <f t="shared" si="393"/>
        <v>2G</v>
      </c>
      <c r="BD501" s="50" t="str">
        <f t="shared" si="394"/>
        <v>2G</v>
      </c>
      <c r="BE501" s="50" t="str">
        <f t="shared" si="395"/>
        <v>2G</v>
      </c>
      <c r="BF501" s="50" t="str">
        <f t="shared" si="396"/>
        <v>2G</v>
      </c>
      <c r="BG501" s="50" t="str">
        <f t="shared" si="397"/>
        <v>3G</v>
      </c>
      <c r="BH501" s="50" t="str">
        <f t="shared" si="398"/>
        <v>3G</v>
      </c>
      <c r="BI501" s="50">
        <f t="shared" si="423"/>
        <v>0</v>
      </c>
      <c r="BJ501" s="50">
        <f t="shared" si="424"/>
        <v>4</v>
      </c>
      <c r="BK501" s="50">
        <f t="shared" si="425"/>
        <v>2</v>
      </c>
      <c r="BL501" s="50" t="str">
        <f t="shared" si="426"/>
        <v>042</v>
      </c>
      <c r="BS501"/>
      <c r="DG501" s="221">
        <v>1159</v>
      </c>
    </row>
    <row r="502" spans="1:111" ht="17" hidden="1">
      <c r="B502" s="2">
        <v>498</v>
      </c>
      <c r="C502" s="2" t="s">
        <v>650</v>
      </c>
      <c r="N502" s="99">
        <v>13</v>
      </c>
      <c r="O502" s="99">
        <v>14</v>
      </c>
      <c r="P502" s="99">
        <v>24</v>
      </c>
      <c r="Q502" s="99">
        <v>32</v>
      </c>
      <c r="R502" s="99">
        <v>39</v>
      </c>
      <c r="S502" s="99">
        <v>41</v>
      </c>
      <c r="T502" s="99">
        <v>3</v>
      </c>
      <c r="U502" s="8">
        <f t="shared" si="427"/>
        <v>166</v>
      </c>
      <c r="W502" s="7" t="str">
        <f t="shared" si="384"/>
        <v>홀수</v>
      </c>
      <c r="X502" s="7" t="str">
        <f t="shared" si="385"/>
        <v>짝수</v>
      </c>
      <c r="Y502" s="7" t="str">
        <f t="shared" si="386"/>
        <v>짝수</v>
      </c>
      <c r="Z502" s="7" t="str">
        <f t="shared" si="387"/>
        <v>짝수</v>
      </c>
      <c r="AA502" s="8" t="str">
        <f t="shared" si="388"/>
        <v>홀수</v>
      </c>
      <c r="AB502" s="8" t="str">
        <f t="shared" si="389"/>
        <v>홀수</v>
      </c>
      <c r="AC502" s="7" t="str">
        <f t="shared" si="390"/>
        <v>3 : 3</v>
      </c>
      <c r="AD502" s="12">
        <f t="shared" si="391"/>
        <v>3</v>
      </c>
      <c r="AE502" s="12">
        <f t="shared" si="392"/>
        <v>3</v>
      </c>
      <c r="AF502" s="30" t="str">
        <f t="shared" si="400"/>
        <v>저수</v>
      </c>
      <c r="AG502" s="30" t="str">
        <f t="shared" si="401"/>
        <v>저수</v>
      </c>
      <c r="AH502" s="30" t="str">
        <f t="shared" si="402"/>
        <v>고수</v>
      </c>
      <c r="AI502" s="30" t="str">
        <f t="shared" si="403"/>
        <v>고수</v>
      </c>
      <c r="AJ502" s="30" t="str">
        <f t="shared" si="404"/>
        <v>고수</v>
      </c>
      <c r="AK502" s="30" t="str">
        <f t="shared" si="405"/>
        <v>고수</v>
      </c>
      <c r="AL502" s="30" t="str">
        <f t="shared" si="406"/>
        <v>2 : 4</v>
      </c>
      <c r="AM502" s="7">
        <f t="shared" si="407"/>
        <v>2</v>
      </c>
      <c r="AN502" s="7">
        <f t="shared" si="408"/>
        <v>4</v>
      </c>
      <c r="AO502" s="30">
        <f t="shared" si="409"/>
        <v>23</v>
      </c>
      <c r="AP502" s="30" t="str">
        <f t="shared" si="410"/>
        <v>O</v>
      </c>
      <c r="AQ502" s="30" t="str">
        <f t="shared" si="411"/>
        <v>X</v>
      </c>
      <c r="AR502" s="30" t="str">
        <f t="shared" si="412"/>
        <v>X</v>
      </c>
      <c r="AS502" s="30" t="str">
        <f t="shared" si="413"/>
        <v>X</v>
      </c>
      <c r="AT502" s="30" t="str">
        <f t="shared" si="414"/>
        <v>X</v>
      </c>
      <c r="AU502" s="30" t="str">
        <f t="shared" si="415"/>
        <v>X</v>
      </c>
      <c r="AV502" s="30" t="str">
        <f t="shared" si="416"/>
        <v>X</v>
      </c>
      <c r="AW502" s="30" t="str">
        <f t="shared" si="417"/>
        <v>X</v>
      </c>
      <c r="AX502" s="30" t="str">
        <f t="shared" si="418"/>
        <v>X</v>
      </c>
      <c r="AY502" s="30" t="str">
        <f t="shared" si="419"/>
        <v>X</v>
      </c>
      <c r="AZ502" s="30" t="str">
        <f t="shared" si="420"/>
        <v>X</v>
      </c>
      <c r="BA502" s="7" t="str">
        <f t="shared" si="421"/>
        <v>O</v>
      </c>
      <c r="BB502" s="7">
        <f t="shared" si="422"/>
        <v>2</v>
      </c>
      <c r="BC502" s="50" t="str">
        <f t="shared" si="393"/>
        <v>1G</v>
      </c>
      <c r="BD502" s="50" t="str">
        <f t="shared" si="394"/>
        <v>1G</v>
      </c>
      <c r="BE502" s="50" t="str">
        <f t="shared" si="395"/>
        <v>2G</v>
      </c>
      <c r="BF502" s="50" t="str">
        <f t="shared" si="396"/>
        <v>3G</v>
      </c>
      <c r="BG502" s="50" t="str">
        <f t="shared" si="397"/>
        <v>3G</v>
      </c>
      <c r="BH502" s="50" t="str">
        <f t="shared" si="398"/>
        <v>3G</v>
      </c>
      <c r="BI502" s="50">
        <f t="shared" si="423"/>
        <v>2</v>
      </c>
      <c r="BJ502" s="50">
        <f t="shared" si="424"/>
        <v>1</v>
      </c>
      <c r="BK502" s="50">
        <f t="shared" si="425"/>
        <v>3</v>
      </c>
      <c r="BL502" s="50" t="str">
        <f t="shared" si="426"/>
        <v>213</v>
      </c>
      <c r="BS502"/>
      <c r="DG502" s="221">
        <v>1160</v>
      </c>
    </row>
    <row r="503" spans="1:111" ht="17" hidden="1">
      <c r="B503" s="2">
        <v>499</v>
      </c>
      <c r="C503" s="2" t="s">
        <v>651</v>
      </c>
      <c r="N503" s="99">
        <v>5</v>
      </c>
      <c r="O503" s="99">
        <v>20</v>
      </c>
      <c r="P503" s="99">
        <v>23</v>
      </c>
      <c r="Q503" s="99">
        <v>37</v>
      </c>
      <c r="R503" s="99">
        <v>35</v>
      </c>
      <c r="S503" s="99">
        <v>40</v>
      </c>
      <c r="T503" s="99">
        <v>43</v>
      </c>
      <c r="U503" s="8">
        <f t="shared" si="427"/>
        <v>203</v>
      </c>
      <c r="W503" s="7" t="str">
        <f t="shared" si="384"/>
        <v>홀수</v>
      </c>
      <c r="X503" s="7" t="str">
        <f t="shared" si="385"/>
        <v>짝수</v>
      </c>
      <c r="Y503" s="7" t="str">
        <f t="shared" si="386"/>
        <v>홀수</v>
      </c>
      <c r="Z503" s="7" t="str">
        <f t="shared" si="387"/>
        <v>홀수</v>
      </c>
      <c r="AA503" s="8" t="str">
        <f t="shared" si="388"/>
        <v>홀수</v>
      </c>
      <c r="AB503" s="8" t="str">
        <f t="shared" si="389"/>
        <v>짝수</v>
      </c>
      <c r="AC503" s="7" t="str">
        <f t="shared" si="390"/>
        <v>4 : 2</v>
      </c>
      <c r="AD503" s="12">
        <f t="shared" si="391"/>
        <v>4</v>
      </c>
      <c r="AE503" s="12">
        <f t="shared" si="392"/>
        <v>2</v>
      </c>
      <c r="AF503" s="30" t="str">
        <f t="shared" si="400"/>
        <v>저수</v>
      </c>
      <c r="AG503" s="30" t="str">
        <f t="shared" si="401"/>
        <v>저수</v>
      </c>
      <c r="AH503" s="30" t="str">
        <f t="shared" si="402"/>
        <v>고수</v>
      </c>
      <c r="AI503" s="30" t="str">
        <f t="shared" si="403"/>
        <v>고수</v>
      </c>
      <c r="AJ503" s="30" t="str">
        <f t="shared" si="404"/>
        <v>고수</v>
      </c>
      <c r="AK503" s="30" t="str">
        <f t="shared" si="405"/>
        <v>고수</v>
      </c>
      <c r="AL503" s="30" t="str">
        <f t="shared" si="406"/>
        <v>2 : 4</v>
      </c>
      <c r="AM503" s="7">
        <f t="shared" si="407"/>
        <v>2</v>
      </c>
      <c r="AN503" s="7">
        <f t="shared" si="408"/>
        <v>4</v>
      </c>
      <c r="AO503" s="30">
        <f t="shared" si="409"/>
        <v>20</v>
      </c>
      <c r="AP503" s="30" t="str">
        <f t="shared" si="410"/>
        <v>O</v>
      </c>
      <c r="AQ503" s="30" t="str">
        <f t="shared" si="411"/>
        <v>X</v>
      </c>
      <c r="AR503" s="30" t="str">
        <f t="shared" si="412"/>
        <v>X</v>
      </c>
      <c r="AS503" s="30" t="str">
        <f t="shared" si="413"/>
        <v>X</v>
      </c>
      <c r="AT503" s="30" t="str">
        <f t="shared" si="414"/>
        <v>X</v>
      </c>
      <c r="AU503" s="30" t="str">
        <f t="shared" si="415"/>
        <v>X</v>
      </c>
      <c r="AV503" s="30" t="str">
        <f t="shared" si="416"/>
        <v>X</v>
      </c>
      <c r="AW503" s="30" t="str">
        <f t="shared" si="417"/>
        <v>X</v>
      </c>
      <c r="AX503" s="30" t="str">
        <f t="shared" si="418"/>
        <v>O</v>
      </c>
      <c r="AY503" s="30" t="str">
        <f t="shared" si="419"/>
        <v>O</v>
      </c>
      <c r="AZ503" s="30" t="str">
        <f t="shared" si="420"/>
        <v>X</v>
      </c>
      <c r="BA503" s="7" t="str">
        <f t="shared" si="421"/>
        <v>X</v>
      </c>
      <c r="BB503" s="7">
        <f t="shared" si="422"/>
        <v>3</v>
      </c>
      <c r="BC503" s="50" t="str">
        <f t="shared" si="393"/>
        <v>1G</v>
      </c>
      <c r="BD503" s="50" t="str">
        <f t="shared" si="394"/>
        <v>2G</v>
      </c>
      <c r="BE503" s="50" t="str">
        <f t="shared" si="395"/>
        <v>2G</v>
      </c>
      <c r="BF503" s="50" t="str">
        <f t="shared" si="396"/>
        <v>3G</v>
      </c>
      <c r="BG503" s="50" t="str">
        <f t="shared" si="397"/>
        <v>3G</v>
      </c>
      <c r="BH503" s="50" t="str">
        <f t="shared" si="398"/>
        <v>3G</v>
      </c>
      <c r="BI503" s="50">
        <f t="shared" si="423"/>
        <v>1</v>
      </c>
      <c r="BJ503" s="50">
        <f t="shared" si="424"/>
        <v>2</v>
      </c>
      <c r="BK503" s="50">
        <f t="shared" si="425"/>
        <v>3</v>
      </c>
      <c r="BL503" s="50" t="str">
        <f t="shared" si="426"/>
        <v>123</v>
      </c>
      <c r="BS503"/>
      <c r="DG503" s="221">
        <v>1161</v>
      </c>
    </row>
    <row r="504" spans="1:111" ht="17" hidden="1">
      <c r="B504" s="2">
        <v>500</v>
      </c>
      <c r="C504" s="2" t="s">
        <v>652</v>
      </c>
      <c r="N504" s="99">
        <v>3</v>
      </c>
      <c r="O504" s="99">
        <v>4</v>
      </c>
      <c r="P504" s="99">
        <v>12</v>
      </c>
      <c r="Q504" s="99">
        <v>20</v>
      </c>
      <c r="R504" s="99">
        <v>24</v>
      </c>
      <c r="S504" s="99">
        <v>34</v>
      </c>
      <c r="T504" s="99">
        <v>41</v>
      </c>
      <c r="U504" s="8">
        <f t="shared" si="427"/>
        <v>138</v>
      </c>
      <c r="W504" s="7" t="str">
        <f t="shared" si="384"/>
        <v>홀수</v>
      </c>
      <c r="X504" s="7" t="str">
        <f t="shared" si="385"/>
        <v>짝수</v>
      </c>
      <c r="Y504" s="7" t="str">
        <f t="shared" si="386"/>
        <v>짝수</v>
      </c>
      <c r="Z504" s="7" t="str">
        <f t="shared" si="387"/>
        <v>짝수</v>
      </c>
      <c r="AA504" s="8" t="str">
        <f t="shared" si="388"/>
        <v>짝수</v>
      </c>
      <c r="AB504" s="8" t="str">
        <f t="shared" si="389"/>
        <v>짝수</v>
      </c>
      <c r="AC504" s="30" t="str">
        <f t="shared" si="390"/>
        <v>1 : 5</v>
      </c>
      <c r="AD504" s="12">
        <f t="shared" si="391"/>
        <v>1</v>
      </c>
      <c r="AE504" s="12">
        <f t="shared" si="392"/>
        <v>5</v>
      </c>
      <c r="AF504" s="30" t="str">
        <f t="shared" si="400"/>
        <v>저수</v>
      </c>
      <c r="AG504" s="30" t="str">
        <f t="shared" si="401"/>
        <v>저수</v>
      </c>
      <c r="AH504" s="30" t="str">
        <f t="shared" si="402"/>
        <v>저수</v>
      </c>
      <c r="AI504" s="30" t="str">
        <f t="shared" si="403"/>
        <v>저수</v>
      </c>
      <c r="AJ504" s="30" t="str">
        <f t="shared" si="404"/>
        <v>고수</v>
      </c>
      <c r="AK504" s="30" t="str">
        <f t="shared" si="405"/>
        <v>고수</v>
      </c>
      <c r="AL504" s="30" t="str">
        <f t="shared" si="406"/>
        <v>4 : 2</v>
      </c>
      <c r="AM504" s="7">
        <f t="shared" si="407"/>
        <v>4</v>
      </c>
      <c r="AN504" s="7">
        <f t="shared" si="408"/>
        <v>2</v>
      </c>
      <c r="AO504" s="30">
        <f t="shared" si="409"/>
        <v>17</v>
      </c>
      <c r="AP504" s="30" t="str">
        <f t="shared" si="410"/>
        <v>O</v>
      </c>
      <c r="AQ504" s="30" t="str">
        <f t="shared" si="411"/>
        <v>X</v>
      </c>
      <c r="AR504" s="30" t="str">
        <f t="shared" si="412"/>
        <v>X</v>
      </c>
      <c r="AS504" s="30" t="str">
        <f t="shared" si="413"/>
        <v>X</v>
      </c>
      <c r="AT504" s="30" t="str">
        <f t="shared" si="414"/>
        <v>X</v>
      </c>
      <c r="AU504" s="30" t="str">
        <f t="shared" si="415"/>
        <v>X</v>
      </c>
      <c r="AV504" s="30" t="str">
        <f t="shared" si="416"/>
        <v>X</v>
      </c>
      <c r="AW504" s="30" t="str">
        <f t="shared" si="417"/>
        <v>X</v>
      </c>
      <c r="AX504" s="30" t="str">
        <f t="shared" si="418"/>
        <v>X</v>
      </c>
      <c r="AY504" s="30" t="str">
        <f t="shared" si="419"/>
        <v>X</v>
      </c>
      <c r="AZ504" s="30" t="str">
        <f t="shared" si="420"/>
        <v>X</v>
      </c>
      <c r="BA504" s="7" t="str">
        <f t="shared" si="421"/>
        <v>X</v>
      </c>
      <c r="BB504" s="7">
        <f t="shared" si="422"/>
        <v>1</v>
      </c>
      <c r="BC504" s="50" t="str">
        <f t="shared" si="393"/>
        <v>1G</v>
      </c>
      <c r="BD504" s="50" t="str">
        <f t="shared" si="394"/>
        <v>1G</v>
      </c>
      <c r="BE504" s="50" t="str">
        <f t="shared" si="395"/>
        <v>1G</v>
      </c>
      <c r="BF504" s="50" t="str">
        <f t="shared" si="396"/>
        <v>2G</v>
      </c>
      <c r="BG504" s="50" t="str">
        <f t="shared" si="397"/>
        <v>2G</v>
      </c>
      <c r="BH504" s="50" t="str">
        <f t="shared" si="398"/>
        <v>3G</v>
      </c>
      <c r="BI504" s="50">
        <f t="shared" si="423"/>
        <v>3</v>
      </c>
      <c r="BJ504" s="50">
        <f t="shared" si="424"/>
        <v>2</v>
      </c>
      <c r="BK504" s="50">
        <f t="shared" si="425"/>
        <v>1</v>
      </c>
      <c r="BL504" s="50" t="str">
        <f t="shared" si="426"/>
        <v>321</v>
      </c>
      <c r="BS504"/>
      <c r="DG504" s="221">
        <v>1162</v>
      </c>
    </row>
    <row r="505" spans="1:111" ht="17" hidden="1">
      <c r="B505" s="2">
        <v>501</v>
      </c>
      <c r="C505" s="2" t="s">
        <v>653</v>
      </c>
      <c r="N505" s="99">
        <v>1</v>
      </c>
      <c r="O505" s="99">
        <v>4</v>
      </c>
      <c r="P505" s="99">
        <v>10</v>
      </c>
      <c r="Q505" s="99">
        <v>17</v>
      </c>
      <c r="R505" s="99">
        <v>31</v>
      </c>
      <c r="S505" s="99">
        <v>42</v>
      </c>
      <c r="T505" s="99">
        <v>2</v>
      </c>
      <c r="U505" s="8">
        <f t="shared" si="427"/>
        <v>107</v>
      </c>
      <c r="W505" s="7" t="str">
        <f t="shared" si="384"/>
        <v>홀수</v>
      </c>
      <c r="X505" s="7" t="str">
        <f t="shared" si="385"/>
        <v>짝수</v>
      </c>
      <c r="Y505" s="7" t="str">
        <f t="shared" si="386"/>
        <v>짝수</v>
      </c>
      <c r="Z505" s="7" t="str">
        <f t="shared" si="387"/>
        <v>홀수</v>
      </c>
      <c r="AA505" s="8" t="str">
        <f t="shared" si="388"/>
        <v>홀수</v>
      </c>
      <c r="AB505" s="8" t="str">
        <f t="shared" si="389"/>
        <v>짝수</v>
      </c>
      <c r="AC505" s="30" t="str">
        <f t="shared" si="390"/>
        <v>3 : 3</v>
      </c>
      <c r="AD505" s="12">
        <f t="shared" si="391"/>
        <v>3</v>
      </c>
      <c r="AE505" s="12">
        <f t="shared" si="392"/>
        <v>3</v>
      </c>
      <c r="AF505" s="30" t="str">
        <f t="shared" si="400"/>
        <v>저수</v>
      </c>
      <c r="AG505" s="30" t="str">
        <f t="shared" si="401"/>
        <v>저수</v>
      </c>
      <c r="AH505" s="30" t="str">
        <f t="shared" si="402"/>
        <v>저수</v>
      </c>
      <c r="AI505" s="30" t="str">
        <f t="shared" si="403"/>
        <v>저수</v>
      </c>
      <c r="AJ505" s="30" t="str">
        <f t="shared" si="404"/>
        <v>고수</v>
      </c>
      <c r="AK505" s="30" t="str">
        <f t="shared" si="405"/>
        <v>고수</v>
      </c>
      <c r="AL505" s="30" t="str">
        <f t="shared" si="406"/>
        <v>4 : 2</v>
      </c>
      <c r="AM505" s="7">
        <f t="shared" si="407"/>
        <v>4</v>
      </c>
      <c r="AN505" s="7">
        <f t="shared" si="408"/>
        <v>2</v>
      </c>
      <c r="AO505" s="30">
        <f t="shared" si="409"/>
        <v>15</v>
      </c>
      <c r="AP505" s="30" t="str">
        <f t="shared" si="410"/>
        <v>X</v>
      </c>
      <c r="AQ505" s="30" t="str">
        <f t="shared" si="411"/>
        <v>X</v>
      </c>
      <c r="AR505" s="30" t="str">
        <f t="shared" si="412"/>
        <v>X</v>
      </c>
      <c r="AS505" s="30" t="str">
        <f t="shared" si="413"/>
        <v>O</v>
      </c>
      <c r="AT505" s="30" t="str">
        <f t="shared" si="414"/>
        <v>X</v>
      </c>
      <c r="AU505" s="30" t="str">
        <f t="shared" si="415"/>
        <v>X</v>
      </c>
      <c r="AV505" s="30" t="str">
        <f t="shared" si="416"/>
        <v>X</v>
      </c>
      <c r="AW505" s="30" t="str">
        <f t="shared" si="417"/>
        <v>X</v>
      </c>
      <c r="AX505" s="30" t="str">
        <f t="shared" si="418"/>
        <v>X</v>
      </c>
      <c r="AY505" s="30" t="str">
        <f t="shared" si="419"/>
        <v>X</v>
      </c>
      <c r="AZ505" s="30" t="str">
        <f t="shared" si="420"/>
        <v>O</v>
      </c>
      <c r="BA505" s="7" t="str">
        <f t="shared" si="421"/>
        <v>X</v>
      </c>
      <c r="BB505" s="7">
        <f t="shared" si="422"/>
        <v>2</v>
      </c>
      <c r="BC505" s="50" t="str">
        <f t="shared" si="393"/>
        <v>1G</v>
      </c>
      <c r="BD505" s="50" t="str">
        <f t="shared" si="394"/>
        <v>1G</v>
      </c>
      <c r="BE505" s="50" t="str">
        <f t="shared" si="395"/>
        <v>1G</v>
      </c>
      <c r="BF505" s="50" t="str">
        <f t="shared" si="396"/>
        <v>2G</v>
      </c>
      <c r="BG505" s="50" t="str">
        <f t="shared" si="397"/>
        <v>3G</v>
      </c>
      <c r="BH505" s="50" t="str">
        <f t="shared" si="398"/>
        <v>3G</v>
      </c>
      <c r="BI505" s="50">
        <f t="shared" si="423"/>
        <v>3</v>
      </c>
      <c r="BJ505" s="50">
        <f t="shared" si="424"/>
        <v>1</v>
      </c>
      <c r="BK505" s="50">
        <f t="shared" si="425"/>
        <v>2</v>
      </c>
      <c r="BL505" s="50" t="str">
        <f t="shared" si="426"/>
        <v>312</v>
      </c>
      <c r="BS505"/>
      <c r="DG505" s="221">
        <v>1163</v>
      </c>
    </row>
    <row r="506" spans="1:111" ht="17" hidden="1">
      <c r="A506" s="2">
        <v>2</v>
      </c>
      <c r="B506" s="2">
        <v>502</v>
      </c>
      <c r="C506" s="2" t="s">
        <v>655</v>
      </c>
      <c r="N506" s="100">
        <v>6</v>
      </c>
      <c r="O506" s="100">
        <v>22</v>
      </c>
      <c r="P506" s="100">
        <v>28</v>
      </c>
      <c r="Q506" s="100">
        <v>32</v>
      </c>
      <c r="R506" s="100">
        <v>34</v>
      </c>
      <c r="S506" s="100">
        <v>40</v>
      </c>
      <c r="T506" s="100">
        <v>26</v>
      </c>
      <c r="U506" s="89">
        <f t="shared" ref="U506:U653" si="428">SUM(N506:T506)-T506</f>
        <v>162</v>
      </c>
      <c r="W506" s="7" t="str">
        <f t="shared" si="384"/>
        <v>짝수</v>
      </c>
      <c r="X506" s="7" t="str">
        <f t="shared" si="385"/>
        <v>짝수</v>
      </c>
      <c r="Y506" s="7" t="str">
        <f t="shared" si="386"/>
        <v>짝수</v>
      </c>
      <c r="Z506" s="7" t="str">
        <f t="shared" si="387"/>
        <v>짝수</v>
      </c>
      <c r="AA506" s="8" t="str">
        <f t="shared" si="388"/>
        <v>짝수</v>
      </c>
      <c r="AB506" s="8" t="str">
        <f t="shared" si="389"/>
        <v>짝수</v>
      </c>
      <c r="AC506" s="30" t="str">
        <f t="shared" si="390"/>
        <v>0 : 6</v>
      </c>
      <c r="AD506" s="12">
        <f t="shared" si="391"/>
        <v>0</v>
      </c>
      <c r="AE506" s="12">
        <f t="shared" si="392"/>
        <v>6</v>
      </c>
      <c r="AF506" s="30" t="str">
        <f t="shared" si="400"/>
        <v>저수</v>
      </c>
      <c r="AG506" s="30" t="str">
        <f t="shared" si="401"/>
        <v>저수</v>
      </c>
      <c r="AH506" s="30" t="str">
        <f t="shared" si="402"/>
        <v>고수</v>
      </c>
      <c r="AI506" s="30" t="str">
        <f t="shared" si="403"/>
        <v>고수</v>
      </c>
      <c r="AJ506" s="30" t="str">
        <f t="shared" si="404"/>
        <v>고수</v>
      </c>
      <c r="AK506" s="30" t="str">
        <f t="shared" si="405"/>
        <v>고수</v>
      </c>
      <c r="AL506" s="30" t="str">
        <f t="shared" si="406"/>
        <v>2 : 4</v>
      </c>
      <c r="AM506" s="7">
        <f t="shared" si="407"/>
        <v>2</v>
      </c>
      <c r="AN506" s="7">
        <f t="shared" si="408"/>
        <v>4</v>
      </c>
      <c r="AO506" s="30">
        <f t="shared" si="409"/>
        <v>22</v>
      </c>
      <c r="AP506" s="30" t="str">
        <f t="shared" si="410"/>
        <v>X</v>
      </c>
      <c r="AQ506" s="30" t="str">
        <f t="shared" si="411"/>
        <v>X</v>
      </c>
      <c r="AR506" s="30" t="str">
        <f t="shared" si="412"/>
        <v>X</v>
      </c>
      <c r="AS506" s="30" t="str">
        <f t="shared" si="413"/>
        <v>X</v>
      </c>
      <c r="AT506" s="30" t="str">
        <f t="shared" si="414"/>
        <v>X</v>
      </c>
      <c r="AU506" s="30" t="str">
        <f t="shared" si="415"/>
        <v>X</v>
      </c>
      <c r="AV506" s="30" t="str">
        <f t="shared" si="416"/>
        <v>X</v>
      </c>
      <c r="AW506" s="30" t="str">
        <f t="shared" si="417"/>
        <v>X</v>
      </c>
      <c r="AX506" s="30" t="str">
        <f t="shared" si="418"/>
        <v>X</v>
      </c>
      <c r="AY506" s="30" t="str">
        <f t="shared" si="419"/>
        <v>X</v>
      </c>
      <c r="AZ506" s="30" t="str">
        <f t="shared" si="420"/>
        <v>X</v>
      </c>
      <c r="BA506" s="7" t="str">
        <f t="shared" si="421"/>
        <v>X</v>
      </c>
      <c r="BB506" s="7">
        <f t="shared" si="422"/>
        <v>0</v>
      </c>
      <c r="BC506" s="50" t="str">
        <f t="shared" si="393"/>
        <v>1G</v>
      </c>
      <c r="BD506" s="50" t="str">
        <f t="shared" si="394"/>
        <v>2G</v>
      </c>
      <c r="BE506" s="50" t="str">
        <f t="shared" si="395"/>
        <v>2G</v>
      </c>
      <c r="BF506" s="50" t="str">
        <f t="shared" si="396"/>
        <v>3G</v>
      </c>
      <c r="BG506" s="50" t="str">
        <f t="shared" si="397"/>
        <v>3G</v>
      </c>
      <c r="BH506" s="50" t="str">
        <f t="shared" si="398"/>
        <v>3G</v>
      </c>
      <c r="BI506" s="50">
        <f t="shared" si="423"/>
        <v>1</v>
      </c>
      <c r="BJ506" s="50">
        <f t="shared" si="424"/>
        <v>2</v>
      </c>
      <c r="BK506" s="50">
        <f t="shared" si="425"/>
        <v>3</v>
      </c>
      <c r="BL506" s="50" t="str">
        <f t="shared" si="426"/>
        <v>123</v>
      </c>
      <c r="BS506"/>
      <c r="DG506" s="221">
        <v>1164</v>
      </c>
    </row>
    <row r="507" spans="1:111" ht="17" hidden="1">
      <c r="A507" s="2">
        <v>2</v>
      </c>
      <c r="B507" s="2">
        <v>503</v>
      </c>
      <c r="C507" s="2" t="s">
        <v>656</v>
      </c>
      <c r="N507" s="100">
        <v>1</v>
      </c>
      <c r="O507" s="100">
        <v>5</v>
      </c>
      <c r="P507" s="100">
        <v>27</v>
      </c>
      <c r="Q507" s="100">
        <v>30</v>
      </c>
      <c r="R507" s="100">
        <v>34</v>
      </c>
      <c r="S507" s="100">
        <v>36</v>
      </c>
      <c r="T507" s="100">
        <v>40</v>
      </c>
      <c r="U507" s="89">
        <f t="shared" si="428"/>
        <v>133</v>
      </c>
      <c r="W507" s="87" t="str">
        <f t="shared" ref="W507:W528" si="429">IF(RIGHT(N507,1)="1","홀수",IF(RIGHT(N507,1)="3","홀수",IF(RIGHT(N507,1)="5","홀수",IF(RIGHT(N507,1)="7","홀수",IF(RIGHT(N507,1)="9","홀수","짝수")))))</f>
        <v>홀수</v>
      </c>
      <c r="X507" s="87" t="str">
        <f t="shared" ref="X507:X528" si="430">IF(RIGHT(O507,1)="1","홀수",IF(RIGHT(O507,1)="3","홀수",IF(RIGHT(O507,1)="5","홀수",IF(RIGHT(O507,1)="7","홀수",IF(RIGHT(O507,1)="9","홀수","짝수")))))</f>
        <v>홀수</v>
      </c>
      <c r="Y507" s="87" t="str">
        <f t="shared" ref="Y507:Y528" si="431">IF(RIGHT(P507,1)="1","홀수",IF(RIGHT(P507,1)="3","홀수",IF(RIGHT(P507,1)="5","홀수",IF(RIGHT(P507,1)="7","홀수",IF(RIGHT(P507,1)="9","홀수","짝수")))))</f>
        <v>홀수</v>
      </c>
      <c r="Z507" s="87" t="str">
        <f t="shared" ref="Z507:Z528" si="432">IF(RIGHT(Q507,1)="1","홀수",IF(RIGHT(Q507,1)="3","홀수",IF(RIGHT(Q507,1)="5","홀수",IF(RIGHT(Q507,1)="7","홀수",IF(RIGHT(Q507,1)="9","홀수","짝수")))))</f>
        <v>짝수</v>
      </c>
      <c r="AA507" s="8" t="str">
        <f t="shared" ref="AA507:AA528" si="433">IF(RIGHT(R507,1)="1","홀수",IF(RIGHT(R507,1)="3","홀수",IF(RIGHT(R507,1)="5","홀수",IF(RIGHT(R507,1)="7","홀수",IF(RIGHT(R507,1)="9","홀수","짝수")))))</f>
        <v>짝수</v>
      </c>
      <c r="AB507" s="8" t="str">
        <f t="shared" ref="AB507:AB528" si="434">IF(RIGHT(S507,1)="1","홀수",IF(RIGHT(S507,1)="3","홀수",IF(RIGHT(S507,1)="5","홀수",IF(RIGHT(S507,1)="7","홀수",IF(RIGHT(S507,1)="9","홀수","짝수")))))</f>
        <v>짝수</v>
      </c>
      <c r="AC507" s="87" t="str">
        <f t="shared" ref="AC507:AC528" si="435">AD507&amp;" : "&amp;AE507</f>
        <v>3 : 3</v>
      </c>
      <c r="AD507" s="87">
        <f t="shared" ref="AD507:AD528" si="436">COUNTIF(W507:AB507,"홀수")</f>
        <v>3</v>
      </c>
      <c r="AE507" s="87">
        <f t="shared" ref="AE507:AE528" si="437">COUNTIF(W507:AB507,"짝수")</f>
        <v>3</v>
      </c>
      <c r="AF507" s="87" t="str">
        <f t="shared" ref="AF507:AF528" si="438">IF(N507&lt;23,"저수","고수")</f>
        <v>저수</v>
      </c>
      <c r="AG507" s="87" t="str">
        <f t="shared" ref="AG507:AG528" si="439">IF(O507&lt;23,"저수","고수")</f>
        <v>저수</v>
      </c>
      <c r="AH507" s="87" t="str">
        <f t="shared" ref="AH507:AH528" si="440">IF(P507&lt;23,"저수","고수")</f>
        <v>고수</v>
      </c>
      <c r="AI507" s="87" t="str">
        <f t="shared" ref="AI507:AI528" si="441">IF(Q507&lt;23,"저수","고수")</f>
        <v>고수</v>
      </c>
      <c r="AJ507" s="87" t="str">
        <f t="shared" ref="AJ507:AJ528" si="442">IF(R507&lt;23,"저수","고수")</f>
        <v>고수</v>
      </c>
      <c r="AK507" s="87" t="str">
        <f t="shared" ref="AK507:AK528" si="443">IF(S507&lt;23,"저수","고수")</f>
        <v>고수</v>
      </c>
      <c r="AL507" s="87" t="str">
        <f t="shared" ref="AL507:AL528" si="444">AM507&amp;" : "&amp;AN507</f>
        <v>2 : 4</v>
      </c>
      <c r="AM507" s="87">
        <f t="shared" ref="AM507:AM528" si="445">COUNTIF(AF507:AK507,"저수")</f>
        <v>2</v>
      </c>
      <c r="AN507" s="87">
        <f t="shared" ref="AN507:AN528" si="446">COUNTIF(AF507:AK507,"고수")</f>
        <v>4</v>
      </c>
      <c r="AO507" s="87">
        <f t="shared" ref="AO507:AO528" si="447">RIGHT(N507,1)+RIGHT(O507,1)+RIGHT(P507,1)+RIGHT(Q507,1)+RIGHT(R507,1)+RIGHT(S507,1)</f>
        <v>23</v>
      </c>
      <c r="AP507" s="87" t="str">
        <f t="shared" ref="AP507:AP528" si="448">IF(N507=2,"O",IF(N507=3,"O",IF(N507=5,"O",IF(N507=7,"O",IF(N507=11,"O",IF(N507=13,"O",IF(N507=17,"O",IF(N507=19,"O","X"))))))))</f>
        <v>X</v>
      </c>
      <c r="AQ507" s="87" t="str">
        <f t="shared" ref="AQ507:AQ528" si="449">IF(O507=2,"O",IF(O507=3,"O",IF(O507=5,"O",IF(O507=7,"O",IF(O507=11,"O",IF(O507=13,"O",IF(O507=17,"O",IF(O507=19,"O","X"))))))))</f>
        <v>O</v>
      </c>
      <c r="AR507" s="87" t="str">
        <f t="shared" ref="AR507:AR528" si="450">IF(P507=2,"O",IF(P507=3,"O",IF(P507=5,"O",IF(P507=7,"O",IF(P507=11,"O",IF(P507=13,"O",IF(P507=17,"O",IF(P507=19,"O","X"))))))))</f>
        <v>X</v>
      </c>
      <c r="AS507" s="87" t="str">
        <f t="shared" ref="AS507:AS528" si="451">IF(Q507=2,"O",IF(Q507=3,"O",IF(Q507=5,"O",IF(Q507=7,"O",IF(Q507=11,"O",IF(Q507=13,"O",IF(Q507=17,"O",IF(Q507=19,"O","X"))))))))</f>
        <v>X</v>
      </c>
      <c r="AT507" s="87" t="str">
        <f t="shared" ref="AT507:AT528" si="452">IF(R507=2,"O",IF(R507=3,"O",IF(R507=5,"O",IF(R507=7,"O",IF(R507=11,"O",IF(R507=13,"O",IF(R507=17,"O",IF(R507=19,"O","X"))))))))</f>
        <v>X</v>
      </c>
      <c r="AU507" s="87" t="str">
        <f t="shared" ref="AU507:AU528" si="453">IF(S507=2,"O",IF(S507=3,"O",IF(S507=5,"O",IF(S507=7,"O",IF(S507=11,"O",IF(S507=13,"O",IF(S507=17,"O",IF(S507=19,"O","X"))))))))</f>
        <v>X</v>
      </c>
      <c r="AV507" s="87" t="str">
        <f t="shared" ref="AV507:AV528" si="454">IF(N507=23,"O",IF(N507=29,"O",IF(N507=31,"O",IF(N507=37,"O",IF(N507=41,"O",IF(N507=43,"O","X"))))))</f>
        <v>X</v>
      </c>
      <c r="AW507" s="87" t="str">
        <f t="shared" ref="AW507:AW528" si="455">IF(O507=23,"O",IF(O507=29,"O",IF(O507=31,"O",IF(O507=37,"O",IF(O507=41,"O",IF(O507=43,"O","X"))))))</f>
        <v>X</v>
      </c>
      <c r="AX507" s="87" t="str">
        <f t="shared" ref="AX507:AX528" si="456">IF(P507=23,"O",IF(P507=29,"O",IF(P507=31,"O",IF(P507=37,"O",IF(P507=41,"O",IF(P507=43,"O","X"))))))</f>
        <v>X</v>
      </c>
      <c r="AY507" s="87" t="str">
        <f t="shared" ref="AY507:AY528" si="457">IF(Q507=23,"O",IF(Q507=29,"O",IF(Q507=31,"O",IF(Q507=37,"O",IF(Q507=41,"O",IF(Q507=43,"O","X"))))))</f>
        <v>X</v>
      </c>
      <c r="AZ507" s="87" t="str">
        <f t="shared" ref="AZ507:AZ528" si="458">IF(R507=23,"O",IF(R507=29,"O",IF(R507=31,"O",IF(R507=37,"O",IF(R507=41,"O",IF(R507=43,"O","X"))))))</f>
        <v>X</v>
      </c>
      <c r="BA507" s="87" t="str">
        <f t="shared" ref="BA507:BA528" si="459">IF(S507=23,"O",IF(S507=29,"O",IF(S507=31,"O",IF(S507=37,"O",IF(S507=41,"O",IF(S507=43,"O","X"))))))</f>
        <v>X</v>
      </c>
      <c r="BB507" s="87">
        <f t="shared" ref="BB507:BB528" si="460">COUNTIF(AP507:BA507,"O")</f>
        <v>1</v>
      </c>
      <c r="BC507" s="87" t="str">
        <f t="shared" ref="BC507:BC528" si="461">VLOOKUP(N507,삼그룹,6,FALSE)</f>
        <v>1G</v>
      </c>
      <c r="BD507" s="87" t="str">
        <f t="shared" ref="BD507:BD528" si="462">VLOOKUP(O507,삼그룹,6,FALSE)</f>
        <v>1G</v>
      </c>
      <c r="BE507" s="87" t="str">
        <f t="shared" ref="BE507:BE528" si="463">VLOOKUP(P507,삼그룹,6,FALSE)</f>
        <v>2G</v>
      </c>
      <c r="BF507" s="87" t="str">
        <f t="shared" ref="BF507:BF528" si="464">VLOOKUP(Q507,삼그룹,6,FALSE)</f>
        <v>2G</v>
      </c>
      <c r="BG507" s="87" t="str">
        <f t="shared" ref="BG507:BG528" si="465">VLOOKUP(R507,삼그룹,6,FALSE)</f>
        <v>3G</v>
      </c>
      <c r="BH507" s="87" t="str">
        <f t="shared" ref="BH507:BH528" si="466">VLOOKUP(S507,삼그룹,6,FALSE)</f>
        <v>3G</v>
      </c>
      <c r="BI507" s="87">
        <f t="shared" si="423"/>
        <v>2</v>
      </c>
      <c r="BJ507" s="87">
        <f t="shared" si="424"/>
        <v>2</v>
      </c>
      <c r="BK507" s="87">
        <f t="shared" si="425"/>
        <v>2</v>
      </c>
      <c r="BL507" s="87" t="str">
        <f t="shared" ref="BL507:BL528" si="467">BI507&amp;BJ507&amp;BK507</f>
        <v>222</v>
      </c>
      <c r="BS507"/>
      <c r="DG507" s="221">
        <v>1165</v>
      </c>
    </row>
    <row r="508" spans="1:111" ht="17" hidden="1">
      <c r="A508" s="2">
        <v>2</v>
      </c>
      <c r="B508" s="2">
        <v>504</v>
      </c>
      <c r="C508" s="2" t="s">
        <v>657</v>
      </c>
      <c r="N508" s="100">
        <v>6</v>
      </c>
      <c r="O508" s="100">
        <v>14</v>
      </c>
      <c r="P508" s="100">
        <v>22</v>
      </c>
      <c r="Q508" s="100">
        <v>26</v>
      </c>
      <c r="R508" s="100">
        <v>43</v>
      </c>
      <c r="S508" s="100">
        <v>44</v>
      </c>
      <c r="T508" s="100">
        <v>31</v>
      </c>
      <c r="U508" s="89">
        <f t="shared" si="428"/>
        <v>155</v>
      </c>
      <c r="W508" s="87" t="str">
        <f t="shared" si="429"/>
        <v>짝수</v>
      </c>
      <c r="X508" s="87" t="str">
        <f t="shared" si="430"/>
        <v>짝수</v>
      </c>
      <c r="Y508" s="87" t="str">
        <f t="shared" si="431"/>
        <v>짝수</v>
      </c>
      <c r="Z508" s="87" t="str">
        <f t="shared" si="432"/>
        <v>짝수</v>
      </c>
      <c r="AA508" s="8" t="str">
        <f t="shared" si="433"/>
        <v>홀수</v>
      </c>
      <c r="AB508" s="8" t="str">
        <f t="shared" si="434"/>
        <v>짝수</v>
      </c>
      <c r="AC508" s="87" t="str">
        <f t="shared" si="435"/>
        <v>1 : 5</v>
      </c>
      <c r="AD508" s="87">
        <f t="shared" si="436"/>
        <v>1</v>
      </c>
      <c r="AE508" s="87">
        <f t="shared" si="437"/>
        <v>5</v>
      </c>
      <c r="AF508" s="87" t="str">
        <f t="shared" si="438"/>
        <v>저수</v>
      </c>
      <c r="AG508" s="87" t="str">
        <f t="shared" si="439"/>
        <v>저수</v>
      </c>
      <c r="AH508" s="87" t="str">
        <f t="shared" si="440"/>
        <v>저수</v>
      </c>
      <c r="AI508" s="87" t="str">
        <f t="shared" si="441"/>
        <v>고수</v>
      </c>
      <c r="AJ508" s="87" t="str">
        <f t="shared" si="442"/>
        <v>고수</v>
      </c>
      <c r="AK508" s="87" t="str">
        <f t="shared" si="443"/>
        <v>고수</v>
      </c>
      <c r="AL508" s="87" t="str">
        <f t="shared" si="444"/>
        <v>3 : 3</v>
      </c>
      <c r="AM508" s="87">
        <f t="shared" si="445"/>
        <v>3</v>
      </c>
      <c r="AN508" s="87">
        <f t="shared" si="446"/>
        <v>3</v>
      </c>
      <c r="AO508" s="87">
        <f t="shared" si="447"/>
        <v>25</v>
      </c>
      <c r="AP508" s="87" t="str">
        <f t="shared" si="448"/>
        <v>X</v>
      </c>
      <c r="AQ508" s="87" t="str">
        <f t="shared" si="449"/>
        <v>X</v>
      </c>
      <c r="AR508" s="87" t="str">
        <f t="shared" si="450"/>
        <v>X</v>
      </c>
      <c r="AS508" s="87" t="str">
        <f t="shared" si="451"/>
        <v>X</v>
      </c>
      <c r="AT508" s="87" t="str">
        <f t="shared" si="452"/>
        <v>X</v>
      </c>
      <c r="AU508" s="87" t="str">
        <f t="shared" si="453"/>
        <v>X</v>
      </c>
      <c r="AV508" s="87" t="str">
        <f t="shared" si="454"/>
        <v>X</v>
      </c>
      <c r="AW508" s="87" t="str">
        <f t="shared" si="455"/>
        <v>X</v>
      </c>
      <c r="AX508" s="87" t="str">
        <f t="shared" si="456"/>
        <v>X</v>
      </c>
      <c r="AY508" s="87" t="str">
        <f t="shared" si="457"/>
        <v>X</v>
      </c>
      <c r="AZ508" s="87" t="str">
        <f t="shared" si="458"/>
        <v>O</v>
      </c>
      <c r="BA508" s="87" t="str">
        <f t="shared" si="459"/>
        <v>X</v>
      </c>
      <c r="BB508" s="87">
        <f t="shared" si="460"/>
        <v>1</v>
      </c>
      <c r="BC508" s="87" t="str">
        <f t="shared" si="461"/>
        <v>1G</v>
      </c>
      <c r="BD508" s="87" t="str">
        <f t="shared" si="462"/>
        <v>1G</v>
      </c>
      <c r="BE508" s="87" t="str">
        <f t="shared" si="463"/>
        <v>2G</v>
      </c>
      <c r="BF508" s="87" t="str">
        <f t="shared" si="464"/>
        <v>2G</v>
      </c>
      <c r="BG508" s="87" t="str">
        <f t="shared" si="465"/>
        <v>3G</v>
      </c>
      <c r="BH508" s="87" t="str">
        <f t="shared" si="466"/>
        <v>3G</v>
      </c>
      <c r="BI508" s="87">
        <f t="shared" si="423"/>
        <v>2</v>
      </c>
      <c r="BJ508" s="87">
        <f t="shared" si="424"/>
        <v>2</v>
      </c>
      <c r="BK508" s="87">
        <f t="shared" si="425"/>
        <v>2</v>
      </c>
      <c r="BL508" s="87" t="str">
        <f t="shared" si="467"/>
        <v>222</v>
      </c>
      <c r="BS508"/>
      <c r="DG508" s="221">
        <v>1166</v>
      </c>
    </row>
    <row r="509" spans="1:111" ht="17" hidden="1">
      <c r="A509" s="2">
        <v>3</v>
      </c>
      <c r="B509" s="2">
        <v>505</v>
      </c>
      <c r="C509" s="2" t="s">
        <v>658</v>
      </c>
      <c r="N509" s="90">
        <v>7</v>
      </c>
      <c r="O509" s="90">
        <v>20</v>
      </c>
      <c r="P509" s="90">
        <v>22</v>
      </c>
      <c r="Q509" s="90">
        <v>25</v>
      </c>
      <c r="R509" s="90">
        <v>38</v>
      </c>
      <c r="S509" s="90">
        <v>40</v>
      </c>
      <c r="T509" s="90">
        <v>44</v>
      </c>
      <c r="U509" s="89">
        <f t="shared" si="428"/>
        <v>152</v>
      </c>
      <c r="W509" s="87" t="str">
        <f t="shared" si="429"/>
        <v>홀수</v>
      </c>
      <c r="X509" s="87" t="str">
        <f t="shared" si="430"/>
        <v>짝수</v>
      </c>
      <c r="Y509" s="87" t="str">
        <f t="shared" si="431"/>
        <v>짝수</v>
      </c>
      <c r="Z509" s="87" t="str">
        <f t="shared" si="432"/>
        <v>홀수</v>
      </c>
      <c r="AA509" s="8" t="str">
        <f t="shared" si="433"/>
        <v>짝수</v>
      </c>
      <c r="AB509" s="8" t="str">
        <f t="shared" si="434"/>
        <v>짝수</v>
      </c>
      <c r="AC509" s="87" t="str">
        <f t="shared" si="435"/>
        <v>2 : 4</v>
      </c>
      <c r="AD509" s="87">
        <f t="shared" si="436"/>
        <v>2</v>
      </c>
      <c r="AE509" s="87">
        <f t="shared" si="437"/>
        <v>4</v>
      </c>
      <c r="AF509" s="87" t="str">
        <f t="shared" si="438"/>
        <v>저수</v>
      </c>
      <c r="AG509" s="87" t="str">
        <f t="shared" si="439"/>
        <v>저수</v>
      </c>
      <c r="AH509" s="87" t="str">
        <f t="shared" si="440"/>
        <v>저수</v>
      </c>
      <c r="AI509" s="87" t="str">
        <f t="shared" si="441"/>
        <v>고수</v>
      </c>
      <c r="AJ509" s="87" t="str">
        <f t="shared" si="442"/>
        <v>고수</v>
      </c>
      <c r="AK509" s="87" t="str">
        <f t="shared" si="443"/>
        <v>고수</v>
      </c>
      <c r="AL509" s="87" t="str">
        <f t="shared" si="444"/>
        <v>3 : 3</v>
      </c>
      <c r="AM509" s="87">
        <f t="shared" si="445"/>
        <v>3</v>
      </c>
      <c r="AN509" s="87">
        <f t="shared" si="446"/>
        <v>3</v>
      </c>
      <c r="AO509" s="87">
        <f t="shared" si="447"/>
        <v>22</v>
      </c>
      <c r="AP509" s="87" t="str">
        <f t="shared" si="448"/>
        <v>O</v>
      </c>
      <c r="AQ509" s="87" t="str">
        <f t="shared" si="449"/>
        <v>X</v>
      </c>
      <c r="AR509" s="87" t="str">
        <f t="shared" si="450"/>
        <v>X</v>
      </c>
      <c r="AS509" s="87" t="str">
        <f t="shared" si="451"/>
        <v>X</v>
      </c>
      <c r="AT509" s="87" t="str">
        <f t="shared" si="452"/>
        <v>X</v>
      </c>
      <c r="AU509" s="87" t="str">
        <f t="shared" si="453"/>
        <v>X</v>
      </c>
      <c r="AV509" s="87" t="str">
        <f t="shared" si="454"/>
        <v>X</v>
      </c>
      <c r="AW509" s="87" t="str">
        <f t="shared" si="455"/>
        <v>X</v>
      </c>
      <c r="AX509" s="87" t="str">
        <f t="shared" si="456"/>
        <v>X</v>
      </c>
      <c r="AY509" s="87" t="str">
        <f t="shared" si="457"/>
        <v>X</v>
      </c>
      <c r="AZ509" s="87" t="str">
        <f t="shared" si="458"/>
        <v>X</v>
      </c>
      <c r="BA509" s="87" t="str">
        <f t="shared" si="459"/>
        <v>X</v>
      </c>
      <c r="BB509" s="87">
        <f t="shared" si="460"/>
        <v>1</v>
      </c>
      <c r="BC509" s="87" t="str">
        <f t="shared" si="461"/>
        <v>1G</v>
      </c>
      <c r="BD509" s="87" t="str">
        <f t="shared" si="462"/>
        <v>2G</v>
      </c>
      <c r="BE509" s="87" t="str">
        <f t="shared" si="463"/>
        <v>2G</v>
      </c>
      <c r="BF509" s="87" t="str">
        <f t="shared" si="464"/>
        <v>2G</v>
      </c>
      <c r="BG509" s="87" t="str">
        <f t="shared" si="465"/>
        <v>3G</v>
      </c>
      <c r="BH509" s="87" t="str">
        <f t="shared" si="466"/>
        <v>3G</v>
      </c>
      <c r="BI509" s="87">
        <f t="shared" si="423"/>
        <v>1</v>
      </c>
      <c r="BJ509" s="87">
        <f t="shared" si="424"/>
        <v>3</v>
      </c>
      <c r="BK509" s="87">
        <f t="shared" si="425"/>
        <v>2</v>
      </c>
      <c r="BL509" s="87" t="str">
        <f t="shared" si="467"/>
        <v>132</v>
      </c>
      <c r="BS509"/>
      <c r="DG509" s="221">
        <v>1167</v>
      </c>
    </row>
    <row r="510" spans="1:111" ht="17" hidden="1">
      <c r="A510" s="2">
        <v>3</v>
      </c>
      <c r="B510" s="2">
        <v>506</v>
      </c>
      <c r="C510" s="2" t="s">
        <v>659</v>
      </c>
      <c r="N510" s="123">
        <v>6</v>
      </c>
      <c r="O510" s="123">
        <v>9</v>
      </c>
      <c r="P510" s="123">
        <v>11</v>
      </c>
      <c r="Q510" s="123">
        <v>22</v>
      </c>
      <c r="R510" s="123">
        <v>24</v>
      </c>
      <c r="S510" s="123">
        <v>30</v>
      </c>
      <c r="T510" s="123">
        <v>31</v>
      </c>
      <c r="U510" s="89">
        <f t="shared" si="428"/>
        <v>102</v>
      </c>
      <c r="W510" s="87" t="str">
        <f t="shared" si="429"/>
        <v>짝수</v>
      </c>
      <c r="X510" s="87" t="str">
        <f t="shared" si="430"/>
        <v>홀수</v>
      </c>
      <c r="Y510" s="87" t="str">
        <f t="shared" si="431"/>
        <v>홀수</v>
      </c>
      <c r="Z510" s="87" t="str">
        <f t="shared" si="432"/>
        <v>짝수</v>
      </c>
      <c r="AA510" s="8" t="str">
        <f t="shared" si="433"/>
        <v>짝수</v>
      </c>
      <c r="AB510" s="8" t="str">
        <f t="shared" si="434"/>
        <v>짝수</v>
      </c>
      <c r="AC510" s="87" t="str">
        <f t="shared" si="435"/>
        <v>2 : 4</v>
      </c>
      <c r="AD510" s="87">
        <f t="shared" si="436"/>
        <v>2</v>
      </c>
      <c r="AE510" s="87">
        <f t="shared" si="437"/>
        <v>4</v>
      </c>
      <c r="AF510" s="87" t="str">
        <f t="shared" si="438"/>
        <v>저수</v>
      </c>
      <c r="AG510" s="87" t="str">
        <f t="shared" si="439"/>
        <v>저수</v>
      </c>
      <c r="AH510" s="87" t="str">
        <f t="shared" si="440"/>
        <v>저수</v>
      </c>
      <c r="AI510" s="87" t="str">
        <f t="shared" si="441"/>
        <v>저수</v>
      </c>
      <c r="AJ510" s="87" t="str">
        <f t="shared" si="442"/>
        <v>고수</v>
      </c>
      <c r="AK510" s="87" t="str">
        <f t="shared" si="443"/>
        <v>고수</v>
      </c>
      <c r="AL510" s="87" t="str">
        <f t="shared" si="444"/>
        <v>4 : 2</v>
      </c>
      <c r="AM510" s="87">
        <f t="shared" si="445"/>
        <v>4</v>
      </c>
      <c r="AN510" s="87">
        <f t="shared" si="446"/>
        <v>2</v>
      </c>
      <c r="AO510" s="87">
        <f t="shared" si="447"/>
        <v>22</v>
      </c>
      <c r="AP510" s="87" t="str">
        <f t="shared" si="448"/>
        <v>X</v>
      </c>
      <c r="AQ510" s="87" t="str">
        <f t="shared" si="449"/>
        <v>X</v>
      </c>
      <c r="AR510" s="87" t="str">
        <f t="shared" si="450"/>
        <v>O</v>
      </c>
      <c r="AS510" s="87" t="str">
        <f t="shared" si="451"/>
        <v>X</v>
      </c>
      <c r="AT510" s="87" t="str">
        <f t="shared" si="452"/>
        <v>X</v>
      </c>
      <c r="AU510" s="87" t="str">
        <f t="shared" si="453"/>
        <v>X</v>
      </c>
      <c r="AV510" s="87" t="str">
        <f t="shared" si="454"/>
        <v>X</v>
      </c>
      <c r="AW510" s="87" t="str">
        <f t="shared" si="455"/>
        <v>X</v>
      </c>
      <c r="AX510" s="87" t="str">
        <f t="shared" si="456"/>
        <v>X</v>
      </c>
      <c r="AY510" s="87" t="str">
        <f t="shared" si="457"/>
        <v>X</v>
      </c>
      <c r="AZ510" s="87" t="str">
        <f t="shared" si="458"/>
        <v>X</v>
      </c>
      <c r="BA510" s="87" t="str">
        <f t="shared" si="459"/>
        <v>X</v>
      </c>
      <c r="BB510" s="87">
        <f t="shared" si="460"/>
        <v>1</v>
      </c>
      <c r="BC510" s="87" t="str">
        <f t="shared" si="461"/>
        <v>1G</v>
      </c>
      <c r="BD510" s="87" t="str">
        <f t="shared" si="462"/>
        <v>1G</v>
      </c>
      <c r="BE510" s="87" t="str">
        <f t="shared" si="463"/>
        <v>1G</v>
      </c>
      <c r="BF510" s="87" t="str">
        <f t="shared" si="464"/>
        <v>2G</v>
      </c>
      <c r="BG510" s="87" t="str">
        <f t="shared" si="465"/>
        <v>2G</v>
      </c>
      <c r="BH510" s="87" t="str">
        <f t="shared" si="466"/>
        <v>2G</v>
      </c>
      <c r="BI510" s="87">
        <f t="shared" si="423"/>
        <v>3</v>
      </c>
      <c r="BJ510" s="87">
        <f t="shared" si="424"/>
        <v>3</v>
      </c>
      <c r="BK510" s="87">
        <f t="shared" si="425"/>
        <v>0</v>
      </c>
      <c r="BL510" s="87" t="str">
        <f t="shared" si="467"/>
        <v>330</v>
      </c>
      <c r="BS510"/>
      <c r="DG510" s="221">
        <v>1168</v>
      </c>
    </row>
    <row r="511" spans="1:111" ht="17" hidden="1">
      <c r="A511" s="2">
        <v>3</v>
      </c>
      <c r="B511" s="2">
        <v>507</v>
      </c>
      <c r="C511" s="2" t="s">
        <v>660</v>
      </c>
      <c r="N511" s="123">
        <v>12</v>
      </c>
      <c r="O511" s="123">
        <v>13</v>
      </c>
      <c r="P511" s="123">
        <v>32</v>
      </c>
      <c r="Q511" s="123">
        <v>33</v>
      </c>
      <c r="R511" s="123">
        <v>40</v>
      </c>
      <c r="S511" s="123">
        <v>41</v>
      </c>
      <c r="T511" s="123">
        <v>4</v>
      </c>
      <c r="U511" s="89">
        <f t="shared" si="428"/>
        <v>171</v>
      </c>
      <c r="W511" s="87" t="str">
        <f t="shared" si="429"/>
        <v>짝수</v>
      </c>
      <c r="X511" s="87" t="str">
        <f t="shared" si="430"/>
        <v>홀수</v>
      </c>
      <c r="Y511" s="87" t="str">
        <f t="shared" si="431"/>
        <v>짝수</v>
      </c>
      <c r="Z511" s="87" t="str">
        <f t="shared" si="432"/>
        <v>홀수</v>
      </c>
      <c r="AA511" s="8" t="str">
        <f t="shared" si="433"/>
        <v>짝수</v>
      </c>
      <c r="AB511" s="8" t="str">
        <f t="shared" si="434"/>
        <v>홀수</v>
      </c>
      <c r="AC511" s="87" t="str">
        <f t="shared" si="435"/>
        <v>3 : 3</v>
      </c>
      <c r="AD511" s="87">
        <f t="shared" si="436"/>
        <v>3</v>
      </c>
      <c r="AE511" s="87">
        <f t="shared" si="437"/>
        <v>3</v>
      </c>
      <c r="AF511" s="87" t="str">
        <f t="shared" si="438"/>
        <v>저수</v>
      </c>
      <c r="AG511" s="87" t="str">
        <f t="shared" si="439"/>
        <v>저수</v>
      </c>
      <c r="AH511" s="87" t="str">
        <f t="shared" si="440"/>
        <v>고수</v>
      </c>
      <c r="AI511" s="87" t="str">
        <f t="shared" si="441"/>
        <v>고수</v>
      </c>
      <c r="AJ511" s="87" t="str">
        <f t="shared" si="442"/>
        <v>고수</v>
      </c>
      <c r="AK511" s="87" t="str">
        <f t="shared" si="443"/>
        <v>고수</v>
      </c>
      <c r="AL511" s="87" t="str">
        <f t="shared" si="444"/>
        <v>2 : 4</v>
      </c>
      <c r="AM511" s="87">
        <f t="shared" si="445"/>
        <v>2</v>
      </c>
      <c r="AN511" s="87">
        <f t="shared" si="446"/>
        <v>4</v>
      </c>
      <c r="AO511" s="87">
        <f t="shared" si="447"/>
        <v>11</v>
      </c>
      <c r="AP511" s="87" t="str">
        <f t="shared" si="448"/>
        <v>X</v>
      </c>
      <c r="AQ511" s="87" t="str">
        <f t="shared" si="449"/>
        <v>O</v>
      </c>
      <c r="AR511" s="87" t="str">
        <f t="shared" si="450"/>
        <v>X</v>
      </c>
      <c r="AS511" s="87" t="str">
        <f t="shared" si="451"/>
        <v>X</v>
      </c>
      <c r="AT511" s="87" t="str">
        <f t="shared" si="452"/>
        <v>X</v>
      </c>
      <c r="AU511" s="87" t="str">
        <f t="shared" si="453"/>
        <v>X</v>
      </c>
      <c r="AV511" s="87" t="str">
        <f t="shared" si="454"/>
        <v>X</v>
      </c>
      <c r="AW511" s="87" t="str">
        <f t="shared" si="455"/>
        <v>X</v>
      </c>
      <c r="AX511" s="87" t="str">
        <f t="shared" si="456"/>
        <v>X</v>
      </c>
      <c r="AY511" s="87" t="str">
        <f t="shared" si="457"/>
        <v>X</v>
      </c>
      <c r="AZ511" s="87" t="str">
        <f t="shared" si="458"/>
        <v>X</v>
      </c>
      <c r="BA511" s="87" t="str">
        <f t="shared" si="459"/>
        <v>O</v>
      </c>
      <c r="BB511" s="87">
        <f t="shared" si="460"/>
        <v>2</v>
      </c>
      <c r="BC511" s="87" t="str">
        <f t="shared" si="461"/>
        <v>1G</v>
      </c>
      <c r="BD511" s="87" t="str">
        <f t="shared" si="462"/>
        <v>1G</v>
      </c>
      <c r="BE511" s="87" t="str">
        <f t="shared" si="463"/>
        <v>3G</v>
      </c>
      <c r="BF511" s="87" t="str">
        <f t="shared" si="464"/>
        <v>3G</v>
      </c>
      <c r="BG511" s="87" t="str">
        <f t="shared" si="465"/>
        <v>3G</v>
      </c>
      <c r="BH511" s="87" t="str">
        <f t="shared" si="466"/>
        <v>3G</v>
      </c>
      <c r="BI511" s="87">
        <f t="shared" si="423"/>
        <v>2</v>
      </c>
      <c r="BJ511" s="87">
        <f t="shared" si="424"/>
        <v>0</v>
      </c>
      <c r="BK511" s="87">
        <f t="shared" si="425"/>
        <v>4</v>
      </c>
      <c r="BL511" s="87" t="str">
        <f t="shared" si="467"/>
        <v>204</v>
      </c>
      <c r="BS511"/>
      <c r="DG511" s="221">
        <v>1169</v>
      </c>
    </row>
    <row r="512" spans="1:111" ht="17" hidden="1">
      <c r="A512" s="2">
        <v>3</v>
      </c>
      <c r="B512" s="2">
        <v>508</v>
      </c>
      <c r="C512" s="2" t="s">
        <v>661</v>
      </c>
      <c r="N512" s="123">
        <v>5</v>
      </c>
      <c r="O512" s="123">
        <v>27</v>
      </c>
      <c r="P512" s="123">
        <v>31</v>
      </c>
      <c r="Q512" s="123">
        <v>34</v>
      </c>
      <c r="R512" s="91">
        <v>35</v>
      </c>
      <c r="S512" s="91">
        <v>43</v>
      </c>
      <c r="T512" s="91">
        <v>37</v>
      </c>
      <c r="U512" s="89">
        <f t="shared" si="428"/>
        <v>175</v>
      </c>
      <c r="V512" s="79"/>
      <c r="W512" s="87" t="str">
        <f t="shared" si="429"/>
        <v>홀수</v>
      </c>
      <c r="X512" s="87" t="str">
        <f t="shared" si="430"/>
        <v>홀수</v>
      </c>
      <c r="Y512" s="87" t="str">
        <f t="shared" si="431"/>
        <v>홀수</v>
      </c>
      <c r="Z512" s="87" t="str">
        <f t="shared" si="432"/>
        <v>짝수</v>
      </c>
      <c r="AA512" s="8" t="str">
        <f t="shared" si="433"/>
        <v>홀수</v>
      </c>
      <c r="AB512" s="8" t="str">
        <f t="shared" si="434"/>
        <v>홀수</v>
      </c>
      <c r="AC512" s="87" t="str">
        <f t="shared" si="435"/>
        <v>5 : 1</v>
      </c>
      <c r="AD512" s="87">
        <f t="shared" si="436"/>
        <v>5</v>
      </c>
      <c r="AE512" s="87">
        <f t="shared" si="437"/>
        <v>1</v>
      </c>
      <c r="AF512" s="87" t="str">
        <f t="shared" si="438"/>
        <v>저수</v>
      </c>
      <c r="AG512" s="87" t="str">
        <f t="shared" si="439"/>
        <v>고수</v>
      </c>
      <c r="AH512" s="87" t="str">
        <f t="shared" si="440"/>
        <v>고수</v>
      </c>
      <c r="AI512" s="87" t="str">
        <f t="shared" si="441"/>
        <v>고수</v>
      </c>
      <c r="AJ512" s="87" t="str">
        <f t="shared" si="442"/>
        <v>고수</v>
      </c>
      <c r="AK512" s="87" t="str">
        <f t="shared" si="443"/>
        <v>고수</v>
      </c>
      <c r="AL512" s="87" t="str">
        <f t="shared" si="444"/>
        <v>1 : 5</v>
      </c>
      <c r="AM512" s="87">
        <f t="shared" si="445"/>
        <v>1</v>
      </c>
      <c r="AN512" s="87">
        <f t="shared" si="446"/>
        <v>5</v>
      </c>
      <c r="AO512" s="87">
        <f t="shared" si="447"/>
        <v>25</v>
      </c>
      <c r="AP512" s="87" t="str">
        <f t="shared" si="448"/>
        <v>O</v>
      </c>
      <c r="AQ512" s="87" t="str">
        <f t="shared" si="449"/>
        <v>X</v>
      </c>
      <c r="AR512" s="87" t="str">
        <f t="shared" si="450"/>
        <v>X</v>
      </c>
      <c r="AS512" s="87" t="str">
        <f t="shared" si="451"/>
        <v>X</v>
      </c>
      <c r="AT512" s="87" t="str">
        <f t="shared" si="452"/>
        <v>X</v>
      </c>
      <c r="AU512" s="87" t="str">
        <f t="shared" si="453"/>
        <v>X</v>
      </c>
      <c r="AV512" s="87" t="str">
        <f t="shared" si="454"/>
        <v>X</v>
      </c>
      <c r="AW512" s="87" t="str">
        <f t="shared" si="455"/>
        <v>X</v>
      </c>
      <c r="AX512" s="87" t="str">
        <f t="shared" si="456"/>
        <v>O</v>
      </c>
      <c r="AY512" s="87" t="str">
        <f t="shared" si="457"/>
        <v>X</v>
      </c>
      <c r="AZ512" s="87" t="str">
        <f t="shared" si="458"/>
        <v>X</v>
      </c>
      <c r="BA512" s="87" t="str">
        <f t="shared" si="459"/>
        <v>O</v>
      </c>
      <c r="BB512" s="87">
        <f t="shared" si="460"/>
        <v>3</v>
      </c>
      <c r="BC512" s="87" t="str">
        <f t="shared" si="461"/>
        <v>1G</v>
      </c>
      <c r="BD512" s="87" t="str">
        <f t="shared" si="462"/>
        <v>2G</v>
      </c>
      <c r="BE512" s="87" t="str">
        <f t="shared" si="463"/>
        <v>3G</v>
      </c>
      <c r="BF512" s="87" t="str">
        <f t="shared" si="464"/>
        <v>3G</v>
      </c>
      <c r="BG512" s="87" t="str">
        <f t="shared" si="465"/>
        <v>3G</v>
      </c>
      <c r="BH512" s="87" t="str">
        <f t="shared" si="466"/>
        <v>3G</v>
      </c>
      <c r="BI512" s="87">
        <f t="shared" si="423"/>
        <v>1</v>
      </c>
      <c r="BJ512" s="87">
        <f t="shared" si="424"/>
        <v>1</v>
      </c>
      <c r="BK512" s="87">
        <f t="shared" si="425"/>
        <v>4</v>
      </c>
      <c r="BL512" s="87" t="str">
        <f t="shared" si="467"/>
        <v>114</v>
      </c>
      <c r="BM512" s="80"/>
      <c r="BN512" s="79"/>
      <c r="BO512" s="81"/>
      <c r="BP512" s="81"/>
      <c r="BQ512" s="81"/>
      <c r="BR512" s="81"/>
      <c r="BS512" s="81"/>
      <c r="BT512" s="81"/>
      <c r="BU512" s="81"/>
      <c r="BV512" s="81"/>
      <c r="BW512" s="79"/>
      <c r="DG512" s="221">
        <v>1170</v>
      </c>
    </row>
    <row r="513" spans="1:111" ht="17" hidden="1">
      <c r="A513" s="2">
        <v>2</v>
      </c>
      <c r="B513" s="2">
        <v>509</v>
      </c>
      <c r="C513" s="2" t="s">
        <v>662</v>
      </c>
      <c r="N513" s="124">
        <v>12</v>
      </c>
      <c r="O513" s="124">
        <v>25</v>
      </c>
      <c r="P513" s="124">
        <v>29</v>
      </c>
      <c r="Q513" s="124">
        <v>35</v>
      </c>
      <c r="R513" s="92">
        <v>42</v>
      </c>
      <c r="S513" s="92">
        <v>43</v>
      </c>
      <c r="T513" s="92">
        <v>24</v>
      </c>
      <c r="U513" s="89">
        <f t="shared" si="428"/>
        <v>186</v>
      </c>
      <c r="V513" s="79"/>
      <c r="W513" s="87" t="str">
        <f t="shared" si="429"/>
        <v>짝수</v>
      </c>
      <c r="X513" s="87" t="str">
        <f t="shared" si="430"/>
        <v>홀수</v>
      </c>
      <c r="Y513" s="87" t="str">
        <f t="shared" si="431"/>
        <v>홀수</v>
      </c>
      <c r="Z513" s="87" t="str">
        <f t="shared" si="432"/>
        <v>홀수</v>
      </c>
      <c r="AA513" s="8" t="str">
        <f t="shared" si="433"/>
        <v>짝수</v>
      </c>
      <c r="AB513" s="8" t="str">
        <f t="shared" si="434"/>
        <v>홀수</v>
      </c>
      <c r="AC513" s="87" t="str">
        <f t="shared" si="435"/>
        <v>4 : 2</v>
      </c>
      <c r="AD513" s="87">
        <f t="shared" si="436"/>
        <v>4</v>
      </c>
      <c r="AE513" s="87">
        <f t="shared" si="437"/>
        <v>2</v>
      </c>
      <c r="AF513" s="87" t="str">
        <f t="shared" si="438"/>
        <v>저수</v>
      </c>
      <c r="AG513" s="87" t="str">
        <f t="shared" si="439"/>
        <v>고수</v>
      </c>
      <c r="AH513" s="87" t="str">
        <f t="shared" si="440"/>
        <v>고수</v>
      </c>
      <c r="AI513" s="87" t="str">
        <f t="shared" si="441"/>
        <v>고수</v>
      </c>
      <c r="AJ513" s="87" t="str">
        <f t="shared" si="442"/>
        <v>고수</v>
      </c>
      <c r="AK513" s="87" t="str">
        <f t="shared" si="443"/>
        <v>고수</v>
      </c>
      <c r="AL513" s="87" t="str">
        <f t="shared" si="444"/>
        <v>1 : 5</v>
      </c>
      <c r="AM513" s="87">
        <f t="shared" si="445"/>
        <v>1</v>
      </c>
      <c r="AN513" s="87">
        <f t="shared" si="446"/>
        <v>5</v>
      </c>
      <c r="AO513" s="87">
        <f t="shared" si="447"/>
        <v>26</v>
      </c>
      <c r="AP513" s="87" t="str">
        <f t="shared" si="448"/>
        <v>X</v>
      </c>
      <c r="AQ513" s="87" t="str">
        <f t="shared" si="449"/>
        <v>X</v>
      </c>
      <c r="AR513" s="87" t="str">
        <f t="shared" si="450"/>
        <v>X</v>
      </c>
      <c r="AS513" s="87" t="str">
        <f t="shared" si="451"/>
        <v>X</v>
      </c>
      <c r="AT513" s="87" t="str">
        <f t="shared" si="452"/>
        <v>X</v>
      </c>
      <c r="AU513" s="87" t="str">
        <f t="shared" si="453"/>
        <v>X</v>
      </c>
      <c r="AV513" s="87" t="str">
        <f t="shared" si="454"/>
        <v>X</v>
      </c>
      <c r="AW513" s="87" t="str">
        <f t="shared" si="455"/>
        <v>X</v>
      </c>
      <c r="AX513" s="87" t="str">
        <f t="shared" si="456"/>
        <v>O</v>
      </c>
      <c r="AY513" s="87" t="str">
        <f t="shared" si="457"/>
        <v>X</v>
      </c>
      <c r="AZ513" s="87" t="str">
        <f t="shared" si="458"/>
        <v>X</v>
      </c>
      <c r="BA513" s="87" t="str">
        <f t="shared" si="459"/>
        <v>O</v>
      </c>
      <c r="BB513" s="87">
        <f t="shared" si="460"/>
        <v>2</v>
      </c>
      <c r="BC513" s="87" t="str">
        <f t="shared" si="461"/>
        <v>1G</v>
      </c>
      <c r="BD513" s="87" t="str">
        <f t="shared" si="462"/>
        <v>2G</v>
      </c>
      <c r="BE513" s="87" t="str">
        <f t="shared" si="463"/>
        <v>2G</v>
      </c>
      <c r="BF513" s="87" t="str">
        <f t="shared" si="464"/>
        <v>3G</v>
      </c>
      <c r="BG513" s="87" t="str">
        <f t="shared" si="465"/>
        <v>3G</v>
      </c>
      <c r="BH513" s="87" t="str">
        <f t="shared" si="466"/>
        <v>3G</v>
      </c>
      <c r="BI513" s="87">
        <f t="shared" si="423"/>
        <v>1</v>
      </c>
      <c r="BJ513" s="87">
        <f t="shared" si="424"/>
        <v>2</v>
      </c>
      <c r="BK513" s="87">
        <f t="shared" si="425"/>
        <v>3</v>
      </c>
      <c r="BL513" s="87" t="str">
        <f t="shared" si="467"/>
        <v>123</v>
      </c>
      <c r="BM513" s="80"/>
      <c r="BN513" s="79"/>
      <c r="BO513" s="81"/>
      <c r="BP513" s="81"/>
      <c r="BQ513" s="81"/>
      <c r="BR513" s="81"/>
      <c r="BS513" s="81"/>
      <c r="BT513" s="81"/>
      <c r="BU513" s="81"/>
      <c r="BV513" s="81"/>
      <c r="BW513" s="79"/>
      <c r="DG513" s="221">
        <v>1171</v>
      </c>
    </row>
    <row r="514" spans="1:111" ht="17" hidden="1">
      <c r="A514" s="2">
        <v>2</v>
      </c>
      <c r="B514" s="2">
        <v>510</v>
      </c>
      <c r="C514" s="2" t="s">
        <v>663</v>
      </c>
      <c r="N514" s="117">
        <v>12</v>
      </c>
      <c r="O514" s="117">
        <v>29</v>
      </c>
      <c r="P514" s="117">
        <v>32</v>
      </c>
      <c r="Q514" s="117">
        <v>33</v>
      </c>
      <c r="R514" s="93">
        <v>39</v>
      </c>
      <c r="S514" s="93">
        <v>40</v>
      </c>
      <c r="T514" s="93">
        <v>42</v>
      </c>
      <c r="U514" s="89">
        <f t="shared" si="428"/>
        <v>185</v>
      </c>
      <c r="V514" s="79"/>
      <c r="W514" s="87" t="str">
        <f t="shared" si="429"/>
        <v>짝수</v>
      </c>
      <c r="X514" s="87" t="str">
        <f t="shared" si="430"/>
        <v>홀수</v>
      </c>
      <c r="Y514" s="87" t="str">
        <f t="shared" si="431"/>
        <v>짝수</v>
      </c>
      <c r="Z514" s="87" t="str">
        <f t="shared" si="432"/>
        <v>홀수</v>
      </c>
      <c r="AA514" s="8" t="str">
        <f t="shared" si="433"/>
        <v>홀수</v>
      </c>
      <c r="AB514" s="8" t="str">
        <f t="shared" si="434"/>
        <v>짝수</v>
      </c>
      <c r="AC514" s="87" t="str">
        <f t="shared" si="435"/>
        <v>3 : 3</v>
      </c>
      <c r="AD514" s="87">
        <f t="shared" si="436"/>
        <v>3</v>
      </c>
      <c r="AE514" s="87">
        <f t="shared" si="437"/>
        <v>3</v>
      </c>
      <c r="AF514" s="87" t="str">
        <f t="shared" si="438"/>
        <v>저수</v>
      </c>
      <c r="AG514" s="87" t="str">
        <f t="shared" si="439"/>
        <v>고수</v>
      </c>
      <c r="AH514" s="87" t="str">
        <f t="shared" si="440"/>
        <v>고수</v>
      </c>
      <c r="AI514" s="87" t="str">
        <f t="shared" si="441"/>
        <v>고수</v>
      </c>
      <c r="AJ514" s="87" t="str">
        <f t="shared" si="442"/>
        <v>고수</v>
      </c>
      <c r="AK514" s="87" t="str">
        <f t="shared" si="443"/>
        <v>고수</v>
      </c>
      <c r="AL514" s="87" t="str">
        <f t="shared" si="444"/>
        <v>1 : 5</v>
      </c>
      <c r="AM514" s="87">
        <f t="shared" si="445"/>
        <v>1</v>
      </c>
      <c r="AN514" s="87">
        <f t="shared" si="446"/>
        <v>5</v>
      </c>
      <c r="AO514" s="87">
        <f t="shared" si="447"/>
        <v>25</v>
      </c>
      <c r="AP514" s="87" t="str">
        <f t="shared" si="448"/>
        <v>X</v>
      </c>
      <c r="AQ514" s="87" t="str">
        <f t="shared" si="449"/>
        <v>X</v>
      </c>
      <c r="AR514" s="87" t="str">
        <f t="shared" si="450"/>
        <v>X</v>
      </c>
      <c r="AS514" s="87" t="str">
        <f t="shared" si="451"/>
        <v>X</v>
      </c>
      <c r="AT514" s="87" t="str">
        <f t="shared" si="452"/>
        <v>X</v>
      </c>
      <c r="AU514" s="87" t="str">
        <f t="shared" si="453"/>
        <v>X</v>
      </c>
      <c r="AV514" s="87" t="str">
        <f t="shared" si="454"/>
        <v>X</v>
      </c>
      <c r="AW514" s="87" t="str">
        <f t="shared" si="455"/>
        <v>O</v>
      </c>
      <c r="AX514" s="87" t="str">
        <f t="shared" si="456"/>
        <v>X</v>
      </c>
      <c r="AY514" s="87" t="str">
        <f t="shared" si="457"/>
        <v>X</v>
      </c>
      <c r="AZ514" s="87" t="str">
        <f t="shared" si="458"/>
        <v>X</v>
      </c>
      <c r="BA514" s="87" t="str">
        <f t="shared" si="459"/>
        <v>X</v>
      </c>
      <c r="BB514" s="87">
        <f t="shared" si="460"/>
        <v>1</v>
      </c>
      <c r="BC514" s="87" t="str">
        <f t="shared" si="461"/>
        <v>1G</v>
      </c>
      <c r="BD514" s="87" t="str">
        <f t="shared" si="462"/>
        <v>2G</v>
      </c>
      <c r="BE514" s="87" t="str">
        <f t="shared" si="463"/>
        <v>3G</v>
      </c>
      <c r="BF514" s="87" t="str">
        <f t="shared" si="464"/>
        <v>3G</v>
      </c>
      <c r="BG514" s="87" t="str">
        <f t="shared" si="465"/>
        <v>3G</v>
      </c>
      <c r="BH514" s="87" t="str">
        <f t="shared" si="466"/>
        <v>3G</v>
      </c>
      <c r="BI514" s="87">
        <f t="shared" si="423"/>
        <v>1</v>
      </c>
      <c r="BJ514" s="87">
        <f t="shared" si="424"/>
        <v>1</v>
      </c>
      <c r="BK514" s="87">
        <f t="shared" si="425"/>
        <v>4</v>
      </c>
      <c r="BL514" s="87" t="str">
        <f t="shared" si="467"/>
        <v>114</v>
      </c>
      <c r="BM514" s="80"/>
      <c r="BN514" s="79"/>
      <c r="BO514" s="81"/>
      <c r="BP514" s="81"/>
      <c r="BQ514" s="81"/>
      <c r="BR514" s="81"/>
      <c r="BS514" s="81"/>
      <c r="BT514" s="81"/>
      <c r="BU514" s="81"/>
      <c r="BV514" s="81"/>
      <c r="BW514" s="79"/>
      <c r="DG514" s="221">
        <v>1172</v>
      </c>
    </row>
    <row r="515" spans="1:111" ht="17" hidden="1">
      <c r="A515" s="2">
        <v>2</v>
      </c>
      <c r="B515" s="2">
        <v>511</v>
      </c>
      <c r="C515" s="2" t="s">
        <v>664</v>
      </c>
      <c r="N515" s="125">
        <v>3</v>
      </c>
      <c r="O515" s="125">
        <v>7</v>
      </c>
      <c r="P515" s="125">
        <v>14</v>
      </c>
      <c r="Q515" s="125">
        <v>23</v>
      </c>
      <c r="R515" s="94">
        <v>26</v>
      </c>
      <c r="S515" s="94">
        <v>42</v>
      </c>
      <c r="T515" s="94">
        <v>24</v>
      </c>
      <c r="U515" s="89">
        <f t="shared" si="428"/>
        <v>115</v>
      </c>
      <c r="V515" s="79"/>
      <c r="W515" s="87" t="str">
        <f t="shared" si="429"/>
        <v>홀수</v>
      </c>
      <c r="X515" s="87" t="str">
        <f t="shared" si="430"/>
        <v>홀수</v>
      </c>
      <c r="Y515" s="87" t="str">
        <f t="shared" si="431"/>
        <v>짝수</v>
      </c>
      <c r="Z515" s="87" t="str">
        <f t="shared" si="432"/>
        <v>홀수</v>
      </c>
      <c r="AA515" s="8" t="str">
        <f t="shared" si="433"/>
        <v>짝수</v>
      </c>
      <c r="AB515" s="8" t="str">
        <f t="shared" si="434"/>
        <v>짝수</v>
      </c>
      <c r="AC515" s="87" t="str">
        <f t="shared" si="435"/>
        <v>3 : 3</v>
      </c>
      <c r="AD515" s="87">
        <f t="shared" si="436"/>
        <v>3</v>
      </c>
      <c r="AE515" s="87">
        <f t="shared" si="437"/>
        <v>3</v>
      </c>
      <c r="AF515" s="87" t="str">
        <f t="shared" si="438"/>
        <v>저수</v>
      </c>
      <c r="AG515" s="87" t="str">
        <f t="shared" si="439"/>
        <v>저수</v>
      </c>
      <c r="AH515" s="87" t="str">
        <f t="shared" si="440"/>
        <v>저수</v>
      </c>
      <c r="AI515" s="87" t="str">
        <f t="shared" si="441"/>
        <v>고수</v>
      </c>
      <c r="AJ515" s="87" t="str">
        <f t="shared" si="442"/>
        <v>고수</v>
      </c>
      <c r="AK515" s="87" t="str">
        <f t="shared" si="443"/>
        <v>고수</v>
      </c>
      <c r="AL515" s="87" t="str">
        <f t="shared" si="444"/>
        <v>3 : 3</v>
      </c>
      <c r="AM515" s="87">
        <f t="shared" si="445"/>
        <v>3</v>
      </c>
      <c r="AN515" s="87">
        <f t="shared" si="446"/>
        <v>3</v>
      </c>
      <c r="AO515" s="87">
        <f t="shared" si="447"/>
        <v>25</v>
      </c>
      <c r="AP515" s="87" t="str">
        <f t="shared" si="448"/>
        <v>O</v>
      </c>
      <c r="AQ515" s="87" t="str">
        <f t="shared" si="449"/>
        <v>O</v>
      </c>
      <c r="AR515" s="87" t="str">
        <f t="shared" si="450"/>
        <v>X</v>
      </c>
      <c r="AS515" s="87" t="str">
        <f t="shared" si="451"/>
        <v>X</v>
      </c>
      <c r="AT515" s="87" t="str">
        <f t="shared" si="452"/>
        <v>X</v>
      </c>
      <c r="AU515" s="87" t="str">
        <f t="shared" si="453"/>
        <v>X</v>
      </c>
      <c r="AV515" s="87" t="str">
        <f t="shared" si="454"/>
        <v>X</v>
      </c>
      <c r="AW515" s="87" t="str">
        <f t="shared" si="455"/>
        <v>X</v>
      </c>
      <c r="AX515" s="87" t="str">
        <f t="shared" si="456"/>
        <v>X</v>
      </c>
      <c r="AY515" s="87" t="str">
        <f t="shared" si="457"/>
        <v>O</v>
      </c>
      <c r="AZ515" s="87" t="str">
        <f t="shared" si="458"/>
        <v>X</v>
      </c>
      <c r="BA515" s="87" t="str">
        <f t="shared" si="459"/>
        <v>X</v>
      </c>
      <c r="BB515" s="87">
        <f t="shared" si="460"/>
        <v>3</v>
      </c>
      <c r="BC515" s="87" t="str">
        <f t="shared" si="461"/>
        <v>1G</v>
      </c>
      <c r="BD515" s="87" t="str">
        <f t="shared" si="462"/>
        <v>1G</v>
      </c>
      <c r="BE515" s="87" t="str">
        <f t="shared" si="463"/>
        <v>1G</v>
      </c>
      <c r="BF515" s="87" t="str">
        <f t="shared" si="464"/>
        <v>2G</v>
      </c>
      <c r="BG515" s="87" t="str">
        <f t="shared" si="465"/>
        <v>2G</v>
      </c>
      <c r="BH515" s="87" t="str">
        <f t="shared" si="466"/>
        <v>3G</v>
      </c>
      <c r="BI515" s="87">
        <f t="shared" si="423"/>
        <v>3</v>
      </c>
      <c r="BJ515" s="87">
        <f t="shared" si="424"/>
        <v>2</v>
      </c>
      <c r="BK515" s="87">
        <f t="shared" si="425"/>
        <v>1</v>
      </c>
      <c r="BL515" s="87" t="str">
        <f t="shared" si="467"/>
        <v>321</v>
      </c>
      <c r="BM515" s="80"/>
      <c r="BN515" s="79"/>
      <c r="BO515" s="81"/>
      <c r="BP515" s="81"/>
      <c r="BQ515" s="81"/>
      <c r="BR515" s="81"/>
      <c r="BS515" s="81"/>
      <c r="BT515" s="81"/>
      <c r="BU515" s="81"/>
      <c r="BV515" s="81"/>
      <c r="BW515" s="79"/>
      <c r="DG515" s="221">
        <v>1173</v>
      </c>
    </row>
    <row r="516" spans="1:111" ht="17" hidden="1">
      <c r="A516" s="2">
        <v>2</v>
      </c>
      <c r="B516" s="2">
        <v>512</v>
      </c>
      <c r="C516" s="2" t="s">
        <v>665</v>
      </c>
      <c r="N516" s="125">
        <v>4</v>
      </c>
      <c r="O516" s="125">
        <v>5</v>
      </c>
      <c r="P516" s="125">
        <v>9</v>
      </c>
      <c r="Q516" s="125">
        <v>12</v>
      </c>
      <c r="R516" s="94">
        <v>26</v>
      </c>
      <c r="S516" s="94">
        <v>27</v>
      </c>
      <c r="T516" s="94">
        <v>1</v>
      </c>
      <c r="U516" s="89">
        <f t="shared" si="428"/>
        <v>83</v>
      </c>
      <c r="V516" s="79"/>
      <c r="W516" s="87" t="str">
        <f t="shared" si="429"/>
        <v>짝수</v>
      </c>
      <c r="X516" s="87" t="str">
        <f t="shared" si="430"/>
        <v>홀수</v>
      </c>
      <c r="Y516" s="87" t="str">
        <f t="shared" si="431"/>
        <v>홀수</v>
      </c>
      <c r="Z516" s="87" t="str">
        <f t="shared" si="432"/>
        <v>짝수</v>
      </c>
      <c r="AA516" s="8" t="str">
        <f t="shared" si="433"/>
        <v>짝수</v>
      </c>
      <c r="AB516" s="8" t="str">
        <f t="shared" si="434"/>
        <v>홀수</v>
      </c>
      <c r="AC516" s="87" t="str">
        <f t="shared" si="435"/>
        <v>3 : 3</v>
      </c>
      <c r="AD516" s="87">
        <f t="shared" si="436"/>
        <v>3</v>
      </c>
      <c r="AE516" s="87">
        <f t="shared" si="437"/>
        <v>3</v>
      </c>
      <c r="AF516" s="87" t="str">
        <f t="shared" si="438"/>
        <v>저수</v>
      </c>
      <c r="AG516" s="87" t="str">
        <f t="shared" si="439"/>
        <v>저수</v>
      </c>
      <c r="AH516" s="87" t="str">
        <f t="shared" si="440"/>
        <v>저수</v>
      </c>
      <c r="AI516" s="87" t="str">
        <f t="shared" si="441"/>
        <v>저수</v>
      </c>
      <c r="AJ516" s="87" t="str">
        <f t="shared" si="442"/>
        <v>고수</v>
      </c>
      <c r="AK516" s="87" t="str">
        <f t="shared" si="443"/>
        <v>고수</v>
      </c>
      <c r="AL516" s="87" t="str">
        <f t="shared" si="444"/>
        <v>4 : 2</v>
      </c>
      <c r="AM516" s="87">
        <f t="shared" si="445"/>
        <v>4</v>
      </c>
      <c r="AN516" s="87">
        <f t="shared" si="446"/>
        <v>2</v>
      </c>
      <c r="AO516" s="87">
        <f t="shared" si="447"/>
        <v>33</v>
      </c>
      <c r="AP516" s="87" t="str">
        <f t="shared" si="448"/>
        <v>X</v>
      </c>
      <c r="AQ516" s="87" t="str">
        <f t="shared" si="449"/>
        <v>O</v>
      </c>
      <c r="AR516" s="87" t="str">
        <f t="shared" si="450"/>
        <v>X</v>
      </c>
      <c r="AS516" s="87" t="str">
        <f t="shared" si="451"/>
        <v>X</v>
      </c>
      <c r="AT516" s="87" t="str">
        <f t="shared" si="452"/>
        <v>X</v>
      </c>
      <c r="AU516" s="87" t="str">
        <f t="shared" si="453"/>
        <v>X</v>
      </c>
      <c r="AV516" s="87" t="str">
        <f t="shared" si="454"/>
        <v>X</v>
      </c>
      <c r="AW516" s="87" t="str">
        <f t="shared" si="455"/>
        <v>X</v>
      </c>
      <c r="AX516" s="87" t="str">
        <f t="shared" si="456"/>
        <v>X</v>
      </c>
      <c r="AY516" s="87" t="str">
        <f t="shared" si="457"/>
        <v>X</v>
      </c>
      <c r="AZ516" s="87" t="str">
        <f t="shared" si="458"/>
        <v>X</v>
      </c>
      <c r="BA516" s="87" t="str">
        <f t="shared" si="459"/>
        <v>X</v>
      </c>
      <c r="BB516" s="87">
        <f t="shared" si="460"/>
        <v>1</v>
      </c>
      <c r="BC516" s="87" t="str">
        <f t="shared" si="461"/>
        <v>1G</v>
      </c>
      <c r="BD516" s="87" t="str">
        <f t="shared" si="462"/>
        <v>1G</v>
      </c>
      <c r="BE516" s="87" t="str">
        <f t="shared" si="463"/>
        <v>1G</v>
      </c>
      <c r="BF516" s="87" t="str">
        <f t="shared" si="464"/>
        <v>1G</v>
      </c>
      <c r="BG516" s="87" t="str">
        <f t="shared" si="465"/>
        <v>2G</v>
      </c>
      <c r="BH516" s="87" t="str">
        <f t="shared" si="466"/>
        <v>2G</v>
      </c>
      <c r="BI516" s="87">
        <f t="shared" si="423"/>
        <v>4</v>
      </c>
      <c r="BJ516" s="87">
        <f t="shared" si="424"/>
        <v>2</v>
      </c>
      <c r="BK516" s="87">
        <f t="shared" si="425"/>
        <v>0</v>
      </c>
      <c r="BL516" s="87" t="str">
        <f t="shared" si="467"/>
        <v>420</v>
      </c>
      <c r="BM516" s="80"/>
      <c r="BN516" s="79"/>
      <c r="BO516" s="81"/>
      <c r="BP516" s="81"/>
      <c r="BQ516" s="81"/>
      <c r="BR516" s="81"/>
      <c r="BS516" s="81"/>
      <c r="BT516" s="81"/>
      <c r="BU516" s="81"/>
      <c r="BV516" s="81"/>
      <c r="BW516" s="79"/>
      <c r="DG516" s="221">
        <v>1174</v>
      </c>
    </row>
    <row r="517" spans="1:111" ht="17" hidden="1">
      <c r="A517" s="2">
        <v>2</v>
      </c>
      <c r="B517" s="2">
        <v>513</v>
      </c>
      <c r="C517" s="2" t="s">
        <v>666</v>
      </c>
      <c r="N517" s="125">
        <v>5</v>
      </c>
      <c r="O517" s="125">
        <v>8</v>
      </c>
      <c r="P517" s="125">
        <v>21</v>
      </c>
      <c r="Q517" s="125">
        <v>23</v>
      </c>
      <c r="R517" s="94">
        <v>27</v>
      </c>
      <c r="S517" s="94">
        <v>33</v>
      </c>
      <c r="T517" s="94">
        <v>12</v>
      </c>
      <c r="U517" s="89">
        <f t="shared" si="428"/>
        <v>117</v>
      </c>
      <c r="V517" s="79"/>
      <c r="W517" s="87" t="str">
        <f t="shared" si="429"/>
        <v>홀수</v>
      </c>
      <c r="X517" s="87" t="str">
        <f t="shared" si="430"/>
        <v>짝수</v>
      </c>
      <c r="Y517" s="87" t="str">
        <f t="shared" si="431"/>
        <v>홀수</v>
      </c>
      <c r="Z517" s="87" t="str">
        <f t="shared" si="432"/>
        <v>홀수</v>
      </c>
      <c r="AA517" s="8" t="str">
        <f t="shared" si="433"/>
        <v>홀수</v>
      </c>
      <c r="AB517" s="8" t="str">
        <f t="shared" si="434"/>
        <v>홀수</v>
      </c>
      <c r="AC517" s="87" t="str">
        <f t="shared" si="435"/>
        <v>5 : 1</v>
      </c>
      <c r="AD517" s="87">
        <f t="shared" si="436"/>
        <v>5</v>
      </c>
      <c r="AE517" s="87">
        <f t="shared" si="437"/>
        <v>1</v>
      </c>
      <c r="AF517" s="87" t="str">
        <f t="shared" si="438"/>
        <v>저수</v>
      </c>
      <c r="AG517" s="87" t="str">
        <f t="shared" si="439"/>
        <v>저수</v>
      </c>
      <c r="AH517" s="87" t="str">
        <f t="shared" si="440"/>
        <v>저수</v>
      </c>
      <c r="AI517" s="87" t="str">
        <f t="shared" si="441"/>
        <v>고수</v>
      </c>
      <c r="AJ517" s="87" t="str">
        <f t="shared" si="442"/>
        <v>고수</v>
      </c>
      <c r="AK517" s="87" t="str">
        <f t="shared" si="443"/>
        <v>고수</v>
      </c>
      <c r="AL517" s="87" t="str">
        <f t="shared" si="444"/>
        <v>3 : 3</v>
      </c>
      <c r="AM517" s="87">
        <f t="shared" si="445"/>
        <v>3</v>
      </c>
      <c r="AN517" s="87">
        <f t="shared" si="446"/>
        <v>3</v>
      </c>
      <c r="AO517" s="87">
        <f t="shared" si="447"/>
        <v>27</v>
      </c>
      <c r="AP517" s="87" t="str">
        <f t="shared" si="448"/>
        <v>O</v>
      </c>
      <c r="AQ517" s="87" t="str">
        <f t="shared" si="449"/>
        <v>X</v>
      </c>
      <c r="AR517" s="87" t="str">
        <f t="shared" si="450"/>
        <v>X</v>
      </c>
      <c r="AS517" s="87" t="str">
        <f t="shared" si="451"/>
        <v>X</v>
      </c>
      <c r="AT517" s="87" t="str">
        <f t="shared" si="452"/>
        <v>X</v>
      </c>
      <c r="AU517" s="87" t="str">
        <f t="shared" si="453"/>
        <v>X</v>
      </c>
      <c r="AV517" s="87" t="str">
        <f t="shared" si="454"/>
        <v>X</v>
      </c>
      <c r="AW517" s="87" t="str">
        <f t="shared" si="455"/>
        <v>X</v>
      </c>
      <c r="AX517" s="87" t="str">
        <f t="shared" si="456"/>
        <v>X</v>
      </c>
      <c r="AY517" s="87" t="str">
        <f t="shared" si="457"/>
        <v>O</v>
      </c>
      <c r="AZ517" s="87" t="str">
        <f t="shared" si="458"/>
        <v>X</v>
      </c>
      <c r="BA517" s="87" t="str">
        <f t="shared" si="459"/>
        <v>X</v>
      </c>
      <c r="BB517" s="87">
        <f t="shared" si="460"/>
        <v>2</v>
      </c>
      <c r="BC517" s="87" t="str">
        <f t="shared" si="461"/>
        <v>1G</v>
      </c>
      <c r="BD517" s="87" t="str">
        <f t="shared" si="462"/>
        <v>1G</v>
      </c>
      <c r="BE517" s="87" t="str">
        <f t="shared" si="463"/>
        <v>2G</v>
      </c>
      <c r="BF517" s="87" t="str">
        <f t="shared" si="464"/>
        <v>2G</v>
      </c>
      <c r="BG517" s="87" t="str">
        <f t="shared" si="465"/>
        <v>2G</v>
      </c>
      <c r="BH517" s="87" t="str">
        <f t="shared" si="466"/>
        <v>3G</v>
      </c>
      <c r="BI517" s="87">
        <f t="shared" si="423"/>
        <v>2</v>
      </c>
      <c r="BJ517" s="87">
        <f t="shared" si="424"/>
        <v>3</v>
      </c>
      <c r="BK517" s="87">
        <f t="shared" si="425"/>
        <v>1</v>
      </c>
      <c r="BL517" s="87" t="str">
        <f t="shared" si="467"/>
        <v>231</v>
      </c>
      <c r="BM517" s="80"/>
      <c r="BN517" s="79"/>
      <c r="BO517" s="81"/>
      <c r="BP517" s="81"/>
      <c r="BQ517" s="81"/>
      <c r="BR517" s="81"/>
      <c r="BS517" s="81"/>
      <c r="BT517" s="81"/>
      <c r="BU517" s="81"/>
      <c r="BV517" s="81"/>
      <c r="BW517" s="79"/>
      <c r="DG517" s="221">
        <v>1175</v>
      </c>
    </row>
    <row r="518" spans="1:111" ht="17" hidden="1">
      <c r="A518" s="2">
        <v>3</v>
      </c>
      <c r="B518" s="2">
        <v>514</v>
      </c>
      <c r="C518" s="2" t="s">
        <v>667</v>
      </c>
      <c r="N518" s="125">
        <v>1</v>
      </c>
      <c r="O518" s="125">
        <v>15</v>
      </c>
      <c r="P518" s="125">
        <v>20</v>
      </c>
      <c r="Q518" s="125">
        <v>26</v>
      </c>
      <c r="R518" s="94">
        <v>35</v>
      </c>
      <c r="S518" s="94">
        <v>42</v>
      </c>
      <c r="T518" s="94">
        <v>9</v>
      </c>
      <c r="U518" s="89">
        <f t="shared" si="428"/>
        <v>139</v>
      </c>
      <c r="V518" s="79"/>
      <c r="W518" s="87" t="str">
        <f t="shared" si="429"/>
        <v>홀수</v>
      </c>
      <c r="X518" s="87" t="str">
        <f t="shared" si="430"/>
        <v>홀수</v>
      </c>
      <c r="Y518" s="87" t="str">
        <f t="shared" si="431"/>
        <v>짝수</v>
      </c>
      <c r="Z518" s="87" t="str">
        <f t="shared" si="432"/>
        <v>짝수</v>
      </c>
      <c r="AA518" s="8" t="str">
        <f t="shared" si="433"/>
        <v>홀수</v>
      </c>
      <c r="AB518" s="8" t="str">
        <f t="shared" si="434"/>
        <v>짝수</v>
      </c>
      <c r="AC518" s="87" t="str">
        <f t="shared" si="435"/>
        <v>3 : 3</v>
      </c>
      <c r="AD518" s="87">
        <f t="shared" si="436"/>
        <v>3</v>
      </c>
      <c r="AE518" s="87">
        <f t="shared" si="437"/>
        <v>3</v>
      </c>
      <c r="AF518" s="87" t="str">
        <f t="shared" si="438"/>
        <v>저수</v>
      </c>
      <c r="AG518" s="87" t="str">
        <f t="shared" si="439"/>
        <v>저수</v>
      </c>
      <c r="AH518" s="87" t="str">
        <f t="shared" si="440"/>
        <v>저수</v>
      </c>
      <c r="AI518" s="87" t="str">
        <f t="shared" si="441"/>
        <v>고수</v>
      </c>
      <c r="AJ518" s="87" t="str">
        <f t="shared" si="442"/>
        <v>고수</v>
      </c>
      <c r="AK518" s="87" t="str">
        <f t="shared" si="443"/>
        <v>고수</v>
      </c>
      <c r="AL518" s="87" t="str">
        <f t="shared" si="444"/>
        <v>3 : 3</v>
      </c>
      <c r="AM518" s="87">
        <f t="shared" si="445"/>
        <v>3</v>
      </c>
      <c r="AN518" s="87">
        <f t="shared" si="446"/>
        <v>3</v>
      </c>
      <c r="AO518" s="87">
        <f t="shared" si="447"/>
        <v>19</v>
      </c>
      <c r="AP518" s="87" t="str">
        <f t="shared" si="448"/>
        <v>X</v>
      </c>
      <c r="AQ518" s="87" t="str">
        <f t="shared" si="449"/>
        <v>X</v>
      </c>
      <c r="AR518" s="87" t="str">
        <f t="shared" si="450"/>
        <v>X</v>
      </c>
      <c r="AS518" s="87" t="str">
        <f t="shared" si="451"/>
        <v>X</v>
      </c>
      <c r="AT518" s="87" t="str">
        <f t="shared" si="452"/>
        <v>X</v>
      </c>
      <c r="AU518" s="87" t="str">
        <f t="shared" si="453"/>
        <v>X</v>
      </c>
      <c r="AV518" s="87" t="str">
        <f t="shared" si="454"/>
        <v>X</v>
      </c>
      <c r="AW518" s="87" t="str">
        <f t="shared" si="455"/>
        <v>X</v>
      </c>
      <c r="AX518" s="87" t="str">
        <f t="shared" si="456"/>
        <v>X</v>
      </c>
      <c r="AY518" s="87" t="str">
        <f t="shared" si="457"/>
        <v>X</v>
      </c>
      <c r="AZ518" s="87" t="str">
        <f t="shared" si="458"/>
        <v>X</v>
      </c>
      <c r="BA518" s="87" t="str">
        <f t="shared" si="459"/>
        <v>X</v>
      </c>
      <c r="BB518" s="87">
        <f t="shared" si="460"/>
        <v>0</v>
      </c>
      <c r="BC518" s="87" t="str">
        <f t="shared" si="461"/>
        <v>1G</v>
      </c>
      <c r="BD518" s="87" t="str">
        <f t="shared" si="462"/>
        <v>1G</v>
      </c>
      <c r="BE518" s="87" t="str">
        <f t="shared" si="463"/>
        <v>2G</v>
      </c>
      <c r="BF518" s="87" t="str">
        <f t="shared" si="464"/>
        <v>2G</v>
      </c>
      <c r="BG518" s="87" t="str">
        <f t="shared" si="465"/>
        <v>3G</v>
      </c>
      <c r="BH518" s="87" t="str">
        <f t="shared" si="466"/>
        <v>3G</v>
      </c>
      <c r="BI518" s="87">
        <f t="shared" ref="BI518:BI581" si="468">COUNTIF($BC518:$BH518,"1G")</f>
        <v>2</v>
      </c>
      <c r="BJ518" s="87">
        <f t="shared" ref="BJ518:BJ581" si="469">COUNTIF($BC518:$BH518,"2G")</f>
        <v>2</v>
      </c>
      <c r="BK518" s="87">
        <f t="shared" ref="BK518:BK581" si="470">COUNTIF($BC518:$BH518,"3G")</f>
        <v>2</v>
      </c>
      <c r="BL518" s="87" t="str">
        <f t="shared" si="467"/>
        <v>222</v>
      </c>
      <c r="BM518" s="80"/>
      <c r="BN518" s="79"/>
      <c r="BO518" s="81"/>
      <c r="BP518" s="81"/>
      <c r="BQ518" s="81"/>
      <c r="BR518" s="81"/>
      <c r="BS518" s="81"/>
      <c r="BT518" s="81"/>
      <c r="BU518" s="81"/>
      <c r="BV518" s="81"/>
      <c r="BW518" s="79"/>
      <c r="DG518" s="221">
        <v>1176</v>
      </c>
    </row>
    <row r="519" spans="1:111" ht="17" hidden="1">
      <c r="A519" s="2">
        <v>3</v>
      </c>
      <c r="B519" s="2">
        <v>515</v>
      </c>
      <c r="C519" s="2" t="s">
        <v>668</v>
      </c>
      <c r="N519" s="117">
        <v>2</v>
      </c>
      <c r="O519" s="117">
        <v>11</v>
      </c>
      <c r="P519" s="117">
        <v>12</v>
      </c>
      <c r="Q519" s="117">
        <v>15</v>
      </c>
      <c r="R519" s="95">
        <v>23</v>
      </c>
      <c r="S519" s="95">
        <v>37</v>
      </c>
      <c r="T519" s="95">
        <v>8</v>
      </c>
      <c r="U519" s="89">
        <f t="shared" si="428"/>
        <v>100</v>
      </c>
      <c r="V519" s="79"/>
      <c r="W519" s="87" t="str">
        <f t="shared" si="429"/>
        <v>짝수</v>
      </c>
      <c r="X519" s="87" t="str">
        <f t="shared" si="430"/>
        <v>홀수</v>
      </c>
      <c r="Y519" s="87" t="str">
        <f t="shared" si="431"/>
        <v>짝수</v>
      </c>
      <c r="Z519" s="87" t="str">
        <f t="shared" si="432"/>
        <v>홀수</v>
      </c>
      <c r="AA519" s="8" t="str">
        <f t="shared" si="433"/>
        <v>홀수</v>
      </c>
      <c r="AB519" s="8" t="str">
        <f t="shared" si="434"/>
        <v>홀수</v>
      </c>
      <c r="AC519" s="87" t="str">
        <f t="shared" si="435"/>
        <v>4 : 2</v>
      </c>
      <c r="AD519" s="87">
        <f t="shared" si="436"/>
        <v>4</v>
      </c>
      <c r="AE519" s="87">
        <f t="shared" si="437"/>
        <v>2</v>
      </c>
      <c r="AF519" s="87" t="str">
        <f t="shared" si="438"/>
        <v>저수</v>
      </c>
      <c r="AG519" s="87" t="str">
        <f t="shared" si="439"/>
        <v>저수</v>
      </c>
      <c r="AH519" s="87" t="str">
        <f t="shared" si="440"/>
        <v>저수</v>
      </c>
      <c r="AI519" s="87" t="str">
        <f t="shared" si="441"/>
        <v>저수</v>
      </c>
      <c r="AJ519" s="87" t="str">
        <f t="shared" si="442"/>
        <v>고수</v>
      </c>
      <c r="AK519" s="87" t="str">
        <f t="shared" si="443"/>
        <v>고수</v>
      </c>
      <c r="AL519" s="87" t="str">
        <f t="shared" si="444"/>
        <v>4 : 2</v>
      </c>
      <c r="AM519" s="87">
        <f t="shared" si="445"/>
        <v>4</v>
      </c>
      <c r="AN519" s="87">
        <f t="shared" si="446"/>
        <v>2</v>
      </c>
      <c r="AO519" s="87">
        <f t="shared" si="447"/>
        <v>20</v>
      </c>
      <c r="AP519" s="87" t="str">
        <f t="shared" si="448"/>
        <v>O</v>
      </c>
      <c r="AQ519" s="87" t="str">
        <f t="shared" si="449"/>
        <v>O</v>
      </c>
      <c r="AR519" s="87" t="str">
        <f t="shared" si="450"/>
        <v>X</v>
      </c>
      <c r="AS519" s="87" t="str">
        <f t="shared" si="451"/>
        <v>X</v>
      </c>
      <c r="AT519" s="87" t="str">
        <f t="shared" si="452"/>
        <v>X</v>
      </c>
      <c r="AU519" s="87" t="str">
        <f t="shared" si="453"/>
        <v>X</v>
      </c>
      <c r="AV519" s="87" t="str">
        <f t="shared" si="454"/>
        <v>X</v>
      </c>
      <c r="AW519" s="87" t="str">
        <f t="shared" si="455"/>
        <v>X</v>
      </c>
      <c r="AX519" s="87" t="str">
        <f t="shared" si="456"/>
        <v>X</v>
      </c>
      <c r="AY519" s="87" t="str">
        <f t="shared" si="457"/>
        <v>X</v>
      </c>
      <c r="AZ519" s="87" t="str">
        <f t="shared" si="458"/>
        <v>O</v>
      </c>
      <c r="BA519" s="87" t="str">
        <f t="shared" si="459"/>
        <v>O</v>
      </c>
      <c r="BB519" s="87">
        <f t="shared" si="460"/>
        <v>4</v>
      </c>
      <c r="BC519" s="87" t="str">
        <f t="shared" si="461"/>
        <v>1G</v>
      </c>
      <c r="BD519" s="87" t="str">
        <f t="shared" si="462"/>
        <v>1G</v>
      </c>
      <c r="BE519" s="87" t="str">
        <f t="shared" si="463"/>
        <v>1G</v>
      </c>
      <c r="BF519" s="87" t="str">
        <f t="shared" si="464"/>
        <v>1G</v>
      </c>
      <c r="BG519" s="87" t="str">
        <f t="shared" si="465"/>
        <v>2G</v>
      </c>
      <c r="BH519" s="87" t="str">
        <f t="shared" si="466"/>
        <v>3G</v>
      </c>
      <c r="BI519" s="87">
        <f t="shared" si="468"/>
        <v>4</v>
      </c>
      <c r="BJ519" s="87">
        <f t="shared" si="469"/>
        <v>1</v>
      </c>
      <c r="BK519" s="87">
        <f t="shared" si="470"/>
        <v>1</v>
      </c>
      <c r="BL519" s="87" t="str">
        <f t="shared" si="467"/>
        <v>411</v>
      </c>
      <c r="BM519" s="80"/>
      <c r="BN519" s="79"/>
      <c r="BO519" s="79"/>
      <c r="BP519" s="79"/>
      <c r="BQ519" s="79"/>
      <c r="BR519" s="79"/>
      <c r="BS519" s="81"/>
      <c r="BT519" s="79"/>
      <c r="BU519" s="79"/>
      <c r="BV519" s="79"/>
      <c r="BW519" s="79"/>
      <c r="DG519" s="221">
        <v>1177</v>
      </c>
    </row>
    <row r="520" spans="1:111" ht="17" hidden="1">
      <c r="A520" s="2">
        <v>3</v>
      </c>
      <c r="B520" s="2">
        <v>516</v>
      </c>
      <c r="C520" s="2" t="s">
        <v>669</v>
      </c>
      <c r="N520" s="117">
        <v>2</v>
      </c>
      <c r="O520" s="117">
        <v>8</v>
      </c>
      <c r="P520" s="117">
        <v>23</v>
      </c>
      <c r="Q520" s="117">
        <v>41</v>
      </c>
      <c r="R520" s="117">
        <v>43</v>
      </c>
      <c r="S520" s="117">
        <v>44</v>
      </c>
      <c r="T520" s="117">
        <v>30</v>
      </c>
      <c r="U520" s="89">
        <f t="shared" si="428"/>
        <v>161</v>
      </c>
      <c r="W520" s="87" t="str">
        <f t="shared" si="429"/>
        <v>짝수</v>
      </c>
      <c r="X520" s="87" t="str">
        <f t="shared" si="430"/>
        <v>짝수</v>
      </c>
      <c r="Y520" s="87" t="str">
        <f t="shared" si="431"/>
        <v>홀수</v>
      </c>
      <c r="Z520" s="87" t="str">
        <f t="shared" si="432"/>
        <v>홀수</v>
      </c>
      <c r="AA520" s="8" t="str">
        <f t="shared" si="433"/>
        <v>홀수</v>
      </c>
      <c r="AB520" s="8" t="str">
        <f t="shared" si="434"/>
        <v>짝수</v>
      </c>
      <c r="AC520" s="87" t="str">
        <f t="shared" si="435"/>
        <v>3 : 3</v>
      </c>
      <c r="AD520" s="87">
        <f t="shared" si="436"/>
        <v>3</v>
      </c>
      <c r="AE520" s="87">
        <f t="shared" si="437"/>
        <v>3</v>
      </c>
      <c r="AF520" s="87" t="str">
        <f t="shared" si="438"/>
        <v>저수</v>
      </c>
      <c r="AG520" s="87" t="str">
        <f t="shared" si="439"/>
        <v>저수</v>
      </c>
      <c r="AH520" s="87" t="str">
        <f t="shared" si="440"/>
        <v>고수</v>
      </c>
      <c r="AI520" s="87" t="str">
        <f t="shared" si="441"/>
        <v>고수</v>
      </c>
      <c r="AJ520" s="87" t="str">
        <f t="shared" si="442"/>
        <v>고수</v>
      </c>
      <c r="AK520" s="87" t="str">
        <f t="shared" si="443"/>
        <v>고수</v>
      </c>
      <c r="AL520" s="87" t="str">
        <f t="shared" si="444"/>
        <v>2 : 4</v>
      </c>
      <c r="AM520" s="87">
        <f t="shared" si="445"/>
        <v>2</v>
      </c>
      <c r="AN520" s="87">
        <f t="shared" si="446"/>
        <v>4</v>
      </c>
      <c r="AO520" s="87">
        <f t="shared" si="447"/>
        <v>21</v>
      </c>
      <c r="AP520" s="87" t="str">
        <f t="shared" si="448"/>
        <v>O</v>
      </c>
      <c r="AQ520" s="87" t="str">
        <f t="shared" si="449"/>
        <v>X</v>
      </c>
      <c r="AR520" s="87" t="str">
        <f t="shared" si="450"/>
        <v>X</v>
      </c>
      <c r="AS520" s="87" t="str">
        <f t="shared" si="451"/>
        <v>X</v>
      </c>
      <c r="AT520" s="87" t="str">
        <f t="shared" si="452"/>
        <v>X</v>
      </c>
      <c r="AU520" s="87" t="str">
        <f t="shared" si="453"/>
        <v>X</v>
      </c>
      <c r="AV520" s="87" t="str">
        <f t="shared" si="454"/>
        <v>X</v>
      </c>
      <c r="AW520" s="87" t="str">
        <f t="shared" si="455"/>
        <v>X</v>
      </c>
      <c r="AX520" s="87" t="str">
        <f t="shared" si="456"/>
        <v>O</v>
      </c>
      <c r="AY520" s="87" t="str">
        <f t="shared" si="457"/>
        <v>O</v>
      </c>
      <c r="AZ520" s="87" t="str">
        <f t="shared" si="458"/>
        <v>O</v>
      </c>
      <c r="BA520" s="87" t="str">
        <f t="shared" si="459"/>
        <v>X</v>
      </c>
      <c r="BB520" s="87">
        <f t="shared" si="460"/>
        <v>4</v>
      </c>
      <c r="BC520" s="87" t="str">
        <f t="shared" si="461"/>
        <v>1G</v>
      </c>
      <c r="BD520" s="87" t="str">
        <f t="shared" si="462"/>
        <v>1G</v>
      </c>
      <c r="BE520" s="87" t="str">
        <f t="shared" si="463"/>
        <v>2G</v>
      </c>
      <c r="BF520" s="87" t="str">
        <f t="shared" si="464"/>
        <v>3G</v>
      </c>
      <c r="BG520" s="87" t="str">
        <f t="shared" si="465"/>
        <v>3G</v>
      </c>
      <c r="BH520" s="87" t="str">
        <f t="shared" si="466"/>
        <v>3G</v>
      </c>
      <c r="BI520" s="87">
        <f t="shared" si="468"/>
        <v>2</v>
      </c>
      <c r="BJ520" s="87">
        <f t="shared" si="469"/>
        <v>1</v>
      </c>
      <c r="BK520" s="87">
        <f t="shared" si="470"/>
        <v>3</v>
      </c>
      <c r="BL520" s="87" t="str">
        <f t="shared" si="467"/>
        <v>213</v>
      </c>
      <c r="BS520"/>
      <c r="DG520" s="221">
        <v>1178</v>
      </c>
    </row>
    <row r="521" spans="1:111" ht="17" hidden="1">
      <c r="A521" s="2">
        <v>3</v>
      </c>
      <c r="B521" s="2">
        <v>517</v>
      </c>
      <c r="C521" s="2" t="s">
        <v>670</v>
      </c>
      <c r="N521" s="117">
        <v>1</v>
      </c>
      <c r="O521" s="117">
        <v>9</v>
      </c>
      <c r="P521" s="117">
        <v>12</v>
      </c>
      <c r="Q521" s="117">
        <v>28</v>
      </c>
      <c r="R521" s="117">
        <v>36</v>
      </c>
      <c r="S521" s="117">
        <v>41</v>
      </c>
      <c r="T521" s="117">
        <v>10</v>
      </c>
      <c r="U521" s="89">
        <f t="shared" si="428"/>
        <v>127</v>
      </c>
      <c r="W521" s="87" t="str">
        <f t="shared" si="429"/>
        <v>홀수</v>
      </c>
      <c r="X521" s="87" t="str">
        <f t="shared" si="430"/>
        <v>홀수</v>
      </c>
      <c r="Y521" s="87" t="str">
        <f t="shared" si="431"/>
        <v>짝수</v>
      </c>
      <c r="Z521" s="87" t="str">
        <f t="shared" si="432"/>
        <v>짝수</v>
      </c>
      <c r="AA521" s="8" t="str">
        <f t="shared" si="433"/>
        <v>짝수</v>
      </c>
      <c r="AB521" s="8" t="str">
        <f t="shared" si="434"/>
        <v>홀수</v>
      </c>
      <c r="AC521" s="87" t="str">
        <f t="shared" si="435"/>
        <v>3 : 3</v>
      </c>
      <c r="AD521" s="87">
        <f t="shared" si="436"/>
        <v>3</v>
      </c>
      <c r="AE521" s="87">
        <f t="shared" si="437"/>
        <v>3</v>
      </c>
      <c r="AF521" s="87" t="str">
        <f t="shared" si="438"/>
        <v>저수</v>
      </c>
      <c r="AG521" s="87" t="str">
        <f t="shared" si="439"/>
        <v>저수</v>
      </c>
      <c r="AH521" s="87" t="str">
        <f t="shared" si="440"/>
        <v>저수</v>
      </c>
      <c r="AI521" s="87" t="str">
        <f t="shared" si="441"/>
        <v>고수</v>
      </c>
      <c r="AJ521" s="87" t="str">
        <f t="shared" si="442"/>
        <v>고수</v>
      </c>
      <c r="AK521" s="87" t="str">
        <f t="shared" si="443"/>
        <v>고수</v>
      </c>
      <c r="AL521" s="87" t="str">
        <f t="shared" si="444"/>
        <v>3 : 3</v>
      </c>
      <c r="AM521" s="87">
        <f t="shared" si="445"/>
        <v>3</v>
      </c>
      <c r="AN521" s="87">
        <f t="shared" si="446"/>
        <v>3</v>
      </c>
      <c r="AO521" s="87">
        <f t="shared" si="447"/>
        <v>27</v>
      </c>
      <c r="AP521" s="87" t="str">
        <f t="shared" si="448"/>
        <v>X</v>
      </c>
      <c r="AQ521" s="87" t="str">
        <f t="shared" si="449"/>
        <v>X</v>
      </c>
      <c r="AR521" s="87" t="str">
        <f t="shared" si="450"/>
        <v>X</v>
      </c>
      <c r="AS521" s="87" t="str">
        <f t="shared" si="451"/>
        <v>X</v>
      </c>
      <c r="AT521" s="87" t="str">
        <f t="shared" si="452"/>
        <v>X</v>
      </c>
      <c r="AU521" s="87" t="str">
        <f t="shared" si="453"/>
        <v>X</v>
      </c>
      <c r="AV521" s="87" t="str">
        <f t="shared" si="454"/>
        <v>X</v>
      </c>
      <c r="AW521" s="87" t="str">
        <f t="shared" si="455"/>
        <v>X</v>
      </c>
      <c r="AX521" s="87" t="str">
        <f t="shared" si="456"/>
        <v>X</v>
      </c>
      <c r="AY521" s="87" t="str">
        <f t="shared" si="457"/>
        <v>X</v>
      </c>
      <c r="AZ521" s="87" t="str">
        <f t="shared" si="458"/>
        <v>X</v>
      </c>
      <c r="BA521" s="87" t="str">
        <f t="shared" si="459"/>
        <v>O</v>
      </c>
      <c r="BB521" s="87">
        <f t="shared" si="460"/>
        <v>1</v>
      </c>
      <c r="BC521" s="87" t="str">
        <f t="shared" si="461"/>
        <v>1G</v>
      </c>
      <c r="BD521" s="87" t="str">
        <f t="shared" si="462"/>
        <v>1G</v>
      </c>
      <c r="BE521" s="87" t="str">
        <f t="shared" si="463"/>
        <v>1G</v>
      </c>
      <c r="BF521" s="87" t="str">
        <f t="shared" si="464"/>
        <v>2G</v>
      </c>
      <c r="BG521" s="87" t="str">
        <f t="shared" si="465"/>
        <v>3G</v>
      </c>
      <c r="BH521" s="87" t="str">
        <f t="shared" si="466"/>
        <v>3G</v>
      </c>
      <c r="BI521" s="87">
        <f t="shared" si="468"/>
        <v>3</v>
      </c>
      <c r="BJ521" s="87">
        <f t="shared" si="469"/>
        <v>1</v>
      </c>
      <c r="BK521" s="87">
        <f t="shared" si="470"/>
        <v>2</v>
      </c>
      <c r="BL521" s="87" t="str">
        <f t="shared" si="467"/>
        <v>312</v>
      </c>
      <c r="BS521"/>
      <c r="DG521" s="221">
        <v>1179</v>
      </c>
    </row>
    <row r="522" spans="1:111" ht="17" hidden="1">
      <c r="A522" s="2">
        <v>1</v>
      </c>
      <c r="B522" s="2">
        <v>518</v>
      </c>
      <c r="C522" s="2" t="s">
        <v>671</v>
      </c>
      <c r="N522" s="117">
        <v>14</v>
      </c>
      <c r="O522" s="117">
        <v>23</v>
      </c>
      <c r="P522" s="117">
        <v>30</v>
      </c>
      <c r="Q522" s="117">
        <v>32</v>
      </c>
      <c r="R522" s="117">
        <v>34</v>
      </c>
      <c r="S522" s="117">
        <v>38</v>
      </c>
      <c r="T522" s="117">
        <v>6</v>
      </c>
      <c r="U522" s="88">
        <f t="shared" si="428"/>
        <v>171</v>
      </c>
      <c r="W522" s="87" t="str">
        <f t="shared" si="429"/>
        <v>짝수</v>
      </c>
      <c r="X522" s="87" t="str">
        <f t="shared" si="430"/>
        <v>홀수</v>
      </c>
      <c r="Y522" s="87" t="str">
        <f t="shared" si="431"/>
        <v>짝수</v>
      </c>
      <c r="Z522" s="87" t="str">
        <f t="shared" si="432"/>
        <v>짝수</v>
      </c>
      <c r="AA522" s="8" t="str">
        <f t="shared" si="433"/>
        <v>짝수</v>
      </c>
      <c r="AB522" s="8" t="str">
        <f t="shared" si="434"/>
        <v>짝수</v>
      </c>
      <c r="AC522" s="87" t="str">
        <f t="shared" si="435"/>
        <v>1 : 5</v>
      </c>
      <c r="AD522" s="87">
        <f t="shared" si="436"/>
        <v>1</v>
      </c>
      <c r="AE522" s="87">
        <f t="shared" si="437"/>
        <v>5</v>
      </c>
      <c r="AF522" s="87" t="str">
        <f t="shared" si="438"/>
        <v>저수</v>
      </c>
      <c r="AG522" s="87" t="str">
        <f t="shared" si="439"/>
        <v>고수</v>
      </c>
      <c r="AH522" s="87" t="str">
        <f t="shared" si="440"/>
        <v>고수</v>
      </c>
      <c r="AI522" s="87" t="str">
        <f t="shared" si="441"/>
        <v>고수</v>
      </c>
      <c r="AJ522" s="87" t="str">
        <f t="shared" si="442"/>
        <v>고수</v>
      </c>
      <c r="AK522" s="87" t="str">
        <f t="shared" si="443"/>
        <v>고수</v>
      </c>
      <c r="AL522" s="87" t="str">
        <f t="shared" si="444"/>
        <v>1 : 5</v>
      </c>
      <c r="AM522" s="87">
        <f t="shared" si="445"/>
        <v>1</v>
      </c>
      <c r="AN522" s="87">
        <f t="shared" si="446"/>
        <v>5</v>
      </c>
      <c r="AO522" s="87">
        <f t="shared" si="447"/>
        <v>21</v>
      </c>
      <c r="AP522" s="87" t="str">
        <f t="shared" si="448"/>
        <v>X</v>
      </c>
      <c r="AQ522" s="87" t="str">
        <f t="shared" si="449"/>
        <v>X</v>
      </c>
      <c r="AR522" s="87" t="str">
        <f t="shared" si="450"/>
        <v>X</v>
      </c>
      <c r="AS522" s="87" t="str">
        <f t="shared" si="451"/>
        <v>X</v>
      </c>
      <c r="AT522" s="87" t="str">
        <f t="shared" si="452"/>
        <v>X</v>
      </c>
      <c r="AU522" s="87" t="str">
        <f t="shared" si="453"/>
        <v>X</v>
      </c>
      <c r="AV522" s="87" t="str">
        <f t="shared" si="454"/>
        <v>X</v>
      </c>
      <c r="AW522" s="87" t="str">
        <f t="shared" si="455"/>
        <v>O</v>
      </c>
      <c r="AX522" s="87" t="str">
        <f t="shared" si="456"/>
        <v>X</v>
      </c>
      <c r="AY522" s="87" t="str">
        <f t="shared" si="457"/>
        <v>X</v>
      </c>
      <c r="AZ522" s="87" t="str">
        <f t="shared" si="458"/>
        <v>X</v>
      </c>
      <c r="BA522" s="87" t="str">
        <f t="shared" si="459"/>
        <v>X</v>
      </c>
      <c r="BB522" s="87">
        <f t="shared" si="460"/>
        <v>1</v>
      </c>
      <c r="BC522" s="87" t="str">
        <f t="shared" si="461"/>
        <v>1G</v>
      </c>
      <c r="BD522" s="87" t="str">
        <f t="shared" si="462"/>
        <v>2G</v>
      </c>
      <c r="BE522" s="87" t="str">
        <f t="shared" si="463"/>
        <v>2G</v>
      </c>
      <c r="BF522" s="87" t="str">
        <f t="shared" si="464"/>
        <v>3G</v>
      </c>
      <c r="BG522" s="87" t="str">
        <f t="shared" si="465"/>
        <v>3G</v>
      </c>
      <c r="BH522" s="87" t="str">
        <f t="shared" si="466"/>
        <v>3G</v>
      </c>
      <c r="BI522" s="87">
        <f t="shared" si="468"/>
        <v>1</v>
      </c>
      <c r="BJ522" s="87">
        <f t="shared" si="469"/>
        <v>2</v>
      </c>
      <c r="BK522" s="87">
        <f t="shared" si="470"/>
        <v>3</v>
      </c>
      <c r="BL522" s="87" t="str">
        <f t="shared" si="467"/>
        <v>123</v>
      </c>
      <c r="BS522"/>
      <c r="DG522" s="221">
        <v>1180</v>
      </c>
    </row>
    <row r="523" spans="1:111" ht="17" hidden="1">
      <c r="A523" s="2">
        <v>1</v>
      </c>
      <c r="B523" s="2">
        <v>519</v>
      </c>
      <c r="C523" s="2" t="s">
        <v>672</v>
      </c>
      <c r="N523" s="117">
        <v>6</v>
      </c>
      <c r="O523" s="117">
        <v>8</v>
      </c>
      <c r="P523" s="117">
        <v>13</v>
      </c>
      <c r="Q523" s="117">
        <v>16</v>
      </c>
      <c r="R523" s="117">
        <v>30</v>
      </c>
      <c r="S523" s="117">
        <v>43</v>
      </c>
      <c r="T523" s="117">
        <v>3</v>
      </c>
      <c r="U523" s="88">
        <f t="shared" si="428"/>
        <v>116</v>
      </c>
      <c r="W523" s="87" t="str">
        <f t="shared" si="429"/>
        <v>짝수</v>
      </c>
      <c r="X523" s="87" t="str">
        <f t="shared" si="430"/>
        <v>짝수</v>
      </c>
      <c r="Y523" s="87" t="str">
        <f t="shared" si="431"/>
        <v>홀수</v>
      </c>
      <c r="Z523" s="87" t="str">
        <f t="shared" si="432"/>
        <v>짝수</v>
      </c>
      <c r="AA523" s="8" t="str">
        <f t="shared" si="433"/>
        <v>짝수</v>
      </c>
      <c r="AB523" s="8" t="str">
        <f t="shared" si="434"/>
        <v>홀수</v>
      </c>
      <c r="AC523" s="87" t="str">
        <f t="shared" si="435"/>
        <v>2 : 4</v>
      </c>
      <c r="AD523" s="87">
        <f t="shared" si="436"/>
        <v>2</v>
      </c>
      <c r="AE523" s="87">
        <f t="shared" si="437"/>
        <v>4</v>
      </c>
      <c r="AF523" s="87" t="str">
        <f t="shared" si="438"/>
        <v>저수</v>
      </c>
      <c r="AG523" s="87" t="str">
        <f t="shared" si="439"/>
        <v>저수</v>
      </c>
      <c r="AH523" s="87" t="str">
        <f t="shared" si="440"/>
        <v>저수</v>
      </c>
      <c r="AI523" s="87" t="str">
        <f t="shared" si="441"/>
        <v>저수</v>
      </c>
      <c r="AJ523" s="87" t="str">
        <f t="shared" si="442"/>
        <v>고수</v>
      </c>
      <c r="AK523" s="87" t="str">
        <f t="shared" si="443"/>
        <v>고수</v>
      </c>
      <c r="AL523" s="87" t="str">
        <f t="shared" si="444"/>
        <v>4 : 2</v>
      </c>
      <c r="AM523" s="87">
        <f t="shared" si="445"/>
        <v>4</v>
      </c>
      <c r="AN523" s="87">
        <f t="shared" si="446"/>
        <v>2</v>
      </c>
      <c r="AO523" s="87">
        <f t="shared" si="447"/>
        <v>26</v>
      </c>
      <c r="AP523" s="87" t="str">
        <f t="shared" si="448"/>
        <v>X</v>
      </c>
      <c r="AQ523" s="87" t="str">
        <f t="shared" si="449"/>
        <v>X</v>
      </c>
      <c r="AR523" s="87" t="str">
        <f t="shared" si="450"/>
        <v>O</v>
      </c>
      <c r="AS523" s="87" t="str">
        <f t="shared" si="451"/>
        <v>X</v>
      </c>
      <c r="AT523" s="87" t="str">
        <f t="shared" si="452"/>
        <v>X</v>
      </c>
      <c r="AU523" s="87" t="str">
        <f t="shared" si="453"/>
        <v>X</v>
      </c>
      <c r="AV523" s="87" t="str">
        <f t="shared" si="454"/>
        <v>X</v>
      </c>
      <c r="AW523" s="87" t="str">
        <f t="shared" si="455"/>
        <v>X</v>
      </c>
      <c r="AX523" s="87" t="str">
        <f t="shared" si="456"/>
        <v>X</v>
      </c>
      <c r="AY523" s="87" t="str">
        <f t="shared" si="457"/>
        <v>X</v>
      </c>
      <c r="AZ523" s="87" t="str">
        <f t="shared" si="458"/>
        <v>X</v>
      </c>
      <c r="BA523" s="87" t="str">
        <f t="shared" si="459"/>
        <v>O</v>
      </c>
      <c r="BB523" s="87">
        <f t="shared" si="460"/>
        <v>2</v>
      </c>
      <c r="BC523" s="87" t="str">
        <f t="shared" si="461"/>
        <v>1G</v>
      </c>
      <c r="BD523" s="87" t="str">
        <f t="shared" si="462"/>
        <v>1G</v>
      </c>
      <c r="BE523" s="87" t="str">
        <f t="shared" si="463"/>
        <v>1G</v>
      </c>
      <c r="BF523" s="87" t="str">
        <f t="shared" si="464"/>
        <v>2G</v>
      </c>
      <c r="BG523" s="87" t="str">
        <f t="shared" si="465"/>
        <v>2G</v>
      </c>
      <c r="BH523" s="87" t="str">
        <f t="shared" si="466"/>
        <v>3G</v>
      </c>
      <c r="BI523" s="87">
        <f t="shared" si="468"/>
        <v>3</v>
      </c>
      <c r="BJ523" s="87">
        <f t="shared" si="469"/>
        <v>2</v>
      </c>
      <c r="BK523" s="87">
        <f t="shared" si="470"/>
        <v>1</v>
      </c>
      <c r="BL523" s="87" t="str">
        <f t="shared" si="467"/>
        <v>321</v>
      </c>
      <c r="BS523"/>
      <c r="DG523" s="221">
        <v>1181</v>
      </c>
    </row>
    <row r="524" spans="1:111" ht="17" hidden="1">
      <c r="A524" s="2">
        <v>1</v>
      </c>
      <c r="B524" s="2">
        <v>520</v>
      </c>
      <c r="C524" s="2" t="s">
        <v>673</v>
      </c>
      <c r="N524" s="117">
        <v>4</v>
      </c>
      <c r="O524" s="117">
        <v>22</v>
      </c>
      <c r="P524" s="117">
        <v>27</v>
      </c>
      <c r="Q524" s="117">
        <v>28</v>
      </c>
      <c r="R524" s="117">
        <v>38</v>
      </c>
      <c r="S524" s="117">
        <v>40</v>
      </c>
      <c r="T524" s="117">
        <v>1</v>
      </c>
      <c r="U524" s="88">
        <f t="shared" si="428"/>
        <v>159</v>
      </c>
      <c r="W524" s="87" t="str">
        <f t="shared" si="429"/>
        <v>짝수</v>
      </c>
      <c r="X524" s="87" t="str">
        <f t="shared" si="430"/>
        <v>짝수</v>
      </c>
      <c r="Y524" s="87" t="str">
        <f t="shared" si="431"/>
        <v>홀수</v>
      </c>
      <c r="Z524" s="87" t="str">
        <f t="shared" si="432"/>
        <v>짝수</v>
      </c>
      <c r="AA524" s="8" t="str">
        <f t="shared" si="433"/>
        <v>짝수</v>
      </c>
      <c r="AB524" s="8" t="str">
        <f t="shared" si="434"/>
        <v>짝수</v>
      </c>
      <c r="AC524" s="87" t="str">
        <f t="shared" si="435"/>
        <v>1 : 5</v>
      </c>
      <c r="AD524" s="87">
        <f t="shared" si="436"/>
        <v>1</v>
      </c>
      <c r="AE524" s="87">
        <f t="shared" si="437"/>
        <v>5</v>
      </c>
      <c r="AF524" s="87" t="str">
        <f t="shared" si="438"/>
        <v>저수</v>
      </c>
      <c r="AG524" s="87" t="str">
        <f t="shared" si="439"/>
        <v>저수</v>
      </c>
      <c r="AH524" s="87" t="str">
        <f t="shared" si="440"/>
        <v>고수</v>
      </c>
      <c r="AI524" s="87" t="str">
        <f t="shared" si="441"/>
        <v>고수</v>
      </c>
      <c r="AJ524" s="87" t="str">
        <f t="shared" si="442"/>
        <v>고수</v>
      </c>
      <c r="AK524" s="87" t="str">
        <f t="shared" si="443"/>
        <v>고수</v>
      </c>
      <c r="AL524" s="87" t="str">
        <f t="shared" si="444"/>
        <v>2 : 4</v>
      </c>
      <c r="AM524" s="87">
        <f t="shared" si="445"/>
        <v>2</v>
      </c>
      <c r="AN524" s="87">
        <f t="shared" si="446"/>
        <v>4</v>
      </c>
      <c r="AO524" s="87">
        <f t="shared" si="447"/>
        <v>29</v>
      </c>
      <c r="AP524" s="87" t="str">
        <f t="shared" si="448"/>
        <v>X</v>
      </c>
      <c r="AQ524" s="87" t="str">
        <f t="shared" si="449"/>
        <v>X</v>
      </c>
      <c r="AR524" s="87" t="str">
        <f t="shared" si="450"/>
        <v>X</v>
      </c>
      <c r="AS524" s="87" t="str">
        <f t="shared" si="451"/>
        <v>X</v>
      </c>
      <c r="AT524" s="87" t="str">
        <f t="shared" si="452"/>
        <v>X</v>
      </c>
      <c r="AU524" s="87" t="str">
        <f t="shared" si="453"/>
        <v>X</v>
      </c>
      <c r="AV524" s="87" t="str">
        <f t="shared" si="454"/>
        <v>X</v>
      </c>
      <c r="AW524" s="87" t="str">
        <f t="shared" si="455"/>
        <v>X</v>
      </c>
      <c r="AX524" s="87" t="str">
        <f t="shared" si="456"/>
        <v>X</v>
      </c>
      <c r="AY524" s="87" t="str">
        <f t="shared" si="457"/>
        <v>X</v>
      </c>
      <c r="AZ524" s="87" t="str">
        <f t="shared" si="458"/>
        <v>X</v>
      </c>
      <c r="BA524" s="87" t="str">
        <f t="shared" si="459"/>
        <v>X</v>
      </c>
      <c r="BB524" s="87">
        <f t="shared" si="460"/>
        <v>0</v>
      </c>
      <c r="BC524" s="87" t="str">
        <f t="shared" si="461"/>
        <v>1G</v>
      </c>
      <c r="BD524" s="87" t="str">
        <f t="shared" si="462"/>
        <v>2G</v>
      </c>
      <c r="BE524" s="87" t="str">
        <f t="shared" si="463"/>
        <v>2G</v>
      </c>
      <c r="BF524" s="87" t="str">
        <f t="shared" si="464"/>
        <v>2G</v>
      </c>
      <c r="BG524" s="87" t="str">
        <f t="shared" si="465"/>
        <v>3G</v>
      </c>
      <c r="BH524" s="87" t="str">
        <f t="shared" si="466"/>
        <v>3G</v>
      </c>
      <c r="BI524" s="87">
        <f t="shared" si="468"/>
        <v>1</v>
      </c>
      <c r="BJ524" s="87">
        <f t="shared" si="469"/>
        <v>3</v>
      </c>
      <c r="BK524" s="87">
        <f t="shared" si="470"/>
        <v>2</v>
      </c>
      <c r="BL524" s="87" t="str">
        <f t="shared" si="467"/>
        <v>132</v>
      </c>
      <c r="BS524"/>
      <c r="DG524" s="221">
        <v>1182</v>
      </c>
    </row>
    <row r="525" spans="1:111" ht="17.5" hidden="1">
      <c r="A525" s="2">
        <v>1</v>
      </c>
      <c r="B525" s="2">
        <v>521</v>
      </c>
      <c r="C525" s="2" t="s">
        <v>674</v>
      </c>
      <c r="N525" s="81">
        <v>3</v>
      </c>
      <c r="O525" s="81">
        <v>7</v>
      </c>
      <c r="P525" s="81">
        <v>18</v>
      </c>
      <c r="Q525" s="81">
        <v>29</v>
      </c>
      <c r="R525" s="81">
        <v>32</v>
      </c>
      <c r="S525" s="81">
        <v>36</v>
      </c>
      <c r="T525" s="96">
        <v>19</v>
      </c>
      <c r="U525" s="88">
        <f t="shared" si="428"/>
        <v>125</v>
      </c>
      <c r="W525" s="87" t="str">
        <f t="shared" si="429"/>
        <v>홀수</v>
      </c>
      <c r="X525" s="87" t="str">
        <f t="shared" si="430"/>
        <v>홀수</v>
      </c>
      <c r="Y525" s="87" t="str">
        <f t="shared" si="431"/>
        <v>짝수</v>
      </c>
      <c r="Z525" s="87" t="str">
        <f t="shared" si="432"/>
        <v>홀수</v>
      </c>
      <c r="AA525" s="8" t="str">
        <f t="shared" si="433"/>
        <v>짝수</v>
      </c>
      <c r="AB525" s="8" t="str">
        <f t="shared" si="434"/>
        <v>짝수</v>
      </c>
      <c r="AC525" s="87" t="str">
        <f t="shared" si="435"/>
        <v>3 : 3</v>
      </c>
      <c r="AD525" s="87">
        <f t="shared" si="436"/>
        <v>3</v>
      </c>
      <c r="AE525" s="87">
        <f t="shared" si="437"/>
        <v>3</v>
      </c>
      <c r="AF525" s="87" t="str">
        <f t="shared" si="438"/>
        <v>저수</v>
      </c>
      <c r="AG525" s="87" t="str">
        <f t="shared" si="439"/>
        <v>저수</v>
      </c>
      <c r="AH525" s="87" t="str">
        <f t="shared" si="440"/>
        <v>저수</v>
      </c>
      <c r="AI525" s="87" t="str">
        <f t="shared" si="441"/>
        <v>고수</v>
      </c>
      <c r="AJ525" s="87" t="str">
        <f t="shared" si="442"/>
        <v>고수</v>
      </c>
      <c r="AK525" s="87" t="str">
        <f t="shared" si="443"/>
        <v>고수</v>
      </c>
      <c r="AL525" s="87" t="str">
        <f t="shared" si="444"/>
        <v>3 : 3</v>
      </c>
      <c r="AM525" s="87">
        <f t="shared" si="445"/>
        <v>3</v>
      </c>
      <c r="AN525" s="87">
        <f t="shared" si="446"/>
        <v>3</v>
      </c>
      <c r="AO525" s="87">
        <f t="shared" si="447"/>
        <v>35</v>
      </c>
      <c r="AP525" s="87" t="str">
        <f t="shared" si="448"/>
        <v>O</v>
      </c>
      <c r="AQ525" s="87" t="str">
        <f t="shared" si="449"/>
        <v>O</v>
      </c>
      <c r="AR525" s="87" t="str">
        <f t="shared" si="450"/>
        <v>X</v>
      </c>
      <c r="AS525" s="87" t="str">
        <f t="shared" si="451"/>
        <v>X</v>
      </c>
      <c r="AT525" s="87" t="str">
        <f t="shared" si="452"/>
        <v>X</v>
      </c>
      <c r="AU525" s="87" t="str">
        <f t="shared" si="453"/>
        <v>X</v>
      </c>
      <c r="AV525" s="87" t="str">
        <f t="shared" si="454"/>
        <v>X</v>
      </c>
      <c r="AW525" s="87" t="str">
        <f t="shared" si="455"/>
        <v>X</v>
      </c>
      <c r="AX525" s="87" t="str">
        <f t="shared" si="456"/>
        <v>X</v>
      </c>
      <c r="AY525" s="87" t="str">
        <f t="shared" si="457"/>
        <v>O</v>
      </c>
      <c r="AZ525" s="87" t="str">
        <f t="shared" si="458"/>
        <v>X</v>
      </c>
      <c r="BA525" s="87" t="str">
        <f t="shared" si="459"/>
        <v>X</v>
      </c>
      <c r="BB525" s="87">
        <f t="shared" si="460"/>
        <v>3</v>
      </c>
      <c r="BC525" s="87" t="str">
        <f t="shared" si="461"/>
        <v>1G</v>
      </c>
      <c r="BD525" s="87" t="str">
        <f t="shared" si="462"/>
        <v>1G</v>
      </c>
      <c r="BE525" s="87" t="str">
        <f t="shared" si="463"/>
        <v>2G</v>
      </c>
      <c r="BF525" s="87" t="str">
        <f t="shared" si="464"/>
        <v>2G</v>
      </c>
      <c r="BG525" s="87" t="str">
        <f t="shared" si="465"/>
        <v>3G</v>
      </c>
      <c r="BH525" s="87" t="str">
        <f t="shared" si="466"/>
        <v>3G</v>
      </c>
      <c r="BI525" s="87">
        <f t="shared" si="468"/>
        <v>2</v>
      </c>
      <c r="BJ525" s="87">
        <f t="shared" si="469"/>
        <v>2</v>
      </c>
      <c r="BK525" s="87">
        <f t="shared" si="470"/>
        <v>2</v>
      </c>
      <c r="BL525" s="87" t="str">
        <f t="shared" si="467"/>
        <v>222</v>
      </c>
      <c r="BS525"/>
      <c r="DG525" s="221">
        <v>1183</v>
      </c>
    </row>
    <row r="526" spans="1:111" ht="17" hidden="1">
      <c r="A526" s="2">
        <v>2</v>
      </c>
      <c r="B526" s="2">
        <v>522</v>
      </c>
      <c r="C526" s="2" t="s">
        <v>675</v>
      </c>
      <c r="N526" s="97">
        <v>4</v>
      </c>
      <c r="O526" s="97">
        <v>5</v>
      </c>
      <c r="P526" s="98">
        <v>13</v>
      </c>
      <c r="Q526" s="97">
        <v>14</v>
      </c>
      <c r="R526" s="97">
        <v>37</v>
      </c>
      <c r="S526" s="97">
        <v>41</v>
      </c>
      <c r="T526" s="117">
        <v>11</v>
      </c>
      <c r="U526" s="89">
        <f t="shared" si="428"/>
        <v>114</v>
      </c>
      <c r="W526" s="87" t="str">
        <f t="shared" si="429"/>
        <v>짝수</v>
      </c>
      <c r="X526" s="87" t="str">
        <f t="shared" si="430"/>
        <v>홀수</v>
      </c>
      <c r="Y526" s="87" t="str">
        <f t="shared" si="431"/>
        <v>홀수</v>
      </c>
      <c r="Z526" s="87" t="str">
        <f t="shared" si="432"/>
        <v>짝수</v>
      </c>
      <c r="AA526" s="8" t="str">
        <f t="shared" si="433"/>
        <v>홀수</v>
      </c>
      <c r="AB526" s="8" t="str">
        <f t="shared" si="434"/>
        <v>홀수</v>
      </c>
      <c r="AC526" s="87" t="str">
        <f t="shared" si="435"/>
        <v>4 : 2</v>
      </c>
      <c r="AD526" s="87">
        <f t="shared" si="436"/>
        <v>4</v>
      </c>
      <c r="AE526" s="87">
        <f t="shared" si="437"/>
        <v>2</v>
      </c>
      <c r="AF526" s="87" t="str">
        <f t="shared" si="438"/>
        <v>저수</v>
      </c>
      <c r="AG526" s="87" t="str">
        <f t="shared" si="439"/>
        <v>저수</v>
      </c>
      <c r="AH526" s="87" t="str">
        <f t="shared" si="440"/>
        <v>저수</v>
      </c>
      <c r="AI526" s="87" t="str">
        <f t="shared" si="441"/>
        <v>저수</v>
      </c>
      <c r="AJ526" s="87" t="str">
        <f t="shared" si="442"/>
        <v>고수</v>
      </c>
      <c r="AK526" s="87" t="str">
        <f t="shared" si="443"/>
        <v>고수</v>
      </c>
      <c r="AL526" s="87" t="str">
        <f t="shared" si="444"/>
        <v>4 : 2</v>
      </c>
      <c r="AM526" s="87">
        <f t="shared" si="445"/>
        <v>4</v>
      </c>
      <c r="AN526" s="87">
        <f t="shared" si="446"/>
        <v>2</v>
      </c>
      <c r="AO526" s="87">
        <f t="shared" si="447"/>
        <v>24</v>
      </c>
      <c r="AP526" s="87" t="str">
        <f t="shared" si="448"/>
        <v>X</v>
      </c>
      <c r="AQ526" s="87" t="str">
        <f t="shared" si="449"/>
        <v>O</v>
      </c>
      <c r="AR526" s="87" t="str">
        <f t="shared" si="450"/>
        <v>O</v>
      </c>
      <c r="AS526" s="87" t="str">
        <f t="shared" si="451"/>
        <v>X</v>
      </c>
      <c r="AT526" s="87" t="str">
        <f t="shared" si="452"/>
        <v>X</v>
      </c>
      <c r="AU526" s="87" t="str">
        <f t="shared" si="453"/>
        <v>X</v>
      </c>
      <c r="AV526" s="87" t="str">
        <f t="shared" si="454"/>
        <v>X</v>
      </c>
      <c r="AW526" s="87" t="str">
        <f t="shared" si="455"/>
        <v>X</v>
      </c>
      <c r="AX526" s="87" t="str">
        <f t="shared" si="456"/>
        <v>X</v>
      </c>
      <c r="AY526" s="87" t="str">
        <f t="shared" si="457"/>
        <v>X</v>
      </c>
      <c r="AZ526" s="87" t="str">
        <f t="shared" si="458"/>
        <v>O</v>
      </c>
      <c r="BA526" s="87" t="str">
        <f t="shared" si="459"/>
        <v>O</v>
      </c>
      <c r="BB526" s="87">
        <f t="shared" si="460"/>
        <v>4</v>
      </c>
      <c r="BC526" s="87" t="str">
        <f t="shared" si="461"/>
        <v>1G</v>
      </c>
      <c r="BD526" s="87" t="str">
        <f t="shared" si="462"/>
        <v>1G</v>
      </c>
      <c r="BE526" s="87" t="str">
        <f t="shared" si="463"/>
        <v>1G</v>
      </c>
      <c r="BF526" s="87" t="str">
        <f t="shared" si="464"/>
        <v>1G</v>
      </c>
      <c r="BG526" s="87" t="str">
        <f t="shared" si="465"/>
        <v>3G</v>
      </c>
      <c r="BH526" s="87" t="str">
        <f t="shared" si="466"/>
        <v>3G</v>
      </c>
      <c r="BI526" s="87">
        <f t="shared" si="468"/>
        <v>4</v>
      </c>
      <c r="BJ526" s="87">
        <f t="shared" si="469"/>
        <v>0</v>
      </c>
      <c r="BK526" s="87">
        <f t="shared" si="470"/>
        <v>2</v>
      </c>
      <c r="BL526" s="87" t="str">
        <f t="shared" si="467"/>
        <v>402</v>
      </c>
      <c r="BS526"/>
      <c r="DG526" s="221">
        <v>1184</v>
      </c>
    </row>
    <row r="527" spans="1:111" ht="17" hidden="1">
      <c r="A527" s="2">
        <v>2</v>
      </c>
      <c r="B527" s="2">
        <v>523</v>
      </c>
      <c r="C527" s="2" t="s">
        <v>676</v>
      </c>
      <c r="N527" s="117">
        <v>1</v>
      </c>
      <c r="O527" s="117">
        <v>4</v>
      </c>
      <c r="P527" s="117">
        <v>37</v>
      </c>
      <c r="Q527" s="117">
        <v>38</v>
      </c>
      <c r="R527" s="117">
        <v>40</v>
      </c>
      <c r="S527" s="117">
        <v>45</v>
      </c>
      <c r="T527" s="117">
        <v>7</v>
      </c>
      <c r="U527" s="88">
        <f t="shared" si="428"/>
        <v>165</v>
      </c>
      <c r="W527" s="87" t="str">
        <f t="shared" si="429"/>
        <v>홀수</v>
      </c>
      <c r="X527" s="87" t="str">
        <f t="shared" si="430"/>
        <v>짝수</v>
      </c>
      <c r="Y527" s="87" t="str">
        <f t="shared" si="431"/>
        <v>홀수</v>
      </c>
      <c r="Z527" s="87" t="str">
        <f t="shared" si="432"/>
        <v>짝수</v>
      </c>
      <c r="AA527" s="8" t="str">
        <f t="shared" si="433"/>
        <v>짝수</v>
      </c>
      <c r="AB527" s="8" t="str">
        <f t="shared" si="434"/>
        <v>홀수</v>
      </c>
      <c r="AC527" s="87" t="str">
        <f t="shared" si="435"/>
        <v>3 : 3</v>
      </c>
      <c r="AD527" s="87">
        <f t="shared" si="436"/>
        <v>3</v>
      </c>
      <c r="AE527" s="87">
        <f t="shared" si="437"/>
        <v>3</v>
      </c>
      <c r="AF527" s="87" t="str">
        <f t="shared" si="438"/>
        <v>저수</v>
      </c>
      <c r="AG527" s="87" t="str">
        <f t="shared" si="439"/>
        <v>저수</v>
      </c>
      <c r="AH527" s="87" t="str">
        <f t="shared" si="440"/>
        <v>고수</v>
      </c>
      <c r="AI527" s="87" t="str">
        <f t="shared" si="441"/>
        <v>고수</v>
      </c>
      <c r="AJ527" s="87" t="str">
        <f t="shared" si="442"/>
        <v>고수</v>
      </c>
      <c r="AK527" s="87" t="str">
        <f t="shared" si="443"/>
        <v>고수</v>
      </c>
      <c r="AL527" s="87" t="str">
        <f t="shared" si="444"/>
        <v>2 : 4</v>
      </c>
      <c r="AM527" s="87">
        <f t="shared" si="445"/>
        <v>2</v>
      </c>
      <c r="AN527" s="87">
        <f t="shared" si="446"/>
        <v>4</v>
      </c>
      <c r="AO527" s="87">
        <f t="shared" si="447"/>
        <v>25</v>
      </c>
      <c r="AP527" s="87" t="str">
        <f t="shared" si="448"/>
        <v>X</v>
      </c>
      <c r="AQ527" s="87" t="str">
        <f t="shared" si="449"/>
        <v>X</v>
      </c>
      <c r="AR527" s="87" t="str">
        <f t="shared" si="450"/>
        <v>X</v>
      </c>
      <c r="AS527" s="87" t="str">
        <f t="shared" si="451"/>
        <v>X</v>
      </c>
      <c r="AT527" s="87" t="str">
        <f t="shared" si="452"/>
        <v>X</v>
      </c>
      <c r="AU527" s="87" t="str">
        <f t="shared" si="453"/>
        <v>X</v>
      </c>
      <c r="AV527" s="87" t="str">
        <f t="shared" si="454"/>
        <v>X</v>
      </c>
      <c r="AW527" s="87" t="str">
        <f t="shared" si="455"/>
        <v>X</v>
      </c>
      <c r="AX527" s="87" t="str">
        <f t="shared" si="456"/>
        <v>O</v>
      </c>
      <c r="AY527" s="87" t="str">
        <f t="shared" si="457"/>
        <v>X</v>
      </c>
      <c r="AZ527" s="87" t="str">
        <f t="shared" si="458"/>
        <v>X</v>
      </c>
      <c r="BA527" s="87" t="str">
        <f t="shared" si="459"/>
        <v>X</v>
      </c>
      <c r="BB527" s="87">
        <f t="shared" si="460"/>
        <v>1</v>
      </c>
      <c r="BC527" s="87" t="str">
        <f t="shared" si="461"/>
        <v>1G</v>
      </c>
      <c r="BD527" s="87" t="str">
        <f t="shared" si="462"/>
        <v>1G</v>
      </c>
      <c r="BE527" s="87" t="str">
        <f t="shared" si="463"/>
        <v>3G</v>
      </c>
      <c r="BF527" s="87" t="str">
        <f t="shared" si="464"/>
        <v>3G</v>
      </c>
      <c r="BG527" s="87" t="str">
        <f t="shared" si="465"/>
        <v>3G</v>
      </c>
      <c r="BH527" s="87" t="str">
        <f t="shared" si="466"/>
        <v>3G</v>
      </c>
      <c r="BI527" s="87">
        <f t="shared" si="468"/>
        <v>2</v>
      </c>
      <c r="BJ527" s="87">
        <f t="shared" si="469"/>
        <v>0</v>
      </c>
      <c r="BK527" s="87">
        <f t="shared" si="470"/>
        <v>4</v>
      </c>
      <c r="BL527" s="87" t="str">
        <f t="shared" si="467"/>
        <v>204</v>
      </c>
      <c r="BS527"/>
      <c r="DG527" s="221">
        <v>1185</v>
      </c>
    </row>
    <row r="528" spans="1:111" ht="17" hidden="1">
      <c r="A528" s="2">
        <v>2</v>
      </c>
      <c r="B528" s="2">
        <v>524</v>
      </c>
      <c r="C528" s="2" t="s">
        <v>677</v>
      </c>
      <c r="N528" s="99">
        <v>10</v>
      </c>
      <c r="O528" s="99">
        <v>11</v>
      </c>
      <c r="P528" s="99">
        <v>29</v>
      </c>
      <c r="Q528" s="99">
        <v>38</v>
      </c>
      <c r="R528" s="99">
        <v>41</v>
      </c>
      <c r="S528" s="99">
        <v>45</v>
      </c>
      <c r="T528" s="99">
        <v>21</v>
      </c>
      <c r="U528" s="88">
        <f t="shared" si="428"/>
        <v>174</v>
      </c>
      <c r="W528" s="87" t="str">
        <f t="shared" si="429"/>
        <v>짝수</v>
      </c>
      <c r="X528" s="87" t="str">
        <f t="shared" si="430"/>
        <v>홀수</v>
      </c>
      <c r="Y528" s="87" t="str">
        <f t="shared" si="431"/>
        <v>홀수</v>
      </c>
      <c r="Z528" s="87" t="str">
        <f t="shared" si="432"/>
        <v>짝수</v>
      </c>
      <c r="AA528" s="8" t="str">
        <f t="shared" si="433"/>
        <v>홀수</v>
      </c>
      <c r="AB528" s="8" t="str">
        <f t="shared" si="434"/>
        <v>홀수</v>
      </c>
      <c r="AC528" s="87" t="str">
        <f t="shared" si="435"/>
        <v>4 : 2</v>
      </c>
      <c r="AD528" s="87">
        <f t="shared" si="436"/>
        <v>4</v>
      </c>
      <c r="AE528" s="87">
        <f t="shared" si="437"/>
        <v>2</v>
      </c>
      <c r="AF528" s="87" t="str">
        <f t="shared" si="438"/>
        <v>저수</v>
      </c>
      <c r="AG528" s="87" t="str">
        <f t="shared" si="439"/>
        <v>저수</v>
      </c>
      <c r="AH528" s="87" t="str">
        <f t="shared" si="440"/>
        <v>고수</v>
      </c>
      <c r="AI528" s="87" t="str">
        <f t="shared" si="441"/>
        <v>고수</v>
      </c>
      <c r="AJ528" s="87" t="str">
        <f t="shared" si="442"/>
        <v>고수</v>
      </c>
      <c r="AK528" s="87" t="str">
        <f t="shared" si="443"/>
        <v>고수</v>
      </c>
      <c r="AL528" s="87" t="str">
        <f t="shared" si="444"/>
        <v>2 : 4</v>
      </c>
      <c r="AM528" s="87">
        <f t="shared" si="445"/>
        <v>2</v>
      </c>
      <c r="AN528" s="87">
        <f t="shared" si="446"/>
        <v>4</v>
      </c>
      <c r="AO528" s="87">
        <f t="shared" si="447"/>
        <v>24</v>
      </c>
      <c r="AP528" s="87" t="str">
        <f t="shared" si="448"/>
        <v>X</v>
      </c>
      <c r="AQ528" s="87" t="str">
        <f t="shared" si="449"/>
        <v>O</v>
      </c>
      <c r="AR528" s="87" t="str">
        <f t="shared" si="450"/>
        <v>X</v>
      </c>
      <c r="AS528" s="87" t="str">
        <f t="shared" si="451"/>
        <v>X</v>
      </c>
      <c r="AT528" s="87" t="str">
        <f t="shared" si="452"/>
        <v>X</v>
      </c>
      <c r="AU528" s="87" t="str">
        <f t="shared" si="453"/>
        <v>X</v>
      </c>
      <c r="AV528" s="87" t="str">
        <f t="shared" si="454"/>
        <v>X</v>
      </c>
      <c r="AW528" s="87" t="str">
        <f t="shared" si="455"/>
        <v>X</v>
      </c>
      <c r="AX528" s="87" t="str">
        <f t="shared" si="456"/>
        <v>O</v>
      </c>
      <c r="AY528" s="87" t="str">
        <f t="shared" si="457"/>
        <v>X</v>
      </c>
      <c r="AZ528" s="87" t="str">
        <f t="shared" si="458"/>
        <v>O</v>
      </c>
      <c r="BA528" s="87" t="str">
        <f t="shared" si="459"/>
        <v>X</v>
      </c>
      <c r="BB528" s="87">
        <f t="shared" si="460"/>
        <v>3</v>
      </c>
      <c r="BC528" s="87" t="str">
        <f t="shared" si="461"/>
        <v>1G</v>
      </c>
      <c r="BD528" s="87" t="str">
        <f t="shared" si="462"/>
        <v>1G</v>
      </c>
      <c r="BE528" s="87" t="str">
        <f t="shared" si="463"/>
        <v>2G</v>
      </c>
      <c r="BF528" s="87" t="str">
        <f t="shared" si="464"/>
        <v>3G</v>
      </c>
      <c r="BG528" s="87" t="str">
        <f t="shared" si="465"/>
        <v>3G</v>
      </c>
      <c r="BH528" s="87" t="str">
        <f t="shared" si="466"/>
        <v>3G</v>
      </c>
      <c r="BI528" s="87">
        <f t="shared" si="468"/>
        <v>2</v>
      </c>
      <c r="BJ528" s="87">
        <f t="shared" si="469"/>
        <v>1</v>
      </c>
      <c r="BK528" s="87">
        <f t="shared" si="470"/>
        <v>3</v>
      </c>
      <c r="BL528" s="87" t="str">
        <f t="shared" si="467"/>
        <v>213</v>
      </c>
      <c r="BS528"/>
      <c r="DG528" s="221">
        <v>1186</v>
      </c>
    </row>
    <row r="529" spans="1:111" ht="17" hidden="1">
      <c r="A529" s="2">
        <v>2</v>
      </c>
      <c r="B529" s="2">
        <v>525</v>
      </c>
      <c r="C529" s="2" t="s">
        <v>679</v>
      </c>
      <c r="N529" s="99">
        <v>11</v>
      </c>
      <c r="O529" s="99">
        <v>23</v>
      </c>
      <c r="P529" s="99">
        <v>26</v>
      </c>
      <c r="Q529" s="99">
        <v>29</v>
      </c>
      <c r="R529" s="99">
        <v>39</v>
      </c>
      <c r="S529" s="99">
        <v>44</v>
      </c>
      <c r="T529" s="99">
        <v>22</v>
      </c>
      <c r="U529" s="8">
        <f t="shared" si="428"/>
        <v>172</v>
      </c>
      <c r="W529" s="104" t="str">
        <f t="shared" ref="W529:AB529" si="471">IF(RIGHT(N529,1)="1","홀수",IF(RIGHT(N529,1)="3","홀수",IF(RIGHT(N529,1)="5","홀수",IF(RIGHT(N529,1)="7","홀수",IF(RIGHT(N529,1)="9","홀수","짝수")))))</f>
        <v>홀수</v>
      </c>
      <c r="X529" s="104" t="str">
        <f t="shared" si="471"/>
        <v>홀수</v>
      </c>
      <c r="Y529" s="104" t="str">
        <f t="shared" si="471"/>
        <v>짝수</v>
      </c>
      <c r="Z529" s="104" t="str">
        <f t="shared" si="471"/>
        <v>홀수</v>
      </c>
      <c r="AA529" s="8" t="str">
        <f t="shared" si="471"/>
        <v>홀수</v>
      </c>
      <c r="AB529" s="8" t="str">
        <f t="shared" si="471"/>
        <v>짝수</v>
      </c>
      <c r="AC529" s="104" t="str">
        <f>AD529&amp;" : "&amp;AE529</f>
        <v>4 : 2</v>
      </c>
      <c r="AD529" s="104">
        <f>COUNTIF(W529:AB529,"홀수")</f>
        <v>4</v>
      </c>
      <c r="AE529" s="104">
        <f>COUNTIF(W529:AB529,"짝수")</f>
        <v>2</v>
      </c>
      <c r="AF529" s="104" t="str">
        <f t="shared" ref="AF529:AK529" si="472">IF(N529&lt;23,"저수","고수")</f>
        <v>저수</v>
      </c>
      <c r="AG529" s="104" t="str">
        <f t="shared" si="472"/>
        <v>고수</v>
      </c>
      <c r="AH529" s="104" t="str">
        <f t="shared" si="472"/>
        <v>고수</v>
      </c>
      <c r="AI529" s="104" t="str">
        <f t="shared" si="472"/>
        <v>고수</v>
      </c>
      <c r="AJ529" s="104" t="str">
        <f t="shared" si="472"/>
        <v>고수</v>
      </c>
      <c r="AK529" s="104" t="str">
        <f t="shared" si="472"/>
        <v>고수</v>
      </c>
      <c r="AL529" s="104" t="str">
        <f>AM529&amp;" : "&amp;AN529</f>
        <v>1 : 5</v>
      </c>
      <c r="AM529" s="104">
        <f>COUNTIF(AF529:AK529,"저수")</f>
        <v>1</v>
      </c>
      <c r="AN529" s="104">
        <f>COUNTIF(AF529:AK529,"고수")</f>
        <v>5</v>
      </c>
      <c r="AO529" s="104">
        <f>RIGHT(N529,1)+RIGHT(O529,1)+RIGHT(P529,1)+RIGHT(Q529,1)+RIGHT(R529,1)+RIGHT(S529,1)</f>
        <v>32</v>
      </c>
      <c r="AP529" s="104" t="str">
        <f t="shared" ref="AP529:AU529" si="473">IF(N529=2,"O",IF(N529=3,"O",IF(N529=5,"O",IF(N529=7,"O",IF(N529=11,"O",IF(N529=13,"O",IF(N529=17,"O",IF(N529=19,"O","X"))))))))</f>
        <v>O</v>
      </c>
      <c r="AQ529" s="104" t="str">
        <f t="shared" si="473"/>
        <v>X</v>
      </c>
      <c r="AR529" s="104" t="str">
        <f t="shared" si="473"/>
        <v>X</v>
      </c>
      <c r="AS529" s="104" t="str">
        <f t="shared" si="473"/>
        <v>X</v>
      </c>
      <c r="AT529" s="104" t="str">
        <f t="shared" si="473"/>
        <v>X</v>
      </c>
      <c r="AU529" s="104" t="str">
        <f t="shared" si="473"/>
        <v>X</v>
      </c>
      <c r="AV529" s="104" t="str">
        <f t="shared" ref="AV529:BA529" si="474">IF(N529=23,"O",IF(N529=29,"O",IF(N529=31,"O",IF(N529=37,"O",IF(N529=41,"O",IF(N529=43,"O","X"))))))</f>
        <v>X</v>
      </c>
      <c r="AW529" s="104" t="str">
        <f t="shared" si="474"/>
        <v>O</v>
      </c>
      <c r="AX529" s="104" t="str">
        <f t="shared" si="474"/>
        <v>X</v>
      </c>
      <c r="AY529" s="104" t="str">
        <f t="shared" si="474"/>
        <v>O</v>
      </c>
      <c r="AZ529" s="104" t="str">
        <f t="shared" si="474"/>
        <v>X</v>
      </c>
      <c r="BA529" s="104" t="str">
        <f t="shared" si="474"/>
        <v>X</v>
      </c>
      <c r="BB529" s="104">
        <f>COUNTIF(AP529:BA529,"O")</f>
        <v>3</v>
      </c>
      <c r="BC529" s="104" t="str">
        <f t="shared" ref="BC529:BC548" si="475">VLOOKUP(N529,삼그룹,6,FALSE)</f>
        <v>1G</v>
      </c>
      <c r="BD529" s="104" t="str">
        <f t="shared" ref="BD529:BD548" si="476">VLOOKUP(O529,삼그룹,6,FALSE)</f>
        <v>2G</v>
      </c>
      <c r="BE529" s="104" t="str">
        <f t="shared" ref="BE529:BE548" si="477">VLOOKUP(P529,삼그룹,6,FALSE)</f>
        <v>2G</v>
      </c>
      <c r="BF529" s="104" t="str">
        <f t="shared" ref="BF529:BF548" si="478">VLOOKUP(Q529,삼그룹,6,FALSE)</f>
        <v>2G</v>
      </c>
      <c r="BG529" s="104" t="str">
        <f t="shared" ref="BG529:BG548" si="479">VLOOKUP(R529,삼그룹,6,FALSE)</f>
        <v>3G</v>
      </c>
      <c r="BH529" s="104" t="str">
        <f t="shared" ref="BH529:BH548" si="480">VLOOKUP(S529,삼그룹,6,FALSE)</f>
        <v>3G</v>
      </c>
      <c r="BI529" s="104">
        <f t="shared" si="468"/>
        <v>1</v>
      </c>
      <c r="BJ529" s="104">
        <f t="shared" si="469"/>
        <v>3</v>
      </c>
      <c r="BK529" s="104">
        <f t="shared" si="470"/>
        <v>2</v>
      </c>
      <c r="BL529" s="104" t="str">
        <f t="shared" ref="BL529:BL548" si="481">BI529&amp;BJ529&amp;BK529</f>
        <v>132</v>
      </c>
      <c r="BS529"/>
      <c r="DG529" s="221">
        <v>1187</v>
      </c>
    </row>
    <row r="530" spans="1:111" ht="17" hidden="1">
      <c r="A530" s="2">
        <v>2</v>
      </c>
      <c r="B530" s="2">
        <v>526</v>
      </c>
      <c r="C530" s="2" t="s">
        <v>680</v>
      </c>
      <c r="N530" s="99">
        <v>7</v>
      </c>
      <c r="O530" s="99">
        <v>14</v>
      </c>
      <c r="P530" s="99">
        <v>17</v>
      </c>
      <c r="Q530" s="99">
        <v>20</v>
      </c>
      <c r="R530" s="99">
        <v>35</v>
      </c>
      <c r="S530" s="99">
        <v>39</v>
      </c>
      <c r="T530" s="99">
        <v>31</v>
      </c>
      <c r="U530" s="8">
        <f t="shared" si="428"/>
        <v>132</v>
      </c>
      <c r="W530" s="114" t="str">
        <f t="shared" ref="W530:W653" si="482">IF(RIGHT(N530,1)="1","홀수",IF(RIGHT(N530,1)="3","홀수",IF(RIGHT(N530,1)="5","홀수",IF(RIGHT(N530,1)="7","홀수",IF(RIGHT(N530,1)="9","홀수","짝수")))))</f>
        <v>홀수</v>
      </c>
      <c r="X530" s="114" t="str">
        <f t="shared" ref="X530:X653" si="483">IF(RIGHT(O530,1)="1","홀수",IF(RIGHT(O530,1)="3","홀수",IF(RIGHT(O530,1)="5","홀수",IF(RIGHT(O530,1)="7","홀수",IF(RIGHT(O530,1)="9","홀수","짝수")))))</f>
        <v>짝수</v>
      </c>
      <c r="Y530" s="114" t="str">
        <f t="shared" ref="Y530:Y653" si="484">IF(RIGHT(P530,1)="1","홀수",IF(RIGHT(P530,1)="3","홀수",IF(RIGHT(P530,1)="5","홀수",IF(RIGHT(P530,1)="7","홀수",IF(RIGHT(P530,1)="9","홀수","짝수")))))</f>
        <v>홀수</v>
      </c>
      <c r="Z530" s="114" t="str">
        <f t="shared" ref="Z530:Z653" si="485">IF(RIGHT(Q530,1)="1","홀수",IF(RIGHT(Q530,1)="3","홀수",IF(RIGHT(Q530,1)="5","홀수",IF(RIGHT(Q530,1)="7","홀수",IF(RIGHT(Q530,1)="9","홀수","짝수")))))</f>
        <v>짝수</v>
      </c>
      <c r="AA530" s="8" t="str">
        <f t="shared" ref="AA530:AA653" si="486">IF(RIGHT(R530,1)="1","홀수",IF(RIGHT(R530,1)="3","홀수",IF(RIGHT(R530,1)="5","홀수",IF(RIGHT(R530,1)="7","홀수",IF(RIGHT(R530,1)="9","홀수","짝수")))))</f>
        <v>홀수</v>
      </c>
      <c r="AB530" s="8" t="str">
        <f t="shared" ref="AB530:AB653" si="487">IF(RIGHT(S530,1)="1","홀수",IF(RIGHT(S530,1)="3","홀수",IF(RIGHT(S530,1)="5","홀수",IF(RIGHT(S530,1)="7","홀수",IF(RIGHT(S530,1)="9","홀수","짝수")))))</f>
        <v>홀수</v>
      </c>
      <c r="AC530" s="114" t="str">
        <f t="shared" ref="AC530:AC653" si="488">AD530&amp;" : "&amp;AE530</f>
        <v>4 : 2</v>
      </c>
      <c r="AD530" s="114">
        <f t="shared" ref="AD530:AD653" si="489">COUNTIF(W530:AB530,"홀수")</f>
        <v>4</v>
      </c>
      <c r="AE530" s="114">
        <f t="shared" ref="AE530:AE653" si="490">COUNTIF(W530:AB530,"짝수")</f>
        <v>2</v>
      </c>
      <c r="AF530" s="114" t="str">
        <f t="shared" ref="AF530:AF653" si="491">IF(N530&lt;23,"저수","고수")</f>
        <v>저수</v>
      </c>
      <c r="AG530" s="114" t="str">
        <f t="shared" ref="AG530:AG653" si="492">IF(O530&lt;23,"저수","고수")</f>
        <v>저수</v>
      </c>
      <c r="AH530" s="114" t="str">
        <f t="shared" ref="AH530:AH653" si="493">IF(P530&lt;23,"저수","고수")</f>
        <v>저수</v>
      </c>
      <c r="AI530" s="114" t="str">
        <f t="shared" ref="AI530:AI653" si="494">IF(Q530&lt;23,"저수","고수")</f>
        <v>저수</v>
      </c>
      <c r="AJ530" s="114" t="str">
        <f t="shared" ref="AJ530:AJ653" si="495">IF(R530&lt;23,"저수","고수")</f>
        <v>고수</v>
      </c>
      <c r="AK530" s="114" t="str">
        <f t="shared" ref="AK530:AK653" si="496">IF(S530&lt;23,"저수","고수")</f>
        <v>고수</v>
      </c>
      <c r="AL530" s="114" t="str">
        <f t="shared" ref="AL530:AL653" si="497">AM530&amp;" : "&amp;AN530</f>
        <v>4 : 2</v>
      </c>
      <c r="AM530" s="114">
        <f t="shared" ref="AM530:AM653" si="498">COUNTIF(AF530:AK530,"저수")</f>
        <v>4</v>
      </c>
      <c r="AN530" s="114">
        <f t="shared" ref="AN530:AN653" si="499">COUNTIF(AF530:AK530,"고수")</f>
        <v>2</v>
      </c>
      <c r="AO530" s="114">
        <f t="shared" ref="AO530:AO653" si="500">RIGHT(N530,1)+RIGHT(O530,1)+RIGHT(P530,1)+RIGHT(Q530,1)+RIGHT(R530,1)+RIGHT(S530,1)</f>
        <v>32</v>
      </c>
      <c r="AP530" s="114" t="str">
        <f t="shared" ref="AP530:AP653" si="501">IF(N530=2,"O",IF(N530=3,"O",IF(N530=5,"O",IF(N530=7,"O",IF(N530=11,"O",IF(N530=13,"O",IF(N530=17,"O",IF(N530=19,"O","X"))))))))</f>
        <v>O</v>
      </c>
      <c r="AQ530" s="114" t="str">
        <f t="shared" ref="AQ530:AQ653" si="502">IF(O530=2,"O",IF(O530=3,"O",IF(O530=5,"O",IF(O530=7,"O",IF(O530=11,"O",IF(O530=13,"O",IF(O530=17,"O",IF(O530=19,"O","X"))))))))</f>
        <v>X</v>
      </c>
      <c r="AR530" s="114" t="str">
        <f t="shared" ref="AR530:AR653" si="503">IF(P530=2,"O",IF(P530=3,"O",IF(P530=5,"O",IF(P530=7,"O",IF(P530=11,"O",IF(P530=13,"O",IF(P530=17,"O",IF(P530=19,"O","X"))))))))</f>
        <v>O</v>
      </c>
      <c r="AS530" s="114" t="str">
        <f t="shared" ref="AS530:AS653" si="504">IF(Q530=2,"O",IF(Q530=3,"O",IF(Q530=5,"O",IF(Q530=7,"O",IF(Q530=11,"O",IF(Q530=13,"O",IF(Q530=17,"O",IF(Q530=19,"O","X"))))))))</f>
        <v>X</v>
      </c>
      <c r="AT530" s="114" t="str">
        <f t="shared" ref="AT530:AT653" si="505">IF(R530=2,"O",IF(R530=3,"O",IF(R530=5,"O",IF(R530=7,"O",IF(R530=11,"O",IF(R530=13,"O",IF(R530=17,"O",IF(R530=19,"O","X"))))))))</f>
        <v>X</v>
      </c>
      <c r="AU530" s="114" t="str">
        <f t="shared" ref="AU530:AU653" si="506">IF(S530=2,"O",IF(S530=3,"O",IF(S530=5,"O",IF(S530=7,"O",IF(S530=11,"O",IF(S530=13,"O",IF(S530=17,"O",IF(S530=19,"O","X"))))))))</f>
        <v>X</v>
      </c>
      <c r="AV530" s="114" t="str">
        <f t="shared" ref="AV530:AV653" si="507">IF(N530=23,"O",IF(N530=29,"O",IF(N530=31,"O",IF(N530=37,"O",IF(N530=41,"O",IF(N530=43,"O","X"))))))</f>
        <v>X</v>
      </c>
      <c r="AW530" s="114" t="str">
        <f t="shared" ref="AW530:AW653" si="508">IF(O530=23,"O",IF(O530=29,"O",IF(O530=31,"O",IF(O530=37,"O",IF(O530=41,"O",IF(O530=43,"O","X"))))))</f>
        <v>X</v>
      </c>
      <c r="AX530" s="114" t="str">
        <f t="shared" ref="AX530:AX653" si="509">IF(P530=23,"O",IF(P530=29,"O",IF(P530=31,"O",IF(P530=37,"O",IF(P530=41,"O",IF(P530=43,"O","X"))))))</f>
        <v>X</v>
      </c>
      <c r="AY530" s="114" t="str">
        <f t="shared" ref="AY530:AY653" si="510">IF(Q530=23,"O",IF(Q530=29,"O",IF(Q530=31,"O",IF(Q530=37,"O",IF(Q530=41,"O",IF(Q530=43,"O","X"))))))</f>
        <v>X</v>
      </c>
      <c r="AZ530" s="114" t="str">
        <f t="shared" ref="AZ530:AZ653" si="511">IF(R530=23,"O",IF(R530=29,"O",IF(R530=31,"O",IF(R530=37,"O",IF(R530=41,"O",IF(R530=43,"O","X"))))))</f>
        <v>X</v>
      </c>
      <c r="BA530" s="114" t="str">
        <f t="shared" ref="BA530:BA653" si="512">IF(S530=23,"O",IF(S530=29,"O",IF(S530=31,"O",IF(S530=37,"O",IF(S530=41,"O",IF(S530=43,"O","X"))))))</f>
        <v>X</v>
      </c>
      <c r="BB530" s="114">
        <f t="shared" ref="BB530:BB653" si="513">COUNTIF(AP530:BA530,"O")</f>
        <v>2</v>
      </c>
      <c r="BC530" s="114" t="str">
        <f t="shared" si="475"/>
        <v>1G</v>
      </c>
      <c r="BD530" s="114" t="str">
        <f t="shared" si="476"/>
        <v>1G</v>
      </c>
      <c r="BE530" s="114" t="str">
        <f t="shared" si="477"/>
        <v>2G</v>
      </c>
      <c r="BF530" s="114" t="str">
        <f t="shared" si="478"/>
        <v>2G</v>
      </c>
      <c r="BG530" s="114" t="str">
        <f t="shared" si="479"/>
        <v>3G</v>
      </c>
      <c r="BH530" s="114" t="str">
        <f t="shared" si="480"/>
        <v>3G</v>
      </c>
      <c r="BI530" s="114">
        <f t="shared" si="468"/>
        <v>2</v>
      </c>
      <c r="BJ530" s="114">
        <f t="shared" si="469"/>
        <v>2</v>
      </c>
      <c r="BK530" s="114">
        <f t="shared" si="470"/>
        <v>2</v>
      </c>
      <c r="BL530" s="114" t="str">
        <f t="shared" si="481"/>
        <v>222</v>
      </c>
      <c r="BS530"/>
      <c r="DG530" s="221">
        <v>1188</v>
      </c>
    </row>
    <row r="531" spans="1:111" ht="17" hidden="1">
      <c r="A531" s="2">
        <v>3</v>
      </c>
      <c r="B531" s="2">
        <v>527</v>
      </c>
      <c r="C531" s="2" t="s">
        <v>683</v>
      </c>
      <c r="N531" s="99">
        <v>1</v>
      </c>
      <c r="O531" s="99">
        <v>12</v>
      </c>
      <c r="P531" s="99">
        <v>22</v>
      </c>
      <c r="Q531" s="99">
        <v>32</v>
      </c>
      <c r="R531" s="99">
        <v>33</v>
      </c>
      <c r="S531" s="99">
        <v>42</v>
      </c>
      <c r="T531" s="99">
        <v>38</v>
      </c>
      <c r="U531" s="8">
        <f t="shared" si="428"/>
        <v>142</v>
      </c>
      <c r="W531" s="7" t="str">
        <f t="shared" si="482"/>
        <v>홀수</v>
      </c>
      <c r="X531" s="7" t="str">
        <f t="shared" si="483"/>
        <v>짝수</v>
      </c>
      <c r="Y531" s="7" t="str">
        <f t="shared" si="484"/>
        <v>짝수</v>
      </c>
      <c r="Z531" s="7" t="str">
        <f t="shared" si="485"/>
        <v>짝수</v>
      </c>
      <c r="AA531" s="8" t="str">
        <f t="shared" si="486"/>
        <v>홀수</v>
      </c>
      <c r="AB531" s="8" t="str">
        <f t="shared" si="487"/>
        <v>짝수</v>
      </c>
      <c r="AC531" s="7" t="str">
        <f t="shared" si="488"/>
        <v>2 : 4</v>
      </c>
      <c r="AD531" s="12">
        <f t="shared" si="489"/>
        <v>2</v>
      </c>
      <c r="AE531" s="12">
        <f t="shared" si="490"/>
        <v>4</v>
      </c>
      <c r="AF531" s="30" t="str">
        <f t="shared" si="491"/>
        <v>저수</v>
      </c>
      <c r="AG531" s="30" t="str">
        <f t="shared" si="492"/>
        <v>저수</v>
      </c>
      <c r="AH531" s="30" t="str">
        <f t="shared" si="493"/>
        <v>저수</v>
      </c>
      <c r="AI531" s="30" t="str">
        <f t="shared" si="494"/>
        <v>고수</v>
      </c>
      <c r="AJ531" s="30" t="str">
        <f t="shared" si="495"/>
        <v>고수</v>
      </c>
      <c r="AK531" s="30" t="str">
        <f t="shared" si="496"/>
        <v>고수</v>
      </c>
      <c r="AL531" s="30" t="str">
        <f t="shared" si="497"/>
        <v>3 : 3</v>
      </c>
      <c r="AM531" s="7">
        <f t="shared" si="498"/>
        <v>3</v>
      </c>
      <c r="AN531" s="7">
        <f t="shared" si="499"/>
        <v>3</v>
      </c>
      <c r="AO531" s="7">
        <f t="shared" si="500"/>
        <v>12</v>
      </c>
      <c r="AP531" s="30" t="str">
        <f t="shared" si="501"/>
        <v>X</v>
      </c>
      <c r="AQ531" s="30" t="str">
        <f t="shared" si="502"/>
        <v>X</v>
      </c>
      <c r="AR531" s="30" t="str">
        <f t="shared" si="503"/>
        <v>X</v>
      </c>
      <c r="AS531" s="30" t="str">
        <f t="shared" si="504"/>
        <v>X</v>
      </c>
      <c r="AT531" s="30" t="str">
        <f t="shared" si="505"/>
        <v>X</v>
      </c>
      <c r="AU531" s="30" t="str">
        <f t="shared" si="506"/>
        <v>X</v>
      </c>
      <c r="AV531" s="30" t="str">
        <f t="shared" si="507"/>
        <v>X</v>
      </c>
      <c r="AW531" s="30" t="str">
        <f t="shared" si="508"/>
        <v>X</v>
      </c>
      <c r="AX531" s="30" t="str">
        <f t="shared" si="509"/>
        <v>X</v>
      </c>
      <c r="AY531" s="30" t="str">
        <f t="shared" si="510"/>
        <v>X</v>
      </c>
      <c r="AZ531" s="30" t="str">
        <f t="shared" si="511"/>
        <v>X</v>
      </c>
      <c r="BA531" s="7" t="str">
        <f t="shared" si="512"/>
        <v>X</v>
      </c>
      <c r="BB531" s="7">
        <f t="shared" si="513"/>
        <v>0</v>
      </c>
      <c r="BC531" s="116" t="str">
        <f t="shared" si="475"/>
        <v>1G</v>
      </c>
      <c r="BD531" s="116" t="str">
        <f t="shared" si="476"/>
        <v>1G</v>
      </c>
      <c r="BE531" s="116" t="str">
        <f t="shared" si="477"/>
        <v>2G</v>
      </c>
      <c r="BF531" s="116" t="str">
        <f t="shared" si="478"/>
        <v>3G</v>
      </c>
      <c r="BG531" s="116" t="str">
        <f t="shared" si="479"/>
        <v>3G</v>
      </c>
      <c r="BH531" s="116" t="str">
        <f t="shared" si="480"/>
        <v>3G</v>
      </c>
      <c r="BI531" s="116">
        <f t="shared" si="468"/>
        <v>2</v>
      </c>
      <c r="BJ531" s="116">
        <f t="shared" si="469"/>
        <v>1</v>
      </c>
      <c r="BK531" s="116">
        <f t="shared" si="470"/>
        <v>3</v>
      </c>
      <c r="BL531" s="116" t="str">
        <f t="shared" si="481"/>
        <v>213</v>
      </c>
      <c r="BS531"/>
      <c r="DG531" s="221">
        <v>1189</v>
      </c>
    </row>
    <row r="532" spans="1:111" ht="17" hidden="1">
      <c r="A532" s="2">
        <v>3</v>
      </c>
      <c r="B532" s="2">
        <v>528</v>
      </c>
      <c r="C532" s="2" t="s">
        <v>684</v>
      </c>
      <c r="N532" s="99">
        <v>5</v>
      </c>
      <c r="O532" s="99">
        <v>17</v>
      </c>
      <c r="P532" s="99">
        <v>25</v>
      </c>
      <c r="Q532" s="99">
        <v>31</v>
      </c>
      <c r="R532" s="99">
        <v>39</v>
      </c>
      <c r="S532" s="99">
        <v>40</v>
      </c>
      <c r="T532" s="99">
        <v>10</v>
      </c>
      <c r="U532" s="8">
        <f t="shared" si="428"/>
        <v>157</v>
      </c>
      <c r="W532" s="7" t="str">
        <f t="shared" si="482"/>
        <v>홀수</v>
      </c>
      <c r="X532" s="7" t="str">
        <f t="shared" si="483"/>
        <v>홀수</v>
      </c>
      <c r="Y532" s="7" t="str">
        <f t="shared" si="484"/>
        <v>홀수</v>
      </c>
      <c r="Z532" s="7" t="str">
        <f t="shared" si="485"/>
        <v>홀수</v>
      </c>
      <c r="AA532" s="8" t="str">
        <f t="shared" si="486"/>
        <v>홀수</v>
      </c>
      <c r="AB532" s="8" t="str">
        <f t="shared" si="487"/>
        <v>짝수</v>
      </c>
      <c r="AC532" s="7" t="str">
        <f t="shared" si="488"/>
        <v>5 : 1</v>
      </c>
      <c r="AD532" s="12">
        <f t="shared" si="489"/>
        <v>5</v>
      </c>
      <c r="AE532" s="12">
        <f t="shared" si="490"/>
        <v>1</v>
      </c>
      <c r="AF532" s="30" t="str">
        <f t="shared" si="491"/>
        <v>저수</v>
      </c>
      <c r="AG532" s="30" t="str">
        <f t="shared" si="492"/>
        <v>저수</v>
      </c>
      <c r="AH532" s="30" t="str">
        <f t="shared" si="493"/>
        <v>고수</v>
      </c>
      <c r="AI532" s="30" t="str">
        <f t="shared" si="494"/>
        <v>고수</v>
      </c>
      <c r="AJ532" s="30" t="str">
        <f t="shared" si="495"/>
        <v>고수</v>
      </c>
      <c r="AK532" s="30" t="str">
        <f t="shared" si="496"/>
        <v>고수</v>
      </c>
      <c r="AL532" s="30" t="str">
        <f t="shared" si="497"/>
        <v>2 : 4</v>
      </c>
      <c r="AM532" s="7">
        <f t="shared" si="498"/>
        <v>2</v>
      </c>
      <c r="AN532" s="7">
        <f t="shared" si="499"/>
        <v>4</v>
      </c>
      <c r="AO532" s="7">
        <f t="shared" si="500"/>
        <v>27</v>
      </c>
      <c r="AP532" s="30" t="str">
        <f t="shared" si="501"/>
        <v>O</v>
      </c>
      <c r="AQ532" s="30" t="str">
        <f t="shared" si="502"/>
        <v>O</v>
      </c>
      <c r="AR532" s="30" t="str">
        <f t="shared" si="503"/>
        <v>X</v>
      </c>
      <c r="AS532" s="30" t="str">
        <f t="shared" si="504"/>
        <v>X</v>
      </c>
      <c r="AT532" s="30" t="str">
        <f t="shared" si="505"/>
        <v>X</v>
      </c>
      <c r="AU532" s="30" t="str">
        <f t="shared" si="506"/>
        <v>X</v>
      </c>
      <c r="AV532" s="30" t="str">
        <f t="shared" si="507"/>
        <v>X</v>
      </c>
      <c r="AW532" s="30" t="str">
        <f t="shared" si="508"/>
        <v>X</v>
      </c>
      <c r="AX532" s="30" t="str">
        <f t="shared" si="509"/>
        <v>X</v>
      </c>
      <c r="AY532" s="30" t="str">
        <f t="shared" si="510"/>
        <v>O</v>
      </c>
      <c r="AZ532" s="30" t="str">
        <f t="shared" si="511"/>
        <v>X</v>
      </c>
      <c r="BA532" s="7" t="str">
        <f t="shared" si="512"/>
        <v>X</v>
      </c>
      <c r="BB532" s="7">
        <f t="shared" si="513"/>
        <v>3</v>
      </c>
      <c r="BC532" s="118" t="str">
        <f t="shared" si="475"/>
        <v>1G</v>
      </c>
      <c r="BD532" s="118" t="str">
        <f t="shared" si="476"/>
        <v>2G</v>
      </c>
      <c r="BE532" s="118" t="str">
        <f t="shared" si="477"/>
        <v>2G</v>
      </c>
      <c r="BF532" s="118" t="str">
        <f t="shared" si="478"/>
        <v>3G</v>
      </c>
      <c r="BG532" s="118" t="str">
        <f t="shared" si="479"/>
        <v>3G</v>
      </c>
      <c r="BH532" s="118" t="str">
        <f t="shared" si="480"/>
        <v>3G</v>
      </c>
      <c r="BI532" s="118">
        <f t="shared" si="468"/>
        <v>1</v>
      </c>
      <c r="BJ532" s="118">
        <f t="shared" si="469"/>
        <v>2</v>
      </c>
      <c r="BK532" s="118">
        <f t="shared" si="470"/>
        <v>3</v>
      </c>
      <c r="BL532" s="118" t="str">
        <f t="shared" si="481"/>
        <v>123</v>
      </c>
      <c r="BS532"/>
      <c r="DG532" s="221">
        <v>1190</v>
      </c>
    </row>
    <row r="533" spans="1:111" ht="17" hidden="1">
      <c r="A533" s="2">
        <v>3</v>
      </c>
      <c r="B533" s="2">
        <v>529</v>
      </c>
      <c r="C533" s="2" t="s">
        <v>685</v>
      </c>
      <c r="N533" s="99">
        <v>18</v>
      </c>
      <c r="O533" s="99">
        <v>20</v>
      </c>
      <c r="P533" s="99">
        <v>24</v>
      </c>
      <c r="Q533" s="99">
        <v>27</v>
      </c>
      <c r="R533" s="99">
        <v>31</v>
      </c>
      <c r="S533" s="99">
        <v>42</v>
      </c>
      <c r="T533" s="99">
        <v>39</v>
      </c>
      <c r="U533" s="8">
        <f t="shared" si="428"/>
        <v>162</v>
      </c>
      <c r="W533" s="7" t="str">
        <f t="shared" si="482"/>
        <v>짝수</v>
      </c>
      <c r="X533" s="7" t="str">
        <f t="shared" si="483"/>
        <v>짝수</v>
      </c>
      <c r="Y533" s="7" t="str">
        <f t="shared" si="484"/>
        <v>짝수</v>
      </c>
      <c r="Z533" s="7" t="str">
        <f t="shared" si="485"/>
        <v>홀수</v>
      </c>
      <c r="AA533" s="8" t="str">
        <f t="shared" si="486"/>
        <v>홀수</v>
      </c>
      <c r="AB533" s="8" t="str">
        <f t="shared" si="487"/>
        <v>짝수</v>
      </c>
      <c r="AC533" s="7" t="str">
        <f t="shared" si="488"/>
        <v>2 : 4</v>
      </c>
      <c r="AD533" s="12">
        <f t="shared" si="489"/>
        <v>2</v>
      </c>
      <c r="AE533" s="12">
        <f t="shared" si="490"/>
        <v>4</v>
      </c>
      <c r="AF533" s="30" t="str">
        <f t="shared" si="491"/>
        <v>저수</v>
      </c>
      <c r="AG533" s="30" t="str">
        <f t="shared" si="492"/>
        <v>저수</v>
      </c>
      <c r="AH533" s="30" t="str">
        <f t="shared" si="493"/>
        <v>고수</v>
      </c>
      <c r="AI533" s="30" t="str">
        <f t="shared" si="494"/>
        <v>고수</v>
      </c>
      <c r="AJ533" s="30" t="str">
        <f t="shared" si="495"/>
        <v>고수</v>
      </c>
      <c r="AK533" s="30" t="str">
        <f t="shared" si="496"/>
        <v>고수</v>
      </c>
      <c r="AL533" s="30" t="str">
        <f t="shared" si="497"/>
        <v>2 : 4</v>
      </c>
      <c r="AM533" s="7">
        <f t="shared" si="498"/>
        <v>2</v>
      </c>
      <c r="AN533" s="7">
        <f t="shared" si="499"/>
        <v>4</v>
      </c>
      <c r="AO533" s="7">
        <f t="shared" si="500"/>
        <v>22</v>
      </c>
      <c r="AP533" s="30" t="str">
        <f t="shared" si="501"/>
        <v>X</v>
      </c>
      <c r="AQ533" s="30" t="str">
        <f t="shared" si="502"/>
        <v>X</v>
      </c>
      <c r="AR533" s="30" t="str">
        <f t="shared" si="503"/>
        <v>X</v>
      </c>
      <c r="AS533" s="30" t="str">
        <f t="shared" si="504"/>
        <v>X</v>
      </c>
      <c r="AT533" s="30" t="str">
        <f t="shared" si="505"/>
        <v>X</v>
      </c>
      <c r="AU533" s="30" t="str">
        <f t="shared" si="506"/>
        <v>X</v>
      </c>
      <c r="AV533" s="30" t="str">
        <f t="shared" si="507"/>
        <v>X</v>
      </c>
      <c r="AW533" s="30" t="str">
        <f t="shared" si="508"/>
        <v>X</v>
      </c>
      <c r="AX533" s="30" t="str">
        <f t="shared" si="509"/>
        <v>X</v>
      </c>
      <c r="AY533" s="30" t="str">
        <f t="shared" si="510"/>
        <v>X</v>
      </c>
      <c r="AZ533" s="30" t="str">
        <f t="shared" si="511"/>
        <v>O</v>
      </c>
      <c r="BA533" s="7" t="str">
        <f t="shared" si="512"/>
        <v>X</v>
      </c>
      <c r="BB533" s="7">
        <f t="shared" si="513"/>
        <v>1</v>
      </c>
      <c r="BC533" s="119" t="str">
        <f t="shared" si="475"/>
        <v>2G</v>
      </c>
      <c r="BD533" s="119" t="str">
        <f t="shared" si="476"/>
        <v>2G</v>
      </c>
      <c r="BE533" s="119" t="str">
        <f t="shared" si="477"/>
        <v>2G</v>
      </c>
      <c r="BF533" s="119" t="str">
        <f t="shared" si="478"/>
        <v>2G</v>
      </c>
      <c r="BG533" s="119" t="str">
        <f t="shared" si="479"/>
        <v>3G</v>
      </c>
      <c r="BH533" s="119" t="str">
        <f t="shared" si="480"/>
        <v>3G</v>
      </c>
      <c r="BI533" s="119">
        <f t="shared" si="468"/>
        <v>0</v>
      </c>
      <c r="BJ533" s="119">
        <f t="shared" si="469"/>
        <v>4</v>
      </c>
      <c r="BK533" s="119">
        <f t="shared" si="470"/>
        <v>2</v>
      </c>
      <c r="BL533" s="119" t="str">
        <f t="shared" si="481"/>
        <v>042</v>
      </c>
      <c r="BS533"/>
      <c r="DG533" s="221">
        <v>1191</v>
      </c>
    </row>
    <row r="534" spans="1:111" ht="17" hidden="1">
      <c r="A534" s="2">
        <v>3</v>
      </c>
      <c r="B534" s="2">
        <v>530</v>
      </c>
      <c r="C534" s="2" t="s">
        <v>686</v>
      </c>
      <c r="N534" s="99">
        <v>16</v>
      </c>
      <c r="O534" s="99">
        <v>23</v>
      </c>
      <c r="P534" s="99">
        <v>27</v>
      </c>
      <c r="Q534" s="99">
        <v>29</v>
      </c>
      <c r="R534" s="99">
        <v>33</v>
      </c>
      <c r="S534" s="99">
        <v>41</v>
      </c>
      <c r="T534" s="99">
        <v>22</v>
      </c>
      <c r="U534" s="8">
        <f t="shared" si="428"/>
        <v>169</v>
      </c>
      <c r="W534" s="7" t="str">
        <f t="shared" si="482"/>
        <v>짝수</v>
      </c>
      <c r="X534" s="7" t="str">
        <f t="shared" si="483"/>
        <v>홀수</v>
      </c>
      <c r="Y534" s="7" t="str">
        <f t="shared" si="484"/>
        <v>홀수</v>
      </c>
      <c r="Z534" s="7" t="str">
        <f t="shared" si="485"/>
        <v>홀수</v>
      </c>
      <c r="AA534" s="8" t="str">
        <f t="shared" si="486"/>
        <v>홀수</v>
      </c>
      <c r="AB534" s="8" t="str">
        <f t="shared" si="487"/>
        <v>홀수</v>
      </c>
      <c r="AC534" s="7" t="str">
        <f t="shared" si="488"/>
        <v>5 : 1</v>
      </c>
      <c r="AD534" s="12">
        <f t="shared" si="489"/>
        <v>5</v>
      </c>
      <c r="AE534" s="12">
        <f t="shared" si="490"/>
        <v>1</v>
      </c>
      <c r="AF534" s="30" t="str">
        <f t="shared" si="491"/>
        <v>저수</v>
      </c>
      <c r="AG534" s="30" t="str">
        <f t="shared" si="492"/>
        <v>고수</v>
      </c>
      <c r="AH534" s="30" t="str">
        <f t="shared" si="493"/>
        <v>고수</v>
      </c>
      <c r="AI534" s="30" t="str">
        <f t="shared" si="494"/>
        <v>고수</v>
      </c>
      <c r="AJ534" s="30" t="str">
        <f t="shared" si="495"/>
        <v>고수</v>
      </c>
      <c r="AK534" s="30" t="str">
        <f t="shared" si="496"/>
        <v>고수</v>
      </c>
      <c r="AL534" s="30" t="str">
        <f t="shared" si="497"/>
        <v>1 : 5</v>
      </c>
      <c r="AM534" s="7">
        <f t="shared" si="498"/>
        <v>1</v>
      </c>
      <c r="AN534" s="7">
        <f t="shared" si="499"/>
        <v>5</v>
      </c>
      <c r="AO534" s="7">
        <f t="shared" si="500"/>
        <v>29</v>
      </c>
      <c r="AP534" s="30" t="str">
        <f t="shared" si="501"/>
        <v>X</v>
      </c>
      <c r="AQ534" s="30" t="str">
        <f t="shared" si="502"/>
        <v>X</v>
      </c>
      <c r="AR534" s="30" t="str">
        <f t="shared" si="503"/>
        <v>X</v>
      </c>
      <c r="AS534" s="30" t="str">
        <f t="shared" si="504"/>
        <v>X</v>
      </c>
      <c r="AT534" s="30" t="str">
        <f t="shared" si="505"/>
        <v>X</v>
      </c>
      <c r="AU534" s="30" t="str">
        <f t="shared" si="506"/>
        <v>X</v>
      </c>
      <c r="AV534" s="30" t="str">
        <f t="shared" si="507"/>
        <v>X</v>
      </c>
      <c r="AW534" s="30" t="str">
        <f t="shared" si="508"/>
        <v>O</v>
      </c>
      <c r="AX534" s="30" t="str">
        <f t="shared" si="509"/>
        <v>X</v>
      </c>
      <c r="AY534" s="30" t="str">
        <f t="shared" si="510"/>
        <v>O</v>
      </c>
      <c r="AZ534" s="30" t="str">
        <f t="shared" si="511"/>
        <v>X</v>
      </c>
      <c r="BA534" s="7" t="str">
        <f t="shared" si="512"/>
        <v>O</v>
      </c>
      <c r="BB534" s="7">
        <f t="shared" si="513"/>
        <v>3</v>
      </c>
      <c r="BC534" s="120" t="str">
        <f t="shared" si="475"/>
        <v>2G</v>
      </c>
      <c r="BD534" s="120" t="str">
        <f t="shared" si="476"/>
        <v>2G</v>
      </c>
      <c r="BE534" s="120" t="str">
        <f t="shared" si="477"/>
        <v>2G</v>
      </c>
      <c r="BF534" s="120" t="str">
        <f t="shared" si="478"/>
        <v>2G</v>
      </c>
      <c r="BG534" s="120" t="str">
        <f t="shared" si="479"/>
        <v>3G</v>
      </c>
      <c r="BH534" s="120" t="str">
        <f t="shared" si="480"/>
        <v>3G</v>
      </c>
      <c r="BI534" s="120">
        <f t="shared" si="468"/>
        <v>0</v>
      </c>
      <c r="BJ534" s="120">
        <f t="shared" si="469"/>
        <v>4</v>
      </c>
      <c r="BK534" s="120">
        <f t="shared" si="470"/>
        <v>2</v>
      </c>
      <c r="BL534" s="120" t="str">
        <f t="shared" si="481"/>
        <v>042</v>
      </c>
      <c r="BS534"/>
      <c r="DG534" s="221">
        <v>1192</v>
      </c>
    </row>
    <row r="535" spans="1:111" ht="17" hidden="1">
      <c r="B535" s="2">
        <v>531</v>
      </c>
      <c r="C535" s="2" t="s">
        <v>687</v>
      </c>
      <c r="N535" s="99">
        <v>1</v>
      </c>
      <c r="O535" s="99">
        <v>5</v>
      </c>
      <c r="P535" s="99">
        <v>9</v>
      </c>
      <c r="Q535" s="99">
        <v>21</v>
      </c>
      <c r="R535" s="99">
        <v>27</v>
      </c>
      <c r="S535" s="99">
        <v>35</v>
      </c>
      <c r="T535" s="99">
        <v>45</v>
      </c>
      <c r="U535" s="8">
        <f t="shared" si="428"/>
        <v>98</v>
      </c>
      <c r="W535" s="7" t="str">
        <f t="shared" si="482"/>
        <v>홀수</v>
      </c>
      <c r="X535" s="7" t="str">
        <f t="shared" si="483"/>
        <v>홀수</v>
      </c>
      <c r="Y535" s="7" t="str">
        <f t="shared" si="484"/>
        <v>홀수</v>
      </c>
      <c r="Z535" s="7" t="str">
        <f t="shared" si="485"/>
        <v>홀수</v>
      </c>
      <c r="AA535" s="8" t="str">
        <f t="shared" si="486"/>
        <v>홀수</v>
      </c>
      <c r="AB535" s="8" t="str">
        <f t="shared" si="487"/>
        <v>홀수</v>
      </c>
      <c r="AC535" s="7" t="str">
        <f t="shared" si="488"/>
        <v>6 : 0</v>
      </c>
      <c r="AD535" s="12">
        <f t="shared" si="489"/>
        <v>6</v>
      </c>
      <c r="AE535" s="12">
        <f t="shared" si="490"/>
        <v>0</v>
      </c>
      <c r="AF535" s="30" t="str">
        <f t="shared" si="491"/>
        <v>저수</v>
      </c>
      <c r="AG535" s="30" t="str">
        <f t="shared" si="492"/>
        <v>저수</v>
      </c>
      <c r="AH535" s="30" t="str">
        <f t="shared" si="493"/>
        <v>저수</v>
      </c>
      <c r="AI535" s="30" t="str">
        <f t="shared" si="494"/>
        <v>저수</v>
      </c>
      <c r="AJ535" s="30" t="str">
        <f t="shared" si="495"/>
        <v>고수</v>
      </c>
      <c r="AK535" s="30" t="str">
        <f t="shared" si="496"/>
        <v>고수</v>
      </c>
      <c r="AL535" s="30" t="str">
        <f t="shared" si="497"/>
        <v>4 : 2</v>
      </c>
      <c r="AM535" s="7">
        <f t="shared" si="498"/>
        <v>4</v>
      </c>
      <c r="AN535" s="7">
        <f t="shared" si="499"/>
        <v>2</v>
      </c>
      <c r="AO535" s="7">
        <f t="shared" si="500"/>
        <v>28</v>
      </c>
      <c r="AP535" s="30" t="str">
        <f t="shared" si="501"/>
        <v>X</v>
      </c>
      <c r="AQ535" s="30" t="str">
        <f t="shared" si="502"/>
        <v>O</v>
      </c>
      <c r="AR535" s="30" t="str">
        <f t="shared" si="503"/>
        <v>X</v>
      </c>
      <c r="AS535" s="30" t="str">
        <f t="shared" si="504"/>
        <v>X</v>
      </c>
      <c r="AT535" s="30" t="str">
        <f t="shared" si="505"/>
        <v>X</v>
      </c>
      <c r="AU535" s="30" t="str">
        <f t="shared" si="506"/>
        <v>X</v>
      </c>
      <c r="AV535" s="30" t="str">
        <f t="shared" si="507"/>
        <v>X</v>
      </c>
      <c r="AW535" s="30" t="str">
        <f t="shared" si="508"/>
        <v>X</v>
      </c>
      <c r="AX535" s="30" t="str">
        <f t="shared" si="509"/>
        <v>X</v>
      </c>
      <c r="AY535" s="30" t="str">
        <f t="shared" si="510"/>
        <v>X</v>
      </c>
      <c r="AZ535" s="30" t="str">
        <f t="shared" si="511"/>
        <v>X</v>
      </c>
      <c r="BA535" s="7" t="str">
        <f t="shared" si="512"/>
        <v>X</v>
      </c>
      <c r="BB535" s="7">
        <f t="shared" si="513"/>
        <v>1</v>
      </c>
      <c r="BC535" s="121" t="str">
        <f t="shared" si="475"/>
        <v>1G</v>
      </c>
      <c r="BD535" s="121" t="str">
        <f t="shared" si="476"/>
        <v>1G</v>
      </c>
      <c r="BE535" s="121" t="str">
        <f t="shared" si="477"/>
        <v>1G</v>
      </c>
      <c r="BF535" s="121" t="str">
        <f t="shared" si="478"/>
        <v>2G</v>
      </c>
      <c r="BG535" s="121" t="str">
        <f t="shared" si="479"/>
        <v>2G</v>
      </c>
      <c r="BH535" s="121" t="str">
        <f t="shared" si="480"/>
        <v>3G</v>
      </c>
      <c r="BI535" s="121">
        <f t="shared" si="468"/>
        <v>3</v>
      </c>
      <c r="BJ535" s="121">
        <f t="shared" si="469"/>
        <v>2</v>
      </c>
      <c r="BK535" s="121">
        <f t="shared" si="470"/>
        <v>1</v>
      </c>
      <c r="BL535" s="121" t="str">
        <f t="shared" si="481"/>
        <v>321</v>
      </c>
      <c r="BS535"/>
      <c r="DG535" s="221">
        <v>1193</v>
      </c>
    </row>
    <row r="536" spans="1:111" ht="17" hidden="1">
      <c r="B536" s="2">
        <v>532</v>
      </c>
      <c r="C536" s="2" t="s">
        <v>688</v>
      </c>
      <c r="N536" s="8">
        <v>16</v>
      </c>
      <c r="O536" s="8">
        <v>17</v>
      </c>
      <c r="P536" s="8">
        <v>23</v>
      </c>
      <c r="Q536" s="8">
        <v>24</v>
      </c>
      <c r="R536" s="8">
        <v>29</v>
      </c>
      <c r="S536" s="8">
        <v>44</v>
      </c>
      <c r="T536" s="8">
        <v>3</v>
      </c>
      <c r="U536" s="8">
        <f t="shared" si="428"/>
        <v>153</v>
      </c>
      <c r="W536" s="7" t="str">
        <f t="shared" si="482"/>
        <v>짝수</v>
      </c>
      <c r="X536" s="7" t="str">
        <f t="shared" si="483"/>
        <v>홀수</v>
      </c>
      <c r="Y536" s="7" t="str">
        <f t="shared" si="484"/>
        <v>홀수</v>
      </c>
      <c r="Z536" s="7" t="str">
        <f t="shared" si="485"/>
        <v>짝수</v>
      </c>
      <c r="AA536" s="8" t="str">
        <f t="shared" si="486"/>
        <v>홀수</v>
      </c>
      <c r="AB536" s="8" t="str">
        <f t="shared" si="487"/>
        <v>짝수</v>
      </c>
      <c r="AC536" s="7" t="str">
        <f t="shared" si="488"/>
        <v>3 : 3</v>
      </c>
      <c r="AD536" s="12">
        <f t="shared" si="489"/>
        <v>3</v>
      </c>
      <c r="AE536" s="12">
        <f t="shared" si="490"/>
        <v>3</v>
      </c>
      <c r="AF536" s="30" t="str">
        <f t="shared" si="491"/>
        <v>저수</v>
      </c>
      <c r="AG536" s="30" t="str">
        <f t="shared" si="492"/>
        <v>저수</v>
      </c>
      <c r="AH536" s="30" t="str">
        <f t="shared" si="493"/>
        <v>고수</v>
      </c>
      <c r="AI536" s="30" t="str">
        <f t="shared" si="494"/>
        <v>고수</v>
      </c>
      <c r="AJ536" s="30" t="str">
        <f t="shared" si="495"/>
        <v>고수</v>
      </c>
      <c r="AK536" s="30" t="str">
        <f t="shared" si="496"/>
        <v>고수</v>
      </c>
      <c r="AL536" s="30" t="str">
        <f t="shared" si="497"/>
        <v>2 : 4</v>
      </c>
      <c r="AM536" s="7">
        <f t="shared" si="498"/>
        <v>2</v>
      </c>
      <c r="AN536" s="7">
        <f t="shared" si="499"/>
        <v>4</v>
      </c>
      <c r="AO536" s="7">
        <f t="shared" si="500"/>
        <v>33</v>
      </c>
      <c r="AP536" s="30" t="str">
        <f t="shared" si="501"/>
        <v>X</v>
      </c>
      <c r="AQ536" s="30" t="str">
        <f t="shared" si="502"/>
        <v>O</v>
      </c>
      <c r="AR536" s="30" t="str">
        <f t="shared" si="503"/>
        <v>X</v>
      </c>
      <c r="AS536" s="30" t="str">
        <f t="shared" si="504"/>
        <v>X</v>
      </c>
      <c r="AT536" s="30" t="str">
        <f t="shared" si="505"/>
        <v>X</v>
      </c>
      <c r="AU536" s="30" t="str">
        <f t="shared" si="506"/>
        <v>X</v>
      </c>
      <c r="AV536" s="30" t="str">
        <f t="shared" si="507"/>
        <v>X</v>
      </c>
      <c r="AW536" s="30" t="str">
        <f t="shared" si="508"/>
        <v>X</v>
      </c>
      <c r="AX536" s="30" t="str">
        <f t="shared" si="509"/>
        <v>O</v>
      </c>
      <c r="AY536" s="30" t="str">
        <f t="shared" si="510"/>
        <v>X</v>
      </c>
      <c r="AZ536" s="30" t="str">
        <f t="shared" si="511"/>
        <v>O</v>
      </c>
      <c r="BA536" s="7" t="str">
        <f t="shared" si="512"/>
        <v>X</v>
      </c>
      <c r="BB536" s="7">
        <f t="shared" si="513"/>
        <v>3</v>
      </c>
      <c r="BC536" s="126" t="str">
        <f t="shared" si="475"/>
        <v>2G</v>
      </c>
      <c r="BD536" s="126" t="str">
        <f t="shared" si="476"/>
        <v>2G</v>
      </c>
      <c r="BE536" s="126" t="str">
        <f t="shared" si="477"/>
        <v>2G</v>
      </c>
      <c r="BF536" s="126" t="str">
        <f t="shared" si="478"/>
        <v>2G</v>
      </c>
      <c r="BG536" s="126" t="str">
        <f t="shared" si="479"/>
        <v>2G</v>
      </c>
      <c r="BH536" s="126" t="str">
        <f t="shared" si="480"/>
        <v>3G</v>
      </c>
      <c r="BI536" s="126">
        <f t="shared" si="468"/>
        <v>0</v>
      </c>
      <c r="BJ536" s="126">
        <f t="shared" si="469"/>
        <v>5</v>
      </c>
      <c r="BK536" s="126">
        <f t="shared" si="470"/>
        <v>1</v>
      </c>
      <c r="BL536" s="126" t="str">
        <f t="shared" si="481"/>
        <v>051</v>
      </c>
      <c r="BS536"/>
      <c r="DG536" s="221">
        <v>1194</v>
      </c>
    </row>
    <row r="537" spans="1:111" ht="17" hidden="1">
      <c r="B537" s="2">
        <v>533</v>
      </c>
      <c r="C537" s="2" t="s">
        <v>689</v>
      </c>
      <c r="N537" s="8">
        <v>9</v>
      </c>
      <c r="O537" s="8">
        <v>14</v>
      </c>
      <c r="P537" s="8">
        <v>15</v>
      </c>
      <c r="Q537" s="8">
        <v>17</v>
      </c>
      <c r="R537" s="8">
        <v>31</v>
      </c>
      <c r="S537" s="8">
        <v>33</v>
      </c>
      <c r="T537" s="8">
        <v>23</v>
      </c>
      <c r="U537" s="8">
        <f t="shared" si="428"/>
        <v>119</v>
      </c>
      <c r="W537" s="7" t="str">
        <f t="shared" si="482"/>
        <v>홀수</v>
      </c>
      <c r="X537" s="7" t="str">
        <f t="shared" si="483"/>
        <v>짝수</v>
      </c>
      <c r="Y537" s="7" t="str">
        <f t="shared" si="484"/>
        <v>홀수</v>
      </c>
      <c r="Z537" s="7" t="str">
        <f t="shared" si="485"/>
        <v>홀수</v>
      </c>
      <c r="AA537" s="8" t="str">
        <f t="shared" si="486"/>
        <v>홀수</v>
      </c>
      <c r="AB537" s="8" t="str">
        <f t="shared" si="487"/>
        <v>홀수</v>
      </c>
      <c r="AC537" s="7" t="str">
        <f t="shared" si="488"/>
        <v>5 : 1</v>
      </c>
      <c r="AD537" s="12">
        <f t="shared" si="489"/>
        <v>5</v>
      </c>
      <c r="AE537" s="12">
        <f t="shared" si="490"/>
        <v>1</v>
      </c>
      <c r="AF537" s="30" t="str">
        <f t="shared" si="491"/>
        <v>저수</v>
      </c>
      <c r="AG537" s="30" t="str">
        <f t="shared" si="492"/>
        <v>저수</v>
      </c>
      <c r="AH537" s="30" t="str">
        <f t="shared" si="493"/>
        <v>저수</v>
      </c>
      <c r="AI537" s="30" t="str">
        <f t="shared" si="494"/>
        <v>저수</v>
      </c>
      <c r="AJ537" s="30" t="str">
        <f t="shared" si="495"/>
        <v>고수</v>
      </c>
      <c r="AK537" s="30" t="str">
        <f t="shared" si="496"/>
        <v>고수</v>
      </c>
      <c r="AL537" s="30" t="str">
        <f t="shared" si="497"/>
        <v>4 : 2</v>
      </c>
      <c r="AM537" s="7">
        <f t="shared" si="498"/>
        <v>4</v>
      </c>
      <c r="AN537" s="7">
        <f t="shared" si="499"/>
        <v>2</v>
      </c>
      <c r="AO537" s="7">
        <f t="shared" si="500"/>
        <v>29</v>
      </c>
      <c r="AP537" s="30" t="str">
        <f t="shared" si="501"/>
        <v>X</v>
      </c>
      <c r="AQ537" s="30" t="str">
        <f t="shared" si="502"/>
        <v>X</v>
      </c>
      <c r="AR537" s="30" t="str">
        <f t="shared" si="503"/>
        <v>X</v>
      </c>
      <c r="AS537" s="30" t="str">
        <f t="shared" si="504"/>
        <v>O</v>
      </c>
      <c r="AT537" s="30" t="str">
        <f t="shared" si="505"/>
        <v>X</v>
      </c>
      <c r="AU537" s="30" t="str">
        <f t="shared" si="506"/>
        <v>X</v>
      </c>
      <c r="AV537" s="30" t="str">
        <f t="shared" si="507"/>
        <v>X</v>
      </c>
      <c r="AW537" s="30" t="str">
        <f t="shared" si="508"/>
        <v>X</v>
      </c>
      <c r="AX537" s="30" t="str">
        <f t="shared" si="509"/>
        <v>X</v>
      </c>
      <c r="AY537" s="30" t="str">
        <f t="shared" si="510"/>
        <v>X</v>
      </c>
      <c r="AZ537" s="30" t="str">
        <f t="shared" si="511"/>
        <v>O</v>
      </c>
      <c r="BA537" s="7" t="str">
        <f t="shared" si="512"/>
        <v>X</v>
      </c>
      <c r="BB537" s="7">
        <f t="shared" si="513"/>
        <v>2</v>
      </c>
      <c r="BC537" s="129" t="str">
        <f t="shared" si="475"/>
        <v>1G</v>
      </c>
      <c r="BD537" s="129" t="str">
        <f t="shared" si="476"/>
        <v>1G</v>
      </c>
      <c r="BE537" s="129" t="str">
        <f t="shared" si="477"/>
        <v>1G</v>
      </c>
      <c r="BF537" s="129" t="str">
        <f t="shared" si="478"/>
        <v>2G</v>
      </c>
      <c r="BG537" s="129" t="str">
        <f t="shared" si="479"/>
        <v>3G</v>
      </c>
      <c r="BH537" s="129" t="str">
        <f t="shared" si="480"/>
        <v>3G</v>
      </c>
      <c r="BI537" s="129">
        <f t="shared" si="468"/>
        <v>3</v>
      </c>
      <c r="BJ537" s="129">
        <f t="shared" si="469"/>
        <v>1</v>
      </c>
      <c r="BK537" s="129">
        <f t="shared" si="470"/>
        <v>2</v>
      </c>
      <c r="BL537" s="129" t="str">
        <f t="shared" si="481"/>
        <v>312</v>
      </c>
      <c r="BS537"/>
      <c r="DG537" s="221">
        <v>1195</v>
      </c>
    </row>
    <row r="538" spans="1:111" ht="17" hidden="1">
      <c r="B538" s="2">
        <v>534</v>
      </c>
      <c r="C538" s="2" t="s">
        <v>690</v>
      </c>
      <c r="N538" s="8">
        <v>10</v>
      </c>
      <c r="O538" s="8">
        <v>24</v>
      </c>
      <c r="P538" s="8">
        <v>26</v>
      </c>
      <c r="Q538" s="8">
        <v>29</v>
      </c>
      <c r="R538" s="8">
        <v>37</v>
      </c>
      <c r="S538" s="8">
        <v>38</v>
      </c>
      <c r="T538" s="8">
        <v>32</v>
      </c>
      <c r="U538" s="8">
        <f t="shared" si="428"/>
        <v>164</v>
      </c>
      <c r="W538" s="7" t="str">
        <f t="shared" si="482"/>
        <v>짝수</v>
      </c>
      <c r="X538" s="7" t="str">
        <f t="shared" si="483"/>
        <v>짝수</v>
      </c>
      <c r="Y538" s="7" t="str">
        <f t="shared" si="484"/>
        <v>짝수</v>
      </c>
      <c r="Z538" s="7" t="str">
        <f t="shared" si="485"/>
        <v>홀수</v>
      </c>
      <c r="AA538" s="8" t="str">
        <f t="shared" si="486"/>
        <v>홀수</v>
      </c>
      <c r="AB538" s="8" t="str">
        <f t="shared" si="487"/>
        <v>짝수</v>
      </c>
      <c r="AC538" s="7" t="str">
        <f t="shared" si="488"/>
        <v>2 : 4</v>
      </c>
      <c r="AD538" s="12">
        <f t="shared" si="489"/>
        <v>2</v>
      </c>
      <c r="AE538" s="12">
        <f t="shared" si="490"/>
        <v>4</v>
      </c>
      <c r="AF538" s="30" t="str">
        <f t="shared" si="491"/>
        <v>저수</v>
      </c>
      <c r="AG538" s="30" t="str">
        <f t="shared" si="492"/>
        <v>고수</v>
      </c>
      <c r="AH538" s="30" t="str">
        <f t="shared" si="493"/>
        <v>고수</v>
      </c>
      <c r="AI538" s="30" t="str">
        <f t="shared" si="494"/>
        <v>고수</v>
      </c>
      <c r="AJ538" s="30" t="str">
        <f t="shared" si="495"/>
        <v>고수</v>
      </c>
      <c r="AK538" s="30" t="str">
        <f t="shared" si="496"/>
        <v>고수</v>
      </c>
      <c r="AL538" s="30" t="str">
        <f t="shared" si="497"/>
        <v>1 : 5</v>
      </c>
      <c r="AM538" s="7">
        <f t="shared" si="498"/>
        <v>1</v>
      </c>
      <c r="AN538" s="7">
        <f t="shared" si="499"/>
        <v>5</v>
      </c>
      <c r="AO538" s="7">
        <f t="shared" si="500"/>
        <v>34</v>
      </c>
      <c r="AP538" s="30" t="str">
        <f t="shared" si="501"/>
        <v>X</v>
      </c>
      <c r="AQ538" s="30" t="str">
        <f t="shared" si="502"/>
        <v>X</v>
      </c>
      <c r="AR538" s="30" t="str">
        <f t="shared" si="503"/>
        <v>X</v>
      </c>
      <c r="AS538" s="30" t="str">
        <f t="shared" si="504"/>
        <v>X</v>
      </c>
      <c r="AT538" s="30" t="str">
        <f t="shared" si="505"/>
        <v>X</v>
      </c>
      <c r="AU538" s="30" t="str">
        <f t="shared" si="506"/>
        <v>X</v>
      </c>
      <c r="AV538" s="30" t="str">
        <f t="shared" si="507"/>
        <v>X</v>
      </c>
      <c r="AW538" s="30" t="str">
        <f t="shared" si="508"/>
        <v>X</v>
      </c>
      <c r="AX538" s="30" t="str">
        <f t="shared" si="509"/>
        <v>X</v>
      </c>
      <c r="AY538" s="30" t="str">
        <f t="shared" si="510"/>
        <v>O</v>
      </c>
      <c r="AZ538" s="30" t="str">
        <f t="shared" si="511"/>
        <v>O</v>
      </c>
      <c r="BA538" s="7" t="str">
        <f t="shared" si="512"/>
        <v>X</v>
      </c>
      <c r="BB538" s="7">
        <f t="shared" si="513"/>
        <v>2</v>
      </c>
      <c r="BC538" s="131" t="str">
        <f t="shared" si="475"/>
        <v>1G</v>
      </c>
      <c r="BD538" s="131" t="str">
        <f t="shared" si="476"/>
        <v>2G</v>
      </c>
      <c r="BE538" s="131" t="str">
        <f t="shared" si="477"/>
        <v>2G</v>
      </c>
      <c r="BF538" s="131" t="str">
        <f t="shared" si="478"/>
        <v>2G</v>
      </c>
      <c r="BG538" s="131" t="str">
        <f t="shared" si="479"/>
        <v>3G</v>
      </c>
      <c r="BH538" s="131" t="str">
        <f t="shared" si="480"/>
        <v>3G</v>
      </c>
      <c r="BI538" s="131">
        <f t="shared" si="468"/>
        <v>1</v>
      </c>
      <c r="BJ538" s="131">
        <f t="shared" si="469"/>
        <v>3</v>
      </c>
      <c r="BK538" s="131">
        <f t="shared" si="470"/>
        <v>2</v>
      </c>
      <c r="BL538" s="131" t="str">
        <f t="shared" si="481"/>
        <v>132</v>
      </c>
      <c r="BS538"/>
      <c r="DG538" s="221">
        <v>1196</v>
      </c>
    </row>
    <row r="539" spans="1:111" ht="17" hidden="1">
      <c r="A539" s="2">
        <v>2</v>
      </c>
      <c r="B539" s="2">
        <v>535</v>
      </c>
      <c r="C539" s="2" t="s">
        <v>691</v>
      </c>
      <c r="N539" s="8">
        <v>11</v>
      </c>
      <c r="O539" s="8">
        <v>12</v>
      </c>
      <c r="P539" s="8">
        <v>14</v>
      </c>
      <c r="Q539" s="8">
        <v>15</v>
      </c>
      <c r="R539" s="8">
        <v>18</v>
      </c>
      <c r="S539" s="8">
        <v>39</v>
      </c>
      <c r="T539" s="8">
        <v>34</v>
      </c>
      <c r="U539" s="8">
        <f t="shared" si="428"/>
        <v>109</v>
      </c>
      <c r="W539" s="7" t="str">
        <f t="shared" si="482"/>
        <v>홀수</v>
      </c>
      <c r="X539" s="7" t="str">
        <f t="shared" si="483"/>
        <v>짝수</v>
      </c>
      <c r="Y539" s="7" t="str">
        <f t="shared" si="484"/>
        <v>짝수</v>
      </c>
      <c r="Z539" s="7" t="str">
        <f t="shared" si="485"/>
        <v>홀수</v>
      </c>
      <c r="AA539" s="8" t="str">
        <f t="shared" si="486"/>
        <v>짝수</v>
      </c>
      <c r="AB539" s="8" t="str">
        <f t="shared" si="487"/>
        <v>홀수</v>
      </c>
      <c r="AC539" s="7" t="str">
        <f t="shared" si="488"/>
        <v>3 : 3</v>
      </c>
      <c r="AD539" s="12">
        <f t="shared" si="489"/>
        <v>3</v>
      </c>
      <c r="AE539" s="12">
        <f t="shared" si="490"/>
        <v>3</v>
      </c>
      <c r="AF539" s="30" t="str">
        <f t="shared" si="491"/>
        <v>저수</v>
      </c>
      <c r="AG539" s="30" t="str">
        <f t="shared" si="492"/>
        <v>저수</v>
      </c>
      <c r="AH539" s="30" t="str">
        <f t="shared" si="493"/>
        <v>저수</v>
      </c>
      <c r="AI539" s="30" t="str">
        <f t="shared" si="494"/>
        <v>저수</v>
      </c>
      <c r="AJ539" s="30" t="str">
        <f t="shared" si="495"/>
        <v>저수</v>
      </c>
      <c r="AK539" s="30" t="str">
        <f t="shared" si="496"/>
        <v>고수</v>
      </c>
      <c r="AL539" s="30" t="str">
        <f t="shared" si="497"/>
        <v>5 : 1</v>
      </c>
      <c r="AM539" s="7">
        <f t="shared" si="498"/>
        <v>5</v>
      </c>
      <c r="AN539" s="7">
        <f t="shared" si="499"/>
        <v>1</v>
      </c>
      <c r="AO539" s="7">
        <f t="shared" si="500"/>
        <v>29</v>
      </c>
      <c r="AP539" s="30" t="str">
        <f t="shared" si="501"/>
        <v>O</v>
      </c>
      <c r="AQ539" s="30" t="str">
        <f t="shared" si="502"/>
        <v>X</v>
      </c>
      <c r="AR539" s="30" t="str">
        <f t="shared" si="503"/>
        <v>X</v>
      </c>
      <c r="AS539" s="30" t="str">
        <f t="shared" si="504"/>
        <v>X</v>
      </c>
      <c r="AT539" s="30" t="str">
        <f t="shared" si="505"/>
        <v>X</v>
      </c>
      <c r="AU539" s="30" t="str">
        <f t="shared" si="506"/>
        <v>X</v>
      </c>
      <c r="AV539" s="30" t="str">
        <f t="shared" si="507"/>
        <v>X</v>
      </c>
      <c r="AW539" s="30" t="str">
        <f t="shared" si="508"/>
        <v>X</v>
      </c>
      <c r="AX539" s="30" t="str">
        <f t="shared" si="509"/>
        <v>X</v>
      </c>
      <c r="AY539" s="30" t="str">
        <f t="shared" si="510"/>
        <v>X</v>
      </c>
      <c r="AZ539" s="30" t="str">
        <f t="shared" si="511"/>
        <v>X</v>
      </c>
      <c r="BA539" s="7" t="str">
        <f t="shared" si="512"/>
        <v>X</v>
      </c>
      <c r="BB539" s="7">
        <f t="shared" si="513"/>
        <v>1</v>
      </c>
      <c r="BC539" s="132" t="str">
        <f t="shared" si="475"/>
        <v>1G</v>
      </c>
      <c r="BD539" s="132" t="str">
        <f t="shared" si="476"/>
        <v>1G</v>
      </c>
      <c r="BE539" s="132" t="str">
        <f t="shared" si="477"/>
        <v>1G</v>
      </c>
      <c r="BF539" s="132" t="str">
        <f t="shared" si="478"/>
        <v>1G</v>
      </c>
      <c r="BG539" s="132" t="str">
        <f t="shared" si="479"/>
        <v>2G</v>
      </c>
      <c r="BH539" s="132" t="str">
        <f t="shared" si="480"/>
        <v>3G</v>
      </c>
      <c r="BI539" s="132">
        <f t="shared" si="468"/>
        <v>4</v>
      </c>
      <c r="BJ539" s="132">
        <f t="shared" si="469"/>
        <v>1</v>
      </c>
      <c r="BK539" s="132">
        <f t="shared" si="470"/>
        <v>1</v>
      </c>
      <c r="BL539" s="132" t="str">
        <f t="shared" si="481"/>
        <v>411</v>
      </c>
      <c r="BS539"/>
      <c r="DG539" s="221">
        <v>1197</v>
      </c>
    </row>
    <row r="540" spans="1:111" ht="17" hidden="1">
      <c r="A540" s="2">
        <v>2</v>
      </c>
      <c r="B540" s="2">
        <v>536</v>
      </c>
      <c r="C540" s="2" t="s">
        <v>692</v>
      </c>
      <c r="N540" s="8">
        <v>7</v>
      </c>
      <c r="O540" s="8">
        <v>8</v>
      </c>
      <c r="P540" s="8">
        <v>18</v>
      </c>
      <c r="Q540" s="8">
        <v>32</v>
      </c>
      <c r="R540" s="8">
        <v>37</v>
      </c>
      <c r="S540" s="8">
        <v>43</v>
      </c>
      <c r="T540" s="8">
        <v>12</v>
      </c>
      <c r="U540" s="8">
        <f t="shared" si="428"/>
        <v>145</v>
      </c>
      <c r="W540" s="7" t="str">
        <f t="shared" si="482"/>
        <v>홀수</v>
      </c>
      <c r="X540" s="7" t="str">
        <f t="shared" si="483"/>
        <v>짝수</v>
      </c>
      <c r="Y540" s="7" t="str">
        <f t="shared" si="484"/>
        <v>짝수</v>
      </c>
      <c r="Z540" s="7" t="str">
        <f t="shared" si="485"/>
        <v>짝수</v>
      </c>
      <c r="AA540" s="8" t="str">
        <f t="shared" si="486"/>
        <v>홀수</v>
      </c>
      <c r="AB540" s="8" t="str">
        <f t="shared" si="487"/>
        <v>홀수</v>
      </c>
      <c r="AC540" s="7" t="str">
        <f t="shared" si="488"/>
        <v>3 : 3</v>
      </c>
      <c r="AD540" s="12">
        <f t="shared" si="489"/>
        <v>3</v>
      </c>
      <c r="AE540" s="12">
        <f t="shared" si="490"/>
        <v>3</v>
      </c>
      <c r="AF540" s="30" t="str">
        <f t="shared" si="491"/>
        <v>저수</v>
      </c>
      <c r="AG540" s="30" t="str">
        <f t="shared" si="492"/>
        <v>저수</v>
      </c>
      <c r="AH540" s="30" t="str">
        <f t="shared" si="493"/>
        <v>저수</v>
      </c>
      <c r="AI540" s="30" t="str">
        <f t="shared" si="494"/>
        <v>고수</v>
      </c>
      <c r="AJ540" s="30" t="str">
        <f t="shared" si="495"/>
        <v>고수</v>
      </c>
      <c r="AK540" s="30" t="str">
        <f t="shared" si="496"/>
        <v>고수</v>
      </c>
      <c r="AL540" s="30" t="str">
        <f t="shared" si="497"/>
        <v>3 : 3</v>
      </c>
      <c r="AM540" s="7">
        <f t="shared" si="498"/>
        <v>3</v>
      </c>
      <c r="AN540" s="7">
        <f t="shared" si="499"/>
        <v>3</v>
      </c>
      <c r="AO540" s="7">
        <f t="shared" si="500"/>
        <v>35</v>
      </c>
      <c r="AP540" s="30" t="str">
        <f t="shared" si="501"/>
        <v>O</v>
      </c>
      <c r="AQ540" s="30" t="str">
        <f t="shared" si="502"/>
        <v>X</v>
      </c>
      <c r="AR540" s="30" t="str">
        <f t="shared" si="503"/>
        <v>X</v>
      </c>
      <c r="AS540" s="30" t="str">
        <f t="shared" si="504"/>
        <v>X</v>
      </c>
      <c r="AT540" s="30" t="str">
        <f t="shared" si="505"/>
        <v>X</v>
      </c>
      <c r="AU540" s="30" t="str">
        <f t="shared" si="506"/>
        <v>X</v>
      </c>
      <c r="AV540" s="30" t="str">
        <f t="shared" si="507"/>
        <v>X</v>
      </c>
      <c r="AW540" s="30" t="str">
        <f t="shared" si="508"/>
        <v>X</v>
      </c>
      <c r="AX540" s="30" t="str">
        <f t="shared" si="509"/>
        <v>X</v>
      </c>
      <c r="AY540" s="30" t="str">
        <f t="shared" si="510"/>
        <v>X</v>
      </c>
      <c r="AZ540" s="30" t="str">
        <f t="shared" si="511"/>
        <v>O</v>
      </c>
      <c r="BA540" s="7" t="str">
        <f t="shared" si="512"/>
        <v>O</v>
      </c>
      <c r="BB540" s="7">
        <f t="shared" si="513"/>
        <v>3</v>
      </c>
      <c r="BC540" s="133" t="str">
        <f t="shared" si="475"/>
        <v>1G</v>
      </c>
      <c r="BD540" s="133" t="str">
        <f t="shared" si="476"/>
        <v>1G</v>
      </c>
      <c r="BE540" s="133" t="str">
        <f t="shared" si="477"/>
        <v>2G</v>
      </c>
      <c r="BF540" s="133" t="str">
        <f t="shared" si="478"/>
        <v>3G</v>
      </c>
      <c r="BG540" s="133" t="str">
        <f t="shared" si="479"/>
        <v>3G</v>
      </c>
      <c r="BH540" s="133" t="str">
        <f t="shared" si="480"/>
        <v>3G</v>
      </c>
      <c r="BI540" s="133">
        <f t="shared" si="468"/>
        <v>2</v>
      </c>
      <c r="BJ540" s="133">
        <f t="shared" si="469"/>
        <v>1</v>
      </c>
      <c r="BK540" s="133">
        <f t="shared" si="470"/>
        <v>3</v>
      </c>
      <c r="BL540" s="133" t="str">
        <f t="shared" si="481"/>
        <v>213</v>
      </c>
      <c r="BS540"/>
      <c r="DG540" s="221">
        <v>1198</v>
      </c>
    </row>
    <row r="541" spans="1:111" ht="17" hidden="1">
      <c r="A541" s="2">
        <v>2</v>
      </c>
      <c r="B541" s="2">
        <v>537</v>
      </c>
      <c r="C541" s="2" t="s">
        <v>693</v>
      </c>
      <c r="N541" s="8">
        <v>12</v>
      </c>
      <c r="O541" s="8">
        <v>23</v>
      </c>
      <c r="P541" s="8">
        <v>26</v>
      </c>
      <c r="Q541" s="8">
        <v>30</v>
      </c>
      <c r="R541" s="8">
        <v>36</v>
      </c>
      <c r="S541" s="8">
        <v>43</v>
      </c>
      <c r="T541" s="8">
        <v>11</v>
      </c>
      <c r="U541" s="8">
        <f t="shared" si="428"/>
        <v>170</v>
      </c>
      <c r="W541" s="7" t="str">
        <f t="shared" si="482"/>
        <v>짝수</v>
      </c>
      <c r="X541" s="7" t="str">
        <f t="shared" si="483"/>
        <v>홀수</v>
      </c>
      <c r="Y541" s="7" t="str">
        <f t="shared" si="484"/>
        <v>짝수</v>
      </c>
      <c r="Z541" s="7" t="str">
        <f t="shared" si="485"/>
        <v>짝수</v>
      </c>
      <c r="AA541" s="8" t="str">
        <f t="shared" si="486"/>
        <v>짝수</v>
      </c>
      <c r="AB541" s="8" t="str">
        <f t="shared" si="487"/>
        <v>홀수</v>
      </c>
      <c r="AC541" s="7" t="str">
        <f t="shared" si="488"/>
        <v>2 : 4</v>
      </c>
      <c r="AD541" s="12">
        <f t="shared" si="489"/>
        <v>2</v>
      </c>
      <c r="AE541" s="12">
        <f t="shared" si="490"/>
        <v>4</v>
      </c>
      <c r="AF541" s="30" t="str">
        <f t="shared" si="491"/>
        <v>저수</v>
      </c>
      <c r="AG541" s="30" t="str">
        <f t="shared" si="492"/>
        <v>고수</v>
      </c>
      <c r="AH541" s="30" t="str">
        <f t="shared" si="493"/>
        <v>고수</v>
      </c>
      <c r="AI541" s="30" t="str">
        <f t="shared" si="494"/>
        <v>고수</v>
      </c>
      <c r="AJ541" s="30" t="str">
        <f t="shared" si="495"/>
        <v>고수</v>
      </c>
      <c r="AK541" s="30" t="str">
        <f t="shared" si="496"/>
        <v>고수</v>
      </c>
      <c r="AL541" s="30" t="str">
        <f t="shared" si="497"/>
        <v>1 : 5</v>
      </c>
      <c r="AM541" s="7">
        <f t="shared" si="498"/>
        <v>1</v>
      </c>
      <c r="AN541" s="7">
        <f t="shared" si="499"/>
        <v>5</v>
      </c>
      <c r="AO541" s="7">
        <f t="shared" si="500"/>
        <v>20</v>
      </c>
      <c r="AP541" s="30" t="str">
        <f t="shared" si="501"/>
        <v>X</v>
      </c>
      <c r="AQ541" s="30" t="str">
        <f t="shared" si="502"/>
        <v>X</v>
      </c>
      <c r="AR541" s="30" t="str">
        <f t="shared" si="503"/>
        <v>X</v>
      </c>
      <c r="AS541" s="30" t="str">
        <f t="shared" si="504"/>
        <v>X</v>
      </c>
      <c r="AT541" s="30" t="str">
        <f t="shared" si="505"/>
        <v>X</v>
      </c>
      <c r="AU541" s="30" t="str">
        <f t="shared" si="506"/>
        <v>X</v>
      </c>
      <c r="AV541" s="30" t="str">
        <f t="shared" si="507"/>
        <v>X</v>
      </c>
      <c r="AW541" s="30" t="str">
        <f t="shared" si="508"/>
        <v>O</v>
      </c>
      <c r="AX541" s="30" t="str">
        <f t="shared" si="509"/>
        <v>X</v>
      </c>
      <c r="AY541" s="30" t="str">
        <f t="shared" si="510"/>
        <v>X</v>
      </c>
      <c r="AZ541" s="30" t="str">
        <f t="shared" si="511"/>
        <v>X</v>
      </c>
      <c r="BA541" s="7" t="str">
        <f t="shared" si="512"/>
        <v>O</v>
      </c>
      <c r="BB541" s="7">
        <f t="shared" si="513"/>
        <v>2</v>
      </c>
      <c r="BC541" s="138" t="str">
        <f t="shared" si="475"/>
        <v>1G</v>
      </c>
      <c r="BD541" s="138" t="str">
        <f t="shared" si="476"/>
        <v>2G</v>
      </c>
      <c r="BE541" s="138" t="str">
        <f t="shared" si="477"/>
        <v>2G</v>
      </c>
      <c r="BF541" s="138" t="str">
        <f t="shared" si="478"/>
        <v>2G</v>
      </c>
      <c r="BG541" s="138" t="str">
        <f t="shared" si="479"/>
        <v>3G</v>
      </c>
      <c r="BH541" s="138" t="str">
        <f t="shared" si="480"/>
        <v>3G</v>
      </c>
      <c r="BI541" s="138">
        <f t="shared" si="468"/>
        <v>1</v>
      </c>
      <c r="BJ541" s="138">
        <f t="shared" si="469"/>
        <v>3</v>
      </c>
      <c r="BK541" s="138">
        <f t="shared" si="470"/>
        <v>2</v>
      </c>
      <c r="BL541" s="138" t="str">
        <f t="shared" si="481"/>
        <v>132</v>
      </c>
      <c r="BS541"/>
      <c r="DG541" s="221">
        <v>1199</v>
      </c>
    </row>
    <row r="542" spans="1:111" ht="17" hidden="1">
      <c r="A542" s="2">
        <v>2</v>
      </c>
      <c r="B542" s="2">
        <v>538</v>
      </c>
      <c r="C542" s="2" t="s">
        <v>694</v>
      </c>
      <c r="N542" s="8">
        <v>6</v>
      </c>
      <c r="O542" s="8">
        <v>10</v>
      </c>
      <c r="P542" s="8">
        <v>18</v>
      </c>
      <c r="Q542" s="8">
        <v>31</v>
      </c>
      <c r="R542" s="8">
        <v>32</v>
      </c>
      <c r="S542" s="8">
        <v>34</v>
      </c>
      <c r="T542" s="8">
        <v>11</v>
      </c>
      <c r="U542" s="8">
        <f t="shared" si="428"/>
        <v>131</v>
      </c>
      <c r="W542" s="7" t="str">
        <f t="shared" si="482"/>
        <v>짝수</v>
      </c>
      <c r="X542" s="7" t="str">
        <f t="shared" si="483"/>
        <v>짝수</v>
      </c>
      <c r="Y542" s="7" t="str">
        <f t="shared" si="484"/>
        <v>짝수</v>
      </c>
      <c r="Z542" s="7" t="str">
        <f t="shared" si="485"/>
        <v>홀수</v>
      </c>
      <c r="AA542" s="8" t="str">
        <f t="shared" si="486"/>
        <v>짝수</v>
      </c>
      <c r="AB542" s="8" t="str">
        <f t="shared" si="487"/>
        <v>짝수</v>
      </c>
      <c r="AC542" s="7" t="str">
        <f t="shared" si="488"/>
        <v>1 : 5</v>
      </c>
      <c r="AD542" s="12">
        <f t="shared" si="489"/>
        <v>1</v>
      </c>
      <c r="AE542" s="12">
        <f t="shared" si="490"/>
        <v>5</v>
      </c>
      <c r="AF542" s="30" t="str">
        <f t="shared" si="491"/>
        <v>저수</v>
      </c>
      <c r="AG542" s="30" t="str">
        <f t="shared" si="492"/>
        <v>저수</v>
      </c>
      <c r="AH542" s="30" t="str">
        <f t="shared" si="493"/>
        <v>저수</v>
      </c>
      <c r="AI542" s="30" t="str">
        <f t="shared" si="494"/>
        <v>고수</v>
      </c>
      <c r="AJ542" s="30" t="str">
        <f t="shared" si="495"/>
        <v>고수</v>
      </c>
      <c r="AK542" s="30" t="str">
        <f t="shared" si="496"/>
        <v>고수</v>
      </c>
      <c r="AL542" s="30" t="str">
        <f t="shared" si="497"/>
        <v>3 : 3</v>
      </c>
      <c r="AM542" s="7">
        <f t="shared" si="498"/>
        <v>3</v>
      </c>
      <c r="AN542" s="7">
        <f t="shared" si="499"/>
        <v>3</v>
      </c>
      <c r="AO542" s="7">
        <f t="shared" si="500"/>
        <v>21</v>
      </c>
      <c r="AP542" s="30" t="str">
        <f t="shared" si="501"/>
        <v>X</v>
      </c>
      <c r="AQ542" s="30" t="str">
        <f t="shared" si="502"/>
        <v>X</v>
      </c>
      <c r="AR542" s="30" t="str">
        <f t="shared" si="503"/>
        <v>X</v>
      </c>
      <c r="AS542" s="30" t="str">
        <f t="shared" si="504"/>
        <v>X</v>
      </c>
      <c r="AT542" s="30" t="str">
        <f t="shared" si="505"/>
        <v>X</v>
      </c>
      <c r="AU542" s="30" t="str">
        <f t="shared" si="506"/>
        <v>X</v>
      </c>
      <c r="AV542" s="30" t="str">
        <f t="shared" si="507"/>
        <v>X</v>
      </c>
      <c r="AW542" s="30" t="str">
        <f t="shared" si="508"/>
        <v>X</v>
      </c>
      <c r="AX542" s="30" t="str">
        <f t="shared" si="509"/>
        <v>X</v>
      </c>
      <c r="AY542" s="30" t="str">
        <f t="shared" si="510"/>
        <v>O</v>
      </c>
      <c r="AZ542" s="30" t="str">
        <f t="shared" si="511"/>
        <v>X</v>
      </c>
      <c r="BA542" s="7" t="str">
        <f t="shared" si="512"/>
        <v>X</v>
      </c>
      <c r="BB542" s="7">
        <f t="shared" si="513"/>
        <v>1</v>
      </c>
      <c r="BC542" s="139" t="str">
        <f t="shared" si="475"/>
        <v>1G</v>
      </c>
      <c r="BD542" s="139" t="str">
        <f t="shared" si="476"/>
        <v>1G</v>
      </c>
      <c r="BE542" s="139" t="str">
        <f t="shared" si="477"/>
        <v>2G</v>
      </c>
      <c r="BF542" s="139" t="str">
        <f t="shared" si="478"/>
        <v>3G</v>
      </c>
      <c r="BG542" s="139" t="str">
        <f t="shared" si="479"/>
        <v>3G</v>
      </c>
      <c r="BH542" s="139" t="str">
        <f t="shared" si="480"/>
        <v>3G</v>
      </c>
      <c r="BI542" s="139">
        <f t="shared" si="468"/>
        <v>2</v>
      </c>
      <c r="BJ542" s="139">
        <f t="shared" si="469"/>
        <v>1</v>
      </c>
      <c r="BK542" s="139">
        <f t="shared" si="470"/>
        <v>3</v>
      </c>
      <c r="BL542" s="139" t="str">
        <f t="shared" si="481"/>
        <v>213</v>
      </c>
      <c r="BS542"/>
      <c r="DG542" s="221">
        <v>1200</v>
      </c>
    </row>
    <row r="543" spans="1:111" ht="17" hidden="1">
      <c r="A543" s="2">
        <v>2</v>
      </c>
      <c r="B543" s="2">
        <v>539</v>
      </c>
      <c r="C543" s="2" t="s">
        <v>695</v>
      </c>
      <c r="N543" s="8">
        <v>3</v>
      </c>
      <c r="O543" s="8">
        <v>19</v>
      </c>
      <c r="P543" s="8">
        <v>22</v>
      </c>
      <c r="Q543" s="8">
        <v>31</v>
      </c>
      <c r="R543" s="8">
        <v>42</v>
      </c>
      <c r="S543" s="8">
        <v>43</v>
      </c>
      <c r="T543" s="8">
        <v>26</v>
      </c>
      <c r="U543" s="8">
        <f t="shared" si="428"/>
        <v>160</v>
      </c>
      <c r="W543" s="7" t="str">
        <f t="shared" si="482"/>
        <v>홀수</v>
      </c>
      <c r="X543" s="7" t="str">
        <f t="shared" si="483"/>
        <v>홀수</v>
      </c>
      <c r="Y543" s="7" t="str">
        <f t="shared" si="484"/>
        <v>짝수</v>
      </c>
      <c r="Z543" s="7" t="str">
        <f t="shared" si="485"/>
        <v>홀수</v>
      </c>
      <c r="AA543" s="8" t="str">
        <f t="shared" si="486"/>
        <v>짝수</v>
      </c>
      <c r="AB543" s="8" t="str">
        <f t="shared" si="487"/>
        <v>홀수</v>
      </c>
      <c r="AC543" s="7" t="str">
        <f t="shared" si="488"/>
        <v>4 : 2</v>
      </c>
      <c r="AD543" s="12">
        <f t="shared" si="489"/>
        <v>4</v>
      </c>
      <c r="AE543" s="12">
        <f t="shared" si="490"/>
        <v>2</v>
      </c>
      <c r="AF543" s="30" t="str">
        <f t="shared" si="491"/>
        <v>저수</v>
      </c>
      <c r="AG543" s="30" t="str">
        <f t="shared" si="492"/>
        <v>저수</v>
      </c>
      <c r="AH543" s="30" t="str">
        <f t="shared" si="493"/>
        <v>저수</v>
      </c>
      <c r="AI543" s="30" t="str">
        <f t="shared" si="494"/>
        <v>고수</v>
      </c>
      <c r="AJ543" s="30" t="str">
        <f t="shared" si="495"/>
        <v>고수</v>
      </c>
      <c r="AK543" s="30" t="str">
        <f t="shared" si="496"/>
        <v>고수</v>
      </c>
      <c r="AL543" s="30" t="str">
        <f t="shared" si="497"/>
        <v>3 : 3</v>
      </c>
      <c r="AM543" s="7">
        <f t="shared" si="498"/>
        <v>3</v>
      </c>
      <c r="AN543" s="7">
        <f t="shared" si="499"/>
        <v>3</v>
      </c>
      <c r="AO543" s="7">
        <f t="shared" si="500"/>
        <v>20</v>
      </c>
      <c r="AP543" s="30" t="str">
        <f t="shared" si="501"/>
        <v>O</v>
      </c>
      <c r="AQ543" s="30" t="str">
        <f t="shared" si="502"/>
        <v>O</v>
      </c>
      <c r="AR543" s="30" t="str">
        <f t="shared" si="503"/>
        <v>X</v>
      </c>
      <c r="AS543" s="30" t="str">
        <f t="shared" si="504"/>
        <v>X</v>
      </c>
      <c r="AT543" s="30" t="str">
        <f t="shared" si="505"/>
        <v>X</v>
      </c>
      <c r="AU543" s="30" t="str">
        <f t="shared" si="506"/>
        <v>X</v>
      </c>
      <c r="AV543" s="30" t="str">
        <f t="shared" si="507"/>
        <v>X</v>
      </c>
      <c r="AW543" s="30" t="str">
        <f t="shared" si="508"/>
        <v>X</v>
      </c>
      <c r="AX543" s="30" t="str">
        <f t="shared" si="509"/>
        <v>X</v>
      </c>
      <c r="AY543" s="30" t="str">
        <f t="shared" si="510"/>
        <v>O</v>
      </c>
      <c r="AZ543" s="30" t="str">
        <f t="shared" si="511"/>
        <v>X</v>
      </c>
      <c r="BA543" s="7" t="str">
        <f t="shared" si="512"/>
        <v>O</v>
      </c>
      <c r="BB543" s="7">
        <f t="shared" si="513"/>
        <v>4</v>
      </c>
      <c r="BC543" s="139" t="str">
        <f t="shared" si="475"/>
        <v>1G</v>
      </c>
      <c r="BD543" s="139" t="str">
        <f t="shared" si="476"/>
        <v>2G</v>
      </c>
      <c r="BE543" s="139" t="str">
        <f t="shared" si="477"/>
        <v>2G</v>
      </c>
      <c r="BF543" s="139" t="str">
        <f t="shared" si="478"/>
        <v>3G</v>
      </c>
      <c r="BG543" s="139" t="str">
        <f t="shared" si="479"/>
        <v>3G</v>
      </c>
      <c r="BH543" s="139" t="str">
        <f t="shared" si="480"/>
        <v>3G</v>
      </c>
      <c r="BI543" s="139">
        <f t="shared" si="468"/>
        <v>1</v>
      </c>
      <c r="BJ543" s="139">
        <f t="shared" si="469"/>
        <v>2</v>
      </c>
      <c r="BK543" s="139">
        <f t="shared" si="470"/>
        <v>3</v>
      </c>
      <c r="BL543" s="139" t="str">
        <f t="shared" si="481"/>
        <v>123</v>
      </c>
      <c r="BS543"/>
      <c r="DG543" s="221">
        <v>1201</v>
      </c>
    </row>
    <row r="544" spans="1:111" ht="17" hidden="1">
      <c r="B544" s="2">
        <v>540</v>
      </c>
      <c r="C544" s="2" t="s">
        <v>696</v>
      </c>
      <c r="N544" s="8">
        <v>3</v>
      </c>
      <c r="O544" s="8">
        <v>12</v>
      </c>
      <c r="P544" s="8">
        <v>13</v>
      </c>
      <c r="Q544" s="8">
        <v>15</v>
      </c>
      <c r="R544" s="8">
        <v>34</v>
      </c>
      <c r="S544" s="8">
        <v>36</v>
      </c>
      <c r="T544" s="8">
        <v>14</v>
      </c>
      <c r="U544" s="8">
        <f t="shared" si="428"/>
        <v>113</v>
      </c>
      <c r="W544" s="7" t="str">
        <f t="shared" si="482"/>
        <v>홀수</v>
      </c>
      <c r="X544" s="7" t="str">
        <f t="shared" si="483"/>
        <v>짝수</v>
      </c>
      <c r="Y544" s="7" t="str">
        <f t="shared" si="484"/>
        <v>홀수</v>
      </c>
      <c r="Z544" s="7" t="str">
        <f t="shared" si="485"/>
        <v>홀수</v>
      </c>
      <c r="AA544" s="8" t="str">
        <f t="shared" si="486"/>
        <v>짝수</v>
      </c>
      <c r="AB544" s="8" t="str">
        <f t="shared" si="487"/>
        <v>짝수</v>
      </c>
      <c r="AC544" s="7" t="str">
        <f t="shared" si="488"/>
        <v>3 : 3</v>
      </c>
      <c r="AD544" s="12">
        <f t="shared" si="489"/>
        <v>3</v>
      </c>
      <c r="AE544" s="12">
        <f t="shared" si="490"/>
        <v>3</v>
      </c>
      <c r="AF544" s="30" t="str">
        <f t="shared" si="491"/>
        <v>저수</v>
      </c>
      <c r="AG544" s="30" t="str">
        <f t="shared" si="492"/>
        <v>저수</v>
      </c>
      <c r="AH544" s="30" t="str">
        <f t="shared" si="493"/>
        <v>저수</v>
      </c>
      <c r="AI544" s="30" t="str">
        <f t="shared" si="494"/>
        <v>저수</v>
      </c>
      <c r="AJ544" s="30" t="str">
        <f t="shared" si="495"/>
        <v>고수</v>
      </c>
      <c r="AK544" s="30" t="str">
        <f t="shared" si="496"/>
        <v>고수</v>
      </c>
      <c r="AL544" s="30" t="str">
        <f t="shared" si="497"/>
        <v>4 : 2</v>
      </c>
      <c r="AM544" s="7">
        <f t="shared" si="498"/>
        <v>4</v>
      </c>
      <c r="AN544" s="7">
        <f t="shared" si="499"/>
        <v>2</v>
      </c>
      <c r="AO544" s="7">
        <f t="shared" si="500"/>
        <v>23</v>
      </c>
      <c r="AP544" s="30" t="str">
        <f t="shared" si="501"/>
        <v>O</v>
      </c>
      <c r="AQ544" s="30" t="str">
        <f t="shared" si="502"/>
        <v>X</v>
      </c>
      <c r="AR544" s="30" t="str">
        <f t="shared" si="503"/>
        <v>O</v>
      </c>
      <c r="AS544" s="30" t="str">
        <f t="shared" si="504"/>
        <v>X</v>
      </c>
      <c r="AT544" s="30" t="str">
        <f t="shared" si="505"/>
        <v>X</v>
      </c>
      <c r="AU544" s="30" t="str">
        <f t="shared" si="506"/>
        <v>X</v>
      </c>
      <c r="AV544" s="30" t="str">
        <f t="shared" si="507"/>
        <v>X</v>
      </c>
      <c r="AW544" s="30" t="str">
        <f t="shared" si="508"/>
        <v>X</v>
      </c>
      <c r="AX544" s="30" t="str">
        <f t="shared" si="509"/>
        <v>X</v>
      </c>
      <c r="AY544" s="30" t="str">
        <f t="shared" si="510"/>
        <v>X</v>
      </c>
      <c r="AZ544" s="30" t="str">
        <f t="shared" si="511"/>
        <v>X</v>
      </c>
      <c r="BA544" s="7" t="str">
        <f t="shared" si="512"/>
        <v>X</v>
      </c>
      <c r="BB544" s="7">
        <f t="shared" si="513"/>
        <v>2</v>
      </c>
      <c r="BC544" s="140" t="str">
        <f t="shared" si="475"/>
        <v>1G</v>
      </c>
      <c r="BD544" s="140" t="str">
        <f t="shared" si="476"/>
        <v>1G</v>
      </c>
      <c r="BE544" s="140" t="str">
        <f t="shared" si="477"/>
        <v>1G</v>
      </c>
      <c r="BF544" s="140" t="str">
        <f t="shared" si="478"/>
        <v>1G</v>
      </c>
      <c r="BG544" s="140" t="str">
        <f t="shared" si="479"/>
        <v>3G</v>
      </c>
      <c r="BH544" s="140" t="str">
        <f t="shared" si="480"/>
        <v>3G</v>
      </c>
      <c r="BI544" s="140">
        <f t="shared" si="468"/>
        <v>4</v>
      </c>
      <c r="BJ544" s="140">
        <f t="shared" si="469"/>
        <v>0</v>
      </c>
      <c r="BK544" s="140">
        <f t="shared" si="470"/>
        <v>2</v>
      </c>
      <c r="BL544" s="140" t="str">
        <f t="shared" si="481"/>
        <v>402</v>
      </c>
      <c r="BS544"/>
      <c r="DG544" s="221">
        <v>1202</v>
      </c>
    </row>
    <row r="545" spans="2:111" ht="17" hidden="1">
      <c r="B545" s="2">
        <v>541</v>
      </c>
      <c r="C545" s="2" t="s">
        <v>697</v>
      </c>
      <c r="N545" s="8">
        <v>8</v>
      </c>
      <c r="O545" s="8">
        <v>13</v>
      </c>
      <c r="P545" s="8">
        <v>26</v>
      </c>
      <c r="Q545" s="8">
        <v>28</v>
      </c>
      <c r="R545" s="8">
        <v>32</v>
      </c>
      <c r="S545" s="8">
        <v>34</v>
      </c>
      <c r="T545" s="8">
        <v>43</v>
      </c>
      <c r="U545" s="8">
        <f t="shared" si="428"/>
        <v>141</v>
      </c>
      <c r="W545" s="7" t="str">
        <f t="shared" si="482"/>
        <v>짝수</v>
      </c>
      <c r="X545" s="7" t="str">
        <f t="shared" si="483"/>
        <v>홀수</v>
      </c>
      <c r="Y545" s="7" t="str">
        <f t="shared" si="484"/>
        <v>짝수</v>
      </c>
      <c r="Z545" s="7" t="str">
        <f t="shared" si="485"/>
        <v>짝수</v>
      </c>
      <c r="AA545" s="8" t="str">
        <f t="shared" si="486"/>
        <v>짝수</v>
      </c>
      <c r="AB545" s="8" t="str">
        <f t="shared" si="487"/>
        <v>짝수</v>
      </c>
      <c r="AC545" s="7" t="str">
        <f t="shared" si="488"/>
        <v>1 : 5</v>
      </c>
      <c r="AD545" s="12">
        <f t="shared" si="489"/>
        <v>1</v>
      </c>
      <c r="AE545" s="12">
        <f t="shared" si="490"/>
        <v>5</v>
      </c>
      <c r="AF545" s="30" t="str">
        <f t="shared" si="491"/>
        <v>저수</v>
      </c>
      <c r="AG545" s="30" t="str">
        <f t="shared" si="492"/>
        <v>저수</v>
      </c>
      <c r="AH545" s="30" t="str">
        <f t="shared" si="493"/>
        <v>고수</v>
      </c>
      <c r="AI545" s="30" t="str">
        <f t="shared" si="494"/>
        <v>고수</v>
      </c>
      <c r="AJ545" s="30" t="str">
        <f t="shared" si="495"/>
        <v>고수</v>
      </c>
      <c r="AK545" s="30" t="str">
        <f t="shared" si="496"/>
        <v>고수</v>
      </c>
      <c r="AL545" s="30" t="str">
        <f t="shared" si="497"/>
        <v>2 : 4</v>
      </c>
      <c r="AM545" s="7">
        <f t="shared" si="498"/>
        <v>2</v>
      </c>
      <c r="AN545" s="7">
        <f t="shared" si="499"/>
        <v>4</v>
      </c>
      <c r="AO545" s="7">
        <f t="shared" si="500"/>
        <v>31</v>
      </c>
      <c r="AP545" s="30" t="str">
        <f t="shared" si="501"/>
        <v>X</v>
      </c>
      <c r="AQ545" s="30" t="str">
        <f t="shared" si="502"/>
        <v>O</v>
      </c>
      <c r="AR545" s="30" t="str">
        <f t="shared" si="503"/>
        <v>X</v>
      </c>
      <c r="AS545" s="30" t="str">
        <f t="shared" si="504"/>
        <v>X</v>
      </c>
      <c r="AT545" s="30" t="str">
        <f t="shared" si="505"/>
        <v>X</v>
      </c>
      <c r="AU545" s="30" t="str">
        <f t="shared" si="506"/>
        <v>X</v>
      </c>
      <c r="AV545" s="30" t="str">
        <f t="shared" si="507"/>
        <v>X</v>
      </c>
      <c r="AW545" s="30" t="str">
        <f t="shared" si="508"/>
        <v>X</v>
      </c>
      <c r="AX545" s="30" t="str">
        <f t="shared" si="509"/>
        <v>X</v>
      </c>
      <c r="AY545" s="30" t="str">
        <f t="shared" si="510"/>
        <v>X</v>
      </c>
      <c r="AZ545" s="30" t="str">
        <f t="shared" si="511"/>
        <v>X</v>
      </c>
      <c r="BA545" s="7" t="str">
        <f t="shared" si="512"/>
        <v>X</v>
      </c>
      <c r="BB545" s="7">
        <f t="shared" si="513"/>
        <v>1</v>
      </c>
      <c r="BC545" s="141" t="str">
        <f t="shared" si="475"/>
        <v>1G</v>
      </c>
      <c r="BD545" s="141" t="str">
        <f t="shared" si="476"/>
        <v>1G</v>
      </c>
      <c r="BE545" s="141" t="str">
        <f t="shared" si="477"/>
        <v>2G</v>
      </c>
      <c r="BF545" s="141" t="str">
        <f t="shared" si="478"/>
        <v>2G</v>
      </c>
      <c r="BG545" s="141" t="str">
        <f t="shared" si="479"/>
        <v>3G</v>
      </c>
      <c r="BH545" s="141" t="str">
        <f t="shared" si="480"/>
        <v>3G</v>
      </c>
      <c r="BI545" s="141">
        <f t="shared" si="468"/>
        <v>2</v>
      </c>
      <c r="BJ545" s="141">
        <f t="shared" si="469"/>
        <v>2</v>
      </c>
      <c r="BK545" s="141">
        <f t="shared" si="470"/>
        <v>2</v>
      </c>
      <c r="BL545" s="141" t="str">
        <f t="shared" si="481"/>
        <v>222</v>
      </c>
      <c r="BS545"/>
      <c r="DG545" s="221">
        <v>1203</v>
      </c>
    </row>
    <row r="546" spans="2:111" ht="17" hidden="1">
      <c r="B546" s="2">
        <v>542</v>
      </c>
      <c r="C546" s="2" t="s">
        <v>698</v>
      </c>
      <c r="N546" s="8">
        <v>5</v>
      </c>
      <c r="O546" s="8">
        <v>6</v>
      </c>
      <c r="P546" s="8">
        <v>19</v>
      </c>
      <c r="Q546" s="8">
        <v>26</v>
      </c>
      <c r="R546" s="8">
        <v>41</v>
      </c>
      <c r="S546" s="8">
        <v>45</v>
      </c>
      <c r="T546" s="8">
        <v>34</v>
      </c>
      <c r="U546" s="8">
        <f t="shared" si="428"/>
        <v>142</v>
      </c>
      <c r="W546" s="7" t="str">
        <f t="shared" si="482"/>
        <v>홀수</v>
      </c>
      <c r="X546" s="7" t="str">
        <f t="shared" si="483"/>
        <v>짝수</v>
      </c>
      <c r="Y546" s="7" t="str">
        <f t="shared" si="484"/>
        <v>홀수</v>
      </c>
      <c r="Z546" s="7" t="str">
        <f t="shared" si="485"/>
        <v>짝수</v>
      </c>
      <c r="AA546" s="8" t="str">
        <f t="shared" si="486"/>
        <v>홀수</v>
      </c>
      <c r="AB546" s="8" t="str">
        <f t="shared" si="487"/>
        <v>홀수</v>
      </c>
      <c r="AC546" s="7" t="str">
        <f t="shared" si="488"/>
        <v>4 : 2</v>
      </c>
      <c r="AD546" s="12">
        <f t="shared" si="489"/>
        <v>4</v>
      </c>
      <c r="AE546" s="12">
        <f t="shared" si="490"/>
        <v>2</v>
      </c>
      <c r="AF546" s="30" t="str">
        <f t="shared" si="491"/>
        <v>저수</v>
      </c>
      <c r="AG546" s="30" t="str">
        <f t="shared" si="492"/>
        <v>저수</v>
      </c>
      <c r="AH546" s="30" t="str">
        <f t="shared" si="493"/>
        <v>저수</v>
      </c>
      <c r="AI546" s="30" t="str">
        <f t="shared" si="494"/>
        <v>고수</v>
      </c>
      <c r="AJ546" s="30" t="str">
        <f t="shared" si="495"/>
        <v>고수</v>
      </c>
      <c r="AK546" s="30" t="str">
        <f t="shared" si="496"/>
        <v>고수</v>
      </c>
      <c r="AL546" s="30" t="str">
        <f t="shared" si="497"/>
        <v>3 : 3</v>
      </c>
      <c r="AM546" s="7">
        <f t="shared" si="498"/>
        <v>3</v>
      </c>
      <c r="AN546" s="7">
        <f t="shared" si="499"/>
        <v>3</v>
      </c>
      <c r="AO546" s="7">
        <f t="shared" si="500"/>
        <v>32</v>
      </c>
      <c r="AP546" s="30" t="str">
        <f t="shared" si="501"/>
        <v>O</v>
      </c>
      <c r="AQ546" s="30" t="str">
        <f t="shared" si="502"/>
        <v>X</v>
      </c>
      <c r="AR546" s="30" t="str">
        <f t="shared" si="503"/>
        <v>O</v>
      </c>
      <c r="AS546" s="30" t="str">
        <f t="shared" si="504"/>
        <v>X</v>
      </c>
      <c r="AT546" s="30" t="str">
        <f t="shared" si="505"/>
        <v>X</v>
      </c>
      <c r="AU546" s="30" t="str">
        <f t="shared" si="506"/>
        <v>X</v>
      </c>
      <c r="AV546" s="30" t="str">
        <f t="shared" si="507"/>
        <v>X</v>
      </c>
      <c r="AW546" s="30" t="str">
        <f t="shared" si="508"/>
        <v>X</v>
      </c>
      <c r="AX546" s="30" t="str">
        <f t="shared" si="509"/>
        <v>X</v>
      </c>
      <c r="AY546" s="30" t="str">
        <f t="shared" si="510"/>
        <v>X</v>
      </c>
      <c r="AZ546" s="30" t="str">
        <f t="shared" si="511"/>
        <v>O</v>
      </c>
      <c r="BA546" s="7" t="str">
        <f t="shared" si="512"/>
        <v>X</v>
      </c>
      <c r="BB546" s="7">
        <f t="shared" si="513"/>
        <v>3</v>
      </c>
      <c r="BC546" s="142" t="str">
        <f t="shared" si="475"/>
        <v>1G</v>
      </c>
      <c r="BD546" s="142" t="str">
        <f t="shared" si="476"/>
        <v>1G</v>
      </c>
      <c r="BE546" s="142" t="str">
        <f t="shared" si="477"/>
        <v>2G</v>
      </c>
      <c r="BF546" s="142" t="str">
        <f t="shared" si="478"/>
        <v>2G</v>
      </c>
      <c r="BG546" s="142" t="str">
        <f t="shared" si="479"/>
        <v>3G</v>
      </c>
      <c r="BH546" s="142" t="str">
        <f t="shared" si="480"/>
        <v>3G</v>
      </c>
      <c r="BI546" s="142">
        <f t="shared" si="468"/>
        <v>2</v>
      </c>
      <c r="BJ546" s="142">
        <f t="shared" si="469"/>
        <v>2</v>
      </c>
      <c r="BK546" s="142">
        <f t="shared" si="470"/>
        <v>2</v>
      </c>
      <c r="BL546" s="142" t="str">
        <f t="shared" si="481"/>
        <v>222</v>
      </c>
      <c r="BS546"/>
      <c r="DG546" s="221">
        <v>1204</v>
      </c>
    </row>
    <row r="547" spans="2:111" ht="17" hidden="1">
      <c r="B547" s="2">
        <v>543</v>
      </c>
      <c r="C547" s="2" t="s">
        <v>699</v>
      </c>
      <c r="N547" s="8">
        <v>13</v>
      </c>
      <c r="O547" s="8">
        <v>18</v>
      </c>
      <c r="P547" s="8">
        <v>26</v>
      </c>
      <c r="Q547" s="8">
        <v>31</v>
      </c>
      <c r="R547" s="8">
        <v>34</v>
      </c>
      <c r="S547" s="8">
        <v>44</v>
      </c>
      <c r="T547" s="8">
        <v>12</v>
      </c>
      <c r="U547" s="8">
        <f t="shared" si="428"/>
        <v>166</v>
      </c>
      <c r="W547" s="7" t="str">
        <f t="shared" si="482"/>
        <v>홀수</v>
      </c>
      <c r="X547" s="7" t="str">
        <f t="shared" si="483"/>
        <v>짝수</v>
      </c>
      <c r="Y547" s="7" t="str">
        <f t="shared" si="484"/>
        <v>짝수</v>
      </c>
      <c r="Z547" s="7" t="str">
        <f t="shared" si="485"/>
        <v>홀수</v>
      </c>
      <c r="AA547" s="8" t="str">
        <f t="shared" si="486"/>
        <v>짝수</v>
      </c>
      <c r="AB547" s="8" t="str">
        <f t="shared" si="487"/>
        <v>짝수</v>
      </c>
      <c r="AC547" s="7" t="str">
        <f t="shared" si="488"/>
        <v>2 : 4</v>
      </c>
      <c r="AD547" s="12">
        <f t="shared" si="489"/>
        <v>2</v>
      </c>
      <c r="AE547" s="12">
        <f t="shared" si="490"/>
        <v>4</v>
      </c>
      <c r="AF547" s="30" t="str">
        <f t="shared" si="491"/>
        <v>저수</v>
      </c>
      <c r="AG547" s="30" t="str">
        <f t="shared" si="492"/>
        <v>저수</v>
      </c>
      <c r="AH547" s="30" t="str">
        <f t="shared" si="493"/>
        <v>고수</v>
      </c>
      <c r="AI547" s="30" t="str">
        <f t="shared" si="494"/>
        <v>고수</v>
      </c>
      <c r="AJ547" s="30" t="str">
        <f t="shared" si="495"/>
        <v>고수</v>
      </c>
      <c r="AK547" s="30" t="str">
        <f t="shared" si="496"/>
        <v>고수</v>
      </c>
      <c r="AL547" s="30" t="str">
        <f t="shared" si="497"/>
        <v>2 : 4</v>
      </c>
      <c r="AM547" s="7">
        <f t="shared" si="498"/>
        <v>2</v>
      </c>
      <c r="AN547" s="7">
        <f t="shared" si="499"/>
        <v>4</v>
      </c>
      <c r="AO547" s="7">
        <f t="shared" si="500"/>
        <v>26</v>
      </c>
      <c r="AP547" s="30" t="str">
        <f t="shared" si="501"/>
        <v>O</v>
      </c>
      <c r="AQ547" s="30" t="str">
        <f t="shared" si="502"/>
        <v>X</v>
      </c>
      <c r="AR547" s="30" t="str">
        <f t="shared" si="503"/>
        <v>X</v>
      </c>
      <c r="AS547" s="30" t="str">
        <f t="shared" si="504"/>
        <v>X</v>
      </c>
      <c r="AT547" s="30" t="str">
        <f t="shared" si="505"/>
        <v>X</v>
      </c>
      <c r="AU547" s="30" t="str">
        <f t="shared" si="506"/>
        <v>X</v>
      </c>
      <c r="AV547" s="30" t="str">
        <f t="shared" si="507"/>
        <v>X</v>
      </c>
      <c r="AW547" s="30" t="str">
        <f t="shared" si="508"/>
        <v>X</v>
      </c>
      <c r="AX547" s="30" t="str">
        <f t="shared" si="509"/>
        <v>X</v>
      </c>
      <c r="AY547" s="30" t="str">
        <f t="shared" si="510"/>
        <v>O</v>
      </c>
      <c r="AZ547" s="30" t="str">
        <f t="shared" si="511"/>
        <v>X</v>
      </c>
      <c r="BA547" s="7" t="str">
        <f t="shared" si="512"/>
        <v>X</v>
      </c>
      <c r="BB547" s="7">
        <f t="shared" si="513"/>
        <v>2</v>
      </c>
      <c r="BC547" s="143" t="str">
        <f t="shared" si="475"/>
        <v>1G</v>
      </c>
      <c r="BD547" s="143" t="str">
        <f t="shared" si="476"/>
        <v>2G</v>
      </c>
      <c r="BE547" s="143" t="str">
        <f t="shared" si="477"/>
        <v>2G</v>
      </c>
      <c r="BF547" s="143" t="str">
        <f t="shared" si="478"/>
        <v>3G</v>
      </c>
      <c r="BG547" s="143" t="str">
        <f t="shared" si="479"/>
        <v>3G</v>
      </c>
      <c r="BH547" s="143" t="str">
        <f t="shared" si="480"/>
        <v>3G</v>
      </c>
      <c r="BI547" s="143">
        <f t="shared" si="468"/>
        <v>1</v>
      </c>
      <c r="BJ547" s="143">
        <f t="shared" si="469"/>
        <v>2</v>
      </c>
      <c r="BK547" s="143">
        <f t="shared" si="470"/>
        <v>3</v>
      </c>
      <c r="BL547" s="143" t="str">
        <f t="shared" si="481"/>
        <v>123</v>
      </c>
      <c r="BS547"/>
      <c r="DG547" s="221">
        <v>1205</v>
      </c>
    </row>
    <row r="548" spans="2:111" ht="17" hidden="1">
      <c r="B548" s="2">
        <v>544</v>
      </c>
      <c r="C548" s="2" t="s">
        <v>700</v>
      </c>
      <c r="N548" s="8">
        <v>5</v>
      </c>
      <c r="O548" s="8">
        <v>17</v>
      </c>
      <c r="P548" s="8">
        <v>21</v>
      </c>
      <c r="Q548" s="8">
        <v>25</v>
      </c>
      <c r="R548" s="8">
        <v>36</v>
      </c>
      <c r="S548" s="8">
        <v>44</v>
      </c>
      <c r="T548" s="8">
        <v>10</v>
      </c>
      <c r="U548" s="8">
        <f t="shared" si="428"/>
        <v>148</v>
      </c>
      <c r="W548" s="7" t="str">
        <f t="shared" si="482"/>
        <v>홀수</v>
      </c>
      <c r="X548" s="7" t="str">
        <f t="shared" si="483"/>
        <v>홀수</v>
      </c>
      <c r="Y548" s="7" t="str">
        <f t="shared" si="484"/>
        <v>홀수</v>
      </c>
      <c r="Z548" s="7" t="str">
        <f t="shared" si="485"/>
        <v>홀수</v>
      </c>
      <c r="AA548" s="8" t="str">
        <f t="shared" si="486"/>
        <v>짝수</v>
      </c>
      <c r="AB548" s="8" t="str">
        <f t="shared" si="487"/>
        <v>짝수</v>
      </c>
      <c r="AC548" s="7" t="str">
        <f t="shared" si="488"/>
        <v>4 : 2</v>
      </c>
      <c r="AD548" s="12">
        <f t="shared" si="489"/>
        <v>4</v>
      </c>
      <c r="AE548" s="12">
        <f t="shared" si="490"/>
        <v>2</v>
      </c>
      <c r="AF548" s="30" t="str">
        <f t="shared" si="491"/>
        <v>저수</v>
      </c>
      <c r="AG548" s="30" t="str">
        <f t="shared" si="492"/>
        <v>저수</v>
      </c>
      <c r="AH548" s="30" t="str">
        <f t="shared" si="493"/>
        <v>저수</v>
      </c>
      <c r="AI548" s="30" t="str">
        <f t="shared" si="494"/>
        <v>고수</v>
      </c>
      <c r="AJ548" s="30" t="str">
        <f t="shared" si="495"/>
        <v>고수</v>
      </c>
      <c r="AK548" s="30" t="str">
        <f t="shared" si="496"/>
        <v>고수</v>
      </c>
      <c r="AL548" s="30" t="str">
        <f t="shared" si="497"/>
        <v>3 : 3</v>
      </c>
      <c r="AM548" s="7">
        <f t="shared" si="498"/>
        <v>3</v>
      </c>
      <c r="AN548" s="7">
        <f t="shared" si="499"/>
        <v>3</v>
      </c>
      <c r="AO548" s="7">
        <f t="shared" si="500"/>
        <v>28</v>
      </c>
      <c r="AP548" s="30" t="str">
        <f t="shared" si="501"/>
        <v>O</v>
      </c>
      <c r="AQ548" s="30" t="str">
        <f t="shared" si="502"/>
        <v>O</v>
      </c>
      <c r="AR548" s="30" t="str">
        <f t="shared" si="503"/>
        <v>X</v>
      </c>
      <c r="AS548" s="30" t="str">
        <f t="shared" si="504"/>
        <v>X</v>
      </c>
      <c r="AT548" s="30" t="str">
        <f t="shared" si="505"/>
        <v>X</v>
      </c>
      <c r="AU548" s="30" t="str">
        <f t="shared" si="506"/>
        <v>X</v>
      </c>
      <c r="AV548" s="30" t="str">
        <f t="shared" si="507"/>
        <v>X</v>
      </c>
      <c r="AW548" s="30" t="str">
        <f t="shared" si="508"/>
        <v>X</v>
      </c>
      <c r="AX548" s="30" t="str">
        <f t="shared" si="509"/>
        <v>X</v>
      </c>
      <c r="AY548" s="30" t="str">
        <f t="shared" si="510"/>
        <v>X</v>
      </c>
      <c r="AZ548" s="30" t="str">
        <f t="shared" si="511"/>
        <v>X</v>
      </c>
      <c r="BA548" s="7" t="str">
        <f t="shared" si="512"/>
        <v>X</v>
      </c>
      <c r="BB548" s="7">
        <f t="shared" si="513"/>
        <v>2</v>
      </c>
      <c r="BC548" s="144" t="str">
        <f t="shared" si="475"/>
        <v>1G</v>
      </c>
      <c r="BD548" s="144" t="str">
        <f t="shared" si="476"/>
        <v>2G</v>
      </c>
      <c r="BE548" s="144" t="str">
        <f t="shared" si="477"/>
        <v>2G</v>
      </c>
      <c r="BF548" s="144" t="str">
        <f t="shared" si="478"/>
        <v>2G</v>
      </c>
      <c r="BG548" s="144" t="str">
        <f t="shared" si="479"/>
        <v>3G</v>
      </c>
      <c r="BH548" s="144" t="str">
        <f t="shared" si="480"/>
        <v>3G</v>
      </c>
      <c r="BI548" s="144">
        <f t="shared" si="468"/>
        <v>1</v>
      </c>
      <c r="BJ548" s="144">
        <f t="shared" si="469"/>
        <v>3</v>
      </c>
      <c r="BK548" s="144">
        <f t="shared" si="470"/>
        <v>2</v>
      </c>
      <c r="BL548" s="144" t="str">
        <f t="shared" si="481"/>
        <v>132</v>
      </c>
      <c r="BS548"/>
      <c r="DG548" s="221">
        <v>1206</v>
      </c>
    </row>
    <row r="549" spans="2:111" ht="17" hidden="1">
      <c r="B549" s="2">
        <v>545</v>
      </c>
      <c r="C549" s="2" t="s">
        <v>701</v>
      </c>
      <c r="N549" s="8">
        <v>4</v>
      </c>
      <c r="O549" s="8">
        <v>24</v>
      </c>
      <c r="P549" s="8">
        <v>25</v>
      </c>
      <c r="Q549" s="8">
        <v>27</v>
      </c>
      <c r="R549" s="8">
        <v>34</v>
      </c>
      <c r="S549" s="8">
        <v>35</v>
      </c>
      <c r="T549" s="8">
        <v>2</v>
      </c>
      <c r="U549" s="8">
        <f t="shared" si="428"/>
        <v>149</v>
      </c>
      <c r="W549" s="7" t="str">
        <f t="shared" si="482"/>
        <v>짝수</v>
      </c>
      <c r="X549" s="7" t="str">
        <f t="shared" si="483"/>
        <v>짝수</v>
      </c>
      <c r="Y549" s="7" t="str">
        <f t="shared" si="484"/>
        <v>홀수</v>
      </c>
      <c r="Z549" s="7" t="str">
        <f t="shared" si="485"/>
        <v>홀수</v>
      </c>
      <c r="AA549" s="8" t="str">
        <f t="shared" si="486"/>
        <v>짝수</v>
      </c>
      <c r="AB549" s="8" t="str">
        <f t="shared" si="487"/>
        <v>홀수</v>
      </c>
      <c r="AC549" s="7" t="str">
        <f t="shared" si="488"/>
        <v>3 : 3</v>
      </c>
      <c r="AD549" s="12">
        <f t="shared" si="489"/>
        <v>3</v>
      </c>
      <c r="AE549" s="12">
        <f t="shared" si="490"/>
        <v>3</v>
      </c>
      <c r="AF549" s="30" t="str">
        <f t="shared" si="491"/>
        <v>저수</v>
      </c>
      <c r="AG549" s="30" t="str">
        <f t="shared" si="492"/>
        <v>고수</v>
      </c>
      <c r="AH549" s="30" t="str">
        <f t="shared" si="493"/>
        <v>고수</v>
      </c>
      <c r="AI549" s="30" t="str">
        <f t="shared" si="494"/>
        <v>고수</v>
      </c>
      <c r="AJ549" s="30" t="str">
        <f t="shared" si="495"/>
        <v>고수</v>
      </c>
      <c r="AK549" s="30" t="str">
        <f t="shared" si="496"/>
        <v>고수</v>
      </c>
      <c r="AL549" s="30" t="str">
        <f t="shared" si="497"/>
        <v>1 : 5</v>
      </c>
      <c r="AM549" s="7">
        <f t="shared" si="498"/>
        <v>1</v>
      </c>
      <c r="AN549" s="7">
        <f t="shared" si="499"/>
        <v>5</v>
      </c>
      <c r="AO549" s="7">
        <f t="shared" si="500"/>
        <v>29</v>
      </c>
      <c r="AP549" s="30" t="str">
        <f t="shared" si="501"/>
        <v>X</v>
      </c>
      <c r="AQ549" s="30" t="str">
        <f t="shared" si="502"/>
        <v>X</v>
      </c>
      <c r="AR549" s="30" t="str">
        <f t="shared" si="503"/>
        <v>X</v>
      </c>
      <c r="AS549" s="30" t="str">
        <f t="shared" si="504"/>
        <v>X</v>
      </c>
      <c r="AT549" s="30" t="str">
        <f t="shared" si="505"/>
        <v>X</v>
      </c>
      <c r="AU549" s="30" t="str">
        <f t="shared" si="506"/>
        <v>X</v>
      </c>
      <c r="AV549" s="30" t="str">
        <f t="shared" si="507"/>
        <v>X</v>
      </c>
      <c r="AW549" s="30" t="str">
        <f t="shared" si="508"/>
        <v>X</v>
      </c>
      <c r="AX549" s="30" t="str">
        <f t="shared" si="509"/>
        <v>X</v>
      </c>
      <c r="AY549" s="30" t="str">
        <f t="shared" si="510"/>
        <v>X</v>
      </c>
      <c r="AZ549" s="30" t="str">
        <f t="shared" si="511"/>
        <v>X</v>
      </c>
      <c r="BA549" s="7" t="str">
        <f t="shared" si="512"/>
        <v>X</v>
      </c>
      <c r="BB549" s="7">
        <f t="shared" si="513"/>
        <v>0</v>
      </c>
      <c r="BC549" s="145" t="str">
        <f t="shared" ref="BC549:BC558" si="514">VLOOKUP(N549,삼그룹,6,FALSE)</f>
        <v>1G</v>
      </c>
      <c r="BD549" s="145" t="str">
        <f t="shared" ref="BD549:BD558" si="515">VLOOKUP(O549,삼그룹,6,FALSE)</f>
        <v>2G</v>
      </c>
      <c r="BE549" s="145" t="str">
        <f t="shared" ref="BE549:BE558" si="516">VLOOKUP(P549,삼그룹,6,FALSE)</f>
        <v>2G</v>
      </c>
      <c r="BF549" s="145" t="str">
        <f t="shared" ref="BF549:BF558" si="517">VLOOKUP(Q549,삼그룹,6,FALSE)</f>
        <v>2G</v>
      </c>
      <c r="BG549" s="145" t="str">
        <f t="shared" ref="BG549:BG558" si="518">VLOOKUP(R549,삼그룹,6,FALSE)</f>
        <v>3G</v>
      </c>
      <c r="BH549" s="145" t="str">
        <f t="shared" ref="BH549:BH558" si="519">VLOOKUP(S549,삼그룹,6,FALSE)</f>
        <v>3G</v>
      </c>
      <c r="BI549" s="145">
        <f t="shared" si="468"/>
        <v>1</v>
      </c>
      <c r="BJ549" s="145">
        <f t="shared" si="469"/>
        <v>3</v>
      </c>
      <c r="BK549" s="145">
        <f t="shared" si="470"/>
        <v>2</v>
      </c>
      <c r="BL549" s="145" t="str">
        <f t="shared" ref="BL549:BL558" si="520">BI549&amp;BJ549&amp;BK549</f>
        <v>132</v>
      </c>
      <c r="BS549"/>
      <c r="DG549" s="221">
        <v>1207</v>
      </c>
    </row>
    <row r="550" spans="2:111" ht="17" hidden="1">
      <c r="B550" s="2">
        <v>546</v>
      </c>
      <c r="C550" s="2" t="s">
        <v>702</v>
      </c>
      <c r="N550" s="8">
        <v>8</v>
      </c>
      <c r="O550" s="8">
        <v>17</v>
      </c>
      <c r="P550" s="8">
        <v>20</v>
      </c>
      <c r="Q550" s="8">
        <v>27</v>
      </c>
      <c r="R550" s="8">
        <v>37</v>
      </c>
      <c r="S550" s="8">
        <v>43</v>
      </c>
      <c r="T550" s="8">
        <v>6</v>
      </c>
      <c r="U550" s="8">
        <f t="shared" si="428"/>
        <v>152</v>
      </c>
      <c r="W550" s="7" t="str">
        <f t="shared" si="482"/>
        <v>짝수</v>
      </c>
      <c r="X550" s="7" t="str">
        <f t="shared" si="483"/>
        <v>홀수</v>
      </c>
      <c r="Y550" s="7" t="str">
        <f t="shared" si="484"/>
        <v>짝수</v>
      </c>
      <c r="Z550" s="7" t="str">
        <f t="shared" si="485"/>
        <v>홀수</v>
      </c>
      <c r="AA550" s="8" t="str">
        <f t="shared" si="486"/>
        <v>홀수</v>
      </c>
      <c r="AB550" s="8" t="str">
        <f t="shared" si="487"/>
        <v>홀수</v>
      </c>
      <c r="AC550" s="7" t="str">
        <f t="shared" si="488"/>
        <v>4 : 2</v>
      </c>
      <c r="AD550" s="12">
        <f t="shared" si="489"/>
        <v>4</v>
      </c>
      <c r="AE550" s="12">
        <f t="shared" si="490"/>
        <v>2</v>
      </c>
      <c r="AF550" s="30" t="str">
        <f t="shared" si="491"/>
        <v>저수</v>
      </c>
      <c r="AG550" s="30" t="str">
        <f t="shared" si="492"/>
        <v>저수</v>
      </c>
      <c r="AH550" s="30" t="str">
        <f t="shared" si="493"/>
        <v>저수</v>
      </c>
      <c r="AI550" s="30" t="str">
        <f t="shared" si="494"/>
        <v>고수</v>
      </c>
      <c r="AJ550" s="30" t="str">
        <f t="shared" si="495"/>
        <v>고수</v>
      </c>
      <c r="AK550" s="30" t="str">
        <f t="shared" si="496"/>
        <v>고수</v>
      </c>
      <c r="AL550" s="30" t="str">
        <f t="shared" si="497"/>
        <v>3 : 3</v>
      </c>
      <c r="AM550" s="7">
        <f t="shared" si="498"/>
        <v>3</v>
      </c>
      <c r="AN550" s="7">
        <f t="shared" si="499"/>
        <v>3</v>
      </c>
      <c r="AO550" s="7">
        <f t="shared" si="500"/>
        <v>32</v>
      </c>
      <c r="AP550" s="30" t="str">
        <f t="shared" si="501"/>
        <v>X</v>
      </c>
      <c r="AQ550" s="30" t="str">
        <f t="shared" si="502"/>
        <v>O</v>
      </c>
      <c r="AR550" s="30" t="str">
        <f t="shared" si="503"/>
        <v>X</v>
      </c>
      <c r="AS550" s="30" t="str">
        <f t="shared" si="504"/>
        <v>X</v>
      </c>
      <c r="AT550" s="30" t="str">
        <f t="shared" si="505"/>
        <v>X</v>
      </c>
      <c r="AU550" s="30" t="str">
        <f t="shared" si="506"/>
        <v>X</v>
      </c>
      <c r="AV550" s="30" t="str">
        <f t="shared" si="507"/>
        <v>X</v>
      </c>
      <c r="AW550" s="30" t="str">
        <f t="shared" si="508"/>
        <v>X</v>
      </c>
      <c r="AX550" s="30" t="str">
        <f t="shared" si="509"/>
        <v>X</v>
      </c>
      <c r="AY550" s="30" t="str">
        <f t="shared" si="510"/>
        <v>X</v>
      </c>
      <c r="AZ550" s="30" t="str">
        <f t="shared" si="511"/>
        <v>O</v>
      </c>
      <c r="BA550" s="7" t="str">
        <f t="shared" si="512"/>
        <v>O</v>
      </c>
      <c r="BB550" s="7">
        <f t="shared" si="513"/>
        <v>3</v>
      </c>
      <c r="BC550" s="146" t="str">
        <f t="shared" si="514"/>
        <v>1G</v>
      </c>
      <c r="BD550" s="146" t="str">
        <f t="shared" si="515"/>
        <v>2G</v>
      </c>
      <c r="BE550" s="146" t="str">
        <f t="shared" si="516"/>
        <v>2G</v>
      </c>
      <c r="BF550" s="146" t="str">
        <f t="shared" si="517"/>
        <v>2G</v>
      </c>
      <c r="BG550" s="146" t="str">
        <f t="shared" si="518"/>
        <v>3G</v>
      </c>
      <c r="BH550" s="146" t="str">
        <f t="shared" si="519"/>
        <v>3G</v>
      </c>
      <c r="BI550" s="146">
        <f t="shared" si="468"/>
        <v>1</v>
      </c>
      <c r="BJ550" s="146">
        <f t="shared" si="469"/>
        <v>3</v>
      </c>
      <c r="BK550" s="146">
        <f t="shared" si="470"/>
        <v>2</v>
      </c>
      <c r="BL550" s="146" t="str">
        <f t="shared" si="520"/>
        <v>132</v>
      </c>
      <c r="BS550"/>
      <c r="DG550" s="221">
        <v>1208</v>
      </c>
    </row>
    <row r="551" spans="2:111" ht="17" hidden="1">
      <c r="B551" s="2">
        <v>547</v>
      </c>
      <c r="C551" s="2" t="s">
        <v>703</v>
      </c>
      <c r="N551" s="8">
        <v>6</v>
      </c>
      <c r="O551" s="8">
        <v>7</v>
      </c>
      <c r="P551" s="8">
        <v>15</v>
      </c>
      <c r="Q551" s="8">
        <v>22</v>
      </c>
      <c r="R551" s="8">
        <v>34</v>
      </c>
      <c r="S551" s="8">
        <v>39</v>
      </c>
      <c r="T551" s="8">
        <v>28</v>
      </c>
      <c r="U551" s="8">
        <f t="shared" si="428"/>
        <v>123</v>
      </c>
      <c r="W551" s="7" t="str">
        <f t="shared" si="482"/>
        <v>짝수</v>
      </c>
      <c r="X551" s="7" t="str">
        <f t="shared" si="483"/>
        <v>홀수</v>
      </c>
      <c r="Y551" s="7" t="str">
        <f t="shared" si="484"/>
        <v>홀수</v>
      </c>
      <c r="Z551" s="7" t="str">
        <f t="shared" si="485"/>
        <v>짝수</v>
      </c>
      <c r="AA551" s="8" t="str">
        <f t="shared" si="486"/>
        <v>짝수</v>
      </c>
      <c r="AB551" s="8" t="str">
        <f t="shared" si="487"/>
        <v>홀수</v>
      </c>
      <c r="AC551" s="7" t="str">
        <f t="shared" si="488"/>
        <v>3 : 3</v>
      </c>
      <c r="AD551" s="12">
        <f t="shared" si="489"/>
        <v>3</v>
      </c>
      <c r="AE551" s="12">
        <f t="shared" si="490"/>
        <v>3</v>
      </c>
      <c r="AF551" s="30" t="str">
        <f t="shared" si="491"/>
        <v>저수</v>
      </c>
      <c r="AG551" s="30" t="str">
        <f t="shared" si="492"/>
        <v>저수</v>
      </c>
      <c r="AH551" s="30" t="str">
        <f t="shared" si="493"/>
        <v>저수</v>
      </c>
      <c r="AI551" s="30" t="str">
        <f t="shared" si="494"/>
        <v>저수</v>
      </c>
      <c r="AJ551" s="30" t="str">
        <f t="shared" si="495"/>
        <v>고수</v>
      </c>
      <c r="AK551" s="30" t="str">
        <f t="shared" si="496"/>
        <v>고수</v>
      </c>
      <c r="AL551" s="30" t="str">
        <f t="shared" si="497"/>
        <v>4 : 2</v>
      </c>
      <c r="AM551" s="7">
        <f t="shared" si="498"/>
        <v>4</v>
      </c>
      <c r="AN551" s="7">
        <f t="shared" si="499"/>
        <v>2</v>
      </c>
      <c r="AO551" s="7">
        <f t="shared" si="500"/>
        <v>33</v>
      </c>
      <c r="AP551" s="30" t="str">
        <f t="shared" si="501"/>
        <v>X</v>
      </c>
      <c r="AQ551" s="30" t="str">
        <f t="shared" si="502"/>
        <v>O</v>
      </c>
      <c r="AR551" s="30" t="str">
        <f t="shared" si="503"/>
        <v>X</v>
      </c>
      <c r="AS551" s="30" t="str">
        <f t="shared" si="504"/>
        <v>X</v>
      </c>
      <c r="AT551" s="30" t="str">
        <f t="shared" si="505"/>
        <v>X</v>
      </c>
      <c r="AU551" s="30" t="str">
        <f t="shared" si="506"/>
        <v>X</v>
      </c>
      <c r="AV551" s="30" t="str">
        <f t="shared" si="507"/>
        <v>X</v>
      </c>
      <c r="AW551" s="30" t="str">
        <f t="shared" si="508"/>
        <v>X</v>
      </c>
      <c r="AX551" s="30" t="str">
        <f t="shared" si="509"/>
        <v>X</v>
      </c>
      <c r="AY551" s="30" t="str">
        <f t="shared" si="510"/>
        <v>X</v>
      </c>
      <c r="AZ551" s="30" t="str">
        <f t="shared" si="511"/>
        <v>X</v>
      </c>
      <c r="BA551" s="7" t="str">
        <f t="shared" si="512"/>
        <v>X</v>
      </c>
      <c r="BB551" s="7">
        <f t="shared" si="513"/>
        <v>1</v>
      </c>
      <c r="BC551" s="147" t="str">
        <f t="shared" si="514"/>
        <v>1G</v>
      </c>
      <c r="BD551" s="147" t="str">
        <f t="shared" si="515"/>
        <v>1G</v>
      </c>
      <c r="BE551" s="147" t="str">
        <f t="shared" si="516"/>
        <v>1G</v>
      </c>
      <c r="BF551" s="147" t="str">
        <f t="shared" si="517"/>
        <v>2G</v>
      </c>
      <c r="BG551" s="147" t="str">
        <f t="shared" si="518"/>
        <v>3G</v>
      </c>
      <c r="BH551" s="147" t="str">
        <f t="shared" si="519"/>
        <v>3G</v>
      </c>
      <c r="BI551" s="147">
        <f t="shared" si="468"/>
        <v>3</v>
      </c>
      <c r="BJ551" s="147">
        <f t="shared" si="469"/>
        <v>1</v>
      </c>
      <c r="BK551" s="147">
        <f t="shared" si="470"/>
        <v>2</v>
      </c>
      <c r="BL551" s="147" t="str">
        <f t="shared" si="520"/>
        <v>312</v>
      </c>
      <c r="BS551"/>
      <c r="DG551" s="221">
        <v>1209</v>
      </c>
    </row>
    <row r="552" spans="2:111" ht="17" hidden="1">
      <c r="B552" s="2">
        <v>548</v>
      </c>
      <c r="C552" s="2" t="s">
        <v>704</v>
      </c>
      <c r="N552" s="8">
        <v>1</v>
      </c>
      <c r="O552" s="8">
        <v>12</v>
      </c>
      <c r="P552" s="8">
        <v>13</v>
      </c>
      <c r="Q552" s="8">
        <v>21</v>
      </c>
      <c r="R552" s="8">
        <v>32</v>
      </c>
      <c r="S552" s="8">
        <v>45</v>
      </c>
      <c r="T552" s="8">
        <v>14</v>
      </c>
      <c r="U552" s="8">
        <f t="shared" si="428"/>
        <v>124</v>
      </c>
      <c r="W552" s="7" t="str">
        <f t="shared" si="482"/>
        <v>홀수</v>
      </c>
      <c r="X552" s="7" t="str">
        <f t="shared" si="483"/>
        <v>짝수</v>
      </c>
      <c r="Y552" s="7" t="str">
        <f t="shared" si="484"/>
        <v>홀수</v>
      </c>
      <c r="Z552" s="7" t="str">
        <f t="shared" si="485"/>
        <v>홀수</v>
      </c>
      <c r="AA552" s="8" t="str">
        <f t="shared" si="486"/>
        <v>짝수</v>
      </c>
      <c r="AB552" s="8" t="str">
        <f t="shared" si="487"/>
        <v>홀수</v>
      </c>
      <c r="AC552" s="7" t="str">
        <f t="shared" si="488"/>
        <v>4 : 2</v>
      </c>
      <c r="AD552" s="12">
        <f t="shared" si="489"/>
        <v>4</v>
      </c>
      <c r="AE552" s="12">
        <f t="shared" si="490"/>
        <v>2</v>
      </c>
      <c r="AF552" s="30" t="str">
        <f t="shared" si="491"/>
        <v>저수</v>
      </c>
      <c r="AG552" s="30" t="str">
        <f t="shared" si="492"/>
        <v>저수</v>
      </c>
      <c r="AH552" s="30" t="str">
        <f t="shared" si="493"/>
        <v>저수</v>
      </c>
      <c r="AI552" s="30" t="str">
        <f t="shared" si="494"/>
        <v>저수</v>
      </c>
      <c r="AJ552" s="30" t="str">
        <f t="shared" si="495"/>
        <v>고수</v>
      </c>
      <c r="AK552" s="30" t="str">
        <f t="shared" si="496"/>
        <v>고수</v>
      </c>
      <c r="AL552" s="30" t="str">
        <f t="shared" si="497"/>
        <v>4 : 2</v>
      </c>
      <c r="AM552" s="7">
        <f t="shared" si="498"/>
        <v>4</v>
      </c>
      <c r="AN552" s="7">
        <f t="shared" si="499"/>
        <v>2</v>
      </c>
      <c r="AO552" s="7">
        <f t="shared" si="500"/>
        <v>14</v>
      </c>
      <c r="AP552" s="30" t="str">
        <f t="shared" si="501"/>
        <v>X</v>
      </c>
      <c r="AQ552" s="30" t="str">
        <f t="shared" si="502"/>
        <v>X</v>
      </c>
      <c r="AR552" s="30" t="str">
        <f t="shared" si="503"/>
        <v>O</v>
      </c>
      <c r="AS552" s="30" t="str">
        <f t="shared" si="504"/>
        <v>X</v>
      </c>
      <c r="AT552" s="30" t="str">
        <f t="shared" si="505"/>
        <v>X</v>
      </c>
      <c r="AU552" s="30" t="str">
        <f t="shared" si="506"/>
        <v>X</v>
      </c>
      <c r="AV552" s="30" t="str">
        <f t="shared" si="507"/>
        <v>X</v>
      </c>
      <c r="AW552" s="30" t="str">
        <f t="shared" si="508"/>
        <v>X</v>
      </c>
      <c r="AX552" s="30" t="str">
        <f t="shared" si="509"/>
        <v>X</v>
      </c>
      <c r="AY552" s="30" t="str">
        <f t="shared" si="510"/>
        <v>X</v>
      </c>
      <c r="AZ552" s="30" t="str">
        <f t="shared" si="511"/>
        <v>X</v>
      </c>
      <c r="BA552" s="7" t="str">
        <f t="shared" si="512"/>
        <v>X</v>
      </c>
      <c r="BB552" s="7">
        <f t="shared" si="513"/>
        <v>1</v>
      </c>
      <c r="BC552" s="148" t="str">
        <f t="shared" si="514"/>
        <v>1G</v>
      </c>
      <c r="BD552" s="148" t="str">
        <f t="shared" si="515"/>
        <v>1G</v>
      </c>
      <c r="BE552" s="148" t="str">
        <f t="shared" si="516"/>
        <v>1G</v>
      </c>
      <c r="BF552" s="148" t="str">
        <f t="shared" si="517"/>
        <v>2G</v>
      </c>
      <c r="BG552" s="148" t="str">
        <f t="shared" si="518"/>
        <v>3G</v>
      </c>
      <c r="BH552" s="148" t="str">
        <f t="shared" si="519"/>
        <v>3G</v>
      </c>
      <c r="BI552" s="148">
        <f t="shared" si="468"/>
        <v>3</v>
      </c>
      <c r="BJ552" s="148">
        <f t="shared" si="469"/>
        <v>1</v>
      </c>
      <c r="BK552" s="148">
        <f t="shared" si="470"/>
        <v>2</v>
      </c>
      <c r="BL552" s="148" t="str">
        <f t="shared" si="520"/>
        <v>312</v>
      </c>
      <c r="BS552"/>
      <c r="DG552" s="221">
        <v>1210</v>
      </c>
    </row>
    <row r="553" spans="2:111" ht="17" hidden="1">
      <c r="B553" s="2">
        <v>549</v>
      </c>
      <c r="C553" s="2" t="s">
        <v>705</v>
      </c>
      <c r="N553" s="8">
        <v>29</v>
      </c>
      <c r="O553" s="8">
        <v>31</v>
      </c>
      <c r="P553" s="8">
        <v>35</v>
      </c>
      <c r="Q553" s="8">
        <v>38</v>
      </c>
      <c r="R553" s="8">
        <v>40</v>
      </c>
      <c r="S553" s="8">
        <v>44</v>
      </c>
      <c r="T553" s="8">
        <v>17</v>
      </c>
      <c r="U553" s="8">
        <f t="shared" si="428"/>
        <v>217</v>
      </c>
      <c r="W553" s="7" t="str">
        <f t="shared" si="482"/>
        <v>홀수</v>
      </c>
      <c r="X553" s="7" t="str">
        <f t="shared" si="483"/>
        <v>홀수</v>
      </c>
      <c r="Y553" s="7" t="str">
        <f t="shared" si="484"/>
        <v>홀수</v>
      </c>
      <c r="Z553" s="7" t="str">
        <f t="shared" si="485"/>
        <v>짝수</v>
      </c>
      <c r="AA553" s="8" t="str">
        <f t="shared" si="486"/>
        <v>짝수</v>
      </c>
      <c r="AB553" s="8" t="str">
        <f t="shared" si="487"/>
        <v>짝수</v>
      </c>
      <c r="AC553" s="7" t="str">
        <f t="shared" si="488"/>
        <v>3 : 3</v>
      </c>
      <c r="AD553" s="12">
        <f t="shared" si="489"/>
        <v>3</v>
      </c>
      <c r="AE553" s="12">
        <f t="shared" si="490"/>
        <v>3</v>
      </c>
      <c r="AF553" s="30" t="str">
        <f t="shared" si="491"/>
        <v>고수</v>
      </c>
      <c r="AG553" s="30" t="str">
        <f t="shared" si="492"/>
        <v>고수</v>
      </c>
      <c r="AH553" s="30" t="str">
        <f t="shared" si="493"/>
        <v>고수</v>
      </c>
      <c r="AI553" s="30" t="str">
        <f t="shared" si="494"/>
        <v>고수</v>
      </c>
      <c r="AJ553" s="30" t="str">
        <f t="shared" si="495"/>
        <v>고수</v>
      </c>
      <c r="AK553" s="30" t="str">
        <f t="shared" si="496"/>
        <v>고수</v>
      </c>
      <c r="AL553" s="30" t="str">
        <f t="shared" si="497"/>
        <v>0 : 6</v>
      </c>
      <c r="AM553" s="7">
        <f t="shared" si="498"/>
        <v>0</v>
      </c>
      <c r="AN553" s="7">
        <f t="shared" si="499"/>
        <v>6</v>
      </c>
      <c r="AO553" s="7">
        <f t="shared" si="500"/>
        <v>27</v>
      </c>
      <c r="AP553" s="30" t="str">
        <f t="shared" si="501"/>
        <v>X</v>
      </c>
      <c r="AQ553" s="30" t="str">
        <f t="shared" si="502"/>
        <v>X</v>
      </c>
      <c r="AR553" s="30" t="str">
        <f t="shared" si="503"/>
        <v>X</v>
      </c>
      <c r="AS553" s="30" t="str">
        <f t="shared" si="504"/>
        <v>X</v>
      </c>
      <c r="AT553" s="30" t="str">
        <f t="shared" si="505"/>
        <v>X</v>
      </c>
      <c r="AU553" s="30" t="str">
        <f t="shared" si="506"/>
        <v>X</v>
      </c>
      <c r="AV553" s="30" t="str">
        <f t="shared" si="507"/>
        <v>O</v>
      </c>
      <c r="AW553" s="30" t="str">
        <f t="shared" si="508"/>
        <v>O</v>
      </c>
      <c r="AX553" s="30" t="str">
        <f t="shared" si="509"/>
        <v>X</v>
      </c>
      <c r="AY553" s="30" t="str">
        <f t="shared" si="510"/>
        <v>X</v>
      </c>
      <c r="AZ553" s="30" t="str">
        <f t="shared" si="511"/>
        <v>X</v>
      </c>
      <c r="BA553" s="7" t="str">
        <f t="shared" si="512"/>
        <v>X</v>
      </c>
      <c r="BB553" s="7">
        <f t="shared" si="513"/>
        <v>2</v>
      </c>
      <c r="BC553" s="149" t="str">
        <f t="shared" si="514"/>
        <v>2G</v>
      </c>
      <c r="BD553" s="149" t="str">
        <f t="shared" si="515"/>
        <v>3G</v>
      </c>
      <c r="BE553" s="149" t="str">
        <f t="shared" si="516"/>
        <v>3G</v>
      </c>
      <c r="BF553" s="149" t="str">
        <f t="shared" si="517"/>
        <v>3G</v>
      </c>
      <c r="BG553" s="149" t="str">
        <f t="shared" si="518"/>
        <v>3G</v>
      </c>
      <c r="BH553" s="149" t="str">
        <f t="shared" si="519"/>
        <v>3G</v>
      </c>
      <c r="BI553" s="149">
        <f t="shared" si="468"/>
        <v>0</v>
      </c>
      <c r="BJ553" s="149">
        <f t="shared" si="469"/>
        <v>1</v>
      </c>
      <c r="BK553" s="149">
        <f t="shared" si="470"/>
        <v>5</v>
      </c>
      <c r="BL553" s="149" t="str">
        <f t="shared" si="520"/>
        <v>015</v>
      </c>
      <c r="BS553"/>
      <c r="DG553" s="221">
        <v>1211</v>
      </c>
    </row>
    <row r="554" spans="2:111" ht="17" hidden="1">
      <c r="B554" s="2">
        <v>550</v>
      </c>
      <c r="C554" s="2" t="s">
        <v>706</v>
      </c>
      <c r="N554" s="8">
        <v>1</v>
      </c>
      <c r="O554" s="8">
        <v>7</v>
      </c>
      <c r="P554" s="8">
        <v>14</v>
      </c>
      <c r="Q554" s="8">
        <v>20</v>
      </c>
      <c r="R554" s="8">
        <v>34</v>
      </c>
      <c r="S554" s="8">
        <v>37</v>
      </c>
      <c r="T554" s="8">
        <v>41</v>
      </c>
      <c r="U554" s="8">
        <f t="shared" si="428"/>
        <v>113</v>
      </c>
      <c r="W554" s="7" t="str">
        <f t="shared" si="482"/>
        <v>홀수</v>
      </c>
      <c r="X554" s="7" t="str">
        <f t="shared" si="483"/>
        <v>홀수</v>
      </c>
      <c r="Y554" s="7" t="str">
        <f t="shared" si="484"/>
        <v>짝수</v>
      </c>
      <c r="Z554" s="7" t="str">
        <f t="shared" si="485"/>
        <v>짝수</v>
      </c>
      <c r="AA554" s="8" t="str">
        <f t="shared" si="486"/>
        <v>짝수</v>
      </c>
      <c r="AB554" s="8" t="str">
        <f t="shared" si="487"/>
        <v>홀수</v>
      </c>
      <c r="AC554" s="7" t="str">
        <f t="shared" si="488"/>
        <v>3 : 3</v>
      </c>
      <c r="AD554" s="12">
        <f t="shared" si="489"/>
        <v>3</v>
      </c>
      <c r="AE554" s="12">
        <f t="shared" si="490"/>
        <v>3</v>
      </c>
      <c r="AF554" s="30" t="str">
        <f t="shared" si="491"/>
        <v>저수</v>
      </c>
      <c r="AG554" s="30" t="str">
        <f t="shared" si="492"/>
        <v>저수</v>
      </c>
      <c r="AH554" s="30" t="str">
        <f t="shared" si="493"/>
        <v>저수</v>
      </c>
      <c r="AI554" s="30" t="str">
        <f t="shared" si="494"/>
        <v>저수</v>
      </c>
      <c r="AJ554" s="30" t="str">
        <f t="shared" si="495"/>
        <v>고수</v>
      </c>
      <c r="AK554" s="30" t="str">
        <f t="shared" si="496"/>
        <v>고수</v>
      </c>
      <c r="AL554" s="30" t="str">
        <f t="shared" si="497"/>
        <v>4 : 2</v>
      </c>
      <c r="AM554" s="7">
        <f t="shared" si="498"/>
        <v>4</v>
      </c>
      <c r="AN554" s="7">
        <f t="shared" si="499"/>
        <v>2</v>
      </c>
      <c r="AO554" s="7">
        <f t="shared" si="500"/>
        <v>23</v>
      </c>
      <c r="AP554" s="30" t="str">
        <f t="shared" si="501"/>
        <v>X</v>
      </c>
      <c r="AQ554" s="30" t="str">
        <f t="shared" si="502"/>
        <v>O</v>
      </c>
      <c r="AR554" s="30" t="str">
        <f t="shared" si="503"/>
        <v>X</v>
      </c>
      <c r="AS554" s="30" t="str">
        <f t="shared" si="504"/>
        <v>X</v>
      </c>
      <c r="AT554" s="30" t="str">
        <f t="shared" si="505"/>
        <v>X</v>
      </c>
      <c r="AU554" s="30" t="str">
        <f t="shared" si="506"/>
        <v>X</v>
      </c>
      <c r="AV554" s="30" t="str">
        <f t="shared" si="507"/>
        <v>X</v>
      </c>
      <c r="AW554" s="30" t="str">
        <f t="shared" si="508"/>
        <v>X</v>
      </c>
      <c r="AX554" s="30" t="str">
        <f t="shared" si="509"/>
        <v>X</v>
      </c>
      <c r="AY554" s="30" t="str">
        <f t="shared" si="510"/>
        <v>X</v>
      </c>
      <c r="AZ554" s="30" t="str">
        <f t="shared" si="511"/>
        <v>X</v>
      </c>
      <c r="BA554" s="7" t="str">
        <f t="shared" si="512"/>
        <v>O</v>
      </c>
      <c r="BB554" s="7">
        <f t="shared" si="513"/>
        <v>2</v>
      </c>
      <c r="BC554" s="151" t="str">
        <f t="shared" si="514"/>
        <v>1G</v>
      </c>
      <c r="BD554" s="151" t="str">
        <f t="shared" si="515"/>
        <v>1G</v>
      </c>
      <c r="BE554" s="151" t="str">
        <f t="shared" si="516"/>
        <v>1G</v>
      </c>
      <c r="BF554" s="151" t="str">
        <f t="shared" si="517"/>
        <v>2G</v>
      </c>
      <c r="BG554" s="151" t="str">
        <f t="shared" si="518"/>
        <v>3G</v>
      </c>
      <c r="BH554" s="151" t="str">
        <f t="shared" si="519"/>
        <v>3G</v>
      </c>
      <c r="BI554" s="151">
        <f t="shared" si="468"/>
        <v>3</v>
      </c>
      <c r="BJ554" s="151">
        <f t="shared" si="469"/>
        <v>1</v>
      </c>
      <c r="BK554" s="151">
        <f t="shared" si="470"/>
        <v>2</v>
      </c>
      <c r="BL554" s="151" t="str">
        <f t="shared" si="520"/>
        <v>312</v>
      </c>
      <c r="BS554"/>
      <c r="DG554" s="221">
        <v>1212</v>
      </c>
    </row>
    <row r="555" spans="2:111" ht="17" hidden="1">
      <c r="B555" s="2">
        <v>551</v>
      </c>
      <c r="C555" s="2" t="s">
        <v>707</v>
      </c>
      <c r="N555" s="8">
        <v>3</v>
      </c>
      <c r="O555" s="8">
        <v>6</v>
      </c>
      <c r="P555" s="8">
        <v>20</v>
      </c>
      <c r="Q555" s="8">
        <v>24</v>
      </c>
      <c r="R555" s="8">
        <v>27</v>
      </c>
      <c r="S555" s="8">
        <v>44</v>
      </c>
      <c r="T555" s="8">
        <v>25</v>
      </c>
      <c r="U555" s="8">
        <f t="shared" si="428"/>
        <v>124</v>
      </c>
      <c r="W555" s="7" t="str">
        <f t="shared" si="482"/>
        <v>홀수</v>
      </c>
      <c r="X555" s="7" t="str">
        <f t="shared" si="483"/>
        <v>짝수</v>
      </c>
      <c r="Y555" s="7" t="str">
        <f t="shared" si="484"/>
        <v>짝수</v>
      </c>
      <c r="Z555" s="7" t="str">
        <f t="shared" si="485"/>
        <v>짝수</v>
      </c>
      <c r="AA555" s="8" t="str">
        <f t="shared" si="486"/>
        <v>홀수</v>
      </c>
      <c r="AB555" s="8" t="str">
        <f t="shared" si="487"/>
        <v>짝수</v>
      </c>
      <c r="AC555" s="7" t="str">
        <f t="shared" si="488"/>
        <v>2 : 4</v>
      </c>
      <c r="AD555" s="12">
        <f t="shared" si="489"/>
        <v>2</v>
      </c>
      <c r="AE555" s="12">
        <f t="shared" si="490"/>
        <v>4</v>
      </c>
      <c r="AF555" s="30" t="str">
        <f t="shared" si="491"/>
        <v>저수</v>
      </c>
      <c r="AG555" s="30" t="str">
        <f t="shared" si="492"/>
        <v>저수</v>
      </c>
      <c r="AH555" s="30" t="str">
        <f t="shared" si="493"/>
        <v>저수</v>
      </c>
      <c r="AI555" s="30" t="str">
        <f t="shared" si="494"/>
        <v>고수</v>
      </c>
      <c r="AJ555" s="30" t="str">
        <f t="shared" si="495"/>
        <v>고수</v>
      </c>
      <c r="AK555" s="30" t="str">
        <f t="shared" si="496"/>
        <v>고수</v>
      </c>
      <c r="AL555" s="30" t="str">
        <f t="shared" si="497"/>
        <v>3 : 3</v>
      </c>
      <c r="AM555" s="7">
        <f t="shared" si="498"/>
        <v>3</v>
      </c>
      <c r="AN555" s="7">
        <f t="shared" si="499"/>
        <v>3</v>
      </c>
      <c r="AO555" s="7">
        <f t="shared" si="500"/>
        <v>24</v>
      </c>
      <c r="AP555" s="30" t="str">
        <f t="shared" si="501"/>
        <v>O</v>
      </c>
      <c r="AQ555" s="30" t="str">
        <f t="shared" si="502"/>
        <v>X</v>
      </c>
      <c r="AR555" s="30" t="str">
        <f t="shared" si="503"/>
        <v>X</v>
      </c>
      <c r="AS555" s="30" t="str">
        <f t="shared" si="504"/>
        <v>X</v>
      </c>
      <c r="AT555" s="30" t="str">
        <f t="shared" si="505"/>
        <v>X</v>
      </c>
      <c r="AU555" s="30" t="str">
        <f t="shared" si="506"/>
        <v>X</v>
      </c>
      <c r="AV555" s="30" t="str">
        <f t="shared" si="507"/>
        <v>X</v>
      </c>
      <c r="AW555" s="30" t="str">
        <f t="shared" si="508"/>
        <v>X</v>
      </c>
      <c r="AX555" s="30" t="str">
        <f t="shared" si="509"/>
        <v>X</v>
      </c>
      <c r="AY555" s="30" t="str">
        <f t="shared" si="510"/>
        <v>X</v>
      </c>
      <c r="AZ555" s="30" t="str">
        <f t="shared" si="511"/>
        <v>X</v>
      </c>
      <c r="BA555" s="7" t="str">
        <f t="shared" si="512"/>
        <v>X</v>
      </c>
      <c r="BB555" s="7">
        <f t="shared" si="513"/>
        <v>1</v>
      </c>
      <c r="BC555" s="152" t="str">
        <f t="shared" si="514"/>
        <v>1G</v>
      </c>
      <c r="BD555" s="152" t="str">
        <f t="shared" si="515"/>
        <v>1G</v>
      </c>
      <c r="BE555" s="152" t="str">
        <f t="shared" si="516"/>
        <v>2G</v>
      </c>
      <c r="BF555" s="152" t="str">
        <f t="shared" si="517"/>
        <v>2G</v>
      </c>
      <c r="BG555" s="152" t="str">
        <f t="shared" si="518"/>
        <v>2G</v>
      </c>
      <c r="BH555" s="152" t="str">
        <f t="shared" si="519"/>
        <v>3G</v>
      </c>
      <c r="BI555" s="152">
        <f t="shared" si="468"/>
        <v>2</v>
      </c>
      <c r="BJ555" s="152">
        <f t="shared" si="469"/>
        <v>3</v>
      </c>
      <c r="BK555" s="152">
        <f t="shared" si="470"/>
        <v>1</v>
      </c>
      <c r="BL555" s="152" t="str">
        <f t="shared" si="520"/>
        <v>231</v>
      </c>
      <c r="BS555"/>
      <c r="DG555" s="221">
        <v>1213</v>
      </c>
    </row>
    <row r="556" spans="2:111" ht="17" hidden="1">
      <c r="B556" s="2">
        <v>552</v>
      </c>
      <c r="C556" s="2" t="s">
        <v>708</v>
      </c>
      <c r="N556" s="8">
        <v>1</v>
      </c>
      <c r="O556" s="8">
        <v>10</v>
      </c>
      <c r="P556" s="8">
        <v>20</v>
      </c>
      <c r="Q556" s="8">
        <v>32</v>
      </c>
      <c r="R556" s="8">
        <v>35</v>
      </c>
      <c r="S556" s="8">
        <v>40</v>
      </c>
      <c r="T556" s="8">
        <v>43</v>
      </c>
      <c r="U556" s="8">
        <f t="shared" si="428"/>
        <v>138</v>
      </c>
      <c r="W556" s="7" t="str">
        <f t="shared" si="482"/>
        <v>홀수</v>
      </c>
      <c r="X556" s="7" t="str">
        <f t="shared" si="483"/>
        <v>짝수</v>
      </c>
      <c r="Y556" s="7" t="str">
        <f t="shared" si="484"/>
        <v>짝수</v>
      </c>
      <c r="Z556" s="7" t="str">
        <f t="shared" si="485"/>
        <v>짝수</v>
      </c>
      <c r="AA556" s="8" t="str">
        <f t="shared" si="486"/>
        <v>홀수</v>
      </c>
      <c r="AB556" s="8" t="str">
        <f t="shared" si="487"/>
        <v>짝수</v>
      </c>
      <c r="AC556" s="7" t="str">
        <f t="shared" si="488"/>
        <v>2 : 4</v>
      </c>
      <c r="AD556" s="12">
        <f t="shared" si="489"/>
        <v>2</v>
      </c>
      <c r="AE556" s="12">
        <f t="shared" si="490"/>
        <v>4</v>
      </c>
      <c r="AF556" s="30" t="str">
        <f t="shared" si="491"/>
        <v>저수</v>
      </c>
      <c r="AG556" s="30" t="str">
        <f t="shared" si="492"/>
        <v>저수</v>
      </c>
      <c r="AH556" s="30" t="str">
        <f t="shared" si="493"/>
        <v>저수</v>
      </c>
      <c r="AI556" s="30" t="str">
        <f t="shared" si="494"/>
        <v>고수</v>
      </c>
      <c r="AJ556" s="30" t="str">
        <f t="shared" si="495"/>
        <v>고수</v>
      </c>
      <c r="AK556" s="30" t="str">
        <f t="shared" si="496"/>
        <v>고수</v>
      </c>
      <c r="AL556" s="30" t="str">
        <f t="shared" si="497"/>
        <v>3 : 3</v>
      </c>
      <c r="AM556" s="7">
        <f t="shared" si="498"/>
        <v>3</v>
      </c>
      <c r="AN556" s="7">
        <f t="shared" si="499"/>
        <v>3</v>
      </c>
      <c r="AO556" s="7">
        <f t="shared" si="500"/>
        <v>8</v>
      </c>
      <c r="AP556" s="30" t="str">
        <f t="shared" si="501"/>
        <v>X</v>
      </c>
      <c r="AQ556" s="30" t="str">
        <f t="shared" si="502"/>
        <v>X</v>
      </c>
      <c r="AR556" s="30" t="str">
        <f t="shared" si="503"/>
        <v>X</v>
      </c>
      <c r="AS556" s="30" t="str">
        <f t="shared" si="504"/>
        <v>X</v>
      </c>
      <c r="AT556" s="30" t="str">
        <f t="shared" si="505"/>
        <v>X</v>
      </c>
      <c r="AU556" s="30" t="str">
        <f t="shared" si="506"/>
        <v>X</v>
      </c>
      <c r="AV556" s="30" t="str">
        <f t="shared" si="507"/>
        <v>X</v>
      </c>
      <c r="AW556" s="30" t="str">
        <f t="shared" si="508"/>
        <v>X</v>
      </c>
      <c r="AX556" s="30" t="str">
        <f t="shared" si="509"/>
        <v>X</v>
      </c>
      <c r="AY556" s="30" t="str">
        <f t="shared" si="510"/>
        <v>X</v>
      </c>
      <c r="AZ556" s="30" t="str">
        <f t="shared" si="511"/>
        <v>X</v>
      </c>
      <c r="BA556" s="7" t="str">
        <f t="shared" si="512"/>
        <v>X</v>
      </c>
      <c r="BB556" s="7">
        <f t="shared" si="513"/>
        <v>0</v>
      </c>
      <c r="BC556" s="153" t="str">
        <f t="shared" si="514"/>
        <v>1G</v>
      </c>
      <c r="BD556" s="153" t="str">
        <f t="shared" si="515"/>
        <v>1G</v>
      </c>
      <c r="BE556" s="153" t="str">
        <f t="shared" si="516"/>
        <v>2G</v>
      </c>
      <c r="BF556" s="153" t="str">
        <f t="shared" si="517"/>
        <v>3G</v>
      </c>
      <c r="BG556" s="153" t="str">
        <f t="shared" si="518"/>
        <v>3G</v>
      </c>
      <c r="BH556" s="153" t="str">
        <f t="shared" si="519"/>
        <v>3G</v>
      </c>
      <c r="BI556" s="153">
        <f t="shared" si="468"/>
        <v>2</v>
      </c>
      <c r="BJ556" s="153">
        <f t="shared" si="469"/>
        <v>1</v>
      </c>
      <c r="BK556" s="153">
        <f t="shared" si="470"/>
        <v>3</v>
      </c>
      <c r="BL556" s="153" t="str">
        <f t="shared" si="520"/>
        <v>213</v>
      </c>
      <c r="BS556"/>
      <c r="DG556" s="221">
        <v>1214</v>
      </c>
    </row>
    <row r="557" spans="2:111" ht="17" hidden="1">
      <c r="B557" s="2">
        <v>553</v>
      </c>
      <c r="C557" s="2" t="s">
        <v>709</v>
      </c>
      <c r="N557" s="8">
        <v>2</v>
      </c>
      <c r="O557" s="8">
        <v>7</v>
      </c>
      <c r="P557" s="8">
        <v>17</v>
      </c>
      <c r="Q557" s="8">
        <v>28</v>
      </c>
      <c r="R557" s="8">
        <v>29</v>
      </c>
      <c r="S557" s="8">
        <v>39</v>
      </c>
      <c r="T557" s="8">
        <v>37</v>
      </c>
      <c r="U557" s="8">
        <f t="shared" si="428"/>
        <v>122</v>
      </c>
      <c r="W557" s="7" t="str">
        <f t="shared" si="482"/>
        <v>짝수</v>
      </c>
      <c r="X557" s="7" t="str">
        <f t="shared" si="483"/>
        <v>홀수</v>
      </c>
      <c r="Y557" s="7" t="str">
        <f t="shared" si="484"/>
        <v>홀수</v>
      </c>
      <c r="Z557" s="7" t="str">
        <f t="shared" si="485"/>
        <v>짝수</v>
      </c>
      <c r="AA557" s="8" t="str">
        <f t="shared" si="486"/>
        <v>홀수</v>
      </c>
      <c r="AB557" s="8" t="str">
        <f t="shared" si="487"/>
        <v>홀수</v>
      </c>
      <c r="AC557" s="7" t="str">
        <f t="shared" si="488"/>
        <v>4 : 2</v>
      </c>
      <c r="AD557" s="12">
        <f t="shared" si="489"/>
        <v>4</v>
      </c>
      <c r="AE557" s="12">
        <f t="shared" si="490"/>
        <v>2</v>
      </c>
      <c r="AF557" s="30" t="str">
        <f t="shared" si="491"/>
        <v>저수</v>
      </c>
      <c r="AG557" s="30" t="str">
        <f t="shared" si="492"/>
        <v>저수</v>
      </c>
      <c r="AH557" s="30" t="str">
        <f t="shared" si="493"/>
        <v>저수</v>
      </c>
      <c r="AI557" s="30" t="str">
        <f t="shared" si="494"/>
        <v>고수</v>
      </c>
      <c r="AJ557" s="30" t="str">
        <f t="shared" si="495"/>
        <v>고수</v>
      </c>
      <c r="AK557" s="30" t="str">
        <f t="shared" si="496"/>
        <v>고수</v>
      </c>
      <c r="AL557" s="30" t="str">
        <f t="shared" si="497"/>
        <v>3 : 3</v>
      </c>
      <c r="AM557" s="7">
        <f t="shared" si="498"/>
        <v>3</v>
      </c>
      <c r="AN557" s="7">
        <f t="shared" si="499"/>
        <v>3</v>
      </c>
      <c r="AO557" s="7">
        <f t="shared" si="500"/>
        <v>42</v>
      </c>
      <c r="AP557" s="30" t="str">
        <f t="shared" si="501"/>
        <v>O</v>
      </c>
      <c r="AQ557" s="30" t="str">
        <f t="shared" si="502"/>
        <v>O</v>
      </c>
      <c r="AR557" s="30" t="str">
        <f t="shared" si="503"/>
        <v>O</v>
      </c>
      <c r="AS557" s="30" t="str">
        <f t="shared" si="504"/>
        <v>X</v>
      </c>
      <c r="AT557" s="30" t="str">
        <f t="shared" si="505"/>
        <v>X</v>
      </c>
      <c r="AU557" s="30" t="str">
        <f t="shared" si="506"/>
        <v>X</v>
      </c>
      <c r="AV557" s="30" t="str">
        <f t="shared" si="507"/>
        <v>X</v>
      </c>
      <c r="AW557" s="30" t="str">
        <f t="shared" si="508"/>
        <v>X</v>
      </c>
      <c r="AX557" s="30" t="str">
        <f t="shared" si="509"/>
        <v>X</v>
      </c>
      <c r="AY557" s="30" t="str">
        <f t="shared" si="510"/>
        <v>X</v>
      </c>
      <c r="AZ557" s="30" t="str">
        <f t="shared" si="511"/>
        <v>O</v>
      </c>
      <c r="BA557" s="7" t="str">
        <f t="shared" si="512"/>
        <v>X</v>
      </c>
      <c r="BB557" s="7">
        <f t="shared" si="513"/>
        <v>4</v>
      </c>
      <c r="BC557" s="156" t="str">
        <f t="shared" si="514"/>
        <v>1G</v>
      </c>
      <c r="BD557" s="155" t="str">
        <f t="shared" si="515"/>
        <v>1G</v>
      </c>
      <c r="BE557" s="155" t="str">
        <f t="shared" si="516"/>
        <v>2G</v>
      </c>
      <c r="BF557" s="155" t="str">
        <f t="shared" si="517"/>
        <v>2G</v>
      </c>
      <c r="BG557" s="155" t="str">
        <f t="shared" si="518"/>
        <v>2G</v>
      </c>
      <c r="BH557" s="155" t="str">
        <f t="shared" si="519"/>
        <v>3G</v>
      </c>
      <c r="BI557" s="155">
        <f t="shared" si="468"/>
        <v>2</v>
      </c>
      <c r="BJ557" s="155">
        <f t="shared" si="469"/>
        <v>3</v>
      </c>
      <c r="BK557" s="155">
        <f t="shared" si="470"/>
        <v>1</v>
      </c>
      <c r="BL557" s="155" t="str">
        <f t="shared" si="520"/>
        <v>231</v>
      </c>
      <c r="BS557"/>
      <c r="DG557" s="221">
        <v>1215</v>
      </c>
    </row>
    <row r="558" spans="2:111" ht="17" hidden="1">
      <c r="B558" s="2">
        <v>554</v>
      </c>
      <c r="C558" s="2" t="s">
        <v>710</v>
      </c>
      <c r="N558" s="8">
        <v>13</v>
      </c>
      <c r="O558" s="8">
        <v>14</v>
      </c>
      <c r="P558" s="8">
        <v>17</v>
      </c>
      <c r="Q558" s="8">
        <v>32</v>
      </c>
      <c r="R558" s="8">
        <v>41</v>
      </c>
      <c r="S558" s="8">
        <v>42</v>
      </c>
      <c r="T558" s="8">
        <v>6</v>
      </c>
      <c r="U558" s="8">
        <f t="shared" si="428"/>
        <v>159</v>
      </c>
      <c r="W558" s="7" t="str">
        <f t="shared" si="482"/>
        <v>홀수</v>
      </c>
      <c r="X558" s="7" t="str">
        <f t="shared" si="483"/>
        <v>짝수</v>
      </c>
      <c r="Y558" s="7" t="str">
        <f t="shared" si="484"/>
        <v>홀수</v>
      </c>
      <c r="Z558" s="7" t="str">
        <f t="shared" si="485"/>
        <v>짝수</v>
      </c>
      <c r="AA558" s="8" t="str">
        <f t="shared" si="486"/>
        <v>홀수</v>
      </c>
      <c r="AB558" s="8" t="str">
        <f t="shared" si="487"/>
        <v>짝수</v>
      </c>
      <c r="AC558" s="7" t="str">
        <f t="shared" si="488"/>
        <v>3 : 3</v>
      </c>
      <c r="AD558" s="12">
        <f t="shared" si="489"/>
        <v>3</v>
      </c>
      <c r="AE558" s="12">
        <f t="shared" si="490"/>
        <v>3</v>
      </c>
      <c r="AF558" s="30" t="str">
        <f t="shared" si="491"/>
        <v>저수</v>
      </c>
      <c r="AG558" s="30" t="str">
        <f t="shared" si="492"/>
        <v>저수</v>
      </c>
      <c r="AH558" s="30" t="str">
        <f t="shared" si="493"/>
        <v>저수</v>
      </c>
      <c r="AI558" s="30" t="str">
        <f t="shared" si="494"/>
        <v>고수</v>
      </c>
      <c r="AJ558" s="30" t="str">
        <f t="shared" si="495"/>
        <v>고수</v>
      </c>
      <c r="AK558" s="30" t="str">
        <f t="shared" si="496"/>
        <v>고수</v>
      </c>
      <c r="AL558" s="30" t="str">
        <f t="shared" si="497"/>
        <v>3 : 3</v>
      </c>
      <c r="AM558" s="7">
        <f t="shared" si="498"/>
        <v>3</v>
      </c>
      <c r="AN558" s="7">
        <f t="shared" si="499"/>
        <v>3</v>
      </c>
      <c r="AO558" s="7">
        <f t="shared" si="500"/>
        <v>19</v>
      </c>
      <c r="AP558" s="30" t="str">
        <f t="shared" si="501"/>
        <v>O</v>
      </c>
      <c r="AQ558" s="30" t="str">
        <f t="shared" si="502"/>
        <v>X</v>
      </c>
      <c r="AR558" s="30" t="str">
        <f t="shared" si="503"/>
        <v>O</v>
      </c>
      <c r="AS558" s="30" t="str">
        <f t="shared" si="504"/>
        <v>X</v>
      </c>
      <c r="AT558" s="30" t="str">
        <f t="shared" si="505"/>
        <v>X</v>
      </c>
      <c r="AU558" s="30" t="str">
        <f t="shared" si="506"/>
        <v>X</v>
      </c>
      <c r="AV558" s="30" t="str">
        <f t="shared" si="507"/>
        <v>X</v>
      </c>
      <c r="AW558" s="30" t="str">
        <f t="shared" si="508"/>
        <v>X</v>
      </c>
      <c r="AX558" s="30" t="str">
        <f t="shared" si="509"/>
        <v>X</v>
      </c>
      <c r="AY558" s="30" t="str">
        <f t="shared" si="510"/>
        <v>X</v>
      </c>
      <c r="AZ558" s="30" t="str">
        <f t="shared" si="511"/>
        <v>O</v>
      </c>
      <c r="BA558" s="7" t="str">
        <f t="shared" si="512"/>
        <v>X</v>
      </c>
      <c r="BB558" s="7">
        <f t="shared" si="513"/>
        <v>3</v>
      </c>
      <c r="BC558" s="156" t="str">
        <f t="shared" si="514"/>
        <v>1G</v>
      </c>
      <c r="BD558" s="156" t="str">
        <f t="shared" si="515"/>
        <v>1G</v>
      </c>
      <c r="BE558" s="156" t="str">
        <f t="shared" si="516"/>
        <v>2G</v>
      </c>
      <c r="BF558" s="156" t="str">
        <f t="shared" si="517"/>
        <v>3G</v>
      </c>
      <c r="BG558" s="156" t="str">
        <f t="shared" si="518"/>
        <v>3G</v>
      </c>
      <c r="BH558" s="156" t="str">
        <f t="shared" si="519"/>
        <v>3G</v>
      </c>
      <c r="BI558" s="156">
        <f t="shared" si="468"/>
        <v>2</v>
      </c>
      <c r="BJ558" s="156">
        <f t="shared" si="469"/>
        <v>1</v>
      </c>
      <c r="BK558" s="156">
        <f t="shared" si="470"/>
        <v>3</v>
      </c>
      <c r="BL558" s="156" t="str">
        <f t="shared" si="520"/>
        <v>213</v>
      </c>
      <c r="BS558"/>
      <c r="DG558" s="221">
        <v>1216</v>
      </c>
    </row>
    <row r="559" spans="2:111" ht="17" hidden="1">
      <c r="B559" s="2">
        <v>555</v>
      </c>
      <c r="C559" s="2" t="s">
        <v>711</v>
      </c>
      <c r="N559" s="8">
        <v>11</v>
      </c>
      <c r="O559" s="8">
        <v>17</v>
      </c>
      <c r="P559" s="8">
        <v>21</v>
      </c>
      <c r="Q559" s="8">
        <v>24</v>
      </c>
      <c r="R559" s="8">
        <v>26</v>
      </c>
      <c r="S559" s="8">
        <v>36</v>
      </c>
      <c r="T559" s="8">
        <v>12</v>
      </c>
      <c r="U559" s="8">
        <f t="shared" si="428"/>
        <v>135</v>
      </c>
      <c r="W559" s="7" t="str">
        <f t="shared" si="482"/>
        <v>홀수</v>
      </c>
      <c r="X559" s="7" t="str">
        <f t="shared" si="483"/>
        <v>홀수</v>
      </c>
      <c r="Y559" s="7" t="str">
        <f t="shared" si="484"/>
        <v>홀수</v>
      </c>
      <c r="Z559" s="7" t="str">
        <f t="shared" si="485"/>
        <v>짝수</v>
      </c>
      <c r="AA559" s="8" t="str">
        <f t="shared" si="486"/>
        <v>짝수</v>
      </c>
      <c r="AB559" s="8" t="str">
        <f t="shared" si="487"/>
        <v>짝수</v>
      </c>
      <c r="AC559" s="7" t="str">
        <f t="shared" si="488"/>
        <v>3 : 3</v>
      </c>
      <c r="AD559" s="12">
        <f t="shared" si="489"/>
        <v>3</v>
      </c>
      <c r="AE559" s="12">
        <f t="shared" si="490"/>
        <v>3</v>
      </c>
      <c r="AF559" s="30" t="str">
        <f t="shared" si="491"/>
        <v>저수</v>
      </c>
      <c r="AG559" s="30" t="str">
        <f t="shared" si="492"/>
        <v>저수</v>
      </c>
      <c r="AH559" s="30" t="str">
        <f t="shared" si="493"/>
        <v>저수</v>
      </c>
      <c r="AI559" s="30" t="str">
        <f t="shared" si="494"/>
        <v>고수</v>
      </c>
      <c r="AJ559" s="30" t="str">
        <f t="shared" si="495"/>
        <v>고수</v>
      </c>
      <c r="AK559" s="30" t="str">
        <f t="shared" si="496"/>
        <v>고수</v>
      </c>
      <c r="AL559" s="30" t="str">
        <f t="shared" si="497"/>
        <v>3 : 3</v>
      </c>
      <c r="AM559" s="7">
        <f t="shared" si="498"/>
        <v>3</v>
      </c>
      <c r="AN559" s="7">
        <f t="shared" si="499"/>
        <v>3</v>
      </c>
      <c r="AO559" s="7">
        <f t="shared" si="500"/>
        <v>25</v>
      </c>
      <c r="AP559" s="30" t="str">
        <f t="shared" si="501"/>
        <v>O</v>
      </c>
      <c r="AQ559" s="30" t="str">
        <f t="shared" si="502"/>
        <v>O</v>
      </c>
      <c r="AR559" s="30" t="str">
        <f t="shared" si="503"/>
        <v>X</v>
      </c>
      <c r="AS559" s="30" t="str">
        <f t="shared" si="504"/>
        <v>X</v>
      </c>
      <c r="AT559" s="30" t="str">
        <f t="shared" si="505"/>
        <v>X</v>
      </c>
      <c r="AU559" s="30" t="str">
        <f t="shared" si="506"/>
        <v>X</v>
      </c>
      <c r="AV559" s="30" t="str">
        <f t="shared" si="507"/>
        <v>X</v>
      </c>
      <c r="AW559" s="30" t="str">
        <f t="shared" si="508"/>
        <v>X</v>
      </c>
      <c r="AX559" s="30" t="str">
        <f t="shared" si="509"/>
        <v>X</v>
      </c>
      <c r="AY559" s="30" t="str">
        <f t="shared" si="510"/>
        <v>X</v>
      </c>
      <c r="AZ559" s="30" t="str">
        <f t="shared" si="511"/>
        <v>X</v>
      </c>
      <c r="BA559" s="7" t="str">
        <f t="shared" si="512"/>
        <v>X</v>
      </c>
      <c r="BB559" s="7">
        <f t="shared" si="513"/>
        <v>2</v>
      </c>
      <c r="BC559" s="157" t="str">
        <f t="shared" ref="BC559:BH563" si="521">VLOOKUP(N559,삼그룹,6,FALSE)</f>
        <v>1G</v>
      </c>
      <c r="BD559" s="157" t="str">
        <f t="shared" si="521"/>
        <v>2G</v>
      </c>
      <c r="BE559" s="157" t="str">
        <f t="shared" si="521"/>
        <v>2G</v>
      </c>
      <c r="BF559" s="157" t="str">
        <f t="shared" si="521"/>
        <v>2G</v>
      </c>
      <c r="BG559" s="157" t="str">
        <f t="shared" si="521"/>
        <v>2G</v>
      </c>
      <c r="BH559" s="157" t="str">
        <f t="shared" si="521"/>
        <v>3G</v>
      </c>
      <c r="BI559" s="157">
        <f t="shared" si="468"/>
        <v>1</v>
      </c>
      <c r="BJ559" s="157">
        <f t="shared" si="469"/>
        <v>4</v>
      </c>
      <c r="BK559" s="157">
        <f t="shared" si="470"/>
        <v>1</v>
      </c>
      <c r="BL559" s="157" t="str">
        <f t="shared" ref="BL559:BL564" si="522">BI559&amp;BJ559&amp;BK559</f>
        <v>141</v>
      </c>
      <c r="BS559"/>
      <c r="DG559" s="221">
        <v>1217</v>
      </c>
    </row>
    <row r="560" spans="2:111" ht="17" hidden="1">
      <c r="B560" s="2">
        <v>556</v>
      </c>
      <c r="C560" s="2" t="s">
        <v>712</v>
      </c>
      <c r="N560" s="8">
        <v>12</v>
      </c>
      <c r="O560" s="8">
        <v>20</v>
      </c>
      <c r="P560" s="8">
        <v>23</v>
      </c>
      <c r="Q560" s="8">
        <v>28</v>
      </c>
      <c r="R560" s="8">
        <v>30</v>
      </c>
      <c r="S560" s="8">
        <v>44</v>
      </c>
      <c r="T560" s="8">
        <v>43</v>
      </c>
      <c r="U560" s="8">
        <f t="shared" si="428"/>
        <v>157</v>
      </c>
      <c r="W560" s="7" t="str">
        <f t="shared" si="482"/>
        <v>짝수</v>
      </c>
      <c r="X560" s="7" t="str">
        <f t="shared" si="483"/>
        <v>짝수</v>
      </c>
      <c r="Y560" s="7" t="str">
        <f t="shared" si="484"/>
        <v>홀수</v>
      </c>
      <c r="Z560" s="7" t="str">
        <f t="shared" si="485"/>
        <v>짝수</v>
      </c>
      <c r="AA560" s="8" t="str">
        <f t="shared" si="486"/>
        <v>짝수</v>
      </c>
      <c r="AB560" s="8" t="str">
        <f t="shared" si="487"/>
        <v>짝수</v>
      </c>
      <c r="AC560" s="7" t="str">
        <f t="shared" si="488"/>
        <v>1 : 5</v>
      </c>
      <c r="AD560" s="12">
        <f t="shared" si="489"/>
        <v>1</v>
      </c>
      <c r="AE560" s="12">
        <f t="shared" si="490"/>
        <v>5</v>
      </c>
      <c r="AF560" s="30" t="str">
        <f t="shared" si="491"/>
        <v>저수</v>
      </c>
      <c r="AG560" s="30" t="str">
        <f t="shared" si="492"/>
        <v>저수</v>
      </c>
      <c r="AH560" s="30" t="str">
        <f t="shared" si="493"/>
        <v>고수</v>
      </c>
      <c r="AI560" s="30" t="str">
        <f t="shared" si="494"/>
        <v>고수</v>
      </c>
      <c r="AJ560" s="30" t="str">
        <f t="shared" si="495"/>
        <v>고수</v>
      </c>
      <c r="AK560" s="30" t="str">
        <f t="shared" si="496"/>
        <v>고수</v>
      </c>
      <c r="AL560" s="30" t="str">
        <f t="shared" si="497"/>
        <v>2 : 4</v>
      </c>
      <c r="AM560" s="7">
        <f t="shared" si="498"/>
        <v>2</v>
      </c>
      <c r="AN560" s="7">
        <f t="shared" si="499"/>
        <v>4</v>
      </c>
      <c r="AO560" s="7">
        <f t="shared" si="500"/>
        <v>17</v>
      </c>
      <c r="AP560" s="30" t="str">
        <f t="shared" si="501"/>
        <v>X</v>
      </c>
      <c r="AQ560" s="30" t="str">
        <f t="shared" si="502"/>
        <v>X</v>
      </c>
      <c r="AR560" s="30" t="str">
        <f t="shared" si="503"/>
        <v>X</v>
      </c>
      <c r="AS560" s="30" t="str">
        <f t="shared" si="504"/>
        <v>X</v>
      </c>
      <c r="AT560" s="30" t="str">
        <f t="shared" si="505"/>
        <v>X</v>
      </c>
      <c r="AU560" s="30" t="str">
        <f t="shared" si="506"/>
        <v>X</v>
      </c>
      <c r="AV560" s="30" t="str">
        <f t="shared" si="507"/>
        <v>X</v>
      </c>
      <c r="AW560" s="30" t="str">
        <f t="shared" si="508"/>
        <v>X</v>
      </c>
      <c r="AX560" s="30" t="str">
        <f t="shared" si="509"/>
        <v>O</v>
      </c>
      <c r="AY560" s="30" t="str">
        <f t="shared" si="510"/>
        <v>X</v>
      </c>
      <c r="AZ560" s="30" t="str">
        <f t="shared" si="511"/>
        <v>X</v>
      </c>
      <c r="BA560" s="7" t="str">
        <f t="shared" si="512"/>
        <v>X</v>
      </c>
      <c r="BB560" s="7">
        <f t="shared" si="513"/>
        <v>1</v>
      </c>
      <c r="BC560" s="158" t="str">
        <f t="shared" si="521"/>
        <v>1G</v>
      </c>
      <c r="BD560" s="158" t="str">
        <f t="shared" si="521"/>
        <v>2G</v>
      </c>
      <c r="BE560" s="158" t="str">
        <f t="shared" si="521"/>
        <v>2G</v>
      </c>
      <c r="BF560" s="158" t="str">
        <f t="shared" si="521"/>
        <v>2G</v>
      </c>
      <c r="BG560" s="158" t="str">
        <f t="shared" si="521"/>
        <v>2G</v>
      </c>
      <c r="BH560" s="158" t="str">
        <f t="shared" si="521"/>
        <v>3G</v>
      </c>
      <c r="BI560" s="158">
        <f t="shared" si="468"/>
        <v>1</v>
      </c>
      <c r="BJ560" s="158">
        <f t="shared" si="469"/>
        <v>4</v>
      </c>
      <c r="BK560" s="158">
        <f t="shared" si="470"/>
        <v>1</v>
      </c>
      <c r="BL560" s="158" t="str">
        <f t="shared" si="522"/>
        <v>141</v>
      </c>
      <c r="BS560"/>
      <c r="DG560" s="221">
        <v>1218</v>
      </c>
    </row>
    <row r="561" spans="2:111" ht="17" hidden="1">
      <c r="B561" s="2">
        <v>557</v>
      </c>
      <c r="C561" s="2" t="s">
        <v>713</v>
      </c>
      <c r="N561" s="8">
        <v>4</v>
      </c>
      <c r="O561" s="8">
        <v>20</v>
      </c>
      <c r="P561" s="8">
        <v>26</v>
      </c>
      <c r="Q561" s="8">
        <v>28</v>
      </c>
      <c r="R561" s="8">
        <v>35</v>
      </c>
      <c r="S561" s="8">
        <v>40</v>
      </c>
      <c r="T561" s="8">
        <v>31</v>
      </c>
      <c r="U561" s="8">
        <f t="shared" si="428"/>
        <v>153</v>
      </c>
      <c r="W561" s="7" t="str">
        <f t="shared" si="482"/>
        <v>짝수</v>
      </c>
      <c r="X561" s="7" t="str">
        <f t="shared" si="483"/>
        <v>짝수</v>
      </c>
      <c r="Y561" s="7" t="str">
        <f t="shared" si="484"/>
        <v>짝수</v>
      </c>
      <c r="Z561" s="7" t="str">
        <f t="shared" si="485"/>
        <v>짝수</v>
      </c>
      <c r="AA561" s="8" t="str">
        <f t="shared" si="486"/>
        <v>홀수</v>
      </c>
      <c r="AB561" s="8" t="str">
        <f t="shared" si="487"/>
        <v>짝수</v>
      </c>
      <c r="AC561" s="7" t="str">
        <f t="shared" si="488"/>
        <v>1 : 5</v>
      </c>
      <c r="AD561" s="12">
        <f t="shared" si="489"/>
        <v>1</v>
      </c>
      <c r="AE561" s="12">
        <f t="shared" si="490"/>
        <v>5</v>
      </c>
      <c r="AF561" s="30" t="str">
        <f t="shared" si="491"/>
        <v>저수</v>
      </c>
      <c r="AG561" s="30" t="str">
        <f t="shared" si="492"/>
        <v>저수</v>
      </c>
      <c r="AH561" s="30" t="str">
        <f t="shared" si="493"/>
        <v>고수</v>
      </c>
      <c r="AI561" s="30" t="str">
        <f t="shared" si="494"/>
        <v>고수</v>
      </c>
      <c r="AJ561" s="30" t="str">
        <f t="shared" si="495"/>
        <v>고수</v>
      </c>
      <c r="AK561" s="30" t="str">
        <f t="shared" si="496"/>
        <v>고수</v>
      </c>
      <c r="AL561" s="30" t="str">
        <f t="shared" si="497"/>
        <v>2 : 4</v>
      </c>
      <c r="AM561" s="7">
        <f t="shared" si="498"/>
        <v>2</v>
      </c>
      <c r="AN561" s="7">
        <f t="shared" si="499"/>
        <v>4</v>
      </c>
      <c r="AO561" s="7">
        <f t="shared" si="500"/>
        <v>23</v>
      </c>
      <c r="AP561" s="30" t="str">
        <f t="shared" si="501"/>
        <v>X</v>
      </c>
      <c r="AQ561" s="30" t="str">
        <f t="shared" si="502"/>
        <v>X</v>
      </c>
      <c r="AR561" s="30" t="str">
        <f t="shared" si="503"/>
        <v>X</v>
      </c>
      <c r="AS561" s="30" t="str">
        <f t="shared" si="504"/>
        <v>X</v>
      </c>
      <c r="AT561" s="30" t="str">
        <f t="shared" si="505"/>
        <v>X</v>
      </c>
      <c r="AU561" s="30" t="str">
        <f t="shared" si="506"/>
        <v>X</v>
      </c>
      <c r="AV561" s="30" t="str">
        <f t="shared" si="507"/>
        <v>X</v>
      </c>
      <c r="AW561" s="30" t="str">
        <f t="shared" si="508"/>
        <v>X</v>
      </c>
      <c r="AX561" s="30" t="str">
        <f t="shared" si="509"/>
        <v>X</v>
      </c>
      <c r="AY561" s="30" t="str">
        <f t="shared" si="510"/>
        <v>X</v>
      </c>
      <c r="AZ561" s="30" t="str">
        <f t="shared" si="511"/>
        <v>X</v>
      </c>
      <c r="BA561" s="7" t="str">
        <f t="shared" si="512"/>
        <v>X</v>
      </c>
      <c r="BB561" s="7">
        <f t="shared" si="513"/>
        <v>0</v>
      </c>
      <c r="BC561" s="159" t="str">
        <f t="shared" si="521"/>
        <v>1G</v>
      </c>
      <c r="BD561" s="159" t="str">
        <f t="shared" si="521"/>
        <v>2G</v>
      </c>
      <c r="BE561" s="159" t="str">
        <f t="shared" si="521"/>
        <v>2G</v>
      </c>
      <c r="BF561" s="159" t="str">
        <f t="shared" si="521"/>
        <v>2G</v>
      </c>
      <c r="BG561" s="159" t="str">
        <f t="shared" si="521"/>
        <v>3G</v>
      </c>
      <c r="BH561" s="159" t="str">
        <f t="shared" si="521"/>
        <v>3G</v>
      </c>
      <c r="BI561" s="159">
        <f t="shared" si="468"/>
        <v>1</v>
      </c>
      <c r="BJ561" s="159">
        <f t="shared" si="469"/>
        <v>3</v>
      </c>
      <c r="BK561" s="159">
        <f t="shared" si="470"/>
        <v>2</v>
      </c>
      <c r="BL561" s="159" t="str">
        <f t="shared" si="522"/>
        <v>132</v>
      </c>
      <c r="BS561"/>
      <c r="DG561" s="221">
        <v>1219</v>
      </c>
    </row>
    <row r="562" spans="2:111" ht="17" hidden="1">
      <c r="B562" s="2">
        <v>558</v>
      </c>
      <c r="C562" s="2" t="s">
        <v>714</v>
      </c>
      <c r="N562" s="8">
        <v>12</v>
      </c>
      <c r="O562" s="8">
        <v>15</v>
      </c>
      <c r="P562" s="8">
        <v>19</v>
      </c>
      <c r="Q562" s="8">
        <v>26</v>
      </c>
      <c r="R562" s="8">
        <v>40</v>
      </c>
      <c r="S562" s="8">
        <v>43</v>
      </c>
      <c r="T562" s="8">
        <v>29</v>
      </c>
      <c r="U562" s="8">
        <f t="shared" si="428"/>
        <v>155</v>
      </c>
      <c r="W562" s="7" t="str">
        <f t="shared" si="482"/>
        <v>짝수</v>
      </c>
      <c r="X562" s="7" t="str">
        <f t="shared" si="483"/>
        <v>홀수</v>
      </c>
      <c r="Y562" s="7" t="str">
        <f t="shared" si="484"/>
        <v>홀수</v>
      </c>
      <c r="Z562" s="7" t="str">
        <f t="shared" si="485"/>
        <v>짝수</v>
      </c>
      <c r="AA562" s="8" t="str">
        <f t="shared" si="486"/>
        <v>짝수</v>
      </c>
      <c r="AB562" s="8" t="str">
        <f t="shared" si="487"/>
        <v>홀수</v>
      </c>
      <c r="AC562" s="7" t="str">
        <f t="shared" si="488"/>
        <v>3 : 3</v>
      </c>
      <c r="AD562" s="12">
        <f t="shared" si="489"/>
        <v>3</v>
      </c>
      <c r="AE562" s="12">
        <f t="shared" si="490"/>
        <v>3</v>
      </c>
      <c r="AF562" s="30" t="str">
        <f t="shared" si="491"/>
        <v>저수</v>
      </c>
      <c r="AG562" s="30" t="str">
        <f t="shared" si="492"/>
        <v>저수</v>
      </c>
      <c r="AH562" s="30" t="str">
        <f t="shared" si="493"/>
        <v>저수</v>
      </c>
      <c r="AI562" s="30" t="str">
        <f t="shared" si="494"/>
        <v>고수</v>
      </c>
      <c r="AJ562" s="30" t="str">
        <f t="shared" si="495"/>
        <v>고수</v>
      </c>
      <c r="AK562" s="30" t="str">
        <f t="shared" si="496"/>
        <v>고수</v>
      </c>
      <c r="AL562" s="30" t="str">
        <f t="shared" si="497"/>
        <v>3 : 3</v>
      </c>
      <c r="AM562" s="7">
        <f t="shared" si="498"/>
        <v>3</v>
      </c>
      <c r="AN562" s="7">
        <f t="shared" si="499"/>
        <v>3</v>
      </c>
      <c r="AO562" s="7">
        <f t="shared" si="500"/>
        <v>25</v>
      </c>
      <c r="AP562" s="30" t="str">
        <f t="shared" si="501"/>
        <v>X</v>
      </c>
      <c r="AQ562" s="30" t="str">
        <f t="shared" si="502"/>
        <v>X</v>
      </c>
      <c r="AR562" s="30" t="str">
        <f t="shared" si="503"/>
        <v>O</v>
      </c>
      <c r="AS562" s="30" t="str">
        <f t="shared" si="504"/>
        <v>X</v>
      </c>
      <c r="AT562" s="30" t="str">
        <f t="shared" si="505"/>
        <v>X</v>
      </c>
      <c r="AU562" s="30" t="str">
        <f t="shared" si="506"/>
        <v>X</v>
      </c>
      <c r="AV562" s="30" t="str">
        <f t="shared" si="507"/>
        <v>X</v>
      </c>
      <c r="AW562" s="30" t="str">
        <f t="shared" si="508"/>
        <v>X</v>
      </c>
      <c r="AX562" s="30" t="str">
        <f t="shared" si="509"/>
        <v>X</v>
      </c>
      <c r="AY562" s="30" t="str">
        <f t="shared" si="510"/>
        <v>X</v>
      </c>
      <c r="AZ562" s="30" t="str">
        <f t="shared" si="511"/>
        <v>X</v>
      </c>
      <c r="BA562" s="7" t="str">
        <f t="shared" si="512"/>
        <v>O</v>
      </c>
      <c r="BB562" s="7">
        <f t="shared" si="513"/>
        <v>2</v>
      </c>
      <c r="BC562" s="161" t="str">
        <f t="shared" si="521"/>
        <v>1G</v>
      </c>
      <c r="BD562" s="161" t="str">
        <f t="shared" si="521"/>
        <v>1G</v>
      </c>
      <c r="BE562" s="161" t="str">
        <f t="shared" si="521"/>
        <v>2G</v>
      </c>
      <c r="BF562" s="161" t="str">
        <f t="shared" si="521"/>
        <v>2G</v>
      </c>
      <c r="BG562" s="161" t="str">
        <f t="shared" si="521"/>
        <v>3G</v>
      </c>
      <c r="BH562" s="161" t="str">
        <f t="shared" si="521"/>
        <v>3G</v>
      </c>
      <c r="BI562" s="161">
        <f t="shared" si="468"/>
        <v>2</v>
      </c>
      <c r="BJ562" s="161">
        <f t="shared" si="469"/>
        <v>2</v>
      </c>
      <c r="BK562" s="161">
        <f t="shared" si="470"/>
        <v>2</v>
      </c>
      <c r="BL562" s="161" t="str">
        <f t="shared" si="522"/>
        <v>222</v>
      </c>
      <c r="BS562"/>
      <c r="DG562" s="221">
        <v>1220</v>
      </c>
    </row>
    <row r="563" spans="2:111" ht="17" hidden="1">
      <c r="B563" s="2">
        <v>559</v>
      </c>
      <c r="C563" s="2" t="s">
        <v>716</v>
      </c>
      <c r="N563" s="8">
        <v>11</v>
      </c>
      <c r="O563" s="8">
        <v>12</v>
      </c>
      <c r="P563" s="8">
        <v>25</v>
      </c>
      <c r="Q563" s="8">
        <v>32</v>
      </c>
      <c r="R563" s="8">
        <v>44</v>
      </c>
      <c r="S563" s="8">
        <v>45</v>
      </c>
      <c r="T563" s="8">
        <v>23</v>
      </c>
      <c r="U563" s="8">
        <f t="shared" si="428"/>
        <v>169</v>
      </c>
      <c r="W563" s="7" t="str">
        <f t="shared" si="482"/>
        <v>홀수</v>
      </c>
      <c r="X563" s="7" t="str">
        <f t="shared" si="483"/>
        <v>짝수</v>
      </c>
      <c r="Y563" s="7" t="str">
        <f t="shared" si="484"/>
        <v>홀수</v>
      </c>
      <c r="Z563" s="7" t="str">
        <f t="shared" si="485"/>
        <v>짝수</v>
      </c>
      <c r="AA563" s="8" t="str">
        <f t="shared" si="486"/>
        <v>짝수</v>
      </c>
      <c r="AB563" s="8" t="str">
        <f t="shared" si="487"/>
        <v>홀수</v>
      </c>
      <c r="AC563" s="7" t="str">
        <f t="shared" si="488"/>
        <v>3 : 3</v>
      </c>
      <c r="AD563" s="12">
        <f t="shared" si="489"/>
        <v>3</v>
      </c>
      <c r="AE563" s="12">
        <f t="shared" si="490"/>
        <v>3</v>
      </c>
      <c r="AF563" s="30" t="str">
        <f t="shared" si="491"/>
        <v>저수</v>
      </c>
      <c r="AG563" s="30" t="str">
        <f t="shared" si="492"/>
        <v>저수</v>
      </c>
      <c r="AH563" s="30" t="str">
        <f t="shared" si="493"/>
        <v>고수</v>
      </c>
      <c r="AI563" s="30" t="str">
        <f t="shared" si="494"/>
        <v>고수</v>
      </c>
      <c r="AJ563" s="30" t="str">
        <f t="shared" si="495"/>
        <v>고수</v>
      </c>
      <c r="AK563" s="30" t="str">
        <f t="shared" si="496"/>
        <v>고수</v>
      </c>
      <c r="AL563" s="30" t="str">
        <f t="shared" si="497"/>
        <v>2 : 4</v>
      </c>
      <c r="AM563" s="7">
        <f t="shared" si="498"/>
        <v>2</v>
      </c>
      <c r="AN563" s="7">
        <f t="shared" si="499"/>
        <v>4</v>
      </c>
      <c r="AO563" s="7">
        <f t="shared" si="500"/>
        <v>19</v>
      </c>
      <c r="AP563" s="30" t="str">
        <f t="shared" si="501"/>
        <v>O</v>
      </c>
      <c r="AQ563" s="30" t="str">
        <f t="shared" si="502"/>
        <v>X</v>
      </c>
      <c r="AR563" s="30" t="str">
        <f t="shared" si="503"/>
        <v>X</v>
      </c>
      <c r="AS563" s="30" t="str">
        <f t="shared" si="504"/>
        <v>X</v>
      </c>
      <c r="AT563" s="30" t="str">
        <f t="shared" si="505"/>
        <v>X</v>
      </c>
      <c r="AU563" s="30" t="str">
        <f t="shared" si="506"/>
        <v>X</v>
      </c>
      <c r="AV563" s="30" t="str">
        <f t="shared" si="507"/>
        <v>X</v>
      </c>
      <c r="AW563" s="30" t="str">
        <f t="shared" si="508"/>
        <v>X</v>
      </c>
      <c r="AX563" s="30" t="str">
        <f t="shared" si="509"/>
        <v>X</v>
      </c>
      <c r="AY563" s="30" t="str">
        <f t="shared" si="510"/>
        <v>X</v>
      </c>
      <c r="AZ563" s="30" t="str">
        <f t="shared" si="511"/>
        <v>X</v>
      </c>
      <c r="BA563" s="7" t="str">
        <f t="shared" si="512"/>
        <v>X</v>
      </c>
      <c r="BB563" s="7">
        <f t="shared" si="513"/>
        <v>1</v>
      </c>
      <c r="BC563" s="166" t="str">
        <f t="shared" si="521"/>
        <v>1G</v>
      </c>
      <c r="BD563" s="166" t="str">
        <f t="shared" si="521"/>
        <v>1G</v>
      </c>
      <c r="BE563" s="166" t="str">
        <f t="shared" si="521"/>
        <v>2G</v>
      </c>
      <c r="BF563" s="166" t="str">
        <f t="shared" si="521"/>
        <v>3G</v>
      </c>
      <c r="BG563" s="166" t="str">
        <f t="shared" si="521"/>
        <v>3G</v>
      </c>
      <c r="BH563" s="166" t="str">
        <f t="shared" si="521"/>
        <v>3G</v>
      </c>
      <c r="BI563" s="166">
        <f t="shared" si="468"/>
        <v>2</v>
      </c>
      <c r="BJ563" s="166">
        <f t="shared" si="469"/>
        <v>1</v>
      </c>
      <c r="BK563" s="166">
        <f t="shared" si="470"/>
        <v>3</v>
      </c>
      <c r="BL563" s="166" t="str">
        <f t="shared" si="522"/>
        <v>213</v>
      </c>
      <c r="BS563"/>
      <c r="DG563" s="221">
        <v>1221</v>
      </c>
    </row>
    <row r="564" spans="2:111" ht="17" hidden="1">
      <c r="B564" s="2">
        <v>560</v>
      </c>
      <c r="C564" s="2" t="s">
        <v>717</v>
      </c>
      <c r="N564" s="8">
        <v>1</v>
      </c>
      <c r="O564" s="8">
        <v>4</v>
      </c>
      <c r="P564" s="8">
        <v>20</v>
      </c>
      <c r="Q564" s="8">
        <v>23</v>
      </c>
      <c r="R564" s="8">
        <v>29</v>
      </c>
      <c r="S564" s="8">
        <v>45</v>
      </c>
      <c r="T564" s="8">
        <v>28</v>
      </c>
      <c r="U564" s="8">
        <f t="shared" si="428"/>
        <v>122</v>
      </c>
      <c r="W564" s="7" t="str">
        <f t="shared" si="482"/>
        <v>홀수</v>
      </c>
      <c r="X564" s="7" t="str">
        <f t="shared" si="483"/>
        <v>짝수</v>
      </c>
      <c r="Y564" s="7" t="str">
        <f t="shared" si="484"/>
        <v>짝수</v>
      </c>
      <c r="Z564" s="7" t="str">
        <f t="shared" si="485"/>
        <v>홀수</v>
      </c>
      <c r="AA564" s="8" t="str">
        <f t="shared" si="486"/>
        <v>홀수</v>
      </c>
      <c r="AB564" s="8" t="str">
        <f t="shared" si="487"/>
        <v>홀수</v>
      </c>
      <c r="AC564" s="7" t="str">
        <f t="shared" si="488"/>
        <v>4 : 2</v>
      </c>
      <c r="AD564" s="12">
        <f t="shared" si="489"/>
        <v>4</v>
      </c>
      <c r="AE564" s="12">
        <f t="shared" si="490"/>
        <v>2</v>
      </c>
      <c r="AF564" s="30" t="str">
        <f t="shared" si="491"/>
        <v>저수</v>
      </c>
      <c r="AG564" s="30" t="str">
        <f t="shared" si="492"/>
        <v>저수</v>
      </c>
      <c r="AH564" s="30" t="str">
        <f t="shared" si="493"/>
        <v>저수</v>
      </c>
      <c r="AI564" s="30" t="str">
        <f t="shared" si="494"/>
        <v>고수</v>
      </c>
      <c r="AJ564" s="30" t="str">
        <f t="shared" si="495"/>
        <v>고수</v>
      </c>
      <c r="AK564" s="30" t="str">
        <f t="shared" si="496"/>
        <v>고수</v>
      </c>
      <c r="AL564" s="30" t="str">
        <f t="shared" si="497"/>
        <v>3 : 3</v>
      </c>
      <c r="AM564" s="7">
        <f t="shared" si="498"/>
        <v>3</v>
      </c>
      <c r="AN564" s="7">
        <f t="shared" si="499"/>
        <v>3</v>
      </c>
      <c r="AO564" s="7">
        <f t="shared" si="500"/>
        <v>22</v>
      </c>
      <c r="AP564" s="30" t="str">
        <f t="shared" si="501"/>
        <v>X</v>
      </c>
      <c r="AQ564" s="30" t="str">
        <f t="shared" si="502"/>
        <v>X</v>
      </c>
      <c r="AR564" s="30" t="str">
        <f t="shared" si="503"/>
        <v>X</v>
      </c>
      <c r="AS564" s="30" t="str">
        <f t="shared" si="504"/>
        <v>X</v>
      </c>
      <c r="AT564" s="30" t="str">
        <f t="shared" si="505"/>
        <v>X</v>
      </c>
      <c r="AU564" s="30" t="str">
        <f t="shared" si="506"/>
        <v>X</v>
      </c>
      <c r="AV564" s="30" t="str">
        <f t="shared" si="507"/>
        <v>X</v>
      </c>
      <c r="AW564" s="30" t="str">
        <f t="shared" si="508"/>
        <v>X</v>
      </c>
      <c r="AX564" s="30" t="str">
        <f t="shared" si="509"/>
        <v>X</v>
      </c>
      <c r="AY564" s="30" t="str">
        <f t="shared" si="510"/>
        <v>O</v>
      </c>
      <c r="AZ564" s="30" t="str">
        <f t="shared" si="511"/>
        <v>O</v>
      </c>
      <c r="BA564" s="7" t="str">
        <f t="shared" si="512"/>
        <v>X</v>
      </c>
      <c r="BB564" s="7">
        <f t="shared" si="513"/>
        <v>2</v>
      </c>
      <c r="BC564" s="169" t="str">
        <f t="shared" ref="BC564:BH569" si="523">VLOOKUP(N564,삼그룹,6,FALSE)</f>
        <v>1G</v>
      </c>
      <c r="BD564" s="169" t="str">
        <f t="shared" si="523"/>
        <v>1G</v>
      </c>
      <c r="BE564" s="169" t="str">
        <f t="shared" si="523"/>
        <v>2G</v>
      </c>
      <c r="BF564" s="169" t="str">
        <f t="shared" si="523"/>
        <v>2G</v>
      </c>
      <c r="BG564" s="169" t="str">
        <f t="shared" si="523"/>
        <v>2G</v>
      </c>
      <c r="BH564" s="169" t="str">
        <f t="shared" si="523"/>
        <v>3G</v>
      </c>
      <c r="BI564" s="169">
        <f t="shared" si="468"/>
        <v>2</v>
      </c>
      <c r="BJ564" s="169">
        <f t="shared" si="469"/>
        <v>3</v>
      </c>
      <c r="BK564" s="169">
        <f t="shared" si="470"/>
        <v>1</v>
      </c>
      <c r="BL564" s="169" t="str">
        <f t="shared" si="522"/>
        <v>231</v>
      </c>
      <c r="BS564"/>
      <c r="DG564" s="221">
        <v>1222</v>
      </c>
    </row>
    <row r="565" spans="2:111" ht="17" hidden="1">
      <c r="B565" s="2">
        <v>561</v>
      </c>
      <c r="C565" s="2" t="s">
        <v>718</v>
      </c>
      <c r="N565" s="8">
        <v>5</v>
      </c>
      <c r="O565" s="8">
        <v>7</v>
      </c>
      <c r="P565" s="8">
        <v>18</v>
      </c>
      <c r="Q565" s="8">
        <v>37</v>
      </c>
      <c r="R565" s="8">
        <v>42</v>
      </c>
      <c r="S565" s="8">
        <v>45</v>
      </c>
      <c r="T565" s="8">
        <v>20</v>
      </c>
      <c r="U565" s="8">
        <f t="shared" si="428"/>
        <v>154</v>
      </c>
      <c r="W565" s="7" t="str">
        <f t="shared" si="482"/>
        <v>홀수</v>
      </c>
      <c r="X565" s="7" t="str">
        <f t="shared" si="483"/>
        <v>홀수</v>
      </c>
      <c r="Y565" s="7" t="str">
        <f t="shared" si="484"/>
        <v>짝수</v>
      </c>
      <c r="Z565" s="7" t="str">
        <f t="shared" si="485"/>
        <v>홀수</v>
      </c>
      <c r="AA565" s="8" t="str">
        <f t="shared" si="486"/>
        <v>짝수</v>
      </c>
      <c r="AB565" s="8" t="str">
        <f t="shared" si="487"/>
        <v>홀수</v>
      </c>
      <c r="AC565" s="7" t="str">
        <f t="shared" si="488"/>
        <v>4 : 2</v>
      </c>
      <c r="AD565" s="12">
        <f t="shared" si="489"/>
        <v>4</v>
      </c>
      <c r="AE565" s="12">
        <f t="shared" si="490"/>
        <v>2</v>
      </c>
      <c r="AF565" s="30" t="str">
        <f t="shared" si="491"/>
        <v>저수</v>
      </c>
      <c r="AG565" s="30" t="str">
        <f t="shared" si="492"/>
        <v>저수</v>
      </c>
      <c r="AH565" s="30" t="str">
        <f t="shared" si="493"/>
        <v>저수</v>
      </c>
      <c r="AI565" s="30" t="str">
        <f t="shared" si="494"/>
        <v>고수</v>
      </c>
      <c r="AJ565" s="30" t="str">
        <f t="shared" si="495"/>
        <v>고수</v>
      </c>
      <c r="AK565" s="30" t="str">
        <f t="shared" si="496"/>
        <v>고수</v>
      </c>
      <c r="AL565" s="30" t="str">
        <f t="shared" si="497"/>
        <v>3 : 3</v>
      </c>
      <c r="AM565" s="7">
        <f t="shared" si="498"/>
        <v>3</v>
      </c>
      <c r="AN565" s="7">
        <f t="shared" si="499"/>
        <v>3</v>
      </c>
      <c r="AO565" s="7">
        <f t="shared" si="500"/>
        <v>34</v>
      </c>
      <c r="AP565" s="30" t="str">
        <f t="shared" si="501"/>
        <v>O</v>
      </c>
      <c r="AQ565" s="30" t="str">
        <f t="shared" si="502"/>
        <v>O</v>
      </c>
      <c r="AR565" s="30" t="str">
        <f t="shared" si="503"/>
        <v>X</v>
      </c>
      <c r="AS565" s="30" t="str">
        <f t="shared" si="504"/>
        <v>X</v>
      </c>
      <c r="AT565" s="30" t="str">
        <f t="shared" si="505"/>
        <v>X</v>
      </c>
      <c r="AU565" s="30" t="str">
        <f t="shared" si="506"/>
        <v>X</v>
      </c>
      <c r="AV565" s="30" t="str">
        <f t="shared" si="507"/>
        <v>X</v>
      </c>
      <c r="AW565" s="30" t="str">
        <f t="shared" si="508"/>
        <v>X</v>
      </c>
      <c r="AX565" s="30" t="str">
        <f t="shared" si="509"/>
        <v>X</v>
      </c>
      <c r="AY565" s="30" t="str">
        <f t="shared" si="510"/>
        <v>O</v>
      </c>
      <c r="AZ565" s="30" t="str">
        <f t="shared" si="511"/>
        <v>X</v>
      </c>
      <c r="BA565" s="7" t="str">
        <f t="shared" si="512"/>
        <v>X</v>
      </c>
      <c r="BB565" s="7">
        <f t="shared" si="513"/>
        <v>3</v>
      </c>
      <c r="BC565" s="170" t="str">
        <f t="shared" si="523"/>
        <v>1G</v>
      </c>
      <c r="BD565" s="170" t="str">
        <f t="shared" si="523"/>
        <v>1G</v>
      </c>
      <c r="BE565" s="170" t="str">
        <f t="shared" si="523"/>
        <v>2G</v>
      </c>
      <c r="BF565" s="170" t="str">
        <f t="shared" si="523"/>
        <v>3G</v>
      </c>
      <c r="BG565" s="170" t="str">
        <f t="shared" si="523"/>
        <v>3G</v>
      </c>
      <c r="BH565" s="170" t="str">
        <f t="shared" si="523"/>
        <v>3G</v>
      </c>
      <c r="BI565" s="170">
        <f t="shared" si="468"/>
        <v>2</v>
      </c>
      <c r="BJ565" s="170">
        <f t="shared" si="469"/>
        <v>1</v>
      </c>
      <c r="BK565" s="170">
        <f t="shared" si="470"/>
        <v>3</v>
      </c>
      <c r="BL565" s="170" t="str">
        <f t="shared" ref="BL565:BL570" si="524">BI565&amp;BJ565&amp;BK565</f>
        <v>213</v>
      </c>
      <c r="BS565"/>
      <c r="DG565" s="221">
        <v>1223</v>
      </c>
    </row>
    <row r="566" spans="2:111" ht="17" hidden="1">
      <c r="B566" s="2">
        <v>562</v>
      </c>
      <c r="C566" s="2" t="s">
        <v>719</v>
      </c>
      <c r="N566" s="8">
        <v>4</v>
      </c>
      <c r="O566" s="8">
        <v>11</v>
      </c>
      <c r="P566" s="8">
        <v>13</v>
      </c>
      <c r="Q566" s="8">
        <v>17</v>
      </c>
      <c r="R566" s="8">
        <v>20</v>
      </c>
      <c r="S566" s="8">
        <v>31</v>
      </c>
      <c r="T566" s="8">
        <v>33</v>
      </c>
      <c r="U566" s="8">
        <f t="shared" si="428"/>
        <v>96</v>
      </c>
      <c r="W566" s="7" t="str">
        <f t="shared" si="482"/>
        <v>짝수</v>
      </c>
      <c r="X566" s="7" t="str">
        <f t="shared" si="483"/>
        <v>홀수</v>
      </c>
      <c r="Y566" s="7" t="str">
        <f t="shared" si="484"/>
        <v>홀수</v>
      </c>
      <c r="Z566" s="7" t="str">
        <f t="shared" si="485"/>
        <v>홀수</v>
      </c>
      <c r="AA566" s="8" t="str">
        <f t="shared" si="486"/>
        <v>짝수</v>
      </c>
      <c r="AB566" s="8" t="str">
        <f t="shared" si="487"/>
        <v>홀수</v>
      </c>
      <c r="AC566" s="7" t="str">
        <f t="shared" si="488"/>
        <v>4 : 2</v>
      </c>
      <c r="AD566" s="12">
        <f t="shared" si="489"/>
        <v>4</v>
      </c>
      <c r="AE566" s="12">
        <f t="shared" si="490"/>
        <v>2</v>
      </c>
      <c r="AF566" s="30" t="str">
        <f t="shared" si="491"/>
        <v>저수</v>
      </c>
      <c r="AG566" s="30" t="str">
        <f t="shared" si="492"/>
        <v>저수</v>
      </c>
      <c r="AH566" s="30" t="str">
        <f t="shared" si="493"/>
        <v>저수</v>
      </c>
      <c r="AI566" s="30" t="str">
        <f t="shared" si="494"/>
        <v>저수</v>
      </c>
      <c r="AJ566" s="30" t="str">
        <f t="shared" si="495"/>
        <v>저수</v>
      </c>
      <c r="AK566" s="30" t="str">
        <f t="shared" si="496"/>
        <v>고수</v>
      </c>
      <c r="AL566" s="30" t="str">
        <f t="shared" si="497"/>
        <v>5 : 1</v>
      </c>
      <c r="AM566" s="7">
        <f t="shared" si="498"/>
        <v>5</v>
      </c>
      <c r="AN566" s="7">
        <f t="shared" si="499"/>
        <v>1</v>
      </c>
      <c r="AO566" s="7">
        <f t="shared" si="500"/>
        <v>16</v>
      </c>
      <c r="AP566" s="30" t="str">
        <f t="shared" si="501"/>
        <v>X</v>
      </c>
      <c r="AQ566" s="30" t="str">
        <f t="shared" si="502"/>
        <v>O</v>
      </c>
      <c r="AR566" s="30" t="str">
        <f t="shared" si="503"/>
        <v>O</v>
      </c>
      <c r="AS566" s="30" t="str">
        <f t="shared" si="504"/>
        <v>O</v>
      </c>
      <c r="AT566" s="30" t="str">
        <f t="shared" si="505"/>
        <v>X</v>
      </c>
      <c r="AU566" s="30" t="str">
        <f t="shared" si="506"/>
        <v>X</v>
      </c>
      <c r="AV566" s="30" t="str">
        <f t="shared" si="507"/>
        <v>X</v>
      </c>
      <c r="AW566" s="30" t="str">
        <f t="shared" si="508"/>
        <v>X</v>
      </c>
      <c r="AX566" s="30" t="str">
        <f t="shared" si="509"/>
        <v>X</v>
      </c>
      <c r="AY566" s="30" t="str">
        <f t="shared" si="510"/>
        <v>X</v>
      </c>
      <c r="AZ566" s="30" t="str">
        <f t="shared" si="511"/>
        <v>X</v>
      </c>
      <c r="BA566" s="7" t="str">
        <f t="shared" si="512"/>
        <v>O</v>
      </c>
      <c r="BB566" s="7">
        <f t="shared" si="513"/>
        <v>4</v>
      </c>
      <c r="BC566" s="171" t="str">
        <f t="shared" si="523"/>
        <v>1G</v>
      </c>
      <c r="BD566" s="171" t="str">
        <f t="shared" si="523"/>
        <v>1G</v>
      </c>
      <c r="BE566" s="171" t="str">
        <f t="shared" si="523"/>
        <v>1G</v>
      </c>
      <c r="BF566" s="171" t="str">
        <f t="shared" si="523"/>
        <v>2G</v>
      </c>
      <c r="BG566" s="171" t="str">
        <f t="shared" si="523"/>
        <v>2G</v>
      </c>
      <c r="BH566" s="171" t="str">
        <f t="shared" si="523"/>
        <v>3G</v>
      </c>
      <c r="BI566" s="171">
        <f t="shared" si="468"/>
        <v>3</v>
      </c>
      <c r="BJ566" s="171">
        <f t="shared" si="469"/>
        <v>2</v>
      </c>
      <c r="BK566" s="171">
        <f t="shared" si="470"/>
        <v>1</v>
      </c>
      <c r="BL566" s="171" t="str">
        <f t="shared" si="524"/>
        <v>321</v>
      </c>
      <c r="BS566"/>
      <c r="DG566" s="221">
        <v>1224</v>
      </c>
    </row>
    <row r="567" spans="2:111" ht="17" hidden="1">
      <c r="B567" s="2">
        <v>563</v>
      </c>
      <c r="C567" s="2" t="s">
        <v>721</v>
      </c>
      <c r="N567" s="8">
        <v>5</v>
      </c>
      <c r="O567" s="8">
        <v>10</v>
      </c>
      <c r="P567" s="8">
        <v>16</v>
      </c>
      <c r="Q567" s="8">
        <v>17</v>
      </c>
      <c r="R567" s="8">
        <v>31</v>
      </c>
      <c r="S567" s="8">
        <v>32</v>
      </c>
      <c r="T567" s="8">
        <v>21</v>
      </c>
      <c r="U567" s="8">
        <f t="shared" si="428"/>
        <v>111</v>
      </c>
      <c r="W567" s="7" t="str">
        <f t="shared" si="482"/>
        <v>홀수</v>
      </c>
      <c r="X567" s="7" t="str">
        <f t="shared" si="483"/>
        <v>짝수</v>
      </c>
      <c r="Y567" s="7" t="str">
        <f t="shared" si="484"/>
        <v>짝수</v>
      </c>
      <c r="Z567" s="7" t="str">
        <f t="shared" si="485"/>
        <v>홀수</v>
      </c>
      <c r="AA567" s="8" t="str">
        <f t="shared" si="486"/>
        <v>홀수</v>
      </c>
      <c r="AB567" s="8" t="str">
        <f t="shared" si="487"/>
        <v>짝수</v>
      </c>
      <c r="AC567" s="7" t="str">
        <f t="shared" si="488"/>
        <v>3 : 3</v>
      </c>
      <c r="AD567" s="12">
        <f t="shared" si="489"/>
        <v>3</v>
      </c>
      <c r="AE567" s="12">
        <f t="shared" si="490"/>
        <v>3</v>
      </c>
      <c r="AF567" s="30" t="str">
        <f t="shared" si="491"/>
        <v>저수</v>
      </c>
      <c r="AG567" s="30" t="str">
        <f t="shared" si="492"/>
        <v>저수</v>
      </c>
      <c r="AH567" s="30" t="str">
        <f t="shared" si="493"/>
        <v>저수</v>
      </c>
      <c r="AI567" s="30" t="str">
        <f t="shared" si="494"/>
        <v>저수</v>
      </c>
      <c r="AJ567" s="30" t="str">
        <f t="shared" si="495"/>
        <v>고수</v>
      </c>
      <c r="AK567" s="30" t="str">
        <f t="shared" si="496"/>
        <v>고수</v>
      </c>
      <c r="AL567" s="30" t="str">
        <f t="shared" si="497"/>
        <v>4 : 2</v>
      </c>
      <c r="AM567" s="7">
        <f t="shared" si="498"/>
        <v>4</v>
      </c>
      <c r="AN567" s="7">
        <f t="shared" si="499"/>
        <v>2</v>
      </c>
      <c r="AO567" s="7">
        <f t="shared" si="500"/>
        <v>21</v>
      </c>
      <c r="AP567" s="30" t="str">
        <f t="shared" si="501"/>
        <v>O</v>
      </c>
      <c r="AQ567" s="30" t="str">
        <f t="shared" si="502"/>
        <v>X</v>
      </c>
      <c r="AR567" s="30" t="str">
        <f t="shared" si="503"/>
        <v>X</v>
      </c>
      <c r="AS567" s="30" t="str">
        <f t="shared" si="504"/>
        <v>O</v>
      </c>
      <c r="AT567" s="30" t="str">
        <f t="shared" si="505"/>
        <v>X</v>
      </c>
      <c r="AU567" s="30" t="str">
        <f t="shared" si="506"/>
        <v>X</v>
      </c>
      <c r="AV567" s="30" t="str">
        <f t="shared" si="507"/>
        <v>X</v>
      </c>
      <c r="AW567" s="30" t="str">
        <f t="shared" si="508"/>
        <v>X</v>
      </c>
      <c r="AX567" s="30" t="str">
        <f t="shared" si="509"/>
        <v>X</v>
      </c>
      <c r="AY567" s="30" t="str">
        <f t="shared" si="510"/>
        <v>X</v>
      </c>
      <c r="AZ567" s="30" t="str">
        <f t="shared" si="511"/>
        <v>O</v>
      </c>
      <c r="BA567" s="7" t="str">
        <f t="shared" si="512"/>
        <v>X</v>
      </c>
      <c r="BB567" s="7">
        <f t="shared" si="513"/>
        <v>3</v>
      </c>
      <c r="BC567" s="172" t="str">
        <f t="shared" si="523"/>
        <v>1G</v>
      </c>
      <c r="BD567" s="172" t="str">
        <f t="shared" si="523"/>
        <v>1G</v>
      </c>
      <c r="BE567" s="172" t="str">
        <f t="shared" si="523"/>
        <v>2G</v>
      </c>
      <c r="BF567" s="172" t="str">
        <f t="shared" si="523"/>
        <v>2G</v>
      </c>
      <c r="BG567" s="172" t="str">
        <f t="shared" si="523"/>
        <v>3G</v>
      </c>
      <c r="BH567" s="172" t="str">
        <f t="shared" si="523"/>
        <v>3G</v>
      </c>
      <c r="BI567" s="172">
        <f t="shared" si="468"/>
        <v>2</v>
      </c>
      <c r="BJ567" s="172">
        <f t="shared" si="469"/>
        <v>2</v>
      </c>
      <c r="BK567" s="172">
        <f t="shared" si="470"/>
        <v>2</v>
      </c>
      <c r="BL567" s="172" t="str">
        <f t="shared" si="524"/>
        <v>222</v>
      </c>
      <c r="BS567"/>
      <c r="DG567" s="221">
        <v>1225</v>
      </c>
    </row>
    <row r="568" spans="2:111" ht="17" hidden="1">
      <c r="B568" s="2">
        <v>564</v>
      </c>
      <c r="C568" s="2" t="s">
        <v>722</v>
      </c>
      <c r="N568" s="8">
        <v>14</v>
      </c>
      <c r="O568" s="8">
        <v>19</v>
      </c>
      <c r="P568" s="8">
        <v>25</v>
      </c>
      <c r="Q568" s="8">
        <v>26</v>
      </c>
      <c r="R568" s="8">
        <v>27</v>
      </c>
      <c r="S568" s="8">
        <v>34</v>
      </c>
      <c r="T568" s="8">
        <v>2</v>
      </c>
      <c r="U568" s="8">
        <f t="shared" si="428"/>
        <v>145</v>
      </c>
      <c r="W568" s="7" t="str">
        <f t="shared" si="482"/>
        <v>짝수</v>
      </c>
      <c r="X568" s="7" t="str">
        <f t="shared" si="483"/>
        <v>홀수</v>
      </c>
      <c r="Y568" s="7" t="str">
        <f t="shared" si="484"/>
        <v>홀수</v>
      </c>
      <c r="Z568" s="7" t="str">
        <f t="shared" si="485"/>
        <v>짝수</v>
      </c>
      <c r="AA568" s="8" t="str">
        <f t="shared" si="486"/>
        <v>홀수</v>
      </c>
      <c r="AB568" s="8" t="str">
        <f t="shared" si="487"/>
        <v>짝수</v>
      </c>
      <c r="AC568" s="7" t="str">
        <f t="shared" si="488"/>
        <v>3 : 3</v>
      </c>
      <c r="AD568" s="12">
        <f t="shared" si="489"/>
        <v>3</v>
      </c>
      <c r="AE568" s="12">
        <f t="shared" si="490"/>
        <v>3</v>
      </c>
      <c r="AF568" s="30" t="str">
        <f t="shared" si="491"/>
        <v>저수</v>
      </c>
      <c r="AG568" s="30" t="str">
        <f t="shared" si="492"/>
        <v>저수</v>
      </c>
      <c r="AH568" s="30" t="str">
        <f t="shared" si="493"/>
        <v>고수</v>
      </c>
      <c r="AI568" s="30" t="str">
        <f t="shared" si="494"/>
        <v>고수</v>
      </c>
      <c r="AJ568" s="30" t="str">
        <f t="shared" si="495"/>
        <v>고수</v>
      </c>
      <c r="AK568" s="30" t="str">
        <f t="shared" si="496"/>
        <v>고수</v>
      </c>
      <c r="AL568" s="30" t="str">
        <f t="shared" si="497"/>
        <v>2 : 4</v>
      </c>
      <c r="AM568" s="7">
        <f t="shared" si="498"/>
        <v>2</v>
      </c>
      <c r="AN568" s="7">
        <f t="shared" si="499"/>
        <v>4</v>
      </c>
      <c r="AO568" s="7">
        <f t="shared" si="500"/>
        <v>35</v>
      </c>
      <c r="AP568" s="30" t="str">
        <f t="shared" si="501"/>
        <v>X</v>
      </c>
      <c r="AQ568" s="30" t="str">
        <f t="shared" si="502"/>
        <v>O</v>
      </c>
      <c r="AR568" s="30" t="str">
        <f t="shared" si="503"/>
        <v>X</v>
      </c>
      <c r="AS568" s="30" t="str">
        <f t="shared" si="504"/>
        <v>X</v>
      </c>
      <c r="AT568" s="30" t="str">
        <f t="shared" si="505"/>
        <v>X</v>
      </c>
      <c r="AU568" s="30" t="str">
        <f t="shared" si="506"/>
        <v>X</v>
      </c>
      <c r="AV568" s="30" t="str">
        <f t="shared" si="507"/>
        <v>X</v>
      </c>
      <c r="AW568" s="30" t="str">
        <f t="shared" si="508"/>
        <v>X</v>
      </c>
      <c r="AX568" s="30" t="str">
        <f t="shared" si="509"/>
        <v>X</v>
      </c>
      <c r="AY568" s="30" t="str">
        <f t="shared" si="510"/>
        <v>X</v>
      </c>
      <c r="AZ568" s="30" t="str">
        <f t="shared" si="511"/>
        <v>X</v>
      </c>
      <c r="BA568" s="7" t="str">
        <f t="shared" si="512"/>
        <v>X</v>
      </c>
      <c r="BB568" s="7">
        <f t="shared" si="513"/>
        <v>1</v>
      </c>
      <c r="BC568" s="174" t="str">
        <f t="shared" si="523"/>
        <v>1G</v>
      </c>
      <c r="BD568" s="174" t="str">
        <f t="shared" si="523"/>
        <v>2G</v>
      </c>
      <c r="BE568" s="174" t="str">
        <f t="shared" si="523"/>
        <v>2G</v>
      </c>
      <c r="BF568" s="174" t="str">
        <f t="shared" si="523"/>
        <v>2G</v>
      </c>
      <c r="BG568" s="174" t="str">
        <f t="shared" si="523"/>
        <v>2G</v>
      </c>
      <c r="BH568" s="174" t="str">
        <f t="shared" si="523"/>
        <v>3G</v>
      </c>
      <c r="BI568" s="174">
        <f t="shared" si="468"/>
        <v>1</v>
      </c>
      <c r="BJ568" s="174">
        <f t="shared" si="469"/>
        <v>4</v>
      </c>
      <c r="BK568" s="174">
        <f t="shared" si="470"/>
        <v>1</v>
      </c>
      <c r="BL568" s="174" t="str">
        <f t="shared" si="524"/>
        <v>141</v>
      </c>
      <c r="BS568"/>
      <c r="DG568" s="221">
        <v>1226</v>
      </c>
    </row>
    <row r="569" spans="2:111" ht="17" hidden="1">
      <c r="B569" s="2">
        <v>565</v>
      </c>
      <c r="C569" s="2" t="s">
        <v>723</v>
      </c>
      <c r="N569" s="8">
        <v>4</v>
      </c>
      <c r="O569" s="8">
        <v>10</v>
      </c>
      <c r="P569" s="8">
        <v>18</v>
      </c>
      <c r="Q569" s="8">
        <v>27</v>
      </c>
      <c r="R569" s="8">
        <v>40</v>
      </c>
      <c r="S569" s="8">
        <v>45</v>
      </c>
      <c r="T569" s="8">
        <v>38</v>
      </c>
      <c r="U569" s="8">
        <f t="shared" si="428"/>
        <v>144</v>
      </c>
      <c r="W569" s="7" t="str">
        <f t="shared" si="482"/>
        <v>짝수</v>
      </c>
      <c r="X569" s="7" t="str">
        <f t="shared" si="483"/>
        <v>짝수</v>
      </c>
      <c r="Y569" s="7" t="str">
        <f t="shared" si="484"/>
        <v>짝수</v>
      </c>
      <c r="Z569" s="7" t="str">
        <f t="shared" si="485"/>
        <v>홀수</v>
      </c>
      <c r="AA569" s="8" t="str">
        <f t="shared" si="486"/>
        <v>짝수</v>
      </c>
      <c r="AB569" s="8" t="str">
        <f t="shared" si="487"/>
        <v>홀수</v>
      </c>
      <c r="AC569" s="7" t="str">
        <f t="shared" si="488"/>
        <v>2 : 4</v>
      </c>
      <c r="AD569" s="12">
        <f t="shared" si="489"/>
        <v>2</v>
      </c>
      <c r="AE569" s="12">
        <f t="shared" si="490"/>
        <v>4</v>
      </c>
      <c r="AF569" s="30" t="str">
        <f t="shared" si="491"/>
        <v>저수</v>
      </c>
      <c r="AG569" s="30" t="str">
        <f t="shared" si="492"/>
        <v>저수</v>
      </c>
      <c r="AH569" s="30" t="str">
        <f t="shared" si="493"/>
        <v>저수</v>
      </c>
      <c r="AI569" s="30" t="str">
        <f t="shared" si="494"/>
        <v>고수</v>
      </c>
      <c r="AJ569" s="30" t="str">
        <f t="shared" si="495"/>
        <v>고수</v>
      </c>
      <c r="AK569" s="30" t="str">
        <f t="shared" si="496"/>
        <v>고수</v>
      </c>
      <c r="AL569" s="30" t="str">
        <f t="shared" si="497"/>
        <v>3 : 3</v>
      </c>
      <c r="AM569" s="7">
        <f t="shared" si="498"/>
        <v>3</v>
      </c>
      <c r="AN569" s="7">
        <f t="shared" si="499"/>
        <v>3</v>
      </c>
      <c r="AO569" s="7">
        <f t="shared" si="500"/>
        <v>24</v>
      </c>
      <c r="AP569" s="30" t="str">
        <f t="shared" si="501"/>
        <v>X</v>
      </c>
      <c r="AQ569" s="30" t="str">
        <f t="shared" si="502"/>
        <v>X</v>
      </c>
      <c r="AR569" s="30" t="str">
        <f t="shared" si="503"/>
        <v>X</v>
      </c>
      <c r="AS569" s="30" t="str">
        <f t="shared" si="504"/>
        <v>X</v>
      </c>
      <c r="AT569" s="30" t="str">
        <f t="shared" si="505"/>
        <v>X</v>
      </c>
      <c r="AU569" s="30" t="str">
        <f t="shared" si="506"/>
        <v>X</v>
      </c>
      <c r="AV569" s="30" t="str">
        <f t="shared" si="507"/>
        <v>X</v>
      </c>
      <c r="AW569" s="30" t="str">
        <f t="shared" si="508"/>
        <v>X</v>
      </c>
      <c r="AX569" s="30" t="str">
        <f t="shared" si="509"/>
        <v>X</v>
      </c>
      <c r="AY569" s="30" t="str">
        <f t="shared" si="510"/>
        <v>X</v>
      </c>
      <c r="AZ569" s="30" t="str">
        <f t="shared" si="511"/>
        <v>X</v>
      </c>
      <c r="BA569" s="7" t="str">
        <f t="shared" si="512"/>
        <v>X</v>
      </c>
      <c r="BB569" s="7">
        <f t="shared" si="513"/>
        <v>0</v>
      </c>
      <c r="BC569" s="177" t="str">
        <f t="shared" si="523"/>
        <v>1G</v>
      </c>
      <c r="BD569" s="177" t="str">
        <f t="shared" si="523"/>
        <v>1G</v>
      </c>
      <c r="BE569" s="177" t="str">
        <f t="shared" si="523"/>
        <v>2G</v>
      </c>
      <c r="BF569" s="177" t="str">
        <f t="shared" si="523"/>
        <v>2G</v>
      </c>
      <c r="BG569" s="177" t="str">
        <f t="shared" si="523"/>
        <v>3G</v>
      </c>
      <c r="BH569" s="177" t="str">
        <f t="shared" si="523"/>
        <v>3G</v>
      </c>
      <c r="BI569" s="177">
        <f t="shared" si="468"/>
        <v>2</v>
      </c>
      <c r="BJ569" s="177">
        <f t="shared" si="469"/>
        <v>2</v>
      </c>
      <c r="BK569" s="177">
        <f t="shared" si="470"/>
        <v>2</v>
      </c>
      <c r="BL569" s="177" t="str">
        <f t="shared" si="524"/>
        <v>222</v>
      </c>
      <c r="BS569"/>
      <c r="DG569" s="221">
        <v>1227</v>
      </c>
    </row>
    <row r="570" spans="2:111" ht="17" hidden="1">
      <c r="B570" s="2">
        <v>566</v>
      </c>
      <c r="C570" s="2" t="s">
        <v>724</v>
      </c>
      <c r="N570" s="8">
        <v>4</v>
      </c>
      <c r="O570" s="8">
        <v>5</v>
      </c>
      <c r="P570" s="8">
        <v>6</v>
      </c>
      <c r="Q570" s="8">
        <v>25</v>
      </c>
      <c r="R570" s="8">
        <v>26</v>
      </c>
      <c r="S570" s="8">
        <v>43</v>
      </c>
      <c r="T570" s="8">
        <v>41</v>
      </c>
      <c r="U570" s="8">
        <f t="shared" si="428"/>
        <v>109</v>
      </c>
      <c r="W570" s="7" t="str">
        <f t="shared" si="482"/>
        <v>짝수</v>
      </c>
      <c r="X570" s="7" t="str">
        <f t="shared" si="483"/>
        <v>홀수</v>
      </c>
      <c r="Y570" s="7" t="str">
        <f t="shared" si="484"/>
        <v>짝수</v>
      </c>
      <c r="Z570" s="7" t="str">
        <f t="shared" si="485"/>
        <v>홀수</v>
      </c>
      <c r="AA570" s="8" t="str">
        <f t="shared" si="486"/>
        <v>짝수</v>
      </c>
      <c r="AB570" s="8" t="str">
        <f t="shared" si="487"/>
        <v>홀수</v>
      </c>
      <c r="AC570" s="7" t="str">
        <f t="shared" si="488"/>
        <v>3 : 3</v>
      </c>
      <c r="AD570" s="12">
        <f t="shared" si="489"/>
        <v>3</v>
      </c>
      <c r="AE570" s="12">
        <f t="shared" si="490"/>
        <v>3</v>
      </c>
      <c r="AF570" s="30" t="str">
        <f t="shared" si="491"/>
        <v>저수</v>
      </c>
      <c r="AG570" s="30" t="str">
        <f t="shared" si="492"/>
        <v>저수</v>
      </c>
      <c r="AH570" s="30" t="str">
        <f t="shared" si="493"/>
        <v>저수</v>
      </c>
      <c r="AI570" s="30" t="str">
        <f t="shared" si="494"/>
        <v>고수</v>
      </c>
      <c r="AJ570" s="30" t="str">
        <f t="shared" si="495"/>
        <v>고수</v>
      </c>
      <c r="AK570" s="30" t="str">
        <f t="shared" si="496"/>
        <v>고수</v>
      </c>
      <c r="AL570" s="30" t="str">
        <f t="shared" si="497"/>
        <v>3 : 3</v>
      </c>
      <c r="AM570" s="7">
        <f t="shared" si="498"/>
        <v>3</v>
      </c>
      <c r="AN570" s="7">
        <f t="shared" si="499"/>
        <v>3</v>
      </c>
      <c r="AO570" s="7">
        <f t="shared" si="500"/>
        <v>29</v>
      </c>
      <c r="AP570" s="30" t="str">
        <f t="shared" si="501"/>
        <v>X</v>
      </c>
      <c r="AQ570" s="30" t="str">
        <f t="shared" si="502"/>
        <v>O</v>
      </c>
      <c r="AR570" s="30" t="str">
        <f t="shared" si="503"/>
        <v>X</v>
      </c>
      <c r="AS570" s="30" t="str">
        <f t="shared" si="504"/>
        <v>X</v>
      </c>
      <c r="AT570" s="30" t="str">
        <f t="shared" si="505"/>
        <v>X</v>
      </c>
      <c r="AU570" s="30" t="str">
        <f t="shared" si="506"/>
        <v>X</v>
      </c>
      <c r="AV570" s="30" t="str">
        <f t="shared" si="507"/>
        <v>X</v>
      </c>
      <c r="AW570" s="30" t="str">
        <f t="shared" si="508"/>
        <v>X</v>
      </c>
      <c r="AX570" s="30" t="str">
        <f t="shared" si="509"/>
        <v>X</v>
      </c>
      <c r="AY570" s="30" t="str">
        <f t="shared" si="510"/>
        <v>X</v>
      </c>
      <c r="AZ570" s="30" t="str">
        <f t="shared" si="511"/>
        <v>X</v>
      </c>
      <c r="BA570" s="7" t="str">
        <f t="shared" si="512"/>
        <v>O</v>
      </c>
      <c r="BB570" s="7">
        <f t="shared" si="513"/>
        <v>2</v>
      </c>
      <c r="BC570" s="178" t="str">
        <f t="shared" ref="BC570" si="525">VLOOKUP(N570,삼그룹,6,FALSE)</f>
        <v>1G</v>
      </c>
      <c r="BD570" s="178" t="str">
        <f t="shared" ref="BD570" si="526">VLOOKUP(O570,삼그룹,6,FALSE)</f>
        <v>1G</v>
      </c>
      <c r="BE570" s="178" t="str">
        <f t="shared" ref="BE570" si="527">VLOOKUP(P570,삼그룹,6,FALSE)</f>
        <v>1G</v>
      </c>
      <c r="BF570" s="178" t="str">
        <f t="shared" ref="BF570" si="528">VLOOKUP(Q570,삼그룹,6,FALSE)</f>
        <v>2G</v>
      </c>
      <c r="BG570" s="178" t="str">
        <f t="shared" ref="BG570" si="529">VLOOKUP(R570,삼그룹,6,FALSE)</f>
        <v>2G</v>
      </c>
      <c r="BH570" s="178" t="str">
        <f t="shared" ref="BH570" si="530">VLOOKUP(S570,삼그룹,6,FALSE)</f>
        <v>3G</v>
      </c>
      <c r="BI570" s="178">
        <f t="shared" si="468"/>
        <v>3</v>
      </c>
      <c r="BJ570" s="178">
        <f t="shared" si="469"/>
        <v>2</v>
      </c>
      <c r="BK570" s="178">
        <f t="shared" si="470"/>
        <v>1</v>
      </c>
      <c r="BL570" s="178" t="str">
        <f t="shared" si="524"/>
        <v>321</v>
      </c>
      <c r="BS570"/>
      <c r="DG570" s="221">
        <v>1228</v>
      </c>
    </row>
    <row r="571" spans="2:111" hidden="1">
      <c r="B571" s="2">
        <v>567</v>
      </c>
      <c r="C571" s="2" t="s">
        <v>725</v>
      </c>
      <c r="N571" s="8">
        <v>1</v>
      </c>
      <c r="O571" s="8">
        <v>10</v>
      </c>
      <c r="P571" s="8">
        <v>15</v>
      </c>
      <c r="Q571" s="8">
        <v>16</v>
      </c>
      <c r="R571" s="8">
        <v>32</v>
      </c>
      <c r="S571" s="8">
        <v>41</v>
      </c>
      <c r="T571" s="8">
        <v>28</v>
      </c>
      <c r="U571" s="8">
        <f t="shared" si="428"/>
        <v>115</v>
      </c>
      <c r="W571" s="7" t="str">
        <f t="shared" si="482"/>
        <v>홀수</v>
      </c>
      <c r="X571" s="7" t="str">
        <f t="shared" si="483"/>
        <v>짝수</v>
      </c>
      <c r="Y571" s="7" t="str">
        <f t="shared" si="484"/>
        <v>홀수</v>
      </c>
      <c r="Z571" s="7" t="str">
        <f t="shared" si="485"/>
        <v>짝수</v>
      </c>
      <c r="AA571" s="8" t="str">
        <f t="shared" si="486"/>
        <v>짝수</v>
      </c>
      <c r="AB571" s="8" t="str">
        <f t="shared" si="487"/>
        <v>홀수</v>
      </c>
      <c r="AC571" s="7" t="str">
        <f t="shared" si="488"/>
        <v>3 : 3</v>
      </c>
      <c r="AD571" s="12">
        <f t="shared" si="489"/>
        <v>3</v>
      </c>
      <c r="AE571" s="12">
        <f t="shared" si="490"/>
        <v>3</v>
      </c>
      <c r="AF571" s="30" t="str">
        <f t="shared" si="491"/>
        <v>저수</v>
      </c>
      <c r="AG571" s="30" t="str">
        <f t="shared" si="492"/>
        <v>저수</v>
      </c>
      <c r="AH571" s="30" t="str">
        <f t="shared" si="493"/>
        <v>저수</v>
      </c>
      <c r="AI571" s="30" t="str">
        <f t="shared" si="494"/>
        <v>저수</v>
      </c>
      <c r="AJ571" s="30" t="str">
        <f t="shared" si="495"/>
        <v>고수</v>
      </c>
      <c r="AK571" s="30" t="str">
        <f t="shared" si="496"/>
        <v>고수</v>
      </c>
      <c r="AL571" s="30" t="str">
        <f t="shared" si="497"/>
        <v>4 : 2</v>
      </c>
      <c r="AM571" s="7">
        <f t="shared" si="498"/>
        <v>4</v>
      </c>
      <c r="AN571" s="7">
        <f t="shared" si="499"/>
        <v>2</v>
      </c>
      <c r="AO571" s="7">
        <f t="shared" si="500"/>
        <v>15</v>
      </c>
      <c r="AP571" s="30" t="str">
        <f t="shared" si="501"/>
        <v>X</v>
      </c>
      <c r="AQ571" s="30" t="str">
        <f t="shared" si="502"/>
        <v>X</v>
      </c>
      <c r="AR571" s="30" t="str">
        <f t="shared" si="503"/>
        <v>X</v>
      </c>
      <c r="AS571" s="30" t="str">
        <f t="shared" si="504"/>
        <v>X</v>
      </c>
      <c r="AT571" s="30" t="str">
        <f t="shared" si="505"/>
        <v>X</v>
      </c>
      <c r="AU571" s="30" t="str">
        <f t="shared" si="506"/>
        <v>X</v>
      </c>
      <c r="AV571" s="30" t="str">
        <f t="shared" si="507"/>
        <v>X</v>
      </c>
      <c r="AW571" s="30" t="str">
        <f t="shared" si="508"/>
        <v>X</v>
      </c>
      <c r="AX571" s="30" t="str">
        <f t="shared" si="509"/>
        <v>X</v>
      </c>
      <c r="AY571" s="30" t="str">
        <f t="shared" si="510"/>
        <v>X</v>
      </c>
      <c r="AZ571" s="30" t="str">
        <f t="shared" si="511"/>
        <v>X</v>
      </c>
      <c r="BA571" s="7" t="str">
        <f t="shared" si="512"/>
        <v>O</v>
      </c>
      <c r="BB571" s="7">
        <f t="shared" si="513"/>
        <v>1</v>
      </c>
      <c r="BC571" s="179" t="str">
        <f t="shared" ref="BC571" si="531">VLOOKUP(N571,삼그룹,6,FALSE)</f>
        <v>1G</v>
      </c>
      <c r="BD571" s="179" t="str">
        <f t="shared" ref="BD571" si="532">VLOOKUP(O571,삼그룹,6,FALSE)</f>
        <v>1G</v>
      </c>
      <c r="BE571" s="179" t="str">
        <f t="shared" ref="BE571" si="533">VLOOKUP(P571,삼그룹,6,FALSE)</f>
        <v>1G</v>
      </c>
      <c r="BF571" s="179" t="str">
        <f t="shared" ref="BF571" si="534">VLOOKUP(Q571,삼그룹,6,FALSE)</f>
        <v>2G</v>
      </c>
      <c r="BG571" s="179" t="str">
        <f t="shared" ref="BG571" si="535">VLOOKUP(R571,삼그룹,6,FALSE)</f>
        <v>3G</v>
      </c>
      <c r="BH571" s="179" t="str">
        <f t="shared" ref="BH571" si="536">VLOOKUP(S571,삼그룹,6,FALSE)</f>
        <v>3G</v>
      </c>
      <c r="BI571" s="179">
        <f t="shared" si="468"/>
        <v>3</v>
      </c>
      <c r="BJ571" s="179">
        <f t="shared" si="469"/>
        <v>1</v>
      </c>
      <c r="BK571" s="179">
        <f t="shared" si="470"/>
        <v>2</v>
      </c>
      <c r="BL571" s="179" t="str">
        <f t="shared" ref="BL571" si="537">BI571&amp;BJ571&amp;BK571</f>
        <v>312</v>
      </c>
      <c r="BS571" s="173"/>
      <c r="DG571" s="221">
        <v>1229</v>
      </c>
    </row>
    <row r="572" spans="2:111" hidden="1">
      <c r="B572" s="2">
        <v>568</v>
      </c>
      <c r="C572" s="2" t="s">
        <v>726</v>
      </c>
      <c r="N572" s="8">
        <v>1</v>
      </c>
      <c r="O572" s="8">
        <v>3</v>
      </c>
      <c r="P572" s="8">
        <v>17</v>
      </c>
      <c r="Q572" s="8">
        <v>20</v>
      </c>
      <c r="R572" s="8">
        <v>31</v>
      </c>
      <c r="S572" s="8">
        <v>44</v>
      </c>
      <c r="T572" s="8">
        <v>40</v>
      </c>
      <c r="U572" s="8">
        <f t="shared" si="428"/>
        <v>116</v>
      </c>
      <c r="W572" s="7" t="str">
        <f t="shared" si="482"/>
        <v>홀수</v>
      </c>
      <c r="X572" s="7" t="str">
        <f t="shared" si="483"/>
        <v>홀수</v>
      </c>
      <c r="Y572" s="7" t="str">
        <f t="shared" si="484"/>
        <v>홀수</v>
      </c>
      <c r="Z572" s="7" t="str">
        <f t="shared" si="485"/>
        <v>짝수</v>
      </c>
      <c r="AA572" s="8" t="str">
        <f t="shared" si="486"/>
        <v>홀수</v>
      </c>
      <c r="AB572" s="8" t="str">
        <f t="shared" si="487"/>
        <v>짝수</v>
      </c>
      <c r="AC572" s="7" t="str">
        <f t="shared" si="488"/>
        <v>4 : 2</v>
      </c>
      <c r="AD572" s="12">
        <f t="shared" si="489"/>
        <v>4</v>
      </c>
      <c r="AE572" s="12">
        <f t="shared" si="490"/>
        <v>2</v>
      </c>
      <c r="AF572" s="30" t="str">
        <f t="shared" si="491"/>
        <v>저수</v>
      </c>
      <c r="AG572" s="30" t="str">
        <f t="shared" si="492"/>
        <v>저수</v>
      </c>
      <c r="AH572" s="30" t="str">
        <f t="shared" si="493"/>
        <v>저수</v>
      </c>
      <c r="AI572" s="30" t="str">
        <f t="shared" si="494"/>
        <v>저수</v>
      </c>
      <c r="AJ572" s="30" t="str">
        <f t="shared" si="495"/>
        <v>고수</v>
      </c>
      <c r="AK572" s="30" t="str">
        <f t="shared" si="496"/>
        <v>고수</v>
      </c>
      <c r="AL572" s="30" t="str">
        <f t="shared" si="497"/>
        <v>4 : 2</v>
      </c>
      <c r="AM572" s="7">
        <f t="shared" si="498"/>
        <v>4</v>
      </c>
      <c r="AN572" s="7">
        <f t="shared" si="499"/>
        <v>2</v>
      </c>
      <c r="AO572" s="7">
        <f t="shared" si="500"/>
        <v>16</v>
      </c>
      <c r="AP572" s="30" t="str">
        <f t="shared" si="501"/>
        <v>X</v>
      </c>
      <c r="AQ572" s="30" t="str">
        <f t="shared" si="502"/>
        <v>O</v>
      </c>
      <c r="AR572" s="30" t="str">
        <f t="shared" si="503"/>
        <v>O</v>
      </c>
      <c r="AS572" s="30" t="str">
        <f t="shared" si="504"/>
        <v>X</v>
      </c>
      <c r="AT572" s="30" t="str">
        <f t="shared" si="505"/>
        <v>X</v>
      </c>
      <c r="AU572" s="30" t="str">
        <f t="shared" si="506"/>
        <v>X</v>
      </c>
      <c r="AV572" s="30" t="str">
        <f t="shared" si="507"/>
        <v>X</v>
      </c>
      <c r="AW572" s="30" t="str">
        <f t="shared" si="508"/>
        <v>X</v>
      </c>
      <c r="AX572" s="30" t="str">
        <f t="shared" si="509"/>
        <v>X</v>
      </c>
      <c r="AY572" s="30" t="str">
        <f t="shared" si="510"/>
        <v>X</v>
      </c>
      <c r="AZ572" s="30" t="str">
        <f t="shared" si="511"/>
        <v>O</v>
      </c>
      <c r="BA572" s="7" t="str">
        <f t="shared" si="512"/>
        <v>X</v>
      </c>
      <c r="BB572" s="7">
        <f t="shared" si="513"/>
        <v>3</v>
      </c>
      <c r="BC572" s="180" t="str">
        <f t="shared" ref="BC572" si="538">VLOOKUP(N572,삼그룹,6,FALSE)</f>
        <v>1G</v>
      </c>
      <c r="BD572" s="180" t="str">
        <f t="shared" ref="BD572" si="539">VLOOKUP(O572,삼그룹,6,FALSE)</f>
        <v>1G</v>
      </c>
      <c r="BE572" s="180" t="str">
        <f t="shared" ref="BE572" si="540">VLOOKUP(P572,삼그룹,6,FALSE)</f>
        <v>2G</v>
      </c>
      <c r="BF572" s="180" t="str">
        <f t="shared" ref="BF572" si="541">VLOOKUP(Q572,삼그룹,6,FALSE)</f>
        <v>2G</v>
      </c>
      <c r="BG572" s="180" t="str">
        <f t="shared" ref="BG572" si="542">VLOOKUP(R572,삼그룹,6,FALSE)</f>
        <v>3G</v>
      </c>
      <c r="BH572" s="180" t="str">
        <f t="shared" ref="BH572" si="543">VLOOKUP(S572,삼그룹,6,FALSE)</f>
        <v>3G</v>
      </c>
      <c r="BI572" s="180">
        <f t="shared" si="468"/>
        <v>2</v>
      </c>
      <c r="BJ572" s="180">
        <f t="shared" si="469"/>
        <v>2</v>
      </c>
      <c r="BK572" s="180">
        <f t="shared" si="470"/>
        <v>2</v>
      </c>
      <c r="BL572" s="180" t="str">
        <f t="shared" ref="BL572" si="544">BI572&amp;BJ572&amp;BK572</f>
        <v>222</v>
      </c>
      <c r="BS572" s="173"/>
      <c r="DG572" s="221">
        <v>1230</v>
      </c>
    </row>
    <row r="573" spans="2:111" hidden="1">
      <c r="B573" s="2">
        <v>569</v>
      </c>
      <c r="C573" s="2" t="s">
        <v>728</v>
      </c>
      <c r="N573" s="173">
        <v>3</v>
      </c>
      <c r="O573" s="173">
        <v>6</v>
      </c>
      <c r="P573" s="173">
        <v>13</v>
      </c>
      <c r="Q573" s="173">
        <v>23</v>
      </c>
      <c r="R573" s="173">
        <v>24</v>
      </c>
      <c r="S573" s="173">
        <v>35</v>
      </c>
      <c r="T573" s="173">
        <v>1</v>
      </c>
      <c r="U573" s="173">
        <f t="shared" si="428"/>
        <v>104</v>
      </c>
      <c r="V573" s="173"/>
      <c r="W573" s="181" t="str">
        <f t="shared" si="482"/>
        <v>홀수</v>
      </c>
      <c r="X573" s="181" t="str">
        <f t="shared" si="483"/>
        <v>짝수</v>
      </c>
      <c r="Y573" s="181" t="str">
        <f t="shared" si="484"/>
        <v>홀수</v>
      </c>
      <c r="Z573" s="181" t="str">
        <f t="shared" si="485"/>
        <v>홀수</v>
      </c>
      <c r="AA573" s="173" t="str">
        <f t="shared" si="486"/>
        <v>짝수</v>
      </c>
      <c r="AB573" s="173" t="str">
        <f t="shared" si="487"/>
        <v>홀수</v>
      </c>
      <c r="AC573" s="181" t="str">
        <f t="shared" si="488"/>
        <v>4 : 2</v>
      </c>
      <c r="AD573" s="181">
        <f t="shared" si="489"/>
        <v>4</v>
      </c>
      <c r="AE573" s="181">
        <f t="shared" si="490"/>
        <v>2</v>
      </c>
      <c r="AF573" s="181" t="str">
        <f t="shared" si="491"/>
        <v>저수</v>
      </c>
      <c r="AG573" s="181" t="str">
        <f t="shared" si="492"/>
        <v>저수</v>
      </c>
      <c r="AH573" s="181" t="str">
        <f t="shared" si="493"/>
        <v>저수</v>
      </c>
      <c r="AI573" s="181" t="str">
        <f t="shared" si="494"/>
        <v>고수</v>
      </c>
      <c r="AJ573" s="181" t="str">
        <f t="shared" si="495"/>
        <v>고수</v>
      </c>
      <c r="AK573" s="181" t="str">
        <f t="shared" si="496"/>
        <v>고수</v>
      </c>
      <c r="AL573" s="181" t="str">
        <f t="shared" si="497"/>
        <v>3 : 3</v>
      </c>
      <c r="AM573" s="181">
        <f t="shared" si="498"/>
        <v>3</v>
      </c>
      <c r="AN573" s="181">
        <f t="shared" si="499"/>
        <v>3</v>
      </c>
      <c r="AO573" s="181">
        <f t="shared" si="500"/>
        <v>24</v>
      </c>
      <c r="AP573" s="181" t="str">
        <f t="shared" si="501"/>
        <v>O</v>
      </c>
      <c r="AQ573" s="181" t="str">
        <f t="shared" si="502"/>
        <v>X</v>
      </c>
      <c r="AR573" s="181" t="str">
        <f t="shared" si="503"/>
        <v>O</v>
      </c>
      <c r="AS573" s="181" t="str">
        <f t="shared" si="504"/>
        <v>X</v>
      </c>
      <c r="AT573" s="181" t="str">
        <f t="shared" si="505"/>
        <v>X</v>
      </c>
      <c r="AU573" s="181" t="str">
        <f t="shared" si="506"/>
        <v>X</v>
      </c>
      <c r="AV573" s="181" t="str">
        <f t="shared" si="507"/>
        <v>X</v>
      </c>
      <c r="AW573" s="181" t="str">
        <f t="shared" si="508"/>
        <v>X</v>
      </c>
      <c r="AX573" s="181" t="str">
        <f t="shared" si="509"/>
        <v>X</v>
      </c>
      <c r="AY573" s="181" t="str">
        <f t="shared" si="510"/>
        <v>O</v>
      </c>
      <c r="AZ573" s="181" t="str">
        <f t="shared" si="511"/>
        <v>X</v>
      </c>
      <c r="BA573" s="181" t="str">
        <f t="shared" si="512"/>
        <v>X</v>
      </c>
      <c r="BB573" s="181">
        <f t="shared" si="513"/>
        <v>3</v>
      </c>
      <c r="BC573" s="183" t="str">
        <f t="shared" ref="BC573:BC574" si="545">VLOOKUP(N573,삼그룹,6,FALSE)</f>
        <v>1G</v>
      </c>
      <c r="BD573" s="183" t="str">
        <f t="shared" ref="BD573:BD574" si="546">VLOOKUP(O573,삼그룹,6,FALSE)</f>
        <v>1G</v>
      </c>
      <c r="BE573" s="183" t="str">
        <f t="shared" ref="BE573:BE574" si="547">VLOOKUP(P573,삼그룹,6,FALSE)</f>
        <v>1G</v>
      </c>
      <c r="BF573" s="183" t="str">
        <f t="shared" ref="BF573:BF574" si="548">VLOOKUP(Q573,삼그룹,6,FALSE)</f>
        <v>2G</v>
      </c>
      <c r="BG573" s="183" t="str">
        <f t="shared" ref="BG573:BG574" si="549">VLOOKUP(R573,삼그룹,6,FALSE)</f>
        <v>2G</v>
      </c>
      <c r="BH573" s="183" t="str">
        <f t="shared" ref="BH573:BH574" si="550">VLOOKUP(S573,삼그룹,6,FALSE)</f>
        <v>3G</v>
      </c>
      <c r="BI573" s="183">
        <f t="shared" si="468"/>
        <v>3</v>
      </c>
      <c r="BJ573" s="183">
        <f t="shared" si="469"/>
        <v>2</v>
      </c>
      <c r="BK573" s="183">
        <f t="shared" si="470"/>
        <v>1</v>
      </c>
      <c r="BL573" s="183" t="str">
        <f t="shared" ref="BL573:BL574" si="551">BI573&amp;BJ573&amp;BK573</f>
        <v>321</v>
      </c>
      <c r="BS573" s="173"/>
      <c r="DG573" s="221">
        <v>1231</v>
      </c>
    </row>
    <row r="574" spans="2:111" hidden="1">
      <c r="B574" s="2">
        <v>570</v>
      </c>
      <c r="C574" s="2" t="s">
        <v>727</v>
      </c>
      <c r="N574" s="173">
        <v>1</v>
      </c>
      <c r="O574" s="173">
        <v>12</v>
      </c>
      <c r="P574" s="173">
        <v>26</v>
      </c>
      <c r="Q574" s="173">
        <v>27</v>
      </c>
      <c r="R574" s="173">
        <v>29</v>
      </c>
      <c r="S574" s="173">
        <v>33</v>
      </c>
      <c r="T574" s="173">
        <v>42</v>
      </c>
      <c r="U574" s="173">
        <f t="shared" si="428"/>
        <v>128</v>
      </c>
      <c r="V574" s="173"/>
      <c r="W574" s="181" t="str">
        <f t="shared" si="482"/>
        <v>홀수</v>
      </c>
      <c r="X574" s="181" t="str">
        <f t="shared" si="483"/>
        <v>짝수</v>
      </c>
      <c r="Y574" s="181" t="str">
        <f t="shared" si="484"/>
        <v>짝수</v>
      </c>
      <c r="Z574" s="181" t="str">
        <f t="shared" si="485"/>
        <v>홀수</v>
      </c>
      <c r="AA574" s="173" t="str">
        <f t="shared" si="486"/>
        <v>홀수</v>
      </c>
      <c r="AB574" s="173" t="str">
        <f t="shared" si="487"/>
        <v>홀수</v>
      </c>
      <c r="AC574" s="181" t="str">
        <f t="shared" si="488"/>
        <v>4 : 2</v>
      </c>
      <c r="AD574" s="181">
        <f t="shared" si="489"/>
        <v>4</v>
      </c>
      <c r="AE574" s="181">
        <f t="shared" si="490"/>
        <v>2</v>
      </c>
      <c r="AF574" s="181" t="str">
        <f t="shared" si="491"/>
        <v>저수</v>
      </c>
      <c r="AG574" s="181" t="str">
        <f t="shared" si="492"/>
        <v>저수</v>
      </c>
      <c r="AH574" s="181" t="str">
        <f t="shared" si="493"/>
        <v>고수</v>
      </c>
      <c r="AI574" s="181" t="str">
        <f t="shared" si="494"/>
        <v>고수</v>
      </c>
      <c r="AJ574" s="181" t="str">
        <f t="shared" si="495"/>
        <v>고수</v>
      </c>
      <c r="AK574" s="181" t="str">
        <f t="shared" si="496"/>
        <v>고수</v>
      </c>
      <c r="AL574" s="181" t="str">
        <f t="shared" si="497"/>
        <v>2 : 4</v>
      </c>
      <c r="AM574" s="181">
        <f t="shared" si="498"/>
        <v>2</v>
      </c>
      <c r="AN574" s="181">
        <f t="shared" si="499"/>
        <v>4</v>
      </c>
      <c r="AO574" s="181">
        <f t="shared" si="500"/>
        <v>28</v>
      </c>
      <c r="AP574" s="181" t="str">
        <f t="shared" si="501"/>
        <v>X</v>
      </c>
      <c r="AQ574" s="181" t="str">
        <f t="shared" si="502"/>
        <v>X</v>
      </c>
      <c r="AR574" s="181" t="str">
        <f t="shared" si="503"/>
        <v>X</v>
      </c>
      <c r="AS574" s="181" t="str">
        <f t="shared" si="504"/>
        <v>X</v>
      </c>
      <c r="AT574" s="181" t="str">
        <f t="shared" si="505"/>
        <v>X</v>
      </c>
      <c r="AU574" s="181" t="str">
        <f t="shared" si="506"/>
        <v>X</v>
      </c>
      <c r="AV574" s="181" t="str">
        <f t="shared" si="507"/>
        <v>X</v>
      </c>
      <c r="AW574" s="181" t="str">
        <f t="shared" si="508"/>
        <v>X</v>
      </c>
      <c r="AX574" s="181" t="str">
        <f t="shared" si="509"/>
        <v>X</v>
      </c>
      <c r="AY574" s="181" t="str">
        <f t="shared" si="510"/>
        <v>X</v>
      </c>
      <c r="AZ574" s="181" t="str">
        <f t="shared" si="511"/>
        <v>O</v>
      </c>
      <c r="BA574" s="181" t="str">
        <f t="shared" si="512"/>
        <v>X</v>
      </c>
      <c r="BB574" s="181">
        <f t="shared" si="513"/>
        <v>1</v>
      </c>
      <c r="BC574" s="183" t="str">
        <f t="shared" si="545"/>
        <v>1G</v>
      </c>
      <c r="BD574" s="183" t="str">
        <f t="shared" si="546"/>
        <v>1G</v>
      </c>
      <c r="BE574" s="183" t="str">
        <f t="shared" si="547"/>
        <v>2G</v>
      </c>
      <c r="BF574" s="183" t="str">
        <f t="shared" si="548"/>
        <v>2G</v>
      </c>
      <c r="BG574" s="183" t="str">
        <f t="shared" si="549"/>
        <v>2G</v>
      </c>
      <c r="BH574" s="183" t="str">
        <f t="shared" si="550"/>
        <v>3G</v>
      </c>
      <c r="BI574" s="183">
        <f t="shared" si="468"/>
        <v>2</v>
      </c>
      <c r="BJ574" s="183">
        <f t="shared" si="469"/>
        <v>3</v>
      </c>
      <c r="BK574" s="183">
        <f t="shared" si="470"/>
        <v>1</v>
      </c>
      <c r="BL574" s="183" t="str">
        <f t="shared" si="551"/>
        <v>231</v>
      </c>
      <c r="BS574" s="173"/>
      <c r="DG574" s="221">
        <v>1232</v>
      </c>
    </row>
    <row r="575" spans="2:111" hidden="1">
      <c r="B575" s="2">
        <v>571</v>
      </c>
      <c r="C575" s="2" t="s">
        <v>729</v>
      </c>
      <c r="N575" s="8">
        <v>11</v>
      </c>
      <c r="O575" s="8">
        <v>18</v>
      </c>
      <c r="P575" s="8">
        <v>21</v>
      </c>
      <c r="Q575" s="8">
        <v>26</v>
      </c>
      <c r="R575" s="8">
        <v>38</v>
      </c>
      <c r="S575" s="8">
        <v>43</v>
      </c>
      <c r="T575" s="8">
        <v>29</v>
      </c>
      <c r="U575" s="8">
        <f t="shared" si="428"/>
        <v>157</v>
      </c>
      <c r="W575" s="7" t="str">
        <f t="shared" si="482"/>
        <v>홀수</v>
      </c>
      <c r="X575" s="7" t="str">
        <f t="shared" si="483"/>
        <v>짝수</v>
      </c>
      <c r="Y575" s="7" t="str">
        <f t="shared" si="484"/>
        <v>홀수</v>
      </c>
      <c r="Z575" s="7" t="str">
        <f t="shared" si="485"/>
        <v>짝수</v>
      </c>
      <c r="AA575" s="8" t="str">
        <f t="shared" si="486"/>
        <v>짝수</v>
      </c>
      <c r="AB575" s="8" t="str">
        <f t="shared" si="487"/>
        <v>홀수</v>
      </c>
      <c r="AC575" s="7" t="str">
        <f t="shared" si="488"/>
        <v>3 : 3</v>
      </c>
      <c r="AD575" s="8">
        <f t="shared" si="489"/>
        <v>3</v>
      </c>
      <c r="AE575" s="168">
        <f t="shared" si="490"/>
        <v>3</v>
      </c>
      <c r="AF575" s="8" t="str">
        <f t="shared" si="491"/>
        <v>저수</v>
      </c>
      <c r="AG575" s="168" t="str">
        <f t="shared" si="492"/>
        <v>저수</v>
      </c>
      <c r="AH575" s="8" t="str">
        <f t="shared" si="493"/>
        <v>저수</v>
      </c>
      <c r="AI575" s="168" t="str">
        <f t="shared" si="494"/>
        <v>고수</v>
      </c>
      <c r="AJ575" s="8" t="str">
        <f t="shared" si="495"/>
        <v>고수</v>
      </c>
      <c r="AK575" s="168" t="str">
        <f t="shared" si="496"/>
        <v>고수</v>
      </c>
      <c r="AL575" s="8" t="str">
        <f t="shared" si="497"/>
        <v>3 : 3</v>
      </c>
      <c r="AM575" s="168">
        <f t="shared" si="498"/>
        <v>3</v>
      </c>
      <c r="AN575" s="8">
        <f t="shared" si="499"/>
        <v>3</v>
      </c>
      <c r="AO575" s="168">
        <f t="shared" si="500"/>
        <v>27</v>
      </c>
      <c r="AP575" s="8" t="str">
        <f t="shared" si="501"/>
        <v>O</v>
      </c>
      <c r="AQ575" s="168" t="str">
        <f t="shared" si="502"/>
        <v>X</v>
      </c>
      <c r="AR575" s="30" t="str">
        <f t="shared" si="503"/>
        <v>X</v>
      </c>
      <c r="AS575" s="30" t="str">
        <f t="shared" si="504"/>
        <v>X</v>
      </c>
      <c r="AT575" s="30" t="str">
        <f t="shared" si="505"/>
        <v>X</v>
      </c>
      <c r="AU575" s="30" t="str">
        <f t="shared" si="506"/>
        <v>X</v>
      </c>
      <c r="AV575" s="30" t="str">
        <f t="shared" si="507"/>
        <v>X</v>
      </c>
      <c r="AW575" s="30" t="str">
        <f t="shared" si="508"/>
        <v>X</v>
      </c>
      <c r="AX575" s="30" t="str">
        <f t="shared" si="509"/>
        <v>X</v>
      </c>
      <c r="AY575" s="30" t="str">
        <f t="shared" si="510"/>
        <v>X</v>
      </c>
      <c r="AZ575" s="30" t="str">
        <f t="shared" si="511"/>
        <v>X</v>
      </c>
      <c r="BA575" s="7" t="str">
        <f t="shared" si="512"/>
        <v>O</v>
      </c>
      <c r="BB575" s="7">
        <f t="shared" si="513"/>
        <v>2</v>
      </c>
      <c r="BC575" s="185" t="str">
        <f t="shared" ref="BC575" si="552">VLOOKUP(N575,삼그룹,6,FALSE)</f>
        <v>1G</v>
      </c>
      <c r="BD575" s="185" t="str">
        <f t="shared" ref="BD575" si="553">VLOOKUP(O575,삼그룹,6,FALSE)</f>
        <v>2G</v>
      </c>
      <c r="BE575" s="185" t="str">
        <f t="shared" ref="BE575" si="554">VLOOKUP(P575,삼그룹,6,FALSE)</f>
        <v>2G</v>
      </c>
      <c r="BF575" s="185" t="str">
        <f t="shared" ref="BF575" si="555">VLOOKUP(Q575,삼그룹,6,FALSE)</f>
        <v>2G</v>
      </c>
      <c r="BG575" s="185" t="str">
        <f t="shared" ref="BG575" si="556">VLOOKUP(R575,삼그룹,6,FALSE)</f>
        <v>3G</v>
      </c>
      <c r="BH575" s="185" t="str">
        <f t="shared" ref="BH575" si="557">VLOOKUP(S575,삼그룹,6,FALSE)</f>
        <v>3G</v>
      </c>
      <c r="BI575" s="185">
        <f t="shared" si="468"/>
        <v>1</v>
      </c>
      <c r="BJ575" s="185">
        <f t="shared" si="469"/>
        <v>3</v>
      </c>
      <c r="BK575" s="185">
        <f t="shared" si="470"/>
        <v>2</v>
      </c>
      <c r="BL575" s="185" t="str">
        <f t="shared" ref="BL575" si="558">BI575&amp;BJ575&amp;BK575</f>
        <v>132</v>
      </c>
      <c r="BS575" s="173"/>
      <c r="DG575" s="221">
        <v>1233</v>
      </c>
    </row>
    <row r="576" spans="2:111" hidden="1">
      <c r="B576" s="2">
        <v>572</v>
      </c>
      <c r="C576" s="2" t="s">
        <v>730</v>
      </c>
      <c r="N576" s="8">
        <v>3</v>
      </c>
      <c r="O576" s="8">
        <v>13</v>
      </c>
      <c r="P576" s="8">
        <v>18</v>
      </c>
      <c r="Q576" s="8">
        <v>33</v>
      </c>
      <c r="R576" s="8">
        <v>37</v>
      </c>
      <c r="S576" s="8">
        <v>45</v>
      </c>
      <c r="T576" s="8">
        <v>1</v>
      </c>
      <c r="U576" s="8">
        <f t="shared" si="428"/>
        <v>149</v>
      </c>
      <c r="W576" s="7" t="str">
        <f t="shared" si="482"/>
        <v>홀수</v>
      </c>
      <c r="X576" s="7" t="str">
        <f t="shared" si="483"/>
        <v>홀수</v>
      </c>
      <c r="Y576" s="7" t="str">
        <f t="shared" si="484"/>
        <v>짝수</v>
      </c>
      <c r="Z576" s="7" t="str">
        <f t="shared" si="485"/>
        <v>홀수</v>
      </c>
      <c r="AA576" s="8" t="str">
        <f t="shared" si="486"/>
        <v>홀수</v>
      </c>
      <c r="AB576" s="8" t="str">
        <f t="shared" si="487"/>
        <v>홀수</v>
      </c>
      <c r="AC576" s="30" t="str">
        <f t="shared" si="488"/>
        <v>5 : 1</v>
      </c>
      <c r="AD576" s="12">
        <f t="shared" si="489"/>
        <v>5</v>
      </c>
      <c r="AE576" s="12">
        <f t="shared" si="490"/>
        <v>1</v>
      </c>
      <c r="AF576" s="30" t="str">
        <f t="shared" si="491"/>
        <v>저수</v>
      </c>
      <c r="AG576" s="30" t="str">
        <f t="shared" si="492"/>
        <v>저수</v>
      </c>
      <c r="AH576" s="30" t="str">
        <f t="shared" si="493"/>
        <v>저수</v>
      </c>
      <c r="AI576" s="30" t="str">
        <f t="shared" si="494"/>
        <v>고수</v>
      </c>
      <c r="AJ576" s="30" t="str">
        <f t="shared" si="495"/>
        <v>고수</v>
      </c>
      <c r="AK576" s="30" t="str">
        <f t="shared" si="496"/>
        <v>고수</v>
      </c>
      <c r="AL576" s="30" t="str">
        <f t="shared" si="497"/>
        <v>3 : 3</v>
      </c>
      <c r="AM576" s="7">
        <f t="shared" si="498"/>
        <v>3</v>
      </c>
      <c r="AN576" s="7">
        <f t="shared" si="499"/>
        <v>3</v>
      </c>
      <c r="AO576" s="7">
        <f t="shared" si="500"/>
        <v>29</v>
      </c>
      <c r="AP576" s="30" t="str">
        <f t="shared" si="501"/>
        <v>O</v>
      </c>
      <c r="AQ576" s="30" t="str">
        <f t="shared" si="502"/>
        <v>O</v>
      </c>
      <c r="AR576" s="30" t="str">
        <f t="shared" si="503"/>
        <v>X</v>
      </c>
      <c r="AS576" s="30" t="str">
        <f t="shared" si="504"/>
        <v>X</v>
      </c>
      <c r="AT576" s="30" t="str">
        <f t="shared" si="505"/>
        <v>X</v>
      </c>
      <c r="AU576" s="30" t="str">
        <f t="shared" si="506"/>
        <v>X</v>
      </c>
      <c r="AV576" s="30" t="str">
        <f t="shared" si="507"/>
        <v>X</v>
      </c>
      <c r="AW576" s="30" t="str">
        <f t="shared" si="508"/>
        <v>X</v>
      </c>
      <c r="AX576" s="30" t="str">
        <f t="shared" si="509"/>
        <v>X</v>
      </c>
      <c r="AY576" s="30" t="str">
        <f t="shared" si="510"/>
        <v>X</v>
      </c>
      <c r="AZ576" s="30" t="str">
        <f t="shared" si="511"/>
        <v>O</v>
      </c>
      <c r="BA576" s="7" t="str">
        <f t="shared" si="512"/>
        <v>X</v>
      </c>
      <c r="BB576" s="7">
        <f t="shared" si="513"/>
        <v>3</v>
      </c>
      <c r="BC576" s="186" t="str">
        <f t="shared" ref="BC576" si="559">VLOOKUP(N576,삼그룹,6,FALSE)</f>
        <v>1G</v>
      </c>
      <c r="BD576" s="186" t="str">
        <f t="shared" ref="BD576" si="560">VLOOKUP(O576,삼그룹,6,FALSE)</f>
        <v>1G</v>
      </c>
      <c r="BE576" s="186" t="str">
        <f t="shared" ref="BE576" si="561">VLOOKUP(P576,삼그룹,6,FALSE)</f>
        <v>2G</v>
      </c>
      <c r="BF576" s="186" t="str">
        <f t="shared" ref="BF576" si="562">VLOOKUP(Q576,삼그룹,6,FALSE)</f>
        <v>3G</v>
      </c>
      <c r="BG576" s="186" t="str">
        <f t="shared" ref="BG576" si="563">VLOOKUP(R576,삼그룹,6,FALSE)</f>
        <v>3G</v>
      </c>
      <c r="BH576" s="186" t="str">
        <f t="shared" ref="BH576" si="564">VLOOKUP(S576,삼그룹,6,FALSE)</f>
        <v>3G</v>
      </c>
      <c r="BI576" s="186">
        <f t="shared" si="468"/>
        <v>2</v>
      </c>
      <c r="BJ576" s="186">
        <f t="shared" si="469"/>
        <v>1</v>
      </c>
      <c r="BK576" s="186">
        <f t="shared" si="470"/>
        <v>3</v>
      </c>
      <c r="BL576" s="186" t="str">
        <f t="shared" ref="BL576" si="565">BI576&amp;BJ576&amp;BK576</f>
        <v>213</v>
      </c>
      <c r="BS576" s="173"/>
      <c r="DG576" s="221">
        <v>1234</v>
      </c>
    </row>
    <row r="577" spans="2:111" ht="17" hidden="1">
      <c r="B577" s="2">
        <v>573</v>
      </c>
      <c r="C577" s="2" t="s">
        <v>731</v>
      </c>
      <c r="N577" s="8">
        <v>2</v>
      </c>
      <c r="O577" s="8">
        <v>4</v>
      </c>
      <c r="P577" s="8">
        <v>20</v>
      </c>
      <c r="Q577" s="8">
        <v>34</v>
      </c>
      <c r="R577" s="8">
        <v>35</v>
      </c>
      <c r="S577" s="8">
        <v>43</v>
      </c>
      <c r="T577" s="8">
        <v>14</v>
      </c>
      <c r="U577" s="8">
        <f t="shared" si="428"/>
        <v>138</v>
      </c>
      <c r="W577" s="7" t="str">
        <f t="shared" si="482"/>
        <v>짝수</v>
      </c>
      <c r="X577" s="7" t="str">
        <f t="shared" si="483"/>
        <v>짝수</v>
      </c>
      <c r="Y577" s="7" t="str">
        <f t="shared" si="484"/>
        <v>짝수</v>
      </c>
      <c r="Z577" s="7" t="str">
        <f t="shared" si="485"/>
        <v>짝수</v>
      </c>
      <c r="AA577" s="8" t="str">
        <f t="shared" si="486"/>
        <v>홀수</v>
      </c>
      <c r="AB577" s="8" t="str">
        <f t="shared" si="487"/>
        <v>홀수</v>
      </c>
      <c r="AC577" s="30" t="str">
        <f t="shared" si="488"/>
        <v>2 : 4</v>
      </c>
      <c r="AD577" s="12">
        <f t="shared" si="489"/>
        <v>2</v>
      </c>
      <c r="AE577" s="12">
        <f t="shared" si="490"/>
        <v>4</v>
      </c>
      <c r="AF577" s="30" t="str">
        <f t="shared" si="491"/>
        <v>저수</v>
      </c>
      <c r="AG577" s="30" t="str">
        <f t="shared" si="492"/>
        <v>저수</v>
      </c>
      <c r="AH577" s="30" t="str">
        <f t="shared" si="493"/>
        <v>저수</v>
      </c>
      <c r="AI577" s="30" t="str">
        <f t="shared" si="494"/>
        <v>고수</v>
      </c>
      <c r="AJ577" s="30" t="str">
        <f t="shared" si="495"/>
        <v>고수</v>
      </c>
      <c r="AK577" s="30" t="str">
        <f t="shared" si="496"/>
        <v>고수</v>
      </c>
      <c r="AL577" s="30" t="str">
        <f t="shared" si="497"/>
        <v>3 : 3</v>
      </c>
      <c r="AM577" s="7">
        <f t="shared" si="498"/>
        <v>3</v>
      </c>
      <c r="AN577" s="7">
        <f t="shared" si="499"/>
        <v>3</v>
      </c>
      <c r="AO577" s="7">
        <f t="shared" si="500"/>
        <v>18</v>
      </c>
      <c r="AP577" s="30" t="str">
        <f t="shared" si="501"/>
        <v>O</v>
      </c>
      <c r="AQ577" s="30" t="str">
        <f t="shared" si="502"/>
        <v>X</v>
      </c>
      <c r="AR577" s="30" t="str">
        <f t="shared" si="503"/>
        <v>X</v>
      </c>
      <c r="AS577" s="30" t="str">
        <f t="shared" si="504"/>
        <v>X</v>
      </c>
      <c r="AT577" s="30" t="str">
        <f t="shared" si="505"/>
        <v>X</v>
      </c>
      <c r="AU577" s="30" t="str">
        <f t="shared" si="506"/>
        <v>X</v>
      </c>
      <c r="AV577" s="30" t="str">
        <f t="shared" si="507"/>
        <v>X</v>
      </c>
      <c r="AW577" s="30" t="str">
        <f t="shared" si="508"/>
        <v>X</v>
      </c>
      <c r="AX577" s="30" t="str">
        <f t="shared" si="509"/>
        <v>X</v>
      </c>
      <c r="AY577" s="30" t="str">
        <f t="shared" si="510"/>
        <v>X</v>
      </c>
      <c r="AZ577" s="30" t="str">
        <f t="shared" si="511"/>
        <v>X</v>
      </c>
      <c r="BA577" s="7" t="str">
        <f t="shared" si="512"/>
        <v>O</v>
      </c>
      <c r="BB577" s="7">
        <f t="shared" si="513"/>
        <v>2</v>
      </c>
      <c r="BC577" s="187" t="str">
        <f t="shared" ref="BC577" si="566">VLOOKUP(N577,삼그룹,6,FALSE)</f>
        <v>1G</v>
      </c>
      <c r="BD577" s="187" t="str">
        <f t="shared" ref="BD577" si="567">VLOOKUP(O577,삼그룹,6,FALSE)</f>
        <v>1G</v>
      </c>
      <c r="BE577" s="187" t="str">
        <f t="shared" ref="BE577" si="568">VLOOKUP(P577,삼그룹,6,FALSE)</f>
        <v>2G</v>
      </c>
      <c r="BF577" s="187" t="str">
        <f t="shared" ref="BF577" si="569">VLOOKUP(Q577,삼그룹,6,FALSE)</f>
        <v>3G</v>
      </c>
      <c r="BG577" s="187" t="str">
        <f t="shared" ref="BG577" si="570">VLOOKUP(R577,삼그룹,6,FALSE)</f>
        <v>3G</v>
      </c>
      <c r="BH577" s="187" t="str">
        <f t="shared" ref="BH577" si="571">VLOOKUP(S577,삼그룹,6,FALSE)</f>
        <v>3G</v>
      </c>
      <c r="BI577" s="187">
        <f t="shared" si="468"/>
        <v>2</v>
      </c>
      <c r="BJ577" s="187">
        <f t="shared" si="469"/>
        <v>1</v>
      </c>
      <c r="BK577" s="187">
        <f t="shared" si="470"/>
        <v>3</v>
      </c>
      <c r="BL577" s="187" t="str">
        <f t="shared" ref="BL577" si="572">BI577&amp;BJ577&amp;BK577</f>
        <v>213</v>
      </c>
      <c r="BS577"/>
      <c r="DG577" s="221">
        <v>1235</v>
      </c>
    </row>
    <row r="578" spans="2:111" ht="17" hidden="1">
      <c r="B578" s="182">
        <v>574</v>
      </c>
      <c r="N578" s="8">
        <v>14</v>
      </c>
      <c r="O578" s="8">
        <v>15</v>
      </c>
      <c r="P578" s="8">
        <v>16</v>
      </c>
      <c r="Q578" s="8">
        <v>19</v>
      </c>
      <c r="R578" s="8">
        <v>25</v>
      </c>
      <c r="S578" s="8">
        <v>43</v>
      </c>
      <c r="T578" s="8">
        <v>2</v>
      </c>
      <c r="U578" s="8">
        <f t="shared" si="428"/>
        <v>132</v>
      </c>
      <c r="W578" s="7" t="str">
        <f t="shared" si="482"/>
        <v>짝수</v>
      </c>
      <c r="X578" s="7" t="str">
        <f t="shared" si="483"/>
        <v>홀수</v>
      </c>
      <c r="Y578" s="7" t="str">
        <f t="shared" si="484"/>
        <v>짝수</v>
      </c>
      <c r="Z578" s="7" t="str">
        <f t="shared" si="485"/>
        <v>홀수</v>
      </c>
      <c r="AA578" s="8" t="str">
        <f t="shared" si="486"/>
        <v>홀수</v>
      </c>
      <c r="AB578" s="99" t="str">
        <f t="shared" si="487"/>
        <v>홀수</v>
      </c>
      <c r="AC578" s="175" t="str">
        <f t="shared" si="488"/>
        <v>4 : 2</v>
      </c>
      <c r="AD578" s="175">
        <f t="shared" si="489"/>
        <v>4</v>
      </c>
      <c r="AE578" s="175">
        <f t="shared" si="490"/>
        <v>2</v>
      </c>
      <c r="AF578" s="175" t="str">
        <f t="shared" si="491"/>
        <v>저수</v>
      </c>
      <c r="AG578" s="30" t="str">
        <f t="shared" si="492"/>
        <v>저수</v>
      </c>
      <c r="AH578" s="30" t="str">
        <f t="shared" si="493"/>
        <v>저수</v>
      </c>
      <c r="AI578" s="30" t="str">
        <f t="shared" si="494"/>
        <v>저수</v>
      </c>
      <c r="AJ578" s="30" t="str">
        <f t="shared" si="495"/>
        <v>고수</v>
      </c>
      <c r="AK578" s="30" t="str">
        <f t="shared" si="496"/>
        <v>고수</v>
      </c>
      <c r="AL578" s="30" t="str">
        <f t="shared" si="497"/>
        <v>4 : 2</v>
      </c>
      <c r="AM578" s="7">
        <f t="shared" si="498"/>
        <v>4</v>
      </c>
      <c r="AN578" s="7">
        <f t="shared" si="499"/>
        <v>2</v>
      </c>
      <c r="AO578" s="7">
        <f t="shared" si="500"/>
        <v>32</v>
      </c>
      <c r="AP578" s="30" t="str">
        <f t="shared" si="501"/>
        <v>X</v>
      </c>
      <c r="AQ578" s="30" t="str">
        <f t="shared" si="502"/>
        <v>X</v>
      </c>
      <c r="AR578" s="30" t="str">
        <f t="shared" si="503"/>
        <v>X</v>
      </c>
      <c r="AS578" s="30" t="str">
        <f t="shared" si="504"/>
        <v>O</v>
      </c>
      <c r="AT578" s="30" t="str">
        <f t="shared" si="505"/>
        <v>X</v>
      </c>
      <c r="AU578" s="30" t="str">
        <f t="shared" si="506"/>
        <v>X</v>
      </c>
      <c r="AV578" s="30" t="str">
        <f t="shared" si="507"/>
        <v>X</v>
      </c>
      <c r="AW578" s="30" t="str">
        <f t="shared" si="508"/>
        <v>X</v>
      </c>
      <c r="AX578" s="30" t="str">
        <f t="shared" si="509"/>
        <v>X</v>
      </c>
      <c r="AY578" s="30" t="str">
        <f t="shared" si="510"/>
        <v>X</v>
      </c>
      <c r="AZ578" s="30" t="str">
        <f t="shared" si="511"/>
        <v>X</v>
      </c>
      <c r="BA578" s="7" t="str">
        <f t="shared" si="512"/>
        <v>O</v>
      </c>
      <c r="BB578" s="7">
        <f t="shared" si="513"/>
        <v>2</v>
      </c>
      <c r="BC578" s="188" t="str">
        <f t="shared" ref="BC578:BC607" si="573">VLOOKUP(N578,삼그룹,6,FALSE)</f>
        <v>1G</v>
      </c>
      <c r="BD578" s="188" t="str">
        <f t="shared" ref="BD578:BD607" si="574">VLOOKUP(O578,삼그룹,6,FALSE)</f>
        <v>1G</v>
      </c>
      <c r="BE578" s="188" t="str">
        <f t="shared" ref="BE578:BE607" si="575">VLOOKUP(P578,삼그룹,6,FALSE)</f>
        <v>2G</v>
      </c>
      <c r="BF578" s="188" t="str">
        <f t="shared" ref="BF578:BF607" si="576">VLOOKUP(Q578,삼그룹,6,FALSE)</f>
        <v>2G</v>
      </c>
      <c r="BG578" s="188" t="str">
        <f t="shared" ref="BG578:BG607" si="577">VLOOKUP(R578,삼그룹,6,FALSE)</f>
        <v>2G</v>
      </c>
      <c r="BH578" s="188" t="str">
        <f t="shared" ref="BH578:BH607" si="578">VLOOKUP(S578,삼그룹,6,FALSE)</f>
        <v>3G</v>
      </c>
      <c r="BI578" s="188">
        <f t="shared" si="468"/>
        <v>2</v>
      </c>
      <c r="BJ578" s="188">
        <f t="shared" si="469"/>
        <v>3</v>
      </c>
      <c r="BK578" s="188">
        <f t="shared" si="470"/>
        <v>1</v>
      </c>
      <c r="BL578" s="188" t="str">
        <f t="shared" ref="BL578:BL607" si="579">BI578&amp;BJ578&amp;BK578</f>
        <v>231</v>
      </c>
      <c r="BS578"/>
      <c r="DG578" s="221">
        <v>1236</v>
      </c>
    </row>
    <row r="579" spans="2:111" ht="17" hidden="1">
      <c r="B579" s="182">
        <v>575</v>
      </c>
      <c r="N579" s="8">
        <v>2</v>
      </c>
      <c r="O579" s="8">
        <v>8</v>
      </c>
      <c r="P579" s="8">
        <v>20</v>
      </c>
      <c r="Q579" s="8">
        <v>30</v>
      </c>
      <c r="R579" s="8">
        <v>33</v>
      </c>
      <c r="S579" s="8">
        <v>34</v>
      </c>
      <c r="T579" s="8">
        <v>6</v>
      </c>
      <c r="U579" s="8">
        <f t="shared" si="428"/>
        <v>127</v>
      </c>
      <c r="W579" s="7" t="str">
        <f t="shared" si="482"/>
        <v>짝수</v>
      </c>
      <c r="X579" s="7" t="str">
        <f t="shared" si="483"/>
        <v>짝수</v>
      </c>
      <c r="Y579" s="7" t="str">
        <f t="shared" si="484"/>
        <v>짝수</v>
      </c>
      <c r="Z579" s="7" t="str">
        <f t="shared" si="485"/>
        <v>짝수</v>
      </c>
      <c r="AA579" s="8" t="str">
        <f t="shared" si="486"/>
        <v>홀수</v>
      </c>
      <c r="AB579" s="99" t="str">
        <f t="shared" si="487"/>
        <v>짝수</v>
      </c>
      <c r="AC579" s="175" t="str">
        <f t="shared" si="488"/>
        <v>1 : 5</v>
      </c>
      <c r="AD579" s="175">
        <f t="shared" si="489"/>
        <v>1</v>
      </c>
      <c r="AE579" s="175">
        <f t="shared" si="490"/>
        <v>5</v>
      </c>
      <c r="AF579" s="175" t="str">
        <f t="shared" si="491"/>
        <v>저수</v>
      </c>
      <c r="AG579" s="30" t="str">
        <f t="shared" si="492"/>
        <v>저수</v>
      </c>
      <c r="AH579" s="30" t="str">
        <f t="shared" si="493"/>
        <v>저수</v>
      </c>
      <c r="AI579" s="30" t="str">
        <f t="shared" si="494"/>
        <v>고수</v>
      </c>
      <c r="AJ579" s="30" t="str">
        <f t="shared" si="495"/>
        <v>고수</v>
      </c>
      <c r="AK579" s="30" t="str">
        <f t="shared" si="496"/>
        <v>고수</v>
      </c>
      <c r="AL579" s="30" t="str">
        <f t="shared" si="497"/>
        <v>3 : 3</v>
      </c>
      <c r="AM579" s="7">
        <f t="shared" si="498"/>
        <v>3</v>
      </c>
      <c r="AN579" s="7">
        <f t="shared" si="499"/>
        <v>3</v>
      </c>
      <c r="AO579" s="7">
        <f t="shared" si="500"/>
        <v>17</v>
      </c>
      <c r="AP579" s="30" t="str">
        <f t="shared" si="501"/>
        <v>O</v>
      </c>
      <c r="AQ579" s="30" t="str">
        <f t="shared" si="502"/>
        <v>X</v>
      </c>
      <c r="AR579" s="30" t="str">
        <f t="shared" si="503"/>
        <v>X</v>
      </c>
      <c r="AS579" s="30" t="str">
        <f t="shared" si="504"/>
        <v>X</v>
      </c>
      <c r="AT579" s="30" t="str">
        <f t="shared" si="505"/>
        <v>X</v>
      </c>
      <c r="AU579" s="30" t="str">
        <f t="shared" si="506"/>
        <v>X</v>
      </c>
      <c r="AV579" s="30" t="str">
        <f t="shared" si="507"/>
        <v>X</v>
      </c>
      <c r="AW579" s="30" t="str">
        <f t="shared" si="508"/>
        <v>X</v>
      </c>
      <c r="AX579" s="30" t="str">
        <f t="shared" si="509"/>
        <v>X</v>
      </c>
      <c r="AY579" s="30" t="str">
        <f t="shared" si="510"/>
        <v>X</v>
      </c>
      <c r="AZ579" s="30" t="str">
        <f t="shared" si="511"/>
        <v>X</v>
      </c>
      <c r="BA579" s="7" t="str">
        <f t="shared" si="512"/>
        <v>X</v>
      </c>
      <c r="BB579" s="7">
        <f t="shared" si="513"/>
        <v>1</v>
      </c>
      <c r="BC579" s="188" t="str">
        <f t="shared" si="573"/>
        <v>1G</v>
      </c>
      <c r="BD579" s="188" t="str">
        <f t="shared" si="574"/>
        <v>1G</v>
      </c>
      <c r="BE579" s="188" t="str">
        <f t="shared" si="575"/>
        <v>2G</v>
      </c>
      <c r="BF579" s="188" t="str">
        <f t="shared" si="576"/>
        <v>2G</v>
      </c>
      <c r="BG579" s="188" t="str">
        <f t="shared" si="577"/>
        <v>3G</v>
      </c>
      <c r="BH579" s="188" t="str">
        <f t="shared" si="578"/>
        <v>3G</v>
      </c>
      <c r="BI579" s="188">
        <f t="shared" si="468"/>
        <v>2</v>
      </c>
      <c r="BJ579" s="188">
        <f t="shared" si="469"/>
        <v>2</v>
      </c>
      <c r="BK579" s="188">
        <f t="shared" si="470"/>
        <v>2</v>
      </c>
      <c r="BL579" s="188" t="str">
        <f t="shared" si="579"/>
        <v>222</v>
      </c>
      <c r="BS579"/>
      <c r="DG579" s="221">
        <v>1237</v>
      </c>
    </row>
    <row r="580" spans="2:111" ht="17" hidden="1">
      <c r="B580" s="182">
        <v>576</v>
      </c>
      <c r="N580" s="8">
        <v>10</v>
      </c>
      <c r="O580" s="8">
        <v>11</v>
      </c>
      <c r="P580" s="8">
        <v>15</v>
      </c>
      <c r="Q580" s="8">
        <v>25</v>
      </c>
      <c r="R580" s="8">
        <v>35</v>
      </c>
      <c r="S580" s="8">
        <v>41</v>
      </c>
      <c r="T580" s="8">
        <v>13</v>
      </c>
      <c r="U580" s="8">
        <f t="shared" si="428"/>
        <v>137</v>
      </c>
      <c r="W580" s="7" t="str">
        <f t="shared" si="482"/>
        <v>짝수</v>
      </c>
      <c r="X580" s="7" t="str">
        <f t="shared" si="483"/>
        <v>홀수</v>
      </c>
      <c r="Y580" s="7" t="str">
        <f t="shared" si="484"/>
        <v>홀수</v>
      </c>
      <c r="Z580" s="7" t="str">
        <f t="shared" si="485"/>
        <v>홀수</v>
      </c>
      <c r="AA580" s="8" t="str">
        <f t="shared" si="486"/>
        <v>홀수</v>
      </c>
      <c r="AB580" s="99" t="str">
        <f t="shared" si="487"/>
        <v>홀수</v>
      </c>
      <c r="AC580" s="175" t="str">
        <f t="shared" si="488"/>
        <v>5 : 1</v>
      </c>
      <c r="AD580" s="175">
        <f t="shared" si="489"/>
        <v>5</v>
      </c>
      <c r="AE580" s="175">
        <f t="shared" si="490"/>
        <v>1</v>
      </c>
      <c r="AF580" s="175" t="str">
        <f t="shared" si="491"/>
        <v>저수</v>
      </c>
      <c r="AG580" s="30" t="str">
        <f t="shared" si="492"/>
        <v>저수</v>
      </c>
      <c r="AH580" s="30" t="str">
        <f t="shared" si="493"/>
        <v>저수</v>
      </c>
      <c r="AI580" s="30" t="str">
        <f t="shared" si="494"/>
        <v>고수</v>
      </c>
      <c r="AJ580" s="30" t="str">
        <f t="shared" si="495"/>
        <v>고수</v>
      </c>
      <c r="AK580" s="30" t="str">
        <f t="shared" si="496"/>
        <v>고수</v>
      </c>
      <c r="AL580" s="30" t="str">
        <f t="shared" si="497"/>
        <v>3 : 3</v>
      </c>
      <c r="AM580" s="7">
        <f t="shared" si="498"/>
        <v>3</v>
      </c>
      <c r="AN580" s="7">
        <f t="shared" si="499"/>
        <v>3</v>
      </c>
      <c r="AO580" s="7">
        <f t="shared" si="500"/>
        <v>17</v>
      </c>
      <c r="AP580" s="30" t="str">
        <f t="shared" si="501"/>
        <v>X</v>
      </c>
      <c r="AQ580" s="30" t="str">
        <f t="shared" si="502"/>
        <v>O</v>
      </c>
      <c r="AR580" s="30" t="str">
        <f t="shared" si="503"/>
        <v>X</v>
      </c>
      <c r="AS580" s="30" t="str">
        <f t="shared" si="504"/>
        <v>X</v>
      </c>
      <c r="AT580" s="30" t="str">
        <f t="shared" si="505"/>
        <v>X</v>
      </c>
      <c r="AU580" s="30" t="str">
        <f t="shared" si="506"/>
        <v>X</v>
      </c>
      <c r="AV580" s="30" t="str">
        <f t="shared" si="507"/>
        <v>X</v>
      </c>
      <c r="AW580" s="30" t="str">
        <f t="shared" si="508"/>
        <v>X</v>
      </c>
      <c r="AX580" s="30" t="str">
        <f t="shared" si="509"/>
        <v>X</v>
      </c>
      <c r="AY580" s="30" t="str">
        <f t="shared" si="510"/>
        <v>X</v>
      </c>
      <c r="AZ580" s="30" t="str">
        <f t="shared" si="511"/>
        <v>X</v>
      </c>
      <c r="BA580" s="7" t="str">
        <f t="shared" si="512"/>
        <v>O</v>
      </c>
      <c r="BB580" s="7">
        <f t="shared" si="513"/>
        <v>2</v>
      </c>
      <c r="BC580" s="188" t="str">
        <f t="shared" si="573"/>
        <v>1G</v>
      </c>
      <c r="BD580" s="188" t="str">
        <f t="shared" si="574"/>
        <v>1G</v>
      </c>
      <c r="BE580" s="188" t="str">
        <f t="shared" si="575"/>
        <v>1G</v>
      </c>
      <c r="BF580" s="188" t="str">
        <f t="shared" si="576"/>
        <v>2G</v>
      </c>
      <c r="BG580" s="188" t="str">
        <f t="shared" si="577"/>
        <v>3G</v>
      </c>
      <c r="BH580" s="188" t="str">
        <f t="shared" si="578"/>
        <v>3G</v>
      </c>
      <c r="BI580" s="188">
        <f t="shared" si="468"/>
        <v>3</v>
      </c>
      <c r="BJ580" s="188">
        <f t="shared" si="469"/>
        <v>1</v>
      </c>
      <c r="BK580" s="188">
        <f t="shared" si="470"/>
        <v>2</v>
      </c>
      <c r="BL580" s="188" t="str">
        <f t="shared" si="579"/>
        <v>312</v>
      </c>
      <c r="BS580"/>
      <c r="DG580" s="221">
        <v>1238</v>
      </c>
    </row>
    <row r="581" spans="2:111" ht="17" hidden="1">
      <c r="B581" s="182">
        <v>577</v>
      </c>
      <c r="N581" s="8">
        <v>16</v>
      </c>
      <c r="O581" s="8">
        <v>17</v>
      </c>
      <c r="P581" s="8">
        <v>22</v>
      </c>
      <c r="Q581" s="8">
        <v>31</v>
      </c>
      <c r="R581" s="8">
        <v>34</v>
      </c>
      <c r="S581" s="8">
        <v>37</v>
      </c>
      <c r="T581" s="8">
        <v>33</v>
      </c>
      <c r="U581" s="8">
        <f t="shared" si="428"/>
        <v>157</v>
      </c>
      <c r="W581" s="7" t="str">
        <f t="shared" si="482"/>
        <v>짝수</v>
      </c>
      <c r="X581" s="7" t="str">
        <f t="shared" si="483"/>
        <v>홀수</v>
      </c>
      <c r="Y581" s="7" t="str">
        <f t="shared" si="484"/>
        <v>짝수</v>
      </c>
      <c r="Z581" s="7" t="str">
        <f t="shared" si="485"/>
        <v>홀수</v>
      </c>
      <c r="AA581" s="8" t="str">
        <f t="shared" si="486"/>
        <v>짝수</v>
      </c>
      <c r="AB581" s="99" t="str">
        <f t="shared" si="487"/>
        <v>홀수</v>
      </c>
      <c r="AC581" s="175" t="str">
        <f t="shared" si="488"/>
        <v>3 : 3</v>
      </c>
      <c r="AD581" s="175">
        <f t="shared" si="489"/>
        <v>3</v>
      </c>
      <c r="AE581" s="175">
        <f t="shared" si="490"/>
        <v>3</v>
      </c>
      <c r="AF581" s="175" t="str">
        <f t="shared" si="491"/>
        <v>저수</v>
      </c>
      <c r="AG581" s="30" t="str">
        <f t="shared" si="492"/>
        <v>저수</v>
      </c>
      <c r="AH581" s="30" t="str">
        <f t="shared" si="493"/>
        <v>저수</v>
      </c>
      <c r="AI581" s="30" t="str">
        <f t="shared" si="494"/>
        <v>고수</v>
      </c>
      <c r="AJ581" s="30" t="str">
        <f t="shared" si="495"/>
        <v>고수</v>
      </c>
      <c r="AK581" s="30" t="str">
        <f t="shared" si="496"/>
        <v>고수</v>
      </c>
      <c r="AL581" s="30" t="str">
        <f t="shared" si="497"/>
        <v>3 : 3</v>
      </c>
      <c r="AM581" s="7">
        <f t="shared" si="498"/>
        <v>3</v>
      </c>
      <c r="AN581" s="7">
        <f t="shared" si="499"/>
        <v>3</v>
      </c>
      <c r="AO581" s="7">
        <f t="shared" si="500"/>
        <v>27</v>
      </c>
      <c r="AP581" s="30" t="str">
        <f t="shared" si="501"/>
        <v>X</v>
      </c>
      <c r="AQ581" s="30" t="str">
        <f t="shared" si="502"/>
        <v>O</v>
      </c>
      <c r="AR581" s="30" t="str">
        <f t="shared" si="503"/>
        <v>X</v>
      </c>
      <c r="AS581" s="30" t="str">
        <f t="shared" si="504"/>
        <v>X</v>
      </c>
      <c r="AT581" s="30" t="str">
        <f t="shared" si="505"/>
        <v>X</v>
      </c>
      <c r="AU581" s="30" t="str">
        <f t="shared" si="506"/>
        <v>X</v>
      </c>
      <c r="AV581" s="30" t="str">
        <f t="shared" si="507"/>
        <v>X</v>
      </c>
      <c r="AW581" s="30" t="str">
        <f t="shared" si="508"/>
        <v>X</v>
      </c>
      <c r="AX581" s="30" t="str">
        <f t="shared" si="509"/>
        <v>X</v>
      </c>
      <c r="AY581" s="30" t="str">
        <f t="shared" si="510"/>
        <v>O</v>
      </c>
      <c r="AZ581" s="30" t="str">
        <f t="shared" si="511"/>
        <v>X</v>
      </c>
      <c r="BA581" s="7" t="str">
        <f t="shared" si="512"/>
        <v>O</v>
      </c>
      <c r="BB581" s="7">
        <f t="shared" si="513"/>
        <v>3</v>
      </c>
      <c r="BC581" s="188" t="str">
        <f t="shared" si="573"/>
        <v>2G</v>
      </c>
      <c r="BD581" s="188" t="str">
        <f t="shared" si="574"/>
        <v>2G</v>
      </c>
      <c r="BE581" s="188" t="str">
        <f t="shared" si="575"/>
        <v>2G</v>
      </c>
      <c r="BF581" s="188" t="str">
        <f t="shared" si="576"/>
        <v>3G</v>
      </c>
      <c r="BG581" s="188" t="str">
        <f t="shared" si="577"/>
        <v>3G</v>
      </c>
      <c r="BH581" s="188" t="str">
        <f t="shared" si="578"/>
        <v>3G</v>
      </c>
      <c r="BI581" s="188">
        <f t="shared" si="468"/>
        <v>0</v>
      </c>
      <c r="BJ581" s="188">
        <f t="shared" si="469"/>
        <v>3</v>
      </c>
      <c r="BK581" s="188">
        <f t="shared" si="470"/>
        <v>3</v>
      </c>
      <c r="BL581" s="188" t="str">
        <f t="shared" si="579"/>
        <v>033</v>
      </c>
      <c r="BS581"/>
      <c r="DG581" s="221">
        <v>1239</v>
      </c>
    </row>
    <row r="582" spans="2:111" ht="17" hidden="1">
      <c r="B582" s="182">
        <v>578</v>
      </c>
      <c r="N582" s="8">
        <v>5</v>
      </c>
      <c r="O582" s="8">
        <v>12</v>
      </c>
      <c r="P582" s="8">
        <v>14</v>
      </c>
      <c r="Q582" s="8">
        <v>32</v>
      </c>
      <c r="R582" s="8">
        <v>34</v>
      </c>
      <c r="S582" s="8">
        <v>42</v>
      </c>
      <c r="T582" s="8">
        <v>16</v>
      </c>
      <c r="U582" s="8">
        <f t="shared" si="428"/>
        <v>139</v>
      </c>
      <c r="W582" s="7" t="str">
        <f t="shared" si="482"/>
        <v>홀수</v>
      </c>
      <c r="X582" s="7" t="str">
        <f t="shared" si="483"/>
        <v>짝수</v>
      </c>
      <c r="Y582" s="7" t="str">
        <f t="shared" si="484"/>
        <v>짝수</v>
      </c>
      <c r="Z582" s="7" t="str">
        <f t="shared" si="485"/>
        <v>짝수</v>
      </c>
      <c r="AA582" s="8" t="str">
        <f t="shared" si="486"/>
        <v>짝수</v>
      </c>
      <c r="AB582" s="99" t="str">
        <f t="shared" si="487"/>
        <v>짝수</v>
      </c>
      <c r="AC582" s="175" t="str">
        <f t="shared" si="488"/>
        <v>1 : 5</v>
      </c>
      <c r="AD582" s="175">
        <f t="shared" si="489"/>
        <v>1</v>
      </c>
      <c r="AE582" s="175">
        <f t="shared" si="490"/>
        <v>5</v>
      </c>
      <c r="AF582" s="175" t="str">
        <f t="shared" si="491"/>
        <v>저수</v>
      </c>
      <c r="AG582" s="30" t="str">
        <f t="shared" si="492"/>
        <v>저수</v>
      </c>
      <c r="AH582" s="30" t="str">
        <f t="shared" si="493"/>
        <v>저수</v>
      </c>
      <c r="AI582" s="30" t="str">
        <f t="shared" si="494"/>
        <v>고수</v>
      </c>
      <c r="AJ582" s="30" t="str">
        <f t="shared" si="495"/>
        <v>고수</v>
      </c>
      <c r="AK582" s="30" t="str">
        <f t="shared" si="496"/>
        <v>고수</v>
      </c>
      <c r="AL582" s="30" t="str">
        <f t="shared" si="497"/>
        <v>3 : 3</v>
      </c>
      <c r="AM582" s="7">
        <f t="shared" si="498"/>
        <v>3</v>
      </c>
      <c r="AN582" s="7">
        <f t="shared" si="499"/>
        <v>3</v>
      </c>
      <c r="AO582" s="7">
        <f t="shared" si="500"/>
        <v>19</v>
      </c>
      <c r="AP582" s="30" t="str">
        <f t="shared" si="501"/>
        <v>O</v>
      </c>
      <c r="AQ582" s="30" t="str">
        <f t="shared" si="502"/>
        <v>X</v>
      </c>
      <c r="AR582" s="30" t="str">
        <f t="shared" si="503"/>
        <v>X</v>
      </c>
      <c r="AS582" s="30" t="str">
        <f t="shared" si="504"/>
        <v>X</v>
      </c>
      <c r="AT582" s="30" t="str">
        <f t="shared" si="505"/>
        <v>X</v>
      </c>
      <c r="AU582" s="30" t="str">
        <f t="shared" si="506"/>
        <v>X</v>
      </c>
      <c r="AV582" s="30" t="str">
        <f t="shared" si="507"/>
        <v>X</v>
      </c>
      <c r="AW582" s="30" t="str">
        <f t="shared" si="508"/>
        <v>X</v>
      </c>
      <c r="AX582" s="30" t="str">
        <f t="shared" si="509"/>
        <v>X</v>
      </c>
      <c r="AY582" s="30" t="str">
        <f t="shared" si="510"/>
        <v>X</v>
      </c>
      <c r="AZ582" s="30" t="str">
        <f t="shared" si="511"/>
        <v>X</v>
      </c>
      <c r="BA582" s="7" t="str">
        <f t="shared" si="512"/>
        <v>X</v>
      </c>
      <c r="BB582" s="7">
        <f t="shared" si="513"/>
        <v>1</v>
      </c>
      <c r="BC582" s="188" t="str">
        <f t="shared" si="573"/>
        <v>1G</v>
      </c>
      <c r="BD582" s="188" t="str">
        <f t="shared" si="574"/>
        <v>1G</v>
      </c>
      <c r="BE582" s="188" t="str">
        <f t="shared" si="575"/>
        <v>1G</v>
      </c>
      <c r="BF582" s="188" t="str">
        <f t="shared" si="576"/>
        <v>3G</v>
      </c>
      <c r="BG582" s="188" t="str">
        <f t="shared" si="577"/>
        <v>3G</v>
      </c>
      <c r="BH582" s="188" t="str">
        <f t="shared" si="578"/>
        <v>3G</v>
      </c>
      <c r="BI582" s="188">
        <f t="shared" ref="BI582:BI726" si="580">COUNTIF($BC582:$BH582,"1G")</f>
        <v>3</v>
      </c>
      <c r="BJ582" s="188">
        <f t="shared" ref="BJ582:BJ726" si="581">COUNTIF($BC582:$BH582,"2G")</f>
        <v>0</v>
      </c>
      <c r="BK582" s="188">
        <f t="shared" ref="BK582:BK726" si="582">COUNTIF($BC582:$BH582,"3G")</f>
        <v>3</v>
      </c>
      <c r="BL582" s="188" t="str">
        <f t="shared" si="579"/>
        <v>303</v>
      </c>
      <c r="BS582"/>
      <c r="DG582" s="221">
        <v>1240</v>
      </c>
    </row>
    <row r="583" spans="2:111" ht="17" hidden="1">
      <c r="B583" s="182">
        <v>579</v>
      </c>
      <c r="N583" s="8">
        <v>5</v>
      </c>
      <c r="O583" s="8">
        <v>7</v>
      </c>
      <c r="P583" s="8">
        <v>20</v>
      </c>
      <c r="Q583" s="8">
        <v>22</v>
      </c>
      <c r="R583" s="8">
        <v>37</v>
      </c>
      <c r="S583" s="8">
        <v>42</v>
      </c>
      <c r="T583" s="8">
        <v>39</v>
      </c>
      <c r="U583" s="8">
        <f t="shared" si="428"/>
        <v>133</v>
      </c>
      <c r="W583" s="7" t="str">
        <f t="shared" si="482"/>
        <v>홀수</v>
      </c>
      <c r="X583" s="7" t="str">
        <f t="shared" si="483"/>
        <v>홀수</v>
      </c>
      <c r="Y583" s="7" t="str">
        <f t="shared" si="484"/>
        <v>짝수</v>
      </c>
      <c r="Z583" s="7" t="str">
        <f t="shared" si="485"/>
        <v>짝수</v>
      </c>
      <c r="AA583" s="8" t="str">
        <f t="shared" si="486"/>
        <v>홀수</v>
      </c>
      <c r="AB583" s="99" t="str">
        <f t="shared" si="487"/>
        <v>짝수</v>
      </c>
      <c r="AC583" s="175" t="str">
        <f t="shared" si="488"/>
        <v>3 : 3</v>
      </c>
      <c r="AD583" s="175">
        <f t="shared" si="489"/>
        <v>3</v>
      </c>
      <c r="AE583" s="175">
        <f t="shared" si="490"/>
        <v>3</v>
      </c>
      <c r="AF583" s="175" t="str">
        <f t="shared" si="491"/>
        <v>저수</v>
      </c>
      <c r="AG583" s="30" t="str">
        <f t="shared" si="492"/>
        <v>저수</v>
      </c>
      <c r="AH583" s="30" t="str">
        <f t="shared" si="493"/>
        <v>저수</v>
      </c>
      <c r="AI583" s="30" t="str">
        <f t="shared" si="494"/>
        <v>저수</v>
      </c>
      <c r="AJ583" s="30" t="str">
        <f t="shared" si="495"/>
        <v>고수</v>
      </c>
      <c r="AK583" s="30" t="str">
        <f t="shared" si="496"/>
        <v>고수</v>
      </c>
      <c r="AL583" s="30" t="str">
        <f t="shared" si="497"/>
        <v>4 : 2</v>
      </c>
      <c r="AM583" s="7">
        <f t="shared" si="498"/>
        <v>4</v>
      </c>
      <c r="AN583" s="7">
        <f t="shared" si="499"/>
        <v>2</v>
      </c>
      <c r="AO583" s="7">
        <f t="shared" si="500"/>
        <v>23</v>
      </c>
      <c r="AP583" s="30" t="str">
        <f t="shared" si="501"/>
        <v>O</v>
      </c>
      <c r="AQ583" s="30" t="str">
        <f t="shared" si="502"/>
        <v>O</v>
      </c>
      <c r="AR583" s="30" t="str">
        <f t="shared" si="503"/>
        <v>X</v>
      </c>
      <c r="AS583" s="30" t="str">
        <f t="shared" si="504"/>
        <v>X</v>
      </c>
      <c r="AT583" s="30" t="str">
        <f t="shared" si="505"/>
        <v>X</v>
      </c>
      <c r="AU583" s="30" t="str">
        <f t="shared" si="506"/>
        <v>X</v>
      </c>
      <c r="AV583" s="30" t="str">
        <f t="shared" si="507"/>
        <v>X</v>
      </c>
      <c r="AW583" s="30" t="str">
        <f t="shared" si="508"/>
        <v>X</v>
      </c>
      <c r="AX583" s="30" t="str">
        <f t="shared" si="509"/>
        <v>X</v>
      </c>
      <c r="AY583" s="30" t="str">
        <f t="shared" si="510"/>
        <v>X</v>
      </c>
      <c r="AZ583" s="30" t="str">
        <f t="shared" si="511"/>
        <v>O</v>
      </c>
      <c r="BA583" s="7" t="str">
        <f t="shared" si="512"/>
        <v>X</v>
      </c>
      <c r="BB583" s="7">
        <f t="shared" si="513"/>
        <v>3</v>
      </c>
      <c r="BC583" s="188" t="str">
        <f t="shared" si="573"/>
        <v>1G</v>
      </c>
      <c r="BD583" s="188" t="str">
        <f t="shared" si="574"/>
        <v>1G</v>
      </c>
      <c r="BE583" s="188" t="str">
        <f t="shared" si="575"/>
        <v>2G</v>
      </c>
      <c r="BF583" s="188" t="str">
        <f t="shared" si="576"/>
        <v>2G</v>
      </c>
      <c r="BG583" s="188" t="str">
        <f t="shared" si="577"/>
        <v>3G</v>
      </c>
      <c r="BH583" s="188" t="str">
        <f t="shared" si="578"/>
        <v>3G</v>
      </c>
      <c r="BI583" s="188">
        <f t="shared" si="580"/>
        <v>2</v>
      </c>
      <c r="BJ583" s="188">
        <f t="shared" si="581"/>
        <v>2</v>
      </c>
      <c r="BK583" s="188">
        <f t="shared" si="582"/>
        <v>2</v>
      </c>
      <c r="BL583" s="188" t="str">
        <f t="shared" si="579"/>
        <v>222</v>
      </c>
      <c r="BS583"/>
      <c r="DG583" s="221">
        <v>1241</v>
      </c>
    </row>
    <row r="584" spans="2:111" ht="17" hidden="1">
      <c r="B584" s="182">
        <v>580</v>
      </c>
      <c r="N584" s="8">
        <v>5</v>
      </c>
      <c r="O584" s="8">
        <v>7</v>
      </c>
      <c r="P584" s="8">
        <v>9</v>
      </c>
      <c r="Q584" s="8">
        <v>11</v>
      </c>
      <c r="R584" s="8">
        <v>32</v>
      </c>
      <c r="S584" s="8">
        <v>35</v>
      </c>
      <c r="T584" s="8">
        <v>33</v>
      </c>
      <c r="U584" s="8">
        <f t="shared" si="428"/>
        <v>99</v>
      </c>
      <c r="W584" s="7" t="str">
        <f t="shared" si="482"/>
        <v>홀수</v>
      </c>
      <c r="X584" s="7" t="str">
        <f t="shared" si="483"/>
        <v>홀수</v>
      </c>
      <c r="Y584" s="7" t="str">
        <f t="shared" si="484"/>
        <v>홀수</v>
      </c>
      <c r="Z584" s="7" t="str">
        <f t="shared" si="485"/>
        <v>홀수</v>
      </c>
      <c r="AA584" s="8" t="str">
        <f t="shared" si="486"/>
        <v>짝수</v>
      </c>
      <c r="AB584" s="99" t="str">
        <f t="shared" si="487"/>
        <v>홀수</v>
      </c>
      <c r="AC584" s="175" t="str">
        <f t="shared" si="488"/>
        <v>5 : 1</v>
      </c>
      <c r="AD584" s="175">
        <f t="shared" si="489"/>
        <v>5</v>
      </c>
      <c r="AE584" s="175">
        <f t="shared" si="490"/>
        <v>1</v>
      </c>
      <c r="AF584" s="175" t="str">
        <f t="shared" si="491"/>
        <v>저수</v>
      </c>
      <c r="AG584" s="30" t="str">
        <f t="shared" si="492"/>
        <v>저수</v>
      </c>
      <c r="AH584" s="30" t="str">
        <f t="shared" si="493"/>
        <v>저수</v>
      </c>
      <c r="AI584" s="30" t="str">
        <f t="shared" si="494"/>
        <v>저수</v>
      </c>
      <c r="AJ584" s="30" t="str">
        <f t="shared" si="495"/>
        <v>고수</v>
      </c>
      <c r="AK584" s="30" t="str">
        <f t="shared" si="496"/>
        <v>고수</v>
      </c>
      <c r="AL584" s="30" t="str">
        <f t="shared" si="497"/>
        <v>4 : 2</v>
      </c>
      <c r="AM584" s="7">
        <f t="shared" si="498"/>
        <v>4</v>
      </c>
      <c r="AN584" s="7">
        <f t="shared" si="499"/>
        <v>2</v>
      </c>
      <c r="AO584" s="7">
        <f t="shared" si="500"/>
        <v>29</v>
      </c>
      <c r="AP584" s="30" t="str">
        <f t="shared" si="501"/>
        <v>O</v>
      </c>
      <c r="AQ584" s="30" t="str">
        <f t="shared" si="502"/>
        <v>O</v>
      </c>
      <c r="AR584" s="30" t="str">
        <f t="shared" si="503"/>
        <v>X</v>
      </c>
      <c r="AS584" s="30" t="str">
        <f t="shared" si="504"/>
        <v>O</v>
      </c>
      <c r="AT584" s="30" t="str">
        <f t="shared" si="505"/>
        <v>X</v>
      </c>
      <c r="AU584" s="30" t="str">
        <f t="shared" si="506"/>
        <v>X</v>
      </c>
      <c r="AV584" s="30" t="str">
        <f t="shared" si="507"/>
        <v>X</v>
      </c>
      <c r="AW584" s="30" t="str">
        <f t="shared" si="508"/>
        <v>X</v>
      </c>
      <c r="AX584" s="30" t="str">
        <f t="shared" si="509"/>
        <v>X</v>
      </c>
      <c r="AY584" s="30" t="str">
        <f t="shared" si="510"/>
        <v>X</v>
      </c>
      <c r="AZ584" s="30" t="str">
        <f t="shared" si="511"/>
        <v>X</v>
      </c>
      <c r="BA584" s="7" t="str">
        <f t="shared" si="512"/>
        <v>X</v>
      </c>
      <c r="BB584" s="7">
        <f t="shared" si="513"/>
        <v>3</v>
      </c>
      <c r="BC584" s="188" t="str">
        <f t="shared" si="573"/>
        <v>1G</v>
      </c>
      <c r="BD584" s="188" t="str">
        <f t="shared" si="574"/>
        <v>1G</v>
      </c>
      <c r="BE584" s="188" t="str">
        <f t="shared" si="575"/>
        <v>1G</v>
      </c>
      <c r="BF584" s="188" t="str">
        <f t="shared" si="576"/>
        <v>1G</v>
      </c>
      <c r="BG584" s="188" t="str">
        <f t="shared" si="577"/>
        <v>3G</v>
      </c>
      <c r="BH584" s="188" t="str">
        <f t="shared" si="578"/>
        <v>3G</v>
      </c>
      <c r="BI584" s="188">
        <f t="shared" si="580"/>
        <v>4</v>
      </c>
      <c r="BJ584" s="188">
        <f t="shared" si="581"/>
        <v>0</v>
      </c>
      <c r="BK584" s="188">
        <f t="shared" si="582"/>
        <v>2</v>
      </c>
      <c r="BL584" s="188" t="str">
        <f t="shared" si="579"/>
        <v>402</v>
      </c>
      <c r="BS584"/>
      <c r="DG584" s="221">
        <v>1242</v>
      </c>
    </row>
    <row r="585" spans="2:111" ht="17" hidden="1">
      <c r="B585" s="182">
        <v>581</v>
      </c>
      <c r="N585" s="8">
        <v>3</v>
      </c>
      <c r="O585" s="8">
        <v>5</v>
      </c>
      <c r="P585" s="8">
        <v>14</v>
      </c>
      <c r="Q585" s="8">
        <v>20</v>
      </c>
      <c r="R585" s="8">
        <v>42</v>
      </c>
      <c r="S585" s="8">
        <v>44</v>
      </c>
      <c r="T585" s="8">
        <v>33</v>
      </c>
      <c r="U585" s="8">
        <f t="shared" si="428"/>
        <v>128</v>
      </c>
      <c r="W585" s="7" t="str">
        <f t="shared" si="482"/>
        <v>홀수</v>
      </c>
      <c r="X585" s="7" t="str">
        <f t="shared" si="483"/>
        <v>홀수</v>
      </c>
      <c r="Y585" s="7" t="str">
        <f t="shared" si="484"/>
        <v>짝수</v>
      </c>
      <c r="Z585" s="7" t="str">
        <f t="shared" si="485"/>
        <v>짝수</v>
      </c>
      <c r="AA585" s="8" t="str">
        <f t="shared" si="486"/>
        <v>짝수</v>
      </c>
      <c r="AB585" s="99" t="str">
        <f t="shared" si="487"/>
        <v>짝수</v>
      </c>
      <c r="AC585" s="175" t="str">
        <f t="shared" si="488"/>
        <v>2 : 4</v>
      </c>
      <c r="AD585" s="175">
        <f t="shared" si="489"/>
        <v>2</v>
      </c>
      <c r="AE585" s="175">
        <f t="shared" si="490"/>
        <v>4</v>
      </c>
      <c r="AF585" s="175" t="str">
        <f t="shared" si="491"/>
        <v>저수</v>
      </c>
      <c r="AG585" s="30" t="str">
        <f t="shared" si="492"/>
        <v>저수</v>
      </c>
      <c r="AH585" s="30" t="str">
        <f t="shared" si="493"/>
        <v>저수</v>
      </c>
      <c r="AI585" s="30" t="str">
        <f t="shared" si="494"/>
        <v>저수</v>
      </c>
      <c r="AJ585" s="30" t="str">
        <f t="shared" si="495"/>
        <v>고수</v>
      </c>
      <c r="AK585" s="30" t="str">
        <f t="shared" si="496"/>
        <v>고수</v>
      </c>
      <c r="AL585" s="30" t="str">
        <f t="shared" si="497"/>
        <v>4 : 2</v>
      </c>
      <c r="AM585" s="7">
        <f t="shared" si="498"/>
        <v>4</v>
      </c>
      <c r="AN585" s="7">
        <f t="shared" si="499"/>
        <v>2</v>
      </c>
      <c r="AO585" s="7">
        <f t="shared" si="500"/>
        <v>18</v>
      </c>
      <c r="AP585" s="30" t="str">
        <f t="shared" si="501"/>
        <v>O</v>
      </c>
      <c r="AQ585" s="30" t="str">
        <f t="shared" si="502"/>
        <v>O</v>
      </c>
      <c r="AR585" s="30" t="str">
        <f t="shared" si="503"/>
        <v>X</v>
      </c>
      <c r="AS585" s="30" t="str">
        <f t="shared" si="504"/>
        <v>X</v>
      </c>
      <c r="AT585" s="30" t="str">
        <f t="shared" si="505"/>
        <v>X</v>
      </c>
      <c r="AU585" s="30" t="str">
        <f t="shared" si="506"/>
        <v>X</v>
      </c>
      <c r="AV585" s="30" t="str">
        <f t="shared" si="507"/>
        <v>X</v>
      </c>
      <c r="AW585" s="30" t="str">
        <f t="shared" si="508"/>
        <v>X</v>
      </c>
      <c r="AX585" s="30" t="str">
        <f t="shared" si="509"/>
        <v>X</v>
      </c>
      <c r="AY585" s="30" t="str">
        <f t="shared" si="510"/>
        <v>X</v>
      </c>
      <c r="AZ585" s="30" t="str">
        <f t="shared" si="511"/>
        <v>X</v>
      </c>
      <c r="BA585" s="7" t="str">
        <f t="shared" si="512"/>
        <v>X</v>
      </c>
      <c r="BB585" s="7">
        <f t="shared" si="513"/>
        <v>2</v>
      </c>
      <c r="BC585" s="188" t="str">
        <f t="shared" si="573"/>
        <v>1G</v>
      </c>
      <c r="BD585" s="188" t="str">
        <f t="shared" si="574"/>
        <v>1G</v>
      </c>
      <c r="BE585" s="188" t="str">
        <f t="shared" si="575"/>
        <v>1G</v>
      </c>
      <c r="BF585" s="188" t="str">
        <f t="shared" si="576"/>
        <v>2G</v>
      </c>
      <c r="BG585" s="188" t="str">
        <f t="shared" si="577"/>
        <v>3G</v>
      </c>
      <c r="BH585" s="188" t="str">
        <f t="shared" si="578"/>
        <v>3G</v>
      </c>
      <c r="BI585" s="188">
        <f t="shared" si="580"/>
        <v>3</v>
      </c>
      <c r="BJ585" s="188">
        <f t="shared" si="581"/>
        <v>1</v>
      </c>
      <c r="BK585" s="188">
        <f t="shared" si="582"/>
        <v>2</v>
      </c>
      <c r="BL585" s="188" t="str">
        <f t="shared" si="579"/>
        <v>312</v>
      </c>
      <c r="BS585"/>
      <c r="DG585" s="221">
        <v>1243</v>
      </c>
    </row>
    <row r="586" spans="2:111" ht="17" hidden="1">
      <c r="B586" s="182">
        <v>582</v>
      </c>
      <c r="N586" s="8">
        <v>2</v>
      </c>
      <c r="O586" s="8">
        <v>12</v>
      </c>
      <c r="P586" s="8">
        <v>14</v>
      </c>
      <c r="Q586" s="8">
        <v>33</v>
      </c>
      <c r="R586" s="8">
        <v>40</v>
      </c>
      <c r="S586" s="8">
        <v>41</v>
      </c>
      <c r="T586" s="8">
        <v>25</v>
      </c>
      <c r="U586" s="8">
        <f t="shared" si="428"/>
        <v>142</v>
      </c>
      <c r="W586" s="7" t="str">
        <f t="shared" si="482"/>
        <v>짝수</v>
      </c>
      <c r="X586" s="7" t="str">
        <f t="shared" si="483"/>
        <v>짝수</v>
      </c>
      <c r="Y586" s="7" t="str">
        <f t="shared" si="484"/>
        <v>짝수</v>
      </c>
      <c r="Z586" s="7" t="str">
        <f t="shared" si="485"/>
        <v>홀수</v>
      </c>
      <c r="AA586" s="8" t="str">
        <f t="shared" si="486"/>
        <v>짝수</v>
      </c>
      <c r="AB586" s="175" t="str">
        <f t="shared" si="487"/>
        <v>홀수</v>
      </c>
      <c r="AC586" s="175" t="str">
        <f t="shared" si="488"/>
        <v>2 : 4</v>
      </c>
      <c r="AD586" s="175">
        <f t="shared" si="489"/>
        <v>2</v>
      </c>
      <c r="AE586" s="175">
        <f t="shared" si="490"/>
        <v>4</v>
      </c>
      <c r="AF586" s="175" t="str">
        <f t="shared" si="491"/>
        <v>저수</v>
      </c>
      <c r="AG586" s="30" t="str">
        <f t="shared" si="492"/>
        <v>저수</v>
      </c>
      <c r="AH586" s="30" t="str">
        <f t="shared" si="493"/>
        <v>저수</v>
      </c>
      <c r="AI586" s="30" t="str">
        <f t="shared" si="494"/>
        <v>고수</v>
      </c>
      <c r="AJ586" s="30" t="str">
        <f t="shared" si="495"/>
        <v>고수</v>
      </c>
      <c r="AK586" s="30" t="str">
        <f t="shared" si="496"/>
        <v>고수</v>
      </c>
      <c r="AL586" s="30" t="str">
        <f t="shared" si="497"/>
        <v>3 : 3</v>
      </c>
      <c r="AM586" s="7">
        <f t="shared" si="498"/>
        <v>3</v>
      </c>
      <c r="AN586" s="7">
        <f t="shared" si="499"/>
        <v>3</v>
      </c>
      <c r="AO586" s="7">
        <f t="shared" si="500"/>
        <v>12</v>
      </c>
      <c r="AP586" s="30" t="str">
        <f t="shared" si="501"/>
        <v>O</v>
      </c>
      <c r="AQ586" s="30" t="str">
        <f t="shared" si="502"/>
        <v>X</v>
      </c>
      <c r="AR586" s="30" t="str">
        <f t="shared" si="503"/>
        <v>X</v>
      </c>
      <c r="AS586" s="30" t="str">
        <f t="shared" si="504"/>
        <v>X</v>
      </c>
      <c r="AT586" s="30" t="str">
        <f t="shared" si="505"/>
        <v>X</v>
      </c>
      <c r="AU586" s="30" t="str">
        <f t="shared" si="506"/>
        <v>X</v>
      </c>
      <c r="AV586" s="30" t="str">
        <f t="shared" si="507"/>
        <v>X</v>
      </c>
      <c r="AW586" s="30" t="str">
        <f t="shared" si="508"/>
        <v>X</v>
      </c>
      <c r="AX586" s="30" t="str">
        <f t="shared" si="509"/>
        <v>X</v>
      </c>
      <c r="AY586" s="30" t="str">
        <f t="shared" si="510"/>
        <v>X</v>
      </c>
      <c r="AZ586" s="30" t="str">
        <f t="shared" si="511"/>
        <v>X</v>
      </c>
      <c r="BA586" s="7" t="str">
        <f t="shared" si="512"/>
        <v>O</v>
      </c>
      <c r="BB586" s="7">
        <f t="shared" si="513"/>
        <v>2</v>
      </c>
      <c r="BC586" s="188" t="str">
        <f t="shared" si="573"/>
        <v>1G</v>
      </c>
      <c r="BD586" s="188" t="str">
        <f t="shared" si="574"/>
        <v>1G</v>
      </c>
      <c r="BE586" s="188" t="str">
        <f t="shared" si="575"/>
        <v>1G</v>
      </c>
      <c r="BF586" s="188" t="str">
        <f t="shared" si="576"/>
        <v>3G</v>
      </c>
      <c r="BG586" s="188" t="str">
        <f t="shared" si="577"/>
        <v>3G</v>
      </c>
      <c r="BH586" s="188" t="str">
        <f t="shared" si="578"/>
        <v>3G</v>
      </c>
      <c r="BI586" s="188">
        <f t="shared" si="580"/>
        <v>3</v>
      </c>
      <c r="BJ586" s="188">
        <f t="shared" si="581"/>
        <v>0</v>
      </c>
      <c r="BK586" s="188">
        <f t="shared" si="582"/>
        <v>3</v>
      </c>
      <c r="BL586" s="188" t="str">
        <f t="shared" si="579"/>
        <v>303</v>
      </c>
      <c r="BS586"/>
      <c r="DG586" s="221">
        <v>1244</v>
      </c>
    </row>
    <row r="587" spans="2:111" ht="17" hidden="1">
      <c r="B587" s="182">
        <v>583</v>
      </c>
      <c r="N587" s="8">
        <v>8</v>
      </c>
      <c r="O587" s="8">
        <v>17</v>
      </c>
      <c r="P587" s="8">
        <v>27</v>
      </c>
      <c r="Q587" s="8">
        <v>33</v>
      </c>
      <c r="R587" s="8">
        <v>40</v>
      </c>
      <c r="S587" s="8">
        <v>44</v>
      </c>
      <c r="T587" s="8">
        <v>24</v>
      </c>
      <c r="U587" s="8">
        <f t="shared" si="428"/>
        <v>169</v>
      </c>
      <c r="W587" s="7" t="str">
        <f t="shared" si="482"/>
        <v>짝수</v>
      </c>
      <c r="X587" s="7" t="str">
        <f t="shared" si="483"/>
        <v>홀수</v>
      </c>
      <c r="Y587" s="7" t="str">
        <f t="shared" si="484"/>
        <v>홀수</v>
      </c>
      <c r="Z587" s="7" t="str">
        <f t="shared" si="485"/>
        <v>홀수</v>
      </c>
      <c r="AA587" s="8" t="str">
        <f t="shared" si="486"/>
        <v>짝수</v>
      </c>
      <c r="AB587" s="99" t="str">
        <f t="shared" si="487"/>
        <v>짝수</v>
      </c>
      <c r="AC587" s="175" t="str">
        <f t="shared" si="488"/>
        <v>3 : 3</v>
      </c>
      <c r="AD587" s="175">
        <f t="shared" si="489"/>
        <v>3</v>
      </c>
      <c r="AE587" s="175">
        <f t="shared" si="490"/>
        <v>3</v>
      </c>
      <c r="AF587" s="175" t="str">
        <f t="shared" si="491"/>
        <v>저수</v>
      </c>
      <c r="AG587" s="30" t="str">
        <f t="shared" si="492"/>
        <v>저수</v>
      </c>
      <c r="AH587" s="30" t="str">
        <f t="shared" si="493"/>
        <v>고수</v>
      </c>
      <c r="AI587" s="30" t="str">
        <f t="shared" si="494"/>
        <v>고수</v>
      </c>
      <c r="AJ587" s="30" t="str">
        <f t="shared" si="495"/>
        <v>고수</v>
      </c>
      <c r="AK587" s="30" t="str">
        <f t="shared" si="496"/>
        <v>고수</v>
      </c>
      <c r="AL587" s="30" t="str">
        <f t="shared" si="497"/>
        <v>2 : 4</v>
      </c>
      <c r="AM587" s="7">
        <f t="shared" si="498"/>
        <v>2</v>
      </c>
      <c r="AN587" s="7">
        <f t="shared" si="499"/>
        <v>4</v>
      </c>
      <c r="AO587" s="7">
        <f t="shared" si="500"/>
        <v>29</v>
      </c>
      <c r="AP587" s="30" t="str">
        <f t="shared" si="501"/>
        <v>X</v>
      </c>
      <c r="AQ587" s="30" t="str">
        <f t="shared" si="502"/>
        <v>O</v>
      </c>
      <c r="AR587" s="30" t="str">
        <f t="shared" si="503"/>
        <v>X</v>
      </c>
      <c r="AS587" s="30" t="str">
        <f t="shared" si="504"/>
        <v>X</v>
      </c>
      <c r="AT587" s="30" t="str">
        <f t="shared" si="505"/>
        <v>X</v>
      </c>
      <c r="AU587" s="30" t="str">
        <f t="shared" si="506"/>
        <v>X</v>
      </c>
      <c r="AV587" s="30" t="str">
        <f t="shared" si="507"/>
        <v>X</v>
      </c>
      <c r="AW587" s="30" t="str">
        <f t="shared" si="508"/>
        <v>X</v>
      </c>
      <c r="AX587" s="30" t="str">
        <f t="shared" si="509"/>
        <v>X</v>
      </c>
      <c r="AY587" s="30" t="str">
        <f t="shared" si="510"/>
        <v>X</v>
      </c>
      <c r="AZ587" s="30" t="str">
        <f t="shared" si="511"/>
        <v>X</v>
      </c>
      <c r="BA587" s="7" t="str">
        <f t="shared" si="512"/>
        <v>X</v>
      </c>
      <c r="BB587" s="7">
        <f t="shared" si="513"/>
        <v>1</v>
      </c>
      <c r="BC587" s="188" t="str">
        <f t="shared" si="573"/>
        <v>1G</v>
      </c>
      <c r="BD587" s="188" t="str">
        <f t="shared" si="574"/>
        <v>2G</v>
      </c>
      <c r="BE587" s="188" t="str">
        <f t="shared" si="575"/>
        <v>2G</v>
      </c>
      <c r="BF587" s="188" t="str">
        <f t="shared" si="576"/>
        <v>3G</v>
      </c>
      <c r="BG587" s="188" t="str">
        <f t="shared" si="577"/>
        <v>3G</v>
      </c>
      <c r="BH587" s="188" t="str">
        <f t="shared" si="578"/>
        <v>3G</v>
      </c>
      <c r="BI587" s="188">
        <f t="shared" si="580"/>
        <v>1</v>
      </c>
      <c r="BJ587" s="188">
        <f t="shared" si="581"/>
        <v>2</v>
      </c>
      <c r="BK587" s="188">
        <f t="shared" si="582"/>
        <v>3</v>
      </c>
      <c r="BL587" s="188" t="str">
        <f t="shared" si="579"/>
        <v>123</v>
      </c>
      <c r="BS587"/>
      <c r="DG587" s="221">
        <v>1245</v>
      </c>
    </row>
    <row r="588" spans="2:111" ht="17" hidden="1">
      <c r="B588" s="182">
        <v>584</v>
      </c>
      <c r="N588" s="8">
        <v>7</v>
      </c>
      <c r="O588" s="8">
        <v>18</v>
      </c>
      <c r="P588" s="8">
        <v>30</v>
      </c>
      <c r="Q588" s="8">
        <v>39</v>
      </c>
      <c r="R588" s="8">
        <v>40</v>
      </c>
      <c r="S588" s="8">
        <v>41</v>
      </c>
      <c r="T588" s="8">
        <v>36</v>
      </c>
      <c r="U588" s="8">
        <f t="shared" si="428"/>
        <v>175</v>
      </c>
      <c r="W588" s="7" t="str">
        <f t="shared" si="482"/>
        <v>홀수</v>
      </c>
      <c r="X588" s="7" t="str">
        <f t="shared" si="483"/>
        <v>짝수</v>
      </c>
      <c r="Y588" s="7" t="str">
        <f t="shared" si="484"/>
        <v>짝수</v>
      </c>
      <c r="Z588" s="7" t="str">
        <f t="shared" si="485"/>
        <v>홀수</v>
      </c>
      <c r="AA588" s="8" t="str">
        <f t="shared" si="486"/>
        <v>짝수</v>
      </c>
      <c r="AB588" s="99" t="str">
        <f t="shared" si="487"/>
        <v>홀수</v>
      </c>
      <c r="AC588" s="175" t="str">
        <f t="shared" si="488"/>
        <v>3 : 3</v>
      </c>
      <c r="AD588" s="175">
        <f t="shared" si="489"/>
        <v>3</v>
      </c>
      <c r="AE588" s="175">
        <f t="shared" si="490"/>
        <v>3</v>
      </c>
      <c r="AF588" s="175" t="str">
        <f t="shared" si="491"/>
        <v>저수</v>
      </c>
      <c r="AG588" s="30" t="str">
        <f t="shared" si="492"/>
        <v>저수</v>
      </c>
      <c r="AH588" s="30" t="str">
        <f t="shared" si="493"/>
        <v>고수</v>
      </c>
      <c r="AI588" s="30" t="str">
        <f t="shared" si="494"/>
        <v>고수</v>
      </c>
      <c r="AJ588" s="30" t="str">
        <f t="shared" si="495"/>
        <v>고수</v>
      </c>
      <c r="AK588" s="30" t="str">
        <f t="shared" si="496"/>
        <v>고수</v>
      </c>
      <c r="AL588" s="30" t="str">
        <f t="shared" si="497"/>
        <v>2 : 4</v>
      </c>
      <c r="AM588" s="7">
        <f t="shared" si="498"/>
        <v>2</v>
      </c>
      <c r="AN588" s="7">
        <f t="shared" si="499"/>
        <v>4</v>
      </c>
      <c r="AO588" s="7">
        <f t="shared" si="500"/>
        <v>25</v>
      </c>
      <c r="AP588" s="30" t="str">
        <f t="shared" si="501"/>
        <v>O</v>
      </c>
      <c r="AQ588" s="30" t="str">
        <f t="shared" si="502"/>
        <v>X</v>
      </c>
      <c r="AR588" s="30" t="str">
        <f t="shared" si="503"/>
        <v>X</v>
      </c>
      <c r="AS588" s="30" t="str">
        <f t="shared" si="504"/>
        <v>X</v>
      </c>
      <c r="AT588" s="30" t="str">
        <f t="shared" si="505"/>
        <v>X</v>
      </c>
      <c r="AU588" s="30" t="str">
        <f t="shared" si="506"/>
        <v>X</v>
      </c>
      <c r="AV588" s="30" t="str">
        <f t="shared" si="507"/>
        <v>X</v>
      </c>
      <c r="AW588" s="30" t="str">
        <f t="shared" si="508"/>
        <v>X</v>
      </c>
      <c r="AX588" s="30" t="str">
        <f t="shared" si="509"/>
        <v>X</v>
      </c>
      <c r="AY588" s="30" t="str">
        <f t="shared" si="510"/>
        <v>X</v>
      </c>
      <c r="AZ588" s="30" t="str">
        <f t="shared" si="511"/>
        <v>X</v>
      </c>
      <c r="BA588" s="7" t="str">
        <f t="shared" si="512"/>
        <v>O</v>
      </c>
      <c r="BB588" s="7">
        <f t="shared" si="513"/>
        <v>2</v>
      </c>
      <c r="BC588" s="188" t="str">
        <f t="shared" si="573"/>
        <v>1G</v>
      </c>
      <c r="BD588" s="188" t="str">
        <f t="shared" si="574"/>
        <v>2G</v>
      </c>
      <c r="BE588" s="188" t="str">
        <f t="shared" si="575"/>
        <v>2G</v>
      </c>
      <c r="BF588" s="188" t="str">
        <f t="shared" si="576"/>
        <v>3G</v>
      </c>
      <c r="BG588" s="188" t="str">
        <f t="shared" si="577"/>
        <v>3G</v>
      </c>
      <c r="BH588" s="188" t="str">
        <f t="shared" si="578"/>
        <v>3G</v>
      </c>
      <c r="BI588" s="188">
        <f t="shared" si="580"/>
        <v>1</v>
      </c>
      <c r="BJ588" s="188">
        <f t="shared" si="581"/>
        <v>2</v>
      </c>
      <c r="BK588" s="188">
        <f t="shared" si="582"/>
        <v>3</v>
      </c>
      <c r="BL588" s="188" t="str">
        <f t="shared" si="579"/>
        <v>123</v>
      </c>
      <c r="BS588"/>
      <c r="DG588" s="221">
        <v>1246</v>
      </c>
    </row>
    <row r="589" spans="2:111" ht="17" hidden="1">
      <c r="B589" s="182">
        <v>585</v>
      </c>
      <c r="N589" s="8">
        <v>6</v>
      </c>
      <c r="O589" s="8">
        <v>7</v>
      </c>
      <c r="P589" s="8">
        <v>10</v>
      </c>
      <c r="Q589" s="8">
        <v>16</v>
      </c>
      <c r="R589" s="8">
        <v>38</v>
      </c>
      <c r="S589" s="8">
        <v>41</v>
      </c>
      <c r="T589" s="8">
        <v>4</v>
      </c>
      <c r="U589" s="8">
        <f t="shared" si="428"/>
        <v>118</v>
      </c>
      <c r="W589" s="7" t="str">
        <f t="shared" si="482"/>
        <v>짝수</v>
      </c>
      <c r="X589" s="7" t="str">
        <f t="shared" si="483"/>
        <v>홀수</v>
      </c>
      <c r="Y589" s="7" t="str">
        <f t="shared" si="484"/>
        <v>짝수</v>
      </c>
      <c r="Z589" s="7" t="str">
        <f t="shared" si="485"/>
        <v>짝수</v>
      </c>
      <c r="AA589" s="8" t="str">
        <f t="shared" si="486"/>
        <v>짝수</v>
      </c>
      <c r="AB589" s="175" t="str">
        <f t="shared" si="487"/>
        <v>홀수</v>
      </c>
      <c r="AC589" s="175" t="str">
        <f t="shared" si="488"/>
        <v>2 : 4</v>
      </c>
      <c r="AD589" s="175">
        <f t="shared" si="489"/>
        <v>2</v>
      </c>
      <c r="AE589" s="175">
        <f t="shared" si="490"/>
        <v>4</v>
      </c>
      <c r="AF589" s="175" t="str">
        <f t="shared" si="491"/>
        <v>저수</v>
      </c>
      <c r="AG589" s="30" t="str">
        <f t="shared" si="492"/>
        <v>저수</v>
      </c>
      <c r="AH589" s="30" t="str">
        <f t="shared" si="493"/>
        <v>저수</v>
      </c>
      <c r="AI589" s="30" t="str">
        <f t="shared" si="494"/>
        <v>저수</v>
      </c>
      <c r="AJ589" s="30" t="str">
        <f t="shared" si="495"/>
        <v>고수</v>
      </c>
      <c r="AK589" s="30" t="str">
        <f t="shared" si="496"/>
        <v>고수</v>
      </c>
      <c r="AL589" s="30" t="str">
        <f t="shared" si="497"/>
        <v>4 : 2</v>
      </c>
      <c r="AM589" s="7">
        <f t="shared" si="498"/>
        <v>4</v>
      </c>
      <c r="AN589" s="7">
        <f t="shared" si="499"/>
        <v>2</v>
      </c>
      <c r="AO589" s="7">
        <f t="shared" si="500"/>
        <v>28</v>
      </c>
      <c r="AP589" s="30" t="str">
        <f t="shared" si="501"/>
        <v>X</v>
      </c>
      <c r="AQ589" s="30" t="str">
        <f t="shared" si="502"/>
        <v>O</v>
      </c>
      <c r="AR589" s="30" t="str">
        <f t="shared" si="503"/>
        <v>X</v>
      </c>
      <c r="AS589" s="30" t="str">
        <f t="shared" si="504"/>
        <v>X</v>
      </c>
      <c r="AT589" s="30" t="str">
        <f t="shared" si="505"/>
        <v>X</v>
      </c>
      <c r="AU589" s="30" t="str">
        <f t="shared" si="506"/>
        <v>X</v>
      </c>
      <c r="AV589" s="30" t="str">
        <f t="shared" si="507"/>
        <v>X</v>
      </c>
      <c r="AW589" s="30" t="str">
        <f t="shared" si="508"/>
        <v>X</v>
      </c>
      <c r="AX589" s="30" t="str">
        <f t="shared" si="509"/>
        <v>X</v>
      </c>
      <c r="AY589" s="30" t="str">
        <f t="shared" si="510"/>
        <v>X</v>
      </c>
      <c r="AZ589" s="30" t="str">
        <f t="shared" si="511"/>
        <v>X</v>
      </c>
      <c r="BA589" s="7" t="str">
        <f t="shared" si="512"/>
        <v>O</v>
      </c>
      <c r="BB589" s="7">
        <f t="shared" si="513"/>
        <v>2</v>
      </c>
      <c r="BC589" s="188" t="str">
        <f t="shared" si="573"/>
        <v>1G</v>
      </c>
      <c r="BD589" s="188" t="str">
        <f t="shared" si="574"/>
        <v>1G</v>
      </c>
      <c r="BE589" s="188" t="str">
        <f t="shared" si="575"/>
        <v>1G</v>
      </c>
      <c r="BF589" s="188" t="str">
        <f t="shared" si="576"/>
        <v>2G</v>
      </c>
      <c r="BG589" s="188" t="str">
        <f t="shared" si="577"/>
        <v>3G</v>
      </c>
      <c r="BH589" s="188" t="str">
        <f t="shared" si="578"/>
        <v>3G</v>
      </c>
      <c r="BI589" s="188">
        <f t="shared" si="580"/>
        <v>3</v>
      </c>
      <c r="BJ589" s="188">
        <f t="shared" si="581"/>
        <v>1</v>
      </c>
      <c r="BK589" s="188">
        <f t="shared" si="582"/>
        <v>2</v>
      </c>
      <c r="BL589" s="188" t="str">
        <f t="shared" si="579"/>
        <v>312</v>
      </c>
      <c r="BS589"/>
      <c r="DG589" s="221">
        <v>1247</v>
      </c>
    </row>
    <row r="590" spans="2:111" ht="17" hidden="1">
      <c r="B590" s="182">
        <v>586</v>
      </c>
      <c r="N590" s="8">
        <v>2</v>
      </c>
      <c r="O590" s="8">
        <v>7</v>
      </c>
      <c r="P590" s="8">
        <v>12</v>
      </c>
      <c r="Q590" s="8">
        <v>15</v>
      </c>
      <c r="R590" s="8">
        <v>21</v>
      </c>
      <c r="S590" s="8">
        <v>34</v>
      </c>
      <c r="T590" s="8">
        <v>5</v>
      </c>
      <c r="U590" s="8">
        <f t="shared" si="428"/>
        <v>91</v>
      </c>
      <c r="W590" s="7" t="str">
        <f t="shared" si="482"/>
        <v>짝수</v>
      </c>
      <c r="X590" s="7" t="str">
        <f t="shared" si="483"/>
        <v>홀수</v>
      </c>
      <c r="Y590" s="7" t="str">
        <f t="shared" si="484"/>
        <v>짝수</v>
      </c>
      <c r="Z590" s="7" t="str">
        <f t="shared" si="485"/>
        <v>홀수</v>
      </c>
      <c r="AA590" s="8" t="str">
        <f t="shared" si="486"/>
        <v>홀수</v>
      </c>
      <c r="AB590" s="99" t="str">
        <f t="shared" si="487"/>
        <v>짝수</v>
      </c>
      <c r="AC590" s="175" t="str">
        <f t="shared" si="488"/>
        <v>3 : 3</v>
      </c>
      <c r="AD590" s="175">
        <f t="shared" si="489"/>
        <v>3</v>
      </c>
      <c r="AE590" s="175">
        <f t="shared" si="490"/>
        <v>3</v>
      </c>
      <c r="AF590" s="175" t="str">
        <f t="shared" si="491"/>
        <v>저수</v>
      </c>
      <c r="AG590" s="30" t="str">
        <f t="shared" si="492"/>
        <v>저수</v>
      </c>
      <c r="AH590" s="30" t="str">
        <f t="shared" si="493"/>
        <v>저수</v>
      </c>
      <c r="AI590" s="30" t="str">
        <f t="shared" si="494"/>
        <v>저수</v>
      </c>
      <c r="AJ590" s="30" t="str">
        <f t="shared" si="495"/>
        <v>저수</v>
      </c>
      <c r="AK590" s="30" t="str">
        <f t="shared" si="496"/>
        <v>고수</v>
      </c>
      <c r="AL590" s="30" t="str">
        <f t="shared" si="497"/>
        <v>5 : 1</v>
      </c>
      <c r="AM590" s="7">
        <f t="shared" si="498"/>
        <v>5</v>
      </c>
      <c r="AN590" s="7">
        <f t="shared" si="499"/>
        <v>1</v>
      </c>
      <c r="AO590" s="7">
        <f t="shared" si="500"/>
        <v>21</v>
      </c>
      <c r="AP590" s="30" t="str">
        <f t="shared" si="501"/>
        <v>O</v>
      </c>
      <c r="AQ590" s="30" t="str">
        <f t="shared" si="502"/>
        <v>O</v>
      </c>
      <c r="AR590" s="30" t="str">
        <f t="shared" si="503"/>
        <v>X</v>
      </c>
      <c r="AS590" s="30" t="str">
        <f t="shared" si="504"/>
        <v>X</v>
      </c>
      <c r="AT590" s="30" t="str">
        <f t="shared" si="505"/>
        <v>X</v>
      </c>
      <c r="AU590" s="30" t="str">
        <f t="shared" si="506"/>
        <v>X</v>
      </c>
      <c r="AV590" s="30" t="str">
        <f t="shared" si="507"/>
        <v>X</v>
      </c>
      <c r="AW590" s="30" t="str">
        <f t="shared" si="508"/>
        <v>X</v>
      </c>
      <c r="AX590" s="30" t="str">
        <f t="shared" si="509"/>
        <v>X</v>
      </c>
      <c r="AY590" s="30" t="str">
        <f t="shared" si="510"/>
        <v>X</v>
      </c>
      <c r="AZ590" s="30" t="str">
        <f t="shared" si="511"/>
        <v>X</v>
      </c>
      <c r="BA590" s="7" t="str">
        <f t="shared" si="512"/>
        <v>X</v>
      </c>
      <c r="BB590" s="7">
        <f t="shared" si="513"/>
        <v>2</v>
      </c>
      <c r="BC590" s="188" t="str">
        <f t="shared" si="573"/>
        <v>1G</v>
      </c>
      <c r="BD590" s="188" t="str">
        <f t="shared" si="574"/>
        <v>1G</v>
      </c>
      <c r="BE590" s="188" t="str">
        <f t="shared" si="575"/>
        <v>1G</v>
      </c>
      <c r="BF590" s="188" t="str">
        <f t="shared" si="576"/>
        <v>1G</v>
      </c>
      <c r="BG590" s="188" t="str">
        <f t="shared" si="577"/>
        <v>2G</v>
      </c>
      <c r="BH590" s="188" t="str">
        <f t="shared" si="578"/>
        <v>3G</v>
      </c>
      <c r="BI590" s="188">
        <f t="shared" si="580"/>
        <v>4</v>
      </c>
      <c r="BJ590" s="188">
        <f t="shared" si="581"/>
        <v>1</v>
      </c>
      <c r="BK590" s="188">
        <f t="shared" si="582"/>
        <v>1</v>
      </c>
      <c r="BL590" s="188" t="str">
        <f t="shared" si="579"/>
        <v>411</v>
      </c>
      <c r="BS590"/>
      <c r="DG590" s="221">
        <v>1248</v>
      </c>
    </row>
    <row r="591" spans="2:111" ht="17" hidden="1">
      <c r="B591" s="182">
        <v>587</v>
      </c>
      <c r="N591" s="8">
        <v>14</v>
      </c>
      <c r="O591" s="8">
        <v>21</v>
      </c>
      <c r="P591" s="8">
        <v>29</v>
      </c>
      <c r="Q591" s="8">
        <v>31</v>
      </c>
      <c r="R591" s="8">
        <v>32</v>
      </c>
      <c r="S591" s="8">
        <v>37</v>
      </c>
      <c r="T591" s="8">
        <v>17</v>
      </c>
      <c r="U591" s="8">
        <f t="shared" si="428"/>
        <v>164</v>
      </c>
      <c r="W591" s="7" t="str">
        <f t="shared" si="482"/>
        <v>짝수</v>
      </c>
      <c r="X591" s="7" t="str">
        <f t="shared" si="483"/>
        <v>홀수</v>
      </c>
      <c r="Y591" s="7" t="str">
        <f t="shared" si="484"/>
        <v>홀수</v>
      </c>
      <c r="Z591" s="7" t="str">
        <f t="shared" si="485"/>
        <v>홀수</v>
      </c>
      <c r="AA591" s="8" t="str">
        <f t="shared" si="486"/>
        <v>짝수</v>
      </c>
      <c r="AB591" s="175" t="str">
        <f t="shared" si="487"/>
        <v>홀수</v>
      </c>
      <c r="AC591" s="175" t="str">
        <f t="shared" si="488"/>
        <v>4 : 2</v>
      </c>
      <c r="AD591" s="175">
        <f t="shared" si="489"/>
        <v>4</v>
      </c>
      <c r="AE591" s="175">
        <f t="shared" si="490"/>
        <v>2</v>
      </c>
      <c r="AF591" s="175" t="str">
        <f t="shared" si="491"/>
        <v>저수</v>
      </c>
      <c r="AG591" s="30" t="str">
        <f t="shared" si="492"/>
        <v>저수</v>
      </c>
      <c r="AH591" s="30" t="str">
        <f t="shared" si="493"/>
        <v>고수</v>
      </c>
      <c r="AI591" s="30" t="str">
        <f t="shared" si="494"/>
        <v>고수</v>
      </c>
      <c r="AJ591" s="30" t="str">
        <f t="shared" si="495"/>
        <v>고수</v>
      </c>
      <c r="AK591" s="30" t="str">
        <f t="shared" si="496"/>
        <v>고수</v>
      </c>
      <c r="AL591" s="30" t="str">
        <f t="shared" si="497"/>
        <v>2 : 4</v>
      </c>
      <c r="AM591" s="7">
        <f t="shared" si="498"/>
        <v>2</v>
      </c>
      <c r="AN591" s="7">
        <f t="shared" si="499"/>
        <v>4</v>
      </c>
      <c r="AO591" s="7">
        <f t="shared" si="500"/>
        <v>24</v>
      </c>
      <c r="AP591" s="30" t="str">
        <f t="shared" si="501"/>
        <v>X</v>
      </c>
      <c r="AQ591" s="30" t="str">
        <f t="shared" si="502"/>
        <v>X</v>
      </c>
      <c r="AR591" s="30" t="str">
        <f t="shared" si="503"/>
        <v>X</v>
      </c>
      <c r="AS591" s="30" t="str">
        <f t="shared" si="504"/>
        <v>X</v>
      </c>
      <c r="AT591" s="30" t="str">
        <f t="shared" si="505"/>
        <v>X</v>
      </c>
      <c r="AU591" s="30" t="str">
        <f t="shared" si="506"/>
        <v>X</v>
      </c>
      <c r="AV591" s="30" t="str">
        <f t="shared" si="507"/>
        <v>X</v>
      </c>
      <c r="AW591" s="30" t="str">
        <f t="shared" si="508"/>
        <v>X</v>
      </c>
      <c r="AX591" s="30" t="str">
        <f t="shared" si="509"/>
        <v>O</v>
      </c>
      <c r="AY591" s="30" t="str">
        <f t="shared" si="510"/>
        <v>O</v>
      </c>
      <c r="AZ591" s="30" t="str">
        <f t="shared" si="511"/>
        <v>X</v>
      </c>
      <c r="BA591" s="7" t="str">
        <f t="shared" si="512"/>
        <v>O</v>
      </c>
      <c r="BB591" s="7">
        <f t="shared" si="513"/>
        <v>3</v>
      </c>
      <c r="BC591" s="188" t="str">
        <f t="shared" si="573"/>
        <v>1G</v>
      </c>
      <c r="BD591" s="188" t="str">
        <f t="shared" si="574"/>
        <v>2G</v>
      </c>
      <c r="BE591" s="188" t="str">
        <f t="shared" si="575"/>
        <v>2G</v>
      </c>
      <c r="BF591" s="188" t="str">
        <f t="shared" si="576"/>
        <v>3G</v>
      </c>
      <c r="BG591" s="188" t="str">
        <f t="shared" si="577"/>
        <v>3G</v>
      </c>
      <c r="BH591" s="188" t="str">
        <f t="shared" si="578"/>
        <v>3G</v>
      </c>
      <c r="BI591" s="188">
        <f t="shared" si="580"/>
        <v>1</v>
      </c>
      <c r="BJ591" s="188">
        <f t="shared" si="581"/>
        <v>2</v>
      </c>
      <c r="BK591" s="188">
        <f t="shared" si="582"/>
        <v>3</v>
      </c>
      <c r="BL591" s="188" t="str">
        <f t="shared" si="579"/>
        <v>123</v>
      </c>
      <c r="BS591"/>
      <c r="DG591" s="221">
        <v>1249</v>
      </c>
    </row>
    <row r="592" spans="2:111" ht="17" hidden="1">
      <c r="B592" s="182">
        <v>588</v>
      </c>
      <c r="N592" s="8">
        <v>2</v>
      </c>
      <c r="O592" s="8">
        <v>8</v>
      </c>
      <c r="P592" s="8">
        <v>15</v>
      </c>
      <c r="Q592" s="8">
        <v>22</v>
      </c>
      <c r="R592" s="8">
        <v>25</v>
      </c>
      <c r="S592" s="8">
        <v>41</v>
      </c>
      <c r="T592" s="8">
        <v>30</v>
      </c>
      <c r="U592" s="8">
        <f t="shared" si="428"/>
        <v>113</v>
      </c>
      <c r="W592" s="7" t="str">
        <f t="shared" si="482"/>
        <v>짝수</v>
      </c>
      <c r="X592" s="7" t="str">
        <f t="shared" si="483"/>
        <v>짝수</v>
      </c>
      <c r="Y592" s="7" t="str">
        <f t="shared" si="484"/>
        <v>홀수</v>
      </c>
      <c r="Z592" s="7" t="str">
        <f t="shared" si="485"/>
        <v>짝수</v>
      </c>
      <c r="AA592" s="8" t="str">
        <f t="shared" si="486"/>
        <v>홀수</v>
      </c>
      <c r="AB592" s="175" t="str">
        <f t="shared" si="487"/>
        <v>홀수</v>
      </c>
      <c r="AC592" s="175" t="str">
        <f t="shared" si="488"/>
        <v>3 : 3</v>
      </c>
      <c r="AD592" s="175">
        <f t="shared" si="489"/>
        <v>3</v>
      </c>
      <c r="AE592" s="175">
        <f t="shared" si="490"/>
        <v>3</v>
      </c>
      <c r="AF592" s="175" t="str">
        <f t="shared" si="491"/>
        <v>저수</v>
      </c>
      <c r="AG592" s="30" t="str">
        <f t="shared" si="492"/>
        <v>저수</v>
      </c>
      <c r="AH592" s="30" t="str">
        <f t="shared" si="493"/>
        <v>저수</v>
      </c>
      <c r="AI592" s="30" t="str">
        <f t="shared" si="494"/>
        <v>저수</v>
      </c>
      <c r="AJ592" s="30" t="str">
        <f t="shared" si="495"/>
        <v>고수</v>
      </c>
      <c r="AK592" s="30" t="str">
        <f t="shared" si="496"/>
        <v>고수</v>
      </c>
      <c r="AL592" s="30" t="str">
        <f t="shared" si="497"/>
        <v>4 : 2</v>
      </c>
      <c r="AM592" s="7">
        <f t="shared" si="498"/>
        <v>4</v>
      </c>
      <c r="AN592" s="7">
        <f t="shared" si="499"/>
        <v>2</v>
      </c>
      <c r="AO592" s="7">
        <f t="shared" si="500"/>
        <v>23</v>
      </c>
      <c r="AP592" s="30" t="str">
        <f t="shared" si="501"/>
        <v>O</v>
      </c>
      <c r="AQ592" s="30" t="str">
        <f t="shared" si="502"/>
        <v>X</v>
      </c>
      <c r="AR592" s="30" t="str">
        <f t="shared" si="503"/>
        <v>X</v>
      </c>
      <c r="AS592" s="30" t="str">
        <f t="shared" si="504"/>
        <v>X</v>
      </c>
      <c r="AT592" s="30" t="str">
        <f t="shared" si="505"/>
        <v>X</v>
      </c>
      <c r="AU592" s="30" t="str">
        <f t="shared" si="506"/>
        <v>X</v>
      </c>
      <c r="AV592" s="30" t="str">
        <f t="shared" si="507"/>
        <v>X</v>
      </c>
      <c r="AW592" s="30" t="str">
        <f t="shared" si="508"/>
        <v>X</v>
      </c>
      <c r="AX592" s="30" t="str">
        <f t="shared" si="509"/>
        <v>X</v>
      </c>
      <c r="AY592" s="30" t="str">
        <f t="shared" si="510"/>
        <v>X</v>
      </c>
      <c r="AZ592" s="30" t="str">
        <f t="shared" si="511"/>
        <v>X</v>
      </c>
      <c r="BA592" s="7" t="str">
        <f t="shared" si="512"/>
        <v>O</v>
      </c>
      <c r="BB592" s="7">
        <f t="shared" si="513"/>
        <v>2</v>
      </c>
      <c r="BC592" s="188" t="str">
        <f t="shared" si="573"/>
        <v>1G</v>
      </c>
      <c r="BD592" s="188" t="str">
        <f t="shared" si="574"/>
        <v>1G</v>
      </c>
      <c r="BE592" s="188" t="str">
        <f t="shared" si="575"/>
        <v>1G</v>
      </c>
      <c r="BF592" s="188" t="str">
        <f t="shared" si="576"/>
        <v>2G</v>
      </c>
      <c r="BG592" s="188" t="str">
        <f t="shared" si="577"/>
        <v>2G</v>
      </c>
      <c r="BH592" s="188" t="str">
        <f t="shared" si="578"/>
        <v>3G</v>
      </c>
      <c r="BI592" s="188">
        <f t="shared" si="580"/>
        <v>3</v>
      </c>
      <c r="BJ592" s="188">
        <f t="shared" si="581"/>
        <v>2</v>
      </c>
      <c r="BK592" s="188">
        <f t="shared" si="582"/>
        <v>1</v>
      </c>
      <c r="BL592" s="188" t="str">
        <f t="shared" si="579"/>
        <v>321</v>
      </c>
      <c r="BS592"/>
      <c r="DG592" s="221">
        <v>1250</v>
      </c>
    </row>
    <row r="593" spans="2:111" ht="17" hidden="1">
      <c r="B593" s="182">
        <v>589</v>
      </c>
      <c r="N593" s="8">
        <v>6</v>
      </c>
      <c r="O593" s="8">
        <v>8</v>
      </c>
      <c r="P593" s="8">
        <v>28</v>
      </c>
      <c r="Q593" s="8">
        <v>33</v>
      </c>
      <c r="R593" s="8">
        <v>38</v>
      </c>
      <c r="S593" s="8">
        <v>39</v>
      </c>
      <c r="T593" s="8">
        <v>22</v>
      </c>
      <c r="U593" s="8">
        <f t="shared" si="428"/>
        <v>152</v>
      </c>
      <c r="W593" s="7" t="str">
        <f t="shared" si="482"/>
        <v>짝수</v>
      </c>
      <c r="X593" s="7" t="str">
        <f t="shared" si="483"/>
        <v>짝수</v>
      </c>
      <c r="Y593" s="7" t="str">
        <f t="shared" si="484"/>
        <v>짝수</v>
      </c>
      <c r="Z593" s="7" t="str">
        <f t="shared" si="485"/>
        <v>홀수</v>
      </c>
      <c r="AA593" s="8" t="str">
        <f t="shared" si="486"/>
        <v>짝수</v>
      </c>
      <c r="AB593" s="175" t="str">
        <f t="shared" si="487"/>
        <v>홀수</v>
      </c>
      <c r="AC593" s="175" t="str">
        <f t="shared" si="488"/>
        <v>2 : 4</v>
      </c>
      <c r="AD593" s="175">
        <f t="shared" si="489"/>
        <v>2</v>
      </c>
      <c r="AE593" s="175">
        <f t="shared" si="490"/>
        <v>4</v>
      </c>
      <c r="AF593" s="175" t="str">
        <f t="shared" si="491"/>
        <v>저수</v>
      </c>
      <c r="AG593" s="30" t="str">
        <f t="shared" si="492"/>
        <v>저수</v>
      </c>
      <c r="AH593" s="30" t="str">
        <f t="shared" si="493"/>
        <v>고수</v>
      </c>
      <c r="AI593" s="30" t="str">
        <f t="shared" si="494"/>
        <v>고수</v>
      </c>
      <c r="AJ593" s="30" t="str">
        <f t="shared" si="495"/>
        <v>고수</v>
      </c>
      <c r="AK593" s="30" t="str">
        <f t="shared" si="496"/>
        <v>고수</v>
      </c>
      <c r="AL593" s="30" t="str">
        <f t="shared" si="497"/>
        <v>2 : 4</v>
      </c>
      <c r="AM593" s="7">
        <f t="shared" si="498"/>
        <v>2</v>
      </c>
      <c r="AN593" s="7">
        <f t="shared" si="499"/>
        <v>4</v>
      </c>
      <c r="AO593" s="7">
        <f t="shared" si="500"/>
        <v>42</v>
      </c>
      <c r="AP593" s="30" t="str">
        <f t="shared" si="501"/>
        <v>X</v>
      </c>
      <c r="AQ593" s="30" t="str">
        <f t="shared" si="502"/>
        <v>X</v>
      </c>
      <c r="AR593" s="30" t="str">
        <f t="shared" si="503"/>
        <v>X</v>
      </c>
      <c r="AS593" s="30" t="str">
        <f t="shared" si="504"/>
        <v>X</v>
      </c>
      <c r="AT593" s="30" t="str">
        <f t="shared" si="505"/>
        <v>X</v>
      </c>
      <c r="AU593" s="30" t="str">
        <f t="shared" si="506"/>
        <v>X</v>
      </c>
      <c r="AV593" s="30" t="str">
        <f t="shared" si="507"/>
        <v>X</v>
      </c>
      <c r="AW593" s="30" t="str">
        <f t="shared" si="508"/>
        <v>X</v>
      </c>
      <c r="AX593" s="30" t="str">
        <f t="shared" si="509"/>
        <v>X</v>
      </c>
      <c r="AY593" s="30" t="str">
        <f t="shared" si="510"/>
        <v>X</v>
      </c>
      <c r="AZ593" s="30" t="str">
        <f t="shared" si="511"/>
        <v>X</v>
      </c>
      <c r="BA593" s="7" t="str">
        <f t="shared" si="512"/>
        <v>X</v>
      </c>
      <c r="BB593" s="7">
        <f t="shared" si="513"/>
        <v>0</v>
      </c>
      <c r="BC593" s="188" t="str">
        <f t="shared" si="573"/>
        <v>1G</v>
      </c>
      <c r="BD593" s="188" t="str">
        <f t="shared" si="574"/>
        <v>1G</v>
      </c>
      <c r="BE593" s="188" t="str">
        <f t="shared" si="575"/>
        <v>2G</v>
      </c>
      <c r="BF593" s="188" t="str">
        <f t="shared" si="576"/>
        <v>3G</v>
      </c>
      <c r="BG593" s="188" t="str">
        <f t="shared" si="577"/>
        <v>3G</v>
      </c>
      <c r="BH593" s="188" t="str">
        <f t="shared" si="578"/>
        <v>3G</v>
      </c>
      <c r="BI593" s="188">
        <f t="shared" si="580"/>
        <v>2</v>
      </c>
      <c r="BJ593" s="188">
        <f t="shared" si="581"/>
        <v>1</v>
      </c>
      <c r="BK593" s="188">
        <f t="shared" si="582"/>
        <v>3</v>
      </c>
      <c r="BL593" s="188" t="str">
        <f t="shared" si="579"/>
        <v>213</v>
      </c>
      <c r="BS593"/>
      <c r="DG593" s="221">
        <v>1251</v>
      </c>
    </row>
    <row r="594" spans="2:111" ht="17" hidden="1">
      <c r="B594" s="182">
        <v>590</v>
      </c>
      <c r="N594" s="8">
        <v>20</v>
      </c>
      <c r="O594" s="8">
        <v>30</v>
      </c>
      <c r="P594" s="8">
        <v>36</v>
      </c>
      <c r="Q594" s="8">
        <v>38</v>
      </c>
      <c r="R594" s="8">
        <v>41</v>
      </c>
      <c r="S594" s="8">
        <v>45</v>
      </c>
      <c r="T594" s="8">
        <v>23</v>
      </c>
      <c r="U594" s="8">
        <f t="shared" si="428"/>
        <v>210</v>
      </c>
      <c r="W594" s="7" t="str">
        <f t="shared" si="482"/>
        <v>짝수</v>
      </c>
      <c r="X594" s="7" t="str">
        <f t="shared" si="483"/>
        <v>짝수</v>
      </c>
      <c r="Y594" s="7" t="str">
        <f t="shared" si="484"/>
        <v>짝수</v>
      </c>
      <c r="Z594" s="7" t="str">
        <f t="shared" si="485"/>
        <v>짝수</v>
      </c>
      <c r="AA594" s="8" t="str">
        <f t="shared" si="486"/>
        <v>홀수</v>
      </c>
      <c r="AB594" s="99" t="str">
        <f t="shared" si="487"/>
        <v>홀수</v>
      </c>
      <c r="AC594" s="175" t="str">
        <f t="shared" si="488"/>
        <v>2 : 4</v>
      </c>
      <c r="AD594" s="175">
        <f t="shared" si="489"/>
        <v>2</v>
      </c>
      <c r="AE594" s="175">
        <f t="shared" si="490"/>
        <v>4</v>
      </c>
      <c r="AF594" s="175" t="str">
        <f t="shared" si="491"/>
        <v>저수</v>
      </c>
      <c r="AG594" s="30" t="str">
        <f t="shared" si="492"/>
        <v>고수</v>
      </c>
      <c r="AH594" s="30" t="str">
        <f t="shared" si="493"/>
        <v>고수</v>
      </c>
      <c r="AI594" s="30" t="str">
        <f t="shared" si="494"/>
        <v>고수</v>
      </c>
      <c r="AJ594" s="30" t="str">
        <f t="shared" si="495"/>
        <v>고수</v>
      </c>
      <c r="AK594" s="30" t="str">
        <f t="shared" si="496"/>
        <v>고수</v>
      </c>
      <c r="AL594" s="30" t="str">
        <f t="shared" si="497"/>
        <v>1 : 5</v>
      </c>
      <c r="AM594" s="7">
        <f t="shared" si="498"/>
        <v>1</v>
      </c>
      <c r="AN594" s="7">
        <f t="shared" si="499"/>
        <v>5</v>
      </c>
      <c r="AO594" s="7">
        <f t="shared" si="500"/>
        <v>20</v>
      </c>
      <c r="AP594" s="30" t="str">
        <f t="shared" si="501"/>
        <v>X</v>
      </c>
      <c r="AQ594" s="30" t="str">
        <f t="shared" si="502"/>
        <v>X</v>
      </c>
      <c r="AR594" s="30" t="str">
        <f t="shared" si="503"/>
        <v>X</v>
      </c>
      <c r="AS594" s="30" t="str">
        <f t="shared" si="504"/>
        <v>X</v>
      </c>
      <c r="AT594" s="30" t="str">
        <f t="shared" si="505"/>
        <v>X</v>
      </c>
      <c r="AU594" s="30" t="str">
        <f t="shared" si="506"/>
        <v>X</v>
      </c>
      <c r="AV594" s="30" t="str">
        <f t="shared" si="507"/>
        <v>X</v>
      </c>
      <c r="AW594" s="30" t="str">
        <f t="shared" si="508"/>
        <v>X</v>
      </c>
      <c r="AX594" s="30" t="str">
        <f t="shared" si="509"/>
        <v>X</v>
      </c>
      <c r="AY594" s="30" t="str">
        <f t="shared" si="510"/>
        <v>X</v>
      </c>
      <c r="AZ594" s="30" t="str">
        <f t="shared" si="511"/>
        <v>O</v>
      </c>
      <c r="BA594" s="7" t="str">
        <f t="shared" si="512"/>
        <v>X</v>
      </c>
      <c r="BB594" s="7">
        <f t="shared" si="513"/>
        <v>1</v>
      </c>
      <c r="BC594" s="188" t="str">
        <f t="shared" si="573"/>
        <v>2G</v>
      </c>
      <c r="BD594" s="188" t="str">
        <f t="shared" si="574"/>
        <v>2G</v>
      </c>
      <c r="BE594" s="188" t="str">
        <f t="shared" si="575"/>
        <v>3G</v>
      </c>
      <c r="BF594" s="188" t="str">
        <f t="shared" si="576"/>
        <v>3G</v>
      </c>
      <c r="BG594" s="188" t="str">
        <f t="shared" si="577"/>
        <v>3G</v>
      </c>
      <c r="BH594" s="188" t="str">
        <f t="shared" si="578"/>
        <v>3G</v>
      </c>
      <c r="BI594" s="188">
        <f t="shared" si="580"/>
        <v>0</v>
      </c>
      <c r="BJ594" s="188">
        <f t="shared" si="581"/>
        <v>2</v>
      </c>
      <c r="BK594" s="188">
        <f t="shared" si="582"/>
        <v>4</v>
      </c>
      <c r="BL594" s="188" t="str">
        <f t="shared" si="579"/>
        <v>024</v>
      </c>
      <c r="BS594"/>
      <c r="DG594" s="221">
        <v>1252</v>
      </c>
    </row>
    <row r="595" spans="2:111" ht="17" hidden="1">
      <c r="B595" s="182">
        <v>591</v>
      </c>
      <c r="N595" s="8">
        <v>8</v>
      </c>
      <c r="O595" s="8">
        <v>13</v>
      </c>
      <c r="P595" s="8">
        <v>14</v>
      </c>
      <c r="Q595" s="8">
        <v>30</v>
      </c>
      <c r="R595" s="8">
        <v>38</v>
      </c>
      <c r="S595" s="8">
        <v>39</v>
      </c>
      <c r="T595" s="8">
        <v>5</v>
      </c>
      <c r="U595" s="8">
        <f t="shared" si="428"/>
        <v>142</v>
      </c>
      <c r="W595" s="7" t="str">
        <f t="shared" si="482"/>
        <v>짝수</v>
      </c>
      <c r="X595" s="7" t="str">
        <f t="shared" si="483"/>
        <v>홀수</v>
      </c>
      <c r="Y595" s="7" t="str">
        <f t="shared" si="484"/>
        <v>짝수</v>
      </c>
      <c r="Z595" s="7" t="str">
        <f t="shared" si="485"/>
        <v>짝수</v>
      </c>
      <c r="AA595" s="8" t="str">
        <f t="shared" si="486"/>
        <v>짝수</v>
      </c>
      <c r="AB595" s="99" t="str">
        <f t="shared" si="487"/>
        <v>홀수</v>
      </c>
      <c r="AC595" s="175" t="str">
        <f t="shared" si="488"/>
        <v>2 : 4</v>
      </c>
      <c r="AD595" s="175">
        <f t="shared" si="489"/>
        <v>2</v>
      </c>
      <c r="AE595" s="175">
        <f t="shared" si="490"/>
        <v>4</v>
      </c>
      <c r="AF595" s="175" t="str">
        <f t="shared" si="491"/>
        <v>저수</v>
      </c>
      <c r="AG595" s="30" t="str">
        <f t="shared" si="492"/>
        <v>저수</v>
      </c>
      <c r="AH595" s="30" t="str">
        <f t="shared" si="493"/>
        <v>저수</v>
      </c>
      <c r="AI595" s="30" t="str">
        <f t="shared" si="494"/>
        <v>고수</v>
      </c>
      <c r="AJ595" s="30" t="str">
        <f t="shared" si="495"/>
        <v>고수</v>
      </c>
      <c r="AK595" s="30" t="str">
        <f t="shared" si="496"/>
        <v>고수</v>
      </c>
      <c r="AL595" s="30" t="str">
        <f t="shared" si="497"/>
        <v>3 : 3</v>
      </c>
      <c r="AM595" s="7">
        <f t="shared" si="498"/>
        <v>3</v>
      </c>
      <c r="AN595" s="7">
        <f t="shared" si="499"/>
        <v>3</v>
      </c>
      <c r="AO595" s="7">
        <f t="shared" si="500"/>
        <v>32</v>
      </c>
      <c r="AP595" s="30" t="str">
        <f t="shared" si="501"/>
        <v>X</v>
      </c>
      <c r="AQ595" s="30" t="str">
        <f t="shared" si="502"/>
        <v>O</v>
      </c>
      <c r="AR595" s="30" t="str">
        <f t="shared" si="503"/>
        <v>X</v>
      </c>
      <c r="AS595" s="30" t="str">
        <f t="shared" si="504"/>
        <v>X</v>
      </c>
      <c r="AT595" s="30" t="str">
        <f t="shared" si="505"/>
        <v>X</v>
      </c>
      <c r="AU595" s="30" t="str">
        <f t="shared" si="506"/>
        <v>X</v>
      </c>
      <c r="AV595" s="30" t="str">
        <f t="shared" si="507"/>
        <v>X</v>
      </c>
      <c r="AW595" s="30" t="str">
        <f t="shared" si="508"/>
        <v>X</v>
      </c>
      <c r="AX595" s="30" t="str">
        <f t="shared" si="509"/>
        <v>X</v>
      </c>
      <c r="AY595" s="30" t="str">
        <f t="shared" si="510"/>
        <v>X</v>
      </c>
      <c r="AZ595" s="30" t="str">
        <f t="shared" si="511"/>
        <v>X</v>
      </c>
      <c r="BA595" s="7" t="str">
        <f t="shared" si="512"/>
        <v>X</v>
      </c>
      <c r="BB595" s="7">
        <f t="shared" si="513"/>
        <v>1</v>
      </c>
      <c r="BC595" s="188" t="str">
        <f t="shared" si="573"/>
        <v>1G</v>
      </c>
      <c r="BD595" s="188" t="str">
        <f t="shared" si="574"/>
        <v>1G</v>
      </c>
      <c r="BE595" s="188" t="str">
        <f t="shared" si="575"/>
        <v>1G</v>
      </c>
      <c r="BF595" s="188" t="str">
        <f t="shared" si="576"/>
        <v>2G</v>
      </c>
      <c r="BG595" s="188" t="str">
        <f t="shared" si="577"/>
        <v>3G</v>
      </c>
      <c r="BH595" s="188" t="str">
        <f t="shared" si="578"/>
        <v>3G</v>
      </c>
      <c r="BI595" s="188">
        <f t="shared" si="580"/>
        <v>3</v>
      </c>
      <c r="BJ595" s="188">
        <f t="shared" si="581"/>
        <v>1</v>
      </c>
      <c r="BK595" s="188">
        <f t="shared" si="582"/>
        <v>2</v>
      </c>
      <c r="BL595" s="188" t="str">
        <f t="shared" si="579"/>
        <v>312</v>
      </c>
      <c r="BS595"/>
      <c r="DG595" s="221">
        <v>1253</v>
      </c>
    </row>
    <row r="596" spans="2:111" ht="17" hidden="1">
      <c r="B596" s="182">
        <v>592</v>
      </c>
      <c r="N596" s="8">
        <v>2</v>
      </c>
      <c r="O596" s="8">
        <v>5</v>
      </c>
      <c r="P596" s="8">
        <v>6</v>
      </c>
      <c r="Q596" s="8">
        <v>13</v>
      </c>
      <c r="R596" s="8">
        <v>28</v>
      </c>
      <c r="S596" s="8">
        <v>44</v>
      </c>
      <c r="T596" s="8">
        <v>43</v>
      </c>
      <c r="U596" s="8">
        <f t="shared" si="428"/>
        <v>98</v>
      </c>
      <c r="W596" s="7" t="str">
        <f t="shared" si="482"/>
        <v>짝수</v>
      </c>
      <c r="X596" s="7" t="str">
        <f t="shared" si="483"/>
        <v>홀수</v>
      </c>
      <c r="Y596" s="7" t="str">
        <f t="shared" si="484"/>
        <v>짝수</v>
      </c>
      <c r="Z596" s="7" t="str">
        <f t="shared" si="485"/>
        <v>홀수</v>
      </c>
      <c r="AA596" s="8" t="str">
        <f t="shared" si="486"/>
        <v>짝수</v>
      </c>
      <c r="AB596" s="99" t="str">
        <f t="shared" si="487"/>
        <v>짝수</v>
      </c>
      <c r="AC596" s="175" t="str">
        <f t="shared" si="488"/>
        <v>2 : 4</v>
      </c>
      <c r="AD596" s="175">
        <f t="shared" si="489"/>
        <v>2</v>
      </c>
      <c r="AE596" s="175">
        <f t="shared" si="490"/>
        <v>4</v>
      </c>
      <c r="AF596" s="175" t="str">
        <f t="shared" si="491"/>
        <v>저수</v>
      </c>
      <c r="AG596" s="30" t="str">
        <f t="shared" si="492"/>
        <v>저수</v>
      </c>
      <c r="AH596" s="30" t="str">
        <f t="shared" si="493"/>
        <v>저수</v>
      </c>
      <c r="AI596" s="30" t="str">
        <f t="shared" si="494"/>
        <v>저수</v>
      </c>
      <c r="AJ596" s="30" t="str">
        <f t="shared" si="495"/>
        <v>고수</v>
      </c>
      <c r="AK596" s="30" t="str">
        <f t="shared" si="496"/>
        <v>고수</v>
      </c>
      <c r="AL596" s="30" t="str">
        <f t="shared" si="497"/>
        <v>4 : 2</v>
      </c>
      <c r="AM596" s="7">
        <f t="shared" si="498"/>
        <v>4</v>
      </c>
      <c r="AN596" s="7">
        <f t="shared" si="499"/>
        <v>2</v>
      </c>
      <c r="AO596" s="7">
        <f t="shared" si="500"/>
        <v>28</v>
      </c>
      <c r="AP596" s="30" t="str">
        <f t="shared" si="501"/>
        <v>O</v>
      </c>
      <c r="AQ596" s="30" t="str">
        <f t="shared" si="502"/>
        <v>O</v>
      </c>
      <c r="AR596" s="30" t="str">
        <f t="shared" si="503"/>
        <v>X</v>
      </c>
      <c r="AS596" s="30" t="str">
        <f t="shared" si="504"/>
        <v>O</v>
      </c>
      <c r="AT596" s="30" t="str">
        <f t="shared" si="505"/>
        <v>X</v>
      </c>
      <c r="AU596" s="30" t="str">
        <f t="shared" si="506"/>
        <v>X</v>
      </c>
      <c r="AV596" s="30" t="str">
        <f t="shared" si="507"/>
        <v>X</v>
      </c>
      <c r="AW596" s="30" t="str">
        <f t="shared" si="508"/>
        <v>X</v>
      </c>
      <c r="AX596" s="30" t="str">
        <f t="shared" si="509"/>
        <v>X</v>
      </c>
      <c r="AY596" s="30" t="str">
        <f t="shared" si="510"/>
        <v>X</v>
      </c>
      <c r="AZ596" s="30" t="str">
        <f t="shared" si="511"/>
        <v>X</v>
      </c>
      <c r="BA596" s="7" t="str">
        <f t="shared" si="512"/>
        <v>X</v>
      </c>
      <c r="BB596" s="7">
        <f t="shared" si="513"/>
        <v>3</v>
      </c>
      <c r="BC596" s="188" t="str">
        <f t="shared" si="573"/>
        <v>1G</v>
      </c>
      <c r="BD596" s="188" t="str">
        <f t="shared" si="574"/>
        <v>1G</v>
      </c>
      <c r="BE596" s="188" t="str">
        <f t="shared" si="575"/>
        <v>1G</v>
      </c>
      <c r="BF596" s="188" t="str">
        <f t="shared" si="576"/>
        <v>1G</v>
      </c>
      <c r="BG596" s="188" t="str">
        <f t="shared" si="577"/>
        <v>2G</v>
      </c>
      <c r="BH596" s="188" t="str">
        <f t="shared" si="578"/>
        <v>3G</v>
      </c>
      <c r="BI596" s="188">
        <f t="shared" si="580"/>
        <v>4</v>
      </c>
      <c r="BJ596" s="188">
        <f t="shared" si="581"/>
        <v>1</v>
      </c>
      <c r="BK596" s="188">
        <f t="shared" si="582"/>
        <v>1</v>
      </c>
      <c r="BL596" s="188" t="str">
        <f t="shared" si="579"/>
        <v>411</v>
      </c>
      <c r="BS596"/>
      <c r="DG596" s="221">
        <v>1254</v>
      </c>
    </row>
    <row r="597" spans="2:111" ht="17" hidden="1">
      <c r="B597" s="182">
        <v>593</v>
      </c>
      <c r="N597" s="8">
        <v>9</v>
      </c>
      <c r="O597" s="8">
        <v>10</v>
      </c>
      <c r="P597" s="8">
        <v>13</v>
      </c>
      <c r="Q597" s="8">
        <v>24</v>
      </c>
      <c r="R597" s="8">
        <v>33</v>
      </c>
      <c r="S597" s="8">
        <v>38</v>
      </c>
      <c r="T597" s="8">
        <v>28</v>
      </c>
      <c r="U597" s="8">
        <f t="shared" si="428"/>
        <v>127</v>
      </c>
      <c r="W597" s="7" t="str">
        <f t="shared" si="482"/>
        <v>홀수</v>
      </c>
      <c r="X597" s="7" t="str">
        <f t="shared" si="483"/>
        <v>짝수</v>
      </c>
      <c r="Y597" s="7" t="str">
        <f t="shared" si="484"/>
        <v>홀수</v>
      </c>
      <c r="Z597" s="7" t="str">
        <f t="shared" si="485"/>
        <v>짝수</v>
      </c>
      <c r="AA597" s="8" t="str">
        <f t="shared" si="486"/>
        <v>홀수</v>
      </c>
      <c r="AB597" s="99" t="str">
        <f t="shared" si="487"/>
        <v>짝수</v>
      </c>
      <c r="AC597" s="175" t="str">
        <f t="shared" si="488"/>
        <v>3 : 3</v>
      </c>
      <c r="AD597" s="175">
        <f t="shared" si="489"/>
        <v>3</v>
      </c>
      <c r="AE597" s="175">
        <f t="shared" si="490"/>
        <v>3</v>
      </c>
      <c r="AF597" s="175" t="str">
        <f t="shared" si="491"/>
        <v>저수</v>
      </c>
      <c r="AG597" s="30" t="str">
        <f t="shared" si="492"/>
        <v>저수</v>
      </c>
      <c r="AH597" s="30" t="str">
        <f t="shared" si="493"/>
        <v>저수</v>
      </c>
      <c r="AI597" s="30" t="str">
        <f t="shared" si="494"/>
        <v>고수</v>
      </c>
      <c r="AJ597" s="30" t="str">
        <f t="shared" si="495"/>
        <v>고수</v>
      </c>
      <c r="AK597" s="30" t="str">
        <f t="shared" si="496"/>
        <v>고수</v>
      </c>
      <c r="AL597" s="30" t="str">
        <f t="shared" si="497"/>
        <v>3 : 3</v>
      </c>
      <c r="AM597" s="7">
        <f t="shared" si="498"/>
        <v>3</v>
      </c>
      <c r="AN597" s="7">
        <f t="shared" si="499"/>
        <v>3</v>
      </c>
      <c r="AO597" s="7">
        <f t="shared" si="500"/>
        <v>27</v>
      </c>
      <c r="AP597" s="30" t="str">
        <f t="shared" si="501"/>
        <v>X</v>
      </c>
      <c r="AQ597" s="30" t="str">
        <f t="shared" si="502"/>
        <v>X</v>
      </c>
      <c r="AR597" s="30" t="str">
        <f t="shared" si="503"/>
        <v>O</v>
      </c>
      <c r="AS597" s="30" t="str">
        <f t="shared" si="504"/>
        <v>X</v>
      </c>
      <c r="AT597" s="30" t="str">
        <f t="shared" si="505"/>
        <v>X</v>
      </c>
      <c r="AU597" s="30" t="str">
        <f t="shared" si="506"/>
        <v>X</v>
      </c>
      <c r="AV597" s="30" t="str">
        <f t="shared" si="507"/>
        <v>X</v>
      </c>
      <c r="AW597" s="30" t="str">
        <f t="shared" si="508"/>
        <v>X</v>
      </c>
      <c r="AX597" s="30" t="str">
        <f t="shared" si="509"/>
        <v>X</v>
      </c>
      <c r="AY597" s="30" t="str">
        <f t="shared" si="510"/>
        <v>X</v>
      </c>
      <c r="AZ597" s="30" t="str">
        <f t="shared" si="511"/>
        <v>X</v>
      </c>
      <c r="BA597" s="7" t="str">
        <f t="shared" si="512"/>
        <v>X</v>
      </c>
      <c r="BB597" s="7">
        <f t="shared" si="513"/>
        <v>1</v>
      </c>
      <c r="BC597" s="188" t="str">
        <f t="shared" si="573"/>
        <v>1G</v>
      </c>
      <c r="BD597" s="188" t="str">
        <f t="shared" si="574"/>
        <v>1G</v>
      </c>
      <c r="BE597" s="188" t="str">
        <f t="shared" si="575"/>
        <v>1G</v>
      </c>
      <c r="BF597" s="188" t="str">
        <f t="shared" si="576"/>
        <v>2G</v>
      </c>
      <c r="BG597" s="188" t="str">
        <f t="shared" si="577"/>
        <v>3G</v>
      </c>
      <c r="BH597" s="188" t="str">
        <f t="shared" si="578"/>
        <v>3G</v>
      </c>
      <c r="BI597" s="188">
        <f t="shared" si="580"/>
        <v>3</v>
      </c>
      <c r="BJ597" s="188">
        <f t="shared" si="581"/>
        <v>1</v>
      </c>
      <c r="BK597" s="188">
        <f t="shared" si="582"/>
        <v>2</v>
      </c>
      <c r="BL597" s="188" t="str">
        <f t="shared" si="579"/>
        <v>312</v>
      </c>
      <c r="BS597"/>
      <c r="DG597" s="221">
        <v>1255</v>
      </c>
    </row>
    <row r="598" spans="2:111" ht="17" hidden="1">
      <c r="B598" s="182">
        <v>594</v>
      </c>
      <c r="N598" s="8">
        <v>2</v>
      </c>
      <c r="O598" s="8">
        <v>8</v>
      </c>
      <c r="P598" s="8">
        <v>13</v>
      </c>
      <c r="Q598" s="8">
        <v>25</v>
      </c>
      <c r="R598" s="8">
        <v>28</v>
      </c>
      <c r="S598" s="8">
        <v>37</v>
      </c>
      <c r="T598" s="8">
        <v>3</v>
      </c>
      <c r="U598" s="8">
        <f t="shared" si="428"/>
        <v>113</v>
      </c>
      <c r="W598" s="7" t="str">
        <f t="shared" si="482"/>
        <v>짝수</v>
      </c>
      <c r="X598" s="7" t="str">
        <f t="shared" si="483"/>
        <v>짝수</v>
      </c>
      <c r="Y598" s="7" t="str">
        <f t="shared" si="484"/>
        <v>홀수</v>
      </c>
      <c r="Z598" s="7" t="str">
        <f t="shared" si="485"/>
        <v>홀수</v>
      </c>
      <c r="AA598" s="8" t="str">
        <f t="shared" si="486"/>
        <v>짝수</v>
      </c>
      <c r="AB598" s="99" t="str">
        <f t="shared" si="487"/>
        <v>홀수</v>
      </c>
      <c r="AC598" s="175" t="str">
        <f t="shared" si="488"/>
        <v>3 : 3</v>
      </c>
      <c r="AD598" s="175">
        <f t="shared" si="489"/>
        <v>3</v>
      </c>
      <c r="AE598" s="175">
        <f t="shared" si="490"/>
        <v>3</v>
      </c>
      <c r="AF598" s="175" t="str">
        <f t="shared" si="491"/>
        <v>저수</v>
      </c>
      <c r="AG598" s="30" t="str">
        <f t="shared" si="492"/>
        <v>저수</v>
      </c>
      <c r="AH598" s="30" t="str">
        <f t="shared" si="493"/>
        <v>저수</v>
      </c>
      <c r="AI598" s="30" t="str">
        <f t="shared" si="494"/>
        <v>고수</v>
      </c>
      <c r="AJ598" s="30" t="str">
        <f t="shared" si="495"/>
        <v>고수</v>
      </c>
      <c r="AK598" s="30" t="str">
        <f t="shared" si="496"/>
        <v>고수</v>
      </c>
      <c r="AL598" s="30" t="str">
        <f t="shared" si="497"/>
        <v>3 : 3</v>
      </c>
      <c r="AM598" s="7">
        <f t="shared" si="498"/>
        <v>3</v>
      </c>
      <c r="AN598" s="7">
        <f t="shared" si="499"/>
        <v>3</v>
      </c>
      <c r="AO598" s="7">
        <f t="shared" si="500"/>
        <v>33</v>
      </c>
      <c r="AP598" s="30" t="str">
        <f t="shared" si="501"/>
        <v>O</v>
      </c>
      <c r="AQ598" s="30" t="str">
        <f t="shared" si="502"/>
        <v>X</v>
      </c>
      <c r="AR598" s="30" t="str">
        <f t="shared" si="503"/>
        <v>O</v>
      </c>
      <c r="AS598" s="30" t="str">
        <f t="shared" si="504"/>
        <v>X</v>
      </c>
      <c r="AT598" s="30" t="str">
        <f t="shared" si="505"/>
        <v>X</v>
      </c>
      <c r="AU598" s="30" t="str">
        <f t="shared" si="506"/>
        <v>X</v>
      </c>
      <c r="AV598" s="30" t="str">
        <f t="shared" si="507"/>
        <v>X</v>
      </c>
      <c r="AW598" s="30" t="str">
        <f t="shared" si="508"/>
        <v>X</v>
      </c>
      <c r="AX598" s="30" t="str">
        <f t="shared" si="509"/>
        <v>X</v>
      </c>
      <c r="AY598" s="30" t="str">
        <f t="shared" si="510"/>
        <v>X</v>
      </c>
      <c r="AZ598" s="30" t="str">
        <f t="shared" si="511"/>
        <v>X</v>
      </c>
      <c r="BA598" s="7" t="str">
        <f t="shared" si="512"/>
        <v>O</v>
      </c>
      <c r="BB598" s="7">
        <f t="shared" si="513"/>
        <v>3</v>
      </c>
      <c r="BC598" s="188" t="str">
        <f t="shared" si="573"/>
        <v>1G</v>
      </c>
      <c r="BD598" s="188" t="str">
        <f t="shared" si="574"/>
        <v>1G</v>
      </c>
      <c r="BE598" s="188" t="str">
        <f t="shared" si="575"/>
        <v>1G</v>
      </c>
      <c r="BF598" s="188" t="str">
        <f t="shared" si="576"/>
        <v>2G</v>
      </c>
      <c r="BG598" s="188" t="str">
        <f t="shared" si="577"/>
        <v>2G</v>
      </c>
      <c r="BH598" s="188" t="str">
        <f t="shared" si="578"/>
        <v>3G</v>
      </c>
      <c r="BI598" s="188">
        <f t="shared" si="580"/>
        <v>3</v>
      </c>
      <c r="BJ598" s="188">
        <f t="shared" si="581"/>
        <v>2</v>
      </c>
      <c r="BK598" s="188">
        <f t="shared" si="582"/>
        <v>1</v>
      </c>
      <c r="BL598" s="188" t="str">
        <f t="shared" si="579"/>
        <v>321</v>
      </c>
      <c r="BS598"/>
      <c r="DG598" s="221">
        <v>1256</v>
      </c>
    </row>
    <row r="599" spans="2:111" ht="17" hidden="1">
      <c r="B599" s="182">
        <v>595</v>
      </c>
      <c r="N599" s="8">
        <v>8</v>
      </c>
      <c r="O599" s="8">
        <v>24</v>
      </c>
      <c r="P599" s="8">
        <v>28</v>
      </c>
      <c r="Q599" s="8">
        <v>35</v>
      </c>
      <c r="R599" s="8">
        <v>38</v>
      </c>
      <c r="S599" s="8">
        <v>40</v>
      </c>
      <c r="T599" s="8">
        <v>5</v>
      </c>
      <c r="U599" s="8">
        <f t="shared" si="428"/>
        <v>173</v>
      </c>
      <c r="W599" s="7" t="str">
        <f t="shared" si="482"/>
        <v>짝수</v>
      </c>
      <c r="X599" s="7" t="str">
        <f t="shared" si="483"/>
        <v>짝수</v>
      </c>
      <c r="Y599" s="7" t="str">
        <f t="shared" si="484"/>
        <v>짝수</v>
      </c>
      <c r="Z599" s="7" t="str">
        <f t="shared" si="485"/>
        <v>홀수</v>
      </c>
      <c r="AA599" s="8" t="str">
        <f t="shared" si="486"/>
        <v>짝수</v>
      </c>
      <c r="AB599" s="99" t="str">
        <f t="shared" si="487"/>
        <v>짝수</v>
      </c>
      <c r="AC599" s="175" t="str">
        <f t="shared" si="488"/>
        <v>1 : 5</v>
      </c>
      <c r="AD599" s="175">
        <f t="shared" si="489"/>
        <v>1</v>
      </c>
      <c r="AE599" s="175">
        <f t="shared" si="490"/>
        <v>5</v>
      </c>
      <c r="AF599" s="175" t="str">
        <f t="shared" si="491"/>
        <v>저수</v>
      </c>
      <c r="AG599" s="30" t="str">
        <f t="shared" si="492"/>
        <v>고수</v>
      </c>
      <c r="AH599" s="30" t="str">
        <f t="shared" si="493"/>
        <v>고수</v>
      </c>
      <c r="AI599" s="30" t="str">
        <f t="shared" si="494"/>
        <v>고수</v>
      </c>
      <c r="AJ599" s="30" t="str">
        <f t="shared" si="495"/>
        <v>고수</v>
      </c>
      <c r="AK599" s="30" t="str">
        <f t="shared" si="496"/>
        <v>고수</v>
      </c>
      <c r="AL599" s="30" t="str">
        <f t="shared" si="497"/>
        <v>1 : 5</v>
      </c>
      <c r="AM599" s="7">
        <f t="shared" si="498"/>
        <v>1</v>
      </c>
      <c r="AN599" s="7">
        <f t="shared" si="499"/>
        <v>5</v>
      </c>
      <c r="AO599" s="7">
        <f t="shared" si="500"/>
        <v>33</v>
      </c>
      <c r="AP599" s="30" t="str">
        <f t="shared" si="501"/>
        <v>X</v>
      </c>
      <c r="AQ599" s="30" t="str">
        <f t="shared" si="502"/>
        <v>X</v>
      </c>
      <c r="AR599" s="30" t="str">
        <f t="shared" si="503"/>
        <v>X</v>
      </c>
      <c r="AS599" s="30" t="str">
        <f t="shared" si="504"/>
        <v>X</v>
      </c>
      <c r="AT599" s="30" t="str">
        <f t="shared" si="505"/>
        <v>X</v>
      </c>
      <c r="AU599" s="30" t="str">
        <f t="shared" si="506"/>
        <v>X</v>
      </c>
      <c r="AV599" s="30" t="str">
        <f t="shared" si="507"/>
        <v>X</v>
      </c>
      <c r="AW599" s="30" t="str">
        <f t="shared" si="508"/>
        <v>X</v>
      </c>
      <c r="AX599" s="30" t="str">
        <f t="shared" si="509"/>
        <v>X</v>
      </c>
      <c r="AY599" s="30" t="str">
        <f t="shared" si="510"/>
        <v>X</v>
      </c>
      <c r="AZ599" s="30" t="str">
        <f t="shared" si="511"/>
        <v>X</v>
      </c>
      <c r="BA599" s="7" t="str">
        <f t="shared" si="512"/>
        <v>X</v>
      </c>
      <c r="BB599" s="7">
        <f t="shared" si="513"/>
        <v>0</v>
      </c>
      <c r="BC599" s="188" t="str">
        <f t="shared" si="573"/>
        <v>1G</v>
      </c>
      <c r="BD599" s="188" t="str">
        <f t="shared" si="574"/>
        <v>2G</v>
      </c>
      <c r="BE599" s="188" t="str">
        <f t="shared" si="575"/>
        <v>2G</v>
      </c>
      <c r="BF599" s="188" t="str">
        <f t="shared" si="576"/>
        <v>3G</v>
      </c>
      <c r="BG599" s="188" t="str">
        <f t="shared" si="577"/>
        <v>3G</v>
      </c>
      <c r="BH599" s="188" t="str">
        <f t="shared" si="578"/>
        <v>3G</v>
      </c>
      <c r="BI599" s="188">
        <f t="shared" si="580"/>
        <v>1</v>
      </c>
      <c r="BJ599" s="188">
        <f t="shared" si="581"/>
        <v>2</v>
      </c>
      <c r="BK599" s="188">
        <f t="shared" si="582"/>
        <v>3</v>
      </c>
      <c r="BL599" s="188" t="str">
        <f t="shared" si="579"/>
        <v>123</v>
      </c>
      <c r="BS599"/>
      <c r="DG599" s="221">
        <v>1257</v>
      </c>
    </row>
    <row r="600" spans="2:111" ht="17" hidden="1">
      <c r="B600" s="182">
        <v>596</v>
      </c>
      <c r="N600" s="8">
        <v>3</v>
      </c>
      <c r="O600" s="8">
        <v>4</v>
      </c>
      <c r="P600" s="8">
        <v>12</v>
      </c>
      <c r="Q600" s="8">
        <v>14</v>
      </c>
      <c r="R600" s="8">
        <v>25</v>
      </c>
      <c r="S600" s="8">
        <v>43</v>
      </c>
      <c r="T600" s="8">
        <v>17</v>
      </c>
      <c r="U600" s="8">
        <f t="shared" si="428"/>
        <v>101</v>
      </c>
      <c r="W600" s="7" t="str">
        <f t="shared" si="482"/>
        <v>홀수</v>
      </c>
      <c r="X600" s="7" t="str">
        <f t="shared" si="483"/>
        <v>짝수</v>
      </c>
      <c r="Y600" s="7" t="str">
        <f t="shared" si="484"/>
        <v>짝수</v>
      </c>
      <c r="Z600" s="7" t="str">
        <f t="shared" si="485"/>
        <v>짝수</v>
      </c>
      <c r="AA600" s="8" t="str">
        <f t="shared" si="486"/>
        <v>홀수</v>
      </c>
      <c r="AB600" s="175" t="str">
        <f t="shared" si="487"/>
        <v>홀수</v>
      </c>
      <c r="AC600" s="175" t="str">
        <f t="shared" si="488"/>
        <v>3 : 3</v>
      </c>
      <c r="AD600" s="175">
        <f t="shared" si="489"/>
        <v>3</v>
      </c>
      <c r="AE600" s="175">
        <f t="shared" si="490"/>
        <v>3</v>
      </c>
      <c r="AF600" s="175" t="str">
        <f t="shared" si="491"/>
        <v>저수</v>
      </c>
      <c r="AG600" s="30" t="str">
        <f t="shared" si="492"/>
        <v>저수</v>
      </c>
      <c r="AH600" s="30" t="str">
        <f t="shared" si="493"/>
        <v>저수</v>
      </c>
      <c r="AI600" s="30" t="str">
        <f t="shared" si="494"/>
        <v>저수</v>
      </c>
      <c r="AJ600" s="30" t="str">
        <f t="shared" si="495"/>
        <v>고수</v>
      </c>
      <c r="AK600" s="30" t="str">
        <f t="shared" si="496"/>
        <v>고수</v>
      </c>
      <c r="AL600" s="30" t="str">
        <f t="shared" si="497"/>
        <v>4 : 2</v>
      </c>
      <c r="AM600" s="7">
        <f t="shared" si="498"/>
        <v>4</v>
      </c>
      <c r="AN600" s="7">
        <f t="shared" si="499"/>
        <v>2</v>
      </c>
      <c r="AO600" s="7">
        <f t="shared" si="500"/>
        <v>21</v>
      </c>
      <c r="AP600" s="30" t="str">
        <f t="shared" si="501"/>
        <v>O</v>
      </c>
      <c r="AQ600" s="30" t="str">
        <f t="shared" si="502"/>
        <v>X</v>
      </c>
      <c r="AR600" s="30" t="str">
        <f t="shared" si="503"/>
        <v>X</v>
      </c>
      <c r="AS600" s="30" t="str">
        <f t="shared" si="504"/>
        <v>X</v>
      </c>
      <c r="AT600" s="30" t="str">
        <f t="shared" si="505"/>
        <v>X</v>
      </c>
      <c r="AU600" s="30" t="str">
        <f t="shared" si="506"/>
        <v>X</v>
      </c>
      <c r="AV600" s="30" t="str">
        <f t="shared" si="507"/>
        <v>X</v>
      </c>
      <c r="AW600" s="30" t="str">
        <f t="shared" si="508"/>
        <v>X</v>
      </c>
      <c r="AX600" s="30" t="str">
        <f t="shared" si="509"/>
        <v>X</v>
      </c>
      <c r="AY600" s="30" t="str">
        <f t="shared" si="510"/>
        <v>X</v>
      </c>
      <c r="AZ600" s="30" t="str">
        <f t="shared" si="511"/>
        <v>X</v>
      </c>
      <c r="BA600" s="7" t="str">
        <f t="shared" si="512"/>
        <v>O</v>
      </c>
      <c r="BB600" s="7">
        <f t="shared" si="513"/>
        <v>2</v>
      </c>
      <c r="BC600" s="188" t="str">
        <f t="shared" si="573"/>
        <v>1G</v>
      </c>
      <c r="BD600" s="188" t="str">
        <f t="shared" si="574"/>
        <v>1G</v>
      </c>
      <c r="BE600" s="188" t="str">
        <f t="shared" si="575"/>
        <v>1G</v>
      </c>
      <c r="BF600" s="188" t="str">
        <f t="shared" si="576"/>
        <v>1G</v>
      </c>
      <c r="BG600" s="188" t="str">
        <f t="shared" si="577"/>
        <v>2G</v>
      </c>
      <c r="BH600" s="188" t="str">
        <f t="shared" si="578"/>
        <v>3G</v>
      </c>
      <c r="BI600" s="188">
        <f t="shared" si="580"/>
        <v>4</v>
      </c>
      <c r="BJ600" s="188">
        <f t="shared" si="581"/>
        <v>1</v>
      </c>
      <c r="BK600" s="188">
        <f t="shared" si="582"/>
        <v>1</v>
      </c>
      <c r="BL600" s="188" t="str">
        <f t="shared" si="579"/>
        <v>411</v>
      </c>
      <c r="BS600"/>
      <c r="DG600" s="221">
        <v>1258</v>
      </c>
    </row>
    <row r="601" spans="2:111" ht="17" hidden="1">
      <c r="B601" s="182">
        <v>597</v>
      </c>
      <c r="N601" s="8">
        <v>8</v>
      </c>
      <c r="O601" s="8">
        <v>10</v>
      </c>
      <c r="P601" s="8">
        <v>23</v>
      </c>
      <c r="Q601" s="8">
        <v>24</v>
      </c>
      <c r="R601" s="8">
        <v>35</v>
      </c>
      <c r="S601" s="8">
        <v>43</v>
      </c>
      <c r="T601" s="8">
        <v>37</v>
      </c>
      <c r="U601" s="8">
        <f t="shared" si="428"/>
        <v>143</v>
      </c>
      <c r="W601" s="7" t="str">
        <f t="shared" si="482"/>
        <v>짝수</v>
      </c>
      <c r="X601" s="7" t="str">
        <f t="shared" si="483"/>
        <v>짝수</v>
      </c>
      <c r="Y601" s="7" t="str">
        <f t="shared" si="484"/>
        <v>홀수</v>
      </c>
      <c r="Z601" s="7" t="str">
        <f t="shared" si="485"/>
        <v>짝수</v>
      </c>
      <c r="AA601" s="8" t="str">
        <f t="shared" si="486"/>
        <v>홀수</v>
      </c>
      <c r="AB601" s="175" t="str">
        <f t="shared" si="487"/>
        <v>홀수</v>
      </c>
      <c r="AC601" s="175" t="str">
        <f t="shared" si="488"/>
        <v>3 : 3</v>
      </c>
      <c r="AD601" s="175">
        <f t="shared" si="489"/>
        <v>3</v>
      </c>
      <c r="AE601" s="175">
        <f t="shared" si="490"/>
        <v>3</v>
      </c>
      <c r="AF601" s="175" t="str">
        <f t="shared" si="491"/>
        <v>저수</v>
      </c>
      <c r="AG601" s="30" t="str">
        <f t="shared" si="492"/>
        <v>저수</v>
      </c>
      <c r="AH601" s="30" t="str">
        <f t="shared" si="493"/>
        <v>고수</v>
      </c>
      <c r="AI601" s="30" t="str">
        <f t="shared" si="494"/>
        <v>고수</v>
      </c>
      <c r="AJ601" s="30" t="str">
        <f t="shared" si="495"/>
        <v>고수</v>
      </c>
      <c r="AK601" s="30" t="str">
        <f t="shared" si="496"/>
        <v>고수</v>
      </c>
      <c r="AL601" s="30" t="str">
        <f t="shared" si="497"/>
        <v>2 : 4</v>
      </c>
      <c r="AM601" s="7">
        <f t="shared" si="498"/>
        <v>2</v>
      </c>
      <c r="AN601" s="7">
        <f t="shared" si="499"/>
        <v>4</v>
      </c>
      <c r="AO601" s="7">
        <f t="shared" si="500"/>
        <v>23</v>
      </c>
      <c r="AP601" s="30" t="str">
        <f t="shared" si="501"/>
        <v>X</v>
      </c>
      <c r="AQ601" s="30" t="str">
        <f t="shared" si="502"/>
        <v>X</v>
      </c>
      <c r="AR601" s="30" t="str">
        <f t="shared" si="503"/>
        <v>X</v>
      </c>
      <c r="AS601" s="30" t="str">
        <f t="shared" si="504"/>
        <v>X</v>
      </c>
      <c r="AT601" s="30" t="str">
        <f t="shared" si="505"/>
        <v>X</v>
      </c>
      <c r="AU601" s="30" t="str">
        <f t="shared" si="506"/>
        <v>X</v>
      </c>
      <c r="AV601" s="30" t="str">
        <f t="shared" si="507"/>
        <v>X</v>
      </c>
      <c r="AW601" s="30" t="str">
        <f t="shared" si="508"/>
        <v>X</v>
      </c>
      <c r="AX601" s="30" t="str">
        <f t="shared" si="509"/>
        <v>O</v>
      </c>
      <c r="AY601" s="30" t="str">
        <f t="shared" si="510"/>
        <v>X</v>
      </c>
      <c r="AZ601" s="30" t="str">
        <f t="shared" si="511"/>
        <v>X</v>
      </c>
      <c r="BA601" s="7" t="str">
        <f t="shared" si="512"/>
        <v>O</v>
      </c>
      <c r="BB601" s="7">
        <f t="shared" si="513"/>
        <v>2</v>
      </c>
      <c r="BC601" s="188" t="str">
        <f t="shared" si="573"/>
        <v>1G</v>
      </c>
      <c r="BD601" s="188" t="str">
        <f t="shared" si="574"/>
        <v>1G</v>
      </c>
      <c r="BE601" s="188" t="str">
        <f t="shared" si="575"/>
        <v>2G</v>
      </c>
      <c r="BF601" s="188" t="str">
        <f t="shared" si="576"/>
        <v>2G</v>
      </c>
      <c r="BG601" s="188" t="str">
        <f t="shared" si="577"/>
        <v>3G</v>
      </c>
      <c r="BH601" s="188" t="str">
        <f t="shared" si="578"/>
        <v>3G</v>
      </c>
      <c r="BI601" s="188">
        <f t="shared" si="580"/>
        <v>2</v>
      </c>
      <c r="BJ601" s="188">
        <f t="shared" si="581"/>
        <v>2</v>
      </c>
      <c r="BK601" s="188">
        <f t="shared" si="582"/>
        <v>2</v>
      </c>
      <c r="BL601" s="188" t="str">
        <f t="shared" si="579"/>
        <v>222</v>
      </c>
      <c r="BS601"/>
      <c r="DG601" s="221">
        <v>1259</v>
      </c>
    </row>
    <row r="602" spans="2:111" ht="17" hidden="1">
      <c r="B602" s="182">
        <v>598</v>
      </c>
      <c r="N602" s="8">
        <v>4</v>
      </c>
      <c r="O602" s="8">
        <v>12</v>
      </c>
      <c r="P602" s="8">
        <v>24</v>
      </c>
      <c r="Q602" s="8">
        <v>33</v>
      </c>
      <c r="R602" s="8">
        <v>38</v>
      </c>
      <c r="S602" s="8">
        <v>45</v>
      </c>
      <c r="T602" s="8">
        <v>22</v>
      </c>
      <c r="U602" s="8">
        <f t="shared" si="428"/>
        <v>156</v>
      </c>
      <c r="W602" s="7" t="str">
        <f t="shared" si="482"/>
        <v>짝수</v>
      </c>
      <c r="X602" s="7" t="str">
        <f t="shared" si="483"/>
        <v>짝수</v>
      </c>
      <c r="Y602" s="7" t="str">
        <f t="shared" si="484"/>
        <v>짝수</v>
      </c>
      <c r="Z602" s="7" t="str">
        <f t="shared" si="485"/>
        <v>홀수</v>
      </c>
      <c r="AA602" s="8" t="str">
        <f t="shared" si="486"/>
        <v>짝수</v>
      </c>
      <c r="AB602" s="8" t="str">
        <f t="shared" si="487"/>
        <v>홀수</v>
      </c>
      <c r="AC602" s="7" t="str">
        <f t="shared" si="488"/>
        <v>2 : 4</v>
      </c>
      <c r="AD602" s="12">
        <f t="shared" si="489"/>
        <v>2</v>
      </c>
      <c r="AE602" s="12">
        <f t="shared" si="490"/>
        <v>4</v>
      </c>
      <c r="AF602" s="30" t="str">
        <f t="shared" si="491"/>
        <v>저수</v>
      </c>
      <c r="AG602" s="30" t="str">
        <f t="shared" si="492"/>
        <v>저수</v>
      </c>
      <c r="AH602" s="30" t="str">
        <f t="shared" si="493"/>
        <v>고수</v>
      </c>
      <c r="AI602" s="30" t="str">
        <f t="shared" si="494"/>
        <v>고수</v>
      </c>
      <c r="AJ602" s="30" t="str">
        <f t="shared" si="495"/>
        <v>고수</v>
      </c>
      <c r="AK602" s="30" t="str">
        <f t="shared" si="496"/>
        <v>고수</v>
      </c>
      <c r="AL602" s="30" t="str">
        <f t="shared" si="497"/>
        <v>2 : 4</v>
      </c>
      <c r="AM602" s="7">
        <f t="shared" si="498"/>
        <v>2</v>
      </c>
      <c r="AN602" s="7">
        <f t="shared" si="499"/>
        <v>4</v>
      </c>
      <c r="AO602" s="7">
        <f t="shared" si="500"/>
        <v>26</v>
      </c>
      <c r="AP602" s="30" t="str">
        <f t="shared" si="501"/>
        <v>X</v>
      </c>
      <c r="AQ602" s="30" t="str">
        <f t="shared" si="502"/>
        <v>X</v>
      </c>
      <c r="AR602" s="30" t="str">
        <f t="shared" si="503"/>
        <v>X</v>
      </c>
      <c r="AS602" s="30" t="str">
        <f t="shared" si="504"/>
        <v>X</v>
      </c>
      <c r="AT602" s="30" t="str">
        <f t="shared" si="505"/>
        <v>X</v>
      </c>
      <c r="AU602" s="30" t="str">
        <f t="shared" si="506"/>
        <v>X</v>
      </c>
      <c r="AV602" s="30" t="str">
        <f t="shared" si="507"/>
        <v>X</v>
      </c>
      <c r="AW602" s="30" t="str">
        <f t="shared" si="508"/>
        <v>X</v>
      </c>
      <c r="AX602" s="30" t="str">
        <f t="shared" si="509"/>
        <v>X</v>
      </c>
      <c r="AY602" s="30" t="str">
        <f t="shared" si="510"/>
        <v>X</v>
      </c>
      <c r="AZ602" s="30" t="str">
        <f t="shared" si="511"/>
        <v>X</v>
      </c>
      <c r="BA602" s="7" t="str">
        <f t="shared" si="512"/>
        <v>X</v>
      </c>
      <c r="BB602" s="7">
        <f t="shared" si="513"/>
        <v>0</v>
      </c>
      <c r="BC602" s="188" t="str">
        <f t="shared" si="573"/>
        <v>1G</v>
      </c>
      <c r="BD602" s="188" t="str">
        <f t="shared" si="574"/>
        <v>1G</v>
      </c>
      <c r="BE602" s="188" t="str">
        <f t="shared" si="575"/>
        <v>2G</v>
      </c>
      <c r="BF602" s="188" t="str">
        <f t="shared" si="576"/>
        <v>3G</v>
      </c>
      <c r="BG602" s="188" t="str">
        <f t="shared" si="577"/>
        <v>3G</v>
      </c>
      <c r="BH602" s="188" t="str">
        <f t="shared" si="578"/>
        <v>3G</v>
      </c>
      <c r="BI602" s="188">
        <f t="shared" si="580"/>
        <v>2</v>
      </c>
      <c r="BJ602" s="188">
        <f t="shared" si="581"/>
        <v>1</v>
      </c>
      <c r="BK602" s="188">
        <f t="shared" si="582"/>
        <v>3</v>
      </c>
      <c r="BL602" s="188" t="str">
        <f t="shared" si="579"/>
        <v>213</v>
      </c>
      <c r="BS602"/>
      <c r="DG602" s="221">
        <v>1260</v>
      </c>
    </row>
    <row r="603" spans="2:111" ht="17" hidden="1">
      <c r="B603" s="182">
        <v>599</v>
      </c>
      <c r="N603" s="8">
        <v>5</v>
      </c>
      <c r="O603" s="8">
        <v>12</v>
      </c>
      <c r="P603" s="8">
        <v>17</v>
      </c>
      <c r="Q603" s="8">
        <v>29</v>
      </c>
      <c r="R603" s="8">
        <v>34</v>
      </c>
      <c r="S603" s="8">
        <v>35</v>
      </c>
      <c r="T603" s="8">
        <v>27</v>
      </c>
      <c r="U603" s="8">
        <f t="shared" si="428"/>
        <v>132</v>
      </c>
      <c r="W603" s="7" t="str">
        <f t="shared" si="482"/>
        <v>홀수</v>
      </c>
      <c r="X603" s="7" t="str">
        <f t="shared" si="483"/>
        <v>짝수</v>
      </c>
      <c r="Y603" s="7" t="str">
        <f t="shared" si="484"/>
        <v>홀수</v>
      </c>
      <c r="Z603" s="7" t="str">
        <f t="shared" si="485"/>
        <v>홀수</v>
      </c>
      <c r="AA603" s="8" t="str">
        <f t="shared" si="486"/>
        <v>짝수</v>
      </c>
      <c r="AB603" s="8" t="str">
        <f t="shared" si="487"/>
        <v>홀수</v>
      </c>
      <c r="AC603" s="7" t="str">
        <f t="shared" si="488"/>
        <v>4 : 2</v>
      </c>
      <c r="AD603" s="12">
        <f t="shared" si="489"/>
        <v>4</v>
      </c>
      <c r="AE603" s="12">
        <f t="shared" si="490"/>
        <v>2</v>
      </c>
      <c r="AF603" s="30" t="str">
        <f t="shared" si="491"/>
        <v>저수</v>
      </c>
      <c r="AG603" s="30" t="str">
        <f t="shared" si="492"/>
        <v>저수</v>
      </c>
      <c r="AH603" s="30" t="str">
        <f t="shared" si="493"/>
        <v>저수</v>
      </c>
      <c r="AI603" s="30" t="str">
        <f t="shared" si="494"/>
        <v>고수</v>
      </c>
      <c r="AJ603" s="30" t="str">
        <f t="shared" si="495"/>
        <v>고수</v>
      </c>
      <c r="AK603" s="30" t="str">
        <f t="shared" si="496"/>
        <v>고수</v>
      </c>
      <c r="AL603" s="30" t="str">
        <f t="shared" si="497"/>
        <v>3 : 3</v>
      </c>
      <c r="AM603" s="7">
        <f t="shared" si="498"/>
        <v>3</v>
      </c>
      <c r="AN603" s="7">
        <f t="shared" si="499"/>
        <v>3</v>
      </c>
      <c r="AO603" s="7">
        <f t="shared" si="500"/>
        <v>32</v>
      </c>
      <c r="AP603" s="30" t="str">
        <f t="shared" si="501"/>
        <v>O</v>
      </c>
      <c r="AQ603" s="30" t="str">
        <f t="shared" si="502"/>
        <v>X</v>
      </c>
      <c r="AR603" s="30" t="str">
        <f t="shared" si="503"/>
        <v>O</v>
      </c>
      <c r="AS603" s="30" t="str">
        <f t="shared" si="504"/>
        <v>X</v>
      </c>
      <c r="AT603" s="30" t="str">
        <f t="shared" si="505"/>
        <v>X</v>
      </c>
      <c r="AU603" s="30" t="str">
        <f t="shared" si="506"/>
        <v>X</v>
      </c>
      <c r="AV603" s="30" t="str">
        <f t="shared" si="507"/>
        <v>X</v>
      </c>
      <c r="AW603" s="30" t="str">
        <f t="shared" si="508"/>
        <v>X</v>
      </c>
      <c r="AX603" s="30" t="str">
        <f t="shared" si="509"/>
        <v>X</v>
      </c>
      <c r="AY603" s="30" t="str">
        <f t="shared" si="510"/>
        <v>O</v>
      </c>
      <c r="AZ603" s="30" t="str">
        <f t="shared" si="511"/>
        <v>X</v>
      </c>
      <c r="BA603" s="7" t="str">
        <f t="shared" si="512"/>
        <v>X</v>
      </c>
      <c r="BB603" s="7">
        <f t="shared" si="513"/>
        <v>3</v>
      </c>
      <c r="BC603" s="188" t="str">
        <f t="shared" si="573"/>
        <v>1G</v>
      </c>
      <c r="BD603" s="188" t="str">
        <f t="shared" si="574"/>
        <v>1G</v>
      </c>
      <c r="BE603" s="188" t="str">
        <f t="shared" si="575"/>
        <v>2G</v>
      </c>
      <c r="BF603" s="188" t="str">
        <f t="shared" si="576"/>
        <v>2G</v>
      </c>
      <c r="BG603" s="188" t="str">
        <f t="shared" si="577"/>
        <v>3G</v>
      </c>
      <c r="BH603" s="188" t="str">
        <f t="shared" si="578"/>
        <v>3G</v>
      </c>
      <c r="BI603" s="188">
        <f t="shared" si="580"/>
        <v>2</v>
      </c>
      <c r="BJ603" s="188">
        <f t="shared" si="581"/>
        <v>2</v>
      </c>
      <c r="BK603" s="188">
        <f t="shared" si="582"/>
        <v>2</v>
      </c>
      <c r="BL603" s="188" t="str">
        <f t="shared" si="579"/>
        <v>222</v>
      </c>
      <c r="BS603"/>
      <c r="DG603" s="221">
        <v>1261</v>
      </c>
    </row>
    <row r="604" spans="2:111" ht="17" hidden="1">
      <c r="B604" s="182">
        <v>600</v>
      </c>
      <c r="N604" s="8">
        <v>5</v>
      </c>
      <c r="O604" s="8">
        <v>11</v>
      </c>
      <c r="P604" s="8">
        <v>14</v>
      </c>
      <c r="Q604" s="8">
        <v>27</v>
      </c>
      <c r="R604" s="8">
        <v>29</v>
      </c>
      <c r="S604" s="8">
        <v>36</v>
      </c>
      <c r="T604" s="8">
        <v>44</v>
      </c>
      <c r="U604" s="8">
        <f t="shared" si="428"/>
        <v>122</v>
      </c>
      <c r="W604" s="7" t="str">
        <f t="shared" si="482"/>
        <v>홀수</v>
      </c>
      <c r="X604" s="7" t="str">
        <f t="shared" si="483"/>
        <v>홀수</v>
      </c>
      <c r="Y604" s="7" t="str">
        <f t="shared" si="484"/>
        <v>짝수</v>
      </c>
      <c r="Z604" s="7" t="str">
        <f t="shared" si="485"/>
        <v>홀수</v>
      </c>
      <c r="AA604" s="8" t="str">
        <f t="shared" si="486"/>
        <v>홀수</v>
      </c>
      <c r="AB604" s="8" t="str">
        <f t="shared" si="487"/>
        <v>짝수</v>
      </c>
      <c r="AC604" s="7" t="str">
        <f t="shared" si="488"/>
        <v>4 : 2</v>
      </c>
      <c r="AD604" s="12">
        <f t="shared" si="489"/>
        <v>4</v>
      </c>
      <c r="AE604" s="12">
        <f t="shared" si="490"/>
        <v>2</v>
      </c>
      <c r="AF604" s="30" t="str">
        <f t="shared" si="491"/>
        <v>저수</v>
      </c>
      <c r="AG604" s="30" t="str">
        <f t="shared" si="492"/>
        <v>저수</v>
      </c>
      <c r="AH604" s="30" t="str">
        <f t="shared" si="493"/>
        <v>저수</v>
      </c>
      <c r="AI604" s="30" t="str">
        <f t="shared" si="494"/>
        <v>고수</v>
      </c>
      <c r="AJ604" s="30" t="str">
        <f t="shared" si="495"/>
        <v>고수</v>
      </c>
      <c r="AK604" s="30" t="str">
        <f t="shared" si="496"/>
        <v>고수</v>
      </c>
      <c r="AL604" s="30" t="str">
        <f t="shared" si="497"/>
        <v>3 : 3</v>
      </c>
      <c r="AM604" s="7">
        <f t="shared" si="498"/>
        <v>3</v>
      </c>
      <c r="AN604" s="7">
        <f t="shared" si="499"/>
        <v>3</v>
      </c>
      <c r="AO604" s="7">
        <f t="shared" si="500"/>
        <v>32</v>
      </c>
      <c r="AP604" s="30" t="str">
        <f t="shared" si="501"/>
        <v>O</v>
      </c>
      <c r="AQ604" s="30" t="str">
        <f t="shared" si="502"/>
        <v>O</v>
      </c>
      <c r="AR604" s="30" t="str">
        <f t="shared" si="503"/>
        <v>X</v>
      </c>
      <c r="AS604" s="30" t="str">
        <f t="shared" si="504"/>
        <v>X</v>
      </c>
      <c r="AT604" s="30" t="str">
        <f t="shared" si="505"/>
        <v>X</v>
      </c>
      <c r="AU604" s="30" t="str">
        <f t="shared" si="506"/>
        <v>X</v>
      </c>
      <c r="AV604" s="30" t="str">
        <f t="shared" si="507"/>
        <v>X</v>
      </c>
      <c r="AW604" s="30" t="str">
        <f t="shared" si="508"/>
        <v>X</v>
      </c>
      <c r="AX604" s="30" t="str">
        <f t="shared" si="509"/>
        <v>X</v>
      </c>
      <c r="AY604" s="30" t="str">
        <f t="shared" si="510"/>
        <v>X</v>
      </c>
      <c r="AZ604" s="30" t="str">
        <f t="shared" si="511"/>
        <v>O</v>
      </c>
      <c r="BA604" s="7" t="str">
        <f t="shared" si="512"/>
        <v>X</v>
      </c>
      <c r="BB604" s="7">
        <f t="shared" si="513"/>
        <v>3</v>
      </c>
      <c r="BC604" s="188" t="str">
        <f t="shared" si="573"/>
        <v>1G</v>
      </c>
      <c r="BD604" s="188" t="str">
        <f t="shared" si="574"/>
        <v>1G</v>
      </c>
      <c r="BE604" s="188" t="str">
        <f t="shared" si="575"/>
        <v>1G</v>
      </c>
      <c r="BF604" s="188" t="str">
        <f t="shared" si="576"/>
        <v>2G</v>
      </c>
      <c r="BG604" s="188" t="str">
        <f t="shared" si="577"/>
        <v>2G</v>
      </c>
      <c r="BH604" s="188" t="str">
        <f t="shared" si="578"/>
        <v>3G</v>
      </c>
      <c r="BI604" s="188">
        <f t="shared" si="580"/>
        <v>3</v>
      </c>
      <c r="BJ604" s="188">
        <f t="shared" si="581"/>
        <v>2</v>
      </c>
      <c r="BK604" s="188">
        <f t="shared" si="582"/>
        <v>1</v>
      </c>
      <c r="BL604" s="188" t="str">
        <f t="shared" si="579"/>
        <v>321</v>
      </c>
      <c r="BS604"/>
      <c r="DG604" s="221">
        <v>1262</v>
      </c>
    </row>
    <row r="605" spans="2:111" ht="17" hidden="1">
      <c r="B605" s="182">
        <v>601</v>
      </c>
      <c r="N605" s="8">
        <v>2</v>
      </c>
      <c r="O605" s="8">
        <v>16</v>
      </c>
      <c r="P605" s="8">
        <v>19</v>
      </c>
      <c r="Q605" s="8">
        <v>31</v>
      </c>
      <c r="R605" s="8">
        <v>34</v>
      </c>
      <c r="S605" s="8">
        <v>35</v>
      </c>
      <c r="T605" s="8">
        <v>37</v>
      </c>
      <c r="U605" s="8">
        <f t="shared" si="428"/>
        <v>137</v>
      </c>
      <c r="W605" s="7" t="str">
        <f t="shared" si="482"/>
        <v>짝수</v>
      </c>
      <c r="X605" s="7" t="str">
        <f t="shared" si="483"/>
        <v>짝수</v>
      </c>
      <c r="Y605" s="7" t="str">
        <f t="shared" si="484"/>
        <v>홀수</v>
      </c>
      <c r="Z605" s="7" t="str">
        <f t="shared" si="485"/>
        <v>홀수</v>
      </c>
      <c r="AA605" s="8" t="str">
        <f t="shared" si="486"/>
        <v>짝수</v>
      </c>
      <c r="AB605" s="8" t="str">
        <f t="shared" si="487"/>
        <v>홀수</v>
      </c>
      <c r="AC605" s="7" t="str">
        <f t="shared" si="488"/>
        <v>3 : 3</v>
      </c>
      <c r="AD605" s="12">
        <f t="shared" si="489"/>
        <v>3</v>
      </c>
      <c r="AE605" s="12">
        <f t="shared" si="490"/>
        <v>3</v>
      </c>
      <c r="AF605" s="30" t="str">
        <f t="shared" si="491"/>
        <v>저수</v>
      </c>
      <c r="AG605" s="30" t="str">
        <f t="shared" si="492"/>
        <v>저수</v>
      </c>
      <c r="AH605" s="30" t="str">
        <f t="shared" si="493"/>
        <v>저수</v>
      </c>
      <c r="AI605" s="30" t="str">
        <f t="shared" si="494"/>
        <v>고수</v>
      </c>
      <c r="AJ605" s="30" t="str">
        <f t="shared" si="495"/>
        <v>고수</v>
      </c>
      <c r="AK605" s="30" t="str">
        <f t="shared" si="496"/>
        <v>고수</v>
      </c>
      <c r="AL605" s="30" t="str">
        <f t="shared" si="497"/>
        <v>3 : 3</v>
      </c>
      <c r="AM605" s="7">
        <f t="shared" si="498"/>
        <v>3</v>
      </c>
      <c r="AN605" s="7">
        <f t="shared" si="499"/>
        <v>3</v>
      </c>
      <c r="AO605" s="7">
        <f t="shared" si="500"/>
        <v>27</v>
      </c>
      <c r="AP605" s="30" t="str">
        <f t="shared" si="501"/>
        <v>O</v>
      </c>
      <c r="AQ605" s="30" t="str">
        <f t="shared" si="502"/>
        <v>X</v>
      </c>
      <c r="AR605" s="30" t="str">
        <f t="shared" si="503"/>
        <v>O</v>
      </c>
      <c r="AS605" s="30" t="str">
        <f t="shared" si="504"/>
        <v>X</v>
      </c>
      <c r="AT605" s="30" t="str">
        <f t="shared" si="505"/>
        <v>X</v>
      </c>
      <c r="AU605" s="30" t="str">
        <f t="shared" si="506"/>
        <v>X</v>
      </c>
      <c r="AV605" s="30" t="str">
        <f t="shared" si="507"/>
        <v>X</v>
      </c>
      <c r="AW605" s="30" t="str">
        <f t="shared" si="508"/>
        <v>X</v>
      </c>
      <c r="AX605" s="30" t="str">
        <f t="shared" si="509"/>
        <v>X</v>
      </c>
      <c r="AY605" s="30" t="str">
        <f t="shared" si="510"/>
        <v>O</v>
      </c>
      <c r="AZ605" s="30" t="str">
        <f t="shared" si="511"/>
        <v>X</v>
      </c>
      <c r="BA605" s="7" t="str">
        <f t="shared" si="512"/>
        <v>X</v>
      </c>
      <c r="BB605" s="7">
        <f t="shared" si="513"/>
        <v>3</v>
      </c>
      <c r="BC605" s="188" t="str">
        <f t="shared" si="573"/>
        <v>1G</v>
      </c>
      <c r="BD605" s="188" t="str">
        <f t="shared" si="574"/>
        <v>2G</v>
      </c>
      <c r="BE605" s="188" t="str">
        <f t="shared" si="575"/>
        <v>2G</v>
      </c>
      <c r="BF605" s="188" t="str">
        <f t="shared" si="576"/>
        <v>3G</v>
      </c>
      <c r="BG605" s="188" t="str">
        <f t="shared" si="577"/>
        <v>3G</v>
      </c>
      <c r="BH605" s="188" t="str">
        <f t="shared" si="578"/>
        <v>3G</v>
      </c>
      <c r="BI605" s="188">
        <f t="shared" si="580"/>
        <v>1</v>
      </c>
      <c r="BJ605" s="188">
        <f t="shared" si="581"/>
        <v>2</v>
      </c>
      <c r="BK605" s="188">
        <f t="shared" si="582"/>
        <v>3</v>
      </c>
      <c r="BL605" s="188" t="str">
        <f t="shared" si="579"/>
        <v>123</v>
      </c>
      <c r="BS605"/>
      <c r="DG605" s="221">
        <v>1263</v>
      </c>
    </row>
    <row r="606" spans="2:111" ht="17" hidden="1">
      <c r="B606" s="182">
        <v>602</v>
      </c>
      <c r="N606" s="8">
        <v>13</v>
      </c>
      <c r="O606" s="8">
        <v>14</v>
      </c>
      <c r="P606" s="8">
        <v>22</v>
      </c>
      <c r="Q606" s="8">
        <v>27</v>
      </c>
      <c r="R606" s="8">
        <v>30</v>
      </c>
      <c r="S606" s="8">
        <v>38</v>
      </c>
      <c r="T606" s="8">
        <v>2</v>
      </c>
      <c r="U606" s="8">
        <f t="shared" si="428"/>
        <v>144</v>
      </c>
      <c r="W606" s="7" t="str">
        <f t="shared" si="482"/>
        <v>홀수</v>
      </c>
      <c r="X606" s="7" t="str">
        <f t="shared" si="483"/>
        <v>짝수</v>
      </c>
      <c r="Y606" s="7" t="str">
        <f t="shared" si="484"/>
        <v>짝수</v>
      </c>
      <c r="Z606" s="7" t="str">
        <f t="shared" si="485"/>
        <v>홀수</v>
      </c>
      <c r="AA606" s="8" t="str">
        <f t="shared" si="486"/>
        <v>짝수</v>
      </c>
      <c r="AB606" s="8" t="str">
        <f t="shared" si="487"/>
        <v>짝수</v>
      </c>
      <c r="AC606" s="7" t="str">
        <f t="shared" si="488"/>
        <v>2 : 4</v>
      </c>
      <c r="AD606" s="12">
        <f t="shared" si="489"/>
        <v>2</v>
      </c>
      <c r="AE606" s="12">
        <f t="shared" si="490"/>
        <v>4</v>
      </c>
      <c r="AF606" s="30" t="str">
        <f t="shared" si="491"/>
        <v>저수</v>
      </c>
      <c r="AG606" s="30" t="str">
        <f t="shared" si="492"/>
        <v>저수</v>
      </c>
      <c r="AH606" s="30" t="str">
        <f t="shared" si="493"/>
        <v>저수</v>
      </c>
      <c r="AI606" s="30" t="str">
        <f t="shared" si="494"/>
        <v>고수</v>
      </c>
      <c r="AJ606" s="30" t="str">
        <f t="shared" si="495"/>
        <v>고수</v>
      </c>
      <c r="AK606" s="30" t="str">
        <f t="shared" si="496"/>
        <v>고수</v>
      </c>
      <c r="AL606" s="30" t="str">
        <f t="shared" si="497"/>
        <v>3 : 3</v>
      </c>
      <c r="AM606" s="7">
        <f t="shared" si="498"/>
        <v>3</v>
      </c>
      <c r="AN606" s="7">
        <f t="shared" si="499"/>
        <v>3</v>
      </c>
      <c r="AO606" s="7">
        <f t="shared" si="500"/>
        <v>24</v>
      </c>
      <c r="AP606" s="30" t="str">
        <f t="shared" si="501"/>
        <v>O</v>
      </c>
      <c r="AQ606" s="30" t="str">
        <f t="shared" si="502"/>
        <v>X</v>
      </c>
      <c r="AR606" s="30" t="str">
        <f t="shared" si="503"/>
        <v>X</v>
      </c>
      <c r="AS606" s="30" t="str">
        <f t="shared" si="504"/>
        <v>X</v>
      </c>
      <c r="AT606" s="30" t="str">
        <f t="shared" si="505"/>
        <v>X</v>
      </c>
      <c r="AU606" s="30" t="str">
        <f t="shared" si="506"/>
        <v>X</v>
      </c>
      <c r="AV606" s="30" t="str">
        <f t="shared" si="507"/>
        <v>X</v>
      </c>
      <c r="AW606" s="30" t="str">
        <f t="shared" si="508"/>
        <v>X</v>
      </c>
      <c r="AX606" s="30" t="str">
        <f t="shared" si="509"/>
        <v>X</v>
      </c>
      <c r="AY606" s="30" t="str">
        <f t="shared" si="510"/>
        <v>X</v>
      </c>
      <c r="AZ606" s="30" t="str">
        <f t="shared" si="511"/>
        <v>X</v>
      </c>
      <c r="BA606" s="7" t="str">
        <f t="shared" si="512"/>
        <v>X</v>
      </c>
      <c r="BB606" s="7">
        <f t="shared" si="513"/>
        <v>1</v>
      </c>
      <c r="BC606" s="188" t="str">
        <f t="shared" si="573"/>
        <v>1G</v>
      </c>
      <c r="BD606" s="188" t="str">
        <f t="shared" si="574"/>
        <v>1G</v>
      </c>
      <c r="BE606" s="188" t="str">
        <f t="shared" si="575"/>
        <v>2G</v>
      </c>
      <c r="BF606" s="188" t="str">
        <f t="shared" si="576"/>
        <v>2G</v>
      </c>
      <c r="BG606" s="188" t="str">
        <f t="shared" si="577"/>
        <v>2G</v>
      </c>
      <c r="BH606" s="188" t="str">
        <f t="shared" si="578"/>
        <v>3G</v>
      </c>
      <c r="BI606" s="188">
        <f t="shared" si="580"/>
        <v>2</v>
      </c>
      <c r="BJ606" s="188">
        <f t="shared" si="581"/>
        <v>3</v>
      </c>
      <c r="BK606" s="188">
        <f t="shared" si="582"/>
        <v>1</v>
      </c>
      <c r="BL606" s="188" t="str">
        <f t="shared" si="579"/>
        <v>231</v>
      </c>
      <c r="BS606"/>
      <c r="DG606" s="221">
        <v>1264</v>
      </c>
    </row>
    <row r="607" spans="2:111" ht="17" hidden="1">
      <c r="B607" s="182">
        <v>603</v>
      </c>
      <c r="N607" s="8">
        <v>2</v>
      </c>
      <c r="O607" s="8">
        <v>19</v>
      </c>
      <c r="P607" s="8">
        <v>25</v>
      </c>
      <c r="Q607" s="8">
        <v>26</v>
      </c>
      <c r="R607" s="8">
        <v>27</v>
      </c>
      <c r="S607" s="8">
        <v>43</v>
      </c>
      <c r="T607" s="8">
        <v>28</v>
      </c>
      <c r="U607" s="8">
        <f t="shared" si="428"/>
        <v>142</v>
      </c>
      <c r="W607" s="7" t="str">
        <f t="shared" si="482"/>
        <v>짝수</v>
      </c>
      <c r="X607" s="7" t="str">
        <f t="shared" si="483"/>
        <v>홀수</v>
      </c>
      <c r="Y607" s="7" t="str">
        <f t="shared" si="484"/>
        <v>홀수</v>
      </c>
      <c r="Z607" s="7" t="str">
        <f t="shared" si="485"/>
        <v>짝수</v>
      </c>
      <c r="AA607" s="8" t="str">
        <f t="shared" si="486"/>
        <v>홀수</v>
      </c>
      <c r="AB607" s="8" t="str">
        <f t="shared" si="487"/>
        <v>홀수</v>
      </c>
      <c r="AC607" s="7" t="str">
        <f t="shared" si="488"/>
        <v>4 : 2</v>
      </c>
      <c r="AD607" s="12">
        <f t="shared" si="489"/>
        <v>4</v>
      </c>
      <c r="AE607" s="12">
        <f t="shared" si="490"/>
        <v>2</v>
      </c>
      <c r="AF607" s="30" t="str">
        <f t="shared" si="491"/>
        <v>저수</v>
      </c>
      <c r="AG607" s="30" t="str">
        <f t="shared" si="492"/>
        <v>저수</v>
      </c>
      <c r="AH607" s="30" t="str">
        <f t="shared" si="493"/>
        <v>고수</v>
      </c>
      <c r="AI607" s="30" t="str">
        <f t="shared" si="494"/>
        <v>고수</v>
      </c>
      <c r="AJ607" s="30" t="str">
        <f t="shared" si="495"/>
        <v>고수</v>
      </c>
      <c r="AK607" s="30" t="str">
        <f t="shared" si="496"/>
        <v>고수</v>
      </c>
      <c r="AL607" s="30" t="str">
        <f t="shared" si="497"/>
        <v>2 : 4</v>
      </c>
      <c r="AM607" s="7">
        <f t="shared" si="498"/>
        <v>2</v>
      </c>
      <c r="AN607" s="7">
        <f t="shared" si="499"/>
        <v>4</v>
      </c>
      <c r="AO607" s="7">
        <f t="shared" si="500"/>
        <v>32</v>
      </c>
      <c r="AP607" s="30" t="str">
        <f t="shared" si="501"/>
        <v>O</v>
      </c>
      <c r="AQ607" s="30" t="str">
        <f t="shared" si="502"/>
        <v>O</v>
      </c>
      <c r="AR607" s="30" t="str">
        <f t="shared" si="503"/>
        <v>X</v>
      </c>
      <c r="AS607" s="30" t="str">
        <f t="shared" si="504"/>
        <v>X</v>
      </c>
      <c r="AT607" s="30" t="str">
        <f t="shared" si="505"/>
        <v>X</v>
      </c>
      <c r="AU607" s="30" t="str">
        <f t="shared" si="506"/>
        <v>X</v>
      </c>
      <c r="AV607" s="30" t="str">
        <f t="shared" si="507"/>
        <v>X</v>
      </c>
      <c r="AW607" s="30" t="str">
        <f t="shared" si="508"/>
        <v>X</v>
      </c>
      <c r="AX607" s="30" t="str">
        <f t="shared" si="509"/>
        <v>X</v>
      </c>
      <c r="AY607" s="30" t="str">
        <f t="shared" si="510"/>
        <v>X</v>
      </c>
      <c r="AZ607" s="30" t="str">
        <f t="shared" si="511"/>
        <v>X</v>
      </c>
      <c r="BA607" s="7" t="str">
        <f t="shared" si="512"/>
        <v>O</v>
      </c>
      <c r="BB607" s="7">
        <f t="shared" si="513"/>
        <v>3</v>
      </c>
      <c r="BC607" s="188" t="str">
        <f t="shared" si="573"/>
        <v>1G</v>
      </c>
      <c r="BD607" s="188" t="str">
        <f t="shared" si="574"/>
        <v>2G</v>
      </c>
      <c r="BE607" s="188" t="str">
        <f t="shared" si="575"/>
        <v>2G</v>
      </c>
      <c r="BF607" s="188" t="str">
        <f t="shared" si="576"/>
        <v>2G</v>
      </c>
      <c r="BG607" s="188" t="str">
        <f t="shared" si="577"/>
        <v>2G</v>
      </c>
      <c r="BH607" s="188" t="str">
        <f t="shared" si="578"/>
        <v>3G</v>
      </c>
      <c r="BI607" s="188">
        <f t="shared" si="580"/>
        <v>1</v>
      </c>
      <c r="BJ607" s="188">
        <f t="shared" si="581"/>
        <v>4</v>
      </c>
      <c r="BK607" s="188">
        <f t="shared" si="582"/>
        <v>1</v>
      </c>
      <c r="BL607" s="188" t="str">
        <f t="shared" si="579"/>
        <v>141</v>
      </c>
      <c r="BS607"/>
      <c r="DG607" s="221">
        <v>1265</v>
      </c>
    </row>
    <row r="608" spans="2:111" ht="17" hidden="1">
      <c r="B608" s="221">
        <v>604</v>
      </c>
      <c r="C608" s="223" t="s">
        <v>809</v>
      </c>
      <c r="D608" s="220"/>
      <c r="E608" s="220"/>
      <c r="F608" s="220"/>
      <c r="G608" s="220"/>
      <c r="H608" s="220"/>
      <c r="I608" s="220"/>
      <c r="J608" s="220"/>
      <c r="K608" s="220"/>
      <c r="L608" s="220"/>
      <c r="M608" s="220"/>
      <c r="N608" s="223">
        <v>2</v>
      </c>
      <c r="O608" s="223">
        <v>6</v>
      </c>
      <c r="P608" s="223">
        <v>18</v>
      </c>
      <c r="Q608" s="223">
        <v>21</v>
      </c>
      <c r="R608" s="223">
        <v>33</v>
      </c>
      <c r="S608" s="223">
        <v>34</v>
      </c>
      <c r="T608" s="223">
        <v>30</v>
      </c>
      <c r="U608" s="8">
        <f t="shared" si="428"/>
        <v>114</v>
      </c>
      <c r="W608" s="7" t="str">
        <f t="shared" si="482"/>
        <v>짝수</v>
      </c>
      <c r="X608" s="7" t="str">
        <f t="shared" si="483"/>
        <v>짝수</v>
      </c>
      <c r="Y608" s="7" t="str">
        <f t="shared" si="484"/>
        <v>짝수</v>
      </c>
      <c r="Z608" s="7" t="str">
        <f t="shared" si="485"/>
        <v>홀수</v>
      </c>
      <c r="AA608" s="8" t="str">
        <f t="shared" si="486"/>
        <v>홀수</v>
      </c>
      <c r="AB608" s="8" t="str">
        <f t="shared" si="487"/>
        <v>짝수</v>
      </c>
      <c r="AC608" s="7" t="str">
        <f t="shared" si="488"/>
        <v>2 : 4</v>
      </c>
      <c r="AD608" s="12">
        <f t="shared" si="489"/>
        <v>2</v>
      </c>
      <c r="AE608" s="12">
        <f t="shared" si="490"/>
        <v>4</v>
      </c>
      <c r="AF608" s="30" t="str">
        <f t="shared" si="491"/>
        <v>저수</v>
      </c>
      <c r="AG608" s="30" t="str">
        <f t="shared" si="492"/>
        <v>저수</v>
      </c>
      <c r="AH608" s="30" t="str">
        <f t="shared" si="493"/>
        <v>저수</v>
      </c>
      <c r="AI608" s="30" t="str">
        <f t="shared" si="494"/>
        <v>저수</v>
      </c>
      <c r="AJ608" s="30" t="str">
        <f t="shared" si="495"/>
        <v>고수</v>
      </c>
      <c r="AK608" s="30" t="str">
        <f t="shared" si="496"/>
        <v>고수</v>
      </c>
      <c r="AL608" s="30" t="str">
        <f t="shared" si="497"/>
        <v>4 : 2</v>
      </c>
      <c r="AM608" s="7">
        <f t="shared" si="498"/>
        <v>4</v>
      </c>
      <c r="AN608" s="7">
        <f t="shared" si="499"/>
        <v>2</v>
      </c>
      <c r="AO608" s="7">
        <f t="shared" si="500"/>
        <v>24</v>
      </c>
      <c r="AP608" s="30" t="str">
        <f t="shared" si="501"/>
        <v>O</v>
      </c>
      <c r="AQ608" s="30" t="str">
        <f t="shared" si="502"/>
        <v>X</v>
      </c>
      <c r="AR608" s="30" t="str">
        <f t="shared" si="503"/>
        <v>X</v>
      </c>
      <c r="AS608" s="30" t="str">
        <f t="shared" si="504"/>
        <v>X</v>
      </c>
      <c r="AT608" s="30" t="str">
        <f t="shared" si="505"/>
        <v>X</v>
      </c>
      <c r="AU608" s="30" t="str">
        <f t="shared" si="506"/>
        <v>X</v>
      </c>
      <c r="AV608" s="30" t="str">
        <f t="shared" si="507"/>
        <v>X</v>
      </c>
      <c r="AW608" s="30" t="str">
        <f t="shared" si="508"/>
        <v>X</v>
      </c>
      <c r="AX608" s="30" t="str">
        <f t="shared" si="509"/>
        <v>X</v>
      </c>
      <c r="AY608" s="30" t="str">
        <f t="shared" si="510"/>
        <v>X</v>
      </c>
      <c r="AZ608" s="30" t="str">
        <f t="shared" si="511"/>
        <v>X</v>
      </c>
      <c r="BA608" s="7" t="str">
        <f t="shared" si="512"/>
        <v>X</v>
      </c>
      <c r="BB608" s="7">
        <f t="shared" si="513"/>
        <v>1</v>
      </c>
      <c r="BC608" s="205" t="str">
        <f t="shared" ref="BC608:BC625" si="583">VLOOKUP(N608,삼그룹,6,FALSE)</f>
        <v>1G</v>
      </c>
      <c r="BD608" s="205" t="str">
        <f t="shared" ref="BD608:BD625" si="584">VLOOKUP(O608,삼그룹,6,FALSE)</f>
        <v>1G</v>
      </c>
      <c r="BE608" s="205" t="str">
        <f t="shared" ref="BE608:BE625" si="585">VLOOKUP(P608,삼그룹,6,FALSE)</f>
        <v>2G</v>
      </c>
      <c r="BF608" s="205" t="str">
        <f t="shared" ref="BF608:BF625" si="586">VLOOKUP(Q608,삼그룹,6,FALSE)</f>
        <v>2G</v>
      </c>
      <c r="BG608" s="205" t="str">
        <f t="shared" ref="BG608:BG625" si="587">VLOOKUP(R608,삼그룹,6,FALSE)</f>
        <v>3G</v>
      </c>
      <c r="BH608" s="205" t="str">
        <f t="shared" ref="BH608:BH625" si="588">VLOOKUP(S608,삼그룹,6,FALSE)</f>
        <v>3G</v>
      </c>
      <c r="BI608" s="205">
        <f t="shared" si="580"/>
        <v>2</v>
      </c>
      <c r="BJ608" s="205">
        <f t="shared" si="581"/>
        <v>2</v>
      </c>
      <c r="BK608" s="205">
        <f t="shared" si="582"/>
        <v>2</v>
      </c>
      <c r="BL608" s="205" t="str">
        <f t="shared" ref="BL608:BL625" si="589">BI608&amp;BJ608&amp;BK608</f>
        <v>222</v>
      </c>
      <c r="BS608"/>
      <c r="DG608" s="221">
        <v>1266</v>
      </c>
    </row>
    <row r="609" spans="2:111" ht="17" hidden="1">
      <c r="B609" s="221">
        <v>605</v>
      </c>
      <c r="C609" s="223" t="s">
        <v>810</v>
      </c>
      <c r="D609" s="220"/>
      <c r="E609" s="220"/>
      <c r="F609" s="220"/>
      <c r="G609" s="220"/>
      <c r="H609" s="220"/>
      <c r="I609" s="220"/>
      <c r="J609" s="220"/>
      <c r="K609" s="220"/>
      <c r="L609" s="220"/>
      <c r="M609" s="220"/>
      <c r="N609" s="223">
        <v>1</v>
      </c>
      <c r="O609" s="223">
        <v>2</v>
      </c>
      <c r="P609" s="223">
        <v>7</v>
      </c>
      <c r="Q609" s="223">
        <v>9</v>
      </c>
      <c r="R609" s="223">
        <v>10</v>
      </c>
      <c r="S609" s="223">
        <v>38</v>
      </c>
      <c r="T609" s="223">
        <v>42</v>
      </c>
      <c r="U609" s="8">
        <f t="shared" si="428"/>
        <v>67</v>
      </c>
      <c r="W609" s="7" t="str">
        <f t="shared" si="482"/>
        <v>홀수</v>
      </c>
      <c r="X609" s="7" t="str">
        <f t="shared" si="483"/>
        <v>짝수</v>
      </c>
      <c r="Y609" s="7" t="str">
        <f t="shared" si="484"/>
        <v>홀수</v>
      </c>
      <c r="Z609" s="7" t="str">
        <f t="shared" si="485"/>
        <v>홀수</v>
      </c>
      <c r="AA609" s="8" t="str">
        <f t="shared" si="486"/>
        <v>짝수</v>
      </c>
      <c r="AB609" s="8" t="str">
        <f t="shared" si="487"/>
        <v>짝수</v>
      </c>
      <c r="AC609" s="7" t="str">
        <f t="shared" si="488"/>
        <v>3 : 3</v>
      </c>
      <c r="AD609" s="12">
        <f t="shared" si="489"/>
        <v>3</v>
      </c>
      <c r="AE609" s="12">
        <f t="shared" si="490"/>
        <v>3</v>
      </c>
      <c r="AF609" s="30" t="str">
        <f t="shared" si="491"/>
        <v>저수</v>
      </c>
      <c r="AG609" s="30" t="str">
        <f t="shared" si="492"/>
        <v>저수</v>
      </c>
      <c r="AH609" s="30" t="str">
        <f t="shared" si="493"/>
        <v>저수</v>
      </c>
      <c r="AI609" s="30" t="str">
        <f t="shared" si="494"/>
        <v>저수</v>
      </c>
      <c r="AJ609" s="30" t="str">
        <f t="shared" si="495"/>
        <v>저수</v>
      </c>
      <c r="AK609" s="30" t="str">
        <f t="shared" si="496"/>
        <v>고수</v>
      </c>
      <c r="AL609" s="30" t="str">
        <f t="shared" si="497"/>
        <v>5 : 1</v>
      </c>
      <c r="AM609" s="7">
        <f t="shared" si="498"/>
        <v>5</v>
      </c>
      <c r="AN609" s="7">
        <f t="shared" si="499"/>
        <v>1</v>
      </c>
      <c r="AO609" s="7">
        <f t="shared" si="500"/>
        <v>27</v>
      </c>
      <c r="AP609" s="30" t="str">
        <f t="shared" si="501"/>
        <v>X</v>
      </c>
      <c r="AQ609" s="30" t="str">
        <f t="shared" si="502"/>
        <v>O</v>
      </c>
      <c r="AR609" s="30" t="str">
        <f t="shared" si="503"/>
        <v>O</v>
      </c>
      <c r="AS609" s="30" t="str">
        <f t="shared" si="504"/>
        <v>X</v>
      </c>
      <c r="AT609" s="30" t="str">
        <f t="shared" si="505"/>
        <v>X</v>
      </c>
      <c r="AU609" s="30" t="str">
        <f t="shared" si="506"/>
        <v>X</v>
      </c>
      <c r="AV609" s="30" t="str">
        <f t="shared" si="507"/>
        <v>X</v>
      </c>
      <c r="AW609" s="30" t="str">
        <f t="shared" si="508"/>
        <v>X</v>
      </c>
      <c r="AX609" s="30" t="str">
        <f t="shared" si="509"/>
        <v>X</v>
      </c>
      <c r="AY609" s="30" t="str">
        <f t="shared" si="510"/>
        <v>X</v>
      </c>
      <c r="AZ609" s="30" t="str">
        <f t="shared" si="511"/>
        <v>X</v>
      </c>
      <c r="BA609" s="7" t="str">
        <f t="shared" si="512"/>
        <v>X</v>
      </c>
      <c r="BB609" s="7">
        <f t="shared" si="513"/>
        <v>2</v>
      </c>
      <c r="BC609" s="205" t="str">
        <f t="shared" si="583"/>
        <v>1G</v>
      </c>
      <c r="BD609" s="205" t="str">
        <f t="shared" si="584"/>
        <v>1G</v>
      </c>
      <c r="BE609" s="205" t="str">
        <f t="shared" si="585"/>
        <v>1G</v>
      </c>
      <c r="BF609" s="205" t="str">
        <f t="shared" si="586"/>
        <v>1G</v>
      </c>
      <c r="BG609" s="205" t="str">
        <f t="shared" si="587"/>
        <v>1G</v>
      </c>
      <c r="BH609" s="205" t="str">
        <f t="shared" si="588"/>
        <v>3G</v>
      </c>
      <c r="BI609" s="205">
        <f t="shared" si="580"/>
        <v>5</v>
      </c>
      <c r="BJ609" s="205">
        <f t="shared" si="581"/>
        <v>0</v>
      </c>
      <c r="BK609" s="205">
        <f t="shared" si="582"/>
        <v>1</v>
      </c>
      <c r="BL609" s="205" t="str">
        <f t="shared" si="589"/>
        <v>501</v>
      </c>
      <c r="BS609"/>
      <c r="DG609" s="221">
        <v>1267</v>
      </c>
    </row>
    <row r="610" spans="2:111" ht="17" hidden="1">
      <c r="B610" s="221">
        <v>606</v>
      </c>
      <c r="C610" s="223" t="s">
        <v>811</v>
      </c>
      <c r="D610" s="220"/>
      <c r="E610" s="220"/>
      <c r="F610" s="220"/>
      <c r="G610" s="220"/>
      <c r="H610" s="220"/>
      <c r="I610" s="220"/>
      <c r="J610" s="220"/>
      <c r="K610" s="220"/>
      <c r="L610" s="220"/>
      <c r="M610" s="220"/>
      <c r="N610" s="223">
        <v>1</v>
      </c>
      <c r="O610" s="223">
        <v>5</v>
      </c>
      <c r="P610" s="223">
        <v>6</v>
      </c>
      <c r="Q610" s="223">
        <v>14</v>
      </c>
      <c r="R610" s="223">
        <v>20</v>
      </c>
      <c r="S610" s="223">
        <v>39</v>
      </c>
      <c r="T610" s="223">
        <v>22</v>
      </c>
      <c r="U610" s="8">
        <f t="shared" si="428"/>
        <v>85</v>
      </c>
      <c r="W610" s="7" t="str">
        <f t="shared" si="482"/>
        <v>홀수</v>
      </c>
      <c r="X610" s="7" t="str">
        <f t="shared" si="483"/>
        <v>홀수</v>
      </c>
      <c r="Y610" s="7" t="str">
        <f t="shared" si="484"/>
        <v>짝수</v>
      </c>
      <c r="Z610" s="7" t="str">
        <f t="shared" si="485"/>
        <v>짝수</v>
      </c>
      <c r="AA610" s="8" t="str">
        <f t="shared" si="486"/>
        <v>짝수</v>
      </c>
      <c r="AB610" s="8" t="str">
        <f t="shared" si="487"/>
        <v>홀수</v>
      </c>
      <c r="AC610" s="7" t="str">
        <f t="shared" si="488"/>
        <v>3 : 3</v>
      </c>
      <c r="AD610" s="12">
        <f t="shared" si="489"/>
        <v>3</v>
      </c>
      <c r="AE610" s="12">
        <f t="shared" si="490"/>
        <v>3</v>
      </c>
      <c r="AF610" s="30" t="str">
        <f t="shared" si="491"/>
        <v>저수</v>
      </c>
      <c r="AG610" s="30" t="str">
        <f t="shared" si="492"/>
        <v>저수</v>
      </c>
      <c r="AH610" s="30" t="str">
        <f t="shared" si="493"/>
        <v>저수</v>
      </c>
      <c r="AI610" s="30" t="str">
        <f t="shared" si="494"/>
        <v>저수</v>
      </c>
      <c r="AJ610" s="30" t="str">
        <f t="shared" si="495"/>
        <v>저수</v>
      </c>
      <c r="AK610" s="30" t="str">
        <f t="shared" si="496"/>
        <v>고수</v>
      </c>
      <c r="AL610" s="30" t="str">
        <f t="shared" si="497"/>
        <v>5 : 1</v>
      </c>
      <c r="AM610" s="7">
        <f t="shared" si="498"/>
        <v>5</v>
      </c>
      <c r="AN610" s="7">
        <f t="shared" si="499"/>
        <v>1</v>
      </c>
      <c r="AO610" s="7">
        <f t="shared" si="500"/>
        <v>25</v>
      </c>
      <c r="AP610" s="30" t="str">
        <f t="shared" si="501"/>
        <v>X</v>
      </c>
      <c r="AQ610" s="30" t="str">
        <f t="shared" si="502"/>
        <v>O</v>
      </c>
      <c r="AR610" s="30" t="str">
        <f t="shared" si="503"/>
        <v>X</v>
      </c>
      <c r="AS610" s="30" t="str">
        <f t="shared" si="504"/>
        <v>X</v>
      </c>
      <c r="AT610" s="30" t="str">
        <f t="shared" si="505"/>
        <v>X</v>
      </c>
      <c r="AU610" s="30" t="str">
        <f t="shared" si="506"/>
        <v>X</v>
      </c>
      <c r="AV610" s="30" t="str">
        <f t="shared" si="507"/>
        <v>X</v>
      </c>
      <c r="AW610" s="30" t="str">
        <f t="shared" si="508"/>
        <v>X</v>
      </c>
      <c r="AX610" s="30" t="str">
        <f t="shared" si="509"/>
        <v>X</v>
      </c>
      <c r="AY610" s="30" t="str">
        <f t="shared" si="510"/>
        <v>X</v>
      </c>
      <c r="AZ610" s="30" t="str">
        <f t="shared" si="511"/>
        <v>X</v>
      </c>
      <c r="BA610" s="7" t="str">
        <f t="shared" si="512"/>
        <v>X</v>
      </c>
      <c r="BB610" s="7">
        <f t="shared" si="513"/>
        <v>1</v>
      </c>
      <c r="BC610" s="205" t="str">
        <f t="shared" si="583"/>
        <v>1G</v>
      </c>
      <c r="BD610" s="205" t="str">
        <f t="shared" si="584"/>
        <v>1G</v>
      </c>
      <c r="BE610" s="205" t="str">
        <f t="shared" si="585"/>
        <v>1G</v>
      </c>
      <c r="BF610" s="205" t="str">
        <f t="shared" si="586"/>
        <v>1G</v>
      </c>
      <c r="BG610" s="205" t="str">
        <f t="shared" si="587"/>
        <v>2G</v>
      </c>
      <c r="BH610" s="205" t="str">
        <f t="shared" si="588"/>
        <v>3G</v>
      </c>
      <c r="BI610" s="205">
        <f t="shared" si="580"/>
        <v>4</v>
      </c>
      <c r="BJ610" s="205">
        <f t="shared" si="581"/>
        <v>1</v>
      </c>
      <c r="BK610" s="205">
        <f t="shared" si="582"/>
        <v>1</v>
      </c>
      <c r="BL610" s="205" t="str">
        <f t="shared" si="589"/>
        <v>411</v>
      </c>
      <c r="BS610"/>
      <c r="DG610" s="221">
        <v>1268</v>
      </c>
    </row>
    <row r="611" spans="2:111" ht="17" hidden="1">
      <c r="B611" s="221">
        <v>607</v>
      </c>
      <c r="C611" s="223" t="s">
        <v>812</v>
      </c>
      <c r="D611" s="220"/>
      <c r="E611" s="220"/>
      <c r="F611" s="220"/>
      <c r="G611" s="220"/>
      <c r="H611" s="220"/>
      <c r="I611" s="220"/>
      <c r="J611" s="220"/>
      <c r="K611" s="220"/>
      <c r="L611" s="220"/>
      <c r="M611" s="220"/>
      <c r="N611" s="223">
        <v>8</v>
      </c>
      <c r="O611" s="223">
        <v>14</v>
      </c>
      <c r="P611" s="223">
        <v>23</v>
      </c>
      <c r="Q611" s="223">
        <v>36</v>
      </c>
      <c r="R611" s="223">
        <v>38</v>
      </c>
      <c r="S611" s="223">
        <v>39</v>
      </c>
      <c r="T611" s="223">
        <v>13</v>
      </c>
      <c r="U611" s="8">
        <f t="shared" si="428"/>
        <v>158</v>
      </c>
      <c r="W611" s="7" t="str">
        <f t="shared" si="482"/>
        <v>짝수</v>
      </c>
      <c r="X611" s="7" t="str">
        <f t="shared" si="483"/>
        <v>짝수</v>
      </c>
      <c r="Y611" s="7" t="str">
        <f t="shared" si="484"/>
        <v>홀수</v>
      </c>
      <c r="Z611" s="7" t="str">
        <f t="shared" si="485"/>
        <v>짝수</v>
      </c>
      <c r="AA611" s="8" t="str">
        <f t="shared" si="486"/>
        <v>짝수</v>
      </c>
      <c r="AB611" s="8" t="str">
        <f t="shared" si="487"/>
        <v>홀수</v>
      </c>
      <c r="AC611" s="7" t="str">
        <f t="shared" si="488"/>
        <v>2 : 4</v>
      </c>
      <c r="AD611" s="12">
        <f t="shared" si="489"/>
        <v>2</v>
      </c>
      <c r="AE611" s="12">
        <f t="shared" si="490"/>
        <v>4</v>
      </c>
      <c r="AF611" s="30" t="str">
        <f t="shared" si="491"/>
        <v>저수</v>
      </c>
      <c r="AG611" s="30" t="str">
        <f t="shared" si="492"/>
        <v>저수</v>
      </c>
      <c r="AH611" s="30" t="str">
        <f t="shared" si="493"/>
        <v>고수</v>
      </c>
      <c r="AI611" s="30" t="str">
        <f t="shared" si="494"/>
        <v>고수</v>
      </c>
      <c r="AJ611" s="30" t="str">
        <f t="shared" si="495"/>
        <v>고수</v>
      </c>
      <c r="AK611" s="30" t="str">
        <f t="shared" si="496"/>
        <v>고수</v>
      </c>
      <c r="AL611" s="30" t="str">
        <f t="shared" si="497"/>
        <v>2 : 4</v>
      </c>
      <c r="AM611" s="7">
        <f t="shared" si="498"/>
        <v>2</v>
      </c>
      <c r="AN611" s="7">
        <f t="shared" si="499"/>
        <v>4</v>
      </c>
      <c r="AO611" s="7">
        <f t="shared" si="500"/>
        <v>38</v>
      </c>
      <c r="AP611" s="30" t="str">
        <f t="shared" si="501"/>
        <v>X</v>
      </c>
      <c r="AQ611" s="30" t="str">
        <f t="shared" si="502"/>
        <v>X</v>
      </c>
      <c r="AR611" s="30" t="str">
        <f t="shared" si="503"/>
        <v>X</v>
      </c>
      <c r="AS611" s="30" t="str">
        <f t="shared" si="504"/>
        <v>X</v>
      </c>
      <c r="AT611" s="30" t="str">
        <f t="shared" si="505"/>
        <v>X</v>
      </c>
      <c r="AU611" s="30" t="str">
        <f t="shared" si="506"/>
        <v>X</v>
      </c>
      <c r="AV611" s="30" t="str">
        <f t="shared" si="507"/>
        <v>X</v>
      </c>
      <c r="AW611" s="30" t="str">
        <f t="shared" si="508"/>
        <v>X</v>
      </c>
      <c r="AX611" s="30" t="str">
        <f t="shared" si="509"/>
        <v>O</v>
      </c>
      <c r="AY611" s="30" t="str">
        <f t="shared" si="510"/>
        <v>X</v>
      </c>
      <c r="AZ611" s="30" t="str">
        <f t="shared" si="511"/>
        <v>X</v>
      </c>
      <c r="BA611" s="7" t="str">
        <f t="shared" si="512"/>
        <v>X</v>
      </c>
      <c r="BB611" s="7">
        <f t="shared" si="513"/>
        <v>1</v>
      </c>
      <c r="BC611" s="205" t="str">
        <f t="shared" si="583"/>
        <v>1G</v>
      </c>
      <c r="BD611" s="205" t="str">
        <f t="shared" si="584"/>
        <v>1G</v>
      </c>
      <c r="BE611" s="205" t="str">
        <f t="shared" si="585"/>
        <v>2G</v>
      </c>
      <c r="BF611" s="205" t="str">
        <f t="shared" si="586"/>
        <v>3G</v>
      </c>
      <c r="BG611" s="205" t="str">
        <f t="shared" si="587"/>
        <v>3G</v>
      </c>
      <c r="BH611" s="205" t="str">
        <f t="shared" si="588"/>
        <v>3G</v>
      </c>
      <c r="BI611" s="205">
        <f t="shared" si="580"/>
        <v>2</v>
      </c>
      <c r="BJ611" s="205">
        <f t="shared" si="581"/>
        <v>1</v>
      </c>
      <c r="BK611" s="205">
        <f t="shared" si="582"/>
        <v>3</v>
      </c>
      <c r="BL611" s="205" t="str">
        <f t="shared" si="589"/>
        <v>213</v>
      </c>
      <c r="BS611"/>
      <c r="DG611" s="221">
        <v>1269</v>
      </c>
    </row>
    <row r="612" spans="2:111" ht="17" hidden="1">
      <c r="B612" s="221">
        <v>608</v>
      </c>
      <c r="C612" s="223" t="s">
        <v>813</v>
      </c>
      <c r="D612" s="220"/>
      <c r="E612" s="220"/>
      <c r="F612" s="220"/>
      <c r="G612" s="220"/>
      <c r="H612" s="220"/>
      <c r="I612" s="220"/>
      <c r="J612" s="220"/>
      <c r="K612" s="220"/>
      <c r="L612" s="220"/>
      <c r="M612" s="220"/>
      <c r="N612" s="223">
        <v>4</v>
      </c>
      <c r="O612" s="223">
        <v>8</v>
      </c>
      <c r="P612" s="223">
        <v>18</v>
      </c>
      <c r="Q612" s="223">
        <v>19</v>
      </c>
      <c r="R612" s="223">
        <v>39</v>
      </c>
      <c r="S612" s="223">
        <v>44</v>
      </c>
      <c r="T612" s="223">
        <v>41</v>
      </c>
      <c r="U612" s="8">
        <f t="shared" si="428"/>
        <v>132</v>
      </c>
      <c r="W612" s="7" t="str">
        <f t="shared" si="482"/>
        <v>짝수</v>
      </c>
      <c r="X612" s="7" t="str">
        <f t="shared" si="483"/>
        <v>짝수</v>
      </c>
      <c r="Y612" s="7" t="str">
        <f t="shared" si="484"/>
        <v>짝수</v>
      </c>
      <c r="Z612" s="7" t="str">
        <f t="shared" si="485"/>
        <v>홀수</v>
      </c>
      <c r="AA612" s="8" t="str">
        <f t="shared" si="486"/>
        <v>홀수</v>
      </c>
      <c r="AB612" s="8" t="str">
        <f t="shared" si="487"/>
        <v>짝수</v>
      </c>
      <c r="AC612" s="7" t="str">
        <f t="shared" si="488"/>
        <v>2 : 4</v>
      </c>
      <c r="AD612" s="12">
        <f t="shared" si="489"/>
        <v>2</v>
      </c>
      <c r="AE612" s="12">
        <f t="shared" si="490"/>
        <v>4</v>
      </c>
      <c r="AF612" s="30" t="str">
        <f t="shared" si="491"/>
        <v>저수</v>
      </c>
      <c r="AG612" s="30" t="str">
        <f t="shared" si="492"/>
        <v>저수</v>
      </c>
      <c r="AH612" s="30" t="str">
        <f t="shared" si="493"/>
        <v>저수</v>
      </c>
      <c r="AI612" s="30" t="str">
        <f t="shared" si="494"/>
        <v>저수</v>
      </c>
      <c r="AJ612" s="30" t="str">
        <f t="shared" si="495"/>
        <v>고수</v>
      </c>
      <c r="AK612" s="30" t="str">
        <f t="shared" si="496"/>
        <v>고수</v>
      </c>
      <c r="AL612" s="30" t="str">
        <f t="shared" si="497"/>
        <v>4 : 2</v>
      </c>
      <c r="AM612" s="7">
        <f t="shared" si="498"/>
        <v>4</v>
      </c>
      <c r="AN612" s="7">
        <f t="shared" si="499"/>
        <v>2</v>
      </c>
      <c r="AO612" s="7">
        <f t="shared" si="500"/>
        <v>42</v>
      </c>
      <c r="AP612" s="30" t="str">
        <f t="shared" si="501"/>
        <v>X</v>
      </c>
      <c r="AQ612" s="30" t="str">
        <f t="shared" si="502"/>
        <v>X</v>
      </c>
      <c r="AR612" s="30" t="str">
        <f t="shared" si="503"/>
        <v>X</v>
      </c>
      <c r="AS612" s="30" t="str">
        <f t="shared" si="504"/>
        <v>O</v>
      </c>
      <c r="AT612" s="30" t="str">
        <f t="shared" si="505"/>
        <v>X</v>
      </c>
      <c r="AU612" s="30" t="str">
        <f t="shared" si="506"/>
        <v>X</v>
      </c>
      <c r="AV612" s="30" t="str">
        <f t="shared" si="507"/>
        <v>X</v>
      </c>
      <c r="AW612" s="30" t="str">
        <f t="shared" si="508"/>
        <v>X</v>
      </c>
      <c r="AX612" s="30" t="str">
        <f t="shared" si="509"/>
        <v>X</v>
      </c>
      <c r="AY612" s="30" t="str">
        <f t="shared" si="510"/>
        <v>X</v>
      </c>
      <c r="AZ612" s="30" t="str">
        <f t="shared" si="511"/>
        <v>X</v>
      </c>
      <c r="BA612" s="7" t="str">
        <f t="shared" si="512"/>
        <v>X</v>
      </c>
      <c r="BB612" s="7">
        <f t="shared" si="513"/>
        <v>1</v>
      </c>
      <c r="BC612" s="205" t="str">
        <f t="shared" si="583"/>
        <v>1G</v>
      </c>
      <c r="BD612" s="205" t="str">
        <f t="shared" si="584"/>
        <v>1G</v>
      </c>
      <c r="BE612" s="205" t="str">
        <f t="shared" si="585"/>
        <v>2G</v>
      </c>
      <c r="BF612" s="205" t="str">
        <f t="shared" si="586"/>
        <v>2G</v>
      </c>
      <c r="BG612" s="205" t="str">
        <f t="shared" si="587"/>
        <v>3G</v>
      </c>
      <c r="BH612" s="205" t="str">
        <f t="shared" si="588"/>
        <v>3G</v>
      </c>
      <c r="BI612" s="205">
        <f t="shared" si="580"/>
        <v>2</v>
      </c>
      <c r="BJ612" s="205">
        <f t="shared" si="581"/>
        <v>2</v>
      </c>
      <c r="BK612" s="205">
        <f t="shared" si="582"/>
        <v>2</v>
      </c>
      <c r="BL612" s="205" t="str">
        <f t="shared" si="589"/>
        <v>222</v>
      </c>
      <c r="BS612"/>
      <c r="DG612" s="221">
        <v>1270</v>
      </c>
    </row>
    <row r="613" spans="2:111" ht="17" hidden="1">
      <c r="B613" s="221">
        <v>609</v>
      </c>
      <c r="C613" s="223" t="s">
        <v>814</v>
      </c>
      <c r="D613" s="220"/>
      <c r="E613" s="220"/>
      <c r="F613" s="220"/>
      <c r="G613" s="220"/>
      <c r="H613" s="220"/>
      <c r="I613" s="220"/>
      <c r="J613" s="220"/>
      <c r="K613" s="220"/>
      <c r="L613" s="220"/>
      <c r="M613" s="220"/>
      <c r="N613" s="223">
        <v>4</v>
      </c>
      <c r="O613" s="223">
        <v>8</v>
      </c>
      <c r="P613" s="223">
        <v>27</v>
      </c>
      <c r="Q613" s="223">
        <v>34</v>
      </c>
      <c r="R613" s="223">
        <v>39</v>
      </c>
      <c r="S613" s="223">
        <v>40</v>
      </c>
      <c r="T613" s="223">
        <v>13</v>
      </c>
      <c r="U613" s="8">
        <f t="shared" si="428"/>
        <v>152</v>
      </c>
      <c r="W613" s="7" t="str">
        <f t="shared" si="482"/>
        <v>짝수</v>
      </c>
      <c r="X613" s="7" t="str">
        <f t="shared" si="483"/>
        <v>짝수</v>
      </c>
      <c r="Y613" s="7" t="str">
        <f t="shared" si="484"/>
        <v>홀수</v>
      </c>
      <c r="Z613" s="7" t="str">
        <f t="shared" si="485"/>
        <v>짝수</v>
      </c>
      <c r="AA613" s="8" t="str">
        <f t="shared" si="486"/>
        <v>홀수</v>
      </c>
      <c r="AB613" s="8" t="str">
        <f t="shared" si="487"/>
        <v>짝수</v>
      </c>
      <c r="AC613" s="7" t="str">
        <f t="shared" si="488"/>
        <v>2 : 4</v>
      </c>
      <c r="AD613" s="12">
        <f t="shared" si="489"/>
        <v>2</v>
      </c>
      <c r="AE613" s="12">
        <f t="shared" si="490"/>
        <v>4</v>
      </c>
      <c r="AF613" s="30" t="str">
        <f t="shared" si="491"/>
        <v>저수</v>
      </c>
      <c r="AG613" s="30" t="str">
        <f t="shared" si="492"/>
        <v>저수</v>
      </c>
      <c r="AH613" s="30" t="str">
        <f t="shared" si="493"/>
        <v>고수</v>
      </c>
      <c r="AI613" s="30" t="str">
        <f t="shared" si="494"/>
        <v>고수</v>
      </c>
      <c r="AJ613" s="30" t="str">
        <f t="shared" si="495"/>
        <v>고수</v>
      </c>
      <c r="AK613" s="30" t="str">
        <f t="shared" si="496"/>
        <v>고수</v>
      </c>
      <c r="AL613" s="30" t="str">
        <f t="shared" si="497"/>
        <v>2 : 4</v>
      </c>
      <c r="AM613" s="7">
        <f t="shared" si="498"/>
        <v>2</v>
      </c>
      <c r="AN613" s="7">
        <f t="shared" si="499"/>
        <v>4</v>
      </c>
      <c r="AO613" s="7">
        <f t="shared" si="500"/>
        <v>32</v>
      </c>
      <c r="AP613" s="30" t="str">
        <f t="shared" si="501"/>
        <v>X</v>
      </c>
      <c r="AQ613" s="30" t="str">
        <f t="shared" si="502"/>
        <v>X</v>
      </c>
      <c r="AR613" s="30" t="str">
        <f t="shared" si="503"/>
        <v>X</v>
      </c>
      <c r="AS613" s="30" t="str">
        <f t="shared" si="504"/>
        <v>X</v>
      </c>
      <c r="AT613" s="30" t="str">
        <f t="shared" si="505"/>
        <v>X</v>
      </c>
      <c r="AU613" s="30" t="str">
        <f t="shared" si="506"/>
        <v>X</v>
      </c>
      <c r="AV613" s="30" t="str">
        <f t="shared" si="507"/>
        <v>X</v>
      </c>
      <c r="AW613" s="30" t="str">
        <f t="shared" si="508"/>
        <v>X</v>
      </c>
      <c r="AX613" s="30" t="str">
        <f t="shared" si="509"/>
        <v>X</v>
      </c>
      <c r="AY613" s="30" t="str">
        <f t="shared" si="510"/>
        <v>X</v>
      </c>
      <c r="AZ613" s="30" t="str">
        <f t="shared" si="511"/>
        <v>X</v>
      </c>
      <c r="BA613" s="7" t="str">
        <f t="shared" si="512"/>
        <v>X</v>
      </c>
      <c r="BB613" s="7">
        <f t="shared" si="513"/>
        <v>0</v>
      </c>
      <c r="BC613" s="205" t="str">
        <f t="shared" si="583"/>
        <v>1G</v>
      </c>
      <c r="BD613" s="205" t="str">
        <f t="shared" si="584"/>
        <v>1G</v>
      </c>
      <c r="BE613" s="205" t="str">
        <f t="shared" si="585"/>
        <v>2G</v>
      </c>
      <c r="BF613" s="205" t="str">
        <f t="shared" si="586"/>
        <v>3G</v>
      </c>
      <c r="BG613" s="205" t="str">
        <f t="shared" si="587"/>
        <v>3G</v>
      </c>
      <c r="BH613" s="205" t="str">
        <f t="shared" si="588"/>
        <v>3G</v>
      </c>
      <c r="BI613" s="205">
        <f t="shared" si="580"/>
        <v>2</v>
      </c>
      <c r="BJ613" s="205">
        <f t="shared" si="581"/>
        <v>1</v>
      </c>
      <c r="BK613" s="205">
        <f t="shared" si="582"/>
        <v>3</v>
      </c>
      <c r="BL613" s="205" t="str">
        <f t="shared" si="589"/>
        <v>213</v>
      </c>
      <c r="BS613"/>
      <c r="DG613" s="221">
        <v>1271</v>
      </c>
    </row>
    <row r="614" spans="2:111" ht="17" hidden="1">
      <c r="B614" s="221">
        <v>610</v>
      </c>
      <c r="C614" s="223" t="s">
        <v>815</v>
      </c>
      <c r="D614" s="220"/>
      <c r="E614" s="220"/>
      <c r="F614" s="220"/>
      <c r="G614" s="220"/>
      <c r="H614" s="220"/>
      <c r="I614" s="220"/>
      <c r="J614" s="220"/>
      <c r="K614" s="220"/>
      <c r="L614" s="220"/>
      <c r="M614" s="220"/>
      <c r="N614" s="223">
        <v>14</v>
      </c>
      <c r="O614" s="223">
        <v>18</v>
      </c>
      <c r="P614" s="223">
        <v>20</v>
      </c>
      <c r="Q614" s="223">
        <v>23</v>
      </c>
      <c r="R614" s="223">
        <v>28</v>
      </c>
      <c r="S614" s="223">
        <v>36</v>
      </c>
      <c r="T614" s="223">
        <v>33</v>
      </c>
      <c r="U614" s="8">
        <f t="shared" si="428"/>
        <v>139</v>
      </c>
      <c r="W614" s="7" t="str">
        <f t="shared" si="482"/>
        <v>짝수</v>
      </c>
      <c r="X614" s="7" t="str">
        <f t="shared" si="483"/>
        <v>짝수</v>
      </c>
      <c r="Y614" s="7" t="str">
        <f t="shared" si="484"/>
        <v>짝수</v>
      </c>
      <c r="Z614" s="7" t="str">
        <f t="shared" si="485"/>
        <v>홀수</v>
      </c>
      <c r="AA614" s="8" t="str">
        <f t="shared" si="486"/>
        <v>짝수</v>
      </c>
      <c r="AB614" s="8" t="str">
        <f t="shared" si="487"/>
        <v>짝수</v>
      </c>
      <c r="AC614" s="7" t="str">
        <f t="shared" si="488"/>
        <v>1 : 5</v>
      </c>
      <c r="AD614" s="12">
        <f t="shared" si="489"/>
        <v>1</v>
      </c>
      <c r="AE614" s="12">
        <f t="shared" si="490"/>
        <v>5</v>
      </c>
      <c r="AF614" s="30" t="str">
        <f t="shared" si="491"/>
        <v>저수</v>
      </c>
      <c r="AG614" s="30" t="str">
        <f t="shared" si="492"/>
        <v>저수</v>
      </c>
      <c r="AH614" s="30" t="str">
        <f t="shared" si="493"/>
        <v>저수</v>
      </c>
      <c r="AI614" s="30" t="str">
        <f t="shared" si="494"/>
        <v>고수</v>
      </c>
      <c r="AJ614" s="30" t="str">
        <f t="shared" si="495"/>
        <v>고수</v>
      </c>
      <c r="AK614" s="30" t="str">
        <f t="shared" si="496"/>
        <v>고수</v>
      </c>
      <c r="AL614" s="30" t="str">
        <f t="shared" si="497"/>
        <v>3 : 3</v>
      </c>
      <c r="AM614" s="7">
        <f t="shared" si="498"/>
        <v>3</v>
      </c>
      <c r="AN614" s="7">
        <f t="shared" si="499"/>
        <v>3</v>
      </c>
      <c r="AO614" s="7">
        <f t="shared" si="500"/>
        <v>29</v>
      </c>
      <c r="AP614" s="30" t="str">
        <f t="shared" si="501"/>
        <v>X</v>
      </c>
      <c r="AQ614" s="30" t="str">
        <f t="shared" si="502"/>
        <v>X</v>
      </c>
      <c r="AR614" s="30" t="str">
        <f t="shared" si="503"/>
        <v>X</v>
      </c>
      <c r="AS614" s="30" t="str">
        <f t="shared" si="504"/>
        <v>X</v>
      </c>
      <c r="AT614" s="30" t="str">
        <f t="shared" si="505"/>
        <v>X</v>
      </c>
      <c r="AU614" s="30" t="str">
        <f t="shared" si="506"/>
        <v>X</v>
      </c>
      <c r="AV614" s="30" t="str">
        <f t="shared" si="507"/>
        <v>X</v>
      </c>
      <c r="AW614" s="30" t="str">
        <f t="shared" si="508"/>
        <v>X</v>
      </c>
      <c r="AX614" s="30" t="str">
        <f t="shared" si="509"/>
        <v>X</v>
      </c>
      <c r="AY614" s="30" t="str">
        <f t="shared" si="510"/>
        <v>O</v>
      </c>
      <c r="AZ614" s="30" t="str">
        <f t="shared" si="511"/>
        <v>X</v>
      </c>
      <c r="BA614" s="7" t="str">
        <f t="shared" si="512"/>
        <v>X</v>
      </c>
      <c r="BB614" s="7">
        <f t="shared" si="513"/>
        <v>1</v>
      </c>
      <c r="BC614" s="205" t="str">
        <f t="shared" si="583"/>
        <v>1G</v>
      </c>
      <c r="BD614" s="205" t="str">
        <f t="shared" si="584"/>
        <v>2G</v>
      </c>
      <c r="BE614" s="205" t="str">
        <f t="shared" si="585"/>
        <v>2G</v>
      </c>
      <c r="BF614" s="205" t="str">
        <f t="shared" si="586"/>
        <v>2G</v>
      </c>
      <c r="BG614" s="205" t="str">
        <f t="shared" si="587"/>
        <v>2G</v>
      </c>
      <c r="BH614" s="205" t="str">
        <f t="shared" si="588"/>
        <v>3G</v>
      </c>
      <c r="BI614" s="205">
        <f t="shared" si="580"/>
        <v>1</v>
      </c>
      <c r="BJ614" s="205">
        <f t="shared" si="581"/>
        <v>4</v>
      </c>
      <c r="BK614" s="205">
        <f t="shared" si="582"/>
        <v>1</v>
      </c>
      <c r="BL614" s="205" t="str">
        <f t="shared" si="589"/>
        <v>141</v>
      </c>
      <c r="BS614"/>
      <c r="DG614" s="221">
        <v>1272</v>
      </c>
    </row>
    <row r="615" spans="2:111" ht="17" hidden="1">
      <c r="B615" s="221">
        <v>611</v>
      </c>
      <c r="C615" s="223" t="s">
        <v>816</v>
      </c>
      <c r="D615" s="220"/>
      <c r="E615" s="220"/>
      <c r="F615" s="220"/>
      <c r="G615" s="220"/>
      <c r="H615" s="220"/>
      <c r="I615" s="220"/>
      <c r="J615" s="220"/>
      <c r="K615" s="220"/>
      <c r="L615" s="220"/>
      <c r="M615" s="220"/>
      <c r="N615" s="223">
        <v>2</v>
      </c>
      <c r="O615" s="223">
        <v>22</v>
      </c>
      <c r="P615" s="223">
        <v>27</v>
      </c>
      <c r="Q615" s="223">
        <v>33</v>
      </c>
      <c r="R615" s="223">
        <v>36</v>
      </c>
      <c r="S615" s="223">
        <v>37</v>
      </c>
      <c r="T615" s="223">
        <v>14</v>
      </c>
      <c r="U615" s="8">
        <f t="shared" si="428"/>
        <v>157</v>
      </c>
      <c r="W615" s="7" t="str">
        <f t="shared" si="482"/>
        <v>짝수</v>
      </c>
      <c r="X615" s="7" t="str">
        <f t="shared" si="483"/>
        <v>짝수</v>
      </c>
      <c r="Y615" s="7" t="str">
        <f t="shared" si="484"/>
        <v>홀수</v>
      </c>
      <c r="Z615" s="7" t="str">
        <f t="shared" si="485"/>
        <v>홀수</v>
      </c>
      <c r="AA615" s="8" t="str">
        <f t="shared" si="486"/>
        <v>짝수</v>
      </c>
      <c r="AB615" s="8" t="str">
        <f t="shared" si="487"/>
        <v>홀수</v>
      </c>
      <c r="AC615" s="7" t="str">
        <f t="shared" si="488"/>
        <v>3 : 3</v>
      </c>
      <c r="AD615" s="12">
        <f t="shared" si="489"/>
        <v>3</v>
      </c>
      <c r="AE615" s="12">
        <f t="shared" si="490"/>
        <v>3</v>
      </c>
      <c r="AF615" s="30" t="str">
        <f t="shared" si="491"/>
        <v>저수</v>
      </c>
      <c r="AG615" s="30" t="str">
        <f t="shared" si="492"/>
        <v>저수</v>
      </c>
      <c r="AH615" s="30" t="str">
        <f t="shared" si="493"/>
        <v>고수</v>
      </c>
      <c r="AI615" s="30" t="str">
        <f t="shared" si="494"/>
        <v>고수</v>
      </c>
      <c r="AJ615" s="30" t="str">
        <f t="shared" si="495"/>
        <v>고수</v>
      </c>
      <c r="AK615" s="30" t="str">
        <f t="shared" si="496"/>
        <v>고수</v>
      </c>
      <c r="AL615" s="30" t="str">
        <f t="shared" si="497"/>
        <v>2 : 4</v>
      </c>
      <c r="AM615" s="7">
        <f t="shared" si="498"/>
        <v>2</v>
      </c>
      <c r="AN615" s="7">
        <f t="shared" si="499"/>
        <v>4</v>
      </c>
      <c r="AO615" s="7">
        <f t="shared" si="500"/>
        <v>27</v>
      </c>
      <c r="AP615" s="30" t="str">
        <f t="shared" si="501"/>
        <v>O</v>
      </c>
      <c r="AQ615" s="30" t="str">
        <f t="shared" si="502"/>
        <v>X</v>
      </c>
      <c r="AR615" s="30" t="str">
        <f t="shared" si="503"/>
        <v>X</v>
      </c>
      <c r="AS615" s="30" t="str">
        <f t="shared" si="504"/>
        <v>X</v>
      </c>
      <c r="AT615" s="30" t="str">
        <f t="shared" si="505"/>
        <v>X</v>
      </c>
      <c r="AU615" s="30" t="str">
        <f t="shared" si="506"/>
        <v>X</v>
      </c>
      <c r="AV615" s="30" t="str">
        <f t="shared" si="507"/>
        <v>X</v>
      </c>
      <c r="AW615" s="30" t="str">
        <f t="shared" si="508"/>
        <v>X</v>
      </c>
      <c r="AX615" s="30" t="str">
        <f t="shared" si="509"/>
        <v>X</v>
      </c>
      <c r="AY615" s="30" t="str">
        <f t="shared" si="510"/>
        <v>X</v>
      </c>
      <c r="AZ615" s="30" t="str">
        <f t="shared" si="511"/>
        <v>X</v>
      </c>
      <c r="BA615" s="7" t="str">
        <f t="shared" si="512"/>
        <v>O</v>
      </c>
      <c r="BB615" s="7">
        <f t="shared" si="513"/>
        <v>2</v>
      </c>
      <c r="BC615" s="205" t="str">
        <f t="shared" si="583"/>
        <v>1G</v>
      </c>
      <c r="BD615" s="205" t="str">
        <f t="shared" si="584"/>
        <v>2G</v>
      </c>
      <c r="BE615" s="205" t="str">
        <f t="shared" si="585"/>
        <v>2G</v>
      </c>
      <c r="BF615" s="205" t="str">
        <f t="shared" si="586"/>
        <v>3G</v>
      </c>
      <c r="BG615" s="205" t="str">
        <f t="shared" si="587"/>
        <v>3G</v>
      </c>
      <c r="BH615" s="205" t="str">
        <f t="shared" si="588"/>
        <v>3G</v>
      </c>
      <c r="BI615" s="205">
        <f t="shared" si="580"/>
        <v>1</v>
      </c>
      <c r="BJ615" s="205">
        <f t="shared" si="581"/>
        <v>2</v>
      </c>
      <c r="BK615" s="205">
        <f t="shared" si="582"/>
        <v>3</v>
      </c>
      <c r="BL615" s="205" t="str">
        <f t="shared" si="589"/>
        <v>123</v>
      </c>
      <c r="BS615"/>
      <c r="DG615" s="221">
        <v>1273</v>
      </c>
    </row>
    <row r="616" spans="2:111" ht="17" hidden="1">
      <c r="B616" s="221">
        <v>612</v>
      </c>
      <c r="C616" s="223" t="s">
        <v>817</v>
      </c>
      <c r="D616" s="220"/>
      <c r="E616" s="220"/>
      <c r="F616" s="220"/>
      <c r="G616" s="220"/>
      <c r="H616" s="220"/>
      <c r="I616" s="220"/>
      <c r="J616" s="220"/>
      <c r="K616" s="220"/>
      <c r="L616" s="220"/>
      <c r="M616" s="220"/>
      <c r="N616" s="223">
        <v>6</v>
      </c>
      <c r="O616" s="223">
        <v>9</v>
      </c>
      <c r="P616" s="223">
        <v>18</v>
      </c>
      <c r="Q616" s="223">
        <v>19</v>
      </c>
      <c r="R616" s="223">
        <v>25</v>
      </c>
      <c r="S616" s="223">
        <v>33</v>
      </c>
      <c r="T616" s="223">
        <v>40</v>
      </c>
      <c r="U616" s="8">
        <f t="shared" si="428"/>
        <v>110</v>
      </c>
      <c r="W616" s="7" t="str">
        <f t="shared" si="482"/>
        <v>짝수</v>
      </c>
      <c r="X616" s="7" t="str">
        <f t="shared" si="483"/>
        <v>홀수</v>
      </c>
      <c r="Y616" s="7" t="str">
        <f t="shared" si="484"/>
        <v>짝수</v>
      </c>
      <c r="Z616" s="7" t="str">
        <f t="shared" si="485"/>
        <v>홀수</v>
      </c>
      <c r="AA616" s="8" t="str">
        <f t="shared" si="486"/>
        <v>홀수</v>
      </c>
      <c r="AB616" s="8" t="str">
        <f t="shared" si="487"/>
        <v>홀수</v>
      </c>
      <c r="AC616" s="7" t="str">
        <f t="shared" si="488"/>
        <v>4 : 2</v>
      </c>
      <c r="AD616" s="12">
        <f t="shared" si="489"/>
        <v>4</v>
      </c>
      <c r="AE616" s="12">
        <f t="shared" si="490"/>
        <v>2</v>
      </c>
      <c r="AF616" s="30" t="str">
        <f t="shared" si="491"/>
        <v>저수</v>
      </c>
      <c r="AG616" s="30" t="str">
        <f t="shared" si="492"/>
        <v>저수</v>
      </c>
      <c r="AH616" s="30" t="str">
        <f t="shared" si="493"/>
        <v>저수</v>
      </c>
      <c r="AI616" s="30" t="str">
        <f t="shared" si="494"/>
        <v>저수</v>
      </c>
      <c r="AJ616" s="30" t="str">
        <f t="shared" si="495"/>
        <v>고수</v>
      </c>
      <c r="AK616" s="30" t="str">
        <f t="shared" si="496"/>
        <v>고수</v>
      </c>
      <c r="AL616" s="30" t="str">
        <f t="shared" si="497"/>
        <v>4 : 2</v>
      </c>
      <c r="AM616" s="7">
        <f t="shared" si="498"/>
        <v>4</v>
      </c>
      <c r="AN616" s="7">
        <f t="shared" si="499"/>
        <v>2</v>
      </c>
      <c r="AO616" s="7">
        <f t="shared" si="500"/>
        <v>40</v>
      </c>
      <c r="AP616" s="30" t="str">
        <f t="shared" si="501"/>
        <v>X</v>
      </c>
      <c r="AQ616" s="30" t="str">
        <f t="shared" si="502"/>
        <v>X</v>
      </c>
      <c r="AR616" s="30" t="str">
        <f t="shared" si="503"/>
        <v>X</v>
      </c>
      <c r="AS616" s="30" t="str">
        <f t="shared" si="504"/>
        <v>O</v>
      </c>
      <c r="AT616" s="30" t="str">
        <f t="shared" si="505"/>
        <v>X</v>
      </c>
      <c r="AU616" s="30" t="str">
        <f t="shared" si="506"/>
        <v>X</v>
      </c>
      <c r="AV616" s="30" t="str">
        <f t="shared" si="507"/>
        <v>X</v>
      </c>
      <c r="AW616" s="30" t="str">
        <f t="shared" si="508"/>
        <v>X</v>
      </c>
      <c r="AX616" s="30" t="str">
        <f t="shared" si="509"/>
        <v>X</v>
      </c>
      <c r="AY616" s="30" t="str">
        <f t="shared" si="510"/>
        <v>X</v>
      </c>
      <c r="AZ616" s="30" t="str">
        <f t="shared" si="511"/>
        <v>X</v>
      </c>
      <c r="BA616" s="7" t="str">
        <f t="shared" si="512"/>
        <v>X</v>
      </c>
      <c r="BB616" s="7">
        <f t="shared" si="513"/>
        <v>1</v>
      </c>
      <c r="BC616" s="205" t="str">
        <f t="shared" si="583"/>
        <v>1G</v>
      </c>
      <c r="BD616" s="205" t="str">
        <f t="shared" si="584"/>
        <v>1G</v>
      </c>
      <c r="BE616" s="205" t="str">
        <f t="shared" si="585"/>
        <v>2G</v>
      </c>
      <c r="BF616" s="205" t="str">
        <f t="shared" si="586"/>
        <v>2G</v>
      </c>
      <c r="BG616" s="205" t="str">
        <f t="shared" si="587"/>
        <v>2G</v>
      </c>
      <c r="BH616" s="205" t="str">
        <f t="shared" si="588"/>
        <v>3G</v>
      </c>
      <c r="BI616" s="205">
        <f t="shared" si="580"/>
        <v>2</v>
      </c>
      <c r="BJ616" s="205">
        <f t="shared" si="581"/>
        <v>3</v>
      </c>
      <c r="BK616" s="205">
        <f t="shared" si="582"/>
        <v>1</v>
      </c>
      <c r="BL616" s="205" t="str">
        <f t="shared" si="589"/>
        <v>231</v>
      </c>
      <c r="BS616"/>
      <c r="DG616" s="221">
        <v>1274</v>
      </c>
    </row>
    <row r="617" spans="2:111" ht="17" hidden="1">
      <c r="B617" s="221">
        <v>613</v>
      </c>
      <c r="C617" s="223" t="s">
        <v>818</v>
      </c>
      <c r="D617" s="220"/>
      <c r="E617" s="220"/>
      <c r="F617" s="220"/>
      <c r="G617" s="220"/>
      <c r="H617" s="220"/>
      <c r="I617" s="220"/>
      <c r="J617" s="220"/>
      <c r="K617" s="220"/>
      <c r="L617" s="220"/>
      <c r="M617" s="220"/>
      <c r="N617" s="223">
        <v>7</v>
      </c>
      <c r="O617" s="223">
        <v>8</v>
      </c>
      <c r="P617" s="223">
        <v>11</v>
      </c>
      <c r="Q617" s="223">
        <v>16</v>
      </c>
      <c r="R617" s="223">
        <v>41</v>
      </c>
      <c r="S617" s="223">
        <v>44</v>
      </c>
      <c r="T617" s="223">
        <v>35</v>
      </c>
      <c r="U617" s="8">
        <f t="shared" si="428"/>
        <v>127</v>
      </c>
      <c r="W617" s="7" t="str">
        <f t="shared" si="482"/>
        <v>홀수</v>
      </c>
      <c r="X617" s="7" t="str">
        <f t="shared" si="483"/>
        <v>짝수</v>
      </c>
      <c r="Y617" s="7" t="str">
        <f t="shared" si="484"/>
        <v>홀수</v>
      </c>
      <c r="Z617" s="7" t="str">
        <f t="shared" si="485"/>
        <v>짝수</v>
      </c>
      <c r="AA617" s="8" t="str">
        <f t="shared" si="486"/>
        <v>홀수</v>
      </c>
      <c r="AB617" s="8" t="str">
        <f t="shared" si="487"/>
        <v>짝수</v>
      </c>
      <c r="AC617" s="7" t="str">
        <f t="shared" si="488"/>
        <v>3 : 3</v>
      </c>
      <c r="AD617" s="12">
        <f t="shared" si="489"/>
        <v>3</v>
      </c>
      <c r="AE617" s="12">
        <f t="shared" si="490"/>
        <v>3</v>
      </c>
      <c r="AF617" s="30" t="str">
        <f t="shared" si="491"/>
        <v>저수</v>
      </c>
      <c r="AG617" s="30" t="str">
        <f t="shared" si="492"/>
        <v>저수</v>
      </c>
      <c r="AH617" s="30" t="str">
        <f t="shared" si="493"/>
        <v>저수</v>
      </c>
      <c r="AI617" s="30" t="str">
        <f t="shared" si="494"/>
        <v>저수</v>
      </c>
      <c r="AJ617" s="30" t="str">
        <f t="shared" si="495"/>
        <v>고수</v>
      </c>
      <c r="AK617" s="30" t="str">
        <f t="shared" si="496"/>
        <v>고수</v>
      </c>
      <c r="AL617" s="30" t="str">
        <f t="shared" si="497"/>
        <v>4 : 2</v>
      </c>
      <c r="AM617" s="7">
        <f t="shared" si="498"/>
        <v>4</v>
      </c>
      <c r="AN617" s="7">
        <f t="shared" si="499"/>
        <v>2</v>
      </c>
      <c r="AO617" s="7">
        <f t="shared" si="500"/>
        <v>27</v>
      </c>
      <c r="AP617" s="30" t="str">
        <f t="shared" si="501"/>
        <v>O</v>
      </c>
      <c r="AQ617" s="30" t="str">
        <f t="shared" si="502"/>
        <v>X</v>
      </c>
      <c r="AR617" s="30" t="str">
        <f t="shared" si="503"/>
        <v>O</v>
      </c>
      <c r="AS617" s="30" t="str">
        <f t="shared" si="504"/>
        <v>X</v>
      </c>
      <c r="AT617" s="30" t="str">
        <f t="shared" si="505"/>
        <v>X</v>
      </c>
      <c r="AU617" s="30" t="str">
        <f t="shared" si="506"/>
        <v>X</v>
      </c>
      <c r="AV617" s="30" t="str">
        <f t="shared" si="507"/>
        <v>X</v>
      </c>
      <c r="AW617" s="30" t="str">
        <f t="shared" si="508"/>
        <v>X</v>
      </c>
      <c r="AX617" s="30" t="str">
        <f t="shared" si="509"/>
        <v>X</v>
      </c>
      <c r="AY617" s="30" t="str">
        <f t="shared" si="510"/>
        <v>X</v>
      </c>
      <c r="AZ617" s="30" t="str">
        <f t="shared" si="511"/>
        <v>O</v>
      </c>
      <c r="BA617" s="7" t="str">
        <f t="shared" si="512"/>
        <v>X</v>
      </c>
      <c r="BB617" s="7">
        <f t="shared" si="513"/>
        <v>3</v>
      </c>
      <c r="BC617" s="205" t="str">
        <f t="shared" si="583"/>
        <v>1G</v>
      </c>
      <c r="BD617" s="205" t="str">
        <f t="shared" si="584"/>
        <v>1G</v>
      </c>
      <c r="BE617" s="205" t="str">
        <f t="shared" si="585"/>
        <v>1G</v>
      </c>
      <c r="BF617" s="205" t="str">
        <f t="shared" si="586"/>
        <v>2G</v>
      </c>
      <c r="BG617" s="205" t="str">
        <f t="shared" si="587"/>
        <v>3G</v>
      </c>
      <c r="BH617" s="205" t="str">
        <f t="shared" si="588"/>
        <v>3G</v>
      </c>
      <c r="BI617" s="205">
        <f t="shared" si="580"/>
        <v>3</v>
      </c>
      <c r="BJ617" s="205">
        <f t="shared" si="581"/>
        <v>1</v>
      </c>
      <c r="BK617" s="205">
        <f t="shared" si="582"/>
        <v>2</v>
      </c>
      <c r="BL617" s="205" t="str">
        <f t="shared" si="589"/>
        <v>312</v>
      </c>
      <c r="BS617"/>
      <c r="DG617" s="221">
        <v>1275</v>
      </c>
    </row>
    <row r="618" spans="2:111" ht="17" hidden="1">
      <c r="B618" s="221">
        <v>614</v>
      </c>
      <c r="C618" s="223" t="s">
        <v>819</v>
      </c>
      <c r="D618" s="220"/>
      <c r="E618" s="220"/>
      <c r="F618" s="220"/>
      <c r="G618" s="220"/>
      <c r="H618" s="220"/>
      <c r="I618" s="220"/>
      <c r="J618" s="220"/>
      <c r="K618" s="220"/>
      <c r="L618" s="220"/>
      <c r="M618" s="220"/>
      <c r="N618" s="223">
        <v>8</v>
      </c>
      <c r="O618" s="223">
        <v>21</v>
      </c>
      <c r="P618" s="223">
        <v>25</v>
      </c>
      <c r="Q618" s="223">
        <v>39</v>
      </c>
      <c r="R618" s="223">
        <v>40</v>
      </c>
      <c r="S618" s="223">
        <v>44</v>
      </c>
      <c r="T618" s="223">
        <v>18</v>
      </c>
      <c r="U618" s="8">
        <f t="shared" si="428"/>
        <v>177</v>
      </c>
      <c r="W618" s="7" t="str">
        <f t="shared" si="482"/>
        <v>짝수</v>
      </c>
      <c r="X618" s="7" t="str">
        <f t="shared" si="483"/>
        <v>홀수</v>
      </c>
      <c r="Y618" s="7" t="str">
        <f t="shared" si="484"/>
        <v>홀수</v>
      </c>
      <c r="Z618" s="7" t="str">
        <f t="shared" si="485"/>
        <v>홀수</v>
      </c>
      <c r="AA618" s="8" t="str">
        <f t="shared" si="486"/>
        <v>짝수</v>
      </c>
      <c r="AB618" s="8" t="str">
        <f t="shared" si="487"/>
        <v>짝수</v>
      </c>
      <c r="AC618" s="7" t="str">
        <f t="shared" si="488"/>
        <v>3 : 3</v>
      </c>
      <c r="AD618" s="12">
        <f t="shared" si="489"/>
        <v>3</v>
      </c>
      <c r="AE618" s="12">
        <f t="shared" si="490"/>
        <v>3</v>
      </c>
      <c r="AF618" s="30" t="str">
        <f t="shared" si="491"/>
        <v>저수</v>
      </c>
      <c r="AG618" s="30" t="str">
        <f t="shared" si="492"/>
        <v>저수</v>
      </c>
      <c r="AH618" s="30" t="str">
        <f t="shared" si="493"/>
        <v>고수</v>
      </c>
      <c r="AI618" s="30" t="str">
        <f t="shared" si="494"/>
        <v>고수</v>
      </c>
      <c r="AJ618" s="30" t="str">
        <f t="shared" si="495"/>
        <v>고수</v>
      </c>
      <c r="AK618" s="30" t="str">
        <f t="shared" si="496"/>
        <v>고수</v>
      </c>
      <c r="AL618" s="30" t="str">
        <f t="shared" si="497"/>
        <v>2 : 4</v>
      </c>
      <c r="AM618" s="7">
        <f t="shared" si="498"/>
        <v>2</v>
      </c>
      <c r="AN618" s="7">
        <f t="shared" si="499"/>
        <v>4</v>
      </c>
      <c r="AO618" s="7">
        <f t="shared" si="500"/>
        <v>27</v>
      </c>
      <c r="AP618" s="30" t="str">
        <f t="shared" si="501"/>
        <v>X</v>
      </c>
      <c r="AQ618" s="30" t="str">
        <f t="shared" si="502"/>
        <v>X</v>
      </c>
      <c r="AR618" s="30" t="str">
        <f t="shared" si="503"/>
        <v>X</v>
      </c>
      <c r="AS618" s="30" t="str">
        <f t="shared" si="504"/>
        <v>X</v>
      </c>
      <c r="AT618" s="30" t="str">
        <f t="shared" si="505"/>
        <v>X</v>
      </c>
      <c r="AU618" s="30" t="str">
        <f t="shared" si="506"/>
        <v>X</v>
      </c>
      <c r="AV618" s="30" t="str">
        <f t="shared" si="507"/>
        <v>X</v>
      </c>
      <c r="AW618" s="30" t="str">
        <f t="shared" si="508"/>
        <v>X</v>
      </c>
      <c r="AX618" s="30" t="str">
        <f t="shared" si="509"/>
        <v>X</v>
      </c>
      <c r="AY618" s="30" t="str">
        <f t="shared" si="510"/>
        <v>X</v>
      </c>
      <c r="AZ618" s="30" t="str">
        <f t="shared" si="511"/>
        <v>X</v>
      </c>
      <c r="BA618" s="7" t="str">
        <f t="shared" si="512"/>
        <v>X</v>
      </c>
      <c r="BB618" s="7">
        <f t="shared" si="513"/>
        <v>0</v>
      </c>
      <c r="BC618" s="205" t="str">
        <f t="shared" si="583"/>
        <v>1G</v>
      </c>
      <c r="BD618" s="205" t="str">
        <f t="shared" si="584"/>
        <v>2G</v>
      </c>
      <c r="BE618" s="205" t="str">
        <f t="shared" si="585"/>
        <v>2G</v>
      </c>
      <c r="BF618" s="205" t="str">
        <f t="shared" si="586"/>
        <v>3G</v>
      </c>
      <c r="BG618" s="205" t="str">
        <f t="shared" si="587"/>
        <v>3G</v>
      </c>
      <c r="BH618" s="205" t="str">
        <f t="shared" si="588"/>
        <v>3G</v>
      </c>
      <c r="BI618" s="205">
        <f t="shared" si="580"/>
        <v>1</v>
      </c>
      <c r="BJ618" s="205">
        <f t="shared" si="581"/>
        <v>2</v>
      </c>
      <c r="BK618" s="205">
        <f t="shared" si="582"/>
        <v>3</v>
      </c>
      <c r="BL618" s="205" t="str">
        <f t="shared" si="589"/>
        <v>123</v>
      </c>
      <c r="BS618"/>
      <c r="DG618" s="221">
        <v>1276</v>
      </c>
    </row>
    <row r="619" spans="2:111" ht="17" hidden="1">
      <c r="B619" s="221">
        <v>615</v>
      </c>
      <c r="C619" s="223" t="s">
        <v>790</v>
      </c>
      <c r="D619" s="220"/>
      <c r="E619" s="220"/>
      <c r="F619" s="220"/>
      <c r="G619" s="220"/>
      <c r="H619" s="220"/>
      <c r="I619" s="220"/>
      <c r="J619" s="220"/>
      <c r="K619" s="220"/>
      <c r="L619" s="220"/>
      <c r="M619" s="220"/>
      <c r="N619" s="223">
        <v>10</v>
      </c>
      <c r="O619" s="223">
        <v>17</v>
      </c>
      <c r="P619" s="223">
        <v>18</v>
      </c>
      <c r="Q619" s="223">
        <v>19</v>
      </c>
      <c r="R619" s="223">
        <v>23</v>
      </c>
      <c r="S619" s="223">
        <v>27</v>
      </c>
      <c r="T619" s="223">
        <v>35</v>
      </c>
      <c r="U619" s="8">
        <f t="shared" si="428"/>
        <v>114</v>
      </c>
      <c r="W619" s="7" t="str">
        <f t="shared" si="482"/>
        <v>짝수</v>
      </c>
      <c r="X619" s="7" t="str">
        <f t="shared" si="483"/>
        <v>홀수</v>
      </c>
      <c r="Y619" s="7" t="str">
        <f t="shared" si="484"/>
        <v>짝수</v>
      </c>
      <c r="Z619" s="7" t="str">
        <f t="shared" si="485"/>
        <v>홀수</v>
      </c>
      <c r="AA619" s="8" t="str">
        <f t="shared" si="486"/>
        <v>홀수</v>
      </c>
      <c r="AB619" s="8" t="str">
        <f t="shared" si="487"/>
        <v>홀수</v>
      </c>
      <c r="AC619" s="7" t="str">
        <f t="shared" si="488"/>
        <v>4 : 2</v>
      </c>
      <c r="AD619" s="12">
        <f t="shared" si="489"/>
        <v>4</v>
      </c>
      <c r="AE619" s="12">
        <f t="shared" si="490"/>
        <v>2</v>
      </c>
      <c r="AF619" s="30" t="str">
        <f t="shared" si="491"/>
        <v>저수</v>
      </c>
      <c r="AG619" s="30" t="str">
        <f t="shared" si="492"/>
        <v>저수</v>
      </c>
      <c r="AH619" s="30" t="str">
        <f t="shared" si="493"/>
        <v>저수</v>
      </c>
      <c r="AI619" s="30" t="str">
        <f t="shared" si="494"/>
        <v>저수</v>
      </c>
      <c r="AJ619" s="30" t="str">
        <f t="shared" si="495"/>
        <v>고수</v>
      </c>
      <c r="AK619" s="30" t="str">
        <f t="shared" si="496"/>
        <v>고수</v>
      </c>
      <c r="AL619" s="30" t="str">
        <f t="shared" si="497"/>
        <v>4 : 2</v>
      </c>
      <c r="AM619" s="7">
        <f t="shared" si="498"/>
        <v>4</v>
      </c>
      <c r="AN619" s="7">
        <f t="shared" si="499"/>
        <v>2</v>
      </c>
      <c r="AO619" s="7">
        <f t="shared" si="500"/>
        <v>34</v>
      </c>
      <c r="AP619" s="30" t="str">
        <f t="shared" si="501"/>
        <v>X</v>
      </c>
      <c r="AQ619" s="30" t="str">
        <f t="shared" si="502"/>
        <v>O</v>
      </c>
      <c r="AR619" s="30" t="str">
        <f t="shared" si="503"/>
        <v>X</v>
      </c>
      <c r="AS619" s="30" t="str">
        <f t="shared" si="504"/>
        <v>O</v>
      </c>
      <c r="AT619" s="30" t="str">
        <f t="shared" si="505"/>
        <v>X</v>
      </c>
      <c r="AU619" s="30" t="str">
        <f t="shared" si="506"/>
        <v>X</v>
      </c>
      <c r="AV619" s="30" t="str">
        <f t="shared" si="507"/>
        <v>X</v>
      </c>
      <c r="AW619" s="30" t="str">
        <f t="shared" si="508"/>
        <v>X</v>
      </c>
      <c r="AX619" s="30" t="str">
        <f t="shared" si="509"/>
        <v>X</v>
      </c>
      <c r="AY619" s="30" t="str">
        <f t="shared" si="510"/>
        <v>X</v>
      </c>
      <c r="AZ619" s="30" t="str">
        <f t="shared" si="511"/>
        <v>O</v>
      </c>
      <c r="BA619" s="7" t="str">
        <f t="shared" si="512"/>
        <v>X</v>
      </c>
      <c r="BB619" s="7">
        <f t="shared" si="513"/>
        <v>3</v>
      </c>
      <c r="BC619" s="205" t="str">
        <f t="shared" si="583"/>
        <v>1G</v>
      </c>
      <c r="BD619" s="205" t="str">
        <f t="shared" si="584"/>
        <v>2G</v>
      </c>
      <c r="BE619" s="205" t="str">
        <f t="shared" si="585"/>
        <v>2G</v>
      </c>
      <c r="BF619" s="205" t="str">
        <f t="shared" si="586"/>
        <v>2G</v>
      </c>
      <c r="BG619" s="205" t="str">
        <f t="shared" si="587"/>
        <v>2G</v>
      </c>
      <c r="BH619" s="205" t="str">
        <f t="shared" si="588"/>
        <v>2G</v>
      </c>
      <c r="BI619" s="205">
        <f t="shared" si="580"/>
        <v>1</v>
      </c>
      <c r="BJ619" s="205">
        <f t="shared" si="581"/>
        <v>5</v>
      </c>
      <c r="BK619" s="205">
        <f t="shared" si="582"/>
        <v>0</v>
      </c>
      <c r="BL619" s="205" t="str">
        <f t="shared" si="589"/>
        <v>150</v>
      </c>
      <c r="BS619"/>
      <c r="DG619" s="221">
        <v>1277</v>
      </c>
    </row>
    <row r="620" spans="2:111" ht="17" hidden="1">
      <c r="B620" s="221">
        <v>616</v>
      </c>
      <c r="C620" s="223" t="s">
        <v>820</v>
      </c>
      <c r="D620" s="220"/>
      <c r="E620" s="220"/>
      <c r="F620" s="220"/>
      <c r="G620" s="220"/>
      <c r="H620" s="220"/>
      <c r="I620" s="220"/>
      <c r="J620" s="220"/>
      <c r="K620" s="220"/>
      <c r="L620" s="220"/>
      <c r="M620" s="220"/>
      <c r="N620" s="223">
        <v>5</v>
      </c>
      <c r="O620" s="223">
        <v>13</v>
      </c>
      <c r="P620" s="223">
        <v>18</v>
      </c>
      <c r="Q620" s="223">
        <v>23</v>
      </c>
      <c r="R620" s="223">
        <v>40</v>
      </c>
      <c r="S620" s="223">
        <v>45</v>
      </c>
      <c r="T620" s="223">
        <v>3</v>
      </c>
      <c r="U620" s="8">
        <f t="shared" si="428"/>
        <v>144</v>
      </c>
      <c r="W620" s="7" t="str">
        <f t="shared" si="482"/>
        <v>홀수</v>
      </c>
      <c r="X620" s="7" t="str">
        <f t="shared" si="483"/>
        <v>홀수</v>
      </c>
      <c r="Y620" s="7" t="str">
        <f t="shared" si="484"/>
        <v>짝수</v>
      </c>
      <c r="Z620" s="7" t="str">
        <f t="shared" si="485"/>
        <v>홀수</v>
      </c>
      <c r="AA620" s="8" t="str">
        <f t="shared" si="486"/>
        <v>짝수</v>
      </c>
      <c r="AB620" s="8" t="str">
        <f t="shared" si="487"/>
        <v>홀수</v>
      </c>
      <c r="AC620" s="7" t="str">
        <f t="shared" si="488"/>
        <v>4 : 2</v>
      </c>
      <c r="AD620" s="12">
        <f t="shared" si="489"/>
        <v>4</v>
      </c>
      <c r="AE620" s="12">
        <f t="shared" si="490"/>
        <v>2</v>
      </c>
      <c r="AF620" s="30" t="str">
        <f t="shared" si="491"/>
        <v>저수</v>
      </c>
      <c r="AG620" s="30" t="str">
        <f t="shared" si="492"/>
        <v>저수</v>
      </c>
      <c r="AH620" s="30" t="str">
        <f t="shared" si="493"/>
        <v>저수</v>
      </c>
      <c r="AI620" s="30" t="str">
        <f t="shared" si="494"/>
        <v>고수</v>
      </c>
      <c r="AJ620" s="30" t="str">
        <f t="shared" si="495"/>
        <v>고수</v>
      </c>
      <c r="AK620" s="30" t="str">
        <f t="shared" si="496"/>
        <v>고수</v>
      </c>
      <c r="AL620" s="30" t="str">
        <f t="shared" si="497"/>
        <v>3 : 3</v>
      </c>
      <c r="AM620" s="7">
        <f t="shared" si="498"/>
        <v>3</v>
      </c>
      <c r="AN620" s="7">
        <f t="shared" si="499"/>
        <v>3</v>
      </c>
      <c r="AO620" s="7">
        <f t="shared" si="500"/>
        <v>24</v>
      </c>
      <c r="AP620" s="30" t="str">
        <f t="shared" si="501"/>
        <v>O</v>
      </c>
      <c r="AQ620" s="30" t="str">
        <f t="shared" si="502"/>
        <v>O</v>
      </c>
      <c r="AR620" s="30" t="str">
        <f t="shared" si="503"/>
        <v>X</v>
      </c>
      <c r="AS620" s="30" t="str">
        <f t="shared" si="504"/>
        <v>X</v>
      </c>
      <c r="AT620" s="30" t="str">
        <f t="shared" si="505"/>
        <v>X</v>
      </c>
      <c r="AU620" s="30" t="str">
        <f t="shared" si="506"/>
        <v>X</v>
      </c>
      <c r="AV620" s="30" t="str">
        <f t="shared" si="507"/>
        <v>X</v>
      </c>
      <c r="AW620" s="30" t="str">
        <f t="shared" si="508"/>
        <v>X</v>
      </c>
      <c r="AX620" s="30" t="str">
        <f t="shared" si="509"/>
        <v>X</v>
      </c>
      <c r="AY620" s="30" t="str">
        <f t="shared" si="510"/>
        <v>O</v>
      </c>
      <c r="AZ620" s="30" t="str">
        <f t="shared" si="511"/>
        <v>X</v>
      </c>
      <c r="BA620" s="7" t="str">
        <f t="shared" si="512"/>
        <v>X</v>
      </c>
      <c r="BB620" s="7">
        <f t="shared" si="513"/>
        <v>3</v>
      </c>
      <c r="BC620" s="205" t="str">
        <f t="shared" si="583"/>
        <v>1G</v>
      </c>
      <c r="BD620" s="205" t="str">
        <f t="shared" si="584"/>
        <v>1G</v>
      </c>
      <c r="BE620" s="205" t="str">
        <f t="shared" si="585"/>
        <v>2G</v>
      </c>
      <c r="BF620" s="205" t="str">
        <f t="shared" si="586"/>
        <v>2G</v>
      </c>
      <c r="BG620" s="205" t="str">
        <f t="shared" si="587"/>
        <v>3G</v>
      </c>
      <c r="BH620" s="205" t="str">
        <f t="shared" si="588"/>
        <v>3G</v>
      </c>
      <c r="BI620" s="205">
        <f t="shared" si="580"/>
        <v>2</v>
      </c>
      <c r="BJ620" s="205">
        <f t="shared" si="581"/>
        <v>2</v>
      </c>
      <c r="BK620" s="205">
        <f t="shared" si="582"/>
        <v>2</v>
      </c>
      <c r="BL620" s="205" t="str">
        <f t="shared" si="589"/>
        <v>222</v>
      </c>
      <c r="BS620"/>
      <c r="DG620" s="221">
        <v>1278</v>
      </c>
    </row>
    <row r="621" spans="2:111" ht="17" hidden="1">
      <c r="B621" s="221">
        <v>617</v>
      </c>
      <c r="C621" s="223" t="s">
        <v>821</v>
      </c>
      <c r="D621" s="220"/>
      <c r="E621" s="220"/>
      <c r="F621" s="220"/>
      <c r="G621" s="220"/>
      <c r="H621" s="220"/>
      <c r="I621" s="220"/>
      <c r="J621" s="220"/>
      <c r="K621" s="220"/>
      <c r="L621" s="220"/>
      <c r="M621" s="220"/>
      <c r="N621" s="223">
        <v>4</v>
      </c>
      <c r="O621" s="223">
        <v>5</v>
      </c>
      <c r="P621" s="223">
        <v>11</v>
      </c>
      <c r="Q621" s="223">
        <v>12</v>
      </c>
      <c r="R621" s="223">
        <v>24</v>
      </c>
      <c r="S621" s="223">
        <v>27</v>
      </c>
      <c r="T621" s="223">
        <v>28</v>
      </c>
      <c r="U621" s="8">
        <f t="shared" si="428"/>
        <v>83</v>
      </c>
      <c r="W621" s="7" t="str">
        <f t="shared" si="482"/>
        <v>짝수</v>
      </c>
      <c r="X621" s="7" t="str">
        <f t="shared" si="483"/>
        <v>홀수</v>
      </c>
      <c r="Y621" s="7" t="str">
        <f t="shared" si="484"/>
        <v>홀수</v>
      </c>
      <c r="Z621" s="7" t="str">
        <f t="shared" si="485"/>
        <v>짝수</v>
      </c>
      <c r="AA621" s="8" t="str">
        <f t="shared" si="486"/>
        <v>짝수</v>
      </c>
      <c r="AB621" s="8" t="str">
        <f t="shared" si="487"/>
        <v>홀수</v>
      </c>
      <c r="AC621" s="7" t="str">
        <f t="shared" si="488"/>
        <v>3 : 3</v>
      </c>
      <c r="AD621" s="12">
        <f t="shared" si="489"/>
        <v>3</v>
      </c>
      <c r="AE621" s="12">
        <f t="shared" si="490"/>
        <v>3</v>
      </c>
      <c r="AF621" s="30" t="str">
        <f t="shared" si="491"/>
        <v>저수</v>
      </c>
      <c r="AG621" s="30" t="str">
        <f t="shared" si="492"/>
        <v>저수</v>
      </c>
      <c r="AH621" s="30" t="str">
        <f t="shared" si="493"/>
        <v>저수</v>
      </c>
      <c r="AI621" s="30" t="str">
        <f t="shared" si="494"/>
        <v>저수</v>
      </c>
      <c r="AJ621" s="30" t="str">
        <f t="shared" si="495"/>
        <v>고수</v>
      </c>
      <c r="AK621" s="30" t="str">
        <f t="shared" si="496"/>
        <v>고수</v>
      </c>
      <c r="AL621" s="30" t="str">
        <f t="shared" si="497"/>
        <v>4 : 2</v>
      </c>
      <c r="AM621" s="7">
        <f t="shared" si="498"/>
        <v>4</v>
      </c>
      <c r="AN621" s="7">
        <f t="shared" si="499"/>
        <v>2</v>
      </c>
      <c r="AO621" s="7">
        <f t="shared" si="500"/>
        <v>23</v>
      </c>
      <c r="AP621" s="30" t="str">
        <f t="shared" si="501"/>
        <v>X</v>
      </c>
      <c r="AQ621" s="30" t="str">
        <f t="shared" si="502"/>
        <v>O</v>
      </c>
      <c r="AR621" s="30" t="str">
        <f t="shared" si="503"/>
        <v>O</v>
      </c>
      <c r="AS621" s="30" t="str">
        <f t="shared" si="504"/>
        <v>X</v>
      </c>
      <c r="AT621" s="30" t="str">
        <f t="shared" si="505"/>
        <v>X</v>
      </c>
      <c r="AU621" s="30" t="str">
        <f t="shared" si="506"/>
        <v>X</v>
      </c>
      <c r="AV621" s="30" t="str">
        <f t="shared" si="507"/>
        <v>X</v>
      </c>
      <c r="AW621" s="30" t="str">
        <f t="shared" si="508"/>
        <v>X</v>
      </c>
      <c r="AX621" s="30" t="str">
        <f t="shared" si="509"/>
        <v>X</v>
      </c>
      <c r="AY621" s="30" t="str">
        <f t="shared" si="510"/>
        <v>X</v>
      </c>
      <c r="AZ621" s="30" t="str">
        <f t="shared" si="511"/>
        <v>X</v>
      </c>
      <c r="BA621" s="7" t="str">
        <f t="shared" si="512"/>
        <v>X</v>
      </c>
      <c r="BB621" s="7">
        <f t="shared" si="513"/>
        <v>2</v>
      </c>
      <c r="BC621" s="205" t="str">
        <f t="shared" si="583"/>
        <v>1G</v>
      </c>
      <c r="BD621" s="205" t="str">
        <f t="shared" si="584"/>
        <v>1G</v>
      </c>
      <c r="BE621" s="205" t="str">
        <f t="shared" si="585"/>
        <v>1G</v>
      </c>
      <c r="BF621" s="205" t="str">
        <f t="shared" si="586"/>
        <v>1G</v>
      </c>
      <c r="BG621" s="205" t="str">
        <f t="shared" si="587"/>
        <v>2G</v>
      </c>
      <c r="BH621" s="205" t="str">
        <f t="shared" si="588"/>
        <v>2G</v>
      </c>
      <c r="BI621" s="205">
        <f t="shared" si="580"/>
        <v>4</v>
      </c>
      <c r="BJ621" s="205">
        <f t="shared" si="581"/>
        <v>2</v>
      </c>
      <c r="BK621" s="205">
        <f t="shared" si="582"/>
        <v>0</v>
      </c>
      <c r="BL621" s="205" t="str">
        <f t="shared" si="589"/>
        <v>420</v>
      </c>
      <c r="BS621"/>
      <c r="DG621" s="221">
        <v>1279</v>
      </c>
    </row>
    <row r="622" spans="2:111" ht="17" hidden="1">
      <c r="B622" s="221">
        <v>618</v>
      </c>
      <c r="C622" s="223" t="s">
        <v>822</v>
      </c>
      <c r="D622" s="220"/>
      <c r="E622" s="220"/>
      <c r="F622" s="220"/>
      <c r="G622" s="220"/>
      <c r="H622" s="220"/>
      <c r="I622" s="220"/>
      <c r="J622" s="220"/>
      <c r="K622" s="220"/>
      <c r="L622" s="220"/>
      <c r="M622" s="220"/>
      <c r="N622" s="223">
        <v>8</v>
      </c>
      <c r="O622" s="223">
        <v>16</v>
      </c>
      <c r="P622" s="223">
        <v>25</v>
      </c>
      <c r="Q622" s="223">
        <v>30</v>
      </c>
      <c r="R622" s="223">
        <v>42</v>
      </c>
      <c r="S622" s="223">
        <v>43</v>
      </c>
      <c r="T622" s="223">
        <v>15</v>
      </c>
      <c r="U622" s="8">
        <f t="shared" si="428"/>
        <v>164</v>
      </c>
      <c r="W622" s="7" t="str">
        <f t="shared" si="482"/>
        <v>짝수</v>
      </c>
      <c r="X622" s="7" t="str">
        <f t="shared" si="483"/>
        <v>짝수</v>
      </c>
      <c r="Y622" s="7" t="str">
        <f t="shared" si="484"/>
        <v>홀수</v>
      </c>
      <c r="Z622" s="7" t="str">
        <f t="shared" si="485"/>
        <v>짝수</v>
      </c>
      <c r="AA622" s="8" t="str">
        <f t="shared" si="486"/>
        <v>짝수</v>
      </c>
      <c r="AB622" s="8" t="str">
        <f t="shared" si="487"/>
        <v>홀수</v>
      </c>
      <c r="AC622" s="7" t="str">
        <f t="shared" si="488"/>
        <v>2 : 4</v>
      </c>
      <c r="AD622" s="12">
        <f t="shared" si="489"/>
        <v>2</v>
      </c>
      <c r="AE622" s="12">
        <f t="shared" si="490"/>
        <v>4</v>
      </c>
      <c r="AF622" s="30" t="str">
        <f t="shared" si="491"/>
        <v>저수</v>
      </c>
      <c r="AG622" s="30" t="str">
        <f t="shared" si="492"/>
        <v>저수</v>
      </c>
      <c r="AH622" s="30" t="str">
        <f t="shared" si="493"/>
        <v>고수</v>
      </c>
      <c r="AI622" s="30" t="str">
        <f t="shared" si="494"/>
        <v>고수</v>
      </c>
      <c r="AJ622" s="30" t="str">
        <f t="shared" si="495"/>
        <v>고수</v>
      </c>
      <c r="AK622" s="30" t="str">
        <f t="shared" si="496"/>
        <v>고수</v>
      </c>
      <c r="AL622" s="30" t="str">
        <f t="shared" si="497"/>
        <v>2 : 4</v>
      </c>
      <c r="AM622" s="7">
        <f t="shared" si="498"/>
        <v>2</v>
      </c>
      <c r="AN622" s="7">
        <f t="shared" si="499"/>
        <v>4</v>
      </c>
      <c r="AO622" s="7">
        <f t="shared" si="500"/>
        <v>24</v>
      </c>
      <c r="AP622" s="30" t="str">
        <f t="shared" si="501"/>
        <v>X</v>
      </c>
      <c r="AQ622" s="30" t="str">
        <f t="shared" si="502"/>
        <v>X</v>
      </c>
      <c r="AR622" s="30" t="str">
        <f t="shared" si="503"/>
        <v>X</v>
      </c>
      <c r="AS622" s="30" t="str">
        <f t="shared" si="504"/>
        <v>X</v>
      </c>
      <c r="AT622" s="30" t="str">
        <f t="shared" si="505"/>
        <v>X</v>
      </c>
      <c r="AU622" s="30" t="str">
        <f t="shared" si="506"/>
        <v>X</v>
      </c>
      <c r="AV622" s="30" t="str">
        <f t="shared" si="507"/>
        <v>X</v>
      </c>
      <c r="AW622" s="30" t="str">
        <f t="shared" si="508"/>
        <v>X</v>
      </c>
      <c r="AX622" s="30" t="str">
        <f t="shared" si="509"/>
        <v>X</v>
      </c>
      <c r="AY622" s="30" t="str">
        <f t="shared" si="510"/>
        <v>X</v>
      </c>
      <c r="AZ622" s="30" t="str">
        <f t="shared" si="511"/>
        <v>X</v>
      </c>
      <c r="BA622" s="7" t="str">
        <f t="shared" si="512"/>
        <v>O</v>
      </c>
      <c r="BB622" s="7">
        <f t="shared" si="513"/>
        <v>1</v>
      </c>
      <c r="BC622" s="205" t="str">
        <f t="shared" si="583"/>
        <v>1G</v>
      </c>
      <c r="BD622" s="205" t="str">
        <f t="shared" si="584"/>
        <v>2G</v>
      </c>
      <c r="BE622" s="205" t="str">
        <f t="shared" si="585"/>
        <v>2G</v>
      </c>
      <c r="BF622" s="205" t="str">
        <f t="shared" si="586"/>
        <v>2G</v>
      </c>
      <c r="BG622" s="205" t="str">
        <f t="shared" si="587"/>
        <v>3G</v>
      </c>
      <c r="BH622" s="205" t="str">
        <f t="shared" si="588"/>
        <v>3G</v>
      </c>
      <c r="BI622" s="205">
        <f t="shared" si="580"/>
        <v>1</v>
      </c>
      <c r="BJ622" s="205">
        <f t="shared" si="581"/>
        <v>3</v>
      </c>
      <c r="BK622" s="205">
        <f t="shared" si="582"/>
        <v>2</v>
      </c>
      <c r="BL622" s="205" t="str">
        <f t="shared" si="589"/>
        <v>132</v>
      </c>
      <c r="BS622"/>
      <c r="DG622" s="221">
        <v>1280</v>
      </c>
    </row>
    <row r="623" spans="2:111" ht="17" hidden="1">
      <c r="B623" s="221">
        <v>619</v>
      </c>
      <c r="C623" s="223" t="s">
        <v>789</v>
      </c>
      <c r="D623" s="220"/>
      <c r="E623" s="220"/>
      <c r="F623" s="220"/>
      <c r="G623" s="220"/>
      <c r="H623" s="220"/>
      <c r="I623" s="220"/>
      <c r="J623" s="220"/>
      <c r="K623" s="220"/>
      <c r="L623" s="220"/>
      <c r="M623" s="220"/>
      <c r="N623" s="223">
        <v>6</v>
      </c>
      <c r="O623" s="223">
        <v>8</v>
      </c>
      <c r="P623" s="223">
        <v>13</v>
      </c>
      <c r="Q623" s="223">
        <v>30</v>
      </c>
      <c r="R623" s="223">
        <v>35</v>
      </c>
      <c r="S623" s="223">
        <v>40</v>
      </c>
      <c r="T623" s="223">
        <v>21</v>
      </c>
      <c r="U623" s="8">
        <f t="shared" si="428"/>
        <v>132</v>
      </c>
      <c r="W623" s="7" t="str">
        <f t="shared" si="482"/>
        <v>짝수</v>
      </c>
      <c r="X623" s="7" t="str">
        <f t="shared" si="483"/>
        <v>짝수</v>
      </c>
      <c r="Y623" s="7" t="str">
        <f t="shared" si="484"/>
        <v>홀수</v>
      </c>
      <c r="Z623" s="7" t="str">
        <f t="shared" si="485"/>
        <v>짝수</v>
      </c>
      <c r="AA623" s="8" t="str">
        <f t="shared" si="486"/>
        <v>홀수</v>
      </c>
      <c r="AB623" s="8" t="str">
        <f t="shared" si="487"/>
        <v>짝수</v>
      </c>
      <c r="AC623" s="7" t="str">
        <f t="shared" si="488"/>
        <v>2 : 4</v>
      </c>
      <c r="AD623" s="12">
        <f t="shared" si="489"/>
        <v>2</v>
      </c>
      <c r="AE623" s="12">
        <f t="shared" si="490"/>
        <v>4</v>
      </c>
      <c r="AF623" s="30" t="str">
        <f t="shared" si="491"/>
        <v>저수</v>
      </c>
      <c r="AG623" s="30" t="str">
        <f t="shared" si="492"/>
        <v>저수</v>
      </c>
      <c r="AH623" s="30" t="str">
        <f t="shared" si="493"/>
        <v>저수</v>
      </c>
      <c r="AI623" s="30" t="str">
        <f t="shared" si="494"/>
        <v>고수</v>
      </c>
      <c r="AJ623" s="30" t="str">
        <f t="shared" si="495"/>
        <v>고수</v>
      </c>
      <c r="AK623" s="30" t="str">
        <f t="shared" si="496"/>
        <v>고수</v>
      </c>
      <c r="AL623" s="30" t="str">
        <f t="shared" si="497"/>
        <v>3 : 3</v>
      </c>
      <c r="AM623" s="7">
        <f t="shared" si="498"/>
        <v>3</v>
      </c>
      <c r="AN623" s="7">
        <f t="shared" si="499"/>
        <v>3</v>
      </c>
      <c r="AO623" s="7">
        <f t="shared" si="500"/>
        <v>22</v>
      </c>
      <c r="AP623" s="30" t="str">
        <f t="shared" si="501"/>
        <v>X</v>
      </c>
      <c r="AQ623" s="30" t="str">
        <f t="shared" si="502"/>
        <v>X</v>
      </c>
      <c r="AR623" s="30" t="str">
        <f t="shared" si="503"/>
        <v>O</v>
      </c>
      <c r="AS623" s="30" t="str">
        <f t="shared" si="504"/>
        <v>X</v>
      </c>
      <c r="AT623" s="30" t="str">
        <f t="shared" si="505"/>
        <v>X</v>
      </c>
      <c r="AU623" s="30" t="str">
        <f t="shared" si="506"/>
        <v>X</v>
      </c>
      <c r="AV623" s="30" t="str">
        <f t="shared" si="507"/>
        <v>X</v>
      </c>
      <c r="AW623" s="30" t="str">
        <f t="shared" si="508"/>
        <v>X</v>
      </c>
      <c r="AX623" s="30" t="str">
        <f t="shared" si="509"/>
        <v>X</v>
      </c>
      <c r="AY623" s="30" t="str">
        <f t="shared" si="510"/>
        <v>X</v>
      </c>
      <c r="AZ623" s="30" t="str">
        <f t="shared" si="511"/>
        <v>X</v>
      </c>
      <c r="BA623" s="7" t="str">
        <f t="shared" si="512"/>
        <v>X</v>
      </c>
      <c r="BB623" s="7">
        <f t="shared" si="513"/>
        <v>1</v>
      </c>
      <c r="BC623" s="205" t="str">
        <f t="shared" si="583"/>
        <v>1G</v>
      </c>
      <c r="BD623" s="205" t="str">
        <f t="shared" si="584"/>
        <v>1G</v>
      </c>
      <c r="BE623" s="205" t="str">
        <f t="shared" si="585"/>
        <v>1G</v>
      </c>
      <c r="BF623" s="205" t="str">
        <f t="shared" si="586"/>
        <v>2G</v>
      </c>
      <c r="BG623" s="205" t="str">
        <f t="shared" si="587"/>
        <v>3G</v>
      </c>
      <c r="BH623" s="205" t="str">
        <f t="shared" si="588"/>
        <v>3G</v>
      </c>
      <c r="BI623" s="205">
        <f t="shared" si="580"/>
        <v>3</v>
      </c>
      <c r="BJ623" s="205">
        <f t="shared" si="581"/>
        <v>1</v>
      </c>
      <c r="BK623" s="205">
        <f t="shared" si="582"/>
        <v>2</v>
      </c>
      <c r="BL623" s="205" t="str">
        <f t="shared" si="589"/>
        <v>312</v>
      </c>
      <c r="BS623"/>
      <c r="DG623" s="221">
        <v>1281</v>
      </c>
    </row>
    <row r="624" spans="2:111" ht="17" hidden="1">
      <c r="B624" s="221">
        <v>620</v>
      </c>
      <c r="C624" s="223" t="s">
        <v>823</v>
      </c>
      <c r="D624" s="220"/>
      <c r="E624" s="220"/>
      <c r="F624" s="220"/>
      <c r="G624" s="220"/>
      <c r="H624" s="220"/>
      <c r="I624" s="220"/>
      <c r="J624" s="220"/>
      <c r="K624" s="220"/>
      <c r="L624" s="220"/>
      <c r="M624" s="220"/>
      <c r="N624" s="223">
        <v>2</v>
      </c>
      <c r="O624" s="223">
        <v>16</v>
      </c>
      <c r="P624" s="223">
        <v>17</v>
      </c>
      <c r="Q624" s="223">
        <v>32</v>
      </c>
      <c r="R624" s="223">
        <v>39</v>
      </c>
      <c r="S624" s="223">
        <v>45</v>
      </c>
      <c r="T624" s="223">
        <v>40</v>
      </c>
      <c r="U624" s="8">
        <f t="shared" si="428"/>
        <v>151</v>
      </c>
      <c r="W624" s="7" t="str">
        <f t="shared" si="482"/>
        <v>짝수</v>
      </c>
      <c r="X624" s="7" t="str">
        <f t="shared" si="483"/>
        <v>짝수</v>
      </c>
      <c r="Y624" s="7" t="str">
        <f t="shared" si="484"/>
        <v>홀수</v>
      </c>
      <c r="Z624" s="7" t="str">
        <f t="shared" si="485"/>
        <v>짝수</v>
      </c>
      <c r="AA624" s="8" t="str">
        <f t="shared" si="486"/>
        <v>홀수</v>
      </c>
      <c r="AB624" s="8" t="str">
        <f t="shared" si="487"/>
        <v>홀수</v>
      </c>
      <c r="AC624" s="7" t="str">
        <f t="shared" si="488"/>
        <v>3 : 3</v>
      </c>
      <c r="AD624" s="12">
        <f t="shared" si="489"/>
        <v>3</v>
      </c>
      <c r="AE624" s="12">
        <f t="shared" si="490"/>
        <v>3</v>
      </c>
      <c r="AF624" s="30" t="str">
        <f t="shared" si="491"/>
        <v>저수</v>
      </c>
      <c r="AG624" s="30" t="str">
        <f t="shared" si="492"/>
        <v>저수</v>
      </c>
      <c r="AH624" s="30" t="str">
        <f t="shared" si="493"/>
        <v>저수</v>
      </c>
      <c r="AI624" s="30" t="str">
        <f t="shared" si="494"/>
        <v>고수</v>
      </c>
      <c r="AJ624" s="30" t="str">
        <f t="shared" si="495"/>
        <v>고수</v>
      </c>
      <c r="AK624" s="30" t="str">
        <f t="shared" si="496"/>
        <v>고수</v>
      </c>
      <c r="AL624" s="30" t="str">
        <f t="shared" si="497"/>
        <v>3 : 3</v>
      </c>
      <c r="AM624" s="7">
        <f t="shared" si="498"/>
        <v>3</v>
      </c>
      <c r="AN624" s="7">
        <f t="shared" si="499"/>
        <v>3</v>
      </c>
      <c r="AO624" s="7">
        <f t="shared" si="500"/>
        <v>31</v>
      </c>
      <c r="AP624" s="30" t="str">
        <f t="shared" si="501"/>
        <v>O</v>
      </c>
      <c r="AQ624" s="30" t="str">
        <f t="shared" si="502"/>
        <v>X</v>
      </c>
      <c r="AR624" s="30" t="str">
        <f t="shared" si="503"/>
        <v>O</v>
      </c>
      <c r="AS624" s="30" t="str">
        <f t="shared" si="504"/>
        <v>X</v>
      </c>
      <c r="AT624" s="30" t="str">
        <f t="shared" si="505"/>
        <v>X</v>
      </c>
      <c r="AU624" s="30" t="str">
        <f t="shared" si="506"/>
        <v>X</v>
      </c>
      <c r="AV624" s="30" t="str">
        <f t="shared" si="507"/>
        <v>X</v>
      </c>
      <c r="AW624" s="30" t="str">
        <f t="shared" si="508"/>
        <v>X</v>
      </c>
      <c r="AX624" s="30" t="str">
        <f t="shared" si="509"/>
        <v>X</v>
      </c>
      <c r="AY624" s="30" t="str">
        <f t="shared" si="510"/>
        <v>X</v>
      </c>
      <c r="AZ624" s="30" t="str">
        <f t="shared" si="511"/>
        <v>X</v>
      </c>
      <c r="BA624" s="7" t="str">
        <f t="shared" si="512"/>
        <v>X</v>
      </c>
      <c r="BB624" s="7">
        <f t="shared" si="513"/>
        <v>2</v>
      </c>
      <c r="BC624" s="205" t="str">
        <f t="shared" si="583"/>
        <v>1G</v>
      </c>
      <c r="BD624" s="205" t="str">
        <f t="shared" si="584"/>
        <v>2G</v>
      </c>
      <c r="BE624" s="205" t="str">
        <f t="shared" si="585"/>
        <v>2G</v>
      </c>
      <c r="BF624" s="205" t="str">
        <f t="shared" si="586"/>
        <v>3G</v>
      </c>
      <c r="BG624" s="205" t="str">
        <f t="shared" si="587"/>
        <v>3G</v>
      </c>
      <c r="BH624" s="205" t="str">
        <f t="shared" si="588"/>
        <v>3G</v>
      </c>
      <c r="BI624" s="205">
        <f t="shared" si="580"/>
        <v>1</v>
      </c>
      <c r="BJ624" s="205">
        <f t="shared" si="581"/>
        <v>2</v>
      </c>
      <c r="BK624" s="205">
        <f t="shared" si="582"/>
        <v>3</v>
      </c>
      <c r="BL624" s="205" t="str">
        <f t="shared" si="589"/>
        <v>123</v>
      </c>
      <c r="BS624"/>
      <c r="DG624" s="221">
        <v>1282</v>
      </c>
    </row>
    <row r="625" spans="2:111" ht="17" hidden="1">
      <c r="B625" s="221">
        <v>621</v>
      </c>
      <c r="C625" s="223" t="s">
        <v>824</v>
      </c>
      <c r="D625" s="220"/>
      <c r="E625" s="220"/>
      <c r="F625" s="220"/>
      <c r="G625" s="220"/>
      <c r="H625" s="220"/>
      <c r="I625" s="220"/>
      <c r="J625" s="220"/>
      <c r="K625" s="220"/>
      <c r="L625" s="220"/>
      <c r="M625" s="220"/>
      <c r="N625" s="223">
        <v>1</v>
      </c>
      <c r="O625" s="223">
        <v>2</v>
      </c>
      <c r="P625" s="223">
        <v>6</v>
      </c>
      <c r="Q625" s="223">
        <v>16</v>
      </c>
      <c r="R625" s="223">
        <v>19</v>
      </c>
      <c r="S625" s="223">
        <v>42</v>
      </c>
      <c r="T625" s="223">
        <v>9</v>
      </c>
      <c r="U625" s="8">
        <f t="shared" si="428"/>
        <v>86</v>
      </c>
      <c r="W625" s="7" t="str">
        <f t="shared" si="482"/>
        <v>홀수</v>
      </c>
      <c r="X625" s="7" t="str">
        <f t="shared" si="483"/>
        <v>짝수</v>
      </c>
      <c r="Y625" s="7" t="str">
        <f t="shared" si="484"/>
        <v>짝수</v>
      </c>
      <c r="Z625" s="7" t="str">
        <f t="shared" si="485"/>
        <v>짝수</v>
      </c>
      <c r="AA625" s="8" t="str">
        <f t="shared" si="486"/>
        <v>홀수</v>
      </c>
      <c r="AB625" s="8" t="str">
        <f t="shared" si="487"/>
        <v>짝수</v>
      </c>
      <c r="AC625" s="7" t="str">
        <f t="shared" si="488"/>
        <v>2 : 4</v>
      </c>
      <c r="AD625" s="12">
        <f t="shared" si="489"/>
        <v>2</v>
      </c>
      <c r="AE625" s="12">
        <f t="shared" si="490"/>
        <v>4</v>
      </c>
      <c r="AF625" s="30" t="str">
        <f t="shared" si="491"/>
        <v>저수</v>
      </c>
      <c r="AG625" s="30" t="str">
        <f t="shared" si="492"/>
        <v>저수</v>
      </c>
      <c r="AH625" s="30" t="str">
        <f t="shared" si="493"/>
        <v>저수</v>
      </c>
      <c r="AI625" s="30" t="str">
        <f t="shared" si="494"/>
        <v>저수</v>
      </c>
      <c r="AJ625" s="30" t="str">
        <f t="shared" si="495"/>
        <v>저수</v>
      </c>
      <c r="AK625" s="30" t="str">
        <f t="shared" si="496"/>
        <v>고수</v>
      </c>
      <c r="AL625" s="30" t="str">
        <f t="shared" si="497"/>
        <v>5 : 1</v>
      </c>
      <c r="AM625" s="7">
        <f t="shared" si="498"/>
        <v>5</v>
      </c>
      <c r="AN625" s="7">
        <f t="shared" si="499"/>
        <v>1</v>
      </c>
      <c r="AO625" s="7">
        <f t="shared" si="500"/>
        <v>26</v>
      </c>
      <c r="AP625" s="30" t="str">
        <f t="shared" si="501"/>
        <v>X</v>
      </c>
      <c r="AQ625" s="30" t="str">
        <f t="shared" si="502"/>
        <v>O</v>
      </c>
      <c r="AR625" s="30" t="str">
        <f t="shared" si="503"/>
        <v>X</v>
      </c>
      <c r="AS625" s="30" t="str">
        <f t="shared" si="504"/>
        <v>X</v>
      </c>
      <c r="AT625" s="30" t="str">
        <f t="shared" si="505"/>
        <v>O</v>
      </c>
      <c r="AU625" s="30" t="str">
        <f t="shared" si="506"/>
        <v>X</v>
      </c>
      <c r="AV625" s="30" t="str">
        <f t="shared" si="507"/>
        <v>X</v>
      </c>
      <c r="AW625" s="30" t="str">
        <f t="shared" si="508"/>
        <v>X</v>
      </c>
      <c r="AX625" s="30" t="str">
        <f t="shared" si="509"/>
        <v>X</v>
      </c>
      <c r="AY625" s="30" t="str">
        <f t="shared" si="510"/>
        <v>X</v>
      </c>
      <c r="AZ625" s="30" t="str">
        <f t="shared" si="511"/>
        <v>X</v>
      </c>
      <c r="BA625" s="7" t="str">
        <f t="shared" si="512"/>
        <v>X</v>
      </c>
      <c r="BB625" s="7">
        <f t="shared" si="513"/>
        <v>2</v>
      </c>
      <c r="BC625" s="205" t="str">
        <f t="shared" si="583"/>
        <v>1G</v>
      </c>
      <c r="BD625" s="205" t="str">
        <f t="shared" si="584"/>
        <v>1G</v>
      </c>
      <c r="BE625" s="205" t="str">
        <f t="shared" si="585"/>
        <v>1G</v>
      </c>
      <c r="BF625" s="205" t="str">
        <f t="shared" si="586"/>
        <v>2G</v>
      </c>
      <c r="BG625" s="205" t="str">
        <f t="shared" si="587"/>
        <v>2G</v>
      </c>
      <c r="BH625" s="205" t="str">
        <f t="shared" si="588"/>
        <v>3G</v>
      </c>
      <c r="BI625" s="205">
        <f t="shared" si="580"/>
        <v>3</v>
      </c>
      <c r="BJ625" s="205">
        <f t="shared" si="581"/>
        <v>2</v>
      </c>
      <c r="BK625" s="205">
        <f t="shared" si="582"/>
        <v>1</v>
      </c>
      <c r="BL625" s="205" t="str">
        <f t="shared" si="589"/>
        <v>321</v>
      </c>
      <c r="BS625"/>
      <c r="DG625" s="221">
        <v>1283</v>
      </c>
    </row>
    <row r="626" spans="2:111" ht="17" hidden="1">
      <c r="B626" s="182">
        <v>622</v>
      </c>
      <c r="C626" s="2" t="s">
        <v>825</v>
      </c>
      <c r="N626" s="8">
        <v>9</v>
      </c>
      <c r="O626" s="8">
        <v>15</v>
      </c>
      <c r="P626" s="8">
        <v>16</v>
      </c>
      <c r="Q626" s="8">
        <v>21</v>
      </c>
      <c r="R626" s="8">
        <v>28</v>
      </c>
      <c r="S626" s="8">
        <v>34</v>
      </c>
      <c r="T626" s="8">
        <v>24</v>
      </c>
      <c r="U626" s="8">
        <f t="shared" si="428"/>
        <v>123</v>
      </c>
      <c r="W626" s="7" t="str">
        <f t="shared" si="482"/>
        <v>홀수</v>
      </c>
      <c r="X626" s="7" t="str">
        <f t="shared" si="483"/>
        <v>홀수</v>
      </c>
      <c r="Y626" s="7" t="str">
        <f t="shared" si="484"/>
        <v>짝수</v>
      </c>
      <c r="Z626" s="7" t="str">
        <f t="shared" si="485"/>
        <v>홀수</v>
      </c>
      <c r="AA626" s="8" t="str">
        <f t="shared" si="486"/>
        <v>짝수</v>
      </c>
      <c r="AB626" s="8" t="str">
        <f t="shared" si="487"/>
        <v>짝수</v>
      </c>
      <c r="AC626" s="7" t="str">
        <f t="shared" si="488"/>
        <v>3 : 3</v>
      </c>
      <c r="AD626" s="12">
        <f t="shared" si="489"/>
        <v>3</v>
      </c>
      <c r="AE626" s="12">
        <f t="shared" si="490"/>
        <v>3</v>
      </c>
      <c r="AF626" s="30" t="str">
        <f t="shared" si="491"/>
        <v>저수</v>
      </c>
      <c r="AG626" s="30" t="str">
        <f t="shared" si="492"/>
        <v>저수</v>
      </c>
      <c r="AH626" s="30" t="str">
        <f t="shared" si="493"/>
        <v>저수</v>
      </c>
      <c r="AI626" s="30" t="str">
        <f t="shared" si="494"/>
        <v>저수</v>
      </c>
      <c r="AJ626" s="30" t="str">
        <f t="shared" si="495"/>
        <v>고수</v>
      </c>
      <c r="AK626" s="30" t="str">
        <f t="shared" si="496"/>
        <v>고수</v>
      </c>
      <c r="AL626" s="30" t="str">
        <f t="shared" si="497"/>
        <v>4 : 2</v>
      </c>
      <c r="AM626" s="7">
        <f t="shared" si="498"/>
        <v>4</v>
      </c>
      <c r="AN626" s="7">
        <f t="shared" si="499"/>
        <v>2</v>
      </c>
      <c r="AO626" s="7">
        <f t="shared" si="500"/>
        <v>33</v>
      </c>
      <c r="AP626" s="30" t="str">
        <f t="shared" si="501"/>
        <v>X</v>
      </c>
      <c r="AQ626" s="30" t="str">
        <f t="shared" si="502"/>
        <v>X</v>
      </c>
      <c r="AR626" s="30" t="str">
        <f t="shared" si="503"/>
        <v>X</v>
      </c>
      <c r="AS626" s="30" t="str">
        <f t="shared" si="504"/>
        <v>X</v>
      </c>
      <c r="AT626" s="30" t="str">
        <f t="shared" si="505"/>
        <v>X</v>
      </c>
      <c r="AU626" s="30" t="str">
        <f t="shared" si="506"/>
        <v>X</v>
      </c>
      <c r="AV626" s="30" t="str">
        <f t="shared" si="507"/>
        <v>X</v>
      </c>
      <c r="AW626" s="30" t="str">
        <f t="shared" si="508"/>
        <v>X</v>
      </c>
      <c r="AX626" s="30" t="str">
        <f t="shared" si="509"/>
        <v>X</v>
      </c>
      <c r="AY626" s="30" t="str">
        <f t="shared" si="510"/>
        <v>X</v>
      </c>
      <c r="AZ626" s="30" t="str">
        <f t="shared" si="511"/>
        <v>X</v>
      </c>
      <c r="BA626" s="7" t="str">
        <f t="shared" si="512"/>
        <v>X</v>
      </c>
      <c r="BB626" s="7">
        <f t="shared" si="513"/>
        <v>0</v>
      </c>
      <c r="BC626" s="222" t="str">
        <f t="shared" ref="BC626" si="590">VLOOKUP(N626,삼그룹,6,FALSE)</f>
        <v>1G</v>
      </c>
      <c r="BD626" s="222" t="str">
        <f t="shared" ref="BD626" si="591">VLOOKUP(O626,삼그룹,6,FALSE)</f>
        <v>1G</v>
      </c>
      <c r="BE626" s="222" t="str">
        <f t="shared" ref="BE626" si="592">VLOOKUP(P626,삼그룹,6,FALSE)</f>
        <v>2G</v>
      </c>
      <c r="BF626" s="222" t="str">
        <f t="shared" ref="BF626" si="593">VLOOKUP(Q626,삼그룹,6,FALSE)</f>
        <v>2G</v>
      </c>
      <c r="BG626" s="222" t="str">
        <f t="shared" ref="BG626" si="594">VLOOKUP(R626,삼그룹,6,FALSE)</f>
        <v>2G</v>
      </c>
      <c r="BH626" s="222" t="str">
        <f t="shared" ref="BH626" si="595">VLOOKUP(S626,삼그룹,6,FALSE)</f>
        <v>3G</v>
      </c>
      <c r="BI626" s="222">
        <f t="shared" si="580"/>
        <v>2</v>
      </c>
      <c r="BJ626" s="222">
        <f t="shared" si="581"/>
        <v>3</v>
      </c>
      <c r="BK626" s="222">
        <f t="shared" si="582"/>
        <v>1</v>
      </c>
      <c r="BL626" s="222" t="str">
        <f t="shared" ref="BL626" si="596">BI626&amp;BJ626&amp;BK626</f>
        <v>231</v>
      </c>
      <c r="BS626"/>
      <c r="DG626" s="221">
        <v>1284</v>
      </c>
    </row>
    <row r="627" spans="2:111" ht="17" hidden="1">
      <c r="B627" s="182">
        <v>623</v>
      </c>
      <c r="C627" s="2" t="s">
        <v>826</v>
      </c>
      <c r="N627" s="8">
        <v>7</v>
      </c>
      <c r="O627" s="8">
        <v>13</v>
      </c>
      <c r="P627" s="8">
        <v>30</v>
      </c>
      <c r="Q627" s="8">
        <v>39</v>
      </c>
      <c r="R627" s="8">
        <v>41</v>
      </c>
      <c r="S627" s="8">
        <v>45</v>
      </c>
      <c r="T627" s="8">
        <v>25</v>
      </c>
      <c r="U627" s="8">
        <f t="shared" si="428"/>
        <v>175</v>
      </c>
      <c r="W627" s="7" t="str">
        <f t="shared" si="482"/>
        <v>홀수</v>
      </c>
      <c r="X627" s="7" t="str">
        <f t="shared" si="483"/>
        <v>홀수</v>
      </c>
      <c r="Y627" s="7" t="str">
        <f t="shared" si="484"/>
        <v>짝수</v>
      </c>
      <c r="Z627" s="7" t="str">
        <f t="shared" si="485"/>
        <v>홀수</v>
      </c>
      <c r="AA627" s="8" t="str">
        <f t="shared" si="486"/>
        <v>홀수</v>
      </c>
      <c r="AB627" s="8" t="str">
        <f t="shared" si="487"/>
        <v>홀수</v>
      </c>
      <c r="AC627" s="7" t="str">
        <f t="shared" si="488"/>
        <v>5 : 1</v>
      </c>
      <c r="AD627" s="12">
        <f t="shared" si="489"/>
        <v>5</v>
      </c>
      <c r="AE627" s="12">
        <f t="shared" si="490"/>
        <v>1</v>
      </c>
      <c r="AF627" s="30" t="str">
        <f t="shared" si="491"/>
        <v>저수</v>
      </c>
      <c r="AG627" s="30" t="str">
        <f t="shared" si="492"/>
        <v>저수</v>
      </c>
      <c r="AH627" s="30" t="str">
        <f t="shared" si="493"/>
        <v>고수</v>
      </c>
      <c r="AI627" s="30" t="str">
        <f t="shared" si="494"/>
        <v>고수</v>
      </c>
      <c r="AJ627" s="30" t="str">
        <f t="shared" si="495"/>
        <v>고수</v>
      </c>
      <c r="AK627" s="30" t="str">
        <f t="shared" si="496"/>
        <v>고수</v>
      </c>
      <c r="AL627" s="30" t="str">
        <f t="shared" si="497"/>
        <v>2 : 4</v>
      </c>
      <c r="AM627" s="7">
        <f t="shared" si="498"/>
        <v>2</v>
      </c>
      <c r="AN627" s="7">
        <f t="shared" si="499"/>
        <v>4</v>
      </c>
      <c r="AO627" s="7">
        <f t="shared" si="500"/>
        <v>25</v>
      </c>
      <c r="AP627" s="30" t="str">
        <f t="shared" si="501"/>
        <v>O</v>
      </c>
      <c r="AQ627" s="30" t="str">
        <f t="shared" si="502"/>
        <v>O</v>
      </c>
      <c r="AR627" s="30" t="str">
        <f t="shared" si="503"/>
        <v>X</v>
      </c>
      <c r="AS627" s="30" t="str">
        <f t="shared" si="504"/>
        <v>X</v>
      </c>
      <c r="AT627" s="30" t="str">
        <f t="shared" si="505"/>
        <v>X</v>
      </c>
      <c r="AU627" s="30" t="str">
        <f t="shared" si="506"/>
        <v>X</v>
      </c>
      <c r="AV627" s="30" t="str">
        <f t="shared" si="507"/>
        <v>X</v>
      </c>
      <c r="AW627" s="30" t="str">
        <f t="shared" si="508"/>
        <v>X</v>
      </c>
      <c r="AX627" s="30" t="str">
        <f t="shared" si="509"/>
        <v>X</v>
      </c>
      <c r="AY627" s="30" t="str">
        <f t="shared" si="510"/>
        <v>X</v>
      </c>
      <c r="AZ627" s="30" t="str">
        <f t="shared" si="511"/>
        <v>O</v>
      </c>
      <c r="BA627" s="7" t="str">
        <f t="shared" si="512"/>
        <v>X</v>
      </c>
      <c r="BB627" s="7">
        <f t="shared" si="513"/>
        <v>3</v>
      </c>
      <c r="BC627" s="222" t="str">
        <f t="shared" ref="BC627" si="597">VLOOKUP(N627,삼그룹,6,FALSE)</f>
        <v>1G</v>
      </c>
      <c r="BD627" s="222" t="str">
        <f t="shared" ref="BD627" si="598">VLOOKUP(O627,삼그룹,6,FALSE)</f>
        <v>1G</v>
      </c>
      <c r="BE627" s="222" t="str">
        <f t="shared" ref="BE627" si="599">VLOOKUP(P627,삼그룹,6,FALSE)</f>
        <v>2G</v>
      </c>
      <c r="BF627" s="222" t="str">
        <f t="shared" ref="BF627" si="600">VLOOKUP(Q627,삼그룹,6,FALSE)</f>
        <v>3G</v>
      </c>
      <c r="BG627" s="222" t="str">
        <f t="shared" ref="BG627" si="601">VLOOKUP(R627,삼그룹,6,FALSE)</f>
        <v>3G</v>
      </c>
      <c r="BH627" s="222" t="str">
        <f t="shared" ref="BH627" si="602">VLOOKUP(S627,삼그룹,6,FALSE)</f>
        <v>3G</v>
      </c>
      <c r="BI627" s="222">
        <f t="shared" si="580"/>
        <v>2</v>
      </c>
      <c r="BJ627" s="222">
        <f t="shared" si="581"/>
        <v>1</v>
      </c>
      <c r="BK627" s="222">
        <f t="shared" si="582"/>
        <v>3</v>
      </c>
      <c r="BL627" s="222" t="str">
        <f t="shared" ref="BL627" si="603">BI627&amp;BJ627&amp;BK627</f>
        <v>213</v>
      </c>
      <c r="BS627"/>
      <c r="DG627" s="221">
        <v>1285</v>
      </c>
    </row>
    <row r="628" spans="2:111" ht="17" hidden="1">
      <c r="B628" s="182">
        <v>624</v>
      </c>
      <c r="C628" s="2" t="s">
        <v>827</v>
      </c>
      <c r="N628" s="8">
        <v>1</v>
      </c>
      <c r="O628" s="8">
        <v>7</v>
      </c>
      <c r="P628" s="8">
        <v>19</v>
      </c>
      <c r="Q628" s="8">
        <v>26</v>
      </c>
      <c r="R628" s="8">
        <v>27</v>
      </c>
      <c r="S628" s="8">
        <v>35</v>
      </c>
      <c r="T628" s="8">
        <v>16</v>
      </c>
      <c r="U628" s="8">
        <f t="shared" si="428"/>
        <v>115</v>
      </c>
      <c r="W628" s="7" t="str">
        <f t="shared" si="482"/>
        <v>홀수</v>
      </c>
      <c r="X628" s="7" t="str">
        <f t="shared" si="483"/>
        <v>홀수</v>
      </c>
      <c r="Y628" s="7" t="str">
        <f t="shared" si="484"/>
        <v>홀수</v>
      </c>
      <c r="Z628" s="7" t="str">
        <f t="shared" si="485"/>
        <v>짝수</v>
      </c>
      <c r="AA628" s="8" t="str">
        <f t="shared" si="486"/>
        <v>홀수</v>
      </c>
      <c r="AB628" s="8" t="str">
        <f t="shared" si="487"/>
        <v>홀수</v>
      </c>
      <c r="AC628" s="7" t="str">
        <f t="shared" si="488"/>
        <v>5 : 1</v>
      </c>
      <c r="AD628" s="12">
        <f t="shared" si="489"/>
        <v>5</v>
      </c>
      <c r="AE628" s="12">
        <f t="shared" si="490"/>
        <v>1</v>
      </c>
      <c r="AF628" s="30" t="str">
        <f t="shared" si="491"/>
        <v>저수</v>
      </c>
      <c r="AG628" s="30" t="str">
        <f t="shared" si="492"/>
        <v>저수</v>
      </c>
      <c r="AH628" s="30" t="str">
        <f t="shared" si="493"/>
        <v>저수</v>
      </c>
      <c r="AI628" s="30" t="str">
        <f t="shared" si="494"/>
        <v>고수</v>
      </c>
      <c r="AJ628" s="30" t="str">
        <f t="shared" si="495"/>
        <v>고수</v>
      </c>
      <c r="AK628" s="30" t="str">
        <f t="shared" si="496"/>
        <v>고수</v>
      </c>
      <c r="AL628" s="30" t="str">
        <f t="shared" si="497"/>
        <v>3 : 3</v>
      </c>
      <c r="AM628" s="7">
        <f t="shared" si="498"/>
        <v>3</v>
      </c>
      <c r="AN628" s="7">
        <f t="shared" si="499"/>
        <v>3</v>
      </c>
      <c r="AO628" s="7">
        <f t="shared" si="500"/>
        <v>35</v>
      </c>
      <c r="AP628" s="30" t="str">
        <f t="shared" si="501"/>
        <v>X</v>
      </c>
      <c r="AQ628" s="30" t="str">
        <f t="shared" si="502"/>
        <v>O</v>
      </c>
      <c r="AR628" s="30" t="str">
        <f t="shared" si="503"/>
        <v>O</v>
      </c>
      <c r="AS628" s="30" t="str">
        <f t="shared" si="504"/>
        <v>X</v>
      </c>
      <c r="AT628" s="30" t="str">
        <f t="shared" si="505"/>
        <v>X</v>
      </c>
      <c r="AU628" s="30" t="str">
        <f t="shared" si="506"/>
        <v>X</v>
      </c>
      <c r="AV628" s="30" t="str">
        <f t="shared" si="507"/>
        <v>X</v>
      </c>
      <c r="AW628" s="30" t="str">
        <f t="shared" si="508"/>
        <v>X</v>
      </c>
      <c r="AX628" s="30" t="str">
        <f t="shared" si="509"/>
        <v>X</v>
      </c>
      <c r="AY628" s="30" t="str">
        <f t="shared" si="510"/>
        <v>X</v>
      </c>
      <c r="AZ628" s="30" t="str">
        <f t="shared" si="511"/>
        <v>X</v>
      </c>
      <c r="BA628" s="7" t="str">
        <f t="shared" si="512"/>
        <v>X</v>
      </c>
      <c r="BB628" s="7">
        <f t="shared" si="513"/>
        <v>2</v>
      </c>
      <c r="BC628" s="237" t="str">
        <f t="shared" ref="BC628" si="604">VLOOKUP(N628,삼그룹,6,FALSE)</f>
        <v>1G</v>
      </c>
      <c r="BD628" s="237" t="str">
        <f t="shared" ref="BD628" si="605">VLOOKUP(O628,삼그룹,6,FALSE)</f>
        <v>1G</v>
      </c>
      <c r="BE628" s="237" t="str">
        <f t="shared" ref="BE628" si="606">VLOOKUP(P628,삼그룹,6,FALSE)</f>
        <v>2G</v>
      </c>
      <c r="BF628" s="237" t="str">
        <f t="shared" ref="BF628" si="607">VLOOKUP(Q628,삼그룹,6,FALSE)</f>
        <v>2G</v>
      </c>
      <c r="BG628" s="237" t="str">
        <f t="shared" ref="BG628" si="608">VLOOKUP(R628,삼그룹,6,FALSE)</f>
        <v>2G</v>
      </c>
      <c r="BH628" s="237" t="str">
        <f t="shared" ref="BH628" si="609">VLOOKUP(S628,삼그룹,6,FALSE)</f>
        <v>3G</v>
      </c>
      <c r="BI628" s="237">
        <f t="shared" si="580"/>
        <v>2</v>
      </c>
      <c r="BJ628" s="237">
        <f t="shared" si="581"/>
        <v>3</v>
      </c>
      <c r="BK628" s="237">
        <f t="shared" si="582"/>
        <v>1</v>
      </c>
      <c r="BL628" s="237" t="str">
        <f t="shared" ref="BL628" si="610">BI628&amp;BJ628&amp;BK628</f>
        <v>231</v>
      </c>
      <c r="BS628"/>
      <c r="DG628" s="221">
        <v>1286</v>
      </c>
    </row>
    <row r="629" spans="2:111" ht="17" hidden="1">
      <c r="B629" s="182">
        <v>625</v>
      </c>
      <c r="C629" s="2" t="s">
        <v>828</v>
      </c>
      <c r="N629" s="8">
        <v>3</v>
      </c>
      <c r="O629" s="8">
        <v>6</v>
      </c>
      <c r="P629" s="8">
        <v>7</v>
      </c>
      <c r="Q629" s="8">
        <v>20</v>
      </c>
      <c r="R629" s="8">
        <v>21</v>
      </c>
      <c r="S629" s="8">
        <v>39</v>
      </c>
      <c r="T629" s="8">
        <v>13</v>
      </c>
      <c r="U629" s="8">
        <f t="shared" si="428"/>
        <v>96</v>
      </c>
      <c r="W629" s="7" t="str">
        <f t="shared" si="482"/>
        <v>홀수</v>
      </c>
      <c r="X629" s="7" t="str">
        <f t="shared" si="483"/>
        <v>짝수</v>
      </c>
      <c r="Y629" s="7" t="str">
        <f t="shared" si="484"/>
        <v>홀수</v>
      </c>
      <c r="Z629" s="7" t="str">
        <f t="shared" si="485"/>
        <v>짝수</v>
      </c>
      <c r="AA629" s="8" t="str">
        <f t="shared" si="486"/>
        <v>홀수</v>
      </c>
      <c r="AB629" s="8" t="str">
        <f t="shared" si="487"/>
        <v>홀수</v>
      </c>
      <c r="AC629" s="7" t="str">
        <f t="shared" si="488"/>
        <v>4 : 2</v>
      </c>
      <c r="AD629" s="12">
        <f t="shared" si="489"/>
        <v>4</v>
      </c>
      <c r="AE629" s="12">
        <f t="shared" si="490"/>
        <v>2</v>
      </c>
      <c r="AF629" s="30" t="str">
        <f t="shared" si="491"/>
        <v>저수</v>
      </c>
      <c r="AG629" s="30" t="str">
        <f t="shared" si="492"/>
        <v>저수</v>
      </c>
      <c r="AH629" s="30" t="str">
        <f t="shared" si="493"/>
        <v>저수</v>
      </c>
      <c r="AI629" s="30" t="str">
        <f t="shared" si="494"/>
        <v>저수</v>
      </c>
      <c r="AJ629" s="30" t="str">
        <f t="shared" si="495"/>
        <v>저수</v>
      </c>
      <c r="AK629" s="30" t="str">
        <f t="shared" si="496"/>
        <v>고수</v>
      </c>
      <c r="AL629" s="30" t="str">
        <f t="shared" si="497"/>
        <v>5 : 1</v>
      </c>
      <c r="AM629" s="7">
        <f t="shared" si="498"/>
        <v>5</v>
      </c>
      <c r="AN629" s="7">
        <f t="shared" si="499"/>
        <v>1</v>
      </c>
      <c r="AO629" s="7">
        <f t="shared" si="500"/>
        <v>26</v>
      </c>
      <c r="AP629" s="30" t="str">
        <f t="shared" si="501"/>
        <v>O</v>
      </c>
      <c r="AQ629" s="30" t="str">
        <f t="shared" si="502"/>
        <v>X</v>
      </c>
      <c r="AR629" s="30" t="str">
        <f t="shared" si="503"/>
        <v>O</v>
      </c>
      <c r="AS629" s="30" t="str">
        <f t="shared" si="504"/>
        <v>X</v>
      </c>
      <c r="AT629" s="30" t="str">
        <f t="shared" si="505"/>
        <v>X</v>
      </c>
      <c r="AU629" s="30" t="str">
        <f t="shared" si="506"/>
        <v>X</v>
      </c>
      <c r="AV629" s="30" t="str">
        <f t="shared" si="507"/>
        <v>X</v>
      </c>
      <c r="AW629" s="30" t="str">
        <f t="shared" si="508"/>
        <v>X</v>
      </c>
      <c r="AX629" s="30" t="str">
        <f t="shared" si="509"/>
        <v>X</v>
      </c>
      <c r="AY629" s="30" t="str">
        <f t="shared" si="510"/>
        <v>X</v>
      </c>
      <c r="AZ629" s="30" t="str">
        <f t="shared" si="511"/>
        <v>X</v>
      </c>
      <c r="BA629" s="7" t="str">
        <f t="shared" si="512"/>
        <v>X</v>
      </c>
      <c r="BB629" s="7">
        <f t="shared" si="513"/>
        <v>2</v>
      </c>
      <c r="BC629" s="238" t="str">
        <f t="shared" ref="BC629" si="611">VLOOKUP(N629,삼그룹,6,FALSE)</f>
        <v>1G</v>
      </c>
      <c r="BD629" s="238" t="str">
        <f t="shared" ref="BD629" si="612">VLOOKUP(O629,삼그룹,6,FALSE)</f>
        <v>1G</v>
      </c>
      <c r="BE629" s="238" t="str">
        <f t="shared" ref="BE629" si="613">VLOOKUP(P629,삼그룹,6,FALSE)</f>
        <v>1G</v>
      </c>
      <c r="BF629" s="238" t="str">
        <f t="shared" ref="BF629" si="614">VLOOKUP(Q629,삼그룹,6,FALSE)</f>
        <v>2G</v>
      </c>
      <c r="BG629" s="238" t="str">
        <f t="shared" ref="BG629" si="615">VLOOKUP(R629,삼그룹,6,FALSE)</f>
        <v>2G</v>
      </c>
      <c r="BH629" s="238" t="str">
        <f t="shared" ref="BH629" si="616">VLOOKUP(S629,삼그룹,6,FALSE)</f>
        <v>3G</v>
      </c>
      <c r="BI629" s="238">
        <f t="shared" si="580"/>
        <v>3</v>
      </c>
      <c r="BJ629" s="238">
        <f t="shared" si="581"/>
        <v>2</v>
      </c>
      <c r="BK629" s="238">
        <f t="shared" si="582"/>
        <v>1</v>
      </c>
      <c r="BL629" s="238" t="str">
        <f t="shared" ref="BL629" si="617">BI629&amp;BJ629&amp;BK629</f>
        <v>321</v>
      </c>
      <c r="BS629"/>
      <c r="DG629" s="221">
        <v>1287</v>
      </c>
    </row>
    <row r="630" spans="2:111" ht="17" hidden="1">
      <c r="B630" s="182">
        <v>626</v>
      </c>
      <c r="C630" s="221" t="s">
        <v>829</v>
      </c>
      <c r="N630" s="8">
        <v>13</v>
      </c>
      <c r="O630" s="8">
        <v>14</v>
      </c>
      <c r="P630" s="8">
        <v>26</v>
      </c>
      <c r="Q630" s="8">
        <v>33</v>
      </c>
      <c r="R630" s="8">
        <v>40</v>
      </c>
      <c r="S630" s="8">
        <v>43</v>
      </c>
      <c r="T630" s="8">
        <v>15</v>
      </c>
      <c r="U630" s="8">
        <f t="shared" si="428"/>
        <v>169</v>
      </c>
      <c r="W630" s="7" t="str">
        <f t="shared" si="482"/>
        <v>홀수</v>
      </c>
      <c r="X630" s="7" t="str">
        <f t="shared" si="483"/>
        <v>짝수</v>
      </c>
      <c r="Y630" s="7" t="str">
        <f t="shared" si="484"/>
        <v>짝수</v>
      </c>
      <c r="Z630" s="7" t="str">
        <f t="shared" si="485"/>
        <v>홀수</v>
      </c>
      <c r="AA630" s="8" t="str">
        <f t="shared" si="486"/>
        <v>짝수</v>
      </c>
      <c r="AB630" s="8" t="str">
        <f t="shared" si="487"/>
        <v>홀수</v>
      </c>
      <c r="AC630" s="7" t="str">
        <f t="shared" si="488"/>
        <v>3 : 3</v>
      </c>
      <c r="AD630" s="12">
        <f t="shared" si="489"/>
        <v>3</v>
      </c>
      <c r="AE630" s="12">
        <f t="shared" si="490"/>
        <v>3</v>
      </c>
      <c r="AF630" s="30" t="str">
        <f t="shared" si="491"/>
        <v>저수</v>
      </c>
      <c r="AG630" s="30" t="str">
        <f t="shared" si="492"/>
        <v>저수</v>
      </c>
      <c r="AH630" s="30" t="str">
        <f t="shared" si="493"/>
        <v>고수</v>
      </c>
      <c r="AI630" s="30" t="str">
        <f t="shared" si="494"/>
        <v>고수</v>
      </c>
      <c r="AJ630" s="30" t="str">
        <f t="shared" si="495"/>
        <v>고수</v>
      </c>
      <c r="AK630" s="30" t="str">
        <f t="shared" si="496"/>
        <v>고수</v>
      </c>
      <c r="AL630" s="30" t="str">
        <f t="shared" si="497"/>
        <v>2 : 4</v>
      </c>
      <c r="AM630" s="7">
        <f t="shared" si="498"/>
        <v>2</v>
      </c>
      <c r="AN630" s="7">
        <f t="shared" si="499"/>
        <v>4</v>
      </c>
      <c r="AO630" s="7">
        <f t="shared" si="500"/>
        <v>19</v>
      </c>
      <c r="AP630" s="30" t="str">
        <f t="shared" si="501"/>
        <v>O</v>
      </c>
      <c r="AQ630" s="30" t="str">
        <f t="shared" si="502"/>
        <v>X</v>
      </c>
      <c r="AR630" s="30" t="str">
        <f t="shared" si="503"/>
        <v>X</v>
      </c>
      <c r="AS630" s="30" t="str">
        <f t="shared" si="504"/>
        <v>X</v>
      </c>
      <c r="AT630" s="30" t="str">
        <f t="shared" si="505"/>
        <v>X</v>
      </c>
      <c r="AU630" s="30" t="str">
        <f t="shared" si="506"/>
        <v>X</v>
      </c>
      <c r="AV630" s="30" t="str">
        <f t="shared" si="507"/>
        <v>X</v>
      </c>
      <c r="AW630" s="30" t="str">
        <f t="shared" si="508"/>
        <v>X</v>
      </c>
      <c r="AX630" s="30" t="str">
        <f t="shared" si="509"/>
        <v>X</v>
      </c>
      <c r="AY630" s="30" t="str">
        <f t="shared" si="510"/>
        <v>X</v>
      </c>
      <c r="AZ630" s="30" t="str">
        <f t="shared" si="511"/>
        <v>X</v>
      </c>
      <c r="BA630" s="7" t="str">
        <f t="shared" si="512"/>
        <v>O</v>
      </c>
      <c r="BB630" s="7">
        <f t="shared" si="513"/>
        <v>2</v>
      </c>
      <c r="BC630" s="239" t="str">
        <f t="shared" ref="BC630" si="618">VLOOKUP(N630,삼그룹,6,FALSE)</f>
        <v>1G</v>
      </c>
      <c r="BD630" s="239" t="str">
        <f t="shared" ref="BD630" si="619">VLOOKUP(O630,삼그룹,6,FALSE)</f>
        <v>1G</v>
      </c>
      <c r="BE630" s="239" t="str">
        <f t="shared" ref="BE630" si="620">VLOOKUP(P630,삼그룹,6,FALSE)</f>
        <v>2G</v>
      </c>
      <c r="BF630" s="239" t="str">
        <f t="shared" ref="BF630" si="621">VLOOKUP(Q630,삼그룹,6,FALSE)</f>
        <v>3G</v>
      </c>
      <c r="BG630" s="239" t="str">
        <f t="shared" ref="BG630" si="622">VLOOKUP(R630,삼그룹,6,FALSE)</f>
        <v>3G</v>
      </c>
      <c r="BH630" s="239" t="str">
        <f t="shared" ref="BH630" si="623">VLOOKUP(S630,삼그룹,6,FALSE)</f>
        <v>3G</v>
      </c>
      <c r="BI630" s="239">
        <f t="shared" si="580"/>
        <v>2</v>
      </c>
      <c r="BJ630" s="239">
        <f t="shared" si="581"/>
        <v>1</v>
      </c>
      <c r="BK630" s="239">
        <f t="shared" si="582"/>
        <v>3</v>
      </c>
      <c r="BL630" s="239" t="str">
        <f t="shared" ref="BL630" si="624">BI630&amp;BJ630&amp;BK630</f>
        <v>213</v>
      </c>
      <c r="BS630"/>
      <c r="DG630" s="221">
        <v>1288</v>
      </c>
    </row>
    <row r="631" spans="2:111" ht="17" hidden="1">
      <c r="B631" s="2">
        <v>627</v>
      </c>
      <c r="C631" s="2" t="s">
        <v>830</v>
      </c>
      <c r="N631" s="8">
        <v>2</v>
      </c>
      <c r="O631" s="8">
        <v>9</v>
      </c>
      <c r="P631" s="8">
        <v>22</v>
      </c>
      <c r="Q631" s="8">
        <v>25</v>
      </c>
      <c r="R631" s="8">
        <v>31</v>
      </c>
      <c r="S631" s="8">
        <v>45</v>
      </c>
      <c r="T631" s="8">
        <v>12</v>
      </c>
      <c r="U631" s="8">
        <f t="shared" si="428"/>
        <v>134</v>
      </c>
      <c r="W631" s="7" t="str">
        <f t="shared" si="482"/>
        <v>짝수</v>
      </c>
      <c r="X631" s="7" t="str">
        <f t="shared" si="483"/>
        <v>홀수</v>
      </c>
      <c r="Y631" s="7" t="str">
        <f t="shared" si="484"/>
        <v>짝수</v>
      </c>
      <c r="Z631" s="7" t="str">
        <f t="shared" si="485"/>
        <v>홀수</v>
      </c>
      <c r="AA631" s="8" t="str">
        <f t="shared" si="486"/>
        <v>홀수</v>
      </c>
      <c r="AB631" s="8" t="str">
        <f t="shared" si="487"/>
        <v>홀수</v>
      </c>
      <c r="AC631" s="7" t="str">
        <f t="shared" si="488"/>
        <v>4 : 2</v>
      </c>
      <c r="AD631" s="12">
        <f t="shared" si="489"/>
        <v>4</v>
      </c>
      <c r="AE631" s="12">
        <f t="shared" si="490"/>
        <v>2</v>
      </c>
      <c r="AF631" s="30" t="str">
        <f t="shared" si="491"/>
        <v>저수</v>
      </c>
      <c r="AG631" s="30" t="str">
        <f t="shared" si="492"/>
        <v>저수</v>
      </c>
      <c r="AH631" s="30" t="str">
        <f t="shared" si="493"/>
        <v>저수</v>
      </c>
      <c r="AI631" s="30" t="str">
        <f t="shared" si="494"/>
        <v>고수</v>
      </c>
      <c r="AJ631" s="30" t="str">
        <f t="shared" si="495"/>
        <v>고수</v>
      </c>
      <c r="AK631" s="30" t="str">
        <f t="shared" si="496"/>
        <v>고수</v>
      </c>
      <c r="AL631" s="30" t="str">
        <f t="shared" si="497"/>
        <v>3 : 3</v>
      </c>
      <c r="AM631" s="7">
        <f t="shared" si="498"/>
        <v>3</v>
      </c>
      <c r="AN631" s="7">
        <f t="shared" si="499"/>
        <v>3</v>
      </c>
      <c r="AO631" s="7">
        <f t="shared" si="500"/>
        <v>24</v>
      </c>
      <c r="AP631" s="30" t="str">
        <f t="shared" si="501"/>
        <v>O</v>
      </c>
      <c r="AQ631" s="30" t="str">
        <f t="shared" si="502"/>
        <v>X</v>
      </c>
      <c r="AR631" s="30" t="str">
        <f t="shared" si="503"/>
        <v>X</v>
      </c>
      <c r="AS631" s="30" t="str">
        <f t="shared" si="504"/>
        <v>X</v>
      </c>
      <c r="AT631" s="30" t="str">
        <f t="shared" si="505"/>
        <v>X</v>
      </c>
      <c r="AU631" s="30" t="str">
        <f t="shared" si="506"/>
        <v>X</v>
      </c>
      <c r="AV631" s="30" t="str">
        <f t="shared" si="507"/>
        <v>X</v>
      </c>
      <c r="AW631" s="30" t="str">
        <f t="shared" si="508"/>
        <v>X</v>
      </c>
      <c r="AX631" s="30" t="str">
        <f t="shared" si="509"/>
        <v>X</v>
      </c>
      <c r="AY631" s="30" t="str">
        <f t="shared" si="510"/>
        <v>X</v>
      </c>
      <c r="AZ631" s="30" t="str">
        <f t="shared" si="511"/>
        <v>O</v>
      </c>
      <c r="BA631" s="7" t="str">
        <f t="shared" si="512"/>
        <v>X</v>
      </c>
      <c r="BB631" s="7">
        <f t="shared" si="513"/>
        <v>2</v>
      </c>
      <c r="BC631" s="240" t="str">
        <f t="shared" ref="BC631" si="625">VLOOKUP(N631,삼그룹,6,FALSE)</f>
        <v>1G</v>
      </c>
      <c r="BD631" s="240" t="str">
        <f t="shared" ref="BD631" si="626">VLOOKUP(O631,삼그룹,6,FALSE)</f>
        <v>1G</v>
      </c>
      <c r="BE631" s="240" t="str">
        <f t="shared" ref="BE631" si="627">VLOOKUP(P631,삼그룹,6,FALSE)</f>
        <v>2G</v>
      </c>
      <c r="BF631" s="240" t="str">
        <f t="shared" ref="BF631" si="628">VLOOKUP(Q631,삼그룹,6,FALSE)</f>
        <v>2G</v>
      </c>
      <c r="BG631" s="240" t="str">
        <f t="shared" ref="BG631" si="629">VLOOKUP(R631,삼그룹,6,FALSE)</f>
        <v>3G</v>
      </c>
      <c r="BH631" s="240" t="str">
        <f t="shared" ref="BH631" si="630">VLOOKUP(S631,삼그룹,6,FALSE)</f>
        <v>3G</v>
      </c>
      <c r="BI631" s="240">
        <f t="shared" si="580"/>
        <v>2</v>
      </c>
      <c r="BJ631" s="240">
        <f t="shared" si="581"/>
        <v>2</v>
      </c>
      <c r="BK631" s="240">
        <f t="shared" si="582"/>
        <v>2</v>
      </c>
      <c r="BL631" s="240" t="str">
        <f t="shared" ref="BL631" si="631">BI631&amp;BJ631&amp;BK631</f>
        <v>222</v>
      </c>
      <c r="BS631"/>
      <c r="DG631" s="221">
        <v>1289</v>
      </c>
    </row>
    <row r="632" spans="2:111" ht="17" hidden="1">
      <c r="B632" s="2">
        <v>628</v>
      </c>
      <c r="C632" s="2" t="s">
        <v>831</v>
      </c>
      <c r="N632" s="8">
        <v>1</v>
      </c>
      <c r="O632" s="8">
        <v>7</v>
      </c>
      <c r="P632" s="8">
        <v>12</v>
      </c>
      <c r="Q632" s="8">
        <v>15</v>
      </c>
      <c r="R632" s="8">
        <v>23</v>
      </c>
      <c r="S632" s="8">
        <v>42</v>
      </c>
      <c r="T632" s="8">
        <v>11</v>
      </c>
      <c r="U632" s="8">
        <f t="shared" si="428"/>
        <v>100</v>
      </c>
      <c r="W632" s="7" t="str">
        <f t="shared" si="482"/>
        <v>홀수</v>
      </c>
      <c r="X632" s="7" t="str">
        <f t="shared" si="483"/>
        <v>홀수</v>
      </c>
      <c r="Y632" s="7" t="str">
        <f t="shared" si="484"/>
        <v>짝수</v>
      </c>
      <c r="Z632" s="7" t="str">
        <f t="shared" si="485"/>
        <v>홀수</v>
      </c>
      <c r="AA632" s="8" t="str">
        <f t="shared" si="486"/>
        <v>홀수</v>
      </c>
      <c r="AB632" s="8" t="str">
        <f t="shared" si="487"/>
        <v>짝수</v>
      </c>
      <c r="AC632" s="7" t="str">
        <f t="shared" si="488"/>
        <v>4 : 2</v>
      </c>
      <c r="AD632" s="12">
        <f t="shared" si="489"/>
        <v>4</v>
      </c>
      <c r="AE632" s="12">
        <f t="shared" si="490"/>
        <v>2</v>
      </c>
      <c r="AF632" s="30" t="str">
        <f t="shared" si="491"/>
        <v>저수</v>
      </c>
      <c r="AG632" s="30" t="str">
        <f t="shared" si="492"/>
        <v>저수</v>
      </c>
      <c r="AH632" s="30" t="str">
        <f t="shared" si="493"/>
        <v>저수</v>
      </c>
      <c r="AI632" s="30" t="str">
        <f t="shared" si="494"/>
        <v>저수</v>
      </c>
      <c r="AJ632" s="30" t="str">
        <f t="shared" si="495"/>
        <v>고수</v>
      </c>
      <c r="AK632" s="30" t="str">
        <f t="shared" si="496"/>
        <v>고수</v>
      </c>
      <c r="AL632" s="30" t="str">
        <f t="shared" si="497"/>
        <v>4 : 2</v>
      </c>
      <c r="AM632" s="7">
        <f t="shared" si="498"/>
        <v>4</v>
      </c>
      <c r="AN632" s="7">
        <f t="shared" si="499"/>
        <v>2</v>
      </c>
      <c r="AO632" s="7">
        <f t="shared" si="500"/>
        <v>20</v>
      </c>
      <c r="AP632" s="30" t="str">
        <f t="shared" si="501"/>
        <v>X</v>
      </c>
      <c r="AQ632" s="30" t="str">
        <f t="shared" si="502"/>
        <v>O</v>
      </c>
      <c r="AR632" s="30" t="str">
        <f t="shared" si="503"/>
        <v>X</v>
      </c>
      <c r="AS632" s="30" t="str">
        <f t="shared" si="504"/>
        <v>X</v>
      </c>
      <c r="AT632" s="30" t="str">
        <f t="shared" si="505"/>
        <v>X</v>
      </c>
      <c r="AU632" s="30" t="str">
        <f t="shared" si="506"/>
        <v>X</v>
      </c>
      <c r="AV632" s="30" t="str">
        <f t="shared" si="507"/>
        <v>X</v>
      </c>
      <c r="AW632" s="30" t="str">
        <f t="shared" si="508"/>
        <v>X</v>
      </c>
      <c r="AX632" s="30" t="str">
        <f t="shared" si="509"/>
        <v>X</v>
      </c>
      <c r="AY632" s="30" t="str">
        <f t="shared" si="510"/>
        <v>X</v>
      </c>
      <c r="AZ632" s="30" t="str">
        <f t="shared" si="511"/>
        <v>O</v>
      </c>
      <c r="BA632" s="7" t="str">
        <f t="shared" si="512"/>
        <v>X</v>
      </c>
      <c r="BB632" s="7">
        <f t="shared" si="513"/>
        <v>2</v>
      </c>
      <c r="BC632" s="241" t="str">
        <f t="shared" ref="BC632" si="632">VLOOKUP(N632,삼그룹,6,FALSE)</f>
        <v>1G</v>
      </c>
      <c r="BD632" s="241" t="str">
        <f t="shared" ref="BD632" si="633">VLOOKUP(O632,삼그룹,6,FALSE)</f>
        <v>1G</v>
      </c>
      <c r="BE632" s="241" t="str">
        <f t="shared" ref="BE632" si="634">VLOOKUP(P632,삼그룹,6,FALSE)</f>
        <v>1G</v>
      </c>
      <c r="BF632" s="241" t="str">
        <f t="shared" ref="BF632" si="635">VLOOKUP(Q632,삼그룹,6,FALSE)</f>
        <v>1G</v>
      </c>
      <c r="BG632" s="241" t="str">
        <f t="shared" ref="BG632" si="636">VLOOKUP(R632,삼그룹,6,FALSE)</f>
        <v>2G</v>
      </c>
      <c r="BH632" s="241" t="str">
        <f t="shared" ref="BH632" si="637">VLOOKUP(S632,삼그룹,6,FALSE)</f>
        <v>3G</v>
      </c>
      <c r="BI632" s="241">
        <f t="shared" si="580"/>
        <v>4</v>
      </c>
      <c r="BJ632" s="241">
        <f t="shared" si="581"/>
        <v>1</v>
      </c>
      <c r="BK632" s="241">
        <f t="shared" si="582"/>
        <v>1</v>
      </c>
      <c r="BL632" s="241" t="str">
        <f t="shared" ref="BL632" si="638">BI632&amp;BJ632&amp;BK632</f>
        <v>411</v>
      </c>
      <c r="BS632"/>
      <c r="DG632" s="221">
        <v>1290</v>
      </c>
    </row>
    <row r="633" spans="2:111" ht="17" hidden="1">
      <c r="B633" s="2">
        <v>629</v>
      </c>
      <c r="C633" s="2" t="s">
        <v>832</v>
      </c>
      <c r="N633" s="8">
        <v>19</v>
      </c>
      <c r="O633" s="8">
        <v>28</v>
      </c>
      <c r="P633" s="8">
        <v>31</v>
      </c>
      <c r="Q633" s="8">
        <v>38</v>
      </c>
      <c r="R633" s="8">
        <v>43</v>
      </c>
      <c r="S633" s="8">
        <v>44</v>
      </c>
      <c r="T633" s="8">
        <v>1</v>
      </c>
      <c r="U633" s="8">
        <f t="shared" si="428"/>
        <v>203</v>
      </c>
      <c r="W633" s="7" t="str">
        <f t="shared" si="482"/>
        <v>홀수</v>
      </c>
      <c r="X633" s="7" t="str">
        <f t="shared" si="483"/>
        <v>짝수</v>
      </c>
      <c r="Y633" s="7" t="str">
        <f t="shared" si="484"/>
        <v>홀수</v>
      </c>
      <c r="Z633" s="7" t="str">
        <f t="shared" si="485"/>
        <v>짝수</v>
      </c>
      <c r="AA633" s="8" t="str">
        <f t="shared" si="486"/>
        <v>홀수</v>
      </c>
      <c r="AB633" s="8" t="str">
        <f t="shared" si="487"/>
        <v>짝수</v>
      </c>
      <c r="AC633" s="7" t="str">
        <f t="shared" si="488"/>
        <v>3 : 3</v>
      </c>
      <c r="AD633" s="12">
        <f t="shared" si="489"/>
        <v>3</v>
      </c>
      <c r="AE633" s="12">
        <f t="shared" si="490"/>
        <v>3</v>
      </c>
      <c r="AF633" s="30" t="str">
        <f t="shared" si="491"/>
        <v>저수</v>
      </c>
      <c r="AG633" s="30" t="str">
        <f t="shared" si="492"/>
        <v>고수</v>
      </c>
      <c r="AH633" s="30" t="str">
        <f t="shared" si="493"/>
        <v>고수</v>
      </c>
      <c r="AI633" s="30" t="str">
        <f t="shared" si="494"/>
        <v>고수</v>
      </c>
      <c r="AJ633" s="30" t="str">
        <f t="shared" si="495"/>
        <v>고수</v>
      </c>
      <c r="AK633" s="30" t="str">
        <f t="shared" si="496"/>
        <v>고수</v>
      </c>
      <c r="AL633" s="30" t="str">
        <f t="shared" si="497"/>
        <v>1 : 5</v>
      </c>
      <c r="AM633" s="7">
        <f t="shared" si="498"/>
        <v>1</v>
      </c>
      <c r="AN633" s="7">
        <f t="shared" si="499"/>
        <v>5</v>
      </c>
      <c r="AO633" s="7">
        <f t="shared" si="500"/>
        <v>33</v>
      </c>
      <c r="AP633" s="30" t="str">
        <f t="shared" si="501"/>
        <v>O</v>
      </c>
      <c r="AQ633" s="30" t="str">
        <f t="shared" si="502"/>
        <v>X</v>
      </c>
      <c r="AR633" s="30" t="str">
        <f t="shared" si="503"/>
        <v>X</v>
      </c>
      <c r="AS633" s="30" t="str">
        <f t="shared" si="504"/>
        <v>X</v>
      </c>
      <c r="AT633" s="30" t="str">
        <f t="shared" si="505"/>
        <v>X</v>
      </c>
      <c r="AU633" s="30" t="str">
        <f t="shared" si="506"/>
        <v>X</v>
      </c>
      <c r="AV633" s="30" t="str">
        <f t="shared" si="507"/>
        <v>X</v>
      </c>
      <c r="AW633" s="30" t="str">
        <f t="shared" si="508"/>
        <v>X</v>
      </c>
      <c r="AX633" s="30" t="str">
        <f t="shared" si="509"/>
        <v>O</v>
      </c>
      <c r="AY633" s="30" t="str">
        <f t="shared" si="510"/>
        <v>X</v>
      </c>
      <c r="AZ633" s="30" t="str">
        <f t="shared" si="511"/>
        <v>O</v>
      </c>
      <c r="BA633" s="7" t="str">
        <f t="shared" si="512"/>
        <v>X</v>
      </c>
      <c r="BB633" s="7">
        <f t="shared" si="513"/>
        <v>3</v>
      </c>
      <c r="BC633" s="242" t="str">
        <f t="shared" ref="BC633" si="639">VLOOKUP(N633,삼그룹,6,FALSE)</f>
        <v>2G</v>
      </c>
      <c r="BD633" s="242" t="str">
        <f t="shared" ref="BD633" si="640">VLOOKUP(O633,삼그룹,6,FALSE)</f>
        <v>2G</v>
      </c>
      <c r="BE633" s="242" t="str">
        <f t="shared" ref="BE633" si="641">VLOOKUP(P633,삼그룹,6,FALSE)</f>
        <v>3G</v>
      </c>
      <c r="BF633" s="242" t="str">
        <f t="shared" ref="BF633" si="642">VLOOKUP(Q633,삼그룹,6,FALSE)</f>
        <v>3G</v>
      </c>
      <c r="BG633" s="242" t="str">
        <f t="shared" ref="BG633" si="643">VLOOKUP(R633,삼그룹,6,FALSE)</f>
        <v>3G</v>
      </c>
      <c r="BH633" s="242" t="str">
        <f t="shared" ref="BH633" si="644">VLOOKUP(S633,삼그룹,6,FALSE)</f>
        <v>3G</v>
      </c>
      <c r="BI633" s="242">
        <f t="shared" si="580"/>
        <v>0</v>
      </c>
      <c r="BJ633" s="242">
        <f t="shared" si="581"/>
        <v>2</v>
      </c>
      <c r="BK633" s="242">
        <f t="shared" si="582"/>
        <v>4</v>
      </c>
      <c r="BL633" s="242" t="str">
        <f t="shared" ref="BL633" si="645">BI633&amp;BJ633&amp;BK633</f>
        <v>024</v>
      </c>
      <c r="BS633"/>
      <c r="DG633" s="221">
        <v>1291</v>
      </c>
    </row>
    <row r="634" spans="2:111" ht="17" hidden="1">
      <c r="B634" s="2">
        <v>630</v>
      </c>
      <c r="C634" s="2" t="s">
        <v>833</v>
      </c>
      <c r="N634" s="8">
        <v>8</v>
      </c>
      <c r="O634" s="8">
        <v>17</v>
      </c>
      <c r="P634" s="8">
        <v>21</v>
      </c>
      <c r="Q634" s="8">
        <v>24</v>
      </c>
      <c r="R634" s="8">
        <v>27</v>
      </c>
      <c r="S634" s="8">
        <v>31</v>
      </c>
      <c r="T634" s="8">
        <v>15</v>
      </c>
      <c r="U634" s="8">
        <f t="shared" si="428"/>
        <v>128</v>
      </c>
      <c r="W634" s="7" t="str">
        <f t="shared" si="482"/>
        <v>짝수</v>
      </c>
      <c r="X634" s="7" t="str">
        <f t="shared" si="483"/>
        <v>홀수</v>
      </c>
      <c r="Y634" s="7" t="str">
        <f t="shared" si="484"/>
        <v>홀수</v>
      </c>
      <c r="Z634" s="7" t="str">
        <f t="shared" si="485"/>
        <v>짝수</v>
      </c>
      <c r="AA634" s="8" t="str">
        <f t="shared" si="486"/>
        <v>홀수</v>
      </c>
      <c r="AB634" s="8" t="str">
        <f t="shared" si="487"/>
        <v>홀수</v>
      </c>
      <c r="AC634" s="7" t="str">
        <f t="shared" si="488"/>
        <v>4 : 2</v>
      </c>
      <c r="AD634" s="12">
        <f t="shared" si="489"/>
        <v>4</v>
      </c>
      <c r="AE634" s="12">
        <f t="shared" si="490"/>
        <v>2</v>
      </c>
      <c r="AF634" s="30" t="str">
        <f t="shared" si="491"/>
        <v>저수</v>
      </c>
      <c r="AG634" s="30" t="str">
        <f t="shared" si="492"/>
        <v>저수</v>
      </c>
      <c r="AH634" s="30" t="str">
        <f t="shared" si="493"/>
        <v>저수</v>
      </c>
      <c r="AI634" s="30" t="str">
        <f t="shared" si="494"/>
        <v>고수</v>
      </c>
      <c r="AJ634" s="30" t="str">
        <f t="shared" si="495"/>
        <v>고수</v>
      </c>
      <c r="AK634" s="30" t="str">
        <f t="shared" si="496"/>
        <v>고수</v>
      </c>
      <c r="AL634" s="30" t="str">
        <f t="shared" si="497"/>
        <v>3 : 3</v>
      </c>
      <c r="AM634" s="7">
        <f t="shared" si="498"/>
        <v>3</v>
      </c>
      <c r="AN634" s="7">
        <f t="shared" si="499"/>
        <v>3</v>
      </c>
      <c r="AO634" s="7">
        <f t="shared" si="500"/>
        <v>28</v>
      </c>
      <c r="AP634" s="30" t="str">
        <f t="shared" si="501"/>
        <v>X</v>
      </c>
      <c r="AQ634" s="30" t="str">
        <f t="shared" si="502"/>
        <v>O</v>
      </c>
      <c r="AR634" s="30" t="str">
        <f t="shared" si="503"/>
        <v>X</v>
      </c>
      <c r="AS634" s="30" t="str">
        <f t="shared" si="504"/>
        <v>X</v>
      </c>
      <c r="AT634" s="30" t="str">
        <f t="shared" si="505"/>
        <v>X</v>
      </c>
      <c r="AU634" s="30" t="str">
        <f t="shared" si="506"/>
        <v>X</v>
      </c>
      <c r="AV634" s="30" t="str">
        <f t="shared" si="507"/>
        <v>X</v>
      </c>
      <c r="AW634" s="30" t="str">
        <f t="shared" si="508"/>
        <v>X</v>
      </c>
      <c r="AX634" s="30" t="str">
        <f t="shared" si="509"/>
        <v>X</v>
      </c>
      <c r="AY634" s="30" t="str">
        <f t="shared" si="510"/>
        <v>X</v>
      </c>
      <c r="AZ634" s="30" t="str">
        <f t="shared" si="511"/>
        <v>X</v>
      </c>
      <c r="BA634" s="7" t="str">
        <f t="shared" si="512"/>
        <v>O</v>
      </c>
      <c r="BB634" s="7">
        <f t="shared" si="513"/>
        <v>2</v>
      </c>
      <c r="BC634" s="243" t="str">
        <f t="shared" ref="BC634:BC636" si="646">VLOOKUP(N634,삼그룹,6,FALSE)</f>
        <v>1G</v>
      </c>
      <c r="BD634" s="243" t="str">
        <f t="shared" ref="BD634:BD636" si="647">VLOOKUP(O634,삼그룹,6,FALSE)</f>
        <v>2G</v>
      </c>
      <c r="BE634" s="243" t="str">
        <f t="shared" ref="BE634:BE636" si="648">VLOOKUP(P634,삼그룹,6,FALSE)</f>
        <v>2G</v>
      </c>
      <c r="BF634" s="243" t="str">
        <f t="shared" ref="BF634:BF636" si="649">VLOOKUP(Q634,삼그룹,6,FALSE)</f>
        <v>2G</v>
      </c>
      <c r="BG634" s="243" t="str">
        <f t="shared" ref="BG634:BG636" si="650">VLOOKUP(R634,삼그룹,6,FALSE)</f>
        <v>2G</v>
      </c>
      <c r="BH634" s="243" t="str">
        <f t="shared" ref="BH634:BH636" si="651">VLOOKUP(S634,삼그룹,6,FALSE)</f>
        <v>3G</v>
      </c>
      <c r="BI634" s="243">
        <f t="shared" si="580"/>
        <v>1</v>
      </c>
      <c r="BJ634" s="243">
        <f t="shared" si="581"/>
        <v>4</v>
      </c>
      <c r="BK634" s="243">
        <f t="shared" si="582"/>
        <v>1</v>
      </c>
      <c r="BL634" s="243" t="str">
        <f t="shared" ref="BL634:BL636" si="652">BI634&amp;BJ634&amp;BK634</f>
        <v>141</v>
      </c>
      <c r="BS634"/>
      <c r="DG634" s="221">
        <v>1292</v>
      </c>
    </row>
    <row r="635" spans="2:111" ht="17" hidden="1">
      <c r="B635" s="2">
        <v>631</v>
      </c>
      <c r="C635" s="2" t="s">
        <v>834</v>
      </c>
      <c r="N635" s="8">
        <v>1</v>
      </c>
      <c r="O635" s="8">
        <v>2</v>
      </c>
      <c r="P635" s="8">
        <v>4</v>
      </c>
      <c r="Q635" s="8">
        <v>23</v>
      </c>
      <c r="R635" s="8">
        <v>31</v>
      </c>
      <c r="S635" s="8">
        <v>34</v>
      </c>
      <c r="T635" s="8">
        <v>8</v>
      </c>
      <c r="U635" s="8">
        <f t="shared" si="428"/>
        <v>95</v>
      </c>
      <c r="W635" s="7" t="str">
        <f t="shared" si="482"/>
        <v>홀수</v>
      </c>
      <c r="X635" s="7" t="str">
        <f t="shared" si="483"/>
        <v>짝수</v>
      </c>
      <c r="Y635" s="7" t="str">
        <f t="shared" si="484"/>
        <v>짝수</v>
      </c>
      <c r="Z635" s="7" t="str">
        <f t="shared" si="485"/>
        <v>홀수</v>
      </c>
      <c r="AA635" s="8" t="str">
        <f t="shared" si="486"/>
        <v>홀수</v>
      </c>
      <c r="AB635" s="8" t="str">
        <f t="shared" si="487"/>
        <v>짝수</v>
      </c>
      <c r="AC635" s="7" t="str">
        <f t="shared" si="488"/>
        <v>3 : 3</v>
      </c>
      <c r="AD635" s="12">
        <f t="shared" si="489"/>
        <v>3</v>
      </c>
      <c r="AE635" s="12">
        <f t="shared" si="490"/>
        <v>3</v>
      </c>
      <c r="AF635" s="30" t="str">
        <f t="shared" si="491"/>
        <v>저수</v>
      </c>
      <c r="AG635" s="30" t="str">
        <f t="shared" si="492"/>
        <v>저수</v>
      </c>
      <c r="AH635" s="30" t="str">
        <f t="shared" si="493"/>
        <v>저수</v>
      </c>
      <c r="AI635" s="30" t="str">
        <f t="shared" si="494"/>
        <v>고수</v>
      </c>
      <c r="AJ635" s="30" t="str">
        <f t="shared" si="495"/>
        <v>고수</v>
      </c>
      <c r="AK635" s="30" t="str">
        <f t="shared" si="496"/>
        <v>고수</v>
      </c>
      <c r="AL635" s="30" t="str">
        <f t="shared" si="497"/>
        <v>3 : 3</v>
      </c>
      <c r="AM635" s="7">
        <f t="shared" si="498"/>
        <v>3</v>
      </c>
      <c r="AN635" s="7">
        <f t="shared" si="499"/>
        <v>3</v>
      </c>
      <c r="AO635" s="7">
        <f t="shared" si="500"/>
        <v>15</v>
      </c>
      <c r="AP635" s="30" t="str">
        <f t="shared" si="501"/>
        <v>X</v>
      </c>
      <c r="AQ635" s="30" t="str">
        <f t="shared" si="502"/>
        <v>O</v>
      </c>
      <c r="AR635" s="30" t="str">
        <f t="shared" si="503"/>
        <v>X</v>
      </c>
      <c r="AS635" s="30" t="str">
        <f t="shared" si="504"/>
        <v>X</v>
      </c>
      <c r="AT635" s="30" t="str">
        <f t="shared" si="505"/>
        <v>X</v>
      </c>
      <c r="AU635" s="30" t="str">
        <f t="shared" si="506"/>
        <v>X</v>
      </c>
      <c r="AV635" s="30" t="str">
        <f t="shared" si="507"/>
        <v>X</v>
      </c>
      <c r="AW635" s="30" t="str">
        <f t="shared" si="508"/>
        <v>X</v>
      </c>
      <c r="AX635" s="30" t="str">
        <f t="shared" si="509"/>
        <v>X</v>
      </c>
      <c r="AY635" s="30" t="str">
        <f t="shared" si="510"/>
        <v>O</v>
      </c>
      <c r="AZ635" s="30" t="str">
        <f t="shared" si="511"/>
        <v>O</v>
      </c>
      <c r="BA635" s="7" t="str">
        <f t="shared" si="512"/>
        <v>X</v>
      </c>
      <c r="BB635" s="7">
        <f t="shared" si="513"/>
        <v>3</v>
      </c>
      <c r="BC635" s="243" t="str">
        <f t="shared" si="646"/>
        <v>1G</v>
      </c>
      <c r="BD635" s="243" t="str">
        <f t="shared" si="647"/>
        <v>1G</v>
      </c>
      <c r="BE635" s="243" t="str">
        <f t="shared" si="648"/>
        <v>1G</v>
      </c>
      <c r="BF635" s="243" t="str">
        <f t="shared" si="649"/>
        <v>2G</v>
      </c>
      <c r="BG635" s="243" t="str">
        <f t="shared" si="650"/>
        <v>3G</v>
      </c>
      <c r="BH635" s="243" t="str">
        <f t="shared" si="651"/>
        <v>3G</v>
      </c>
      <c r="BI635" s="243">
        <f t="shared" si="580"/>
        <v>3</v>
      </c>
      <c r="BJ635" s="243">
        <f t="shared" si="581"/>
        <v>1</v>
      </c>
      <c r="BK635" s="243">
        <f t="shared" si="582"/>
        <v>2</v>
      </c>
      <c r="BL635" s="243" t="str">
        <f t="shared" si="652"/>
        <v>312</v>
      </c>
      <c r="BS635"/>
      <c r="DG635" s="221">
        <v>1293</v>
      </c>
    </row>
    <row r="636" spans="2:111" ht="17">
      <c r="B636" s="2">
        <v>632</v>
      </c>
      <c r="C636" s="2" t="s">
        <v>835</v>
      </c>
      <c r="N636" s="8">
        <v>15</v>
      </c>
      <c r="O636" s="8">
        <v>18</v>
      </c>
      <c r="P636" s="8">
        <v>21</v>
      </c>
      <c r="Q636" s="8">
        <v>32</v>
      </c>
      <c r="R636" s="8">
        <v>35</v>
      </c>
      <c r="S636" s="8">
        <v>44</v>
      </c>
      <c r="T636" s="8">
        <v>6</v>
      </c>
      <c r="U636" s="8">
        <f t="shared" si="428"/>
        <v>165</v>
      </c>
      <c r="W636" s="7" t="str">
        <f t="shared" si="482"/>
        <v>홀수</v>
      </c>
      <c r="X636" s="7" t="str">
        <f t="shared" si="483"/>
        <v>짝수</v>
      </c>
      <c r="Y636" s="7" t="str">
        <f t="shared" si="484"/>
        <v>홀수</v>
      </c>
      <c r="Z636" s="7" t="str">
        <f t="shared" si="485"/>
        <v>짝수</v>
      </c>
      <c r="AA636" s="8" t="str">
        <f t="shared" si="486"/>
        <v>홀수</v>
      </c>
      <c r="AB636" s="8" t="str">
        <f t="shared" si="487"/>
        <v>짝수</v>
      </c>
      <c r="AC636" s="7" t="str">
        <f t="shared" si="488"/>
        <v>3 : 3</v>
      </c>
      <c r="AD636" s="12">
        <f t="shared" si="489"/>
        <v>3</v>
      </c>
      <c r="AE636" s="12">
        <f t="shared" si="490"/>
        <v>3</v>
      </c>
      <c r="AF636" s="30" t="str">
        <f t="shared" si="491"/>
        <v>저수</v>
      </c>
      <c r="AG636" s="30" t="str">
        <f t="shared" si="492"/>
        <v>저수</v>
      </c>
      <c r="AH636" s="30" t="str">
        <f t="shared" si="493"/>
        <v>저수</v>
      </c>
      <c r="AI636" s="30" t="str">
        <f t="shared" si="494"/>
        <v>고수</v>
      </c>
      <c r="AJ636" s="30" t="str">
        <f t="shared" si="495"/>
        <v>고수</v>
      </c>
      <c r="AK636" s="30" t="str">
        <f t="shared" si="496"/>
        <v>고수</v>
      </c>
      <c r="AL636" s="30" t="str">
        <f t="shared" si="497"/>
        <v>3 : 3</v>
      </c>
      <c r="AM636" s="7">
        <f t="shared" si="498"/>
        <v>3</v>
      </c>
      <c r="AN636" s="7">
        <f t="shared" si="499"/>
        <v>3</v>
      </c>
      <c r="AO636" s="7">
        <f t="shared" si="500"/>
        <v>25</v>
      </c>
      <c r="AP636" s="30" t="str">
        <f t="shared" si="501"/>
        <v>X</v>
      </c>
      <c r="AQ636" s="30" t="str">
        <f t="shared" si="502"/>
        <v>X</v>
      </c>
      <c r="AR636" s="30" t="str">
        <f t="shared" si="503"/>
        <v>X</v>
      </c>
      <c r="AS636" s="30" t="str">
        <f t="shared" si="504"/>
        <v>X</v>
      </c>
      <c r="AT636" s="30" t="str">
        <f t="shared" si="505"/>
        <v>X</v>
      </c>
      <c r="AU636" s="30" t="str">
        <f t="shared" si="506"/>
        <v>X</v>
      </c>
      <c r="AV636" s="30" t="str">
        <f t="shared" si="507"/>
        <v>X</v>
      </c>
      <c r="AW636" s="30" t="str">
        <f t="shared" si="508"/>
        <v>X</v>
      </c>
      <c r="AX636" s="30" t="str">
        <f t="shared" si="509"/>
        <v>X</v>
      </c>
      <c r="AY636" s="30" t="str">
        <f t="shared" si="510"/>
        <v>X</v>
      </c>
      <c r="AZ636" s="30" t="str">
        <f t="shared" si="511"/>
        <v>X</v>
      </c>
      <c r="BA636" s="7" t="str">
        <f t="shared" si="512"/>
        <v>X</v>
      </c>
      <c r="BB636" s="7">
        <f t="shared" si="513"/>
        <v>0</v>
      </c>
      <c r="BC636" s="243" t="str">
        <f t="shared" si="646"/>
        <v>1G</v>
      </c>
      <c r="BD636" s="243" t="str">
        <f t="shared" si="647"/>
        <v>2G</v>
      </c>
      <c r="BE636" s="243" t="str">
        <f t="shared" si="648"/>
        <v>2G</v>
      </c>
      <c r="BF636" s="243" t="str">
        <f t="shared" si="649"/>
        <v>3G</v>
      </c>
      <c r="BG636" s="243" t="str">
        <f t="shared" si="650"/>
        <v>3G</v>
      </c>
      <c r="BH636" s="243" t="str">
        <f t="shared" si="651"/>
        <v>3G</v>
      </c>
      <c r="BI636" s="243">
        <f t="shared" si="580"/>
        <v>1</v>
      </c>
      <c r="BJ636" s="243">
        <f t="shared" si="581"/>
        <v>2</v>
      </c>
      <c r="BK636" s="243">
        <f t="shared" si="582"/>
        <v>3</v>
      </c>
      <c r="BL636" s="243" t="str">
        <f t="shared" si="652"/>
        <v>123</v>
      </c>
      <c r="BS636"/>
    </row>
    <row r="637" spans="2:111" ht="17">
      <c r="B637" s="2">
        <v>633</v>
      </c>
      <c r="C637" s="2" t="s">
        <v>836</v>
      </c>
      <c r="N637" s="8">
        <v>9</v>
      </c>
      <c r="O637" s="8">
        <v>12</v>
      </c>
      <c r="P637" s="8">
        <v>19</v>
      </c>
      <c r="Q637" s="8">
        <v>20</v>
      </c>
      <c r="R637" s="8">
        <v>39</v>
      </c>
      <c r="S637" s="8">
        <v>41</v>
      </c>
      <c r="T637" s="8">
        <v>13</v>
      </c>
      <c r="U637" s="8">
        <f t="shared" si="428"/>
        <v>140</v>
      </c>
      <c r="W637" s="7" t="str">
        <f t="shared" si="482"/>
        <v>홀수</v>
      </c>
      <c r="X637" s="7" t="str">
        <f t="shared" si="483"/>
        <v>짝수</v>
      </c>
      <c r="Y637" s="7" t="str">
        <f t="shared" si="484"/>
        <v>홀수</v>
      </c>
      <c r="Z637" s="7" t="str">
        <f t="shared" si="485"/>
        <v>짝수</v>
      </c>
      <c r="AA637" s="8" t="str">
        <f t="shared" si="486"/>
        <v>홀수</v>
      </c>
      <c r="AB637" s="8" t="str">
        <f t="shared" si="487"/>
        <v>홀수</v>
      </c>
      <c r="AC637" s="7" t="str">
        <f t="shared" si="488"/>
        <v>4 : 2</v>
      </c>
      <c r="AD637" s="12">
        <f t="shared" si="489"/>
        <v>4</v>
      </c>
      <c r="AE637" s="12">
        <f t="shared" si="490"/>
        <v>2</v>
      </c>
      <c r="AF637" s="30" t="str">
        <f t="shared" si="491"/>
        <v>저수</v>
      </c>
      <c r="AG637" s="30" t="str">
        <f t="shared" si="492"/>
        <v>저수</v>
      </c>
      <c r="AH637" s="30" t="str">
        <f t="shared" si="493"/>
        <v>저수</v>
      </c>
      <c r="AI637" s="30" t="str">
        <f t="shared" si="494"/>
        <v>저수</v>
      </c>
      <c r="AJ637" s="30" t="str">
        <f t="shared" si="495"/>
        <v>고수</v>
      </c>
      <c r="AK637" s="30" t="str">
        <f t="shared" si="496"/>
        <v>고수</v>
      </c>
      <c r="AL637" s="30" t="str">
        <f t="shared" si="497"/>
        <v>4 : 2</v>
      </c>
      <c r="AM637" s="7">
        <f t="shared" si="498"/>
        <v>4</v>
      </c>
      <c r="AN637" s="7">
        <f t="shared" si="499"/>
        <v>2</v>
      </c>
      <c r="AO637" s="7">
        <f t="shared" si="500"/>
        <v>30</v>
      </c>
      <c r="AP637" s="30" t="str">
        <f t="shared" si="501"/>
        <v>X</v>
      </c>
      <c r="AQ637" s="30" t="str">
        <f t="shared" si="502"/>
        <v>X</v>
      </c>
      <c r="AR637" s="30" t="str">
        <f t="shared" si="503"/>
        <v>O</v>
      </c>
      <c r="AS637" s="30" t="str">
        <f t="shared" si="504"/>
        <v>X</v>
      </c>
      <c r="AT637" s="30" t="str">
        <f t="shared" si="505"/>
        <v>X</v>
      </c>
      <c r="AU637" s="30" t="str">
        <f t="shared" si="506"/>
        <v>X</v>
      </c>
      <c r="AV637" s="30" t="str">
        <f t="shared" si="507"/>
        <v>X</v>
      </c>
      <c r="AW637" s="30" t="str">
        <f t="shared" si="508"/>
        <v>X</v>
      </c>
      <c r="AX637" s="30" t="str">
        <f t="shared" si="509"/>
        <v>X</v>
      </c>
      <c r="AY637" s="30" t="str">
        <f t="shared" si="510"/>
        <v>X</v>
      </c>
      <c r="AZ637" s="30" t="str">
        <f t="shared" si="511"/>
        <v>X</v>
      </c>
      <c r="BA637" s="7" t="str">
        <f t="shared" si="512"/>
        <v>O</v>
      </c>
      <c r="BB637" s="7">
        <f t="shared" si="513"/>
        <v>2</v>
      </c>
      <c r="BC637" s="244" t="str">
        <f t="shared" ref="BC637" si="653">VLOOKUP(N637,삼그룹,6,FALSE)</f>
        <v>1G</v>
      </c>
      <c r="BD637" s="244" t="str">
        <f t="shared" ref="BD637" si="654">VLOOKUP(O637,삼그룹,6,FALSE)</f>
        <v>1G</v>
      </c>
      <c r="BE637" s="244" t="str">
        <f t="shared" ref="BE637" si="655">VLOOKUP(P637,삼그룹,6,FALSE)</f>
        <v>2G</v>
      </c>
      <c r="BF637" s="244" t="str">
        <f t="shared" ref="BF637" si="656">VLOOKUP(Q637,삼그룹,6,FALSE)</f>
        <v>2G</v>
      </c>
      <c r="BG637" s="244" t="str">
        <f t="shared" ref="BG637" si="657">VLOOKUP(R637,삼그룹,6,FALSE)</f>
        <v>3G</v>
      </c>
      <c r="BH637" s="244" t="str">
        <f t="shared" ref="BH637" si="658">VLOOKUP(S637,삼그룹,6,FALSE)</f>
        <v>3G</v>
      </c>
      <c r="BI637" s="244">
        <f t="shared" si="580"/>
        <v>2</v>
      </c>
      <c r="BJ637" s="244">
        <f t="shared" si="581"/>
        <v>2</v>
      </c>
      <c r="BK637" s="244">
        <f t="shared" si="582"/>
        <v>2</v>
      </c>
      <c r="BL637" s="244" t="str">
        <f t="shared" ref="BL637" si="659">BI637&amp;BJ637&amp;BK637</f>
        <v>222</v>
      </c>
      <c r="BS637"/>
    </row>
    <row r="638" spans="2:111" ht="17">
      <c r="B638" s="2">
        <v>634</v>
      </c>
      <c r="C638" s="2" t="s">
        <v>837</v>
      </c>
      <c r="N638" s="8">
        <v>4</v>
      </c>
      <c r="O638" s="8">
        <v>10</v>
      </c>
      <c r="P638" s="8">
        <v>11</v>
      </c>
      <c r="Q638" s="8">
        <v>12</v>
      </c>
      <c r="R638" s="8">
        <v>20</v>
      </c>
      <c r="S638" s="8">
        <v>27</v>
      </c>
      <c r="T638" s="8">
        <v>38</v>
      </c>
      <c r="U638" s="8">
        <f t="shared" si="428"/>
        <v>84</v>
      </c>
      <c r="W638" s="7" t="str">
        <f t="shared" si="482"/>
        <v>짝수</v>
      </c>
      <c r="X638" s="7" t="str">
        <f t="shared" si="483"/>
        <v>짝수</v>
      </c>
      <c r="Y638" s="7" t="str">
        <f t="shared" si="484"/>
        <v>홀수</v>
      </c>
      <c r="Z638" s="7" t="str">
        <f t="shared" si="485"/>
        <v>짝수</v>
      </c>
      <c r="AA638" s="8" t="str">
        <f t="shared" si="486"/>
        <v>짝수</v>
      </c>
      <c r="AB638" s="8" t="str">
        <f t="shared" si="487"/>
        <v>홀수</v>
      </c>
      <c r="AC638" s="7" t="str">
        <f t="shared" si="488"/>
        <v>2 : 4</v>
      </c>
      <c r="AD638" s="12">
        <f t="shared" si="489"/>
        <v>2</v>
      </c>
      <c r="AE638" s="12">
        <f t="shared" si="490"/>
        <v>4</v>
      </c>
      <c r="AF638" s="30" t="str">
        <f t="shared" si="491"/>
        <v>저수</v>
      </c>
      <c r="AG638" s="30" t="str">
        <f t="shared" si="492"/>
        <v>저수</v>
      </c>
      <c r="AH638" s="30" t="str">
        <f t="shared" si="493"/>
        <v>저수</v>
      </c>
      <c r="AI638" s="30" t="str">
        <f t="shared" si="494"/>
        <v>저수</v>
      </c>
      <c r="AJ638" s="30" t="str">
        <f t="shared" si="495"/>
        <v>저수</v>
      </c>
      <c r="AK638" s="30" t="str">
        <f t="shared" si="496"/>
        <v>고수</v>
      </c>
      <c r="AL638" s="30" t="str">
        <f t="shared" si="497"/>
        <v>5 : 1</v>
      </c>
      <c r="AM638" s="7">
        <f t="shared" si="498"/>
        <v>5</v>
      </c>
      <c r="AN638" s="7">
        <f t="shared" si="499"/>
        <v>1</v>
      </c>
      <c r="AO638" s="7">
        <f t="shared" si="500"/>
        <v>14</v>
      </c>
      <c r="AP638" s="30" t="str">
        <f t="shared" si="501"/>
        <v>X</v>
      </c>
      <c r="AQ638" s="30" t="str">
        <f t="shared" si="502"/>
        <v>X</v>
      </c>
      <c r="AR638" s="30" t="str">
        <f t="shared" si="503"/>
        <v>O</v>
      </c>
      <c r="AS638" s="30" t="str">
        <f t="shared" si="504"/>
        <v>X</v>
      </c>
      <c r="AT638" s="30" t="str">
        <f t="shared" si="505"/>
        <v>X</v>
      </c>
      <c r="AU638" s="30" t="str">
        <f t="shared" si="506"/>
        <v>X</v>
      </c>
      <c r="AV638" s="30" t="str">
        <f t="shared" si="507"/>
        <v>X</v>
      </c>
      <c r="AW638" s="30" t="str">
        <f t="shared" si="508"/>
        <v>X</v>
      </c>
      <c r="AX638" s="30" t="str">
        <f t="shared" si="509"/>
        <v>X</v>
      </c>
      <c r="AY638" s="30" t="str">
        <f t="shared" si="510"/>
        <v>X</v>
      </c>
      <c r="AZ638" s="30" t="str">
        <f t="shared" si="511"/>
        <v>X</v>
      </c>
      <c r="BA638" s="7" t="str">
        <f t="shared" si="512"/>
        <v>X</v>
      </c>
      <c r="BB638" s="7">
        <f t="shared" si="513"/>
        <v>1</v>
      </c>
      <c r="BC638" s="245" t="str">
        <f t="shared" ref="BC638" si="660">VLOOKUP(N638,삼그룹,6,FALSE)</f>
        <v>1G</v>
      </c>
      <c r="BD638" s="245" t="str">
        <f t="shared" ref="BD638" si="661">VLOOKUP(O638,삼그룹,6,FALSE)</f>
        <v>1G</v>
      </c>
      <c r="BE638" s="245" t="str">
        <f t="shared" ref="BE638" si="662">VLOOKUP(P638,삼그룹,6,FALSE)</f>
        <v>1G</v>
      </c>
      <c r="BF638" s="245" t="str">
        <f t="shared" ref="BF638" si="663">VLOOKUP(Q638,삼그룹,6,FALSE)</f>
        <v>1G</v>
      </c>
      <c r="BG638" s="245" t="str">
        <f t="shared" ref="BG638" si="664">VLOOKUP(R638,삼그룹,6,FALSE)</f>
        <v>2G</v>
      </c>
      <c r="BH638" s="245" t="str">
        <f t="shared" ref="BH638" si="665">VLOOKUP(S638,삼그룹,6,FALSE)</f>
        <v>2G</v>
      </c>
      <c r="BI638" s="245">
        <f t="shared" si="580"/>
        <v>4</v>
      </c>
      <c r="BJ638" s="245">
        <f t="shared" si="581"/>
        <v>2</v>
      </c>
      <c r="BK638" s="245">
        <f t="shared" si="582"/>
        <v>0</v>
      </c>
      <c r="BL638" s="245" t="str">
        <f t="shared" ref="BL638" si="666">BI638&amp;BJ638&amp;BK638</f>
        <v>420</v>
      </c>
      <c r="BS638"/>
    </row>
    <row r="639" spans="2:111" ht="17">
      <c r="B639" s="2">
        <v>635</v>
      </c>
      <c r="C639" s="2" t="s">
        <v>838</v>
      </c>
      <c r="N639" s="8">
        <v>11</v>
      </c>
      <c r="O639" s="8">
        <v>13</v>
      </c>
      <c r="P639" s="8">
        <v>25</v>
      </c>
      <c r="Q639" s="8">
        <v>26</v>
      </c>
      <c r="R639" s="8">
        <v>29</v>
      </c>
      <c r="S639" s="8">
        <v>33</v>
      </c>
      <c r="T639" s="8">
        <v>32</v>
      </c>
      <c r="U639" s="8">
        <f t="shared" si="428"/>
        <v>137</v>
      </c>
      <c r="W639" s="7" t="str">
        <f t="shared" si="482"/>
        <v>홀수</v>
      </c>
      <c r="X639" s="7" t="str">
        <f t="shared" si="483"/>
        <v>홀수</v>
      </c>
      <c r="Y639" s="7" t="str">
        <f t="shared" si="484"/>
        <v>홀수</v>
      </c>
      <c r="Z639" s="7" t="str">
        <f t="shared" si="485"/>
        <v>짝수</v>
      </c>
      <c r="AA639" s="8" t="str">
        <f t="shared" si="486"/>
        <v>홀수</v>
      </c>
      <c r="AB639" s="8" t="str">
        <f t="shared" si="487"/>
        <v>홀수</v>
      </c>
      <c r="AC639" s="7" t="str">
        <f t="shared" si="488"/>
        <v>5 : 1</v>
      </c>
      <c r="AD639" s="12">
        <f t="shared" si="489"/>
        <v>5</v>
      </c>
      <c r="AE639" s="12">
        <f t="shared" si="490"/>
        <v>1</v>
      </c>
      <c r="AF639" s="30" t="str">
        <f t="shared" si="491"/>
        <v>저수</v>
      </c>
      <c r="AG639" s="30" t="str">
        <f t="shared" si="492"/>
        <v>저수</v>
      </c>
      <c r="AH639" s="30" t="str">
        <f t="shared" si="493"/>
        <v>고수</v>
      </c>
      <c r="AI639" s="30" t="str">
        <f t="shared" si="494"/>
        <v>고수</v>
      </c>
      <c r="AJ639" s="30" t="str">
        <f t="shared" si="495"/>
        <v>고수</v>
      </c>
      <c r="AK639" s="30" t="str">
        <f t="shared" si="496"/>
        <v>고수</v>
      </c>
      <c r="AL639" s="30" t="str">
        <f t="shared" si="497"/>
        <v>2 : 4</v>
      </c>
      <c r="AM639" s="7">
        <f t="shared" si="498"/>
        <v>2</v>
      </c>
      <c r="AN639" s="7">
        <f t="shared" si="499"/>
        <v>4</v>
      </c>
      <c r="AO639" s="7">
        <f t="shared" si="500"/>
        <v>27</v>
      </c>
      <c r="AP639" s="30" t="str">
        <f t="shared" si="501"/>
        <v>O</v>
      </c>
      <c r="AQ639" s="30" t="str">
        <f t="shared" si="502"/>
        <v>O</v>
      </c>
      <c r="AR639" s="30" t="str">
        <f t="shared" si="503"/>
        <v>X</v>
      </c>
      <c r="AS639" s="30" t="str">
        <f t="shared" si="504"/>
        <v>X</v>
      </c>
      <c r="AT639" s="30" t="str">
        <f t="shared" si="505"/>
        <v>X</v>
      </c>
      <c r="AU639" s="30" t="str">
        <f t="shared" si="506"/>
        <v>X</v>
      </c>
      <c r="AV639" s="30" t="str">
        <f t="shared" si="507"/>
        <v>X</v>
      </c>
      <c r="AW639" s="30" t="str">
        <f t="shared" si="508"/>
        <v>X</v>
      </c>
      <c r="AX639" s="30" t="str">
        <f t="shared" si="509"/>
        <v>X</v>
      </c>
      <c r="AY639" s="30" t="str">
        <f t="shared" si="510"/>
        <v>X</v>
      </c>
      <c r="AZ639" s="30" t="str">
        <f t="shared" si="511"/>
        <v>O</v>
      </c>
      <c r="BA639" s="7" t="str">
        <f t="shared" si="512"/>
        <v>X</v>
      </c>
      <c r="BB639" s="7">
        <f t="shared" si="513"/>
        <v>3</v>
      </c>
      <c r="BC639" s="246" t="str">
        <f t="shared" ref="BC639" si="667">VLOOKUP(N639,삼그룹,6,FALSE)</f>
        <v>1G</v>
      </c>
      <c r="BD639" s="246" t="str">
        <f t="shared" ref="BD639" si="668">VLOOKUP(O639,삼그룹,6,FALSE)</f>
        <v>1G</v>
      </c>
      <c r="BE639" s="246" t="str">
        <f t="shared" ref="BE639" si="669">VLOOKUP(P639,삼그룹,6,FALSE)</f>
        <v>2G</v>
      </c>
      <c r="BF639" s="246" t="str">
        <f t="shared" ref="BF639" si="670">VLOOKUP(Q639,삼그룹,6,FALSE)</f>
        <v>2G</v>
      </c>
      <c r="BG639" s="246" t="str">
        <f t="shared" ref="BG639" si="671">VLOOKUP(R639,삼그룹,6,FALSE)</f>
        <v>2G</v>
      </c>
      <c r="BH639" s="246" t="str">
        <f t="shared" ref="BH639" si="672">VLOOKUP(S639,삼그룹,6,FALSE)</f>
        <v>3G</v>
      </c>
      <c r="BI639" s="246">
        <f t="shared" si="580"/>
        <v>2</v>
      </c>
      <c r="BJ639" s="246">
        <f t="shared" si="581"/>
        <v>3</v>
      </c>
      <c r="BK639" s="246">
        <f t="shared" si="582"/>
        <v>1</v>
      </c>
      <c r="BL639" s="246" t="str">
        <f t="shared" ref="BL639" si="673">BI639&amp;BJ639&amp;BK639</f>
        <v>231</v>
      </c>
      <c r="BS639"/>
    </row>
    <row r="640" spans="2:111" ht="17">
      <c r="B640" s="2">
        <v>636</v>
      </c>
      <c r="C640" s="2" t="s">
        <v>839</v>
      </c>
      <c r="N640" s="8">
        <v>6</v>
      </c>
      <c r="O640" s="8">
        <v>7</v>
      </c>
      <c r="P640" s="8">
        <v>15</v>
      </c>
      <c r="Q640" s="8">
        <v>16</v>
      </c>
      <c r="R640" s="8">
        <v>20</v>
      </c>
      <c r="S640" s="8">
        <v>31</v>
      </c>
      <c r="T640" s="8">
        <v>26</v>
      </c>
      <c r="U640" s="8">
        <f t="shared" si="428"/>
        <v>95</v>
      </c>
      <c r="W640" s="7" t="str">
        <f t="shared" si="482"/>
        <v>짝수</v>
      </c>
      <c r="X640" s="7" t="str">
        <f t="shared" si="483"/>
        <v>홀수</v>
      </c>
      <c r="Y640" s="7" t="str">
        <f t="shared" si="484"/>
        <v>홀수</v>
      </c>
      <c r="Z640" s="7" t="str">
        <f t="shared" si="485"/>
        <v>짝수</v>
      </c>
      <c r="AA640" s="8" t="str">
        <f t="shared" si="486"/>
        <v>짝수</v>
      </c>
      <c r="AB640" s="8" t="str">
        <f t="shared" si="487"/>
        <v>홀수</v>
      </c>
      <c r="AC640" s="7" t="str">
        <f t="shared" si="488"/>
        <v>3 : 3</v>
      </c>
      <c r="AD640" s="12">
        <f t="shared" si="489"/>
        <v>3</v>
      </c>
      <c r="AE640" s="12">
        <f t="shared" si="490"/>
        <v>3</v>
      </c>
      <c r="AF640" s="30" t="str">
        <f t="shared" si="491"/>
        <v>저수</v>
      </c>
      <c r="AG640" s="30" t="str">
        <f t="shared" si="492"/>
        <v>저수</v>
      </c>
      <c r="AH640" s="30" t="str">
        <f t="shared" si="493"/>
        <v>저수</v>
      </c>
      <c r="AI640" s="30" t="str">
        <f t="shared" si="494"/>
        <v>저수</v>
      </c>
      <c r="AJ640" s="30" t="str">
        <f t="shared" si="495"/>
        <v>저수</v>
      </c>
      <c r="AK640" s="30" t="str">
        <f t="shared" si="496"/>
        <v>고수</v>
      </c>
      <c r="AL640" s="30" t="str">
        <f t="shared" si="497"/>
        <v>5 : 1</v>
      </c>
      <c r="AM640" s="7">
        <f t="shared" si="498"/>
        <v>5</v>
      </c>
      <c r="AN640" s="7">
        <f t="shared" si="499"/>
        <v>1</v>
      </c>
      <c r="AO640" s="7">
        <f t="shared" si="500"/>
        <v>25</v>
      </c>
      <c r="AP640" s="30" t="str">
        <f t="shared" si="501"/>
        <v>X</v>
      </c>
      <c r="AQ640" s="30" t="str">
        <f t="shared" si="502"/>
        <v>O</v>
      </c>
      <c r="AR640" s="30" t="str">
        <f t="shared" si="503"/>
        <v>X</v>
      </c>
      <c r="AS640" s="30" t="str">
        <f t="shared" si="504"/>
        <v>X</v>
      </c>
      <c r="AT640" s="30" t="str">
        <f t="shared" si="505"/>
        <v>X</v>
      </c>
      <c r="AU640" s="30" t="str">
        <f t="shared" si="506"/>
        <v>X</v>
      </c>
      <c r="AV640" s="30" t="str">
        <f t="shared" si="507"/>
        <v>X</v>
      </c>
      <c r="AW640" s="30" t="str">
        <f t="shared" si="508"/>
        <v>X</v>
      </c>
      <c r="AX640" s="30" t="str">
        <f t="shared" si="509"/>
        <v>X</v>
      </c>
      <c r="AY640" s="30" t="str">
        <f t="shared" si="510"/>
        <v>X</v>
      </c>
      <c r="AZ640" s="30" t="str">
        <f t="shared" si="511"/>
        <v>X</v>
      </c>
      <c r="BA640" s="7" t="str">
        <f t="shared" si="512"/>
        <v>O</v>
      </c>
      <c r="BB640" s="7">
        <f t="shared" si="513"/>
        <v>2</v>
      </c>
      <c r="BC640" s="247" t="str">
        <f t="shared" ref="BC640" si="674">VLOOKUP(N640,삼그룹,6,FALSE)</f>
        <v>1G</v>
      </c>
      <c r="BD640" s="247" t="str">
        <f t="shared" ref="BD640" si="675">VLOOKUP(O640,삼그룹,6,FALSE)</f>
        <v>1G</v>
      </c>
      <c r="BE640" s="247" t="str">
        <f t="shared" ref="BE640" si="676">VLOOKUP(P640,삼그룹,6,FALSE)</f>
        <v>1G</v>
      </c>
      <c r="BF640" s="247" t="str">
        <f t="shared" ref="BF640" si="677">VLOOKUP(Q640,삼그룹,6,FALSE)</f>
        <v>2G</v>
      </c>
      <c r="BG640" s="247" t="str">
        <f t="shared" ref="BG640" si="678">VLOOKUP(R640,삼그룹,6,FALSE)</f>
        <v>2G</v>
      </c>
      <c r="BH640" s="247" t="str">
        <f t="shared" ref="BH640" si="679">VLOOKUP(S640,삼그룹,6,FALSE)</f>
        <v>3G</v>
      </c>
      <c r="BI640" s="247">
        <f t="shared" si="580"/>
        <v>3</v>
      </c>
      <c r="BJ640" s="247">
        <f t="shared" si="581"/>
        <v>2</v>
      </c>
      <c r="BK640" s="247">
        <f t="shared" si="582"/>
        <v>1</v>
      </c>
      <c r="BL640" s="247" t="str">
        <f t="shared" ref="BL640" si="680">BI640&amp;BJ640&amp;BK640</f>
        <v>321</v>
      </c>
      <c r="BS640"/>
    </row>
    <row r="641" spans="2:95" ht="17">
      <c r="B641" s="2">
        <v>637</v>
      </c>
      <c r="C641" s="2" t="s">
        <v>840</v>
      </c>
      <c r="N641" s="8">
        <v>3</v>
      </c>
      <c r="O641" s="8">
        <v>16</v>
      </c>
      <c r="P641" s="8">
        <v>22</v>
      </c>
      <c r="Q641" s="8">
        <v>37</v>
      </c>
      <c r="R641" s="8">
        <v>38</v>
      </c>
      <c r="S641" s="8">
        <v>44</v>
      </c>
      <c r="T641" s="8">
        <v>23</v>
      </c>
      <c r="U641" s="8">
        <f t="shared" si="428"/>
        <v>160</v>
      </c>
      <c r="W641" s="7" t="str">
        <f t="shared" si="482"/>
        <v>홀수</v>
      </c>
      <c r="X641" s="7" t="str">
        <f t="shared" si="483"/>
        <v>짝수</v>
      </c>
      <c r="Y641" s="7" t="str">
        <f t="shared" si="484"/>
        <v>짝수</v>
      </c>
      <c r="Z641" s="7" t="str">
        <f t="shared" si="485"/>
        <v>홀수</v>
      </c>
      <c r="AA641" s="8" t="str">
        <f t="shared" si="486"/>
        <v>짝수</v>
      </c>
      <c r="AB641" s="8" t="str">
        <f t="shared" si="487"/>
        <v>짝수</v>
      </c>
      <c r="AC641" s="7" t="str">
        <f t="shared" si="488"/>
        <v>2 : 4</v>
      </c>
      <c r="AD641" s="12">
        <f t="shared" si="489"/>
        <v>2</v>
      </c>
      <c r="AE641" s="12">
        <f t="shared" si="490"/>
        <v>4</v>
      </c>
      <c r="AF641" s="30" t="str">
        <f t="shared" si="491"/>
        <v>저수</v>
      </c>
      <c r="AG641" s="30" t="str">
        <f t="shared" si="492"/>
        <v>저수</v>
      </c>
      <c r="AH641" s="30" t="str">
        <f t="shared" si="493"/>
        <v>저수</v>
      </c>
      <c r="AI641" s="30" t="str">
        <f t="shared" si="494"/>
        <v>고수</v>
      </c>
      <c r="AJ641" s="30" t="str">
        <f t="shared" si="495"/>
        <v>고수</v>
      </c>
      <c r="AK641" s="30" t="str">
        <f t="shared" si="496"/>
        <v>고수</v>
      </c>
      <c r="AL641" s="30" t="str">
        <f t="shared" si="497"/>
        <v>3 : 3</v>
      </c>
      <c r="AM641" s="7">
        <f t="shared" si="498"/>
        <v>3</v>
      </c>
      <c r="AN641" s="7">
        <f t="shared" si="499"/>
        <v>3</v>
      </c>
      <c r="AO641" s="7">
        <f t="shared" si="500"/>
        <v>30</v>
      </c>
      <c r="AP641" s="30" t="str">
        <f t="shared" si="501"/>
        <v>O</v>
      </c>
      <c r="AQ641" s="30" t="str">
        <f t="shared" si="502"/>
        <v>X</v>
      </c>
      <c r="AR641" s="30" t="str">
        <f t="shared" si="503"/>
        <v>X</v>
      </c>
      <c r="AS641" s="30" t="str">
        <f t="shared" si="504"/>
        <v>X</v>
      </c>
      <c r="AT641" s="30" t="str">
        <f t="shared" si="505"/>
        <v>X</v>
      </c>
      <c r="AU641" s="30" t="str">
        <f t="shared" si="506"/>
        <v>X</v>
      </c>
      <c r="AV641" s="30" t="str">
        <f t="shared" si="507"/>
        <v>X</v>
      </c>
      <c r="AW641" s="30" t="str">
        <f t="shared" si="508"/>
        <v>X</v>
      </c>
      <c r="AX641" s="30" t="str">
        <f t="shared" si="509"/>
        <v>X</v>
      </c>
      <c r="AY641" s="30" t="str">
        <f t="shared" si="510"/>
        <v>O</v>
      </c>
      <c r="AZ641" s="30" t="str">
        <f t="shared" si="511"/>
        <v>X</v>
      </c>
      <c r="BA641" s="7" t="str">
        <f t="shared" si="512"/>
        <v>X</v>
      </c>
      <c r="BB641" s="7">
        <f t="shared" si="513"/>
        <v>2</v>
      </c>
      <c r="BC641" s="248" t="str">
        <f t="shared" ref="BC641" si="681">VLOOKUP(N641,삼그룹,6,FALSE)</f>
        <v>1G</v>
      </c>
      <c r="BD641" s="248" t="str">
        <f t="shared" ref="BD641" si="682">VLOOKUP(O641,삼그룹,6,FALSE)</f>
        <v>2G</v>
      </c>
      <c r="BE641" s="248" t="str">
        <f t="shared" ref="BE641" si="683">VLOOKUP(P641,삼그룹,6,FALSE)</f>
        <v>2G</v>
      </c>
      <c r="BF641" s="248" t="str">
        <f t="shared" ref="BF641" si="684">VLOOKUP(Q641,삼그룹,6,FALSE)</f>
        <v>3G</v>
      </c>
      <c r="BG641" s="248" t="str">
        <f t="shared" ref="BG641" si="685">VLOOKUP(R641,삼그룹,6,FALSE)</f>
        <v>3G</v>
      </c>
      <c r="BH641" s="248" t="str">
        <f t="shared" ref="BH641" si="686">VLOOKUP(S641,삼그룹,6,FALSE)</f>
        <v>3G</v>
      </c>
      <c r="BI641" s="248">
        <f t="shared" si="580"/>
        <v>1</v>
      </c>
      <c r="BJ641" s="248">
        <f t="shared" si="581"/>
        <v>2</v>
      </c>
      <c r="BK641" s="248">
        <f t="shared" si="582"/>
        <v>3</v>
      </c>
      <c r="BL641" s="248" t="str">
        <f t="shared" ref="BL641" si="687">BI641&amp;BJ641&amp;BK641</f>
        <v>123</v>
      </c>
      <c r="BS641"/>
    </row>
    <row r="642" spans="2:95" ht="17">
      <c r="B642" s="2">
        <v>638</v>
      </c>
      <c r="C642" s="2" t="s">
        <v>841</v>
      </c>
      <c r="N642" s="8">
        <v>7</v>
      </c>
      <c r="O642" s="8">
        <v>18</v>
      </c>
      <c r="P642" s="8">
        <v>22</v>
      </c>
      <c r="Q642" s="8">
        <v>24</v>
      </c>
      <c r="R642" s="8">
        <v>31</v>
      </c>
      <c r="S642" s="8">
        <v>34</v>
      </c>
      <c r="T642" s="8">
        <v>6</v>
      </c>
      <c r="U642" s="8">
        <f t="shared" si="428"/>
        <v>136</v>
      </c>
      <c r="W642" s="7" t="str">
        <f t="shared" si="482"/>
        <v>홀수</v>
      </c>
      <c r="X642" s="7" t="str">
        <f t="shared" si="483"/>
        <v>짝수</v>
      </c>
      <c r="Y642" s="7" t="str">
        <f t="shared" si="484"/>
        <v>짝수</v>
      </c>
      <c r="Z642" s="7" t="str">
        <f t="shared" si="485"/>
        <v>짝수</v>
      </c>
      <c r="AA642" s="8" t="str">
        <f t="shared" si="486"/>
        <v>홀수</v>
      </c>
      <c r="AB642" s="8" t="str">
        <f t="shared" si="487"/>
        <v>짝수</v>
      </c>
      <c r="AC642" s="7" t="str">
        <f t="shared" si="488"/>
        <v>2 : 4</v>
      </c>
      <c r="AD642" s="12">
        <f t="shared" si="489"/>
        <v>2</v>
      </c>
      <c r="AE642" s="12">
        <f t="shared" si="490"/>
        <v>4</v>
      </c>
      <c r="AF642" s="30" t="str">
        <f t="shared" si="491"/>
        <v>저수</v>
      </c>
      <c r="AG642" s="30" t="str">
        <f t="shared" si="492"/>
        <v>저수</v>
      </c>
      <c r="AH642" s="30" t="str">
        <f t="shared" si="493"/>
        <v>저수</v>
      </c>
      <c r="AI642" s="30" t="str">
        <f t="shared" si="494"/>
        <v>고수</v>
      </c>
      <c r="AJ642" s="30" t="str">
        <f t="shared" si="495"/>
        <v>고수</v>
      </c>
      <c r="AK642" s="30" t="str">
        <f t="shared" si="496"/>
        <v>고수</v>
      </c>
      <c r="AL642" s="30" t="str">
        <f t="shared" si="497"/>
        <v>3 : 3</v>
      </c>
      <c r="AM642" s="7">
        <f t="shared" si="498"/>
        <v>3</v>
      </c>
      <c r="AN642" s="7">
        <f t="shared" si="499"/>
        <v>3</v>
      </c>
      <c r="AO642" s="7">
        <f t="shared" si="500"/>
        <v>26</v>
      </c>
      <c r="AP642" s="30" t="str">
        <f t="shared" si="501"/>
        <v>O</v>
      </c>
      <c r="AQ642" s="30" t="str">
        <f t="shared" si="502"/>
        <v>X</v>
      </c>
      <c r="AR642" s="30" t="str">
        <f t="shared" si="503"/>
        <v>X</v>
      </c>
      <c r="AS642" s="30" t="str">
        <f t="shared" si="504"/>
        <v>X</v>
      </c>
      <c r="AT642" s="30" t="str">
        <f t="shared" si="505"/>
        <v>X</v>
      </c>
      <c r="AU642" s="30" t="str">
        <f t="shared" si="506"/>
        <v>X</v>
      </c>
      <c r="AV642" s="30" t="str">
        <f t="shared" si="507"/>
        <v>X</v>
      </c>
      <c r="AW642" s="30" t="str">
        <f t="shared" si="508"/>
        <v>X</v>
      </c>
      <c r="AX642" s="30" t="str">
        <f t="shared" si="509"/>
        <v>X</v>
      </c>
      <c r="AY642" s="30" t="str">
        <f t="shared" si="510"/>
        <v>X</v>
      </c>
      <c r="AZ642" s="30" t="str">
        <f t="shared" si="511"/>
        <v>O</v>
      </c>
      <c r="BA642" s="7" t="str">
        <f t="shared" si="512"/>
        <v>X</v>
      </c>
      <c r="BB642" s="7">
        <f t="shared" si="513"/>
        <v>2</v>
      </c>
      <c r="BC642" s="249" t="str">
        <f t="shared" ref="BC642" si="688">VLOOKUP(N642,삼그룹,6,FALSE)</f>
        <v>1G</v>
      </c>
      <c r="BD642" s="249" t="str">
        <f t="shared" ref="BD642" si="689">VLOOKUP(O642,삼그룹,6,FALSE)</f>
        <v>2G</v>
      </c>
      <c r="BE642" s="249" t="str">
        <f t="shared" ref="BE642" si="690">VLOOKUP(P642,삼그룹,6,FALSE)</f>
        <v>2G</v>
      </c>
      <c r="BF642" s="249" t="str">
        <f t="shared" ref="BF642" si="691">VLOOKUP(Q642,삼그룹,6,FALSE)</f>
        <v>2G</v>
      </c>
      <c r="BG642" s="249" t="str">
        <f t="shared" ref="BG642" si="692">VLOOKUP(R642,삼그룹,6,FALSE)</f>
        <v>3G</v>
      </c>
      <c r="BH642" s="249" t="str">
        <f t="shared" ref="BH642" si="693">VLOOKUP(S642,삼그룹,6,FALSE)</f>
        <v>3G</v>
      </c>
      <c r="BI642" s="249">
        <f t="shared" si="580"/>
        <v>1</v>
      </c>
      <c r="BJ642" s="249">
        <f t="shared" si="581"/>
        <v>3</v>
      </c>
      <c r="BK642" s="249">
        <f t="shared" si="582"/>
        <v>2</v>
      </c>
      <c r="BL642" s="249" t="str">
        <f t="shared" ref="BL642" si="694">BI642&amp;BJ642&amp;BK642</f>
        <v>132</v>
      </c>
      <c r="BS642"/>
    </row>
    <row r="643" spans="2:95" ht="17.5">
      <c r="B643" s="2">
        <v>639</v>
      </c>
      <c r="C643" s="221" t="s">
        <v>842</v>
      </c>
      <c r="N643" s="8">
        <v>6</v>
      </c>
      <c r="O643" s="8">
        <v>15</v>
      </c>
      <c r="P643" s="8">
        <v>22</v>
      </c>
      <c r="Q643" s="8">
        <v>23</v>
      </c>
      <c r="R643" s="8">
        <v>25</v>
      </c>
      <c r="S643" s="8">
        <v>32</v>
      </c>
      <c r="T643" s="8">
        <v>40</v>
      </c>
      <c r="U643" s="8">
        <f t="shared" si="428"/>
        <v>123</v>
      </c>
      <c r="W643" s="7" t="str">
        <f t="shared" si="482"/>
        <v>짝수</v>
      </c>
      <c r="X643" s="7" t="str">
        <f t="shared" si="483"/>
        <v>홀수</v>
      </c>
      <c r="Y643" s="7" t="str">
        <f t="shared" si="484"/>
        <v>짝수</v>
      </c>
      <c r="Z643" s="7" t="str">
        <f t="shared" si="485"/>
        <v>홀수</v>
      </c>
      <c r="AA643" s="8" t="str">
        <f t="shared" si="486"/>
        <v>홀수</v>
      </c>
      <c r="AB643" s="8" t="str">
        <f t="shared" si="487"/>
        <v>짝수</v>
      </c>
      <c r="AC643" s="7" t="str">
        <f t="shared" si="488"/>
        <v>3 : 3</v>
      </c>
      <c r="AD643" s="12">
        <f t="shared" si="489"/>
        <v>3</v>
      </c>
      <c r="AE643" s="12">
        <f t="shared" si="490"/>
        <v>3</v>
      </c>
      <c r="AF643" s="30" t="str">
        <f t="shared" si="491"/>
        <v>저수</v>
      </c>
      <c r="AG643" s="30" t="str">
        <f t="shared" si="492"/>
        <v>저수</v>
      </c>
      <c r="AH643" s="30" t="str">
        <f t="shared" si="493"/>
        <v>저수</v>
      </c>
      <c r="AI643" s="30" t="str">
        <f t="shared" si="494"/>
        <v>고수</v>
      </c>
      <c r="AJ643" s="30" t="str">
        <f t="shared" si="495"/>
        <v>고수</v>
      </c>
      <c r="AK643" s="30" t="str">
        <f t="shared" si="496"/>
        <v>고수</v>
      </c>
      <c r="AL643" s="30" t="str">
        <f t="shared" si="497"/>
        <v>3 : 3</v>
      </c>
      <c r="AM643" s="7">
        <f t="shared" si="498"/>
        <v>3</v>
      </c>
      <c r="AN643" s="7">
        <f t="shared" si="499"/>
        <v>3</v>
      </c>
      <c r="AO643" s="7">
        <f t="shared" si="500"/>
        <v>23</v>
      </c>
      <c r="AP643" s="30" t="str">
        <f t="shared" si="501"/>
        <v>X</v>
      </c>
      <c r="AQ643" s="30" t="str">
        <f t="shared" si="502"/>
        <v>X</v>
      </c>
      <c r="AR643" s="30" t="str">
        <f t="shared" si="503"/>
        <v>X</v>
      </c>
      <c r="AS643" s="30" t="str">
        <f t="shared" si="504"/>
        <v>X</v>
      </c>
      <c r="AT643" s="30" t="str">
        <f t="shared" si="505"/>
        <v>X</v>
      </c>
      <c r="AU643" s="30" t="str">
        <f t="shared" si="506"/>
        <v>X</v>
      </c>
      <c r="AV643" s="30" t="str">
        <f t="shared" si="507"/>
        <v>X</v>
      </c>
      <c r="AW643" s="30" t="str">
        <f t="shared" si="508"/>
        <v>X</v>
      </c>
      <c r="AX643" s="30" t="str">
        <f t="shared" si="509"/>
        <v>X</v>
      </c>
      <c r="AY643" s="30" t="str">
        <f t="shared" si="510"/>
        <v>O</v>
      </c>
      <c r="AZ643" s="30" t="str">
        <f t="shared" si="511"/>
        <v>X</v>
      </c>
      <c r="BA643" s="7" t="str">
        <f t="shared" si="512"/>
        <v>X</v>
      </c>
      <c r="BB643" s="7">
        <f t="shared" si="513"/>
        <v>1</v>
      </c>
      <c r="BC643" s="250" t="str">
        <f t="shared" ref="BC643" si="695">VLOOKUP(N643,삼그룹,6,FALSE)</f>
        <v>1G</v>
      </c>
      <c r="BD643" s="250" t="str">
        <f t="shared" ref="BD643" si="696">VLOOKUP(O643,삼그룹,6,FALSE)</f>
        <v>1G</v>
      </c>
      <c r="BE643" s="250" t="str">
        <f t="shared" ref="BE643" si="697">VLOOKUP(P643,삼그룹,6,FALSE)</f>
        <v>2G</v>
      </c>
      <c r="BF643" s="250" t="str">
        <f t="shared" ref="BF643" si="698">VLOOKUP(Q643,삼그룹,6,FALSE)</f>
        <v>2G</v>
      </c>
      <c r="BG643" s="250" t="str">
        <f t="shared" ref="BG643" si="699">VLOOKUP(R643,삼그룹,6,FALSE)</f>
        <v>2G</v>
      </c>
      <c r="BH643" s="250" t="str">
        <f t="shared" ref="BH643" si="700">VLOOKUP(S643,삼그룹,6,FALSE)</f>
        <v>3G</v>
      </c>
      <c r="BI643" s="250">
        <f t="shared" si="580"/>
        <v>2</v>
      </c>
      <c r="BJ643" s="250">
        <f t="shared" si="581"/>
        <v>3</v>
      </c>
      <c r="BK643" s="250">
        <f t="shared" si="582"/>
        <v>1</v>
      </c>
      <c r="BL643" s="250" t="str">
        <f t="shared" ref="BL643" si="701">BI643&amp;BJ643&amp;BK643</f>
        <v>231</v>
      </c>
      <c r="BS643"/>
      <c r="CP643" s="366"/>
      <c r="CQ643" s="370"/>
    </row>
    <row r="644" spans="2:95" ht="17.5">
      <c r="B644" s="2">
        <v>640</v>
      </c>
      <c r="C644" s="2" t="s">
        <v>843</v>
      </c>
      <c r="N644" s="8">
        <v>14</v>
      </c>
      <c r="O644" s="8">
        <v>15</v>
      </c>
      <c r="P644" s="8">
        <v>18</v>
      </c>
      <c r="Q644" s="8">
        <v>21</v>
      </c>
      <c r="R644" s="8">
        <v>26</v>
      </c>
      <c r="S644" s="8">
        <v>35</v>
      </c>
      <c r="T644" s="8">
        <v>23</v>
      </c>
      <c r="U644" s="8">
        <f t="shared" si="428"/>
        <v>129</v>
      </c>
      <c r="W644" s="7" t="str">
        <f t="shared" si="482"/>
        <v>짝수</v>
      </c>
      <c r="X644" s="7" t="str">
        <f t="shared" si="483"/>
        <v>홀수</v>
      </c>
      <c r="Y644" s="7" t="str">
        <f t="shared" si="484"/>
        <v>짝수</v>
      </c>
      <c r="Z644" s="7" t="str">
        <f t="shared" si="485"/>
        <v>홀수</v>
      </c>
      <c r="AA644" s="8" t="str">
        <f t="shared" si="486"/>
        <v>짝수</v>
      </c>
      <c r="AB644" s="8" t="str">
        <f t="shared" si="487"/>
        <v>홀수</v>
      </c>
      <c r="AC644" s="7" t="str">
        <f t="shared" si="488"/>
        <v>3 : 3</v>
      </c>
      <c r="AD644" s="12">
        <f t="shared" si="489"/>
        <v>3</v>
      </c>
      <c r="AE644" s="12">
        <f t="shared" si="490"/>
        <v>3</v>
      </c>
      <c r="AF644" s="30" t="str">
        <f t="shared" si="491"/>
        <v>저수</v>
      </c>
      <c r="AG644" s="30" t="str">
        <f t="shared" si="492"/>
        <v>저수</v>
      </c>
      <c r="AH644" s="30" t="str">
        <f t="shared" si="493"/>
        <v>저수</v>
      </c>
      <c r="AI644" s="30" t="str">
        <f t="shared" si="494"/>
        <v>저수</v>
      </c>
      <c r="AJ644" s="30" t="str">
        <f t="shared" si="495"/>
        <v>고수</v>
      </c>
      <c r="AK644" s="30" t="str">
        <f t="shared" si="496"/>
        <v>고수</v>
      </c>
      <c r="AL644" s="30" t="str">
        <f t="shared" si="497"/>
        <v>4 : 2</v>
      </c>
      <c r="AM644" s="7">
        <f t="shared" si="498"/>
        <v>4</v>
      </c>
      <c r="AN644" s="7">
        <f t="shared" si="499"/>
        <v>2</v>
      </c>
      <c r="AO644" s="7">
        <f t="shared" si="500"/>
        <v>29</v>
      </c>
      <c r="AP644" s="30" t="str">
        <f t="shared" si="501"/>
        <v>X</v>
      </c>
      <c r="AQ644" s="30" t="str">
        <f t="shared" si="502"/>
        <v>X</v>
      </c>
      <c r="AR644" s="30" t="str">
        <f t="shared" si="503"/>
        <v>X</v>
      </c>
      <c r="AS644" s="30" t="str">
        <f t="shared" si="504"/>
        <v>X</v>
      </c>
      <c r="AT644" s="30" t="str">
        <f t="shared" si="505"/>
        <v>X</v>
      </c>
      <c r="AU644" s="30" t="str">
        <f t="shared" si="506"/>
        <v>X</v>
      </c>
      <c r="AV644" s="30" t="str">
        <f t="shared" si="507"/>
        <v>X</v>
      </c>
      <c r="AW644" s="30" t="str">
        <f t="shared" si="508"/>
        <v>X</v>
      </c>
      <c r="AX644" s="30" t="str">
        <f t="shared" si="509"/>
        <v>X</v>
      </c>
      <c r="AY644" s="30" t="str">
        <f t="shared" si="510"/>
        <v>X</v>
      </c>
      <c r="AZ644" s="30" t="str">
        <f t="shared" si="511"/>
        <v>X</v>
      </c>
      <c r="BA644" s="7" t="str">
        <f t="shared" si="512"/>
        <v>X</v>
      </c>
      <c r="BB644" s="7">
        <f t="shared" si="513"/>
        <v>0</v>
      </c>
      <c r="BC644" s="251" t="str">
        <f t="shared" ref="BC644" si="702">VLOOKUP(N644,삼그룹,6,FALSE)</f>
        <v>1G</v>
      </c>
      <c r="BD644" s="251" t="str">
        <f t="shared" ref="BD644" si="703">VLOOKUP(O644,삼그룹,6,FALSE)</f>
        <v>1G</v>
      </c>
      <c r="BE644" s="251" t="str">
        <f t="shared" ref="BE644" si="704">VLOOKUP(P644,삼그룹,6,FALSE)</f>
        <v>2G</v>
      </c>
      <c r="BF644" s="251" t="str">
        <f t="shared" ref="BF644" si="705">VLOOKUP(Q644,삼그룹,6,FALSE)</f>
        <v>2G</v>
      </c>
      <c r="BG644" s="251" t="str">
        <f t="shared" ref="BG644" si="706">VLOOKUP(R644,삼그룹,6,FALSE)</f>
        <v>2G</v>
      </c>
      <c r="BH644" s="251" t="str">
        <f t="shared" ref="BH644" si="707">VLOOKUP(S644,삼그룹,6,FALSE)</f>
        <v>3G</v>
      </c>
      <c r="BI644" s="251">
        <f t="shared" si="580"/>
        <v>2</v>
      </c>
      <c r="BJ644" s="251">
        <f t="shared" si="581"/>
        <v>3</v>
      </c>
      <c r="BK644" s="251">
        <f t="shared" si="582"/>
        <v>1</v>
      </c>
      <c r="BL644" s="251" t="str">
        <f t="shared" ref="BL644" si="708">BI644&amp;BJ644&amp;BK644</f>
        <v>231</v>
      </c>
      <c r="BS644"/>
      <c r="CP644" s="366"/>
      <c r="CQ644" s="369"/>
    </row>
    <row r="645" spans="2:95" ht="17.5">
      <c r="B645" s="2">
        <v>641</v>
      </c>
      <c r="C645" s="2" t="s">
        <v>844</v>
      </c>
      <c r="N645" s="8">
        <v>11</v>
      </c>
      <c r="O645" s="8">
        <v>18</v>
      </c>
      <c r="P645" s="8">
        <v>21</v>
      </c>
      <c r="Q645" s="8">
        <v>36</v>
      </c>
      <c r="R645" s="8">
        <v>37</v>
      </c>
      <c r="S645" s="8">
        <v>43</v>
      </c>
      <c r="T645" s="8">
        <v>12</v>
      </c>
      <c r="U645" s="8">
        <f t="shared" si="428"/>
        <v>166</v>
      </c>
      <c r="W645" s="7" t="str">
        <f t="shared" si="482"/>
        <v>홀수</v>
      </c>
      <c r="X645" s="7" t="str">
        <f t="shared" si="483"/>
        <v>짝수</v>
      </c>
      <c r="Y645" s="7" t="str">
        <f t="shared" si="484"/>
        <v>홀수</v>
      </c>
      <c r="Z645" s="7" t="str">
        <f t="shared" si="485"/>
        <v>짝수</v>
      </c>
      <c r="AA645" s="8" t="str">
        <f t="shared" si="486"/>
        <v>홀수</v>
      </c>
      <c r="AB645" s="8" t="str">
        <f t="shared" si="487"/>
        <v>홀수</v>
      </c>
      <c r="AC645" s="7" t="str">
        <f t="shared" si="488"/>
        <v>4 : 2</v>
      </c>
      <c r="AD645" s="12">
        <f t="shared" si="489"/>
        <v>4</v>
      </c>
      <c r="AE645" s="12">
        <f t="shared" si="490"/>
        <v>2</v>
      </c>
      <c r="AF645" s="30" t="str">
        <f t="shared" si="491"/>
        <v>저수</v>
      </c>
      <c r="AG645" s="30" t="str">
        <f t="shared" si="492"/>
        <v>저수</v>
      </c>
      <c r="AH645" s="30" t="str">
        <f t="shared" si="493"/>
        <v>저수</v>
      </c>
      <c r="AI645" s="30" t="str">
        <f t="shared" si="494"/>
        <v>고수</v>
      </c>
      <c r="AJ645" s="30" t="str">
        <f t="shared" si="495"/>
        <v>고수</v>
      </c>
      <c r="AK645" s="30" t="str">
        <f t="shared" si="496"/>
        <v>고수</v>
      </c>
      <c r="AL645" s="30" t="str">
        <f t="shared" si="497"/>
        <v>3 : 3</v>
      </c>
      <c r="AM645" s="7">
        <f t="shared" si="498"/>
        <v>3</v>
      </c>
      <c r="AN645" s="7">
        <f t="shared" si="499"/>
        <v>3</v>
      </c>
      <c r="AO645" s="7">
        <f t="shared" si="500"/>
        <v>26</v>
      </c>
      <c r="AP645" s="30" t="str">
        <f t="shared" si="501"/>
        <v>O</v>
      </c>
      <c r="AQ645" s="30" t="str">
        <f t="shared" si="502"/>
        <v>X</v>
      </c>
      <c r="AR645" s="30" t="str">
        <f t="shared" si="503"/>
        <v>X</v>
      </c>
      <c r="AS645" s="30" t="str">
        <f t="shared" si="504"/>
        <v>X</v>
      </c>
      <c r="AT645" s="30" t="str">
        <f t="shared" si="505"/>
        <v>X</v>
      </c>
      <c r="AU645" s="30" t="str">
        <f t="shared" si="506"/>
        <v>X</v>
      </c>
      <c r="AV645" s="30" t="str">
        <f t="shared" si="507"/>
        <v>X</v>
      </c>
      <c r="AW645" s="30" t="str">
        <f t="shared" si="508"/>
        <v>X</v>
      </c>
      <c r="AX645" s="30" t="str">
        <f t="shared" si="509"/>
        <v>X</v>
      </c>
      <c r="AY645" s="30" t="str">
        <f t="shared" si="510"/>
        <v>X</v>
      </c>
      <c r="AZ645" s="30" t="str">
        <f t="shared" si="511"/>
        <v>O</v>
      </c>
      <c r="BA645" s="7" t="str">
        <f t="shared" si="512"/>
        <v>O</v>
      </c>
      <c r="BB645" s="7">
        <f t="shared" si="513"/>
        <v>3</v>
      </c>
      <c r="BC645" s="252" t="str">
        <f t="shared" ref="BC645" si="709">VLOOKUP(N645,삼그룹,6,FALSE)</f>
        <v>1G</v>
      </c>
      <c r="BD645" s="252" t="str">
        <f t="shared" ref="BD645" si="710">VLOOKUP(O645,삼그룹,6,FALSE)</f>
        <v>2G</v>
      </c>
      <c r="BE645" s="252" t="str">
        <f t="shared" ref="BE645" si="711">VLOOKUP(P645,삼그룹,6,FALSE)</f>
        <v>2G</v>
      </c>
      <c r="BF645" s="252" t="str">
        <f t="shared" ref="BF645" si="712">VLOOKUP(Q645,삼그룹,6,FALSE)</f>
        <v>3G</v>
      </c>
      <c r="BG645" s="252" t="str">
        <f t="shared" ref="BG645" si="713">VLOOKUP(R645,삼그룹,6,FALSE)</f>
        <v>3G</v>
      </c>
      <c r="BH645" s="252" t="str">
        <f t="shared" ref="BH645" si="714">VLOOKUP(S645,삼그룹,6,FALSE)</f>
        <v>3G</v>
      </c>
      <c r="BI645" s="252">
        <f t="shared" si="580"/>
        <v>1</v>
      </c>
      <c r="BJ645" s="252">
        <f t="shared" si="581"/>
        <v>2</v>
      </c>
      <c r="BK645" s="252">
        <f t="shared" si="582"/>
        <v>3</v>
      </c>
      <c r="BL645" s="252" t="str">
        <f t="shared" ref="BL645" si="715">BI645&amp;BJ645&amp;BK645</f>
        <v>123</v>
      </c>
      <c r="BS645"/>
      <c r="CP645" s="366"/>
      <c r="CQ645" s="369"/>
    </row>
    <row r="646" spans="2:95" ht="17.5">
      <c r="B646" s="2">
        <v>642</v>
      </c>
      <c r="C646" s="2" t="s">
        <v>845</v>
      </c>
      <c r="N646" s="8">
        <v>8</v>
      </c>
      <c r="O646" s="8">
        <v>17</v>
      </c>
      <c r="P646" s="8">
        <v>18</v>
      </c>
      <c r="Q646" s="8">
        <v>24</v>
      </c>
      <c r="R646" s="8">
        <v>39</v>
      </c>
      <c r="S646" s="8">
        <v>45</v>
      </c>
      <c r="T646" s="8">
        <v>32</v>
      </c>
      <c r="U646" s="8">
        <f t="shared" si="428"/>
        <v>151</v>
      </c>
      <c r="W646" s="7" t="str">
        <f t="shared" si="482"/>
        <v>짝수</v>
      </c>
      <c r="X646" s="7" t="str">
        <f t="shared" si="483"/>
        <v>홀수</v>
      </c>
      <c r="Y646" s="7" t="str">
        <f t="shared" si="484"/>
        <v>짝수</v>
      </c>
      <c r="Z646" s="7" t="str">
        <f t="shared" si="485"/>
        <v>짝수</v>
      </c>
      <c r="AA646" s="8" t="str">
        <f t="shared" si="486"/>
        <v>홀수</v>
      </c>
      <c r="AB646" s="8" t="str">
        <f t="shared" si="487"/>
        <v>홀수</v>
      </c>
      <c r="AC646" s="7" t="str">
        <f t="shared" si="488"/>
        <v>3 : 3</v>
      </c>
      <c r="AD646" s="12">
        <f t="shared" si="489"/>
        <v>3</v>
      </c>
      <c r="AE646" s="12">
        <f t="shared" si="490"/>
        <v>3</v>
      </c>
      <c r="AF646" s="30" t="str">
        <f t="shared" si="491"/>
        <v>저수</v>
      </c>
      <c r="AG646" s="30" t="str">
        <f t="shared" si="492"/>
        <v>저수</v>
      </c>
      <c r="AH646" s="30" t="str">
        <f t="shared" si="493"/>
        <v>저수</v>
      </c>
      <c r="AI646" s="30" t="str">
        <f t="shared" si="494"/>
        <v>고수</v>
      </c>
      <c r="AJ646" s="30" t="str">
        <f t="shared" si="495"/>
        <v>고수</v>
      </c>
      <c r="AK646" s="30" t="str">
        <f t="shared" si="496"/>
        <v>고수</v>
      </c>
      <c r="AL646" s="30" t="str">
        <f t="shared" si="497"/>
        <v>3 : 3</v>
      </c>
      <c r="AM646" s="7">
        <f t="shared" si="498"/>
        <v>3</v>
      </c>
      <c r="AN646" s="7">
        <f t="shared" si="499"/>
        <v>3</v>
      </c>
      <c r="AO646" s="7">
        <f t="shared" si="500"/>
        <v>41</v>
      </c>
      <c r="AP646" s="30" t="str">
        <f t="shared" si="501"/>
        <v>X</v>
      </c>
      <c r="AQ646" s="30" t="str">
        <f t="shared" si="502"/>
        <v>O</v>
      </c>
      <c r="AR646" s="30" t="str">
        <f t="shared" si="503"/>
        <v>X</v>
      </c>
      <c r="AS646" s="30" t="str">
        <f t="shared" si="504"/>
        <v>X</v>
      </c>
      <c r="AT646" s="30" t="str">
        <f t="shared" si="505"/>
        <v>X</v>
      </c>
      <c r="AU646" s="30" t="str">
        <f t="shared" si="506"/>
        <v>X</v>
      </c>
      <c r="AV646" s="30" t="str">
        <f t="shared" si="507"/>
        <v>X</v>
      </c>
      <c r="AW646" s="30" t="str">
        <f t="shared" si="508"/>
        <v>X</v>
      </c>
      <c r="AX646" s="30" t="str">
        <f t="shared" si="509"/>
        <v>X</v>
      </c>
      <c r="AY646" s="30" t="str">
        <f t="shared" si="510"/>
        <v>X</v>
      </c>
      <c r="AZ646" s="30" t="str">
        <f t="shared" si="511"/>
        <v>X</v>
      </c>
      <c r="BA646" s="7" t="str">
        <f t="shared" si="512"/>
        <v>X</v>
      </c>
      <c r="BB646" s="7">
        <f t="shared" si="513"/>
        <v>1</v>
      </c>
      <c r="BC646" s="253" t="str">
        <f t="shared" ref="BC646" si="716">VLOOKUP(N646,삼그룹,6,FALSE)</f>
        <v>1G</v>
      </c>
      <c r="BD646" s="253" t="str">
        <f t="shared" ref="BD646" si="717">VLOOKUP(O646,삼그룹,6,FALSE)</f>
        <v>2G</v>
      </c>
      <c r="BE646" s="253" t="str">
        <f t="shared" ref="BE646" si="718">VLOOKUP(P646,삼그룹,6,FALSE)</f>
        <v>2G</v>
      </c>
      <c r="BF646" s="253" t="str">
        <f t="shared" ref="BF646" si="719">VLOOKUP(Q646,삼그룹,6,FALSE)</f>
        <v>2G</v>
      </c>
      <c r="BG646" s="253" t="str">
        <f t="shared" ref="BG646" si="720">VLOOKUP(R646,삼그룹,6,FALSE)</f>
        <v>3G</v>
      </c>
      <c r="BH646" s="253" t="str">
        <f t="shared" ref="BH646" si="721">VLOOKUP(S646,삼그룹,6,FALSE)</f>
        <v>3G</v>
      </c>
      <c r="BI646" s="253">
        <f t="shared" si="580"/>
        <v>1</v>
      </c>
      <c r="BJ646" s="253">
        <f t="shared" si="581"/>
        <v>3</v>
      </c>
      <c r="BK646" s="253">
        <f t="shared" si="582"/>
        <v>2</v>
      </c>
      <c r="BL646" s="253" t="str">
        <f t="shared" ref="BL646" si="722">BI646&amp;BJ646&amp;BK646</f>
        <v>132</v>
      </c>
      <c r="BS646"/>
      <c r="CP646" s="366"/>
      <c r="CQ646" s="371"/>
    </row>
    <row r="647" spans="2:95" ht="17.5">
      <c r="B647" s="2">
        <v>643</v>
      </c>
      <c r="C647" s="2" t="s">
        <v>846</v>
      </c>
      <c r="N647" s="8">
        <v>15</v>
      </c>
      <c r="O647" s="8">
        <v>24</v>
      </c>
      <c r="P647" s="8">
        <v>31</v>
      </c>
      <c r="Q647" s="8">
        <v>32</v>
      </c>
      <c r="R647" s="8">
        <v>33</v>
      </c>
      <c r="S647" s="8">
        <v>40</v>
      </c>
      <c r="T647" s="8">
        <v>13</v>
      </c>
      <c r="U647" s="8">
        <f t="shared" si="428"/>
        <v>175</v>
      </c>
      <c r="W647" s="7" t="str">
        <f t="shared" si="482"/>
        <v>홀수</v>
      </c>
      <c r="X647" s="7" t="str">
        <f t="shared" si="483"/>
        <v>짝수</v>
      </c>
      <c r="Y647" s="7" t="str">
        <f t="shared" si="484"/>
        <v>홀수</v>
      </c>
      <c r="Z647" s="7" t="str">
        <f t="shared" si="485"/>
        <v>짝수</v>
      </c>
      <c r="AA647" s="8" t="str">
        <f t="shared" si="486"/>
        <v>홀수</v>
      </c>
      <c r="AB647" s="8" t="str">
        <f t="shared" si="487"/>
        <v>짝수</v>
      </c>
      <c r="AC647" s="7" t="str">
        <f t="shared" si="488"/>
        <v>3 : 3</v>
      </c>
      <c r="AD647" s="12">
        <f t="shared" si="489"/>
        <v>3</v>
      </c>
      <c r="AE647" s="12">
        <f t="shared" si="490"/>
        <v>3</v>
      </c>
      <c r="AF647" s="30" t="str">
        <f t="shared" si="491"/>
        <v>저수</v>
      </c>
      <c r="AG647" s="30" t="str">
        <f t="shared" si="492"/>
        <v>고수</v>
      </c>
      <c r="AH647" s="30" t="str">
        <f t="shared" si="493"/>
        <v>고수</v>
      </c>
      <c r="AI647" s="30" t="str">
        <f t="shared" si="494"/>
        <v>고수</v>
      </c>
      <c r="AJ647" s="30" t="str">
        <f t="shared" si="495"/>
        <v>고수</v>
      </c>
      <c r="AK647" s="30" t="str">
        <f t="shared" si="496"/>
        <v>고수</v>
      </c>
      <c r="AL647" s="30" t="str">
        <f t="shared" si="497"/>
        <v>1 : 5</v>
      </c>
      <c r="AM647" s="7">
        <f t="shared" si="498"/>
        <v>1</v>
      </c>
      <c r="AN647" s="7">
        <f t="shared" si="499"/>
        <v>5</v>
      </c>
      <c r="AO647" s="7">
        <f t="shared" si="500"/>
        <v>15</v>
      </c>
      <c r="AP647" s="30" t="str">
        <f t="shared" si="501"/>
        <v>X</v>
      </c>
      <c r="AQ647" s="30" t="str">
        <f t="shared" si="502"/>
        <v>X</v>
      </c>
      <c r="AR647" s="30" t="str">
        <f t="shared" si="503"/>
        <v>X</v>
      </c>
      <c r="AS647" s="30" t="str">
        <f t="shared" si="504"/>
        <v>X</v>
      </c>
      <c r="AT647" s="30" t="str">
        <f t="shared" si="505"/>
        <v>X</v>
      </c>
      <c r="AU647" s="30" t="str">
        <f t="shared" si="506"/>
        <v>X</v>
      </c>
      <c r="AV647" s="30" t="str">
        <f t="shared" si="507"/>
        <v>X</v>
      </c>
      <c r="AW647" s="30" t="str">
        <f t="shared" si="508"/>
        <v>X</v>
      </c>
      <c r="AX647" s="30" t="str">
        <f t="shared" si="509"/>
        <v>O</v>
      </c>
      <c r="AY647" s="30" t="str">
        <f t="shared" si="510"/>
        <v>X</v>
      </c>
      <c r="AZ647" s="30" t="str">
        <f t="shared" si="511"/>
        <v>X</v>
      </c>
      <c r="BA647" s="7" t="str">
        <f t="shared" si="512"/>
        <v>X</v>
      </c>
      <c r="BB647" s="7">
        <f t="shared" si="513"/>
        <v>1</v>
      </c>
      <c r="BC647" s="254" t="str">
        <f t="shared" ref="BC647" si="723">VLOOKUP(N647,삼그룹,6,FALSE)</f>
        <v>1G</v>
      </c>
      <c r="BD647" s="254" t="str">
        <f t="shared" ref="BD647" si="724">VLOOKUP(O647,삼그룹,6,FALSE)</f>
        <v>2G</v>
      </c>
      <c r="BE647" s="254" t="str">
        <f t="shared" ref="BE647" si="725">VLOOKUP(P647,삼그룹,6,FALSE)</f>
        <v>3G</v>
      </c>
      <c r="BF647" s="254" t="str">
        <f t="shared" ref="BF647" si="726">VLOOKUP(Q647,삼그룹,6,FALSE)</f>
        <v>3G</v>
      </c>
      <c r="BG647" s="254" t="str">
        <f t="shared" ref="BG647" si="727">VLOOKUP(R647,삼그룹,6,FALSE)</f>
        <v>3G</v>
      </c>
      <c r="BH647" s="254" t="str">
        <f t="shared" ref="BH647" si="728">VLOOKUP(S647,삼그룹,6,FALSE)</f>
        <v>3G</v>
      </c>
      <c r="BI647" s="254">
        <f t="shared" si="580"/>
        <v>1</v>
      </c>
      <c r="BJ647" s="254">
        <f t="shared" si="581"/>
        <v>1</v>
      </c>
      <c r="BK647" s="254">
        <f t="shared" si="582"/>
        <v>4</v>
      </c>
      <c r="BL647" s="254" t="str">
        <f t="shared" ref="BL647" si="729">BI647&amp;BJ647&amp;BK647</f>
        <v>114</v>
      </c>
      <c r="BS647"/>
      <c r="CP647" s="366"/>
      <c r="CQ647" s="370"/>
    </row>
    <row r="648" spans="2:95" ht="17.5">
      <c r="B648" s="2">
        <v>644</v>
      </c>
      <c r="C648" s="2" t="s">
        <v>847</v>
      </c>
      <c r="N648" s="8">
        <v>5</v>
      </c>
      <c r="O648" s="8">
        <v>13</v>
      </c>
      <c r="P648" s="8">
        <v>17</v>
      </c>
      <c r="Q648" s="8">
        <v>23</v>
      </c>
      <c r="R648" s="8">
        <v>28</v>
      </c>
      <c r="S648" s="8">
        <v>36</v>
      </c>
      <c r="T648" s="8">
        <v>8</v>
      </c>
      <c r="U648" s="8">
        <f t="shared" si="428"/>
        <v>122</v>
      </c>
      <c r="W648" s="7" t="str">
        <f t="shared" si="482"/>
        <v>홀수</v>
      </c>
      <c r="X648" s="7" t="str">
        <f t="shared" si="483"/>
        <v>홀수</v>
      </c>
      <c r="Y648" s="7" t="str">
        <f t="shared" si="484"/>
        <v>홀수</v>
      </c>
      <c r="Z648" s="7" t="str">
        <f t="shared" si="485"/>
        <v>홀수</v>
      </c>
      <c r="AA648" s="8" t="str">
        <f t="shared" si="486"/>
        <v>짝수</v>
      </c>
      <c r="AB648" s="8" t="str">
        <f t="shared" si="487"/>
        <v>짝수</v>
      </c>
      <c r="AC648" s="7" t="str">
        <f t="shared" si="488"/>
        <v>4 : 2</v>
      </c>
      <c r="AD648" s="12">
        <f t="shared" si="489"/>
        <v>4</v>
      </c>
      <c r="AE648" s="12">
        <f t="shared" si="490"/>
        <v>2</v>
      </c>
      <c r="AF648" s="30" t="str">
        <f t="shared" si="491"/>
        <v>저수</v>
      </c>
      <c r="AG648" s="30" t="str">
        <f t="shared" si="492"/>
        <v>저수</v>
      </c>
      <c r="AH648" s="30" t="str">
        <f t="shared" si="493"/>
        <v>저수</v>
      </c>
      <c r="AI648" s="30" t="str">
        <f t="shared" si="494"/>
        <v>고수</v>
      </c>
      <c r="AJ648" s="30" t="str">
        <f t="shared" si="495"/>
        <v>고수</v>
      </c>
      <c r="AK648" s="30" t="str">
        <f t="shared" si="496"/>
        <v>고수</v>
      </c>
      <c r="AL648" s="30" t="str">
        <f t="shared" si="497"/>
        <v>3 : 3</v>
      </c>
      <c r="AM648" s="7">
        <f t="shared" si="498"/>
        <v>3</v>
      </c>
      <c r="AN648" s="7">
        <f t="shared" si="499"/>
        <v>3</v>
      </c>
      <c r="AO648" s="7">
        <f t="shared" si="500"/>
        <v>32</v>
      </c>
      <c r="AP648" s="30" t="str">
        <f t="shared" si="501"/>
        <v>O</v>
      </c>
      <c r="AQ648" s="30" t="str">
        <f t="shared" si="502"/>
        <v>O</v>
      </c>
      <c r="AR648" s="30" t="str">
        <f t="shared" si="503"/>
        <v>O</v>
      </c>
      <c r="AS648" s="30" t="str">
        <f t="shared" si="504"/>
        <v>X</v>
      </c>
      <c r="AT648" s="30" t="str">
        <f t="shared" si="505"/>
        <v>X</v>
      </c>
      <c r="AU648" s="30" t="str">
        <f t="shared" si="506"/>
        <v>X</v>
      </c>
      <c r="AV648" s="30" t="str">
        <f t="shared" si="507"/>
        <v>X</v>
      </c>
      <c r="AW648" s="30" t="str">
        <f t="shared" si="508"/>
        <v>X</v>
      </c>
      <c r="AX648" s="30" t="str">
        <f t="shared" si="509"/>
        <v>X</v>
      </c>
      <c r="AY648" s="30" t="str">
        <f t="shared" si="510"/>
        <v>O</v>
      </c>
      <c r="AZ648" s="30" t="str">
        <f t="shared" si="511"/>
        <v>X</v>
      </c>
      <c r="BA648" s="7" t="str">
        <f t="shared" si="512"/>
        <v>X</v>
      </c>
      <c r="BB648" s="7">
        <f t="shared" si="513"/>
        <v>4</v>
      </c>
      <c r="BC648" s="256" t="str">
        <f t="shared" ref="BC648" si="730">VLOOKUP(N648,삼그룹,6,FALSE)</f>
        <v>1G</v>
      </c>
      <c r="BD648" s="256" t="str">
        <f t="shared" ref="BD648" si="731">VLOOKUP(O648,삼그룹,6,FALSE)</f>
        <v>1G</v>
      </c>
      <c r="BE648" s="256" t="str">
        <f t="shared" ref="BE648" si="732">VLOOKUP(P648,삼그룹,6,FALSE)</f>
        <v>2G</v>
      </c>
      <c r="BF648" s="256" t="str">
        <f t="shared" ref="BF648" si="733">VLOOKUP(Q648,삼그룹,6,FALSE)</f>
        <v>2G</v>
      </c>
      <c r="BG648" s="256" t="str">
        <f t="shared" ref="BG648" si="734">VLOOKUP(R648,삼그룹,6,FALSE)</f>
        <v>2G</v>
      </c>
      <c r="BH648" s="256" t="str">
        <f t="shared" ref="BH648" si="735">VLOOKUP(S648,삼그룹,6,FALSE)</f>
        <v>3G</v>
      </c>
      <c r="BI648" s="256">
        <f t="shared" si="580"/>
        <v>2</v>
      </c>
      <c r="BJ648" s="256">
        <f t="shared" si="581"/>
        <v>3</v>
      </c>
      <c r="BK648" s="256">
        <f t="shared" si="582"/>
        <v>1</v>
      </c>
      <c r="BL648" s="256" t="str">
        <f t="shared" ref="BL648" si="736">BI648&amp;BJ648&amp;BK648</f>
        <v>231</v>
      </c>
      <c r="BS648"/>
      <c r="CP648" s="366"/>
      <c r="CQ648" s="371"/>
    </row>
    <row r="649" spans="2:95" ht="17.5">
      <c r="B649" s="2">
        <v>645</v>
      </c>
      <c r="C649" s="2" t="s">
        <v>850</v>
      </c>
      <c r="N649" s="8">
        <v>1</v>
      </c>
      <c r="O649" s="8">
        <v>4</v>
      </c>
      <c r="P649" s="8">
        <v>16</v>
      </c>
      <c r="Q649" s="8">
        <v>26</v>
      </c>
      <c r="R649" s="8">
        <v>40</v>
      </c>
      <c r="S649" s="8">
        <v>41</v>
      </c>
      <c r="T649" s="8">
        <v>31</v>
      </c>
      <c r="U649" s="8">
        <f t="shared" si="428"/>
        <v>128</v>
      </c>
      <c r="W649" s="7" t="str">
        <f t="shared" si="482"/>
        <v>홀수</v>
      </c>
      <c r="X649" s="7" t="str">
        <f t="shared" si="483"/>
        <v>짝수</v>
      </c>
      <c r="Y649" s="7" t="str">
        <f t="shared" si="484"/>
        <v>짝수</v>
      </c>
      <c r="Z649" s="7" t="str">
        <f t="shared" si="485"/>
        <v>짝수</v>
      </c>
      <c r="AA649" s="8" t="str">
        <f t="shared" si="486"/>
        <v>짝수</v>
      </c>
      <c r="AB649" s="8" t="str">
        <f t="shared" si="487"/>
        <v>홀수</v>
      </c>
      <c r="AC649" s="7" t="str">
        <f t="shared" si="488"/>
        <v>2 : 4</v>
      </c>
      <c r="AD649" s="12">
        <f t="shared" si="489"/>
        <v>2</v>
      </c>
      <c r="AE649" s="12">
        <f t="shared" si="490"/>
        <v>4</v>
      </c>
      <c r="AF649" s="30" t="str">
        <f t="shared" si="491"/>
        <v>저수</v>
      </c>
      <c r="AG649" s="30" t="str">
        <f t="shared" si="492"/>
        <v>저수</v>
      </c>
      <c r="AH649" s="30" t="str">
        <f t="shared" si="493"/>
        <v>저수</v>
      </c>
      <c r="AI649" s="30" t="str">
        <f t="shared" si="494"/>
        <v>고수</v>
      </c>
      <c r="AJ649" s="30" t="str">
        <f t="shared" si="495"/>
        <v>고수</v>
      </c>
      <c r="AK649" s="30" t="str">
        <f t="shared" si="496"/>
        <v>고수</v>
      </c>
      <c r="AL649" s="30" t="str">
        <f t="shared" si="497"/>
        <v>3 : 3</v>
      </c>
      <c r="AM649" s="7">
        <f t="shared" si="498"/>
        <v>3</v>
      </c>
      <c r="AN649" s="7">
        <f t="shared" si="499"/>
        <v>3</v>
      </c>
      <c r="AO649" s="7">
        <f t="shared" si="500"/>
        <v>18</v>
      </c>
      <c r="AP649" s="30" t="str">
        <f t="shared" si="501"/>
        <v>X</v>
      </c>
      <c r="AQ649" s="30" t="str">
        <f t="shared" si="502"/>
        <v>X</v>
      </c>
      <c r="AR649" s="30" t="str">
        <f t="shared" si="503"/>
        <v>X</v>
      </c>
      <c r="AS649" s="30" t="str">
        <f t="shared" si="504"/>
        <v>X</v>
      </c>
      <c r="AT649" s="30" t="str">
        <f t="shared" si="505"/>
        <v>X</v>
      </c>
      <c r="AU649" s="30" t="str">
        <f t="shared" si="506"/>
        <v>X</v>
      </c>
      <c r="AV649" s="30" t="str">
        <f t="shared" si="507"/>
        <v>X</v>
      </c>
      <c r="AW649" s="30" t="str">
        <f t="shared" si="508"/>
        <v>X</v>
      </c>
      <c r="AX649" s="30" t="str">
        <f t="shared" si="509"/>
        <v>X</v>
      </c>
      <c r="AY649" s="30" t="str">
        <f t="shared" si="510"/>
        <v>X</v>
      </c>
      <c r="AZ649" s="30" t="str">
        <f t="shared" si="511"/>
        <v>X</v>
      </c>
      <c r="BA649" s="7" t="str">
        <f t="shared" si="512"/>
        <v>O</v>
      </c>
      <c r="BB649" s="7">
        <f t="shared" si="513"/>
        <v>1</v>
      </c>
      <c r="BC649" s="257" t="str">
        <f t="shared" ref="BC649" si="737">VLOOKUP(N649,삼그룹,6,FALSE)</f>
        <v>1G</v>
      </c>
      <c r="BD649" s="257" t="str">
        <f t="shared" ref="BD649" si="738">VLOOKUP(O649,삼그룹,6,FALSE)</f>
        <v>1G</v>
      </c>
      <c r="BE649" s="257" t="str">
        <f t="shared" ref="BE649" si="739">VLOOKUP(P649,삼그룹,6,FALSE)</f>
        <v>2G</v>
      </c>
      <c r="BF649" s="257" t="str">
        <f t="shared" ref="BF649" si="740">VLOOKUP(Q649,삼그룹,6,FALSE)</f>
        <v>2G</v>
      </c>
      <c r="BG649" s="257" t="str">
        <f t="shared" ref="BG649" si="741">VLOOKUP(R649,삼그룹,6,FALSE)</f>
        <v>3G</v>
      </c>
      <c r="BH649" s="257" t="str">
        <f t="shared" ref="BH649" si="742">VLOOKUP(S649,삼그룹,6,FALSE)</f>
        <v>3G</v>
      </c>
      <c r="BI649" s="257">
        <f t="shared" si="580"/>
        <v>2</v>
      </c>
      <c r="BJ649" s="257">
        <f t="shared" si="581"/>
        <v>2</v>
      </c>
      <c r="BK649" s="257">
        <f t="shared" si="582"/>
        <v>2</v>
      </c>
      <c r="BL649" s="257" t="str">
        <f t="shared" ref="BL649" si="743">BI649&amp;BJ649&amp;BK649</f>
        <v>222</v>
      </c>
      <c r="BS649"/>
      <c r="CP649" s="366"/>
      <c r="CQ649" s="368"/>
    </row>
    <row r="650" spans="2:95" ht="17.5">
      <c r="B650" s="2">
        <v>646</v>
      </c>
      <c r="C650" s="2" t="s">
        <v>862</v>
      </c>
      <c r="N650" s="8">
        <v>2</v>
      </c>
      <c r="O650" s="8">
        <v>9</v>
      </c>
      <c r="P650" s="8">
        <v>24</v>
      </c>
      <c r="Q650" s="8">
        <v>41</v>
      </c>
      <c r="R650" s="8">
        <v>43</v>
      </c>
      <c r="S650" s="8">
        <v>45</v>
      </c>
      <c r="T650" s="8">
        <v>30</v>
      </c>
      <c r="U650" s="8">
        <f t="shared" si="428"/>
        <v>164</v>
      </c>
      <c r="W650" s="7" t="str">
        <f t="shared" si="482"/>
        <v>짝수</v>
      </c>
      <c r="X650" s="7" t="str">
        <f t="shared" si="483"/>
        <v>홀수</v>
      </c>
      <c r="Y650" s="7" t="str">
        <f t="shared" si="484"/>
        <v>짝수</v>
      </c>
      <c r="Z650" s="7" t="str">
        <f t="shared" si="485"/>
        <v>홀수</v>
      </c>
      <c r="AA650" s="8" t="str">
        <f t="shared" si="486"/>
        <v>홀수</v>
      </c>
      <c r="AB650" s="8" t="str">
        <f t="shared" si="487"/>
        <v>홀수</v>
      </c>
      <c r="AC650" s="7" t="str">
        <f t="shared" si="488"/>
        <v>4 : 2</v>
      </c>
      <c r="AD650" s="12">
        <f t="shared" si="489"/>
        <v>4</v>
      </c>
      <c r="AE650" s="12">
        <f t="shared" si="490"/>
        <v>2</v>
      </c>
      <c r="AF650" s="30" t="str">
        <f t="shared" si="491"/>
        <v>저수</v>
      </c>
      <c r="AG650" s="30" t="str">
        <f t="shared" si="492"/>
        <v>저수</v>
      </c>
      <c r="AH650" s="30" t="str">
        <f t="shared" si="493"/>
        <v>고수</v>
      </c>
      <c r="AI650" s="30" t="str">
        <f t="shared" si="494"/>
        <v>고수</v>
      </c>
      <c r="AJ650" s="30" t="str">
        <f t="shared" si="495"/>
        <v>고수</v>
      </c>
      <c r="AK650" s="30" t="str">
        <f t="shared" si="496"/>
        <v>고수</v>
      </c>
      <c r="AL650" s="30" t="str">
        <f t="shared" si="497"/>
        <v>2 : 4</v>
      </c>
      <c r="AM650" s="7">
        <f t="shared" si="498"/>
        <v>2</v>
      </c>
      <c r="AN650" s="7">
        <f t="shared" si="499"/>
        <v>4</v>
      </c>
      <c r="AO650" s="7">
        <f t="shared" si="500"/>
        <v>24</v>
      </c>
      <c r="AP650" s="30" t="str">
        <f t="shared" si="501"/>
        <v>O</v>
      </c>
      <c r="AQ650" s="30" t="str">
        <f t="shared" si="502"/>
        <v>X</v>
      </c>
      <c r="AR650" s="30" t="str">
        <f t="shared" si="503"/>
        <v>X</v>
      </c>
      <c r="AS650" s="30" t="str">
        <f t="shared" si="504"/>
        <v>X</v>
      </c>
      <c r="AT650" s="30" t="str">
        <f t="shared" si="505"/>
        <v>X</v>
      </c>
      <c r="AU650" s="30" t="str">
        <f t="shared" si="506"/>
        <v>X</v>
      </c>
      <c r="AV650" s="30" t="str">
        <f t="shared" si="507"/>
        <v>X</v>
      </c>
      <c r="AW650" s="30" t="str">
        <f t="shared" si="508"/>
        <v>X</v>
      </c>
      <c r="AX650" s="30" t="str">
        <f t="shared" si="509"/>
        <v>X</v>
      </c>
      <c r="AY650" s="30" t="str">
        <f t="shared" si="510"/>
        <v>O</v>
      </c>
      <c r="AZ650" s="30" t="str">
        <f t="shared" si="511"/>
        <v>O</v>
      </c>
      <c r="BA650" s="7" t="str">
        <f t="shared" si="512"/>
        <v>X</v>
      </c>
      <c r="BB650" s="7">
        <f t="shared" si="513"/>
        <v>3</v>
      </c>
      <c r="BC650" s="268" t="str">
        <f t="shared" ref="BC650" si="744">VLOOKUP(N650,삼그룹,6,FALSE)</f>
        <v>1G</v>
      </c>
      <c r="BD650" s="268" t="str">
        <f t="shared" ref="BD650" si="745">VLOOKUP(O650,삼그룹,6,FALSE)</f>
        <v>1G</v>
      </c>
      <c r="BE650" s="268" t="str">
        <f t="shared" ref="BE650" si="746">VLOOKUP(P650,삼그룹,6,FALSE)</f>
        <v>2G</v>
      </c>
      <c r="BF650" s="268" t="str">
        <f t="shared" ref="BF650" si="747">VLOOKUP(Q650,삼그룹,6,FALSE)</f>
        <v>3G</v>
      </c>
      <c r="BG650" s="268" t="str">
        <f t="shared" ref="BG650" si="748">VLOOKUP(R650,삼그룹,6,FALSE)</f>
        <v>3G</v>
      </c>
      <c r="BH650" s="268" t="str">
        <f t="shared" ref="BH650" si="749">VLOOKUP(S650,삼그룹,6,FALSE)</f>
        <v>3G</v>
      </c>
      <c r="BI650" s="268">
        <f t="shared" si="580"/>
        <v>2</v>
      </c>
      <c r="BJ650" s="268">
        <f t="shared" si="581"/>
        <v>1</v>
      </c>
      <c r="BK650" s="268">
        <f t="shared" si="582"/>
        <v>3</v>
      </c>
      <c r="BL650" s="268" t="str">
        <f t="shared" ref="BL650" si="750">BI650&amp;BJ650&amp;BK650</f>
        <v>213</v>
      </c>
      <c r="BS650"/>
      <c r="CP650" s="366"/>
      <c r="CQ650" s="369"/>
    </row>
    <row r="651" spans="2:95" ht="17.5">
      <c r="B651" s="2">
        <v>647</v>
      </c>
      <c r="C651" s="2" t="s">
        <v>863</v>
      </c>
      <c r="N651" s="8">
        <v>5</v>
      </c>
      <c r="O651" s="8">
        <v>16</v>
      </c>
      <c r="P651" s="8">
        <v>21</v>
      </c>
      <c r="Q651" s="8">
        <v>23</v>
      </c>
      <c r="R651" s="8">
        <v>24</v>
      </c>
      <c r="S651" s="8">
        <v>30</v>
      </c>
      <c r="T651" s="8">
        <v>29</v>
      </c>
      <c r="U651" s="8">
        <f t="shared" si="428"/>
        <v>119</v>
      </c>
      <c r="W651" s="7" t="str">
        <f t="shared" si="482"/>
        <v>홀수</v>
      </c>
      <c r="X651" s="7" t="str">
        <f t="shared" si="483"/>
        <v>짝수</v>
      </c>
      <c r="Y651" s="7" t="str">
        <f t="shared" si="484"/>
        <v>홀수</v>
      </c>
      <c r="Z651" s="7" t="str">
        <f t="shared" si="485"/>
        <v>홀수</v>
      </c>
      <c r="AA651" s="8" t="str">
        <f t="shared" si="486"/>
        <v>짝수</v>
      </c>
      <c r="AB651" s="8" t="str">
        <f t="shared" si="487"/>
        <v>짝수</v>
      </c>
      <c r="AC651" s="7" t="str">
        <f t="shared" si="488"/>
        <v>3 : 3</v>
      </c>
      <c r="AD651" s="12">
        <f t="shared" si="489"/>
        <v>3</v>
      </c>
      <c r="AE651" s="12">
        <f t="shared" si="490"/>
        <v>3</v>
      </c>
      <c r="AF651" s="30" t="str">
        <f t="shared" si="491"/>
        <v>저수</v>
      </c>
      <c r="AG651" s="30" t="str">
        <f t="shared" si="492"/>
        <v>저수</v>
      </c>
      <c r="AH651" s="30" t="str">
        <f t="shared" si="493"/>
        <v>저수</v>
      </c>
      <c r="AI651" s="30" t="str">
        <f t="shared" si="494"/>
        <v>고수</v>
      </c>
      <c r="AJ651" s="30" t="str">
        <f t="shared" si="495"/>
        <v>고수</v>
      </c>
      <c r="AK651" s="30" t="str">
        <f t="shared" si="496"/>
        <v>고수</v>
      </c>
      <c r="AL651" s="30" t="str">
        <f t="shared" si="497"/>
        <v>3 : 3</v>
      </c>
      <c r="AM651" s="7">
        <f t="shared" si="498"/>
        <v>3</v>
      </c>
      <c r="AN651" s="7">
        <f t="shared" si="499"/>
        <v>3</v>
      </c>
      <c r="AO651" s="7">
        <f t="shared" si="500"/>
        <v>19</v>
      </c>
      <c r="AP651" s="30" t="str">
        <f t="shared" si="501"/>
        <v>O</v>
      </c>
      <c r="AQ651" s="30" t="str">
        <f t="shared" si="502"/>
        <v>X</v>
      </c>
      <c r="AR651" s="30" t="str">
        <f t="shared" si="503"/>
        <v>X</v>
      </c>
      <c r="AS651" s="30" t="str">
        <f t="shared" si="504"/>
        <v>X</v>
      </c>
      <c r="AT651" s="30" t="str">
        <f t="shared" si="505"/>
        <v>X</v>
      </c>
      <c r="AU651" s="30" t="str">
        <f t="shared" si="506"/>
        <v>X</v>
      </c>
      <c r="AV651" s="30" t="str">
        <f t="shared" si="507"/>
        <v>X</v>
      </c>
      <c r="AW651" s="30" t="str">
        <f t="shared" si="508"/>
        <v>X</v>
      </c>
      <c r="AX651" s="30" t="str">
        <f t="shared" si="509"/>
        <v>X</v>
      </c>
      <c r="AY651" s="30" t="str">
        <f t="shared" si="510"/>
        <v>O</v>
      </c>
      <c r="AZ651" s="30" t="str">
        <f t="shared" si="511"/>
        <v>X</v>
      </c>
      <c r="BA651" s="7" t="str">
        <f t="shared" si="512"/>
        <v>X</v>
      </c>
      <c r="BB651" s="7">
        <f t="shared" si="513"/>
        <v>2</v>
      </c>
      <c r="BC651" s="269" t="str">
        <f t="shared" ref="BC651" si="751">VLOOKUP(N651,삼그룹,6,FALSE)</f>
        <v>1G</v>
      </c>
      <c r="BD651" s="269" t="str">
        <f t="shared" ref="BD651" si="752">VLOOKUP(O651,삼그룹,6,FALSE)</f>
        <v>2G</v>
      </c>
      <c r="BE651" s="269" t="str">
        <f t="shared" ref="BE651" si="753">VLOOKUP(P651,삼그룹,6,FALSE)</f>
        <v>2G</v>
      </c>
      <c r="BF651" s="269" t="str">
        <f t="shared" ref="BF651" si="754">VLOOKUP(Q651,삼그룹,6,FALSE)</f>
        <v>2G</v>
      </c>
      <c r="BG651" s="269" t="str">
        <f t="shared" ref="BG651" si="755">VLOOKUP(R651,삼그룹,6,FALSE)</f>
        <v>2G</v>
      </c>
      <c r="BH651" s="269" t="str">
        <f t="shared" ref="BH651" si="756">VLOOKUP(S651,삼그룹,6,FALSE)</f>
        <v>2G</v>
      </c>
      <c r="BI651" s="269">
        <f t="shared" si="580"/>
        <v>1</v>
      </c>
      <c r="BJ651" s="269">
        <f t="shared" si="581"/>
        <v>5</v>
      </c>
      <c r="BK651" s="269">
        <f t="shared" si="582"/>
        <v>0</v>
      </c>
      <c r="BL651" s="269" t="str">
        <f t="shared" ref="BL651" si="757">BI651&amp;BJ651&amp;BK651</f>
        <v>150</v>
      </c>
      <c r="BS651"/>
      <c r="CP651" s="366"/>
      <c r="CQ651" s="368"/>
    </row>
    <row r="652" spans="2:95" ht="17.5">
      <c r="B652" s="2">
        <v>648</v>
      </c>
      <c r="C652" s="2" t="s">
        <v>864</v>
      </c>
      <c r="N652" s="8">
        <v>13</v>
      </c>
      <c r="O652" s="8">
        <v>19</v>
      </c>
      <c r="P652" s="8">
        <v>28</v>
      </c>
      <c r="Q652" s="8">
        <v>37</v>
      </c>
      <c r="R652" s="8">
        <v>38</v>
      </c>
      <c r="S652" s="8">
        <v>43</v>
      </c>
      <c r="T652" s="8">
        <v>4</v>
      </c>
      <c r="U652" s="8">
        <f t="shared" si="428"/>
        <v>178</v>
      </c>
      <c r="W652" s="7" t="str">
        <f t="shared" si="482"/>
        <v>홀수</v>
      </c>
      <c r="X652" s="7" t="str">
        <f t="shared" si="483"/>
        <v>홀수</v>
      </c>
      <c r="Y652" s="7" t="str">
        <f t="shared" si="484"/>
        <v>짝수</v>
      </c>
      <c r="Z652" s="7" t="str">
        <f t="shared" si="485"/>
        <v>홀수</v>
      </c>
      <c r="AA652" s="8" t="str">
        <f t="shared" si="486"/>
        <v>짝수</v>
      </c>
      <c r="AB652" s="8" t="str">
        <f t="shared" si="487"/>
        <v>홀수</v>
      </c>
      <c r="AC652" s="7" t="str">
        <f t="shared" si="488"/>
        <v>4 : 2</v>
      </c>
      <c r="AD652" s="12">
        <f t="shared" si="489"/>
        <v>4</v>
      </c>
      <c r="AE652" s="12">
        <f t="shared" si="490"/>
        <v>2</v>
      </c>
      <c r="AF652" s="30" t="str">
        <f t="shared" si="491"/>
        <v>저수</v>
      </c>
      <c r="AG652" s="30" t="str">
        <f t="shared" si="492"/>
        <v>저수</v>
      </c>
      <c r="AH652" s="30" t="str">
        <f t="shared" si="493"/>
        <v>고수</v>
      </c>
      <c r="AI652" s="30" t="str">
        <f t="shared" si="494"/>
        <v>고수</v>
      </c>
      <c r="AJ652" s="30" t="str">
        <f t="shared" si="495"/>
        <v>고수</v>
      </c>
      <c r="AK652" s="30" t="str">
        <f t="shared" si="496"/>
        <v>고수</v>
      </c>
      <c r="AL652" s="30" t="str">
        <f t="shared" si="497"/>
        <v>2 : 4</v>
      </c>
      <c r="AM652" s="7">
        <f t="shared" si="498"/>
        <v>2</v>
      </c>
      <c r="AN652" s="7">
        <f t="shared" si="499"/>
        <v>4</v>
      </c>
      <c r="AO652" s="7">
        <f t="shared" si="500"/>
        <v>38</v>
      </c>
      <c r="AP652" s="30" t="str">
        <f t="shared" si="501"/>
        <v>O</v>
      </c>
      <c r="AQ652" s="30" t="str">
        <f t="shared" si="502"/>
        <v>O</v>
      </c>
      <c r="AR652" s="30" t="str">
        <f t="shared" si="503"/>
        <v>X</v>
      </c>
      <c r="AS652" s="30" t="str">
        <f t="shared" si="504"/>
        <v>X</v>
      </c>
      <c r="AT652" s="30" t="str">
        <f t="shared" si="505"/>
        <v>X</v>
      </c>
      <c r="AU652" s="30" t="str">
        <f t="shared" si="506"/>
        <v>X</v>
      </c>
      <c r="AV652" s="30" t="str">
        <f t="shared" si="507"/>
        <v>X</v>
      </c>
      <c r="AW652" s="30" t="str">
        <f t="shared" si="508"/>
        <v>X</v>
      </c>
      <c r="AX652" s="30" t="str">
        <f t="shared" si="509"/>
        <v>X</v>
      </c>
      <c r="AY652" s="30" t="str">
        <f t="shared" si="510"/>
        <v>O</v>
      </c>
      <c r="AZ652" s="30" t="str">
        <f t="shared" si="511"/>
        <v>X</v>
      </c>
      <c r="BA652" s="7" t="str">
        <f t="shared" si="512"/>
        <v>O</v>
      </c>
      <c r="BB652" s="7">
        <f t="shared" si="513"/>
        <v>4</v>
      </c>
      <c r="BC652" s="270" t="str">
        <f t="shared" ref="BC652:BC653" si="758">VLOOKUP(N652,삼그룹,6,FALSE)</f>
        <v>1G</v>
      </c>
      <c r="BD652" s="270" t="str">
        <f t="shared" ref="BD652:BD653" si="759">VLOOKUP(O652,삼그룹,6,FALSE)</f>
        <v>2G</v>
      </c>
      <c r="BE652" s="270" t="str">
        <f t="shared" ref="BE652:BE653" si="760">VLOOKUP(P652,삼그룹,6,FALSE)</f>
        <v>2G</v>
      </c>
      <c r="BF652" s="270" t="str">
        <f t="shared" ref="BF652:BF653" si="761">VLOOKUP(Q652,삼그룹,6,FALSE)</f>
        <v>3G</v>
      </c>
      <c r="BG652" s="270" t="str">
        <f t="shared" ref="BG652:BG653" si="762">VLOOKUP(R652,삼그룹,6,FALSE)</f>
        <v>3G</v>
      </c>
      <c r="BH652" s="270" t="str">
        <f t="shared" ref="BH652:BH653" si="763">VLOOKUP(S652,삼그룹,6,FALSE)</f>
        <v>3G</v>
      </c>
      <c r="BI652" s="270">
        <f t="shared" si="580"/>
        <v>1</v>
      </c>
      <c r="BJ652" s="270">
        <f t="shared" si="581"/>
        <v>2</v>
      </c>
      <c r="BK652" s="270">
        <f t="shared" si="582"/>
        <v>3</v>
      </c>
      <c r="BL652" s="270" t="str">
        <f t="shared" ref="BL652:BL653" si="764">BI652&amp;BJ652&amp;BK652</f>
        <v>123</v>
      </c>
      <c r="BS652"/>
      <c r="CP652" s="366"/>
      <c r="CQ652" s="368"/>
    </row>
    <row r="653" spans="2:95" ht="17.5">
      <c r="B653" s="2">
        <v>649</v>
      </c>
      <c r="C653" s="2" t="s">
        <v>865</v>
      </c>
      <c r="N653" s="8">
        <v>3</v>
      </c>
      <c r="O653" s="8">
        <v>21</v>
      </c>
      <c r="P653" s="8">
        <v>22</v>
      </c>
      <c r="Q653" s="8">
        <v>33</v>
      </c>
      <c r="R653" s="8">
        <v>41</v>
      </c>
      <c r="S653" s="8">
        <v>42</v>
      </c>
      <c r="T653" s="8">
        <v>20</v>
      </c>
      <c r="U653" s="8">
        <f t="shared" si="428"/>
        <v>162</v>
      </c>
      <c r="W653" s="7" t="str">
        <f t="shared" si="482"/>
        <v>홀수</v>
      </c>
      <c r="X653" s="7" t="str">
        <f t="shared" si="483"/>
        <v>홀수</v>
      </c>
      <c r="Y653" s="7" t="str">
        <f t="shared" si="484"/>
        <v>짝수</v>
      </c>
      <c r="Z653" s="7" t="str">
        <f t="shared" si="485"/>
        <v>홀수</v>
      </c>
      <c r="AA653" s="8" t="str">
        <f t="shared" si="486"/>
        <v>홀수</v>
      </c>
      <c r="AB653" s="8" t="str">
        <f t="shared" si="487"/>
        <v>짝수</v>
      </c>
      <c r="AC653" s="7" t="str">
        <f t="shared" si="488"/>
        <v>4 : 2</v>
      </c>
      <c r="AD653" s="12">
        <f t="shared" si="489"/>
        <v>4</v>
      </c>
      <c r="AE653" s="12">
        <f t="shared" si="490"/>
        <v>2</v>
      </c>
      <c r="AF653" s="30" t="str">
        <f t="shared" si="491"/>
        <v>저수</v>
      </c>
      <c r="AG653" s="30" t="str">
        <f t="shared" si="492"/>
        <v>저수</v>
      </c>
      <c r="AH653" s="30" t="str">
        <f t="shared" si="493"/>
        <v>저수</v>
      </c>
      <c r="AI653" s="30" t="str">
        <f t="shared" si="494"/>
        <v>고수</v>
      </c>
      <c r="AJ653" s="30" t="str">
        <f t="shared" si="495"/>
        <v>고수</v>
      </c>
      <c r="AK653" s="30" t="str">
        <f t="shared" si="496"/>
        <v>고수</v>
      </c>
      <c r="AL653" s="30" t="str">
        <f t="shared" si="497"/>
        <v>3 : 3</v>
      </c>
      <c r="AM653" s="7">
        <f t="shared" si="498"/>
        <v>3</v>
      </c>
      <c r="AN653" s="7">
        <f t="shared" si="499"/>
        <v>3</v>
      </c>
      <c r="AO653" s="7">
        <f t="shared" si="500"/>
        <v>12</v>
      </c>
      <c r="AP653" s="30" t="str">
        <f t="shared" si="501"/>
        <v>O</v>
      </c>
      <c r="AQ653" s="30" t="str">
        <f t="shared" si="502"/>
        <v>X</v>
      </c>
      <c r="AR653" s="30" t="str">
        <f t="shared" si="503"/>
        <v>X</v>
      </c>
      <c r="AS653" s="30" t="str">
        <f t="shared" si="504"/>
        <v>X</v>
      </c>
      <c r="AT653" s="30" t="str">
        <f t="shared" si="505"/>
        <v>X</v>
      </c>
      <c r="AU653" s="30" t="str">
        <f t="shared" si="506"/>
        <v>X</v>
      </c>
      <c r="AV653" s="30" t="str">
        <f t="shared" si="507"/>
        <v>X</v>
      </c>
      <c r="AW653" s="30" t="str">
        <f t="shared" si="508"/>
        <v>X</v>
      </c>
      <c r="AX653" s="30" t="str">
        <f t="shared" si="509"/>
        <v>X</v>
      </c>
      <c r="AY653" s="30" t="str">
        <f t="shared" si="510"/>
        <v>X</v>
      </c>
      <c r="AZ653" s="30" t="str">
        <f t="shared" si="511"/>
        <v>O</v>
      </c>
      <c r="BA653" s="7" t="str">
        <f t="shared" si="512"/>
        <v>X</v>
      </c>
      <c r="BB653" s="7">
        <f t="shared" si="513"/>
        <v>2</v>
      </c>
      <c r="BC653" s="271" t="str">
        <f t="shared" si="758"/>
        <v>1G</v>
      </c>
      <c r="BD653" s="271" t="str">
        <f t="shared" si="759"/>
        <v>2G</v>
      </c>
      <c r="BE653" s="271" t="str">
        <f t="shared" si="760"/>
        <v>2G</v>
      </c>
      <c r="BF653" s="271" t="str">
        <f t="shared" si="761"/>
        <v>3G</v>
      </c>
      <c r="BG653" s="271" t="str">
        <f t="shared" si="762"/>
        <v>3G</v>
      </c>
      <c r="BH653" s="271" t="str">
        <f t="shared" si="763"/>
        <v>3G</v>
      </c>
      <c r="BI653" s="271">
        <f t="shared" si="580"/>
        <v>1</v>
      </c>
      <c r="BJ653" s="271">
        <f t="shared" si="581"/>
        <v>2</v>
      </c>
      <c r="BK653" s="271">
        <f t="shared" si="582"/>
        <v>3</v>
      </c>
      <c r="BL653" s="271" t="str">
        <f t="shared" si="764"/>
        <v>123</v>
      </c>
      <c r="BS653"/>
      <c r="CP653" s="366"/>
      <c r="CQ653" s="370"/>
    </row>
    <row r="654" spans="2:95" ht="17.5">
      <c r="B654" s="221">
        <v>650</v>
      </c>
      <c r="C654" s="221" t="s">
        <v>866</v>
      </c>
      <c r="D654" s="221"/>
      <c r="E654" s="221"/>
      <c r="F654" s="221"/>
      <c r="G654" s="221"/>
      <c r="H654" s="221"/>
      <c r="I654" s="221"/>
      <c r="J654" s="221"/>
      <c r="K654" s="221"/>
      <c r="L654" s="221"/>
      <c r="M654" s="221"/>
      <c r="N654" s="223">
        <v>3</v>
      </c>
      <c r="O654" s="223">
        <v>4</v>
      </c>
      <c r="P654" s="223">
        <v>7</v>
      </c>
      <c r="Q654" s="223">
        <v>11</v>
      </c>
      <c r="R654" s="223">
        <v>31</v>
      </c>
      <c r="S654" s="223">
        <v>41</v>
      </c>
      <c r="T654" s="223">
        <v>35</v>
      </c>
      <c r="U654" s="223">
        <f t="shared" ref="U654:U664" si="765">SUM(N654:T654)-T654</f>
        <v>97</v>
      </c>
      <c r="V654" s="223"/>
      <c r="W654" s="272" t="str">
        <f t="shared" ref="W654:W662" si="766">IF(RIGHT(N654,1)="1","홀수",IF(RIGHT(N654,1)="3","홀수",IF(RIGHT(N654,1)="5","홀수",IF(RIGHT(N654,1)="7","홀수",IF(RIGHT(N654,1)="9","홀수","짝수")))))</f>
        <v>홀수</v>
      </c>
      <c r="X654" s="272" t="str">
        <f t="shared" ref="X654:X662" si="767">IF(RIGHT(O654,1)="1","홀수",IF(RIGHT(O654,1)="3","홀수",IF(RIGHT(O654,1)="5","홀수",IF(RIGHT(O654,1)="7","홀수",IF(RIGHT(O654,1)="9","홀수","짝수")))))</f>
        <v>짝수</v>
      </c>
      <c r="Y654" s="272" t="str">
        <f t="shared" ref="Y654:Y662" si="768">IF(RIGHT(P654,1)="1","홀수",IF(RIGHT(P654,1)="3","홀수",IF(RIGHT(P654,1)="5","홀수",IF(RIGHT(P654,1)="7","홀수",IF(RIGHT(P654,1)="9","홀수","짝수")))))</f>
        <v>홀수</v>
      </c>
      <c r="Z654" s="272" t="str">
        <f t="shared" ref="Z654:Z662" si="769">IF(RIGHT(Q654,1)="1","홀수",IF(RIGHT(Q654,1)="3","홀수",IF(RIGHT(Q654,1)="5","홀수",IF(RIGHT(Q654,1)="7","홀수",IF(RIGHT(Q654,1)="9","홀수","짝수")))))</f>
        <v>홀수</v>
      </c>
      <c r="AA654" s="223" t="str">
        <f t="shared" ref="AA654:AA662" si="770">IF(RIGHT(R654,1)="1","홀수",IF(RIGHT(R654,1)="3","홀수",IF(RIGHT(R654,1)="5","홀수",IF(RIGHT(R654,1)="7","홀수",IF(RIGHT(R654,1)="9","홀수","짝수")))))</f>
        <v>홀수</v>
      </c>
      <c r="AB654" s="223" t="str">
        <f t="shared" ref="AB654:AB662" si="771">IF(RIGHT(S654,1)="1","홀수",IF(RIGHT(S654,1)="3","홀수",IF(RIGHT(S654,1)="5","홀수",IF(RIGHT(S654,1)="7","홀수",IF(RIGHT(S654,1)="9","홀수","짝수")))))</f>
        <v>홀수</v>
      </c>
      <c r="AC654" s="272" t="str">
        <f t="shared" ref="AC654:AC662" si="772">AD654&amp;" : "&amp;AE654</f>
        <v>5 : 1</v>
      </c>
      <c r="AD654" s="272">
        <f t="shared" ref="AD654:AD662" si="773">COUNTIF(W654:AB654,"홀수")</f>
        <v>5</v>
      </c>
      <c r="AE654" s="272">
        <f t="shared" ref="AE654:AE662" si="774">COUNTIF(W654:AB654,"짝수")</f>
        <v>1</v>
      </c>
      <c r="AF654" s="272" t="str">
        <f t="shared" ref="AF654:AF662" si="775">IF(N654&lt;23,"저수","고수")</f>
        <v>저수</v>
      </c>
      <c r="AG654" s="272" t="str">
        <f t="shared" ref="AG654:AG662" si="776">IF(O654&lt;23,"저수","고수")</f>
        <v>저수</v>
      </c>
      <c r="AH654" s="272" t="str">
        <f t="shared" ref="AH654:AH662" si="777">IF(P654&lt;23,"저수","고수")</f>
        <v>저수</v>
      </c>
      <c r="AI654" s="272" t="str">
        <f t="shared" ref="AI654:AI662" si="778">IF(Q654&lt;23,"저수","고수")</f>
        <v>저수</v>
      </c>
      <c r="AJ654" s="272" t="str">
        <f t="shared" ref="AJ654:AJ662" si="779">IF(R654&lt;23,"저수","고수")</f>
        <v>고수</v>
      </c>
      <c r="AK654" s="272" t="str">
        <f t="shared" ref="AK654:AK662" si="780">IF(S654&lt;23,"저수","고수")</f>
        <v>고수</v>
      </c>
      <c r="AL654" s="272" t="str">
        <f t="shared" ref="AL654:AL662" si="781">AM654&amp;" : "&amp;AN654</f>
        <v>4 : 2</v>
      </c>
      <c r="AM654" s="272">
        <f t="shared" ref="AM654:AM662" si="782">COUNTIF(AF654:AK654,"저수")</f>
        <v>4</v>
      </c>
      <c r="AN654" s="272">
        <f t="shared" ref="AN654:AN662" si="783">COUNTIF(AF654:AK654,"고수")</f>
        <v>2</v>
      </c>
      <c r="AO654" s="272">
        <f t="shared" ref="AO654:AO661" si="784">RIGHT(N654,1)+RIGHT(O654,1)+RIGHT(P654,1)+RIGHT(Q654,1)+RIGHT(R654,1)+RIGHT(S654,1)</f>
        <v>17</v>
      </c>
      <c r="AP654" s="272" t="str">
        <f t="shared" ref="AP654:AP662" si="785">IF(N654=2,"O",IF(N654=3,"O",IF(N654=5,"O",IF(N654=7,"O",IF(N654=11,"O",IF(N654=13,"O",IF(N654=17,"O",IF(N654=19,"O","X"))))))))</f>
        <v>O</v>
      </c>
      <c r="AQ654" s="272" t="str">
        <f t="shared" ref="AQ654:AQ662" si="786">IF(O654=2,"O",IF(O654=3,"O",IF(O654=5,"O",IF(O654=7,"O",IF(O654=11,"O",IF(O654=13,"O",IF(O654=17,"O",IF(O654=19,"O","X"))))))))</f>
        <v>X</v>
      </c>
      <c r="AR654" s="272" t="str">
        <f t="shared" ref="AR654:AR662" si="787">IF(P654=2,"O",IF(P654=3,"O",IF(P654=5,"O",IF(P654=7,"O",IF(P654=11,"O",IF(P654=13,"O",IF(P654=17,"O",IF(P654=19,"O","X"))))))))</f>
        <v>O</v>
      </c>
      <c r="AS654" s="272" t="str">
        <f t="shared" ref="AS654:AS662" si="788">IF(Q654=2,"O",IF(Q654=3,"O",IF(Q654=5,"O",IF(Q654=7,"O",IF(Q654=11,"O",IF(Q654=13,"O",IF(Q654=17,"O",IF(Q654=19,"O","X"))))))))</f>
        <v>O</v>
      </c>
      <c r="AT654" s="272" t="str">
        <f t="shared" ref="AT654:AT662" si="789">IF(R654=2,"O",IF(R654=3,"O",IF(R654=5,"O",IF(R654=7,"O",IF(R654=11,"O",IF(R654=13,"O",IF(R654=17,"O",IF(R654=19,"O","X"))))))))</f>
        <v>X</v>
      </c>
      <c r="AU654" s="272" t="str">
        <f t="shared" ref="AU654:AU662" si="790">IF(S654=2,"O",IF(S654=3,"O",IF(S654=5,"O",IF(S654=7,"O",IF(S654=11,"O",IF(S654=13,"O",IF(S654=17,"O",IF(S654=19,"O","X"))))))))</f>
        <v>X</v>
      </c>
      <c r="AV654" s="272" t="str">
        <f t="shared" ref="AV654:AV662" si="791">IF(N654=23,"O",IF(N654=29,"O",IF(N654=31,"O",IF(N654=37,"O",IF(N654=41,"O",IF(N654=43,"O","X"))))))</f>
        <v>X</v>
      </c>
      <c r="AW654" s="272" t="str">
        <f t="shared" ref="AW654:AW662" si="792">IF(O654=23,"O",IF(O654=29,"O",IF(O654=31,"O",IF(O654=37,"O",IF(O654=41,"O",IF(O654=43,"O","X"))))))</f>
        <v>X</v>
      </c>
      <c r="AX654" s="272" t="str">
        <f t="shared" ref="AX654:AX662" si="793">IF(P654=23,"O",IF(P654=29,"O",IF(P654=31,"O",IF(P654=37,"O",IF(P654=41,"O",IF(P654=43,"O","X"))))))</f>
        <v>X</v>
      </c>
      <c r="AY654" s="272" t="str">
        <f t="shared" ref="AY654:AY662" si="794">IF(Q654=23,"O",IF(Q654=29,"O",IF(Q654=31,"O",IF(Q654=37,"O",IF(Q654=41,"O",IF(Q654=43,"O","X"))))))</f>
        <v>X</v>
      </c>
      <c r="AZ654" s="272" t="str">
        <f t="shared" ref="AZ654:AZ662" si="795">IF(R654=23,"O",IF(R654=29,"O",IF(R654=31,"O",IF(R654=37,"O",IF(R654=41,"O",IF(R654=43,"O","X"))))))</f>
        <v>O</v>
      </c>
      <c r="BA654" s="272" t="str">
        <f t="shared" ref="BA654:BA662" si="796">IF(S654=23,"O",IF(S654=29,"O",IF(S654=31,"O",IF(S654=37,"O",IF(S654=41,"O",IF(S654=43,"O","X"))))))</f>
        <v>O</v>
      </c>
      <c r="BB654" s="272">
        <f t="shared" ref="BB654:BB662" si="797">COUNTIF(AP654:BA654,"O")</f>
        <v>5</v>
      </c>
      <c r="BC654" s="272" t="str">
        <f t="shared" ref="BC654" si="798">VLOOKUP(N654,삼그룹,6,FALSE)</f>
        <v>1G</v>
      </c>
      <c r="BD654" s="272" t="str">
        <f t="shared" ref="BD654" si="799">VLOOKUP(O654,삼그룹,6,FALSE)</f>
        <v>1G</v>
      </c>
      <c r="BE654" s="272" t="str">
        <f t="shared" ref="BE654" si="800">VLOOKUP(P654,삼그룹,6,FALSE)</f>
        <v>1G</v>
      </c>
      <c r="BF654" s="272" t="str">
        <f t="shared" ref="BF654" si="801">VLOOKUP(Q654,삼그룹,6,FALSE)</f>
        <v>1G</v>
      </c>
      <c r="BG654" s="272" t="str">
        <f t="shared" ref="BG654" si="802">VLOOKUP(R654,삼그룹,6,FALSE)</f>
        <v>3G</v>
      </c>
      <c r="BH654" s="272" t="str">
        <f t="shared" ref="BH654" si="803">VLOOKUP(S654,삼그룹,6,FALSE)</f>
        <v>3G</v>
      </c>
      <c r="BI654" s="272">
        <f t="shared" si="580"/>
        <v>4</v>
      </c>
      <c r="BJ654" s="272">
        <f t="shared" si="581"/>
        <v>0</v>
      </c>
      <c r="BK654" s="272">
        <f t="shared" si="582"/>
        <v>2</v>
      </c>
      <c r="BL654" s="272" t="str">
        <f t="shared" ref="BL654" si="804">BI654&amp;BJ654&amp;BK654</f>
        <v>402</v>
      </c>
      <c r="BS654"/>
      <c r="CP654" s="366"/>
      <c r="CQ654" s="371"/>
    </row>
    <row r="655" spans="2:95" ht="17.5">
      <c r="B655" s="221">
        <v>651</v>
      </c>
      <c r="C655" s="221" t="s">
        <v>867</v>
      </c>
      <c r="N655" s="8">
        <v>11</v>
      </c>
      <c r="O655" s="8">
        <v>12</v>
      </c>
      <c r="P655" s="8">
        <v>16</v>
      </c>
      <c r="Q655" s="8">
        <v>26</v>
      </c>
      <c r="R655" s="8">
        <v>29</v>
      </c>
      <c r="S655" s="8">
        <v>44</v>
      </c>
      <c r="T655" s="8">
        <v>18</v>
      </c>
      <c r="U655" s="8">
        <f t="shared" si="765"/>
        <v>138</v>
      </c>
      <c r="W655" s="7" t="str">
        <f t="shared" si="766"/>
        <v>홀수</v>
      </c>
      <c r="X655" s="7" t="str">
        <f t="shared" si="767"/>
        <v>짝수</v>
      </c>
      <c r="Y655" s="7" t="str">
        <f t="shared" si="768"/>
        <v>짝수</v>
      </c>
      <c r="Z655" s="7" t="str">
        <f t="shared" si="769"/>
        <v>짝수</v>
      </c>
      <c r="AA655" s="8" t="str">
        <f t="shared" si="770"/>
        <v>홀수</v>
      </c>
      <c r="AB655" s="8" t="str">
        <f t="shared" si="771"/>
        <v>짝수</v>
      </c>
      <c r="AC655" s="7" t="str">
        <f t="shared" si="772"/>
        <v>2 : 4</v>
      </c>
      <c r="AD655" s="12">
        <f t="shared" si="773"/>
        <v>2</v>
      </c>
      <c r="AE655" s="12">
        <f t="shared" si="774"/>
        <v>4</v>
      </c>
      <c r="AF655" s="30" t="str">
        <f t="shared" si="775"/>
        <v>저수</v>
      </c>
      <c r="AG655" s="30" t="str">
        <f t="shared" si="776"/>
        <v>저수</v>
      </c>
      <c r="AH655" s="30" t="str">
        <f t="shared" si="777"/>
        <v>저수</v>
      </c>
      <c r="AI655" s="30" t="str">
        <f t="shared" si="778"/>
        <v>고수</v>
      </c>
      <c r="AJ655" s="30" t="str">
        <f t="shared" si="779"/>
        <v>고수</v>
      </c>
      <c r="AK655" s="30" t="str">
        <f t="shared" si="780"/>
        <v>고수</v>
      </c>
      <c r="AL655" s="30" t="str">
        <f t="shared" si="781"/>
        <v>3 : 3</v>
      </c>
      <c r="AM655" s="7">
        <f t="shared" si="782"/>
        <v>3</v>
      </c>
      <c r="AN655" s="7">
        <f t="shared" si="783"/>
        <v>3</v>
      </c>
      <c r="AO655" s="7">
        <f t="shared" si="784"/>
        <v>28</v>
      </c>
      <c r="AP655" s="30" t="str">
        <f t="shared" si="785"/>
        <v>O</v>
      </c>
      <c r="AQ655" s="30" t="str">
        <f t="shared" si="786"/>
        <v>X</v>
      </c>
      <c r="AR655" s="30" t="str">
        <f t="shared" si="787"/>
        <v>X</v>
      </c>
      <c r="AS655" s="30" t="str">
        <f t="shared" si="788"/>
        <v>X</v>
      </c>
      <c r="AT655" s="30" t="str">
        <f t="shared" si="789"/>
        <v>X</v>
      </c>
      <c r="AU655" s="30" t="str">
        <f t="shared" si="790"/>
        <v>X</v>
      </c>
      <c r="AV655" s="30" t="str">
        <f t="shared" si="791"/>
        <v>X</v>
      </c>
      <c r="AW655" s="30" t="str">
        <f t="shared" si="792"/>
        <v>X</v>
      </c>
      <c r="AX655" s="30" t="str">
        <f t="shared" si="793"/>
        <v>X</v>
      </c>
      <c r="AY655" s="30" t="str">
        <f t="shared" si="794"/>
        <v>X</v>
      </c>
      <c r="AZ655" s="30" t="str">
        <f t="shared" si="795"/>
        <v>O</v>
      </c>
      <c r="BA655" s="7" t="str">
        <f t="shared" si="796"/>
        <v>X</v>
      </c>
      <c r="BB655" s="7">
        <f t="shared" si="797"/>
        <v>2</v>
      </c>
      <c r="BC655" s="273" t="str">
        <f t="shared" ref="BC655" si="805">VLOOKUP(N655,삼그룹,6,FALSE)</f>
        <v>1G</v>
      </c>
      <c r="BD655" s="273" t="str">
        <f t="shared" ref="BD655" si="806">VLOOKUP(O655,삼그룹,6,FALSE)</f>
        <v>1G</v>
      </c>
      <c r="BE655" s="273" t="str">
        <f t="shared" ref="BE655" si="807">VLOOKUP(P655,삼그룹,6,FALSE)</f>
        <v>2G</v>
      </c>
      <c r="BF655" s="273" t="str">
        <f t="shared" ref="BF655" si="808">VLOOKUP(Q655,삼그룹,6,FALSE)</f>
        <v>2G</v>
      </c>
      <c r="BG655" s="273" t="str">
        <f t="shared" ref="BG655" si="809">VLOOKUP(R655,삼그룹,6,FALSE)</f>
        <v>2G</v>
      </c>
      <c r="BH655" s="273" t="str">
        <f t="shared" ref="BH655" si="810">VLOOKUP(S655,삼그룹,6,FALSE)</f>
        <v>3G</v>
      </c>
      <c r="BI655" s="273">
        <f t="shared" si="580"/>
        <v>2</v>
      </c>
      <c r="BJ655" s="273">
        <f t="shared" si="581"/>
        <v>3</v>
      </c>
      <c r="BK655" s="273">
        <f t="shared" si="582"/>
        <v>1</v>
      </c>
      <c r="BL655" s="273" t="str">
        <f t="shared" ref="BL655" si="811">BI655&amp;BJ655&amp;BK655</f>
        <v>231</v>
      </c>
      <c r="BS655"/>
      <c r="CP655" s="366"/>
      <c r="CQ655" s="370"/>
    </row>
    <row r="656" spans="2:95" ht="17.5">
      <c r="B656" s="221">
        <v>652</v>
      </c>
      <c r="C656" s="221" t="s">
        <v>868</v>
      </c>
      <c r="N656" s="8">
        <v>3</v>
      </c>
      <c r="O656" s="8">
        <v>13</v>
      </c>
      <c r="P656" s="8">
        <v>15</v>
      </c>
      <c r="Q656" s="8">
        <v>40</v>
      </c>
      <c r="R656" s="8">
        <v>41</v>
      </c>
      <c r="S656" s="8">
        <v>44</v>
      </c>
      <c r="T656" s="8">
        <v>20</v>
      </c>
      <c r="U656" s="8">
        <f t="shared" si="765"/>
        <v>156</v>
      </c>
      <c r="W656" s="7" t="str">
        <f t="shared" si="766"/>
        <v>홀수</v>
      </c>
      <c r="X656" s="7" t="str">
        <f t="shared" si="767"/>
        <v>홀수</v>
      </c>
      <c r="Y656" s="7" t="str">
        <f t="shared" si="768"/>
        <v>홀수</v>
      </c>
      <c r="Z656" s="7" t="str">
        <f t="shared" si="769"/>
        <v>짝수</v>
      </c>
      <c r="AA656" s="8" t="str">
        <f t="shared" si="770"/>
        <v>홀수</v>
      </c>
      <c r="AB656" s="8" t="str">
        <f t="shared" si="771"/>
        <v>짝수</v>
      </c>
      <c r="AC656" s="7" t="str">
        <f t="shared" si="772"/>
        <v>4 : 2</v>
      </c>
      <c r="AD656" s="12">
        <f t="shared" si="773"/>
        <v>4</v>
      </c>
      <c r="AE656" s="12">
        <f t="shared" si="774"/>
        <v>2</v>
      </c>
      <c r="AF656" s="30" t="str">
        <f t="shared" si="775"/>
        <v>저수</v>
      </c>
      <c r="AG656" s="30" t="str">
        <f t="shared" si="776"/>
        <v>저수</v>
      </c>
      <c r="AH656" s="30" t="str">
        <f t="shared" si="777"/>
        <v>저수</v>
      </c>
      <c r="AI656" s="30" t="str">
        <f t="shared" si="778"/>
        <v>고수</v>
      </c>
      <c r="AJ656" s="30" t="str">
        <f t="shared" si="779"/>
        <v>고수</v>
      </c>
      <c r="AK656" s="30" t="str">
        <f t="shared" si="780"/>
        <v>고수</v>
      </c>
      <c r="AL656" s="30" t="str">
        <f t="shared" si="781"/>
        <v>3 : 3</v>
      </c>
      <c r="AM656" s="7">
        <f t="shared" si="782"/>
        <v>3</v>
      </c>
      <c r="AN656" s="7">
        <f t="shared" si="783"/>
        <v>3</v>
      </c>
      <c r="AO656" s="7">
        <f t="shared" si="784"/>
        <v>16</v>
      </c>
      <c r="AP656" s="30" t="str">
        <f t="shared" si="785"/>
        <v>O</v>
      </c>
      <c r="AQ656" s="30" t="str">
        <f t="shared" si="786"/>
        <v>O</v>
      </c>
      <c r="AR656" s="30" t="str">
        <f t="shared" si="787"/>
        <v>X</v>
      </c>
      <c r="AS656" s="30" t="str">
        <f t="shared" si="788"/>
        <v>X</v>
      </c>
      <c r="AT656" s="30" t="str">
        <f t="shared" si="789"/>
        <v>X</v>
      </c>
      <c r="AU656" s="30" t="str">
        <f t="shared" si="790"/>
        <v>X</v>
      </c>
      <c r="AV656" s="30" t="str">
        <f t="shared" si="791"/>
        <v>X</v>
      </c>
      <c r="AW656" s="30" t="str">
        <f t="shared" si="792"/>
        <v>X</v>
      </c>
      <c r="AX656" s="30" t="str">
        <f t="shared" si="793"/>
        <v>X</v>
      </c>
      <c r="AY656" s="30" t="str">
        <f t="shared" si="794"/>
        <v>X</v>
      </c>
      <c r="AZ656" s="30" t="str">
        <f t="shared" si="795"/>
        <v>O</v>
      </c>
      <c r="BA656" s="7" t="str">
        <f t="shared" si="796"/>
        <v>X</v>
      </c>
      <c r="BB656" s="7">
        <f t="shared" si="797"/>
        <v>3</v>
      </c>
      <c r="BC656" s="274" t="str">
        <f t="shared" ref="BC656" si="812">VLOOKUP(N656,삼그룹,6,FALSE)</f>
        <v>1G</v>
      </c>
      <c r="BD656" s="274" t="str">
        <f t="shared" ref="BD656" si="813">VLOOKUP(O656,삼그룹,6,FALSE)</f>
        <v>1G</v>
      </c>
      <c r="BE656" s="274" t="str">
        <f t="shared" ref="BE656" si="814">VLOOKUP(P656,삼그룹,6,FALSE)</f>
        <v>1G</v>
      </c>
      <c r="BF656" s="274" t="str">
        <f t="shared" ref="BF656" si="815">VLOOKUP(Q656,삼그룹,6,FALSE)</f>
        <v>3G</v>
      </c>
      <c r="BG656" s="274" t="str">
        <f t="shared" ref="BG656" si="816">VLOOKUP(R656,삼그룹,6,FALSE)</f>
        <v>3G</v>
      </c>
      <c r="BH656" s="274" t="str">
        <f t="shared" ref="BH656" si="817">VLOOKUP(S656,삼그룹,6,FALSE)</f>
        <v>3G</v>
      </c>
      <c r="BI656" s="274">
        <f t="shared" si="580"/>
        <v>3</v>
      </c>
      <c r="BJ656" s="274">
        <f t="shared" si="581"/>
        <v>0</v>
      </c>
      <c r="BK656" s="274">
        <f t="shared" si="582"/>
        <v>3</v>
      </c>
      <c r="BL656" s="274" t="str">
        <f t="shared" ref="BL656" si="818">BI656&amp;BJ656&amp;BK656</f>
        <v>303</v>
      </c>
      <c r="BS656"/>
      <c r="CP656" s="366"/>
      <c r="CQ656" s="369"/>
    </row>
    <row r="657" spans="2:95" ht="17.5">
      <c r="B657" s="2">
        <v>653</v>
      </c>
      <c r="C657" s="2" t="s">
        <v>869</v>
      </c>
      <c r="N657" s="8">
        <v>5</v>
      </c>
      <c r="O657" s="8">
        <v>6</v>
      </c>
      <c r="P657" s="8">
        <v>26</v>
      </c>
      <c r="Q657" s="8">
        <v>27</v>
      </c>
      <c r="R657" s="8">
        <v>38</v>
      </c>
      <c r="S657" s="8">
        <v>39</v>
      </c>
      <c r="T657" s="8">
        <v>1</v>
      </c>
      <c r="U657" s="8">
        <f t="shared" si="765"/>
        <v>141</v>
      </c>
      <c r="W657" s="7" t="str">
        <f t="shared" si="766"/>
        <v>홀수</v>
      </c>
      <c r="X657" s="7" t="str">
        <f t="shared" si="767"/>
        <v>짝수</v>
      </c>
      <c r="Y657" s="7" t="str">
        <f t="shared" si="768"/>
        <v>짝수</v>
      </c>
      <c r="Z657" s="7" t="str">
        <f t="shared" si="769"/>
        <v>홀수</v>
      </c>
      <c r="AA657" s="8" t="str">
        <f t="shared" si="770"/>
        <v>짝수</v>
      </c>
      <c r="AB657" s="8" t="str">
        <f t="shared" si="771"/>
        <v>홀수</v>
      </c>
      <c r="AC657" s="7" t="str">
        <f t="shared" si="772"/>
        <v>3 : 3</v>
      </c>
      <c r="AD657" s="12">
        <f t="shared" si="773"/>
        <v>3</v>
      </c>
      <c r="AE657" s="12">
        <f t="shared" si="774"/>
        <v>3</v>
      </c>
      <c r="AF657" s="30" t="str">
        <f t="shared" si="775"/>
        <v>저수</v>
      </c>
      <c r="AG657" s="30" t="str">
        <f t="shared" si="776"/>
        <v>저수</v>
      </c>
      <c r="AH657" s="30" t="str">
        <f t="shared" si="777"/>
        <v>고수</v>
      </c>
      <c r="AI657" s="30" t="str">
        <f t="shared" si="778"/>
        <v>고수</v>
      </c>
      <c r="AJ657" s="30" t="str">
        <f t="shared" si="779"/>
        <v>고수</v>
      </c>
      <c r="AK657" s="30" t="str">
        <f t="shared" si="780"/>
        <v>고수</v>
      </c>
      <c r="AL657" s="30" t="str">
        <f t="shared" si="781"/>
        <v>2 : 4</v>
      </c>
      <c r="AM657" s="7">
        <f t="shared" si="782"/>
        <v>2</v>
      </c>
      <c r="AN657" s="7">
        <f t="shared" si="783"/>
        <v>4</v>
      </c>
      <c r="AO657" s="7">
        <f t="shared" si="784"/>
        <v>41</v>
      </c>
      <c r="AP657" s="30" t="str">
        <f t="shared" si="785"/>
        <v>O</v>
      </c>
      <c r="AQ657" s="30" t="str">
        <f t="shared" si="786"/>
        <v>X</v>
      </c>
      <c r="AR657" s="30" t="str">
        <f t="shared" si="787"/>
        <v>X</v>
      </c>
      <c r="AS657" s="30" t="str">
        <f t="shared" si="788"/>
        <v>X</v>
      </c>
      <c r="AT657" s="30" t="str">
        <f t="shared" si="789"/>
        <v>X</v>
      </c>
      <c r="AU657" s="30" t="str">
        <f t="shared" si="790"/>
        <v>X</v>
      </c>
      <c r="AV657" s="30" t="str">
        <f t="shared" si="791"/>
        <v>X</v>
      </c>
      <c r="AW657" s="30" t="str">
        <f t="shared" si="792"/>
        <v>X</v>
      </c>
      <c r="AX657" s="30" t="str">
        <f t="shared" si="793"/>
        <v>X</v>
      </c>
      <c r="AY657" s="30" t="str">
        <f t="shared" si="794"/>
        <v>X</v>
      </c>
      <c r="AZ657" s="30" t="str">
        <f t="shared" si="795"/>
        <v>X</v>
      </c>
      <c r="BA657" s="7" t="str">
        <f t="shared" si="796"/>
        <v>X</v>
      </c>
      <c r="BB657" s="7">
        <f t="shared" si="797"/>
        <v>1</v>
      </c>
      <c r="BC657" s="275" t="str">
        <f t="shared" ref="BC657" si="819">VLOOKUP(N657,삼그룹,6,FALSE)</f>
        <v>1G</v>
      </c>
      <c r="BD657" s="275" t="str">
        <f t="shared" ref="BD657" si="820">VLOOKUP(O657,삼그룹,6,FALSE)</f>
        <v>1G</v>
      </c>
      <c r="BE657" s="275" t="str">
        <f t="shared" ref="BE657" si="821">VLOOKUP(P657,삼그룹,6,FALSE)</f>
        <v>2G</v>
      </c>
      <c r="BF657" s="275" t="str">
        <f t="shared" ref="BF657" si="822">VLOOKUP(Q657,삼그룹,6,FALSE)</f>
        <v>2G</v>
      </c>
      <c r="BG657" s="275" t="str">
        <f t="shared" ref="BG657" si="823">VLOOKUP(R657,삼그룹,6,FALSE)</f>
        <v>3G</v>
      </c>
      <c r="BH657" s="275" t="str">
        <f t="shared" ref="BH657" si="824">VLOOKUP(S657,삼그룹,6,FALSE)</f>
        <v>3G</v>
      </c>
      <c r="BI657" s="275">
        <f t="shared" si="580"/>
        <v>2</v>
      </c>
      <c r="BJ657" s="275">
        <f t="shared" si="581"/>
        <v>2</v>
      </c>
      <c r="BK657" s="275">
        <f t="shared" si="582"/>
        <v>2</v>
      </c>
      <c r="BL657" s="275" t="str">
        <f t="shared" ref="BL657" si="825">BI657&amp;BJ657&amp;BK657</f>
        <v>222</v>
      </c>
      <c r="BS657"/>
      <c r="CP657" s="366"/>
      <c r="CQ657" s="370"/>
    </row>
    <row r="658" spans="2:95" ht="17.5">
      <c r="B658" s="2">
        <v>654</v>
      </c>
      <c r="C658" s="2" t="s">
        <v>870</v>
      </c>
      <c r="N658" s="8">
        <v>16</v>
      </c>
      <c r="O658" s="8">
        <v>21</v>
      </c>
      <c r="P658" s="8">
        <v>26</v>
      </c>
      <c r="Q658" s="8">
        <v>31</v>
      </c>
      <c r="R658" s="8">
        <v>36</v>
      </c>
      <c r="S658" s="8">
        <v>43</v>
      </c>
      <c r="T658" s="8">
        <v>6</v>
      </c>
      <c r="U658" s="8">
        <f t="shared" si="765"/>
        <v>173</v>
      </c>
      <c r="W658" s="7" t="str">
        <f t="shared" si="766"/>
        <v>짝수</v>
      </c>
      <c r="X658" s="7" t="str">
        <f t="shared" si="767"/>
        <v>홀수</v>
      </c>
      <c r="Y658" s="7" t="str">
        <f t="shared" si="768"/>
        <v>짝수</v>
      </c>
      <c r="Z658" s="7" t="str">
        <f t="shared" si="769"/>
        <v>홀수</v>
      </c>
      <c r="AA658" s="8" t="str">
        <f t="shared" si="770"/>
        <v>짝수</v>
      </c>
      <c r="AB658" s="8" t="str">
        <f t="shared" si="771"/>
        <v>홀수</v>
      </c>
      <c r="AC658" s="7" t="str">
        <f t="shared" si="772"/>
        <v>3 : 3</v>
      </c>
      <c r="AD658" s="12">
        <f t="shared" si="773"/>
        <v>3</v>
      </c>
      <c r="AE658" s="12">
        <f t="shared" si="774"/>
        <v>3</v>
      </c>
      <c r="AF658" s="30" t="str">
        <f t="shared" si="775"/>
        <v>저수</v>
      </c>
      <c r="AG658" s="30" t="str">
        <f t="shared" si="776"/>
        <v>저수</v>
      </c>
      <c r="AH658" s="30" t="str">
        <f t="shared" si="777"/>
        <v>고수</v>
      </c>
      <c r="AI658" s="30" t="str">
        <f t="shared" si="778"/>
        <v>고수</v>
      </c>
      <c r="AJ658" s="30" t="str">
        <f t="shared" si="779"/>
        <v>고수</v>
      </c>
      <c r="AK658" s="30" t="str">
        <f t="shared" si="780"/>
        <v>고수</v>
      </c>
      <c r="AL658" s="30" t="str">
        <f t="shared" si="781"/>
        <v>2 : 4</v>
      </c>
      <c r="AM658" s="7">
        <f t="shared" si="782"/>
        <v>2</v>
      </c>
      <c r="AN658" s="7">
        <f t="shared" si="783"/>
        <v>4</v>
      </c>
      <c r="AO658" s="7">
        <f t="shared" si="784"/>
        <v>23</v>
      </c>
      <c r="AP658" s="30" t="str">
        <f t="shared" si="785"/>
        <v>X</v>
      </c>
      <c r="AQ658" s="30" t="str">
        <f t="shared" si="786"/>
        <v>X</v>
      </c>
      <c r="AR658" s="30" t="str">
        <f t="shared" si="787"/>
        <v>X</v>
      </c>
      <c r="AS658" s="30" t="str">
        <f t="shared" si="788"/>
        <v>X</v>
      </c>
      <c r="AT658" s="30" t="str">
        <f t="shared" si="789"/>
        <v>X</v>
      </c>
      <c r="AU658" s="30" t="str">
        <f t="shared" si="790"/>
        <v>X</v>
      </c>
      <c r="AV658" s="30" t="str">
        <f t="shared" si="791"/>
        <v>X</v>
      </c>
      <c r="AW658" s="30" t="str">
        <f t="shared" si="792"/>
        <v>X</v>
      </c>
      <c r="AX658" s="30" t="str">
        <f t="shared" si="793"/>
        <v>X</v>
      </c>
      <c r="AY658" s="30" t="str">
        <f t="shared" si="794"/>
        <v>O</v>
      </c>
      <c r="AZ658" s="30" t="str">
        <f t="shared" si="795"/>
        <v>X</v>
      </c>
      <c r="BA658" s="7" t="str">
        <f t="shared" si="796"/>
        <v>O</v>
      </c>
      <c r="BB658" s="7">
        <f t="shared" si="797"/>
        <v>2</v>
      </c>
      <c r="BC658" s="280" t="str">
        <f t="shared" ref="BC658" si="826">VLOOKUP(N658,삼그룹,6,FALSE)</f>
        <v>2G</v>
      </c>
      <c r="BD658" s="280" t="str">
        <f t="shared" ref="BD658" si="827">VLOOKUP(O658,삼그룹,6,FALSE)</f>
        <v>2G</v>
      </c>
      <c r="BE658" s="280" t="str">
        <f t="shared" ref="BE658" si="828">VLOOKUP(P658,삼그룹,6,FALSE)</f>
        <v>2G</v>
      </c>
      <c r="BF658" s="280" t="str">
        <f t="shared" ref="BF658" si="829">VLOOKUP(Q658,삼그룹,6,FALSE)</f>
        <v>3G</v>
      </c>
      <c r="BG658" s="280" t="str">
        <f t="shared" ref="BG658" si="830">VLOOKUP(R658,삼그룹,6,FALSE)</f>
        <v>3G</v>
      </c>
      <c r="BH658" s="280" t="str">
        <f t="shared" ref="BH658" si="831">VLOOKUP(S658,삼그룹,6,FALSE)</f>
        <v>3G</v>
      </c>
      <c r="BI658" s="280">
        <f t="shared" si="580"/>
        <v>0</v>
      </c>
      <c r="BJ658" s="280">
        <f t="shared" si="581"/>
        <v>3</v>
      </c>
      <c r="BK658" s="280">
        <f t="shared" si="582"/>
        <v>3</v>
      </c>
      <c r="BL658" s="280" t="str">
        <f t="shared" ref="BL658" si="832">BI658&amp;BJ658&amp;BK658</f>
        <v>033</v>
      </c>
      <c r="BS658"/>
      <c r="CP658" s="366"/>
      <c r="CQ658" s="371"/>
    </row>
    <row r="659" spans="2:95" ht="17.5">
      <c r="B659" s="221">
        <v>655</v>
      </c>
      <c r="C659" s="221" t="s">
        <v>872</v>
      </c>
      <c r="N659" s="8">
        <v>7</v>
      </c>
      <c r="O659" s="8">
        <v>37</v>
      </c>
      <c r="P659" s="8">
        <v>38</v>
      </c>
      <c r="Q659" s="8">
        <v>39</v>
      </c>
      <c r="R659" s="8">
        <v>40</v>
      </c>
      <c r="S659" s="8">
        <v>44</v>
      </c>
      <c r="T659" s="8">
        <v>18</v>
      </c>
      <c r="U659" s="8">
        <f t="shared" si="765"/>
        <v>205</v>
      </c>
      <c r="W659" s="7" t="str">
        <f t="shared" si="766"/>
        <v>홀수</v>
      </c>
      <c r="X659" s="7" t="str">
        <f t="shared" si="767"/>
        <v>홀수</v>
      </c>
      <c r="Y659" s="7" t="str">
        <f t="shared" si="768"/>
        <v>짝수</v>
      </c>
      <c r="Z659" s="7" t="str">
        <f t="shared" si="769"/>
        <v>홀수</v>
      </c>
      <c r="AA659" s="8" t="str">
        <f t="shared" si="770"/>
        <v>짝수</v>
      </c>
      <c r="AB659" s="8" t="str">
        <f t="shared" si="771"/>
        <v>짝수</v>
      </c>
      <c r="AC659" s="7" t="str">
        <f t="shared" si="772"/>
        <v>3 : 3</v>
      </c>
      <c r="AD659" s="12">
        <f t="shared" si="773"/>
        <v>3</v>
      </c>
      <c r="AE659" s="12">
        <f t="shared" si="774"/>
        <v>3</v>
      </c>
      <c r="AF659" s="30" t="str">
        <f t="shared" si="775"/>
        <v>저수</v>
      </c>
      <c r="AG659" s="30" t="str">
        <f t="shared" si="776"/>
        <v>고수</v>
      </c>
      <c r="AH659" s="30" t="str">
        <f t="shared" si="777"/>
        <v>고수</v>
      </c>
      <c r="AI659" s="30" t="str">
        <f t="shared" si="778"/>
        <v>고수</v>
      </c>
      <c r="AJ659" s="30" t="str">
        <f t="shared" si="779"/>
        <v>고수</v>
      </c>
      <c r="AK659" s="30" t="str">
        <f t="shared" si="780"/>
        <v>고수</v>
      </c>
      <c r="AL659" s="30" t="str">
        <f t="shared" si="781"/>
        <v>1 : 5</v>
      </c>
      <c r="AM659" s="7">
        <f t="shared" si="782"/>
        <v>1</v>
      </c>
      <c r="AN659" s="7">
        <f t="shared" si="783"/>
        <v>5</v>
      </c>
      <c r="AO659" s="7">
        <f t="shared" si="784"/>
        <v>35</v>
      </c>
      <c r="AP659" s="30" t="str">
        <f t="shared" si="785"/>
        <v>O</v>
      </c>
      <c r="AQ659" s="30" t="str">
        <f t="shared" si="786"/>
        <v>X</v>
      </c>
      <c r="AR659" s="30" t="str">
        <f t="shared" si="787"/>
        <v>X</v>
      </c>
      <c r="AS659" s="30" t="str">
        <f t="shared" si="788"/>
        <v>X</v>
      </c>
      <c r="AT659" s="30" t="str">
        <f t="shared" si="789"/>
        <v>X</v>
      </c>
      <c r="AU659" s="30" t="str">
        <f t="shared" si="790"/>
        <v>X</v>
      </c>
      <c r="AV659" s="30" t="str">
        <f t="shared" si="791"/>
        <v>X</v>
      </c>
      <c r="AW659" s="30" t="str">
        <f t="shared" si="792"/>
        <v>O</v>
      </c>
      <c r="AX659" s="30" t="str">
        <f t="shared" si="793"/>
        <v>X</v>
      </c>
      <c r="AY659" s="30" t="str">
        <f t="shared" si="794"/>
        <v>X</v>
      </c>
      <c r="AZ659" s="30" t="str">
        <f t="shared" si="795"/>
        <v>X</v>
      </c>
      <c r="BA659" s="7" t="str">
        <f t="shared" si="796"/>
        <v>X</v>
      </c>
      <c r="BB659" s="7">
        <f t="shared" si="797"/>
        <v>2</v>
      </c>
      <c r="BC659" s="284" t="str">
        <f t="shared" ref="BC659:BC660" si="833">VLOOKUP(N659,삼그룹,6,FALSE)</f>
        <v>1G</v>
      </c>
      <c r="BD659" s="284" t="str">
        <f t="shared" ref="BD659:BD660" si="834">VLOOKUP(O659,삼그룹,6,FALSE)</f>
        <v>3G</v>
      </c>
      <c r="BE659" s="284" t="str">
        <f t="shared" ref="BE659:BE660" si="835">VLOOKUP(P659,삼그룹,6,FALSE)</f>
        <v>3G</v>
      </c>
      <c r="BF659" s="284" t="str">
        <f t="shared" ref="BF659:BF660" si="836">VLOOKUP(Q659,삼그룹,6,FALSE)</f>
        <v>3G</v>
      </c>
      <c r="BG659" s="284" t="str">
        <f t="shared" ref="BG659:BG660" si="837">VLOOKUP(R659,삼그룹,6,FALSE)</f>
        <v>3G</v>
      </c>
      <c r="BH659" s="284" t="str">
        <f t="shared" ref="BH659:BH660" si="838">VLOOKUP(S659,삼그룹,6,FALSE)</f>
        <v>3G</v>
      </c>
      <c r="BI659" s="284">
        <f t="shared" si="580"/>
        <v>1</v>
      </c>
      <c r="BJ659" s="284">
        <f t="shared" si="581"/>
        <v>0</v>
      </c>
      <c r="BK659" s="284">
        <f t="shared" si="582"/>
        <v>5</v>
      </c>
      <c r="BL659" s="284" t="str">
        <f t="shared" ref="BL659:BL660" si="839">BI659&amp;BJ659&amp;BK659</f>
        <v>105</v>
      </c>
      <c r="BS659"/>
      <c r="CP659" s="366"/>
      <c r="CQ659" s="369"/>
    </row>
    <row r="660" spans="2:95" ht="17.5">
      <c r="B660" s="221">
        <v>656</v>
      </c>
      <c r="C660" s="221" t="s">
        <v>873</v>
      </c>
      <c r="N660" s="8">
        <v>3</v>
      </c>
      <c r="O660" s="8">
        <v>7</v>
      </c>
      <c r="P660" s="8">
        <v>14</v>
      </c>
      <c r="Q660" s="8">
        <v>16</v>
      </c>
      <c r="R660" s="8">
        <v>31</v>
      </c>
      <c r="S660" s="8">
        <v>40</v>
      </c>
      <c r="T660" s="8">
        <v>39</v>
      </c>
      <c r="U660" s="8">
        <f t="shared" si="765"/>
        <v>111</v>
      </c>
      <c r="W660" s="7" t="str">
        <f t="shared" si="766"/>
        <v>홀수</v>
      </c>
      <c r="X660" s="7" t="str">
        <f t="shared" si="767"/>
        <v>홀수</v>
      </c>
      <c r="Y660" s="7" t="str">
        <f t="shared" si="768"/>
        <v>짝수</v>
      </c>
      <c r="Z660" s="7" t="str">
        <f t="shared" si="769"/>
        <v>짝수</v>
      </c>
      <c r="AA660" s="8" t="str">
        <f t="shared" si="770"/>
        <v>홀수</v>
      </c>
      <c r="AB660" s="8" t="str">
        <f t="shared" si="771"/>
        <v>짝수</v>
      </c>
      <c r="AC660" s="7" t="str">
        <f t="shared" si="772"/>
        <v>3 : 3</v>
      </c>
      <c r="AD660" s="12">
        <f t="shared" si="773"/>
        <v>3</v>
      </c>
      <c r="AE660" s="12">
        <f t="shared" si="774"/>
        <v>3</v>
      </c>
      <c r="AF660" s="30" t="str">
        <f t="shared" si="775"/>
        <v>저수</v>
      </c>
      <c r="AG660" s="30" t="str">
        <f t="shared" si="776"/>
        <v>저수</v>
      </c>
      <c r="AH660" s="30" t="str">
        <f t="shared" si="777"/>
        <v>저수</v>
      </c>
      <c r="AI660" s="30" t="str">
        <f t="shared" si="778"/>
        <v>저수</v>
      </c>
      <c r="AJ660" s="30" t="str">
        <f t="shared" si="779"/>
        <v>고수</v>
      </c>
      <c r="AK660" s="30" t="str">
        <f t="shared" si="780"/>
        <v>고수</v>
      </c>
      <c r="AL660" s="30" t="str">
        <f t="shared" si="781"/>
        <v>4 : 2</v>
      </c>
      <c r="AM660" s="7">
        <f t="shared" si="782"/>
        <v>4</v>
      </c>
      <c r="AN660" s="7">
        <f t="shared" si="783"/>
        <v>2</v>
      </c>
      <c r="AO660" s="7">
        <f t="shared" si="784"/>
        <v>21</v>
      </c>
      <c r="AP660" s="30" t="str">
        <f t="shared" si="785"/>
        <v>O</v>
      </c>
      <c r="AQ660" s="30" t="str">
        <f t="shared" si="786"/>
        <v>O</v>
      </c>
      <c r="AR660" s="30" t="str">
        <f t="shared" si="787"/>
        <v>X</v>
      </c>
      <c r="AS660" s="30" t="str">
        <f t="shared" si="788"/>
        <v>X</v>
      </c>
      <c r="AT660" s="30" t="str">
        <f t="shared" si="789"/>
        <v>X</v>
      </c>
      <c r="AU660" s="30" t="str">
        <f t="shared" si="790"/>
        <v>X</v>
      </c>
      <c r="AV660" s="30" t="str">
        <f t="shared" si="791"/>
        <v>X</v>
      </c>
      <c r="AW660" s="30" t="str">
        <f t="shared" si="792"/>
        <v>X</v>
      </c>
      <c r="AX660" s="30" t="str">
        <f t="shared" si="793"/>
        <v>X</v>
      </c>
      <c r="AY660" s="30" t="str">
        <f t="shared" si="794"/>
        <v>X</v>
      </c>
      <c r="AZ660" s="30" t="str">
        <f t="shared" si="795"/>
        <v>O</v>
      </c>
      <c r="BA660" s="7" t="str">
        <f t="shared" si="796"/>
        <v>X</v>
      </c>
      <c r="BB660" s="7">
        <f t="shared" si="797"/>
        <v>3</v>
      </c>
      <c r="BC660" s="286" t="str">
        <f t="shared" si="833"/>
        <v>1G</v>
      </c>
      <c r="BD660" s="286" t="str">
        <f t="shared" si="834"/>
        <v>1G</v>
      </c>
      <c r="BE660" s="286" t="str">
        <f t="shared" si="835"/>
        <v>1G</v>
      </c>
      <c r="BF660" s="286" t="str">
        <f t="shared" si="836"/>
        <v>2G</v>
      </c>
      <c r="BG660" s="286" t="str">
        <f t="shared" si="837"/>
        <v>3G</v>
      </c>
      <c r="BH660" s="286" t="str">
        <f t="shared" si="838"/>
        <v>3G</v>
      </c>
      <c r="BI660" s="286">
        <f t="shared" si="580"/>
        <v>3</v>
      </c>
      <c r="BJ660" s="286">
        <f t="shared" si="581"/>
        <v>1</v>
      </c>
      <c r="BK660" s="286">
        <f t="shared" si="582"/>
        <v>2</v>
      </c>
      <c r="BL660" s="286" t="str">
        <f t="shared" si="839"/>
        <v>312</v>
      </c>
      <c r="BS660"/>
      <c r="CP660" s="366"/>
      <c r="CQ660" s="369"/>
    </row>
    <row r="661" spans="2:95" ht="17.5">
      <c r="B661" s="221">
        <v>657</v>
      </c>
      <c r="C661" s="221" t="s">
        <v>874</v>
      </c>
      <c r="N661" s="8">
        <v>10</v>
      </c>
      <c r="O661" s="8">
        <v>14</v>
      </c>
      <c r="P661" s="8">
        <v>19</v>
      </c>
      <c r="Q661" s="8">
        <v>39</v>
      </c>
      <c r="R661" s="8">
        <v>40</v>
      </c>
      <c r="S661" s="8">
        <v>43</v>
      </c>
      <c r="T661" s="8">
        <v>23</v>
      </c>
      <c r="U661" s="8">
        <f t="shared" si="765"/>
        <v>165</v>
      </c>
      <c r="W661" s="7" t="str">
        <f t="shared" si="766"/>
        <v>짝수</v>
      </c>
      <c r="X661" s="7" t="str">
        <f t="shared" si="767"/>
        <v>짝수</v>
      </c>
      <c r="Y661" s="7" t="str">
        <f t="shared" si="768"/>
        <v>홀수</v>
      </c>
      <c r="Z661" s="7" t="str">
        <f t="shared" si="769"/>
        <v>홀수</v>
      </c>
      <c r="AA661" s="8" t="str">
        <f t="shared" si="770"/>
        <v>짝수</v>
      </c>
      <c r="AB661" s="8" t="str">
        <f t="shared" si="771"/>
        <v>홀수</v>
      </c>
      <c r="AC661" s="7" t="str">
        <f t="shared" si="772"/>
        <v>3 : 3</v>
      </c>
      <c r="AD661" s="12">
        <f t="shared" si="773"/>
        <v>3</v>
      </c>
      <c r="AE661" s="12">
        <f t="shared" si="774"/>
        <v>3</v>
      </c>
      <c r="AF661" s="30" t="str">
        <f t="shared" si="775"/>
        <v>저수</v>
      </c>
      <c r="AG661" s="30" t="str">
        <f t="shared" si="776"/>
        <v>저수</v>
      </c>
      <c r="AH661" s="30" t="str">
        <f t="shared" si="777"/>
        <v>저수</v>
      </c>
      <c r="AI661" s="30" t="str">
        <f t="shared" si="778"/>
        <v>고수</v>
      </c>
      <c r="AJ661" s="30" t="str">
        <f t="shared" si="779"/>
        <v>고수</v>
      </c>
      <c r="AK661" s="30" t="str">
        <f t="shared" si="780"/>
        <v>고수</v>
      </c>
      <c r="AL661" s="30" t="str">
        <f t="shared" si="781"/>
        <v>3 : 3</v>
      </c>
      <c r="AM661" s="7">
        <f t="shared" si="782"/>
        <v>3</v>
      </c>
      <c r="AN661" s="7">
        <f t="shared" si="783"/>
        <v>3</v>
      </c>
      <c r="AO661" s="7">
        <f t="shared" si="784"/>
        <v>25</v>
      </c>
      <c r="AP661" s="30" t="str">
        <f t="shared" si="785"/>
        <v>X</v>
      </c>
      <c r="AQ661" s="30" t="str">
        <f t="shared" si="786"/>
        <v>X</v>
      </c>
      <c r="AR661" s="30" t="str">
        <f t="shared" si="787"/>
        <v>O</v>
      </c>
      <c r="AS661" s="30" t="str">
        <f t="shared" si="788"/>
        <v>X</v>
      </c>
      <c r="AT661" s="30" t="str">
        <f t="shared" si="789"/>
        <v>X</v>
      </c>
      <c r="AU661" s="30" t="str">
        <f t="shared" si="790"/>
        <v>X</v>
      </c>
      <c r="AV661" s="30" t="str">
        <f t="shared" si="791"/>
        <v>X</v>
      </c>
      <c r="AW661" s="30" t="str">
        <f t="shared" si="792"/>
        <v>X</v>
      </c>
      <c r="AX661" s="30" t="str">
        <f t="shared" si="793"/>
        <v>X</v>
      </c>
      <c r="AY661" s="30" t="str">
        <f t="shared" si="794"/>
        <v>X</v>
      </c>
      <c r="AZ661" s="30" t="str">
        <f t="shared" si="795"/>
        <v>X</v>
      </c>
      <c r="BA661" s="7" t="str">
        <f t="shared" si="796"/>
        <v>O</v>
      </c>
      <c r="BB661" s="7">
        <f t="shared" si="797"/>
        <v>2</v>
      </c>
      <c r="BC661" s="287" t="str">
        <f t="shared" ref="BC661" si="840">VLOOKUP(N661,삼그룹,6,FALSE)</f>
        <v>1G</v>
      </c>
      <c r="BD661" s="287" t="str">
        <f t="shared" ref="BD661" si="841">VLOOKUP(O661,삼그룹,6,FALSE)</f>
        <v>1G</v>
      </c>
      <c r="BE661" s="287" t="str">
        <f t="shared" ref="BE661" si="842">VLOOKUP(P661,삼그룹,6,FALSE)</f>
        <v>2G</v>
      </c>
      <c r="BF661" s="287" t="str">
        <f t="shared" ref="BF661" si="843">VLOOKUP(Q661,삼그룹,6,FALSE)</f>
        <v>3G</v>
      </c>
      <c r="BG661" s="287" t="str">
        <f t="shared" ref="BG661" si="844">VLOOKUP(R661,삼그룹,6,FALSE)</f>
        <v>3G</v>
      </c>
      <c r="BH661" s="287" t="str">
        <f t="shared" ref="BH661" si="845">VLOOKUP(S661,삼그룹,6,FALSE)</f>
        <v>3G</v>
      </c>
      <c r="BI661" s="287">
        <f t="shared" si="580"/>
        <v>2</v>
      </c>
      <c r="BJ661" s="287">
        <f t="shared" si="581"/>
        <v>1</v>
      </c>
      <c r="BK661" s="287">
        <f t="shared" si="582"/>
        <v>3</v>
      </c>
      <c r="BL661" s="287" t="str">
        <f t="shared" ref="BL661" si="846">BI661&amp;BJ661&amp;BK661</f>
        <v>213</v>
      </c>
      <c r="BS661"/>
      <c r="CP661" s="366"/>
      <c r="CQ661" s="369"/>
    </row>
    <row r="662" spans="2:95" ht="17.5">
      <c r="B662" s="221">
        <v>658</v>
      </c>
      <c r="C662" s="221" t="s">
        <v>875</v>
      </c>
      <c r="N662" s="8">
        <v>8</v>
      </c>
      <c r="O662" s="8">
        <v>19</v>
      </c>
      <c r="P662" s="8">
        <v>25</v>
      </c>
      <c r="Q662" s="8">
        <v>28</v>
      </c>
      <c r="R662" s="8">
        <v>32</v>
      </c>
      <c r="S662" s="8">
        <v>36</v>
      </c>
      <c r="T662" s="8">
        <v>37</v>
      </c>
      <c r="U662" s="8">
        <f t="shared" si="765"/>
        <v>148</v>
      </c>
      <c r="W662" s="7" t="str">
        <f t="shared" si="766"/>
        <v>짝수</v>
      </c>
      <c r="X662" s="7" t="str">
        <f t="shared" si="767"/>
        <v>홀수</v>
      </c>
      <c r="Y662" s="7" t="str">
        <f t="shared" si="768"/>
        <v>홀수</v>
      </c>
      <c r="Z662" s="7" t="str">
        <f t="shared" si="769"/>
        <v>짝수</v>
      </c>
      <c r="AA662" s="8" t="str">
        <f t="shared" si="770"/>
        <v>짝수</v>
      </c>
      <c r="AB662" s="8" t="str">
        <f t="shared" si="771"/>
        <v>짝수</v>
      </c>
      <c r="AC662" s="7" t="str">
        <f t="shared" si="772"/>
        <v>2 : 4</v>
      </c>
      <c r="AD662" s="12">
        <f t="shared" si="773"/>
        <v>2</v>
      </c>
      <c r="AE662" s="12">
        <f t="shared" si="774"/>
        <v>4</v>
      </c>
      <c r="AF662" s="30" t="str">
        <f t="shared" si="775"/>
        <v>저수</v>
      </c>
      <c r="AG662" s="30" t="str">
        <f t="shared" si="776"/>
        <v>저수</v>
      </c>
      <c r="AH662" s="30" t="str">
        <f t="shared" si="777"/>
        <v>고수</v>
      </c>
      <c r="AI662" s="30" t="str">
        <f t="shared" si="778"/>
        <v>고수</v>
      </c>
      <c r="AJ662" s="30" t="str">
        <f t="shared" si="779"/>
        <v>고수</v>
      </c>
      <c r="AK662" s="30" t="str">
        <f t="shared" si="780"/>
        <v>고수</v>
      </c>
      <c r="AL662" s="30" t="str">
        <f t="shared" si="781"/>
        <v>2 : 4</v>
      </c>
      <c r="AM662" s="7">
        <f t="shared" si="782"/>
        <v>2</v>
      </c>
      <c r="AN662" s="7">
        <f t="shared" si="783"/>
        <v>4</v>
      </c>
      <c r="AO662" s="7">
        <f t="shared" ref="AO662:AO671" si="847">RIGHT(N662,1)+RIGHT(O662,1)+RIGHT(P662,1)+RIGHT(Q662,1)+RIGHT(R662,1)+RIGHT(S662,1)</f>
        <v>38</v>
      </c>
      <c r="AP662" s="30" t="str">
        <f t="shared" si="785"/>
        <v>X</v>
      </c>
      <c r="AQ662" s="30" t="str">
        <f t="shared" si="786"/>
        <v>O</v>
      </c>
      <c r="AR662" s="30" t="str">
        <f t="shared" si="787"/>
        <v>X</v>
      </c>
      <c r="AS662" s="30" t="str">
        <f t="shared" si="788"/>
        <v>X</v>
      </c>
      <c r="AT662" s="30" t="str">
        <f t="shared" si="789"/>
        <v>X</v>
      </c>
      <c r="AU662" s="30" t="str">
        <f t="shared" si="790"/>
        <v>X</v>
      </c>
      <c r="AV662" s="30" t="str">
        <f t="shared" si="791"/>
        <v>X</v>
      </c>
      <c r="AW662" s="30" t="str">
        <f t="shared" si="792"/>
        <v>X</v>
      </c>
      <c r="AX662" s="30" t="str">
        <f t="shared" si="793"/>
        <v>X</v>
      </c>
      <c r="AY662" s="30" t="str">
        <f t="shared" si="794"/>
        <v>X</v>
      </c>
      <c r="AZ662" s="30" t="str">
        <f t="shared" si="795"/>
        <v>X</v>
      </c>
      <c r="BA662" s="7" t="str">
        <f t="shared" si="796"/>
        <v>X</v>
      </c>
      <c r="BB662" s="7">
        <f t="shared" si="797"/>
        <v>1</v>
      </c>
      <c r="BC662" s="288" t="str">
        <f t="shared" ref="BC662:BC663" si="848">VLOOKUP(N662,삼그룹,6,FALSE)</f>
        <v>1G</v>
      </c>
      <c r="BD662" s="288" t="str">
        <f t="shared" ref="BD662:BD663" si="849">VLOOKUP(O662,삼그룹,6,FALSE)</f>
        <v>2G</v>
      </c>
      <c r="BE662" s="288" t="str">
        <f t="shared" ref="BE662:BE663" si="850">VLOOKUP(P662,삼그룹,6,FALSE)</f>
        <v>2G</v>
      </c>
      <c r="BF662" s="288" t="str">
        <f t="shared" ref="BF662:BF663" si="851">VLOOKUP(Q662,삼그룹,6,FALSE)</f>
        <v>2G</v>
      </c>
      <c r="BG662" s="288" t="str">
        <f t="shared" ref="BG662:BG663" si="852">VLOOKUP(R662,삼그룹,6,FALSE)</f>
        <v>3G</v>
      </c>
      <c r="BH662" s="288" t="str">
        <f t="shared" ref="BH662:BH663" si="853">VLOOKUP(S662,삼그룹,6,FALSE)</f>
        <v>3G</v>
      </c>
      <c r="BI662" s="288">
        <f t="shared" si="580"/>
        <v>1</v>
      </c>
      <c r="BJ662" s="288">
        <f t="shared" si="581"/>
        <v>3</v>
      </c>
      <c r="BK662" s="288">
        <f t="shared" si="582"/>
        <v>2</v>
      </c>
      <c r="BL662" s="288" t="str">
        <f t="shared" ref="BL662:BL663" si="854">BI662&amp;BJ662&amp;BK662</f>
        <v>132</v>
      </c>
      <c r="BS662"/>
      <c r="CP662" s="366"/>
      <c r="CQ662" s="371"/>
    </row>
    <row r="663" spans="2:95" ht="17.5">
      <c r="B663" s="221">
        <v>659</v>
      </c>
      <c r="C663" s="221" t="s">
        <v>876</v>
      </c>
      <c r="N663" s="8">
        <v>7</v>
      </c>
      <c r="O663" s="8">
        <v>18</v>
      </c>
      <c r="P663" s="8">
        <v>19</v>
      </c>
      <c r="Q663" s="8">
        <v>27</v>
      </c>
      <c r="R663" s="8">
        <v>29</v>
      </c>
      <c r="S663" s="8">
        <v>42</v>
      </c>
      <c r="T663" s="8">
        <v>45</v>
      </c>
      <c r="U663" s="223">
        <f t="shared" si="765"/>
        <v>142</v>
      </c>
      <c r="W663" s="289" t="str">
        <f t="shared" ref="W663:W664" si="855">IF(RIGHT(N663,1)="1","홀수",IF(RIGHT(N663,1)="3","홀수",IF(RIGHT(N663,1)="5","홀수",IF(RIGHT(N663,1)="7","홀수",IF(RIGHT(N663,1)="9","홀수","짝수")))))</f>
        <v>홀수</v>
      </c>
      <c r="X663" s="289" t="str">
        <f t="shared" ref="X663:X664" si="856">IF(RIGHT(O663,1)="1","홀수",IF(RIGHT(O663,1)="3","홀수",IF(RIGHT(O663,1)="5","홀수",IF(RIGHT(O663,1)="7","홀수",IF(RIGHT(O663,1)="9","홀수","짝수")))))</f>
        <v>짝수</v>
      </c>
      <c r="Y663" s="289" t="str">
        <f t="shared" ref="Y663:Y664" si="857">IF(RIGHT(P663,1)="1","홀수",IF(RIGHT(P663,1)="3","홀수",IF(RIGHT(P663,1)="5","홀수",IF(RIGHT(P663,1)="7","홀수",IF(RIGHT(P663,1)="9","홀수","짝수")))))</f>
        <v>홀수</v>
      </c>
      <c r="Z663" s="289" t="str">
        <f t="shared" ref="Z663:Z664" si="858">IF(RIGHT(Q663,1)="1","홀수",IF(RIGHT(Q663,1)="3","홀수",IF(RIGHT(Q663,1)="5","홀수",IF(RIGHT(Q663,1)="7","홀수",IF(RIGHT(Q663,1)="9","홀수","짝수")))))</f>
        <v>홀수</v>
      </c>
      <c r="AA663" s="223" t="str">
        <f t="shared" ref="AA663:AA664" si="859">IF(RIGHT(R663,1)="1","홀수",IF(RIGHT(R663,1)="3","홀수",IF(RIGHT(R663,1)="5","홀수",IF(RIGHT(R663,1)="7","홀수",IF(RIGHT(R663,1)="9","홀수","짝수")))))</f>
        <v>홀수</v>
      </c>
      <c r="AB663" s="223" t="str">
        <f t="shared" ref="AB663:AB664" si="860">IF(RIGHT(S663,1)="1","홀수",IF(RIGHT(S663,1)="3","홀수",IF(RIGHT(S663,1)="5","홀수",IF(RIGHT(S663,1)="7","홀수",IF(RIGHT(S663,1)="9","홀수","짝수")))))</f>
        <v>짝수</v>
      </c>
      <c r="AC663" s="289" t="str">
        <f t="shared" ref="AC663:AC664" si="861">AD663&amp;" : "&amp;AE663</f>
        <v>4 : 2</v>
      </c>
      <c r="AD663" s="289">
        <f t="shared" ref="AD663:AD664" si="862">COUNTIF(W663:AB663,"홀수")</f>
        <v>4</v>
      </c>
      <c r="AE663" s="289">
        <f t="shared" ref="AE663:AE664" si="863">COUNTIF(W663:AB663,"짝수")</f>
        <v>2</v>
      </c>
      <c r="AF663" s="289" t="str">
        <f t="shared" ref="AF663:AF664" si="864">IF(N663&lt;23,"저수","고수")</f>
        <v>저수</v>
      </c>
      <c r="AG663" s="289" t="str">
        <f t="shared" ref="AG663:AG664" si="865">IF(O663&lt;23,"저수","고수")</f>
        <v>저수</v>
      </c>
      <c r="AH663" s="289" t="str">
        <f t="shared" ref="AH663:AH664" si="866">IF(P663&lt;23,"저수","고수")</f>
        <v>저수</v>
      </c>
      <c r="AI663" s="289" t="str">
        <f t="shared" ref="AI663:AI664" si="867">IF(Q663&lt;23,"저수","고수")</f>
        <v>고수</v>
      </c>
      <c r="AJ663" s="289" t="str">
        <f t="shared" ref="AJ663:AJ664" si="868">IF(R663&lt;23,"저수","고수")</f>
        <v>고수</v>
      </c>
      <c r="AK663" s="289" t="str">
        <f t="shared" ref="AK663:AK664" si="869">IF(S663&lt;23,"저수","고수")</f>
        <v>고수</v>
      </c>
      <c r="AL663" s="289" t="str">
        <f t="shared" ref="AL663:AL664" si="870">AM663&amp;" : "&amp;AN663</f>
        <v>3 : 3</v>
      </c>
      <c r="AM663" s="289">
        <f t="shared" ref="AM663:AM664" si="871">COUNTIF(AF663:AK663,"저수")</f>
        <v>3</v>
      </c>
      <c r="AN663" s="289">
        <f t="shared" ref="AN663:AN664" si="872">COUNTIF(AF663:AK663,"고수")</f>
        <v>3</v>
      </c>
      <c r="AO663" s="289">
        <f t="shared" si="847"/>
        <v>42</v>
      </c>
      <c r="AP663" s="289" t="str">
        <f t="shared" ref="AP663:AP664" si="873">IF(N663=2,"O",IF(N663=3,"O",IF(N663=5,"O",IF(N663=7,"O",IF(N663=11,"O",IF(N663=13,"O",IF(N663=17,"O",IF(N663=19,"O","X"))))))))</f>
        <v>O</v>
      </c>
      <c r="AQ663" s="289" t="str">
        <f t="shared" ref="AQ663:AQ664" si="874">IF(O663=2,"O",IF(O663=3,"O",IF(O663=5,"O",IF(O663=7,"O",IF(O663=11,"O",IF(O663=13,"O",IF(O663=17,"O",IF(O663=19,"O","X"))))))))</f>
        <v>X</v>
      </c>
      <c r="AR663" s="289" t="str">
        <f t="shared" ref="AR663:AR664" si="875">IF(P663=2,"O",IF(P663=3,"O",IF(P663=5,"O",IF(P663=7,"O",IF(P663=11,"O",IF(P663=13,"O",IF(P663=17,"O",IF(P663=19,"O","X"))))))))</f>
        <v>O</v>
      </c>
      <c r="AS663" s="289" t="str">
        <f t="shared" ref="AS663:AS664" si="876">IF(Q663=2,"O",IF(Q663=3,"O",IF(Q663=5,"O",IF(Q663=7,"O",IF(Q663=11,"O",IF(Q663=13,"O",IF(Q663=17,"O",IF(Q663=19,"O","X"))))))))</f>
        <v>X</v>
      </c>
      <c r="AT663" s="289" t="str">
        <f t="shared" ref="AT663:AT664" si="877">IF(R663=2,"O",IF(R663=3,"O",IF(R663=5,"O",IF(R663=7,"O",IF(R663=11,"O",IF(R663=13,"O",IF(R663=17,"O",IF(R663=19,"O","X"))))))))</f>
        <v>X</v>
      </c>
      <c r="AU663" s="289" t="str">
        <f t="shared" ref="AU663:AU664" si="878">IF(S663=2,"O",IF(S663=3,"O",IF(S663=5,"O",IF(S663=7,"O",IF(S663=11,"O",IF(S663=13,"O",IF(S663=17,"O",IF(S663=19,"O","X"))))))))</f>
        <v>X</v>
      </c>
      <c r="AV663" s="289" t="str">
        <f t="shared" ref="AV663:AV664" si="879">IF(N663=23,"O",IF(N663=29,"O",IF(N663=31,"O",IF(N663=37,"O",IF(N663=41,"O",IF(N663=43,"O","X"))))))</f>
        <v>X</v>
      </c>
      <c r="AW663" s="289" t="str">
        <f t="shared" ref="AW663:AW664" si="880">IF(O663=23,"O",IF(O663=29,"O",IF(O663=31,"O",IF(O663=37,"O",IF(O663=41,"O",IF(O663=43,"O","X"))))))</f>
        <v>X</v>
      </c>
      <c r="AX663" s="289" t="str">
        <f t="shared" ref="AX663:AX664" si="881">IF(P663=23,"O",IF(P663=29,"O",IF(P663=31,"O",IF(P663=37,"O",IF(P663=41,"O",IF(P663=43,"O","X"))))))</f>
        <v>X</v>
      </c>
      <c r="AY663" s="289" t="str">
        <f t="shared" ref="AY663:AY664" si="882">IF(Q663=23,"O",IF(Q663=29,"O",IF(Q663=31,"O",IF(Q663=37,"O",IF(Q663=41,"O",IF(Q663=43,"O","X"))))))</f>
        <v>X</v>
      </c>
      <c r="AZ663" s="289" t="str">
        <f t="shared" ref="AZ663:AZ664" si="883">IF(R663=23,"O",IF(R663=29,"O",IF(R663=31,"O",IF(R663=37,"O",IF(R663=41,"O",IF(R663=43,"O","X"))))))</f>
        <v>O</v>
      </c>
      <c r="BA663" s="289" t="str">
        <f t="shared" ref="BA663:BA664" si="884">IF(S663=23,"O",IF(S663=29,"O",IF(S663=31,"O",IF(S663=37,"O",IF(S663=41,"O",IF(S663=43,"O","X"))))))</f>
        <v>X</v>
      </c>
      <c r="BB663" s="289">
        <f t="shared" ref="BB663:BB664" si="885">COUNTIF(AP663:BA663,"O")</f>
        <v>3</v>
      </c>
      <c r="BC663" s="289" t="str">
        <f t="shared" si="848"/>
        <v>1G</v>
      </c>
      <c r="BD663" s="289" t="str">
        <f t="shared" si="849"/>
        <v>2G</v>
      </c>
      <c r="BE663" s="289" t="str">
        <f t="shared" si="850"/>
        <v>2G</v>
      </c>
      <c r="BF663" s="289" t="str">
        <f t="shared" si="851"/>
        <v>2G</v>
      </c>
      <c r="BG663" s="289" t="str">
        <f t="shared" si="852"/>
        <v>2G</v>
      </c>
      <c r="BH663" s="289" t="str">
        <f t="shared" si="853"/>
        <v>3G</v>
      </c>
      <c r="BI663" s="289">
        <f t="shared" si="580"/>
        <v>1</v>
      </c>
      <c r="BJ663" s="289">
        <f t="shared" si="581"/>
        <v>4</v>
      </c>
      <c r="BK663" s="289">
        <f t="shared" si="582"/>
        <v>1</v>
      </c>
      <c r="BL663" s="289" t="str">
        <f t="shared" si="854"/>
        <v>141</v>
      </c>
      <c r="BS663"/>
      <c r="CP663" s="366"/>
      <c r="CQ663" s="371"/>
    </row>
    <row r="664" spans="2:95" ht="17.5">
      <c r="B664" s="221">
        <v>660</v>
      </c>
      <c r="C664" s="221" t="s">
        <v>877</v>
      </c>
      <c r="N664" s="8">
        <v>4</v>
      </c>
      <c r="O664" s="8">
        <v>9</v>
      </c>
      <c r="P664" s="8">
        <v>23</v>
      </c>
      <c r="Q664" s="8">
        <v>33</v>
      </c>
      <c r="R664" s="8">
        <v>39</v>
      </c>
      <c r="S664" s="8">
        <v>44</v>
      </c>
      <c r="T664" s="8">
        <v>14</v>
      </c>
      <c r="U664" s="8">
        <f t="shared" si="765"/>
        <v>152</v>
      </c>
      <c r="W664" s="7" t="str">
        <f t="shared" si="855"/>
        <v>짝수</v>
      </c>
      <c r="X664" s="7" t="str">
        <f t="shared" si="856"/>
        <v>홀수</v>
      </c>
      <c r="Y664" s="7" t="str">
        <f t="shared" si="857"/>
        <v>홀수</v>
      </c>
      <c r="Z664" s="7" t="str">
        <f t="shared" si="858"/>
        <v>홀수</v>
      </c>
      <c r="AA664" s="8" t="str">
        <f t="shared" si="859"/>
        <v>홀수</v>
      </c>
      <c r="AB664" s="8" t="str">
        <f t="shared" si="860"/>
        <v>짝수</v>
      </c>
      <c r="AC664" s="7" t="str">
        <f t="shared" si="861"/>
        <v>4 : 2</v>
      </c>
      <c r="AD664" s="12">
        <f t="shared" si="862"/>
        <v>4</v>
      </c>
      <c r="AE664" s="12">
        <f t="shared" si="863"/>
        <v>2</v>
      </c>
      <c r="AF664" s="30" t="str">
        <f t="shared" si="864"/>
        <v>저수</v>
      </c>
      <c r="AG664" s="30" t="str">
        <f t="shared" si="865"/>
        <v>저수</v>
      </c>
      <c r="AH664" s="30" t="str">
        <f t="shared" si="866"/>
        <v>고수</v>
      </c>
      <c r="AI664" s="30" t="str">
        <f t="shared" si="867"/>
        <v>고수</v>
      </c>
      <c r="AJ664" s="30" t="str">
        <f t="shared" si="868"/>
        <v>고수</v>
      </c>
      <c r="AK664" s="30" t="str">
        <f t="shared" si="869"/>
        <v>고수</v>
      </c>
      <c r="AL664" s="30" t="str">
        <f t="shared" si="870"/>
        <v>2 : 4</v>
      </c>
      <c r="AM664" s="7">
        <f t="shared" si="871"/>
        <v>2</v>
      </c>
      <c r="AN664" s="7">
        <f t="shared" si="872"/>
        <v>4</v>
      </c>
      <c r="AO664" s="7">
        <f t="shared" si="847"/>
        <v>32</v>
      </c>
      <c r="AP664" s="30" t="str">
        <f t="shared" si="873"/>
        <v>X</v>
      </c>
      <c r="AQ664" s="30" t="str">
        <f t="shared" si="874"/>
        <v>X</v>
      </c>
      <c r="AR664" s="30" t="str">
        <f t="shared" si="875"/>
        <v>X</v>
      </c>
      <c r="AS664" s="30" t="str">
        <f t="shared" si="876"/>
        <v>X</v>
      </c>
      <c r="AT664" s="30" t="str">
        <f t="shared" si="877"/>
        <v>X</v>
      </c>
      <c r="AU664" s="30" t="str">
        <f t="shared" si="878"/>
        <v>X</v>
      </c>
      <c r="AV664" s="30" t="str">
        <f t="shared" si="879"/>
        <v>X</v>
      </c>
      <c r="AW664" s="30" t="str">
        <f t="shared" si="880"/>
        <v>X</v>
      </c>
      <c r="AX664" s="30" t="str">
        <f t="shared" si="881"/>
        <v>O</v>
      </c>
      <c r="AY664" s="30" t="str">
        <f t="shared" si="882"/>
        <v>X</v>
      </c>
      <c r="AZ664" s="30" t="str">
        <f t="shared" si="883"/>
        <v>X</v>
      </c>
      <c r="BA664" s="7" t="str">
        <f t="shared" si="884"/>
        <v>X</v>
      </c>
      <c r="BB664" s="7">
        <f t="shared" si="885"/>
        <v>1</v>
      </c>
      <c r="BC664" s="294" t="str">
        <f t="shared" ref="BC664:BC665" si="886">VLOOKUP(N664,삼그룹,6,FALSE)</f>
        <v>1G</v>
      </c>
      <c r="BD664" s="294" t="str">
        <f t="shared" ref="BD664:BD665" si="887">VLOOKUP(O664,삼그룹,6,FALSE)</f>
        <v>1G</v>
      </c>
      <c r="BE664" s="294" t="str">
        <f t="shared" ref="BE664:BE665" si="888">VLOOKUP(P664,삼그룹,6,FALSE)</f>
        <v>2G</v>
      </c>
      <c r="BF664" s="294" t="str">
        <f t="shared" ref="BF664:BF665" si="889">VLOOKUP(Q664,삼그룹,6,FALSE)</f>
        <v>3G</v>
      </c>
      <c r="BG664" s="294" t="str">
        <f t="shared" ref="BG664:BG665" si="890">VLOOKUP(R664,삼그룹,6,FALSE)</f>
        <v>3G</v>
      </c>
      <c r="BH664" s="294" t="str">
        <f t="shared" ref="BH664:BH665" si="891">VLOOKUP(S664,삼그룹,6,FALSE)</f>
        <v>3G</v>
      </c>
      <c r="BI664" s="294">
        <f t="shared" si="580"/>
        <v>2</v>
      </c>
      <c r="BJ664" s="294">
        <f t="shared" si="581"/>
        <v>1</v>
      </c>
      <c r="BK664" s="294">
        <f t="shared" si="582"/>
        <v>3</v>
      </c>
      <c r="BL664" s="294" t="str">
        <f t="shared" ref="BL664:BL665" si="892">BI664&amp;BJ664&amp;BK664</f>
        <v>213</v>
      </c>
      <c r="BS664"/>
      <c r="CP664" s="366"/>
      <c r="CQ664" s="370"/>
    </row>
    <row r="665" spans="2:95" ht="17.5">
      <c r="B665" s="221">
        <v>661</v>
      </c>
      <c r="C665" s="221" t="s">
        <v>879</v>
      </c>
      <c r="D665" s="221"/>
      <c r="E665" s="221"/>
      <c r="F665" s="221"/>
      <c r="G665" s="221"/>
      <c r="H665" s="221"/>
      <c r="I665" s="221"/>
      <c r="J665" s="221"/>
      <c r="K665" s="221"/>
      <c r="L665" s="221"/>
      <c r="M665" s="221"/>
      <c r="N665" s="223">
        <v>2</v>
      </c>
      <c r="O665" s="223">
        <v>3</v>
      </c>
      <c r="P665" s="223">
        <v>12</v>
      </c>
      <c r="Q665" s="223">
        <v>20</v>
      </c>
      <c r="R665" s="223">
        <v>27</v>
      </c>
      <c r="S665" s="223">
        <v>38</v>
      </c>
      <c r="T665" s="223">
        <v>40</v>
      </c>
      <c r="U665" s="223">
        <f t="shared" ref="U665:U671" si="893">SUM(N665:T665)-T665</f>
        <v>102</v>
      </c>
      <c r="V665" s="223"/>
      <c r="W665" s="295" t="str">
        <f t="shared" ref="W665:W671" si="894">IF(RIGHT(N665,1)="1","홀수",IF(RIGHT(N665,1)="3","홀수",IF(RIGHT(N665,1)="5","홀수",IF(RIGHT(N665,1)="7","홀수",IF(RIGHT(N665,1)="9","홀수","짝수")))))</f>
        <v>짝수</v>
      </c>
      <c r="X665" s="295" t="str">
        <f t="shared" ref="X665:X671" si="895">IF(RIGHT(O665,1)="1","홀수",IF(RIGHT(O665,1)="3","홀수",IF(RIGHT(O665,1)="5","홀수",IF(RIGHT(O665,1)="7","홀수",IF(RIGHT(O665,1)="9","홀수","짝수")))))</f>
        <v>홀수</v>
      </c>
      <c r="Y665" s="295" t="str">
        <f t="shared" ref="Y665:Y671" si="896">IF(RIGHT(P665,1)="1","홀수",IF(RIGHT(P665,1)="3","홀수",IF(RIGHT(P665,1)="5","홀수",IF(RIGHT(P665,1)="7","홀수",IF(RIGHT(P665,1)="9","홀수","짝수")))))</f>
        <v>짝수</v>
      </c>
      <c r="Z665" s="295" t="str">
        <f t="shared" ref="Z665:Z671" si="897">IF(RIGHT(Q665,1)="1","홀수",IF(RIGHT(Q665,1)="3","홀수",IF(RIGHT(Q665,1)="5","홀수",IF(RIGHT(Q665,1)="7","홀수",IF(RIGHT(Q665,1)="9","홀수","짝수")))))</f>
        <v>짝수</v>
      </c>
      <c r="AA665" s="223" t="str">
        <f t="shared" ref="AA665:AA671" si="898">IF(RIGHT(R665,1)="1","홀수",IF(RIGHT(R665,1)="3","홀수",IF(RIGHT(R665,1)="5","홀수",IF(RIGHT(R665,1)="7","홀수",IF(RIGHT(R665,1)="9","홀수","짝수")))))</f>
        <v>홀수</v>
      </c>
      <c r="AB665" s="223" t="str">
        <f t="shared" ref="AB665:AB671" si="899">IF(RIGHT(S665,1)="1","홀수",IF(RIGHT(S665,1)="3","홀수",IF(RIGHT(S665,1)="5","홀수",IF(RIGHT(S665,1)="7","홀수",IF(RIGHT(S665,1)="9","홀수","짝수")))))</f>
        <v>짝수</v>
      </c>
      <c r="AC665" s="295" t="str">
        <f t="shared" ref="AC665:AC671" si="900">AD665&amp;" : "&amp;AE665</f>
        <v>2 : 4</v>
      </c>
      <c r="AD665" s="295">
        <f t="shared" ref="AD665:AD671" si="901">COUNTIF(W665:AB665,"홀수")</f>
        <v>2</v>
      </c>
      <c r="AE665" s="295">
        <f t="shared" ref="AE665:AE671" si="902">COUNTIF(W665:AB665,"짝수")</f>
        <v>4</v>
      </c>
      <c r="AF665" s="295" t="str">
        <f t="shared" ref="AF665:AF671" si="903">IF(N665&lt;23,"저수","고수")</f>
        <v>저수</v>
      </c>
      <c r="AG665" s="295" t="str">
        <f t="shared" ref="AG665:AG671" si="904">IF(O665&lt;23,"저수","고수")</f>
        <v>저수</v>
      </c>
      <c r="AH665" s="295" t="str">
        <f t="shared" ref="AH665:AH671" si="905">IF(P665&lt;23,"저수","고수")</f>
        <v>저수</v>
      </c>
      <c r="AI665" s="295" t="str">
        <f t="shared" ref="AI665:AI671" si="906">IF(Q665&lt;23,"저수","고수")</f>
        <v>저수</v>
      </c>
      <c r="AJ665" s="295" t="str">
        <f t="shared" ref="AJ665:AJ671" si="907">IF(R665&lt;23,"저수","고수")</f>
        <v>고수</v>
      </c>
      <c r="AK665" s="295" t="str">
        <f t="shared" ref="AK665:AK671" si="908">IF(S665&lt;23,"저수","고수")</f>
        <v>고수</v>
      </c>
      <c r="AL665" s="295" t="str">
        <f t="shared" ref="AL665:AL671" si="909">AM665&amp;" : "&amp;AN665</f>
        <v>4 : 2</v>
      </c>
      <c r="AM665" s="295">
        <f t="shared" ref="AM665:AM671" si="910">COUNTIF(AF665:AK665,"저수")</f>
        <v>4</v>
      </c>
      <c r="AN665" s="295">
        <f t="shared" ref="AN665:AN671" si="911">COUNTIF(AF665:AK665,"고수")</f>
        <v>2</v>
      </c>
      <c r="AO665" s="295">
        <f t="shared" si="847"/>
        <v>22</v>
      </c>
      <c r="AP665" s="295" t="str">
        <f t="shared" ref="AP665:AP671" si="912">IF(N665=2,"O",IF(N665=3,"O",IF(N665=5,"O",IF(N665=7,"O",IF(N665=11,"O",IF(N665=13,"O",IF(N665=17,"O",IF(N665=19,"O","X"))))))))</f>
        <v>O</v>
      </c>
      <c r="AQ665" s="295" t="str">
        <f t="shared" ref="AQ665:AQ671" si="913">IF(O665=2,"O",IF(O665=3,"O",IF(O665=5,"O",IF(O665=7,"O",IF(O665=11,"O",IF(O665=13,"O",IF(O665=17,"O",IF(O665=19,"O","X"))))))))</f>
        <v>O</v>
      </c>
      <c r="AR665" s="295" t="str">
        <f t="shared" ref="AR665:AR671" si="914">IF(P665=2,"O",IF(P665=3,"O",IF(P665=5,"O",IF(P665=7,"O",IF(P665=11,"O",IF(P665=13,"O",IF(P665=17,"O",IF(P665=19,"O","X"))))))))</f>
        <v>X</v>
      </c>
      <c r="AS665" s="295" t="str">
        <f t="shared" ref="AS665:AS671" si="915">IF(Q665=2,"O",IF(Q665=3,"O",IF(Q665=5,"O",IF(Q665=7,"O",IF(Q665=11,"O",IF(Q665=13,"O",IF(Q665=17,"O",IF(Q665=19,"O","X"))))))))</f>
        <v>X</v>
      </c>
      <c r="AT665" s="295" t="str">
        <f t="shared" ref="AT665:AT671" si="916">IF(R665=2,"O",IF(R665=3,"O",IF(R665=5,"O",IF(R665=7,"O",IF(R665=11,"O",IF(R665=13,"O",IF(R665=17,"O",IF(R665=19,"O","X"))))))))</f>
        <v>X</v>
      </c>
      <c r="AU665" s="295" t="str">
        <f t="shared" ref="AU665:AU671" si="917">IF(S665=2,"O",IF(S665=3,"O",IF(S665=5,"O",IF(S665=7,"O",IF(S665=11,"O",IF(S665=13,"O",IF(S665=17,"O",IF(S665=19,"O","X"))))))))</f>
        <v>X</v>
      </c>
      <c r="AV665" s="295" t="str">
        <f t="shared" ref="AV665:AV671" si="918">IF(N665=23,"O",IF(N665=29,"O",IF(N665=31,"O",IF(N665=37,"O",IF(N665=41,"O",IF(N665=43,"O","X"))))))</f>
        <v>X</v>
      </c>
      <c r="AW665" s="295" t="str">
        <f t="shared" ref="AW665:AW671" si="919">IF(O665=23,"O",IF(O665=29,"O",IF(O665=31,"O",IF(O665=37,"O",IF(O665=41,"O",IF(O665=43,"O","X"))))))</f>
        <v>X</v>
      </c>
      <c r="AX665" s="295" t="str">
        <f t="shared" ref="AX665:AX671" si="920">IF(P665=23,"O",IF(P665=29,"O",IF(P665=31,"O",IF(P665=37,"O",IF(P665=41,"O",IF(P665=43,"O","X"))))))</f>
        <v>X</v>
      </c>
      <c r="AY665" s="295" t="str">
        <f t="shared" ref="AY665:AY671" si="921">IF(Q665=23,"O",IF(Q665=29,"O",IF(Q665=31,"O",IF(Q665=37,"O",IF(Q665=41,"O",IF(Q665=43,"O","X"))))))</f>
        <v>X</v>
      </c>
      <c r="AZ665" s="295" t="str">
        <f t="shared" ref="AZ665:AZ671" si="922">IF(R665=23,"O",IF(R665=29,"O",IF(R665=31,"O",IF(R665=37,"O",IF(R665=41,"O",IF(R665=43,"O","X"))))))</f>
        <v>X</v>
      </c>
      <c r="BA665" s="295" t="str">
        <f t="shared" ref="BA665:BA671" si="923">IF(S665=23,"O",IF(S665=29,"O",IF(S665=31,"O",IF(S665=37,"O",IF(S665=41,"O",IF(S665=43,"O","X"))))))</f>
        <v>X</v>
      </c>
      <c r="BB665" s="295">
        <f t="shared" ref="BB665:BB671" si="924">COUNTIF(AP665:BA665,"O")</f>
        <v>2</v>
      </c>
      <c r="BC665" s="295" t="str">
        <f t="shared" si="886"/>
        <v>1G</v>
      </c>
      <c r="BD665" s="295" t="str">
        <f t="shared" si="887"/>
        <v>1G</v>
      </c>
      <c r="BE665" s="295" t="str">
        <f t="shared" si="888"/>
        <v>1G</v>
      </c>
      <c r="BF665" s="295" t="str">
        <f t="shared" si="889"/>
        <v>2G</v>
      </c>
      <c r="BG665" s="295" t="str">
        <f t="shared" si="890"/>
        <v>2G</v>
      </c>
      <c r="BH665" s="295" t="str">
        <f t="shared" si="891"/>
        <v>3G</v>
      </c>
      <c r="BI665" s="295">
        <f t="shared" si="580"/>
        <v>3</v>
      </c>
      <c r="BJ665" s="295">
        <f t="shared" si="581"/>
        <v>2</v>
      </c>
      <c r="BK665" s="295">
        <f t="shared" si="582"/>
        <v>1</v>
      </c>
      <c r="BL665" s="295" t="str">
        <f t="shared" si="892"/>
        <v>321</v>
      </c>
      <c r="BS665"/>
      <c r="CP665" s="366"/>
      <c r="CQ665" s="370"/>
    </row>
    <row r="666" spans="2:95" ht="17.5">
      <c r="B666" s="2">
        <v>662</v>
      </c>
      <c r="C666" s="2" t="s">
        <v>880</v>
      </c>
      <c r="N666" s="8">
        <v>5</v>
      </c>
      <c r="O666" s="8">
        <v>6</v>
      </c>
      <c r="P666" s="8">
        <v>9</v>
      </c>
      <c r="Q666" s="8">
        <v>11</v>
      </c>
      <c r="R666" s="8">
        <v>15</v>
      </c>
      <c r="S666" s="8">
        <v>37</v>
      </c>
      <c r="T666" s="8">
        <v>26</v>
      </c>
      <c r="U666" s="8">
        <f t="shared" si="893"/>
        <v>83</v>
      </c>
      <c r="W666" s="7" t="str">
        <f t="shared" si="894"/>
        <v>홀수</v>
      </c>
      <c r="X666" s="7" t="str">
        <f t="shared" si="895"/>
        <v>짝수</v>
      </c>
      <c r="Y666" s="7" t="str">
        <f t="shared" si="896"/>
        <v>홀수</v>
      </c>
      <c r="Z666" s="7" t="str">
        <f t="shared" si="897"/>
        <v>홀수</v>
      </c>
      <c r="AA666" s="8" t="str">
        <f t="shared" si="898"/>
        <v>홀수</v>
      </c>
      <c r="AB666" s="8" t="str">
        <f t="shared" si="899"/>
        <v>홀수</v>
      </c>
      <c r="AC666" s="7" t="str">
        <f t="shared" si="900"/>
        <v>5 : 1</v>
      </c>
      <c r="AD666" s="12">
        <f t="shared" si="901"/>
        <v>5</v>
      </c>
      <c r="AE666" s="12">
        <f t="shared" si="902"/>
        <v>1</v>
      </c>
      <c r="AF666" s="30" t="str">
        <f t="shared" si="903"/>
        <v>저수</v>
      </c>
      <c r="AG666" s="30" t="str">
        <f t="shared" si="904"/>
        <v>저수</v>
      </c>
      <c r="AH666" s="30" t="str">
        <f t="shared" si="905"/>
        <v>저수</v>
      </c>
      <c r="AI666" s="30" t="str">
        <f t="shared" si="906"/>
        <v>저수</v>
      </c>
      <c r="AJ666" s="30" t="str">
        <f t="shared" si="907"/>
        <v>저수</v>
      </c>
      <c r="AK666" s="30" t="str">
        <f t="shared" si="908"/>
        <v>고수</v>
      </c>
      <c r="AL666" s="30" t="str">
        <f t="shared" si="909"/>
        <v>5 : 1</v>
      </c>
      <c r="AM666" s="7">
        <f t="shared" si="910"/>
        <v>5</v>
      </c>
      <c r="AN666" s="7">
        <f t="shared" si="911"/>
        <v>1</v>
      </c>
      <c r="AO666" s="7">
        <f t="shared" si="847"/>
        <v>33</v>
      </c>
      <c r="AP666" s="30" t="str">
        <f t="shared" si="912"/>
        <v>O</v>
      </c>
      <c r="AQ666" s="30" t="str">
        <f t="shared" si="913"/>
        <v>X</v>
      </c>
      <c r="AR666" s="30" t="str">
        <f t="shared" si="914"/>
        <v>X</v>
      </c>
      <c r="AS666" s="30" t="str">
        <f t="shared" si="915"/>
        <v>O</v>
      </c>
      <c r="AT666" s="30" t="str">
        <f t="shared" si="916"/>
        <v>X</v>
      </c>
      <c r="AU666" s="30" t="str">
        <f t="shared" si="917"/>
        <v>X</v>
      </c>
      <c r="AV666" s="30" t="str">
        <f t="shared" si="918"/>
        <v>X</v>
      </c>
      <c r="AW666" s="30" t="str">
        <f t="shared" si="919"/>
        <v>X</v>
      </c>
      <c r="AX666" s="30" t="str">
        <f t="shared" si="920"/>
        <v>X</v>
      </c>
      <c r="AY666" s="30" t="str">
        <f t="shared" si="921"/>
        <v>X</v>
      </c>
      <c r="AZ666" s="30" t="str">
        <f t="shared" si="922"/>
        <v>X</v>
      </c>
      <c r="BA666" s="7" t="str">
        <f t="shared" si="923"/>
        <v>O</v>
      </c>
      <c r="BB666" s="7">
        <f t="shared" si="924"/>
        <v>3</v>
      </c>
      <c r="BC666" s="296" t="str">
        <f t="shared" ref="BC666" si="925">VLOOKUP(N666,삼그룹,6,FALSE)</f>
        <v>1G</v>
      </c>
      <c r="BD666" s="296" t="str">
        <f t="shared" ref="BD666" si="926">VLOOKUP(O666,삼그룹,6,FALSE)</f>
        <v>1G</v>
      </c>
      <c r="BE666" s="296" t="str">
        <f t="shared" ref="BE666" si="927">VLOOKUP(P666,삼그룹,6,FALSE)</f>
        <v>1G</v>
      </c>
      <c r="BF666" s="296" t="str">
        <f t="shared" ref="BF666" si="928">VLOOKUP(Q666,삼그룹,6,FALSE)</f>
        <v>1G</v>
      </c>
      <c r="BG666" s="296" t="str">
        <f t="shared" ref="BG666" si="929">VLOOKUP(R666,삼그룹,6,FALSE)</f>
        <v>1G</v>
      </c>
      <c r="BH666" s="296" t="str">
        <f t="shared" ref="BH666" si="930">VLOOKUP(S666,삼그룹,6,FALSE)</f>
        <v>3G</v>
      </c>
      <c r="BI666" s="296">
        <f t="shared" si="580"/>
        <v>5</v>
      </c>
      <c r="BJ666" s="296">
        <f t="shared" si="581"/>
        <v>0</v>
      </c>
      <c r="BK666" s="296">
        <f t="shared" si="582"/>
        <v>1</v>
      </c>
      <c r="BL666" s="296" t="str">
        <f t="shared" ref="BL666" si="931">BI666&amp;BJ666&amp;BK666</f>
        <v>501</v>
      </c>
      <c r="BS666"/>
      <c r="CP666" s="366"/>
      <c r="CQ666" s="368"/>
    </row>
    <row r="667" spans="2:95" ht="17.5">
      <c r="B667" s="221">
        <v>663</v>
      </c>
      <c r="C667" s="221" t="s">
        <v>881</v>
      </c>
      <c r="N667" s="8">
        <v>3</v>
      </c>
      <c r="O667" s="8">
        <v>5</v>
      </c>
      <c r="P667" s="8">
        <v>8</v>
      </c>
      <c r="Q667" s="8">
        <v>19</v>
      </c>
      <c r="R667" s="8">
        <v>38</v>
      </c>
      <c r="S667" s="8">
        <v>42</v>
      </c>
      <c r="T667" s="8">
        <v>20</v>
      </c>
      <c r="U667" s="8">
        <f t="shared" si="893"/>
        <v>115</v>
      </c>
      <c r="W667" s="7" t="str">
        <f t="shared" si="894"/>
        <v>홀수</v>
      </c>
      <c r="X667" s="7" t="str">
        <f t="shared" si="895"/>
        <v>홀수</v>
      </c>
      <c r="Y667" s="7" t="str">
        <f t="shared" si="896"/>
        <v>짝수</v>
      </c>
      <c r="Z667" s="7" t="str">
        <f t="shared" si="897"/>
        <v>홀수</v>
      </c>
      <c r="AA667" s="8" t="str">
        <f t="shared" si="898"/>
        <v>짝수</v>
      </c>
      <c r="AB667" s="8" t="str">
        <f t="shared" si="899"/>
        <v>짝수</v>
      </c>
      <c r="AC667" s="7" t="str">
        <f t="shared" si="900"/>
        <v>3 : 3</v>
      </c>
      <c r="AD667" s="12">
        <f t="shared" si="901"/>
        <v>3</v>
      </c>
      <c r="AE667" s="12">
        <f t="shared" si="902"/>
        <v>3</v>
      </c>
      <c r="AF667" s="30" t="str">
        <f t="shared" si="903"/>
        <v>저수</v>
      </c>
      <c r="AG667" s="30" t="str">
        <f t="shared" si="904"/>
        <v>저수</v>
      </c>
      <c r="AH667" s="30" t="str">
        <f t="shared" si="905"/>
        <v>저수</v>
      </c>
      <c r="AI667" s="30" t="str">
        <f t="shared" si="906"/>
        <v>저수</v>
      </c>
      <c r="AJ667" s="30" t="str">
        <f t="shared" si="907"/>
        <v>고수</v>
      </c>
      <c r="AK667" s="30" t="str">
        <f t="shared" si="908"/>
        <v>고수</v>
      </c>
      <c r="AL667" s="30" t="str">
        <f t="shared" si="909"/>
        <v>4 : 2</v>
      </c>
      <c r="AM667" s="7">
        <f t="shared" si="910"/>
        <v>4</v>
      </c>
      <c r="AN667" s="7">
        <f t="shared" si="911"/>
        <v>2</v>
      </c>
      <c r="AO667" s="7">
        <f t="shared" si="847"/>
        <v>35</v>
      </c>
      <c r="AP667" s="30" t="str">
        <f t="shared" si="912"/>
        <v>O</v>
      </c>
      <c r="AQ667" s="30" t="str">
        <f t="shared" si="913"/>
        <v>O</v>
      </c>
      <c r="AR667" s="30" t="str">
        <f t="shared" si="914"/>
        <v>X</v>
      </c>
      <c r="AS667" s="30" t="str">
        <f t="shared" si="915"/>
        <v>O</v>
      </c>
      <c r="AT667" s="30" t="str">
        <f t="shared" si="916"/>
        <v>X</v>
      </c>
      <c r="AU667" s="30" t="str">
        <f t="shared" si="917"/>
        <v>X</v>
      </c>
      <c r="AV667" s="30" t="str">
        <f t="shared" si="918"/>
        <v>X</v>
      </c>
      <c r="AW667" s="30" t="str">
        <f t="shared" si="919"/>
        <v>X</v>
      </c>
      <c r="AX667" s="30" t="str">
        <f t="shared" si="920"/>
        <v>X</v>
      </c>
      <c r="AY667" s="30" t="str">
        <f t="shared" si="921"/>
        <v>X</v>
      </c>
      <c r="AZ667" s="30" t="str">
        <f t="shared" si="922"/>
        <v>X</v>
      </c>
      <c r="BA667" s="7" t="str">
        <f t="shared" si="923"/>
        <v>X</v>
      </c>
      <c r="BB667" s="7">
        <f t="shared" si="924"/>
        <v>3</v>
      </c>
      <c r="BC667" s="298" t="str">
        <f t="shared" ref="BC667" si="932">VLOOKUP(N667,삼그룹,6,FALSE)</f>
        <v>1G</v>
      </c>
      <c r="BD667" s="298" t="str">
        <f t="shared" ref="BD667" si="933">VLOOKUP(O667,삼그룹,6,FALSE)</f>
        <v>1G</v>
      </c>
      <c r="BE667" s="298" t="str">
        <f t="shared" ref="BE667" si="934">VLOOKUP(P667,삼그룹,6,FALSE)</f>
        <v>1G</v>
      </c>
      <c r="BF667" s="298" t="str">
        <f t="shared" ref="BF667" si="935">VLOOKUP(Q667,삼그룹,6,FALSE)</f>
        <v>2G</v>
      </c>
      <c r="BG667" s="298" t="str">
        <f t="shared" ref="BG667" si="936">VLOOKUP(R667,삼그룹,6,FALSE)</f>
        <v>3G</v>
      </c>
      <c r="BH667" s="298" t="str">
        <f t="shared" ref="BH667" si="937">VLOOKUP(S667,삼그룹,6,FALSE)</f>
        <v>3G</v>
      </c>
      <c r="BI667" s="298">
        <f t="shared" si="580"/>
        <v>3</v>
      </c>
      <c r="BJ667" s="298">
        <f t="shared" si="581"/>
        <v>1</v>
      </c>
      <c r="BK667" s="298">
        <f t="shared" si="582"/>
        <v>2</v>
      </c>
      <c r="BL667" s="298" t="str">
        <f t="shared" ref="BL667" si="938">BI667&amp;BJ667&amp;BK667</f>
        <v>312</v>
      </c>
      <c r="BS667"/>
      <c r="CP667" s="366"/>
      <c r="CQ667" s="369"/>
    </row>
    <row r="668" spans="2:95" ht="17.5">
      <c r="B668" s="221">
        <v>664</v>
      </c>
      <c r="C668" s="221" t="s">
        <v>882</v>
      </c>
      <c r="N668" s="8">
        <v>10</v>
      </c>
      <c r="O668" s="8">
        <v>20</v>
      </c>
      <c r="P668" s="8">
        <v>33</v>
      </c>
      <c r="Q668" s="8">
        <v>36</v>
      </c>
      <c r="R668" s="8">
        <v>41</v>
      </c>
      <c r="S668" s="8">
        <v>44</v>
      </c>
      <c r="T668" s="8">
        <v>5</v>
      </c>
      <c r="U668" s="8">
        <f t="shared" si="893"/>
        <v>184</v>
      </c>
      <c r="W668" s="7" t="str">
        <f t="shared" si="894"/>
        <v>짝수</v>
      </c>
      <c r="X668" s="7" t="str">
        <f t="shared" si="895"/>
        <v>짝수</v>
      </c>
      <c r="Y668" s="7" t="str">
        <f t="shared" si="896"/>
        <v>홀수</v>
      </c>
      <c r="Z668" s="7" t="str">
        <f t="shared" si="897"/>
        <v>짝수</v>
      </c>
      <c r="AA668" s="8" t="str">
        <f t="shared" si="898"/>
        <v>홀수</v>
      </c>
      <c r="AB668" s="8" t="str">
        <f t="shared" si="899"/>
        <v>짝수</v>
      </c>
      <c r="AC668" s="7" t="str">
        <f t="shared" si="900"/>
        <v>2 : 4</v>
      </c>
      <c r="AD668" s="12">
        <f t="shared" si="901"/>
        <v>2</v>
      </c>
      <c r="AE668" s="12">
        <f t="shared" si="902"/>
        <v>4</v>
      </c>
      <c r="AF668" s="30" t="str">
        <f t="shared" si="903"/>
        <v>저수</v>
      </c>
      <c r="AG668" s="30" t="str">
        <f t="shared" si="904"/>
        <v>저수</v>
      </c>
      <c r="AH668" s="30" t="str">
        <f t="shared" si="905"/>
        <v>고수</v>
      </c>
      <c r="AI668" s="30" t="str">
        <f t="shared" si="906"/>
        <v>고수</v>
      </c>
      <c r="AJ668" s="30" t="str">
        <f t="shared" si="907"/>
        <v>고수</v>
      </c>
      <c r="AK668" s="30" t="str">
        <f t="shared" si="908"/>
        <v>고수</v>
      </c>
      <c r="AL668" s="30" t="str">
        <f t="shared" si="909"/>
        <v>2 : 4</v>
      </c>
      <c r="AM668" s="7">
        <f t="shared" si="910"/>
        <v>2</v>
      </c>
      <c r="AN668" s="7">
        <f t="shared" si="911"/>
        <v>4</v>
      </c>
      <c r="AO668" s="7">
        <f t="shared" si="847"/>
        <v>14</v>
      </c>
      <c r="AP668" s="30" t="str">
        <f t="shared" si="912"/>
        <v>X</v>
      </c>
      <c r="AQ668" s="30" t="str">
        <f t="shared" si="913"/>
        <v>X</v>
      </c>
      <c r="AR668" s="30" t="str">
        <f t="shared" si="914"/>
        <v>X</v>
      </c>
      <c r="AS668" s="30" t="str">
        <f t="shared" si="915"/>
        <v>X</v>
      </c>
      <c r="AT668" s="30" t="str">
        <f t="shared" si="916"/>
        <v>X</v>
      </c>
      <c r="AU668" s="30" t="str">
        <f t="shared" si="917"/>
        <v>X</v>
      </c>
      <c r="AV668" s="30" t="str">
        <f t="shared" si="918"/>
        <v>X</v>
      </c>
      <c r="AW668" s="30" t="str">
        <f t="shared" si="919"/>
        <v>X</v>
      </c>
      <c r="AX668" s="30" t="str">
        <f t="shared" si="920"/>
        <v>X</v>
      </c>
      <c r="AY668" s="30" t="str">
        <f t="shared" si="921"/>
        <v>X</v>
      </c>
      <c r="AZ668" s="30" t="str">
        <f t="shared" si="922"/>
        <v>O</v>
      </c>
      <c r="BA668" s="7" t="str">
        <f t="shared" si="923"/>
        <v>X</v>
      </c>
      <c r="BB668" s="7">
        <f t="shared" si="924"/>
        <v>1</v>
      </c>
      <c r="BC668" s="299" t="str">
        <f t="shared" ref="BC668" si="939">VLOOKUP(N668,삼그룹,6,FALSE)</f>
        <v>1G</v>
      </c>
      <c r="BD668" s="299" t="str">
        <f t="shared" ref="BD668" si="940">VLOOKUP(O668,삼그룹,6,FALSE)</f>
        <v>2G</v>
      </c>
      <c r="BE668" s="299" t="str">
        <f t="shared" ref="BE668" si="941">VLOOKUP(P668,삼그룹,6,FALSE)</f>
        <v>3G</v>
      </c>
      <c r="BF668" s="299" t="str">
        <f t="shared" ref="BF668" si="942">VLOOKUP(Q668,삼그룹,6,FALSE)</f>
        <v>3G</v>
      </c>
      <c r="BG668" s="299" t="str">
        <f t="shared" ref="BG668" si="943">VLOOKUP(R668,삼그룹,6,FALSE)</f>
        <v>3G</v>
      </c>
      <c r="BH668" s="299" t="str">
        <f t="shared" ref="BH668" si="944">VLOOKUP(S668,삼그룹,6,FALSE)</f>
        <v>3G</v>
      </c>
      <c r="BI668" s="299">
        <f t="shared" si="580"/>
        <v>1</v>
      </c>
      <c r="BJ668" s="299">
        <f t="shared" si="581"/>
        <v>1</v>
      </c>
      <c r="BK668" s="299">
        <f t="shared" si="582"/>
        <v>4</v>
      </c>
      <c r="BL668" s="299" t="str">
        <f t="shared" ref="BL668" si="945">BI668&amp;BJ668&amp;BK668</f>
        <v>114</v>
      </c>
      <c r="BS668"/>
      <c r="CP668" s="366"/>
      <c r="CQ668" s="370"/>
    </row>
    <row r="669" spans="2:95" ht="17.5">
      <c r="B669" s="221">
        <v>665</v>
      </c>
      <c r="C669" s="221" t="s">
        <v>883</v>
      </c>
      <c r="N669" s="8">
        <v>5</v>
      </c>
      <c r="O669" s="8">
        <v>6</v>
      </c>
      <c r="P669" s="8">
        <v>11</v>
      </c>
      <c r="Q669" s="8">
        <v>17</v>
      </c>
      <c r="R669" s="8">
        <v>38</v>
      </c>
      <c r="S669" s="8">
        <v>44</v>
      </c>
      <c r="T669" s="8">
        <v>13</v>
      </c>
      <c r="U669" s="8">
        <f t="shared" si="893"/>
        <v>121</v>
      </c>
      <c r="W669" s="7" t="str">
        <f t="shared" si="894"/>
        <v>홀수</v>
      </c>
      <c r="X669" s="7" t="str">
        <f t="shared" si="895"/>
        <v>짝수</v>
      </c>
      <c r="Y669" s="7" t="str">
        <f t="shared" si="896"/>
        <v>홀수</v>
      </c>
      <c r="Z669" s="7" t="str">
        <f t="shared" si="897"/>
        <v>홀수</v>
      </c>
      <c r="AA669" s="8" t="str">
        <f t="shared" si="898"/>
        <v>짝수</v>
      </c>
      <c r="AB669" s="8" t="str">
        <f t="shared" si="899"/>
        <v>짝수</v>
      </c>
      <c r="AC669" s="7" t="str">
        <f t="shared" si="900"/>
        <v>3 : 3</v>
      </c>
      <c r="AD669" s="12">
        <f t="shared" si="901"/>
        <v>3</v>
      </c>
      <c r="AE669" s="12">
        <f t="shared" si="902"/>
        <v>3</v>
      </c>
      <c r="AF669" s="30" t="str">
        <f t="shared" si="903"/>
        <v>저수</v>
      </c>
      <c r="AG669" s="30" t="str">
        <f t="shared" si="904"/>
        <v>저수</v>
      </c>
      <c r="AH669" s="30" t="str">
        <f t="shared" si="905"/>
        <v>저수</v>
      </c>
      <c r="AI669" s="30" t="str">
        <f t="shared" si="906"/>
        <v>저수</v>
      </c>
      <c r="AJ669" s="30" t="str">
        <f t="shared" si="907"/>
        <v>고수</v>
      </c>
      <c r="AK669" s="30" t="str">
        <f t="shared" si="908"/>
        <v>고수</v>
      </c>
      <c r="AL669" s="30" t="str">
        <f t="shared" si="909"/>
        <v>4 : 2</v>
      </c>
      <c r="AM669" s="7">
        <f t="shared" si="910"/>
        <v>4</v>
      </c>
      <c r="AN669" s="7">
        <f t="shared" si="911"/>
        <v>2</v>
      </c>
      <c r="AO669" s="7">
        <f t="shared" si="847"/>
        <v>31</v>
      </c>
      <c r="AP669" s="30" t="str">
        <f t="shared" si="912"/>
        <v>O</v>
      </c>
      <c r="AQ669" s="30" t="str">
        <f t="shared" si="913"/>
        <v>X</v>
      </c>
      <c r="AR669" s="30" t="str">
        <f t="shared" si="914"/>
        <v>O</v>
      </c>
      <c r="AS669" s="30" t="str">
        <f t="shared" si="915"/>
        <v>O</v>
      </c>
      <c r="AT669" s="30" t="str">
        <f t="shared" si="916"/>
        <v>X</v>
      </c>
      <c r="AU669" s="30" t="str">
        <f t="shared" si="917"/>
        <v>X</v>
      </c>
      <c r="AV669" s="30" t="str">
        <f t="shared" si="918"/>
        <v>X</v>
      </c>
      <c r="AW669" s="30" t="str">
        <f t="shared" si="919"/>
        <v>X</v>
      </c>
      <c r="AX669" s="30" t="str">
        <f t="shared" si="920"/>
        <v>X</v>
      </c>
      <c r="AY669" s="30" t="str">
        <f t="shared" si="921"/>
        <v>X</v>
      </c>
      <c r="AZ669" s="30" t="str">
        <f t="shared" si="922"/>
        <v>X</v>
      </c>
      <c r="BA669" s="7" t="str">
        <f t="shared" si="923"/>
        <v>X</v>
      </c>
      <c r="BB669" s="7">
        <f t="shared" si="924"/>
        <v>3</v>
      </c>
      <c r="BC669" s="300" t="str">
        <f t="shared" ref="BC669" si="946">VLOOKUP(N669,삼그룹,6,FALSE)</f>
        <v>1G</v>
      </c>
      <c r="BD669" s="300" t="str">
        <f t="shared" ref="BD669" si="947">VLOOKUP(O669,삼그룹,6,FALSE)</f>
        <v>1G</v>
      </c>
      <c r="BE669" s="300" t="str">
        <f t="shared" ref="BE669" si="948">VLOOKUP(P669,삼그룹,6,FALSE)</f>
        <v>1G</v>
      </c>
      <c r="BF669" s="300" t="str">
        <f t="shared" ref="BF669" si="949">VLOOKUP(Q669,삼그룹,6,FALSE)</f>
        <v>2G</v>
      </c>
      <c r="BG669" s="300" t="str">
        <f t="shared" ref="BG669" si="950">VLOOKUP(R669,삼그룹,6,FALSE)</f>
        <v>3G</v>
      </c>
      <c r="BH669" s="300" t="str">
        <f t="shared" ref="BH669" si="951">VLOOKUP(S669,삼그룹,6,FALSE)</f>
        <v>3G</v>
      </c>
      <c r="BI669" s="300">
        <f t="shared" si="580"/>
        <v>3</v>
      </c>
      <c r="BJ669" s="300">
        <f t="shared" si="581"/>
        <v>1</v>
      </c>
      <c r="BK669" s="300">
        <f t="shared" si="582"/>
        <v>2</v>
      </c>
      <c r="BL669" s="300" t="str">
        <f t="shared" ref="BL669" si="952">BI669&amp;BJ669&amp;BK669</f>
        <v>312</v>
      </c>
      <c r="BS669"/>
      <c r="CP669" s="366"/>
      <c r="CQ669" s="371"/>
    </row>
    <row r="670" spans="2:95" ht="17.5">
      <c r="B670" s="221">
        <v>666</v>
      </c>
      <c r="C670" s="221" t="s">
        <v>886</v>
      </c>
      <c r="N670" s="8">
        <v>2</v>
      </c>
      <c r="O670" s="8">
        <v>4</v>
      </c>
      <c r="P670" s="8">
        <v>6</v>
      </c>
      <c r="Q670" s="8">
        <v>11</v>
      </c>
      <c r="R670" s="8">
        <v>17</v>
      </c>
      <c r="S670" s="8">
        <v>28</v>
      </c>
      <c r="T670" s="8">
        <v>16</v>
      </c>
      <c r="U670" s="8">
        <f t="shared" si="893"/>
        <v>68</v>
      </c>
      <c r="W670" s="7" t="str">
        <f t="shared" si="894"/>
        <v>짝수</v>
      </c>
      <c r="X670" s="7" t="str">
        <f t="shared" si="895"/>
        <v>짝수</v>
      </c>
      <c r="Y670" s="7" t="str">
        <f t="shared" si="896"/>
        <v>짝수</v>
      </c>
      <c r="Z670" s="7" t="str">
        <f t="shared" si="897"/>
        <v>홀수</v>
      </c>
      <c r="AA670" s="8" t="str">
        <f t="shared" si="898"/>
        <v>홀수</v>
      </c>
      <c r="AB670" s="8" t="str">
        <f t="shared" si="899"/>
        <v>짝수</v>
      </c>
      <c r="AC670" s="7" t="str">
        <f t="shared" si="900"/>
        <v>2 : 4</v>
      </c>
      <c r="AD670" s="12">
        <f t="shared" si="901"/>
        <v>2</v>
      </c>
      <c r="AE670" s="12">
        <f t="shared" si="902"/>
        <v>4</v>
      </c>
      <c r="AF670" s="30" t="str">
        <f t="shared" si="903"/>
        <v>저수</v>
      </c>
      <c r="AG670" s="30" t="str">
        <f t="shared" si="904"/>
        <v>저수</v>
      </c>
      <c r="AH670" s="30" t="str">
        <f t="shared" si="905"/>
        <v>저수</v>
      </c>
      <c r="AI670" s="30" t="str">
        <f t="shared" si="906"/>
        <v>저수</v>
      </c>
      <c r="AJ670" s="30" t="str">
        <f t="shared" si="907"/>
        <v>저수</v>
      </c>
      <c r="AK670" s="30" t="str">
        <f t="shared" si="908"/>
        <v>고수</v>
      </c>
      <c r="AL670" s="30" t="str">
        <f t="shared" si="909"/>
        <v>5 : 1</v>
      </c>
      <c r="AM670" s="7">
        <f t="shared" si="910"/>
        <v>5</v>
      </c>
      <c r="AN670" s="7">
        <f t="shared" si="911"/>
        <v>1</v>
      </c>
      <c r="AO670" s="7">
        <f t="shared" si="847"/>
        <v>28</v>
      </c>
      <c r="AP670" s="30" t="str">
        <f t="shared" si="912"/>
        <v>O</v>
      </c>
      <c r="AQ670" s="30" t="str">
        <f t="shared" si="913"/>
        <v>X</v>
      </c>
      <c r="AR670" s="30" t="str">
        <f t="shared" si="914"/>
        <v>X</v>
      </c>
      <c r="AS670" s="30" t="str">
        <f t="shared" si="915"/>
        <v>O</v>
      </c>
      <c r="AT670" s="30" t="str">
        <f t="shared" si="916"/>
        <v>O</v>
      </c>
      <c r="AU670" s="30" t="str">
        <f t="shared" si="917"/>
        <v>X</v>
      </c>
      <c r="AV670" s="30" t="str">
        <f t="shared" si="918"/>
        <v>X</v>
      </c>
      <c r="AW670" s="30" t="str">
        <f t="shared" si="919"/>
        <v>X</v>
      </c>
      <c r="AX670" s="30" t="str">
        <f t="shared" si="920"/>
        <v>X</v>
      </c>
      <c r="AY670" s="30" t="str">
        <f t="shared" si="921"/>
        <v>X</v>
      </c>
      <c r="AZ670" s="30" t="str">
        <f t="shared" si="922"/>
        <v>X</v>
      </c>
      <c r="BA670" s="7" t="str">
        <f t="shared" si="923"/>
        <v>X</v>
      </c>
      <c r="BB670" s="7">
        <f t="shared" si="924"/>
        <v>3</v>
      </c>
      <c r="BC670" s="301" t="str">
        <f t="shared" ref="BC670" si="953">VLOOKUP(N670,삼그룹,6,FALSE)</f>
        <v>1G</v>
      </c>
      <c r="BD670" s="301" t="str">
        <f t="shared" ref="BD670" si="954">VLOOKUP(O670,삼그룹,6,FALSE)</f>
        <v>1G</v>
      </c>
      <c r="BE670" s="301" t="str">
        <f t="shared" ref="BE670" si="955">VLOOKUP(P670,삼그룹,6,FALSE)</f>
        <v>1G</v>
      </c>
      <c r="BF670" s="301" t="str">
        <f t="shared" ref="BF670" si="956">VLOOKUP(Q670,삼그룹,6,FALSE)</f>
        <v>1G</v>
      </c>
      <c r="BG670" s="301" t="str">
        <f t="shared" ref="BG670" si="957">VLOOKUP(R670,삼그룹,6,FALSE)</f>
        <v>2G</v>
      </c>
      <c r="BH670" s="301" t="str">
        <f t="shared" ref="BH670" si="958">VLOOKUP(S670,삼그룹,6,FALSE)</f>
        <v>2G</v>
      </c>
      <c r="BI670" s="301">
        <f t="shared" si="580"/>
        <v>4</v>
      </c>
      <c r="BJ670" s="301">
        <f t="shared" si="581"/>
        <v>2</v>
      </c>
      <c r="BK670" s="301">
        <f t="shared" si="582"/>
        <v>0</v>
      </c>
      <c r="BL670" s="301" t="str">
        <f t="shared" ref="BL670" si="959">BI670&amp;BJ670&amp;BK670</f>
        <v>420</v>
      </c>
      <c r="BS670"/>
      <c r="CP670" s="366"/>
      <c r="CQ670" s="368"/>
    </row>
    <row r="671" spans="2:95" ht="17.5">
      <c r="B671" s="221">
        <v>667</v>
      </c>
      <c r="C671" s="221" t="s">
        <v>887</v>
      </c>
      <c r="N671" s="8">
        <v>15</v>
      </c>
      <c r="O671" s="8">
        <v>17</v>
      </c>
      <c r="P671" s="8">
        <v>25</v>
      </c>
      <c r="Q671" s="8">
        <v>37</v>
      </c>
      <c r="R671" s="8">
        <v>42</v>
      </c>
      <c r="S671" s="8">
        <v>43</v>
      </c>
      <c r="T671" s="8">
        <v>13</v>
      </c>
      <c r="U671" s="8">
        <f t="shared" si="893"/>
        <v>179</v>
      </c>
      <c r="W671" s="7" t="str">
        <f t="shared" si="894"/>
        <v>홀수</v>
      </c>
      <c r="X671" s="7" t="str">
        <f t="shared" si="895"/>
        <v>홀수</v>
      </c>
      <c r="Y671" s="7" t="str">
        <f t="shared" si="896"/>
        <v>홀수</v>
      </c>
      <c r="Z671" s="7" t="str">
        <f t="shared" si="897"/>
        <v>홀수</v>
      </c>
      <c r="AA671" s="8" t="str">
        <f t="shared" si="898"/>
        <v>짝수</v>
      </c>
      <c r="AB671" s="8" t="str">
        <f t="shared" si="899"/>
        <v>홀수</v>
      </c>
      <c r="AC671" s="7" t="str">
        <f t="shared" si="900"/>
        <v>5 : 1</v>
      </c>
      <c r="AD671" s="12">
        <f t="shared" si="901"/>
        <v>5</v>
      </c>
      <c r="AE671" s="12">
        <f t="shared" si="902"/>
        <v>1</v>
      </c>
      <c r="AF671" s="30" t="str">
        <f t="shared" si="903"/>
        <v>저수</v>
      </c>
      <c r="AG671" s="30" t="str">
        <f t="shared" si="904"/>
        <v>저수</v>
      </c>
      <c r="AH671" s="30" t="str">
        <f t="shared" si="905"/>
        <v>고수</v>
      </c>
      <c r="AI671" s="30" t="str">
        <f t="shared" si="906"/>
        <v>고수</v>
      </c>
      <c r="AJ671" s="30" t="str">
        <f t="shared" si="907"/>
        <v>고수</v>
      </c>
      <c r="AK671" s="30" t="str">
        <f t="shared" si="908"/>
        <v>고수</v>
      </c>
      <c r="AL671" s="30" t="str">
        <f t="shared" si="909"/>
        <v>2 : 4</v>
      </c>
      <c r="AM671" s="7">
        <f t="shared" si="910"/>
        <v>2</v>
      </c>
      <c r="AN671" s="7">
        <f t="shared" si="911"/>
        <v>4</v>
      </c>
      <c r="AO671" s="7">
        <f t="shared" si="847"/>
        <v>29</v>
      </c>
      <c r="AP671" s="30" t="str">
        <f t="shared" si="912"/>
        <v>X</v>
      </c>
      <c r="AQ671" s="30" t="str">
        <f t="shared" si="913"/>
        <v>O</v>
      </c>
      <c r="AR671" s="30" t="str">
        <f t="shared" si="914"/>
        <v>X</v>
      </c>
      <c r="AS671" s="30" t="str">
        <f t="shared" si="915"/>
        <v>X</v>
      </c>
      <c r="AT671" s="30" t="str">
        <f t="shared" si="916"/>
        <v>X</v>
      </c>
      <c r="AU671" s="30" t="str">
        <f t="shared" si="917"/>
        <v>X</v>
      </c>
      <c r="AV671" s="30" t="str">
        <f t="shared" si="918"/>
        <v>X</v>
      </c>
      <c r="AW671" s="30" t="str">
        <f t="shared" si="919"/>
        <v>X</v>
      </c>
      <c r="AX671" s="30" t="str">
        <f t="shared" si="920"/>
        <v>X</v>
      </c>
      <c r="AY671" s="30" t="str">
        <f t="shared" si="921"/>
        <v>O</v>
      </c>
      <c r="AZ671" s="30" t="str">
        <f t="shared" si="922"/>
        <v>X</v>
      </c>
      <c r="BA671" s="7" t="str">
        <f t="shared" si="923"/>
        <v>O</v>
      </c>
      <c r="BB671" s="7">
        <f t="shared" si="924"/>
        <v>3</v>
      </c>
      <c r="BC671" s="302" t="str">
        <f t="shared" ref="BC671:BC672" si="960">VLOOKUP(N671,삼그룹,6,FALSE)</f>
        <v>1G</v>
      </c>
      <c r="BD671" s="302" t="str">
        <f t="shared" ref="BD671:BD672" si="961">VLOOKUP(O671,삼그룹,6,FALSE)</f>
        <v>2G</v>
      </c>
      <c r="BE671" s="302" t="str">
        <f t="shared" ref="BE671:BE672" si="962">VLOOKUP(P671,삼그룹,6,FALSE)</f>
        <v>2G</v>
      </c>
      <c r="BF671" s="302" t="str">
        <f t="shared" ref="BF671:BF672" si="963">VLOOKUP(Q671,삼그룹,6,FALSE)</f>
        <v>3G</v>
      </c>
      <c r="BG671" s="302" t="str">
        <f t="shared" ref="BG671:BG672" si="964">VLOOKUP(R671,삼그룹,6,FALSE)</f>
        <v>3G</v>
      </c>
      <c r="BH671" s="302" t="str">
        <f t="shared" ref="BH671:BH672" si="965">VLOOKUP(S671,삼그룹,6,FALSE)</f>
        <v>3G</v>
      </c>
      <c r="BI671" s="302">
        <f t="shared" si="580"/>
        <v>1</v>
      </c>
      <c r="BJ671" s="302">
        <f t="shared" si="581"/>
        <v>2</v>
      </c>
      <c r="BK671" s="302">
        <f t="shared" si="582"/>
        <v>3</v>
      </c>
      <c r="BL671" s="302" t="str">
        <f t="shared" ref="BL671:BL672" si="966">BI671&amp;BJ671&amp;BK671</f>
        <v>123</v>
      </c>
      <c r="BS671"/>
      <c r="CP671" s="366"/>
    </row>
    <row r="672" spans="2:95" ht="17.5">
      <c r="B672" s="221">
        <v>668</v>
      </c>
      <c r="C672" s="221" t="s">
        <v>902</v>
      </c>
      <c r="D672" s="221"/>
      <c r="E672" s="221"/>
      <c r="F672" s="221"/>
      <c r="G672" s="221"/>
      <c r="H672" s="221"/>
      <c r="I672" s="221"/>
      <c r="J672" s="221"/>
      <c r="K672" s="221"/>
      <c r="L672" s="221"/>
      <c r="M672" s="221"/>
      <c r="N672" s="223">
        <v>12</v>
      </c>
      <c r="O672" s="223">
        <v>14</v>
      </c>
      <c r="P672" s="223">
        <v>15</v>
      </c>
      <c r="Q672" s="223">
        <v>24</v>
      </c>
      <c r="R672" s="223">
        <v>27</v>
      </c>
      <c r="S672" s="223">
        <v>32</v>
      </c>
      <c r="T672" s="223">
        <v>3</v>
      </c>
      <c r="U672" s="223">
        <f t="shared" ref="U672:U726" si="967">SUM(N672:T672)-T672</f>
        <v>124</v>
      </c>
      <c r="V672" s="223"/>
      <c r="W672" s="308" t="str">
        <f t="shared" ref="W672:W726" si="968">IF(RIGHT(N672,1)="1","홀수",IF(RIGHT(N672,1)="3","홀수",IF(RIGHT(N672,1)="5","홀수",IF(RIGHT(N672,1)="7","홀수",IF(RIGHT(N672,1)="9","홀수","짝수")))))</f>
        <v>짝수</v>
      </c>
      <c r="X672" s="308" t="str">
        <f t="shared" ref="X672:X726" si="969">IF(RIGHT(O672,1)="1","홀수",IF(RIGHT(O672,1)="3","홀수",IF(RIGHT(O672,1)="5","홀수",IF(RIGHT(O672,1)="7","홀수",IF(RIGHT(O672,1)="9","홀수","짝수")))))</f>
        <v>짝수</v>
      </c>
      <c r="Y672" s="308" t="str">
        <f t="shared" ref="Y672:Y726" si="970">IF(RIGHT(P672,1)="1","홀수",IF(RIGHT(P672,1)="3","홀수",IF(RIGHT(P672,1)="5","홀수",IF(RIGHT(P672,1)="7","홀수",IF(RIGHT(P672,1)="9","홀수","짝수")))))</f>
        <v>홀수</v>
      </c>
      <c r="Z672" s="308" t="str">
        <f t="shared" ref="Z672:Z726" si="971">IF(RIGHT(Q672,1)="1","홀수",IF(RIGHT(Q672,1)="3","홀수",IF(RIGHT(Q672,1)="5","홀수",IF(RIGHT(Q672,1)="7","홀수",IF(RIGHT(Q672,1)="9","홀수","짝수")))))</f>
        <v>짝수</v>
      </c>
      <c r="AA672" s="223" t="str">
        <f t="shared" ref="AA672:AA726" si="972">IF(RIGHT(R672,1)="1","홀수",IF(RIGHT(R672,1)="3","홀수",IF(RIGHT(R672,1)="5","홀수",IF(RIGHT(R672,1)="7","홀수",IF(RIGHT(R672,1)="9","홀수","짝수")))))</f>
        <v>홀수</v>
      </c>
      <c r="AB672" s="223" t="str">
        <f t="shared" ref="AB672:AB726" si="973">IF(RIGHT(S672,1)="1","홀수",IF(RIGHT(S672,1)="3","홀수",IF(RIGHT(S672,1)="5","홀수",IF(RIGHT(S672,1)="7","홀수",IF(RIGHT(S672,1)="9","홀수","짝수")))))</f>
        <v>짝수</v>
      </c>
      <c r="AC672" s="308" t="str">
        <f t="shared" ref="AC672:AC726" si="974">AD672&amp;" : "&amp;AE672</f>
        <v>2 : 4</v>
      </c>
      <c r="AD672" s="308">
        <f t="shared" ref="AD672:AD726" si="975">COUNTIF(W672:AB672,"홀수")</f>
        <v>2</v>
      </c>
      <c r="AE672" s="308">
        <f t="shared" ref="AE672:AE726" si="976">COUNTIF(W672:AB672,"짝수")</f>
        <v>4</v>
      </c>
      <c r="AF672" s="308" t="str">
        <f t="shared" ref="AF672:AF726" si="977">IF(N672&lt;23,"저수","고수")</f>
        <v>저수</v>
      </c>
      <c r="AG672" s="308" t="str">
        <f t="shared" ref="AG672:AG726" si="978">IF(O672&lt;23,"저수","고수")</f>
        <v>저수</v>
      </c>
      <c r="AH672" s="308" t="str">
        <f t="shared" ref="AH672:AH726" si="979">IF(P672&lt;23,"저수","고수")</f>
        <v>저수</v>
      </c>
      <c r="AI672" s="308" t="str">
        <f t="shared" ref="AI672:AI726" si="980">IF(Q672&lt;23,"저수","고수")</f>
        <v>고수</v>
      </c>
      <c r="AJ672" s="308" t="str">
        <f t="shared" ref="AJ672:AJ726" si="981">IF(R672&lt;23,"저수","고수")</f>
        <v>고수</v>
      </c>
      <c r="AK672" s="308" t="str">
        <f t="shared" ref="AK672:AK726" si="982">IF(S672&lt;23,"저수","고수")</f>
        <v>고수</v>
      </c>
      <c r="AL672" s="308" t="str">
        <f t="shared" ref="AL672:AL726" si="983">AM672&amp;" : "&amp;AN672</f>
        <v>3 : 3</v>
      </c>
      <c r="AM672" s="308">
        <f t="shared" ref="AM672:AM726" si="984">COUNTIF(AF672:AK672,"저수")</f>
        <v>3</v>
      </c>
      <c r="AN672" s="308">
        <f t="shared" ref="AN672:AN726" si="985">COUNTIF(AF672:AK672,"고수")</f>
        <v>3</v>
      </c>
      <c r="AO672" s="308">
        <f t="shared" ref="AO672:AO726" si="986">RIGHT(N672,1)+RIGHT(O672,1)+RIGHT(P672,1)+RIGHT(Q672,1)+RIGHT(R672,1)+RIGHT(S672,1)</f>
        <v>24</v>
      </c>
      <c r="AP672" s="308" t="str">
        <f t="shared" ref="AP672:AP726" si="987">IF(N672=2,"O",IF(N672=3,"O",IF(N672=5,"O",IF(N672=7,"O",IF(N672=11,"O",IF(N672=13,"O",IF(N672=17,"O",IF(N672=19,"O","X"))))))))</f>
        <v>X</v>
      </c>
      <c r="AQ672" s="308" t="str">
        <f t="shared" ref="AQ672:AQ726" si="988">IF(O672=2,"O",IF(O672=3,"O",IF(O672=5,"O",IF(O672=7,"O",IF(O672=11,"O",IF(O672=13,"O",IF(O672=17,"O",IF(O672=19,"O","X"))))))))</f>
        <v>X</v>
      </c>
      <c r="AR672" s="308" t="str">
        <f t="shared" ref="AR672:AR726" si="989">IF(P672=2,"O",IF(P672=3,"O",IF(P672=5,"O",IF(P672=7,"O",IF(P672=11,"O",IF(P672=13,"O",IF(P672=17,"O",IF(P672=19,"O","X"))))))))</f>
        <v>X</v>
      </c>
      <c r="AS672" s="308" t="str">
        <f t="shared" ref="AS672:AS726" si="990">IF(Q672=2,"O",IF(Q672=3,"O",IF(Q672=5,"O",IF(Q672=7,"O",IF(Q672=11,"O",IF(Q672=13,"O",IF(Q672=17,"O",IF(Q672=19,"O","X"))))))))</f>
        <v>X</v>
      </c>
      <c r="AT672" s="308" t="str">
        <f t="shared" ref="AT672:AT726" si="991">IF(R672=2,"O",IF(R672=3,"O",IF(R672=5,"O",IF(R672=7,"O",IF(R672=11,"O",IF(R672=13,"O",IF(R672=17,"O",IF(R672=19,"O","X"))))))))</f>
        <v>X</v>
      </c>
      <c r="AU672" s="308" t="str">
        <f t="shared" ref="AU672:AU726" si="992">IF(S672=2,"O",IF(S672=3,"O",IF(S672=5,"O",IF(S672=7,"O",IF(S672=11,"O",IF(S672=13,"O",IF(S672=17,"O",IF(S672=19,"O","X"))))))))</f>
        <v>X</v>
      </c>
      <c r="AV672" s="308" t="str">
        <f t="shared" ref="AV672:AV726" si="993">IF(N672=23,"O",IF(N672=29,"O",IF(N672=31,"O",IF(N672=37,"O",IF(N672=41,"O",IF(N672=43,"O","X"))))))</f>
        <v>X</v>
      </c>
      <c r="AW672" s="308" t="str">
        <f t="shared" ref="AW672:AW726" si="994">IF(O672=23,"O",IF(O672=29,"O",IF(O672=31,"O",IF(O672=37,"O",IF(O672=41,"O",IF(O672=43,"O","X"))))))</f>
        <v>X</v>
      </c>
      <c r="AX672" s="308" t="str">
        <f t="shared" ref="AX672:AX726" si="995">IF(P672=23,"O",IF(P672=29,"O",IF(P672=31,"O",IF(P672=37,"O",IF(P672=41,"O",IF(P672=43,"O","X"))))))</f>
        <v>X</v>
      </c>
      <c r="AY672" s="308" t="str">
        <f t="shared" ref="AY672:AY726" si="996">IF(Q672=23,"O",IF(Q672=29,"O",IF(Q672=31,"O",IF(Q672=37,"O",IF(Q672=41,"O",IF(Q672=43,"O","X"))))))</f>
        <v>X</v>
      </c>
      <c r="AZ672" s="308" t="str">
        <f t="shared" ref="AZ672:AZ726" si="997">IF(R672=23,"O",IF(R672=29,"O",IF(R672=31,"O",IF(R672=37,"O",IF(R672=41,"O",IF(R672=43,"O","X"))))))</f>
        <v>X</v>
      </c>
      <c r="BA672" s="308" t="str">
        <f t="shared" ref="BA672:BA726" si="998">IF(S672=23,"O",IF(S672=29,"O",IF(S672=31,"O",IF(S672=37,"O",IF(S672=41,"O",IF(S672=43,"O","X"))))))</f>
        <v>X</v>
      </c>
      <c r="BB672" s="308">
        <f t="shared" ref="BB672:BB726" si="999">COUNTIF(AP672:BA672,"O")</f>
        <v>0</v>
      </c>
      <c r="BC672" s="308" t="str">
        <f t="shared" si="960"/>
        <v>1G</v>
      </c>
      <c r="BD672" s="308" t="str">
        <f t="shared" si="961"/>
        <v>1G</v>
      </c>
      <c r="BE672" s="308" t="str">
        <f t="shared" si="962"/>
        <v>1G</v>
      </c>
      <c r="BF672" s="308" t="str">
        <f t="shared" si="963"/>
        <v>2G</v>
      </c>
      <c r="BG672" s="308" t="str">
        <f t="shared" si="964"/>
        <v>2G</v>
      </c>
      <c r="BH672" s="308" t="str">
        <f t="shared" si="965"/>
        <v>3G</v>
      </c>
      <c r="BI672" s="308">
        <f t="shared" si="580"/>
        <v>3</v>
      </c>
      <c r="BJ672" s="308">
        <f t="shared" si="581"/>
        <v>2</v>
      </c>
      <c r="BK672" s="308">
        <f t="shared" si="582"/>
        <v>1</v>
      </c>
      <c r="BL672" s="308" t="str">
        <f t="shared" si="966"/>
        <v>321</v>
      </c>
      <c r="BS672"/>
      <c r="CP672" s="366"/>
    </row>
    <row r="673" spans="2:94" ht="17.5">
      <c r="B673" s="221">
        <v>669</v>
      </c>
      <c r="C673" s="221" t="s">
        <v>903</v>
      </c>
      <c r="N673" s="8">
        <v>7</v>
      </c>
      <c r="O673" s="8">
        <v>8</v>
      </c>
      <c r="P673" s="8">
        <v>20</v>
      </c>
      <c r="Q673" s="8">
        <v>29</v>
      </c>
      <c r="R673" s="8">
        <v>33</v>
      </c>
      <c r="S673" s="8">
        <v>38</v>
      </c>
      <c r="T673" s="8">
        <v>9</v>
      </c>
      <c r="U673" s="8">
        <f t="shared" si="967"/>
        <v>135</v>
      </c>
      <c r="W673" s="7" t="str">
        <f t="shared" si="968"/>
        <v>홀수</v>
      </c>
      <c r="X673" s="7" t="str">
        <f t="shared" si="969"/>
        <v>짝수</v>
      </c>
      <c r="Y673" s="7" t="str">
        <f t="shared" si="970"/>
        <v>짝수</v>
      </c>
      <c r="Z673" s="7" t="str">
        <f t="shared" si="971"/>
        <v>홀수</v>
      </c>
      <c r="AA673" s="8" t="str">
        <f t="shared" si="972"/>
        <v>홀수</v>
      </c>
      <c r="AB673" s="8" t="str">
        <f t="shared" si="973"/>
        <v>짝수</v>
      </c>
      <c r="AC673" s="7" t="str">
        <f t="shared" si="974"/>
        <v>3 : 3</v>
      </c>
      <c r="AD673" s="12">
        <f t="shared" si="975"/>
        <v>3</v>
      </c>
      <c r="AE673" s="12">
        <f t="shared" si="976"/>
        <v>3</v>
      </c>
      <c r="AF673" s="30" t="str">
        <f t="shared" si="977"/>
        <v>저수</v>
      </c>
      <c r="AG673" s="30" t="str">
        <f t="shared" si="978"/>
        <v>저수</v>
      </c>
      <c r="AH673" s="30" t="str">
        <f t="shared" si="979"/>
        <v>저수</v>
      </c>
      <c r="AI673" s="30" t="str">
        <f t="shared" si="980"/>
        <v>고수</v>
      </c>
      <c r="AJ673" s="30" t="str">
        <f t="shared" si="981"/>
        <v>고수</v>
      </c>
      <c r="AK673" s="30" t="str">
        <f t="shared" si="982"/>
        <v>고수</v>
      </c>
      <c r="AL673" s="30" t="str">
        <f t="shared" si="983"/>
        <v>3 : 3</v>
      </c>
      <c r="AM673" s="7">
        <f t="shared" si="984"/>
        <v>3</v>
      </c>
      <c r="AN673" s="7">
        <f t="shared" si="985"/>
        <v>3</v>
      </c>
      <c r="AO673" s="7">
        <f t="shared" si="986"/>
        <v>35</v>
      </c>
      <c r="AP673" s="30" t="str">
        <f t="shared" si="987"/>
        <v>O</v>
      </c>
      <c r="AQ673" s="30" t="str">
        <f t="shared" si="988"/>
        <v>X</v>
      </c>
      <c r="AR673" s="30" t="str">
        <f t="shared" si="989"/>
        <v>X</v>
      </c>
      <c r="AS673" s="30" t="str">
        <f t="shared" si="990"/>
        <v>X</v>
      </c>
      <c r="AT673" s="30" t="str">
        <f t="shared" si="991"/>
        <v>X</v>
      </c>
      <c r="AU673" s="30" t="str">
        <f t="shared" si="992"/>
        <v>X</v>
      </c>
      <c r="AV673" s="30" t="str">
        <f t="shared" si="993"/>
        <v>X</v>
      </c>
      <c r="AW673" s="30" t="str">
        <f t="shared" si="994"/>
        <v>X</v>
      </c>
      <c r="AX673" s="30" t="str">
        <f t="shared" si="995"/>
        <v>X</v>
      </c>
      <c r="AY673" s="30" t="str">
        <f t="shared" si="996"/>
        <v>O</v>
      </c>
      <c r="AZ673" s="30" t="str">
        <f t="shared" si="997"/>
        <v>X</v>
      </c>
      <c r="BA673" s="7" t="str">
        <f t="shared" si="998"/>
        <v>X</v>
      </c>
      <c r="BB673" s="7">
        <f t="shared" si="999"/>
        <v>2</v>
      </c>
      <c r="BC673" s="309" t="str">
        <f t="shared" ref="BC673" si="1000">VLOOKUP(N673,삼그룹,6,FALSE)</f>
        <v>1G</v>
      </c>
      <c r="BD673" s="309" t="str">
        <f t="shared" ref="BD673" si="1001">VLOOKUP(O673,삼그룹,6,FALSE)</f>
        <v>1G</v>
      </c>
      <c r="BE673" s="309" t="str">
        <f t="shared" ref="BE673" si="1002">VLOOKUP(P673,삼그룹,6,FALSE)</f>
        <v>2G</v>
      </c>
      <c r="BF673" s="309" t="str">
        <f t="shared" ref="BF673" si="1003">VLOOKUP(Q673,삼그룹,6,FALSE)</f>
        <v>2G</v>
      </c>
      <c r="BG673" s="309" t="str">
        <f t="shared" ref="BG673" si="1004">VLOOKUP(R673,삼그룹,6,FALSE)</f>
        <v>3G</v>
      </c>
      <c r="BH673" s="309" t="str">
        <f t="shared" ref="BH673" si="1005">VLOOKUP(S673,삼그룹,6,FALSE)</f>
        <v>3G</v>
      </c>
      <c r="BI673" s="309">
        <f t="shared" si="580"/>
        <v>2</v>
      </c>
      <c r="BJ673" s="309">
        <f t="shared" si="581"/>
        <v>2</v>
      </c>
      <c r="BK673" s="309">
        <f t="shared" si="582"/>
        <v>2</v>
      </c>
      <c r="BL673" s="309" t="str">
        <f t="shared" ref="BL673" si="1006">BI673&amp;BJ673&amp;BK673</f>
        <v>222</v>
      </c>
      <c r="BS673"/>
      <c r="CP673" s="366"/>
    </row>
    <row r="674" spans="2:94" ht="17.5">
      <c r="B674" s="221">
        <v>670</v>
      </c>
      <c r="C674" s="221" t="s">
        <v>904</v>
      </c>
      <c r="N674" s="8">
        <v>11</v>
      </c>
      <c r="O674" s="8">
        <v>18</v>
      </c>
      <c r="P674" s="8">
        <v>26</v>
      </c>
      <c r="Q674" s="8">
        <v>27</v>
      </c>
      <c r="R674" s="8">
        <v>40</v>
      </c>
      <c r="S674" s="8">
        <v>41</v>
      </c>
      <c r="T674" s="8">
        <v>25</v>
      </c>
      <c r="U674" s="8">
        <f t="shared" si="967"/>
        <v>163</v>
      </c>
      <c r="W674" s="7" t="str">
        <f t="shared" si="968"/>
        <v>홀수</v>
      </c>
      <c r="X674" s="7" t="str">
        <f t="shared" si="969"/>
        <v>짝수</v>
      </c>
      <c r="Y674" s="7" t="str">
        <f t="shared" si="970"/>
        <v>짝수</v>
      </c>
      <c r="Z674" s="7" t="str">
        <f t="shared" si="971"/>
        <v>홀수</v>
      </c>
      <c r="AA674" s="8" t="str">
        <f t="shared" si="972"/>
        <v>짝수</v>
      </c>
      <c r="AB674" s="8" t="str">
        <f t="shared" si="973"/>
        <v>홀수</v>
      </c>
      <c r="AC674" s="7" t="str">
        <f t="shared" si="974"/>
        <v>3 : 3</v>
      </c>
      <c r="AD674" s="12">
        <f t="shared" si="975"/>
        <v>3</v>
      </c>
      <c r="AE674" s="12">
        <f t="shared" si="976"/>
        <v>3</v>
      </c>
      <c r="AF674" s="30" t="str">
        <f t="shared" si="977"/>
        <v>저수</v>
      </c>
      <c r="AG674" s="30" t="str">
        <f t="shared" si="978"/>
        <v>저수</v>
      </c>
      <c r="AH674" s="30" t="str">
        <f t="shared" si="979"/>
        <v>고수</v>
      </c>
      <c r="AI674" s="30" t="str">
        <f t="shared" si="980"/>
        <v>고수</v>
      </c>
      <c r="AJ674" s="30" t="str">
        <f t="shared" si="981"/>
        <v>고수</v>
      </c>
      <c r="AK674" s="30" t="str">
        <f t="shared" si="982"/>
        <v>고수</v>
      </c>
      <c r="AL674" s="30" t="str">
        <f t="shared" si="983"/>
        <v>2 : 4</v>
      </c>
      <c r="AM674" s="7">
        <f t="shared" si="984"/>
        <v>2</v>
      </c>
      <c r="AN674" s="7">
        <f t="shared" si="985"/>
        <v>4</v>
      </c>
      <c r="AO674" s="7">
        <f t="shared" si="986"/>
        <v>23</v>
      </c>
      <c r="AP674" s="30" t="str">
        <f t="shared" si="987"/>
        <v>O</v>
      </c>
      <c r="AQ674" s="30" t="str">
        <f t="shared" si="988"/>
        <v>X</v>
      </c>
      <c r="AR674" s="30" t="str">
        <f t="shared" si="989"/>
        <v>X</v>
      </c>
      <c r="AS674" s="30" t="str">
        <f t="shared" si="990"/>
        <v>X</v>
      </c>
      <c r="AT674" s="30" t="str">
        <f t="shared" si="991"/>
        <v>X</v>
      </c>
      <c r="AU674" s="30" t="str">
        <f t="shared" si="992"/>
        <v>X</v>
      </c>
      <c r="AV674" s="30" t="str">
        <f t="shared" si="993"/>
        <v>X</v>
      </c>
      <c r="AW674" s="30" t="str">
        <f t="shared" si="994"/>
        <v>X</v>
      </c>
      <c r="AX674" s="30" t="str">
        <f t="shared" si="995"/>
        <v>X</v>
      </c>
      <c r="AY674" s="30" t="str">
        <f t="shared" si="996"/>
        <v>X</v>
      </c>
      <c r="AZ674" s="30" t="str">
        <f t="shared" si="997"/>
        <v>X</v>
      </c>
      <c r="BA674" s="7" t="str">
        <f t="shared" si="998"/>
        <v>O</v>
      </c>
      <c r="BB674" s="7">
        <f t="shared" si="999"/>
        <v>2</v>
      </c>
      <c r="BC674" s="310" t="str">
        <f t="shared" ref="BC674" si="1007">VLOOKUP(N674,삼그룹,6,FALSE)</f>
        <v>1G</v>
      </c>
      <c r="BD674" s="310" t="str">
        <f t="shared" ref="BD674" si="1008">VLOOKUP(O674,삼그룹,6,FALSE)</f>
        <v>2G</v>
      </c>
      <c r="BE674" s="310" t="str">
        <f t="shared" ref="BE674" si="1009">VLOOKUP(P674,삼그룹,6,FALSE)</f>
        <v>2G</v>
      </c>
      <c r="BF674" s="310" t="str">
        <f t="shared" ref="BF674" si="1010">VLOOKUP(Q674,삼그룹,6,FALSE)</f>
        <v>2G</v>
      </c>
      <c r="BG674" s="310" t="str">
        <f t="shared" ref="BG674" si="1011">VLOOKUP(R674,삼그룹,6,FALSE)</f>
        <v>3G</v>
      </c>
      <c r="BH674" s="310" t="str">
        <f t="shared" ref="BH674" si="1012">VLOOKUP(S674,삼그룹,6,FALSE)</f>
        <v>3G</v>
      </c>
      <c r="BI674" s="310">
        <f t="shared" si="580"/>
        <v>1</v>
      </c>
      <c r="BJ674" s="310">
        <f t="shared" si="581"/>
        <v>3</v>
      </c>
      <c r="BK674" s="310">
        <f t="shared" si="582"/>
        <v>2</v>
      </c>
      <c r="BL674" s="310" t="str">
        <f t="shared" ref="BL674" si="1013">BI674&amp;BJ674&amp;BK674</f>
        <v>132</v>
      </c>
      <c r="BS674"/>
      <c r="CP674" s="366"/>
    </row>
    <row r="675" spans="2:94" ht="17.5">
      <c r="B675" s="2">
        <v>671</v>
      </c>
      <c r="C675" s="2" t="s">
        <v>905</v>
      </c>
      <c r="N675" s="8">
        <v>7</v>
      </c>
      <c r="O675" s="8">
        <v>9</v>
      </c>
      <c r="P675" s="8">
        <v>10</v>
      </c>
      <c r="Q675" s="8">
        <v>13</v>
      </c>
      <c r="R675" s="8">
        <v>31</v>
      </c>
      <c r="S675" s="8">
        <v>35</v>
      </c>
      <c r="T675" s="8">
        <v>24</v>
      </c>
      <c r="U675" s="8">
        <f t="shared" si="967"/>
        <v>105</v>
      </c>
      <c r="W675" s="7" t="str">
        <f t="shared" si="968"/>
        <v>홀수</v>
      </c>
      <c r="X675" s="7" t="str">
        <f t="shared" si="969"/>
        <v>홀수</v>
      </c>
      <c r="Y675" s="7" t="str">
        <f t="shared" si="970"/>
        <v>짝수</v>
      </c>
      <c r="Z675" s="7" t="str">
        <f t="shared" si="971"/>
        <v>홀수</v>
      </c>
      <c r="AA675" s="8" t="str">
        <f t="shared" si="972"/>
        <v>홀수</v>
      </c>
      <c r="AB675" s="8" t="str">
        <f t="shared" si="973"/>
        <v>홀수</v>
      </c>
      <c r="AC675" s="7" t="str">
        <f t="shared" si="974"/>
        <v>5 : 1</v>
      </c>
      <c r="AD675" s="12">
        <f t="shared" si="975"/>
        <v>5</v>
      </c>
      <c r="AE675" s="12">
        <f t="shared" si="976"/>
        <v>1</v>
      </c>
      <c r="AF675" s="30" t="str">
        <f t="shared" si="977"/>
        <v>저수</v>
      </c>
      <c r="AG675" s="30" t="str">
        <f t="shared" si="978"/>
        <v>저수</v>
      </c>
      <c r="AH675" s="30" t="str">
        <f t="shared" si="979"/>
        <v>저수</v>
      </c>
      <c r="AI675" s="30" t="str">
        <f t="shared" si="980"/>
        <v>저수</v>
      </c>
      <c r="AJ675" s="30" t="str">
        <f t="shared" si="981"/>
        <v>고수</v>
      </c>
      <c r="AK675" s="30" t="str">
        <f t="shared" si="982"/>
        <v>고수</v>
      </c>
      <c r="AL675" s="30" t="str">
        <f t="shared" si="983"/>
        <v>4 : 2</v>
      </c>
      <c r="AM675" s="7">
        <f t="shared" si="984"/>
        <v>4</v>
      </c>
      <c r="AN675" s="7">
        <f t="shared" si="985"/>
        <v>2</v>
      </c>
      <c r="AO675" s="7">
        <f t="shared" si="986"/>
        <v>25</v>
      </c>
      <c r="AP675" s="30" t="str">
        <f t="shared" si="987"/>
        <v>O</v>
      </c>
      <c r="AQ675" s="30" t="str">
        <f t="shared" si="988"/>
        <v>X</v>
      </c>
      <c r="AR675" s="30" t="str">
        <f t="shared" si="989"/>
        <v>X</v>
      </c>
      <c r="AS675" s="30" t="str">
        <f t="shared" si="990"/>
        <v>O</v>
      </c>
      <c r="AT675" s="30" t="str">
        <f t="shared" si="991"/>
        <v>X</v>
      </c>
      <c r="AU675" s="30" t="str">
        <f t="shared" si="992"/>
        <v>X</v>
      </c>
      <c r="AV675" s="30" t="str">
        <f t="shared" si="993"/>
        <v>X</v>
      </c>
      <c r="AW675" s="30" t="str">
        <f t="shared" si="994"/>
        <v>X</v>
      </c>
      <c r="AX675" s="30" t="str">
        <f t="shared" si="995"/>
        <v>X</v>
      </c>
      <c r="AY675" s="30" t="str">
        <f t="shared" si="996"/>
        <v>X</v>
      </c>
      <c r="AZ675" s="30" t="str">
        <f t="shared" si="997"/>
        <v>O</v>
      </c>
      <c r="BA675" s="7" t="str">
        <f t="shared" si="998"/>
        <v>X</v>
      </c>
      <c r="BB675" s="7">
        <f t="shared" si="999"/>
        <v>3</v>
      </c>
      <c r="BC675" s="311" t="str">
        <f t="shared" ref="BC675:BC676" si="1014">VLOOKUP(N675,삼그룹,6,FALSE)</f>
        <v>1G</v>
      </c>
      <c r="BD675" s="311" t="str">
        <f t="shared" ref="BD675:BD676" si="1015">VLOOKUP(O675,삼그룹,6,FALSE)</f>
        <v>1G</v>
      </c>
      <c r="BE675" s="311" t="str">
        <f t="shared" ref="BE675:BE676" si="1016">VLOOKUP(P675,삼그룹,6,FALSE)</f>
        <v>1G</v>
      </c>
      <c r="BF675" s="311" t="str">
        <f t="shared" ref="BF675:BF676" si="1017">VLOOKUP(Q675,삼그룹,6,FALSE)</f>
        <v>1G</v>
      </c>
      <c r="BG675" s="311" t="str">
        <f t="shared" ref="BG675:BG676" si="1018">VLOOKUP(R675,삼그룹,6,FALSE)</f>
        <v>3G</v>
      </c>
      <c r="BH675" s="311" t="str">
        <f t="shared" ref="BH675:BH676" si="1019">VLOOKUP(S675,삼그룹,6,FALSE)</f>
        <v>3G</v>
      </c>
      <c r="BI675" s="311">
        <f t="shared" si="580"/>
        <v>4</v>
      </c>
      <c r="BJ675" s="311">
        <f t="shared" si="581"/>
        <v>0</v>
      </c>
      <c r="BK675" s="311">
        <f t="shared" si="582"/>
        <v>2</v>
      </c>
      <c r="BL675" s="311" t="str">
        <f t="shared" ref="BL675:BL676" si="1020">BI675&amp;BJ675&amp;BK675</f>
        <v>402</v>
      </c>
      <c r="BS675"/>
      <c r="CP675" s="366"/>
    </row>
    <row r="676" spans="2:94" ht="17.5">
      <c r="B676" s="2">
        <v>672</v>
      </c>
      <c r="C676" s="2" t="s">
        <v>906</v>
      </c>
      <c r="N676" s="8">
        <v>8</v>
      </c>
      <c r="O676" s="8">
        <v>21</v>
      </c>
      <c r="P676" s="8">
        <v>28</v>
      </c>
      <c r="Q676" s="8">
        <v>31</v>
      </c>
      <c r="R676" s="8">
        <v>36</v>
      </c>
      <c r="S676" s="8">
        <v>45</v>
      </c>
      <c r="T676" s="8">
        <v>43</v>
      </c>
      <c r="U676" s="8">
        <f t="shared" si="967"/>
        <v>169</v>
      </c>
      <c r="W676" s="7" t="str">
        <f t="shared" si="968"/>
        <v>짝수</v>
      </c>
      <c r="X676" s="7" t="str">
        <f t="shared" si="969"/>
        <v>홀수</v>
      </c>
      <c r="Y676" s="7" t="str">
        <f t="shared" si="970"/>
        <v>짝수</v>
      </c>
      <c r="Z676" s="7" t="str">
        <f t="shared" si="971"/>
        <v>홀수</v>
      </c>
      <c r="AA676" s="8" t="str">
        <f t="shared" si="972"/>
        <v>짝수</v>
      </c>
      <c r="AB676" s="8" t="str">
        <f t="shared" si="973"/>
        <v>홀수</v>
      </c>
      <c r="AC676" s="7" t="str">
        <f t="shared" si="974"/>
        <v>3 : 3</v>
      </c>
      <c r="AD676" s="12">
        <f t="shared" si="975"/>
        <v>3</v>
      </c>
      <c r="AE676" s="12">
        <f t="shared" si="976"/>
        <v>3</v>
      </c>
      <c r="AF676" s="30" t="str">
        <f t="shared" si="977"/>
        <v>저수</v>
      </c>
      <c r="AG676" s="30" t="str">
        <f t="shared" si="978"/>
        <v>저수</v>
      </c>
      <c r="AH676" s="30" t="str">
        <f t="shared" si="979"/>
        <v>고수</v>
      </c>
      <c r="AI676" s="30" t="str">
        <f t="shared" si="980"/>
        <v>고수</v>
      </c>
      <c r="AJ676" s="30" t="str">
        <f t="shared" si="981"/>
        <v>고수</v>
      </c>
      <c r="AK676" s="30" t="str">
        <f t="shared" si="982"/>
        <v>고수</v>
      </c>
      <c r="AL676" s="30" t="str">
        <f t="shared" si="983"/>
        <v>2 : 4</v>
      </c>
      <c r="AM676" s="7">
        <f t="shared" si="984"/>
        <v>2</v>
      </c>
      <c r="AN676" s="7">
        <f t="shared" si="985"/>
        <v>4</v>
      </c>
      <c r="AO676" s="7">
        <f t="shared" si="986"/>
        <v>29</v>
      </c>
      <c r="AP676" s="30" t="str">
        <f t="shared" si="987"/>
        <v>X</v>
      </c>
      <c r="AQ676" s="30" t="str">
        <f t="shared" si="988"/>
        <v>X</v>
      </c>
      <c r="AR676" s="30" t="str">
        <f t="shared" si="989"/>
        <v>X</v>
      </c>
      <c r="AS676" s="30" t="str">
        <f t="shared" si="990"/>
        <v>X</v>
      </c>
      <c r="AT676" s="30" t="str">
        <f t="shared" si="991"/>
        <v>X</v>
      </c>
      <c r="AU676" s="30" t="str">
        <f t="shared" si="992"/>
        <v>X</v>
      </c>
      <c r="AV676" s="30" t="str">
        <f t="shared" si="993"/>
        <v>X</v>
      </c>
      <c r="AW676" s="30" t="str">
        <f t="shared" si="994"/>
        <v>X</v>
      </c>
      <c r="AX676" s="30" t="str">
        <f t="shared" si="995"/>
        <v>X</v>
      </c>
      <c r="AY676" s="30" t="str">
        <f t="shared" si="996"/>
        <v>O</v>
      </c>
      <c r="AZ676" s="30" t="str">
        <f t="shared" si="997"/>
        <v>X</v>
      </c>
      <c r="BA676" s="7" t="str">
        <f t="shared" si="998"/>
        <v>X</v>
      </c>
      <c r="BB676" s="7">
        <f t="shared" si="999"/>
        <v>1</v>
      </c>
      <c r="BC676" s="312" t="str">
        <f t="shared" si="1014"/>
        <v>1G</v>
      </c>
      <c r="BD676" s="312" t="str">
        <f t="shared" si="1015"/>
        <v>2G</v>
      </c>
      <c r="BE676" s="312" t="str">
        <f t="shared" si="1016"/>
        <v>2G</v>
      </c>
      <c r="BF676" s="312" t="str">
        <f t="shared" si="1017"/>
        <v>3G</v>
      </c>
      <c r="BG676" s="312" t="str">
        <f t="shared" si="1018"/>
        <v>3G</v>
      </c>
      <c r="BH676" s="312" t="str">
        <f t="shared" si="1019"/>
        <v>3G</v>
      </c>
      <c r="BI676" s="312">
        <f t="shared" si="580"/>
        <v>1</v>
      </c>
      <c r="BJ676" s="312">
        <f t="shared" si="581"/>
        <v>2</v>
      </c>
      <c r="BK676" s="312">
        <f t="shared" si="582"/>
        <v>3</v>
      </c>
      <c r="BL676" s="312" t="str">
        <f t="shared" si="1020"/>
        <v>123</v>
      </c>
      <c r="BS676"/>
      <c r="CP676" s="366"/>
    </row>
    <row r="677" spans="2:94" ht="17.5">
      <c r="B677" s="221">
        <v>673</v>
      </c>
      <c r="C677" s="221" t="s">
        <v>907</v>
      </c>
      <c r="N677" s="8">
        <v>7</v>
      </c>
      <c r="O677" s="8">
        <v>10</v>
      </c>
      <c r="P677" s="8">
        <v>17</v>
      </c>
      <c r="Q677" s="8">
        <v>29</v>
      </c>
      <c r="R677" s="8">
        <v>33</v>
      </c>
      <c r="S677" s="8">
        <v>44</v>
      </c>
      <c r="T677" s="8">
        <v>5</v>
      </c>
      <c r="U677" s="223">
        <f t="shared" si="967"/>
        <v>140</v>
      </c>
      <c r="W677" s="7" t="str">
        <f t="shared" si="968"/>
        <v>홀수</v>
      </c>
      <c r="X677" s="7" t="str">
        <f t="shared" si="969"/>
        <v>짝수</v>
      </c>
      <c r="Y677" s="7" t="str">
        <f t="shared" si="970"/>
        <v>홀수</v>
      </c>
      <c r="Z677" s="7" t="str">
        <f t="shared" si="971"/>
        <v>홀수</v>
      </c>
      <c r="AA677" s="8" t="str">
        <f t="shared" si="972"/>
        <v>홀수</v>
      </c>
      <c r="AB677" s="8" t="str">
        <f t="shared" si="973"/>
        <v>짝수</v>
      </c>
      <c r="AC677" s="7" t="str">
        <f t="shared" si="974"/>
        <v>4 : 2</v>
      </c>
      <c r="AD677" s="12">
        <f t="shared" si="975"/>
        <v>4</v>
      </c>
      <c r="AE677" s="12">
        <f t="shared" si="976"/>
        <v>2</v>
      </c>
      <c r="AF677" s="30" t="str">
        <f t="shared" si="977"/>
        <v>저수</v>
      </c>
      <c r="AG677" s="30" t="str">
        <f t="shared" si="978"/>
        <v>저수</v>
      </c>
      <c r="AH677" s="30" t="str">
        <f t="shared" si="979"/>
        <v>저수</v>
      </c>
      <c r="AI677" s="30" t="str">
        <f t="shared" si="980"/>
        <v>고수</v>
      </c>
      <c r="AJ677" s="30" t="str">
        <f t="shared" si="981"/>
        <v>고수</v>
      </c>
      <c r="AK677" s="30" t="str">
        <f t="shared" si="982"/>
        <v>고수</v>
      </c>
      <c r="AL677" s="30" t="str">
        <f t="shared" si="983"/>
        <v>3 : 3</v>
      </c>
      <c r="AM677" s="7">
        <f t="shared" si="984"/>
        <v>3</v>
      </c>
      <c r="AN677" s="7">
        <f t="shared" si="985"/>
        <v>3</v>
      </c>
      <c r="AO677" s="7">
        <f t="shared" si="986"/>
        <v>30</v>
      </c>
      <c r="AP677" s="30" t="str">
        <f t="shared" si="987"/>
        <v>O</v>
      </c>
      <c r="AQ677" s="30" t="str">
        <f t="shared" si="988"/>
        <v>X</v>
      </c>
      <c r="AR677" s="30" t="str">
        <f t="shared" si="989"/>
        <v>O</v>
      </c>
      <c r="AS677" s="30" t="str">
        <f t="shared" si="990"/>
        <v>X</v>
      </c>
      <c r="AT677" s="30" t="str">
        <f t="shared" si="991"/>
        <v>X</v>
      </c>
      <c r="AU677" s="30" t="str">
        <f t="shared" si="992"/>
        <v>X</v>
      </c>
      <c r="AV677" s="30" t="str">
        <f t="shared" si="993"/>
        <v>X</v>
      </c>
      <c r="AW677" s="30" t="str">
        <f t="shared" si="994"/>
        <v>X</v>
      </c>
      <c r="AX677" s="30" t="str">
        <f t="shared" si="995"/>
        <v>X</v>
      </c>
      <c r="AY677" s="30" t="str">
        <f t="shared" si="996"/>
        <v>O</v>
      </c>
      <c r="AZ677" s="30" t="str">
        <f t="shared" si="997"/>
        <v>X</v>
      </c>
      <c r="BA677" s="7" t="str">
        <f t="shared" si="998"/>
        <v>X</v>
      </c>
      <c r="BB677" s="7">
        <f t="shared" si="999"/>
        <v>3</v>
      </c>
      <c r="BC677" s="313" t="str">
        <f t="shared" ref="BC677:BC678" si="1021">VLOOKUP(N677,삼그룹,6,FALSE)</f>
        <v>1G</v>
      </c>
      <c r="BD677" s="313" t="str">
        <f t="shared" ref="BD677:BD678" si="1022">VLOOKUP(O677,삼그룹,6,FALSE)</f>
        <v>1G</v>
      </c>
      <c r="BE677" s="313" t="str">
        <f t="shared" ref="BE677:BE678" si="1023">VLOOKUP(P677,삼그룹,6,FALSE)</f>
        <v>2G</v>
      </c>
      <c r="BF677" s="313" t="str">
        <f t="shared" ref="BF677:BF678" si="1024">VLOOKUP(Q677,삼그룹,6,FALSE)</f>
        <v>2G</v>
      </c>
      <c r="BG677" s="313" t="str">
        <f t="shared" ref="BG677:BG678" si="1025">VLOOKUP(R677,삼그룹,6,FALSE)</f>
        <v>3G</v>
      </c>
      <c r="BH677" s="313" t="str">
        <f t="shared" ref="BH677:BH678" si="1026">VLOOKUP(S677,삼그룹,6,FALSE)</f>
        <v>3G</v>
      </c>
      <c r="BI677" s="313">
        <f t="shared" si="580"/>
        <v>2</v>
      </c>
      <c r="BJ677" s="313">
        <f t="shared" si="581"/>
        <v>2</v>
      </c>
      <c r="BK677" s="313">
        <f t="shared" si="582"/>
        <v>2</v>
      </c>
      <c r="BL677" s="313" t="str">
        <f t="shared" ref="BL677:BL678" si="1027">BI677&amp;BJ677&amp;BK677</f>
        <v>222</v>
      </c>
      <c r="BS677"/>
      <c r="CP677" s="366"/>
    </row>
    <row r="678" spans="2:94" ht="17.5">
      <c r="B678" s="221">
        <v>674</v>
      </c>
      <c r="C678" s="221" t="s">
        <v>908</v>
      </c>
      <c r="N678" s="8">
        <v>9</v>
      </c>
      <c r="O678" s="8">
        <v>10</v>
      </c>
      <c r="P678" s="8">
        <v>14</v>
      </c>
      <c r="Q678" s="8">
        <v>25</v>
      </c>
      <c r="R678" s="8">
        <v>27</v>
      </c>
      <c r="S678" s="8">
        <v>31</v>
      </c>
      <c r="T678" s="8">
        <v>11</v>
      </c>
      <c r="U678" s="8">
        <f t="shared" si="967"/>
        <v>116</v>
      </c>
      <c r="W678" s="7" t="str">
        <f t="shared" si="968"/>
        <v>홀수</v>
      </c>
      <c r="X678" s="7" t="str">
        <f t="shared" si="969"/>
        <v>짝수</v>
      </c>
      <c r="Y678" s="7" t="str">
        <f t="shared" si="970"/>
        <v>짝수</v>
      </c>
      <c r="Z678" s="7" t="str">
        <f t="shared" si="971"/>
        <v>홀수</v>
      </c>
      <c r="AA678" s="8" t="str">
        <f t="shared" si="972"/>
        <v>홀수</v>
      </c>
      <c r="AB678" s="8" t="str">
        <f t="shared" si="973"/>
        <v>홀수</v>
      </c>
      <c r="AC678" s="7" t="str">
        <f t="shared" si="974"/>
        <v>4 : 2</v>
      </c>
      <c r="AD678" s="12">
        <f t="shared" si="975"/>
        <v>4</v>
      </c>
      <c r="AE678" s="12">
        <f t="shared" si="976"/>
        <v>2</v>
      </c>
      <c r="AF678" s="30" t="str">
        <f t="shared" si="977"/>
        <v>저수</v>
      </c>
      <c r="AG678" s="30" t="str">
        <f t="shared" si="978"/>
        <v>저수</v>
      </c>
      <c r="AH678" s="30" t="str">
        <f t="shared" si="979"/>
        <v>저수</v>
      </c>
      <c r="AI678" s="30" t="str">
        <f t="shared" si="980"/>
        <v>고수</v>
      </c>
      <c r="AJ678" s="30" t="str">
        <f t="shared" si="981"/>
        <v>고수</v>
      </c>
      <c r="AK678" s="30" t="str">
        <f t="shared" si="982"/>
        <v>고수</v>
      </c>
      <c r="AL678" s="30" t="str">
        <f t="shared" si="983"/>
        <v>3 : 3</v>
      </c>
      <c r="AM678" s="7">
        <f t="shared" si="984"/>
        <v>3</v>
      </c>
      <c r="AN678" s="7">
        <f t="shared" si="985"/>
        <v>3</v>
      </c>
      <c r="AO678" s="7">
        <f t="shared" si="986"/>
        <v>26</v>
      </c>
      <c r="AP678" s="30" t="str">
        <f t="shared" si="987"/>
        <v>X</v>
      </c>
      <c r="AQ678" s="30" t="str">
        <f t="shared" si="988"/>
        <v>X</v>
      </c>
      <c r="AR678" s="30" t="str">
        <f t="shared" si="989"/>
        <v>X</v>
      </c>
      <c r="AS678" s="30" t="str">
        <f t="shared" si="990"/>
        <v>X</v>
      </c>
      <c r="AT678" s="30" t="str">
        <f t="shared" si="991"/>
        <v>X</v>
      </c>
      <c r="AU678" s="30" t="str">
        <f t="shared" si="992"/>
        <v>X</v>
      </c>
      <c r="AV678" s="30" t="str">
        <f t="shared" si="993"/>
        <v>X</v>
      </c>
      <c r="AW678" s="30" t="str">
        <f t="shared" si="994"/>
        <v>X</v>
      </c>
      <c r="AX678" s="30" t="str">
        <f t="shared" si="995"/>
        <v>X</v>
      </c>
      <c r="AY678" s="30" t="str">
        <f t="shared" si="996"/>
        <v>X</v>
      </c>
      <c r="AZ678" s="30" t="str">
        <f t="shared" si="997"/>
        <v>X</v>
      </c>
      <c r="BA678" s="7" t="str">
        <f t="shared" si="998"/>
        <v>O</v>
      </c>
      <c r="BB678" s="7">
        <f t="shared" si="999"/>
        <v>1</v>
      </c>
      <c r="BC678" s="314" t="str">
        <f t="shared" si="1021"/>
        <v>1G</v>
      </c>
      <c r="BD678" s="314" t="str">
        <f t="shared" si="1022"/>
        <v>1G</v>
      </c>
      <c r="BE678" s="314" t="str">
        <f t="shared" si="1023"/>
        <v>1G</v>
      </c>
      <c r="BF678" s="314" t="str">
        <f t="shared" si="1024"/>
        <v>2G</v>
      </c>
      <c r="BG678" s="314" t="str">
        <f t="shared" si="1025"/>
        <v>2G</v>
      </c>
      <c r="BH678" s="314" t="str">
        <f t="shared" si="1026"/>
        <v>3G</v>
      </c>
      <c r="BI678" s="314">
        <f t="shared" si="580"/>
        <v>3</v>
      </c>
      <c r="BJ678" s="314">
        <f t="shared" si="581"/>
        <v>2</v>
      </c>
      <c r="BK678" s="314">
        <f t="shared" si="582"/>
        <v>1</v>
      </c>
      <c r="BL678" s="314" t="str">
        <f t="shared" si="1027"/>
        <v>321</v>
      </c>
      <c r="BS678"/>
      <c r="CP678" s="366"/>
    </row>
    <row r="679" spans="2:94" ht="17.5">
      <c r="B679" s="221">
        <v>675</v>
      </c>
      <c r="C679" s="221" t="s">
        <v>909</v>
      </c>
      <c r="N679" s="8">
        <v>1</v>
      </c>
      <c r="O679" s="8">
        <v>8</v>
      </c>
      <c r="P679" s="8">
        <v>11</v>
      </c>
      <c r="Q679" s="8">
        <v>15</v>
      </c>
      <c r="R679" s="8">
        <v>18</v>
      </c>
      <c r="S679" s="8">
        <v>45</v>
      </c>
      <c r="T679" s="8">
        <v>7</v>
      </c>
      <c r="U679" s="8">
        <f t="shared" si="967"/>
        <v>98</v>
      </c>
      <c r="W679" s="7" t="str">
        <f t="shared" si="968"/>
        <v>홀수</v>
      </c>
      <c r="X679" s="7" t="str">
        <f t="shared" si="969"/>
        <v>짝수</v>
      </c>
      <c r="Y679" s="7" t="str">
        <f t="shared" si="970"/>
        <v>홀수</v>
      </c>
      <c r="Z679" s="7" t="str">
        <f t="shared" si="971"/>
        <v>홀수</v>
      </c>
      <c r="AA679" s="8" t="str">
        <f t="shared" si="972"/>
        <v>짝수</v>
      </c>
      <c r="AB679" s="8" t="str">
        <f t="shared" si="973"/>
        <v>홀수</v>
      </c>
      <c r="AC679" s="7" t="str">
        <f t="shared" si="974"/>
        <v>4 : 2</v>
      </c>
      <c r="AD679" s="12">
        <f t="shared" si="975"/>
        <v>4</v>
      </c>
      <c r="AE679" s="12">
        <f t="shared" si="976"/>
        <v>2</v>
      </c>
      <c r="AF679" s="30" t="str">
        <f t="shared" si="977"/>
        <v>저수</v>
      </c>
      <c r="AG679" s="30" t="str">
        <f t="shared" si="978"/>
        <v>저수</v>
      </c>
      <c r="AH679" s="30" t="str">
        <f t="shared" si="979"/>
        <v>저수</v>
      </c>
      <c r="AI679" s="30" t="str">
        <f t="shared" si="980"/>
        <v>저수</v>
      </c>
      <c r="AJ679" s="30" t="str">
        <f t="shared" si="981"/>
        <v>저수</v>
      </c>
      <c r="AK679" s="30" t="str">
        <f t="shared" si="982"/>
        <v>고수</v>
      </c>
      <c r="AL679" s="30" t="str">
        <f t="shared" si="983"/>
        <v>5 : 1</v>
      </c>
      <c r="AM679" s="7">
        <f t="shared" si="984"/>
        <v>5</v>
      </c>
      <c r="AN679" s="7">
        <f t="shared" si="985"/>
        <v>1</v>
      </c>
      <c r="AO679" s="7">
        <f t="shared" si="986"/>
        <v>28</v>
      </c>
      <c r="AP679" s="30" t="str">
        <f t="shared" si="987"/>
        <v>X</v>
      </c>
      <c r="AQ679" s="30" t="str">
        <f t="shared" si="988"/>
        <v>X</v>
      </c>
      <c r="AR679" s="30" t="str">
        <f t="shared" si="989"/>
        <v>O</v>
      </c>
      <c r="AS679" s="30" t="str">
        <f t="shared" si="990"/>
        <v>X</v>
      </c>
      <c r="AT679" s="30" t="str">
        <f t="shared" si="991"/>
        <v>X</v>
      </c>
      <c r="AU679" s="30" t="str">
        <f t="shared" si="992"/>
        <v>X</v>
      </c>
      <c r="AV679" s="30" t="str">
        <f t="shared" si="993"/>
        <v>X</v>
      </c>
      <c r="AW679" s="30" t="str">
        <f t="shared" si="994"/>
        <v>X</v>
      </c>
      <c r="AX679" s="30" t="str">
        <f t="shared" si="995"/>
        <v>X</v>
      </c>
      <c r="AY679" s="30" t="str">
        <f t="shared" si="996"/>
        <v>X</v>
      </c>
      <c r="AZ679" s="30" t="str">
        <f t="shared" si="997"/>
        <v>X</v>
      </c>
      <c r="BA679" s="7" t="str">
        <f t="shared" si="998"/>
        <v>X</v>
      </c>
      <c r="BB679" s="7">
        <f t="shared" si="999"/>
        <v>1</v>
      </c>
      <c r="BC679" s="316" t="str">
        <f t="shared" ref="BC679" si="1028">VLOOKUP(N679,삼그룹,6,FALSE)</f>
        <v>1G</v>
      </c>
      <c r="BD679" s="316" t="str">
        <f t="shared" ref="BD679" si="1029">VLOOKUP(O679,삼그룹,6,FALSE)</f>
        <v>1G</v>
      </c>
      <c r="BE679" s="316" t="str">
        <f t="shared" ref="BE679" si="1030">VLOOKUP(P679,삼그룹,6,FALSE)</f>
        <v>1G</v>
      </c>
      <c r="BF679" s="316" t="str">
        <f t="shared" ref="BF679" si="1031">VLOOKUP(Q679,삼그룹,6,FALSE)</f>
        <v>1G</v>
      </c>
      <c r="BG679" s="316" t="str">
        <f t="shared" ref="BG679" si="1032">VLOOKUP(R679,삼그룹,6,FALSE)</f>
        <v>2G</v>
      </c>
      <c r="BH679" s="316" t="str">
        <f t="shared" ref="BH679" si="1033">VLOOKUP(S679,삼그룹,6,FALSE)</f>
        <v>3G</v>
      </c>
      <c r="BI679" s="316">
        <f t="shared" si="580"/>
        <v>4</v>
      </c>
      <c r="BJ679" s="316">
        <f t="shared" si="581"/>
        <v>1</v>
      </c>
      <c r="BK679" s="316">
        <f t="shared" si="582"/>
        <v>1</v>
      </c>
      <c r="BL679" s="316" t="str">
        <f t="shared" ref="BL679" si="1034">BI679&amp;BJ679&amp;BK679</f>
        <v>411</v>
      </c>
      <c r="BS679"/>
      <c r="CP679" s="366"/>
    </row>
    <row r="680" spans="2:94" ht="17.5">
      <c r="B680" s="221">
        <v>676</v>
      </c>
      <c r="C680" s="221" t="s">
        <v>910</v>
      </c>
      <c r="N680" s="8">
        <v>1</v>
      </c>
      <c r="O680" s="8">
        <v>8</v>
      </c>
      <c r="P680" s="8">
        <v>17</v>
      </c>
      <c r="Q680" s="8">
        <v>34</v>
      </c>
      <c r="R680" s="8">
        <v>39</v>
      </c>
      <c r="S680" s="8">
        <v>45</v>
      </c>
      <c r="T680" s="8">
        <v>27</v>
      </c>
      <c r="U680" s="8">
        <f t="shared" si="967"/>
        <v>144</v>
      </c>
      <c r="W680" s="7" t="str">
        <f t="shared" si="968"/>
        <v>홀수</v>
      </c>
      <c r="X680" s="7" t="str">
        <f t="shared" si="969"/>
        <v>짝수</v>
      </c>
      <c r="Y680" s="7" t="str">
        <f t="shared" si="970"/>
        <v>홀수</v>
      </c>
      <c r="Z680" s="7" t="str">
        <f t="shared" si="971"/>
        <v>짝수</v>
      </c>
      <c r="AA680" s="8" t="str">
        <f t="shared" si="972"/>
        <v>홀수</v>
      </c>
      <c r="AB680" s="8" t="str">
        <f t="shared" si="973"/>
        <v>홀수</v>
      </c>
      <c r="AC680" s="7" t="str">
        <f t="shared" si="974"/>
        <v>4 : 2</v>
      </c>
      <c r="AD680" s="12">
        <f t="shared" si="975"/>
        <v>4</v>
      </c>
      <c r="AE680" s="12">
        <f t="shared" si="976"/>
        <v>2</v>
      </c>
      <c r="AF680" s="30" t="str">
        <f t="shared" si="977"/>
        <v>저수</v>
      </c>
      <c r="AG680" s="30" t="str">
        <f t="shared" si="978"/>
        <v>저수</v>
      </c>
      <c r="AH680" s="30" t="str">
        <f t="shared" si="979"/>
        <v>저수</v>
      </c>
      <c r="AI680" s="30" t="str">
        <f t="shared" si="980"/>
        <v>고수</v>
      </c>
      <c r="AJ680" s="30" t="str">
        <f t="shared" si="981"/>
        <v>고수</v>
      </c>
      <c r="AK680" s="30" t="str">
        <f t="shared" si="982"/>
        <v>고수</v>
      </c>
      <c r="AL680" s="30" t="str">
        <f t="shared" si="983"/>
        <v>3 : 3</v>
      </c>
      <c r="AM680" s="7">
        <f t="shared" si="984"/>
        <v>3</v>
      </c>
      <c r="AN680" s="7">
        <f t="shared" si="985"/>
        <v>3</v>
      </c>
      <c r="AO680" s="7">
        <f t="shared" si="986"/>
        <v>34</v>
      </c>
      <c r="AP680" s="30" t="str">
        <f t="shared" si="987"/>
        <v>X</v>
      </c>
      <c r="AQ680" s="30" t="str">
        <f t="shared" si="988"/>
        <v>X</v>
      </c>
      <c r="AR680" s="30" t="str">
        <f t="shared" si="989"/>
        <v>O</v>
      </c>
      <c r="AS680" s="30" t="str">
        <f t="shared" si="990"/>
        <v>X</v>
      </c>
      <c r="AT680" s="30" t="str">
        <f t="shared" si="991"/>
        <v>X</v>
      </c>
      <c r="AU680" s="30" t="str">
        <f t="shared" si="992"/>
        <v>X</v>
      </c>
      <c r="AV680" s="30" t="str">
        <f t="shared" si="993"/>
        <v>X</v>
      </c>
      <c r="AW680" s="30" t="str">
        <f t="shared" si="994"/>
        <v>X</v>
      </c>
      <c r="AX680" s="30" t="str">
        <f t="shared" si="995"/>
        <v>X</v>
      </c>
      <c r="AY680" s="30" t="str">
        <f t="shared" si="996"/>
        <v>X</v>
      </c>
      <c r="AZ680" s="30" t="str">
        <f t="shared" si="997"/>
        <v>X</v>
      </c>
      <c r="BA680" s="7" t="str">
        <f t="shared" si="998"/>
        <v>X</v>
      </c>
      <c r="BB680" s="7">
        <f t="shared" si="999"/>
        <v>1</v>
      </c>
      <c r="BC680" s="317" t="str">
        <f t="shared" ref="BC680:BC681" si="1035">VLOOKUP(N680,삼그룹,6,FALSE)</f>
        <v>1G</v>
      </c>
      <c r="BD680" s="317" t="str">
        <f t="shared" ref="BD680:BD681" si="1036">VLOOKUP(O680,삼그룹,6,FALSE)</f>
        <v>1G</v>
      </c>
      <c r="BE680" s="317" t="str">
        <f t="shared" ref="BE680:BE681" si="1037">VLOOKUP(P680,삼그룹,6,FALSE)</f>
        <v>2G</v>
      </c>
      <c r="BF680" s="317" t="str">
        <f t="shared" ref="BF680:BF681" si="1038">VLOOKUP(Q680,삼그룹,6,FALSE)</f>
        <v>3G</v>
      </c>
      <c r="BG680" s="317" t="str">
        <f t="shared" ref="BG680:BG681" si="1039">VLOOKUP(R680,삼그룹,6,FALSE)</f>
        <v>3G</v>
      </c>
      <c r="BH680" s="317" t="str">
        <f t="shared" ref="BH680:BH681" si="1040">VLOOKUP(S680,삼그룹,6,FALSE)</f>
        <v>3G</v>
      </c>
      <c r="BI680" s="317">
        <f t="shared" si="580"/>
        <v>2</v>
      </c>
      <c r="BJ680" s="317">
        <f t="shared" si="581"/>
        <v>1</v>
      </c>
      <c r="BK680" s="317">
        <f t="shared" si="582"/>
        <v>3</v>
      </c>
      <c r="BL680" s="317" t="str">
        <f t="shared" ref="BL680:BL681" si="1041">BI680&amp;BJ680&amp;BK680</f>
        <v>213</v>
      </c>
      <c r="BS680"/>
      <c r="CP680" s="366"/>
    </row>
    <row r="681" spans="2:94" ht="17.5">
      <c r="B681" s="221">
        <v>677</v>
      </c>
      <c r="C681" s="221" t="s">
        <v>911</v>
      </c>
      <c r="N681" s="8">
        <v>12</v>
      </c>
      <c r="O681" s="8">
        <v>15</v>
      </c>
      <c r="P681" s="8">
        <v>24</v>
      </c>
      <c r="Q681" s="8">
        <v>36</v>
      </c>
      <c r="R681" s="8">
        <v>41</v>
      </c>
      <c r="S681" s="8">
        <v>44</v>
      </c>
      <c r="T681" s="8">
        <v>42</v>
      </c>
      <c r="U681" s="8">
        <f t="shared" si="967"/>
        <v>172</v>
      </c>
      <c r="W681" s="7" t="str">
        <f t="shared" si="968"/>
        <v>짝수</v>
      </c>
      <c r="X681" s="7" t="str">
        <f t="shared" si="969"/>
        <v>홀수</v>
      </c>
      <c r="Y681" s="7" t="str">
        <f t="shared" si="970"/>
        <v>짝수</v>
      </c>
      <c r="Z681" s="7" t="str">
        <f t="shared" si="971"/>
        <v>짝수</v>
      </c>
      <c r="AA681" s="8" t="str">
        <f t="shared" si="972"/>
        <v>홀수</v>
      </c>
      <c r="AB681" s="8" t="str">
        <f t="shared" si="973"/>
        <v>짝수</v>
      </c>
      <c r="AC681" s="7" t="str">
        <f t="shared" si="974"/>
        <v>2 : 4</v>
      </c>
      <c r="AD681" s="12">
        <f t="shared" si="975"/>
        <v>2</v>
      </c>
      <c r="AE681" s="12">
        <f t="shared" si="976"/>
        <v>4</v>
      </c>
      <c r="AF681" s="30" t="str">
        <f t="shared" si="977"/>
        <v>저수</v>
      </c>
      <c r="AG681" s="30" t="str">
        <f t="shared" si="978"/>
        <v>저수</v>
      </c>
      <c r="AH681" s="30" t="str">
        <f t="shared" si="979"/>
        <v>고수</v>
      </c>
      <c r="AI681" s="30" t="str">
        <f t="shared" si="980"/>
        <v>고수</v>
      </c>
      <c r="AJ681" s="30" t="str">
        <f t="shared" si="981"/>
        <v>고수</v>
      </c>
      <c r="AK681" s="30" t="str">
        <f t="shared" si="982"/>
        <v>고수</v>
      </c>
      <c r="AL681" s="30" t="str">
        <f t="shared" si="983"/>
        <v>2 : 4</v>
      </c>
      <c r="AM681" s="7">
        <f t="shared" si="984"/>
        <v>2</v>
      </c>
      <c r="AN681" s="7">
        <f t="shared" si="985"/>
        <v>4</v>
      </c>
      <c r="AO681" s="7">
        <f t="shared" si="986"/>
        <v>22</v>
      </c>
      <c r="AP681" s="30" t="str">
        <f t="shared" si="987"/>
        <v>X</v>
      </c>
      <c r="AQ681" s="30" t="str">
        <f t="shared" si="988"/>
        <v>X</v>
      </c>
      <c r="AR681" s="30" t="str">
        <f t="shared" si="989"/>
        <v>X</v>
      </c>
      <c r="AS681" s="30" t="str">
        <f t="shared" si="990"/>
        <v>X</v>
      </c>
      <c r="AT681" s="30" t="str">
        <f t="shared" si="991"/>
        <v>X</v>
      </c>
      <c r="AU681" s="30" t="str">
        <f t="shared" si="992"/>
        <v>X</v>
      </c>
      <c r="AV681" s="30" t="str">
        <f t="shared" si="993"/>
        <v>X</v>
      </c>
      <c r="AW681" s="30" t="str">
        <f t="shared" si="994"/>
        <v>X</v>
      </c>
      <c r="AX681" s="30" t="str">
        <f t="shared" si="995"/>
        <v>X</v>
      </c>
      <c r="AY681" s="30" t="str">
        <f t="shared" si="996"/>
        <v>X</v>
      </c>
      <c r="AZ681" s="30" t="str">
        <f t="shared" si="997"/>
        <v>O</v>
      </c>
      <c r="BA681" s="7" t="str">
        <f t="shared" si="998"/>
        <v>X</v>
      </c>
      <c r="BB681" s="7">
        <f t="shared" si="999"/>
        <v>1</v>
      </c>
      <c r="BC681" s="318" t="str">
        <f t="shared" si="1035"/>
        <v>1G</v>
      </c>
      <c r="BD681" s="318" t="str">
        <f t="shared" si="1036"/>
        <v>1G</v>
      </c>
      <c r="BE681" s="318" t="str">
        <f t="shared" si="1037"/>
        <v>2G</v>
      </c>
      <c r="BF681" s="318" t="str">
        <f t="shared" si="1038"/>
        <v>3G</v>
      </c>
      <c r="BG681" s="318" t="str">
        <f t="shared" si="1039"/>
        <v>3G</v>
      </c>
      <c r="BH681" s="318" t="str">
        <f t="shared" si="1040"/>
        <v>3G</v>
      </c>
      <c r="BI681" s="318">
        <f t="shared" si="580"/>
        <v>2</v>
      </c>
      <c r="BJ681" s="318">
        <f t="shared" si="581"/>
        <v>1</v>
      </c>
      <c r="BK681" s="318">
        <f t="shared" si="582"/>
        <v>3</v>
      </c>
      <c r="BL681" s="318" t="str">
        <f t="shared" si="1041"/>
        <v>213</v>
      </c>
      <c r="BS681"/>
      <c r="CP681" s="366"/>
    </row>
    <row r="682" spans="2:94" ht="17">
      <c r="B682" s="221">
        <v>678</v>
      </c>
      <c r="C682" s="221" t="s">
        <v>912</v>
      </c>
      <c r="N682" s="8">
        <v>4</v>
      </c>
      <c r="O682" s="8">
        <v>5</v>
      </c>
      <c r="P682" s="8">
        <v>6</v>
      </c>
      <c r="Q682" s="8">
        <v>12</v>
      </c>
      <c r="R682" s="8">
        <v>25</v>
      </c>
      <c r="S682" s="8">
        <v>37</v>
      </c>
      <c r="T682" s="8">
        <v>45</v>
      </c>
      <c r="U682" s="8">
        <f t="shared" si="967"/>
        <v>89</v>
      </c>
      <c r="W682" s="7" t="str">
        <f t="shared" si="968"/>
        <v>짝수</v>
      </c>
      <c r="X682" s="7" t="str">
        <f t="shared" si="969"/>
        <v>홀수</v>
      </c>
      <c r="Y682" s="7" t="str">
        <f t="shared" si="970"/>
        <v>짝수</v>
      </c>
      <c r="Z682" s="7" t="str">
        <f t="shared" si="971"/>
        <v>짝수</v>
      </c>
      <c r="AA682" s="8" t="str">
        <f t="shared" si="972"/>
        <v>홀수</v>
      </c>
      <c r="AB682" s="8" t="str">
        <f t="shared" si="973"/>
        <v>홀수</v>
      </c>
      <c r="AC682" s="7" t="str">
        <f t="shared" si="974"/>
        <v>3 : 3</v>
      </c>
      <c r="AD682" s="12">
        <f t="shared" si="975"/>
        <v>3</v>
      </c>
      <c r="AE682" s="12">
        <f t="shared" si="976"/>
        <v>3</v>
      </c>
      <c r="AF682" s="30" t="str">
        <f t="shared" si="977"/>
        <v>저수</v>
      </c>
      <c r="AG682" s="30" t="str">
        <f t="shared" si="978"/>
        <v>저수</v>
      </c>
      <c r="AH682" s="30" t="str">
        <f t="shared" si="979"/>
        <v>저수</v>
      </c>
      <c r="AI682" s="30" t="str">
        <f t="shared" si="980"/>
        <v>저수</v>
      </c>
      <c r="AJ682" s="30" t="str">
        <f t="shared" si="981"/>
        <v>고수</v>
      </c>
      <c r="AK682" s="30" t="str">
        <f t="shared" si="982"/>
        <v>고수</v>
      </c>
      <c r="AL682" s="30" t="str">
        <f t="shared" si="983"/>
        <v>4 : 2</v>
      </c>
      <c r="AM682" s="7">
        <f t="shared" si="984"/>
        <v>4</v>
      </c>
      <c r="AN682" s="7">
        <f t="shared" si="985"/>
        <v>2</v>
      </c>
      <c r="AO682" s="7">
        <f t="shared" si="986"/>
        <v>29</v>
      </c>
      <c r="AP682" s="30" t="str">
        <f t="shared" si="987"/>
        <v>X</v>
      </c>
      <c r="AQ682" s="30" t="str">
        <f t="shared" si="988"/>
        <v>O</v>
      </c>
      <c r="AR682" s="30" t="str">
        <f t="shared" si="989"/>
        <v>X</v>
      </c>
      <c r="AS682" s="30" t="str">
        <f t="shared" si="990"/>
        <v>X</v>
      </c>
      <c r="AT682" s="30" t="str">
        <f t="shared" si="991"/>
        <v>X</v>
      </c>
      <c r="AU682" s="30" t="str">
        <f t="shared" si="992"/>
        <v>X</v>
      </c>
      <c r="AV682" s="30" t="str">
        <f t="shared" si="993"/>
        <v>X</v>
      </c>
      <c r="AW682" s="30" t="str">
        <f t="shared" si="994"/>
        <v>X</v>
      </c>
      <c r="AX682" s="30" t="str">
        <f t="shared" si="995"/>
        <v>X</v>
      </c>
      <c r="AY682" s="30" t="str">
        <f t="shared" si="996"/>
        <v>X</v>
      </c>
      <c r="AZ682" s="30" t="str">
        <f t="shared" si="997"/>
        <v>X</v>
      </c>
      <c r="BA682" s="7" t="str">
        <f t="shared" si="998"/>
        <v>O</v>
      </c>
      <c r="BB682" s="7">
        <f t="shared" si="999"/>
        <v>2</v>
      </c>
      <c r="BC682" s="319" t="str">
        <f t="shared" ref="BC682:BC683" si="1042">VLOOKUP(N682,삼그룹,6,FALSE)</f>
        <v>1G</v>
      </c>
      <c r="BD682" s="319" t="str">
        <f t="shared" ref="BD682:BD683" si="1043">VLOOKUP(O682,삼그룹,6,FALSE)</f>
        <v>1G</v>
      </c>
      <c r="BE682" s="319" t="str">
        <f t="shared" ref="BE682:BE683" si="1044">VLOOKUP(P682,삼그룹,6,FALSE)</f>
        <v>1G</v>
      </c>
      <c r="BF682" s="319" t="str">
        <f t="shared" ref="BF682:BF683" si="1045">VLOOKUP(Q682,삼그룹,6,FALSE)</f>
        <v>1G</v>
      </c>
      <c r="BG682" s="319" t="str">
        <f t="shared" ref="BG682:BG683" si="1046">VLOOKUP(R682,삼그룹,6,FALSE)</f>
        <v>2G</v>
      </c>
      <c r="BH682" s="319" t="str">
        <f t="shared" ref="BH682:BH683" si="1047">VLOOKUP(S682,삼그룹,6,FALSE)</f>
        <v>3G</v>
      </c>
      <c r="BI682" s="319">
        <f t="shared" si="580"/>
        <v>4</v>
      </c>
      <c r="BJ682" s="319">
        <f t="shared" si="581"/>
        <v>1</v>
      </c>
      <c r="BK682" s="319">
        <f t="shared" si="582"/>
        <v>1</v>
      </c>
      <c r="BL682" s="319" t="str">
        <f t="shared" ref="BL682:BL683" si="1048">BI682&amp;BJ682&amp;BK682</f>
        <v>411</v>
      </c>
      <c r="BS682"/>
    </row>
    <row r="683" spans="2:94" ht="17">
      <c r="B683" s="221">
        <v>679</v>
      </c>
      <c r="C683" s="221" t="s">
        <v>913</v>
      </c>
      <c r="N683" s="8">
        <v>3</v>
      </c>
      <c r="O683" s="8">
        <v>5</v>
      </c>
      <c r="P683" s="8">
        <v>7</v>
      </c>
      <c r="Q683" s="8">
        <v>14</v>
      </c>
      <c r="R683" s="8">
        <v>26</v>
      </c>
      <c r="S683" s="8">
        <v>34</v>
      </c>
      <c r="T683" s="8">
        <v>35</v>
      </c>
      <c r="U683" s="8">
        <f t="shared" si="967"/>
        <v>89</v>
      </c>
      <c r="W683" s="7" t="str">
        <f t="shared" si="968"/>
        <v>홀수</v>
      </c>
      <c r="X683" s="7" t="str">
        <f t="shared" si="969"/>
        <v>홀수</v>
      </c>
      <c r="Y683" s="7" t="str">
        <f t="shared" si="970"/>
        <v>홀수</v>
      </c>
      <c r="Z683" s="7" t="str">
        <f t="shared" si="971"/>
        <v>짝수</v>
      </c>
      <c r="AA683" s="8" t="str">
        <f t="shared" si="972"/>
        <v>짝수</v>
      </c>
      <c r="AB683" s="8" t="str">
        <f t="shared" si="973"/>
        <v>짝수</v>
      </c>
      <c r="AC683" s="7" t="str">
        <f t="shared" si="974"/>
        <v>3 : 3</v>
      </c>
      <c r="AD683" s="12">
        <f t="shared" si="975"/>
        <v>3</v>
      </c>
      <c r="AE683" s="12">
        <f t="shared" si="976"/>
        <v>3</v>
      </c>
      <c r="AF683" s="30" t="str">
        <f t="shared" si="977"/>
        <v>저수</v>
      </c>
      <c r="AG683" s="30" t="str">
        <f t="shared" si="978"/>
        <v>저수</v>
      </c>
      <c r="AH683" s="30" t="str">
        <f t="shared" si="979"/>
        <v>저수</v>
      </c>
      <c r="AI683" s="30" t="str">
        <f t="shared" si="980"/>
        <v>저수</v>
      </c>
      <c r="AJ683" s="30" t="str">
        <f t="shared" si="981"/>
        <v>고수</v>
      </c>
      <c r="AK683" s="30" t="str">
        <f t="shared" si="982"/>
        <v>고수</v>
      </c>
      <c r="AL683" s="30" t="str">
        <f t="shared" si="983"/>
        <v>4 : 2</v>
      </c>
      <c r="AM683" s="7">
        <f t="shared" si="984"/>
        <v>4</v>
      </c>
      <c r="AN683" s="7">
        <f t="shared" si="985"/>
        <v>2</v>
      </c>
      <c r="AO683" s="7">
        <f t="shared" si="986"/>
        <v>29</v>
      </c>
      <c r="AP683" s="30" t="str">
        <f t="shared" si="987"/>
        <v>O</v>
      </c>
      <c r="AQ683" s="30" t="str">
        <f t="shared" si="988"/>
        <v>O</v>
      </c>
      <c r="AR683" s="30" t="str">
        <f t="shared" si="989"/>
        <v>O</v>
      </c>
      <c r="AS683" s="30" t="str">
        <f t="shared" si="990"/>
        <v>X</v>
      </c>
      <c r="AT683" s="30" t="str">
        <f t="shared" si="991"/>
        <v>X</v>
      </c>
      <c r="AU683" s="30" t="str">
        <f t="shared" si="992"/>
        <v>X</v>
      </c>
      <c r="AV683" s="30" t="str">
        <f t="shared" si="993"/>
        <v>X</v>
      </c>
      <c r="AW683" s="30" t="str">
        <f t="shared" si="994"/>
        <v>X</v>
      </c>
      <c r="AX683" s="30" t="str">
        <f t="shared" si="995"/>
        <v>X</v>
      </c>
      <c r="AY683" s="30" t="str">
        <f t="shared" si="996"/>
        <v>X</v>
      </c>
      <c r="AZ683" s="30" t="str">
        <f t="shared" si="997"/>
        <v>X</v>
      </c>
      <c r="BA683" s="7" t="str">
        <f t="shared" si="998"/>
        <v>X</v>
      </c>
      <c r="BB683" s="7">
        <f t="shared" si="999"/>
        <v>3</v>
      </c>
      <c r="BC683" s="325" t="str">
        <f t="shared" si="1042"/>
        <v>1G</v>
      </c>
      <c r="BD683" s="325" t="str">
        <f t="shared" si="1043"/>
        <v>1G</v>
      </c>
      <c r="BE683" s="325" t="str">
        <f t="shared" si="1044"/>
        <v>1G</v>
      </c>
      <c r="BF683" s="325" t="str">
        <f t="shared" si="1045"/>
        <v>1G</v>
      </c>
      <c r="BG683" s="325" t="str">
        <f t="shared" si="1046"/>
        <v>2G</v>
      </c>
      <c r="BH683" s="325" t="str">
        <f t="shared" si="1047"/>
        <v>3G</v>
      </c>
      <c r="BI683" s="325">
        <f t="shared" si="580"/>
        <v>4</v>
      </c>
      <c r="BJ683" s="325">
        <f t="shared" si="581"/>
        <v>1</v>
      </c>
      <c r="BK683" s="325">
        <f t="shared" si="582"/>
        <v>1</v>
      </c>
      <c r="BL683" s="325" t="str">
        <f t="shared" si="1048"/>
        <v>411</v>
      </c>
      <c r="BS683"/>
    </row>
    <row r="684" spans="2:94" ht="17">
      <c r="B684" s="2">
        <v>680</v>
      </c>
      <c r="C684" s="2" t="s">
        <v>914</v>
      </c>
      <c r="N684" s="8">
        <v>4</v>
      </c>
      <c r="O684" s="8">
        <v>10</v>
      </c>
      <c r="P684" s="8">
        <v>19</v>
      </c>
      <c r="Q684" s="8">
        <v>29</v>
      </c>
      <c r="R684" s="8">
        <v>32</v>
      </c>
      <c r="S684" s="8">
        <v>42</v>
      </c>
      <c r="T684" s="8">
        <v>30</v>
      </c>
      <c r="U684" s="8">
        <f t="shared" si="967"/>
        <v>136</v>
      </c>
      <c r="W684" s="7" t="str">
        <f t="shared" si="968"/>
        <v>짝수</v>
      </c>
      <c r="X684" s="7" t="str">
        <f t="shared" si="969"/>
        <v>짝수</v>
      </c>
      <c r="Y684" s="7" t="str">
        <f t="shared" si="970"/>
        <v>홀수</v>
      </c>
      <c r="Z684" s="7" t="str">
        <f t="shared" si="971"/>
        <v>홀수</v>
      </c>
      <c r="AA684" s="8" t="str">
        <f t="shared" si="972"/>
        <v>짝수</v>
      </c>
      <c r="AB684" s="8" t="str">
        <f t="shared" si="973"/>
        <v>짝수</v>
      </c>
      <c r="AC684" s="7" t="str">
        <f t="shared" si="974"/>
        <v>2 : 4</v>
      </c>
      <c r="AD684" s="12">
        <f t="shared" si="975"/>
        <v>2</v>
      </c>
      <c r="AE684" s="12">
        <f t="shared" si="976"/>
        <v>4</v>
      </c>
      <c r="AF684" s="30" t="str">
        <f t="shared" si="977"/>
        <v>저수</v>
      </c>
      <c r="AG684" s="30" t="str">
        <f t="shared" si="978"/>
        <v>저수</v>
      </c>
      <c r="AH684" s="30" t="str">
        <f t="shared" si="979"/>
        <v>저수</v>
      </c>
      <c r="AI684" s="30" t="str">
        <f t="shared" si="980"/>
        <v>고수</v>
      </c>
      <c r="AJ684" s="30" t="str">
        <f t="shared" si="981"/>
        <v>고수</v>
      </c>
      <c r="AK684" s="30" t="str">
        <f t="shared" si="982"/>
        <v>고수</v>
      </c>
      <c r="AL684" s="30" t="str">
        <f t="shared" si="983"/>
        <v>3 : 3</v>
      </c>
      <c r="AM684" s="7">
        <f t="shared" si="984"/>
        <v>3</v>
      </c>
      <c r="AN684" s="7">
        <f t="shared" si="985"/>
        <v>3</v>
      </c>
      <c r="AO684" s="7">
        <f t="shared" si="986"/>
        <v>26</v>
      </c>
      <c r="AP684" s="30" t="str">
        <f t="shared" si="987"/>
        <v>X</v>
      </c>
      <c r="AQ684" s="30" t="str">
        <f t="shared" si="988"/>
        <v>X</v>
      </c>
      <c r="AR684" s="30" t="str">
        <f t="shared" si="989"/>
        <v>O</v>
      </c>
      <c r="AS684" s="30" t="str">
        <f t="shared" si="990"/>
        <v>X</v>
      </c>
      <c r="AT684" s="30" t="str">
        <f t="shared" si="991"/>
        <v>X</v>
      </c>
      <c r="AU684" s="30" t="str">
        <f t="shared" si="992"/>
        <v>X</v>
      </c>
      <c r="AV684" s="30" t="str">
        <f t="shared" si="993"/>
        <v>X</v>
      </c>
      <c r="AW684" s="30" t="str">
        <f t="shared" si="994"/>
        <v>X</v>
      </c>
      <c r="AX684" s="30" t="str">
        <f t="shared" si="995"/>
        <v>X</v>
      </c>
      <c r="AY684" s="30" t="str">
        <f t="shared" si="996"/>
        <v>O</v>
      </c>
      <c r="AZ684" s="30" t="str">
        <f t="shared" si="997"/>
        <v>X</v>
      </c>
      <c r="BA684" s="7" t="str">
        <f t="shared" si="998"/>
        <v>X</v>
      </c>
      <c r="BB684" s="7">
        <f t="shared" si="999"/>
        <v>2</v>
      </c>
      <c r="BC684" s="326" t="str">
        <f t="shared" ref="BC684:BC685" si="1049">VLOOKUP(N684,삼그룹,6,FALSE)</f>
        <v>1G</v>
      </c>
      <c r="BD684" s="326" t="str">
        <f t="shared" ref="BD684:BD685" si="1050">VLOOKUP(O684,삼그룹,6,FALSE)</f>
        <v>1G</v>
      </c>
      <c r="BE684" s="326" t="str">
        <f t="shared" ref="BE684:BE685" si="1051">VLOOKUP(P684,삼그룹,6,FALSE)</f>
        <v>2G</v>
      </c>
      <c r="BF684" s="326" t="str">
        <f t="shared" ref="BF684:BF685" si="1052">VLOOKUP(Q684,삼그룹,6,FALSE)</f>
        <v>2G</v>
      </c>
      <c r="BG684" s="326" t="str">
        <f t="shared" ref="BG684:BG685" si="1053">VLOOKUP(R684,삼그룹,6,FALSE)</f>
        <v>3G</v>
      </c>
      <c r="BH684" s="326" t="str">
        <f t="shared" ref="BH684:BH685" si="1054">VLOOKUP(S684,삼그룹,6,FALSE)</f>
        <v>3G</v>
      </c>
      <c r="BI684" s="326">
        <f t="shared" si="580"/>
        <v>2</v>
      </c>
      <c r="BJ684" s="326">
        <f t="shared" si="581"/>
        <v>2</v>
      </c>
      <c r="BK684" s="326">
        <f t="shared" si="582"/>
        <v>2</v>
      </c>
      <c r="BL684" s="326" t="str">
        <f t="shared" ref="BL684:BL685" si="1055">BI684&amp;BJ684&amp;BK684</f>
        <v>222</v>
      </c>
      <c r="BS684"/>
    </row>
    <row r="685" spans="2:94" ht="17">
      <c r="B685" s="221">
        <v>681</v>
      </c>
      <c r="C685" s="221" t="s">
        <v>915</v>
      </c>
      <c r="N685" s="8">
        <v>21</v>
      </c>
      <c r="O685" s="8">
        <v>24</v>
      </c>
      <c r="P685" s="8">
        <v>27</v>
      </c>
      <c r="Q685" s="8">
        <v>29</v>
      </c>
      <c r="R685" s="8">
        <v>43</v>
      </c>
      <c r="S685" s="8">
        <v>44</v>
      </c>
      <c r="T685" s="8">
        <v>7</v>
      </c>
      <c r="U685" s="8">
        <f t="shared" si="967"/>
        <v>188</v>
      </c>
      <c r="W685" s="7" t="str">
        <f t="shared" si="968"/>
        <v>홀수</v>
      </c>
      <c r="X685" s="7" t="str">
        <f t="shared" si="969"/>
        <v>짝수</v>
      </c>
      <c r="Y685" s="7" t="str">
        <f t="shared" si="970"/>
        <v>홀수</v>
      </c>
      <c r="Z685" s="7" t="str">
        <f t="shared" si="971"/>
        <v>홀수</v>
      </c>
      <c r="AA685" s="8" t="str">
        <f t="shared" si="972"/>
        <v>홀수</v>
      </c>
      <c r="AB685" s="8" t="str">
        <f t="shared" si="973"/>
        <v>짝수</v>
      </c>
      <c r="AC685" s="7" t="str">
        <f t="shared" si="974"/>
        <v>4 : 2</v>
      </c>
      <c r="AD685" s="12">
        <f t="shared" si="975"/>
        <v>4</v>
      </c>
      <c r="AE685" s="12">
        <f t="shared" si="976"/>
        <v>2</v>
      </c>
      <c r="AF685" s="30" t="str">
        <f t="shared" si="977"/>
        <v>저수</v>
      </c>
      <c r="AG685" s="30" t="str">
        <f t="shared" si="978"/>
        <v>고수</v>
      </c>
      <c r="AH685" s="30" t="str">
        <f t="shared" si="979"/>
        <v>고수</v>
      </c>
      <c r="AI685" s="30" t="str">
        <f t="shared" si="980"/>
        <v>고수</v>
      </c>
      <c r="AJ685" s="30" t="str">
        <f t="shared" si="981"/>
        <v>고수</v>
      </c>
      <c r="AK685" s="30" t="str">
        <f t="shared" si="982"/>
        <v>고수</v>
      </c>
      <c r="AL685" s="30" t="str">
        <f t="shared" si="983"/>
        <v>1 : 5</v>
      </c>
      <c r="AM685" s="7">
        <f t="shared" si="984"/>
        <v>1</v>
      </c>
      <c r="AN685" s="7">
        <f t="shared" si="985"/>
        <v>5</v>
      </c>
      <c r="AO685" s="7">
        <f t="shared" si="986"/>
        <v>28</v>
      </c>
      <c r="AP685" s="30" t="str">
        <f t="shared" si="987"/>
        <v>X</v>
      </c>
      <c r="AQ685" s="30" t="str">
        <f t="shared" si="988"/>
        <v>X</v>
      </c>
      <c r="AR685" s="30" t="str">
        <f t="shared" si="989"/>
        <v>X</v>
      </c>
      <c r="AS685" s="30" t="str">
        <f t="shared" si="990"/>
        <v>X</v>
      </c>
      <c r="AT685" s="30" t="str">
        <f t="shared" si="991"/>
        <v>X</v>
      </c>
      <c r="AU685" s="30" t="str">
        <f t="shared" si="992"/>
        <v>X</v>
      </c>
      <c r="AV685" s="30" t="str">
        <f t="shared" si="993"/>
        <v>X</v>
      </c>
      <c r="AW685" s="30" t="str">
        <f t="shared" si="994"/>
        <v>X</v>
      </c>
      <c r="AX685" s="30" t="str">
        <f t="shared" si="995"/>
        <v>X</v>
      </c>
      <c r="AY685" s="30" t="str">
        <f t="shared" si="996"/>
        <v>O</v>
      </c>
      <c r="AZ685" s="30" t="str">
        <f t="shared" si="997"/>
        <v>O</v>
      </c>
      <c r="BA685" s="7" t="str">
        <f t="shared" si="998"/>
        <v>X</v>
      </c>
      <c r="BB685" s="7">
        <f t="shared" si="999"/>
        <v>2</v>
      </c>
      <c r="BC685" s="327" t="str">
        <f t="shared" si="1049"/>
        <v>2G</v>
      </c>
      <c r="BD685" s="327" t="str">
        <f t="shared" si="1050"/>
        <v>2G</v>
      </c>
      <c r="BE685" s="327" t="str">
        <f t="shared" si="1051"/>
        <v>2G</v>
      </c>
      <c r="BF685" s="327" t="str">
        <f t="shared" si="1052"/>
        <v>2G</v>
      </c>
      <c r="BG685" s="327" t="str">
        <f t="shared" si="1053"/>
        <v>3G</v>
      </c>
      <c r="BH685" s="327" t="str">
        <f t="shared" si="1054"/>
        <v>3G</v>
      </c>
      <c r="BI685" s="327">
        <f t="shared" si="580"/>
        <v>0</v>
      </c>
      <c r="BJ685" s="327">
        <f t="shared" si="581"/>
        <v>4</v>
      </c>
      <c r="BK685" s="327">
        <f t="shared" si="582"/>
        <v>2</v>
      </c>
      <c r="BL685" s="327" t="str">
        <f t="shared" si="1055"/>
        <v>042</v>
      </c>
      <c r="BS685"/>
    </row>
    <row r="686" spans="2:94" ht="17">
      <c r="B686" s="221">
        <v>682</v>
      </c>
      <c r="C686" s="221" t="s">
        <v>916</v>
      </c>
      <c r="N686" s="8">
        <v>17</v>
      </c>
      <c r="O686" s="8">
        <v>23</v>
      </c>
      <c r="P686" s="8">
        <v>27</v>
      </c>
      <c r="Q686" s="8">
        <v>35</v>
      </c>
      <c r="R686" s="8">
        <v>38</v>
      </c>
      <c r="S686" s="8">
        <v>43</v>
      </c>
      <c r="T686" s="8">
        <v>2</v>
      </c>
      <c r="U686" s="8">
        <f t="shared" si="967"/>
        <v>183</v>
      </c>
      <c r="W686" s="7" t="str">
        <f t="shared" si="968"/>
        <v>홀수</v>
      </c>
      <c r="X686" s="7" t="str">
        <f t="shared" si="969"/>
        <v>홀수</v>
      </c>
      <c r="Y686" s="7" t="str">
        <f t="shared" si="970"/>
        <v>홀수</v>
      </c>
      <c r="Z686" s="7" t="str">
        <f t="shared" si="971"/>
        <v>홀수</v>
      </c>
      <c r="AA686" s="8" t="str">
        <f t="shared" si="972"/>
        <v>짝수</v>
      </c>
      <c r="AB686" s="8" t="str">
        <f t="shared" si="973"/>
        <v>홀수</v>
      </c>
      <c r="AC686" s="7" t="str">
        <f t="shared" si="974"/>
        <v>5 : 1</v>
      </c>
      <c r="AD686" s="12">
        <f t="shared" si="975"/>
        <v>5</v>
      </c>
      <c r="AE686" s="12">
        <f t="shared" si="976"/>
        <v>1</v>
      </c>
      <c r="AF686" s="30" t="str">
        <f t="shared" si="977"/>
        <v>저수</v>
      </c>
      <c r="AG686" s="30" t="str">
        <f t="shared" si="978"/>
        <v>고수</v>
      </c>
      <c r="AH686" s="30" t="str">
        <f t="shared" si="979"/>
        <v>고수</v>
      </c>
      <c r="AI686" s="30" t="str">
        <f t="shared" si="980"/>
        <v>고수</v>
      </c>
      <c r="AJ686" s="30" t="str">
        <f t="shared" si="981"/>
        <v>고수</v>
      </c>
      <c r="AK686" s="30" t="str">
        <f t="shared" si="982"/>
        <v>고수</v>
      </c>
      <c r="AL686" s="30" t="str">
        <f t="shared" si="983"/>
        <v>1 : 5</v>
      </c>
      <c r="AM686" s="7">
        <f t="shared" si="984"/>
        <v>1</v>
      </c>
      <c r="AN686" s="7">
        <f t="shared" si="985"/>
        <v>5</v>
      </c>
      <c r="AO686" s="7">
        <f t="shared" si="986"/>
        <v>33</v>
      </c>
      <c r="AP686" s="30" t="str">
        <f t="shared" si="987"/>
        <v>O</v>
      </c>
      <c r="AQ686" s="30" t="str">
        <f t="shared" si="988"/>
        <v>X</v>
      </c>
      <c r="AR686" s="30" t="str">
        <f t="shared" si="989"/>
        <v>X</v>
      </c>
      <c r="AS686" s="30" t="str">
        <f t="shared" si="990"/>
        <v>X</v>
      </c>
      <c r="AT686" s="30" t="str">
        <f t="shared" si="991"/>
        <v>X</v>
      </c>
      <c r="AU686" s="30" t="str">
        <f t="shared" si="992"/>
        <v>X</v>
      </c>
      <c r="AV686" s="30" t="str">
        <f t="shared" si="993"/>
        <v>X</v>
      </c>
      <c r="AW686" s="30" t="str">
        <f t="shared" si="994"/>
        <v>O</v>
      </c>
      <c r="AX686" s="30" t="str">
        <f t="shared" si="995"/>
        <v>X</v>
      </c>
      <c r="AY686" s="30" t="str">
        <f t="shared" si="996"/>
        <v>X</v>
      </c>
      <c r="AZ686" s="30" t="str">
        <f t="shared" si="997"/>
        <v>X</v>
      </c>
      <c r="BA686" s="7" t="str">
        <f t="shared" si="998"/>
        <v>O</v>
      </c>
      <c r="BB686" s="7">
        <f t="shared" si="999"/>
        <v>3</v>
      </c>
      <c r="BC686" s="328" t="str">
        <f t="shared" ref="BC686:BC687" si="1056">VLOOKUP(N686,삼그룹,6,FALSE)</f>
        <v>2G</v>
      </c>
      <c r="BD686" s="328" t="str">
        <f t="shared" ref="BD686:BD687" si="1057">VLOOKUP(O686,삼그룹,6,FALSE)</f>
        <v>2G</v>
      </c>
      <c r="BE686" s="328" t="str">
        <f t="shared" ref="BE686:BE687" si="1058">VLOOKUP(P686,삼그룹,6,FALSE)</f>
        <v>2G</v>
      </c>
      <c r="BF686" s="328" t="str">
        <f t="shared" ref="BF686:BF687" si="1059">VLOOKUP(Q686,삼그룹,6,FALSE)</f>
        <v>3G</v>
      </c>
      <c r="BG686" s="328" t="str">
        <f t="shared" ref="BG686:BG687" si="1060">VLOOKUP(R686,삼그룹,6,FALSE)</f>
        <v>3G</v>
      </c>
      <c r="BH686" s="328" t="str">
        <f t="shared" ref="BH686:BH687" si="1061">VLOOKUP(S686,삼그룹,6,FALSE)</f>
        <v>3G</v>
      </c>
      <c r="BI686" s="328">
        <f t="shared" si="580"/>
        <v>0</v>
      </c>
      <c r="BJ686" s="328">
        <f t="shared" si="581"/>
        <v>3</v>
      </c>
      <c r="BK686" s="328">
        <f t="shared" si="582"/>
        <v>3</v>
      </c>
      <c r="BL686" s="328" t="str">
        <f t="shared" ref="BL686:BL687" si="1062">BI686&amp;BJ686&amp;BK686</f>
        <v>033</v>
      </c>
      <c r="BS686"/>
    </row>
    <row r="687" spans="2:94" ht="17">
      <c r="B687" s="2">
        <v>683</v>
      </c>
      <c r="C687" s="2" t="s">
        <v>918</v>
      </c>
      <c r="N687" s="8">
        <v>6</v>
      </c>
      <c r="O687" s="8">
        <v>13</v>
      </c>
      <c r="P687" s="8">
        <v>20</v>
      </c>
      <c r="Q687" s="8">
        <v>27</v>
      </c>
      <c r="R687" s="8">
        <v>28</v>
      </c>
      <c r="S687" s="8">
        <v>40</v>
      </c>
      <c r="T687" s="8">
        <v>15</v>
      </c>
      <c r="U687" s="8">
        <f t="shared" si="967"/>
        <v>134</v>
      </c>
      <c r="W687" s="7" t="str">
        <f t="shared" si="968"/>
        <v>짝수</v>
      </c>
      <c r="X687" s="7" t="str">
        <f t="shared" si="969"/>
        <v>홀수</v>
      </c>
      <c r="Y687" s="7" t="str">
        <f t="shared" si="970"/>
        <v>짝수</v>
      </c>
      <c r="Z687" s="7" t="str">
        <f t="shared" si="971"/>
        <v>홀수</v>
      </c>
      <c r="AA687" s="8" t="str">
        <f t="shared" si="972"/>
        <v>짝수</v>
      </c>
      <c r="AB687" s="8" t="str">
        <f t="shared" si="973"/>
        <v>짝수</v>
      </c>
      <c r="AC687" s="7" t="str">
        <f t="shared" si="974"/>
        <v>2 : 4</v>
      </c>
      <c r="AD687" s="12">
        <f t="shared" si="975"/>
        <v>2</v>
      </c>
      <c r="AE687" s="12">
        <f t="shared" si="976"/>
        <v>4</v>
      </c>
      <c r="AF687" s="30" t="str">
        <f t="shared" si="977"/>
        <v>저수</v>
      </c>
      <c r="AG687" s="30" t="str">
        <f t="shared" si="978"/>
        <v>저수</v>
      </c>
      <c r="AH687" s="30" t="str">
        <f t="shared" si="979"/>
        <v>저수</v>
      </c>
      <c r="AI687" s="30" t="str">
        <f t="shared" si="980"/>
        <v>고수</v>
      </c>
      <c r="AJ687" s="30" t="str">
        <f t="shared" si="981"/>
        <v>고수</v>
      </c>
      <c r="AK687" s="30" t="str">
        <f t="shared" si="982"/>
        <v>고수</v>
      </c>
      <c r="AL687" s="30" t="str">
        <f t="shared" si="983"/>
        <v>3 : 3</v>
      </c>
      <c r="AM687" s="7">
        <f t="shared" si="984"/>
        <v>3</v>
      </c>
      <c r="AN687" s="7">
        <f t="shared" si="985"/>
        <v>3</v>
      </c>
      <c r="AO687" s="7">
        <f t="shared" si="986"/>
        <v>24</v>
      </c>
      <c r="AP687" s="30" t="str">
        <f t="shared" si="987"/>
        <v>X</v>
      </c>
      <c r="AQ687" s="30" t="str">
        <f t="shared" si="988"/>
        <v>O</v>
      </c>
      <c r="AR687" s="30" t="str">
        <f t="shared" si="989"/>
        <v>X</v>
      </c>
      <c r="AS687" s="30" t="str">
        <f t="shared" si="990"/>
        <v>X</v>
      </c>
      <c r="AT687" s="30" t="str">
        <f t="shared" si="991"/>
        <v>X</v>
      </c>
      <c r="AU687" s="30" t="str">
        <f t="shared" si="992"/>
        <v>X</v>
      </c>
      <c r="AV687" s="30" t="str">
        <f t="shared" si="993"/>
        <v>X</v>
      </c>
      <c r="AW687" s="30" t="str">
        <f t="shared" si="994"/>
        <v>X</v>
      </c>
      <c r="AX687" s="30" t="str">
        <f t="shared" si="995"/>
        <v>X</v>
      </c>
      <c r="AY687" s="30" t="str">
        <f t="shared" si="996"/>
        <v>X</v>
      </c>
      <c r="AZ687" s="30" t="str">
        <f t="shared" si="997"/>
        <v>X</v>
      </c>
      <c r="BA687" s="7" t="str">
        <f t="shared" si="998"/>
        <v>X</v>
      </c>
      <c r="BB687" s="7">
        <f t="shared" si="999"/>
        <v>1</v>
      </c>
      <c r="BC687" s="329" t="str">
        <f t="shared" si="1056"/>
        <v>1G</v>
      </c>
      <c r="BD687" s="329" t="str">
        <f t="shared" si="1057"/>
        <v>1G</v>
      </c>
      <c r="BE687" s="329" t="str">
        <f t="shared" si="1058"/>
        <v>2G</v>
      </c>
      <c r="BF687" s="329" t="str">
        <f t="shared" si="1059"/>
        <v>2G</v>
      </c>
      <c r="BG687" s="329" t="str">
        <f t="shared" si="1060"/>
        <v>2G</v>
      </c>
      <c r="BH687" s="329" t="str">
        <f t="shared" si="1061"/>
        <v>3G</v>
      </c>
      <c r="BI687" s="329">
        <f t="shared" si="580"/>
        <v>2</v>
      </c>
      <c r="BJ687" s="329">
        <f t="shared" si="581"/>
        <v>3</v>
      </c>
      <c r="BK687" s="329">
        <f t="shared" si="582"/>
        <v>1</v>
      </c>
      <c r="BL687" s="329" t="str">
        <f t="shared" si="1062"/>
        <v>231</v>
      </c>
      <c r="BS687"/>
    </row>
    <row r="688" spans="2:94" ht="17">
      <c r="B688" s="2">
        <v>684</v>
      </c>
      <c r="C688" s="2" t="s">
        <v>919</v>
      </c>
      <c r="N688" s="8">
        <v>1</v>
      </c>
      <c r="O688" s="8">
        <v>11</v>
      </c>
      <c r="P688" s="8">
        <v>15</v>
      </c>
      <c r="Q688" s="8">
        <v>17</v>
      </c>
      <c r="R688" s="8">
        <v>25</v>
      </c>
      <c r="S688" s="8">
        <v>39</v>
      </c>
      <c r="T688" s="8">
        <v>40</v>
      </c>
      <c r="U688" s="8">
        <f t="shared" si="967"/>
        <v>108</v>
      </c>
      <c r="W688" s="7" t="str">
        <f t="shared" si="968"/>
        <v>홀수</v>
      </c>
      <c r="X688" s="7" t="str">
        <f t="shared" si="969"/>
        <v>홀수</v>
      </c>
      <c r="Y688" s="7" t="str">
        <f t="shared" si="970"/>
        <v>홀수</v>
      </c>
      <c r="Z688" s="7" t="str">
        <f t="shared" si="971"/>
        <v>홀수</v>
      </c>
      <c r="AA688" s="8" t="str">
        <f t="shared" si="972"/>
        <v>홀수</v>
      </c>
      <c r="AB688" s="8" t="str">
        <f t="shared" si="973"/>
        <v>홀수</v>
      </c>
      <c r="AC688" s="7" t="str">
        <f t="shared" si="974"/>
        <v>6 : 0</v>
      </c>
      <c r="AD688" s="12">
        <f t="shared" si="975"/>
        <v>6</v>
      </c>
      <c r="AE688" s="12">
        <f t="shared" si="976"/>
        <v>0</v>
      </c>
      <c r="AF688" s="30" t="str">
        <f t="shared" si="977"/>
        <v>저수</v>
      </c>
      <c r="AG688" s="30" t="str">
        <f t="shared" si="978"/>
        <v>저수</v>
      </c>
      <c r="AH688" s="30" t="str">
        <f t="shared" si="979"/>
        <v>저수</v>
      </c>
      <c r="AI688" s="30" t="str">
        <f t="shared" si="980"/>
        <v>저수</v>
      </c>
      <c r="AJ688" s="30" t="str">
        <f t="shared" si="981"/>
        <v>고수</v>
      </c>
      <c r="AK688" s="30" t="str">
        <f t="shared" si="982"/>
        <v>고수</v>
      </c>
      <c r="AL688" s="30" t="str">
        <f t="shared" si="983"/>
        <v>4 : 2</v>
      </c>
      <c r="AM688" s="7">
        <f t="shared" si="984"/>
        <v>4</v>
      </c>
      <c r="AN688" s="7">
        <f t="shared" si="985"/>
        <v>2</v>
      </c>
      <c r="AO688" s="7">
        <f t="shared" si="986"/>
        <v>28</v>
      </c>
      <c r="AP688" s="30" t="str">
        <f t="shared" si="987"/>
        <v>X</v>
      </c>
      <c r="AQ688" s="30" t="str">
        <f t="shared" si="988"/>
        <v>O</v>
      </c>
      <c r="AR688" s="30" t="str">
        <f t="shared" si="989"/>
        <v>X</v>
      </c>
      <c r="AS688" s="30" t="str">
        <f t="shared" si="990"/>
        <v>O</v>
      </c>
      <c r="AT688" s="30" t="str">
        <f t="shared" si="991"/>
        <v>X</v>
      </c>
      <c r="AU688" s="30" t="str">
        <f t="shared" si="992"/>
        <v>X</v>
      </c>
      <c r="AV688" s="30" t="str">
        <f t="shared" si="993"/>
        <v>X</v>
      </c>
      <c r="AW688" s="30" t="str">
        <f t="shared" si="994"/>
        <v>X</v>
      </c>
      <c r="AX688" s="30" t="str">
        <f t="shared" si="995"/>
        <v>X</v>
      </c>
      <c r="AY688" s="30" t="str">
        <f t="shared" si="996"/>
        <v>X</v>
      </c>
      <c r="AZ688" s="30" t="str">
        <f t="shared" si="997"/>
        <v>X</v>
      </c>
      <c r="BA688" s="7" t="str">
        <f t="shared" si="998"/>
        <v>X</v>
      </c>
      <c r="BB688" s="7">
        <f t="shared" si="999"/>
        <v>2</v>
      </c>
      <c r="BC688" s="332" t="str">
        <f t="shared" ref="BC688" si="1063">VLOOKUP(N688,삼그룹,6,FALSE)</f>
        <v>1G</v>
      </c>
      <c r="BD688" s="332" t="str">
        <f t="shared" ref="BD688" si="1064">VLOOKUP(O688,삼그룹,6,FALSE)</f>
        <v>1G</v>
      </c>
      <c r="BE688" s="332" t="str">
        <f t="shared" ref="BE688" si="1065">VLOOKUP(P688,삼그룹,6,FALSE)</f>
        <v>1G</v>
      </c>
      <c r="BF688" s="332" t="str">
        <f t="shared" ref="BF688" si="1066">VLOOKUP(Q688,삼그룹,6,FALSE)</f>
        <v>2G</v>
      </c>
      <c r="BG688" s="332" t="str">
        <f t="shared" ref="BG688" si="1067">VLOOKUP(R688,삼그룹,6,FALSE)</f>
        <v>2G</v>
      </c>
      <c r="BH688" s="332" t="str">
        <f t="shared" ref="BH688" si="1068">VLOOKUP(S688,삼그룹,6,FALSE)</f>
        <v>3G</v>
      </c>
      <c r="BI688" s="332">
        <f t="shared" si="580"/>
        <v>3</v>
      </c>
      <c r="BJ688" s="332">
        <f t="shared" si="581"/>
        <v>2</v>
      </c>
      <c r="BK688" s="332">
        <f t="shared" si="582"/>
        <v>1</v>
      </c>
      <c r="BL688" s="332" t="str">
        <f t="shared" ref="BL688" si="1069">BI688&amp;BJ688&amp;BK688</f>
        <v>321</v>
      </c>
      <c r="BS688"/>
    </row>
    <row r="689" spans="2:71" ht="17">
      <c r="B689" s="221">
        <v>685</v>
      </c>
      <c r="C689" s="221" t="s">
        <v>920</v>
      </c>
      <c r="N689" s="8">
        <v>6</v>
      </c>
      <c r="O689" s="8">
        <v>7</v>
      </c>
      <c r="P689" s="8">
        <v>12</v>
      </c>
      <c r="Q689" s="8">
        <v>28</v>
      </c>
      <c r="R689" s="8">
        <v>38</v>
      </c>
      <c r="S689" s="8">
        <v>40</v>
      </c>
      <c r="T689" s="8">
        <v>18</v>
      </c>
      <c r="U689" s="8">
        <f t="shared" si="967"/>
        <v>131</v>
      </c>
      <c r="W689" s="7" t="str">
        <f t="shared" si="968"/>
        <v>짝수</v>
      </c>
      <c r="X689" s="7" t="str">
        <f t="shared" si="969"/>
        <v>홀수</v>
      </c>
      <c r="Y689" s="7" t="str">
        <f t="shared" si="970"/>
        <v>짝수</v>
      </c>
      <c r="Z689" s="7" t="str">
        <f t="shared" si="971"/>
        <v>짝수</v>
      </c>
      <c r="AA689" s="8" t="str">
        <f t="shared" si="972"/>
        <v>짝수</v>
      </c>
      <c r="AB689" s="8" t="str">
        <f t="shared" si="973"/>
        <v>짝수</v>
      </c>
      <c r="AC689" s="7" t="str">
        <f t="shared" si="974"/>
        <v>1 : 5</v>
      </c>
      <c r="AD689" s="12">
        <f t="shared" si="975"/>
        <v>1</v>
      </c>
      <c r="AE689" s="12">
        <f t="shared" si="976"/>
        <v>5</v>
      </c>
      <c r="AF689" s="30" t="str">
        <f t="shared" si="977"/>
        <v>저수</v>
      </c>
      <c r="AG689" s="30" t="str">
        <f t="shared" si="978"/>
        <v>저수</v>
      </c>
      <c r="AH689" s="30" t="str">
        <f t="shared" si="979"/>
        <v>저수</v>
      </c>
      <c r="AI689" s="30" t="str">
        <f t="shared" si="980"/>
        <v>고수</v>
      </c>
      <c r="AJ689" s="30" t="str">
        <f t="shared" si="981"/>
        <v>고수</v>
      </c>
      <c r="AK689" s="30" t="str">
        <f t="shared" si="982"/>
        <v>고수</v>
      </c>
      <c r="AL689" s="30" t="str">
        <f t="shared" si="983"/>
        <v>3 : 3</v>
      </c>
      <c r="AM689" s="7">
        <f t="shared" si="984"/>
        <v>3</v>
      </c>
      <c r="AN689" s="7">
        <f t="shared" si="985"/>
        <v>3</v>
      </c>
      <c r="AO689" s="7">
        <f t="shared" si="986"/>
        <v>31</v>
      </c>
      <c r="AP689" s="30" t="str">
        <f t="shared" si="987"/>
        <v>X</v>
      </c>
      <c r="AQ689" s="30" t="str">
        <f t="shared" si="988"/>
        <v>O</v>
      </c>
      <c r="AR689" s="30" t="str">
        <f t="shared" si="989"/>
        <v>X</v>
      </c>
      <c r="AS689" s="30" t="str">
        <f t="shared" si="990"/>
        <v>X</v>
      </c>
      <c r="AT689" s="30" t="str">
        <f t="shared" si="991"/>
        <v>X</v>
      </c>
      <c r="AU689" s="30" t="str">
        <f t="shared" si="992"/>
        <v>X</v>
      </c>
      <c r="AV689" s="30" t="str">
        <f t="shared" si="993"/>
        <v>X</v>
      </c>
      <c r="AW689" s="30" t="str">
        <f t="shared" si="994"/>
        <v>X</v>
      </c>
      <c r="AX689" s="30" t="str">
        <f t="shared" si="995"/>
        <v>X</v>
      </c>
      <c r="AY689" s="30" t="str">
        <f t="shared" si="996"/>
        <v>X</v>
      </c>
      <c r="AZ689" s="30" t="str">
        <f t="shared" si="997"/>
        <v>X</v>
      </c>
      <c r="BA689" s="7" t="str">
        <f t="shared" si="998"/>
        <v>X</v>
      </c>
      <c r="BB689" s="7">
        <f t="shared" si="999"/>
        <v>1</v>
      </c>
      <c r="BC689" s="333" t="str">
        <f t="shared" ref="BC689" si="1070">VLOOKUP(N689,삼그룹,6,FALSE)</f>
        <v>1G</v>
      </c>
      <c r="BD689" s="333" t="str">
        <f t="shared" ref="BD689" si="1071">VLOOKUP(O689,삼그룹,6,FALSE)</f>
        <v>1G</v>
      </c>
      <c r="BE689" s="333" t="str">
        <f t="shared" ref="BE689" si="1072">VLOOKUP(P689,삼그룹,6,FALSE)</f>
        <v>1G</v>
      </c>
      <c r="BF689" s="333" t="str">
        <f t="shared" ref="BF689" si="1073">VLOOKUP(Q689,삼그룹,6,FALSE)</f>
        <v>2G</v>
      </c>
      <c r="BG689" s="333" t="str">
        <f t="shared" ref="BG689" si="1074">VLOOKUP(R689,삼그룹,6,FALSE)</f>
        <v>3G</v>
      </c>
      <c r="BH689" s="333" t="str">
        <f t="shared" ref="BH689" si="1075">VLOOKUP(S689,삼그룹,6,FALSE)</f>
        <v>3G</v>
      </c>
      <c r="BI689" s="333">
        <f t="shared" si="580"/>
        <v>3</v>
      </c>
      <c r="BJ689" s="333">
        <f t="shared" si="581"/>
        <v>1</v>
      </c>
      <c r="BK689" s="333">
        <f t="shared" si="582"/>
        <v>2</v>
      </c>
      <c r="BL689" s="333" t="str">
        <f t="shared" ref="BL689" si="1076">BI689&amp;BJ689&amp;BK689</f>
        <v>312</v>
      </c>
      <c r="BS689"/>
    </row>
    <row r="690" spans="2:71" ht="17">
      <c r="B690" s="221">
        <v>686</v>
      </c>
      <c r="C690" s="221" t="s">
        <v>922</v>
      </c>
      <c r="N690" s="8">
        <v>7</v>
      </c>
      <c r="O690" s="8">
        <v>12</v>
      </c>
      <c r="P690" s="8">
        <v>15</v>
      </c>
      <c r="Q690" s="8">
        <v>24</v>
      </c>
      <c r="R690" s="8">
        <v>25</v>
      </c>
      <c r="S690" s="8">
        <v>43</v>
      </c>
      <c r="T690" s="8">
        <v>13</v>
      </c>
      <c r="U690" s="8">
        <f t="shared" si="967"/>
        <v>126</v>
      </c>
      <c r="W690" s="7" t="str">
        <f t="shared" si="968"/>
        <v>홀수</v>
      </c>
      <c r="X690" s="7" t="str">
        <f t="shared" si="969"/>
        <v>짝수</v>
      </c>
      <c r="Y690" s="7" t="str">
        <f t="shared" si="970"/>
        <v>홀수</v>
      </c>
      <c r="Z690" s="7" t="str">
        <f t="shared" si="971"/>
        <v>짝수</v>
      </c>
      <c r="AA690" s="8" t="str">
        <f t="shared" si="972"/>
        <v>홀수</v>
      </c>
      <c r="AB690" s="8" t="str">
        <f t="shared" si="973"/>
        <v>홀수</v>
      </c>
      <c r="AC690" s="7" t="str">
        <f t="shared" si="974"/>
        <v>4 : 2</v>
      </c>
      <c r="AD690" s="12">
        <f t="shared" si="975"/>
        <v>4</v>
      </c>
      <c r="AE690" s="12">
        <f t="shared" si="976"/>
        <v>2</v>
      </c>
      <c r="AF690" s="30" t="str">
        <f t="shared" si="977"/>
        <v>저수</v>
      </c>
      <c r="AG690" s="30" t="str">
        <f t="shared" si="978"/>
        <v>저수</v>
      </c>
      <c r="AH690" s="30" t="str">
        <f t="shared" si="979"/>
        <v>저수</v>
      </c>
      <c r="AI690" s="30" t="str">
        <f t="shared" si="980"/>
        <v>고수</v>
      </c>
      <c r="AJ690" s="30" t="str">
        <f t="shared" si="981"/>
        <v>고수</v>
      </c>
      <c r="AK690" s="30" t="str">
        <f t="shared" si="982"/>
        <v>고수</v>
      </c>
      <c r="AL690" s="30" t="str">
        <f t="shared" si="983"/>
        <v>3 : 3</v>
      </c>
      <c r="AM690" s="7">
        <f t="shared" si="984"/>
        <v>3</v>
      </c>
      <c r="AN690" s="7">
        <f t="shared" si="985"/>
        <v>3</v>
      </c>
      <c r="AO690" s="7">
        <f t="shared" si="986"/>
        <v>26</v>
      </c>
      <c r="AP690" s="30" t="str">
        <f t="shared" si="987"/>
        <v>O</v>
      </c>
      <c r="AQ690" s="30" t="str">
        <f t="shared" si="988"/>
        <v>X</v>
      </c>
      <c r="AR690" s="30" t="str">
        <f t="shared" si="989"/>
        <v>X</v>
      </c>
      <c r="AS690" s="30" t="str">
        <f t="shared" si="990"/>
        <v>X</v>
      </c>
      <c r="AT690" s="30" t="str">
        <f t="shared" si="991"/>
        <v>X</v>
      </c>
      <c r="AU690" s="30" t="str">
        <f t="shared" si="992"/>
        <v>X</v>
      </c>
      <c r="AV690" s="30" t="str">
        <f t="shared" si="993"/>
        <v>X</v>
      </c>
      <c r="AW690" s="30" t="str">
        <f t="shared" si="994"/>
        <v>X</v>
      </c>
      <c r="AX690" s="30" t="str">
        <f t="shared" si="995"/>
        <v>X</v>
      </c>
      <c r="AY690" s="30" t="str">
        <f t="shared" si="996"/>
        <v>X</v>
      </c>
      <c r="AZ690" s="30" t="str">
        <f t="shared" si="997"/>
        <v>X</v>
      </c>
      <c r="BA690" s="7" t="str">
        <f t="shared" si="998"/>
        <v>O</v>
      </c>
      <c r="BB690" s="7">
        <f t="shared" si="999"/>
        <v>2</v>
      </c>
      <c r="BC690" s="334" t="str">
        <f t="shared" ref="BC690:BC691" si="1077">VLOOKUP(N690,삼그룹,6,FALSE)</f>
        <v>1G</v>
      </c>
      <c r="BD690" s="334" t="str">
        <f t="shared" ref="BD690:BD691" si="1078">VLOOKUP(O690,삼그룹,6,FALSE)</f>
        <v>1G</v>
      </c>
      <c r="BE690" s="334" t="str">
        <f t="shared" ref="BE690:BE691" si="1079">VLOOKUP(P690,삼그룹,6,FALSE)</f>
        <v>1G</v>
      </c>
      <c r="BF690" s="334" t="str">
        <f t="shared" ref="BF690:BF691" si="1080">VLOOKUP(Q690,삼그룹,6,FALSE)</f>
        <v>2G</v>
      </c>
      <c r="BG690" s="334" t="str">
        <f t="shared" ref="BG690:BG691" si="1081">VLOOKUP(R690,삼그룹,6,FALSE)</f>
        <v>2G</v>
      </c>
      <c r="BH690" s="334" t="str">
        <f t="shared" ref="BH690:BH691" si="1082">VLOOKUP(S690,삼그룹,6,FALSE)</f>
        <v>3G</v>
      </c>
      <c r="BI690" s="334">
        <f t="shared" si="580"/>
        <v>3</v>
      </c>
      <c r="BJ690" s="334">
        <f t="shared" si="581"/>
        <v>2</v>
      </c>
      <c r="BK690" s="334">
        <f t="shared" si="582"/>
        <v>1</v>
      </c>
      <c r="BL690" s="334" t="str">
        <f t="shared" ref="BL690:BL691" si="1083">BI690&amp;BJ690&amp;BK690</f>
        <v>321</v>
      </c>
      <c r="BS690"/>
    </row>
    <row r="691" spans="2:71" ht="17">
      <c r="B691" s="221">
        <v>687</v>
      </c>
      <c r="C691" s="221" t="s">
        <v>923</v>
      </c>
      <c r="N691" s="8">
        <v>1</v>
      </c>
      <c r="O691" s="8">
        <v>8</v>
      </c>
      <c r="P691" s="8">
        <v>10</v>
      </c>
      <c r="Q691" s="8">
        <v>13</v>
      </c>
      <c r="R691" s="8">
        <v>28</v>
      </c>
      <c r="S691" s="8">
        <v>42</v>
      </c>
      <c r="T691" s="8">
        <v>45</v>
      </c>
      <c r="U691" s="8">
        <f t="shared" si="967"/>
        <v>102</v>
      </c>
      <c r="W691" s="7" t="str">
        <f t="shared" si="968"/>
        <v>홀수</v>
      </c>
      <c r="X691" s="7" t="str">
        <f t="shared" si="969"/>
        <v>짝수</v>
      </c>
      <c r="Y691" s="7" t="str">
        <f t="shared" si="970"/>
        <v>짝수</v>
      </c>
      <c r="Z691" s="7" t="str">
        <f t="shared" si="971"/>
        <v>홀수</v>
      </c>
      <c r="AA691" s="8" t="str">
        <f t="shared" si="972"/>
        <v>짝수</v>
      </c>
      <c r="AB691" s="8" t="str">
        <f t="shared" si="973"/>
        <v>짝수</v>
      </c>
      <c r="AC691" s="7" t="str">
        <f t="shared" si="974"/>
        <v>2 : 4</v>
      </c>
      <c r="AD691" s="12">
        <f t="shared" si="975"/>
        <v>2</v>
      </c>
      <c r="AE691" s="12">
        <f t="shared" si="976"/>
        <v>4</v>
      </c>
      <c r="AF691" s="30" t="str">
        <f t="shared" si="977"/>
        <v>저수</v>
      </c>
      <c r="AG691" s="30" t="str">
        <f t="shared" si="978"/>
        <v>저수</v>
      </c>
      <c r="AH691" s="30" t="str">
        <f t="shared" si="979"/>
        <v>저수</v>
      </c>
      <c r="AI691" s="30" t="str">
        <f t="shared" si="980"/>
        <v>저수</v>
      </c>
      <c r="AJ691" s="30" t="str">
        <f t="shared" si="981"/>
        <v>고수</v>
      </c>
      <c r="AK691" s="30" t="str">
        <f t="shared" si="982"/>
        <v>고수</v>
      </c>
      <c r="AL691" s="30" t="str">
        <f t="shared" si="983"/>
        <v>4 : 2</v>
      </c>
      <c r="AM691" s="7">
        <f t="shared" si="984"/>
        <v>4</v>
      </c>
      <c r="AN691" s="7">
        <f t="shared" si="985"/>
        <v>2</v>
      </c>
      <c r="AO691" s="7">
        <f t="shared" si="986"/>
        <v>22</v>
      </c>
      <c r="AP691" s="30" t="str">
        <f t="shared" si="987"/>
        <v>X</v>
      </c>
      <c r="AQ691" s="30" t="str">
        <f t="shared" si="988"/>
        <v>X</v>
      </c>
      <c r="AR691" s="30" t="str">
        <f t="shared" si="989"/>
        <v>X</v>
      </c>
      <c r="AS691" s="30" t="str">
        <f t="shared" si="990"/>
        <v>O</v>
      </c>
      <c r="AT691" s="30" t="str">
        <f t="shared" si="991"/>
        <v>X</v>
      </c>
      <c r="AU691" s="30" t="str">
        <f t="shared" si="992"/>
        <v>X</v>
      </c>
      <c r="AV691" s="30" t="str">
        <f t="shared" si="993"/>
        <v>X</v>
      </c>
      <c r="AW691" s="30" t="str">
        <f t="shared" si="994"/>
        <v>X</v>
      </c>
      <c r="AX691" s="30" t="str">
        <f t="shared" si="995"/>
        <v>X</v>
      </c>
      <c r="AY691" s="30" t="str">
        <f t="shared" si="996"/>
        <v>X</v>
      </c>
      <c r="AZ691" s="30" t="str">
        <f t="shared" si="997"/>
        <v>X</v>
      </c>
      <c r="BA691" s="7" t="str">
        <f t="shared" si="998"/>
        <v>X</v>
      </c>
      <c r="BB691" s="7">
        <f t="shared" si="999"/>
        <v>1</v>
      </c>
      <c r="BC691" s="335" t="str">
        <f t="shared" si="1077"/>
        <v>1G</v>
      </c>
      <c r="BD691" s="335" t="str">
        <f t="shared" si="1078"/>
        <v>1G</v>
      </c>
      <c r="BE691" s="335" t="str">
        <f t="shared" si="1079"/>
        <v>1G</v>
      </c>
      <c r="BF691" s="335" t="str">
        <f t="shared" si="1080"/>
        <v>1G</v>
      </c>
      <c r="BG691" s="335" t="str">
        <f t="shared" si="1081"/>
        <v>2G</v>
      </c>
      <c r="BH691" s="335" t="str">
        <f t="shared" si="1082"/>
        <v>3G</v>
      </c>
      <c r="BI691" s="335">
        <f t="shared" si="580"/>
        <v>4</v>
      </c>
      <c r="BJ691" s="335">
        <f t="shared" si="581"/>
        <v>1</v>
      </c>
      <c r="BK691" s="335">
        <f t="shared" si="582"/>
        <v>1</v>
      </c>
      <c r="BL691" s="335" t="str">
        <f t="shared" si="1083"/>
        <v>411</v>
      </c>
      <c r="BS691"/>
    </row>
    <row r="692" spans="2:71" ht="17">
      <c r="B692" s="2">
        <v>688</v>
      </c>
      <c r="C692" s="2" t="s">
        <v>924</v>
      </c>
      <c r="N692" s="8">
        <v>5</v>
      </c>
      <c r="O692" s="8">
        <v>15</v>
      </c>
      <c r="P692" s="8">
        <v>22</v>
      </c>
      <c r="Q692" s="8">
        <v>23</v>
      </c>
      <c r="R692" s="8">
        <v>34</v>
      </c>
      <c r="S692" s="8">
        <v>35</v>
      </c>
      <c r="T692" s="8">
        <v>2</v>
      </c>
      <c r="U692" s="8">
        <f t="shared" si="967"/>
        <v>134</v>
      </c>
      <c r="W692" s="7" t="str">
        <f t="shared" si="968"/>
        <v>홀수</v>
      </c>
      <c r="X692" s="7" t="str">
        <f t="shared" si="969"/>
        <v>홀수</v>
      </c>
      <c r="Y692" s="7" t="str">
        <f t="shared" si="970"/>
        <v>짝수</v>
      </c>
      <c r="Z692" s="7" t="str">
        <f t="shared" si="971"/>
        <v>홀수</v>
      </c>
      <c r="AA692" s="8" t="str">
        <f t="shared" si="972"/>
        <v>짝수</v>
      </c>
      <c r="AB692" s="8" t="str">
        <f t="shared" si="973"/>
        <v>홀수</v>
      </c>
      <c r="AC692" s="7" t="str">
        <f t="shared" si="974"/>
        <v>4 : 2</v>
      </c>
      <c r="AD692" s="12">
        <f t="shared" si="975"/>
        <v>4</v>
      </c>
      <c r="AE692" s="12">
        <f t="shared" si="976"/>
        <v>2</v>
      </c>
      <c r="AF692" s="30" t="str">
        <f t="shared" si="977"/>
        <v>저수</v>
      </c>
      <c r="AG692" s="30" t="str">
        <f t="shared" si="978"/>
        <v>저수</v>
      </c>
      <c r="AH692" s="30" t="str">
        <f t="shared" si="979"/>
        <v>저수</v>
      </c>
      <c r="AI692" s="30" t="str">
        <f t="shared" si="980"/>
        <v>고수</v>
      </c>
      <c r="AJ692" s="30" t="str">
        <f t="shared" si="981"/>
        <v>고수</v>
      </c>
      <c r="AK692" s="30" t="str">
        <f t="shared" si="982"/>
        <v>고수</v>
      </c>
      <c r="AL692" s="30" t="str">
        <f t="shared" si="983"/>
        <v>3 : 3</v>
      </c>
      <c r="AM692" s="7">
        <f t="shared" si="984"/>
        <v>3</v>
      </c>
      <c r="AN692" s="7">
        <f t="shared" si="985"/>
        <v>3</v>
      </c>
      <c r="AO692" s="7">
        <f t="shared" si="986"/>
        <v>24</v>
      </c>
      <c r="AP692" s="30" t="str">
        <f t="shared" si="987"/>
        <v>O</v>
      </c>
      <c r="AQ692" s="30" t="str">
        <f t="shared" si="988"/>
        <v>X</v>
      </c>
      <c r="AR692" s="30" t="str">
        <f t="shared" si="989"/>
        <v>X</v>
      </c>
      <c r="AS692" s="30" t="str">
        <f t="shared" si="990"/>
        <v>X</v>
      </c>
      <c r="AT692" s="30" t="str">
        <f t="shared" si="991"/>
        <v>X</v>
      </c>
      <c r="AU692" s="30" t="str">
        <f t="shared" si="992"/>
        <v>X</v>
      </c>
      <c r="AV692" s="30" t="str">
        <f t="shared" si="993"/>
        <v>X</v>
      </c>
      <c r="AW692" s="30" t="str">
        <f t="shared" si="994"/>
        <v>X</v>
      </c>
      <c r="AX692" s="30" t="str">
        <f t="shared" si="995"/>
        <v>X</v>
      </c>
      <c r="AY692" s="30" t="str">
        <f t="shared" si="996"/>
        <v>O</v>
      </c>
      <c r="AZ692" s="30" t="str">
        <f t="shared" si="997"/>
        <v>X</v>
      </c>
      <c r="BA692" s="7" t="str">
        <f t="shared" si="998"/>
        <v>X</v>
      </c>
      <c r="BB692" s="7">
        <f t="shared" si="999"/>
        <v>2</v>
      </c>
      <c r="BC692" s="336" t="str">
        <f t="shared" ref="BC692:BC693" si="1084">VLOOKUP(N692,삼그룹,6,FALSE)</f>
        <v>1G</v>
      </c>
      <c r="BD692" s="336" t="str">
        <f t="shared" ref="BD692:BD693" si="1085">VLOOKUP(O692,삼그룹,6,FALSE)</f>
        <v>1G</v>
      </c>
      <c r="BE692" s="336" t="str">
        <f t="shared" ref="BE692:BE693" si="1086">VLOOKUP(P692,삼그룹,6,FALSE)</f>
        <v>2G</v>
      </c>
      <c r="BF692" s="336" t="str">
        <f t="shared" ref="BF692:BF693" si="1087">VLOOKUP(Q692,삼그룹,6,FALSE)</f>
        <v>2G</v>
      </c>
      <c r="BG692" s="336" t="str">
        <f t="shared" ref="BG692:BG693" si="1088">VLOOKUP(R692,삼그룹,6,FALSE)</f>
        <v>3G</v>
      </c>
      <c r="BH692" s="336" t="str">
        <f t="shared" ref="BH692:BH693" si="1089">VLOOKUP(S692,삼그룹,6,FALSE)</f>
        <v>3G</v>
      </c>
      <c r="BI692" s="336">
        <f t="shared" si="580"/>
        <v>2</v>
      </c>
      <c r="BJ692" s="336">
        <f t="shared" si="581"/>
        <v>2</v>
      </c>
      <c r="BK692" s="336">
        <f t="shared" si="582"/>
        <v>2</v>
      </c>
      <c r="BL692" s="336" t="str">
        <f t="shared" ref="BL692:BL693" si="1090">BI692&amp;BJ692&amp;BK692</f>
        <v>222</v>
      </c>
      <c r="BS692"/>
    </row>
    <row r="693" spans="2:71" ht="17">
      <c r="B693" s="2">
        <v>689</v>
      </c>
      <c r="C693" s="2" t="s">
        <v>925</v>
      </c>
      <c r="N693" s="8">
        <v>7</v>
      </c>
      <c r="O693" s="8">
        <v>17</v>
      </c>
      <c r="P693" s="8">
        <v>19</v>
      </c>
      <c r="Q693" s="8">
        <v>30</v>
      </c>
      <c r="R693" s="8">
        <v>36</v>
      </c>
      <c r="S693" s="8">
        <v>38</v>
      </c>
      <c r="T693" s="8">
        <v>34</v>
      </c>
      <c r="U693" s="8">
        <f t="shared" si="967"/>
        <v>147</v>
      </c>
      <c r="W693" s="7" t="str">
        <f t="shared" si="968"/>
        <v>홀수</v>
      </c>
      <c r="X693" s="7" t="str">
        <f t="shared" si="969"/>
        <v>홀수</v>
      </c>
      <c r="Y693" s="7" t="str">
        <f t="shared" si="970"/>
        <v>홀수</v>
      </c>
      <c r="Z693" s="7" t="str">
        <f t="shared" si="971"/>
        <v>짝수</v>
      </c>
      <c r="AA693" s="8" t="str">
        <f t="shared" si="972"/>
        <v>짝수</v>
      </c>
      <c r="AB693" s="8" t="str">
        <f t="shared" si="973"/>
        <v>짝수</v>
      </c>
      <c r="AC693" s="7" t="str">
        <f t="shared" si="974"/>
        <v>3 : 3</v>
      </c>
      <c r="AD693" s="12">
        <f t="shared" si="975"/>
        <v>3</v>
      </c>
      <c r="AE693" s="12">
        <f t="shared" si="976"/>
        <v>3</v>
      </c>
      <c r="AF693" s="30" t="str">
        <f t="shared" si="977"/>
        <v>저수</v>
      </c>
      <c r="AG693" s="30" t="str">
        <f t="shared" si="978"/>
        <v>저수</v>
      </c>
      <c r="AH693" s="30" t="str">
        <f t="shared" si="979"/>
        <v>저수</v>
      </c>
      <c r="AI693" s="30" t="str">
        <f t="shared" si="980"/>
        <v>고수</v>
      </c>
      <c r="AJ693" s="30" t="str">
        <f t="shared" si="981"/>
        <v>고수</v>
      </c>
      <c r="AK693" s="30" t="str">
        <f t="shared" si="982"/>
        <v>고수</v>
      </c>
      <c r="AL693" s="30" t="str">
        <f t="shared" si="983"/>
        <v>3 : 3</v>
      </c>
      <c r="AM693" s="7">
        <f t="shared" si="984"/>
        <v>3</v>
      </c>
      <c r="AN693" s="7">
        <f t="shared" si="985"/>
        <v>3</v>
      </c>
      <c r="AO693" s="7">
        <f t="shared" si="986"/>
        <v>37</v>
      </c>
      <c r="AP693" s="30" t="str">
        <f t="shared" si="987"/>
        <v>O</v>
      </c>
      <c r="AQ693" s="30" t="str">
        <f t="shared" si="988"/>
        <v>O</v>
      </c>
      <c r="AR693" s="30" t="str">
        <f t="shared" si="989"/>
        <v>O</v>
      </c>
      <c r="AS693" s="30" t="str">
        <f t="shared" si="990"/>
        <v>X</v>
      </c>
      <c r="AT693" s="30" t="str">
        <f t="shared" si="991"/>
        <v>X</v>
      </c>
      <c r="AU693" s="30" t="str">
        <f t="shared" si="992"/>
        <v>X</v>
      </c>
      <c r="AV693" s="30" t="str">
        <f t="shared" si="993"/>
        <v>X</v>
      </c>
      <c r="AW693" s="30" t="str">
        <f t="shared" si="994"/>
        <v>X</v>
      </c>
      <c r="AX693" s="30" t="str">
        <f t="shared" si="995"/>
        <v>X</v>
      </c>
      <c r="AY693" s="30" t="str">
        <f t="shared" si="996"/>
        <v>X</v>
      </c>
      <c r="AZ693" s="30" t="str">
        <f t="shared" si="997"/>
        <v>X</v>
      </c>
      <c r="BA693" s="7" t="str">
        <f t="shared" si="998"/>
        <v>X</v>
      </c>
      <c r="BB693" s="7">
        <f t="shared" si="999"/>
        <v>3</v>
      </c>
      <c r="BC693" s="337" t="str">
        <f t="shared" si="1084"/>
        <v>1G</v>
      </c>
      <c r="BD693" s="337" t="str">
        <f t="shared" si="1085"/>
        <v>2G</v>
      </c>
      <c r="BE693" s="337" t="str">
        <f t="shared" si="1086"/>
        <v>2G</v>
      </c>
      <c r="BF693" s="337" t="str">
        <f t="shared" si="1087"/>
        <v>2G</v>
      </c>
      <c r="BG693" s="337" t="str">
        <f t="shared" si="1088"/>
        <v>3G</v>
      </c>
      <c r="BH693" s="337" t="str">
        <f t="shared" si="1089"/>
        <v>3G</v>
      </c>
      <c r="BI693" s="337">
        <f t="shared" si="580"/>
        <v>1</v>
      </c>
      <c r="BJ693" s="337">
        <f t="shared" si="581"/>
        <v>3</v>
      </c>
      <c r="BK693" s="337">
        <f t="shared" si="582"/>
        <v>2</v>
      </c>
      <c r="BL693" s="337" t="str">
        <f t="shared" si="1090"/>
        <v>132</v>
      </c>
      <c r="BS693"/>
    </row>
    <row r="694" spans="2:71" ht="17">
      <c r="B694" s="221">
        <v>690</v>
      </c>
      <c r="C694" s="221" t="s">
        <v>926</v>
      </c>
      <c r="N694" s="8">
        <v>24</v>
      </c>
      <c r="O694" s="8">
        <v>25</v>
      </c>
      <c r="P694" s="8">
        <v>33</v>
      </c>
      <c r="Q694" s="8">
        <v>34</v>
      </c>
      <c r="R694" s="8">
        <v>38</v>
      </c>
      <c r="S694" s="8">
        <v>39</v>
      </c>
      <c r="T694" s="8">
        <v>43</v>
      </c>
      <c r="U694" s="8">
        <f t="shared" si="967"/>
        <v>193</v>
      </c>
      <c r="W694" s="7" t="str">
        <f t="shared" si="968"/>
        <v>짝수</v>
      </c>
      <c r="X694" s="7" t="str">
        <f t="shared" si="969"/>
        <v>홀수</v>
      </c>
      <c r="Y694" s="7" t="str">
        <f t="shared" si="970"/>
        <v>홀수</v>
      </c>
      <c r="Z694" s="7" t="str">
        <f t="shared" si="971"/>
        <v>짝수</v>
      </c>
      <c r="AA694" s="8" t="str">
        <f t="shared" si="972"/>
        <v>짝수</v>
      </c>
      <c r="AB694" s="8" t="str">
        <f t="shared" si="973"/>
        <v>홀수</v>
      </c>
      <c r="AC694" s="7" t="str">
        <f t="shared" si="974"/>
        <v>3 : 3</v>
      </c>
      <c r="AD694" s="12">
        <f t="shared" si="975"/>
        <v>3</v>
      </c>
      <c r="AE694" s="12">
        <f t="shared" si="976"/>
        <v>3</v>
      </c>
      <c r="AF694" s="30" t="str">
        <f t="shared" si="977"/>
        <v>고수</v>
      </c>
      <c r="AG694" s="30" t="str">
        <f t="shared" si="978"/>
        <v>고수</v>
      </c>
      <c r="AH694" s="30" t="str">
        <f t="shared" si="979"/>
        <v>고수</v>
      </c>
      <c r="AI694" s="30" t="str">
        <f t="shared" si="980"/>
        <v>고수</v>
      </c>
      <c r="AJ694" s="30" t="str">
        <f t="shared" si="981"/>
        <v>고수</v>
      </c>
      <c r="AK694" s="30" t="str">
        <f t="shared" si="982"/>
        <v>고수</v>
      </c>
      <c r="AL694" s="30" t="str">
        <f t="shared" si="983"/>
        <v>0 : 6</v>
      </c>
      <c r="AM694" s="7">
        <f t="shared" si="984"/>
        <v>0</v>
      </c>
      <c r="AN694" s="7">
        <f t="shared" si="985"/>
        <v>6</v>
      </c>
      <c r="AO694" s="7">
        <f t="shared" si="986"/>
        <v>33</v>
      </c>
      <c r="AP694" s="30" t="str">
        <f t="shared" si="987"/>
        <v>X</v>
      </c>
      <c r="AQ694" s="30" t="str">
        <f t="shared" si="988"/>
        <v>X</v>
      </c>
      <c r="AR694" s="30" t="str">
        <f t="shared" si="989"/>
        <v>X</v>
      </c>
      <c r="AS694" s="30" t="str">
        <f t="shared" si="990"/>
        <v>X</v>
      </c>
      <c r="AT694" s="30" t="str">
        <f t="shared" si="991"/>
        <v>X</v>
      </c>
      <c r="AU694" s="30" t="str">
        <f t="shared" si="992"/>
        <v>X</v>
      </c>
      <c r="AV694" s="30" t="str">
        <f t="shared" si="993"/>
        <v>X</v>
      </c>
      <c r="AW694" s="30" t="str">
        <f t="shared" si="994"/>
        <v>X</v>
      </c>
      <c r="AX694" s="30" t="str">
        <f t="shared" si="995"/>
        <v>X</v>
      </c>
      <c r="AY694" s="30" t="str">
        <f t="shared" si="996"/>
        <v>X</v>
      </c>
      <c r="AZ694" s="30" t="str">
        <f t="shared" si="997"/>
        <v>X</v>
      </c>
      <c r="BA694" s="7" t="str">
        <f t="shared" si="998"/>
        <v>X</v>
      </c>
      <c r="BB694" s="7">
        <f t="shared" si="999"/>
        <v>0</v>
      </c>
      <c r="BC694" s="338" t="str">
        <f t="shared" ref="BC694:BC695" si="1091">VLOOKUP(N694,삼그룹,6,FALSE)</f>
        <v>2G</v>
      </c>
      <c r="BD694" s="338" t="str">
        <f t="shared" ref="BD694:BD695" si="1092">VLOOKUP(O694,삼그룹,6,FALSE)</f>
        <v>2G</v>
      </c>
      <c r="BE694" s="338" t="str">
        <f t="shared" ref="BE694:BE695" si="1093">VLOOKUP(P694,삼그룹,6,FALSE)</f>
        <v>3G</v>
      </c>
      <c r="BF694" s="338" t="str">
        <f t="shared" ref="BF694:BF695" si="1094">VLOOKUP(Q694,삼그룹,6,FALSE)</f>
        <v>3G</v>
      </c>
      <c r="BG694" s="338" t="str">
        <f t="shared" ref="BG694:BG695" si="1095">VLOOKUP(R694,삼그룹,6,FALSE)</f>
        <v>3G</v>
      </c>
      <c r="BH694" s="338" t="str">
        <f t="shared" ref="BH694:BH695" si="1096">VLOOKUP(S694,삼그룹,6,FALSE)</f>
        <v>3G</v>
      </c>
      <c r="BI694" s="338">
        <f t="shared" si="580"/>
        <v>0</v>
      </c>
      <c r="BJ694" s="338">
        <f t="shared" si="581"/>
        <v>2</v>
      </c>
      <c r="BK694" s="338">
        <f t="shared" si="582"/>
        <v>4</v>
      </c>
      <c r="BL694" s="338" t="str">
        <f t="shared" ref="BL694:BL695" si="1097">BI694&amp;BJ694&amp;BK694</f>
        <v>024</v>
      </c>
      <c r="BS694"/>
    </row>
    <row r="695" spans="2:71" ht="17">
      <c r="B695" s="221">
        <v>691</v>
      </c>
      <c r="C695" s="221" t="s">
        <v>927</v>
      </c>
      <c r="N695" s="8">
        <v>15</v>
      </c>
      <c r="O695" s="8">
        <v>27</v>
      </c>
      <c r="P695" s="8">
        <v>33</v>
      </c>
      <c r="Q695" s="8">
        <v>35</v>
      </c>
      <c r="R695" s="8">
        <v>43</v>
      </c>
      <c r="S695" s="8">
        <v>45</v>
      </c>
      <c r="T695" s="8">
        <v>16</v>
      </c>
      <c r="U695" s="8">
        <f t="shared" si="967"/>
        <v>198</v>
      </c>
      <c r="W695" s="7" t="str">
        <f t="shared" si="968"/>
        <v>홀수</v>
      </c>
      <c r="X695" s="7" t="str">
        <f t="shared" si="969"/>
        <v>홀수</v>
      </c>
      <c r="Y695" s="7" t="str">
        <f t="shared" si="970"/>
        <v>홀수</v>
      </c>
      <c r="Z695" s="7" t="str">
        <f t="shared" si="971"/>
        <v>홀수</v>
      </c>
      <c r="AA695" s="8" t="str">
        <f t="shared" si="972"/>
        <v>홀수</v>
      </c>
      <c r="AB695" s="8" t="str">
        <f t="shared" si="973"/>
        <v>홀수</v>
      </c>
      <c r="AC695" s="7" t="str">
        <f t="shared" si="974"/>
        <v>6 : 0</v>
      </c>
      <c r="AD695" s="12">
        <f t="shared" si="975"/>
        <v>6</v>
      </c>
      <c r="AE695" s="12">
        <f t="shared" si="976"/>
        <v>0</v>
      </c>
      <c r="AF695" s="30" t="str">
        <f t="shared" si="977"/>
        <v>저수</v>
      </c>
      <c r="AG695" s="30" t="str">
        <f t="shared" si="978"/>
        <v>고수</v>
      </c>
      <c r="AH695" s="30" t="str">
        <f t="shared" si="979"/>
        <v>고수</v>
      </c>
      <c r="AI695" s="30" t="str">
        <f t="shared" si="980"/>
        <v>고수</v>
      </c>
      <c r="AJ695" s="30" t="str">
        <f t="shared" si="981"/>
        <v>고수</v>
      </c>
      <c r="AK695" s="30" t="str">
        <f t="shared" si="982"/>
        <v>고수</v>
      </c>
      <c r="AL695" s="30" t="str">
        <f t="shared" si="983"/>
        <v>1 : 5</v>
      </c>
      <c r="AM695" s="7">
        <f t="shared" si="984"/>
        <v>1</v>
      </c>
      <c r="AN695" s="7">
        <f t="shared" si="985"/>
        <v>5</v>
      </c>
      <c r="AO695" s="7">
        <f t="shared" si="986"/>
        <v>28</v>
      </c>
      <c r="AP695" s="30" t="str">
        <f t="shared" si="987"/>
        <v>X</v>
      </c>
      <c r="AQ695" s="30" t="str">
        <f t="shared" si="988"/>
        <v>X</v>
      </c>
      <c r="AR695" s="30" t="str">
        <f t="shared" si="989"/>
        <v>X</v>
      </c>
      <c r="AS695" s="30" t="str">
        <f t="shared" si="990"/>
        <v>X</v>
      </c>
      <c r="AT695" s="30" t="str">
        <f t="shared" si="991"/>
        <v>X</v>
      </c>
      <c r="AU695" s="30" t="str">
        <f t="shared" si="992"/>
        <v>X</v>
      </c>
      <c r="AV695" s="30" t="str">
        <f t="shared" si="993"/>
        <v>X</v>
      </c>
      <c r="AW695" s="30" t="str">
        <f t="shared" si="994"/>
        <v>X</v>
      </c>
      <c r="AX695" s="30" t="str">
        <f t="shared" si="995"/>
        <v>X</v>
      </c>
      <c r="AY695" s="30" t="str">
        <f t="shared" si="996"/>
        <v>X</v>
      </c>
      <c r="AZ695" s="30" t="str">
        <f t="shared" si="997"/>
        <v>O</v>
      </c>
      <c r="BA695" s="7" t="str">
        <f t="shared" si="998"/>
        <v>X</v>
      </c>
      <c r="BB695" s="7">
        <f t="shared" si="999"/>
        <v>1</v>
      </c>
      <c r="BC695" s="339" t="str">
        <f t="shared" si="1091"/>
        <v>1G</v>
      </c>
      <c r="BD695" s="339" t="str">
        <f t="shared" si="1092"/>
        <v>2G</v>
      </c>
      <c r="BE695" s="339" t="str">
        <f t="shared" si="1093"/>
        <v>3G</v>
      </c>
      <c r="BF695" s="339" t="str">
        <f t="shared" si="1094"/>
        <v>3G</v>
      </c>
      <c r="BG695" s="339" t="str">
        <f t="shared" si="1095"/>
        <v>3G</v>
      </c>
      <c r="BH695" s="339" t="str">
        <f t="shared" si="1096"/>
        <v>3G</v>
      </c>
      <c r="BI695" s="339">
        <f t="shared" si="580"/>
        <v>1</v>
      </c>
      <c r="BJ695" s="339">
        <f t="shared" si="581"/>
        <v>1</v>
      </c>
      <c r="BK695" s="339">
        <f t="shared" si="582"/>
        <v>4</v>
      </c>
      <c r="BL695" s="339" t="str">
        <f t="shared" si="1097"/>
        <v>114</v>
      </c>
      <c r="BS695"/>
    </row>
    <row r="696" spans="2:71" ht="17">
      <c r="B696" s="2">
        <v>692</v>
      </c>
      <c r="C696" s="2" t="s">
        <v>928</v>
      </c>
      <c r="N696" s="8">
        <v>3</v>
      </c>
      <c r="O696" s="8">
        <v>11</v>
      </c>
      <c r="P696" s="8">
        <v>14</v>
      </c>
      <c r="Q696" s="8">
        <v>15</v>
      </c>
      <c r="R696" s="8">
        <v>32</v>
      </c>
      <c r="S696" s="8">
        <v>36</v>
      </c>
      <c r="T696" s="8">
        <v>44</v>
      </c>
      <c r="U696" s="8">
        <f t="shared" si="967"/>
        <v>111</v>
      </c>
      <c r="W696" s="7" t="str">
        <f t="shared" si="968"/>
        <v>홀수</v>
      </c>
      <c r="X696" s="7" t="str">
        <f t="shared" si="969"/>
        <v>홀수</v>
      </c>
      <c r="Y696" s="7" t="str">
        <f t="shared" si="970"/>
        <v>짝수</v>
      </c>
      <c r="Z696" s="7" t="str">
        <f t="shared" si="971"/>
        <v>홀수</v>
      </c>
      <c r="AA696" s="8" t="str">
        <f t="shared" si="972"/>
        <v>짝수</v>
      </c>
      <c r="AB696" s="8" t="str">
        <f t="shared" si="973"/>
        <v>짝수</v>
      </c>
      <c r="AC696" s="7" t="str">
        <f t="shared" si="974"/>
        <v>3 : 3</v>
      </c>
      <c r="AD696" s="12">
        <f t="shared" si="975"/>
        <v>3</v>
      </c>
      <c r="AE696" s="12">
        <f t="shared" si="976"/>
        <v>3</v>
      </c>
      <c r="AF696" s="30" t="str">
        <f t="shared" si="977"/>
        <v>저수</v>
      </c>
      <c r="AG696" s="30" t="str">
        <f t="shared" si="978"/>
        <v>저수</v>
      </c>
      <c r="AH696" s="30" t="str">
        <f t="shared" si="979"/>
        <v>저수</v>
      </c>
      <c r="AI696" s="30" t="str">
        <f t="shared" si="980"/>
        <v>저수</v>
      </c>
      <c r="AJ696" s="30" t="str">
        <f t="shared" si="981"/>
        <v>고수</v>
      </c>
      <c r="AK696" s="30" t="str">
        <f t="shared" si="982"/>
        <v>고수</v>
      </c>
      <c r="AL696" s="30" t="str">
        <f t="shared" si="983"/>
        <v>4 : 2</v>
      </c>
      <c r="AM696" s="7">
        <f t="shared" si="984"/>
        <v>4</v>
      </c>
      <c r="AN696" s="7">
        <f t="shared" si="985"/>
        <v>2</v>
      </c>
      <c r="AO696" s="7">
        <f t="shared" si="986"/>
        <v>21</v>
      </c>
      <c r="AP696" s="30" t="str">
        <f t="shared" si="987"/>
        <v>O</v>
      </c>
      <c r="AQ696" s="30" t="str">
        <f t="shared" si="988"/>
        <v>O</v>
      </c>
      <c r="AR696" s="30" t="str">
        <f t="shared" si="989"/>
        <v>X</v>
      </c>
      <c r="AS696" s="30" t="str">
        <f t="shared" si="990"/>
        <v>X</v>
      </c>
      <c r="AT696" s="30" t="str">
        <f t="shared" si="991"/>
        <v>X</v>
      </c>
      <c r="AU696" s="30" t="str">
        <f t="shared" si="992"/>
        <v>X</v>
      </c>
      <c r="AV696" s="30" t="str">
        <f t="shared" si="993"/>
        <v>X</v>
      </c>
      <c r="AW696" s="30" t="str">
        <f t="shared" si="994"/>
        <v>X</v>
      </c>
      <c r="AX696" s="30" t="str">
        <f t="shared" si="995"/>
        <v>X</v>
      </c>
      <c r="AY696" s="30" t="str">
        <f t="shared" si="996"/>
        <v>X</v>
      </c>
      <c r="AZ696" s="30" t="str">
        <f t="shared" si="997"/>
        <v>X</v>
      </c>
      <c r="BA696" s="7" t="str">
        <f t="shared" si="998"/>
        <v>X</v>
      </c>
      <c r="BB696" s="7">
        <f t="shared" si="999"/>
        <v>2</v>
      </c>
      <c r="BC696" s="340" t="str">
        <f t="shared" ref="BC696:BC697" si="1098">VLOOKUP(N696,삼그룹,6,FALSE)</f>
        <v>1G</v>
      </c>
      <c r="BD696" s="340" t="str">
        <f t="shared" ref="BD696:BD697" si="1099">VLOOKUP(O696,삼그룹,6,FALSE)</f>
        <v>1G</v>
      </c>
      <c r="BE696" s="340" t="str">
        <f t="shared" ref="BE696:BE697" si="1100">VLOOKUP(P696,삼그룹,6,FALSE)</f>
        <v>1G</v>
      </c>
      <c r="BF696" s="340" t="str">
        <f t="shared" ref="BF696:BF697" si="1101">VLOOKUP(Q696,삼그룹,6,FALSE)</f>
        <v>1G</v>
      </c>
      <c r="BG696" s="340" t="str">
        <f t="shared" ref="BG696:BG697" si="1102">VLOOKUP(R696,삼그룹,6,FALSE)</f>
        <v>3G</v>
      </c>
      <c r="BH696" s="340" t="str">
        <f t="shared" ref="BH696:BH697" si="1103">VLOOKUP(S696,삼그룹,6,FALSE)</f>
        <v>3G</v>
      </c>
      <c r="BI696" s="340">
        <f t="shared" si="580"/>
        <v>4</v>
      </c>
      <c r="BJ696" s="340">
        <f t="shared" si="581"/>
        <v>0</v>
      </c>
      <c r="BK696" s="340">
        <f t="shared" si="582"/>
        <v>2</v>
      </c>
      <c r="BL696" s="340" t="str">
        <f t="shared" ref="BL696:BL697" si="1104">BI696&amp;BJ696&amp;BK696</f>
        <v>402</v>
      </c>
      <c r="BS696"/>
    </row>
    <row r="697" spans="2:71" ht="17">
      <c r="B697" s="2">
        <v>693</v>
      </c>
      <c r="C697" s="2" t="s">
        <v>929</v>
      </c>
      <c r="N697" s="8">
        <v>1</v>
      </c>
      <c r="O697" s="8">
        <v>6</v>
      </c>
      <c r="P697" s="8">
        <v>11</v>
      </c>
      <c r="Q697" s="8">
        <v>28</v>
      </c>
      <c r="R697" s="8">
        <v>34</v>
      </c>
      <c r="S697" s="8">
        <v>42</v>
      </c>
      <c r="T697" s="8">
        <v>30</v>
      </c>
      <c r="U697" s="8">
        <f t="shared" si="967"/>
        <v>122</v>
      </c>
      <c r="W697" s="7" t="str">
        <f t="shared" si="968"/>
        <v>홀수</v>
      </c>
      <c r="X697" s="7" t="str">
        <f t="shared" si="969"/>
        <v>짝수</v>
      </c>
      <c r="Y697" s="7" t="str">
        <f t="shared" si="970"/>
        <v>홀수</v>
      </c>
      <c r="Z697" s="7" t="str">
        <f t="shared" si="971"/>
        <v>짝수</v>
      </c>
      <c r="AA697" s="8" t="str">
        <f t="shared" si="972"/>
        <v>짝수</v>
      </c>
      <c r="AB697" s="8" t="str">
        <f t="shared" si="973"/>
        <v>짝수</v>
      </c>
      <c r="AC697" s="7" t="str">
        <f t="shared" si="974"/>
        <v>2 : 4</v>
      </c>
      <c r="AD697" s="12">
        <f t="shared" si="975"/>
        <v>2</v>
      </c>
      <c r="AE697" s="12">
        <f t="shared" si="976"/>
        <v>4</v>
      </c>
      <c r="AF697" s="30" t="str">
        <f t="shared" si="977"/>
        <v>저수</v>
      </c>
      <c r="AG697" s="30" t="str">
        <f t="shared" si="978"/>
        <v>저수</v>
      </c>
      <c r="AH697" s="30" t="str">
        <f t="shared" si="979"/>
        <v>저수</v>
      </c>
      <c r="AI697" s="30" t="str">
        <f t="shared" si="980"/>
        <v>고수</v>
      </c>
      <c r="AJ697" s="30" t="str">
        <f t="shared" si="981"/>
        <v>고수</v>
      </c>
      <c r="AK697" s="30" t="str">
        <f t="shared" si="982"/>
        <v>고수</v>
      </c>
      <c r="AL697" s="30" t="str">
        <f t="shared" si="983"/>
        <v>3 : 3</v>
      </c>
      <c r="AM697" s="7">
        <f t="shared" si="984"/>
        <v>3</v>
      </c>
      <c r="AN697" s="7">
        <f t="shared" si="985"/>
        <v>3</v>
      </c>
      <c r="AO697" s="7">
        <f t="shared" si="986"/>
        <v>22</v>
      </c>
      <c r="AP697" s="30" t="str">
        <f t="shared" si="987"/>
        <v>X</v>
      </c>
      <c r="AQ697" s="30" t="str">
        <f t="shared" si="988"/>
        <v>X</v>
      </c>
      <c r="AR697" s="30" t="str">
        <f t="shared" si="989"/>
        <v>O</v>
      </c>
      <c r="AS697" s="30" t="str">
        <f t="shared" si="990"/>
        <v>X</v>
      </c>
      <c r="AT697" s="30" t="str">
        <f t="shared" si="991"/>
        <v>X</v>
      </c>
      <c r="AU697" s="30" t="str">
        <f t="shared" si="992"/>
        <v>X</v>
      </c>
      <c r="AV697" s="30" t="str">
        <f t="shared" si="993"/>
        <v>X</v>
      </c>
      <c r="AW697" s="30" t="str">
        <f t="shared" si="994"/>
        <v>X</v>
      </c>
      <c r="AX697" s="30" t="str">
        <f t="shared" si="995"/>
        <v>X</v>
      </c>
      <c r="AY697" s="30" t="str">
        <f t="shared" si="996"/>
        <v>X</v>
      </c>
      <c r="AZ697" s="30" t="str">
        <f t="shared" si="997"/>
        <v>X</v>
      </c>
      <c r="BA697" s="7" t="str">
        <f t="shared" si="998"/>
        <v>X</v>
      </c>
      <c r="BB697" s="7">
        <f t="shared" si="999"/>
        <v>1</v>
      </c>
      <c r="BC697" s="341" t="str">
        <f t="shared" si="1098"/>
        <v>1G</v>
      </c>
      <c r="BD697" s="341" t="str">
        <f t="shared" si="1099"/>
        <v>1G</v>
      </c>
      <c r="BE697" s="341" t="str">
        <f t="shared" si="1100"/>
        <v>1G</v>
      </c>
      <c r="BF697" s="341" t="str">
        <f t="shared" si="1101"/>
        <v>2G</v>
      </c>
      <c r="BG697" s="341" t="str">
        <f t="shared" si="1102"/>
        <v>3G</v>
      </c>
      <c r="BH697" s="341" t="str">
        <f t="shared" si="1103"/>
        <v>3G</v>
      </c>
      <c r="BI697" s="341">
        <f t="shared" si="580"/>
        <v>3</v>
      </c>
      <c r="BJ697" s="341">
        <f t="shared" si="581"/>
        <v>1</v>
      </c>
      <c r="BK697" s="341">
        <f t="shared" si="582"/>
        <v>2</v>
      </c>
      <c r="BL697" s="341" t="str">
        <f t="shared" si="1104"/>
        <v>312</v>
      </c>
      <c r="BS697"/>
    </row>
    <row r="698" spans="2:71" ht="17">
      <c r="B698" s="221">
        <v>694</v>
      </c>
      <c r="C698" s="221" t="s">
        <v>930</v>
      </c>
      <c r="N698" s="8">
        <v>7</v>
      </c>
      <c r="O698" s="8">
        <v>15</v>
      </c>
      <c r="P698" s="8">
        <v>20</v>
      </c>
      <c r="Q698" s="8">
        <v>25</v>
      </c>
      <c r="R698" s="8">
        <v>33</v>
      </c>
      <c r="S698" s="8">
        <v>43</v>
      </c>
      <c r="T698" s="8">
        <v>12</v>
      </c>
      <c r="U698" s="8">
        <f t="shared" si="967"/>
        <v>143</v>
      </c>
      <c r="W698" s="7" t="str">
        <f t="shared" si="968"/>
        <v>홀수</v>
      </c>
      <c r="X698" s="7" t="str">
        <f t="shared" si="969"/>
        <v>홀수</v>
      </c>
      <c r="Y698" s="7" t="str">
        <f t="shared" si="970"/>
        <v>짝수</v>
      </c>
      <c r="Z698" s="7" t="str">
        <f t="shared" si="971"/>
        <v>홀수</v>
      </c>
      <c r="AA698" s="8" t="str">
        <f t="shared" si="972"/>
        <v>홀수</v>
      </c>
      <c r="AB698" s="8" t="str">
        <f t="shared" si="973"/>
        <v>홀수</v>
      </c>
      <c r="AC698" s="7" t="str">
        <f t="shared" si="974"/>
        <v>5 : 1</v>
      </c>
      <c r="AD698" s="12">
        <f t="shared" si="975"/>
        <v>5</v>
      </c>
      <c r="AE698" s="12">
        <f t="shared" si="976"/>
        <v>1</v>
      </c>
      <c r="AF698" s="30" t="str">
        <f t="shared" si="977"/>
        <v>저수</v>
      </c>
      <c r="AG698" s="30" t="str">
        <f t="shared" si="978"/>
        <v>저수</v>
      </c>
      <c r="AH698" s="30" t="str">
        <f t="shared" si="979"/>
        <v>저수</v>
      </c>
      <c r="AI698" s="30" t="str">
        <f t="shared" si="980"/>
        <v>고수</v>
      </c>
      <c r="AJ698" s="30" t="str">
        <f t="shared" si="981"/>
        <v>고수</v>
      </c>
      <c r="AK698" s="30" t="str">
        <f t="shared" si="982"/>
        <v>고수</v>
      </c>
      <c r="AL698" s="30" t="str">
        <f t="shared" si="983"/>
        <v>3 : 3</v>
      </c>
      <c r="AM698" s="7">
        <f t="shared" si="984"/>
        <v>3</v>
      </c>
      <c r="AN698" s="7">
        <f t="shared" si="985"/>
        <v>3</v>
      </c>
      <c r="AO698" s="7">
        <f t="shared" si="986"/>
        <v>23</v>
      </c>
      <c r="AP698" s="30" t="str">
        <f t="shared" si="987"/>
        <v>O</v>
      </c>
      <c r="AQ698" s="30" t="str">
        <f t="shared" si="988"/>
        <v>X</v>
      </c>
      <c r="AR698" s="30" t="str">
        <f t="shared" si="989"/>
        <v>X</v>
      </c>
      <c r="AS698" s="30" t="str">
        <f t="shared" si="990"/>
        <v>X</v>
      </c>
      <c r="AT698" s="30" t="str">
        <f t="shared" si="991"/>
        <v>X</v>
      </c>
      <c r="AU698" s="30" t="str">
        <f t="shared" si="992"/>
        <v>X</v>
      </c>
      <c r="AV698" s="30" t="str">
        <f t="shared" si="993"/>
        <v>X</v>
      </c>
      <c r="AW698" s="30" t="str">
        <f t="shared" si="994"/>
        <v>X</v>
      </c>
      <c r="AX698" s="30" t="str">
        <f t="shared" si="995"/>
        <v>X</v>
      </c>
      <c r="AY698" s="30" t="str">
        <f t="shared" si="996"/>
        <v>X</v>
      </c>
      <c r="AZ698" s="30" t="str">
        <f t="shared" si="997"/>
        <v>X</v>
      </c>
      <c r="BA698" s="7" t="str">
        <f t="shared" si="998"/>
        <v>O</v>
      </c>
      <c r="BB698" s="7">
        <f t="shared" si="999"/>
        <v>2</v>
      </c>
      <c r="BC698" s="348" t="str">
        <f t="shared" ref="BC698:BC699" si="1105">VLOOKUP(N698,삼그룹,6,FALSE)</f>
        <v>1G</v>
      </c>
      <c r="BD698" s="348" t="str">
        <f t="shared" ref="BD698:BD699" si="1106">VLOOKUP(O698,삼그룹,6,FALSE)</f>
        <v>1G</v>
      </c>
      <c r="BE698" s="348" t="str">
        <f t="shared" ref="BE698:BE699" si="1107">VLOOKUP(P698,삼그룹,6,FALSE)</f>
        <v>2G</v>
      </c>
      <c r="BF698" s="348" t="str">
        <f t="shared" ref="BF698:BF699" si="1108">VLOOKUP(Q698,삼그룹,6,FALSE)</f>
        <v>2G</v>
      </c>
      <c r="BG698" s="348" t="str">
        <f t="shared" ref="BG698:BG699" si="1109">VLOOKUP(R698,삼그룹,6,FALSE)</f>
        <v>3G</v>
      </c>
      <c r="BH698" s="348" t="str">
        <f t="shared" ref="BH698:BH699" si="1110">VLOOKUP(S698,삼그룹,6,FALSE)</f>
        <v>3G</v>
      </c>
      <c r="BI698" s="348">
        <f t="shared" si="580"/>
        <v>2</v>
      </c>
      <c r="BJ698" s="348">
        <f t="shared" si="581"/>
        <v>2</v>
      </c>
      <c r="BK698" s="348">
        <f t="shared" si="582"/>
        <v>2</v>
      </c>
      <c r="BL698" s="348" t="str">
        <f t="shared" ref="BL698:BL699" si="1111">BI698&amp;BJ698&amp;BK698</f>
        <v>222</v>
      </c>
      <c r="BS698"/>
    </row>
    <row r="699" spans="2:71" ht="17">
      <c r="B699" s="221">
        <v>695</v>
      </c>
      <c r="C699" s="221" t="s">
        <v>931</v>
      </c>
      <c r="N699" s="8">
        <v>4</v>
      </c>
      <c r="O699" s="8">
        <v>18</v>
      </c>
      <c r="P699" s="8">
        <v>26</v>
      </c>
      <c r="Q699" s="8">
        <v>33</v>
      </c>
      <c r="R699" s="8">
        <v>34</v>
      </c>
      <c r="S699" s="8">
        <v>38</v>
      </c>
      <c r="T699" s="8">
        <v>14</v>
      </c>
      <c r="U699" s="8">
        <f t="shared" si="967"/>
        <v>153</v>
      </c>
      <c r="W699" s="7" t="str">
        <f t="shared" si="968"/>
        <v>짝수</v>
      </c>
      <c r="X699" s="7" t="str">
        <f t="shared" si="969"/>
        <v>짝수</v>
      </c>
      <c r="Y699" s="7" t="str">
        <f t="shared" si="970"/>
        <v>짝수</v>
      </c>
      <c r="Z699" s="7" t="str">
        <f t="shared" si="971"/>
        <v>홀수</v>
      </c>
      <c r="AA699" s="8" t="str">
        <f t="shared" si="972"/>
        <v>짝수</v>
      </c>
      <c r="AB699" s="8" t="str">
        <f t="shared" si="973"/>
        <v>짝수</v>
      </c>
      <c r="AC699" s="7" t="str">
        <f t="shared" si="974"/>
        <v>1 : 5</v>
      </c>
      <c r="AD699" s="12">
        <f t="shared" si="975"/>
        <v>1</v>
      </c>
      <c r="AE699" s="12">
        <f t="shared" si="976"/>
        <v>5</v>
      </c>
      <c r="AF699" s="30" t="str">
        <f t="shared" si="977"/>
        <v>저수</v>
      </c>
      <c r="AG699" s="30" t="str">
        <f t="shared" si="978"/>
        <v>저수</v>
      </c>
      <c r="AH699" s="30" t="str">
        <f t="shared" si="979"/>
        <v>고수</v>
      </c>
      <c r="AI699" s="30" t="str">
        <f t="shared" si="980"/>
        <v>고수</v>
      </c>
      <c r="AJ699" s="30" t="str">
        <f t="shared" si="981"/>
        <v>고수</v>
      </c>
      <c r="AK699" s="30" t="str">
        <f t="shared" si="982"/>
        <v>고수</v>
      </c>
      <c r="AL699" s="30" t="str">
        <f t="shared" si="983"/>
        <v>2 : 4</v>
      </c>
      <c r="AM699" s="7">
        <f t="shared" si="984"/>
        <v>2</v>
      </c>
      <c r="AN699" s="7">
        <f t="shared" si="985"/>
        <v>4</v>
      </c>
      <c r="AO699" s="7">
        <f t="shared" si="986"/>
        <v>33</v>
      </c>
      <c r="AP699" s="30" t="str">
        <f t="shared" si="987"/>
        <v>X</v>
      </c>
      <c r="AQ699" s="30" t="str">
        <f t="shared" si="988"/>
        <v>X</v>
      </c>
      <c r="AR699" s="30" t="str">
        <f t="shared" si="989"/>
        <v>X</v>
      </c>
      <c r="AS699" s="30" t="str">
        <f t="shared" si="990"/>
        <v>X</v>
      </c>
      <c r="AT699" s="30" t="str">
        <f t="shared" si="991"/>
        <v>X</v>
      </c>
      <c r="AU699" s="30" t="str">
        <f t="shared" si="992"/>
        <v>X</v>
      </c>
      <c r="AV699" s="30" t="str">
        <f t="shared" si="993"/>
        <v>X</v>
      </c>
      <c r="AW699" s="30" t="str">
        <f t="shared" si="994"/>
        <v>X</v>
      </c>
      <c r="AX699" s="30" t="str">
        <f t="shared" si="995"/>
        <v>X</v>
      </c>
      <c r="AY699" s="30" t="str">
        <f t="shared" si="996"/>
        <v>X</v>
      </c>
      <c r="AZ699" s="30" t="str">
        <f t="shared" si="997"/>
        <v>X</v>
      </c>
      <c r="BA699" s="7" t="str">
        <f t="shared" si="998"/>
        <v>X</v>
      </c>
      <c r="BB699" s="7">
        <f t="shared" si="999"/>
        <v>0</v>
      </c>
      <c r="BC699" s="349" t="str">
        <f t="shared" si="1105"/>
        <v>1G</v>
      </c>
      <c r="BD699" s="349" t="str">
        <f t="shared" si="1106"/>
        <v>2G</v>
      </c>
      <c r="BE699" s="349" t="str">
        <f t="shared" si="1107"/>
        <v>2G</v>
      </c>
      <c r="BF699" s="349" t="str">
        <f t="shared" si="1108"/>
        <v>3G</v>
      </c>
      <c r="BG699" s="349" t="str">
        <f t="shared" si="1109"/>
        <v>3G</v>
      </c>
      <c r="BH699" s="349" t="str">
        <f t="shared" si="1110"/>
        <v>3G</v>
      </c>
      <c r="BI699" s="349">
        <f t="shared" si="580"/>
        <v>1</v>
      </c>
      <c r="BJ699" s="349">
        <f t="shared" si="581"/>
        <v>2</v>
      </c>
      <c r="BK699" s="349">
        <f t="shared" si="582"/>
        <v>3</v>
      </c>
      <c r="BL699" s="349" t="str">
        <f t="shared" si="1111"/>
        <v>123</v>
      </c>
      <c r="BS699"/>
    </row>
    <row r="700" spans="2:71" ht="17">
      <c r="B700" s="221">
        <v>696</v>
      </c>
      <c r="C700" s="221" t="s">
        <v>932</v>
      </c>
      <c r="N700" s="8">
        <v>1</v>
      </c>
      <c r="O700" s="8">
        <v>7</v>
      </c>
      <c r="P700" s="8">
        <v>16</v>
      </c>
      <c r="Q700" s="8">
        <v>18</v>
      </c>
      <c r="R700" s="8">
        <v>34</v>
      </c>
      <c r="S700" s="8">
        <v>38</v>
      </c>
      <c r="T700" s="8">
        <v>21</v>
      </c>
      <c r="U700" s="8">
        <f t="shared" si="967"/>
        <v>114</v>
      </c>
      <c r="W700" s="7" t="str">
        <f t="shared" si="968"/>
        <v>홀수</v>
      </c>
      <c r="X700" s="7" t="str">
        <f t="shared" si="969"/>
        <v>홀수</v>
      </c>
      <c r="Y700" s="7" t="str">
        <f t="shared" si="970"/>
        <v>짝수</v>
      </c>
      <c r="Z700" s="7" t="str">
        <f t="shared" si="971"/>
        <v>짝수</v>
      </c>
      <c r="AA700" s="8" t="str">
        <f t="shared" si="972"/>
        <v>짝수</v>
      </c>
      <c r="AB700" s="8" t="str">
        <f t="shared" si="973"/>
        <v>짝수</v>
      </c>
      <c r="AC700" s="7" t="str">
        <f t="shared" si="974"/>
        <v>2 : 4</v>
      </c>
      <c r="AD700" s="12">
        <f t="shared" si="975"/>
        <v>2</v>
      </c>
      <c r="AE700" s="12">
        <f t="shared" si="976"/>
        <v>4</v>
      </c>
      <c r="AF700" s="30" t="str">
        <f t="shared" si="977"/>
        <v>저수</v>
      </c>
      <c r="AG700" s="30" t="str">
        <f t="shared" si="978"/>
        <v>저수</v>
      </c>
      <c r="AH700" s="30" t="str">
        <f t="shared" si="979"/>
        <v>저수</v>
      </c>
      <c r="AI700" s="30" t="str">
        <f t="shared" si="980"/>
        <v>저수</v>
      </c>
      <c r="AJ700" s="30" t="str">
        <f t="shared" si="981"/>
        <v>고수</v>
      </c>
      <c r="AK700" s="30" t="str">
        <f t="shared" si="982"/>
        <v>고수</v>
      </c>
      <c r="AL700" s="30" t="str">
        <f t="shared" si="983"/>
        <v>4 : 2</v>
      </c>
      <c r="AM700" s="7">
        <f t="shared" si="984"/>
        <v>4</v>
      </c>
      <c r="AN700" s="7">
        <f t="shared" si="985"/>
        <v>2</v>
      </c>
      <c r="AO700" s="7">
        <f t="shared" si="986"/>
        <v>34</v>
      </c>
      <c r="AP700" s="30" t="str">
        <f t="shared" si="987"/>
        <v>X</v>
      </c>
      <c r="AQ700" s="30" t="str">
        <f t="shared" si="988"/>
        <v>O</v>
      </c>
      <c r="AR700" s="30" t="str">
        <f t="shared" si="989"/>
        <v>X</v>
      </c>
      <c r="AS700" s="30" t="str">
        <f t="shared" si="990"/>
        <v>X</v>
      </c>
      <c r="AT700" s="30" t="str">
        <f t="shared" si="991"/>
        <v>X</v>
      </c>
      <c r="AU700" s="30" t="str">
        <f t="shared" si="992"/>
        <v>X</v>
      </c>
      <c r="AV700" s="30" t="str">
        <f t="shared" si="993"/>
        <v>X</v>
      </c>
      <c r="AW700" s="30" t="str">
        <f t="shared" si="994"/>
        <v>X</v>
      </c>
      <c r="AX700" s="30" t="str">
        <f t="shared" si="995"/>
        <v>X</v>
      </c>
      <c r="AY700" s="30" t="str">
        <f t="shared" si="996"/>
        <v>X</v>
      </c>
      <c r="AZ700" s="30" t="str">
        <f t="shared" si="997"/>
        <v>X</v>
      </c>
      <c r="BA700" s="7" t="str">
        <f t="shared" si="998"/>
        <v>X</v>
      </c>
      <c r="BB700" s="7">
        <f t="shared" si="999"/>
        <v>1</v>
      </c>
      <c r="BC700" s="356" t="str">
        <f t="shared" ref="BC700:BC701" si="1112">VLOOKUP(N700,삼그룹,6,FALSE)</f>
        <v>1G</v>
      </c>
      <c r="BD700" s="356" t="str">
        <f t="shared" ref="BD700:BD701" si="1113">VLOOKUP(O700,삼그룹,6,FALSE)</f>
        <v>1G</v>
      </c>
      <c r="BE700" s="356" t="str">
        <f t="shared" ref="BE700:BE701" si="1114">VLOOKUP(P700,삼그룹,6,FALSE)</f>
        <v>2G</v>
      </c>
      <c r="BF700" s="356" t="str">
        <f t="shared" ref="BF700:BF701" si="1115">VLOOKUP(Q700,삼그룹,6,FALSE)</f>
        <v>2G</v>
      </c>
      <c r="BG700" s="356" t="str">
        <f t="shared" ref="BG700:BG701" si="1116">VLOOKUP(R700,삼그룹,6,FALSE)</f>
        <v>3G</v>
      </c>
      <c r="BH700" s="356" t="str">
        <f t="shared" ref="BH700:BH701" si="1117">VLOOKUP(S700,삼그룹,6,FALSE)</f>
        <v>3G</v>
      </c>
      <c r="BI700" s="356">
        <f t="shared" si="580"/>
        <v>2</v>
      </c>
      <c r="BJ700" s="356">
        <f t="shared" si="581"/>
        <v>2</v>
      </c>
      <c r="BK700" s="356">
        <f t="shared" si="582"/>
        <v>2</v>
      </c>
      <c r="BL700" s="356" t="str">
        <f t="shared" ref="BL700:BL701" si="1118">BI700&amp;BJ700&amp;BK700</f>
        <v>222</v>
      </c>
      <c r="BS700"/>
    </row>
    <row r="701" spans="2:71" ht="17">
      <c r="B701" s="221">
        <v>697</v>
      </c>
      <c r="C701" s="221" t="s">
        <v>933</v>
      </c>
      <c r="N701" s="8">
        <v>2</v>
      </c>
      <c r="O701" s="8">
        <v>5</v>
      </c>
      <c r="P701" s="8">
        <v>8</v>
      </c>
      <c r="Q701" s="8">
        <v>11</v>
      </c>
      <c r="R701" s="8">
        <v>33</v>
      </c>
      <c r="S701" s="8">
        <v>39</v>
      </c>
      <c r="T701" s="8">
        <v>31</v>
      </c>
      <c r="U701" s="8">
        <f t="shared" si="967"/>
        <v>98</v>
      </c>
      <c r="W701" s="7" t="str">
        <f t="shared" si="968"/>
        <v>짝수</v>
      </c>
      <c r="X701" s="7" t="str">
        <f t="shared" si="969"/>
        <v>홀수</v>
      </c>
      <c r="Y701" s="7" t="str">
        <f t="shared" si="970"/>
        <v>짝수</v>
      </c>
      <c r="Z701" s="7" t="str">
        <f t="shared" si="971"/>
        <v>홀수</v>
      </c>
      <c r="AA701" s="8" t="str">
        <f t="shared" si="972"/>
        <v>홀수</v>
      </c>
      <c r="AB701" s="8" t="str">
        <f t="shared" si="973"/>
        <v>홀수</v>
      </c>
      <c r="AC701" s="7" t="str">
        <f t="shared" si="974"/>
        <v>4 : 2</v>
      </c>
      <c r="AD701" s="12">
        <f t="shared" si="975"/>
        <v>4</v>
      </c>
      <c r="AE701" s="12">
        <f t="shared" si="976"/>
        <v>2</v>
      </c>
      <c r="AF701" s="30" t="str">
        <f t="shared" si="977"/>
        <v>저수</v>
      </c>
      <c r="AG701" s="30" t="str">
        <f t="shared" si="978"/>
        <v>저수</v>
      </c>
      <c r="AH701" s="30" t="str">
        <f t="shared" si="979"/>
        <v>저수</v>
      </c>
      <c r="AI701" s="30" t="str">
        <f t="shared" si="980"/>
        <v>저수</v>
      </c>
      <c r="AJ701" s="30" t="str">
        <f t="shared" si="981"/>
        <v>고수</v>
      </c>
      <c r="AK701" s="30" t="str">
        <f t="shared" si="982"/>
        <v>고수</v>
      </c>
      <c r="AL701" s="30" t="str">
        <f t="shared" si="983"/>
        <v>4 : 2</v>
      </c>
      <c r="AM701" s="7">
        <f t="shared" si="984"/>
        <v>4</v>
      </c>
      <c r="AN701" s="7">
        <f t="shared" si="985"/>
        <v>2</v>
      </c>
      <c r="AO701" s="7">
        <f t="shared" si="986"/>
        <v>28</v>
      </c>
      <c r="AP701" s="30" t="str">
        <f t="shared" si="987"/>
        <v>O</v>
      </c>
      <c r="AQ701" s="30" t="str">
        <f t="shared" si="988"/>
        <v>O</v>
      </c>
      <c r="AR701" s="30" t="str">
        <f t="shared" si="989"/>
        <v>X</v>
      </c>
      <c r="AS701" s="30" t="str">
        <f t="shared" si="990"/>
        <v>O</v>
      </c>
      <c r="AT701" s="30" t="str">
        <f t="shared" si="991"/>
        <v>X</v>
      </c>
      <c r="AU701" s="30" t="str">
        <f t="shared" si="992"/>
        <v>X</v>
      </c>
      <c r="AV701" s="30" t="str">
        <f t="shared" si="993"/>
        <v>X</v>
      </c>
      <c r="AW701" s="30" t="str">
        <f t="shared" si="994"/>
        <v>X</v>
      </c>
      <c r="AX701" s="30" t="str">
        <f t="shared" si="995"/>
        <v>X</v>
      </c>
      <c r="AY701" s="30" t="str">
        <f t="shared" si="996"/>
        <v>X</v>
      </c>
      <c r="AZ701" s="30" t="str">
        <f t="shared" si="997"/>
        <v>X</v>
      </c>
      <c r="BA701" s="7" t="str">
        <f t="shared" si="998"/>
        <v>X</v>
      </c>
      <c r="BB701" s="7">
        <f t="shared" si="999"/>
        <v>3</v>
      </c>
      <c r="BC701" s="357" t="str">
        <f t="shared" si="1112"/>
        <v>1G</v>
      </c>
      <c r="BD701" s="357" t="str">
        <f t="shared" si="1113"/>
        <v>1G</v>
      </c>
      <c r="BE701" s="357" t="str">
        <f t="shared" si="1114"/>
        <v>1G</v>
      </c>
      <c r="BF701" s="357" t="str">
        <f t="shared" si="1115"/>
        <v>1G</v>
      </c>
      <c r="BG701" s="357" t="str">
        <f t="shared" si="1116"/>
        <v>3G</v>
      </c>
      <c r="BH701" s="357" t="str">
        <f t="shared" si="1117"/>
        <v>3G</v>
      </c>
      <c r="BI701" s="357">
        <f t="shared" si="580"/>
        <v>4</v>
      </c>
      <c r="BJ701" s="357">
        <f t="shared" si="581"/>
        <v>0</v>
      </c>
      <c r="BK701" s="357">
        <f t="shared" si="582"/>
        <v>2</v>
      </c>
      <c r="BL701" s="357" t="str">
        <f t="shared" si="1118"/>
        <v>402</v>
      </c>
      <c r="BS701"/>
    </row>
    <row r="702" spans="2:71" ht="17">
      <c r="B702" s="2">
        <v>698</v>
      </c>
      <c r="C702" s="2" t="s">
        <v>935</v>
      </c>
      <c r="N702" s="8">
        <v>3</v>
      </c>
      <c r="O702" s="8">
        <v>11</v>
      </c>
      <c r="P702" s="8">
        <v>13</v>
      </c>
      <c r="Q702" s="8">
        <v>21</v>
      </c>
      <c r="R702" s="8">
        <v>33</v>
      </c>
      <c r="S702" s="8">
        <v>37</v>
      </c>
      <c r="T702" s="8">
        <v>18</v>
      </c>
      <c r="U702" s="8">
        <f t="shared" si="967"/>
        <v>118</v>
      </c>
      <c r="W702" s="7" t="str">
        <f t="shared" si="968"/>
        <v>홀수</v>
      </c>
      <c r="X702" s="7" t="str">
        <f t="shared" si="969"/>
        <v>홀수</v>
      </c>
      <c r="Y702" s="7" t="str">
        <f t="shared" si="970"/>
        <v>홀수</v>
      </c>
      <c r="Z702" s="7" t="str">
        <f t="shared" si="971"/>
        <v>홀수</v>
      </c>
      <c r="AA702" s="8" t="str">
        <f t="shared" si="972"/>
        <v>홀수</v>
      </c>
      <c r="AB702" s="8" t="str">
        <f t="shared" si="973"/>
        <v>홀수</v>
      </c>
      <c r="AC702" s="7" t="str">
        <f t="shared" si="974"/>
        <v>6 : 0</v>
      </c>
      <c r="AD702" s="12">
        <f t="shared" si="975"/>
        <v>6</v>
      </c>
      <c r="AE702" s="12">
        <f t="shared" si="976"/>
        <v>0</v>
      </c>
      <c r="AF702" s="30" t="str">
        <f t="shared" si="977"/>
        <v>저수</v>
      </c>
      <c r="AG702" s="30" t="str">
        <f t="shared" si="978"/>
        <v>저수</v>
      </c>
      <c r="AH702" s="30" t="str">
        <f t="shared" si="979"/>
        <v>저수</v>
      </c>
      <c r="AI702" s="30" t="str">
        <f t="shared" si="980"/>
        <v>저수</v>
      </c>
      <c r="AJ702" s="30" t="str">
        <f t="shared" si="981"/>
        <v>고수</v>
      </c>
      <c r="AK702" s="30" t="str">
        <f t="shared" si="982"/>
        <v>고수</v>
      </c>
      <c r="AL702" s="30" t="str">
        <f t="shared" si="983"/>
        <v>4 : 2</v>
      </c>
      <c r="AM702" s="7">
        <f t="shared" si="984"/>
        <v>4</v>
      </c>
      <c r="AN702" s="7">
        <f t="shared" si="985"/>
        <v>2</v>
      </c>
      <c r="AO702" s="7">
        <f t="shared" si="986"/>
        <v>18</v>
      </c>
      <c r="AP702" s="30" t="str">
        <f t="shared" si="987"/>
        <v>O</v>
      </c>
      <c r="AQ702" s="30" t="str">
        <f t="shared" si="988"/>
        <v>O</v>
      </c>
      <c r="AR702" s="30" t="str">
        <f t="shared" si="989"/>
        <v>O</v>
      </c>
      <c r="AS702" s="30" t="str">
        <f t="shared" si="990"/>
        <v>X</v>
      </c>
      <c r="AT702" s="30" t="str">
        <f t="shared" si="991"/>
        <v>X</v>
      </c>
      <c r="AU702" s="30" t="str">
        <f t="shared" si="992"/>
        <v>X</v>
      </c>
      <c r="AV702" s="30" t="str">
        <f t="shared" si="993"/>
        <v>X</v>
      </c>
      <c r="AW702" s="30" t="str">
        <f t="shared" si="994"/>
        <v>X</v>
      </c>
      <c r="AX702" s="30" t="str">
        <f t="shared" si="995"/>
        <v>X</v>
      </c>
      <c r="AY702" s="30" t="str">
        <f t="shared" si="996"/>
        <v>X</v>
      </c>
      <c r="AZ702" s="30" t="str">
        <f t="shared" si="997"/>
        <v>X</v>
      </c>
      <c r="BA702" s="7" t="str">
        <f t="shared" si="998"/>
        <v>O</v>
      </c>
      <c r="BB702" s="7">
        <f t="shared" si="999"/>
        <v>4</v>
      </c>
      <c r="BC702" s="358" t="str">
        <f t="shared" ref="BC702:BC703" si="1119">VLOOKUP(N702,삼그룹,6,FALSE)</f>
        <v>1G</v>
      </c>
      <c r="BD702" s="358" t="str">
        <f t="shared" ref="BD702:BD703" si="1120">VLOOKUP(O702,삼그룹,6,FALSE)</f>
        <v>1G</v>
      </c>
      <c r="BE702" s="358" t="str">
        <f t="shared" ref="BE702:BE703" si="1121">VLOOKUP(P702,삼그룹,6,FALSE)</f>
        <v>1G</v>
      </c>
      <c r="BF702" s="358" t="str">
        <f t="shared" ref="BF702:BF703" si="1122">VLOOKUP(Q702,삼그룹,6,FALSE)</f>
        <v>2G</v>
      </c>
      <c r="BG702" s="358" t="str">
        <f t="shared" ref="BG702:BG703" si="1123">VLOOKUP(R702,삼그룹,6,FALSE)</f>
        <v>3G</v>
      </c>
      <c r="BH702" s="358" t="str">
        <f t="shared" ref="BH702:BH703" si="1124">VLOOKUP(S702,삼그룹,6,FALSE)</f>
        <v>3G</v>
      </c>
      <c r="BI702" s="358">
        <f t="shared" si="580"/>
        <v>3</v>
      </c>
      <c r="BJ702" s="358">
        <f t="shared" si="581"/>
        <v>1</v>
      </c>
      <c r="BK702" s="358">
        <f t="shared" si="582"/>
        <v>2</v>
      </c>
      <c r="BL702" s="358" t="str">
        <f t="shared" ref="BL702:BL703" si="1125">BI702&amp;BJ702&amp;BK702</f>
        <v>312</v>
      </c>
      <c r="BS702"/>
    </row>
    <row r="703" spans="2:71" ht="17">
      <c r="B703" s="221">
        <v>699</v>
      </c>
      <c r="C703" s="221" t="s">
        <v>936</v>
      </c>
      <c r="N703" s="8">
        <v>4</v>
      </c>
      <c r="O703" s="8">
        <v>5</v>
      </c>
      <c r="P703" s="8">
        <v>8</v>
      </c>
      <c r="Q703" s="8">
        <v>16</v>
      </c>
      <c r="R703" s="8">
        <v>21</v>
      </c>
      <c r="S703" s="8">
        <v>29</v>
      </c>
      <c r="T703" s="8">
        <v>3</v>
      </c>
      <c r="U703" s="8">
        <f t="shared" si="967"/>
        <v>83</v>
      </c>
      <c r="W703" s="7" t="str">
        <f t="shared" si="968"/>
        <v>짝수</v>
      </c>
      <c r="X703" s="7" t="str">
        <f t="shared" si="969"/>
        <v>홀수</v>
      </c>
      <c r="Y703" s="7" t="str">
        <f t="shared" si="970"/>
        <v>짝수</v>
      </c>
      <c r="Z703" s="7" t="str">
        <f t="shared" si="971"/>
        <v>짝수</v>
      </c>
      <c r="AA703" s="8" t="str">
        <f t="shared" si="972"/>
        <v>홀수</v>
      </c>
      <c r="AB703" s="8" t="str">
        <f t="shared" si="973"/>
        <v>홀수</v>
      </c>
      <c r="AC703" s="7" t="str">
        <f t="shared" si="974"/>
        <v>3 : 3</v>
      </c>
      <c r="AD703" s="12">
        <f t="shared" si="975"/>
        <v>3</v>
      </c>
      <c r="AE703" s="12">
        <f t="shared" si="976"/>
        <v>3</v>
      </c>
      <c r="AF703" s="30" t="str">
        <f t="shared" si="977"/>
        <v>저수</v>
      </c>
      <c r="AG703" s="30" t="str">
        <f t="shared" si="978"/>
        <v>저수</v>
      </c>
      <c r="AH703" s="30" t="str">
        <f t="shared" si="979"/>
        <v>저수</v>
      </c>
      <c r="AI703" s="30" t="str">
        <f t="shared" si="980"/>
        <v>저수</v>
      </c>
      <c r="AJ703" s="30" t="str">
        <f t="shared" si="981"/>
        <v>저수</v>
      </c>
      <c r="AK703" s="30" t="str">
        <f t="shared" si="982"/>
        <v>고수</v>
      </c>
      <c r="AL703" s="30" t="str">
        <f t="shared" si="983"/>
        <v>5 : 1</v>
      </c>
      <c r="AM703" s="7">
        <f t="shared" si="984"/>
        <v>5</v>
      </c>
      <c r="AN703" s="7">
        <f t="shared" si="985"/>
        <v>1</v>
      </c>
      <c r="AO703" s="7">
        <f t="shared" si="986"/>
        <v>33</v>
      </c>
      <c r="AP703" s="30" t="str">
        <f t="shared" si="987"/>
        <v>X</v>
      </c>
      <c r="AQ703" s="30" t="str">
        <f t="shared" si="988"/>
        <v>O</v>
      </c>
      <c r="AR703" s="30" t="str">
        <f t="shared" si="989"/>
        <v>X</v>
      </c>
      <c r="AS703" s="30" t="str">
        <f t="shared" si="990"/>
        <v>X</v>
      </c>
      <c r="AT703" s="30" t="str">
        <f t="shared" si="991"/>
        <v>X</v>
      </c>
      <c r="AU703" s="30" t="str">
        <f t="shared" si="992"/>
        <v>X</v>
      </c>
      <c r="AV703" s="30" t="str">
        <f t="shared" si="993"/>
        <v>X</v>
      </c>
      <c r="AW703" s="30" t="str">
        <f t="shared" si="994"/>
        <v>X</v>
      </c>
      <c r="AX703" s="30" t="str">
        <f t="shared" si="995"/>
        <v>X</v>
      </c>
      <c r="AY703" s="30" t="str">
        <f t="shared" si="996"/>
        <v>X</v>
      </c>
      <c r="AZ703" s="30" t="str">
        <f t="shared" si="997"/>
        <v>X</v>
      </c>
      <c r="BA703" s="7" t="str">
        <f t="shared" si="998"/>
        <v>O</v>
      </c>
      <c r="BB703" s="7">
        <f t="shared" si="999"/>
        <v>2</v>
      </c>
      <c r="BC703" s="359" t="str">
        <f t="shared" si="1119"/>
        <v>1G</v>
      </c>
      <c r="BD703" s="359" t="str">
        <f t="shared" si="1120"/>
        <v>1G</v>
      </c>
      <c r="BE703" s="359" t="str">
        <f t="shared" si="1121"/>
        <v>1G</v>
      </c>
      <c r="BF703" s="359" t="str">
        <f t="shared" si="1122"/>
        <v>2G</v>
      </c>
      <c r="BG703" s="359" t="str">
        <f t="shared" si="1123"/>
        <v>2G</v>
      </c>
      <c r="BH703" s="359" t="str">
        <f t="shared" si="1124"/>
        <v>2G</v>
      </c>
      <c r="BI703" s="359">
        <f t="shared" si="580"/>
        <v>3</v>
      </c>
      <c r="BJ703" s="359">
        <f t="shared" si="581"/>
        <v>3</v>
      </c>
      <c r="BK703" s="359">
        <f t="shared" si="582"/>
        <v>0</v>
      </c>
      <c r="BL703" s="359" t="str">
        <f t="shared" si="1125"/>
        <v>330</v>
      </c>
      <c r="BS703"/>
    </row>
    <row r="704" spans="2:71" ht="17">
      <c r="B704" s="221">
        <v>700</v>
      </c>
      <c r="C704" s="221" t="s">
        <v>937</v>
      </c>
      <c r="N704" s="8">
        <v>11</v>
      </c>
      <c r="O704" s="8">
        <v>23</v>
      </c>
      <c r="P704" s="8">
        <v>28</v>
      </c>
      <c r="Q704" s="8">
        <v>29</v>
      </c>
      <c r="R704" s="8">
        <v>30</v>
      </c>
      <c r="S704" s="8">
        <v>44</v>
      </c>
      <c r="T704" s="8">
        <v>13</v>
      </c>
      <c r="U704" s="8">
        <f t="shared" si="967"/>
        <v>165</v>
      </c>
      <c r="W704" s="7" t="str">
        <f t="shared" si="968"/>
        <v>홀수</v>
      </c>
      <c r="X704" s="7" t="str">
        <f t="shared" si="969"/>
        <v>홀수</v>
      </c>
      <c r="Y704" s="7" t="str">
        <f t="shared" si="970"/>
        <v>짝수</v>
      </c>
      <c r="Z704" s="7" t="str">
        <f t="shared" si="971"/>
        <v>홀수</v>
      </c>
      <c r="AA704" s="8" t="str">
        <f t="shared" si="972"/>
        <v>짝수</v>
      </c>
      <c r="AB704" s="8" t="str">
        <f t="shared" si="973"/>
        <v>짝수</v>
      </c>
      <c r="AC704" s="7" t="str">
        <f t="shared" si="974"/>
        <v>3 : 3</v>
      </c>
      <c r="AD704" s="12">
        <f t="shared" si="975"/>
        <v>3</v>
      </c>
      <c r="AE704" s="12">
        <f t="shared" si="976"/>
        <v>3</v>
      </c>
      <c r="AF704" s="30" t="str">
        <f t="shared" si="977"/>
        <v>저수</v>
      </c>
      <c r="AG704" s="30" t="str">
        <f t="shared" si="978"/>
        <v>고수</v>
      </c>
      <c r="AH704" s="30" t="str">
        <f t="shared" si="979"/>
        <v>고수</v>
      </c>
      <c r="AI704" s="30" t="str">
        <f t="shared" si="980"/>
        <v>고수</v>
      </c>
      <c r="AJ704" s="30" t="str">
        <f t="shared" si="981"/>
        <v>고수</v>
      </c>
      <c r="AK704" s="30" t="str">
        <f t="shared" si="982"/>
        <v>고수</v>
      </c>
      <c r="AL704" s="30" t="str">
        <f t="shared" si="983"/>
        <v>1 : 5</v>
      </c>
      <c r="AM704" s="7">
        <f t="shared" si="984"/>
        <v>1</v>
      </c>
      <c r="AN704" s="7">
        <f t="shared" si="985"/>
        <v>5</v>
      </c>
      <c r="AO704" s="7">
        <f t="shared" si="986"/>
        <v>25</v>
      </c>
      <c r="AP704" s="30" t="str">
        <f t="shared" si="987"/>
        <v>O</v>
      </c>
      <c r="AQ704" s="30" t="str">
        <f t="shared" si="988"/>
        <v>X</v>
      </c>
      <c r="AR704" s="30" t="str">
        <f t="shared" si="989"/>
        <v>X</v>
      </c>
      <c r="AS704" s="30" t="str">
        <f t="shared" si="990"/>
        <v>X</v>
      </c>
      <c r="AT704" s="30" t="str">
        <f t="shared" si="991"/>
        <v>X</v>
      </c>
      <c r="AU704" s="30" t="str">
        <f t="shared" si="992"/>
        <v>X</v>
      </c>
      <c r="AV704" s="30" t="str">
        <f t="shared" si="993"/>
        <v>X</v>
      </c>
      <c r="AW704" s="30" t="str">
        <f t="shared" si="994"/>
        <v>O</v>
      </c>
      <c r="AX704" s="30" t="str">
        <f t="shared" si="995"/>
        <v>X</v>
      </c>
      <c r="AY704" s="30" t="str">
        <f t="shared" si="996"/>
        <v>O</v>
      </c>
      <c r="AZ704" s="30" t="str">
        <f t="shared" si="997"/>
        <v>X</v>
      </c>
      <c r="BA704" s="7" t="str">
        <f t="shared" si="998"/>
        <v>X</v>
      </c>
      <c r="BB704" s="7">
        <f t="shared" si="999"/>
        <v>3</v>
      </c>
      <c r="BC704" s="360" t="str">
        <f t="shared" ref="BC704:BC705" si="1126">VLOOKUP(N704,삼그룹,6,FALSE)</f>
        <v>1G</v>
      </c>
      <c r="BD704" s="360" t="str">
        <f t="shared" ref="BD704:BD705" si="1127">VLOOKUP(O704,삼그룹,6,FALSE)</f>
        <v>2G</v>
      </c>
      <c r="BE704" s="360" t="str">
        <f t="shared" ref="BE704:BE705" si="1128">VLOOKUP(P704,삼그룹,6,FALSE)</f>
        <v>2G</v>
      </c>
      <c r="BF704" s="360" t="str">
        <f t="shared" ref="BF704:BF705" si="1129">VLOOKUP(Q704,삼그룹,6,FALSE)</f>
        <v>2G</v>
      </c>
      <c r="BG704" s="360" t="str">
        <f t="shared" ref="BG704:BG705" si="1130">VLOOKUP(R704,삼그룹,6,FALSE)</f>
        <v>2G</v>
      </c>
      <c r="BH704" s="360" t="str">
        <f t="shared" ref="BH704:BH705" si="1131">VLOOKUP(S704,삼그룹,6,FALSE)</f>
        <v>3G</v>
      </c>
      <c r="BI704" s="360">
        <f t="shared" si="580"/>
        <v>1</v>
      </c>
      <c r="BJ704" s="360">
        <f t="shared" si="581"/>
        <v>4</v>
      </c>
      <c r="BK704" s="360">
        <f t="shared" si="582"/>
        <v>1</v>
      </c>
      <c r="BL704" s="360" t="str">
        <f t="shared" ref="BL704:BL705" si="1132">BI704&amp;BJ704&amp;BK704</f>
        <v>141</v>
      </c>
      <c r="BS704"/>
    </row>
    <row r="705" spans="2:71" ht="17">
      <c r="B705" s="367">
        <v>701</v>
      </c>
      <c r="C705" s="367" t="s">
        <v>938</v>
      </c>
      <c r="N705" s="8">
        <v>3</v>
      </c>
      <c r="O705" s="8">
        <v>10</v>
      </c>
      <c r="P705" s="8">
        <v>14</v>
      </c>
      <c r="Q705" s="8">
        <v>16</v>
      </c>
      <c r="R705" s="8">
        <v>36</v>
      </c>
      <c r="S705" s="8">
        <v>38</v>
      </c>
      <c r="T705" s="8">
        <v>35</v>
      </c>
      <c r="U705" s="8">
        <f t="shared" si="967"/>
        <v>117</v>
      </c>
      <c r="W705" s="7" t="str">
        <f t="shared" si="968"/>
        <v>홀수</v>
      </c>
      <c r="X705" s="7" t="str">
        <f t="shared" si="969"/>
        <v>짝수</v>
      </c>
      <c r="Y705" s="7" t="str">
        <f t="shared" si="970"/>
        <v>짝수</v>
      </c>
      <c r="Z705" s="7" t="str">
        <f t="shared" si="971"/>
        <v>짝수</v>
      </c>
      <c r="AA705" s="8" t="str">
        <f t="shared" si="972"/>
        <v>짝수</v>
      </c>
      <c r="AB705" s="8" t="str">
        <f t="shared" si="973"/>
        <v>짝수</v>
      </c>
      <c r="AC705" s="7" t="str">
        <f t="shared" si="974"/>
        <v>1 : 5</v>
      </c>
      <c r="AD705" s="12">
        <f t="shared" si="975"/>
        <v>1</v>
      </c>
      <c r="AE705" s="12">
        <f t="shared" si="976"/>
        <v>5</v>
      </c>
      <c r="AF705" s="30" t="str">
        <f t="shared" si="977"/>
        <v>저수</v>
      </c>
      <c r="AG705" s="30" t="str">
        <f t="shared" si="978"/>
        <v>저수</v>
      </c>
      <c r="AH705" s="30" t="str">
        <f t="shared" si="979"/>
        <v>저수</v>
      </c>
      <c r="AI705" s="30" t="str">
        <f t="shared" si="980"/>
        <v>저수</v>
      </c>
      <c r="AJ705" s="30" t="str">
        <f t="shared" si="981"/>
        <v>고수</v>
      </c>
      <c r="AK705" s="30" t="str">
        <f t="shared" si="982"/>
        <v>고수</v>
      </c>
      <c r="AL705" s="30" t="str">
        <f t="shared" si="983"/>
        <v>4 : 2</v>
      </c>
      <c r="AM705" s="7">
        <f t="shared" si="984"/>
        <v>4</v>
      </c>
      <c r="AN705" s="7">
        <f t="shared" si="985"/>
        <v>2</v>
      </c>
      <c r="AO705" s="7">
        <f t="shared" si="986"/>
        <v>27</v>
      </c>
      <c r="AP705" s="30" t="str">
        <f t="shared" si="987"/>
        <v>O</v>
      </c>
      <c r="AQ705" s="30" t="str">
        <f t="shared" si="988"/>
        <v>X</v>
      </c>
      <c r="AR705" s="30" t="str">
        <f t="shared" si="989"/>
        <v>X</v>
      </c>
      <c r="AS705" s="30" t="str">
        <f t="shared" si="990"/>
        <v>X</v>
      </c>
      <c r="AT705" s="30" t="str">
        <f t="shared" si="991"/>
        <v>X</v>
      </c>
      <c r="AU705" s="30" t="str">
        <f t="shared" si="992"/>
        <v>X</v>
      </c>
      <c r="AV705" s="30" t="str">
        <f t="shared" si="993"/>
        <v>X</v>
      </c>
      <c r="AW705" s="30" t="str">
        <f t="shared" si="994"/>
        <v>X</v>
      </c>
      <c r="AX705" s="30" t="str">
        <f t="shared" si="995"/>
        <v>X</v>
      </c>
      <c r="AY705" s="30" t="str">
        <f t="shared" si="996"/>
        <v>X</v>
      </c>
      <c r="AZ705" s="30" t="str">
        <f t="shared" si="997"/>
        <v>X</v>
      </c>
      <c r="BA705" s="7" t="str">
        <f t="shared" si="998"/>
        <v>X</v>
      </c>
      <c r="BB705" s="7">
        <f t="shared" si="999"/>
        <v>1</v>
      </c>
      <c r="BC705" s="361" t="str">
        <f t="shared" si="1126"/>
        <v>1G</v>
      </c>
      <c r="BD705" s="361" t="str">
        <f t="shared" si="1127"/>
        <v>1G</v>
      </c>
      <c r="BE705" s="361" t="str">
        <f t="shared" si="1128"/>
        <v>1G</v>
      </c>
      <c r="BF705" s="361" t="str">
        <f t="shared" si="1129"/>
        <v>2G</v>
      </c>
      <c r="BG705" s="361" t="str">
        <f t="shared" si="1130"/>
        <v>3G</v>
      </c>
      <c r="BH705" s="361" t="str">
        <f t="shared" si="1131"/>
        <v>3G</v>
      </c>
      <c r="BI705" s="361">
        <f t="shared" si="580"/>
        <v>3</v>
      </c>
      <c r="BJ705" s="361">
        <f t="shared" si="581"/>
        <v>1</v>
      </c>
      <c r="BK705" s="361">
        <f t="shared" si="582"/>
        <v>2</v>
      </c>
      <c r="BL705" s="361" t="str">
        <f t="shared" si="1132"/>
        <v>312</v>
      </c>
      <c r="BS705"/>
    </row>
    <row r="706" spans="2:71">
      <c r="B706" s="2">
        <v>702</v>
      </c>
      <c r="C706" s="2" t="s">
        <v>939</v>
      </c>
      <c r="N706" s="8">
        <v>3</v>
      </c>
      <c r="O706" s="8">
        <v>13</v>
      </c>
      <c r="P706" s="8">
        <v>16</v>
      </c>
      <c r="Q706" s="8">
        <v>24</v>
      </c>
      <c r="R706" s="8">
        <v>26</v>
      </c>
      <c r="S706" s="8">
        <v>29</v>
      </c>
      <c r="T706" s="8">
        <v>9</v>
      </c>
      <c r="U706" s="8">
        <f t="shared" si="967"/>
        <v>111</v>
      </c>
      <c r="W706" s="7" t="str">
        <f t="shared" si="968"/>
        <v>홀수</v>
      </c>
      <c r="X706" s="7" t="str">
        <f t="shared" si="969"/>
        <v>홀수</v>
      </c>
      <c r="Y706" s="7" t="str">
        <f t="shared" si="970"/>
        <v>짝수</v>
      </c>
      <c r="Z706" s="7" t="str">
        <f t="shared" si="971"/>
        <v>짝수</v>
      </c>
      <c r="AA706" s="8" t="str">
        <f t="shared" si="972"/>
        <v>짝수</v>
      </c>
      <c r="AB706" s="8" t="str">
        <f t="shared" si="973"/>
        <v>홀수</v>
      </c>
      <c r="AC706" s="7" t="str">
        <f t="shared" si="974"/>
        <v>3 : 3</v>
      </c>
      <c r="AD706" s="12">
        <f t="shared" si="975"/>
        <v>3</v>
      </c>
      <c r="AE706" s="12">
        <f t="shared" si="976"/>
        <v>3</v>
      </c>
      <c r="AF706" s="30" t="str">
        <f t="shared" si="977"/>
        <v>저수</v>
      </c>
      <c r="AG706" s="30" t="str">
        <f t="shared" si="978"/>
        <v>저수</v>
      </c>
      <c r="AH706" s="30" t="str">
        <f t="shared" si="979"/>
        <v>저수</v>
      </c>
      <c r="AI706" s="30" t="str">
        <f t="shared" si="980"/>
        <v>고수</v>
      </c>
      <c r="AJ706" s="30" t="str">
        <f t="shared" si="981"/>
        <v>고수</v>
      </c>
      <c r="AK706" s="30" t="str">
        <f t="shared" si="982"/>
        <v>고수</v>
      </c>
      <c r="AL706" s="30" t="str">
        <f t="shared" si="983"/>
        <v>3 : 3</v>
      </c>
      <c r="AM706" s="7">
        <f t="shared" si="984"/>
        <v>3</v>
      </c>
      <c r="AN706" s="7">
        <f t="shared" si="985"/>
        <v>3</v>
      </c>
      <c r="AO706" s="7">
        <f t="shared" si="986"/>
        <v>31</v>
      </c>
      <c r="AP706" s="30" t="str">
        <f t="shared" si="987"/>
        <v>O</v>
      </c>
      <c r="AQ706" s="30" t="str">
        <f t="shared" si="988"/>
        <v>O</v>
      </c>
      <c r="AR706" s="30" t="str">
        <f t="shared" si="989"/>
        <v>X</v>
      </c>
      <c r="AS706" s="30" t="str">
        <f t="shared" si="990"/>
        <v>X</v>
      </c>
      <c r="AT706" s="30" t="str">
        <f t="shared" si="991"/>
        <v>X</v>
      </c>
      <c r="AU706" s="30" t="str">
        <f t="shared" si="992"/>
        <v>X</v>
      </c>
      <c r="AV706" s="30" t="str">
        <f t="shared" si="993"/>
        <v>X</v>
      </c>
      <c r="AW706" s="30" t="str">
        <f t="shared" si="994"/>
        <v>X</v>
      </c>
      <c r="AX706" s="30" t="str">
        <f t="shared" si="995"/>
        <v>X</v>
      </c>
      <c r="AY706" s="30" t="str">
        <f t="shared" si="996"/>
        <v>X</v>
      </c>
      <c r="AZ706" s="30" t="str">
        <f t="shared" si="997"/>
        <v>X</v>
      </c>
      <c r="BA706" s="7" t="str">
        <f t="shared" si="998"/>
        <v>O</v>
      </c>
      <c r="BB706" s="7">
        <f t="shared" si="999"/>
        <v>3</v>
      </c>
      <c r="BC706" s="362" t="str">
        <f t="shared" ref="BC706:BC707" si="1133">VLOOKUP(N706,삼그룹,6,FALSE)</f>
        <v>1G</v>
      </c>
      <c r="BD706" s="362" t="str">
        <f t="shared" ref="BD706:BD707" si="1134">VLOOKUP(O706,삼그룹,6,FALSE)</f>
        <v>1G</v>
      </c>
      <c r="BE706" s="362" t="str">
        <f t="shared" ref="BE706:BE707" si="1135">VLOOKUP(P706,삼그룹,6,FALSE)</f>
        <v>2G</v>
      </c>
      <c r="BF706" s="362" t="str">
        <f t="shared" ref="BF706:BF707" si="1136">VLOOKUP(Q706,삼그룹,6,FALSE)</f>
        <v>2G</v>
      </c>
      <c r="BG706" s="362" t="str">
        <f t="shared" ref="BG706:BG707" si="1137">VLOOKUP(R706,삼그룹,6,FALSE)</f>
        <v>2G</v>
      </c>
      <c r="BH706" s="362" t="str">
        <f t="shared" ref="BH706:BH707" si="1138">VLOOKUP(S706,삼그룹,6,FALSE)</f>
        <v>2G</v>
      </c>
      <c r="BI706" s="362">
        <f t="shared" si="580"/>
        <v>2</v>
      </c>
      <c r="BJ706" s="362">
        <f t="shared" si="581"/>
        <v>4</v>
      </c>
      <c r="BK706" s="362">
        <f t="shared" si="582"/>
        <v>0</v>
      </c>
      <c r="BL706" s="362" t="str">
        <f t="shared" ref="BL706:BL707" si="1139">BI706&amp;BJ706&amp;BK706</f>
        <v>240</v>
      </c>
    </row>
    <row r="707" spans="2:71">
      <c r="B707" s="367">
        <v>703</v>
      </c>
      <c r="C707" s="367" t="s">
        <v>940</v>
      </c>
      <c r="N707" s="8">
        <v>10</v>
      </c>
      <c r="O707" s="8">
        <v>28</v>
      </c>
      <c r="P707" s="8">
        <v>31</v>
      </c>
      <c r="Q707" s="8">
        <v>33</v>
      </c>
      <c r="R707" s="8">
        <v>41</v>
      </c>
      <c r="S707" s="8">
        <v>44</v>
      </c>
      <c r="T707" s="8">
        <v>21</v>
      </c>
      <c r="U707" s="8">
        <f t="shared" si="967"/>
        <v>187</v>
      </c>
      <c r="W707" s="7" t="str">
        <f t="shared" si="968"/>
        <v>짝수</v>
      </c>
      <c r="X707" s="7" t="str">
        <f t="shared" si="969"/>
        <v>짝수</v>
      </c>
      <c r="Y707" s="7" t="str">
        <f t="shared" si="970"/>
        <v>홀수</v>
      </c>
      <c r="Z707" s="7" t="str">
        <f t="shared" si="971"/>
        <v>홀수</v>
      </c>
      <c r="AA707" s="8" t="str">
        <f t="shared" si="972"/>
        <v>홀수</v>
      </c>
      <c r="AB707" s="8" t="str">
        <f t="shared" si="973"/>
        <v>짝수</v>
      </c>
      <c r="AC707" s="7" t="str">
        <f t="shared" si="974"/>
        <v>3 : 3</v>
      </c>
      <c r="AD707" s="12">
        <f t="shared" si="975"/>
        <v>3</v>
      </c>
      <c r="AE707" s="12">
        <f t="shared" si="976"/>
        <v>3</v>
      </c>
      <c r="AF707" s="30" t="str">
        <f t="shared" si="977"/>
        <v>저수</v>
      </c>
      <c r="AG707" s="30" t="str">
        <f t="shared" si="978"/>
        <v>고수</v>
      </c>
      <c r="AH707" s="30" t="str">
        <f t="shared" si="979"/>
        <v>고수</v>
      </c>
      <c r="AI707" s="30" t="str">
        <f t="shared" si="980"/>
        <v>고수</v>
      </c>
      <c r="AJ707" s="30" t="str">
        <f t="shared" si="981"/>
        <v>고수</v>
      </c>
      <c r="AK707" s="30" t="str">
        <f t="shared" si="982"/>
        <v>고수</v>
      </c>
      <c r="AL707" s="30" t="str">
        <f t="shared" si="983"/>
        <v>1 : 5</v>
      </c>
      <c r="AM707" s="7">
        <f t="shared" si="984"/>
        <v>1</v>
      </c>
      <c r="AN707" s="7">
        <f t="shared" si="985"/>
        <v>5</v>
      </c>
      <c r="AO707" s="7">
        <f t="shared" si="986"/>
        <v>17</v>
      </c>
      <c r="AP707" s="30" t="str">
        <f t="shared" si="987"/>
        <v>X</v>
      </c>
      <c r="AQ707" s="30" t="str">
        <f t="shared" si="988"/>
        <v>X</v>
      </c>
      <c r="AR707" s="30" t="str">
        <f t="shared" si="989"/>
        <v>X</v>
      </c>
      <c r="AS707" s="30" t="str">
        <f t="shared" si="990"/>
        <v>X</v>
      </c>
      <c r="AT707" s="30" t="str">
        <f t="shared" si="991"/>
        <v>X</v>
      </c>
      <c r="AU707" s="30" t="str">
        <f t="shared" si="992"/>
        <v>X</v>
      </c>
      <c r="AV707" s="30" t="str">
        <f t="shared" si="993"/>
        <v>X</v>
      </c>
      <c r="AW707" s="30" t="str">
        <f t="shared" si="994"/>
        <v>X</v>
      </c>
      <c r="AX707" s="30" t="str">
        <f t="shared" si="995"/>
        <v>O</v>
      </c>
      <c r="AY707" s="30" t="str">
        <f t="shared" si="996"/>
        <v>X</v>
      </c>
      <c r="AZ707" s="30" t="str">
        <f t="shared" si="997"/>
        <v>O</v>
      </c>
      <c r="BA707" s="7" t="str">
        <f t="shared" si="998"/>
        <v>X</v>
      </c>
      <c r="BB707" s="7">
        <f t="shared" si="999"/>
        <v>2</v>
      </c>
      <c r="BC707" s="373" t="str">
        <f t="shared" si="1133"/>
        <v>1G</v>
      </c>
      <c r="BD707" s="373" t="str">
        <f t="shared" si="1134"/>
        <v>2G</v>
      </c>
      <c r="BE707" s="373" t="str">
        <f t="shared" si="1135"/>
        <v>3G</v>
      </c>
      <c r="BF707" s="373" t="str">
        <f t="shared" si="1136"/>
        <v>3G</v>
      </c>
      <c r="BG707" s="373" t="str">
        <f t="shared" si="1137"/>
        <v>3G</v>
      </c>
      <c r="BH707" s="373" t="str">
        <f t="shared" si="1138"/>
        <v>3G</v>
      </c>
      <c r="BI707" s="373">
        <f t="shared" si="580"/>
        <v>1</v>
      </c>
      <c r="BJ707" s="373">
        <f t="shared" si="581"/>
        <v>1</v>
      </c>
      <c r="BK707" s="373">
        <f t="shared" si="582"/>
        <v>4</v>
      </c>
      <c r="BL707" s="373" t="str">
        <f t="shared" si="1139"/>
        <v>114</v>
      </c>
    </row>
    <row r="708" spans="2:71">
      <c r="B708" s="367">
        <v>704</v>
      </c>
      <c r="C708" s="367" t="s">
        <v>941</v>
      </c>
      <c r="N708" s="8">
        <v>1</v>
      </c>
      <c r="O708" s="8">
        <v>4</v>
      </c>
      <c r="P708" s="8">
        <v>8</v>
      </c>
      <c r="Q708" s="8">
        <v>23</v>
      </c>
      <c r="R708" s="8">
        <v>33</v>
      </c>
      <c r="S708" s="8">
        <v>42</v>
      </c>
      <c r="T708" s="8">
        <v>45</v>
      </c>
      <c r="U708" s="8">
        <f t="shared" si="967"/>
        <v>111</v>
      </c>
      <c r="W708" s="7" t="str">
        <f t="shared" si="968"/>
        <v>홀수</v>
      </c>
      <c r="X708" s="7" t="str">
        <f t="shared" si="969"/>
        <v>짝수</v>
      </c>
      <c r="Y708" s="7" t="str">
        <f t="shared" si="970"/>
        <v>짝수</v>
      </c>
      <c r="Z708" s="7" t="str">
        <f t="shared" si="971"/>
        <v>홀수</v>
      </c>
      <c r="AA708" s="8" t="str">
        <f t="shared" si="972"/>
        <v>홀수</v>
      </c>
      <c r="AB708" s="8" t="str">
        <f t="shared" si="973"/>
        <v>짝수</v>
      </c>
      <c r="AC708" s="7" t="str">
        <f t="shared" si="974"/>
        <v>3 : 3</v>
      </c>
      <c r="AD708" s="12">
        <f t="shared" si="975"/>
        <v>3</v>
      </c>
      <c r="AE708" s="12">
        <f t="shared" si="976"/>
        <v>3</v>
      </c>
      <c r="AF708" s="30" t="str">
        <f t="shared" si="977"/>
        <v>저수</v>
      </c>
      <c r="AG708" s="30" t="str">
        <f t="shared" si="978"/>
        <v>저수</v>
      </c>
      <c r="AH708" s="30" t="str">
        <f t="shared" si="979"/>
        <v>저수</v>
      </c>
      <c r="AI708" s="30" t="str">
        <f t="shared" si="980"/>
        <v>고수</v>
      </c>
      <c r="AJ708" s="30" t="str">
        <f t="shared" si="981"/>
        <v>고수</v>
      </c>
      <c r="AK708" s="30" t="str">
        <f t="shared" si="982"/>
        <v>고수</v>
      </c>
      <c r="AL708" s="30" t="str">
        <f t="shared" si="983"/>
        <v>3 : 3</v>
      </c>
      <c r="AM708" s="7">
        <f t="shared" si="984"/>
        <v>3</v>
      </c>
      <c r="AN708" s="7">
        <f t="shared" si="985"/>
        <v>3</v>
      </c>
      <c r="AO708" s="7">
        <f t="shared" si="986"/>
        <v>21</v>
      </c>
      <c r="AP708" s="30" t="str">
        <f t="shared" si="987"/>
        <v>X</v>
      </c>
      <c r="AQ708" s="30" t="str">
        <f t="shared" si="988"/>
        <v>X</v>
      </c>
      <c r="AR708" s="30" t="str">
        <f t="shared" si="989"/>
        <v>X</v>
      </c>
      <c r="AS708" s="30" t="str">
        <f t="shared" si="990"/>
        <v>X</v>
      </c>
      <c r="AT708" s="30" t="str">
        <f t="shared" si="991"/>
        <v>X</v>
      </c>
      <c r="AU708" s="30" t="str">
        <f t="shared" si="992"/>
        <v>X</v>
      </c>
      <c r="AV708" s="30" t="str">
        <f t="shared" si="993"/>
        <v>X</v>
      </c>
      <c r="AW708" s="30" t="str">
        <f t="shared" si="994"/>
        <v>X</v>
      </c>
      <c r="AX708" s="30" t="str">
        <f t="shared" si="995"/>
        <v>X</v>
      </c>
      <c r="AY708" s="30" t="str">
        <f t="shared" si="996"/>
        <v>O</v>
      </c>
      <c r="AZ708" s="30" t="str">
        <f t="shared" si="997"/>
        <v>X</v>
      </c>
      <c r="BA708" s="7" t="str">
        <f t="shared" si="998"/>
        <v>X</v>
      </c>
      <c r="BB708" s="7">
        <f t="shared" si="999"/>
        <v>1</v>
      </c>
      <c r="BC708" s="374" t="str">
        <f t="shared" ref="BC708:BC709" si="1140">VLOOKUP(N708,삼그룹,6,FALSE)</f>
        <v>1G</v>
      </c>
      <c r="BD708" s="374" t="str">
        <f t="shared" ref="BD708:BD709" si="1141">VLOOKUP(O708,삼그룹,6,FALSE)</f>
        <v>1G</v>
      </c>
      <c r="BE708" s="374" t="str">
        <f t="shared" ref="BE708:BE709" si="1142">VLOOKUP(P708,삼그룹,6,FALSE)</f>
        <v>1G</v>
      </c>
      <c r="BF708" s="374" t="str">
        <f t="shared" ref="BF708:BF709" si="1143">VLOOKUP(Q708,삼그룹,6,FALSE)</f>
        <v>2G</v>
      </c>
      <c r="BG708" s="374" t="str">
        <f t="shared" ref="BG708:BG709" si="1144">VLOOKUP(R708,삼그룹,6,FALSE)</f>
        <v>3G</v>
      </c>
      <c r="BH708" s="374" t="str">
        <f t="shared" ref="BH708:BH709" si="1145">VLOOKUP(S708,삼그룹,6,FALSE)</f>
        <v>3G</v>
      </c>
      <c r="BI708" s="374">
        <f t="shared" si="580"/>
        <v>3</v>
      </c>
      <c r="BJ708" s="374">
        <f t="shared" si="581"/>
        <v>1</v>
      </c>
      <c r="BK708" s="374">
        <f t="shared" si="582"/>
        <v>2</v>
      </c>
      <c r="BL708" s="374" t="str">
        <f t="shared" ref="BL708:BL709" si="1146">BI708&amp;BJ708&amp;BK708</f>
        <v>312</v>
      </c>
    </row>
    <row r="709" spans="2:71">
      <c r="B709" s="2">
        <v>705</v>
      </c>
      <c r="C709" s="2" t="s">
        <v>942</v>
      </c>
      <c r="N709" s="8">
        <v>1</v>
      </c>
      <c r="O709" s="8">
        <v>6</v>
      </c>
      <c r="P709" s="8">
        <v>17</v>
      </c>
      <c r="Q709" s="8">
        <v>22</v>
      </c>
      <c r="R709" s="8">
        <v>28</v>
      </c>
      <c r="S709" s="8">
        <v>45</v>
      </c>
      <c r="T709" s="8">
        <v>23</v>
      </c>
      <c r="U709" s="8">
        <f t="shared" si="967"/>
        <v>119</v>
      </c>
      <c r="W709" s="7" t="str">
        <f t="shared" si="968"/>
        <v>홀수</v>
      </c>
      <c r="X709" s="7" t="str">
        <f t="shared" si="969"/>
        <v>짝수</v>
      </c>
      <c r="Y709" s="7" t="str">
        <f t="shared" si="970"/>
        <v>홀수</v>
      </c>
      <c r="Z709" s="7" t="str">
        <f t="shared" si="971"/>
        <v>짝수</v>
      </c>
      <c r="AA709" s="8" t="str">
        <f t="shared" si="972"/>
        <v>짝수</v>
      </c>
      <c r="AB709" s="8" t="str">
        <f t="shared" si="973"/>
        <v>홀수</v>
      </c>
      <c r="AC709" s="7" t="str">
        <f t="shared" si="974"/>
        <v>3 : 3</v>
      </c>
      <c r="AD709" s="12">
        <f t="shared" si="975"/>
        <v>3</v>
      </c>
      <c r="AE709" s="12">
        <f t="shared" si="976"/>
        <v>3</v>
      </c>
      <c r="AF709" s="30" t="str">
        <f t="shared" si="977"/>
        <v>저수</v>
      </c>
      <c r="AG709" s="30" t="str">
        <f t="shared" si="978"/>
        <v>저수</v>
      </c>
      <c r="AH709" s="30" t="str">
        <f t="shared" si="979"/>
        <v>저수</v>
      </c>
      <c r="AI709" s="30" t="str">
        <f t="shared" si="980"/>
        <v>저수</v>
      </c>
      <c r="AJ709" s="30" t="str">
        <f t="shared" si="981"/>
        <v>고수</v>
      </c>
      <c r="AK709" s="30" t="str">
        <f t="shared" si="982"/>
        <v>고수</v>
      </c>
      <c r="AL709" s="30" t="str">
        <f t="shared" si="983"/>
        <v>4 : 2</v>
      </c>
      <c r="AM709" s="7">
        <f t="shared" si="984"/>
        <v>4</v>
      </c>
      <c r="AN709" s="7">
        <f t="shared" si="985"/>
        <v>2</v>
      </c>
      <c r="AO709" s="7">
        <f t="shared" si="986"/>
        <v>29</v>
      </c>
      <c r="AP709" s="30" t="str">
        <f t="shared" si="987"/>
        <v>X</v>
      </c>
      <c r="AQ709" s="30" t="str">
        <f t="shared" si="988"/>
        <v>X</v>
      </c>
      <c r="AR709" s="30" t="str">
        <f t="shared" si="989"/>
        <v>O</v>
      </c>
      <c r="AS709" s="30" t="str">
        <f t="shared" si="990"/>
        <v>X</v>
      </c>
      <c r="AT709" s="30" t="str">
        <f t="shared" si="991"/>
        <v>X</v>
      </c>
      <c r="AU709" s="30" t="str">
        <f t="shared" si="992"/>
        <v>X</v>
      </c>
      <c r="AV709" s="30" t="str">
        <f t="shared" si="993"/>
        <v>X</v>
      </c>
      <c r="AW709" s="30" t="str">
        <f t="shared" si="994"/>
        <v>X</v>
      </c>
      <c r="AX709" s="30" t="str">
        <f t="shared" si="995"/>
        <v>X</v>
      </c>
      <c r="AY709" s="30" t="str">
        <f t="shared" si="996"/>
        <v>X</v>
      </c>
      <c r="AZ709" s="30" t="str">
        <f t="shared" si="997"/>
        <v>X</v>
      </c>
      <c r="BA709" s="7" t="str">
        <f t="shared" si="998"/>
        <v>X</v>
      </c>
      <c r="BB709" s="7">
        <f t="shared" si="999"/>
        <v>1</v>
      </c>
      <c r="BC709" s="376" t="str">
        <f t="shared" si="1140"/>
        <v>1G</v>
      </c>
      <c r="BD709" s="376" t="str">
        <f t="shared" si="1141"/>
        <v>1G</v>
      </c>
      <c r="BE709" s="376" t="str">
        <f t="shared" si="1142"/>
        <v>2G</v>
      </c>
      <c r="BF709" s="376" t="str">
        <f t="shared" si="1143"/>
        <v>2G</v>
      </c>
      <c r="BG709" s="376" t="str">
        <f t="shared" si="1144"/>
        <v>2G</v>
      </c>
      <c r="BH709" s="376" t="str">
        <f t="shared" si="1145"/>
        <v>3G</v>
      </c>
      <c r="BI709" s="376">
        <f t="shared" si="580"/>
        <v>2</v>
      </c>
      <c r="BJ709" s="376">
        <f t="shared" si="581"/>
        <v>3</v>
      </c>
      <c r="BK709" s="376">
        <f t="shared" si="582"/>
        <v>1</v>
      </c>
      <c r="BL709" s="376" t="str">
        <f t="shared" si="1146"/>
        <v>231</v>
      </c>
    </row>
    <row r="710" spans="2:71">
      <c r="B710" s="367">
        <v>706</v>
      </c>
      <c r="C710" s="367" t="s">
        <v>943</v>
      </c>
      <c r="N710" s="8">
        <v>3</v>
      </c>
      <c r="O710" s="8">
        <v>4</v>
      </c>
      <c r="P710" s="8">
        <v>6</v>
      </c>
      <c r="Q710" s="8">
        <v>10</v>
      </c>
      <c r="R710" s="8">
        <v>28</v>
      </c>
      <c r="S710" s="8">
        <v>30</v>
      </c>
      <c r="T710" s="8">
        <v>37</v>
      </c>
      <c r="U710" s="8">
        <f t="shared" si="967"/>
        <v>81</v>
      </c>
      <c r="W710" s="7" t="str">
        <f t="shared" si="968"/>
        <v>홀수</v>
      </c>
      <c r="X710" s="7" t="str">
        <f t="shared" si="969"/>
        <v>짝수</v>
      </c>
      <c r="Y710" s="7" t="str">
        <f t="shared" si="970"/>
        <v>짝수</v>
      </c>
      <c r="Z710" s="7" t="str">
        <f t="shared" si="971"/>
        <v>짝수</v>
      </c>
      <c r="AA710" s="8" t="str">
        <f t="shared" si="972"/>
        <v>짝수</v>
      </c>
      <c r="AB710" s="8" t="str">
        <f t="shared" si="973"/>
        <v>짝수</v>
      </c>
      <c r="AC710" s="7" t="str">
        <f t="shared" si="974"/>
        <v>1 : 5</v>
      </c>
      <c r="AD710" s="12">
        <f t="shared" si="975"/>
        <v>1</v>
      </c>
      <c r="AE710" s="12">
        <f t="shared" si="976"/>
        <v>5</v>
      </c>
      <c r="AF710" s="30" t="str">
        <f t="shared" si="977"/>
        <v>저수</v>
      </c>
      <c r="AG710" s="30" t="str">
        <f t="shared" si="978"/>
        <v>저수</v>
      </c>
      <c r="AH710" s="30" t="str">
        <f t="shared" si="979"/>
        <v>저수</v>
      </c>
      <c r="AI710" s="30" t="str">
        <f t="shared" si="980"/>
        <v>저수</v>
      </c>
      <c r="AJ710" s="30" t="str">
        <f t="shared" si="981"/>
        <v>고수</v>
      </c>
      <c r="AK710" s="30" t="str">
        <f t="shared" si="982"/>
        <v>고수</v>
      </c>
      <c r="AL710" s="30" t="str">
        <f t="shared" si="983"/>
        <v>4 : 2</v>
      </c>
      <c r="AM710" s="7">
        <f t="shared" si="984"/>
        <v>4</v>
      </c>
      <c r="AN710" s="7">
        <f t="shared" si="985"/>
        <v>2</v>
      </c>
      <c r="AO710" s="7">
        <f t="shared" si="986"/>
        <v>21</v>
      </c>
      <c r="AP710" s="30" t="str">
        <f t="shared" si="987"/>
        <v>O</v>
      </c>
      <c r="AQ710" s="30" t="str">
        <f t="shared" si="988"/>
        <v>X</v>
      </c>
      <c r="AR710" s="30" t="str">
        <f t="shared" si="989"/>
        <v>X</v>
      </c>
      <c r="AS710" s="30" t="str">
        <f t="shared" si="990"/>
        <v>X</v>
      </c>
      <c r="AT710" s="30" t="str">
        <f t="shared" si="991"/>
        <v>X</v>
      </c>
      <c r="AU710" s="30" t="str">
        <f t="shared" si="992"/>
        <v>X</v>
      </c>
      <c r="AV710" s="30" t="str">
        <f t="shared" si="993"/>
        <v>X</v>
      </c>
      <c r="AW710" s="30" t="str">
        <f t="shared" si="994"/>
        <v>X</v>
      </c>
      <c r="AX710" s="30" t="str">
        <f t="shared" si="995"/>
        <v>X</v>
      </c>
      <c r="AY710" s="30" t="str">
        <f t="shared" si="996"/>
        <v>X</v>
      </c>
      <c r="AZ710" s="30" t="str">
        <f t="shared" si="997"/>
        <v>X</v>
      </c>
      <c r="BA710" s="7" t="str">
        <f t="shared" si="998"/>
        <v>X</v>
      </c>
      <c r="BB710" s="7">
        <f t="shared" si="999"/>
        <v>1</v>
      </c>
      <c r="BC710" s="378" t="str">
        <f t="shared" ref="BC710:BC711" si="1147">VLOOKUP(N710,삼그룹,6,FALSE)</f>
        <v>1G</v>
      </c>
      <c r="BD710" s="378" t="str">
        <f t="shared" ref="BD710:BD711" si="1148">VLOOKUP(O710,삼그룹,6,FALSE)</f>
        <v>1G</v>
      </c>
      <c r="BE710" s="378" t="str">
        <f t="shared" ref="BE710:BE711" si="1149">VLOOKUP(P710,삼그룹,6,FALSE)</f>
        <v>1G</v>
      </c>
      <c r="BF710" s="378" t="str">
        <f t="shared" ref="BF710:BF711" si="1150">VLOOKUP(Q710,삼그룹,6,FALSE)</f>
        <v>1G</v>
      </c>
      <c r="BG710" s="378" t="str">
        <f t="shared" ref="BG710:BG711" si="1151">VLOOKUP(R710,삼그룹,6,FALSE)</f>
        <v>2G</v>
      </c>
      <c r="BH710" s="378" t="str">
        <f t="shared" ref="BH710:BH711" si="1152">VLOOKUP(S710,삼그룹,6,FALSE)</f>
        <v>2G</v>
      </c>
      <c r="BI710" s="378">
        <f t="shared" si="580"/>
        <v>4</v>
      </c>
      <c r="BJ710" s="378">
        <f t="shared" si="581"/>
        <v>2</v>
      </c>
      <c r="BK710" s="378">
        <f t="shared" si="582"/>
        <v>0</v>
      </c>
      <c r="BL710" s="378" t="str">
        <f t="shared" ref="BL710:BL711" si="1153">BI710&amp;BJ710&amp;BK710</f>
        <v>420</v>
      </c>
    </row>
    <row r="711" spans="2:71">
      <c r="B711" s="2">
        <v>707</v>
      </c>
      <c r="C711" s="2" t="s">
        <v>944</v>
      </c>
      <c r="N711" s="8">
        <v>2</v>
      </c>
      <c r="O711" s="8">
        <v>12</v>
      </c>
      <c r="P711" s="8">
        <v>19</v>
      </c>
      <c r="Q711" s="8">
        <v>24</v>
      </c>
      <c r="R711" s="8">
        <v>39</v>
      </c>
      <c r="S711" s="8">
        <v>44</v>
      </c>
      <c r="T711" s="8">
        <v>35</v>
      </c>
      <c r="U711" s="8">
        <f t="shared" si="967"/>
        <v>140</v>
      </c>
      <c r="W711" s="7" t="str">
        <f t="shared" si="968"/>
        <v>짝수</v>
      </c>
      <c r="X711" s="7" t="str">
        <f t="shared" si="969"/>
        <v>짝수</v>
      </c>
      <c r="Y711" s="7" t="str">
        <f t="shared" si="970"/>
        <v>홀수</v>
      </c>
      <c r="Z711" s="7" t="str">
        <f t="shared" si="971"/>
        <v>짝수</v>
      </c>
      <c r="AA711" s="8" t="str">
        <f t="shared" si="972"/>
        <v>홀수</v>
      </c>
      <c r="AB711" s="8" t="str">
        <f t="shared" si="973"/>
        <v>짝수</v>
      </c>
      <c r="AC711" s="7" t="str">
        <f t="shared" si="974"/>
        <v>2 : 4</v>
      </c>
      <c r="AD711" s="12">
        <f t="shared" si="975"/>
        <v>2</v>
      </c>
      <c r="AE711" s="12">
        <f t="shared" si="976"/>
        <v>4</v>
      </c>
      <c r="AF711" s="30" t="str">
        <f t="shared" si="977"/>
        <v>저수</v>
      </c>
      <c r="AG711" s="30" t="str">
        <f t="shared" si="978"/>
        <v>저수</v>
      </c>
      <c r="AH711" s="30" t="str">
        <f t="shared" si="979"/>
        <v>저수</v>
      </c>
      <c r="AI711" s="30" t="str">
        <f t="shared" si="980"/>
        <v>고수</v>
      </c>
      <c r="AJ711" s="30" t="str">
        <f t="shared" si="981"/>
        <v>고수</v>
      </c>
      <c r="AK711" s="30" t="str">
        <f t="shared" si="982"/>
        <v>고수</v>
      </c>
      <c r="AL711" s="30" t="str">
        <f t="shared" si="983"/>
        <v>3 : 3</v>
      </c>
      <c r="AM711" s="7">
        <f t="shared" si="984"/>
        <v>3</v>
      </c>
      <c r="AN711" s="7">
        <f t="shared" si="985"/>
        <v>3</v>
      </c>
      <c r="AO711" s="7">
        <f t="shared" si="986"/>
        <v>30</v>
      </c>
      <c r="AP711" s="30" t="str">
        <f t="shared" si="987"/>
        <v>O</v>
      </c>
      <c r="AQ711" s="30" t="str">
        <f t="shared" si="988"/>
        <v>X</v>
      </c>
      <c r="AR711" s="30" t="str">
        <f t="shared" si="989"/>
        <v>O</v>
      </c>
      <c r="AS711" s="30" t="str">
        <f t="shared" si="990"/>
        <v>X</v>
      </c>
      <c r="AT711" s="30" t="str">
        <f t="shared" si="991"/>
        <v>X</v>
      </c>
      <c r="AU711" s="30" t="str">
        <f t="shared" si="992"/>
        <v>X</v>
      </c>
      <c r="AV711" s="30" t="str">
        <f t="shared" si="993"/>
        <v>X</v>
      </c>
      <c r="AW711" s="30" t="str">
        <f t="shared" si="994"/>
        <v>X</v>
      </c>
      <c r="AX711" s="30" t="str">
        <f t="shared" si="995"/>
        <v>X</v>
      </c>
      <c r="AY711" s="30" t="str">
        <f t="shared" si="996"/>
        <v>X</v>
      </c>
      <c r="AZ711" s="30" t="str">
        <f t="shared" si="997"/>
        <v>X</v>
      </c>
      <c r="BA711" s="7" t="str">
        <f t="shared" si="998"/>
        <v>X</v>
      </c>
      <c r="BB711" s="7">
        <f t="shared" si="999"/>
        <v>2</v>
      </c>
      <c r="BC711" s="379" t="str">
        <f t="shared" si="1147"/>
        <v>1G</v>
      </c>
      <c r="BD711" s="379" t="str">
        <f t="shared" si="1148"/>
        <v>1G</v>
      </c>
      <c r="BE711" s="379" t="str">
        <f t="shared" si="1149"/>
        <v>2G</v>
      </c>
      <c r="BF711" s="379" t="str">
        <f t="shared" si="1150"/>
        <v>2G</v>
      </c>
      <c r="BG711" s="379" t="str">
        <f t="shared" si="1151"/>
        <v>3G</v>
      </c>
      <c r="BH711" s="379" t="str">
        <f t="shared" si="1152"/>
        <v>3G</v>
      </c>
      <c r="BI711" s="379">
        <f t="shared" si="580"/>
        <v>2</v>
      </c>
      <c r="BJ711" s="379">
        <f t="shared" si="581"/>
        <v>2</v>
      </c>
      <c r="BK711" s="379">
        <f t="shared" si="582"/>
        <v>2</v>
      </c>
      <c r="BL711" s="379" t="str">
        <f t="shared" si="1153"/>
        <v>222</v>
      </c>
    </row>
    <row r="712" spans="2:71">
      <c r="B712" s="367">
        <v>708</v>
      </c>
      <c r="C712" s="367" t="s">
        <v>945</v>
      </c>
      <c r="N712" s="8">
        <v>2</v>
      </c>
      <c r="O712" s="8">
        <v>10</v>
      </c>
      <c r="P712" s="8">
        <v>16</v>
      </c>
      <c r="Q712" s="8">
        <v>19</v>
      </c>
      <c r="R712" s="8">
        <v>34</v>
      </c>
      <c r="S712" s="8">
        <v>45</v>
      </c>
      <c r="T712" s="8">
        <v>1</v>
      </c>
      <c r="U712" s="8">
        <f t="shared" si="967"/>
        <v>126</v>
      </c>
      <c r="W712" s="7" t="str">
        <f t="shared" si="968"/>
        <v>짝수</v>
      </c>
      <c r="X712" s="7" t="str">
        <f t="shared" si="969"/>
        <v>짝수</v>
      </c>
      <c r="Y712" s="7" t="str">
        <f t="shared" si="970"/>
        <v>짝수</v>
      </c>
      <c r="Z712" s="7" t="str">
        <f t="shared" si="971"/>
        <v>홀수</v>
      </c>
      <c r="AA712" s="8" t="str">
        <f t="shared" si="972"/>
        <v>짝수</v>
      </c>
      <c r="AB712" s="8" t="str">
        <f t="shared" si="973"/>
        <v>홀수</v>
      </c>
      <c r="AC712" s="7" t="str">
        <f t="shared" si="974"/>
        <v>2 : 4</v>
      </c>
      <c r="AD712" s="12">
        <f t="shared" si="975"/>
        <v>2</v>
      </c>
      <c r="AE712" s="12">
        <f t="shared" si="976"/>
        <v>4</v>
      </c>
      <c r="AF712" s="30" t="str">
        <f t="shared" si="977"/>
        <v>저수</v>
      </c>
      <c r="AG712" s="30" t="str">
        <f t="shared" si="978"/>
        <v>저수</v>
      </c>
      <c r="AH712" s="30" t="str">
        <f t="shared" si="979"/>
        <v>저수</v>
      </c>
      <c r="AI712" s="30" t="str">
        <f t="shared" si="980"/>
        <v>저수</v>
      </c>
      <c r="AJ712" s="30" t="str">
        <f t="shared" si="981"/>
        <v>고수</v>
      </c>
      <c r="AK712" s="30" t="str">
        <f t="shared" si="982"/>
        <v>고수</v>
      </c>
      <c r="AL712" s="30" t="str">
        <f t="shared" si="983"/>
        <v>4 : 2</v>
      </c>
      <c r="AM712" s="7">
        <f t="shared" si="984"/>
        <v>4</v>
      </c>
      <c r="AN712" s="7">
        <f t="shared" si="985"/>
        <v>2</v>
      </c>
      <c r="AO712" s="7">
        <f t="shared" si="986"/>
        <v>26</v>
      </c>
      <c r="AP712" s="30" t="str">
        <f t="shared" si="987"/>
        <v>O</v>
      </c>
      <c r="AQ712" s="30" t="str">
        <f t="shared" si="988"/>
        <v>X</v>
      </c>
      <c r="AR712" s="30" t="str">
        <f t="shared" si="989"/>
        <v>X</v>
      </c>
      <c r="AS712" s="30" t="str">
        <f t="shared" si="990"/>
        <v>O</v>
      </c>
      <c r="AT712" s="30" t="str">
        <f t="shared" si="991"/>
        <v>X</v>
      </c>
      <c r="AU712" s="30" t="str">
        <f t="shared" si="992"/>
        <v>X</v>
      </c>
      <c r="AV712" s="30" t="str">
        <f t="shared" si="993"/>
        <v>X</v>
      </c>
      <c r="AW712" s="30" t="str">
        <f t="shared" si="994"/>
        <v>X</v>
      </c>
      <c r="AX712" s="30" t="str">
        <f t="shared" si="995"/>
        <v>X</v>
      </c>
      <c r="AY712" s="30" t="str">
        <f t="shared" si="996"/>
        <v>X</v>
      </c>
      <c r="AZ712" s="30" t="str">
        <f t="shared" si="997"/>
        <v>X</v>
      </c>
      <c r="BA712" s="7" t="str">
        <f t="shared" si="998"/>
        <v>X</v>
      </c>
      <c r="BB712" s="7">
        <f t="shared" si="999"/>
        <v>2</v>
      </c>
      <c r="BC712" s="380" t="str">
        <f t="shared" ref="BC712:BC713" si="1154">VLOOKUP(N712,삼그룹,6,FALSE)</f>
        <v>1G</v>
      </c>
      <c r="BD712" s="380" t="str">
        <f t="shared" ref="BD712:BD713" si="1155">VLOOKUP(O712,삼그룹,6,FALSE)</f>
        <v>1G</v>
      </c>
      <c r="BE712" s="380" t="str">
        <f t="shared" ref="BE712:BE713" si="1156">VLOOKUP(P712,삼그룹,6,FALSE)</f>
        <v>2G</v>
      </c>
      <c r="BF712" s="380" t="str">
        <f t="shared" ref="BF712:BF713" si="1157">VLOOKUP(Q712,삼그룹,6,FALSE)</f>
        <v>2G</v>
      </c>
      <c r="BG712" s="380" t="str">
        <f t="shared" ref="BG712:BG713" si="1158">VLOOKUP(R712,삼그룹,6,FALSE)</f>
        <v>3G</v>
      </c>
      <c r="BH712" s="380" t="str">
        <f t="shared" ref="BH712:BH713" si="1159">VLOOKUP(S712,삼그룹,6,FALSE)</f>
        <v>3G</v>
      </c>
      <c r="BI712" s="380">
        <f t="shared" si="580"/>
        <v>2</v>
      </c>
      <c r="BJ712" s="380">
        <f t="shared" si="581"/>
        <v>2</v>
      </c>
      <c r="BK712" s="380">
        <f t="shared" si="582"/>
        <v>2</v>
      </c>
      <c r="BL712" s="380" t="str">
        <f t="shared" ref="BL712:BL713" si="1160">BI712&amp;BJ712&amp;BK712</f>
        <v>222</v>
      </c>
    </row>
    <row r="713" spans="2:71">
      <c r="B713" s="2">
        <v>709</v>
      </c>
      <c r="C713" s="2" t="s">
        <v>946</v>
      </c>
      <c r="N713" s="8">
        <v>10</v>
      </c>
      <c r="O713" s="8">
        <v>18</v>
      </c>
      <c r="P713" s="8">
        <v>30</v>
      </c>
      <c r="Q713" s="8">
        <v>36</v>
      </c>
      <c r="R713" s="8">
        <v>39</v>
      </c>
      <c r="S713" s="8">
        <v>44</v>
      </c>
      <c r="T713" s="8">
        <v>32</v>
      </c>
      <c r="U713" s="8">
        <f t="shared" si="967"/>
        <v>177</v>
      </c>
      <c r="W713" s="7" t="str">
        <f t="shared" si="968"/>
        <v>짝수</v>
      </c>
      <c r="X713" s="7" t="str">
        <f t="shared" si="969"/>
        <v>짝수</v>
      </c>
      <c r="Y713" s="7" t="str">
        <f t="shared" si="970"/>
        <v>짝수</v>
      </c>
      <c r="Z713" s="7" t="str">
        <f t="shared" si="971"/>
        <v>짝수</v>
      </c>
      <c r="AA713" s="8" t="str">
        <f t="shared" si="972"/>
        <v>홀수</v>
      </c>
      <c r="AB713" s="8" t="str">
        <f t="shared" si="973"/>
        <v>짝수</v>
      </c>
      <c r="AC713" s="7" t="str">
        <f t="shared" si="974"/>
        <v>1 : 5</v>
      </c>
      <c r="AD713" s="12">
        <f t="shared" si="975"/>
        <v>1</v>
      </c>
      <c r="AE713" s="12">
        <f t="shared" si="976"/>
        <v>5</v>
      </c>
      <c r="AF713" s="30" t="str">
        <f t="shared" si="977"/>
        <v>저수</v>
      </c>
      <c r="AG713" s="30" t="str">
        <f t="shared" si="978"/>
        <v>저수</v>
      </c>
      <c r="AH713" s="30" t="str">
        <f t="shared" si="979"/>
        <v>고수</v>
      </c>
      <c r="AI713" s="30" t="str">
        <f t="shared" si="980"/>
        <v>고수</v>
      </c>
      <c r="AJ713" s="30" t="str">
        <f t="shared" si="981"/>
        <v>고수</v>
      </c>
      <c r="AK713" s="30" t="str">
        <f t="shared" si="982"/>
        <v>고수</v>
      </c>
      <c r="AL713" s="30" t="str">
        <f t="shared" si="983"/>
        <v>2 : 4</v>
      </c>
      <c r="AM713" s="7">
        <f t="shared" si="984"/>
        <v>2</v>
      </c>
      <c r="AN713" s="7">
        <f t="shared" si="985"/>
        <v>4</v>
      </c>
      <c r="AO713" s="7">
        <f t="shared" si="986"/>
        <v>27</v>
      </c>
      <c r="AP713" s="30" t="str">
        <f t="shared" si="987"/>
        <v>X</v>
      </c>
      <c r="AQ713" s="30" t="str">
        <f t="shared" si="988"/>
        <v>X</v>
      </c>
      <c r="AR713" s="30" t="str">
        <f t="shared" si="989"/>
        <v>X</v>
      </c>
      <c r="AS713" s="30" t="str">
        <f t="shared" si="990"/>
        <v>X</v>
      </c>
      <c r="AT713" s="30" t="str">
        <f t="shared" si="991"/>
        <v>X</v>
      </c>
      <c r="AU713" s="30" t="str">
        <f t="shared" si="992"/>
        <v>X</v>
      </c>
      <c r="AV713" s="30" t="str">
        <f t="shared" si="993"/>
        <v>X</v>
      </c>
      <c r="AW713" s="30" t="str">
        <f t="shared" si="994"/>
        <v>X</v>
      </c>
      <c r="AX713" s="30" t="str">
        <f t="shared" si="995"/>
        <v>X</v>
      </c>
      <c r="AY713" s="30" t="str">
        <f t="shared" si="996"/>
        <v>X</v>
      </c>
      <c r="AZ713" s="30" t="str">
        <f t="shared" si="997"/>
        <v>X</v>
      </c>
      <c r="BA713" s="7" t="str">
        <f t="shared" si="998"/>
        <v>X</v>
      </c>
      <c r="BB713" s="7">
        <f t="shared" si="999"/>
        <v>0</v>
      </c>
      <c r="BC713" s="381" t="str">
        <f t="shared" si="1154"/>
        <v>1G</v>
      </c>
      <c r="BD713" s="381" t="str">
        <f t="shared" si="1155"/>
        <v>2G</v>
      </c>
      <c r="BE713" s="381" t="str">
        <f t="shared" si="1156"/>
        <v>2G</v>
      </c>
      <c r="BF713" s="381" t="str">
        <f t="shared" si="1157"/>
        <v>3G</v>
      </c>
      <c r="BG713" s="381" t="str">
        <f t="shared" si="1158"/>
        <v>3G</v>
      </c>
      <c r="BH713" s="381" t="str">
        <f t="shared" si="1159"/>
        <v>3G</v>
      </c>
      <c r="BI713" s="381">
        <f t="shared" si="580"/>
        <v>1</v>
      </c>
      <c r="BJ713" s="381">
        <f t="shared" si="581"/>
        <v>2</v>
      </c>
      <c r="BK713" s="381">
        <f t="shared" si="582"/>
        <v>3</v>
      </c>
      <c r="BL713" s="381" t="str">
        <f t="shared" si="1160"/>
        <v>123</v>
      </c>
    </row>
    <row r="714" spans="2:71">
      <c r="B714" s="2">
        <v>710</v>
      </c>
      <c r="C714" s="2" t="s">
        <v>947</v>
      </c>
      <c r="N714" s="8">
        <v>3</v>
      </c>
      <c r="O714" s="8">
        <v>4</v>
      </c>
      <c r="P714" s="8">
        <v>9</v>
      </c>
      <c r="Q714" s="8">
        <v>24</v>
      </c>
      <c r="R714" s="8">
        <v>25</v>
      </c>
      <c r="S714" s="8">
        <v>33</v>
      </c>
      <c r="T714" s="8">
        <v>10</v>
      </c>
      <c r="U714" s="8">
        <f t="shared" si="967"/>
        <v>98</v>
      </c>
      <c r="W714" s="7" t="str">
        <f t="shared" si="968"/>
        <v>홀수</v>
      </c>
      <c r="X714" s="7" t="str">
        <f t="shared" si="969"/>
        <v>짝수</v>
      </c>
      <c r="Y714" s="7" t="str">
        <f t="shared" si="970"/>
        <v>홀수</v>
      </c>
      <c r="Z714" s="7" t="str">
        <f t="shared" si="971"/>
        <v>짝수</v>
      </c>
      <c r="AA714" s="8" t="str">
        <f t="shared" si="972"/>
        <v>홀수</v>
      </c>
      <c r="AB714" s="8" t="str">
        <f t="shared" si="973"/>
        <v>홀수</v>
      </c>
      <c r="AC714" s="7" t="str">
        <f t="shared" si="974"/>
        <v>4 : 2</v>
      </c>
      <c r="AD714" s="12">
        <f t="shared" si="975"/>
        <v>4</v>
      </c>
      <c r="AE714" s="12">
        <f t="shared" si="976"/>
        <v>2</v>
      </c>
      <c r="AF714" s="30" t="str">
        <f t="shared" si="977"/>
        <v>저수</v>
      </c>
      <c r="AG714" s="30" t="str">
        <f t="shared" si="978"/>
        <v>저수</v>
      </c>
      <c r="AH714" s="30" t="str">
        <f t="shared" si="979"/>
        <v>저수</v>
      </c>
      <c r="AI714" s="30" t="str">
        <f t="shared" si="980"/>
        <v>고수</v>
      </c>
      <c r="AJ714" s="30" t="str">
        <f t="shared" si="981"/>
        <v>고수</v>
      </c>
      <c r="AK714" s="30" t="str">
        <f t="shared" si="982"/>
        <v>고수</v>
      </c>
      <c r="AL714" s="30" t="str">
        <f t="shared" si="983"/>
        <v>3 : 3</v>
      </c>
      <c r="AM714" s="7">
        <f t="shared" si="984"/>
        <v>3</v>
      </c>
      <c r="AN714" s="7">
        <f t="shared" si="985"/>
        <v>3</v>
      </c>
      <c r="AO714" s="7">
        <f t="shared" si="986"/>
        <v>28</v>
      </c>
      <c r="AP714" s="30" t="str">
        <f t="shared" si="987"/>
        <v>O</v>
      </c>
      <c r="AQ714" s="30" t="str">
        <f t="shared" si="988"/>
        <v>X</v>
      </c>
      <c r="AR714" s="30" t="str">
        <f t="shared" si="989"/>
        <v>X</v>
      </c>
      <c r="AS714" s="30" t="str">
        <f t="shared" si="990"/>
        <v>X</v>
      </c>
      <c r="AT714" s="30" t="str">
        <f t="shared" si="991"/>
        <v>X</v>
      </c>
      <c r="AU714" s="30" t="str">
        <f t="shared" si="992"/>
        <v>X</v>
      </c>
      <c r="AV714" s="30" t="str">
        <f t="shared" si="993"/>
        <v>X</v>
      </c>
      <c r="AW714" s="30" t="str">
        <f t="shared" si="994"/>
        <v>X</v>
      </c>
      <c r="AX714" s="30" t="str">
        <f t="shared" si="995"/>
        <v>X</v>
      </c>
      <c r="AY714" s="30" t="str">
        <f t="shared" si="996"/>
        <v>X</v>
      </c>
      <c r="AZ714" s="30" t="str">
        <f t="shared" si="997"/>
        <v>X</v>
      </c>
      <c r="BA714" s="7" t="str">
        <f t="shared" si="998"/>
        <v>X</v>
      </c>
      <c r="BB714" s="7">
        <f t="shared" si="999"/>
        <v>1</v>
      </c>
      <c r="BC714" s="382" t="str">
        <f t="shared" ref="BC714:BC715" si="1161">VLOOKUP(N714,삼그룹,6,FALSE)</f>
        <v>1G</v>
      </c>
      <c r="BD714" s="382" t="str">
        <f t="shared" ref="BD714:BD715" si="1162">VLOOKUP(O714,삼그룹,6,FALSE)</f>
        <v>1G</v>
      </c>
      <c r="BE714" s="382" t="str">
        <f t="shared" ref="BE714:BE715" si="1163">VLOOKUP(P714,삼그룹,6,FALSE)</f>
        <v>1G</v>
      </c>
      <c r="BF714" s="382" t="str">
        <f t="shared" ref="BF714:BF715" si="1164">VLOOKUP(Q714,삼그룹,6,FALSE)</f>
        <v>2G</v>
      </c>
      <c r="BG714" s="382" t="str">
        <f t="shared" ref="BG714:BG715" si="1165">VLOOKUP(R714,삼그룹,6,FALSE)</f>
        <v>2G</v>
      </c>
      <c r="BH714" s="382" t="str">
        <f t="shared" ref="BH714:BH715" si="1166">VLOOKUP(S714,삼그룹,6,FALSE)</f>
        <v>3G</v>
      </c>
      <c r="BI714" s="382">
        <f t="shared" si="580"/>
        <v>3</v>
      </c>
      <c r="BJ714" s="382">
        <f t="shared" si="581"/>
        <v>2</v>
      </c>
      <c r="BK714" s="382">
        <f t="shared" si="582"/>
        <v>1</v>
      </c>
      <c r="BL714" s="382" t="str">
        <f t="shared" ref="BL714:BL715" si="1167">BI714&amp;BJ714&amp;BK714</f>
        <v>321</v>
      </c>
    </row>
    <row r="715" spans="2:71">
      <c r="B715" s="367">
        <v>711</v>
      </c>
      <c r="C715" s="367" t="s">
        <v>948</v>
      </c>
      <c r="N715" s="8">
        <v>11</v>
      </c>
      <c r="O715" s="8">
        <v>15</v>
      </c>
      <c r="P715" s="8">
        <v>24</v>
      </c>
      <c r="Q715" s="8">
        <v>35</v>
      </c>
      <c r="R715" s="8">
        <v>37</v>
      </c>
      <c r="S715" s="8">
        <v>45</v>
      </c>
      <c r="T715" s="8">
        <v>42</v>
      </c>
      <c r="U715" s="8">
        <f t="shared" si="967"/>
        <v>167</v>
      </c>
      <c r="W715" s="7" t="str">
        <f t="shared" si="968"/>
        <v>홀수</v>
      </c>
      <c r="X715" s="7" t="str">
        <f t="shared" si="969"/>
        <v>홀수</v>
      </c>
      <c r="Y715" s="7" t="str">
        <f t="shared" si="970"/>
        <v>짝수</v>
      </c>
      <c r="Z715" s="7" t="str">
        <f t="shared" si="971"/>
        <v>홀수</v>
      </c>
      <c r="AA715" s="8" t="str">
        <f t="shared" si="972"/>
        <v>홀수</v>
      </c>
      <c r="AB715" s="8" t="str">
        <f t="shared" si="973"/>
        <v>홀수</v>
      </c>
      <c r="AC715" s="7" t="str">
        <f t="shared" si="974"/>
        <v>5 : 1</v>
      </c>
      <c r="AD715" s="12">
        <f t="shared" si="975"/>
        <v>5</v>
      </c>
      <c r="AE715" s="12">
        <f t="shared" si="976"/>
        <v>1</v>
      </c>
      <c r="AF715" s="30" t="str">
        <f t="shared" si="977"/>
        <v>저수</v>
      </c>
      <c r="AG715" s="30" t="str">
        <f t="shared" si="978"/>
        <v>저수</v>
      </c>
      <c r="AH715" s="30" t="str">
        <f t="shared" si="979"/>
        <v>고수</v>
      </c>
      <c r="AI715" s="30" t="str">
        <f t="shared" si="980"/>
        <v>고수</v>
      </c>
      <c r="AJ715" s="30" t="str">
        <f t="shared" si="981"/>
        <v>고수</v>
      </c>
      <c r="AK715" s="30" t="str">
        <f t="shared" si="982"/>
        <v>고수</v>
      </c>
      <c r="AL715" s="30" t="str">
        <f t="shared" si="983"/>
        <v>2 : 4</v>
      </c>
      <c r="AM715" s="7">
        <f t="shared" si="984"/>
        <v>2</v>
      </c>
      <c r="AN715" s="7">
        <f t="shared" si="985"/>
        <v>4</v>
      </c>
      <c r="AO715" s="7">
        <f t="shared" si="986"/>
        <v>27</v>
      </c>
      <c r="AP715" s="30" t="str">
        <f t="shared" si="987"/>
        <v>O</v>
      </c>
      <c r="AQ715" s="30" t="str">
        <f t="shared" si="988"/>
        <v>X</v>
      </c>
      <c r="AR715" s="30" t="str">
        <f t="shared" si="989"/>
        <v>X</v>
      </c>
      <c r="AS715" s="30" t="str">
        <f t="shared" si="990"/>
        <v>X</v>
      </c>
      <c r="AT715" s="30" t="str">
        <f t="shared" si="991"/>
        <v>X</v>
      </c>
      <c r="AU715" s="30" t="str">
        <f t="shared" si="992"/>
        <v>X</v>
      </c>
      <c r="AV715" s="30" t="str">
        <f t="shared" si="993"/>
        <v>X</v>
      </c>
      <c r="AW715" s="30" t="str">
        <f t="shared" si="994"/>
        <v>X</v>
      </c>
      <c r="AX715" s="30" t="str">
        <f t="shared" si="995"/>
        <v>X</v>
      </c>
      <c r="AY715" s="30" t="str">
        <f t="shared" si="996"/>
        <v>X</v>
      </c>
      <c r="AZ715" s="30" t="str">
        <f t="shared" si="997"/>
        <v>O</v>
      </c>
      <c r="BA715" s="7" t="str">
        <f t="shared" si="998"/>
        <v>X</v>
      </c>
      <c r="BB715" s="7">
        <f t="shared" si="999"/>
        <v>2</v>
      </c>
      <c r="BC715" s="383" t="str">
        <f t="shared" si="1161"/>
        <v>1G</v>
      </c>
      <c r="BD715" s="383" t="str">
        <f t="shared" si="1162"/>
        <v>1G</v>
      </c>
      <c r="BE715" s="383" t="str">
        <f t="shared" si="1163"/>
        <v>2G</v>
      </c>
      <c r="BF715" s="383" t="str">
        <f t="shared" si="1164"/>
        <v>3G</v>
      </c>
      <c r="BG715" s="383" t="str">
        <f t="shared" si="1165"/>
        <v>3G</v>
      </c>
      <c r="BH715" s="383" t="str">
        <f t="shared" si="1166"/>
        <v>3G</v>
      </c>
      <c r="BI715" s="383">
        <f t="shared" si="580"/>
        <v>2</v>
      </c>
      <c r="BJ715" s="383">
        <f t="shared" si="581"/>
        <v>1</v>
      </c>
      <c r="BK715" s="383">
        <f t="shared" si="582"/>
        <v>3</v>
      </c>
      <c r="BL715" s="383" t="str">
        <f t="shared" si="1167"/>
        <v>213</v>
      </c>
    </row>
    <row r="716" spans="2:71">
      <c r="B716" s="367">
        <v>712</v>
      </c>
      <c r="C716" s="367" t="s">
        <v>949</v>
      </c>
      <c r="N716" s="8">
        <v>17</v>
      </c>
      <c r="O716" s="8">
        <v>20</v>
      </c>
      <c r="P716" s="8">
        <v>30</v>
      </c>
      <c r="Q716" s="8">
        <v>31</v>
      </c>
      <c r="R716" s="8">
        <v>33</v>
      </c>
      <c r="S716" s="8">
        <v>45</v>
      </c>
      <c r="T716" s="8">
        <v>19</v>
      </c>
      <c r="U716" s="8">
        <f t="shared" si="967"/>
        <v>176</v>
      </c>
      <c r="W716" s="7" t="str">
        <f t="shared" si="968"/>
        <v>홀수</v>
      </c>
      <c r="X716" s="7" t="str">
        <f t="shared" si="969"/>
        <v>짝수</v>
      </c>
      <c r="Y716" s="7" t="str">
        <f t="shared" si="970"/>
        <v>짝수</v>
      </c>
      <c r="Z716" s="7" t="str">
        <f t="shared" si="971"/>
        <v>홀수</v>
      </c>
      <c r="AA716" s="8" t="str">
        <f t="shared" si="972"/>
        <v>홀수</v>
      </c>
      <c r="AB716" s="8" t="str">
        <f t="shared" si="973"/>
        <v>홀수</v>
      </c>
      <c r="AC716" s="7" t="str">
        <f t="shared" si="974"/>
        <v>4 : 2</v>
      </c>
      <c r="AD716" s="12">
        <f t="shared" si="975"/>
        <v>4</v>
      </c>
      <c r="AE716" s="12">
        <f t="shared" si="976"/>
        <v>2</v>
      </c>
      <c r="AF716" s="30" t="str">
        <f t="shared" si="977"/>
        <v>저수</v>
      </c>
      <c r="AG716" s="30" t="str">
        <f t="shared" si="978"/>
        <v>저수</v>
      </c>
      <c r="AH716" s="30" t="str">
        <f t="shared" si="979"/>
        <v>고수</v>
      </c>
      <c r="AI716" s="30" t="str">
        <f t="shared" si="980"/>
        <v>고수</v>
      </c>
      <c r="AJ716" s="30" t="str">
        <f t="shared" si="981"/>
        <v>고수</v>
      </c>
      <c r="AK716" s="30" t="str">
        <f t="shared" si="982"/>
        <v>고수</v>
      </c>
      <c r="AL716" s="30" t="str">
        <f t="shared" si="983"/>
        <v>2 : 4</v>
      </c>
      <c r="AM716" s="7">
        <f t="shared" si="984"/>
        <v>2</v>
      </c>
      <c r="AN716" s="7">
        <f t="shared" si="985"/>
        <v>4</v>
      </c>
      <c r="AO716" s="7">
        <f t="shared" si="986"/>
        <v>16</v>
      </c>
      <c r="AP716" s="30" t="str">
        <f t="shared" si="987"/>
        <v>O</v>
      </c>
      <c r="AQ716" s="30" t="str">
        <f t="shared" si="988"/>
        <v>X</v>
      </c>
      <c r="AR716" s="30" t="str">
        <f t="shared" si="989"/>
        <v>X</v>
      </c>
      <c r="AS716" s="30" t="str">
        <f t="shared" si="990"/>
        <v>X</v>
      </c>
      <c r="AT716" s="30" t="str">
        <f t="shared" si="991"/>
        <v>X</v>
      </c>
      <c r="AU716" s="30" t="str">
        <f t="shared" si="992"/>
        <v>X</v>
      </c>
      <c r="AV716" s="30" t="str">
        <f t="shared" si="993"/>
        <v>X</v>
      </c>
      <c r="AW716" s="30" t="str">
        <f t="shared" si="994"/>
        <v>X</v>
      </c>
      <c r="AX716" s="30" t="str">
        <f t="shared" si="995"/>
        <v>X</v>
      </c>
      <c r="AY716" s="30" t="str">
        <f t="shared" si="996"/>
        <v>O</v>
      </c>
      <c r="AZ716" s="30" t="str">
        <f t="shared" si="997"/>
        <v>X</v>
      </c>
      <c r="BA716" s="7" t="str">
        <f t="shared" si="998"/>
        <v>X</v>
      </c>
      <c r="BB716" s="7">
        <f t="shared" si="999"/>
        <v>2</v>
      </c>
      <c r="BC716" s="384" t="str">
        <f t="shared" ref="BC716:BC717" si="1168">VLOOKUP(N716,삼그룹,6,FALSE)</f>
        <v>2G</v>
      </c>
      <c r="BD716" s="384" t="str">
        <f t="shared" ref="BD716:BD717" si="1169">VLOOKUP(O716,삼그룹,6,FALSE)</f>
        <v>2G</v>
      </c>
      <c r="BE716" s="384" t="str">
        <f t="shared" ref="BE716:BE717" si="1170">VLOOKUP(P716,삼그룹,6,FALSE)</f>
        <v>2G</v>
      </c>
      <c r="BF716" s="384" t="str">
        <f t="shared" ref="BF716:BF717" si="1171">VLOOKUP(Q716,삼그룹,6,FALSE)</f>
        <v>3G</v>
      </c>
      <c r="BG716" s="384" t="str">
        <f t="shared" ref="BG716:BG717" si="1172">VLOOKUP(R716,삼그룹,6,FALSE)</f>
        <v>3G</v>
      </c>
      <c r="BH716" s="384" t="str">
        <f t="shared" ref="BH716:BH717" si="1173">VLOOKUP(S716,삼그룹,6,FALSE)</f>
        <v>3G</v>
      </c>
      <c r="BI716" s="384">
        <f t="shared" si="580"/>
        <v>0</v>
      </c>
      <c r="BJ716" s="384">
        <f t="shared" si="581"/>
        <v>3</v>
      </c>
      <c r="BK716" s="384">
        <f t="shared" si="582"/>
        <v>3</v>
      </c>
      <c r="BL716" s="384" t="str">
        <f t="shared" ref="BL716:BL717" si="1174">BI716&amp;BJ716&amp;BK716</f>
        <v>033</v>
      </c>
    </row>
    <row r="717" spans="2:71">
      <c r="B717" s="367">
        <v>713</v>
      </c>
      <c r="C717" s="367" t="s">
        <v>950</v>
      </c>
      <c r="N717" s="8">
        <v>2</v>
      </c>
      <c r="O717" s="8">
        <v>5</v>
      </c>
      <c r="P717" s="8">
        <v>15</v>
      </c>
      <c r="Q717" s="8">
        <v>18</v>
      </c>
      <c r="R717" s="8">
        <v>19</v>
      </c>
      <c r="S717" s="8">
        <v>23</v>
      </c>
      <c r="T717" s="8">
        <v>44</v>
      </c>
      <c r="U717" s="8">
        <f t="shared" si="967"/>
        <v>82</v>
      </c>
      <c r="W717" s="7" t="str">
        <f t="shared" si="968"/>
        <v>짝수</v>
      </c>
      <c r="X717" s="7" t="str">
        <f t="shared" si="969"/>
        <v>홀수</v>
      </c>
      <c r="Y717" s="7" t="str">
        <f t="shared" si="970"/>
        <v>홀수</v>
      </c>
      <c r="Z717" s="7" t="str">
        <f t="shared" si="971"/>
        <v>짝수</v>
      </c>
      <c r="AA717" s="8" t="str">
        <f t="shared" si="972"/>
        <v>홀수</v>
      </c>
      <c r="AB717" s="8" t="str">
        <f t="shared" si="973"/>
        <v>홀수</v>
      </c>
      <c r="AC717" s="7" t="str">
        <f t="shared" si="974"/>
        <v>4 : 2</v>
      </c>
      <c r="AD717" s="12">
        <f t="shared" si="975"/>
        <v>4</v>
      </c>
      <c r="AE717" s="12">
        <f t="shared" si="976"/>
        <v>2</v>
      </c>
      <c r="AF717" s="30" t="str">
        <f t="shared" si="977"/>
        <v>저수</v>
      </c>
      <c r="AG717" s="30" t="str">
        <f t="shared" si="978"/>
        <v>저수</v>
      </c>
      <c r="AH717" s="30" t="str">
        <f t="shared" si="979"/>
        <v>저수</v>
      </c>
      <c r="AI717" s="30" t="str">
        <f t="shared" si="980"/>
        <v>저수</v>
      </c>
      <c r="AJ717" s="30" t="str">
        <f t="shared" si="981"/>
        <v>저수</v>
      </c>
      <c r="AK717" s="30" t="str">
        <f t="shared" si="982"/>
        <v>고수</v>
      </c>
      <c r="AL717" s="30" t="str">
        <f t="shared" si="983"/>
        <v>5 : 1</v>
      </c>
      <c r="AM717" s="7">
        <f t="shared" si="984"/>
        <v>5</v>
      </c>
      <c r="AN717" s="7">
        <f t="shared" si="985"/>
        <v>1</v>
      </c>
      <c r="AO717" s="7">
        <f t="shared" si="986"/>
        <v>32</v>
      </c>
      <c r="AP717" s="30" t="str">
        <f t="shared" si="987"/>
        <v>O</v>
      </c>
      <c r="AQ717" s="30" t="str">
        <f t="shared" si="988"/>
        <v>O</v>
      </c>
      <c r="AR717" s="30" t="str">
        <f t="shared" si="989"/>
        <v>X</v>
      </c>
      <c r="AS717" s="30" t="str">
        <f t="shared" si="990"/>
        <v>X</v>
      </c>
      <c r="AT717" s="30" t="str">
        <f t="shared" si="991"/>
        <v>O</v>
      </c>
      <c r="AU717" s="30" t="str">
        <f t="shared" si="992"/>
        <v>X</v>
      </c>
      <c r="AV717" s="30" t="str">
        <f t="shared" si="993"/>
        <v>X</v>
      </c>
      <c r="AW717" s="30" t="str">
        <f t="shared" si="994"/>
        <v>X</v>
      </c>
      <c r="AX717" s="30" t="str">
        <f t="shared" si="995"/>
        <v>X</v>
      </c>
      <c r="AY717" s="30" t="str">
        <f t="shared" si="996"/>
        <v>X</v>
      </c>
      <c r="AZ717" s="30" t="str">
        <f t="shared" si="997"/>
        <v>X</v>
      </c>
      <c r="BA717" s="7" t="str">
        <f t="shared" si="998"/>
        <v>O</v>
      </c>
      <c r="BB717" s="7">
        <f t="shared" si="999"/>
        <v>4</v>
      </c>
      <c r="BC717" s="385" t="str">
        <f t="shared" si="1168"/>
        <v>1G</v>
      </c>
      <c r="BD717" s="385" t="str">
        <f t="shared" si="1169"/>
        <v>1G</v>
      </c>
      <c r="BE717" s="385" t="str">
        <f t="shared" si="1170"/>
        <v>1G</v>
      </c>
      <c r="BF717" s="385" t="str">
        <f t="shared" si="1171"/>
        <v>2G</v>
      </c>
      <c r="BG717" s="385" t="str">
        <f t="shared" si="1172"/>
        <v>2G</v>
      </c>
      <c r="BH717" s="385" t="str">
        <f t="shared" si="1173"/>
        <v>2G</v>
      </c>
      <c r="BI717" s="385">
        <f t="shared" si="580"/>
        <v>3</v>
      </c>
      <c r="BJ717" s="385">
        <f t="shared" si="581"/>
        <v>3</v>
      </c>
      <c r="BK717" s="385">
        <f t="shared" si="582"/>
        <v>0</v>
      </c>
      <c r="BL717" s="385" t="str">
        <f t="shared" si="1174"/>
        <v>330</v>
      </c>
    </row>
    <row r="718" spans="2:71">
      <c r="B718" s="2">
        <v>714</v>
      </c>
      <c r="C718" s="2" t="s">
        <v>951</v>
      </c>
      <c r="N718" s="8">
        <v>1</v>
      </c>
      <c r="O718" s="8">
        <v>7</v>
      </c>
      <c r="P718" s="8">
        <v>22</v>
      </c>
      <c r="Q718" s="8">
        <v>33</v>
      </c>
      <c r="R718" s="8">
        <v>37</v>
      </c>
      <c r="S718" s="8">
        <v>40</v>
      </c>
      <c r="T718" s="8">
        <v>20</v>
      </c>
      <c r="U718" s="8">
        <f t="shared" si="967"/>
        <v>140</v>
      </c>
      <c r="W718" s="7" t="str">
        <f t="shared" si="968"/>
        <v>홀수</v>
      </c>
      <c r="X718" s="7" t="str">
        <f t="shared" si="969"/>
        <v>홀수</v>
      </c>
      <c r="Y718" s="7" t="str">
        <f t="shared" si="970"/>
        <v>짝수</v>
      </c>
      <c r="Z718" s="7" t="str">
        <f t="shared" si="971"/>
        <v>홀수</v>
      </c>
      <c r="AA718" s="8" t="str">
        <f t="shared" si="972"/>
        <v>홀수</v>
      </c>
      <c r="AB718" s="8" t="str">
        <f t="shared" si="973"/>
        <v>짝수</v>
      </c>
      <c r="AC718" s="7" t="str">
        <f t="shared" si="974"/>
        <v>4 : 2</v>
      </c>
      <c r="AD718" s="12">
        <f t="shared" si="975"/>
        <v>4</v>
      </c>
      <c r="AE718" s="12">
        <f t="shared" si="976"/>
        <v>2</v>
      </c>
      <c r="AF718" s="30" t="str">
        <f t="shared" si="977"/>
        <v>저수</v>
      </c>
      <c r="AG718" s="30" t="str">
        <f t="shared" si="978"/>
        <v>저수</v>
      </c>
      <c r="AH718" s="30" t="str">
        <f t="shared" si="979"/>
        <v>저수</v>
      </c>
      <c r="AI718" s="30" t="str">
        <f t="shared" si="980"/>
        <v>고수</v>
      </c>
      <c r="AJ718" s="30" t="str">
        <f t="shared" si="981"/>
        <v>고수</v>
      </c>
      <c r="AK718" s="30" t="str">
        <f t="shared" si="982"/>
        <v>고수</v>
      </c>
      <c r="AL718" s="30" t="str">
        <f t="shared" si="983"/>
        <v>3 : 3</v>
      </c>
      <c r="AM718" s="7">
        <f t="shared" si="984"/>
        <v>3</v>
      </c>
      <c r="AN718" s="7">
        <f t="shared" si="985"/>
        <v>3</v>
      </c>
      <c r="AO718" s="7">
        <f t="shared" si="986"/>
        <v>20</v>
      </c>
      <c r="AP718" s="30" t="str">
        <f t="shared" si="987"/>
        <v>X</v>
      </c>
      <c r="AQ718" s="30" t="str">
        <f t="shared" si="988"/>
        <v>O</v>
      </c>
      <c r="AR718" s="30" t="str">
        <f t="shared" si="989"/>
        <v>X</v>
      </c>
      <c r="AS718" s="30" t="str">
        <f t="shared" si="990"/>
        <v>X</v>
      </c>
      <c r="AT718" s="30" t="str">
        <f t="shared" si="991"/>
        <v>X</v>
      </c>
      <c r="AU718" s="30" t="str">
        <f t="shared" si="992"/>
        <v>X</v>
      </c>
      <c r="AV718" s="30" t="str">
        <f t="shared" si="993"/>
        <v>X</v>
      </c>
      <c r="AW718" s="30" t="str">
        <f t="shared" si="994"/>
        <v>X</v>
      </c>
      <c r="AX718" s="30" t="str">
        <f t="shared" si="995"/>
        <v>X</v>
      </c>
      <c r="AY718" s="30" t="str">
        <f t="shared" si="996"/>
        <v>X</v>
      </c>
      <c r="AZ718" s="30" t="str">
        <f t="shared" si="997"/>
        <v>O</v>
      </c>
      <c r="BA718" s="7" t="str">
        <f t="shared" si="998"/>
        <v>X</v>
      </c>
      <c r="BB718" s="7">
        <f t="shared" si="999"/>
        <v>2</v>
      </c>
      <c r="BC718" s="386" t="str">
        <f t="shared" ref="BC718:BC719" si="1175">VLOOKUP(N718,삼그룹,6,FALSE)</f>
        <v>1G</v>
      </c>
      <c r="BD718" s="386" t="str">
        <f t="shared" ref="BD718:BD719" si="1176">VLOOKUP(O718,삼그룹,6,FALSE)</f>
        <v>1G</v>
      </c>
      <c r="BE718" s="386" t="str">
        <f t="shared" ref="BE718:BE719" si="1177">VLOOKUP(P718,삼그룹,6,FALSE)</f>
        <v>2G</v>
      </c>
      <c r="BF718" s="386" t="str">
        <f t="shared" ref="BF718:BF719" si="1178">VLOOKUP(Q718,삼그룹,6,FALSE)</f>
        <v>3G</v>
      </c>
      <c r="BG718" s="386" t="str">
        <f t="shared" ref="BG718:BG719" si="1179">VLOOKUP(R718,삼그룹,6,FALSE)</f>
        <v>3G</v>
      </c>
      <c r="BH718" s="386" t="str">
        <f t="shared" ref="BH718:BH719" si="1180">VLOOKUP(S718,삼그룹,6,FALSE)</f>
        <v>3G</v>
      </c>
      <c r="BI718" s="386">
        <f t="shared" si="580"/>
        <v>2</v>
      </c>
      <c r="BJ718" s="386">
        <f t="shared" si="581"/>
        <v>1</v>
      </c>
      <c r="BK718" s="386">
        <f t="shared" si="582"/>
        <v>3</v>
      </c>
      <c r="BL718" s="386" t="str">
        <f t="shared" ref="BL718:BL719" si="1181">BI718&amp;BJ718&amp;BK718</f>
        <v>213</v>
      </c>
    </row>
    <row r="719" spans="2:71">
      <c r="B719" s="367">
        <v>715</v>
      </c>
      <c r="C719" s="367" t="s">
        <v>952</v>
      </c>
      <c r="N719" s="8">
        <v>2</v>
      </c>
      <c r="O719" s="8">
        <v>7</v>
      </c>
      <c r="P719" s="8">
        <v>27</v>
      </c>
      <c r="Q719" s="8">
        <v>33</v>
      </c>
      <c r="R719" s="8">
        <v>41</v>
      </c>
      <c r="S719" s="8">
        <v>44</v>
      </c>
      <c r="T719" s="8">
        <v>10</v>
      </c>
      <c r="U719" s="8">
        <f t="shared" si="967"/>
        <v>154</v>
      </c>
      <c r="W719" s="7" t="str">
        <f t="shared" si="968"/>
        <v>짝수</v>
      </c>
      <c r="X719" s="7" t="str">
        <f t="shared" si="969"/>
        <v>홀수</v>
      </c>
      <c r="Y719" s="7" t="str">
        <f t="shared" si="970"/>
        <v>홀수</v>
      </c>
      <c r="Z719" s="7" t="str">
        <f t="shared" si="971"/>
        <v>홀수</v>
      </c>
      <c r="AA719" s="8" t="str">
        <f t="shared" si="972"/>
        <v>홀수</v>
      </c>
      <c r="AB719" s="8" t="str">
        <f t="shared" si="973"/>
        <v>짝수</v>
      </c>
      <c r="AC719" s="7" t="str">
        <f t="shared" si="974"/>
        <v>4 : 2</v>
      </c>
      <c r="AD719" s="12">
        <f t="shared" si="975"/>
        <v>4</v>
      </c>
      <c r="AE719" s="12">
        <f t="shared" si="976"/>
        <v>2</v>
      </c>
      <c r="AF719" s="30" t="str">
        <f t="shared" si="977"/>
        <v>저수</v>
      </c>
      <c r="AG719" s="30" t="str">
        <f t="shared" si="978"/>
        <v>저수</v>
      </c>
      <c r="AH719" s="30" t="str">
        <f t="shared" si="979"/>
        <v>고수</v>
      </c>
      <c r="AI719" s="30" t="str">
        <f t="shared" si="980"/>
        <v>고수</v>
      </c>
      <c r="AJ719" s="30" t="str">
        <f t="shared" si="981"/>
        <v>고수</v>
      </c>
      <c r="AK719" s="30" t="str">
        <f t="shared" si="982"/>
        <v>고수</v>
      </c>
      <c r="AL719" s="30" t="str">
        <f t="shared" si="983"/>
        <v>2 : 4</v>
      </c>
      <c r="AM719" s="7">
        <f t="shared" si="984"/>
        <v>2</v>
      </c>
      <c r="AN719" s="7">
        <f t="shared" si="985"/>
        <v>4</v>
      </c>
      <c r="AO719" s="7">
        <f t="shared" si="986"/>
        <v>24</v>
      </c>
      <c r="AP719" s="30" t="str">
        <f t="shared" si="987"/>
        <v>O</v>
      </c>
      <c r="AQ719" s="30" t="str">
        <f t="shared" si="988"/>
        <v>O</v>
      </c>
      <c r="AR719" s="30" t="str">
        <f t="shared" si="989"/>
        <v>X</v>
      </c>
      <c r="AS719" s="30" t="str">
        <f t="shared" si="990"/>
        <v>X</v>
      </c>
      <c r="AT719" s="30" t="str">
        <f t="shared" si="991"/>
        <v>X</v>
      </c>
      <c r="AU719" s="30" t="str">
        <f t="shared" si="992"/>
        <v>X</v>
      </c>
      <c r="AV719" s="30" t="str">
        <f t="shared" si="993"/>
        <v>X</v>
      </c>
      <c r="AW719" s="30" t="str">
        <f t="shared" si="994"/>
        <v>X</v>
      </c>
      <c r="AX719" s="30" t="str">
        <f t="shared" si="995"/>
        <v>X</v>
      </c>
      <c r="AY719" s="30" t="str">
        <f t="shared" si="996"/>
        <v>X</v>
      </c>
      <c r="AZ719" s="30" t="str">
        <f t="shared" si="997"/>
        <v>O</v>
      </c>
      <c r="BA719" s="7" t="str">
        <f t="shared" si="998"/>
        <v>X</v>
      </c>
      <c r="BB719" s="7">
        <f t="shared" si="999"/>
        <v>3</v>
      </c>
      <c r="BC719" s="387" t="str">
        <f t="shared" si="1175"/>
        <v>1G</v>
      </c>
      <c r="BD719" s="387" t="str">
        <f t="shared" si="1176"/>
        <v>1G</v>
      </c>
      <c r="BE719" s="387" t="str">
        <f t="shared" si="1177"/>
        <v>2G</v>
      </c>
      <c r="BF719" s="387" t="str">
        <f t="shared" si="1178"/>
        <v>3G</v>
      </c>
      <c r="BG719" s="387" t="str">
        <f t="shared" si="1179"/>
        <v>3G</v>
      </c>
      <c r="BH719" s="387" t="str">
        <f t="shared" si="1180"/>
        <v>3G</v>
      </c>
      <c r="BI719" s="387">
        <f t="shared" si="580"/>
        <v>2</v>
      </c>
      <c r="BJ719" s="387">
        <f t="shared" si="581"/>
        <v>1</v>
      </c>
      <c r="BK719" s="387">
        <f t="shared" si="582"/>
        <v>3</v>
      </c>
      <c r="BL719" s="387" t="str">
        <f t="shared" si="1181"/>
        <v>213</v>
      </c>
    </row>
    <row r="720" spans="2:71">
      <c r="B720" s="367">
        <v>716</v>
      </c>
      <c r="C720" s="367" t="s">
        <v>953</v>
      </c>
      <c r="N720" s="8">
        <v>2</v>
      </c>
      <c r="O720" s="8">
        <v>6</v>
      </c>
      <c r="P720" s="8">
        <v>13</v>
      </c>
      <c r="Q720" s="8">
        <v>16</v>
      </c>
      <c r="R720" s="8">
        <v>29</v>
      </c>
      <c r="S720" s="8">
        <v>30</v>
      </c>
      <c r="T720" s="8">
        <v>21</v>
      </c>
      <c r="U720" s="8">
        <f t="shared" si="967"/>
        <v>96</v>
      </c>
      <c r="W720" s="7" t="str">
        <f t="shared" si="968"/>
        <v>짝수</v>
      </c>
      <c r="X720" s="7" t="str">
        <f t="shared" si="969"/>
        <v>짝수</v>
      </c>
      <c r="Y720" s="7" t="str">
        <f t="shared" si="970"/>
        <v>홀수</v>
      </c>
      <c r="Z720" s="7" t="str">
        <f t="shared" si="971"/>
        <v>짝수</v>
      </c>
      <c r="AA720" s="8" t="str">
        <f t="shared" si="972"/>
        <v>홀수</v>
      </c>
      <c r="AB720" s="8" t="str">
        <f t="shared" si="973"/>
        <v>짝수</v>
      </c>
      <c r="AC720" s="7" t="str">
        <f t="shared" si="974"/>
        <v>2 : 4</v>
      </c>
      <c r="AD720" s="12">
        <f t="shared" si="975"/>
        <v>2</v>
      </c>
      <c r="AE720" s="12">
        <f t="shared" si="976"/>
        <v>4</v>
      </c>
      <c r="AF720" s="30" t="str">
        <f t="shared" si="977"/>
        <v>저수</v>
      </c>
      <c r="AG720" s="30" t="str">
        <f t="shared" si="978"/>
        <v>저수</v>
      </c>
      <c r="AH720" s="30" t="str">
        <f t="shared" si="979"/>
        <v>저수</v>
      </c>
      <c r="AI720" s="30" t="str">
        <f t="shared" si="980"/>
        <v>저수</v>
      </c>
      <c r="AJ720" s="30" t="str">
        <f t="shared" si="981"/>
        <v>고수</v>
      </c>
      <c r="AK720" s="30" t="str">
        <f t="shared" si="982"/>
        <v>고수</v>
      </c>
      <c r="AL720" s="30" t="str">
        <f t="shared" si="983"/>
        <v>4 : 2</v>
      </c>
      <c r="AM720" s="7">
        <f t="shared" si="984"/>
        <v>4</v>
      </c>
      <c r="AN720" s="7">
        <f t="shared" si="985"/>
        <v>2</v>
      </c>
      <c r="AO720" s="7">
        <f t="shared" si="986"/>
        <v>26</v>
      </c>
      <c r="AP720" s="30" t="str">
        <f t="shared" si="987"/>
        <v>O</v>
      </c>
      <c r="AQ720" s="30" t="str">
        <f t="shared" si="988"/>
        <v>X</v>
      </c>
      <c r="AR720" s="30" t="str">
        <f t="shared" si="989"/>
        <v>O</v>
      </c>
      <c r="AS720" s="30" t="str">
        <f t="shared" si="990"/>
        <v>X</v>
      </c>
      <c r="AT720" s="30" t="str">
        <f t="shared" si="991"/>
        <v>X</v>
      </c>
      <c r="AU720" s="30" t="str">
        <f t="shared" si="992"/>
        <v>X</v>
      </c>
      <c r="AV720" s="30" t="str">
        <f t="shared" si="993"/>
        <v>X</v>
      </c>
      <c r="AW720" s="30" t="str">
        <f t="shared" si="994"/>
        <v>X</v>
      </c>
      <c r="AX720" s="30" t="str">
        <f t="shared" si="995"/>
        <v>X</v>
      </c>
      <c r="AY720" s="30" t="str">
        <f t="shared" si="996"/>
        <v>X</v>
      </c>
      <c r="AZ720" s="30" t="str">
        <f t="shared" si="997"/>
        <v>O</v>
      </c>
      <c r="BA720" s="7" t="str">
        <f t="shared" si="998"/>
        <v>X</v>
      </c>
      <c r="BB720" s="7">
        <f t="shared" si="999"/>
        <v>3</v>
      </c>
      <c r="BC720" s="388" t="str">
        <f t="shared" ref="BC720:BC721" si="1182">VLOOKUP(N720,삼그룹,6,FALSE)</f>
        <v>1G</v>
      </c>
      <c r="BD720" s="388" t="str">
        <f t="shared" ref="BD720:BD721" si="1183">VLOOKUP(O720,삼그룹,6,FALSE)</f>
        <v>1G</v>
      </c>
      <c r="BE720" s="388" t="str">
        <f t="shared" ref="BE720:BE721" si="1184">VLOOKUP(P720,삼그룹,6,FALSE)</f>
        <v>1G</v>
      </c>
      <c r="BF720" s="388" t="str">
        <f t="shared" ref="BF720:BF721" si="1185">VLOOKUP(Q720,삼그룹,6,FALSE)</f>
        <v>2G</v>
      </c>
      <c r="BG720" s="388" t="str">
        <f t="shared" ref="BG720:BG721" si="1186">VLOOKUP(R720,삼그룹,6,FALSE)</f>
        <v>2G</v>
      </c>
      <c r="BH720" s="388" t="str">
        <f t="shared" ref="BH720:BH721" si="1187">VLOOKUP(S720,삼그룹,6,FALSE)</f>
        <v>2G</v>
      </c>
      <c r="BI720" s="388">
        <f t="shared" si="580"/>
        <v>3</v>
      </c>
      <c r="BJ720" s="388">
        <f t="shared" si="581"/>
        <v>3</v>
      </c>
      <c r="BK720" s="388">
        <f t="shared" si="582"/>
        <v>0</v>
      </c>
      <c r="BL720" s="388" t="str">
        <f t="shared" ref="BL720:BL721" si="1188">BI720&amp;BJ720&amp;BK720</f>
        <v>330</v>
      </c>
    </row>
    <row r="721" spans="2:64">
      <c r="B721" s="367">
        <v>717</v>
      </c>
      <c r="C721" s="367" t="s">
        <v>954</v>
      </c>
      <c r="N721" s="8">
        <v>2</v>
      </c>
      <c r="O721" s="8">
        <v>11</v>
      </c>
      <c r="P721" s="8">
        <v>19</v>
      </c>
      <c r="Q721" s="8">
        <v>25</v>
      </c>
      <c r="R721" s="8">
        <v>28</v>
      </c>
      <c r="S721" s="8">
        <v>32</v>
      </c>
      <c r="T721" s="8">
        <v>44</v>
      </c>
      <c r="U721" s="8">
        <f t="shared" si="967"/>
        <v>117</v>
      </c>
      <c r="W721" s="7" t="str">
        <f t="shared" si="968"/>
        <v>짝수</v>
      </c>
      <c r="X721" s="7" t="str">
        <f t="shared" si="969"/>
        <v>홀수</v>
      </c>
      <c r="Y721" s="7" t="str">
        <f t="shared" si="970"/>
        <v>홀수</v>
      </c>
      <c r="Z721" s="7" t="str">
        <f t="shared" si="971"/>
        <v>홀수</v>
      </c>
      <c r="AA721" s="8" t="str">
        <f t="shared" si="972"/>
        <v>짝수</v>
      </c>
      <c r="AB721" s="8" t="str">
        <f t="shared" si="973"/>
        <v>짝수</v>
      </c>
      <c r="AC721" s="7" t="str">
        <f t="shared" si="974"/>
        <v>3 : 3</v>
      </c>
      <c r="AD721" s="12">
        <f t="shared" si="975"/>
        <v>3</v>
      </c>
      <c r="AE721" s="12">
        <f t="shared" si="976"/>
        <v>3</v>
      </c>
      <c r="AF721" s="30" t="str">
        <f t="shared" si="977"/>
        <v>저수</v>
      </c>
      <c r="AG721" s="30" t="str">
        <f t="shared" si="978"/>
        <v>저수</v>
      </c>
      <c r="AH721" s="30" t="str">
        <f t="shared" si="979"/>
        <v>저수</v>
      </c>
      <c r="AI721" s="30" t="str">
        <f t="shared" si="980"/>
        <v>고수</v>
      </c>
      <c r="AJ721" s="30" t="str">
        <f t="shared" si="981"/>
        <v>고수</v>
      </c>
      <c r="AK721" s="30" t="str">
        <f t="shared" si="982"/>
        <v>고수</v>
      </c>
      <c r="AL721" s="30" t="str">
        <f t="shared" si="983"/>
        <v>3 : 3</v>
      </c>
      <c r="AM721" s="7">
        <f t="shared" si="984"/>
        <v>3</v>
      </c>
      <c r="AN721" s="7">
        <f t="shared" si="985"/>
        <v>3</v>
      </c>
      <c r="AO721" s="7">
        <f t="shared" si="986"/>
        <v>27</v>
      </c>
      <c r="AP721" s="30" t="str">
        <f t="shared" si="987"/>
        <v>O</v>
      </c>
      <c r="AQ721" s="30" t="str">
        <f t="shared" si="988"/>
        <v>O</v>
      </c>
      <c r="AR721" s="30" t="str">
        <f t="shared" si="989"/>
        <v>O</v>
      </c>
      <c r="AS721" s="30" t="str">
        <f t="shared" si="990"/>
        <v>X</v>
      </c>
      <c r="AT721" s="30" t="str">
        <f t="shared" si="991"/>
        <v>X</v>
      </c>
      <c r="AU721" s="30" t="str">
        <f t="shared" si="992"/>
        <v>X</v>
      </c>
      <c r="AV721" s="30" t="str">
        <f t="shared" si="993"/>
        <v>X</v>
      </c>
      <c r="AW721" s="30" t="str">
        <f t="shared" si="994"/>
        <v>X</v>
      </c>
      <c r="AX721" s="30" t="str">
        <f t="shared" si="995"/>
        <v>X</v>
      </c>
      <c r="AY721" s="30" t="str">
        <f t="shared" si="996"/>
        <v>X</v>
      </c>
      <c r="AZ721" s="30" t="str">
        <f t="shared" si="997"/>
        <v>X</v>
      </c>
      <c r="BA721" s="7" t="str">
        <f t="shared" si="998"/>
        <v>X</v>
      </c>
      <c r="BB721" s="7">
        <f t="shared" si="999"/>
        <v>3</v>
      </c>
      <c r="BC721" s="389" t="str">
        <f t="shared" si="1182"/>
        <v>1G</v>
      </c>
      <c r="BD721" s="389" t="str">
        <f t="shared" si="1183"/>
        <v>1G</v>
      </c>
      <c r="BE721" s="389" t="str">
        <f t="shared" si="1184"/>
        <v>2G</v>
      </c>
      <c r="BF721" s="389" t="str">
        <f t="shared" si="1185"/>
        <v>2G</v>
      </c>
      <c r="BG721" s="389" t="str">
        <f t="shared" si="1186"/>
        <v>2G</v>
      </c>
      <c r="BH721" s="389" t="str">
        <f t="shared" si="1187"/>
        <v>3G</v>
      </c>
      <c r="BI721" s="389">
        <f t="shared" si="580"/>
        <v>2</v>
      </c>
      <c r="BJ721" s="389">
        <f t="shared" si="581"/>
        <v>3</v>
      </c>
      <c r="BK721" s="389">
        <f t="shared" si="582"/>
        <v>1</v>
      </c>
      <c r="BL721" s="389" t="str">
        <f t="shared" si="1188"/>
        <v>231</v>
      </c>
    </row>
    <row r="722" spans="2:64">
      <c r="B722" s="2">
        <v>718</v>
      </c>
      <c r="C722" s="2" t="s">
        <v>955</v>
      </c>
      <c r="N722" s="8">
        <v>4</v>
      </c>
      <c r="O722" s="8">
        <v>11</v>
      </c>
      <c r="P722" s="8">
        <v>20</v>
      </c>
      <c r="Q722" s="8">
        <v>23</v>
      </c>
      <c r="R722" s="8">
        <v>32</v>
      </c>
      <c r="S722" s="8">
        <v>39</v>
      </c>
      <c r="T722" s="8">
        <v>40</v>
      </c>
      <c r="U722" s="8">
        <f t="shared" si="967"/>
        <v>129</v>
      </c>
      <c r="W722" s="7" t="str">
        <f t="shared" si="968"/>
        <v>짝수</v>
      </c>
      <c r="X722" s="7" t="str">
        <f t="shared" si="969"/>
        <v>홀수</v>
      </c>
      <c r="Y722" s="7" t="str">
        <f t="shared" si="970"/>
        <v>짝수</v>
      </c>
      <c r="Z722" s="7" t="str">
        <f t="shared" si="971"/>
        <v>홀수</v>
      </c>
      <c r="AA722" s="8" t="str">
        <f t="shared" si="972"/>
        <v>짝수</v>
      </c>
      <c r="AB722" s="8" t="str">
        <f t="shared" si="973"/>
        <v>홀수</v>
      </c>
      <c r="AC722" s="7" t="str">
        <f t="shared" si="974"/>
        <v>3 : 3</v>
      </c>
      <c r="AD722" s="12">
        <f t="shared" si="975"/>
        <v>3</v>
      </c>
      <c r="AE722" s="12">
        <f t="shared" si="976"/>
        <v>3</v>
      </c>
      <c r="AF722" s="30" t="str">
        <f t="shared" si="977"/>
        <v>저수</v>
      </c>
      <c r="AG722" s="30" t="str">
        <f t="shared" si="978"/>
        <v>저수</v>
      </c>
      <c r="AH722" s="30" t="str">
        <f t="shared" si="979"/>
        <v>저수</v>
      </c>
      <c r="AI722" s="30" t="str">
        <f t="shared" si="980"/>
        <v>고수</v>
      </c>
      <c r="AJ722" s="30" t="str">
        <f t="shared" si="981"/>
        <v>고수</v>
      </c>
      <c r="AK722" s="30" t="str">
        <f t="shared" si="982"/>
        <v>고수</v>
      </c>
      <c r="AL722" s="30" t="str">
        <f t="shared" si="983"/>
        <v>3 : 3</v>
      </c>
      <c r="AM722" s="7">
        <f t="shared" si="984"/>
        <v>3</v>
      </c>
      <c r="AN722" s="7">
        <f t="shared" si="985"/>
        <v>3</v>
      </c>
      <c r="AO722" s="7">
        <f t="shared" si="986"/>
        <v>19</v>
      </c>
      <c r="AP722" s="30" t="str">
        <f t="shared" si="987"/>
        <v>X</v>
      </c>
      <c r="AQ722" s="30" t="str">
        <f t="shared" si="988"/>
        <v>O</v>
      </c>
      <c r="AR722" s="30" t="str">
        <f t="shared" si="989"/>
        <v>X</v>
      </c>
      <c r="AS722" s="30" t="str">
        <f t="shared" si="990"/>
        <v>X</v>
      </c>
      <c r="AT722" s="30" t="str">
        <f t="shared" si="991"/>
        <v>X</v>
      </c>
      <c r="AU722" s="30" t="str">
        <f t="shared" si="992"/>
        <v>X</v>
      </c>
      <c r="AV722" s="30" t="str">
        <f t="shared" si="993"/>
        <v>X</v>
      </c>
      <c r="AW722" s="30" t="str">
        <f t="shared" si="994"/>
        <v>X</v>
      </c>
      <c r="AX722" s="30" t="str">
        <f t="shared" si="995"/>
        <v>X</v>
      </c>
      <c r="AY722" s="30" t="str">
        <f t="shared" si="996"/>
        <v>O</v>
      </c>
      <c r="AZ722" s="30" t="str">
        <f t="shared" si="997"/>
        <v>X</v>
      </c>
      <c r="BA722" s="7" t="str">
        <f t="shared" si="998"/>
        <v>X</v>
      </c>
      <c r="BB722" s="7">
        <f t="shared" si="999"/>
        <v>2</v>
      </c>
      <c r="BC722" s="390" t="str">
        <f t="shared" ref="BC722:BC723" si="1189">VLOOKUP(N722,삼그룹,6,FALSE)</f>
        <v>1G</v>
      </c>
      <c r="BD722" s="390" t="str">
        <f t="shared" ref="BD722:BD723" si="1190">VLOOKUP(O722,삼그룹,6,FALSE)</f>
        <v>1G</v>
      </c>
      <c r="BE722" s="390" t="str">
        <f t="shared" ref="BE722:BE723" si="1191">VLOOKUP(P722,삼그룹,6,FALSE)</f>
        <v>2G</v>
      </c>
      <c r="BF722" s="390" t="str">
        <f t="shared" ref="BF722:BF723" si="1192">VLOOKUP(Q722,삼그룹,6,FALSE)</f>
        <v>2G</v>
      </c>
      <c r="BG722" s="390" t="str">
        <f t="shared" ref="BG722:BG723" si="1193">VLOOKUP(R722,삼그룹,6,FALSE)</f>
        <v>3G</v>
      </c>
      <c r="BH722" s="390" t="str">
        <f t="shared" ref="BH722:BH723" si="1194">VLOOKUP(S722,삼그룹,6,FALSE)</f>
        <v>3G</v>
      </c>
      <c r="BI722" s="390">
        <f t="shared" si="580"/>
        <v>2</v>
      </c>
      <c r="BJ722" s="390">
        <f t="shared" si="581"/>
        <v>2</v>
      </c>
      <c r="BK722" s="390">
        <f t="shared" si="582"/>
        <v>2</v>
      </c>
      <c r="BL722" s="390" t="str">
        <f t="shared" ref="BL722:BL723" si="1195">BI722&amp;BJ722&amp;BK722</f>
        <v>222</v>
      </c>
    </row>
    <row r="723" spans="2:64">
      <c r="B723" s="2">
        <v>719</v>
      </c>
      <c r="C723" s="2" t="s">
        <v>956</v>
      </c>
      <c r="N723" s="8">
        <v>4</v>
      </c>
      <c r="O723" s="8">
        <v>8</v>
      </c>
      <c r="P723" s="8">
        <v>13</v>
      </c>
      <c r="Q723" s="8">
        <v>19</v>
      </c>
      <c r="R723" s="8">
        <v>20</v>
      </c>
      <c r="S723" s="8">
        <v>43</v>
      </c>
      <c r="T723" s="8">
        <v>26</v>
      </c>
      <c r="U723" s="8">
        <f t="shared" si="967"/>
        <v>107</v>
      </c>
      <c r="W723" s="7" t="str">
        <f t="shared" si="968"/>
        <v>짝수</v>
      </c>
      <c r="X723" s="7" t="str">
        <f t="shared" si="969"/>
        <v>짝수</v>
      </c>
      <c r="Y723" s="7" t="str">
        <f t="shared" si="970"/>
        <v>홀수</v>
      </c>
      <c r="Z723" s="7" t="str">
        <f t="shared" si="971"/>
        <v>홀수</v>
      </c>
      <c r="AA723" s="8" t="str">
        <f t="shared" si="972"/>
        <v>짝수</v>
      </c>
      <c r="AB723" s="8" t="str">
        <f t="shared" si="973"/>
        <v>홀수</v>
      </c>
      <c r="AC723" s="7" t="str">
        <f t="shared" si="974"/>
        <v>3 : 3</v>
      </c>
      <c r="AD723" s="12">
        <f t="shared" si="975"/>
        <v>3</v>
      </c>
      <c r="AE723" s="12">
        <f t="shared" si="976"/>
        <v>3</v>
      </c>
      <c r="AF723" s="30" t="str">
        <f t="shared" si="977"/>
        <v>저수</v>
      </c>
      <c r="AG723" s="30" t="str">
        <f t="shared" si="978"/>
        <v>저수</v>
      </c>
      <c r="AH723" s="30" t="str">
        <f t="shared" si="979"/>
        <v>저수</v>
      </c>
      <c r="AI723" s="30" t="str">
        <f t="shared" si="980"/>
        <v>저수</v>
      </c>
      <c r="AJ723" s="30" t="str">
        <f t="shared" si="981"/>
        <v>저수</v>
      </c>
      <c r="AK723" s="30" t="str">
        <f t="shared" si="982"/>
        <v>고수</v>
      </c>
      <c r="AL723" s="30" t="str">
        <f t="shared" si="983"/>
        <v>5 : 1</v>
      </c>
      <c r="AM723" s="7">
        <f t="shared" si="984"/>
        <v>5</v>
      </c>
      <c r="AN723" s="7">
        <f t="shared" si="985"/>
        <v>1</v>
      </c>
      <c r="AO723" s="7">
        <f t="shared" si="986"/>
        <v>27</v>
      </c>
      <c r="AP723" s="30" t="str">
        <f t="shared" si="987"/>
        <v>X</v>
      </c>
      <c r="AQ723" s="30" t="str">
        <f t="shared" si="988"/>
        <v>X</v>
      </c>
      <c r="AR723" s="30" t="str">
        <f t="shared" si="989"/>
        <v>O</v>
      </c>
      <c r="AS723" s="30" t="str">
        <f t="shared" si="990"/>
        <v>O</v>
      </c>
      <c r="AT723" s="30" t="str">
        <f t="shared" si="991"/>
        <v>X</v>
      </c>
      <c r="AU723" s="30" t="str">
        <f t="shared" si="992"/>
        <v>X</v>
      </c>
      <c r="AV723" s="30" t="str">
        <f t="shared" si="993"/>
        <v>X</v>
      </c>
      <c r="AW723" s="30" t="str">
        <f t="shared" si="994"/>
        <v>X</v>
      </c>
      <c r="AX723" s="30" t="str">
        <f t="shared" si="995"/>
        <v>X</v>
      </c>
      <c r="AY723" s="30" t="str">
        <f t="shared" si="996"/>
        <v>X</v>
      </c>
      <c r="AZ723" s="30" t="str">
        <f t="shared" si="997"/>
        <v>X</v>
      </c>
      <c r="BA723" s="7" t="str">
        <f t="shared" si="998"/>
        <v>O</v>
      </c>
      <c r="BB723" s="7">
        <f t="shared" si="999"/>
        <v>3</v>
      </c>
      <c r="BC723" s="394" t="str">
        <f t="shared" si="1189"/>
        <v>1G</v>
      </c>
      <c r="BD723" s="394" t="str">
        <f t="shared" si="1190"/>
        <v>1G</v>
      </c>
      <c r="BE723" s="394" t="str">
        <f t="shared" si="1191"/>
        <v>1G</v>
      </c>
      <c r="BF723" s="394" t="str">
        <f t="shared" si="1192"/>
        <v>2G</v>
      </c>
      <c r="BG723" s="394" t="str">
        <f t="shared" si="1193"/>
        <v>2G</v>
      </c>
      <c r="BH723" s="394" t="str">
        <f t="shared" si="1194"/>
        <v>3G</v>
      </c>
      <c r="BI723" s="394">
        <f t="shared" si="580"/>
        <v>3</v>
      </c>
      <c r="BJ723" s="394">
        <f t="shared" si="581"/>
        <v>2</v>
      </c>
      <c r="BK723" s="394">
        <f t="shared" si="582"/>
        <v>1</v>
      </c>
      <c r="BL723" s="394" t="str">
        <f t="shared" si="1195"/>
        <v>321</v>
      </c>
    </row>
    <row r="724" spans="2:64">
      <c r="B724" s="367">
        <v>720</v>
      </c>
      <c r="C724" s="367" t="s">
        <v>957</v>
      </c>
      <c r="N724" s="8">
        <v>1</v>
      </c>
      <c r="O724" s="8">
        <v>12</v>
      </c>
      <c r="P724" s="8">
        <v>29</v>
      </c>
      <c r="Q724" s="8">
        <v>34</v>
      </c>
      <c r="R724" s="8">
        <v>36</v>
      </c>
      <c r="S724" s="8">
        <v>37</v>
      </c>
      <c r="T724" s="8">
        <v>41</v>
      </c>
      <c r="U724" s="8">
        <f t="shared" si="967"/>
        <v>149</v>
      </c>
      <c r="W724" s="7" t="str">
        <f t="shared" si="968"/>
        <v>홀수</v>
      </c>
      <c r="X724" s="7" t="str">
        <f t="shared" si="969"/>
        <v>짝수</v>
      </c>
      <c r="Y724" s="7" t="str">
        <f t="shared" si="970"/>
        <v>홀수</v>
      </c>
      <c r="Z724" s="7" t="str">
        <f t="shared" si="971"/>
        <v>짝수</v>
      </c>
      <c r="AA724" s="8" t="str">
        <f t="shared" si="972"/>
        <v>짝수</v>
      </c>
      <c r="AB724" s="8" t="str">
        <f t="shared" si="973"/>
        <v>홀수</v>
      </c>
      <c r="AC724" s="7" t="str">
        <f t="shared" si="974"/>
        <v>3 : 3</v>
      </c>
      <c r="AD724" s="12">
        <f t="shared" si="975"/>
        <v>3</v>
      </c>
      <c r="AE724" s="12">
        <f t="shared" si="976"/>
        <v>3</v>
      </c>
      <c r="AF724" s="30" t="str">
        <f t="shared" si="977"/>
        <v>저수</v>
      </c>
      <c r="AG724" s="30" t="str">
        <f t="shared" si="978"/>
        <v>저수</v>
      </c>
      <c r="AH724" s="30" t="str">
        <f t="shared" si="979"/>
        <v>고수</v>
      </c>
      <c r="AI724" s="30" t="str">
        <f t="shared" si="980"/>
        <v>고수</v>
      </c>
      <c r="AJ724" s="30" t="str">
        <f t="shared" si="981"/>
        <v>고수</v>
      </c>
      <c r="AK724" s="30" t="str">
        <f t="shared" si="982"/>
        <v>고수</v>
      </c>
      <c r="AL724" s="30" t="str">
        <f t="shared" si="983"/>
        <v>2 : 4</v>
      </c>
      <c r="AM724" s="7">
        <f t="shared" si="984"/>
        <v>2</v>
      </c>
      <c r="AN724" s="7">
        <f t="shared" si="985"/>
        <v>4</v>
      </c>
      <c r="AO724" s="7">
        <f t="shared" si="986"/>
        <v>29</v>
      </c>
      <c r="AP724" s="30" t="str">
        <f t="shared" si="987"/>
        <v>X</v>
      </c>
      <c r="AQ724" s="30" t="str">
        <f t="shared" si="988"/>
        <v>X</v>
      </c>
      <c r="AR724" s="30" t="str">
        <f t="shared" si="989"/>
        <v>X</v>
      </c>
      <c r="AS724" s="30" t="str">
        <f t="shared" si="990"/>
        <v>X</v>
      </c>
      <c r="AT724" s="30" t="str">
        <f t="shared" si="991"/>
        <v>X</v>
      </c>
      <c r="AU724" s="30" t="str">
        <f t="shared" si="992"/>
        <v>X</v>
      </c>
      <c r="AV724" s="30" t="str">
        <f t="shared" si="993"/>
        <v>X</v>
      </c>
      <c r="AW724" s="30" t="str">
        <f t="shared" si="994"/>
        <v>X</v>
      </c>
      <c r="AX724" s="30" t="str">
        <f t="shared" si="995"/>
        <v>O</v>
      </c>
      <c r="AY724" s="30" t="str">
        <f t="shared" si="996"/>
        <v>X</v>
      </c>
      <c r="AZ724" s="30" t="str">
        <f t="shared" si="997"/>
        <v>X</v>
      </c>
      <c r="BA724" s="7" t="str">
        <f t="shared" si="998"/>
        <v>O</v>
      </c>
      <c r="BB724" s="7">
        <f t="shared" si="999"/>
        <v>2</v>
      </c>
      <c r="BC724" s="395" t="str">
        <f t="shared" ref="BC724:BC725" si="1196">VLOOKUP(N724,삼그룹,6,FALSE)</f>
        <v>1G</v>
      </c>
      <c r="BD724" s="395" t="str">
        <f t="shared" ref="BD724:BD725" si="1197">VLOOKUP(O724,삼그룹,6,FALSE)</f>
        <v>1G</v>
      </c>
      <c r="BE724" s="395" t="str">
        <f t="shared" ref="BE724:BE725" si="1198">VLOOKUP(P724,삼그룹,6,FALSE)</f>
        <v>2G</v>
      </c>
      <c r="BF724" s="395" t="str">
        <f t="shared" ref="BF724:BF725" si="1199">VLOOKUP(Q724,삼그룹,6,FALSE)</f>
        <v>3G</v>
      </c>
      <c r="BG724" s="395" t="str">
        <f t="shared" ref="BG724:BG725" si="1200">VLOOKUP(R724,삼그룹,6,FALSE)</f>
        <v>3G</v>
      </c>
      <c r="BH724" s="395" t="str">
        <f t="shared" ref="BH724:BH725" si="1201">VLOOKUP(S724,삼그룹,6,FALSE)</f>
        <v>3G</v>
      </c>
      <c r="BI724" s="395">
        <f t="shared" si="580"/>
        <v>2</v>
      </c>
      <c r="BJ724" s="395">
        <f t="shared" si="581"/>
        <v>1</v>
      </c>
      <c r="BK724" s="395">
        <f t="shared" si="582"/>
        <v>3</v>
      </c>
      <c r="BL724" s="395" t="str">
        <f t="shared" ref="BL724:BL725" si="1202">BI724&amp;BJ724&amp;BK724</f>
        <v>213</v>
      </c>
    </row>
    <row r="725" spans="2:64">
      <c r="B725" s="367">
        <v>721</v>
      </c>
      <c r="C725" s="367" t="s">
        <v>958</v>
      </c>
      <c r="N725" s="8">
        <v>1</v>
      </c>
      <c r="O725" s="8">
        <v>28</v>
      </c>
      <c r="P725" s="8">
        <v>35</v>
      </c>
      <c r="Q725" s="8">
        <v>41</v>
      </c>
      <c r="R725" s="8">
        <v>43</v>
      </c>
      <c r="S725" s="8">
        <v>44</v>
      </c>
      <c r="T725" s="8">
        <v>31</v>
      </c>
      <c r="U725" s="8">
        <f t="shared" si="967"/>
        <v>192</v>
      </c>
      <c r="W725" s="7" t="str">
        <f t="shared" si="968"/>
        <v>홀수</v>
      </c>
      <c r="X725" s="7" t="str">
        <f t="shared" si="969"/>
        <v>짝수</v>
      </c>
      <c r="Y725" s="7" t="str">
        <f t="shared" si="970"/>
        <v>홀수</v>
      </c>
      <c r="Z725" s="7" t="str">
        <f t="shared" si="971"/>
        <v>홀수</v>
      </c>
      <c r="AA725" s="8" t="str">
        <f t="shared" si="972"/>
        <v>홀수</v>
      </c>
      <c r="AB725" s="8" t="str">
        <f t="shared" si="973"/>
        <v>짝수</v>
      </c>
      <c r="AC725" s="7" t="str">
        <f t="shared" si="974"/>
        <v>4 : 2</v>
      </c>
      <c r="AD725" s="12">
        <f t="shared" si="975"/>
        <v>4</v>
      </c>
      <c r="AE725" s="12">
        <f t="shared" si="976"/>
        <v>2</v>
      </c>
      <c r="AF725" s="30" t="str">
        <f t="shared" si="977"/>
        <v>저수</v>
      </c>
      <c r="AG725" s="30" t="str">
        <f t="shared" si="978"/>
        <v>고수</v>
      </c>
      <c r="AH725" s="30" t="str">
        <f t="shared" si="979"/>
        <v>고수</v>
      </c>
      <c r="AI725" s="30" t="str">
        <f t="shared" si="980"/>
        <v>고수</v>
      </c>
      <c r="AJ725" s="30" t="str">
        <f t="shared" si="981"/>
        <v>고수</v>
      </c>
      <c r="AK725" s="30" t="str">
        <f t="shared" si="982"/>
        <v>고수</v>
      </c>
      <c r="AL725" s="30" t="str">
        <f t="shared" si="983"/>
        <v>1 : 5</v>
      </c>
      <c r="AM725" s="7">
        <f t="shared" si="984"/>
        <v>1</v>
      </c>
      <c r="AN725" s="7">
        <f t="shared" si="985"/>
        <v>5</v>
      </c>
      <c r="AO725" s="7">
        <f t="shared" si="986"/>
        <v>22</v>
      </c>
      <c r="AP725" s="30" t="str">
        <f t="shared" si="987"/>
        <v>X</v>
      </c>
      <c r="AQ725" s="30" t="str">
        <f t="shared" si="988"/>
        <v>X</v>
      </c>
      <c r="AR725" s="30" t="str">
        <f t="shared" si="989"/>
        <v>X</v>
      </c>
      <c r="AS725" s="30" t="str">
        <f t="shared" si="990"/>
        <v>X</v>
      </c>
      <c r="AT725" s="30" t="str">
        <f t="shared" si="991"/>
        <v>X</v>
      </c>
      <c r="AU725" s="30" t="str">
        <f t="shared" si="992"/>
        <v>X</v>
      </c>
      <c r="AV725" s="30" t="str">
        <f t="shared" si="993"/>
        <v>X</v>
      </c>
      <c r="AW725" s="30" t="str">
        <f t="shared" si="994"/>
        <v>X</v>
      </c>
      <c r="AX725" s="30" t="str">
        <f t="shared" si="995"/>
        <v>X</v>
      </c>
      <c r="AY725" s="30" t="str">
        <f t="shared" si="996"/>
        <v>O</v>
      </c>
      <c r="AZ725" s="30" t="str">
        <f t="shared" si="997"/>
        <v>O</v>
      </c>
      <c r="BA725" s="7" t="str">
        <f t="shared" si="998"/>
        <v>X</v>
      </c>
      <c r="BB725" s="7">
        <f t="shared" si="999"/>
        <v>2</v>
      </c>
      <c r="BC725" s="405" t="str">
        <f t="shared" si="1196"/>
        <v>1G</v>
      </c>
      <c r="BD725" s="405" t="str">
        <f t="shared" si="1197"/>
        <v>2G</v>
      </c>
      <c r="BE725" s="405" t="str">
        <f t="shared" si="1198"/>
        <v>3G</v>
      </c>
      <c r="BF725" s="405" t="str">
        <f t="shared" si="1199"/>
        <v>3G</v>
      </c>
      <c r="BG725" s="405" t="str">
        <f t="shared" si="1200"/>
        <v>3G</v>
      </c>
      <c r="BH725" s="405" t="str">
        <f t="shared" si="1201"/>
        <v>3G</v>
      </c>
      <c r="BI725" s="405">
        <f t="shared" si="580"/>
        <v>1</v>
      </c>
      <c r="BJ725" s="405">
        <f t="shared" si="581"/>
        <v>1</v>
      </c>
      <c r="BK725" s="405">
        <f t="shared" si="582"/>
        <v>4</v>
      </c>
      <c r="BL725" s="405" t="str">
        <f t="shared" si="1202"/>
        <v>114</v>
      </c>
    </row>
    <row r="726" spans="2:64">
      <c r="B726" s="367">
        <v>722</v>
      </c>
      <c r="C726" s="367" t="s">
        <v>959</v>
      </c>
      <c r="N726" s="8">
        <v>12</v>
      </c>
      <c r="O726" s="8">
        <v>14</v>
      </c>
      <c r="P726" s="8">
        <v>21</v>
      </c>
      <c r="Q726" s="8">
        <v>30</v>
      </c>
      <c r="R726" s="8">
        <v>39</v>
      </c>
      <c r="S726" s="8">
        <v>43</v>
      </c>
      <c r="T726" s="8">
        <v>45</v>
      </c>
      <c r="U726" s="8">
        <f t="shared" si="967"/>
        <v>159</v>
      </c>
      <c r="W726" s="7" t="str">
        <f t="shared" si="968"/>
        <v>짝수</v>
      </c>
      <c r="X726" s="7" t="str">
        <f t="shared" si="969"/>
        <v>짝수</v>
      </c>
      <c r="Y726" s="7" t="str">
        <f t="shared" si="970"/>
        <v>홀수</v>
      </c>
      <c r="Z726" s="7" t="str">
        <f t="shared" si="971"/>
        <v>짝수</v>
      </c>
      <c r="AA726" s="8" t="str">
        <f t="shared" si="972"/>
        <v>홀수</v>
      </c>
      <c r="AB726" s="8" t="str">
        <f t="shared" si="973"/>
        <v>홀수</v>
      </c>
      <c r="AC726" s="7" t="str">
        <f t="shared" si="974"/>
        <v>3 : 3</v>
      </c>
      <c r="AD726" s="12">
        <f t="shared" si="975"/>
        <v>3</v>
      </c>
      <c r="AE726" s="12">
        <f t="shared" si="976"/>
        <v>3</v>
      </c>
      <c r="AF726" s="30" t="str">
        <f t="shared" si="977"/>
        <v>저수</v>
      </c>
      <c r="AG726" s="30" t="str">
        <f t="shared" si="978"/>
        <v>저수</v>
      </c>
      <c r="AH726" s="30" t="str">
        <f t="shared" si="979"/>
        <v>저수</v>
      </c>
      <c r="AI726" s="30" t="str">
        <f t="shared" si="980"/>
        <v>고수</v>
      </c>
      <c r="AJ726" s="30" t="str">
        <f t="shared" si="981"/>
        <v>고수</v>
      </c>
      <c r="AK726" s="30" t="str">
        <f t="shared" si="982"/>
        <v>고수</v>
      </c>
      <c r="AL726" s="30" t="str">
        <f t="shared" si="983"/>
        <v>3 : 3</v>
      </c>
      <c r="AM726" s="7">
        <f t="shared" si="984"/>
        <v>3</v>
      </c>
      <c r="AN726" s="7">
        <f t="shared" si="985"/>
        <v>3</v>
      </c>
      <c r="AO726" s="7">
        <f t="shared" si="986"/>
        <v>19</v>
      </c>
      <c r="AP726" s="30" t="str">
        <f t="shared" si="987"/>
        <v>X</v>
      </c>
      <c r="AQ726" s="30" t="str">
        <f t="shared" si="988"/>
        <v>X</v>
      </c>
      <c r="AR726" s="30" t="str">
        <f t="shared" si="989"/>
        <v>X</v>
      </c>
      <c r="AS726" s="30" t="str">
        <f t="shared" si="990"/>
        <v>X</v>
      </c>
      <c r="AT726" s="30" t="str">
        <f t="shared" si="991"/>
        <v>X</v>
      </c>
      <c r="AU726" s="30" t="str">
        <f t="shared" si="992"/>
        <v>X</v>
      </c>
      <c r="AV726" s="30" t="str">
        <f t="shared" si="993"/>
        <v>X</v>
      </c>
      <c r="AW726" s="30" t="str">
        <f t="shared" si="994"/>
        <v>X</v>
      </c>
      <c r="AX726" s="30" t="str">
        <f t="shared" si="995"/>
        <v>X</v>
      </c>
      <c r="AY726" s="30" t="str">
        <f t="shared" si="996"/>
        <v>X</v>
      </c>
      <c r="AZ726" s="30" t="str">
        <f t="shared" si="997"/>
        <v>X</v>
      </c>
      <c r="BA726" s="7" t="str">
        <f t="shared" si="998"/>
        <v>O</v>
      </c>
      <c r="BB726" s="7">
        <f t="shared" si="999"/>
        <v>1</v>
      </c>
      <c r="BC726" s="407" t="str">
        <f t="shared" ref="BC726" si="1203">VLOOKUP(N726,삼그룹,6,FALSE)</f>
        <v>1G</v>
      </c>
      <c r="BD726" s="407" t="str">
        <f t="shared" ref="BD726" si="1204">VLOOKUP(O726,삼그룹,6,FALSE)</f>
        <v>1G</v>
      </c>
      <c r="BE726" s="407" t="str">
        <f t="shared" ref="BE726" si="1205">VLOOKUP(P726,삼그룹,6,FALSE)</f>
        <v>2G</v>
      </c>
      <c r="BF726" s="407" t="str">
        <f t="shared" ref="BF726" si="1206">VLOOKUP(Q726,삼그룹,6,FALSE)</f>
        <v>2G</v>
      </c>
      <c r="BG726" s="407" t="str">
        <f t="shared" ref="BG726" si="1207">VLOOKUP(R726,삼그룹,6,FALSE)</f>
        <v>3G</v>
      </c>
      <c r="BH726" s="407" t="str">
        <f t="shared" ref="BH726" si="1208">VLOOKUP(S726,삼그룹,6,FALSE)</f>
        <v>3G</v>
      </c>
      <c r="BI726" s="407">
        <f t="shared" si="580"/>
        <v>2</v>
      </c>
      <c r="BJ726" s="407">
        <f t="shared" si="581"/>
        <v>2</v>
      </c>
      <c r="BK726" s="407">
        <f t="shared" si="582"/>
        <v>2</v>
      </c>
      <c r="BL726" s="407" t="str">
        <f t="shared" ref="BL726" si="1209">BI726&amp;BJ726&amp;BK726</f>
        <v>222</v>
      </c>
    </row>
  </sheetData>
  <autoFilter ref="A4:CD563" xr:uid="{00000000-0009-0000-0000-000000000000}"/>
  <sortState xmlns:xlrd2="http://schemas.microsoft.com/office/spreadsheetml/2017/richdata2" ref="CS25:CS57">
    <sortCondition ref="CS25"/>
  </sortState>
  <mergeCells count="33">
    <mergeCell ref="EU69:EW69"/>
    <mergeCell ref="EU79:EW79"/>
    <mergeCell ref="EU89:EW89"/>
    <mergeCell ref="EU39:EW39"/>
    <mergeCell ref="EY39:FA39"/>
    <mergeCell ref="EU49:EW49"/>
    <mergeCell ref="EY49:FA49"/>
    <mergeCell ref="EU59:EW59"/>
    <mergeCell ref="EY59:FA59"/>
    <mergeCell ref="EU9:EW9"/>
    <mergeCell ref="EY9:FA9"/>
    <mergeCell ref="EU19:EW19"/>
    <mergeCell ref="EY19:FA19"/>
    <mergeCell ref="EU29:EW29"/>
    <mergeCell ref="EY29:FA29"/>
    <mergeCell ref="R2:S2"/>
    <mergeCell ref="R3:S3"/>
    <mergeCell ref="CF3:CJ3"/>
    <mergeCell ref="W3:AE3"/>
    <mergeCell ref="AF3:AN3"/>
    <mergeCell ref="BO51:BQ51"/>
    <mergeCell ref="BY1:CD1"/>
    <mergeCell ref="CF2:CJ2"/>
    <mergeCell ref="BO73:BQ73"/>
    <mergeCell ref="T3:U3"/>
    <mergeCell ref="BR3:BW3"/>
    <mergeCell ref="AP3:BB3"/>
    <mergeCell ref="BO62:BQ62"/>
    <mergeCell ref="T2:U2"/>
    <mergeCell ref="BS50:BU50"/>
    <mergeCell ref="BR2:BW2"/>
    <mergeCell ref="CE1:CJ1"/>
    <mergeCell ref="CF40:CH40"/>
  </mergeCells>
  <phoneticPr fontId="2" type="noConversion"/>
  <conditionalFormatting sqref="BQ53:BQ59">
    <cfRule type="cellIs" dxfId="465" priority="29" operator="greaterThan">
      <formula>0.1</formula>
    </cfRule>
  </conditionalFormatting>
  <conditionalFormatting sqref="BQ64:BQ70">
    <cfRule type="cellIs" dxfId="464" priority="28" operator="greaterThan">
      <formula>0.1</formula>
    </cfRule>
  </conditionalFormatting>
  <conditionalFormatting sqref="BQ75:BQ80">
    <cfRule type="cellIs" dxfId="463" priority="27" operator="greaterThan">
      <formula>0.1</formula>
    </cfRule>
  </conditionalFormatting>
  <conditionalFormatting sqref="DB26:DB31">
    <cfRule type="cellIs" dxfId="462" priority="26" operator="greaterThan">
      <formula>0.05</formula>
    </cfRule>
  </conditionalFormatting>
  <conditionalFormatting sqref="EO9:EO197">
    <cfRule type="cellIs" dxfId="461" priority="25" operator="between">
      <formula>3</formula>
      <formula>5</formula>
    </cfRule>
  </conditionalFormatting>
  <conditionalFormatting sqref="EP9:EP197">
    <cfRule type="cellIs" dxfId="460" priority="24" operator="between">
      <formula>2</formula>
      <formula>5</formula>
    </cfRule>
  </conditionalFormatting>
  <conditionalFormatting sqref="EQ9:EQ197">
    <cfRule type="cellIs" dxfId="459" priority="23" operator="between">
      <formula>0</formula>
      <formula>2</formula>
    </cfRule>
  </conditionalFormatting>
  <conditionalFormatting sqref="ER9:ER197">
    <cfRule type="cellIs" dxfId="458" priority="22" operator="between">
      <formula>0</formula>
      <formula>2</formula>
    </cfRule>
  </conditionalFormatting>
  <conditionalFormatting sqref="EW10:EW16">
    <cfRule type="cellIs" dxfId="457" priority="21" operator="greaterThan">
      <formula>0.05</formula>
    </cfRule>
  </conditionalFormatting>
  <conditionalFormatting sqref="EW20:EW26">
    <cfRule type="cellIs" dxfId="456" priority="20" operator="greaterThan">
      <formula>0.05</formula>
    </cfRule>
  </conditionalFormatting>
  <conditionalFormatting sqref="EW30:EW36">
    <cfRule type="cellIs" dxfId="455" priority="19" operator="greaterThan">
      <formula>0.05</formula>
    </cfRule>
  </conditionalFormatting>
  <conditionalFormatting sqref="EW40:EW46">
    <cfRule type="cellIs" dxfId="454" priority="18" operator="greaterThan">
      <formula>0.05</formula>
    </cfRule>
  </conditionalFormatting>
  <conditionalFormatting sqref="EW50:EW56">
    <cfRule type="cellIs" dxfId="453" priority="17" operator="greaterThan">
      <formula>0.05</formula>
    </cfRule>
  </conditionalFormatting>
  <conditionalFormatting sqref="EW60:EW66">
    <cfRule type="cellIs" dxfId="452" priority="16" operator="greaterThan">
      <formula>0.05</formula>
    </cfRule>
  </conditionalFormatting>
  <conditionalFormatting sqref="EW70:EW76">
    <cfRule type="cellIs" dxfId="451" priority="15" operator="greaterThan">
      <formula>0.05</formula>
    </cfRule>
  </conditionalFormatting>
  <conditionalFormatting sqref="EW80:EW86">
    <cfRule type="cellIs" dxfId="450" priority="14" operator="greaterThan">
      <formula>0.05</formula>
    </cfRule>
  </conditionalFormatting>
  <conditionalFormatting sqref="EW90:EW96">
    <cfRule type="cellIs" dxfId="449" priority="13" operator="greaterThan">
      <formula>0.05</formula>
    </cfRule>
  </conditionalFormatting>
  <conditionalFormatting sqref="FA10:FA16">
    <cfRule type="cellIs" dxfId="448" priority="12" operator="greaterThan">
      <formula>0.05</formula>
    </cfRule>
  </conditionalFormatting>
  <conditionalFormatting sqref="FA20:FA26">
    <cfRule type="cellIs" dxfId="447" priority="11" operator="greaterThan">
      <formula>0.05</formula>
    </cfRule>
  </conditionalFormatting>
  <conditionalFormatting sqref="FA30:FA36">
    <cfRule type="cellIs" dxfId="446" priority="10" operator="greaterThan">
      <formula>0.05</formula>
    </cfRule>
  </conditionalFormatting>
  <conditionalFormatting sqref="FA40:FA46">
    <cfRule type="cellIs" dxfId="445" priority="9" operator="greaterThan">
      <formula>0.05</formula>
    </cfRule>
  </conditionalFormatting>
  <conditionalFormatting sqref="FA50:FA56">
    <cfRule type="cellIs" dxfId="444" priority="8" operator="greaterThan">
      <formula>0.05</formula>
    </cfRule>
  </conditionalFormatting>
  <conditionalFormatting sqref="DO11:DT173">
    <cfRule type="cellIs" dxfId="443" priority="7" operator="between">
      <formula>2</formula>
      <formula>6</formula>
    </cfRule>
  </conditionalFormatting>
  <conditionalFormatting sqref="FA60:FA66">
    <cfRule type="cellIs" dxfId="442" priority="6" operator="greaterThan">
      <formula>0.05</formula>
    </cfRule>
  </conditionalFormatting>
  <conditionalFormatting sqref="DO174:DT174">
    <cfRule type="cellIs" dxfId="441" priority="5" operator="between">
      <formula>2</formula>
      <formula>6</formula>
    </cfRule>
  </conditionalFormatting>
  <conditionalFormatting sqref="DO175:DT175">
    <cfRule type="cellIs" dxfId="440" priority="4" operator="between">
      <formula>2</formula>
      <formula>6</formula>
    </cfRule>
  </conditionalFormatting>
  <conditionalFormatting sqref="DO176:DT176">
    <cfRule type="cellIs" dxfId="439" priority="3" operator="between">
      <formula>2</formula>
      <formula>6</formula>
    </cfRule>
  </conditionalFormatting>
  <conditionalFormatting sqref="DO177:DT177">
    <cfRule type="cellIs" dxfId="438" priority="2" operator="between">
      <formula>2</formula>
      <formula>6</formula>
    </cfRule>
  </conditionalFormatting>
  <conditionalFormatting sqref="DO178:DT178">
    <cfRule type="cellIs" dxfId="437" priority="1" operator="between">
      <formula>2</formula>
      <formula>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CZ705"/>
  <sheetViews>
    <sheetView zoomScale="70" zoomScaleNormal="70" workbookViewId="0">
      <pane xSplit="4" ySplit="4" topLeftCell="BP5" activePane="bottomRight" state="frozen"/>
      <selection activeCell="G93" sqref="G93"/>
      <selection pane="topRight" activeCell="G93" sqref="G93"/>
      <selection pane="bottomLeft" activeCell="G93" sqref="G93"/>
      <selection pane="bottomRight" activeCell="CU22" sqref="CU22"/>
    </sheetView>
  </sheetViews>
  <sheetFormatPr defaultColWidth="9" defaultRowHeight="14.5"/>
  <cols>
    <col min="1" max="1" width="4.33203125" style="2" customWidth="1"/>
    <col min="2" max="2" width="4.582031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08203125" style="2" hidden="1" customWidth="1"/>
    <col min="8" max="8" width="7.5" style="2" hidden="1" customWidth="1"/>
    <col min="9" max="9" width="8.33203125" style="2" hidden="1" customWidth="1"/>
    <col min="10" max="11" width="7.5" style="2" hidden="1" customWidth="1"/>
    <col min="12" max="12" width="8.33203125" style="2" hidden="1" customWidth="1"/>
    <col min="13" max="13" width="7.5" style="2" hidden="1" customWidth="1"/>
    <col min="14" max="21" width="4.58203125" style="8" customWidth="1"/>
    <col min="22" max="22" width="1.25" style="8" customWidth="1"/>
    <col min="23" max="26" width="4.33203125" style="136" hidden="1" customWidth="1"/>
    <col min="27" max="28" width="4.33203125" style="8" hidden="1" customWidth="1"/>
    <col min="29" max="40" width="4.33203125" style="136" hidden="1" customWidth="1"/>
    <col min="41" max="64" width="6" style="136" hidden="1" customWidth="1"/>
    <col min="65" max="65" width="1" style="136" customWidth="1"/>
    <col min="66" max="66" width="1" style="8" customWidth="1"/>
    <col min="67" max="77" width="5.75" style="8" customWidth="1"/>
    <col min="78" max="82" width="5.75" style="2" customWidth="1"/>
    <col min="83" max="83" width="2.08203125" style="8" customWidth="1"/>
    <col min="84" max="84" width="4.5" style="136" bestFit="1" customWidth="1"/>
    <col min="85" max="87" width="4.33203125" style="136" customWidth="1"/>
    <col min="88" max="88" width="4.75" style="136" customWidth="1"/>
    <col min="89" max="89" width="2.5" style="8" customWidth="1"/>
    <col min="90" max="90" width="4" style="8" customWidth="1"/>
    <col min="91" max="92" width="3.5" style="8" customWidth="1"/>
    <col min="93" max="95" width="5.33203125" style="8" customWidth="1"/>
    <col min="96" max="96" width="3.5" style="8" customWidth="1"/>
    <col min="97" max="16384" width="9" style="2"/>
  </cols>
  <sheetData>
    <row r="1" spans="1:104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410" t="s">
        <v>521</v>
      </c>
      <c r="BZ1" s="410"/>
      <c r="CA1" s="410"/>
      <c r="CB1" s="410"/>
      <c r="CC1" s="410"/>
      <c r="CD1" s="410"/>
      <c r="CE1" s="411" t="s">
        <v>633</v>
      </c>
      <c r="CF1" s="419"/>
      <c r="CG1" s="419"/>
      <c r="CH1" s="419"/>
      <c r="CI1" s="419"/>
      <c r="CJ1" s="419"/>
    </row>
    <row r="2" spans="1:104" ht="19.5" customHeight="1">
      <c r="A2" s="1"/>
      <c r="B2" s="1"/>
      <c r="C2" s="1"/>
      <c r="D2" s="1"/>
      <c r="E2" s="1"/>
      <c r="F2" s="1"/>
      <c r="G2" s="1"/>
      <c r="H2" s="1"/>
      <c r="I2" s="1"/>
      <c r="R2" s="419" t="s">
        <v>587</v>
      </c>
      <c r="S2" s="421"/>
      <c r="T2" s="416">
        <f>AVERAGE(U5:U1941)</f>
        <v>130.11111111111111</v>
      </c>
      <c r="U2" s="416"/>
      <c r="BO2" s="136"/>
      <c r="BP2" s="136"/>
      <c r="BQ2" s="136"/>
      <c r="BR2" s="418" t="s">
        <v>632</v>
      </c>
      <c r="BS2" s="418"/>
      <c r="BT2" s="418"/>
      <c r="BU2" s="418"/>
      <c r="BV2" s="418"/>
      <c r="BW2" s="418"/>
      <c r="BZ2" s="8"/>
      <c r="CA2" s="8"/>
      <c r="CB2" s="8"/>
      <c r="CC2" s="8"/>
      <c r="CD2" s="8"/>
      <c r="CF2" s="411" t="s">
        <v>579</v>
      </c>
      <c r="CG2" s="411"/>
      <c r="CH2" s="411"/>
      <c r="CI2" s="411"/>
      <c r="CJ2" s="411"/>
    </row>
    <row r="3" spans="1:104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9" t="s">
        <v>586</v>
      </c>
      <c r="S3" s="421"/>
      <c r="T3" s="413">
        <f>AVERAGE(U5:U1942)</f>
        <v>130.11111111111111</v>
      </c>
      <c r="U3" s="413"/>
      <c r="W3" s="423" t="s">
        <v>543</v>
      </c>
      <c r="X3" s="423"/>
      <c r="Y3" s="423"/>
      <c r="Z3" s="423"/>
      <c r="AA3" s="423"/>
      <c r="AB3" s="423"/>
      <c r="AC3" s="423"/>
      <c r="AD3" s="423"/>
      <c r="AE3" s="423"/>
      <c r="AF3" s="424" t="s">
        <v>544</v>
      </c>
      <c r="AG3" s="424"/>
      <c r="AH3" s="424"/>
      <c r="AI3" s="424"/>
      <c r="AJ3" s="424"/>
      <c r="AK3" s="424"/>
      <c r="AL3" s="424"/>
      <c r="AM3" s="424"/>
      <c r="AN3" s="424"/>
      <c r="AO3" s="32" t="s">
        <v>542</v>
      </c>
      <c r="AP3" s="412" t="s">
        <v>561</v>
      </c>
      <c r="AQ3" s="412"/>
      <c r="AR3" s="412"/>
      <c r="AS3" s="412"/>
      <c r="AT3" s="412"/>
      <c r="AU3" s="412"/>
      <c r="AV3" s="412"/>
      <c r="AW3" s="412"/>
      <c r="AX3" s="412"/>
      <c r="AY3" s="412"/>
      <c r="AZ3" s="412"/>
      <c r="BA3" s="412"/>
      <c r="BB3" s="412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O3" s="136"/>
      <c r="BP3" s="136"/>
      <c r="BQ3" s="136"/>
      <c r="BR3" s="414" t="s">
        <v>647</v>
      </c>
      <c r="BS3" s="414"/>
      <c r="BT3" s="414"/>
      <c r="BU3" s="414"/>
      <c r="BV3" s="414"/>
      <c r="BW3" s="414"/>
      <c r="BZ3" s="8"/>
      <c r="CA3" s="8"/>
      <c r="CB3" s="8"/>
      <c r="CC3" s="8"/>
      <c r="CD3" s="8"/>
      <c r="CF3" s="422" t="s">
        <v>583</v>
      </c>
      <c r="CG3" s="422"/>
      <c r="CH3" s="422"/>
      <c r="CI3" s="422"/>
      <c r="CJ3" s="422"/>
    </row>
    <row r="4" spans="1:104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136" t="s">
        <v>498</v>
      </c>
      <c r="W4" s="136" t="s">
        <v>526</v>
      </c>
      <c r="X4" s="136" t="s">
        <v>527</v>
      </c>
      <c r="Y4" s="136" t="s">
        <v>528</v>
      </c>
      <c r="Z4" s="136" t="s">
        <v>529</v>
      </c>
      <c r="AA4" s="136" t="s">
        <v>530</v>
      </c>
      <c r="AB4" s="136" t="s">
        <v>531</v>
      </c>
      <c r="AC4" s="136" t="s">
        <v>532</v>
      </c>
      <c r="AD4" s="136" t="s">
        <v>524</v>
      </c>
      <c r="AE4" s="136" t="s">
        <v>525</v>
      </c>
      <c r="AF4" s="136" t="s">
        <v>533</v>
      </c>
      <c r="AG4" s="136" t="s">
        <v>534</v>
      </c>
      <c r="AH4" s="136" t="s">
        <v>535</v>
      </c>
      <c r="AI4" s="136" t="s">
        <v>536</v>
      </c>
      <c r="AJ4" s="136" t="s">
        <v>537</v>
      </c>
      <c r="AK4" s="136" t="s">
        <v>538</v>
      </c>
      <c r="AL4" s="136" t="s">
        <v>539</v>
      </c>
      <c r="AM4" s="136" t="s">
        <v>540</v>
      </c>
      <c r="AN4" s="136" t="s">
        <v>541</v>
      </c>
      <c r="AO4" s="136" t="s">
        <v>545</v>
      </c>
      <c r="AP4" s="136" t="s">
        <v>562</v>
      </c>
      <c r="AQ4" s="136" t="s">
        <v>563</v>
      </c>
      <c r="AR4" s="136" t="s">
        <v>564</v>
      </c>
      <c r="AS4" s="136" t="s">
        <v>565</v>
      </c>
      <c r="AT4" s="136" t="s">
        <v>566</v>
      </c>
      <c r="AU4" s="135" t="s">
        <v>567</v>
      </c>
      <c r="AV4" s="136" t="s">
        <v>568</v>
      </c>
      <c r="AW4" s="136" t="s">
        <v>569</v>
      </c>
      <c r="AX4" s="136" t="s">
        <v>570</v>
      </c>
      <c r="AY4" s="136" t="s">
        <v>571</v>
      </c>
      <c r="AZ4" s="136" t="s">
        <v>572</v>
      </c>
      <c r="BA4" s="135" t="s">
        <v>573</v>
      </c>
      <c r="BB4" s="136" t="s">
        <v>574</v>
      </c>
      <c r="BC4" s="136" t="s">
        <v>500</v>
      </c>
      <c r="BD4" s="136" t="s">
        <v>501</v>
      </c>
      <c r="BE4" s="136" t="s">
        <v>502</v>
      </c>
      <c r="BF4" s="136" t="s">
        <v>503</v>
      </c>
      <c r="BG4" s="136" t="s">
        <v>504</v>
      </c>
      <c r="BH4" s="135" t="s">
        <v>505</v>
      </c>
      <c r="BI4" s="136" t="s">
        <v>591</v>
      </c>
      <c r="BJ4" s="136" t="s">
        <v>594</v>
      </c>
      <c r="BK4" s="136" t="s">
        <v>595</v>
      </c>
      <c r="BL4" s="136" t="s">
        <v>597</v>
      </c>
      <c r="BO4" s="13" t="s">
        <v>448</v>
      </c>
      <c r="BP4" s="14" t="s">
        <v>449</v>
      </c>
      <c r="BQ4" s="15" t="s">
        <v>450</v>
      </c>
      <c r="BR4" s="136" t="s">
        <v>448</v>
      </c>
      <c r="BS4" s="136" t="s">
        <v>506</v>
      </c>
      <c r="BT4" s="136" t="s">
        <v>507</v>
      </c>
      <c r="BU4" s="136" t="s">
        <v>508</v>
      </c>
      <c r="BV4" s="136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135" t="s">
        <v>515</v>
      </c>
      <c r="CD4" s="135" t="s">
        <v>516</v>
      </c>
      <c r="CF4" s="26" t="s">
        <v>560</v>
      </c>
      <c r="CG4" s="26" t="s">
        <v>545</v>
      </c>
      <c r="CH4" s="26" t="s">
        <v>558</v>
      </c>
      <c r="CI4" s="26" t="s">
        <v>523</v>
      </c>
      <c r="CJ4" s="26" t="s">
        <v>450</v>
      </c>
      <c r="CL4" s="8" t="s">
        <v>498</v>
      </c>
      <c r="CM4" s="8" t="s">
        <v>642</v>
      </c>
      <c r="CN4" s="48"/>
      <c r="CO4" s="37" t="s">
        <v>560</v>
      </c>
      <c r="CP4" s="37" t="s">
        <v>644</v>
      </c>
      <c r="CQ4" s="37" t="s">
        <v>581</v>
      </c>
    </row>
    <row r="5" spans="1:104">
      <c r="B5" s="367">
        <v>696</v>
      </c>
      <c r="C5" s="367" t="s">
        <v>932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1</v>
      </c>
      <c r="O5" s="223">
        <v>7</v>
      </c>
      <c r="P5" s="223">
        <v>16</v>
      </c>
      <c r="Q5" s="223">
        <v>18</v>
      </c>
      <c r="R5" s="223">
        <v>34</v>
      </c>
      <c r="S5" s="223">
        <v>38</v>
      </c>
      <c r="T5" s="223">
        <v>21</v>
      </c>
      <c r="U5" s="223">
        <f t="shared" ref="U5:U29" si="0">SUM(N5:T5)-T5</f>
        <v>114</v>
      </c>
      <c r="V5" s="223"/>
      <c r="W5" s="256" t="str">
        <f t="shared" ref="W5:W30" si="1">IF(RIGHT(N5,1)="1","홀수",IF(RIGHT(N5,1)="3","홀수",IF(RIGHT(N5,1)="5","홀수",IF(RIGHT(N5,1)="7","홀수",IF(RIGHT(N5,1)="9","홀수","짝수")))))</f>
        <v>홀수</v>
      </c>
      <c r="X5" s="256" t="str">
        <f t="shared" ref="X5:X30" si="2">IF(RIGHT(O5,1)="1","홀수",IF(RIGHT(O5,1)="3","홀수",IF(RIGHT(O5,1)="5","홀수",IF(RIGHT(O5,1)="7","홀수",IF(RIGHT(O5,1)="9","홀수","짝수")))))</f>
        <v>홀수</v>
      </c>
      <c r="Y5" s="256" t="str">
        <f t="shared" ref="Y5:Y30" si="3">IF(RIGHT(P5,1)="1","홀수",IF(RIGHT(P5,1)="3","홀수",IF(RIGHT(P5,1)="5","홀수",IF(RIGHT(P5,1)="7","홀수",IF(RIGHT(P5,1)="9","홀수","짝수")))))</f>
        <v>짝수</v>
      </c>
      <c r="Z5" s="256" t="str">
        <f t="shared" ref="Z5:Z30" si="4">IF(RIGHT(Q5,1)="1","홀수",IF(RIGHT(Q5,1)="3","홀수",IF(RIGHT(Q5,1)="5","홀수",IF(RIGHT(Q5,1)="7","홀수",IF(RIGHT(Q5,1)="9","홀수","짝수")))))</f>
        <v>짝수</v>
      </c>
      <c r="AA5" s="223" t="str">
        <f t="shared" ref="AA5:AA30" si="5">IF(RIGHT(R5,1)="1","홀수",IF(RIGHT(R5,1)="3","홀수",IF(RIGHT(R5,1)="5","홀수",IF(RIGHT(R5,1)="7","홀수",IF(RIGHT(R5,1)="9","홀수","짝수")))))</f>
        <v>짝수</v>
      </c>
      <c r="AB5" s="223" t="str">
        <f t="shared" ref="AB5:AB30" si="6">IF(RIGHT(S5,1)="1","홀수",IF(RIGHT(S5,1)="3","홀수",IF(RIGHT(S5,1)="5","홀수",IF(RIGHT(S5,1)="7","홀수",IF(RIGHT(S5,1)="9","홀수","짝수")))))</f>
        <v>짝수</v>
      </c>
      <c r="AC5" s="256" t="str">
        <f t="shared" ref="AC5:AC30" si="7">AD5&amp;" : "&amp;AE5</f>
        <v>2 : 4</v>
      </c>
      <c r="AD5" s="256">
        <f t="shared" ref="AD5:AD30" si="8">COUNTIF(W5:AB5,"홀수")</f>
        <v>2</v>
      </c>
      <c r="AE5" s="256">
        <f t="shared" ref="AE5:AE30" si="9">COUNTIF(W5:AB5,"짝수")</f>
        <v>4</v>
      </c>
      <c r="AF5" s="256" t="str">
        <f t="shared" ref="AF5:AF30" si="10">IF(N5&lt;23,"저수","고수")</f>
        <v>저수</v>
      </c>
      <c r="AG5" s="256" t="str">
        <f t="shared" ref="AG5:AG30" si="11">IF(O5&lt;23,"저수","고수")</f>
        <v>저수</v>
      </c>
      <c r="AH5" s="256" t="str">
        <f t="shared" ref="AH5:AH30" si="12">IF(P5&lt;23,"저수","고수")</f>
        <v>저수</v>
      </c>
      <c r="AI5" s="256" t="str">
        <f t="shared" ref="AI5:AI30" si="13">IF(Q5&lt;23,"저수","고수")</f>
        <v>저수</v>
      </c>
      <c r="AJ5" s="256" t="str">
        <f t="shared" ref="AJ5:AJ30" si="14">IF(R5&lt;23,"저수","고수")</f>
        <v>고수</v>
      </c>
      <c r="AK5" s="256" t="str">
        <f t="shared" ref="AK5:AK30" si="15">IF(S5&lt;23,"저수","고수")</f>
        <v>고수</v>
      </c>
      <c r="AL5" s="256" t="str">
        <f t="shared" ref="AL5:AL30" si="16">AM5&amp;" : "&amp;AN5</f>
        <v>4 : 2</v>
      </c>
      <c r="AM5" s="256">
        <f t="shared" ref="AM5:AM30" si="17">COUNTIF(AF5:AK5,"저수")</f>
        <v>4</v>
      </c>
      <c r="AN5" s="256">
        <f t="shared" ref="AN5:AN30" si="18">COUNTIF(AF5:AK5,"고수")</f>
        <v>2</v>
      </c>
      <c r="AO5" s="256">
        <f t="shared" ref="AO5:AO30" si="19">RIGHT(N5,1)+RIGHT(O5,1)+RIGHT(P5,1)+RIGHT(Q5,1)+RIGHT(R5,1)+RIGHT(S5,1)</f>
        <v>34</v>
      </c>
      <c r="AP5" s="256" t="str">
        <f t="shared" ref="AP5:AP30" si="20">IF(N5=2,"O",IF(N5=3,"O",IF(N5=5,"O",IF(N5=7,"O",IF(N5=11,"O",IF(N5=13,"O",IF(N5=17,"O",IF(N5=19,"O","X"))))))))</f>
        <v>X</v>
      </c>
      <c r="AQ5" s="256" t="str">
        <f t="shared" ref="AQ5:AQ30" si="21">IF(O5=2,"O",IF(O5=3,"O",IF(O5=5,"O",IF(O5=7,"O",IF(O5=11,"O",IF(O5=13,"O",IF(O5=17,"O",IF(O5=19,"O","X"))))))))</f>
        <v>O</v>
      </c>
      <c r="AR5" s="256" t="str">
        <f t="shared" ref="AR5:AR30" si="22">IF(P5=2,"O",IF(P5=3,"O",IF(P5=5,"O",IF(P5=7,"O",IF(P5=11,"O",IF(P5=13,"O",IF(P5=17,"O",IF(P5=19,"O","X"))))))))</f>
        <v>X</v>
      </c>
      <c r="AS5" s="256" t="str">
        <f t="shared" ref="AS5:AS30" si="23">IF(Q5=2,"O",IF(Q5=3,"O",IF(Q5=5,"O",IF(Q5=7,"O",IF(Q5=11,"O",IF(Q5=13,"O",IF(Q5=17,"O",IF(Q5=19,"O","X"))))))))</f>
        <v>X</v>
      </c>
      <c r="AT5" s="256" t="str">
        <f t="shared" ref="AT5:AT30" si="24">IF(R5=2,"O",IF(R5=3,"O",IF(R5=5,"O",IF(R5=7,"O",IF(R5=11,"O",IF(R5=13,"O",IF(R5=17,"O",IF(R5=19,"O","X"))))))))</f>
        <v>X</v>
      </c>
      <c r="AU5" s="256" t="str">
        <f t="shared" ref="AU5:AU30" si="25">IF(S5=2,"O",IF(S5=3,"O",IF(S5=5,"O",IF(S5=7,"O",IF(S5=11,"O",IF(S5=13,"O",IF(S5=17,"O",IF(S5=19,"O","X"))))))))</f>
        <v>X</v>
      </c>
      <c r="AV5" s="256" t="str">
        <f t="shared" ref="AV5:AV30" si="26">IF(N5=23,"O",IF(N5=29,"O",IF(N5=31,"O",IF(N5=37,"O",IF(N5=41,"O",IF(N5=43,"O","X"))))))</f>
        <v>X</v>
      </c>
      <c r="AW5" s="256" t="str">
        <f t="shared" ref="AW5:AW30" si="27">IF(O5=23,"O",IF(O5=29,"O",IF(O5=31,"O",IF(O5=37,"O",IF(O5=41,"O",IF(O5=43,"O","X"))))))</f>
        <v>X</v>
      </c>
      <c r="AX5" s="256" t="str">
        <f t="shared" ref="AX5:AX30" si="28">IF(P5=23,"O",IF(P5=29,"O",IF(P5=31,"O",IF(P5=37,"O",IF(P5=41,"O",IF(P5=43,"O","X"))))))</f>
        <v>X</v>
      </c>
      <c r="AY5" s="256" t="str">
        <f t="shared" ref="AY5:AY30" si="29">IF(Q5=23,"O",IF(Q5=29,"O",IF(Q5=31,"O",IF(Q5=37,"O",IF(Q5=41,"O",IF(Q5=43,"O","X"))))))</f>
        <v>X</v>
      </c>
      <c r="AZ5" s="256" t="str">
        <f t="shared" ref="AZ5:AZ30" si="30">IF(R5=23,"O",IF(R5=29,"O",IF(R5=31,"O",IF(R5=37,"O",IF(R5=41,"O",IF(R5=43,"O","X"))))))</f>
        <v>X</v>
      </c>
      <c r="BA5" s="256" t="str">
        <f t="shared" ref="BA5:BA30" si="31">IF(S5=23,"O",IF(S5=29,"O",IF(S5=31,"O",IF(S5=37,"O",IF(S5=41,"O",IF(S5=43,"O","X"))))))</f>
        <v>X</v>
      </c>
      <c r="BB5" s="256">
        <f t="shared" ref="BB5:BB30" si="32">COUNTIF(AP5:BA5,"O")</f>
        <v>1</v>
      </c>
      <c r="BC5" s="256" t="str">
        <f t="shared" ref="BC5:BC30" si="33">VLOOKUP(N5,삼그룹,6,FALSE)</f>
        <v>1G</v>
      </c>
      <c r="BD5" s="256" t="str">
        <f t="shared" ref="BD5:BD30" si="34">VLOOKUP(O5,삼그룹,6,FALSE)</f>
        <v>1G</v>
      </c>
      <c r="BE5" s="256" t="str">
        <f t="shared" ref="BE5:BE30" si="35">VLOOKUP(P5,삼그룹,6,FALSE)</f>
        <v>2G</v>
      </c>
      <c r="BF5" s="256" t="str">
        <f t="shared" ref="BF5:BF30" si="36">VLOOKUP(Q5,삼그룹,6,FALSE)</f>
        <v>2G</v>
      </c>
      <c r="BG5" s="256" t="str">
        <f t="shared" ref="BG5:BG30" si="37">VLOOKUP(R5,삼그룹,6,FALSE)</f>
        <v>3G</v>
      </c>
      <c r="BH5" s="256" t="str">
        <f t="shared" ref="BH5:BH30" si="38">VLOOKUP(S5,삼그룹,6,FALSE)</f>
        <v>3G</v>
      </c>
      <c r="BI5" s="256">
        <f t="shared" ref="BI5:BI31" si="39">COUNTIF($BC5:$BH5,"1G")</f>
        <v>2</v>
      </c>
      <c r="BJ5" s="256">
        <f t="shared" ref="BJ5:BJ31" si="40">COUNTIF($BC5:$BH5,"2G")</f>
        <v>2</v>
      </c>
      <c r="BK5" s="256">
        <f t="shared" ref="BK5:BK31" si="41">COUNTIF($BC5:$BH5,"3G")</f>
        <v>2</v>
      </c>
      <c r="BL5" s="256" t="str">
        <f t="shared" ref="BL5:BL30" si="42">BI5&amp;BJ5&amp;BK5</f>
        <v>222</v>
      </c>
      <c r="BO5" s="230">
        <v>33</v>
      </c>
      <c r="BP5" s="231">
        <f t="shared" ref="BP5" si="43">COUNTIF(전체출현번호,$BO5)</f>
        <v>8</v>
      </c>
      <c r="BQ5" s="232">
        <f t="shared" ref="BQ5" si="44">RANK($BP5,$BP$5:$BP$49)</f>
        <v>1</v>
      </c>
      <c r="BR5" s="73">
        <v>1</v>
      </c>
      <c r="BS5" s="9">
        <f>COUNTIF(최근10회,BR5)</f>
        <v>7</v>
      </c>
      <c r="BT5" s="9">
        <f>COUNTIF(최근5회,BR5)</f>
        <v>7</v>
      </c>
      <c r="BU5" s="27">
        <f>BS5+BT5</f>
        <v>14</v>
      </c>
      <c r="BV5" s="136" t="str">
        <f>IF(BU5&gt;=2,"당첨","")</f>
        <v>당첨</v>
      </c>
      <c r="BW5" s="136" t="s">
        <v>591</v>
      </c>
      <c r="BX5" s="83">
        <v>1</v>
      </c>
      <c r="BY5" s="10">
        <v>4</v>
      </c>
      <c r="BZ5" s="10">
        <v>4</v>
      </c>
      <c r="CA5" s="10">
        <v>8</v>
      </c>
      <c r="CB5" s="53" t="s">
        <v>510</v>
      </c>
      <c r="CC5" s="136" t="str">
        <f>IF(RIGHT(BX5,1)="1","홀수",IF(RIGHT(BX5,1)="3","홀수",IF(RIGHT(BX5,1)="5","홀수",IF(RIGHT(BX5,1)="7","홀수",IF(RIGHT(BX5,1)="9","홀수","짝수")))))</f>
        <v>홀수</v>
      </c>
      <c r="CD5" s="8">
        <f>IF(CB5="당첨",RANK(BY5,$BY$5:$BY$49),"")</f>
        <v>16</v>
      </c>
      <c r="CF5" s="47">
        <v>1</v>
      </c>
      <c r="CG5" s="39">
        <v>29</v>
      </c>
      <c r="CH5" s="39">
        <f t="shared" ref="CH5:CH37" si="45">COUNTIF($AO$5:$AO$454,CG5)</f>
        <v>2</v>
      </c>
      <c r="CI5" s="44">
        <f t="shared" ref="CI5:CI37" si="46">CH5/$CH$38</f>
        <v>7.407407407407407E-2</v>
      </c>
      <c r="CJ5" s="39">
        <f t="shared" ref="CJ5:CJ37" si="47">RANK(CI5,$CI$5:$CI$37)</f>
        <v>2</v>
      </c>
      <c r="CL5" s="8">
        <v>48</v>
      </c>
      <c r="CM5" s="8">
        <v>50</v>
      </c>
      <c r="CO5" s="37">
        <v>210</v>
      </c>
      <c r="CP5" s="37">
        <f t="shared" ref="CP5:CP22" si="48">COUNTIF($CM$5:$CM$499,CO5)</f>
        <v>2</v>
      </c>
      <c r="CQ5" s="58">
        <f t="shared" ref="CQ5:CQ22" si="49">CP5/$CP$23</f>
        <v>4.0404040404040404E-3</v>
      </c>
    </row>
    <row r="6" spans="1:104">
      <c r="B6" s="367">
        <v>697</v>
      </c>
      <c r="C6" s="367" t="s">
        <v>933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2</v>
      </c>
      <c r="O6" s="223">
        <v>5</v>
      </c>
      <c r="P6" s="223">
        <v>8</v>
      </c>
      <c r="Q6" s="223">
        <v>11</v>
      </c>
      <c r="R6" s="223">
        <v>33</v>
      </c>
      <c r="S6" s="223">
        <v>39</v>
      </c>
      <c r="T6" s="223">
        <v>31</v>
      </c>
      <c r="U6" s="223">
        <f t="shared" si="0"/>
        <v>98</v>
      </c>
      <c r="V6" s="223"/>
      <c r="W6" s="256" t="str">
        <f t="shared" si="1"/>
        <v>짝수</v>
      </c>
      <c r="X6" s="256" t="str">
        <f t="shared" si="2"/>
        <v>홀수</v>
      </c>
      <c r="Y6" s="256" t="str">
        <f t="shared" si="3"/>
        <v>짝수</v>
      </c>
      <c r="Z6" s="256" t="str">
        <f t="shared" si="4"/>
        <v>홀수</v>
      </c>
      <c r="AA6" s="223" t="str">
        <f t="shared" si="5"/>
        <v>홀수</v>
      </c>
      <c r="AB6" s="223" t="str">
        <f t="shared" si="6"/>
        <v>홀수</v>
      </c>
      <c r="AC6" s="256" t="str">
        <f t="shared" si="7"/>
        <v>4 : 2</v>
      </c>
      <c r="AD6" s="256">
        <f t="shared" si="8"/>
        <v>4</v>
      </c>
      <c r="AE6" s="256">
        <f t="shared" si="9"/>
        <v>2</v>
      </c>
      <c r="AF6" s="256" t="str">
        <f t="shared" si="10"/>
        <v>저수</v>
      </c>
      <c r="AG6" s="256" t="str">
        <f t="shared" si="11"/>
        <v>저수</v>
      </c>
      <c r="AH6" s="256" t="str">
        <f t="shared" si="12"/>
        <v>저수</v>
      </c>
      <c r="AI6" s="256" t="str">
        <f t="shared" si="13"/>
        <v>저수</v>
      </c>
      <c r="AJ6" s="256" t="str">
        <f t="shared" si="14"/>
        <v>고수</v>
      </c>
      <c r="AK6" s="256" t="str">
        <f t="shared" si="15"/>
        <v>고수</v>
      </c>
      <c r="AL6" s="256" t="str">
        <f t="shared" si="16"/>
        <v>4 : 2</v>
      </c>
      <c r="AM6" s="256">
        <f t="shared" si="17"/>
        <v>4</v>
      </c>
      <c r="AN6" s="256">
        <f t="shared" si="18"/>
        <v>2</v>
      </c>
      <c r="AO6" s="256">
        <f t="shared" si="19"/>
        <v>28</v>
      </c>
      <c r="AP6" s="256" t="str">
        <f t="shared" si="20"/>
        <v>O</v>
      </c>
      <c r="AQ6" s="256" t="str">
        <f t="shared" si="21"/>
        <v>O</v>
      </c>
      <c r="AR6" s="256" t="str">
        <f t="shared" si="22"/>
        <v>X</v>
      </c>
      <c r="AS6" s="256" t="str">
        <f t="shared" si="23"/>
        <v>O</v>
      </c>
      <c r="AT6" s="256" t="str">
        <f t="shared" si="24"/>
        <v>X</v>
      </c>
      <c r="AU6" s="256" t="str">
        <f t="shared" si="25"/>
        <v>X</v>
      </c>
      <c r="AV6" s="256" t="str">
        <f t="shared" si="26"/>
        <v>X</v>
      </c>
      <c r="AW6" s="256" t="str">
        <f t="shared" si="27"/>
        <v>X</v>
      </c>
      <c r="AX6" s="256" t="str">
        <f t="shared" si="28"/>
        <v>X</v>
      </c>
      <c r="AY6" s="256" t="str">
        <f t="shared" si="29"/>
        <v>X</v>
      </c>
      <c r="AZ6" s="256" t="str">
        <f t="shared" si="30"/>
        <v>X</v>
      </c>
      <c r="BA6" s="256" t="str">
        <f t="shared" si="31"/>
        <v>X</v>
      </c>
      <c r="BB6" s="256">
        <f t="shared" si="32"/>
        <v>3</v>
      </c>
      <c r="BC6" s="256" t="str">
        <f t="shared" si="33"/>
        <v>1G</v>
      </c>
      <c r="BD6" s="256" t="str">
        <f t="shared" si="34"/>
        <v>1G</v>
      </c>
      <c r="BE6" s="256" t="str">
        <f t="shared" si="35"/>
        <v>1G</v>
      </c>
      <c r="BF6" s="256" t="str">
        <f t="shared" si="36"/>
        <v>1G</v>
      </c>
      <c r="BG6" s="256" t="str">
        <f t="shared" si="37"/>
        <v>3G</v>
      </c>
      <c r="BH6" s="256" t="str">
        <f t="shared" si="38"/>
        <v>3G</v>
      </c>
      <c r="BI6" s="256">
        <f t="shared" si="39"/>
        <v>4</v>
      </c>
      <c r="BJ6" s="256">
        <f t="shared" si="40"/>
        <v>0</v>
      </c>
      <c r="BK6" s="256">
        <f t="shared" si="41"/>
        <v>2</v>
      </c>
      <c r="BL6" s="256" t="str">
        <f t="shared" si="42"/>
        <v>402</v>
      </c>
      <c r="BO6" s="368">
        <v>44</v>
      </c>
      <c r="BP6" s="234">
        <f t="shared" ref="BP6:BP49" si="50">COUNTIF(전체출현번호,$BO6)</f>
        <v>8</v>
      </c>
      <c r="BQ6" s="235">
        <f t="shared" ref="BQ6:BQ49" si="51">RANK($BP6,$BP$5:$BP$49)</f>
        <v>1</v>
      </c>
      <c r="BR6" s="73">
        <v>2</v>
      </c>
      <c r="BS6" s="9">
        <f>COUNTIF(최근10회,BR6)</f>
        <v>7</v>
      </c>
      <c r="BT6" s="9">
        <f t="shared" ref="BT6:BT49" si="52">COUNTIF(최근5회,BR6)</f>
        <v>7</v>
      </c>
      <c r="BU6" s="27">
        <f t="shared" ref="BU6:BU49" si="53">BS6+BT6</f>
        <v>14</v>
      </c>
      <c r="BV6" s="136" t="str">
        <f t="shared" ref="BV6:BV49" si="54">IF(BU6&gt;=2,"당첨","")</f>
        <v>당첨</v>
      </c>
      <c r="BW6" s="136" t="s">
        <v>591</v>
      </c>
      <c r="BX6" s="82">
        <v>2</v>
      </c>
      <c r="BY6" s="10">
        <v>3</v>
      </c>
      <c r="BZ6" s="10">
        <v>3</v>
      </c>
      <c r="CA6" s="10">
        <v>6</v>
      </c>
      <c r="CB6" s="53" t="s">
        <v>510</v>
      </c>
      <c r="CC6" s="136" t="str">
        <f>IF(RIGHT(BX6,1)="1","홀수",IF(RIGHT(BX6,1)="3","홀수",IF(RIGHT(BX6,1)="5","홀수",IF(RIGHT(BX6,1)="7","홀수",IF(RIGHT(BX6,1)="9","홀수","짝수")))))</f>
        <v>짝수</v>
      </c>
      <c r="CD6" s="8">
        <f>IF(CB6="당첨",RANK(BY6,$BY$5:$BY$49),"")</f>
        <v>27</v>
      </c>
      <c r="CF6" s="47">
        <v>2</v>
      </c>
      <c r="CG6" s="39">
        <v>23</v>
      </c>
      <c r="CH6" s="39">
        <f t="shared" si="45"/>
        <v>0</v>
      </c>
      <c r="CI6" s="44">
        <f t="shared" si="46"/>
        <v>0</v>
      </c>
      <c r="CJ6" s="39">
        <f t="shared" si="47"/>
        <v>19</v>
      </c>
      <c r="CL6" s="8">
        <v>56</v>
      </c>
      <c r="CM6" s="8">
        <v>50</v>
      </c>
      <c r="CO6" s="37">
        <v>230</v>
      </c>
      <c r="CP6" s="37">
        <f t="shared" si="48"/>
        <v>2</v>
      </c>
      <c r="CQ6" s="58">
        <f t="shared" si="49"/>
        <v>4.0404040404040404E-3</v>
      </c>
    </row>
    <row r="7" spans="1:104">
      <c r="B7" s="367">
        <v>698</v>
      </c>
      <c r="C7" s="367" t="s">
        <v>934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3</v>
      </c>
      <c r="O7" s="223">
        <v>11</v>
      </c>
      <c r="P7" s="223">
        <v>13</v>
      </c>
      <c r="Q7" s="223">
        <v>21</v>
      </c>
      <c r="R7" s="223">
        <v>33</v>
      </c>
      <c r="S7" s="223">
        <v>37</v>
      </c>
      <c r="T7" s="223">
        <v>18</v>
      </c>
      <c r="U7" s="223">
        <f t="shared" si="0"/>
        <v>118</v>
      </c>
      <c r="V7" s="223"/>
      <c r="W7" s="256" t="str">
        <f t="shared" si="1"/>
        <v>홀수</v>
      </c>
      <c r="X7" s="256" t="str">
        <f t="shared" si="2"/>
        <v>홀수</v>
      </c>
      <c r="Y7" s="256" t="str">
        <f t="shared" si="3"/>
        <v>홀수</v>
      </c>
      <c r="Z7" s="256" t="str">
        <f t="shared" si="4"/>
        <v>홀수</v>
      </c>
      <c r="AA7" s="223" t="str">
        <f t="shared" si="5"/>
        <v>홀수</v>
      </c>
      <c r="AB7" s="223" t="str">
        <f t="shared" si="6"/>
        <v>홀수</v>
      </c>
      <c r="AC7" s="256" t="str">
        <f t="shared" si="7"/>
        <v>6 : 0</v>
      </c>
      <c r="AD7" s="256">
        <f t="shared" si="8"/>
        <v>6</v>
      </c>
      <c r="AE7" s="256">
        <f t="shared" si="9"/>
        <v>0</v>
      </c>
      <c r="AF7" s="256" t="str">
        <f t="shared" si="10"/>
        <v>저수</v>
      </c>
      <c r="AG7" s="256" t="str">
        <f t="shared" si="11"/>
        <v>저수</v>
      </c>
      <c r="AH7" s="256" t="str">
        <f t="shared" si="12"/>
        <v>저수</v>
      </c>
      <c r="AI7" s="256" t="str">
        <f t="shared" si="13"/>
        <v>저수</v>
      </c>
      <c r="AJ7" s="256" t="str">
        <f t="shared" si="14"/>
        <v>고수</v>
      </c>
      <c r="AK7" s="256" t="str">
        <f t="shared" si="15"/>
        <v>고수</v>
      </c>
      <c r="AL7" s="256" t="str">
        <f t="shared" si="16"/>
        <v>4 : 2</v>
      </c>
      <c r="AM7" s="256">
        <f t="shared" si="17"/>
        <v>4</v>
      </c>
      <c r="AN7" s="256">
        <f t="shared" si="18"/>
        <v>2</v>
      </c>
      <c r="AO7" s="256">
        <f t="shared" si="19"/>
        <v>18</v>
      </c>
      <c r="AP7" s="256" t="str">
        <f t="shared" si="20"/>
        <v>O</v>
      </c>
      <c r="AQ7" s="256" t="str">
        <f t="shared" si="21"/>
        <v>O</v>
      </c>
      <c r="AR7" s="256" t="str">
        <f t="shared" si="22"/>
        <v>O</v>
      </c>
      <c r="AS7" s="256" t="str">
        <f t="shared" si="23"/>
        <v>X</v>
      </c>
      <c r="AT7" s="256" t="str">
        <f t="shared" si="24"/>
        <v>X</v>
      </c>
      <c r="AU7" s="256" t="str">
        <f t="shared" si="25"/>
        <v>X</v>
      </c>
      <c r="AV7" s="256" t="str">
        <f t="shared" si="26"/>
        <v>X</v>
      </c>
      <c r="AW7" s="256" t="str">
        <f t="shared" si="27"/>
        <v>X</v>
      </c>
      <c r="AX7" s="256" t="str">
        <f t="shared" si="28"/>
        <v>X</v>
      </c>
      <c r="AY7" s="256" t="str">
        <f t="shared" si="29"/>
        <v>X</v>
      </c>
      <c r="AZ7" s="256" t="str">
        <f t="shared" si="30"/>
        <v>X</v>
      </c>
      <c r="BA7" s="256" t="str">
        <f t="shared" si="31"/>
        <v>O</v>
      </c>
      <c r="BB7" s="256">
        <f t="shared" si="32"/>
        <v>4</v>
      </c>
      <c r="BC7" s="256" t="str">
        <f t="shared" si="33"/>
        <v>1G</v>
      </c>
      <c r="BD7" s="256" t="str">
        <f t="shared" si="34"/>
        <v>1G</v>
      </c>
      <c r="BE7" s="256" t="str">
        <f t="shared" si="35"/>
        <v>1G</v>
      </c>
      <c r="BF7" s="256" t="str">
        <f t="shared" si="36"/>
        <v>2G</v>
      </c>
      <c r="BG7" s="256" t="str">
        <f t="shared" si="37"/>
        <v>3G</v>
      </c>
      <c r="BH7" s="256" t="str">
        <f t="shared" si="38"/>
        <v>3G</v>
      </c>
      <c r="BI7" s="256">
        <f t="shared" si="39"/>
        <v>3</v>
      </c>
      <c r="BJ7" s="256">
        <f t="shared" si="40"/>
        <v>1</v>
      </c>
      <c r="BK7" s="256">
        <f t="shared" si="41"/>
        <v>2</v>
      </c>
      <c r="BL7" s="256" t="str">
        <f t="shared" si="42"/>
        <v>312</v>
      </c>
      <c r="BO7" s="371">
        <v>10</v>
      </c>
      <c r="BP7" s="231">
        <f t="shared" si="50"/>
        <v>7</v>
      </c>
      <c r="BQ7" s="232">
        <f t="shared" si="51"/>
        <v>3</v>
      </c>
      <c r="BR7" s="73">
        <v>3</v>
      </c>
      <c r="BS7" s="9">
        <f t="shared" ref="BS7:BS49" si="55">COUNTIF(최근10회,BR7)</f>
        <v>6</v>
      </c>
      <c r="BT7" s="9">
        <f t="shared" si="52"/>
        <v>6</v>
      </c>
      <c r="BU7" s="27">
        <f t="shared" si="53"/>
        <v>12</v>
      </c>
      <c r="BV7" s="136" t="str">
        <f t="shared" si="54"/>
        <v>당첨</v>
      </c>
      <c r="BW7" s="136" t="s">
        <v>591</v>
      </c>
      <c r="BX7" s="83">
        <v>3</v>
      </c>
      <c r="BY7" s="10">
        <v>3</v>
      </c>
      <c r="BZ7" s="10">
        <v>3</v>
      </c>
      <c r="CA7" s="10">
        <v>6</v>
      </c>
      <c r="CB7" s="53" t="s">
        <v>510</v>
      </c>
      <c r="CC7" s="136" t="str">
        <f>IF(RIGHT(BX7,1)="1","홀수",IF(RIGHT(BX7,1)="3","홀수",IF(RIGHT(BX7,1)="5","홀수",IF(RIGHT(BX7,1)="7","홀수",IF(RIGHT(BX7,1)="9","홀수","짝수")))))</f>
        <v>홀수</v>
      </c>
      <c r="CD7" s="8">
        <f>IF(CB7="당첨",RANK(BY7,$BY$5:$BY$49),"")</f>
        <v>27</v>
      </c>
      <c r="CF7" s="47">
        <v>3</v>
      </c>
      <c r="CG7" s="39">
        <v>32</v>
      </c>
      <c r="CH7" s="39">
        <f t="shared" si="45"/>
        <v>1</v>
      </c>
      <c r="CI7" s="44">
        <f t="shared" si="46"/>
        <v>3.7037037037037035E-2</v>
      </c>
      <c r="CJ7" s="39">
        <f t="shared" si="47"/>
        <v>7</v>
      </c>
      <c r="CL7" s="8">
        <v>58</v>
      </c>
      <c r="CM7" s="8">
        <v>50</v>
      </c>
      <c r="CO7" s="37">
        <v>50</v>
      </c>
      <c r="CP7" s="37">
        <f t="shared" si="48"/>
        <v>3</v>
      </c>
      <c r="CQ7" s="58">
        <f t="shared" si="49"/>
        <v>6.0606060606060606E-3</v>
      </c>
    </row>
    <row r="8" spans="1:104">
      <c r="B8" s="367">
        <v>699</v>
      </c>
      <c r="C8" s="367" t="s">
        <v>936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4</v>
      </c>
      <c r="O8" s="223">
        <v>5</v>
      </c>
      <c r="P8" s="223">
        <v>8</v>
      </c>
      <c r="Q8" s="223">
        <v>16</v>
      </c>
      <c r="R8" s="223">
        <v>21</v>
      </c>
      <c r="S8" s="223">
        <v>29</v>
      </c>
      <c r="T8" s="223">
        <v>3</v>
      </c>
      <c r="U8" s="223">
        <f t="shared" si="0"/>
        <v>83</v>
      </c>
      <c r="V8" s="223"/>
      <c r="W8" s="256" t="str">
        <f t="shared" si="1"/>
        <v>짝수</v>
      </c>
      <c r="X8" s="256" t="str">
        <f t="shared" si="2"/>
        <v>홀수</v>
      </c>
      <c r="Y8" s="256" t="str">
        <f t="shared" si="3"/>
        <v>짝수</v>
      </c>
      <c r="Z8" s="256" t="str">
        <f t="shared" si="4"/>
        <v>짝수</v>
      </c>
      <c r="AA8" s="223" t="str">
        <f t="shared" si="5"/>
        <v>홀수</v>
      </c>
      <c r="AB8" s="223" t="str">
        <f t="shared" si="6"/>
        <v>홀수</v>
      </c>
      <c r="AC8" s="256" t="str">
        <f t="shared" si="7"/>
        <v>3 : 3</v>
      </c>
      <c r="AD8" s="256">
        <f t="shared" si="8"/>
        <v>3</v>
      </c>
      <c r="AE8" s="256">
        <f t="shared" si="9"/>
        <v>3</v>
      </c>
      <c r="AF8" s="256" t="str">
        <f t="shared" si="10"/>
        <v>저수</v>
      </c>
      <c r="AG8" s="256" t="str">
        <f t="shared" si="11"/>
        <v>저수</v>
      </c>
      <c r="AH8" s="256" t="str">
        <f t="shared" si="12"/>
        <v>저수</v>
      </c>
      <c r="AI8" s="256" t="str">
        <f t="shared" si="13"/>
        <v>저수</v>
      </c>
      <c r="AJ8" s="256" t="str">
        <f t="shared" si="14"/>
        <v>저수</v>
      </c>
      <c r="AK8" s="256" t="str">
        <f t="shared" si="15"/>
        <v>고수</v>
      </c>
      <c r="AL8" s="256" t="str">
        <f t="shared" si="16"/>
        <v>5 : 1</v>
      </c>
      <c r="AM8" s="256">
        <f t="shared" si="17"/>
        <v>5</v>
      </c>
      <c r="AN8" s="256">
        <f t="shared" si="18"/>
        <v>1</v>
      </c>
      <c r="AO8" s="256">
        <f t="shared" si="19"/>
        <v>33</v>
      </c>
      <c r="AP8" s="256" t="str">
        <f t="shared" si="20"/>
        <v>X</v>
      </c>
      <c r="AQ8" s="256" t="str">
        <f t="shared" si="21"/>
        <v>O</v>
      </c>
      <c r="AR8" s="256" t="str">
        <f t="shared" si="22"/>
        <v>X</v>
      </c>
      <c r="AS8" s="256" t="str">
        <f t="shared" si="23"/>
        <v>X</v>
      </c>
      <c r="AT8" s="256" t="str">
        <f t="shared" si="24"/>
        <v>X</v>
      </c>
      <c r="AU8" s="256" t="str">
        <f t="shared" si="25"/>
        <v>X</v>
      </c>
      <c r="AV8" s="256" t="str">
        <f t="shared" si="26"/>
        <v>X</v>
      </c>
      <c r="AW8" s="256" t="str">
        <f t="shared" si="27"/>
        <v>X</v>
      </c>
      <c r="AX8" s="256" t="str">
        <f t="shared" si="28"/>
        <v>X</v>
      </c>
      <c r="AY8" s="256" t="str">
        <f t="shared" si="29"/>
        <v>X</v>
      </c>
      <c r="AZ8" s="256" t="str">
        <f t="shared" si="30"/>
        <v>X</v>
      </c>
      <c r="BA8" s="256" t="str">
        <f t="shared" si="31"/>
        <v>O</v>
      </c>
      <c r="BB8" s="256">
        <f t="shared" si="32"/>
        <v>2</v>
      </c>
      <c r="BC8" s="256" t="str">
        <f t="shared" si="33"/>
        <v>1G</v>
      </c>
      <c r="BD8" s="256" t="str">
        <f t="shared" si="34"/>
        <v>1G</v>
      </c>
      <c r="BE8" s="256" t="str">
        <f t="shared" si="35"/>
        <v>1G</v>
      </c>
      <c r="BF8" s="256" t="str">
        <f t="shared" si="36"/>
        <v>2G</v>
      </c>
      <c r="BG8" s="256" t="str">
        <f t="shared" si="37"/>
        <v>2G</v>
      </c>
      <c r="BH8" s="256" t="str">
        <f t="shared" si="38"/>
        <v>2G</v>
      </c>
      <c r="BI8" s="256">
        <f t="shared" si="39"/>
        <v>3</v>
      </c>
      <c r="BJ8" s="256">
        <f t="shared" si="40"/>
        <v>3</v>
      </c>
      <c r="BK8" s="256">
        <f t="shared" si="41"/>
        <v>0</v>
      </c>
      <c r="BL8" s="256" t="str">
        <f t="shared" si="42"/>
        <v>330</v>
      </c>
      <c r="BO8" s="369">
        <v>2</v>
      </c>
      <c r="BP8" s="228">
        <f t="shared" si="50"/>
        <v>7</v>
      </c>
      <c r="BQ8" s="229">
        <f t="shared" si="51"/>
        <v>3</v>
      </c>
      <c r="BR8" s="73">
        <v>4</v>
      </c>
      <c r="BS8" s="9">
        <f t="shared" si="55"/>
        <v>6</v>
      </c>
      <c r="BT8" s="9">
        <f t="shared" si="52"/>
        <v>6</v>
      </c>
      <c r="BU8" s="27">
        <f t="shared" si="53"/>
        <v>12</v>
      </c>
      <c r="BV8" s="136" t="str">
        <f t="shared" si="54"/>
        <v>당첨</v>
      </c>
      <c r="BW8" s="136" t="s">
        <v>591</v>
      </c>
      <c r="BX8" s="83">
        <v>4</v>
      </c>
      <c r="BY8" s="10">
        <v>4</v>
      </c>
      <c r="BZ8" s="10">
        <v>4</v>
      </c>
      <c r="CA8" s="10">
        <v>8</v>
      </c>
      <c r="CB8" s="53" t="s">
        <v>510</v>
      </c>
      <c r="CC8" s="136" t="str">
        <f>IF(RIGHT(BX8,1)="1","홀수",IF(RIGHT(BX8,1)="3","홀수",IF(RIGHT(BX8,1)="5","홀수",IF(RIGHT(BX8,1)="7","홀수",IF(RIGHT(BX8,1)="9","홀수","짝수")))))</f>
        <v>짝수</v>
      </c>
      <c r="CD8" s="8">
        <f>IF(CB8="당첨",RANK(BY8,$BY$5:$BY$49),"")</f>
        <v>16</v>
      </c>
      <c r="CF8" s="47">
        <v>4</v>
      </c>
      <c r="CG8" s="39">
        <v>20</v>
      </c>
      <c r="CH8" s="39">
        <f t="shared" si="45"/>
        <v>1</v>
      </c>
      <c r="CI8" s="44">
        <f t="shared" si="46"/>
        <v>3.7037037037037035E-2</v>
      </c>
      <c r="CJ8" s="39">
        <f t="shared" si="47"/>
        <v>7</v>
      </c>
      <c r="CL8" s="8">
        <v>63</v>
      </c>
      <c r="CM8" s="8">
        <v>60</v>
      </c>
      <c r="CO8" s="37">
        <v>60</v>
      </c>
      <c r="CP8" s="37">
        <f t="shared" si="48"/>
        <v>4</v>
      </c>
      <c r="CQ8" s="58">
        <f t="shared" si="49"/>
        <v>8.0808080808080808E-3</v>
      </c>
    </row>
    <row r="9" spans="1:104">
      <c r="B9" s="367">
        <v>700</v>
      </c>
      <c r="C9" s="367" t="s">
        <v>937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11</v>
      </c>
      <c r="O9" s="223">
        <v>23</v>
      </c>
      <c r="P9" s="223">
        <v>28</v>
      </c>
      <c r="Q9" s="223">
        <v>29</v>
      </c>
      <c r="R9" s="223">
        <v>30</v>
      </c>
      <c r="S9" s="223">
        <v>44</v>
      </c>
      <c r="T9" s="223">
        <v>13</v>
      </c>
      <c r="U9" s="223">
        <f t="shared" si="0"/>
        <v>165</v>
      </c>
      <c r="V9" s="223"/>
      <c r="W9" s="256" t="str">
        <f t="shared" si="1"/>
        <v>홀수</v>
      </c>
      <c r="X9" s="256" t="str">
        <f t="shared" si="2"/>
        <v>홀수</v>
      </c>
      <c r="Y9" s="256" t="str">
        <f t="shared" si="3"/>
        <v>짝수</v>
      </c>
      <c r="Z9" s="256" t="str">
        <f t="shared" si="4"/>
        <v>홀수</v>
      </c>
      <c r="AA9" s="223" t="str">
        <f t="shared" si="5"/>
        <v>짝수</v>
      </c>
      <c r="AB9" s="223" t="str">
        <f t="shared" si="6"/>
        <v>짝수</v>
      </c>
      <c r="AC9" s="256" t="str">
        <f t="shared" si="7"/>
        <v>3 : 3</v>
      </c>
      <c r="AD9" s="256">
        <f t="shared" si="8"/>
        <v>3</v>
      </c>
      <c r="AE9" s="256">
        <f t="shared" si="9"/>
        <v>3</v>
      </c>
      <c r="AF9" s="256" t="str">
        <f t="shared" si="10"/>
        <v>저수</v>
      </c>
      <c r="AG9" s="256" t="str">
        <f t="shared" si="11"/>
        <v>고수</v>
      </c>
      <c r="AH9" s="256" t="str">
        <f t="shared" si="12"/>
        <v>고수</v>
      </c>
      <c r="AI9" s="256" t="str">
        <f t="shared" si="13"/>
        <v>고수</v>
      </c>
      <c r="AJ9" s="256" t="str">
        <f t="shared" si="14"/>
        <v>고수</v>
      </c>
      <c r="AK9" s="256" t="str">
        <f t="shared" si="15"/>
        <v>고수</v>
      </c>
      <c r="AL9" s="256" t="str">
        <f t="shared" si="16"/>
        <v>1 : 5</v>
      </c>
      <c r="AM9" s="256">
        <f t="shared" si="17"/>
        <v>1</v>
      </c>
      <c r="AN9" s="256">
        <f t="shared" si="18"/>
        <v>5</v>
      </c>
      <c r="AO9" s="256">
        <f t="shared" si="19"/>
        <v>25</v>
      </c>
      <c r="AP9" s="256" t="str">
        <f t="shared" si="20"/>
        <v>O</v>
      </c>
      <c r="AQ9" s="256" t="str">
        <f t="shared" si="21"/>
        <v>X</v>
      </c>
      <c r="AR9" s="256" t="str">
        <f t="shared" si="22"/>
        <v>X</v>
      </c>
      <c r="AS9" s="256" t="str">
        <f t="shared" si="23"/>
        <v>X</v>
      </c>
      <c r="AT9" s="256" t="str">
        <f t="shared" si="24"/>
        <v>X</v>
      </c>
      <c r="AU9" s="256" t="str">
        <f t="shared" si="25"/>
        <v>X</v>
      </c>
      <c r="AV9" s="256" t="str">
        <f t="shared" si="26"/>
        <v>X</v>
      </c>
      <c r="AW9" s="256" t="str">
        <f t="shared" si="27"/>
        <v>O</v>
      </c>
      <c r="AX9" s="256" t="str">
        <f t="shared" si="28"/>
        <v>X</v>
      </c>
      <c r="AY9" s="256" t="str">
        <f t="shared" si="29"/>
        <v>O</v>
      </c>
      <c r="AZ9" s="256" t="str">
        <f t="shared" si="30"/>
        <v>X</v>
      </c>
      <c r="BA9" s="256" t="str">
        <f t="shared" si="31"/>
        <v>X</v>
      </c>
      <c r="BB9" s="256">
        <f t="shared" si="32"/>
        <v>3</v>
      </c>
      <c r="BC9" s="256" t="str">
        <f t="shared" si="33"/>
        <v>1G</v>
      </c>
      <c r="BD9" s="256" t="str">
        <f t="shared" si="34"/>
        <v>2G</v>
      </c>
      <c r="BE9" s="256" t="str">
        <f t="shared" si="35"/>
        <v>2G</v>
      </c>
      <c r="BF9" s="256" t="str">
        <f t="shared" si="36"/>
        <v>2G</v>
      </c>
      <c r="BG9" s="256" t="str">
        <f t="shared" si="37"/>
        <v>2G</v>
      </c>
      <c r="BH9" s="256" t="str">
        <f t="shared" si="38"/>
        <v>3G</v>
      </c>
      <c r="BI9" s="256">
        <f t="shared" si="39"/>
        <v>1</v>
      </c>
      <c r="BJ9" s="256">
        <f t="shared" si="40"/>
        <v>4</v>
      </c>
      <c r="BK9" s="256">
        <f t="shared" si="41"/>
        <v>1</v>
      </c>
      <c r="BL9" s="256" t="str">
        <f t="shared" si="42"/>
        <v>141</v>
      </c>
      <c r="BO9" s="370">
        <v>1</v>
      </c>
      <c r="BP9" s="225">
        <f t="shared" si="50"/>
        <v>7</v>
      </c>
      <c r="BQ9" s="226">
        <f t="shared" si="51"/>
        <v>3</v>
      </c>
      <c r="BR9" s="73">
        <v>5</v>
      </c>
      <c r="BS9" s="9">
        <f t="shared" si="55"/>
        <v>3</v>
      </c>
      <c r="BT9" s="9">
        <f t="shared" si="52"/>
        <v>3</v>
      </c>
      <c r="BU9" s="27">
        <f t="shared" si="53"/>
        <v>6</v>
      </c>
      <c r="BV9" s="136" t="str">
        <f t="shared" si="54"/>
        <v>당첨</v>
      </c>
      <c r="BW9" s="136" t="s">
        <v>591</v>
      </c>
      <c r="BX9" s="83">
        <v>5</v>
      </c>
      <c r="BY9" s="10">
        <v>4</v>
      </c>
      <c r="BZ9" s="10">
        <v>4</v>
      </c>
      <c r="CA9" s="10">
        <v>8</v>
      </c>
      <c r="CB9" s="53" t="s">
        <v>510</v>
      </c>
      <c r="CC9" s="136" t="str">
        <f>IF(RIGHT(BX12,1)="1","홀수",IF(RIGHT(BX12,1)="3","홀수",IF(RIGHT(BX12,1)="5","홀수",IF(RIGHT(BX12,1)="7","홀수",IF(RIGHT(BX12,1)="9","홀수","짝수")))))</f>
        <v>짝수</v>
      </c>
      <c r="CD9" s="8">
        <f>IF(CB9="당첨",RANK(BY12,$BY$5:$BY$49),"")</f>
        <v>37</v>
      </c>
      <c r="CF9" s="47">
        <v>5</v>
      </c>
      <c r="CG9" s="39">
        <v>25</v>
      </c>
      <c r="CH9" s="39">
        <f t="shared" si="45"/>
        <v>1</v>
      </c>
      <c r="CI9" s="44">
        <f t="shared" si="46"/>
        <v>3.7037037037037035E-2</v>
      </c>
      <c r="CJ9" s="39">
        <f t="shared" si="47"/>
        <v>7</v>
      </c>
      <c r="CL9" s="8">
        <v>64</v>
      </c>
      <c r="CM9" s="8">
        <v>60</v>
      </c>
      <c r="CO9" s="37">
        <v>200</v>
      </c>
      <c r="CP9" s="37">
        <f t="shared" si="48"/>
        <v>6</v>
      </c>
      <c r="CQ9" s="58">
        <f t="shared" si="49"/>
        <v>1.2121212121212121E-2</v>
      </c>
    </row>
    <row r="10" spans="1:104">
      <c r="B10" s="367">
        <v>701</v>
      </c>
      <c r="C10" s="367" t="s">
        <v>938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3</v>
      </c>
      <c r="O10" s="223">
        <v>10</v>
      </c>
      <c r="P10" s="223">
        <v>14</v>
      </c>
      <c r="Q10" s="223">
        <v>16</v>
      </c>
      <c r="R10" s="223">
        <v>36</v>
      </c>
      <c r="S10" s="223">
        <v>38</v>
      </c>
      <c r="T10" s="223">
        <v>35</v>
      </c>
      <c r="U10" s="223">
        <f t="shared" si="0"/>
        <v>117</v>
      </c>
      <c r="V10" s="223"/>
      <c r="W10" s="256" t="str">
        <f t="shared" si="1"/>
        <v>홀수</v>
      </c>
      <c r="X10" s="256" t="str">
        <f t="shared" si="2"/>
        <v>짝수</v>
      </c>
      <c r="Y10" s="256" t="str">
        <f t="shared" si="3"/>
        <v>짝수</v>
      </c>
      <c r="Z10" s="256" t="str">
        <f t="shared" si="4"/>
        <v>짝수</v>
      </c>
      <c r="AA10" s="223" t="str">
        <f t="shared" si="5"/>
        <v>짝수</v>
      </c>
      <c r="AB10" s="223" t="str">
        <f t="shared" si="6"/>
        <v>짝수</v>
      </c>
      <c r="AC10" s="256" t="str">
        <f t="shared" si="7"/>
        <v>1 : 5</v>
      </c>
      <c r="AD10" s="256">
        <f t="shared" si="8"/>
        <v>1</v>
      </c>
      <c r="AE10" s="256">
        <f t="shared" si="9"/>
        <v>5</v>
      </c>
      <c r="AF10" s="256" t="str">
        <f t="shared" si="10"/>
        <v>저수</v>
      </c>
      <c r="AG10" s="256" t="str">
        <f t="shared" si="11"/>
        <v>저수</v>
      </c>
      <c r="AH10" s="256" t="str">
        <f t="shared" si="12"/>
        <v>저수</v>
      </c>
      <c r="AI10" s="256" t="str">
        <f t="shared" si="13"/>
        <v>저수</v>
      </c>
      <c r="AJ10" s="256" t="str">
        <f t="shared" si="14"/>
        <v>고수</v>
      </c>
      <c r="AK10" s="256" t="str">
        <f t="shared" si="15"/>
        <v>고수</v>
      </c>
      <c r="AL10" s="256" t="str">
        <f t="shared" si="16"/>
        <v>4 : 2</v>
      </c>
      <c r="AM10" s="256">
        <f t="shared" si="17"/>
        <v>4</v>
      </c>
      <c r="AN10" s="256">
        <f t="shared" si="18"/>
        <v>2</v>
      </c>
      <c r="AO10" s="256">
        <f t="shared" si="19"/>
        <v>27</v>
      </c>
      <c r="AP10" s="256" t="str">
        <f t="shared" si="20"/>
        <v>O</v>
      </c>
      <c r="AQ10" s="256" t="str">
        <f t="shared" si="21"/>
        <v>X</v>
      </c>
      <c r="AR10" s="256" t="str">
        <f t="shared" si="22"/>
        <v>X</v>
      </c>
      <c r="AS10" s="256" t="str">
        <f t="shared" si="23"/>
        <v>X</v>
      </c>
      <c r="AT10" s="256" t="str">
        <f t="shared" si="24"/>
        <v>X</v>
      </c>
      <c r="AU10" s="256" t="str">
        <f t="shared" si="25"/>
        <v>X</v>
      </c>
      <c r="AV10" s="256" t="str">
        <f t="shared" si="26"/>
        <v>X</v>
      </c>
      <c r="AW10" s="256" t="str">
        <f t="shared" si="27"/>
        <v>X</v>
      </c>
      <c r="AX10" s="256" t="str">
        <f t="shared" si="28"/>
        <v>X</v>
      </c>
      <c r="AY10" s="256" t="str">
        <f t="shared" si="29"/>
        <v>X</v>
      </c>
      <c r="AZ10" s="256" t="str">
        <f t="shared" si="30"/>
        <v>X</v>
      </c>
      <c r="BA10" s="256" t="str">
        <f t="shared" si="31"/>
        <v>X</v>
      </c>
      <c r="BB10" s="256">
        <f t="shared" si="32"/>
        <v>1</v>
      </c>
      <c r="BC10" s="256" t="str">
        <f t="shared" si="33"/>
        <v>1G</v>
      </c>
      <c r="BD10" s="256" t="str">
        <f t="shared" si="34"/>
        <v>1G</v>
      </c>
      <c r="BE10" s="256" t="str">
        <f t="shared" si="35"/>
        <v>1G</v>
      </c>
      <c r="BF10" s="256" t="str">
        <f t="shared" si="36"/>
        <v>2G</v>
      </c>
      <c r="BG10" s="256" t="str">
        <f t="shared" si="37"/>
        <v>3G</v>
      </c>
      <c r="BH10" s="256" t="str">
        <f t="shared" si="38"/>
        <v>3G</v>
      </c>
      <c r="BI10" s="256">
        <f t="shared" si="39"/>
        <v>3</v>
      </c>
      <c r="BJ10" s="256">
        <f t="shared" si="40"/>
        <v>1</v>
      </c>
      <c r="BK10" s="256">
        <f t="shared" si="41"/>
        <v>2</v>
      </c>
      <c r="BL10" s="256" t="str">
        <f t="shared" si="42"/>
        <v>312</v>
      </c>
      <c r="BO10" s="371">
        <v>4</v>
      </c>
      <c r="BP10" s="231">
        <f t="shared" si="50"/>
        <v>6</v>
      </c>
      <c r="BQ10" s="232">
        <f t="shared" si="51"/>
        <v>6</v>
      </c>
      <c r="BR10" s="73">
        <v>6</v>
      </c>
      <c r="BS10" s="9">
        <f t="shared" si="55"/>
        <v>3</v>
      </c>
      <c r="BT10" s="9">
        <f t="shared" si="52"/>
        <v>3</v>
      </c>
      <c r="BU10" s="27">
        <f t="shared" si="53"/>
        <v>6</v>
      </c>
      <c r="BV10" s="136" t="str">
        <f t="shared" si="54"/>
        <v>당첨</v>
      </c>
      <c r="BW10" s="136" t="s">
        <v>591</v>
      </c>
      <c r="BX10" s="83">
        <v>6</v>
      </c>
      <c r="BY10" s="10">
        <v>5</v>
      </c>
      <c r="BZ10" s="10">
        <v>5</v>
      </c>
      <c r="CA10" s="10">
        <v>10</v>
      </c>
      <c r="CB10" s="53" t="s">
        <v>510</v>
      </c>
      <c r="CC10" s="136" t="str">
        <f>IF(RIGHT(BX10,1)="1","홀수",IF(RIGHT(BX10,1)="3","홀수",IF(RIGHT(BX10,1)="5","홀수",IF(RIGHT(BX10,1)="7","홀수",IF(RIGHT(BX10,1)="9","홀수","짝수")))))</f>
        <v>짝수</v>
      </c>
      <c r="CD10" s="8">
        <f>IF(CB10="당첨",RANK(BY10,$BY$5:$BY$49),"")</f>
        <v>12</v>
      </c>
      <c r="CF10" s="47">
        <v>6</v>
      </c>
      <c r="CG10" s="39">
        <v>28</v>
      </c>
      <c r="CH10" s="39">
        <f t="shared" si="45"/>
        <v>2</v>
      </c>
      <c r="CI10" s="44">
        <f t="shared" si="46"/>
        <v>7.407407407407407E-2</v>
      </c>
      <c r="CJ10" s="39">
        <f t="shared" si="47"/>
        <v>2</v>
      </c>
      <c r="CL10" s="8">
        <v>66</v>
      </c>
      <c r="CM10" s="8">
        <v>60</v>
      </c>
      <c r="CO10" s="37">
        <v>80</v>
      </c>
      <c r="CP10" s="37">
        <f t="shared" si="48"/>
        <v>13</v>
      </c>
      <c r="CQ10" s="58">
        <f t="shared" si="49"/>
        <v>2.6262626262626262E-2</v>
      </c>
    </row>
    <row r="11" spans="1:104" ht="15" thickBot="1">
      <c r="B11" s="367">
        <v>702</v>
      </c>
      <c r="C11" s="367" t="s">
        <v>939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3</v>
      </c>
      <c r="O11" s="223">
        <v>13</v>
      </c>
      <c r="P11" s="223">
        <v>16</v>
      </c>
      <c r="Q11" s="223">
        <v>24</v>
      </c>
      <c r="R11" s="223">
        <v>26</v>
      </c>
      <c r="S11" s="223">
        <v>29</v>
      </c>
      <c r="T11" s="223">
        <v>9</v>
      </c>
      <c r="U11" s="223">
        <f t="shared" si="0"/>
        <v>111</v>
      </c>
      <c r="V11" s="223"/>
      <c r="W11" s="256" t="str">
        <f t="shared" si="1"/>
        <v>홀수</v>
      </c>
      <c r="X11" s="256" t="str">
        <f t="shared" si="2"/>
        <v>홀수</v>
      </c>
      <c r="Y11" s="256" t="str">
        <f t="shared" si="3"/>
        <v>짝수</v>
      </c>
      <c r="Z11" s="256" t="str">
        <f t="shared" si="4"/>
        <v>짝수</v>
      </c>
      <c r="AA11" s="223" t="str">
        <f t="shared" si="5"/>
        <v>짝수</v>
      </c>
      <c r="AB11" s="223" t="str">
        <f t="shared" si="6"/>
        <v>홀수</v>
      </c>
      <c r="AC11" s="256" t="str">
        <f t="shared" si="7"/>
        <v>3 : 3</v>
      </c>
      <c r="AD11" s="256">
        <f t="shared" si="8"/>
        <v>3</v>
      </c>
      <c r="AE11" s="256">
        <f t="shared" si="9"/>
        <v>3</v>
      </c>
      <c r="AF11" s="256" t="str">
        <f t="shared" si="10"/>
        <v>저수</v>
      </c>
      <c r="AG11" s="256" t="str">
        <f t="shared" si="11"/>
        <v>저수</v>
      </c>
      <c r="AH11" s="256" t="str">
        <f t="shared" si="12"/>
        <v>저수</v>
      </c>
      <c r="AI11" s="256" t="str">
        <f t="shared" si="13"/>
        <v>고수</v>
      </c>
      <c r="AJ11" s="256" t="str">
        <f t="shared" si="14"/>
        <v>고수</v>
      </c>
      <c r="AK11" s="256" t="str">
        <f t="shared" si="15"/>
        <v>고수</v>
      </c>
      <c r="AL11" s="256" t="str">
        <f t="shared" si="16"/>
        <v>3 : 3</v>
      </c>
      <c r="AM11" s="256">
        <f t="shared" si="17"/>
        <v>3</v>
      </c>
      <c r="AN11" s="256">
        <f t="shared" si="18"/>
        <v>3</v>
      </c>
      <c r="AO11" s="256">
        <f t="shared" si="19"/>
        <v>31</v>
      </c>
      <c r="AP11" s="256" t="str">
        <f t="shared" si="20"/>
        <v>O</v>
      </c>
      <c r="AQ11" s="256" t="str">
        <f t="shared" si="21"/>
        <v>O</v>
      </c>
      <c r="AR11" s="256" t="str">
        <f t="shared" si="22"/>
        <v>X</v>
      </c>
      <c r="AS11" s="256" t="str">
        <f t="shared" si="23"/>
        <v>X</v>
      </c>
      <c r="AT11" s="256" t="str">
        <f t="shared" si="24"/>
        <v>X</v>
      </c>
      <c r="AU11" s="256" t="str">
        <f t="shared" si="25"/>
        <v>X</v>
      </c>
      <c r="AV11" s="256" t="str">
        <f t="shared" si="26"/>
        <v>X</v>
      </c>
      <c r="AW11" s="256" t="str">
        <f t="shared" si="27"/>
        <v>X</v>
      </c>
      <c r="AX11" s="256" t="str">
        <f t="shared" si="28"/>
        <v>X</v>
      </c>
      <c r="AY11" s="256" t="str">
        <f t="shared" si="29"/>
        <v>X</v>
      </c>
      <c r="AZ11" s="256" t="str">
        <f t="shared" si="30"/>
        <v>X</v>
      </c>
      <c r="BA11" s="256" t="str">
        <f t="shared" si="31"/>
        <v>O</v>
      </c>
      <c r="BB11" s="256">
        <f t="shared" si="32"/>
        <v>3</v>
      </c>
      <c r="BC11" s="256" t="str">
        <f t="shared" si="33"/>
        <v>1G</v>
      </c>
      <c r="BD11" s="256" t="str">
        <f t="shared" si="34"/>
        <v>1G</v>
      </c>
      <c r="BE11" s="256" t="str">
        <f t="shared" si="35"/>
        <v>2G</v>
      </c>
      <c r="BF11" s="256" t="str">
        <f t="shared" si="36"/>
        <v>2G</v>
      </c>
      <c r="BG11" s="256" t="str">
        <f t="shared" si="37"/>
        <v>2G</v>
      </c>
      <c r="BH11" s="256" t="str">
        <f t="shared" si="38"/>
        <v>2G</v>
      </c>
      <c r="BI11" s="256">
        <f t="shared" si="39"/>
        <v>2</v>
      </c>
      <c r="BJ11" s="256">
        <f t="shared" si="40"/>
        <v>4</v>
      </c>
      <c r="BK11" s="256">
        <f t="shared" si="41"/>
        <v>0</v>
      </c>
      <c r="BL11" s="256" t="str">
        <f t="shared" si="42"/>
        <v>240</v>
      </c>
      <c r="BO11" s="369">
        <v>11</v>
      </c>
      <c r="BP11" s="228">
        <f t="shared" si="50"/>
        <v>6</v>
      </c>
      <c r="BQ11" s="229">
        <f t="shared" si="51"/>
        <v>6</v>
      </c>
      <c r="BR11" s="73">
        <v>7</v>
      </c>
      <c r="BS11" s="9">
        <f t="shared" si="55"/>
        <v>3</v>
      </c>
      <c r="BT11" s="9">
        <f t="shared" si="52"/>
        <v>3</v>
      </c>
      <c r="BU11" s="27">
        <f t="shared" si="53"/>
        <v>6</v>
      </c>
      <c r="BV11" s="136" t="str">
        <f t="shared" si="54"/>
        <v>당첨</v>
      </c>
      <c r="BW11" s="136" t="s">
        <v>591</v>
      </c>
      <c r="BX11" s="83">
        <v>7</v>
      </c>
      <c r="BY11" s="10">
        <v>4</v>
      </c>
      <c r="BZ11" s="10">
        <v>4</v>
      </c>
      <c r="CA11" s="10">
        <v>8</v>
      </c>
      <c r="CB11" s="53" t="s">
        <v>510</v>
      </c>
      <c r="CC11" s="136" t="str">
        <f>IF(RIGHT(BX11,1)="1","홀수",IF(RIGHT(BX11,1)="3","홀수",IF(RIGHT(BX11,1)="5","홀수",IF(RIGHT(BX11,1)="7","홀수",IF(RIGHT(BX11,1)="9","홀수","짝수")))))</f>
        <v>홀수</v>
      </c>
      <c r="CD11" s="8">
        <f>IF(CB11="당첨",RANK(BY11,$BY$5:$BY$49),"")</f>
        <v>16</v>
      </c>
      <c r="CF11" s="47">
        <v>7</v>
      </c>
      <c r="CG11" s="150">
        <v>33</v>
      </c>
      <c r="CH11" s="46">
        <f t="shared" si="45"/>
        <v>1</v>
      </c>
      <c r="CI11" s="36">
        <f t="shared" si="46"/>
        <v>3.7037037037037035E-2</v>
      </c>
      <c r="CJ11" s="150">
        <f t="shared" si="47"/>
        <v>7</v>
      </c>
      <c r="CL11" s="8">
        <v>69</v>
      </c>
      <c r="CM11" s="8">
        <v>60</v>
      </c>
      <c r="CO11" s="61">
        <v>190</v>
      </c>
      <c r="CP11" s="61">
        <f t="shared" si="48"/>
        <v>15</v>
      </c>
      <c r="CQ11" s="62">
        <f t="shared" si="49"/>
        <v>3.0303030303030304E-2</v>
      </c>
      <c r="CW11" s="189">
        <v>1</v>
      </c>
      <c r="CX11" s="189">
        <f>COUNTIF(CT10:CT266,CW11)</f>
        <v>4</v>
      </c>
      <c r="CY11" s="343">
        <f>CX11/CX17</f>
        <v>1.7167381974248927E-2</v>
      </c>
      <c r="CZ11" s="189">
        <f>RANK(CY11,CY11:CY16)</f>
        <v>6</v>
      </c>
    </row>
    <row r="12" spans="1:104">
      <c r="B12" s="367">
        <v>703</v>
      </c>
      <c r="C12" s="367" t="s">
        <v>940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10</v>
      </c>
      <c r="O12" s="223">
        <v>28</v>
      </c>
      <c r="P12" s="223">
        <v>31</v>
      </c>
      <c r="Q12" s="223">
        <v>33</v>
      </c>
      <c r="R12" s="223">
        <v>41</v>
      </c>
      <c r="S12" s="223">
        <v>44</v>
      </c>
      <c r="T12" s="223">
        <v>21</v>
      </c>
      <c r="U12" s="223">
        <f t="shared" si="0"/>
        <v>187</v>
      </c>
      <c r="V12" s="223"/>
      <c r="W12" s="256" t="str">
        <f t="shared" si="1"/>
        <v>짝수</v>
      </c>
      <c r="X12" s="256" t="str">
        <f t="shared" si="2"/>
        <v>짝수</v>
      </c>
      <c r="Y12" s="256" t="str">
        <f t="shared" si="3"/>
        <v>홀수</v>
      </c>
      <c r="Z12" s="256" t="str">
        <f t="shared" si="4"/>
        <v>홀수</v>
      </c>
      <c r="AA12" s="223" t="str">
        <f t="shared" si="5"/>
        <v>홀수</v>
      </c>
      <c r="AB12" s="223" t="str">
        <f t="shared" si="6"/>
        <v>짝수</v>
      </c>
      <c r="AC12" s="256" t="str">
        <f t="shared" si="7"/>
        <v>3 : 3</v>
      </c>
      <c r="AD12" s="256">
        <f t="shared" si="8"/>
        <v>3</v>
      </c>
      <c r="AE12" s="256">
        <f t="shared" si="9"/>
        <v>3</v>
      </c>
      <c r="AF12" s="256" t="str">
        <f t="shared" si="10"/>
        <v>저수</v>
      </c>
      <c r="AG12" s="256" t="str">
        <f t="shared" si="11"/>
        <v>고수</v>
      </c>
      <c r="AH12" s="256" t="str">
        <f t="shared" si="12"/>
        <v>고수</v>
      </c>
      <c r="AI12" s="256" t="str">
        <f t="shared" si="13"/>
        <v>고수</v>
      </c>
      <c r="AJ12" s="256" t="str">
        <f t="shared" si="14"/>
        <v>고수</v>
      </c>
      <c r="AK12" s="256" t="str">
        <f t="shared" si="15"/>
        <v>고수</v>
      </c>
      <c r="AL12" s="256" t="str">
        <f t="shared" si="16"/>
        <v>1 : 5</v>
      </c>
      <c r="AM12" s="256">
        <f t="shared" si="17"/>
        <v>1</v>
      </c>
      <c r="AN12" s="256">
        <f t="shared" si="18"/>
        <v>5</v>
      </c>
      <c r="AO12" s="256">
        <f t="shared" si="19"/>
        <v>17</v>
      </c>
      <c r="AP12" s="256" t="str">
        <f t="shared" si="20"/>
        <v>X</v>
      </c>
      <c r="AQ12" s="256" t="str">
        <f t="shared" si="21"/>
        <v>X</v>
      </c>
      <c r="AR12" s="256" t="str">
        <f t="shared" si="22"/>
        <v>X</v>
      </c>
      <c r="AS12" s="256" t="str">
        <f t="shared" si="23"/>
        <v>X</v>
      </c>
      <c r="AT12" s="256" t="str">
        <f t="shared" si="24"/>
        <v>X</v>
      </c>
      <c r="AU12" s="256" t="str">
        <f t="shared" si="25"/>
        <v>X</v>
      </c>
      <c r="AV12" s="256" t="str">
        <f t="shared" si="26"/>
        <v>X</v>
      </c>
      <c r="AW12" s="256" t="str">
        <f t="shared" si="27"/>
        <v>X</v>
      </c>
      <c r="AX12" s="256" t="str">
        <f t="shared" si="28"/>
        <v>O</v>
      </c>
      <c r="AY12" s="256" t="str">
        <f t="shared" si="29"/>
        <v>X</v>
      </c>
      <c r="AZ12" s="256" t="str">
        <f t="shared" si="30"/>
        <v>O</v>
      </c>
      <c r="BA12" s="256" t="str">
        <f t="shared" si="31"/>
        <v>X</v>
      </c>
      <c r="BB12" s="256">
        <f t="shared" si="32"/>
        <v>2</v>
      </c>
      <c r="BC12" s="256" t="str">
        <f t="shared" si="33"/>
        <v>1G</v>
      </c>
      <c r="BD12" s="256" t="str">
        <f t="shared" si="34"/>
        <v>2G</v>
      </c>
      <c r="BE12" s="256" t="str">
        <f t="shared" si="35"/>
        <v>3G</v>
      </c>
      <c r="BF12" s="256" t="str">
        <f t="shared" si="36"/>
        <v>3G</v>
      </c>
      <c r="BG12" s="256" t="str">
        <f t="shared" si="37"/>
        <v>3G</v>
      </c>
      <c r="BH12" s="256" t="str">
        <f t="shared" si="38"/>
        <v>3G</v>
      </c>
      <c r="BI12" s="256">
        <f t="shared" si="39"/>
        <v>1</v>
      </c>
      <c r="BJ12" s="256">
        <f t="shared" si="40"/>
        <v>1</v>
      </c>
      <c r="BK12" s="256">
        <f t="shared" si="41"/>
        <v>4</v>
      </c>
      <c r="BL12" s="256" t="str">
        <f t="shared" si="42"/>
        <v>114</v>
      </c>
      <c r="BO12" s="369">
        <v>3</v>
      </c>
      <c r="BP12" s="228">
        <f t="shared" si="50"/>
        <v>6</v>
      </c>
      <c r="BQ12" s="229">
        <f t="shared" si="51"/>
        <v>6</v>
      </c>
      <c r="BR12" s="73">
        <v>8</v>
      </c>
      <c r="BS12" s="9">
        <f t="shared" si="55"/>
        <v>4</v>
      </c>
      <c r="BT12" s="9">
        <f t="shared" si="52"/>
        <v>4</v>
      </c>
      <c r="BU12" s="27">
        <f t="shared" si="53"/>
        <v>8</v>
      </c>
      <c r="BV12" s="136" t="str">
        <f t="shared" si="54"/>
        <v>당첨</v>
      </c>
      <c r="BW12" s="136" t="s">
        <v>591</v>
      </c>
      <c r="BX12" s="82">
        <v>8</v>
      </c>
      <c r="BY12" s="10">
        <v>2</v>
      </c>
      <c r="BZ12" s="10">
        <v>2</v>
      </c>
      <c r="CA12" s="10">
        <v>4</v>
      </c>
      <c r="CB12" s="53" t="s">
        <v>510</v>
      </c>
      <c r="CC12" s="136" t="str">
        <f>IF(RIGHT(BX12,1)="1","홀수",IF(RIGHT(BX12,1)="3","홀수",IF(RIGHT(BX12,1)="5","홀수",IF(RIGHT(BX12,1)="7","홀수",IF(RIGHT(BX12,1)="9","홀수","짝수")))))</f>
        <v>짝수</v>
      </c>
      <c r="CD12" s="8">
        <f>IF(CB12="당첨",RANK(BY12,$BY$5:$BY$49),"")</f>
        <v>37</v>
      </c>
      <c r="CF12" s="47">
        <v>8</v>
      </c>
      <c r="CG12" s="39">
        <v>27</v>
      </c>
      <c r="CH12" s="39">
        <f t="shared" si="45"/>
        <v>5</v>
      </c>
      <c r="CI12" s="44">
        <f t="shared" si="46"/>
        <v>0.18518518518518517</v>
      </c>
      <c r="CJ12" s="39">
        <f t="shared" si="47"/>
        <v>1</v>
      </c>
      <c r="CL12" s="8">
        <v>70</v>
      </c>
      <c r="CM12" s="8">
        <v>70</v>
      </c>
      <c r="CO12" s="107">
        <v>70</v>
      </c>
      <c r="CP12" s="109">
        <f t="shared" si="48"/>
        <v>17</v>
      </c>
      <c r="CQ12" s="113">
        <f t="shared" si="49"/>
        <v>3.4343434343434343E-2</v>
      </c>
      <c r="CS12" s="182">
        <v>635</v>
      </c>
      <c r="CW12" s="189">
        <v>2</v>
      </c>
      <c r="CX12" s="189">
        <f>COUNTIF(CT10:CT266,CW12)</f>
        <v>15</v>
      </c>
      <c r="CY12" s="343">
        <f>CX12/CX17</f>
        <v>6.4377682403433473E-2</v>
      </c>
      <c r="CZ12" s="189">
        <f>RANK(CY12,CY11:CY16)</f>
        <v>4</v>
      </c>
    </row>
    <row r="13" spans="1:104">
      <c r="B13" s="367">
        <v>704</v>
      </c>
      <c r="C13" s="367" t="s">
        <v>941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</v>
      </c>
      <c r="O13" s="223">
        <v>4</v>
      </c>
      <c r="P13" s="223">
        <v>8</v>
      </c>
      <c r="Q13" s="223">
        <v>23</v>
      </c>
      <c r="R13" s="223">
        <v>33</v>
      </c>
      <c r="S13" s="223">
        <v>42</v>
      </c>
      <c r="T13" s="223">
        <v>45</v>
      </c>
      <c r="U13" s="223">
        <f t="shared" si="0"/>
        <v>111</v>
      </c>
      <c r="V13" s="223"/>
      <c r="W13" s="256" t="str">
        <f t="shared" si="1"/>
        <v>홀수</v>
      </c>
      <c r="X13" s="256" t="str">
        <f t="shared" si="2"/>
        <v>짝수</v>
      </c>
      <c r="Y13" s="256" t="str">
        <f t="shared" si="3"/>
        <v>짝수</v>
      </c>
      <c r="Z13" s="256" t="str">
        <f t="shared" si="4"/>
        <v>홀수</v>
      </c>
      <c r="AA13" s="223" t="str">
        <f t="shared" si="5"/>
        <v>홀수</v>
      </c>
      <c r="AB13" s="223" t="str">
        <f t="shared" si="6"/>
        <v>짝수</v>
      </c>
      <c r="AC13" s="256" t="str">
        <f t="shared" si="7"/>
        <v>3 : 3</v>
      </c>
      <c r="AD13" s="256">
        <f t="shared" si="8"/>
        <v>3</v>
      </c>
      <c r="AE13" s="256">
        <f t="shared" si="9"/>
        <v>3</v>
      </c>
      <c r="AF13" s="256" t="str">
        <f t="shared" si="10"/>
        <v>저수</v>
      </c>
      <c r="AG13" s="256" t="str">
        <f t="shared" si="11"/>
        <v>저수</v>
      </c>
      <c r="AH13" s="256" t="str">
        <f t="shared" si="12"/>
        <v>저수</v>
      </c>
      <c r="AI13" s="256" t="str">
        <f t="shared" si="13"/>
        <v>고수</v>
      </c>
      <c r="AJ13" s="256" t="str">
        <f t="shared" si="14"/>
        <v>고수</v>
      </c>
      <c r="AK13" s="256" t="str">
        <f t="shared" si="15"/>
        <v>고수</v>
      </c>
      <c r="AL13" s="256" t="str">
        <f t="shared" si="16"/>
        <v>3 : 3</v>
      </c>
      <c r="AM13" s="256">
        <f t="shared" si="17"/>
        <v>3</v>
      </c>
      <c r="AN13" s="256">
        <f t="shared" si="18"/>
        <v>3</v>
      </c>
      <c r="AO13" s="256">
        <f t="shared" si="19"/>
        <v>21</v>
      </c>
      <c r="AP13" s="256" t="str">
        <f t="shared" si="20"/>
        <v>X</v>
      </c>
      <c r="AQ13" s="256" t="str">
        <f t="shared" si="21"/>
        <v>X</v>
      </c>
      <c r="AR13" s="256" t="str">
        <f t="shared" si="22"/>
        <v>X</v>
      </c>
      <c r="AS13" s="256" t="str">
        <f t="shared" si="23"/>
        <v>X</v>
      </c>
      <c r="AT13" s="256" t="str">
        <f t="shared" si="24"/>
        <v>X</v>
      </c>
      <c r="AU13" s="256" t="str">
        <f t="shared" si="25"/>
        <v>X</v>
      </c>
      <c r="AV13" s="256" t="str">
        <f t="shared" si="26"/>
        <v>X</v>
      </c>
      <c r="AW13" s="256" t="str">
        <f t="shared" si="27"/>
        <v>X</v>
      </c>
      <c r="AX13" s="256" t="str">
        <f t="shared" si="28"/>
        <v>X</v>
      </c>
      <c r="AY13" s="256" t="str">
        <f t="shared" si="29"/>
        <v>O</v>
      </c>
      <c r="AZ13" s="256" t="str">
        <f t="shared" si="30"/>
        <v>X</v>
      </c>
      <c r="BA13" s="256" t="str">
        <f t="shared" si="31"/>
        <v>X</v>
      </c>
      <c r="BB13" s="256">
        <f t="shared" si="32"/>
        <v>1</v>
      </c>
      <c r="BC13" s="256" t="str">
        <f t="shared" si="33"/>
        <v>1G</v>
      </c>
      <c r="BD13" s="256" t="str">
        <f t="shared" si="34"/>
        <v>1G</v>
      </c>
      <c r="BE13" s="256" t="str">
        <f t="shared" si="35"/>
        <v>1G</v>
      </c>
      <c r="BF13" s="256" t="str">
        <f t="shared" si="36"/>
        <v>2G</v>
      </c>
      <c r="BG13" s="256" t="str">
        <f t="shared" si="37"/>
        <v>3G</v>
      </c>
      <c r="BH13" s="256" t="str">
        <f t="shared" si="38"/>
        <v>3G</v>
      </c>
      <c r="BI13" s="256">
        <f t="shared" si="39"/>
        <v>3</v>
      </c>
      <c r="BJ13" s="256">
        <f t="shared" si="40"/>
        <v>1</v>
      </c>
      <c r="BK13" s="256">
        <f t="shared" si="41"/>
        <v>2</v>
      </c>
      <c r="BL13" s="256" t="str">
        <f t="shared" si="42"/>
        <v>312</v>
      </c>
      <c r="BO13" s="371">
        <v>16</v>
      </c>
      <c r="BP13" s="231">
        <f t="shared" si="50"/>
        <v>6</v>
      </c>
      <c r="BQ13" s="232">
        <f t="shared" si="51"/>
        <v>6</v>
      </c>
      <c r="BR13" s="73">
        <v>9</v>
      </c>
      <c r="BS13" s="9">
        <f t="shared" si="55"/>
        <v>2</v>
      </c>
      <c r="BT13" s="9">
        <f t="shared" si="52"/>
        <v>2</v>
      </c>
      <c r="BU13" s="27">
        <f t="shared" si="53"/>
        <v>4</v>
      </c>
      <c r="BV13" s="136" t="str">
        <f t="shared" si="54"/>
        <v>당첨</v>
      </c>
      <c r="BW13" s="136" t="s">
        <v>591</v>
      </c>
      <c r="BX13" s="83">
        <v>9</v>
      </c>
      <c r="BY13" s="10">
        <v>0</v>
      </c>
      <c r="BZ13" s="10">
        <v>0</v>
      </c>
      <c r="CA13" s="10">
        <v>0</v>
      </c>
      <c r="CB13" s="53" t="s">
        <v>511</v>
      </c>
      <c r="CC13" s="136" t="str">
        <f>IF(RIGHT(BX12,1)="1","홀수",IF(RIGHT(BX12,1)="3","홀수",IF(RIGHT(BX12,1)="5","홀수",IF(RIGHT(BX12,1)="7","홀수",IF(RIGHT(BX12,1)="9","홀수","짝수")))))</f>
        <v>짝수</v>
      </c>
      <c r="CD13" s="8" t="str">
        <f>IF(CB13="당첨",RANK(BY12,$BY$5:$BY$49),"")</f>
        <v/>
      </c>
      <c r="CF13" s="47">
        <v>9</v>
      </c>
      <c r="CG13" s="39">
        <v>24</v>
      </c>
      <c r="CH13" s="39">
        <f t="shared" si="45"/>
        <v>1</v>
      </c>
      <c r="CI13" s="44">
        <f t="shared" si="46"/>
        <v>3.7037037037037035E-2</v>
      </c>
      <c r="CJ13" s="39">
        <f t="shared" si="47"/>
        <v>7</v>
      </c>
      <c r="CL13" s="8">
        <v>71</v>
      </c>
      <c r="CM13" s="8">
        <v>70</v>
      </c>
      <c r="CO13" s="105">
        <v>90</v>
      </c>
      <c r="CP13" s="37">
        <f t="shared" si="48"/>
        <v>23</v>
      </c>
      <c r="CQ13" s="111">
        <f t="shared" si="49"/>
        <v>4.6464646464646465E-2</v>
      </c>
      <c r="CS13" s="367">
        <v>731</v>
      </c>
      <c r="CT13" s="367"/>
      <c r="CU13" s="367"/>
      <c r="CW13" s="189">
        <v>3</v>
      </c>
      <c r="CX13" s="189">
        <f>COUNTIF(CT10:CT266,CW13)</f>
        <v>62</v>
      </c>
      <c r="CY13" s="343">
        <f>CX13/CX17</f>
        <v>0.26609442060085836</v>
      </c>
      <c r="CZ13" s="189">
        <f>RANK(CY13,CY11:CY16)</f>
        <v>2</v>
      </c>
    </row>
    <row r="14" spans="1:104">
      <c r="B14" s="367">
        <v>705</v>
      </c>
      <c r="C14" s="367" t="s">
        <v>942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</v>
      </c>
      <c r="O14" s="223">
        <v>6</v>
      </c>
      <c r="P14" s="223">
        <v>17</v>
      </c>
      <c r="Q14" s="223">
        <v>22</v>
      </c>
      <c r="R14" s="223">
        <v>28</v>
      </c>
      <c r="S14" s="223">
        <v>45</v>
      </c>
      <c r="T14" s="223">
        <v>23</v>
      </c>
      <c r="U14" s="223">
        <f t="shared" si="0"/>
        <v>119</v>
      </c>
      <c r="V14" s="223"/>
      <c r="W14" s="256" t="str">
        <f t="shared" si="1"/>
        <v>홀수</v>
      </c>
      <c r="X14" s="256" t="str">
        <f t="shared" si="2"/>
        <v>짝수</v>
      </c>
      <c r="Y14" s="256" t="str">
        <f t="shared" si="3"/>
        <v>홀수</v>
      </c>
      <c r="Z14" s="256" t="str">
        <f t="shared" si="4"/>
        <v>짝수</v>
      </c>
      <c r="AA14" s="223" t="str">
        <f t="shared" si="5"/>
        <v>짝수</v>
      </c>
      <c r="AB14" s="223" t="str">
        <f t="shared" si="6"/>
        <v>홀수</v>
      </c>
      <c r="AC14" s="256" t="str">
        <f t="shared" si="7"/>
        <v>3 : 3</v>
      </c>
      <c r="AD14" s="256">
        <f t="shared" si="8"/>
        <v>3</v>
      </c>
      <c r="AE14" s="256">
        <f t="shared" si="9"/>
        <v>3</v>
      </c>
      <c r="AF14" s="256" t="str">
        <f t="shared" si="10"/>
        <v>저수</v>
      </c>
      <c r="AG14" s="256" t="str">
        <f t="shared" si="11"/>
        <v>저수</v>
      </c>
      <c r="AH14" s="256" t="str">
        <f t="shared" si="12"/>
        <v>저수</v>
      </c>
      <c r="AI14" s="256" t="str">
        <f t="shared" si="13"/>
        <v>저수</v>
      </c>
      <c r="AJ14" s="256" t="str">
        <f t="shared" si="14"/>
        <v>고수</v>
      </c>
      <c r="AK14" s="256" t="str">
        <f t="shared" si="15"/>
        <v>고수</v>
      </c>
      <c r="AL14" s="256" t="str">
        <f t="shared" si="16"/>
        <v>4 : 2</v>
      </c>
      <c r="AM14" s="256">
        <f t="shared" si="17"/>
        <v>4</v>
      </c>
      <c r="AN14" s="256">
        <f t="shared" si="18"/>
        <v>2</v>
      </c>
      <c r="AO14" s="256">
        <f t="shared" si="19"/>
        <v>29</v>
      </c>
      <c r="AP14" s="256" t="str">
        <f t="shared" si="20"/>
        <v>X</v>
      </c>
      <c r="AQ14" s="256" t="str">
        <f t="shared" si="21"/>
        <v>X</v>
      </c>
      <c r="AR14" s="256" t="str">
        <f t="shared" si="22"/>
        <v>O</v>
      </c>
      <c r="AS14" s="256" t="str">
        <f t="shared" si="23"/>
        <v>X</v>
      </c>
      <c r="AT14" s="256" t="str">
        <f t="shared" si="24"/>
        <v>X</v>
      </c>
      <c r="AU14" s="256" t="str">
        <f t="shared" si="25"/>
        <v>X</v>
      </c>
      <c r="AV14" s="256" t="str">
        <f t="shared" si="26"/>
        <v>X</v>
      </c>
      <c r="AW14" s="256" t="str">
        <f t="shared" si="27"/>
        <v>X</v>
      </c>
      <c r="AX14" s="256" t="str">
        <f t="shared" si="28"/>
        <v>X</v>
      </c>
      <c r="AY14" s="256" t="str">
        <f t="shared" si="29"/>
        <v>X</v>
      </c>
      <c r="AZ14" s="256" t="str">
        <f t="shared" si="30"/>
        <v>X</v>
      </c>
      <c r="BA14" s="256" t="str">
        <f t="shared" si="31"/>
        <v>X</v>
      </c>
      <c r="BB14" s="256">
        <f t="shared" si="32"/>
        <v>1</v>
      </c>
      <c r="BC14" s="256" t="str">
        <f t="shared" si="33"/>
        <v>1G</v>
      </c>
      <c r="BD14" s="256" t="str">
        <f t="shared" si="34"/>
        <v>1G</v>
      </c>
      <c r="BE14" s="256" t="str">
        <f t="shared" si="35"/>
        <v>2G</v>
      </c>
      <c r="BF14" s="256" t="str">
        <f t="shared" si="36"/>
        <v>2G</v>
      </c>
      <c r="BG14" s="256" t="str">
        <f t="shared" si="37"/>
        <v>2G</v>
      </c>
      <c r="BH14" s="256" t="str">
        <f t="shared" si="38"/>
        <v>3G</v>
      </c>
      <c r="BI14" s="256">
        <f t="shared" si="39"/>
        <v>2</v>
      </c>
      <c r="BJ14" s="256">
        <f t="shared" si="40"/>
        <v>3</v>
      </c>
      <c r="BK14" s="256">
        <f t="shared" si="41"/>
        <v>1</v>
      </c>
      <c r="BL14" s="256" t="str">
        <f t="shared" si="42"/>
        <v>231</v>
      </c>
      <c r="BO14" s="370">
        <v>19</v>
      </c>
      <c r="BP14" s="225">
        <f t="shared" si="50"/>
        <v>6</v>
      </c>
      <c r="BQ14" s="226">
        <f t="shared" si="51"/>
        <v>6</v>
      </c>
      <c r="BR14" s="73">
        <v>10</v>
      </c>
      <c r="BS14" s="9">
        <f t="shared" si="55"/>
        <v>7</v>
      </c>
      <c r="BT14" s="9">
        <f t="shared" si="52"/>
        <v>7</v>
      </c>
      <c r="BU14" s="27">
        <f t="shared" si="53"/>
        <v>14</v>
      </c>
      <c r="BV14" s="136" t="str">
        <f t="shared" si="54"/>
        <v>당첨</v>
      </c>
      <c r="BW14" s="136" t="s">
        <v>591</v>
      </c>
      <c r="BX14" s="83">
        <v>10</v>
      </c>
      <c r="BY14" s="10">
        <v>3</v>
      </c>
      <c r="BZ14" s="10">
        <v>3</v>
      </c>
      <c r="CA14" s="10">
        <v>6</v>
      </c>
      <c r="CB14" s="53" t="s">
        <v>510</v>
      </c>
      <c r="CC14" s="136" t="str">
        <f>IF(RIGHT(BX14,1)="1","홀수",IF(RIGHT(BX14,1)="3","홀수",IF(RIGHT(BX14,1)="5","홀수",IF(RIGHT(BX14,1)="7","홀수",IF(RIGHT(BX14,1)="9","홀수","짝수")))))</f>
        <v>짝수</v>
      </c>
      <c r="CD14" s="8">
        <f>IF(CB14="당첨",RANK(BY14,$BY$5:$BY$49),"")</f>
        <v>27</v>
      </c>
      <c r="CF14" s="47">
        <v>10</v>
      </c>
      <c r="CG14" s="39">
        <v>26</v>
      </c>
      <c r="CH14" s="39">
        <f t="shared" si="45"/>
        <v>2</v>
      </c>
      <c r="CI14" s="44">
        <f t="shared" si="46"/>
        <v>7.407407407407407E-2</v>
      </c>
      <c r="CJ14" s="39">
        <f t="shared" si="47"/>
        <v>2</v>
      </c>
      <c r="CL14" s="8">
        <v>72</v>
      </c>
      <c r="CM14" s="8">
        <v>70</v>
      </c>
      <c r="CO14" s="105">
        <v>180</v>
      </c>
      <c r="CP14" s="37">
        <f t="shared" si="48"/>
        <v>23</v>
      </c>
      <c r="CQ14" s="111">
        <f t="shared" si="49"/>
        <v>4.6464646464646465E-2</v>
      </c>
      <c r="CS14" s="367">
        <v>730</v>
      </c>
      <c r="CT14" s="367"/>
      <c r="CU14" s="367"/>
      <c r="CW14" s="189">
        <v>4</v>
      </c>
      <c r="CX14" s="189">
        <f>COUNTIF(CT10:CT266,CW14)</f>
        <v>94</v>
      </c>
      <c r="CY14" s="343">
        <f>CX14/CX17</f>
        <v>0.40343347639484978</v>
      </c>
      <c r="CZ14" s="189">
        <f>RANK(CY14,CY11:CY16)</f>
        <v>1</v>
      </c>
    </row>
    <row r="15" spans="1:104">
      <c r="B15" s="367">
        <v>706</v>
      </c>
      <c r="C15" s="367" t="s">
        <v>943</v>
      </c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223">
        <v>3</v>
      </c>
      <c r="O15" s="223">
        <v>4</v>
      </c>
      <c r="P15" s="223">
        <v>6</v>
      </c>
      <c r="Q15" s="223">
        <v>10</v>
      </c>
      <c r="R15" s="223">
        <v>28</v>
      </c>
      <c r="S15" s="223">
        <v>30</v>
      </c>
      <c r="T15" s="223">
        <v>37</v>
      </c>
      <c r="U15" s="223">
        <f t="shared" si="0"/>
        <v>81</v>
      </c>
      <c r="V15" s="223"/>
      <c r="W15" s="256" t="str">
        <f t="shared" si="1"/>
        <v>홀수</v>
      </c>
      <c r="X15" s="256" t="str">
        <f t="shared" si="2"/>
        <v>짝수</v>
      </c>
      <c r="Y15" s="256" t="str">
        <f t="shared" si="3"/>
        <v>짝수</v>
      </c>
      <c r="Z15" s="256" t="str">
        <f t="shared" si="4"/>
        <v>짝수</v>
      </c>
      <c r="AA15" s="223" t="str">
        <f t="shared" si="5"/>
        <v>짝수</v>
      </c>
      <c r="AB15" s="223" t="str">
        <f t="shared" si="6"/>
        <v>짝수</v>
      </c>
      <c r="AC15" s="256" t="str">
        <f t="shared" si="7"/>
        <v>1 : 5</v>
      </c>
      <c r="AD15" s="256">
        <f t="shared" si="8"/>
        <v>1</v>
      </c>
      <c r="AE15" s="256">
        <f t="shared" si="9"/>
        <v>5</v>
      </c>
      <c r="AF15" s="256" t="str">
        <f t="shared" si="10"/>
        <v>저수</v>
      </c>
      <c r="AG15" s="256" t="str">
        <f t="shared" si="11"/>
        <v>저수</v>
      </c>
      <c r="AH15" s="256" t="str">
        <f t="shared" si="12"/>
        <v>저수</v>
      </c>
      <c r="AI15" s="256" t="str">
        <f t="shared" si="13"/>
        <v>저수</v>
      </c>
      <c r="AJ15" s="256" t="str">
        <f t="shared" si="14"/>
        <v>고수</v>
      </c>
      <c r="AK15" s="256" t="str">
        <f t="shared" si="15"/>
        <v>고수</v>
      </c>
      <c r="AL15" s="256" t="str">
        <f t="shared" si="16"/>
        <v>4 : 2</v>
      </c>
      <c r="AM15" s="256">
        <f t="shared" si="17"/>
        <v>4</v>
      </c>
      <c r="AN15" s="256">
        <f t="shared" si="18"/>
        <v>2</v>
      </c>
      <c r="AO15" s="256">
        <f t="shared" si="19"/>
        <v>21</v>
      </c>
      <c r="AP15" s="256" t="str">
        <f t="shared" si="20"/>
        <v>O</v>
      </c>
      <c r="AQ15" s="256" t="str">
        <f t="shared" si="21"/>
        <v>X</v>
      </c>
      <c r="AR15" s="256" t="str">
        <f t="shared" si="22"/>
        <v>X</v>
      </c>
      <c r="AS15" s="256" t="str">
        <f t="shared" si="23"/>
        <v>X</v>
      </c>
      <c r="AT15" s="256" t="str">
        <f t="shared" si="24"/>
        <v>X</v>
      </c>
      <c r="AU15" s="256" t="str">
        <f t="shared" si="25"/>
        <v>X</v>
      </c>
      <c r="AV15" s="256" t="str">
        <f t="shared" si="26"/>
        <v>X</v>
      </c>
      <c r="AW15" s="256" t="str">
        <f t="shared" si="27"/>
        <v>X</v>
      </c>
      <c r="AX15" s="256" t="str">
        <f t="shared" si="28"/>
        <v>X</v>
      </c>
      <c r="AY15" s="256" t="str">
        <f t="shared" si="29"/>
        <v>X</v>
      </c>
      <c r="AZ15" s="256" t="str">
        <f t="shared" si="30"/>
        <v>X</v>
      </c>
      <c r="BA15" s="256" t="str">
        <f t="shared" si="31"/>
        <v>X</v>
      </c>
      <c r="BB15" s="256">
        <f t="shared" si="32"/>
        <v>1</v>
      </c>
      <c r="BC15" s="256" t="str">
        <f t="shared" si="33"/>
        <v>1G</v>
      </c>
      <c r="BD15" s="256" t="str">
        <f t="shared" si="34"/>
        <v>1G</v>
      </c>
      <c r="BE15" s="256" t="str">
        <f t="shared" si="35"/>
        <v>1G</v>
      </c>
      <c r="BF15" s="256" t="str">
        <f t="shared" si="36"/>
        <v>1G</v>
      </c>
      <c r="BG15" s="256" t="str">
        <f t="shared" si="37"/>
        <v>2G</v>
      </c>
      <c r="BH15" s="256" t="str">
        <f t="shared" si="38"/>
        <v>2G</v>
      </c>
      <c r="BI15" s="256">
        <f t="shared" si="39"/>
        <v>4</v>
      </c>
      <c r="BJ15" s="256">
        <f t="shared" si="40"/>
        <v>2</v>
      </c>
      <c r="BK15" s="256">
        <f t="shared" si="41"/>
        <v>0</v>
      </c>
      <c r="BL15" s="256" t="str">
        <f t="shared" si="42"/>
        <v>420</v>
      </c>
      <c r="BO15" s="368">
        <v>28</v>
      </c>
      <c r="BP15" s="234">
        <f t="shared" si="50"/>
        <v>6</v>
      </c>
      <c r="BQ15" s="235">
        <f t="shared" si="51"/>
        <v>6</v>
      </c>
      <c r="BR15" s="73">
        <v>11</v>
      </c>
      <c r="BS15" s="9">
        <f t="shared" si="55"/>
        <v>6</v>
      </c>
      <c r="BT15" s="9">
        <f t="shared" si="52"/>
        <v>6</v>
      </c>
      <c r="BU15" s="27">
        <f t="shared" si="53"/>
        <v>12</v>
      </c>
      <c r="BV15" s="136" t="str">
        <f t="shared" si="54"/>
        <v>당첨</v>
      </c>
      <c r="BW15" s="136" t="s">
        <v>591</v>
      </c>
      <c r="BX15" s="83">
        <v>11</v>
      </c>
      <c r="BY15" s="10">
        <v>3</v>
      </c>
      <c r="BZ15" s="10">
        <v>3</v>
      </c>
      <c r="CA15" s="10">
        <v>6</v>
      </c>
      <c r="CB15" s="53" t="s">
        <v>510</v>
      </c>
      <c r="CC15" s="136" t="str">
        <f>IF(RIGHT(BX15,1)="1","홀수",IF(RIGHT(BX15,1)="3","홀수",IF(RIGHT(BX15,1)="5","홀수",IF(RIGHT(BX15,1)="7","홀수",IF(RIGHT(BX15,1)="9","홀수","짝수")))))</f>
        <v>홀수</v>
      </c>
      <c r="CD15" s="8">
        <f>IF(CB15="당첨",RANK(BY15,$BY$5:$BY$49),"")</f>
        <v>27</v>
      </c>
      <c r="CF15" s="47">
        <v>11</v>
      </c>
      <c r="CG15" s="39">
        <v>21</v>
      </c>
      <c r="CH15" s="39">
        <f t="shared" si="45"/>
        <v>2</v>
      </c>
      <c r="CI15" s="44">
        <f t="shared" si="46"/>
        <v>7.407407407407407E-2</v>
      </c>
      <c r="CJ15" s="39">
        <f t="shared" si="47"/>
        <v>2</v>
      </c>
      <c r="CL15" s="8">
        <v>73</v>
      </c>
      <c r="CM15" s="8">
        <v>70</v>
      </c>
      <c r="CO15" s="105">
        <v>100</v>
      </c>
      <c r="CP15" s="37">
        <f t="shared" si="48"/>
        <v>33</v>
      </c>
      <c r="CQ15" s="111">
        <f t="shared" si="49"/>
        <v>6.6666666666666666E-2</v>
      </c>
      <c r="CS15" s="367">
        <v>729</v>
      </c>
      <c r="CT15" s="367"/>
      <c r="CU15" s="367"/>
      <c r="CW15" s="189">
        <v>5</v>
      </c>
      <c r="CX15" s="189">
        <f>COUNTIF(CT10:CT266,CW15)</f>
        <v>43</v>
      </c>
      <c r="CY15" s="343">
        <f>CX15/CX17</f>
        <v>0.18454935622317598</v>
      </c>
      <c r="CZ15" s="189">
        <f>RANK(CY15,CY11:CY16)</f>
        <v>3</v>
      </c>
    </row>
    <row r="16" spans="1:104" ht="15" thickBot="1">
      <c r="B16" s="367">
        <v>707</v>
      </c>
      <c r="C16" s="367" t="s">
        <v>944</v>
      </c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223">
        <v>2</v>
      </c>
      <c r="O16" s="223">
        <v>12</v>
      </c>
      <c r="P16" s="223">
        <v>19</v>
      </c>
      <c r="Q16" s="223">
        <v>24</v>
      </c>
      <c r="R16" s="223">
        <v>39</v>
      </c>
      <c r="S16" s="223">
        <v>44</v>
      </c>
      <c r="T16" s="223">
        <v>35</v>
      </c>
      <c r="U16" s="223">
        <f t="shared" si="0"/>
        <v>140</v>
      </c>
      <c r="V16" s="223"/>
      <c r="W16" s="256" t="str">
        <f t="shared" si="1"/>
        <v>짝수</v>
      </c>
      <c r="X16" s="256" t="str">
        <f t="shared" si="2"/>
        <v>짝수</v>
      </c>
      <c r="Y16" s="256" t="str">
        <f t="shared" si="3"/>
        <v>홀수</v>
      </c>
      <c r="Z16" s="256" t="str">
        <f t="shared" si="4"/>
        <v>짝수</v>
      </c>
      <c r="AA16" s="223" t="str">
        <f t="shared" si="5"/>
        <v>홀수</v>
      </c>
      <c r="AB16" s="223" t="str">
        <f t="shared" si="6"/>
        <v>짝수</v>
      </c>
      <c r="AC16" s="256" t="str">
        <f t="shared" si="7"/>
        <v>2 : 4</v>
      </c>
      <c r="AD16" s="256">
        <f t="shared" si="8"/>
        <v>2</v>
      </c>
      <c r="AE16" s="256">
        <f t="shared" si="9"/>
        <v>4</v>
      </c>
      <c r="AF16" s="256" t="str">
        <f t="shared" si="10"/>
        <v>저수</v>
      </c>
      <c r="AG16" s="256" t="str">
        <f t="shared" si="11"/>
        <v>저수</v>
      </c>
      <c r="AH16" s="256" t="str">
        <f t="shared" si="12"/>
        <v>저수</v>
      </c>
      <c r="AI16" s="256" t="str">
        <f t="shared" si="13"/>
        <v>고수</v>
      </c>
      <c r="AJ16" s="256" t="str">
        <f t="shared" si="14"/>
        <v>고수</v>
      </c>
      <c r="AK16" s="256" t="str">
        <f t="shared" si="15"/>
        <v>고수</v>
      </c>
      <c r="AL16" s="256" t="str">
        <f t="shared" si="16"/>
        <v>3 : 3</v>
      </c>
      <c r="AM16" s="256">
        <f t="shared" si="17"/>
        <v>3</v>
      </c>
      <c r="AN16" s="256">
        <f t="shared" si="18"/>
        <v>3</v>
      </c>
      <c r="AO16" s="256">
        <f t="shared" si="19"/>
        <v>30</v>
      </c>
      <c r="AP16" s="256" t="str">
        <f t="shared" si="20"/>
        <v>O</v>
      </c>
      <c r="AQ16" s="256" t="str">
        <f t="shared" si="21"/>
        <v>X</v>
      </c>
      <c r="AR16" s="256" t="str">
        <f t="shared" si="22"/>
        <v>O</v>
      </c>
      <c r="AS16" s="256" t="str">
        <f t="shared" si="23"/>
        <v>X</v>
      </c>
      <c r="AT16" s="256" t="str">
        <f t="shared" si="24"/>
        <v>X</v>
      </c>
      <c r="AU16" s="256" t="str">
        <f t="shared" si="25"/>
        <v>X</v>
      </c>
      <c r="AV16" s="256" t="str">
        <f t="shared" si="26"/>
        <v>X</v>
      </c>
      <c r="AW16" s="256" t="str">
        <f t="shared" si="27"/>
        <v>X</v>
      </c>
      <c r="AX16" s="256" t="str">
        <f t="shared" si="28"/>
        <v>X</v>
      </c>
      <c r="AY16" s="256" t="str">
        <f t="shared" si="29"/>
        <v>X</v>
      </c>
      <c r="AZ16" s="256" t="str">
        <f t="shared" si="30"/>
        <v>X</v>
      </c>
      <c r="BA16" s="256" t="str">
        <f t="shared" si="31"/>
        <v>X</v>
      </c>
      <c r="BB16" s="256">
        <f t="shared" si="32"/>
        <v>2</v>
      </c>
      <c r="BC16" s="256" t="str">
        <f t="shared" si="33"/>
        <v>1G</v>
      </c>
      <c r="BD16" s="256" t="str">
        <f t="shared" si="34"/>
        <v>1G</v>
      </c>
      <c r="BE16" s="256" t="str">
        <f t="shared" si="35"/>
        <v>2G</v>
      </c>
      <c r="BF16" s="256" t="str">
        <f t="shared" si="36"/>
        <v>2G</v>
      </c>
      <c r="BG16" s="256" t="str">
        <f t="shared" si="37"/>
        <v>3G</v>
      </c>
      <c r="BH16" s="256" t="str">
        <f t="shared" si="38"/>
        <v>3G</v>
      </c>
      <c r="BI16" s="256">
        <f t="shared" si="39"/>
        <v>2</v>
      </c>
      <c r="BJ16" s="256">
        <f t="shared" si="40"/>
        <v>2</v>
      </c>
      <c r="BK16" s="256">
        <f t="shared" si="41"/>
        <v>2</v>
      </c>
      <c r="BL16" s="256" t="str">
        <f t="shared" si="42"/>
        <v>222</v>
      </c>
      <c r="BO16" s="368">
        <v>30</v>
      </c>
      <c r="BP16" s="234">
        <f t="shared" si="50"/>
        <v>6</v>
      </c>
      <c r="BQ16" s="235">
        <f t="shared" si="51"/>
        <v>6</v>
      </c>
      <c r="BR16" s="73">
        <v>12</v>
      </c>
      <c r="BS16" s="9">
        <f t="shared" si="55"/>
        <v>3</v>
      </c>
      <c r="BT16" s="9">
        <f t="shared" si="52"/>
        <v>3</v>
      </c>
      <c r="BU16" s="27">
        <f t="shared" si="53"/>
        <v>6</v>
      </c>
      <c r="BV16" s="136" t="str">
        <f t="shared" si="54"/>
        <v>당첨</v>
      </c>
      <c r="BW16" s="136" t="s">
        <v>591</v>
      </c>
      <c r="BX16" s="83">
        <v>12</v>
      </c>
      <c r="BY16" s="10">
        <v>7</v>
      </c>
      <c r="BZ16" s="10">
        <v>7</v>
      </c>
      <c r="CA16" s="10">
        <v>14</v>
      </c>
      <c r="CB16" s="53" t="s">
        <v>510</v>
      </c>
      <c r="CC16" s="136" t="str">
        <f>IF(RIGHT(BX15,1)="1","홀수",IF(RIGHT(BX15,1)="3","홀수",IF(RIGHT(BX15,1)="5","홀수",IF(RIGHT(BX15,1)="7","홀수",IF(RIGHT(BX15,1)="9","홀수","짝수")))))</f>
        <v>홀수</v>
      </c>
      <c r="CD16" s="8">
        <f>IF(CB16="당첨",RANK(BY15,$BY$5:$BY$49),"")</f>
        <v>27</v>
      </c>
      <c r="CF16" s="47">
        <v>12</v>
      </c>
      <c r="CG16" s="26">
        <v>31</v>
      </c>
      <c r="CH16" s="46">
        <f t="shared" si="45"/>
        <v>1</v>
      </c>
      <c r="CI16" s="36">
        <f t="shared" si="46"/>
        <v>3.7037037037037035E-2</v>
      </c>
      <c r="CJ16" s="26">
        <f t="shared" si="47"/>
        <v>7</v>
      </c>
      <c r="CL16" s="8">
        <v>73</v>
      </c>
      <c r="CM16" s="8">
        <v>70</v>
      </c>
      <c r="CO16" s="106">
        <v>170</v>
      </c>
      <c r="CP16" s="108">
        <f t="shared" si="48"/>
        <v>35</v>
      </c>
      <c r="CQ16" s="112">
        <f t="shared" si="49"/>
        <v>7.0707070707070704E-2</v>
      </c>
      <c r="CS16" s="367">
        <v>728</v>
      </c>
      <c r="CT16" s="367"/>
      <c r="CU16" s="367"/>
      <c r="CW16" s="189">
        <v>6</v>
      </c>
      <c r="CX16" s="189">
        <f>COUNTIF(CT10:CT266,CW16)</f>
        <v>15</v>
      </c>
      <c r="CY16" s="343">
        <f>CX16/CX17</f>
        <v>6.4377682403433473E-2</v>
      </c>
      <c r="CZ16" s="189">
        <f>RANK(CY16,CY11:CY16)</f>
        <v>4</v>
      </c>
    </row>
    <row r="17" spans="2:104">
      <c r="B17" s="367">
        <v>708</v>
      </c>
      <c r="C17" s="367" t="s">
        <v>945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223">
        <v>2</v>
      </c>
      <c r="O17" s="223">
        <v>10</v>
      </c>
      <c r="P17" s="223">
        <v>16</v>
      </c>
      <c r="Q17" s="223">
        <v>19</v>
      </c>
      <c r="R17" s="223">
        <v>34</v>
      </c>
      <c r="S17" s="223">
        <v>45</v>
      </c>
      <c r="T17" s="223">
        <v>1</v>
      </c>
      <c r="U17" s="223">
        <f t="shared" si="0"/>
        <v>126</v>
      </c>
      <c r="V17" s="223"/>
      <c r="W17" s="256" t="str">
        <f t="shared" si="1"/>
        <v>짝수</v>
      </c>
      <c r="X17" s="256" t="str">
        <f t="shared" si="2"/>
        <v>짝수</v>
      </c>
      <c r="Y17" s="256" t="str">
        <f t="shared" si="3"/>
        <v>짝수</v>
      </c>
      <c r="Z17" s="256" t="str">
        <f t="shared" si="4"/>
        <v>홀수</v>
      </c>
      <c r="AA17" s="223" t="str">
        <f t="shared" si="5"/>
        <v>짝수</v>
      </c>
      <c r="AB17" s="223" t="str">
        <f t="shared" si="6"/>
        <v>홀수</v>
      </c>
      <c r="AC17" s="256" t="str">
        <f t="shared" si="7"/>
        <v>2 : 4</v>
      </c>
      <c r="AD17" s="256">
        <f t="shared" si="8"/>
        <v>2</v>
      </c>
      <c r="AE17" s="256">
        <f t="shared" si="9"/>
        <v>4</v>
      </c>
      <c r="AF17" s="256" t="str">
        <f t="shared" si="10"/>
        <v>저수</v>
      </c>
      <c r="AG17" s="256" t="str">
        <f t="shared" si="11"/>
        <v>저수</v>
      </c>
      <c r="AH17" s="256" t="str">
        <f t="shared" si="12"/>
        <v>저수</v>
      </c>
      <c r="AI17" s="256" t="str">
        <f t="shared" si="13"/>
        <v>저수</v>
      </c>
      <c r="AJ17" s="256" t="str">
        <f t="shared" si="14"/>
        <v>고수</v>
      </c>
      <c r="AK17" s="256" t="str">
        <f t="shared" si="15"/>
        <v>고수</v>
      </c>
      <c r="AL17" s="256" t="str">
        <f t="shared" si="16"/>
        <v>4 : 2</v>
      </c>
      <c r="AM17" s="256">
        <f t="shared" si="17"/>
        <v>4</v>
      </c>
      <c r="AN17" s="256">
        <f t="shared" si="18"/>
        <v>2</v>
      </c>
      <c r="AO17" s="256">
        <f t="shared" si="19"/>
        <v>26</v>
      </c>
      <c r="AP17" s="256" t="str">
        <f t="shared" si="20"/>
        <v>O</v>
      </c>
      <c r="AQ17" s="256" t="str">
        <f t="shared" si="21"/>
        <v>X</v>
      </c>
      <c r="AR17" s="256" t="str">
        <f t="shared" si="22"/>
        <v>X</v>
      </c>
      <c r="AS17" s="256" t="str">
        <f t="shared" si="23"/>
        <v>O</v>
      </c>
      <c r="AT17" s="256" t="str">
        <f t="shared" si="24"/>
        <v>X</v>
      </c>
      <c r="AU17" s="256" t="str">
        <f t="shared" si="25"/>
        <v>X</v>
      </c>
      <c r="AV17" s="256" t="str">
        <f t="shared" si="26"/>
        <v>X</v>
      </c>
      <c r="AW17" s="256" t="str">
        <f t="shared" si="27"/>
        <v>X</v>
      </c>
      <c r="AX17" s="256" t="str">
        <f t="shared" si="28"/>
        <v>X</v>
      </c>
      <c r="AY17" s="256" t="str">
        <f t="shared" si="29"/>
        <v>X</v>
      </c>
      <c r="AZ17" s="256" t="str">
        <f t="shared" si="30"/>
        <v>X</v>
      </c>
      <c r="BA17" s="256" t="str">
        <f t="shared" si="31"/>
        <v>X</v>
      </c>
      <c r="BB17" s="256">
        <f t="shared" si="32"/>
        <v>2</v>
      </c>
      <c r="BC17" s="256" t="str">
        <f t="shared" si="33"/>
        <v>1G</v>
      </c>
      <c r="BD17" s="256" t="str">
        <f t="shared" si="34"/>
        <v>1G</v>
      </c>
      <c r="BE17" s="256" t="str">
        <f t="shared" si="35"/>
        <v>2G</v>
      </c>
      <c r="BF17" s="256" t="str">
        <f t="shared" si="36"/>
        <v>2G</v>
      </c>
      <c r="BG17" s="256" t="str">
        <f t="shared" si="37"/>
        <v>3G</v>
      </c>
      <c r="BH17" s="256" t="str">
        <f t="shared" si="38"/>
        <v>3G</v>
      </c>
      <c r="BI17" s="256">
        <f t="shared" si="39"/>
        <v>2</v>
      </c>
      <c r="BJ17" s="256">
        <f t="shared" si="40"/>
        <v>2</v>
      </c>
      <c r="BK17" s="256">
        <f t="shared" si="41"/>
        <v>2</v>
      </c>
      <c r="BL17" s="256" t="str">
        <f t="shared" si="42"/>
        <v>222</v>
      </c>
      <c r="BO17" s="370">
        <v>45</v>
      </c>
      <c r="BP17" s="225">
        <f t="shared" si="50"/>
        <v>6</v>
      </c>
      <c r="BQ17" s="226">
        <f t="shared" si="51"/>
        <v>6</v>
      </c>
      <c r="BR17" s="73">
        <v>13</v>
      </c>
      <c r="BS17" s="9">
        <f t="shared" si="55"/>
        <v>5</v>
      </c>
      <c r="BT17" s="9">
        <f t="shared" si="52"/>
        <v>5</v>
      </c>
      <c r="BU17" s="27">
        <f t="shared" si="53"/>
        <v>10</v>
      </c>
      <c r="BV17" s="136" t="str">
        <f t="shared" si="54"/>
        <v>당첨</v>
      </c>
      <c r="BW17" s="136" t="s">
        <v>591</v>
      </c>
      <c r="BX17" s="82">
        <v>13</v>
      </c>
      <c r="BY17" s="10">
        <v>6</v>
      </c>
      <c r="BZ17" s="10">
        <v>6</v>
      </c>
      <c r="CA17" s="10">
        <v>12</v>
      </c>
      <c r="CB17" s="53" t="s">
        <v>510</v>
      </c>
      <c r="CC17" s="136" t="str">
        <f t="shared" ref="CC17:CC25" si="56">IF(RIGHT(BX17,1)="1","홀수",IF(RIGHT(BX17,1)="3","홀수",IF(RIGHT(BX17,1)="5","홀수",IF(RIGHT(BX17,1)="7","홀수",IF(RIGHT(BX17,1)="9","홀수","짝수")))))</f>
        <v>홀수</v>
      </c>
      <c r="CD17" s="8">
        <f t="shared" ref="CD17:CD25" si="57">IF(CB17="당첨",RANK(BY17,$BY$5:$BY$49),"")</f>
        <v>6</v>
      </c>
      <c r="CF17" s="47">
        <v>13</v>
      </c>
      <c r="CG17" s="26">
        <v>35</v>
      </c>
      <c r="CH17" s="46">
        <f t="shared" si="45"/>
        <v>0</v>
      </c>
      <c r="CI17" s="36">
        <f t="shared" si="46"/>
        <v>0</v>
      </c>
      <c r="CJ17" s="26">
        <f t="shared" si="47"/>
        <v>19</v>
      </c>
      <c r="CL17" s="8">
        <v>75</v>
      </c>
      <c r="CM17" s="8">
        <v>70</v>
      </c>
      <c r="CO17" s="63">
        <v>110</v>
      </c>
      <c r="CP17" s="63">
        <f t="shared" si="48"/>
        <v>37</v>
      </c>
      <c r="CQ17" s="64">
        <f t="shared" si="49"/>
        <v>7.4747474747474743E-2</v>
      </c>
      <c r="CS17" s="367">
        <v>727</v>
      </c>
      <c r="CT17" s="367"/>
      <c r="CU17" s="367"/>
      <c r="CW17" s="189"/>
      <c r="CX17" s="189">
        <f>SUM(CX11:CX16)</f>
        <v>233</v>
      </c>
      <c r="CY17" s="190">
        <f>SUM(CY11:CY16)</f>
        <v>1</v>
      </c>
      <c r="CZ17" s="189"/>
    </row>
    <row r="18" spans="2:104">
      <c r="B18" s="367">
        <v>709</v>
      </c>
      <c r="C18" s="367" t="s">
        <v>946</v>
      </c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223">
        <v>10</v>
      </c>
      <c r="O18" s="223">
        <v>18</v>
      </c>
      <c r="P18" s="223">
        <v>30</v>
      </c>
      <c r="Q18" s="223">
        <v>36</v>
      </c>
      <c r="R18" s="223">
        <v>39</v>
      </c>
      <c r="S18" s="223">
        <v>44</v>
      </c>
      <c r="T18" s="223">
        <v>32</v>
      </c>
      <c r="U18" s="223">
        <f t="shared" si="0"/>
        <v>177</v>
      </c>
      <c r="V18" s="223"/>
      <c r="W18" s="256" t="str">
        <f t="shared" si="1"/>
        <v>짝수</v>
      </c>
      <c r="X18" s="256" t="str">
        <f t="shared" si="2"/>
        <v>짝수</v>
      </c>
      <c r="Y18" s="256" t="str">
        <f t="shared" si="3"/>
        <v>짝수</v>
      </c>
      <c r="Z18" s="256" t="str">
        <f t="shared" si="4"/>
        <v>짝수</v>
      </c>
      <c r="AA18" s="223" t="str">
        <f t="shared" si="5"/>
        <v>홀수</v>
      </c>
      <c r="AB18" s="223" t="str">
        <f t="shared" si="6"/>
        <v>짝수</v>
      </c>
      <c r="AC18" s="256" t="str">
        <f t="shared" si="7"/>
        <v>1 : 5</v>
      </c>
      <c r="AD18" s="256">
        <f t="shared" si="8"/>
        <v>1</v>
      </c>
      <c r="AE18" s="256">
        <f t="shared" si="9"/>
        <v>5</v>
      </c>
      <c r="AF18" s="256" t="str">
        <f t="shared" si="10"/>
        <v>저수</v>
      </c>
      <c r="AG18" s="256" t="str">
        <f t="shared" si="11"/>
        <v>저수</v>
      </c>
      <c r="AH18" s="256" t="str">
        <f t="shared" si="12"/>
        <v>고수</v>
      </c>
      <c r="AI18" s="256" t="str">
        <f t="shared" si="13"/>
        <v>고수</v>
      </c>
      <c r="AJ18" s="256" t="str">
        <f t="shared" si="14"/>
        <v>고수</v>
      </c>
      <c r="AK18" s="256" t="str">
        <f t="shared" si="15"/>
        <v>고수</v>
      </c>
      <c r="AL18" s="256" t="str">
        <f t="shared" si="16"/>
        <v>2 : 4</v>
      </c>
      <c r="AM18" s="256">
        <f t="shared" si="17"/>
        <v>2</v>
      </c>
      <c r="AN18" s="256">
        <f t="shared" si="18"/>
        <v>4</v>
      </c>
      <c r="AO18" s="256">
        <f t="shared" si="19"/>
        <v>27</v>
      </c>
      <c r="AP18" s="256" t="str">
        <f t="shared" si="20"/>
        <v>X</v>
      </c>
      <c r="AQ18" s="256" t="str">
        <f t="shared" si="21"/>
        <v>X</v>
      </c>
      <c r="AR18" s="256" t="str">
        <f t="shared" si="22"/>
        <v>X</v>
      </c>
      <c r="AS18" s="256" t="str">
        <f t="shared" si="23"/>
        <v>X</v>
      </c>
      <c r="AT18" s="256" t="str">
        <f t="shared" si="24"/>
        <v>X</v>
      </c>
      <c r="AU18" s="256" t="str">
        <f t="shared" si="25"/>
        <v>X</v>
      </c>
      <c r="AV18" s="256" t="str">
        <f t="shared" si="26"/>
        <v>X</v>
      </c>
      <c r="AW18" s="256" t="str">
        <f t="shared" si="27"/>
        <v>X</v>
      </c>
      <c r="AX18" s="256" t="str">
        <f t="shared" si="28"/>
        <v>X</v>
      </c>
      <c r="AY18" s="256" t="str">
        <f t="shared" si="29"/>
        <v>X</v>
      </c>
      <c r="AZ18" s="256" t="str">
        <f t="shared" si="30"/>
        <v>X</v>
      </c>
      <c r="BA18" s="256" t="str">
        <f t="shared" si="31"/>
        <v>X</v>
      </c>
      <c r="BB18" s="256">
        <f t="shared" si="32"/>
        <v>0</v>
      </c>
      <c r="BC18" s="256" t="str">
        <f t="shared" si="33"/>
        <v>1G</v>
      </c>
      <c r="BD18" s="256" t="str">
        <f t="shared" si="34"/>
        <v>2G</v>
      </c>
      <c r="BE18" s="256" t="str">
        <f t="shared" si="35"/>
        <v>2G</v>
      </c>
      <c r="BF18" s="256" t="str">
        <f t="shared" si="36"/>
        <v>3G</v>
      </c>
      <c r="BG18" s="256" t="str">
        <f t="shared" si="37"/>
        <v>3G</v>
      </c>
      <c r="BH18" s="256" t="str">
        <f t="shared" si="38"/>
        <v>3G</v>
      </c>
      <c r="BI18" s="256">
        <f t="shared" si="39"/>
        <v>1</v>
      </c>
      <c r="BJ18" s="256">
        <f t="shared" si="40"/>
        <v>2</v>
      </c>
      <c r="BK18" s="256">
        <f t="shared" si="41"/>
        <v>3</v>
      </c>
      <c r="BL18" s="256" t="str">
        <f t="shared" si="42"/>
        <v>123</v>
      </c>
      <c r="BO18" s="371">
        <v>21</v>
      </c>
      <c r="BP18" s="231">
        <f t="shared" si="50"/>
        <v>6</v>
      </c>
      <c r="BQ18" s="232">
        <f t="shared" si="51"/>
        <v>6</v>
      </c>
      <c r="BR18" s="73">
        <v>14</v>
      </c>
      <c r="BS18" s="9">
        <f t="shared" si="55"/>
        <v>2</v>
      </c>
      <c r="BT18" s="9">
        <f t="shared" si="52"/>
        <v>2</v>
      </c>
      <c r="BU18" s="27">
        <f t="shared" si="53"/>
        <v>4</v>
      </c>
      <c r="BV18" s="136" t="str">
        <f t="shared" si="54"/>
        <v>당첨</v>
      </c>
      <c r="BW18" s="136" t="s">
        <v>591</v>
      </c>
      <c r="BX18" s="83">
        <v>14</v>
      </c>
      <c r="BY18" s="10">
        <v>5</v>
      </c>
      <c r="BZ18" s="10">
        <v>5</v>
      </c>
      <c r="CA18" s="10">
        <v>10</v>
      </c>
      <c r="CB18" s="53" t="s">
        <v>510</v>
      </c>
      <c r="CC18" s="136" t="str">
        <f t="shared" si="56"/>
        <v>짝수</v>
      </c>
      <c r="CD18" s="8">
        <f t="shared" si="57"/>
        <v>12</v>
      </c>
      <c r="CF18" s="47">
        <v>14</v>
      </c>
      <c r="CG18" s="26">
        <v>34</v>
      </c>
      <c r="CH18" s="46">
        <f t="shared" si="45"/>
        <v>1</v>
      </c>
      <c r="CI18" s="36">
        <f t="shared" si="46"/>
        <v>3.7037037037037035E-2</v>
      </c>
      <c r="CJ18" s="26">
        <f t="shared" si="47"/>
        <v>7</v>
      </c>
      <c r="CL18" s="8">
        <v>75</v>
      </c>
      <c r="CM18" s="8">
        <v>70</v>
      </c>
      <c r="CO18" s="60">
        <v>150</v>
      </c>
      <c r="CP18" s="60">
        <f t="shared" si="48"/>
        <v>40</v>
      </c>
      <c r="CQ18" s="110">
        <f t="shared" si="49"/>
        <v>8.0808080808080815E-2</v>
      </c>
      <c r="CS18" s="367">
        <v>726</v>
      </c>
      <c r="CT18" s="367"/>
      <c r="CU18" s="367"/>
      <c r="CW18" s="5">
        <v>723</v>
      </c>
      <c r="CX18" s="2" t="s">
        <v>732</v>
      </c>
    </row>
    <row r="19" spans="2:104">
      <c r="B19" s="367">
        <v>710</v>
      </c>
      <c r="C19" s="367" t="s">
        <v>947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223">
        <v>3</v>
      </c>
      <c r="O19" s="223">
        <v>4</v>
      </c>
      <c r="P19" s="223">
        <v>9</v>
      </c>
      <c r="Q19" s="223">
        <v>24</v>
      </c>
      <c r="R19" s="223">
        <v>25</v>
      </c>
      <c r="S19" s="223">
        <v>33</v>
      </c>
      <c r="T19" s="223">
        <v>10</v>
      </c>
      <c r="U19" s="223">
        <f t="shared" si="0"/>
        <v>98</v>
      </c>
      <c r="V19" s="223"/>
      <c r="W19" s="256" t="str">
        <f t="shared" si="1"/>
        <v>홀수</v>
      </c>
      <c r="X19" s="256" t="str">
        <f t="shared" si="2"/>
        <v>짝수</v>
      </c>
      <c r="Y19" s="256" t="str">
        <f t="shared" si="3"/>
        <v>홀수</v>
      </c>
      <c r="Z19" s="256" t="str">
        <f t="shared" si="4"/>
        <v>짝수</v>
      </c>
      <c r="AA19" s="223" t="str">
        <f t="shared" si="5"/>
        <v>홀수</v>
      </c>
      <c r="AB19" s="223" t="str">
        <f t="shared" si="6"/>
        <v>홀수</v>
      </c>
      <c r="AC19" s="256" t="str">
        <f t="shared" si="7"/>
        <v>4 : 2</v>
      </c>
      <c r="AD19" s="256">
        <f t="shared" si="8"/>
        <v>4</v>
      </c>
      <c r="AE19" s="256">
        <f t="shared" si="9"/>
        <v>2</v>
      </c>
      <c r="AF19" s="256" t="str">
        <f t="shared" si="10"/>
        <v>저수</v>
      </c>
      <c r="AG19" s="256" t="str">
        <f t="shared" si="11"/>
        <v>저수</v>
      </c>
      <c r="AH19" s="256" t="str">
        <f t="shared" si="12"/>
        <v>저수</v>
      </c>
      <c r="AI19" s="256" t="str">
        <f t="shared" si="13"/>
        <v>고수</v>
      </c>
      <c r="AJ19" s="256" t="str">
        <f t="shared" si="14"/>
        <v>고수</v>
      </c>
      <c r="AK19" s="256" t="str">
        <f t="shared" si="15"/>
        <v>고수</v>
      </c>
      <c r="AL19" s="256" t="str">
        <f t="shared" si="16"/>
        <v>3 : 3</v>
      </c>
      <c r="AM19" s="256">
        <f t="shared" si="17"/>
        <v>3</v>
      </c>
      <c r="AN19" s="256">
        <f t="shared" si="18"/>
        <v>3</v>
      </c>
      <c r="AO19" s="256">
        <f t="shared" si="19"/>
        <v>28</v>
      </c>
      <c r="AP19" s="256" t="str">
        <f t="shared" si="20"/>
        <v>O</v>
      </c>
      <c r="AQ19" s="256" t="str">
        <f t="shared" si="21"/>
        <v>X</v>
      </c>
      <c r="AR19" s="256" t="str">
        <f t="shared" si="22"/>
        <v>X</v>
      </c>
      <c r="AS19" s="256" t="str">
        <f t="shared" si="23"/>
        <v>X</v>
      </c>
      <c r="AT19" s="256" t="str">
        <f t="shared" si="24"/>
        <v>X</v>
      </c>
      <c r="AU19" s="256" t="str">
        <f t="shared" si="25"/>
        <v>X</v>
      </c>
      <c r="AV19" s="256" t="str">
        <f t="shared" si="26"/>
        <v>X</v>
      </c>
      <c r="AW19" s="256" t="str">
        <f t="shared" si="27"/>
        <v>X</v>
      </c>
      <c r="AX19" s="256" t="str">
        <f t="shared" si="28"/>
        <v>X</v>
      </c>
      <c r="AY19" s="256" t="str">
        <f t="shared" si="29"/>
        <v>X</v>
      </c>
      <c r="AZ19" s="256" t="str">
        <f t="shared" si="30"/>
        <v>X</v>
      </c>
      <c r="BA19" s="256" t="str">
        <f t="shared" si="31"/>
        <v>X</v>
      </c>
      <c r="BB19" s="256">
        <f t="shared" si="32"/>
        <v>1</v>
      </c>
      <c r="BC19" s="256" t="str">
        <f t="shared" si="33"/>
        <v>1G</v>
      </c>
      <c r="BD19" s="256" t="str">
        <f t="shared" si="34"/>
        <v>1G</v>
      </c>
      <c r="BE19" s="256" t="str">
        <f t="shared" si="35"/>
        <v>1G</v>
      </c>
      <c r="BF19" s="256" t="str">
        <f t="shared" si="36"/>
        <v>2G</v>
      </c>
      <c r="BG19" s="256" t="str">
        <f t="shared" si="37"/>
        <v>2G</v>
      </c>
      <c r="BH19" s="256" t="str">
        <f t="shared" si="38"/>
        <v>3G</v>
      </c>
      <c r="BI19" s="256">
        <f t="shared" si="39"/>
        <v>3</v>
      </c>
      <c r="BJ19" s="256">
        <f t="shared" si="40"/>
        <v>2</v>
      </c>
      <c r="BK19" s="256">
        <f t="shared" si="41"/>
        <v>1</v>
      </c>
      <c r="BL19" s="256" t="str">
        <f t="shared" si="42"/>
        <v>321</v>
      </c>
      <c r="BO19" s="368">
        <v>23</v>
      </c>
      <c r="BP19" s="234">
        <f t="shared" si="50"/>
        <v>5</v>
      </c>
      <c r="BQ19" s="235">
        <f t="shared" si="51"/>
        <v>15</v>
      </c>
      <c r="BR19" s="73">
        <v>15</v>
      </c>
      <c r="BS19" s="9">
        <f t="shared" si="55"/>
        <v>2</v>
      </c>
      <c r="BT19" s="9">
        <f t="shared" si="52"/>
        <v>2</v>
      </c>
      <c r="BU19" s="27">
        <f t="shared" si="53"/>
        <v>4</v>
      </c>
      <c r="BV19" s="136" t="str">
        <f t="shared" si="54"/>
        <v>당첨</v>
      </c>
      <c r="BW19" s="136" t="s">
        <v>591</v>
      </c>
      <c r="BX19" s="83">
        <v>15</v>
      </c>
      <c r="BY19" s="10">
        <v>3</v>
      </c>
      <c r="BZ19" s="10">
        <v>3</v>
      </c>
      <c r="CA19" s="10">
        <v>6</v>
      </c>
      <c r="CB19" s="53" t="s">
        <v>510</v>
      </c>
      <c r="CC19" s="136" t="str">
        <f t="shared" si="56"/>
        <v>홀수</v>
      </c>
      <c r="CD19" s="8">
        <f t="shared" si="57"/>
        <v>27</v>
      </c>
      <c r="CF19" s="47">
        <v>15</v>
      </c>
      <c r="CG19" s="26">
        <v>14</v>
      </c>
      <c r="CH19" s="46">
        <f t="shared" si="45"/>
        <v>0</v>
      </c>
      <c r="CI19" s="36">
        <f t="shared" si="46"/>
        <v>0</v>
      </c>
      <c r="CJ19" s="26">
        <f t="shared" si="47"/>
        <v>19</v>
      </c>
      <c r="CL19" s="8">
        <v>75</v>
      </c>
      <c r="CM19" s="8">
        <v>70</v>
      </c>
      <c r="CO19" s="60">
        <v>120</v>
      </c>
      <c r="CP19" s="60">
        <f t="shared" si="48"/>
        <v>56</v>
      </c>
      <c r="CQ19" s="110">
        <f t="shared" si="49"/>
        <v>0.11313131313131314</v>
      </c>
      <c r="CS19" s="367">
        <v>725</v>
      </c>
      <c r="CT19" s="367"/>
      <c r="CU19" s="367"/>
      <c r="CW19" s="224">
        <v>1</v>
      </c>
      <c r="CX19" s="221"/>
      <c r="CY19" s="221"/>
      <c r="CZ19" s="221"/>
    </row>
    <row r="20" spans="2:104">
      <c r="B20" s="367">
        <v>711</v>
      </c>
      <c r="C20" s="367" t="s">
        <v>948</v>
      </c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223">
        <v>11</v>
      </c>
      <c r="O20" s="223">
        <v>15</v>
      </c>
      <c r="P20" s="223">
        <v>24</v>
      </c>
      <c r="Q20" s="223">
        <v>35</v>
      </c>
      <c r="R20" s="223">
        <v>37</v>
      </c>
      <c r="S20" s="223">
        <v>45</v>
      </c>
      <c r="T20" s="223">
        <v>42</v>
      </c>
      <c r="U20" s="223">
        <f t="shared" si="0"/>
        <v>167</v>
      </c>
      <c r="V20" s="223"/>
      <c r="W20" s="256" t="str">
        <f t="shared" si="1"/>
        <v>홀수</v>
      </c>
      <c r="X20" s="256" t="str">
        <f t="shared" si="2"/>
        <v>홀수</v>
      </c>
      <c r="Y20" s="256" t="str">
        <f t="shared" si="3"/>
        <v>짝수</v>
      </c>
      <c r="Z20" s="256" t="str">
        <f t="shared" si="4"/>
        <v>홀수</v>
      </c>
      <c r="AA20" s="223" t="str">
        <f t="shared" si="5"/>
        <v>홀수</v>
      </c>
      <c r="AB20" s="223" t="str">
        <f t="shared" si="6"/>
        <v>홀수</v>
      </c>
      <c r="AC20" s="256" t="str">
        <f t="shared" si="7"/>
        <v>5 : 1</v>
      </c>
      <c r="AD20" s="256">
        <f t="shared" si="8"/>
        <v>5</v>
      </c>
      <c r="AE20" s="256">
        <f t="shared" si="9"/>
        <v>1</v>
      </c>
      <c r="AF20" s="256" t="str">
        <f t="shared" si="10"/>
        <v>저수</v>
      </c>
      <c r="AG20" s="256" t="str">
        <f t="shared" si="11"/>
        <v>저수</v>
      </c>
      <c r="AH20" s="256" t="str">
        <f t="shared" si="12"/>
        <v>고수</v>
      </c>
      <c r="AI20" s="256" t="str">
        <f t="shared" si="13"/>
        <v>고수</v>
      </c>
      <c r="AJ20" s="256" t="str">
        <f t="shared" si="14"/>
        <v>고수</v>
      </c>
      <c r="AK20" s="256" t="str">
        <f t="shared" si="15"/>
        <v>고수</v>
      </c>
      <c r="AL20" s="256" t="str">
        <f t="shared" si="16"/>
        <v>2 : 4</v>
      </c>
      <c r="AM20" s="256">
        <f t="shared" si="17"/>
        <v>2</v>
      </c>
      <c r="AN20" s="256">
        <f t="shared" si="18"/>
        <v>4</v>
      </c>
      <c r="AO20" s="256">
        <f t="shared" si="19"/>
        <v>27</v>
      </c>
      <c r="AP20" s="256" t="str">
        <f t="shared" si="20"/>
        <v>O</v>
      </c>
      <c r="AQ20" s="256" t="str">
        <f t="shared" si="21"/>
        <v>X</v>
      </c>
      <c r="AR20" s="256" t="str">
        <f t="shared" si="22"/>
        <v>X</v>
      </c>
      <c r="AS20" s="256" t="str">
        <f t="shared" si="23"/>
        <v>X</v>
      </c>
      <c r="AT20" s="256" t="str">
        <f t="shared" si="24"/>
        <v>X</v>
      </c>
      <c r="AU20" s="256" t="str">
        <f t="shared" si="25"/>
        <v>X</v>
      </c>
      <c r="AV20" s="256" t="str">
        <f t="shared" si="26"/>
        <v>X</v>
      </c>
      <c r="AW20" s="256" t="str">
        <f t="shared" si="27"/>
        <v>X</v>
      </c>
      <c r="AX20" s="256" t="str">
        <f t="shared" si="28"/>
        <v>X</v>
      </c>
      <c r="AY20" s="256" t="str">
        <f t="shared" si="29"/>
        <v>X</v>
      </c>
      <c r="AZ20" s="256" t="str">
        <f t="shared" si="30"/>
        <v>O</v>
      </c>
      <c r="BA20" s="256" t="str">
        <f t="shared" si="31"/>
        <v>X</v>
      </c>
      <c r="BB20" s="256">
        <f t="shared" si="32"/>
        <v>2</v>
      </c>
      <c r="BC20" s="256" t="str">
        <f t="shared" si="33"/>
        <v>1G</v>
      </c>
      <c r="BD20" s="256" t="str">
        <f t="shared" si="34"/>
        <v>1G</v>
      </c>
      <c r="BE20" s="256" t="str">
        <f t="shared" si="35"/>
        <v>2G</v>
      </c>
      <c r="BF20" s="256" t="str">
        <f t="shared" si="36"/>
        <v>3G</v>
      </c>
      <c r="BG20" s="256" t="str">
        <f t="shared" si="37"/>
        <v>3G</v>
      </c>
      <c r="BH20" s="256" t="str">
        <f t="shared" si="38"/>
        <v>3G</v>
      </c>
      <c r="BI20" s="256">
        <f t="shared" si="39"/>
        <v>2</v>
      </c>
      <c r="BJ20" s="256">
        <f t="shared" si="40"/>
        <v>1</v>
      </c>
      <c r="BK20" s="256">
        <f t="shared" si="41"/>
        <v>3</v>
      </c>
      <c r="BL20" s="256" t="str">
        <f t="shared" si="42"/>
        <v>213</v>
      </c>
      <c r="BO20" s="368">
        <v>13</v>
      </c>
      <c r="BP20" s="234">
        <f t="shared" si="50"/>
        <v>5</v>
      </c>
      <c r="BQ20" s="235">
        <f t="shared" si="51"/>
        <v>15</v>
      </c>
      <c r="BR20" s="32">
        <v>16</v>
      </c>
      <c r="BS20" s="9">
        <f>COUNTIF(최근10회,BR20)</f>
        <v>6</v>
      </c>
      <c r="BT20" s="9">
        <f t="shared" si="52"/>
        <v>6</v>
      </c>
      <c r="BU20" s="27">
        <f t="shared" si="53"/>
        <v>12</v>
      </c>
      <c r="BV20" s="136" t="str">
        <f t="shared" si="54"/>
        <v>당첨</v>
      </c>
      <c r="BW20" s="136" t="s">
        <v>592</v>
      </c>
      <c r="BX20" s="83">
        <v>16</v>
      </c>
      <c r="BY20" s="10">
        <v>1</v>
      </c>
      <c r="BZ20" s="10">
        <v>1</v>
      </c>
      <c r="CA20" s="10">
        <v>2</v>
      </c>
      <c r="CB20" s="53" t="s">
        <v>510</v>
      </c>
      <c r="CC20" s="136" t="str">
        <f t="shared" si="56"/>
        <v>짝수</v>
      </c>
      <c r="CD20" s="8">
        <f t="shared" si="57"/>
        <v>41</v>
      </c>
      <c r="CF20" s="47">
        <v>16</v>
      </c>
      <c r="CG20" s="39">
        <v>19</v>
      </c>
      <c r="CH20" s="39">
        <f t="shared" si="45"/>
        <v>2</v>
      </c>
      <c r="CI20" s="44">
        <f t="shared" si="46"/>
        <v>7.407407407407407E-2</v>
      </c>
      <c r="CJ20" s="39">
        <f t="shared" si="47"/>
        <v>2</v>
      </c>
      <c r="CL20" s="8">
        <v>76</v>
      </c>
      <c r="CM20" s="8">
        <v>70</v>
      </c>
      <c r="CO20" s="60">
        <v>140</v>
      </c>
      <c r="CP20" s="60">
        <f t="shared" si="48"/>
        <v>59</v>
      </c>
      <c r="CQ20" s="110">
        <f t="shared" si="49"/>
        <v>0.1191919191919192</v>
      </c>
      <c r="CS20" s="367">
        <v>724</v>
      </c>
      <c r="CT20" s="367"/>
      <c r="CU20" s="367"/>
      <c r="CW20" s="369">
        <v>2</v>
      </c>
      <c r="CX20" s="5"/>
      <c r="CY20" s="5"/>
      <c r="CZ20" s="5"/>
    </row>
    <row r="21" spans="2:104">
      <c r="B21" s="367">
        <v>712</v>
      </c>
      <c r="C21" s="367" t="s">
        <v>949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223">
        <v>17</v>
      </c>
      <c r="O21" s="223">
        <v>20</v>
      </c>
      <c r="P21" s="223">
        <v>30</v>
      </c>
      <c r="Q21" s="223">
        <v>31</v>
      </c>
      <c r="R21" s="223">
        <v>33</v>
      </c>
      <c r="S21" s="223">
        <v>45</v>
      </c>
      <c r="T21" s="223">
        <v>19</v>
      </c>
      <c r="U21" s="223">
        <f t="shared" si="0"/>
        <v>176</v>
      </c>
      <c r="V21" s="223"/>
      <c r="W21" s="256" t="str">
        <f t="shared" si="1"/>
        <v>홀수</v>
      </c>
      <c r="X21" s="256" t="str">
        <f t="shared" si="2"/>
        <v>짝수</v>
      </c>
      <c r="Y21" s="256" t="str">
        <f t="shared" si="3"/>
        <v>짝수</v>
      </c>
      <c r="Z21" s="256" t="str">
        <f t="shared" si="4"/>
        <v>홀수</v>
      </c>
      <c r="AA21" s="223" t="str">
        <f t="shared" si="5"/>
        <v>홀수</v>
      </c>
      <c r="AB21" s="223" t="str">
        <f t="shared" si="6"/>
        <v>홀수</v>
      </c>
      <c r="AC21" s="256" t="str">
        <f t="shared" si="7"/>
        <v>4 : 2</v>
      </c>
      <c r="AD21" s="256">
        <f t="shared" si="8"/>
        <v>4</v>
      </c>
      <c r="AE21" s="256">
        <f t="shared" si="9"/>
        <v>2</v>
      </c>
      <c r="AF21" s="256" t="str">
        <f t="shared" si="10"/>
        <v>저수</v>
      </c>
      <c r="AG21" s="256" t="str">
        <f t="shared" si="11"/>
        <v>저수</v>
      </c>
      <c r="AH21" s="256" t="str">
        <f t="shared" si="12"/>
        <v>고수</v>
      </c>
      <c r="AI21" s="256" t="str">
        <f t="shared" si="13"/>
        <v>고수</v>
      </c>
      <c r="AJ21" s="256" t="str">
        <f t="shared" si="14"/>
        <v>고수</v>
      </c>
      <c r="AK21" s="256" t="str">
        <f t="shared" si="15"/>
        <v>고수</v>
      </c>
      <c r="AL21" s="256" t="str">
        <f t="shared" si="16"/>
        <v>2 : 4</v>
      </c>
      <c r="AM21" s="256">
        <f t="shared" si="17"/>
        <v>2</v>
      </c>
      <c r="AN21" s="256">
        <f t="shared" si="18"/>
        <v>4</v>
      </c>
      <c r="AO21" s="256">
        <f t="shared" si="19"/>
        <v>16</v>
      </c>
      <c r="AP21" s="256" t="str">
        <f t="shared" si="20"/>
        <v>O</v>
      </c>
      <c r="AQ21" s="256" t="str">
        <f t="shared" si="21"/>
        <v>X</v>
      </c>
      <c r="AR21" s="256" t="str">
        <f t="shared" si="22"/>
        <v>X</v>
      </c>
      <c r="AS21" s="256" t="str">
        <f t="shared" si="23"/>
        <v>X</v>
      </c>
      <c r="AT21" s="256" t="str">
        <f t="shared" si="24"/>
        <v>X</v>
      </c>
      <c r="AU21" s="256" t="str">
        <f t="shared" si="25"/>
        <v>X</v>
      </c>
      <c r="AV21" s="256" t="str">
        <f t="shared" si="26"/>
        <v>X</v>
      </c>
      <c r="AW21" s="256" t="str">
        <f t="shared" si="27"/>
        <v>X</v>
      </c>
      <c r="AX21" s="256" t="str">
        <f t="shared" si="28"/>
        <v>X</v>
      </c>
      <c r="AY21" s="256" t="str">
        <f t="shared" si="29"/>
        <v>O</v>
      </c>
      <c r="AZ21" s="256" t="str">
        <f t="shared" si="30"/>
        <v>X</v>
      </c>
      <c r="BA21" s="256" t="str">
        <f t="shared" si="31"/>
        <v>X</v>
      </c>
      <c r="BB21" s="256">
        <f t="shared" si="32"/>
        <v>2</v>
      </c>
      <c r="BC21" s="256" t="str">
        <f t="shared" si="33"/>
        <v>2G</v>
      </c>
      <c r="BD21" s="256" t="str">
        <f t="shared" si="34"/>
        <v>2G</v>
      </c>
      <c r="BE21" s="256" t="str">
        <f t="shared" si="35"/>
        <v>2G</v>
      </c>
      <c r="BF21" s="256" t="str">
        <f t="shared" si="36"/>
        <v>3G</v>
      </c>
      <c r="BG21" s="256" t="str">
        <f t="shared" si="37"/>
        <v>3G</v>
      </c>
      <c r="BH21" s="256" t="str">
        <f t="shared" si="38"/>
        <v>3G</v>
      </c>
      <c r="BI21" s="256">
        <f t="shared" si="39"/>
        <v>0</v>
      </c>
      <c r="BJ21" s="256">
        <f t="shared" si="40"/>
        <v>3</v>
      </c>
      <c r="BK21" s="256">
        <f t="shared" si="41"/>
        <v>3</v>
      </c>
      <c r="BL21" s="256" t="str">
        <f t="shared" si="42"/>
        <v>033</v>
      </c>
      <c r="BO21" s="370">
        <v>37</v>
      </c>
      <c r="BP21" s="225">
        <f t="shared" si="50"/>
        <v>5</v>
      </c>
      <c r="BQ21" s="226">
        <f t="shared" si="51"/>
        <v>15</v>
      </c>
      <c r="BR21" s="32">
        <v>17</v>
      </c>
      <c r="BS21" s="9">
        <f t="shared" si="55"/>
        <v>2</v>
      </c>
      <c r="BT21" s="9">
        <f t="shared" si="52"/>
        <v>2</v>
      </c>
      <c r="BU21" s="27">
        <f t="shared" si="53"/>
        <v>4</v>
      </c>
      <c r="BV21" s="136" t="str">
        <f t="shared" si="54"/>
        <v>당첨</v>
      </c>
      <c r="BW21" s="136" t="s">
        <v>592</v>
      </c>
      <c r="BX21" s="83">
        <v>17</v>
      </c>
      <c r="BY21" s="10">
        <v>8</v>
      </c>
      <c r="BZ21" s="10">
        <v>8</v>
      </c>
      <c r="CA21" s="10">
        <v>16</v>
      </c>
      <c r="CB21" s="53" t="s">
        <v>510</v>
      </c>
      <c r="CC21" s="136" t="str">
        <f t="shared" si="56"/>
        <v>홀수</v>
      </c>
      <c r="CD21" s="8">
        <f t="shared" si="57"/>
        <v>2</v>
      </c>
      <c r="CF21" s="47">
        <v>17</v>
      </c>
      <c r="CG21" s="150">
        <v>17</v>
      </c>
      <c r="CH21" s="46">
        <f t="shared" si="45"/>
        <v>1</v>
      </c>
      <c r="CI21" s="36">
        <f t="shared" si="46"/>
        <v>3.7037037037037035E-2</v>
      </c>
      <c r="CJ21" s="150">
        <f t="shared" si="47"/>
        <v>7</v>
      </c>
      <c r="CL21" s="8">
        <v>77</v>
      </c>
      <c r="CM21" s="8">
        <v>70</v>
      </c>
      <c r="CO21" s="60">
        <v>160</v>
      </c>
      <c r="CP21" s="60">
        <f t="shared" si="48"/>
        <v>59</v>
      </c>
      <c r="CQ21" s="110">
        <f t="shared" si="49"/>
        <v>0.1191919191919192</v>
      </c>
      <c r="CS21" s="367">
        <v>723</v>
      </c>
      <c r="CT21" s="367"/>
      <c r="CU21" s="367">
        <v>26</v>
      </c>
      <c r="CW21" s="369">
        <v>3</v>
      </c>
    </row>
    <row r="22" spans="2:104">
      <c r="B22" s="367">
        <v>713</v>
      </c>
      <c r="C22" s="367" t="s">
        <v>950</v>
      </c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223">
        <v>2</v>
      </c>
      <c r="O22" s="223">
        <v>5</v>
      </c>
      <c r="P22" s="223">
        <v>15</v>
      </c>
      <c r="Q22" s="223">
        <v>18</v>
      </c>
      <c r="R22" s="223">
        <v>19</v>
      </c>
      <c r="S22" s="223">
        <v>23</v>
      </c>
      <c r="T22" s="223">
        <v>44</v>
      </c>
      <c r="U22" s="223">
        <f t="shared" si="0"/>
        <v>82</v>
      </c>
      <c r="V22" s="223"/>
      <c r="W22" s="256" t="str">
        <f t="shared" si="1"/>
        <v>짝수</v>
      </c>
      <c r="X22" s="256" t="str">
        <f t="shared" si="2"/>
        <v>홀수</v>
      </c>
      <c r="Y22" s="256" t="str">
        <f t="shared" si="3"/>
        <v>홀수</v>
      </c>
      <c r="Z22" s="256" t="str">
        <f t="shared" si="4"/>
        <v>짝수</v>
      </c>
      <c r="AA22" s="223" t="str">
        <f t="shared" si="5"/>
        <v>홀수</v>
      </c>
      <c r="AB22" s="223" t="str">
        <f t="shared" si="6"/>
        <v>홀수</v>
      </c>
      <c r="AC22" s="256" t="str">
        <f t="shared" si="7"/>
        <v>4 : 2</v>
      </c>
      <c r="AD22" s="256">
        <f t="shared" si="8"/>
        <v>4</v>
      </c>
      <c r="AE22" s="256">
        <f t="shared" si="9"/>
        <v>2</v>
      </c>
      <c r="AF22" s="256" t="str">
        <f t="shared" si="10"/>
        <v>저수</v>
      </c>
      <c r="AG22" s="256" t="str">
        <f t="shared" si="11"/>
        <v>저수</v>
      </c>
      <c r="AH22" s="256" t="str">
        <f t="shared" si="12"/>
        <v>저수</v>
      </c>
      <c r="AI22" s="256" t="str">
        <f t="shared" si="13"/>
        <v>저수</v>
      </c>
      <c r="AJ22" s="256" t="str">
        <f t="shared" si="14"/>
        <v>저수</v>
      </c>
      <c r="AK22" s="256" t="str">
        <f t="shared" si="15"/>
        <v>고수</v>
      </c>
      <c r="AL22" s="256" t="str">
        <f t="shared" si="16"/>
        <v>5 : 1</v>
      </c>
      <c r="AM22" s="256">
        <f t="shared" si="17"/>
        <v>5</v>
      </c>
      <c r="AN22" s="256">
        <f t="shared" si="18"/>
        <v>1</v>
      </c>
      <c r="AO22" s="256">
        <f t="shared" si="19"/>
        <v>32</v>
      </c>
      <c r="AP22" s="256" t="str">
        <f t="shared" si="20"/>
        <v>O</v>
      </c>
      <c r="AQ22" s="256" t="str">
        <f t="shared" si="21"/>
        <v>O</v>
      </c>
      <c r="AR22" s="256" t="str">
        <f t="shared" si="22"/>
        <v>X</v>
      </c>
      <c r="AS22" s="256" t="str">
        <f t="shared" si="23"/>
        <v>X</v>
      </c>
      <c r="AT22" s="256" t="str">
        <f t="shared" si="24"/>
        <v>O</v>
      </c>
      <c r="AU22" s="256" t="str">
        <f t="shared" si="25"/>
        <v>X</v>
      </c>
      <c r="AV22" s="256" t="str">
        <f t="shared" si="26"/>
        <v>X</v>
      </c>
      <c r="AW22" s="256" t="str">
        <f t="shared" si="27"/>
        <v>X</v>
      </c>
      <c r="AX22" s="256" t="str">
        <f t="shared" si="28"/>
        <v>X</v>
      </c>
      <c r="AY22" s="256" t="str">
        <f t="shared" si="29"/>
        <v>X</v>
      </c>
      <c r="AZ22" s="256" t="str">
        <f t="shared" si="30"/>
        <v>X</v>
      </c>
      <c r="BA22" s="256" t="str">
        <f t="shared" si="31"/>
        <v>O</v>
      </c>
      <c r="BB22" s="256">
        <f t="shared" si="32"/>
        <v>4</v>
      </c>
      <c r="BC22" s="256" t="str">
        <f t="shared" si="33"/>
        <v>1G</v>
      </c>
      <c r="BD22" s="256" t="str">
        <f t="shared" si="34"/>
        <v>1G</v>
      </c>
      <c r="BE22" s="256" t="str">
        <f t="shared" si="35"/>
        <v>1G</v>
      </c>
      <c r="BF22" s="256" t="str">
        <f t="shared" si="36"/>
        <v>2G</v>
      </c>
      <c r="BG22" s="256" t="str">
        <f t="shared" si="37"/>
        <v>2G</v>
      </c>
      <c r="BH22" s="256" t="str">
        <f t="shared" si="38"/>
        <v>2G</v>
      </c>
      <c r="BI22" s="256">
        <f t="shared" si="39"/>
        <v>3</v>
      </c>
      <c r="BJ22" s="256">
        <f t="shared" si="40"/>
        <v>3</v>
      </c>
      <c r="BK22" s="256">
        <f t="shared" si="41"/>
        <v>0</v>
      </c>
      <c r="BL22" s="256" t="str">
        <f t="shared" si="42"/>
        <v>330</v>
      </c>
      <c r="BO22" s="368">
        <v>29</v>
      </c>
      <c r="BP22" s="234">
        <f t="shared" si="50"/>
        <v>5</v>
      </c>
      <c r="BQ22" s="235">
        <f t="shared" si="51"/>
        <v>15</v>
      </c>
      <c r="BR22" s="32">
        <v>18</v>
      </c>
      <c r="BS22" s="9">
        <f t="shared" si="55"/>
        <v>4</v>
      </c>
      <c r="BT22" s="9">
        <f t="shared" si="52"/>
        <v>4</v>
      </c>
      <c r="BU22" s="27">
        <f t="shared" si="53"/>
        <v>8</v>
      </c>
      <c r="BV22" s="136" t="str">
        <f t="shared" si="54"/>
        <v>당첨</v>
      </c>
      <c r="BW22" s="136" t="s">
        <v>592</v>
      </c>
      <c r="BX22" s="82">
        <v>18</v>
      </c>
      <c r="BY22" s="10">
        <v>2</v>
      </c>
      <c r="BZ22" s="10">
        <v>2</v>
      </c>
      <c r="CA22" s="10">
        <v>4</v>
      </c>
      <c r="CB22" s="53" t="s">
        <v>510</v>
      </c>
      <c r="CC22" s="136" t="str">
        <f t="shared" si="56"/>
        <v>짝수</v>
      </c>
      <c r="CD22" s="8">
        <f t="shared" si="57"/>
        <v>37</v>
      </c>
      <c r="CF22" s="47">
        <v>18</v>
      </c>
      <c r="CG22" s="150">
        <v>42</v>
      </c>
      <c r="CH22" s="46">
        <f t="shared" si="45"/>
        <v>0</v>
      </c>
      <c r="CI22" s="36">
        <f t="shared" si="46"/>
        <v>0</v>
      </c>
      <c r="CJ22" s="150">
        <f t="shared" si="47"/>
        <v>19</v>
      </c>
      <c r="CL22" s="8">
        <v>78</v>
      </c>
      <c r="CM22" s="8">
        <v>70</v>
      </c>
      <c r="CO22" s="60">
        <v>130</v>
      </c>
      <c r="CP22" s="60">
        <f t="shared" si="48"/>
        <v>68</v>
      </c>
      <c r="CQ22" s="110">
        <f t="shared" si="49"/>
        <v>0.13737373737373737</v>
      </c>
      <c r="CS22" s="367">
        <v>722</v>
      </c>
      <c r="CT22" s="367">
        <v>3</v>
      </c>
      <c r="CU22" s="367">
        <v>27</v>
      </c>
      <c r="CW22" s="371">
        <v>4</v>
      </c>
    </row>
    <row r="23" spans="2:104" ht="17">
      <c r="B23" s="367">
        <v>714</v>
      </c>
      <c r="C23" s="367" t="s">
        <v>951</v>
      </c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223">
        <v>1</v>
      </c>
      <c r="O23" s="223">
        <v>7</v>
      </c>
      <c r="P23" s="223">
        <v>22</v>
      </c>
      <c r="Q23" s="223">
        <v>33</v>
      </c>
      <c r="R23" s="223">
        <v>37</v>
      </c>
      <c r="S23" s="223">
        <v>40</v>
      </c>
      <c r="T23" s="223">
        <v>20</v>
      </c>
      <c r="U23" s="223">
        <f t="shared" si="0"/>
        <v>140</v>
      </c>
      <c r="V23" s="223"/>
      <c r="W23" s="256" t="str">
        <f t="shared" si="1"/>
        <v>홀수</v>
      </c>
      <c r="X23" s="256" t="str">
        <f t="shared" si="2"/>
        <v>홀수</v>
      </c>
      <c r="Y23" s="256" t="str">
        <f t="shared" si="3"/>
        <v>짝수</v>
      </c>
      <c r="Z23" s="256" t="str">
        <f t="shared" si="4"/>
        <v>홀수</v>
      </c>
      <c r="AA23" s="223" t="str">
        <f t="shared" si="5"/>
        <v>홀수</v>
      </c>
      <c r="AB23" s="223" t="str">
        <f t="shared" si="6"/>
        <v>짝수</v>
      </c>
      <c r="AC23" s="256" t="str">
        <f t="shared" si="7"/>
        <v>4 : 2</v>
      </c>
      <c r="AD23" s="256">
        <f t="shared" si="8"/>
        <v>4</v>
      </c>
      <c r="AE23" s="256">
        <f t="shared" si="9"/>
        <v>2</v>
      </c>
      <c r="AF23" s="256" t="str">
        <f t="shared" si="10"/>
        <v>저수</v>
      </c>
      <c r="AG23" s="256" t="str">
        <f t="shared" si="11"/>
        <v>저수</v>
      </c>
      <c r="AH23" s="256" t="str">
        <f t="shared" si="12"/>
        <v>저수</v>
      </c>
      <c r="AI23" s="256" t="str">
        <f t="shared" si="13"/>
        <v>고수</v>
      </c>
      <c r="AJ23" s="256" t="str">
        <f t="shared" si="14"/>
        <v>고수</v>
      </c>
      <c r="AK23" s="256" t="str">
        <f t="shared" si="15"/>
        <v>고수</v>
      </c>
      <c r="AL23" s="256" t="str">
        <f t="shared" si="16"/>
        <v>3 : 3</v>
      </c>
      <c r="AM23" s="256">
        <f t="shared" si="17"/>
        <v>3</v>
      </c>
      <c r="AN23" s="256">
        <f t="shared" si="18"/>
        <v>3</v>
      </c>
      <c r="AO23" s="256">
        <f t="shared" si="19"/>
        <v>20</v>
      </c>
      <c r="AP23" s="256" t="str">
        <f t="shared" si="20"/>
        <v>X</v>
      </c>
      <c r="AQ23" s="256" t="str">
        <f t="shared" si="21"/>
        <v>O</v>
      </c>
      <c r="AR23" s="256" t="str">
        <f t="shared" si="22"/>
        <v>X</v>
      </c>
      <c r="AS23" s="256" t="str">
        <f t="shared" si="23"/>
        <v>X</v>
      </c>
      <c r="AT23" s="256" t="str">
        <f t="shared" si="24"/>
        <v>X</v>
      </c>
      <c r="AU23" s="256" t="str">
        <f t="shared" si="25"/>
        <v>X</v>
      </c>
      <c r="AV23" s="256" t="str">
        <f t="shared" si="26"/>
        <v>X</v>
      </c>
      <c r="AW23" s="256" t="str">
        <f t="shared" si="27"/>
        <v>X</v>
      </c>
      <c r="AX23" s="256" t="str">
        <f t="shared" si="28"/>
        <v>X</v>
      </c>
      <c r="AY23" s="256" t="str">
        <f t="shared" si="29"/>
        <v>X</v>
      </c>
      <c r="AZ23" s="256" t="str">
        <f t="shared" si="30"/>
        <v>O</v>
      </c>
      <c r="BA23" s="256" t="str">
        <f t="shared" si="31"/>
        <v>X</v>
      </c>
      <c r="BB23" s="256">
        <f t="shared" si="32"/>
        <v>2</v>
      </c>
      <c r="BC23" s="256" t="str">
        <f t="shared" si="33"/>
        <v>1G</v>
      </c>
      <c r="BD23" s="256" t="str">
        <f t="shared" si="34"/>
        <v>1G</v>
      </c>
      <c r="BE23" s="256" t="str">
        <f t="shared" si="35"/>
        <v>2G</v>
      </c>
      <c r="BF23" s="256" t="str">
        <f t="shared" si="36"/>
        <v>3G</v>
      </c>
      <c r="BG23" s="256" t="str">
        <f t="shared" si="37"/>
        <v>3G</v>
      </c>
      <c r="BH23" s="256" t="str">
        <f t="shared" si="38"/>
        <v>3G</v>
      </c>
      <c r="BI23" s="256">
        <f t="shared" si="39"/>
        <v>2</v>
      </c>
      <c r="BJ23" s="256">
        <f t="shared" si="40"/>
        <v>1</v>
      </c>
      <c r="BK23" s="256">
        <f t="shared" si="41"/>
        <v>3</v>
      </c>
      <c r="BL23" s="256" t="str">
        <f t="shared" si="42"/>
        <v>213</v>
      </c>
      <c r="BO23" s="369">
        <v>39</v>
      </c>
      <c r="BP23" s="228">
        <f t="shared" si="50"/>
        <v>5</v>
      </c>
      <c r="BQ23" s="229">
        <f t="shared" si="51"/>
        <v>15</v>
      </c>
      <c r="BR23" s="32">
        <v>19</v>
      </c>
      <c r="BS23" s="9">
        <f t="shared" si="55"/>
        <v>6</v>
      </c>
      <c r="BT23" s="9">
        <f t="shared" si="52"/>
        <v>6</v>
      </c>
      <c r="BU23" s="27">
        <f t="shared" si="53"/>
        <v>12</v>
      </c>
      <c r="BV23" s="136" t="str">
        <f t="shared" si="54"/>
        <v>당첨</v>
      </c>
      <c r="BW23" s="136" t="s">
        <v>592</v>
      </c>
      <c r="BX23" s="83">
        <v>19</v>
      </c>
      <c r="BY23" s="10">
        <v>4</v>
      </c>
      <c r="BZ23" s="10">
        <v>4</v>
      </c>
      <c r="CA23" s="10">
        <v>8</v>
      </c>
      <c r="CB23" s="53" t="s">
        <v>510</v>
      </c>
      <c r="CC23" s="136" t="str">
        <f t="shared" si="56"/>
        <v>홀수</v>
      </c>
      <c r="CD23" s="8">
        <f t="shared" si="57"/>
        <v>16</v>
      </c>
      <c r="CF23" s="47">
        <v>19</v>
      </c>
      <c r="CG23" s="39">
        <v>22</v>
      </c>
      <c r="CH23" s="39">
        <f t="shared" si="45"/>
        <v>1</v>
      </c>
      <c r="CI23" s="44">
        <f t="shared" si="46"/>
        <v>3.7037037037037035E-2</v>
      </c>
      <c r="CJ23" s="39">
        <f t="shared" si="47"/>
        <v>7</v>
      </c>
      <c r="CL23" s="8">
        <v>78</v>
      </c>
      <c r="CM23" s="8">
        <v>70</v>
      </c>
      <c r="CO23" s="115" t="s">
        <v>646</v>
      </c>
      <c r="CP23" s="37">
        <f>SUM(CP5:CP22)</f>
        <v>495</v>
      </c>
      <c r="CQ23" s="58">
        <f>CP23/$CP$23</f>
        <v>1</v>
      </c>
      <c r="CS23" s="367">
        <v>721</v>
      </c>
      <c r="CT23" s="367">
        <v>3</v>
      </c>
      <c r="CU23" s="367">
        <v>25</v>
      </c>
      <c r="CW23" s="368">
        <v>8</v>
      </c>
    </row>
    <row r="24" spans="2:104" ht="17">
      <c r="B24" s="367">
        <v>715</v>
      </c>
      <c r="C24" s="367" t="s">
        <v>952</v>
      </c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223">
        <v>2</v>
      </c>
      <c r="O24" s="223">
        <v>7</v>
      </c>
      <c r="P24" s="223">
        <v>27</v>
      </c>
      <c r="Q24" s="223">
        <v>33</v>
      </c>
      <c r="R24" s="223">
        <v>41</v>
      </c>
      <c r="S24" s="223">
        <v>44</v>
      </c>
      <c r="T24" s="223">
        <v>10</v>
      </c>
      <c r="U24" s="223">
        <f t="shared" si="0"/>
        <v>154</v>
      </c>
      <c r="V24" s="223"/>
      <c r="W24" s="256" t="str">
        <f t="shared" si="1"/>
        <v>짝수</v>
      </c>
      <c r="X24" s="256" t="str">
        <f t="shared" si="2"/>
        <v>홀수</v>
      </c>
      <c r="Y24" s="256" t="str">
        <f t="shared" si="3"/>
        <v>홀수</v>
      </c>
      <c r="Z24" s="256" t="str">
        <f t="shared" si="4"/>
        <v>홀수</v>
      </c>
      <c r="AA24" s="223" t="str">
        <f t="shared" si="5"/>
        <v>홀수</v>
      </c>
      <c r="AB24" s="223" t="str">
        <f t="shared" si="6"/>
        <v>짝수</v>
      </c>
      <c r="AC24" s="256" t="str">
        <f t="shared" si="7"/>
        <v>4 : 2</v>
      </c>
      <c r="AD24" s="256">
        <f t="shared" si="8"/>
        <v>4</v>
      </c>
      <c r="AE24" s="256">
        <f t="shared" si="9"/>
        <v>2</v>
      </c>
      <c r="AF24" s="256" t="str">
        <f t="shared" si="10"/>
        <v>저수</v>
      </c>
      <c r="AG24" s="256" t="str">
        <f t="shared" si="11"/>
        <v>저수</v>
      </c>
      <c r="AH24" s="256" t="str">
        <f t="shared" si="12"/>
        <v>고수</v>
      </c>
      <c r="AI24" s="256" t="str">
        <f t="shared" si="13"/>
        <v>고수</v>
      </c>
      <c r="AJ24" s="256" t="str">
        <f t="shared" si="14"/>
        <v>고수</v>
      </c>
      <c r="AK24" s="256" t="str">
        <f t="shared" si="15"/>
        <v>고수</v>
      </c>
      <c r="AL24" s="256" t="str">
        <f t="shared" si="16"/>
        <v>2 : 4</v>
      </c>
      <c r="AM24" s="256">
        <f t="shared" si="17"/>
        <v>2</v>
      </c>
      <c r="AN24" s="256">
        <f t="shared" si="18"/>
        <v>4</v>
      </c>
      <c r="AO24" s="256">
        <f t="shared" si="19"/>
        <v>24</v>
      </c>
      <c r="AP24" s="256" t="str">
        <f t="shared" si="20"/>
        <v>O</v>
      </c>
      <c r="AQ24" s="256" t="str">
        <f t="shared" si="21"/>
        <v>O</v>
      </c>
      <c r="AR24" s="256" t="str">
        <f t="shared" si="22"/>
        <v>X</v>
      </c>
      <c r="AS24" s="256" t="str">
        <f t="shared" si="23"/>
        <v>X</v>
      </c>
      <c r="AT24" s="256" t="str">
        <f t="shared" si="24"/>
        <v>X</v>
      </c>
      <c r="AU24" s="256" t="str">
        <f t="shared" si="25"/>
        <v>X</v>
      </c>
      <c r="AV24" s="256" t="str">
        <f t="shared" si="26"/>
        <v>X</v>
      </c>
      <c r="AW24" s="256" t="str">
        <f t="shared" si="27"/>
        <v>X</v>
      </c>
      <c r="AX24" s="256" t="str">
        <f t="shared" si="28"/>
        <v>X</v>
      </c>
      <c r="AY24" s="256" t="str">
        <f t="shared" si="29"/>
        <v>X</v>
      </c>
      <c r="AZ24" s="256" t="str">
        <f t="shared" si="30"/>
        <v>O</v>
      </c>
      <c r="BA24" s="256" t="str">
        <f t="shared" si="31"/>
        <v>X</v>
      </c>
      <c r="BB24" s="256">
        <f t="shared" si="32"/>
        <v>3</v>
      </c>
      <c r="BC24" s="256" t="str">
        <f t="shared" si="33"/>
        <v>1G</v>
      </c>
      <c r="BD24" s="256" t="str">
        <f t="shared" si="34"/>
        <v>1G</v>
      </c>
      <c r="BE24" s="256" t="str">
        <f t="shared" si="35"/>
        <v>2G</v>
      </c>
      <c r="BF24" s="256" t="str">
        <f t="shared" si="36"/>
        <v>3G</v>
      </c>
      <c r="BG24" s="256" t="str">
        <f t="shared" si="37"/>
        <v>3G</v>
      </c>
      <c r="BH24" s="256" t="str">
        <f t="shared" si="38"/>
        <v>3G</v>
      </c>
      <c r="BI24" s="256">
        <f t="shared" si="39"/>
        <v>2</v>
      </c>
      <c r="BJ24" s="256">
        <f t="shared" si="40"/>
        <v>1</v>
      </c>
      <c r="BK24" s="256">
        <f t="shared" si="41"/>
        <v>3</v>
      </c>
      <c r="BL24" s="256" t="str">
        <f t="shared" si="42"/>
        <v>213</v>
      </c>
      <c r="BO24" s="369">
        <v>18</v>
      </c>
      <c r="BP24" s="228">
        <f t="shared" si="50"/>
        <v>4</v>
      </c>
      <c r="BQ24" s="229">
        <f t="shared" si="51"/>
        <v>20</v>
      </c>
      <c r="BR24" s="32">
        <v>20</v>
      </c>
      <c r="BS24" s="9">
        <f t="shared" si="55"/>
        <v>4</v>
      </c>
      <c r="BT24" s="9">
        <f t="shared" si="52"/>
        <v>4</v>
      </c>
      <c r="BU24" s="27">
        <f t="shared" si="53"/>
        <v>8</v>
      </c>
      <c r="BV24" s="136" t="str">
        <f t="shared" si="54"/>
        <v>당첨</v>
      </c>
      <c r="BW24" s="136" t="s">
        <v>592</v>
      </c>
      <c r="BX24" s="83">
        <v>20</v>
      </c>
      <c r="BY24" s="10">
        <v>9</v>
      </c>
      <c r="BZ24" s="10">
        <v>9</v>
      </c>
      <c r="CA24" s="10">
        <v>18</v>
      </c>
      <c r="CB24" s="53" t="s">
        <v>510</v>
      </c>
      <c r="CC24" s="136" t="str">
        <f t="shared" si="56"/>
        <v>짝수</v>
      </c>
      <c r="CD24" s="8">
        <f t="shared" si="57"/>
        <v>1</v>
      </c>
      <c r="CF24" s="47">
        <v>20</v>
      </c>
      <c r="CG24" s="39">
        <v>30</v>
      </c>
      <c r="CH24" s="39">
        <f t="shared" si="45"/>
        <v>1</v>
      </c>
      <c r="CI24" s="44">
        <f t="shared" si="46"/>
        <v>3.7037037037037035E-2</v>
      </c>
      <c r="CJ24" s="39">
        <f t="shared" si="47"/>
        <v>7</v>
      </c>
      <c r="CL24" s="8">
        <v>79</v>
      </c>
      <c r="CM24" s="8">
        <v>70</v>
      </c>
      <c r="CO24" s="130"/>
      <c r="CS24" s="367">
        <v>720</v>
      </c>
      <c r="CT24" s="367">
        <v>4</v>
      </c>
      <c r="CU24" s="367">
        <v>26</v>
      </c>
      <c r="CW24" s="371">
        <v>10</v>
      </c>
    </row>
    <row r="25" spans="2:104" ht="17">
      <c r="B25" s="367">
        <v>716</v>
      </c>
      <c r="C25" s="367" t="s">
        <v>953</v>
      </c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223">
        <v>2</v>
      </c>
      <c r="O25" s="223">
        <v>6</v>
      </c>
      <c r="P25" s="223">
        <v>13</v>
      </c>
      <c r="Q25" s="223">
        <v>16</v>
      </c>
      <c r="R25" s="223">
        <v>29</v>
      </c>
      <c r="S25" s="223">
        <v>30</v>
      </c>
      <c r="T25" s="223">
        <v>21</v>
      </c>
      <c r="U25" s="223">
        <f t="shared" si="0"/>
        <v>96</v>
      </c>
      <c r="V25" s="223"/>
      <c r="W25" s="256" t="str">
        <f t="shared" si="1"/>
        <v>짝수</v>
      </c>
      <c r="X25" s="256" t="str">
        <f t="shared" si="2"/>
        <v>짝수</v>
      </c>
      <c r="Y25" s="256" t="str">
        <f t="shared" si="3"/>
        <v>홀수</v>
      </c>
      <c r="Z25" s="256" t="str">
        <f t="shared" si="4"/>
        <v>짝수</v>
      </c>
      <c r="AA25" s="223" t="str">
        <f t="shared" si="5"/>
        <v>홀수</v>
      </c>
      <c r="AB25" s="223" t="str">
        <f t="shared" si="6"/>
        <v>짝수</v>
      </c>
      <c r="AC25" s="256" t="str">
        <f t="shared" si="7"/>
        <v>2 : 4</v>
      </c>
      <c r="AD25" s="256">
        <f t="shared" si="8"/>
        <v>2</v>
      </c>
      <c r="AE25" s="256">
        <f t="shared" si="9"/>
        <v>4</v>
      </c>
      <c r="AF25" s="256" t="str">
        <f t="shared" si="10"/>
        <v>저수</v>
      </c>
      <c r="AG25" s="256" t="str">
        <f t="shared" si="11"/>
        <v>저수</v>
      </c>
      <c r="AH25" s="256" t="str">
        <f t="shared" si="12"/>
        <v>저수</v>
      </c>
      <c r="AI25" s="256" t="str">
        <f t="shared" si="13"/>
        <v>저수</v>
      </c>
      <c r="AJ25" s="256" t="str">
        <f t="shared" si="14"/>
        <v>고수</v>
      </c>
      <c r="AK25" s="256" t="str">
        <f t="shared" si="15"/>
        <v>고수</v>
      </c>
      <c r="AL25" s="256" t="str">
        <f t="shared" si="16"/>
        <v>4 : 2</v>
      </c>
      <c r="AM25" s="256">
        <f t="shared" si="17"/>
        <v>4</v>
      </c>
      <c r="AN25" s="256">
        <f t="shared" si="18"/>
        <v>2</v>
      </c>
      <c r="AO25" s="256">
        <f t="shared" si="19"/>
        <v>26</v>
      </c>
      <c r="AP25" s="256" t="str">
        <f t="shared" si="20"/>
        <v>O</v>
      </c>
      <c r="AQ25" s="256" t="str">
        <f t="shared" si="21"/>
        <v>X</v>
      </c>
      <c r="AR25" s="256" t="str">
        <f t="shared" si="22"/>
        <v>O</v>
      </c>
      <c r="AS25" s="256" t="str">
        <f t="shared" si="23"/>
        <v>X</v>
      </c>
      <c r="AT25" s="256" t="str">
        <f t="shared" si="24"/>
        <v>X</v>
      </c>
      <c r="AU25" s="256" t="str">
        <f t="shared" si="25"/>
        <v>X</v>
      </c>
      <c r="AV25" s="256" t="str">
        <f t="shared" si="26"/>
        <v>X</v>
      </c>
      <c r="AW25" s="256" t="str">
        <f t="shared" si="27"/>
        <v>X</v>
      </c>
      <c r="AX25" s="256" t="str">
        <f t="shared" si="28"/>
        <v>X</v>
      </c>
      <c r="AY25" s="256" t="str">
        <f t="shared" si="29"/>
        <v>X</v>
      </c>
      <c r="AZ25" s="256" t="str">
        <f t="shared" si="30"/>
        <v>O</v>
      </c>
      <c r="BA25" s="256" t="str">
        <f t="shared" si="31"/>
        <v>X</v>
      </c>
      <c r="BB25" s="256">
        <f t="shared" si="32"/>
        <v>3</v>
      </c>
      <c r="BC25" s="256" t="str">
        <f t="shared" si="33"/>
        <v>1G</v>
      </c>
      <c r="BD25" s="256" t="str">
        <f t="shared" si="34"/>
        <v>1G</v>
      </c>
      <c r="BE25" s="256" t="str">
        <f t="shared" si="35"/>
        <v>1G</v>
      </c>
      <c r="BF25" s="256" t="str">
        <f t="shared" si="36"/>
        <v>2G</v>
      </c>
      <c r="BG25" s="256" t="str">
        <f t="shared" si="37"/>
        <v>2G</v>
      </c>
      <c r="BH25" s="256" t="str">
        <f t="shared" si="38"/>
        <v>2G</v>
      </c>
      <c r="BI25" s="256">
        <f t="shared" si="39"/>
        <v>3</v>
      </c>
      <c r="BJ25" s="256">
        <f t="shared" si="40"/>
        <v>3</v>
      </c>
      <c r="BK25" s="256">
        <f t="shared" si="41"/>
        <v>0</v>
      </c>
      <c r="BL25" s="256" t="str">
        <f t="shared" si="42"/>
        <v>330</v>
      </c>
      <c r="BO25" s="370">
        <v>20</v>
      </c>
      <c r="BP25" s="225">
        <f t="shared" si="50"/>
        <v>4</v>
      </c>
      <c r="BQ25" s="226">
        <f t="shared" si="51"/>
        <v>20</v>
      </c>
      <c r="BR25" s="32">
        <v>21</v>
      </c>
      <c r="BS25" s="9">
        <f t="shared" si="55"/>
        <v>6</v>
      </c>
      <c r="BT25" s="9">
        <f t="shared" si="52"/>
        <v>6</v>
      </c>
      <c r="BU25" s="27">
        <f t="shared" si="53"/>
        <v>12</v>
      </c>
      <c r="BV25" s="136" t="str">
        <f t="shared" si="54"/>
        <v>당첨</v>
      </c>
      <c r="BW25" s="136" t="s">
        <v>592</v>
      </c>
      <c r="BX25" s="83">
        <v>21</v>
      </c>
      <c r="BY25" s="10">
        <v>4</v>
      </c>
      <c r="BZ25" s="10">
        <v>4</v>
      </c>
      <c r="CA25" s="10">
        <v>8</v>
      </c>
      <c r="CB25" s="53" t="s">
        <v>510</v>
      </c>
      <c r="CC25" s="136" t="str">
        <f t="shared" si="56"/>
        <v>홀수</v>
      </c>
      <c r="CD25" s="8">
        <f t="shared" si="57"/>
        <v>16</v>
      </c>
      <c r="CF25" s="47">
        <v>21</v>
      </c>
      <c r="CG25" s="39">
        <v>18</v>
      </c>
      <c r="CH25" s="39">
        <f t="shared" si="45"/>
        <v>1</v>
      </c>
      <c r="CI25" s="44">
        <f t="shared" si="46"/>
        <v>3.7037037037037035E-2</v>
      </c>
      <c r="CJ25" s="39">
        <f t="shared" si="47"/>
        <v>7</v>
      </c>
      <c r="CL25" s="8">
        <v>79</v>
      </c>
      <c r="CM25" s="8">
        <v>70</v>
      </c>
      <c r="CO25" s="130"/>
      <c r="CS25" s="367">
        <v>719</v>
      </c>
      <c r="CT25" s="367">
        <v>4</v>
      </c>
      <c r="CU25" s="367">
        <v>27</v>
      </c>
      <c r="CW25" s="369">
        <v>11</v>
      </c>
    </row>
    <row r="26" spans="2:104" ht="17">
      <c r="B26" s="367">
        <v>717</v>
      </c>
      <c r="C26" s="367" t="s">
        <v>954</v>
      </c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223">
        <v>2</v>
      </c>
      <c r="O26" s="223">
        <v>11</v>
      </c>
      <c r="P26" s="223">
        <v>19</v>
      </c>
      <c r="Q26" s="223">
        <v>25</v>
      </c>
      <c r="R26" s="223">
        <v>28</v>
      </c>
      <c r="S26" s="223">
        <v>32</v>
      </c>
      <c r="T26" s="223">
        <v>44</v>
      </c>
      <c r="U26" s="223">
        <f t="shared" si="0"/>
        <v>117</v>
      </c>
      <c r="V26" s="223"/>
      <c r="W26" s="256" t="str">
        <f t="shared" si="1"/>
        <v>짝수</v>
      </c>
      <c r="X26" s="256" t="str">
        <f t="shared" si="2"/>
        <v>홀수</v>
      </c>
      <c r="Y26" s="256" t="str">
        <f t="shared" si="3"/>
        <v>홀수</v>
      </c>
      <c r="Z26" s="256" t="str">
        <f t="shared" si="4"/>
        <v>홀수</v>
      </c>
      <c r="AA26" s="223" t="str">
        <f t="shared" si="5"/>
        <v>짝수</v>
      </c>
      <c r="AB26" s="223" t="str">
        <f t="shared" si="6"/>
        <v>짝수</v>
      </c>
      <c r="AC26" s="256" t="str">
        <f t="shared" si="7"/>
        <v>3 : 3</v>
      </c>
      <c r="AD26" s="256">
        <f t="shared" si="8"/>
        <v>3</v>
      </c>
      <c r="AE26" s="256">
        <f t="shared" si="9"/>
        <v>3</v>
      </c>
      <c r="AF26" s="256" t="str">
        <f t="shared" si="10"/>
        <v>저수</v>
      </c>
      <c r="AG26" s="256" t="str">
        <f t="shared" si="11"/>
        <v>저수</v>
      </c>
      <c r="AH26" s="256" t="str">
        <f t="shared" si="12"/>
        <v>저수</v>
      </c>
      <c r="AI26" s="256" t="str">
        <f t="shared" si="13"/>
        <v>고수</v>
      </c>
      <c r="AJ26" s="256" t="str">
        <f t="shared" si="14"/>
        <v>고수</v>
      </c>
      <c r="AK26" s="256" t="str">
        <f t="shared" si="15"/>
        <v>고수</v>
      </c>
      <c r="AL26" s="256" t="str">
        <f t="shared" si="16"/>
        <v>3 : 3</v>
      </c>
      <c r="AM26" s="256">
        <f t="shared" si="17"/>
        <v>3</v>
      </c>
      <c r="AN26" s="256">
        <f t="shared" si="18"/>
        <v>3</v>
      </c>
      <c r="AO26" s="256">
        <f t="shared" si="19"/>
        <v>27</v>
      </c>
      <c r="AP26" s="256" t="str">
        <f t="shared" si="20"/>
        <v>O</v>
      </c>
      <c r="AQ26" s="256" t="str">
        <f t="shared" si="21"/>
        <v>O</v>
      </c>
      <c r="AR26" s="256" t="str">
        <f t="shared" si="22"/>
        <v>O</v>
      </c>
      <c r="AS26" s="256" t="str">
        <f t="shared" si="23"/>
        <v>X</v>
      </c>
      <c r="AT26" s="256" t="str">
        <f t="shared" si="24"/>
        <v>X</v>
      </c>
      <c r="AU26" s="256" t="str">
        <f t="shared" si="25"/>
        <v>X</v>
      </c>
      <c r="AV26" s="256" t="str">
        <f t="shared" si="26"/>
        <v>X</v>
      </c>
      <c r="AW26" s="256" t="str">
        <f t="shared" si="27"/>
        <v>X</v>
      </c>
      <c r="AX26" s="256" t="str">
        <f t="shared" si="28"/>
        <v>X</v>
      </c>
      <c r="AY26" s="256" t="str">
        <f t="shared" si="29"/>
        <v>X</v>
      </c>
      <c r="AZ26" s="256" t="str">
        <f t="shared" si="30"/>
        <v>X</v>
      </c>
      <c r="BA26" s="256" t="str">
        <f t="shared" si="31"/>
        <v>X</v>
      </c>
      <c r="BB26" s="256">
        <f t="shared" si="32"/>
        <v>3</v>
      </c>
      <c r="BC26" s="256" t="str">
        <f t="shared" si="33"/>
        <v>1G</v>
      </c>
      <c r="BD26" s="256" t="str">
        <f t="shared" si="34"/>
        <v>1G</v>
      </c>
      <c r="BE26" s="256" t="str">
        <f t="shared" si="35"/>
        <v>2G</v>
      </c>
      <c r="BF26" s="256" t="str">
        <f t="shared" si="36"/>
        <v>2G</v>
      </c>
      <c r="BG26" s="256" t="str">
        <f t="shared" si="37"/>
        <v>2G</v>
      </c>
      <c r="BH26" s="256" t="str">
        <f t="shared" si="38"/>
        <v>3G</v>
      </c>
      <c r="BI26" s="256">
        <f t="shared" si="39"/>
        <v>2</v>
      </c>
      <c r="BJ26" s="256">
        <f t="shared" si="40"/>
        <v>3</v>
      </c>
      <c r="BK26" s="256">
        <f t="shared" si="41"/>
        <v>1</v>
      </c>
      <c r="BL26" s="256" t="str">
        <f t="shared" si="42"/>
        <v>231</v>
      </c>
      <c r="BO26" s="371">
        <v>24</v>
      </c>
      <c r="BP26" s="231">
        <f t="shared" si="50"/>
        <v>4</v>
      </c>
      <c r="BQ26" s="232">
        <f t="shared" si="51"/>
        <v>20</v>
      </c>
      <c r="BR26" s="32">
        <v>22</v>
      </c>
      <c r="BS26" s="9">
        <f t="shared" si="55"/>
        <v>2</v>
      </c>
      <c r="BT26" s="9">
        <f t="shared" si="52"/>
        <v>2</v>
      </c>
      <c r="BU26" s="27">
        <f t="shared" si="53"/>
        <v>4</v>
      </c>
      <c r="BV26" s="136" t="str">
        <f t="shared" si="54"/>
        <v>당첨</v>
      </c>
      <c r="BW26" s="136" t="s">
        <v>592</v>
      </c>
      <c r="BX26" s="82">
        <v>22</v>
      </c>
      <c r="BY26" s="10">
        <v>2</v>
      </c>
      <c r="BZ26" s="10">
        <v>2</v>
      </c>
      <c r="CA26" s="10">
        <v>4</v>
      </c>
      <c r="CB26" s="53" t="s">
        <v>510</v>
      </c>
      <c r="CC26" s="136" t="str">
        <f>IF(RIGHT(BX25,1)="1","홀수",IF(RIGHT(BX25,1)="3","홀수",IF(RIGHT(BX25,1)="5","홀수",IF(RIGHT(BX25,1)="7","홀수",IF(RIGHT(BX25,1)="9","홀수","짝수")))))</f>
        <v>홀수</v>
      </c>
      <c r="CD26" s="8">
        <f>IF(CB26="당첨",RANK(BY25,$BY$5:$BY$49),"")</f>
        <v>16</v>
      </c>
      <c r="CF26" s="47">
        <v>22</v>
      </c>
      <c r="CG26" s="26">
        <v>36</v>
      </c>
      <c r="CH26" s="46">
        <f t="shared" si="45"/>
        <v>0</v>
      </c>
      <c r="CI26" s="36">
        <f t="shared" si="46"/>
        <v>0</v>
      </c>
      <c r="CJ26" s="26">
        <f t="shared" si="47"/>
        <v>19</v>
      </c>
      <c r="CL26" s="8">
        <v>79</v>
      </c>
      <c r="CM26" s="8">
        <v>70</v>
      </c>
      <c r="CO26" s="130"/>
      <c r="CS26" s="367">
        <v>718</v>
      </c>
      <c r="CT26" s="367">
        <v>3</v>
      </c>
      <c r="CU26" s="367">
        <v>25</v>
      </c>
      <c r="CW26" s="368">
        <v>13</v>
      </c>
    </row>
    <row r="27" spans="2:104" ht="17">
      <c r="B27" s="367">
        <v>718</v>
      </c>
      <c r="C27" s="367" t="s">
        <v>955</v>
      </c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223">
        <v>4</v>
      </c>
      <c r="O27" s="223">
        <v>11</v>
      </c>
      <c r="P27" s="223">
        <v>20</v>
      </c>
      <c r="Q27" s="223">
        <v>23</v>
      </c>
      <c r="R27" s="223">
        <v>32</v>
      </c>
      <c r="S27" s="223">
        <v>39</v>
      </c>
      <c r="T27" s="223">
        <v>40</v>
      </c>
      <c r="U27" s="223">
        <f t="shared" si="0"/>
        <v>129</v>
      </c>
      <c r="V27" s="223"/>
      <c r="W27" s="256" t="str">
        <f t="shared" si="1"/>
        <v>짝수</v>
      </c>
      <c r="X27" s="256" t="str">
        <f t="shared" si="2"/>
        <v>홀수</v>
      </c>
      <c r="Y27" s="256" t="str">
        <f t="shared" si="3"/>
        <v>짝수</v>
      </c>
      <c r="Z27" s="256" t="str">
        <f t="shared" si="4"/>
        <v>홀수</v>
      </c>
      <c r="AA27" s="223" t="str">
        <f t="shared" si="5"/>
        <v>짝수</v>
      </c>
      <c r="AB27" s="223" t="str">
        <f t="shared" si="6"/>
        <v>홀수</v>
      </c>
      <c r="AC27" s="256" t="str">
        <f t="shared" si="7"/>
        <v>3 : 3</v>
      </c>
      <c r="AD27" s="256">
        <f t="shared" si="8"/>
        <v>3</v>
      </c>
      <c r="AE27" s="256">
        <f t="shared" si="9"/>
        <v>3</v>
      </c>
      <c r="AF27" s="256" t="str">
        <f t="shared" si="10"/>
        <v>저수</v>
      </c>
      <c r="AG27" s="256" t="str">
        <f t="shared" si="11"/>
        <v>저수</v>
      </c>
      <c r="AH27" s="256" t="str">
        <f t="shared" si="12"/>
        <v>저수</v>
      </c>
      <c r="AI27" s="256" t="str">
        <f t="shared" si="13"/>
        <v>고수</v>
      </c>
      <c r="AJ27" s="256" t="str">
        <f t="shared" si="14"/>
        <v>고수</v>
      </c>
      <c r="AK27" s="256" t="str">
        <f t="shared" si="15"/>
        <v>고수</v>
      </c>
      <c r="AL27" s="256" t="str">
        <f t="shared" si="16"/>
        <v>3 : 3</v>
      </c>
      <c r="AM27" s="256">
        <f t="shared" si="17"/>
        <v>3</v>
      </c>
      <c r="AN27" s="256">
        <f t="shared" si="18"/>
        <v>3</v>
      </c>
      <c r="AO27" s="256">
        <f t="shared" si="19"/>
        <v>19</v>
      </c>
      <c r="AP27" s="256" t="str">
        <f t="shared" si="20"/>
        <v>X</v>
      </c>
      <c r="AQ27" s="256" t="str">
        <f t="shared" si="21"/>
        <v>O</v>
      </c>
      <c r="AR27" s="256" t="str">
        <f t="shared" si="22"/>
        <v>X</v>
      </c>
      <c r="AS27" s="256" t="str">
        <f t="shared" si="23"/>
        <v>X</v>
      </c>
      <c r="AT27" s="256" t="str">
        <f t="shared" si="24"/>
        <v>X</v>
      </c>
      <c r="AU27" s="256" t="str">
        <f t="shared" si="25"/>
        <v>X</v>
      </c>
      <c r="AV27" s="256" t="str">
        <f t="shared" si="26"/>
        <v>X</v>
      </c>
      <c r="AW27" s="256" t="str">
        <f t="shared" si="27"/>
        <v>X</v>
      </c>
      <c r="AX27" s="256" t="str">
        <f t="shared" si="28"/>
        <v>X</v>
      </c>
      <c r="AY27" s="256" t="str">
        <f t="shared" si="29"/>
        <v>O</v>
      </c>
      <c r="AZ27" s="256" t="str">
        <f t="shared" si="30"/>
        <v>X</v>
      </c>
      <c r="BA27" s="256" t="str">
        <f t="shared" si="31"/>
        <v>X</v>
      </c>
      <c r="BB27" s="256">
        <f t="shared" si="32"/>
        <v>2</v>
      </c>
      <c r="BC27" s="256" t="str">
        <f t="shared" si="33"/>
        <v>1G</v>
      </c>
      <c r="BD27" s="256" t="str">
        <f t="shared" si="34"/>
        <v>1G</v>
      </c>
      <c r="BE27" s="256" t="str">
        <f t="shared" si="35"/>
        <v>2G</v>
      </c>
      <c r="BF27" s="256" t="str">
        <f t="shared" si="36"/>
        <v>2G</v>
      </c>
      <c r="BG27" s="256" t="str">
        <f t="shared" si="37"/>
        <v>3G</v>
      </c>
      <c r="BH27" s="256" t="str">
        <f t="shared" si="38"/>
        <v>3G</v>
      </c>
      <c r="BI27" s="256">
        <f t="shared" si="39"/>
        <v>2</v>
      </c>
      <c r="BJ27" s="256">
        <f t="shared" si="40"/>
        <v>2</v>
      </c>
      <c r="BK27" s="256">
        <f t="shared" si="41"/>
        <v>2</v>
      </c>
      <c r="BL27" s="256" t="str">
        <f t="shared" si="42"/>
        <v>222</v>
      </c>
      <c r="BO27" s="368">
        <v>8</v>
      </c>
      <c r="BP27" s="234">
        <f t="shared" si="50"/>
        <v>4</v>
      </c>
      <c r="BQ27" s="235">
        <f t="shared" si="51"/>
        <v>20</v>
      </c>
      <c r="BR27" s="32">
        <v>23</v>
      </c>
      <c r="BS27" s="9">
        <f t="shared" si="55"/>
        <v>5</v>
      </c>
      <c r="BT27" s="9">
        <f t="shared" si="52"/>
        <v>5</v>
      </c>
      <c r="BU27" s="27">
        <f t="shared" si="53"/>
        <v>10</v>
      </c>
      <c r="BV27" s="136" t="str">
        <f t="shared" si="54"/>
        <v>당첨</v>
      </c>
      <c r="BW27" s="136" t="s">
        <v>592</v>
      </c>
      <c r="BX27" s="83">
        <v>23</v>
      </c>
      <c r="BY27" s="10">
        <v>3</v>
      </c>
      <c r="BZ27" s="10">
        <v>3</v>
      </c>
      <c r="CA27" s="10">
        <v>6</v>
      </c>
      <c r="CB27" s="53" t="s">
        <v>510</v>
      </c>
      <c r="CC27" s="136" t="str">
        <f t="shared" ref="CC27:CC49" si="58">IF(RIGHT(BX27,1)="1","홀수",IF(RIGHT(BX27,1)="3","홀수",IF(RIGHT(BX27,1)="5","홀수",IF(RIGHT(BX27,1)="7","홀수",IF(RIGHT(BX27,1)="9","홀수","짝수")))))</f>
        <v>홀수</v>
      </c>
      <c r="CD27" s="8">
        <f t="shared" ref="CD27:CD49" si="59">IF(CB27="당첨",RANK(BY27,$BY$5:$BY$49),"")</f>
        <v>27</v>
      </c>
      <c r="CF27" s="47">
        <v>23</v>
      </c>
      <c r="CG27" s="26">
        <v>16</v>
      </c>
      <c r="CH27" s="46">
        <f t="shared" si="45"/>
        <v>1</v>
      </c>
      <c r="CI27" s="36">
        <f t="shared" si="46"/>
        <v>3.7037037037037035E-2</v>
      </c>
      <c r="CJ27" s="26">
        <f t="shared" si="47"/>
        <v>7</v>
      </c>
      <c r="CL27" s="8">
        <v>79</v>
      </c>
      <c r="CM27" s="8">
        <v>70</v>
      </c>
      <c r="CO27" s="130"/>
      <c r="CS27" s="367">
        <v>717</v>
      </c>
      <c r="CT27" s="367">
        <v>4</v>
      </c>
      <c r="CU27" s="367">
        <v>27</v>
      </c>
      <c r="CW27" s="371">
        <v>16</v>
      </c>
    </row>
    <row r="28" spans="2:104" ht="17">
      <c r="B28" s="367">
        <v>719</v>
      </c>
      <c r="C28" s="367" t="s">
        <v>956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223">
        <v>4</v>
      </c>
      <c r="O28" s="223">
        <v>8</v>
      </c>
      <c r="P28" s="223">
        <v>13</v>
      </c>
      <c r="Q28" s="223">
        <v>19</v>
      </c>
      <c r="R28" s="223">
        <v>20</v>
      </c>
      <c r="S28" s="223">
        <v>43</v>
      </c>
      <c r="T28" s="223">
        <v>26</v>
      </c>
      <c r="U28" s="223">
        <f t="shared" si="0"/>
        <v>107</v>
      </c>
      <c r="V28" s="223"/>
      <c r="W28" s="256" t="str">
        <f t="shared" si="1"/>
        <v>짝수</v>
      </c>
      <c r="X28" s="256" t="str">
        <f t="shared" si="2"/>
        <v>짝수</v>
      </c>
      <c r="Y28" s="256" t="str">
        <f t="shared" si="3"/>
        <v>홀수</v>
      </c>
      <c r="Z28" s="256" t="str">
        <f t="shared" si="4"/>
        <v>홀수</v>
      </c>
      <c r="AA28" s="223" t="str">
        <f t="shared" si="5"/>
        <v>짝수</v>
      </c>
      <c r="AB28" s="223" t="str">
        <f t="shared" si="6"/>
        <v>홀수</v>
      </c>
      <c r="AC28" s="256" t="str">
        <f t="shared" si="7"/>
        <v>3 : 3</v>
      </c>
      <c r="AD28" s="256">
        <f t="shared" si="8"/>
        <v>3</v>
      </c>
      <c r="AE28" s="256">
        <f t="shared" si="9"/>
        <v>3</v>
      </c>
      <c r="AF28" s="256" t="str">
        <f t="shared" si="10"/>
        <v>저수</v>
      </c>
      <c r="AG28" s="256" t="str">
        <f t="shared" si="11"/>
        <v>저수</v>
      </c>
      <c r="AH28" s="256" t="str">
        <f t="shared" si="12"/>
        <v>저수</v>
      </c>
      <c r="AI28" s="256" t="str">
        <f t="shared" si="13"/>
        <v>저수</v>
      </c>
      <c r="AJ28" s="256" t="str">
        <f t="shared" si="14"/>
        <v>저수</v>
      </c>
      <c r="AK28" s="256" t="str">
        <f t="shared" si="15"/>
        <v>고수</v>
      </c>
      <c r="AL28" s="256" t="str">
        <f t="shared" si="16"/>
        <v>5 : 1</v>
      </c>
      <c r="AM28" s="256">
        <f t="shared" si="17"/>
        <v>5</v>
      </c>
      <c r="AN28" s="256">
        <f t="shared" si="18"/>
        <v>1</v>
      </c>
      <c r="AO28" s="256">
        <f t="shared" si="19"/>
        <v>27</v>
      </c>
      <c r="AP28" s="256" t="str">
        <f t="shared" si="20"/>
        <v>X</v>
      </c>
      <c r="AQ28" s="256" t="str">
        <f t="shared" si="21"/>
        <v>X</v>
      </c>
      <c r="AR28" s="256" t="str">
        <f t="shared" si="22"/>
        <v>O</v>
      </c>
      <c r="AS28" s="256" t="str">
        <f t="shared" si="23"/>
        <v>O</v>
      </c>
      <c r="AT28" s="256" t="str">
        <f t="shared" si="24"/>
        <v>X</v>
      </c>
      <c r="AU28" s="256" t="str">
        <f t="shared" si="25"/>
        <v>X</v>
      </c>
      <c r="AV28" s="256" t="str">
        <f t="shared" si="26"/>
        <v>X</v>
      </c>
      <c r="AW28" s="256" t="str">
        <f t="shared" si="27"/>
        <v>X</v>
      </c>
      <c r="AX28" s="256" t="str">
        <f t="shared" si="28"/>
        <v>X</v>
      </c>
      <c r="AY28" s="256" t="str">
        <f t="shared" si="29"/>
        <v>X</v>
      </c>
      <c r="AZ28" s="256" t="str">
        <f t="shared" si="30"/>
        <v>X</v>
      </c>
      <c r="BA28" s="256" t="str">
        <f t="shared" si="31"/>
        <v>O</v>
      </c>
      <c r="BB28" s="256">
        <f t="shared" si="32"/>
        <v>3</v>
      </c>
      <c r="BC28" s="256" t="str">
        <f t="shared" si="33"/>
        <v>1G</v>
      </c>
      <c r="BD28" s="256" t="str">
        <f t="shared" si="34"/>
        <v>1G</v>
      </c>
      <c r="BE28" s="256" t="str">
        <f t="shared" si="35"/>
        <v>1G</v>
      </c>
      <c r="BF28" s="256" t="str">
        <f t="shared" si="36"/>
        <v>2G</v>
      </c>
      <c r="BG28" s="256" t="str">
        <f t="shared" si="37"/>
        <v>2G</v>
      </c>
      <c r="BH28" s="256" t="str">
        <f t="shared" si="38"/>
        <v>3G</v>
      </c>
      <c r="BI28" s="256">
        <f t="shared" si="39"/>
        <v>3</v>
      </c>
      <c r="BJ28" s="256">
        <f t="shared" si="40"/>
        <v>2</v>
      </c>
      <c r="BK28" s="256">
        <f t="shared" si="41"/>
        <v>1</v>
      </c>
      <c r="BL28" s="256" t="str">
        <f t="shared" si="42"/>
        <v>321</v>
      </c>
      <c r="BO28" s="368">
        <v>35</v>
      </c>
      <c r="BP28" s="234">
        <f t="shared" si="50"/>
        <v>4</v>
      </c>
      <c r="BQ28" s="235">
        <f t="shared" si="51"/>
        <v>20</v>
      </c>
      <c r="BR28" s="32">
        <v>24</v>
      </c>
      <c r="BS28" s="9">
        <f t="shared" si="55"/>
        <v>4</v>
      </c>
      <c r="BT28" s="9">
        <f t="shared" si="52"/>
        <v>4</v>
      </c>
      <c r="BU28" s="27">
        <f t="shared" si="53"/>
        <v>8</v>
      </c>
      <c r="BV28" s="136" t="str">
        <f t="shared" si="54"/>
        <v>당첨</v>
      </c>
      <c r="BW28" s="136" t="s">
        <v>592</v>
      </c>
      <c r="BX28" s="83">
        <v>24</v>
      </c>
      <c r="BY28" s="10">
        <v>3</v>
      </c>
      <c r="BZ28" s="10">
        <v>3</v>
      </c>
      <c r="CA28" s="10">
        <v>6</v>
      </c>
      <c r="CB28" s="53" t="s">
        <v>510</v>
      </c>
      <c r="CC28" s="136" t="str">
        <f t="shared" si="58"/>
        <v>짝수</v>
      </c>
      <c r="CD28" s="8">
        <f t="shared" si="59"/>
        <v>27</v>
      </c>
      <c r="CF28" s="47">
        <v>24</v>
      </c>
      <c r="CG28" s="26">
        <v>15</v>
      </c>
      <c r="CH28" s="46">
        <f t="shared" si="45"/>
        <v>0</v>
      </c>
      <c r="CI28" s="36">
        <f t="shared" si="46"/>
        <v>0</v>
      </c>
      <c r="CJ28" s="26">
        <f t="shared" si="47"/>
        <v>19</v>
      </c>
      <c r="CL28" s="8">
        <v>79</v>
      </c>
      <c r="CM28" s="8">
        <v>70</v>
      </c>
      <c r="CO28" s="130"/>
      <c r="CS28" s="367">
        <v>716</v>
      </c>
      <c r="CT28" s="367">
        <v>3</v>
      </c>
      <c r="CU28" s="367">
        <v>25</v>
      </c>
      <c r="CW28" s="369">
        <v>18</v>
      </c>
    </row>
    <row r="29" spans="2:104" ht="17">
      <c r="B29" s="367">
        <v>720</v>
      </c>
      <c r="C29" s="367" t="s">
        <v>957</v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223">
        <v>1</v>
      </c>
      <c r="O29" s="223">
        <v>12</v>
      </c>
      <c r="P29" s="223">
        <v>29</v>
      </c>
      <c r="Q29" s="223">
        <v>34</v>
      </c>
      <c r="R29" s="223">
        <v>36</v>
      </c>
      <c r="S29" s="223">
        <v>37</v>
      </c>
      <c r="T29" s="223">
        <v>41</v>
      </c>
      <c r="U29" s="223">
        <f t="shared" si="0"/>
        <v>149</v>
      </c>
      <c r="V29" s="223"/>
      <c r="W29" s="256" t="str">
        <f t="shared" si="1"/>
        <v>홀수</v>
      </c>
      <c r="X29" s="256" t="str">
        <f t="shared" si="2"/>
        <v>짝수</v>
      </c>
      <c r="Y29" s="256" t="str">
        <f t="shared" si="3"/>
        <v>홀수</v>
      </c>
      <c r="Z29" s="256" t="str">
        <f t="shared" si="4"/>
        <v>짝수</v>
      </c>
      <c r="AA29" s="223" t="str">
        <f t="shared" si="5"/>
        <v>짝수</v>
      </c>
      <c r="AB29" s="223" t="str">
        <f t="shared" si="6"/>
        <v>홀수</v>
      </c>
      <c r="AC29" s="256" t="str">
        <f t="shared" si="7"/>
        <v>3 : 3</v>
      </c>
      <c r="AD29" s="256">
        <f t="shared" si="8"/>
        <v>3</v>
      </c>
      <c r="AE29" s="256">
        <f t="shared" si="9"/>
        <v>3</v>
      </c>
      <c r="AF29" s="256" t="str">
        <f t="shared" si="10"/>
        <v>저수</v>
      </c>
      <c r="AG29" s="256" t="str">
        <f t="shared" si="11"/>
        <v>저수</v>
      </c>
      <c r="AH29" s="256" t="str">
        <f t="shared" si="12"/>
        <v>고수</v>
      </c>
      <c r="AI29" s="256" t="str">
        <f t="shared" si="13"/>
        <v>고수</v>
      </c>
      <c r="AJ29" s="256" t="str">
        <f t="shared" si="14"/>
        <v>고수</v>
      </c>
      <c r="AK29" s="256" t="str">
        <f t="shared" si="15"/>
        <v>고수</v>
      </c>
      <c r="AL29" s="256" t="str">
        <f t="shared" si="16"/>
        <v>2 : 4</v>
      </c>
      <c r="AM29" s="256">
        <f t="shared" si="17"/>
        <v>2</v>
      </c>
      <c r="AN29" s="256">
        <f t="shared" si="18"/>
        <v>4</v>
      </c>
      <c r="AO29" s="256">
        <f t="shared" si="19"/>
        <v>29</v>
      </c>
      <c r="AP29" s="256" t="str">
        <f t="shared" si="20"/>
        <v>X</v>
      </c>
      <c r="AQ29" s="256" t="str">
        <f t="shared" si="21"/>
        <v>X</v>
      </c>
      <c r="AR29" s="256" t="str">
        <f t="shared" si="22"/>
        <v>X</v>
      </c>
      <c r="AS29" s="256" t="str">
        <f t="shared" si="23"/>
        <v>X</v>
      </c>
      <c r="AT29" s="256" t="str">
        <f t="shared" si="24"/>
        <v>X</v>
      </c>
      <c r="AU29" s="256" t="str">
        <f t="shared" si="25"/>
        <v>X</v>
      </c>
      <c r="AV29" s="256" t="str">
        <f t="shared" si="26"/>
        <v>X</v>
      </c>
      <c r="AW29" s="256" t="str">
        <f t="shared" si="27"/>
        <v>X</v>
      </c>
      <c r="AX29" s="256" t="str">
        <f t="shared" si="28"/>
        <v>O</v>
      </c>
      <c r="AY29" s="256" t="str">
        <f t="shared" si="29"/>
        <v>X</v>
      </c>
      <c r="AZ29" s="256" t="str">
        <f t="shared" si="30"/>
        <v>X</v>
      </c>
      <c r="BA29" s="256" t="str">
        <f t="shared" si="31"/>
        <v>O</v>
      </c>
      <c r="BB29" s="256">
        <f t="shared" si="32"/>
        <v>2</v>
      </c>
      <c r="BC29" s="256" t="str">
        <f t="shared" si="33"/>
        <v>1G</v>
      </c>
      <c r="BD29" s="256" t="str">
        <f t="shared" si="34"/>
        <v>1G</v>
      </c>
      <c r="BE29" s="256" t="str">
        <f t="shared" si="35"/>
        <v>2G</v>
      </c>
      <c r="BF29" s="256" t="str">
        <f t="shared" si="36"/>
        <v>3G</v>
      </c>
      <c r="BG29" s="256" t="str">
        <f t="shared" si="37"/>
        <v>3G</v>
      </c>
      <c r="BH29" s="256" t="str">
        <f t="shared" si="38"/>
        <v>3G</v>
      </c>
      <c r="BI29" s="256">
        <f t="shared" si="39"/>
        <v>2</v>
      </c>
      <c r="BJ29" s="256">
        <f t="shared" si="40"/>
        <v>1</v>
      </c>
      <c r="BK29" s="256">
        <f t="shared" si="41"/>
        <v>3</v>
      </c>
      <c r="BL29" s="256" t="str">
        <f t="shared" si="42"/>
        <v>213</v>
      </c>
      <c r="BO29" s="371">
        <v>31</v>
      </c>
      <c r="BP29" s="231">
        <f t="shared" si="50"/>
        <v>4</v>
      </c>
      <c r="BQ29" s="232">
        <f t="shared" si="51"/>
        <v>20</v>
      </c>
      <c r="BR29" s="32">
        <v>25</v>
      </c>
      <c r="BS29" s="9">
        <f t="shared" si="55"/>
        <v>2</v>
      </c>
      <c r="BT29" s="9">
        <f t="shared" si="52"/>
        <v>2</v>
      </c>
      <c r="BU29" s="27">
        <f t="shared" si="53"/>
        <v>4</v>
      </c>
      <c r="BV29" s="136" t="str">
        <f t="shared" si="54"/>
        <v>당첨</v>
      </c>
      <c r="BW29" s="136" t="s">
        <v>592</v>
      </c>
      <c r="BX29" s="83">
        <v>25</v>
      </c>
      <c r="BY29" s="10">
        <v>5</v>
      </c>
      <c r="BZ29" s="10">
        <v>5</v>
      </c>
      <c r="CA29" s="10">
        <v>10</v>
      </c>
      <c r="CB29" s="53" t="s">
        <v>510</v>
      </c>
      <c r="CC29" s="136" t="str">
        <f t="shared" si="58"/>
        <v>홀수</v>
      </c>
      <c r="CD29" s="8">
        <f t="shared" si="59"/>
        <v>12</v>
      </c>
      <c r="CF29" s="47">
        <v>25</v>
      </c>
      <c r="CG29" s="26">
        <v>37</v>
      </c>
      <c r="CH29" s="46">
        <f t="shared" si="45"/>
        <v>0</v>
      </c>
      <c r="CI29" s="36">
        <f t="shared" si="46"/>
        <v>0</v>
      </c>
      <c r="CJ29" s="26">
        <f t="shared" si="47"/>
        <v>19</v>
      </c>
      <c r="CL29" s="8">
        <v>83</v>
      </c>
      <c r="CM29" s="8">
        <v>80</v>
      </c>
      <c r="CO29" s="130"/>
      <c r="CS29" s="367">
        <v>715</v>
      </c>
      <c r="CT29" s="367">
        <v>4</v>
      </c>
      <c r="CU29" s="367">
        <v>26</v>
      </c>
      <c r="CW29" s="370">
        <v>19</v>
      </c>
    </row>
    <row r="30" spans="2:104" ht="17">
      <c r="B30" s="367">
        <v>721</v>
      </c>
      <c r="C30" s="367" t="s">
        <v>958</v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223">
        <v>1</v>
      </c>
      <c r="O30" s="223">
        <v>28</v>
      </c>
      <c r="P30" s="223">
        <v>35</v>
      </c>
      <c r="Q30" s="223">
        <v>41</v>
      </c>
      <c r="R30" s="223">
        <v>43</v>
      </c>
      <c r="S30" s="223">
        <v>44</v>
      </c>
      <c r="T30" s="223">
        <v>31</v>
      </c>
      <c r="U30" s="223">
        <f t="shared" ref="U30" si="60">SUM(N30:T30)-T30</f>
        <v>192</v>
      </c>
      <c r="V30" s="223"/>
      <c r="W30" s="256" t="str">
        <f t="shared" si="1"/>
        <v>홀수</v>
      </c>
      <c r="X30" s="256" t="str">
        <f t="shared" si="2"/>
        <v>짝수</v>
      </c>
      <c r="Y30" s="256" t="str">
        <f t="shared" si="3"/>
        <v>홀수</v>
      </c>
      <c r="Z30" s="256" t="str">
        <f t="shared" si="4"/>
        <v>홀수</v>
      </c>
      <c r="AA30" s="223" t="str">
        <f t="shared" si="5"/>
        <v>홀수</v>
      </c>
      <c r="AB30" s="223" t="str">
        <f t="shared" si="6"/>
        <v>짝수</v>
      </c>
      <c r="AC30" s="256" t="str">
        <f t="shared" si="7"/>
        <v>4 : 2</v>
      </c>
      <c r="AD30" s="256">
        <f t="shared" si="8"/>
        <v>4</v>
      </c>
      <c r="AE30" s="256">
        <f t="shared" si="9"/>
        <v>2</v>
      </c>
      <c r="AF30" s="256" t="str">
        <f t="shared" si="10"/>
        <v>저수</v>
      </c>
      <c r="AG30" s="256" t="str">
        <f t="shared" si="11"/>
        <v>고수</v>
      </c>
      <c r="AH30" s="256" t="str">
        <f t="shared" si="12"/>
        <v>고수</v>
      </c>
      <c r="AI30" s="256" t="str">
        <f t="shared" si="13"/>
        <v>고수</v>
      </c>
      <c r="AJ30" s="256" t="str">
        <f t="shared" si="14"/>
        <v>고수</v>
      </c>
      <c r="AK30" s="256" t="str">
        <f t="shared" si="15"/>
        <v>고수</v>
      </c>
      <c r="AL30" s="256" t="str">
        <f t="shared" si="16"/>
        <v>1 : 5</v>
      </c>
      <c r="AM30" s="256">
        <f t="shared" si="17"/>
        <v>1</v>
      </c>
      <c r="AN30" s="256">
        <f t="shared" si="18"/>
        <v>5</v>
      </c>
      <c r="AO30" s="256">
        <f t="shared" si="19"/>
        <v>22</v>
      </c>
      <c r="AP30" s="256" t="str">
        <f t="shared" si="20"/>
        <v>X</v>
      </c>
      <c r="AQ30" s="256" t="str">
        <f t="shared" si="21"/>
        <v>X</v>
      </c>
      <c r="AR30" s="256" t="str">
        <f t="shared" si="22"/>
        <v>X</v>
      </c>
      <c r="AS30" s="256" t="str">
        <f t="shared" si="23"/>
        <v>X</v>
      </c>
      <c r="AT30" s="256" t="str">
        <f t="shared" si="24"/>
        <v>X</v>
      </c>
      <c r="AU30" s="256" t="str">
        <f t="shared" si="25"/>
        <v>X</v>
      </c>
      <c r="AV30" s="256" t="str">
        <f t="shared" si="26"/>
        <v>X</v>
      </c>
      <c r="AW30" s="256" t="str">
        <f t="shared" si="27"/>
        <v>X</v>
      </c>
      <c r="AX30" s="256" t="str">
        <f t="shared" si="28"/>
        <v>X</v>
      </c>
      <c r="AY30" s="256" t="str">
        <f t="shared" si="29"/>
        <v>O</v>
      </c>
      <c r="AZ30" s="256" t="str">
        <f t="shared" si="30"/>
        <v>O</v>
      </c>
      <c r="BA30" s="256" t="str">
        <f t="shared" si="31"/>
        <v>X</v>
      </c>
      <c r="BB30" s="256">
        <f t="shared" si="32"/>
        <v>2</v>
      </c>
      <c r="BC30" s="256" t="str">
        <f t="shared" si="33"/>
        <v>1G</v>
      </c>
      <c r="BD30" s="256" t="str">
        <f t="shared" si="34"/>
        <v>2G</v>
      </c>
      <c r="BE30" s="256" t="str">
        <f t="shared" si="35"/>
        <v>3G</v>
      </c>
      <c r="BF30" s="256" t="str">
        <f t="shared" si="36"/>
        <v>3G</v>
      </c>
      <c r="BG30" s="256" t="str">
        <f t="shared" si="37"/>
        <v>3G</v>
      </c>
      <c r="BH30" s="256" t="str">
        <f t="shared" si="38"/>
        <v>3G</v>
      </c>
      <c r="BI30" s="256">
        <f t="shared" si="39"/>
        <v>1</v>
      </c>
      <c r="BJ30" s="256">
        <f t="shared" si="40"/>
        <v>1</v>
      </c>
      <c r="BK30" s="256">
        <f t="shared" si="41"/>
        <v>4</v>
      </c>
      <c r="BL30" s="256" t="str">
        <f t="shared" si="42"/>
        <v>114</v>
      </c>
      <c r="BO30" s="368">
        <v>41</v>
      </c>
      <c r="BP30" s="234">
        <f t="shared" si="50"/>
        <v>4</v>
      </c>
      <c r="BQ30" s="235">
        <f t="shared" si="51"/>
        <v>20</v>
      </c>
      <c r="BR30" s="32">
        <v>26</v>
      </c>
      <c r="BS30" s="9">
        <f t="shared" si="55"/>
        <v>2</v>
      </c>
      <c r="BT30" s="9">
        <f t="shared" si="52"/>
        <v>2</v>
      </c>
      <c r="BU30" s="27">
        <f t="shared" si="53"/>
        <v>4</v>
      </c>
      <c r="BV30" s="136" t="str">
        <f t="shared" si="54"/>
        <v>당첨</v>
      </c>
      <c r="BW30" s="136" t="s">
        <v>592</v>
      </c>
      <c r="BX30" s="83">
        <v>26</v>
      </c>
      <c r="BY30" s="10">
        <v>8</v>
      </c>
      <c r="BZ30" s="10">
        <v>8</v>
      </c>
      <c r="CA30" s="10">
        <v>16</v>
      </c>
      <c r="CB30" s="53" t="s">
        <v>510</v>
      </c>
      <c r="CC30" s="136" t="str">
        <f t="shared" si="58"/>
        <v>짝수</v>
      </c>
      <c r="CD30" s="8">
        <f t="shared" si="59"/>
        <v>2</v>
      </c>
      <c r="CF30" s="47">
        <v>26</v>
      </c>
      <c r="CG30" s="150">
        <v>38</v>
      </c>
      <c r="CH30" s="46">
        <f t="shared" si="45"/>
        <v>0</v>
      </c>
      <c r="CI30" s="36">
        <f t="shared" si="46"/>
        <v>0</v>
      </c>
      <c r="CJ30" s="150">
        <f t="shared" si="47"/>
        <v>19</v>
      </c>
      <c r="CL30" s="8">
        <v>84</v>
      </c>
      <c r="CM30" s="8">
        <v>80</v>
      </c>
      <c r="CO30" s="130"/>
      <c r="CS30" s="367">
        <v>714</v>
      </c>
      <c r="CT30" s="367">
        <v>2</v>
      </c>
      <c r="CU30" s="367">
        <v>27</v>
      </c>
      <c r="CW30" s="370">
        <v>20</v>
      </c>
    </row>
    <row r="31" spans="2:104" ht="17">
      <c r="B31" s="367">
        <v>722</v>
      </c>
      <c r="C31" s="367" t="s">
        <v>959</v>
      </c>
      <c r="D31" s="221"/>
      <c r="E31" s="221"/>
      <c r="F31" s="221"/>
      <c r="G31" s="221"/>
      <c r="H31" s="221"/>
      <c r="I31" s="221"/>
      <c r="J31" s="221"/>
      <c r="K31" s="221"/>
      <c r="L31" s="221"/>
      <c r="M31" s="221"/>
      <c r="N31" s="223">
        <v>12</v>
      </c>
      <c r="O31" s="223">
        <v>14</v>
      </c>
      <c r="P31" s="223">
        <v>21</v>
      </c>
      <c r="Q31" s="223">
        <v>30</v>
      </c>
      <c r="R31" s="223">
        <v>39</v>
      </c>
      <c r="S31" s="223">
        <v>43</v>
      </c>
      <c r="T31" s="223">
        <v>45</v>
      </c>
      <c r="U31" s="8">
        <f t="shared" ref="U31" si="61">SUM(N31:T31)-T31</f>
        <v>159</v>
      </c>
      <c r="W31" s="136" t="str">
        <f t="shared" ref="W31:AB31" si="62">IF(RIGHT(N31,1)="1","홀수",IF(RIGHT(N31,1)="3","홀수",IF(RIGHT(N31,1)="5","홀수",IF(RIGHT(N31,1)="7","홀수",IF(RIGHT(N31,1)="9","홀수","짝수")))))</f>
        <v>짝수</v>
      </c>
      <c r="X31" s="136" t="str">
        <f t="shared" si="62"/>
        <v>짝수</v>
      </c>
      <c r="Y31" s="136" t="str">
        <f t="shared" si="62"/>
        <v>홀수</v>
      </c>
      <c r="Z31" s="136" t="str">
        <f t="shared" si="62"/>
        <v>짝수</v>
      </c>
      <c r="AA31" s="8" t="str">
        <f t="shared" si="62"/>
        <v>홀수</v>
      </c>
      <c r="AB31" s="8" t="str">
        <f t="shared" si="62"/>
        <v>홀수</v>
      </c>
      <c r="AC31" s="136" t="str">
        <f t="shared" ref="AC31" si="63">AD31&amp;" : "&amp;AE31</f>
        <v>3 : 3</v>
      </c>
      <c r="AD31" s="136">
        <f t="shared" ref="AD31" si="64">COUNTIF(W31:AB31,"홀수")</f>
        <v>3</v>
      </c>
      <c r="AE31" s="136">
        <f t="shared" ref="AE31" si="65">COUNTIF(W31:AB31,"짝수")</f>
        <v>3</v>
      </c>
      <c r="AF31" s="136" t="str">
        <f t="shared" ref="AF31:AK31" si="66">IF(N31&lt;23,"저수","고수")</f>
        <v>저수</v>
      </c>
      <c r="AG31" s="136" t="str">
        <f t="shared" si="66"/>
        <v>저수</v>
      </c>
      <c r="AH31" s="136" t="str">
        <f t="shared" si="66"/>
        <v>저수</v>
      </c>
      <c r="AI31" s="136" t="str">
        <f t="shared" si="66"/>
        <v>고수</v>
      </c>
      <c r="AJ31" s="136" t="str">
        <f t="shared" si="66"/>
        <v>고수</v>
      </c>
      <c r="AK31" s="136" t="str">
        <f t="shared" si="66"/>
        <v>고수</v>
      </c>
      <c r="AL31" s="136" t="str">
        <f t="shared" ref="AL31" si="67">AM31&amp;" : "&amp;AN31</f>
        <v>3 : 3</v>
      </c>
      <c r="AM31" s="136">
        <f t="shared" ref="AM31" si="68">COUNTIF(AF31:AK31,"저수")</f>
        <v>3</v>
      </c>
      <c r="AN31" s="136">
        <f t="shared" ref="AN31" si="69">COUNTIF(AF31:AK31,"고수")</f>
        <v>3</v>
      </c>
      <c r="AO31" s="136">
        <f t="shared" ref="AO31" si="70">RIGHT(N31,1)+RIGHT(O31,1)+RIGHT(P31,1)+RIGHT(Q31,1)+RIGHT(R31,1)+RIGHT(S31,1)</f>
        <v>19</v>
      </c>
      <c r="AP31" s="136" t="str">
        <f t="shared" ref="AP31:AU31" si="71">IF(N31=2,"O",IF(N31=3,"O",IF(N31=5,"O",IF(N31=7,"O",IF(N31=11,"O",IF(N31=13,"O",IF(N31=17,"O",IF(N31=19,"O","X"))))))))</f>
        <v>X</v>
      </c>
      <c r="AQ31" s="136" t="str">
        <f t="shared" si="71"/>
        <v>X</v>
      </c>
      <c r="AR31" s="136" t="str">
        <f t="shared" si="71"/>
        <v>X</v>
      </c>
      <c r="AS31" s="136" t="str">
        <f t="shared" si="71"/>
        <v>X</v>
      </c>
      <c r="AT31" s="136" t="str">
        <f t="shared" si="71"/>
        <v>X</v>
      </c>
      <c r="AU31" s="136" t="str">
        <f t="shared" si="71"/>
        <v>X</v>
      </c>
      <c r="AV31" s="136" t="str">
        <f t="shared" ref="AV31:BA31" si="72">IF(N31=23,"O",IF(N31=29,"O",IF(N31=31,"O",IF(N31=37,"O",IF(N31=41,"O",IF(N31=43,"O","X"))))))</f>
        <v>X</v>
      </c>
      <c r="AW31" s="136" t="str">
        <f t="shared" si="72"/>
        <v>X</v>
      </c>
      <c r="AX31" s="136" t="str">
        <f t="shared" si="72"/>
        <v>X</v>
      </c>
      <c r="AY31" s="136" t="str">
        <f t="shared" si="72"/>
        <v>X</v>
      </c>
      <c r="AZ31" s="136" t="str">
        <f t="shared" si="72"/>
        <v>X</v>
      </c>
      <c r="BA31" s="136" t="str">
        <f t="shared" si="72"/>
        <v>O</v>
      </c>
      <c r="BB31" s="136">
        <f t="shared" ref="BB31" si="73">COUNTIF(AP31:BA31,"O")</f>
        <v>1</v>
      </c>
      <c r="BC31" s="187" t="str">
        <f t="shared" ref="BC31" si="74">VLOOKUP(N31,삼그룹,6,FALSE)</f>
        <v>1G</v>
      </c>
      <c r="BD31" s="187" t="str">
        <f t="shared" ref="BD31" si="75">VLOOKUP(O31,삼그룹,6,FALSE)</f>
        <v>1G</v>
      </c>
      <c r="BE31" s="187" t="str">
        <f t="shared" ref="BE31" si="76">VLOOKUP(P31,삼그룹,6,FALSE)</f>
        <v>2G</v>
      </c>
      <c r="BF31" s="187" t="str">
        <f t="shared" ref="BF31" si="77">VLOOKUP(Q31,삼그룹,6,FALSE)</f>
        <v>2G</v>
      </c>
      <c r="BG31" s="187" t="str">
        <f t="shared" ref="BG31" si="78">VLOOKUP(R31,삼그룹,6,FALSE)</f>
        <v>3G</v>
      </c>
      <c r="BH31" s="187" t="str">
        <f t="shared" ref="BH31" si="79">VLOOKUP(S31,삼그룹,6,FALSE)</f>
        <v>3G</v>
      </c>
      <c r="BI31" s="187">
        <f t="shared" si="39"/>
        <v>2</v>
      </c>
      <c r="BJ31" s="187">
        <f t="shared" si="40"/>
        <v>2</v>
      </c>
      <c r="BK31" s="187">
        <f t="shared" si="41"/>
        <v>2</v>
      </c>
      <c r="BL31" s="187" t="str">
        <f t="shared" ref="BL31" si="80">BI31&amp;BJ31&amp;BK31</f>
        <v>222</v>
      </c>
      <c r="BO31" s="370">
        <v>34</v>
      </c>
      <c r="BP31" s="225">
        <f t="shared" si="50"/>
        <v>3</v>
      </c>
      <c r="BQ31" s="226">
        <f t="shared" si="51"/>
        <v>27</v>
      </c>
      <c r="BR31" s="32">
        <v>27</v>
      </c>
      <c r="BS31" s="9">
        <f t="shared" si="55"/>
        <v>1</v>
      </c>
      <c r="BT31" s="9">
        <f t="shared" si="52"/>
        <v>1</v>
      </c>
      <c r="BU31" s="27">
        <f t="shared" si="53"/>
        <v>2</v>
      </c>
      <c r="BV31" s="136" t="str">
        <f t="shared" si="54"/>
        <v>당첨</v>
      </c>
      <c r="BW31" s="136" t="s">
        <v>592</v>
      </c>
      <c r="BX31" s="83">
        <v>27</v>
      </c>
      <c r="BY31" s="10">
        <v>4</v>
      </c>
      <c r="BZ31" s="10">
        <v>4</v>
      </c>
      <c r="CA31" s="10">
        <v>8</v>
      </c>
      <c r="CB31" s="53" t="s">
        <v>510</v>
      </c>
      <c r="CC31" s="136" t="str">
        <f t="shared" si="58"/>
        <v>홀수</v>
      </c>
      <c r="CD31" s="8">
        <f t="shared" si="59"/>
        <v>16</v>
      </c>
      <c r="CF31" s="47">
        <v>27</v>
      </c>
      <c r="CG31" s="26">
        <v>39</v>
      </c>
      <c r="CH31" s="46">
        <f t="shared" si="45"/>
        <v>0</v>
      </c>
      <c r="CI31" s="36">
        <f t="shared" si="46"/>
        <v>0</v>
      </c>
      <c r="CJ31" s="26">
        <f t="shared" si="47"/>
        <v>19</v>
      </c>
      <c r="CL31" s="8">
        <v>85</v>
      </c>
      <c r="CM31" s="8">
        <v>80</v>
      </c>
      <c r="CO31" s="130"/>
      <c r="CS31" s="367">
        <v>713</v>
      </c>
      <c r="CT31" s="367">
        <v>5</v>
      </c>
      <c r="CU31" s="367">
        <v>29</v>
      </c>
      <c r="CW31" s="371">
        <v>21</v>
      </c>
    </row>
    <row r="32" spans="2:104" ht="17">
      <c r="B32" s="221"/>
      <c r="C32" s="221"/>
      <c r="BO32" s="371">
        <v>7</v>
      </c>
      <c r="BP32" s="231">
        <f t="shared" si="50"/>
        <v>3</v>
      </c>
      <c r="BQ32" s="232">
        <f t="shared" si="51"/>
        <v>27</v>
      </c>
      <c r="BR32" s="32">
        <v>28</v>
      </c>
      <c r="BS32" s="9">
        <f t="shared" si="55"/>
        <v>6</v>
      </c>
      <c r="BT32" s="9">
        <f t="shared" si="52"/>
        <v>6</v>
      </c>
      <c r="BU32" s="27">
        <f t="shared" si="53"/>
        <v>12</v>
      </c>
      <c r="BV32" s="136" t="str">
        <f t="shared" si="54"/>
        <v>당첨</v>
      </c>
      <c r="BW32" s="136" t="s">
        <v>592</v>
      </c>
      <c r="BX32" s="83">
        <v>28</v>
      </c>
      <c r="BY32" s="10">
        <v>6</v>
      </c>
      <c r="BZ32" s="10">
        <v>6</v>
      </c>
      <c r="CA32" s="10">
        <v>12</v>
      </c>
      <c r="CB32" s="53" t="s">
        <v>510</v>
      </c>
      <c r="CC32" s="136" t="str">
        <f t="shared" si="58"/>
        <v>짝수</v>
      </c>
      <c r="CD32" s="8">
        <f t="shared" si="59"/>
        <v>6</v>
      </c>
      <c r="CF32" s="47">
        <v>28</v>
      </c>
      <c r="CG32" s="26">
        <v>13</v>
      </c>
      <c r="CH32" s="46">
        <f t="shared" si="45"/>
        <v>0</v>
      </c>
      <c r="CI32" s="36">
        <f t="shared" si="46"/>
        <v>0</v>
      </c>
      <c r="CJ32" s="26">
        <f t="shared" si="47"/>
        <v>19</v>
      </c>
      <c r="CL32" s="8">
        <v>86</v>
      </c>
      <c r="CM32" s="8">
        <v>80</v>
      </c>
      <c r="CO32" s="130"/>
      <c r="CS32" s="367">
        <v>712</v>
      </c>
      <c r="CT32" s="367">
        <v>3</v>
      </c>
      <c r="CU32" s="367">
        <v>30</v>
      </c>
      <c r="CW32" s="368">
        <v>23</v>
      </c>
    </row>
    <row r="33" spans="29:101" ht="17">
      <c r="BO33" s="368">
        <v>6</v>
      </c>
      <c r="BP33" s="234">
        <f t="shared" si="50"/>
        <v>3</v>
      </c>
      <c r="BQ33" s="235">
        <f t="shared" si="51"/>
        <v>27</v>
      </c>
      <c r="BR33" s="32">
        <v>29</v>
      </c>
      <c r="BS33" s="9">
        <f t="shared" si="55"/>
        <v>5</v>
      </c>
      <c r="BT33" s="9">
        <f t="shared" si="52"/>
        <v>5</v>
      </c>
      <c r="BU33" s="27">
        <f t="shared" si="53"/>
        <v>10</v>
      </c>
      <c r="BV33" s="136" t="str">
        <f t="shared" si="54"/>
        <v>당첨</v>
      </c>
      <c r="BW33" s="136" t="s">
        <v>592</v>
      </c>
      <c r="BX33" s="83">
        <v>29</v>
      </c>
      <c r="BY33" s="10">
        <v>4</v>
      </c>
      <c r="BZ33" s="10">
        <v>4</v>
      </c>
      <c r="CA33" s="10">
        <v>8</v>
      </c>
      <c r="CB33" s="53" t="s">
        <v>510</v>
      </c>
      <c r="CC33" s="136" t="str">
        <f t="shared" si="58"/>
        <v>홀수</v>
      </c>
      <c r="CD33" s="8">
        <f t="shared" si="59"/>
        <v>16</v>
      </c>
      <c r="CF33" s="47">
        <v>29</v>
      </c>
      <c r="CG33" s="150">
        <v>40</v>
      </c>
      <c r="CH33" s="46">
        <f t="shared" si="45"/>
        <v>0</v>
      </c>
      <c r="CI33" s="36">
        <f t="shared" si="46"/>
        <v>0</v>
      </c>
      <c r="CJ33" s="150">
        <f t="shared" si="47"/>
        <v>19</v>
      </c>
      <c r="CL33" s="8">
        <v>86</v>
      </c>
      <c r="CM33" s="8">
        <v>80</v>
      </c>
      <c r="CO33" s="130"/>
      <c r="CS33" s="367">
        <v>711</v>
      </c>
      <c r="CT33" s="367">
        <v>5</v>
      </c>
      <c r="CU33" s="367">
        <v>29</v>
      </c>
      <c r="CW33" s="371">
        <v>24</v>
      </c>
    </row>
    <row r="34" spans="29:101" ht="17">
      <c r="AC34" s="173"/>
      <c r="AD34" s="173"/>
      <c r="AE34" s="173"/>
      <c r="AF34" s="173"/>
      <c r="AG34" s="173"/>
      <c r="AH34" s="173"/>
      <c r="BO34" s="368">
        <v>32</v>
      </c>
      <c r="BP34" s="234">
        <f t="shared" si="50"/>
        <v>3</v>
      </c>
      <c r="BQ34" s="235">
        <f t="shared" si="51"/>
        <v>27</v>
      </c>
      <c r="BR34" s="32">
        <v>30</v>
      </c>
      <c r="BS34" s="9">
        <f t="shared" si="55"/>
        <v>6</v>
      </c>
      <c r="BT34" s="9">
        <f t="shared" si="52"/>
        <v>6</v>
      </c>
      <c r="BU34" s="27">
        <f t="shared" si="53"/>
        <v>12</v>
      </c>
      <c r="BV34" s="136" t="str">
        <f t="shared" si="54"/>
        <v>당첨</v>
      </c>
      <c r="BW34" s="136" t="s">
        <v>592</v>
      </c>
      <c r="BX34" s="83">
        <v>30</v>
      </c>
      <c r="BY34" s="10">
        <v>1</v>
      </c>
      <c r="BZ34" s="10">
        <v>1</v>
      </c>
      <c r="CA34" s="10">
        <v>2</v>
      </c>
      <c r="CB34" s="53" t="s">
        <v>510</v>
      </c>
      <c r="CC34" s="136" t="str">
        <f t="shared" si="58"/>
        <v>짝수</v>
      </c>
      <c r="CD34" s="8">
        <f t="shared" si="59"/>
        <v>41</v>
      </c>
      <c r="CF34" s="47">
        <v>30</v>
      </c>
      <c r="CG34" s="150">
        <v>11</v>
      </c>
      <c r="CH34" s="46">
        <f t="shared" si="45"/>
        <v>0</v>
      </c>
      <c r="CI34" s="36">
        <f t="shared" si="46"/>
        <v>0</v>
      </c>
      <c r="CJ34" s="150">
        <f t="shared" si="47"/>
        <v>19</v>
      </c>
      <c r="CL34" s="8">
        <v>87</v>
      </c>
      <c r="CM34" s="8">
        <v>80</v>
      </c>
      <c r="CO34" s="130"/>
      <c r="CS34" s="367">
        <v>710</v>
      </c>
      <c r="CT34" s="367">
        <v>5</v>
      </c>
      <c r="CU34" s="367">
        <v>29</v>
      </c>
      <c r="CW34" s="368">
        <v>28</v>
      </c>
    </row>
    <row r="35" spans="29:101" ht="17">
      <c r="AC35" s="173"/>
      <c r="AD35" s="173"/>
      <c r="AE35" s="173"/>
      <c r="AF35" s="173"/>
      <c r="AG35" s="173"/>
      <c r="AH35" s="173"/>
      <c r="BO35" s="370">
        <v>5</v>
      </c>
      <c r="BP35" s="225">
        <f t="shared" si="50"/>
        <v>3</v>
      </c>
      <c r="BQ35" s="226">
        <f t="shared" si="51"/>
        <v>27</v>
      </c>
      <c r="BR35" s="74">
        <v>31</v>
      </c>
      <c r="BS35" s="9">
        <f t="shared" si="55"/>
        <v>4</v>
      </c>
      <c r="BT35" s="9">
        <f t="shared" si="52"/>
        <v>4</v>
      </c>
      <c r="BU35" s="27">
        <f t="shared" si="53"/>
        <v>8</v>
      </c>
      <c r="BV35" s="136" t="str">
        <f t="shared" si="54"/>
        <v>당첨</v>
      </c>
      <c r="BW35" s="136" t="s">
        <v>593</v>
      </c>
      <c r="BX35" s="128">
        <v>31</v>
      </c>
      <c r="BY35" s="10">
        <v>6</v>
      </c>
      <c r="BZ35" s="10">
        <v>6</v>
      </c>
      <c r="CA35" s="10">
        <v>12</v>
      </c>
      <c r="CB35" s="53" t="s">
        <v>510</v>
      </c>
      <c r="CC35" s="136" t="str">
        <f t="shared" si="58"/>
        <v>홀수</v>
      </c>
      <c r="CD35" s="8">
        <f t="shared" si="59"/>
        <v>6</v>
      </c>
      <c r="CF35" s="47">
        <v>31</v>
      </c>
      <c r="CG35" s="150">
        <v>9</v>
      </c>
      <c r="CH35" s="46">
        <f t="shared" si="45"/>
        <v>0</v>
      </c>
      <c r="CI35" s="36">
        <f t="shared" si="46"/>
        <v>0</v>
      </c>
      <c r="CJ35" s="150">
        <f t="shared" si="47"/>
        <v>19</v>
      </c>
      <c r="CL35" s="8">
        <v>87</v>
      </c>
      <c r="CM35" s="8">
        <v>80</v>
      </c>
      <c r="CO35" s="130"/>
      <c r="CS35" s="367">
        <v>709</v>
      </c>
      <c r="CT35" s="367">
        <v>5</v>
      </c>
      <c r="CU35" s="367">
        <v>29</v>
      </c>
      <c r="CW35" s="368">
        <v>29</v>
      </c>
    </row>
    <row r="36" spans="29:101" ht="17">
      <c r="AC36" s="173"/>
      <c r="AD36" s="173"/>
      <c r="AE36" s="173"/>
      <c r="AF36" s="173"/>
      <c r="AG36" s="173"/>
      <c r="AH36" s="173"/>
      <c r="BO36" s="369">
        <v>36</v>
      </c>
      <c r="BP36" s="228">
        <f t="shared" si="50"/>
        <v>3</v>
      </c>
      <c r="BQ36" s="229">
        <f t="shared" si="51"/>
        <v>27</v>
      </c>
      <c r="BR36" s="74">
        <v>32</v>
      </c>
      <c r="BS36" s="9">
        <f t="shared" si="55"/>
        <v>3</v>
      </c>
      <c r="BT36" s="9">
        <f t="shared" si="52"/>
        <v>3</v>
      </c>
      <c r="BU36" s="27">
        <f t="shared" si="53"/>
        <v>6</v>
      </c>
      <c r="BV36" s="136" t="str">
        <f t="shared" si="54"/>
        <v>당첨</v>
      </c>
      <c r="BW36" s="136" t="s">
        <v>593</v>
      </c>
      <c r="BX36" s="76">
        <v>32</v>
      </c>
      <c r="BY36" s="10">
        <v>6</v>
      </c>
      <c r="BZ36" s="10">
        <v>6</v>
      </c>
      <c r="CA36" s="10">
        <v>12</v>
      </c>
      <c r="CB36" s="53" t="s">
        <v>510</v>
      </c>
      <c r="CC36" s="136" t="str">
        <f t="shared" si="58"/>
        <v>짝수</v>
      </c>
      <c r="CD36" s="8">
        <f t="shared" si="59"/>
        <v>6</v>
      </c>
      <c r="CF36" s="47">
        <v>32</v>
      </c>
      <c r="CG36" s="150">
        <v>41</v>
      </c>
      <c r="CH36" s="46">
        <f t="shared" si="45"/>
        <v>0</v>
      </c>
      <c r="CI36" s="36">
        <f t="shared" si="46"/>
        <v>0</v>
      </c>
      <c r="CJ36" s="150">
        <f t="shared" si="47"/>
        <v>19</v>
      </c>
      <c r="CL36" s="8">
        <v>87</v>
      </c>
      <c r="CM36" s="8">
        <v>80</v>
      </c>
      <c r="CO36" s="130"/>
      <c r="CS36" s="221">
        <v>708</v>
      </c>
      <c r="CT36" s="221">
        <v>5</v>
      </c>
      <c r="CU36" s="221">
        <v>31</v>
      </c>
      <c r="CW36" s="368">
        <v>30</v>
      </c>
    </row>
    <row r="37" spans="29:101" ht="17">
      <c r="AC37" s="173"/>
      <c r="AD37" s="173"/>
      <c r="AE37" s="173"/>
      <c r="AF37" s="173"/>
      <c r="AG37" s="173"/>
      <c r="AH37" s="173"/>
      <c r="BO37" s="368">
        <v>12</v>
      </c>
      <c r="BP37" s="234">
        <f t="shared" si="50"/>
        <v>3</v>
      </c>
      <c r="BQ37" s="235">
        <f t="shared" si="51"/>
        <v>27</v>
      </c>
      <c r="BR37" s="74">
        <v>33</v>
      </c>
      <c r="BS37" s="9">
        <f t="shared" si="55"/>
        <v>8</v>
      </c>
      <c r="BT37" s="9">
        <f t="shared" si="52"/>
        <v>8</v>
      </c>
      <c r="BU37" s="27">
        <f t="shared" si="53"/>
        <v>16</v>
      </c>
      <c r="BV37" s="136" t="str">
        <f t="shared" si="54"/>
        <v>당첨</v>
      </c>
      <c r="BW37" s="136" t="s">
        <v>593</v>
      </c>
      <c r="BX37" s="76">
        <v>33</v>
      </c>
      <c r="BY37" s="10">
        <v>1</v>
      </c>
      <c r="BZ37" s="10">
        <v>1</v>
      </c>
      <c r="CA37" s="10">
        <v>2</v>
      </c>
      <c r="CB37" s="53" t="s">
        <v>510</v>
      </c>
      <c r="CC37" s="136" t="str">
        <f t="shared" si="58"/>
        <v>홀수</v>
      </c>
      <c r="CD37" s="8">
        <f t="shared" si="59"/>
        <v>41</v>
      </c>
      <c r="CF37" s="47">
        <v>33</v>
      </c>
      <c r="CG37" s="150">
        <v>43</v>
      </c>
      <c r="CH37" s="46">
        <f t="shared" si="45"/>
        <v>0</v>
      </c>
      <c r="CI37" s="36">
        <f t="shared" si="46"/>
        <v>0</v>
      </c>
      <c r="CJ37" s="150">
        <f t="shared" si="47"/>
        <v>19</v>
      </c>
      <c r="CL37" s="8">
        <v>88</v>
      </c>
      <c r="CM37" s="8">
        <v>80</v>
      </c>
      <c r="CO37" s="130"/>
      <c r="CS37" s="221">
        <v>707</v>
      </c>
      <c r="CT37" s="221">
        <v>3</v>
      </c>
      <c r="CU37" s="221">
        <v>29</v>
      </c>
      <c r="CW37" s="371">
        <v>31</v>
      </c>
    </row>
    <row r="38" spans="29:101" ht="17">
      <c r="AC38" s="173"/>
      <c r="AD38" s="173"/>
      <c r="AE38" s="173"/>
      <c r="AF38" s="173"/>
      <c r="AG38" s="173"/>
      <c r="AH38" s="173"/>
      <c r="AN38" s="176"/>
      <c r="AO38" s="173"/>
      <c r="AP38" s="99"/>
      <c r="AQ38" s="175"/>
      <c r="AR38" s="175"/>
      <c r="AS38" s="175"/>
      <c r="AT38" s="175"/>
      <c r="BO38" s="371">
        <v>43</v>
      </c>
      <c r="BP38" s="231">
        <f t="shared" si="50"/>
        <v>3</v>
      </c>
      <c r="BQ38" s="232">
        <f t="shared" si="51"/>
        <v>27</v>
      </c>
      <c r="BR38" s="74">
        <v>34</v>
      </c>
      <c r="BS38" s="9">
        <f t="shared" si="55"/>
        <v>3</v>
      </c>
      <c r="BT38" s="9">
        <f t="shared" si="52"/>
        <v>3</v>
      </c>
      <c r="BU38" s="27">
        <f t="shared" si="53"/>
        <v>6</v>
      </c>
      <c r="BV38" s="136" t="str">
        <f t="shared" si="54"/>
        <v>당첨</v>
      </c>
      <c r="BW38" s="136" t="s">
        <v>593</v>
      </c>
      <c r="BX38" s="76">
        <v>34</v>
      </c>
      <c r="BY38" s="10">
        <v>8</v>
      </c>
      <c r="BZ38" s="10">
        <v>8</v>
      </c>
      <c r="CA38" s="10">
        <v>16</v>
      </c>
      <c r="CB38" s="53" t="s">
        <v>510</v>
      </c>
      <c r="CC38" s="136" t="str">
        <f t="shared" si="58"/>
        <v>짝수</v>
      </c>
      <c r="CD38" s="8">
        <f t="shared" si="59"/>
        <v>2</v>
      </c>
      <c r="CG38" s="26" t="s">
        <v>498</v>
      </c>
      <c r="CH38" s="26">
        <f>SUM(CH5:CH37)</f>
        <v>27</v>
      </c>
      <c r="CI38" s="36">
        <f>SUM(CI5:CI37)</f>
        <v>0.99999999999999978</v>
      </c>
      <c r="CL38" s="8">
        <v>88</v>
      </c>
      <c r="CM38" s="8">
        <v>80</v>
      </c>
      <c r="CO38" s="130"/>
      <c r="CS38" s="221">
        <v>706</v>
      </c>
      <c r="CT38" s="221">
        <v>6</v>
      </c>
      <c r="CU38" s="221">
        <v>31</v>
      </c>
      <c r="CW38" s="371">
        <v>33</v>
      </c>
    </row>
    <row r="39" spans="29:101" ht="17">
      <c r="AC39" s="173"/>
      <c r="AD39" s="173"/>
      <c r="AE39" s="173"/>
      <c r="AF39" s="173"/>
      <c r="AG39" s="173"/>
      <c r="AH39" s="173"/>
      <c r="AN39" s="176"/>
      <c r="AO39" s="173"/>
      <c r="AP39" s="99"/>
      <c r="AQ39" s="175"/>
      <c r="AR39" s="175"/>
      <c r="AS39" s="175"/>
      <c r="AT39" s="175"/>
      <c r="BO39" s="368">
        <v>38</v>
      </c>
      <c r="BP39" s="234">
        <f t="shared" si="50"/>
        <v>2</v>
      </c>
      <c r="BQ39" s="235">
        <f t="shared" si="51"/>
        <v>35</v>
      </c>
      <c r="BR39" s="74">
        <v>35</v>
      </c>
      <c r="BS39" s="9">
        <f t="shared" si="55"/>
        <v>4</v>
      </c>
      <c r="BT39" s="9">
        <f t="shared" si="52"/>
        <v>4</v>
      </c>
      <c r="BU39" s="27">
        <f t="shared" si="53"/>
        <v>8</v>
      </c>
      <c r="BV39" s="136" t="str">
        <f t="shared" si="54"/>
        <v>당첨</v>
      </c>
      <c r="BW39" s="136" t="s">
        <v>593</v>
      </c>
      <c r="BX39" s="76">
        <v>35</v>
      </c>
      <c r="BY39" s="10">
        <v>4</v>
      </c>
      <c r="BZ39" s="10">
        <v>4</v>
      </c>
      <c r="CA39" s="10">
        <v>8</v>
      </c>
      <c r="CB39" s="53" t="s">
        <v>510</v>
      </c>
      <c r="CC39" s="136" t="str">
        <f t="shared" si="58"/>
        <v>홀수</v>
      </c>
      <c r="CD39" s="8">
        <f t="shared" si="59"/>
        <v>16</v>
      </c>
      <c r="CL39" s="8">
        <v>89</v>
      </c>
      <c r="CM39" s="8">
        <v>80</v>
      </c>
      <c r="CO39" s="130"/>
      <c r="CS39" s="221">
        <v>705</v>
      </c>
      <c r="CT39" s="221">
        <v>4</v>
      </c>
      <c r="CU39" s="221">
        <v>31</v>
      </c>
      <c r="CW39" s="368">
        <v>35</v>
      </c>
    </row>
    <row r="40" spans="29:101" ht="17">
      <c r="AC40" s="173"/>
      <c r="AD40" s="173"/>
      <c r="AE40" s="173"/>
      <c r="AF40" s="173"/>
      <c r="AG40" s="173"/>
      <c r="AH40" s="173"/>
      <c r="AN40" s="176"/>
      <c r="AO40" s="173"/>
      <c r="AP40" s="99"/>
      <c r="AQ40" s="175"/>
      <c r="AR40" s="175"/>
      <c r="AS40" s="175"/>
      <c r="AT40" s="175"/>
      <c r="BO40" s="369">
        <v>26</v>
      </c>
      <c r="BP40" s="228">
        <f t="shared" si="50"/>
        <v>2</v>
      </c>
      <c r="BQ40" s="229">
        <f t="shared" si="51"/>
        <v>35</v>
      </c>
      <c r="BR40" s="74">
        <v>36</v>
      </c>
      <c r="BS40" s="9">
        <f t="shared" si="55"/>
        <v>3</v>
      </c>
      <c r="BT40" s="9">
        <f t="shared" si="52"/>
        <v>3</v>
      </c>
      <c r="BU40" s="27">
        <f t="shared" si="53"/>
        <v>6</v>
      </c>
      <c r="BV40" s="136" t="str">
        <f t="shared" si="54"/>
        <v>당첨</v>
      </c>
      <c r="BW40" s="136" t="s">
        <v>593</v>
      </c>
      <c r="BX40" s="76">
        <v>36</v>
      </c>
      <c r="BY40" s="10">
        <v>3</v>
      </c>
      <c r="BZ40" s="10">
        <v>3</v>
      </c>
      <c r="CA40" s="10">
        <v>6</v>
      </c>
      <c r="CB40" s="53" t="s">
        <v>510</v>
      </c>
      <c r="CC40" s="136" t="str">
        <f t="shared" si="58"/>
        <v>짝수</v>
      </c>
      <c r="CD40" s="8">
        <f t="shared" si="59"/>
        <v>27</v>
      </c>
      <c r="CF40" s="420" t="s">
        <v>636</v>
      </c>
      <c r="CG40" s="420"/>
      <c r="CH40" s="420"/>
      <c r="CL40" s="8">
        <v>89</v>
      </c>
      <c r="CM40" s="8">
        <v>80</v>
      </c>
      <c r="CO40" s="130"/>
      <c r="CS40" s="221">
        <v>704</v>
      </c>
      <c r="CT40" s="221">
        <v>4</v>
      </c>
      <c r="CU40" s="221">
        <v>29</v>
      </c>
      <c r="CW40" s="370">
        <v>37</v>
      </c>
    </row>
    <row r="41" spans="29:101" ht="17">
      <c r="AC41" s="173"/>
      <c r="AD41" s="173"/>
      <c r="AE41" s="173"/>
      <c r="AF41" s="173"/>
      <c r="AG41" s="173"/>
      <c r="AH41" s="173"/>
      <c r="AN41" s="176"/>
      <c r="AO41" s="173"/>
      <c r="AP41" s="99"/>
      <c r="AQ41" s="175"/>
      <c r="AR41" s="175"/>
      <c r="AS41" s="175"/>
      <c r="AT41" s="175"/>
      <c r="BO41" s="371">
        <v>15</v>
      </c>
      <c r="BP41" s="231">
        <f t="shared" si="50"/>
        <v>2</v>
      </c>
      <c r="BQ41" s="232">
        <f t="shared" si="51"/>
        <v>35</v>
      </c>
      <c r="BR41" s="74">
        <v>37</v>
      </c>
      <c r="BS41" s="9">
        <f t="shared" si="55"/>
        <v>5</v>
      </c>
      <c r="BT41" s="9">
        <f t="shared" si="52"/>
        <v>5</v>
      </c>
      <c r="BU41" s="27">
        <f t="shared" si="53"/>
        <v>10</v>
      </c>
      <c r="BV41" s="136" t="str">
        <f t="shared" si="54"/>
        <v>당첨</v>
      </c>
      <c r="BW41" s="136" t="s">
        <v>593</v>
      </c>
      <c r="BX41" s="76">
        <v>37</v>
      </c>
      <c r="BY41" s="10">
        <v>4</v>
      </c>
      <c r="BZ41" s="10">
        <v>4</v>
      </c>
      <c r="CA41" s="10">
        <v>8</v>
      </c>
      <c r="CB41" s="53" t="s">
        <v>510</v>
      </c>
      <c r="CC41" s="136" t="str">
        <f t="shared" si="58"/>
        <v>홀수</v>
      </c>
      <c r="CD41" s="8">
        <f t="shared" si="59"/>
        <v>16</v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 s="130"/>
      <c r="CS41" s="221">
        <v>703</v>
      </c>
      <c r="CT41" s="221">
        <v>3</v>
      </c>
      <c r="CU41" s="221">
        <v>32</v>
      </c>
      <c r="CW41" s="369">
        <v>39</v>
      </c>
    </row>
    <row r="42" spans="29:101" ht="17">
      <c r="AC42" s="173"/>
      <c r="AD42" s="173"/>
      <c r="AE42" s="173"/>
      <c r="AF42" s="173"/>
      <c r="AG42" s="173"/>
      <c r="AH42" s="173"/>
      <c r="AN42" s="176"/>
      <c r="AO42" s="173"/>
      <c r="AP42" s="175"/>
      <c r="AQ42" s="175"/>
      <c r="AR42" s="175"/>
      <c r="AS42" s="175"/>
      <c r="AT42" s="175"/>
      <c r="BO42" s="369">
        <v>25</v>
      </c>
      <c r="BP42" s="228">
        <f t="shared" si="50"/>
        <v>2</v>
      </c>
      <c r="BQ42" s="229">
        <f t="shared" si="51"/>
        <v>35</v>
      </c>
      <c r="BR42" s="74">
        <v>38</v>
      </c>
      <c r="BS42" s="9">
        <f t="shared" si="55"/>
        <v>2</v>
      </c>
      <c r="BT42" s="9">
        <f t="shared" si="52"/>
        <v>2</v>
      </c>
      <c r="BU42" s="27">
        <f t="shared" si="53"/>
        <v>4</v>
      </c>
      <c r="BV42" s="136" t="str">
        <f t="shared" si="54"/>
        <v>당첨</v>
      </c>
      <c r="BW42" s="136" t="s">
        <v>593</v>
      </c>
      <c r="BX42" s="76">
        <v>38</v>
      </c>
      <c r="BY42" s="10">
        <v>1</v>
      </c>
      <c r="BZ42" s="10">
        <v>1</v>
      </c>
      <c r="CA42" s="10">
        <v>2</v>
      </c>
      <c r="CB42" s="53" t="s">
        <v>510</v>
      </c>
      <c r="CC42" s="136" t="str">
        <f t="shared" si="58"/>
        <v>짝수</v>
      </c>
      <c r="CD42" s="8">
        <f t="shared" si="59"/>
        <v>41</v>
      </c>
      <c r="CF42" s="26">
        <v>8</v>
      </c>
      <c r="CG42" s="26">
        <v>170</v>
      </c>
      <c r="CH42" s="57">
        <v>0.34343434343434343</v>
      </c>
      <c r="CL42" s="8">
        <v>90</v>
      </c>
      <c r="CM42" s="8">
        <v>90</v>
      </c>
      <c r="CO42" s="130"/>
      <c r="CS42" s="221">
        <v>702</v>
      </c>
      <c r="CT42" s="221">
        <v>5</v>
      </c>
      <c r="CU42" s="221">
        <v>32</v>
      </c>
      <c r="CW42" s="368">
        <v>41</v>
      </c>
    </row>
    <row r="43" spans="29:101" ht="17">
      <c r="AC43" s="173"/>
      <c r="AD43" s="173"/>
      <c r="AE43" s="173"/>
      <c r="AF43" s="173"/>
      <c r="AG43" s="173"/>
      <c r="AH43" s="173"/>
      <c r="AN43" s="176"/>
      <c r="AO43" s="173"/>
      <c r="AP43" s="99"/>
      <c r="AQ43" s="175"/>
      <c r="AR43" s="175"/>
      <c r="AS43" s="175"/>
      <c r="AT43" s="175"/>
      <c r="BO43" s="369">
        <v>42</v>
      </c>
      <c r="BP43" s="228">
        <f t="shared" si="50"/>
        <v>2</v>
      </c>
      <c r="BQ43" s="229">
        <f t="shared" si="51"/>
        <v>35</v>
      </c>
      <c r="BR43" s="74">
        <v>39</v>
      </c>
      <c r="BS43" s="9">
        <f t="shared" si="55"/>
        <v>5</v>
      </c>
      <c r="BT43" s="9">
        <f t="shared" si="52"/>
        <v>5</v>
      </c>
      <c r="BU43" s="27">
        <f t="shared" si="53"/>
        <v>10</v>
      </c>
      <c r="BV43" s="136" t="str">
        <f t="shared" si="54"/>
        <v>당첨</v>
      </c>
      <c r="BW43" s="136" t="s">
        <v>593</v>
      </c>
      <c r="BX43" s="76">
        <v>39</v>
      </c>
      <c r="BY43" s="10">
        <v>2</v>
      </c>
      <c r="BZ43" s="10">
        <v>2</v>
      </c>
      <c r="CA43" s="10">
        <v>4</v>
      </c>
      <c r="CB43" s="53" t="s">
        <v>510</v>
      </c>
      <c r="CC43" s="136" t="str">
        <f t="shared" si="58"/>
        <v>홀수</v>
      </c>
      <c r="CD43" s="8">
        <f t="shared" si="59"/>
        <v>37</v>
      </c>
      <c r="CF43" s="26">
        <v>10</v>
      </c>
      <c r="CG43" s="26">
        <v>98</v>
      </c>
      <c r="CH43" s="57">
        <v>0.19797979797979798</v>
      </c>
      <c r="CL43" s="8">
        <v>90</v>
      </c>
      <c r="CM43" s="8">
        <v>90</v>
      </c>
      <c r="CO43" s="130"/>
      <c r="CS43" s="221">
        <v>701</v>
      </c>
      <c r="CT43" s="221">
        <v>3</v>
      </c>
      <c r="CU43" s="221">
        <v>30</v>
      </c>
      <c r="CW43" s="368">
        <v>44</v>
      </c>
    </row>
    <row r="44" spans="29:101" ht="17">
      <c r="AC44" s="173"/>
      <c r="AD44" s="173"/>
      <c r="AE44" s="173"/>
      <c r="AF44" s="173"/>
      <c r="AG44" s="173"/>
      <c r="AH44" s="173"/>
      <c r="BO44" s="370">
        <v>14</v>
      </c>
      <c r="BP44" s="225">
        <f t="shared" si="50"/>
        <v>2</v>
      </c>
      <c r="BQ44" s="226">
        <f t="shared" si="51"/>
        <v>35</v>
      </c>
      <c r="BR44" s="74">
        <v>40</v>
      </c>
      <c r="BS44" s="9">
        <f t="shared" si="55"/>
        <v>2</v>
      </c>
      <c r="BT44" s="9">
        <f t="shared" si="52"/>
        <v>2</v>
      </c>
      <c r="BU44" s="27">
        <f t="shared" si="53"/>
        <v>4</v>
      </c>
      <c r="BV44" s="136" t="str">
        <f t="shared" si="54"/>
        <v>당첨</v>
      </c>
      <c r="BW44" s="136" t="s">
        <v>593</v>
      </c>
      <c r="BX44" s="77">
        <v>40</v>
      </c>
      <c r="BY44" s="10">
        <v>4</v>
      </c>
      <c r="BZ44" s="10">
        <v>4</v>
      </c>
      <c r="CA44" s="10">
        <v>8</v>
      </c>
      <c r="CB44" s="53" t="s">
        <v>510</v>
      </c>
      <c r="CC44" s="136" t="str">
        <f t="shared" si="58"/>
        <v>짝수</v>
      </c>
      <c r="CD44" s="8">
        <f t="shared" si="59"/>
        <v>16</v>
      </c>
      <c r="CF44" s="26">
        <v>9</v>
      </c>
      <c r="CG44" s="26">
        <v>85</v>
      </c>
      <c r="CH44" s="57">
        <v>0.17171717171717171</v>
      </c>
      <c r="CL44" s="8">
        <v>90</v>
      </c>
      <c r="CM44" s="8">
        <v>90</v>
      </c>
      <c r="CO44" s="130"/>
      <c r="CS44" s="221">
        <v>700</v>
      </c>
      <c r="CT44" s="221">
        <v>4</v>
      </c>
      <c r="CU44" s="221">
        <v>30</v>
      </c>
      <c r="CW44" s="370">
        <v>45</v>
      </c>
    </row>
    <row r="45" spans="29:101" ht="17">
      <c r="AC45" s="173"/>
      <c r="AD45" s="173"/>
      <c r="AE45" s="173"/>
      <c r="AF45" s="173"/>
      <c r="AG45" s="173"/>
      <c r="AH45" s="173"/>
      <c r="BO45" s="370">
        <v>17</v>
      </c>
      <c r="BP45" s="225">
        <f t="shared" si="50"/>
        <v>2</v>
      </c>
      <c r="BQ45" s="226">
        <f t="shared" si="51"/>
        <v>35</v>
      </c>
      <c r="BR45" s="74">
        <v>41</v>
      </c>
      <c r="BS45" s="9">
        <f t="shared" si="55"/>
        <v>4</v>
      </c>
      <c r="BT45" s="9">
        <f t="shared" si="52"/>
        <v>4</v>
      </c>
      <c r="BU45" s="27">
        <f t="shared" si="53"/>
        <v>8</v>
      </c>
      <c r="BV45" s="136" t="str">
        <f t="shared" si="54"/>
        <v>당첨</v>
      </c>
      <c r="BW45" s="136" t="s">
        <v>593</v>
      </c>
      <c r="BX45" s="76">
        <v>41</v>
      </c>
      <c r="BY45" s="10">
        <v>3</v>
      </c>
      <c r="BZ45" s="10">
        <v>3</v>
      </c>
      <c r="CA45" s="10">
        <v>6</v>
      </c>
      <c r="CB45" s="53" t="s">
        <v>510</v>
      </c>
      <c r="CC45" s="136" t="str">
        <f t="shared" si="58"/>
        <v>홀수</v>
      </c>
      <c r="CD45" s="8">
        <f t="shared" si="59"/>
        <v>27</v>
      </c>
      <c r="CF45" s="26">
        <v>7</v>
      </c>
      <c r="CG45" s="26">
        <v>71</v>
      </c>
      <c r="CH45" s="57">
        <v>0.14343434343434344</v>
      </c>
      <c r="CL45" s="8">
        <v>91</v>
      </c>
      <c r="CM45" s="8">
        <v>90</v>
      </c>
      <c r="CO45" s="130"/>
      <c r="CS45" s="221">
        <v>699</v>
      </c>
      <c r="CT45" s="221">
        <v>3</v>
      </c>
      <c r="CU45" s="221">
        <v>28</v>
      </c>
      <c r="CW45" s="370"/>
    </row>
    <row r="46" spans="29:101" ht="17">
      <c r="AC46" s="173"/>
      <c r="AD46" s="173"/>
      <c r="AE46" s="173"/>
      <c r="AF46" s="173"/>
      <c r="AG46" s="173"/>
      <c r="AH46" s="173"/>
      <c r="BO46" s="368">
        <v>22</v>
      </c>
      <c r="BP46" s="234">
        <f t="shared" si="50"/>
        <v>2</v>
      </c>
      <c r="BQ46" s="235">
        <f t="shared" si="51"/>
        <v>35</v>
      </c>
      <c r="BR46" s="74">
        <v>42</v>
      </c>
      <c r="BS46" s="9">
        <f t="shared" si="55"/>
        <v>2</v>
      </c>
      <c r="BT46" s="9">
        <f t="shared" si="52"/>
        <v>2</v>
      </c>
      <c r="BU46" s="27">
        <f t="shared" si="53"/>
        <v>4</v>
      </c>
      <c r="BV46" s="136" t="str">
        <f t="shared" si="54"/>
        <v>당첨</v>
      </c>
      <c r="BW46" s="136" t="s">
        <v>595</v>
      </c>
      <c r="BX46" s="76">
        <v>42</v>
      </c>
      <c r="BY46" s="10">
        <v>3</v>
      </c>
      <c r="BZ46" s="10">
        <v>3</v>
      </c>
      <c r="CA46" s="10">
        <v>6</v>
      </c>
      <c r="CB46" s="53" t="s">
        <v>510</v>
      </c>
      <c r="CC46" s="136" t="str">
        <f t="shared" si="58"/>
        <v>짝수</v>
      </c>
      <c r="CD46" s="8">
        <f t="shared" si="59"/>
        <v>27</v>
      </c>
      <c r="CF46" s="26">
        <v>6</v>
      </c>
      <c r="CG46" s="26">
        <v>45</v>
      </c>
      <c r="CH46" s="57">
        <v>9.0909090909090912E-2</v>
      </c>
      <c r="CL46" s="8">
        <v>91</v>
      </c>
      <c r="CM46" s="8">
        <v>90</v>
      </c>
      <c r="CO46" s="130"/>
      <c r="CS46" s="221">
        <v>698</v>
      </c>
      <c r="CT46" s="221">
        <v>3</v>
      </c>
      <c r="CU46" s="221">
        <v>28</v>
      </c>
      <c r="CW46" s="370"/>
    </row>
    <row r="47" spans="29:101" ht="17">
      <c r="AC47" s="173"/>
      <c r="AD47" s="173"/>
      <c r="AE47" s="173"/>
      <c r="AF47" s="173"/>
      <c r="AG47" s="173"/>
      <c r="AH47" s="173"/>
      <c r="BO47" s="368">
        <v>9</v>
      </c>
      <c r="BP47" s="234">
        <f t="shared" si="50"/>
        <v>2</v>
      </c>
      <c r="BQ47" s="235">
        <f t="shared" si="51"/>
        <v>35</v>
      </c>
      <c r="BR47" s="74">
        <v>43</v>
      </c>
      <c r="BS47" s="9">
        <f t="shared" si="55"/>
        <v>3</v>
      </c>
      <c r="BT47" s="9">
        <f t="shared" si="52"/>
        <v>3</v>
      </c>
      <c r="BU47" s="27">
        <f t="shared" si="53"/>
        <v>6</v>
      </c>
      <c r="BV47" s="136" t="str">
        <f t="shared" si="54"/>
        <v>당첨</v>
      </c>
      <c r="BW47" s="136" t="s">
        <v>593</v>
      </c>
      <c r="BX47" s="77">
        <v>43</v>
      </c>
      <c r="BY47" s="10">
        <v>6</v>
      </c>
      <c r="BZ47" s="10">
        <v>6</v>
      </c>
      <c r="CA47" s="10">
        <v>12</v>
      </c>
      <c r="CB47" s="53" t="s">
        <v>510</v>
      </c>
      <c r="CC47" s="136" t="str">
        <f t="shared" si="58"/>
        <v>홀수</v>
      </c>
      <c r="CD47" s="8">
        <f t="shared" si="59"/>
        <v>6</v>
      </c>
      <c r="CF47" s="26">
        <v>5</v>
      </c>
      <c r="CG47" s="26">
        <v>12</v>
      </c>
      <c r="CH47" s="57">
        <v>2.4242424242424242E-2</v>
      </c>
      <c r="CL47" s="8">
        <v>91</v>
      </c>
      <c r="CM47" s="8">
        <v>90</v>
      </c>
      <c r="CO47" s="130"/>
      <c r="CS47" s="221">
        <v>697</v>
      </c>
      <c r="CT47" s="221">
        <v>4</v>
      </c>
      <c r="CU47" s="221">
        <v>27</v>
      </c>
      <c r="CW47" s="370"/>
    </row>
    <row r="48" spans="29:101" ht="17">
      <c r="AC48" s="173"/>
      <c r="AD48" s="173"/>
      <c r="AE48" s="173"/>
      <c r="AF48" s="173"/>
      <c r="AG48" s="173"/>
      <c r="AH48" s="173"/>
      <c r="BO48" s="370">
        <v>40</v>
      </c>
      <c r="BP48" s="225">
        <f t="shared" si="50"/>
        <v>2</v>
      </c>
      <c r="BQ48" s="226">
        <f t="shared" si="51"/>
        <v>35</v>
      </c>
      <c r="BR48" s="74">
        <v>44</v>
      </c>
      <c r="BS48" s="9">
        <f t="shared" si="55"/>
        <v>8</v>
      </c>
      <c r="BT48" s="9">
        <f t="shared" si="52"/>
        <v>8</v>
      </c>
      <c r="BU48" s="27">
        <f t="shared" si="53"/>
        <v>16</v>
      </c>
      <c r="BV48" s="136" t="str">
        <f t="shared" si="54"/>
        <v>당첨</v>
      </c>
      <c r="BW48" s="136" t="s">
        <v>593</v>
      </c>
      <c r="BX48" s="76">
        <v>44</v>
      </c>
      <c r="BY48" s="10">
        <v>6</v>
      </c>
      <c r="BZ48" s="10">
        <v>6</v>
      </c>
      <c r="CA48" s="10">
        <v>12</v>
      </c>
      <c r="CB48" s="53" t="s">
        <v>510</v>
      </c>
      <c r="CC48" s="136" t="str">
        <f t="shared" si="58"/>
        <v>짝수</v>
      </c>
      <c r="CD48" s="8">
        <f t="shared" si="59"/>
        <v>6</v>
      </c>
      <c r="CF48" s="26">
        <v>4</v>
      </c>
      <c r="CG48" s="26">
        <v>9</v>
      </c>
      <c r="CH48" s="57">
        <v>1.8181818181818181E-2</v>
      </c>
      <c r="CL48" s="8">
        <v>93</v>
      </c>
      <c r="CM48" s="8">
        <v>90</v>
      </c>
      <c r="CO48" s="130"/>
      <c r="CS48" s="221">
        <v>696</v>
      </c>
      <c r="CT48" s="221">
        <v>5</v>
      </c>
      <c r="CU48" s="221">
        <v>28</v>
      </c>
      <c r="CW48" s="370"/>
    </row>
    <row r="49" spans="67:101" ht="17.5" thickBot="1">
      <c r="BO49" s="391">
        <v>27</v>
      </c>
      <c r="BP49" s="392">
        <f t="shared" si="50"/>
        <v>1</v>
      </c>
      <c r="BQ49" s="393">
        <f t="shared" si="51"/>
        <v>45</v>
      </c>
      <c r="BR49" s="74">
        <v>45</v>
      </c>
      <c r="BS49" s="9">
        <f t="shared" si="55"/>
        <v>6</v>
      </c>
      <c r="BT49" s="9">
        <f t="shared" si="52"/>
        <v>6</v>
      </c>
      <c r="BU49" s="27">
        <f t="shared" si="53"/>
        <v>12</v>
      </c>
      <c r="BV49" s="136" t="str">
        <f t="shared" si="54"/>
        <v>당첨</v>
      </c>
      <c r="BW49" s="136" t="s">
        <v>593</v>
      </c>
      <c r="BX49" s="127">
        <v>45</v>
      </c>
      <c r="BY49" s="10">
        <v>5</v>
      </c>
      <c r="BZ49" s="10">
        <v>5</v>
      </c>
      <c r="CA49" s="10">
        <v>10</v>
      </c>
      <c r="CB49" s="53" t="s">
        <v>510</v>
      </c>
      <c r="CC49" s="136" t="str">
        <f t="shared" si="58"/>
        <v>홀수</v>
      </c>
      <c r="CD49" s="8">
        <f t="shared" si="59"/>
        <v>12</v>
      </c>
      <c r="CF49" s="26">
        <v>3</v>
      </c>
      <c r="CG49" s="26">
        <v>3</v>
      </c>
      <c r="CH49" s="57">
        <v>6.0606060606060606E-3</v>
      </c>
      <c r="CL49" s="8">
        <v>93</v>
      </c>
      <c r="CM49" s="8">
        <v>90</v>
      </c>
      <c r="CO49" s="130"/>
      <c r="CS49" s="221">
        <v>695</v>
      </c>
      <c r="CT49" s="221">
        <v>3</v>
      </c>
      <c r="CU49" s="221">
        <v>27</v>
      </c>
      <c r="CW49" s="370"/>
    </row>
    <row r="50" spans="67:101" ht="17">
      <c r="BS50" s="417" t="s">
        <v>627</v>
      </c>
      <c r="BT50" s="417"/>
      <c r="BU50" s="417"/>
      <c r="CF50" s="26">
        <v>2</v>
      </c>
      <c r="CG50" s="26">
        <v>2</v>
      </c>
      <c r="CH50" s="57">
        <v>4.0404040404040404E-3</v>
      </c>
      <c r="CL50" s="8">
        <v>93</v>
      </c>
      <c r="CM50" s="8">
        <v>90</v>
      </c>
      <c r="CO50" s="130"/>
      <c r="CS50" s="221">
        <v>694</v>
      </c>
      <c r="CT50" s="221">
        <v>5</v>
      </c>
      <c r="CU50" s="221">
        <v>27</v>
      </c>
      <c r="CW50" s="370"/>
    </row>
    <row r="51" spans="67:101" ht="17">
      <c r="BO51" s="409" t="s">
        <v>556</v>
      </c>
      <c r="BP51" s="409"/>
      <c r="BQ51" s="409"/>
      <c r="BR51" s="136" t="s">
        <v>450</v>
      </c>
      <c r="BS51" s="56" t="s">
        <v>560</v>
      </c>
      <c r="BT51" s="56" t="s">
        <v>554</v>
      </c>
      <c r="BU51" s="56" t="s">
        <v>523</v>
      </c>
      <c r="BZ51" s="8"/>
      <c r="CA51" s="8"/>
      <c r="CB51" s="8"/>
      <c r="CC51" s="8"/>
      <c r="CF51" s="26">
        <v>0</v>
      </c>
      <c r="CG51" s="26">
        <v>0</v>
      </c>
      <c r="CH51" s="57">
        <v>0</v>
      </c>
      <c r="CL51" s="8">
        <v>93</v>
      </c>
      <c r="CM51" s="8">
        <v>90</v>
      </c>
      <c r="CO51" s="130"/>
      <c r="CS51" s="221">
        <v>693</v>
      </c>
      <c r="CT51" s="221">
        <v>6</v>
      </c>
      <c r="CU51" s="221">
        <v>27</v>
      </c>
      <c r="CW51" s="370"/>
    </row>
    <row r="52" spans="67:101" ht="17">
      <c r="BO52" s="26" t="s">
        <v>523</v>
      </c>
      <c r="BP52" s="26" t="s">
        <v>554</v>
      </c>
      <c r="BQ52" s="26" t="s">
        <v>523</v>
      </c>
      <c r="BR52" s="136">
        <v>1</v>
      </c>
      <c r="BS52" s="39" t="s">
        <v>611</v>
      </c>
      <c r="BT52" s="39">
        <f t="shared" ref="BT52:BT78" si="81">COUNTIF($BL$5:$BL$1113,BS52)</f>
        <v>0</v>
      </c>
      <c r="BU52" s="44">
        <f t="shared" ref="BU52:BU79" si="82">BT52/$BT$79</f>
        <v>0</v>
      </c>
      <c r="BW52" s="345">
        <v>0</v>
      </c>
      <c r="BX52" s="347">
        <v>1</v>
      </c>
      <c r="BY52" s="345">
        <v>2</v>
      </c>
      <c r="BZ52" s="346">
        <v>3</v>
      </c>
      <c r="CA52" s="346">
        <v>4</v>
      </c>
      <c r="CB52" s="346">
        <v>5</v>
      </c>
      <c r="CC52" s="346">
        <v>6</v>
      </c>
      <c r="CD52" s="346">
        <v>7</v>
      </c>
      <c r="CF52" s="26">
        <v>1</v>
      </c>
      <c r="CG52" s="26">
        <v>0</v>
      </c>
      <c r="CH52" s="57">
        <v>0</v>
      </c>
      <c r="CL52" s="8">
        <v>95</v>
      </c>
      <c r="CM52" s="8">
        <v>90</v>
      </c>
      <c r="CO52" s="130"/>
      <c r="CS52" s="221">
        <v>692</v>
      </c>
      <c r="CT52" s="221">
        <v>2</v>
      </c>
      <c r="CU52" s="221">
        <v>25</v>
      </c>
      <c r="CW52" s="227"/>
    </row>
    <row r="53" spans="67:101" ht="17.5" thickBot="1">
      <c r="BO53" s="33" t="s">
        <v>546</v>
      </c>
      <c r="BP53" s="150">
        <f t="shared" ref="BP53:BP59" si="83">COUNTIF($AC$5:$AC$454,BO53)</f>
        <v>0</v>
      </c>
      <c r="BQ53" s="34">
        <f t="shared" ref="BQ53:BQ59" si="84">BP53/$BP$60</f>
        <v>0</v>
      </c>
      <c r="BR53" s="136">
        <v>2</v>
      </c>
      <c r="BS53" s="39" t="s">
        <v>605</v>
      </c>
      <c r="BT53" s="39">
        <f t="shared" si="81"/>
        <v>4</v>
      </c>
      <c r="BU53" s="44">
        <f t="shared" si="82"/>
        <v>0.14814814814814814</v>
      </c>
      <c r="BW53" s="354"/>
      <c r="BX53" s="391"/>
      <c r="BY53" s="371"/>
      <c r="BZ53" s="371"/>
      <c r="CA53" s="370"/>
      <c r="CB53" s="368"/>
      <c r="CC53" s="369"/>
      <c r="CD53" s="371"/>
      <c r="CF53" s="26" t="s">
        <v>640</v>
      </c>
      <c r="CG53" s="26">
        <v>495</v>
      </c>
      <c r="CH53" s="26"/>
      <c r="CL53" s="8">
        <v>96</v>
      </c>
      <c r="CM53" s="8">
        <v>90</v>
      </c>
      <c r="CO53" s="130"/>
      <c r="CS53" s="221">
        <v>691</v>
      </c>
      <c r="CT53" s="221">
        <v>6</v>
      </c>
      <c r="CU53" s="221">
        <v>26</v>
      </c>
    </row>
    <row r="54" spans="67:101" ht="17.5" thickBot="1">
      <c r="BO54" s="33" t="s">
        <v>547</v>
      </c>
      <c r="BP54" s="150">
        <f t="shared" si="83"/>
        <v>3</v>
      </c>
      <c r="BQ54" s="34">
        <f t="shared" si="84"/>
        <v>0.1111111111111111</v>
      </c>
      <c r="BR54" s="136">
        <v>3</v>
      </c>
      <c r="BS54" s="39" t="s">
        <v>606</v>
      </c>
      <c r="BT54" s="39">
        <f t="shared" si="81"/>
        <v>3</v>
      </c>
      <c r="BU54" s="44">
        <f t="shared" si="82"/>
        <v>0.1111111111111111</v>
      </c>
      <c r="BX54" s="391"/>
      <c r="BY54" s="369"/>
      <c r="BZ54" s="368"/>
      <c r="CA54" s="370"/>
      <c r="CB54" s="370"/>
      <c r="CC54" s="369"/>
      <c r="CD54" s="368"/>
      <c r="CL54" s="8">
        <v>96</v>
      </c>
      <c r="CM54" s="8">
        <v>90</v>
      </c>
      <c r="CO54" s="130"/>
      <c r="CS54" s="221">
        <v>690</v>
      </c>
      <c r="CT54" s="221">
        <v>4</v>
      </c>
      <c r="CU54" s="221">
        <v>26</v>
      </c>
    </row>
    <row r="55" spans="67:101" ht="17.5" thickBot="1">
      <c r="BO55" s="42" t="s">
        <v>548</v>
      </c>
      <c r="BP55" s="39">
        <f t="shared" si="83"/>
        <v>4</v>
      </c>
      <c r="BQ55" s="43">
        <f t="shared" si="84"/>
        <v>0.14814814814814814</v>
      </c>
      <c r="BR55" s="136">
        <v>4</v>
      </c>
      <c r="BS55" s="39" t="s">
        <v>599</v>
      </c>
      <c r="BT55" s="39">
        <f t="shared" si="81"/>
        <v>5</v>
      </c>
      <c r="BU55" s="44">
        <f t="shared" si="82"/>
        <v>0.18518518518518517</v>
      </c>
      <c r="BX55" s="354"/>
      <c r="BY55" s="368"/>
      <c r="BZ55" s="368"/>
      <c r="CA55" s="371"/>
      <c r="CB55" s="369"/>
      <c r="CC55" s="371"/>
      <c r="CD55" s="371"/>
      <c r="CL55" s="8">
        <v>96</v>
      </c>
      <c r="CM55" s="8">
        <v>90</v>
      </c>
      <c r="CO55" s="130"/>
      <c r="CS55" s="221">
        <v>689</v>
      </c>
      <c r="CT55" s="221">
        <v>3</v>
      </c>
      <c r="CU55" s="221">
        <v>25</v>
      </c>
    </row>
    <row r="56" spans="67:101" ht="17.5" thickBot="1">
      <c r="BO56" s="42" t="s">
        <v>549</v>
      </c>
      <c r="BP56" s="39">
        <f t="shared" si="83"/>
        <v>11</v>
      </c>
      <c r="BQ56" s="43">
        <f t="shared" si="84"/>
        <v>0.40740740740740738</v>
      </c>
      <c r="BR56" s="136">
        <v>5</v>
      </c>
      <c r="BS56" s="39" t="s">
        <v>598</v>
      </c>
      <c r="BT56" s="39">
        <f t="shared" si="81"/>
        <v>1</v>
      </c>
      <c r="BU56" s="44">
        <f t="shared" si="82"/>
        <v>3.7037037037037035E-2</v>
      </c>
      <c r="BX56" s="372"/>
      <c r="BY56" s="369"/>
      <c r="BZ56" s="368"/>
      <c r="CA56" s="369"/>
      <c r="CB56" s="371"/>
      <c r="CC56" s="370"/>
      <c r="CD56" s="369"/>
      <c r="CL56" s="8">
        <v>98</v>
      </c>
      <c r="CM56" s="8">
        <v>90</v>
      </c>
      <c r="CO56" s="130"/>
      <c r="CS56" s="221">
        <v>688</v>
      </c>
      <c r="CT56" s="221">
        <v>2</v>
      </c>
      <c r="CU56" s="221">
        <v>25</v>
      </c>
    </row>
    <row r="57" spans="67:101" ht="17">
      <c r="BO57" s="42" t="s">
        <v>550</v>
      </c>
      <c r="BP57" s="39">
        <f t="shared" si="83"/>
        <v>7</v>
      </c>
      <c r="BQ57" s="43">
        <f t="shared" si="84"/>
        <v>0.25925925925925924</v>
      </c>
      <c r="BR57" s="136">
        <v>6</v>
      </c>
      <c r="BS57" s="39" t="s">
        <v>602</v>
      </c>
      <c r="BT57" s="39">
        <f t="shared" si="81"/>
        <v>2</v>
      </c>
      <c r="BU57" s="44">
        <f t="shared" si="82"/>
        <v>7.407407407407407E-2</v>
      </c>
      <c r="BY57" s="370"/>
      <c r="BZ57" s="370"/>
      <c r="CA57" s="368"/>
      <c r="CB57" s="368"/>
      <c r="CC57" s="368"/>
      <c r="CD57" s="371"/>
      <c r="CL57" s="8">
        <v>98</v>
      </c>
      <c r="CM57" s="8">
        <v>90</v>
      </c>
      <c r="CO57" s="130"/>
      <c r="CS57" s="221">
        <v>687</v>
      </c>
      <c r="CT57" s="221">
        <v>5</v>
      </c>
      <c r="CU57" s="221">
        <v>27</v>
      </c>
    </row>
    <row r="58" spans="67:101" ht="17">
      <c r="BO58" s="33" t="s">
        <v>551</v>
      </c>
      <c r="BP58" s="150">
        <f t="shared" si="83"/>
        <v>1</v>
      </c>
      <c r="BQ58" s="34">
        <f t="shared" si="84"/>
        <v>3.7037037037037035E-2</v>
      </c>
      <c r="BR58" s="136">
        <v>7</v>
      </c>
      <c r="BS58" s="26" t="s">
        <v>600</v>
      </c>
      <c r="BT58" s="26">
        <f t="shared" si="81"/>
        <v>1</v>
      </c>
      <c r="BU58" s="36">
        <f t="shared" si="82"/>
        <v>3.7037037037037035E-2</v>
      </c>
      <c r="BY58" s="370"/>
      <c r="BZ58" s="369"/>
      <c r="CA58" s="368"/>
      <c r="CB58" s="368"/>
      <c r="CC58" s="370"/>
      <c r="CD58" s="370"/>
      <c r="CL58" s="8">
        <v>98</v>
      </c>
      <c r="CM58" s="8">
        <v>90</v>
      </c>
      <c r="CO58" s="130"/>
      <c r="CS58" s="221">
        <v>686</v>
      </c>
      <c r="CT58" s="221">
        <v>6</v>
      </c>
      <c r="CU58" s="221">
        <v>28</v>
      </c>
    </row>
    <row r="59" spans="67:101" ht="17">
      <c r="BO59" s="33" t="s">
        <v>552</v>
      </c>
      <c r="BP59" s="150">
        <f t="shared" si="83"/>
        <v>1</v>
      </c>
      <c r="BQ59" s="34">
        <f t="shared" si="84"/>
        <v>3.7037037037037035E-2</v>
      </c>
      <c r="BR59" s="136">
        <v>8</v>
      </c>
      <c r="BS59" s="150" t="s">
        <v>617</v>
      </c>
      <c r="BT59" s="150">
        <f t="shared" si="81"/>
        <v>1</v>
      </c>
      <c r="BU59" s="36">
        <f t="shared" si="82"/>
        <v>3.7037037037037035E-2</v>
      </c>
      <c r="BY59" s="368"/>
      <c r="BZ59" s="369"/>
      <c r="CA59" s="371"/>
      <c r="CB59" s="370"/>
      <c r="CC59" s="368"/>
      <c r="CD59" s="371"/>
      <c r="CL59" s="8">
        <v>98</v>
      </c>
      <c r="CM59" s="8">
        <v>90</v>
      </c>
      <c r="CO59" s="130"/>
      <c r="CS59" s="221">
        <v>685</v>
      </c>
      <c r="CT59" s="221">
        <v>6</v>
      </c>
      <c r="CU59" s="221">
        <v>30</v>
      </c>
    </row>
    <row r="60" spans="67:101" ht="17">
      <c r="BO60" s="26" t="s">
        <v>498</v>
      </c>
      <c r="BP60" s="26">
        <f>SUM(BP53:BP59)</f>
        <v>27</v>
      </c>
      <c r="BQ60" s="35">
        <f>SUM(BQ53:BQ59)</f>
        <v>0.99999999999999978</v>
      </c>
      <c r="BR60" s="136">
        <v>9</v>
      </c>
      <c r="BS60" s="26" t="s">
        <v>609</v>
      </c>
      <c r="BT60" s="26">
        <f t="shared" si="81"/>
        <v>0</v>
      </c>
      <c r="BU60" s="36">
        <f t="shared" si="82"/>
        <v>0</v>
      </c>
      <c r="BY60" s="368"/>
      <c r="BZ60" s="371"/>
      <c r="CA60" s="368"/>
      <c r="CB60" s="368"/>
      <c r="CC60" s="368"/>
      <c r="CD60" s="368"/>
      <c r="CL60" s="8">
        <v>98</v>
      </c>
      <c r="CM60" s="8">
        <v>90</v>
      </c>
      <c r="CO60" s="130"/>
      <c r="CS60" s="221">
        <v>684</v>
      </c>
      <c r="CT60" s="221">
        <v>4</v>
      </c>
      <c r="CU60" s="221">
        <v>30</v>
      </c>
    </row>
    <row r="61" spans="67:101" ht="17">
      <c r="BR61" s="136">
        <v>10</v>
      </c>
      <c r="BS61" s="26" t="s">
        <v>619</v>
      </c>
      <c r="BT61" s="26">
        <f t="shared" si="81"/>
        <v>0</v>
      </c>
      <c r="BU61" s="36">
        <f t="shared" si="82"/>
        <v>0</v>
      </c>
      <c r="BY61" s="370"/>
      <c r="BZ61" s="369"/>
      <c r="CA61" s="369"/>
      <c r="CB61" s="370"/>
      <c r="CL61" s="8">
        <v>99</v>
      </c>
      <c r="CM61" s="8">
        <v>90</v>
      </c>
      <c r="CO61" s="130"/>
      <c r="CS61" s="221">
        <v>683</v>
      </c>
      <c r="CT61" s="221">
        <v>4</v>
      </c>
      <c r="CU61" s="221">
        <v>30</v>
      </c>
    </row>
    <row r="62" spans="67:101" ht="17">
      <c r="BO62" s="415" t="s">
        <v>557</v>
      </c>
      <c r="BP62" s="415"/>
      <c r="BQ62" s="415"/>
      <c r="BR62" s="136">
        <v>11</v>
      </c>
      <c r="BS62" s="26" t="s">
        <v>612</v>
      </c>
      <c r="BT62" s="26">
        <f t="shared" si="81"/>
        <v>0</v>
      </c>
      <c r="BU62" s="36">
        <f t="shared" si="82"/>
        <v>0</v>
      </c>
      <c r="BY62" s="371"/>
      <c r="BZ62" s="369"/>
      <c r="CA62" s="370"/>
      <c r="CB62" s="368"/>
      <c r="CL62" s="8">
        <v>99</v>
      </c>
      <c r="CM62" s="8">
        <v>90</v>
      </c>
      <c r="CO62" s="130"/>
      <c r="CS62" s="221">
        <v>682</v>
      </c>
      <c r="CT62" s="221">
        <v>4</v>
      </c>
      <c r="CU62" s="221">
        <v>31</v>
      </c>
    </row>
    <row r="63" spans="67:101" ht="17">
      <c r="BO63" s="26" t="s">
        <v>523</v>
      </c>
      <c r="BP63" s="26" t="s">
        <v>554</v>
      </c>
      <c r="BQ63" s="26" t="s">
        <v>523</v>
      </c>
      <c r="BR63" s="136">
        <v>12</v>
      </c>
      <c r="BS63" s="39" t="s">
        <v>615</v>
      </c>
      <c r="BT63" s="39">
        <f t="shared" si="81"/>
        <v>2</v>
      </c>
      <c r="BU63" s="44">
        <f t="shared" si="82"/>
        <v>7.407407407407407E-2</v>
      </c>
      <c r="BY63" s="79"/>
      <c r="BZ63" s="368"/>
      <c r="CA63" s="368"/>
      <c r="CB63" s="369"/>
      <c r="CL63" s="8">
        <v>99</v>
      </c>
      <c r="CM63" s="8">
        <v>90</v>
      </c>
      <c r="CO63" s="130"/>
      <c r="CS63" s="221">
        <v>681</v>
      </c>
      <c r="CT63" s="221">
        <v>4</v>
      </c>
      <c r="CU63" s="221">
        <v>31</v>
      </c>
    </row>
    <row r="64" spans="67:101" ht="17">
      <c r="BO64" s="33" t="s">
        <v>546</v>
      </c>
      <c r="BP64" s="150">
        <f t="shared" ref="BP64:BP70" si="85">COUNTIF($AL$5:$AL$454,BO64)</f>
        <v>0</v>
      </c>
      <c r="BQ64" s="34">
        <f t="shared" ref="BQ64:BQ70" si="86">BP64/$BP$71</f>
        <v>0</v>
      </c>
      <c r="BR64" s="136">
        <v>12</v>
      </c>
      <c r="BS64" s="150" t="s">
        <v>613</v>
      </c>
      <c r="BT64" s="150">
        <f t="shared" si="81"/>
        <v>0</v>
      </c>
      <c r="BU64" s="36">
        <f t="shared" si="82"/>
        <v>0</v>
      </c>
      <c r="BY64" s="79"/>
      <c r="BZ64" s="368"/>
      <c r="CA64" s="370"/>
      <c r="CL64" s="8">
        <v>99</v>
      </c>
      <c r="CM64" s="8">
        <v>90</v>
      </c>
      <c r="CO64" s="130"/>
      <c r="CS64" s="221">
        <v>680</v>
      </c>
      <c r="CT64" s="221">
        <v>3</v>
      </c>
      <c r="CU64" s="221">
        <v>29</v>
      </c>
    </row>
    <row r="65" spans="67:99" ht="17">
      <c r="BO65" s="33" t="s">
        <v>547</v>
      </c>
      <c r="BP65" s="150">
        <f t="shared" si="85"/>
        <v>3</v>
      </c>
      <c r="BQ65" s="34">
        <f t="shared" si="86"/>
        <v>0.1111111111111111</v>
      </c>
      <c r="BR65" s="136">
        <v>13</v>
      </c>
      <c r="BS65" s="26" t="s">
        <v>603</v>
      </c>
      <c r="BT65" s="26">
        <f t="shared" si="81"/>
        <v>0</v>
      </c>
      <c r="BU65" s="36">
        <f t="shared" si="82"/>
        <v>0</v>
      </c>
      <c r="BY65" s="79"/>
      <c r="BZ65" s="154"/>
      <c r="CA65" s="369"/>
      <c r="CL65" s="8">
        <v>100</v>
      </c>
      <c r="CM65" s="8">
        <v>100</v>
      </c>
      <c r="CO65" s="130"/>
      <c r="CS65" s="221">
        <v>679</v>
      </c>
      <c r="CT65" s="221">
        <v>6</v>
      </c>
      <c r="CU65" s="221">
        <v>31</v>
      </c>
    </row>
    <row r="66" spans="67:99" ht="17">
      <c r="BO66" s="42" t="s">
        <v>548</v>
      </c>
      <c r="BP66" s="39">
        <f t="shared" si="85"/>
        <v>5</v>
      </c>
      <c r="BQ66" s="43">
        <f t="shared" si="86"/>
        <v>0.18518518518518517</v>
      </c>
      <c r="BR66" s="136">
        <v>14</v>
      </c>
      <c r="BS66" s="26" t="s">
        <v>607</v>
      </c>
      <c r="BT66" s="26">
        <f t="shared" si="81"/>
        <v>2</v>
      </c>
      <c r="BU66" s="36">
        <f t="shared" si="82"/>
        <v>7.407407407407407E-2</v>
      </c>
      <c r="BY66" s="79"/>
      <c r="BZ66" s="154"/>
      <c r="CA66" s="368"/>
      <c r="CL66" s="8">
        <v>100</v>
      </c>
      <c r="CM66" s="8">
        <v>100</v>
      </c>
      <c r="CO66" s="130"/>
      <c r="CS66" s="221">
        <v>678</v>
      </c>
      <c r="CT66" s="221">
        <v>4</v>
      </c>
      <c r="CU66" s="221">
        <v>32</v>
      </c>
    </row>
    <row r="67" spans="67:99" ht="17">
      <c r="BO67" s="42" t="s">
        <v>549</v>
      </c>
      <c r="BP67" s="39">
        <f t="shared" si="85"/>
        <v>8</v>
      </c>
      <c r="BQ67" s="43">
        <f t="shared" si="86"/>
        <v>0.29629629629629628</v>
      </c>
      <c r="BR67" s="136">
        <v>15</v>
      </c>
      <c r="BS67" s="26" t="s">
        <v>621</v>
      </c>
      <c r="BT67" s="26">
        <f t="shared" si="81"/>
        <v>1</v>
      </c>
      <c r="BU67" s="36">
        <f t="shared" si="82"/>
        <v>3.7037037037037035E-2</v>
      </c>
      <c r="BY67" s="79"/>
      <c r="BZ67" s="154"/>
      <c r="CA67" s="370"/>
      <c r="CL67" s="8">
        <v>101</v>
      </c>
      <c r="CM67" s="8">
        <v>100</v>
      </c>
      <c r="CO67" s="130"/>
      <c r="CS67" s="221">
        <v>677</v>
      </c>
      <c r="CT67" s="221">
        <v>4</v>
      </c>
      <c r="CU67" s="221">
        <v>31</v>
      </c>
    </row>
    <row r="68" spans="67:99" ht="17">
      <c r="BO68" s="33" t="s">
        <v>550</v>
      </c>
      <c r="BP68" s="26">
        <f t="shared" si="85"/>
        <v>8</v>
      </c>
      <c r="BQ68" s="34">
        <f t="shared" si="86"/>
        <v>0.29629629629629628</v>
      </c>
      <c r="BR68" s="136">
        <v>15</v>
      </c>
      <c r="BS68" s="26" t="s">
        <v>601</v>
      </c>
      <c r="BT68" s="26">
        <f t="shared" si="81"/>
        <v>1</v>
      </c>
      <c r="BU68" s="36">
        <f t="shared" si="82"/>
        <v>3.7037037037037035E-2</v>
      </c>
      <c r="BY68" s="79"/>
      <c r="BZ68" s="154"/>
      <c r="CL68" s="8">
        <v>101</v>
      </c>
      <c r="CM68" s="8">
        <v>100</v>
      </c>
      <c r="CO68" s="130"/>
      <c r="CS68" s="221">
        <v>676</v>
      </c>
      <c r="CT68" s="221">
        <v>3</v>
      </c>
      <c r="CU68" s="221">
        <v>31</v>
      </c>
    </row>
    <row r="69" spans="67:99" ht="17">
      <c r="BO69" s="33" t="s">
        <v>551</v>
      </c>
      <c r="BP69" s="26">
        <f t="shared" si="85"/>
        <v>3</v>
      </c>
      <c r="BQ69" s="34">
        <f t="shared" si="86"/>
        <v>0.1111111111111111</v>
      </c>
      <c r="BR69" s="136">
        <v>16</v>
      </c>
      <c r="BS69" s="26" t="s">
        <v>610</v>
      </c>
      <c r="BT69" s="26">
        <f t="shared" si="81"/>
        <v>3</v>
      </c>
      <c r="BU69" s="36">
        <f t="shared" si="82"/>
        <v>0.1111111111111111</v>
      </c>
      <c r="BY69" s="79"/>
      <c r="BZ69" s="154"/>
      <c r="CL69" s="8">
        <v>101</v>
      </c>
      <c r="CM69" s="8">
        <v>100</v>
      </c>
      <c r="CO69" s="130"/>
      <c r="CS69" s="221">
        <v>675</v>
      </c>
      <c r="CT69" s="221">
        <v>4</v>
      </c>
      <c r="CU69" s="221">
        <v>33</v>
      </c>
    </row>
    <row r="70" spans="67:99" ht="17">
      <c r="BO70" s="33" t="s">
        <v>552</v>
      </c>
      <c r="BP70" s="26">
        <f t="shared" si="85"/>
        <v>0</v>
      </c>
      <c r="BQ70" s="34">
        <f t="shared" si="86"/>
        <v>0</v>
      </c>
      <c r="BR70" s="136">
        <v>16</v>
      </c>
      <c r="BS70" s="26" t="s">
        <v>604</v>
      </c>
      <c r="BT70" s="26">
        <f t="shared" si="81"/>
        <v>0</v>
      </c>
      <c r="BU70" s="36">
        <f t="shared" si="82"/>
        <v>0</v>
      </c>
      <c r="BY70" s="79"/>
      <c r="BZ70" s="154"/>
      <c r="CL70" s="8">
        <v>102</v>
      </c>
      <c r="CM70" s="8">
        <v>100</v>
      </c>
      <c r="CO70" s="130"/>
      <c r="CS70" s="221">
        <v>674</v>
      </c>
      <c r="CT70" s="221">
        <v>5</v>
      </c>
      <c r="CU70" s="221">
        <v>33</v>
      </c>
    </row>
    <row r="71" spans="67:99" ht="17">
      <c r="BO71" s="26" t="s">
        <v>498</v>
      </c>
      <c r="BP71" s="26">
        <f>SUM(BP64:BP70)</f>
        <v>27</v>
      </c>
      <c r="BQ71" s="34">
        <f>SUM(BQ64:BQ70)</f>
        <v>1</v>
      </c>
      <c r="BR71" s="136">
        <v>17</v>
      </c>
      <c r="BS71" s="26" t="s">
        <v>616</v>
      </c>
      <c r="BT71" s="26">
        <f t="shared" si="81"/>
        <v>0</v>
      </c>
      <c r="BU71" s="36">
        <f t="shared" si="82"/>
        <v>0</v>
      </c>
      <c r="BY71" s="79"/>
      <c r="BZ71" s="154"/>
      <c r="CL71" s="8">
        <v>102</v>
      </c>
      <c r="CM71" s="8">
        <v>100</v>
      </c>
      <c r="CO71" s="130"/>
      <c r="CS71" s="221">
        <v>673</v>
      </c>
      <c r="CT71" s="221">
        <v>4</v>
      </c>
      <c r="CU71" s="221">
        <v>32</v>
      </c>
    </row>
    <row r="72" spans="67:99" ht="17">
      <c r="BR72" s="136">
        <v>17</v>
      </c>
      <c r="BS72" s="26" t="s">
        <v>608</v>
      </c>
      <c r="BT72" s="26">
        <f t="shared" si="81"/>
        <v>1</v>
      </c>
      <c r="BU72" s="36">
        <f t="shared" si="82"/>
        <v>3.7037037037037035E-2</v>
      </c>
      <c r="BY72" s="79"/>
      <c r="BZ72" s="154"/>
      <c r="CL72" s="8">
        <v>102</v>
      </c>
      <c r="CM72" s="8">
        <v>100</v>
      </c>
      <c r="CO72" s="130"/>
      <c r="CS72" s="221">
        <v>672</v>
      </c>
      <c r="CT72" s="221">
        <v>1</v>
      </c>
      <c r="CU72" s="221">
        <v>28</v>
      </c>
    </row>
    <row r="73" spans="67:99" ht="17">
      <c r="BO73" s="412" t="s">
        <v>575</v>
      </c>
      <c r="BP73" s="412"/>
      <c r="BQ73" s="412"/>
      <c r="BR73" s="136">
        <v>18</v>
      </c>
      <c r="BS73" s="26" t="s">
        <v>614</v>
      </c>
      <c r="BT73" s="26">
        <f t="shared" si="81"/>
        <v>0</v>
      </c>
      <c r="BU73" s="36">
        <f t="shared" si="82"/>
        <v>0</v>
      </c>
      <c r="BY73" s="79"/>
      <c r="BZ73" s="154"/>
      <c r="CL73" s="8">
        <v>102</v>
      </c>
      <c r="CM73" s="8">
        <v>100</v>
      </c>
      <c r="CO73" s="130"/>
      <c r="CS73" s="221">
        <v>671</v>
      </c>
      <c r="CT73" s="221">
        <v>4</v>
      </c>
      <c r="CU73" s="221">
        <v>32</v>
      </c>
    </row>
    <row r="74" spans="67:99" ht="17">
      <c r="BO74" s="26" t="s">
        <v>560</v>
      </c>
      <c r="BP74" s="26" t="s">
        <v>554</v>
      </c>
      <c r="BQ74" s="26" t="s">
        <v>523</v>
      </c>
      <c r="BR74" s="136">
        <v>18</v>
      </c>
      <c r="BS74" s="26" t="s">
        <v>620</v>
      </c>
      <c r="BT74" s="26">
        <f t="shared" si="81"/>
        <v>0</v>
      </c>
      <c r="BU74" s="36">
        <f t="shared" si="82"/>
        <v>0</v>
      </c>
      <c r="BY74" s="79"/>
      <c r="BZ74" s="154"/>
      <c r="CL74" s="8">
        <v>102</v>
      </c>
      <c r="CM74" s="8">
        <v>100</v>
      </c>
      <c r="CO74" s="130"/>
      <c r="CS74" s="221">
        <v>670</v>
      </c>
      <c r="CT74" s="221">
        <v>5</v>
      </c>
      <c r="CU74" s="221">
        <v>32</v>
      </c>
    </row>
    <row r="75" spans="67:99" ht="17">
      <c r="BO75" s="150">
        <v>0</v>
      </c>
      <c r="BP75" s="37">
        <f t="shared" ref="BP75:BP80" si="87">COUNTIF($BB$5:$BB$454,BO75)</f>
        <v>1</v>
      </c>
      <c r="BQ75" s="38">
        <f t="shared" ref="BQ75:BQ80" si="88">BP75/$BP$81</f>
        <v>3.7037037037037035E-2</v>
      </c>
      <c r="BR75" s="136">
        <v>19</v>
      </c>
      <c r="BS75" s="26" t="s">
        <v>622</v>
      </c>
      <c r="BT75" s="26">
        <f t="shared" si="81"/>
        <v>0</v>
      </c>
      <c r="BU75" s="36">
        <f t="shared" si="82"/>
        <v>0</v>
      </c>
      <c r="BY75" s="79"/>
      <c r="BZ75" s="154"/>
      <c r="CL75" s="8">
        <v>103</v>
      </c>
      <c r="CM75" s="8">
        <v>100</v>
      </c>
      <c r="CO75" s="130"/>
      <c r="CS75" s="221">
        <v>669</v>
      </c>
      <c r="CT75" s="221">
        <v>5</v>
      </c>
      <c r="CU75" s="221">
        <v>32</v>
      </c>
    </row>
    <row r="76" spans="67:99" ht="17">
      <c r="BO76" s="39">
        <v>1</v>
      </c>
      <c r="BP76" s="40">
        <f t="shared" si="87"/>
        <v>7</v>
      </c>
      <c r="BQ76" s="41">
        <f t="shared" si="88"/>
        <v>0.25925925925925924</v>
      </c>
      <c r="BR76" s="136">
        <v>19</v>
      </c>
      <c r="BS76" s="26" t="s">
        <v>623</v>
      </c>
      <c r="BT76" s="26">
        <f t="shared" si="81"/>
        <v>0</v>
      </c>
      <c r="BU76" s="36">
        <f t="shared" si="82"/>
        <v>0</v>
      </c>
      <c r="BY76" s="79"/>
      <c r="BZ76" s="154"/>
      <c r="CL76" s="8">
        <v>103</v>
      </c>
      <c r="CM76" s="8">
        <v>100</v>
      </c>
      <c r="CO76" s="130"/>
      <c r="CS76" s="221">
        <v>668</v>
      </c>
      <c r="CT76" s="221">
        <v>2</v>
      </c>
      <c r="CU76" s="221">
        <v>30</v>
      </c>
    </row>
    <row r="77" spans="67:99" ht="17">
      <c r="BO77" s="39">
        <v>2</v>
      </c>
      <c r="BP77" s="40">
        <f t="shared" si="87"/>
        <v>10</v>
      </c>
      <c r="BQ77" s="41">
        <f t="shared" si="88"/>
        <v>0.37037037037037035</v>
      </c>
      <c r="BR77" s="136">
        <v>19</v>
      </c>
      <c r="BS77" s="26" t="s">
        <v>618</v>
      </c>
      <c r="BT77" s="26">
        <f t="shared" si="81"/>
        <v>0</v>
      </c>
      <c r="BU77" s="36">
        <f t="shared" si="82"/>
        <v>0</v>
      </c>
      <c r="BY77" s="79"/>
      <c r="BZ77" s="154"/>
      <c r="CL77" s="8">
        <v>104</v>
      </c>
      <c r="CM77" s="8">
        <v>100</v>
      </c>
      <c r="CO77" s="130"/>
      <c r="CS77" s="221">
        <v>667</v>
      </c>
      <c r="CT77" s="221">
        <v>4</v>
      </c>
      <c r="CU77" s="221">
        <v>30</v>
      </c>
    </row>
    <row r="78" spans="67:99" ht="17">
      <c r="BO78" s="26">
        <v>3</v>
      </c>
      <c r="BP78" s="37">
        <f t="shared" si="87"/>
        <v>7</v>
      </c>
      <c r="BQ78" s="38">
        <f t="shared" si="88"/>
        <v>0.25925925925925924</v>
      </c>
      <c r="BR78" s="136">
        <v>19</v>
      </c>
      <c r="BS78" s="26" t="s">
        <v>624</v>
      </c>
      <c r="BT78" s="26">
        <f t="shared" si="81"/>
        <v>0</v>
      </c>
      <c r="BU78" s="36">
        <f t="shared" si="82"/>
        <v>0</v>
      </c>
      <c r="BY78" s="79"/>
      <c r="BZ78" s="154"/>
      <c r="CL78" s="8">
        <v>104</v>
      </c>
      <c r="CM78" s="8">
        <v>100</v>
      </c>
      <c r="CO78" s="130"/>
      <c r="CS78" s="221">
        <v>666</v>
      </c>
      <c r="CT78" s="221">
        <v>3</v>
      </c>
      <c r="CU78" s="221">
        <v>29</v>
      </c>
    </row>
    <row r="79" spans="67:99" ht="17">
      <c r="BO79" s="26">
        <v>4</v>
      </c>
      <c r="BP79" s="37">
        <f t="shared" si="87"/>
        <v>2</v>
      </c>
      <c r="BQ79" s="38">
        <f t="shared" si="88"/>
        <v>7.407407407407407E-2</v>
      </c>
      <c r="BS79" s="26" t="s">
        <v>580</v>
      </c>
      <c r="BT79" s="26">
        <f>SUM(BT52:BT78)</f>
        <v>27</v>
      </c>
      <c r="BU79" s="36">
        <f t="shared" si="82"/>
        <v>1</v>
      </c>
      <c r="BY79" s="79"/>
      <c r="BZ79" s="154"/>
      <c r="CL79" s="8">
        <v>104</v>
      </c>
      <c r="CM79" s="8">
        <v>100</v>
      </c>
      <c r="CO79" s="130"/>
      <c r="CS79" s="221">
        <v>665</v>
      </c>
      <c r="CT79" s="221">
        <v>5</v>
      </c>
      <c r="CU79" s="221">
        <v>29</v>
      </c>
    </row>
    <row r="80" spans="67:99" ht="17">
      <c r="BO80" s="26">
        <v>5</v>
      </c>
      <c r="BP80" s="37">
        <f t="shared" si="87"/>
        <v>0</v>
      </c>
      <c r="BQ80" s="38">
        <f t="shared" si="88"/>
        <v>0</v>
      </c>
      <c r="BS80" s="130"/>
      <c r="BY80" s="79"/>
      <c r="BZ80" s="154"/>
      <c r="CL80" s="8">
        <v>105</v>
      </c>
      <c r="CM80" s="8">
        <v>100</v>
      </c>
      <c r="CO80" s="130"/>
      <c r="CS80" s="221">
        <v>664</v>
      </c>
      <c r="CT80" s="221">
        <v>4</v>
      </c>
      <c r="CU80" s="221">
        <v>29</v>
      </c>
    </row>
    <row r="81" spans="67:99" ht="17">
      <c r="BO81" s="26" t="s">
        <v>498</v>
      </c>
      <c r="BP81" s="26">
        <f>SUM(BP75:BP80)</f>
        <v>27</v>
      </c>
      <c r="BQ81" s="38">
        <f>SUM(BQ75:BQ80)</f>
        <v>0.99999999999999989</v>
      </c>
      <c r="BS81" s="130"/>
      <c r="BY81" s="79"/>
      <c r="BZ81" s="154"/>
      <c r="CL81" s="8">
        <v>105</v>
      </c>
      <c r="CM81" s="8">
        <v>100</v>
      </c>
      <c r="CO81" s="130"/>
      <c r="CS81" s="221">
        <v>663</v>
      </c>
      <c r="CT81" s="221">
        <v>4</v>
      </c>
      <c r="CU81" s="221">
        <v>28</v>
      </c>
    </row>
    <row r="82" spans="67:99" ht="17">
      <c r="BS82" s="130"/>
      <c r="BY82" s="79"/>
      <c r="BZ82" s="154"/>
      <c r="CL82" s="8">
        <v>105</v>
      </c>
      <c r="CM82" s="8">
        <v>100</v>
      </c>
      <c r="CO82" s="130"/>
      <c r="CS82" s="221">
        <v>662</v>
      </c>
      <c r="CT82" s="221">
        <v>4</v>
      </c>
      <c r="CU82" s="221">
        <v>29</v>
      </c>
    </row>
    <row r="83" spans="67:99" ht="17">
      <c r="BS83" s="130"/>
      <c r="BY83" s="79"/>
      <c r="BZ83" s="154"/>
      <c r="CL83" s="8">
        <v>105</v>
      </c>
      <c r="CM83" s="8">
        <v>100</v>
      </c>
      <c r="CO83" s="130"/>
      <c r="CS83" s="221">
        <v>661</v>
      </c>
      <c r="CT83" s="221">
        <v>3</v>
      </c>
      <c r="CU83" s="221">
        <v>29</v>
      </c>
    </row>
    <row r="84" spans="67:99" ht="17">
      <c r="BS84" s="130"/>
      <c r="BY84" s="79"/>
      <c r="BZ84" s="154"/>
      <c r="CL84" s="8">
        <v>106</v>
      </c>
      <c r="CM84" s="8">
        <v>100</v>
      </c>
      <c r="CO84" s="130"/>
      <c r="CS84" s="221">
        <v>660</v>
      </c>
      <c r="CT84" s="221">
        <v>4</v>
      </c>
      <c r="CU84" s="221">
        <v>28</v>
      </c>
    </row>
    <row r="85" spans="67:99" ht="17">
      <c r="BS85" s="130"/>
      <c r="BY85" s="79"/>
      <c r="BZ85" s="154"/>
      <c r="CL85" s="8">
        <v>107</v>
      </c>
      <c r="CM85" s="8">
        <v>100</v>
      </c>
      <c r="CO85" s="130"/>
      <c r="CS85" s="221">
        <v>659</v>
      </c>
      <c r="CT85" s="221">
        <v>3</v>
      </c>
      <c r="CU85" s="221">
        <v>27</v>
      </c>
    </row>
    <row r="86" spans="67:99" ht="17">
      <c r="BS86" s="130"/>
      <c r="BY86" s="79"/>
      <c r="BZ86" s="154"/>
      <c r="CL86" s="8">
        <v>107</v>
      </c>
      <c r="CM86" s="8">
        <v>100</v>
      </c>
      <c r="CO86" s="130"/>
      <c r="CS86" s="221">
        <v>658</v>
      </c>
      <c r="CT86" s="221">
        <v>1</v>
      </c>
      <c r="CU86" s="221">
        <v>25</v>
      </c>
    </row>
    <row r="87" spans="67:99" ht="17">
      <c r="BS87" s="130"/>
      <c r="BY87" s="79"/>
      <c r="BZ87" s="154"/>
      <c r="CL87" s="8">
        <v>107</v>
      </c>
      <c r="CM87" s="8">
        <v>100</v>
      </c>
      <c r="CO87" s="130"/>
      <c r="CS87" s="221">
        <v>657</v>
      </c>
      <c r="CT87" s="221">
        <v>3</v>
      </c>
      <c r="CU87" s="221">
        <v>26</v>
      </c>
    </row>
    <row r="88" spans="67:99" ht="17">
      <c r="BS88" s="130"/>
      <c r="BY88" s="79"/>
      <c r="BZ88" s="154"/>
      <c r="CL88" s="8">
        <v>108</v>
      </c>
      <c r="CM88" s="8">
        <v>100</v>
      </c>
      <c r="CO88" s="130"/>
      <c r="CS88" s="221">
        <v>656</v>
      </c>
      <c r="CT88" s="221">
        <v>5</v>
      </c>
      <c r="CU88" s="221">
        <v>27</v>
      </c>
    </row>
    <row r="89" spans="67:99" ht="17">
      <c r="BS89" s="130"/>
      <c r="BY89" s="79"/>
      <c r="BZ89" s="154"/>
      <c r="CL89" s="8">
        <v>108</v>
      </c>
      <c r="CM89" s="8">
        <v>100</v>
      </c>
      <c r="CO89" s="130"/>
      <c r="CS89" s="221">
        <v>655</v>
      </c>
      <c r="CT89" s="221">
        <v>4</v>
      </c>
      <c r="CU89" s="221">
        <v>25</v>
      </c>
    </row>
    <row r="90" spans="67:99" ht="17">
      <c r="BS90" s="130"/>
      <c r="BY90" s="79"/>
      <c r="BZ90" s="154"/>
      <c r="CL90" s="8">
        <v>108</v>
      </c>
      <c r="CM90" s="8">
        <v>100</v>
      </c>
      <c r="CO90" s="130"/>
      <c r="CS90" s="221">
        <v>654</v>
      </c>
      <c r="CT90" s="221">
        <v>5</v>
      </c>
      <c r="CU90" s="221">
        <v>25</v>
      </c>
    </row>
    <row r="91" spans="67:99" ht="17">
      <c r="BS91" s="130"/>
      <c r="BY91" s="79"/>
      <c r="BZ91" s="154"/>
      <c r="CL91" s="8">
        <v>108</v>
      </c>
      <c r="CM91" s="8">
        <v>100</v>
      </c>
      <c r="CO91" s="130"/>
      <c r="CS91" s="221">
        <v>653</v>
      </c>
      <c r="CT91" s="221">
        <v>3</v>
      </c>
      <c r="CU91" s="221">
        <v>26</v>
      </c>
    </row>
    <row r="92" spans="67:99" ht="17">
      <c r="BS92" s="130"/>
      <c r="BY92" s="79"/>
      <c r="BZ92" s="154"/>
      <c r="CL92" s="8">
        <v>108</v>
      </c>
      <c r="CM92" s="8">
        <v>100</v>
      </c>
      <c r="CO92" s="130"/>
      <c r="CS92" s="221">
        <v>652</v>
      </c>
      <c r="CT92" s="221">
        <v>6</v>
      </c>
      <c r="CU92" s="221">
        <v>26</v>
      </c>
    </row>
    <row r="93" spans="67:99" ht="17">
      <c r="BS93" s="130"/>
      <c r="BY93" s="79"/>
      <c r="BZ93" s="154"/>
      <c r="CL93" s="8">
        <v>109</v>
      </c>
      <c r="CM93" s="8">
        <v>100</v>
      </c>
      <c r="CO93" s="130"/>
      <c r="CS93" s="221">
        <v>651</v>
      </c>
      <c r="CT93" s="221">
        <v>4</v>
      </c>
      <c r="CU93" s="221">
        <v>27</v>
      </c>
    </row>
    <row r="94" spans="67:99" ht="17">
      <c r="BS94" s="130"/>
      <c r="BY94" s="79"/>
      <c r="BZ94" s="154"/>
      <c r="CL94" s="8">
        <v>109</v>
      </c>
      <c r="CM94" s="8">
        <v>100</v>
      </c>
      <c r="CO94" s="130"/>
      <c r="CS94" s="221">
        <v>650</v>
      </c>
      <c r="CT94" s="221">
        <v>5</v>
      </c>
      <c r="CU94" s="221">
        <v>28</v>
      </c>
    </row>
    <row r="95" spans="67:99" ht="17">
      <c r="BS95" s="130"/>
      <c r="BY95" s="79"/>
      <c r="BZ95" s="154"/>
      <c r="CL95" s="8">
        <v>109</v>
      </c>
      <c r="CM95" s="8">
        <v>100</v>
      </c>
      <c r="CO95" s="130"/>
      <c r="CS95" s="221">
        <v>649</v>
      </c>
      <c r="CT95" s="221">
        <v>3</v>
      </c>
      <c r="CU95" s="221">
        <v>29</v>
      </c>
    </row>
    <row r="96" spans="67:99" ht="17">
      <c r="BS96" s="130"/>
      <c r="BY96" s="79"/>
      <c r="BZ96" s="154"/>
      <c r="CL96" s="8">
        <v>109</v>
      </c>
      <c r="CM96" s="8">
        <v>100</v>
      </c>
      <c r="CO96" s="130"/>
      <c r="CS96" s="221">
        <v>648</v>
      </c>
      <c r="CT96" s="221">
        <v>3</v>
      </c>
      <c r="CU96" s="221">
        <v>27</v>
      </c>
    </row>
    <row r="97" spans="71:99" ht="17">
      <c r="BS97" s="130"/>
      <c r="BY97" s="79"/>
      <c r="BZ97" s="154"/>
      <c r="CL97" s="8">
        <v>109</v>
      </c>
      <c r="CM97" s="8">
        <v>100</v>
      </c>
      <c r="CO97" s="130"/>
      <c r="CS97" s="221">
        <v>647</v>
      </c>
      <c r="CT97" s="221">
        <v>4</v>
      </c>
      <c r="CU97" s="221">
        <v>28</v>
      </c>
    </row>
    <row r="98" spans="71:99" ht="17">
      <c r="BS98" s="130"/>
      <c r="CL98" s="8">
        <v>110</v>
      </c>
      <c r="CM98" s="8">
        <v>110</v>
      </c>
      <c r="CO98" s="130"/>
      <c r="CS98" s="221">
        <v>646</v>
      </c>
      <c r="CT98" s="221">
        <v>4</v>
      </c>
      <c r="CU98" s="221">
        <v>27</v>
      </c>
    </row>
    <row r="99" spans="71:99" ht="17">
      <c r="BS99" s="130"/>
      <c r="CL99" s="8">
        <v>110</v>
      </c>
      <c r="CM99" s="8">
        <v>110</v>
      </c>
      <c r="CO99" s="130"/>
      <c r="CS99" s="221">
        <v>645</v>
      </c>
      <c r="CT99" s="221">
        <v>5</v>
      </c>
      <c r="CU99" s="221">
        <v>28</v>
      </c>
    </row>
    <row r="100" spans="71:99" ht="17">
      <c r="BS100" s="130"/>
      <c r="CL100" s="8">
        <v>110</v>
      </c>
      <c r="CM100" s="8">
        <v>110</v>
      </c>
      <c r="CO100" s="130"/>
      <c r="CS100" s="221">
        <v>644</v>
      </c>
      <c r="CT100" s="221">
        <v>2</v>
      </c>
      <c r="CU100" s="221">
        <v>28</v>
      </c>
    </row>
    <row r="101" spans="71:99" ht="17">
      <c r="BS101" s="130"/>
      <c r="CL101" s="8">
        <v>110</v>
      </c>
      <c r="CM101" s="8">
        <v>110</v>
      </c>
      <c r="CO101" s="130"/>
      <c r="CS101" s="221">
        <v>643</v>
      </c>
      <c r="CT101" s="221">
        <v>5</v>
      </c>
      <c r="CU101" s="221">
        <v>28</v>
      </c>
    </row>
    <row r="102" spans="71:99" ht="17">
      <c r="BS102" s="130"/>
      <c r="CL102" s="8">
        <v>111</v>
      </c>
      <c r="CM102" s="8">
        <v>110</v>
      </c>
      <c r="CO102" s="130"/>
      <c r="CS102" s="221">
        <v>642</v>
      </c>
      <c r="CT102" s="221">
        <v>5</v>
      </c>
      <c r="CU102" s="221">
        <v>28</v>
      </c>
    </row>
    <row r="103" spans="71:99" ht="17">
      <c r="BS103" s="130"/>
      <c r="CL103" s="8">
        <v>111</v>
      </c>
      <c r="CM103" s="8">
        <v>110</v>
      </c>
      <c r="CO103" s="130"/>
      <c r="CS103" s="221">
        <v>641</v>
      </c>
      <c r="CT103" s="221">
        <v>3</v>
      </c>
      <c r="CU103" s="221">
        <v>28</v>
      </c>
    </row>
    <row r="104" spans="71:99" ht="17">
      <c r="BS104" s="130"/>
      <c r="CL104" s="8">
        <v>112</v>
      </c>
      <c r="CM104" s="8">
        <v>110</v>
      </c>
      <c r="CO104" s="130"/>
      <c r="CS104" s="221">
        <v>640</v>
      </c>
      <c r="CT104" s="221">
        <v>5</v>
      </c>
      <c r="CU104" s="221">
        <v>28</v>
      </c>
    </row>
    <row r="105" spans="71:99" ht="17">
      <c r="BS105" s="130"/>
      <c r="CL105" s="8">
        <v>113</v>
      </c>
      <c r="CM105" s="8">
        <v>110</v>
      </c>
      <c r="CO105" s="130"/>
      <c r="CS105" s="221">
        <v>639</v>
      </c>
      <c r="CT105" s="221">
        <v>4</v>
      </c>
      <c r="CU105" s="221">
        <v>26</v>
      </c>
    </row>
    <row r="106" spans="71:99" ht="17">
      <c r="BS106" s="130"/>
      <c r="CL106" s="8">
        <v>113</v>
      </c>
      <c r="CM106" s="8">
        <v>110</v>
      </c>
      <c r="CO106" s="130"/>
      <c r="CS106" s="221">
        <v>638</v>
      </c>
      <c r="CT106" s="221">
        <v>3</v>
      </c>
      <c r="CU106" s="221">
        <v>26</v>
      </c>
    </row>
    <row r="107" spans="71:99" ht="17">
      <c r="BS107" s="130"/>
      <c r="CL107" s="8">
        <v>114</v>
      </c>
      <c r="CM107" s="8">
        <v>110</v>
      </c>
      <c r="CO107" s="130"/>
      <c r="CS107" s="221">
        <v>637</v>
      </c>
      <c r="CT107" s="221">
        <v>2</v>
      </c>
      <c r="CU107" s="221">
        <v>27</v>
      </c>
    </row>
    <row r="108" spans="71:99" ht="17">
      <c r="BS108" s="130"/>
      <c r="CL108" s="8">
        <v>114</v>
      </c>
      <c r="CM108" s="8">
        <v>110</v>
      </c>
      <c r="CO108" s="130"/>
      <c r="CS108" s="221">
        <v>636</v>
      </c>
      <c r="CT108" s="221">
        <v>6</v>
      </c>
      <c r="CU108" s="221">
        <v>27</v>
      </c>
    </row>
    <row r="109" spans="71:99" ht="17">
      <c r="BS109" s="130"/>
      <c r="CL109" s="8">
        <v>114</v>
      </c>
      <c r="CM109" s="8">
        <v>110</v>
      </c>
      <c r="CO109" s="130"/>
      <c r="CS109" s="221">
        <v>635</v>
      </c>
      <c r="CT109" s="182">
        <v>4</v>
      </c>
      <c r="CU109" s="182">
        <v>28</v>
      </c>
    </row>
    <row r="110" spans="71:99" ht="17">
      <c r="BS110" s="130"/>
      <c r="CL110" s="8">
        <v>114</v>
      </c>
      <c r="CM110" s="8">
        <v>110</v>
      </c>
      <c r="CO110" s="130"/>
      <c r="CS110" s="221">
        <v>634</v>
      </c>
      <c r="CT110" s="182">
        <v>3</v>
      </c>
      <c r="CU110" s="182">
        <v>27</v>
      </c>
    </row>
    <row r="111" spans="71:99" ht="17">
      <c r="BS111" s="130"/>
      <c r="CL111" s="8">
        <v>114</v>
      </c>
      <c r="CM111" s="8">
        <v>110</v>
      </c>
      <c r="CO111" s="130"/>
      <c r="CS111" s="221">
        <v>633</v>
      </c>
      <c r="CT111" s="182">
        <v>4</v>
      </c>
      <c r="CU111" s="182">
        <v>25</v>
      </c>
    </row>
    <row r="112" spans="71:99" ht="17">
      <c r="BS112" s="130"/>
      <c r="CL112" s="8">
        <v>114</v>
      </c>
      <c r="CM112" s="8">
        <v>110</v>
      </c>
      <c r="CO112" s="130"/>
      <c r="CS112" s="221">
        <v>632</v>
      </c>
      <c r="CT112" s="182">
        <v>5</v>
      </c>
      <c r="CU112" s="182">
        <v>26</v>
      </c>
    </row>
    <row r="113" spans="71:99" ht="17">
      <c r="BS113" s="130"/>
      <c r="CL113" s="8">
        <v>114</v>
      </c>
      <c r="CM113" s="8">
        <v>110</v>
      </c>
      <c r="CO113" s="130"/>
      <c r="CS113" s="182">
        <v>631</v>
      </c>
      <c r="CT113" s="182">
        <v>3</v>
      </c>
      <c r="CU113" s="182">
        <v>25</v>
      </c>
    </row>
    <row r="114" spans="71:99" ht="17">
      <c r="BS114" s="130"/>
      <c r="CL114" s="8">
        <v>114</v>
      </c>
      <c r="CM114" s="8">
        <v>110</v>
      </c>
      <c r="CO114" s="130"/>
      <c r="CS114" s="182">
        <v>630</v>
      </c>
      <c r="CT114" s="182">
        <v>3</v>
      </c>
      <c r="CU114" s="182">
        <v>26</v>
      </c>
    </row>
    <row r="115" spans="71:99" ht="17">
      <c r="BS115" s="130"/>
      <c r="CL115" s="8">
        <v>115</v>
      </c>
      <c r="CM115" s="8">
        <v>110</v>
      </c>
      <c r="CO115" s="130"/>
      <c r="CS115" s="182">
        <v>629</v>
      </c>
      <c r="CT115" s="182">
        <v>2</v>
      </c>
      <c r="CU115" s="182">
        <v>25</v>
      </c>
    </row>
    <row r="116" spans="71:99" ht="17">
      <c r="BS116" s="130"/>
      <c r="CL116" s="8">
        <v>115</v>
      </c>
      <c r="CM116" s="8">
        <v>110</v>
      </c>
      <c r="CO116" s="130"/>
      <c r="CS116" s="182">
        <v>628</v>
      </c>
      <c r="CT116" s="182">
        <v>3</v>
      </c>
      <c r="CU116" s="182">
        <v>24</v>
      </c>
    </row>
    <row r="117" spans="71:99" ht="17">
      <c r="BS117" s="130"/>
      <c r="CL117" s="8">
        <v>115</v>
      </c>
      <c r="CM117" s="8">
        <v>110</v>
      </c>
      <c r="CO117" s="130"/>
      <c r="CS117" s="182">
        <v>627</v>
      </c>
      <c r="CT117" s="182">
        <v>3</v>
      </c>
      <c r="CU117" s="182">
        <v>25</v>
      </c>
    </row>
    <row r="118" spans="71:99" ht="17">
      <c r="BS118" s="130"/>
      <c r="CL118" s="8">
        <v>116</v>
      </c>
      <c r="CM118" s="8">
        <v>110</v>
      </c>
      <c r="CO118" s="130"/>
      <c r="CS118" s="182">
        <v>626</v>
      </c>
      <c r="CT118" s="182">
        <v>4</v>
      </c>
      <c r="CU118" s="182">
        <v>25</v>
      </c>
    </row>
    <row r="119" spans="71:99" ht="17">
      <c r="BS119" s="130"/>
      <c r="CL119" s="8">
        <v>116</v>
      </c>
      <c r="CM119" s="8">
        <v>110</v>
      </c>
      <c r="CO119" s="130"/>
      <c r="CS119" s="182">
        <v>625</v>
      </c>
      <c r="CT119" s="182">
        <v>4</v>
      </c>
      <c r="CU119" s="182">
        <v>29</v>
      </c>
    </row>
    <row r="120" spans="71:99" ht="17">
      <c r="BS120" s="130"/>
      <c r="CL120" s="8">
        <v>116</v>
      </c>
      <c r="CM120" s="8">
        <v>110</v>
      </c>
      <c r="CO120" s="130"/>
      <c r="CS120" s="182">
        <v>624</v>
      </c>
      <c r="CT120" s="182">
        <v>3</v>
      </c>
      <c r="CU120" s="182">
        <v>28</v>
      </c>
    </row>
    <row r="121" spans="71:99" ht="17">
      <c r="BS121" s="130"/>
      <c r="CL121" s="8">
        <v>116</v>
      </c>
      <c r="CM121" s="8">
        <v>110</v>
      </c>
      <c r="CO121" s="130"/>
      <c r="CS121" s="182">
        <v>623</v>
      </c>
      <c r="CT121" s="182">
        <v>3</v>
      </c>
      <c r="CU121" s="182">
        <v>30</v>
      </c>
    </row>
    <row r="122" spans="71:99" ht="17">
      <c r="BS122" s="130"/>
      <c r="CL122" s="8">
        <v>116</v>
      </c>
      <c r="CM122" s="8">
        <v>110</v>
      </c>
      <c r="CO122" s="130"/>
      <c r="CS122" s="182">
        <v>622</v>
      </c>
      <c r="CT122" s="182">
        <v>3</v>
      </c>
      <c r="CU122" s="182">
        <v>28</v>
      </c>
    </row>
    <row r="123" spans="71:99" ht="17">
      <c r="BS123" s="130"/>
      <c r="CL123" s="8">
        <v>116</v>
      </c>
      <c r="CM123" s="8">
        <v>110</v>
      </c>
      <c r="CO123" s="130"/>
      <c r="CS123" s="182">
        <v>621</v>
      </c>
      <c r="CT123" s="182">
        <v>4</v>
      </c>
      <c r="CU123" s="182">
        <v>28</v>
      </c>
    </row>
    <row r="124" spans="71:99" ht="17">
      <c r="BS124" s="130"/>
      <c r="CL124" s="8">
        <v>116</v>
      </c>
      <c r="CM124" s="8">
        <v>110</v>
      </c>
      <c r="CO124" s="130"/>
      <c r="CS124" s="182">
        <v>620</v>
      </c>
      <c r="CT124" s="182">
        <v>2</v>
      </c>
      <c r="CU124" s="182">
        <v>27</v>
      </c>
    </row>
    <row r="125" spans="71:99" ht="17">
      <c r="BS125" s="130"/>
      <c r="CL125" s="8">
        <v>117</v>
      </c>
      <c r="CM125" s="8">
        <v>110</v>
      </c>
      <c r="CO125" s="130"/>
      <c r="CS125" s="182">
        <v>619</v>
      </c>
      <c r="CT125" s="182">
        <v>5</v>
      </c>
      <c r="CU125" s="182">
        <v>26</v>
      </c>
    </row>
    <row r="126" spans="71:99" ht="17">
      <c r="BS126" s="130"/>
      <c r="CL126" s="8">
        <v>117</v>
      </c>
      <c r="CM126" s="8">
        <v>110</v>
      </c>
      <c r="CO126" s="130"/>
      <c r="CS126" s="182">
        <v>618</v>
      </c>
      <c r="CT126" s="182">
        <v>3</v>
      </c>
      <c r="CU126" s="182">
        <v>26</v>
      </c>
    </row>
    <row r="127" spans="71:99" ht="17">
      <c r="BS127" s="130"/>
      <c r="CL127" s="8">
        <v>117</v>
      </c>
      <c r="CM127" s="8">
        <v>110</v>
      </c>
      <c r="CO127" s="130"/>
      <c r="CS127" s="182">
        <v>617</v>
      </c>
      <c r="CT127" s="182">
        <v>4</v>
      </c>
      <c r="CU127" s="182">
        <v>26</v>
      </c>
    </row>
    <row r="128" spans="71:99" ht="17">
      <c r="BS128" s="130"/>
      <c r="CL128" s="8">
        <v>117</v>
      </c>
      <c r="CM128" s="8">
        <v>110</v>
      </c>
      <c r="CO128" s="130"/>
      <c r="CS128" s="182">
        <v>616</v>
      </c>
      <c r="CT128" s="182">
        <v>5</v>
      </c>
      <c r="CU128" s="182">
        <v>26</v>
      </c>
    </row>
    <row r="129" spans="71:99" ht="17">
      <c r="BS129" s="130"/>
      <c r="CL129" s="8">
        <v>117</v>
      </c>
      <c r="CM129" s="8">
        <v>110</v>
      </c>
      <c r="CO129" s="130"/>
      <c r="CS129" s="182">
        <v>615</v>
      </c>
      <c r="CT129" s="182">
        <v>4</v>
      </c>
      <c r="CU129" s="182">
        <v>26</v>
      </c>
    </row>
    <row r="130" spans="71:99" ht="17">
      <c r="BS130" s="130"/>
      <c r="CL130" s="8">
        <v>118</v>
      </c>
      <c r="CM130" s="8">
        <v>110</v>
      </c>
      <c r="CO130" s="130"/>
      <c r="CS130" s="182">
        <v>614</v>
      </c>
      <c r="CT130" s="182">
        <v>4</v>
      </c>
      <c r="CU130" s="182">
        <v>26</v>
      </c>
    </row>
    <row r="131" spans="71:99" ht="17">
      <c r="BS131" s="130"/>
      <c r="CL131" s="8">
        <v>118</v>
      </c>
      <c r="CM131" s="8">
        <v>110</v>
      </c>
      <c r="CO131" s="130"/>
      <c r="CS131" s="182">
        <v>613</v>
      </c>
      <c r="CT131" s="182">
        <v>1</v>
      </c>
      <c r="CU131" s="182">
        <v>25</v>
      </c>
    </row>
    <row r="132" spans="71:99" ht="17">
      <c r="BS132" s="130"/>
      <c r="CL132" s="8">
        <v>118</v>
      </c>
      <c r="CM132" s="8">
        <v>110</v>
      </c>
      <c r="CO132" s="130"/>
      <c r="CS132" s="182">
        <v>612</v>
      </c>
      <c r="CT132" s="182">
        <v>4</v>
      </c>
      <c r="CU132" s="182">
        <v>25</v>
      </c>
    </row>
    <row r="133" spans="71:99" ht="17">
      <c r="BS133" s="130"/>
      <c r="CL133" s="8">
        <v>119</v>
      </c>
      <c r="CM133" s="8">
        <v>110</v>
      </c>
      <c r="CO133" s="130"/>
      <c r="CS133" s="182">
        <v>611</v>
      </c>
      <c r="CT133" s="182">
        <v>5</v>
      </c>
      <c r="CU133" s="182">
        <v>28</v>
      </c>
    </row>
    <row r="134" spans="71:99" ht="17">
      <c r="BS134" s="130"/>
      <c r="CL134" s="8">
        <v>119</v>
      </c>
      <c r="CM134" s="8">
        <v>110</v>
      </c>
      <c r="CO134" s="130"/>
      <c r="CS134" s="182">
        <v>610</v>
      </c>
      <c r="CT134" s="182">
        <v>3</v>
      </c>
      <c r="CU134" s="182">
        <v>26</v>
      </c>
    </row>
    <row r="135" spans="71:99" ht="17">
      <c r="BS135" s="130"/>
      <c r="CL135" s="8">
        <v>120</v>
      </c>
      <c r="CM135" s="8">
        <v>120</v>
      </c>
      <c r="CO135" s="130"/>
      <c r="CS135" s="182">
        <v>609</v>
      </c>
      <c r="CT135" s="182">
        <v>6</v>
      </c>
      <c r="CU135" s="182">
        <v>28</v>
      </c>
    </row>
    <row r="136" spans="71:99" ht="17">
      <c r="BS136" s="130"/>
      <c r="CL136" s="8">
        <v>120</v>
      </c>
      <c r="CM136" s="8">
        <v>120</v>
      </c>
      <c r="CO136" s="130"/>
      <c r="CS136" s="2">
        <v>608</v>
      </c>
      <c r="CT136" s="2">
        <v>3</v>
      </c>
      <c r="CU136" s="2">
        <v>26</v>
      </c>
    </row>
    <row r="137" spans="71:99" ht="17">
      <c r="BS137" s="130"/>
      <c r="CL137" s="8">
        <v>120</v>
      </c>
      <c r="CM137" s="8">
        <v>120</v>
      </c>
      <c r="CO137" s="130"/>
      <c r="CS137" s="2">
        <v>607</v>
      </c>
      <c r="CT137" s="2">
        <v>4</v>
      </c>
      <c r="CU137" s="2">
        <v>26</v>
      </c>
    </row>
    <row r="138" spans="71:99" ht="17">
      <c r="BS138" s="130"/>
      <c r="CL138" s="8">
        <v>120</v>
      </c>
      <c r="CM138" s="8">
        <v>120</v>
      </c>
      <c r="CO138" s="130"/>
      <c r="CS138" s="182">
        <v>606</v>
      </c>
      <c r="CT138" s="2">
        <v>4</v>
      </c>
      <c r="CU138" s="2">
        <v>26</v>
      </c>
    </row>
    <row r="139" spans="71:99" ht="17">
      <c r="BS139" s="130"/>
      <c r="CL139" s="8">
        <v>120</v>
      </c>
      <c r="CM139" s="8">
        <v>120</v>
      </c>
      <c r="CO139" s="130"/>
      <c r="CS139" s="182">
        <v>605</v>
      </c>
      <c r="CT139" s="2">
        <v>3</v>
      </c>
      <c r="CU139" s="2">
        <v>25</v>
      </c>
    </row>
    <row r="140" spans="71:99" ht="17">
      <c r="BS140" s="130"/>
      <c r="CL140" s="8">
        <v>121</v>
      </c>
      <c r="CM140" s="8">
        <v>120</v>
      </c>
      <c r="CO140" s="130"/>
      <c r="CS140" s="182">
        <v>604</v>
      </c>
      <c r="CT140" s="2">
        <v>3</v>
      </c>
      <c r="CU140" s="2">
        <v>25</v>
      </c>
    </row>
    <row r="141" spans="71:99" ht="17">
      <c r="BS141" s="130"/>
      <c r="CL141" s="8">
        <v>121</v>
      </c>
      <c r="CM141" s="8">
        <v>120</v>
      </c>
      <c r="CO141" s="130"/>
      <c r="CS141" s="182">
        <v>603</v>
      </c>
      <c r="CT141" s="2">
        <v>3</v>
      </c>
      <c r="CU141" s="2">
        <v>25</v>
      </c>
    </row>
    <row r="142" spans="71:99" ht="17">
      <c r="BS142" s="130"/>
      <c r="CL142" s="8">
        <v>121</v>
      </c>
      <c r="CM142" s="8">
        <v>120</v>
      </c>
      <c r="CO142" s="130"/>
      <c r="CS142" s="182">
        <v>602</v>
      </c>
      <c r="CT142" s="2">
        <v>5</v>
      </c>
      <c r="CU142" s="2">
        <v>26</v>
      </c>
    </row>
    <row r="143" spans="71:99" ht="17">
      <c r="BS143" s="130"/>
      <c r="CL143" s="8">
        <v>121</v>
      </c>
      <c r="CM143" s="8">
        <v>120</v>
      </c>
      <c r="CO143" s="130"/>
      <c r="CS143" s="182">
        <v>601</v>
      </c>
      <c r="CT143" s="2">
        <v>4</v>
      </c>
      <c r="CU143" s="2">
        <v>28</v>
      </c>
    </row>
    <row r="144" spans="71:99" ht="17">
      <c r="BS144" s="130"/>
      <c r="CL144" s="8">
        <v>121</v>
      </c>
      <c r="CM144" s="8">
        <v>120</v>
      </c>
      <c r="CO144" s="130"/>
      <c r="CS144" s="182">
        <v>600</v>
      </c>
      <c r="CT144" s="2">
        <v>2</v>
      </c>
      <c r="CU144" s="2">
        <v>28</v>
      </c>
    </row>
    <row r="145" spans="71:99" ht="17">
      <c r="BS145" s="130"/>
      <c r="CL145" s="8">
        <v>121</v>
      </c>
      <c r="CM145" s="8">
        <v>120</v>
      </c>
      <c r="CO145" s="130"/>
      <c r="CS145" s="182">
        <v>599</v>
      </c>
      <c r="CT145" s="2">
        <v>5</v>
      </c>
      <c r="CU145" s="2">
        <v>28</v>
      </c>
    </row>
    <row r="146" spans="71:99" ht="17">
      <c r="BS146" s="130"/>
      <c r="CL146" s="8">
        <v>122</v>
      </c>
      <c r="CM146" s="8">
        <v>120</v>
      </c>
      <c r="CO146" s="130"/>
      <c r="CS146" s="182">
        <v>598</v>
      </c>
      <c r="CT146" s="2">
        <v>4</v>
      </c>
      <c r="CU146" s="2">
        <v>29</v>
      </c>
    </row>
    <row r="147" spans="71:99" ht="17">
      <c r="BS147" s="130"/>
      <c r="CL147" s="8">
        <v>122</v>
      </c>
      <c r="CM147" s="8">
        <v>120</v>
      </c>
      <c r="CO147" s="130"/>
      <c r="CS147" s="182">
        <v>597</v>
      </c>
      <c r="CT147" s="2">
        <v>4</v>
      </c>
      <c r="CU147" s="2">
        <v>28</v>
      </c>
    </row>
    <row r="148" spans="71:99" ht="17">
      <c r="BS148" s="130"/>
      <c r="CL148" s="8">
        <v>122</v>
      </c>
      <c r="CM148" s="8">
        <v>120</v>
      </c>
      <c r="CO148" s="130"/>
      <c r="CS148" s="182">
        <v>596</v>
      </c>
      <c r="CT148" s="2">
        <v>4</v>
      </c>
      <c r="CU148" s="2">
        <v>29</v>
      </c>
    </row>
    <row r="149" spans="71:99" ht="17">
      <c r="BS149" s="130"/>
      <c r="CL149" s="8">
        <v>122</v>
      </c>
      <c r="CM149" s="8">
        <v>120</v>
      </c>
      <c r="CO149" s="130"/>
      <c r="CS149" s="182">
        <v>595</v>
      </c>
      <c r="CT149" s="2">
        <v>4</v>
      </c>
      <c r="CU149" s="2">
        <v>29</v>
      </c>
    </row>
    <row r="150" spans="71:99" ht="17">
      <c r="BS150" s="130"/>
      <c r="CL150" s="8">
        <v>122</v>
      </c>
      <c r="CM150" s="8">
        <v>120</v>
      </c>
      <c r="CO150" s="130"/>
      <c r="CS150" s="182">
        <v>594</v>
      </c>
      <c r="CT150" s="2">
        <v>6</v>
      </c>
      <c r="CU150" s="2">
        <v>30</v>
      </c>
    </row>
    <row r="151" spans="71:99" ht="17">
      <c r="BS151" s="130"/>
      <c r="CL151" s="8">
        <v>122</v>
      </c>
      <c r="CM151" s="8">
        <v>120</v>
      </c>
      <c r="CO151" s="130"/>
      <c r="CS151" s="2">
        <v>490</v>
      </c>
      <c r="CT151" s="2">
        <v>4</v>
      </c>
      <c r="CU151" s="2">
        <v>27</v>
      </c>
    </row>
    <row r="152" spans="71:99" ht="17">
      <c r="BS152" s="130"/>
      <c r="CL152" s="8">
        <v>123</v>
      </c>
      <c r="CM152" s="8">
        <v>120</v>
      </c>
      <c r="CO152" s="130"/>
      <c r="CS152" s="2">
        <v>491</v>
      </c>
      <c r="CT152" s="2">
        <v>3</v>
      </c>
      <c r="CU152" s="2">
        <v>26</v>
      </c>
    </row>
    <row r="153" spans="71:99" ht="17">
      <c r="BS153" s="130"/>
      <c r="CL153" s="8">
        <v>123</v>
      </c>
      <c r="CM153" s="8">
        <v>120</v>
      </c>
      <c r="CO153" s="130"/>
      <c r="CS153" s="182">
        <v>492</v>
      </c>
      <c r="CT153" s="2">
        <v>5</v>
      </c>
      <c r="CU153" s="2">
        <v>25</v>
      </c>
    </row>
    <row r="154" spans="71:99" ht="17">
      <c r="BS154" s="130"/>
      <c r="CL154" s="8">
        <v>123</v>
      </c>
      <c r="CM154" s="8">
        <v>120</v>
      </c>
      <c r="CO154" s="130"/>
      <c r="CS154" s="182">
        <v>493</v>
      </c>
      <c r="CT154" s="2">
        <v>3</v>
      </c>
      <c r="CU154" s="2">
        <v>27</v>
      </c>
    </row>
    <row r="155" spans="71:99" ht="17">
      <c r="BS155" s="130"/>
      <c r="CL155" s="8">
        <v>123</v>
      </c>
      <c r="CM155" s="8">
        <v>120</v>
      </c>
      <c r="CO155" s="130"/>
      <c r="CS155" s="182">
        <v>494</v>
      </c>
      <c r="CT155" s="2">
        <v>3</v>
      </c>
      <c r="CU155" s="2">
        <v>27</v>
      </c>
    </row>
    <row r="156" spans="71:99" ht="17">
      <c r="BS156" s="130"/>
      <c r="CL156" s="8">
        <v>123</v>
      </c>
      <c r="CM156" s="8">
        <v>120</v>
      </c>
      <c r="CO156" s="130"/>
      <c r="CS156" s="182">
        <v>495</v>
      </c>
      <c r="CT156" s="2">
        <v>4</v>
      </c>
      <c r="CU156" s="2">
        <v>28</v>
      </c>
    </row>
    <row r="157" spans="71:99" ht="17">
      <c r="BS157" s="130"/>
      <c r="CL157" s="8">
        <v>124</v>
      </c>
      <c r="CM157" s="8">
        <v>120</v>
      </c>
      <c r="CO157" s="130"/>
      <c r="CS157" s="182">
        <v>496</v>
      </c>
      <c r="CT157" s="2">
        <v>6</v>
      </c>
      <c r="CU157" s="2">
        <v>30</v>
      </c>
    </row>
    <row r="158" spans="71:99" ht="17">
      <c r="BS158" s="130"/>
      <c r="CL158" s="8">
        <v>124</v>
      </c>
      <c r="CM158" s="8">
        <v>120</v>
      </c>
      <c r="CO158" s="130"/>
      <c r="CS158" s="182">
        <v>497</v>
      </c>
      <c r="CT158" s="2">
        <v>4</v>
      </c>
      <c r="CU158" s="2">
        <v>27</v>
      </c>
    </row>
    <row r="159" spans="71:99" ht="17">
      <c r="BS159" s="130"/>
      <c r="CL159" s="8">
        <v>124</v>
      </c>
      <c r="CM159" s="8">
        <v>120</v>
      </c>
      <c r="CO159" s="130"/>
      <c r="CS159" s="182">
        <v>498</v>
      </c>
      <c r="CT159" s="2">
        <v>3</v>
      </c>
      <c r="CU159" s="2">
        <v>26</v>
      </c>
    </row>
    <row r="160" spans="71:99" ht="17">
      <c r="BS160" s="130"/>
      <c r="CL160" s="8">
        <v>124</v>
      </c>
      <c r="CM160" s="8">
        <v>120</v>
      </c>
      <c r="CO160" s="130"/>
      <c r="CS160" s="182">
        <v>499</v>
      </c>
      <c r="CT160" s="2">
        <v>5</v>
      </c>
      <c r="CU160" s="2">
        <v>27</v>
      </c>
    </row>
    <row r="161" spans="71:99" ht="17">
      <c r="BS161" s="130"/>
      <c r="CL161" s="8">
        <v>124</v>
      </c>
      <c r="CM161" s="8">
        <v>120</v>
      </c>
      <c r="CO161" s="130"/>
      <c r="CS161" s="182">
        <v>500</v>
      </c>
      <c r="CT161" s="2">
        <v>4</v>
      </c>
      <c r="CU161" s="2">
        <v>26</v>
      </c>
    </row>
    <row r="162" spans="71:99" ht="17">
      <c r="BS162" s="130"/>
      <c r="CL162" s="8">
        <v>124</v>
      </c>
      <c r="CM162" s="8">
        <v>120</v>
      </c>
      <c r="CO162" s="130"/>
      <c r="CS162" s="182">
        <v>501</v>
      </c>
      <c r="CT162" s="2">
        <v>4</v>
      </c>
      <c r="CU162" s="2">
        <v>26</v>
      </c>
    </row>
    <row r="163" spans="71:99" ht="17">
      <c r="BS163" s="130"/>
      <c r="CL163" s="8">
        <v>124</v>
      </c>
      <c r="CM163" s="8">
        <v>120</v>
      </c>
      <c r="CO163" s="130"/>
      <c r="CS163" s="182">
        <v>502</v>
      </c>
      <c r="CT163" s="2">
        <v>2</v>
      </c>
      <c r="CU163" s="2">
        <v>27</v>
      </c>
    </row>
    <row r="164" spans="71:99" ht="17">
      <c r="BS164" s="130"/>
      <c r="CL164" s="8">
        <v>125</v>
      </c>
      <c r="CM164" s="8">
        <v>120</v>
      </c>
      <c r="CO164" s="130"/>
      <c r="CS164" s="182">
        <v>503</v>
      </c>
      <c r="CT164" s="2">
        <v>6</v>
      </c>
      <c r="CU164" s="2">
        <v>30</v>
      </c>
    </row>
    <row r="165" spans="71:99" ht="17">
      <c r="BS165" s="130"/>
      <c r="CL165" s="8">
        <v>125</v>
      </c>
      <c r="CM165" s="8">
        <v>120</v>
      </c>
      <c r="CO165" s="130"/>
      <c r="CS165" s="182">
        <v>504</v>
      </c>
      <c r="CT165" s="2">
        <v>4</v>
      </c>
      <c r="CU165" s="2">
        <v>29</v>
      </c>
    </row>
    <row r="166" spans="71:99" ht="17">
      <c r="BS166" s="130"/>
      <c r="CL166" s="8">
        <v>125</v>
      </c>
      <c r="CM166" s="8">
        <v>120</v>
      </c>
      <c r="CO166" s="130"/>
      <c r="CS166" s="182">
        <v>505</v>
      </c>
      <c r="CT166" s="2">
        <v>4</v>
      </c>
      <c r="CU166" s="2">
        <v>28</v>
      </c>
    </row>
    <row r="167" spans="71:99" ht="17">
      <c r="BS167" s="130"/>
      <c r="CL167" s="8">
        <v>125</v>
      </c>
      <c r="CM167" s="8">
        <v>120</v>
      </c>
      <c r="CO167" s="130"/>
      <c r="CS167" s="182">
        <v>506</v>
      </c>
      <c r="CT167" s="2">
        <v>3</v>
      </c>
      <c r="CU167" s="2">
        <v>27</v>
      </c>
    </row>
    <row r="168" spans="71:99" ht="17">
      <c r="BS168" s="130"/>
      <c r="CL168" s="8">
        <v>125</v>
      </c>
      <c r="CM168" s="8">
        <v>120</v>
      </c>
      <c r="CO168" s="130"/>
      <c r="CS168" s="182">
        <v>507</v>
      </c>
      <c r="CT168" s="2">
        <v>3</v>
      </c>
      <c r="CU168" s="2">
        <v>28</v>
      </c>
    </row>
    <row r="169" spans="71:99" ht="17">
      <c r="BS169" s="130"/>
      <c r="CL169" s="8">
        <v>126</v>
      </c>
      <c r="CM169" s="8">
        <v>120</v>
      </c>
      <c r="CO169" s="130"/>
      <c r="CS169" s="182">
        <v>508</v>
      </c>
      <c r="CT169" s="2">
        <v>6</v>
      </c>
      <c r="CU169" s="2">
        <v>29</v>
      </c>
    </row>
    <row r="170" spans="71:99" ht="17">
      <c r="BS170" s="130"/>
      <c r="CL170" s="8">
        <v>126</v>
      </c>
      <c r="CM170" s="8">
        <v>120</v>
      </c>
      <c r="CO170" s="130"/>
      <c r="CS170" s="182">
        <v>509</v>
      </c>
      <c r="CT170" s="2">
        <v>4</v>
      </c>
      <c r="CU170" s="2">
        <v>27</v>
      </c>
    </row>
    <row r="171" spans="71:99" ht="17">
      <c r="BS171" s="130"/>
      <c r="CL171" s="8">
        <v>126</v>
      </c>
      <c r="CM171" s="8">
        <v>120</v>
      </c>
      <c r="CO171" s="130"/>
      <c r="CS171" s="182">
        <v>510</v>
      </c>
      <c r="CT171" s="2">
        <v>4</v>
      </c>
      <c r="CU171" s="2">
        <v>28</v>
      </c>
    </row>
    <row r="172" spans="71:99" ht="17">
      <c r="BS172" s="130"/>
      <c r="CL172" s="8">
        <v>126</v>
      </c>
      <c r="CM172" s="8">
        <v>120</v>
      </c>
      <c r="CO172" s="130"/>
      <c r="CS172" s="182">
        <v>511</v>
      </c>
      <c r="CT172" s="2">
        <v>2</v>
      </c>
      <c r="CU172" s="2">
        <v>29</v>
      </c>
    </row>
    <row r="173" spans="71:99" ht="17">
      <c r="BS173" s="130"/>
      <c r="CL173" s="8">
        <v>126</v>
      </c>
      <c r="CM173" s="8">
        <v>120</v>
      </c>
      <c r="CO173" s="130"/>
      <c r="CS173" s="182">
        <v>512</v>
      </c>
      <c r="CT173" s="2">
        <v>5</v>
      </c>
      <c r="CU173" s="2">
        <v>30</v>
      </c>
    </row>
    <row r="174" spans="71:99" ht="17">
      <c r="BS174" s="130"/>
      <c r="CL174" s="8">
        <v>126</v>
      </c>
      <c r="CM174" s="8">
        <v>120</v>
      </c>
      <c r="CO174" s="130"/>
      <c r="CS174" s="182">
        <v>513</v>
      </c>
      <c r="CT174" s="2">
        <v>4</v>
      </c>
      <c r="CU174" s="2">
        <v>30</v>
      </c>
    </row>
    <row r="175" spans="71:99" ht="17">
      <c r="BS175" s="130"/>
      <c r="CL175" s="8">
        <v>126</v>
      </c>
      <c r="CM175" s="8">
        <v>120</v>
      </c>
      <c r="CO175" s="130"/>
      <c r="CS175" s="182">
        <v>514</v>
      </c>
      <c r="CT175" s="2">
        <v>4</v>
      </c>
      <c r="CU175" s="2">
        <v>30</v>
      </c>
    </row>
    <row r="176" spans="71:99" ht="17">
      <c r="BS176" s="130"/>
      <c r="CL176" s="8">
        <v>127</v>
      </c>
      <c r="CM176" s="8">
        <v>120</v>
      </c>
      <c r="CO176" s="130"/>
      <c r="CS176" s="182">
        <v>515</v>
      </c>
      <c r="CT176" s="2">
        <v>4</v>
      </c>
      <c r="CU176" s="2">
        <v>31</v>
      </c>
    </row>
    <row r="177" spans="71:99" ht="17">
      <c r="BS177" s="130"/>
      <c r="CL177" s="8">
        <v>127</v>
      </c>
      <c r="CM177" s="8">
        <v>120</v>
      </c>
      <c r="CO177" s="130"/>
      <c r="CS177" s="182">
        <v>516</v>
      </c>
      <c r="CT177" s="2">
        <v>6</v>
      </c>
      <c r="CU177" s="2">
        <v>30</v>
      </c>
    </row>
    <row r="178" spans="71:99" ht="17">
      <c r="BS178" s="130"/>
      <c r="CL178" s="8">
        <v>127</v>
      </c>
      <c r="CM178" s="8">
        <v>120</v>
      </c>
      <c r="CO178" s="130"/>
      <c r="CS178" s="182">
        <v>517</v>
      </c>
      <c r="CT178" s="2">
        <v>4</v>
      </c>
      <c r="CU178" s="2">
        <v>30</v>
      </c>
    </row>
    <row r="179" spans="71:99" ht="17">
      <c r="BS179" s="130"/>
      <c r="CL179" s="8">
        <v>128</v>
      </c>
      <c r="CM179" s="8">
        <v>120</v>
      </c>
      <c r="CO179" s="130"/>
      <c r="CS179" s="182">
        <v>518</v>
      </c>
      <c r="CT179" s="2">
        <v>4</v>
      </c>
      <c r="CU179" s="2">
        <v>28</v>
      </c>
    </row>
    <row r="180" spans="71:99" ht="17">
      <c r="BS180" s="130"/>
      <c r="CL180" s="8">
        <v>128</v>
      </c>
      <c r="CM180" s="8">
        <v>120</v>
      </c>
      <c r="CO180" s="130"/>
      <c r="CS180" s="182">
        <v>519</v>
      </c>
      <c r="CT180" s="2">
        <v>5</v>
      </c>
      <c r="CU180" s="2">
        <v>28</v>
      </c>
    </row>
    <row r="181" spans="71:99" ht="17">
      <c r="BS181" s="130"/>
      <c r="CL181" s="8">
        <v>128</v>
      </c>
      <c r="CM181" s="8">
        <v>120</v>
      </c>
      <c r="CO181" s="130"/>
      <c r="CS181" s="182">
        <v>520</v>
      </c>
      <c r="CT181" s="2">
        <v>4</v>
      </c>
      <c r="CU181" s="2">
        <v>29</v>
      </c>
    </row>
    <row r="182" spans="71:99" ht="17">
      <c r="BS182" s="130"/>
      <c r="CL182" s="8">
        <v>128</v>
      </c>
      <c r="CM182" s="8">
        <v>120</v>
      </c>
      <c r="CO182" s="130"/>
      <c r="CS182" s="182">
        <v>521</v>
      </c>
      <c r="CT182" s="2">
        <v>2</v>
      </c>
      <c r="CU182" s="2">
        <v>26</v>
      </c>
    </row>
    <row r="183" spans="71:99" ht="17">
      <c r="BS183" s="130"/>
      <c r="CL183" s="8">
        <v>128</v>
      </c>
      <c r="CM183" s="8">
        <v>120</v>
      </c>
      <c r="CO183" s="130"/>
      <c r="CS183" s="182">
        <v>522</v>
      </c>
      <c r="CT183" s="2">
        <v>5</v>
      </c>
      <c r="CU183" s="2">
        <v>28</v>
      </c>
    </row>
    <row r="184" spans="71:99" ht="17">
      <c r="BS184" s="130"/>
      <c r="CL184" s="8">
        <v>128</v>
      </c>
      <c r="CM184" s="8">
        <v>120</v>
      </c>
      <c r="CO184" s="130"/>
      <c r="CS184" s="182">
        <v>523</v>
      </c>
      <c r="CT184" s="2">
        <v>4</v>
      </c>
      <c r="CU184" s="2">
        <v>29</v>
      </c>
    </row>
    <row r="185" spans="71:99" ht="17">
      <c r="BS185" s="130"/>
      <c r="CL185" s="8">
        <v>128</v>
      </c>
      <c r="CM185" s="8">
        <v>120</v>
      </c>
      <c r="CO185" s="130"/>
      <c r="CS185" s="182">
        <v>524</v>
      </c>
      <c r="CT185" s="2">
        <v>2</v>
      </c>
      <c r="CU185" s="2">
        <v>29</v>
      </c>
    </row>
    <row r="186" spans="71:99" ht="17">
      <c r="BS186" s="130"/>
      <c r="CL186" s="8">
        <v>128</v>
      </c>
      <c r="CM186" s="8">
        <v>120</v>
      </c>
      <c r="CO186" s="130"/>
      <c r="CS186" s="182">
        <v>525</v>
      </c>
      <c r="CT186" s="2">
        <v>4</v>
      </c>
      <c r="CU186" s="2">
        <v>30</v>
      </c>
    </row>
    <row r="187" spans="71:99" ht="17">
      <c r="BS187" s="130"/>
      <c r="CL187" s="8">
        <v>128</v>
      </c>
      <c r="CM187" s="8">
        <v>120</v>
      </c>
      <c r="CO187" s="130"/>
      <c r="CS187" s="182">
        <v>526</v>
      </c>
      <c r="CT187" s="2">
        <v>4</v>
      </c>
      <c r="CU187" s="2">
        <v>30</v>
      </c>
    </row>
    <row r="188" spans="71:99" ht="17">
      <c r="BS188" s="130"/>
      <c r="CL188" s="8">
        <v>128</v>
      </c>
      <c r="CM188" s="8">
        <v>120</v>
      </c>
      <c r="CO188" s="130"/>
      <c r="CS188" s="182">
        <v>527</v>
      </c>
      <c r="CT188" s="2">
        <v>5</v>
      </c>
      <c r="CU188" s="2">
        <v>30</v>
      </c>
    </row>
    <row r="189" spans="71:99" ht="17">
      <c r="BS189" s="130"/>
      <c r="CL189" s="8">
        <v>128</v>
      </c>
      <c r="CM189" s="8">
        <v>120</v>
      </c>
      <c r="CO189" s="130"/>
      <c r="CS189" s="182">
        <v>528</v>
      </c>
      <c r="CT189" s="2">
        <v>3</v>
      </c>
      <c r="CU189" s="2">
        <v>28</v>
      </c>
    </row>
    <row r="190" spans="71:99" ht="17">
      <c r="BS190" s="130"/>
      <c r="CL190" s="8">
        <v>129</v>
      </c>
      <c r="CM190" s="8">
        <v>120</v>
      </c>
      <c r="CO190" s="130"/>
      <c r="CS190" s="182">
        <v>529</v>
      </c>
      <c r="CT190" s="2">
        <v>3</v>
      </c>
      <c r="CU190" s="2">
        <v>29</v>
      </c>
    </row>
    <row r="191" spans="71:99" ht="17">
      <c r="BS191" s="130"/>
      <c r="CL191" s="8">
        <v>130</v>
      </c>
      <c r="CM191" s="8">
        <v>130</v>
      </c>
      <c r="CO191" s="130"/>
      <c r="CS191" s="182">
        <v>530</v>
      </c>
      <c r="CT191" s="2">
        <v>5</v>
      </c>
      <c r="CU191" s="2">
        <v>30</v>
      </c>
    </row>
    <row r="192" spans="71:99" ht="17">
      <c r="BS192" s="130"/>
      <c r="CL192" s="8">
        <v>130</v>
      </c>
      <c r="CM192" s="8">
        <v>130</v>
      </c>
      <c r="CO192" s="130"/>
      <c r="CS192" s="182">
        <v>531</v>
      </c>
      <c r="CT192" s="2">
        <v>5</v>
      </c>
      <c r="CU192" s="2">
        <v>30</v>
      </c>
    </row>
    <row r="193" spans="71:99" ht="17">
      <c r="BS193" s="130"/>
      <c r="CL193" s="8">
        <v>130</v>
      </c>
      <c r="CM193" s="8">
        <v>130</v>
      </c>
      <c r="CO193" s="130"/>
      <c r="CS193" s="182">
        <v>532</v>
      </c>
      <c r="CT193" s="2">
        <v>3</v>
      </c>
      <c r="CU193" s="2">
        <v>28</v>
      </c>
    </row>
    <row r="194" spans="71:99" ht="17">
      <c r="BS194" s="130"/>
      <c r="CL194" s="8">
        <v>130</v>
      </c>
      <c r="CM194" s="8">
        <v>130</v>
      </c>
      <c r="CO194" s="130"/>
      <c r="CS194" s="182">
        <v>533</v>
      </c>
      <c r="CT194" s="2">
        <v>4</v>
      </c>
      <c r="CU194" s="2">
        <v>28</v>
      </c>
    </row>
    <row r="195" spans="71:99" ht="17">
      <c r="BS195" s="130"/>
      <c r="CL195" s="8">
        <v>130</v>
      </c>
      <c r="CM195" s="8">
        <v>130</v>
      </c>
      <c r="CO195" s="130"/>
      <c r="CS195" s="182">
        <v>534</v>
      </c>
      <c r="CT195" s="2">
        <v>5</v>
      </c>
      <c r="CU195" s="2">
        <v>28</v>
      </c>
    </row>
    <row r="196" spans="71:99" ht="17">
      <c r="BS196" s="130"/>
      <c r="CL196" s="8">
        <v>130</v>
      </c>
      <c r="CM196" s="8">
        <v>130</v>
      </c>
      <c r="CO196" s="130"/>
      <c r="CS196" s="182">
        <v>535</v>
      </c>
      <c r="CT196" s="2">
        <v>4</v>
      </c>
      <c r="CU196" s="2">
        <v>29</v>
      </c>
    </row>
    <row r="197" spans="71:99" ht="17">
      <c r="BS197" s="130"/>
      <c r="CL197" s="8">
        <v>130</v>
      </c>
      <c r="CM197" s="8">
        <v>130</v>
      </c>
      <c r="CO197" s="130"/>
      <c r="CS197" s="182">
        <v>536</v>
      </c>
      <c r="CT197" s="2">
        <v>4</v>
      </c>
      <c r="CU197" s="2">
        <v>29</v>
      </c>
    </row>
    <row r="198" spans="71:99" ht="17">
      <c r="BS198" s="130"/>
      <c r="CL198" s="8">
        <v>130</v>
      </c>
      <c r="CM198" s="8">
        <v>130</v>
      </c>
      <c r="CO198" s="130"/>
      <c r="CS198" s="182">
        <v>537</v>
      </c>
      <c r="CT198" s="2">
        <v>3</v>
      </c>
      <c r="CU198" s="2">
        <v>29</v>
      </c>
    </row>
    <row r="199" spans="71:99" ht="17">
      <c r="BS199" s="130"/>
      <c r="CL199" s="8">
        <v>130</v>
      </c>
      <c r="CM199" s="8">
        <v>130</v>
      </c>
      <c r="CO199" s="130"/>
      <c r="CS199" s="182">
        <v>538</v>
      </c>
      <c r="CT199" s="2">
        <v>4</v>
      </c>
      <c r="CU199" s="2">
        <v>30</v>
      </c>
    </row>
    <row r="200" spans="71:99" ht="17">
      <c r="BS200" s="130"/>
      <c r="CL200" s="8">
        <v>130</v>
      </c>
      <c r="CM200" s="8">
        <v>130</v>
      </c>
      <c r="CO200" s="130"/>
      <c r="CS200" s="182">
        <v>539</v>
      </c>
      <c r="CT200" s="2">
        <v>3</v>
      </c>
      <c r="CU200" s="2">
        <v>27</v>
      </c>
    </row>
    <row r="201" spans="71:99" ht="17">
      <c r="BS201" s="130"/>
      <c r="CL201" s="8">
        <v>130</v>
      </c>
      <c r="CM201" s="8">
        <v>130</v>
      </c>
      <c r="CO201" s="130"/>
      <c r="CS201" s="182">
        <v>540</v>
      </c>
      <c r="CT201" s="2">
        <v>3</v>
      </c>
      <c r="CU201" s="2">
        <v>28</v>
      </c>
    </row>
    <row r="202" spans="71:99" ht="17">
      <c r="BS202" s="130"/>
      <c r="CL202" s="8">
        <v>131</v>
      </c>
      <c r="CM202" s="8">
        <v>130</v>
      </c>
      <c r="CO202" s="130"/>
      <c r="CS202" s="182">
        <v>541</v>
      </c>
      <c r="CT202" s="2">
        <v>4</v>
      </c>
      <c r="CU202" s="2">
        <v>28</v>
      </c>
    </row>
    <row r="203" spans="71:99" ht="17">
      <c r="BS203" s="130"/>
      <c r="CL203" s="8">
        <v>131</v>
      </c>
      <c r="CM203" s="8">
        <v>130</v>
      </c>
      <c r="CO203" s="130"/>
      <c r="CS203" s="182">
        <v>542</v>
      </c>
      <c r="CT203" s="2">
        <v>2</v>
      </c>
      <c r="CU203" s="2">
        <v>27</v>
      </c>
    </row>
    <row r="204" spans="71:99" ht="17">
      <c r="BS204" s="130"/>
      <c r="CL204" s="8">
        <v>131</v>
      </c>
      <c r="CM204" s="8">
        <v>130</v>
      </c>
      <c r="CO204" s="130"/>
      <c r="CS204" s="182">
        <v>543</v>
      </c>
      <c r="CT204" s="2">
        <v>5</v>
      </c>
      <c r="CU204" s="2">
        <v>29</v>
      </c>
    </row>
    <row r="205" spans="71:99" ht="17">
      <c r="BS205" s="130"/>
      <c r="CL205" s="8">
        <v>131</v>
      </c>
      <c r="CM205" s="8">
        <v>130</v>
      </c>
      <c r="CO205" s="130"/>
      <c r="CS205" s="182">
        <v>544</v>
      </c>
      <c r="CT205" s="2">
        <v>3</v>
      </c>
      <c r="CU205" s="2">
        <v>27</v>
      </c>
    </row>
    <row r="206" spans="71:99" ht="17">
      <c r="BS206" s="130"/>
      <c r="CL206" s="8">
        <v>131</v>
      </c>
      <c r="CM206" s="8">
        <v>130</v>
      </c>
      <c r="CO206" s="130"/>
      <c r="CS206" s="182">
        <v>545</v>
      </c>
      <c r="CT206" s="2">
        <v>2</v>
      </c>
      <c r="CU206" s="2">
        <v>28</v>
      </c>
    </row>
    <row r="207" spans="71:99" ht="17">
      <c r="BS207" s="130"/>
      <c r="CL207" s="8">
        <v>131</v>
      </c>
      <c r="CM207" s="8">
        <v>130</v>
      </c>
      <c r="CO207" s="130"/>
      <c r="CS207" s="182">
        <v>546</v>
      </c>
      <c r="CT207" s="2">
        <v>4</v>
      </c>
      <c r="CU207" s="2">
        <v>29</v>
      </c>
    </row>
    <row r="208" spans="71:99" ht="17">
      <c r="BS208" s="130"/>
      <c r="CL208" s="8">
        <v>131</v>
      </c>
      <c r="CM208" s="8">
        <v>130</v>
      </c>
      <c r="CO208" s="130"/>
      <c r="CS208" s="182">
        <v>547</v>
      </c>
      <c r="CT208" s="2">
        <v>4</v>
      </c>
      <c r="CU208" s="2">
        <v>29</v>
      </c>
    </row>
    <row r="209" spans="71:99" ht="17">
      <c r="BS209" s="130"/>
      <c r="CL209" s="8">
        <v>131</v>
      </c>
      <c r="CM209" s="8">
        <v>130</v>
      </c>
      <c r="CO209" s="130"/>
      <c r="CS209" s="182">
        <v>548</v>
      </c>
      <c r="CT209" s="2">
        <v>4</v>
      </c>
      <c r="CU209" s="2">
        <v>29</v>
      </c>
    </row>
    <row r="210" spans="71:99" ht="17">
      <c r="BS210" s="130"/>
      <c r="CL210" s="8">
        <v>132</v>
      </c>
      <c r="CM210" s="8">
        <v>130</v>
      </c>
      <c r="CO210" s="130"/>
      <c r="CS210" s="182">
        <v>549</v>
      </c>
      <c r="CT210" s="2">
        <v>4</v>
      </c>
      <c r="CU210" s="2">
        <v>29</v>
      </c>
    </row>
    <row r="211" spans="71:99" ht="17">
      <c r="BS211" s="130"/>
      <c r="CL211" s="8">
        <v>132</v>
      </c>
      <c r="CM211" s="8">
        <v>130</v>
      </c>
      <c r="CO211" s="130"/>
      <c r="CS211" s="182">
        <v>550</v>
      </c>
      <c r="CT211" s="2">
        <v>5</v>
      </c>
      <c r="CU211" s="2">
        <v>29</v>
      </c>
    </row>
    <row r="212" spans="71:99" ht="17">
      <c r="BS212" s="130"/>
      <c r="CL212" s="8">
        <v>132</v>
      </c>
      <c r="CM212" s="8">
        <v>130</v>
      </c>
      <c r="CO212" s="130"/>
      <c r="CS212" s="182">
        <v>551</v>
      </c>
      <c r="CT212" s="2">
        <v>5</v>
      </c>
      <c r="CU212" s="2">
        <v>31</v>
      </c>
    </row>
    <row r="213" spans="71:99" ht="17">
      <c r="BS213" s="130"/>
      <c r="CL213" s="8">
        <v>132</v>
      </c>
      <c r="CM213" s="8">
        <v>130</v>
      </c>
      <c r="CO213" s="130"/>
      <c r="CS213" s="182">
        <v>552</v>
      </c>
      <c r="CT213" s="2">
        <v>5</v>
      </c>
      <c r="CU213" s="2">
        <v>29</v>
      </c>
    </row>
    <row r="214" spans="71:99" ht="17">
      <c r="BS214" s="130"/>
      <c r="CL214" s="8">
        <v>132</v>
      </c>
      <c r="CM214" s="8">
        <v>130</v>
      </c>
      <c r="CO214" s="130"/>
      <c r="CS214" s="182">
        <v>553</v>
      </c>
      <c r="CT214" s="2">
        <v>4</v>
      </c>
      <c r="CU214" s="2">
        <v>28</v>
      </c>
    </row>
    <row r="215" spans="71:99" ht="17">
      <c r="BS215" s="130"/>
      <c r="CL215" s="8">
        <v>132</v>
      </c>
      <c r="CM215" s="8">
        <v>130</v>
      </c>
      <c r="CO215" s="130"/>
      <c r="CS215" s="182">
        <v>554</v>
      </c>
      <c r="CT215" s="2">
        <v>4</v>
      </c>
      <c r="CU215" s="2">
        <v>28</v>
      </c>
    </row>
    <row r="216" spans="71:99" ht="17">
      <c r="BS216" s="130"/>
      <c r="CL216" s="8">
        <v>132</v>
      </c>
      <c r="CM216" s="8">
        <v>130</v>
      </c>
      <c r="CO216" s="130"/>
      <c r="CS216" s="182">
        <v>555</v>
      </c>
      <c r="CT216" s="2">
        <v>3</v>
      </c>
      <c r="CU216" s="2">
        <v>28</v>
      </c>
    </row>
    <row r="217" spans="71:99" ht="17">
      <c r="BS217" s="130"/>
      <c r="CL217" s="8">
        <v>133</v>
      </c>
      <c r="CM217" s="8">
        <v>130</v>
      </c>
      <c r="CO217" s="130"/>
      <c r="CS217" s="182">
        <v>556</v>
      </c>
      <c r="CT217" s="2">
        <v>4</v>
      </c>
      <c r="CU217" s="2">
        <v>29</v>
      </c>
    </row>
    <row r="218" spans="71:99" ht="17">
      <c r="BS218" s="130"/>
      <c r="CL218" s="8">
        <v>133</v>
      </c>
      <c r="CM218" s="8">
        <v>130</v>
      </c>
      <c r="CO218" s="130"/>
      <c r="CS218" s="182">
        <v>557</v>
      </c>
      <c r="CT218" s="2">
        <v>4</v>
      </c>
      <c r="CU218" s="2">
        <v>29</v>
      </c>
    </row>
    <row r="219" spans="71:99" ht="17">
      <c r="BS219" s="130"/>
      <c r="CL219" s="8">
        <v>133</v>
      </c>
      <c r="CM219" s="8">
        <v>130</v>
      </c>
      <c r="CO219" s="130"/>
      <c r="CS219" s="182">
        <v>558</v>
      </c>
      <c r="CT219" s="2">
        <v>4</v>
      </c>
      <c r="CU219" s="2">
        <v>28</v>
      </c>
    </row>
    <row r="220" spans="71:99" ht="17">
      <c r="BS220" s="130"/>
      <c r="CL220" s="8">
        <v>133</v>
      </c>
      <c r="CM220" s="8">
        <v>130</v>
      </c>
      <c r="CO220" s="130"/>
      <c r="CS220" s="182">
        <v>559</v>
      </c>
      <c r="CT220" s="2">
        <v>4</v>
      </c>
      <c r="CU220" s="2">
        <v>26</v>
      </c>
    </row>
    <row r="221" spans="71:99" ht="17">
      <c r="BS221" s="130"/>
      <c r="CL221" s="8">
        <v>133</v>
      </c>
      <c r="CM221" s="8">
        <v>130</v>
      </c>
      <c r="CO221" s="130"/>
      <c r="CS221" s="182">
        <v>560</v>
      </c>
      <c r="CT221" s="2">
        <v>3</v>
      </c>
      <c r="CU221" s="2">
        <v>26</v>
      </c>
    </row>
    <row r="222" spans="71:99" ht="17">
      <c r="BS222" s="130"/>
      <c r="CL222" s="8">
        <v>133</v>
      </c>
      <c r="CM222" s="8">
        <v>130</v>
      </c>
      <c r="CO222" s="130"/>
      <c r="CS222" s="182">
        <v>561</v>
      </c>
      <c r="CT222" s="2">
        <v>4</v>
      </c>
      <c r="CU222" s="2">
        <v>27</v>
      </c>
    </row>
    <row r="223" spans="71:99" ht="17">
      <c r="BS223" s="130"/>
      <c r="CL223" s="8">
        <v>133</v>
      </c>
      <c r="CM223" s="8">
        <v>130</v>
      </c>
      <c r="CO223" s="130"/>
      <c r="CS223" s="182">
        <v>562</v>
      </c>
      <c r="CT223" s="2">
        <v>4</v>
      </c>
      <c r="CU223" s="2">
        <v>26</v>
      </c>
    </row>
    <row r="224" spans="71:99" ht="17">
      <c r="BS224" s="130"/>
      <c r="CL224" s="8">
        <v>133</v>
      </c>
      <c r="CM224" s="8">
        <v>130</v>
      </c>
      <c r="CO224" s="130"/>
      <c r="CS224" s="182">
        <v>563</v>
      </c>
      <c r="CT224" s="2">
        <v>3</v>
      </c>
      <c r="CU224" s="2">
        <v>26</v>
      </c>
    </row>
    <row r="225" spans="71:99" ht="17">
      <c r="BS225" s="130"/>
      <c r="CL225" s="8">
        <v>133</v>
      </c>
      <c r="CM225" s="8">
        <v>130</v>
      </c>
      <c r="CO225" s="130"/>
      <c r="CS225" s="182">
        <v>564</v>
      </c>
      <c r="CT225" s="2">
        <v>4</v>
      </c>
      <c r="CU225" s="2">
        <v>28</v>
      </c>
    </row>
    <row r="226" spans="71:99" ht="17">
      <c r="BS226" s="130"/>
      <c r="CL226" s="8">
        <v>133</v>
      </c>
      <c r="CM226" s="8">
        <v>130</v>
      </c>
      <c r="CO226" s="130"/>
      <c r="CS226" s="182">
        <v>565</v>
      </c>
      <c r="CT226" s="2">
        <v>5</v>
      </c>
      <c r="CU226" s="2">
        <v>28</v>
      </c>
    </row>
    <row r="227" spans="71:99" ht="17">
      <c r="BS227" s="130"/>
      <c r="CL227" s="8">
        <v>133</v>
      </c>
      <c r="CM227" s="8">
        <v>130</v>
      </c>
      <c r="CO227" s="130"/>
      <c r="CS227" s="182">
        <v>566</v>
      </c>
      <c r="CT227" s="2">
        <v>6</v>
      </c>
      <c r="CU227" s="2">
        <v>27</v>
      </c>
    </row>
    <row r="228" spans="71:99" ht="17">
      <c r="BS228" s="130"/>
      <c r="CL228" s="8">
        <v>134</v>
      </c>
      <c r="CM228" s="8">
        <v>130</v>
      </c>
      <c r="CO228" s="130"/>
      <c r="CS228" s="182">
        <v>567</v>
      </c>
      <c r="CT228" s="2">
        <v>4</v>
      </c>
      <c r="CU228" s="2">
        <v>27</v>
      </c>
    </row>
    <row r="229" spans="71:99" ht="17">
      <c r="BS229" s="130"/>
      <c r="CL229" s="8">
        <v>134</v>
      </c>
      <c r="CM229" s="8">
        <v>130</v>
      </c>
      <c r="CO229" s="130"/>
      <c r="CS229" s="182">
        <v>568</v>
      </c>
      <c r="CT229" s="2">
        <v>5</v>
      </c>
      <c r="CU229" s="2">
        <v>27</v>
      </c>
    </row>
    <row r="230" spans="71:99" ht="17">
      <c r="BS230" s="130"/>
      <c r="CL230" s="8">
        <v>134</v>
      </c>
      <c r="CM230" s="8">
        <v>130</v>
      </c>
      <c r="CO230" s="130"/>
      <c r="CS230" s="182">
        <v>569</v>
      </c>
      <c r="CT230" s="2">
        <v>3</v>
      </c>
      <c r="CU230" s="2">
        <v>27</v>
      </c>
    </row>
    <row r="231" spans="71:99" ht="17">
      <c r="BS231" s="130"/>
      <c r="CL231" s="8">
        <v>134</v>
      </c>
      <c r="CM231" s="8">
        <v>130</v>
      </c>
      <c r="CO231" s="130"/>
      <c r="CS231" s="182">
        <v>570</v>
      </c>
      <c r="CT231" s="2">
        <v>5</v>
      </c>
      <c r="CU231" s="2">
        <v>29</v>
      </c>
    </row>
    <row r="232" spans="71:99" ht="17">
      <c r="BS232" s="130"/>
      <c r="CL232" s="8">
        <v>135</v>
      </c>
      <c r="CM232" s="8">
        <v>130</v>
      </c>
      <c r="CO232" s="130"/>
      <c r="CS232" s="182">
        <v>571</v>
      </c>
      <c r="CT232" s="2">
        <v>3</v>
      </c>
      <c r="CU232" s="2">
        <v>29</v>
      </c>
    </row>
    <row r="233" spans="71:99" ht="17">
      <c r="BS233" s="130"/>
      <c r="CL233" s="8">
        <v>135</v>
      </c>
      <c r="CM233" s="8">
        <v>130</v>
      </c>
      <c r="CO233" s="130"/>
      <c r="CS233" s="182">
        <v>572</v>
      </c>
      <c r="CT233" s="2">
        <v>3</v>
      </c>
      <c r="CU233" s="2">
        <v>29</v>
      </c>
    </row>
    <row r="234" spans="71:99" ht="17">
      <c r="BS234" s="130"/>
      <c r="CL234" s="8">
        <v>135</v>
      </c>
      <c r="CM234" s="8">
        <v>130</v>
      </c>
      <c r="CO234" s="130"/>
      <c r="CS234" s="182">
        <v>573</v>
      </c>
      <c r="CT234" s="2">
        <v>4</v>
      </c>
      <c r="CU234" s="2">
        <v>29</v>
      </c>
    </row>
    <row r="235" spans="71:99" ht="17">
      <c r="BS235" s="130"/>
      <c r="CL235" s="8">
        <v>135</v>
      </c>
      <c r="CM235" s="8">
        <v>130</v>
      </c>
      <c r="CO235" s="130"/>
      <c r="CS235" s="182">
        <v>574</v>
      </c>
      <c r="CT235" s="2">
        <v>3</v>
      </c>
      <c r="CU235" s="2">
        <v>30</v>
      </c>
    </row>
    <row r="236" spans="71:99" ht="17">
      <c r="BS236" s="130"/>
      <c r="CL236" s="8">
        <v>135</v>
      </c>
      <c r="CM236" s="8">
        <v>130</v>
      </c>
      <c r="CO236" s="130"/>
      <c r="CS236" s="182">
        <v>575</v>
      </c>
      <c r="CT236" s="2">
        <v>3</v>
      </c>
      <c r="CU236" s="2">
        <v>30</v>
      </c>
    </row>
    <row r="237" spans="71:99" ht="17">
      <c r="BS237" s="130"/>
      <c r="CL237" s="8">
        <v>135</v>
      </c>
      <c r="CM237" s="8">
        <v>130</v>
      </c>
      <c r="CO237" s="130"/>
      <c r="CS237" s="182">
        <v>576</v>
      </c>
      <c r="CT237" s="2">
        <v>5</v>
      </c>
      <c r="CU237" s="2">
        <v>29</v>
      </c>
    </row>
    <row r="238" spans="71:99" ht="17">
      <c r="BS238" s="130"/>
      <c r="CL238" s="8">
        <v>136</v>
      </c>
      <c r="CM238" s="8">
        <v>130</v>
      </c>
      <c r="CO238" s="130"/>
      <c r="CS238" s="182">
        <v>577</v>
      </c>
      <c r="CT238" s="2">
        <v>4</v>
      </c>
      <c r="CU238" s="2">
        <v>31</v>
      </c>
    </row>
    <row r="239" spans="71:99" ht="17">
      <c r="BS239" s="130"/>
      <c r="CL239" s="8">
        <v>136</v>
      </c>
      <c r="CM239" s="8">
        <v>130</v>
      </c>
      <c r="CO239" s="130"/>
      <c r="CS239" s="182">
        <v>578</v>
      </c>
      <c r="CT239" s="2">
        <v>4</v>
      </c>
      <c r="CU239" s="2">
        <v>32</v>
      </c>
    </row>
    <row r="240" spans="71:99" ht="17">
      <c r="BS240" s="130"/>
      <c r="CL240" s="8">
        <v>136</v>
      </c>
      <c r="CM240" s="8">
        <v>130</v>
      </c>
      <c r="CO240" s="130"/>
      <c r="CS240" s="182">
        <v>579</v>
      </c>
      <c r="CT240" s="2">
        <v>3</v>
      </c>
      <c r="CU240" s="2">
        <v>31</v>
      </c>
    </row>
    <row r="241" spans="71:99" ht="17">
      <c r="BS241" s="130"/>
      <c r="CL241" s="8">
        <v>136</v>
      </c>
      <c r="CM241" s="8">
        <v>130</v>
      </c>
      <c r="CO241" s="130"/>
      <c r="CS241" s="182">
        <v>580</v>
      </c>
      <c r="CT241" s="2">
        <v>4</v>
      </c>
      <c r="CU241" s="2">
        <v>31</v>
      </c>
    </row>
    <row r="242" spans="71:99" ht="17">
      <c r="BS242" s="130"/>
      <c r="CL242" s="8">
        <v>136</v>
      </c>
      <c r="CM242" s="8">
        <v>130</v>
      </c>
      <c r="CO242" s="130"/>
      <c r="CS242" s="182">
        <v>581</v>
      </c>
      <c r="CT242" s="2">
        <v>4</v>
      </c>
      <c r="CU242" s="2">
        <v>31</v>
      </c>
    </row>
    <row r="243" spans="71:99" ht="17">
      <c r="BS243" s="130"/>
      <c r="CL243" s="8">
        <v>136</v>
      </c>
      <c r="CM243" s="8">
        <v>130</v>
      </c>
      <c r="CO243" s="130"/>
      <c r="CS243" s="182">
        <v>582</v>
      </c>
      <c r="CT243" s="2">
        <v>4</v>
      </c>
      <c r="CU243" s="2">
        <v>31</v>
      </c>
    </row>
    <row r="244" spans="71:99" ht="17">
      <c r="BS244" s="130"/>
      <c r="CL244" s="8">
        <v>137</v>
      </c>
      <c r="CM244" s="8">
        <v>130</v>
      </c>
      <c r="CO244" s="130"/>
      <c r="CS244" s="182">
        <v>583</v>
      </c>
      <c r="CT244" s="2">
        <v>3</v>
      </c>
      <c r="CU244" s="2">
        <v>32</v>
      </c>
    </row>
    <row r="245" spans="71:99" ht="17">
      <c r="BS245" s="130"/>
      <c r="CL245" s="8">
        <v>137</v>
      </c>
      <c r="CM245" s="8">
        <v>130</v>
      </c>
      <c r="CO245" s="130"/>
      <c r="CS245" s="182">
        <v>584</v>
      </c>
      <c r="CT245" s="2">
        <v>3</v>
      </c>
      <c r="CU245" s="2">
        <v>31</v>
      </c>
    </row>
    <row r="246" spans="71:99" ht="17">
      <c r="BS246" s="130"/>
      <c r="CL246" s="8">
        <v>137</v>
      </c>
      <c r="CM246" s="8">
        <v>130</v>
      </c>
      <c r="CO246" s="130"/>
      <c r="CS246" s="182">
        <v>585</v>
      </c>
      <c r="CT246" s="2">
        <v>4</v>
      </c>
      <c r="CU246" s="2">
        <v>32</v>
      </c>
    </row>
    <row r="247" spans="71:99" ht="17">
      <c r="BS247" s="130"/>
      <c r="CL247" s="8">
        <v>138</v>
      </c>
      <c r="CM247" s="8">
        <v>130</v>
      </c>
      <c r="CO247" s="130"/>
      <c r="CS247" s="182">
        <v>586</v>
      </c>
      <c r="CT247" s="2">
        <v>4</v>
      </c>
      <c r="CU247" s="2">
        <v>31</v>
      </c>
    </row>
    <row r="248" spans="71:99" ht="17">
      <c r="BS248" s="130"/>
      <c r="CL248" s="8">
        <v>138</v>
      </c>
      <c r="CM248" s="8">
        <v>130</v>
      </c>
      <c r="CO248" s="130"/>
      <c r="CS248" s="182">
        <v>587</v>
      </c>
      <c r="CT248" s="2">
        <v>4</v>
      </c>
      <c r="CU248" s="2">
        <v>31</v>
      </c>
    </row>
    <row r="249" spans="71:99" ht="17">
      <c r="BS249" s="130"/>
      <c r="CL249" s="8">
        <v>138</v>
      </c>
      <c r="CM249" s="8">
        <v>130</v>
      </c>
      <c r="CO249" s="130"/>
      <c r="CS249" s="182">
        <v>588</v>
      </c>
      <c r="CT249" s="2">
        <v>4</v>
      </c>
      <c r="CU249" s="2">
        <v>31</v>
      </c>
    </row>
    <row r="250" spans="71:99" ht="17">
      <c r="BS250" s="130"/>
      <c r="CL250" s="8">
        <v>138</v>
      </c>
      <c r="CM250" s="8">
        <v>130</v>
      </c>
      <c r="CO250" s="130"/>
      <c r="CS250" s="182">
        <v>589</v>
      </c>
      <c r="CT250" s="2">
        <v>1</v>
      </c>
      <c r="CU250" s="2">
        <v>31</v>
      </c>
    </row>
    <row r="251" spans="71:99" ht="17">
      <c r="BS251" s="130"/>
      <c r="CL251" s="8">
        <v>138</v>
      </c>
      <c r="CM251" s="8">
        <v>130</v>
      </c>
      <c r="CO251" s="130"/>
      <c r="CS251" s="182">
        <v>590</v>
      </c>
      <c r="CT251" s="2">
        <v>3</v>
      </c>
      <c r="CU251" s="2">
        <v>32</v>
      </c>
    </row>
    <row r="252" spans="71:99" ht="17">
      <c r="BS252" s="130"/>
      <c r="CL252" s="8">
        <v>139</v>
      </c>
      <c r="CM252" s="8">
        <v>130</v>
      </c>
      <c r="CO252" s="130"/>
      <c r="CS252" s="182">
        <v>591</v>
      </c>
      <c r="CT252" s="2">
        <v>4</v>
      </c>
      <c r="CU252" s="2">
        <v>31</v>
      </c>
    </row>
    <row r="253" spans="71:99" ht="17">
      <c r="BS253" s="130"/>
      <c r="CL253" s="8">
        <v>139</v>
      </c>
      <c r="CM253" s="8">
        <v>130</v>
      </c>
      <c r="CO253" s="130"/>
      <c r="CS253" s="182">
        <v>592</v>
      </c>
      <c r="CT253" s="2">
        <v>4</v>
      </c>
      <c r="CU253" s="2">
        <v>31</v>
      </c>
    </row>
    <row r="254" spans="71:99" ht="17">
      <c r="BS254" s="130"/>
      <c r="CL254" s="8">
        <v>139</v>
      </c>
      <c r="CM254" s="8">
        <v>130</v>
      </c>
      <c r="CO254" s="130"/>
      <c r="CS254" s="182">
        <v>593</v>
      </c>
      <c r="CT254" s="2">
        <v>4</v>
      </c>
      <c r="CU254" s="2">
        <v>30</v>
      </c>
    </row>
    <row r="255" spans="71:99" ht="17">
      <c r="BS255" s="130"/>
      <c r="CL255" s="8">
        <v>139</v>
      </c>
      <c r="CM255" s="8">
        <v>130</v>
      </c>
      <c r="CO255" s="130"/>
    </row>
    <row r="256" spans="71:99" ht="17">
      <c r="BS256" s="130"/>
      <c r="CL256" s="8">
        <v>139</v>
      </c>
      <c r="CM256" s="8">
        <v>130</v>
      </c>
      <c r="CO256" s="130"/>
    </row>
    <row r="257" spans="71:93" ht="17">
      <c r="BS257" s="130"/>
      <c r="CL257" s="8">
        <v>139</v>
      </c>
      <c r="CM257" s="8">
        <v>130</v>
      </c>
      <c r="CO257" s="130"/>
    </row>
    <row r="258" spans="71:93" ht="17">
      <c r="BS258" s="130"/>
      <c r="CL258" s="8">
        <v>139</v>
      </c>
      <c r="CM258" s="8">
        <v>130</v>
      </c>
      <c r="CO258" s="130"/>
    </row>
    <row r="259" spans="71:93" ht="17">
      <c r="BS259" s="130"/>
      <c r="CL259" s="8">
        <v>140</v>
      </c>
      <c r="CM259" s="8">
        <v>140</v>
      </c>
      <c r="CO259" s="130"/>
    </row>
    <row r="260" spans="71:93" ht="17">
      <c r="BS260" s="130"/>
      <c r="CL260" s="8">
        <v>140</v>
      </c>
      <c r="CM260" s="8">
        <v>140</v>
      </c>
      <c r="CO260" s="130"/>
    </row>
    <row r="261" spans="71:93" ht="17">
      <c r="BS261" s="130"/>
      <c r="CL261" s="8">
        <v>140</v>
      </c>
      <c r="CM261" s="8">
        <v>140</v>
      </c>
      <c r="CO261" s="130"/>
    </row>
    <row r="262" spans="71:93" ht="17">
      <c r="BS262" s="130"/>
      <c r="CL262" s="8">
        <v>140</v>
      </c>
      <c r="CM262" s="8">
        <v>140</v>
      </c>
      <c r="CO262" s="130"/>
    </row>
    <row r="263" spans="71:93" ht="17">
      <c r="BS263" s="130"/>
      <c r="CL263" s="8">
        <v>140</v>
      </c>
      <c r="CM263" s="8">
        <v>140</v>
      </c>
      <c r="CO263" s="130"/>
    </row>
    <row r="264" spans="71:93" ht="17">
      <c r="BS264" s="130"/>
      <c r="CL264" s="8">
        <v>140</v>
      </c>
      <c r="CM264" s="8">
        <v>140</v>
      </c>
      <c r="CO264" s="130"/>
    </row>
    <row r="265" spans="71:93" ht="17">
      <c r="BS265" s="130"/>
      <c r="CL265" s="8">
        <v>141</v>
      </c>
      <c r="CM265" s="8">
        <v>140</v>
      </c>
      <c r="CO265" s="130"/>
    </row>
    <row r="266" spans="71:93" ht="17">
      <c r="BS266" s="130"/>
      <c r="CL266" s="8">
        <v>141</v>
      </c>
      <c r="CM266" s="8">
        <v>140</v>
      </c>
      <c r="CO266" s="130"/>
    </row>
    <row r="267" spans="71:93" ht="17">
      <c r="BS267" s="130"/>
      <c r="CL267" s="8">
        <v>141</v>
      </c>
      <c r="CM267" s="8">
        <v>140</v>
      </c>
      <c r="CO267" s="130"/>
    </row>
    <row r="268" spans="71:93" ht="17">
      <c r="BS268" s="130"/>
      <c r="CL268" s="8">
        <v>141</v>
      </c>
      <c r="CM268" s="8">
        <v>140</v>
      </c>
      <c r="CO268" s="130"/>
    </row>
    <row r="269" spans="71:93" ht="17">
      <c r="BS269" s="130"/>
      <c r="CL269" s="8">
        <v>141</v>
      </c>
      <c r="CM269" s="8">
        <v>140</v>
      </c>
      <c r="CO269" s="130"/>
    </row>
    <row r="270" spans="71:93" ht="17">
      <c r="BS270" s="130"/>
      <c r="CL270" s="8">
        <v>141</v>
      </c>
      <c r="CM270" s="8">
        <v>140</v>
      </c>
      <c r="CO270" s="130"/>
    </row>
    <row r="271" spans="71:93" ht="17">
      <c r="BS271" s="130"/>
      <c r="CL271" s="8">
        <v>142</v>
      </c>
      <c r="CM271" s="8">
        <v>140</v>
      </c>
      <c r="CO271" s="130"/>
    </row>
    <row r="272" spans="71:93" ht="17">
      <c r="BS272" s="130"/>
      <c r="CL272" s="8">
        <v>142</v>
      </c>
      <c r="CM272" s="8">
        <v>140</v>
      </c>
      <c r="CO272" s="130"/>
    </row>
    <row r="273" spans="71:93" ht="17">
      <c r="BS273" s="130"/>
      <c r="CL273" s="8">
        <v>142</v>
      </c>
      <c r="CM273" s="8">
        <v>140</v>
      </c>
      <c r="CO273" s="130"/>
    </row>
    <row r="274" spans="71:93" ht="17">
      <c r="BS274" s="130"/>
      <c r="CL274" s="8">
        <v>142</v>
      </c>
      <c r="CM274" s="8">
        <v>140</v>
      </c>
      <c r="CO274" s="130"/>
    </row>
    <row r="275" spans="71:93" ht="17">
      <c r="BS275" s="130"/>
      <c r="CL275" s="8">
        <v>142</v>
      </c>
      <c r="CM275" s="8">
        <v>140</v>
      </c>
      <c r="CO275" s="130"/>
    </row>
    <row r="276" spans="71:93" ht="17">
      <c r="BS276" s="130"/>
      <c r="CL276" s="8">
        <v>142</v>
      </c>
      <c r="CM276" s="8">
        <v>140</v>
      </c>
      <c r="CO276" s="130"/>
    </row>
    <row r="277" spans="71:93" ht="17">
      <c r="BS277" s="130"/>
      <c r="CL277" s="8">
        <v>142</v>
      </c>
      <c r="CM277" s="8">
        <v>140</v>
      </c>
      <c r="CO277" s="130"/>
    </row>
    <row r="278" spans="71:93" ht="17">
      <c r="BS278" s="130"/>
      <c r="CL278" s="8">
        <v>143</v>
      </c>
      <c r="CM278" s="8">
        <v>140</v>
      </c>
      <c r="CO278" s="130"/>
    </row>
    <row r="279" spans="71:93" ht="17">
      <c r="BS279" s="130"/>
      <c r="CL279" s="8">
        <v>143</v>
      </c>
      <c r="CM279" s="8">
        <v>140</v>
      </c>
      <c r="CO279" s="130"/>
    </row>
    <row r="280" spans="71:93" ht="17">
      <c r="BS280" s="130"/>
      <c r="CL280" s="8">
        <v>143</v>
      </c>
      <c r="CM280" s="8">
        <v>140</v>
      </c>
      <c r="CO280" s="130"/>
    </row>
    <row r="281" spans="71:93" ht="17">
      <c r="BS281" s="130"/>
      <c r="CL281" s="8">
        <v>143</v>
      </c>
      <c r="CM281" s="8">
        <v>140</v>
      </c>
      <c r="CO281" s="130"/>
    </row>
    <row r="282" spans="71:93" ht="17">
      <c r="BS282" s="130"/>
      <c r="CL282" s="8">
        <v>143</v>
      </c>
      <c r="CM282" s="8">
        <v>140</v>
      </c>
      <c r="CO282" s="130"/>
    </row>
    <row r="283" spans="71:93" ht="17">
      <c r="BS283" s="130"/>
      <c r="CL283" s="8">
        <v>143</v>
      </c>
      <c r="CM283" s="8">
        <v>140</v>
      </c>
      <c r="CO283" s="130"/>
    </row>
    <row r="284" spans="71:93" ht="17">
      <c r="BS284" s="130"/>
      <c r="CL284" s="8">
        <v>143</v>
      </c>
      <c r="CM284" s="8">
        <v>140</v>
      </c>
      <c r="CO284" s="130"/>
    </row>
    <row r="285" spans="71:93" ht="17">
      <c r="BS285" s="130"/>
      <c r="CL285" s="8">
        <v>143</v>
      </c>
      <c r="CM285" s="8">
        <v>140</v>
      </c>
      <c r="CO285" s="130"/>
    </row>
    <row r="286" spans="71:93" ht="17">
      <c r="BS286" s="130"/>
      <c r="CL286" s="8">
        <v>144</v>
      </c>
      <c r="CM286" s="8">
        <v>140</v>
      </c>
      <c r="CO286" s="130"/>
    </row>
    <row r="287" spans="71:93" ht="17">
      <c r="BS287" s="130"/>
      <c r="CL287" s="8">
        <v>144</v>
      </c>
      <c r="CM287" s="8">
        <v>140</v>
      </c>
      <c r="CO287" s="130"/>
    </row>
    <row r="288" spans="71:93" ht="17">
      <c r="BS288" s="130"/>
      <c r="CL288" s="8">
        <v>144</v>
      </c>
      <c r="CM288" s="8">
        <v>140</v>
      </c>
      <c r="CO288" s="130"/>
    </row>
    <row r="289" spans="71:93" ht="17">
      <c r="BS289" s="130"/>
      <c r="CL289" s="8">
        <v>144</v>
      </c>
      <c r="CM289" s="8">
        <v>140</v>
      </c>
      <c r="CO289" s="130"/>
    </row>
    <row r="290" spans="71:93" ht="17">
      <c r="BS290" s="130"/>
      <c r="CL290" s="8">
        <v>144</v>
      </c>
      <c r="CM290" s="8">
        <v>140</v>
      </c>
      <c r="CO290" s="130"/>
    </row>
    <row r="291" spans="71:93" ht="17">
      <c r="BS291" s="130"/>
      <c r="CL291" s="8">
        <v>144</v>
      </c>
      <c r="CM291" s="8">
        <v>140</v>
      </c>
      <c r="CO291" s="130"/>
    </row>
    <row r="292" spans="71:93" ht="17">
      <c r="BS292" s="130"/>
      <c r="CL292" s="8">
        <v>144</v>
      </c>
      <c r="CM292" s="8">
        <v>140</v>
      </c>
      <c r="CO292" s="130"/>
    </row>
    <row r="293" spans="71:93" ht="17">
      <c r="BS293" s="130"/>
      <c r="CL293" s="8">
        <v>145</v>
      </c>
      <c r="CM293" s="8">
        <v>140</v>
      </c>
      <c r="CO293" s="130"/>
    </row>
    <row r="294" spans="71:93" ht="17">
      <c r="BS294" s="130"/>
      <c r="CL294" s="8">
        <v>145</v>
      </c>
      <c r="CM294" s="8">
        <v>140</v>
      </c>
      <c r="CO294" s="130"/>
    </row>
    <row r="295" spans="71:93" ht="17">
      <c r="BS295" s="130"/>
      <c r="CL295" s="8">
        <v>145</v>
      </c>
      <c r="CM295" s="8">
        <v>140</v>
      </c>
      <c r="CO295" s="130"/>
    </row>
    <row r="296" spans="71:93" ht="17">
      <c r="BS296" s="130"/>
      <c r="CL296" s="8">
        <v>145</v>
      </c>
      <c r="CM296" s="8">
        <v>140</v>
      </c>
      <c r="CO296" s="130"/>
    </row>
    <row r="297" spans="71:93" ht="17">
      <c r="BS297" s="130"/>
      <c r="CL297" s="8">
        <v>145</v>
      </c>
      <c r="CM297" s="8">
        <v>140</v>
      </c>
      <c r="CO297" s="130"/>
    </row>
    <row r="298" spans="71:93" ht="17">
      <c r="BS298" s="130"/>
      <c r="CL298" s="8">
        <v>145</v>
      </c>
      <c r="CM298" s="8">
        <v>140</v>
      </c>
      <c r="CO298" s="130"/>
    </row>
    <row r="299" spans="71:93" ht="17">
      <c r="BS299" s="130"/>
      <c r="CL299" s="8">
        <v>146</v>
      </c>
      <c r="CM299" s="8">
        <v>140</v>
      </c>
      <c r="CO299" s="130"/>
    </row>
    <row r="300" spans="71:93" ht="17">
      <c r="BS300" s="130"/>
      <c r="CL300" s="8">
        <v>146</v>
      </c>
      <c r="CM300" s="8">
        <v>140</v>
      </c>
      <c r="CO300" s="130"/>
    </row>
    <row r="301" spans="71:93" ht="17">
      <c r="BS301" s="130"/>
      <c r="CL301" s="8">
        <v>146</v>
      </c>
      <c r="CM301" s="8">
        <v>140</v>
      </c>
      <c r="CO301" s="130"/>
    </row>
    <row r="302" spans="71:93" ht="17">
      <c r="BS302" s="130"/>
      <c r="CL302" s="8">
        <v>146</v>
      </c>
      <c r="CM302" s="8">
        <v>140</v>
      </c>
      <c r="CO302" s="130"/>
    </row>
    <row r="303" spans="71:93" ht="17">
      <c r="BS303" s="130"/>
      <c r="CL303" s="8">
        <v>146</v>
      </c>
      <c r="CM303" s="8">
        <v>140</v>
      </c>
      <c r="CO303" s="130"/>
    </row>
    <row r="304" spans="71:93" ht="17">
      <c r="BS304" s="130"/>
      <c r="CL304" s="8">
        <v>147</v>
      </c>
      <c r="CM304" s="8">
        <v>140</v>
      </c>
      <c r="CO304" s="130"/>
    </row>
    <row r="305" spans="71:93" ht="17">
      <c r="BS305" s="130"/>
      <c r="CL305" s="8">
        <v>147</v>
      </c>
      <c r="CM305" s="8">
        <v>140</v>
      </c>
      <c r="CO305" s="130"/>
    </row>
    <row r="306" spans="71:93" ht="17">
      <c r="BS306" s="130"/>
      <c r="CL306" s="8">
        <v>147</v>
      </c>
      <c r="CM306" s="8">
        <v>140</v>
      </c>
      <c r="CO306" s="130"/>
    </row>
    <row r="307" spans="71:93" ht="17">
      <c r="BS307" s="130"/>
      <c r="CL307" s="8">
        <v>148</v>
      </c>
      <c r="CM307" s="8">
        <v>140</v>
      </c>
      <c r="CO307" s="130"/>
    </row>
    <row r="308" spans="71:93" ht="17">
      <c r="BS308" s="130"/>
      <c r="CL308" s="8">
        <v>148</v>
      </c>
      <c r="CM308" s="8">
        <v>140</v>
      </c>
      <c r="CO308" s="130"/>
    </row>
    <row r="309" spans="71:93" ht="17">
      <c r="BS309" s="130"/>
      <c r="CL309" s="8">
        <v>148</v>
      </c>
      <c r="CM309" s="8">
        <v>140</v>
      </c>
      <c r="CO309" s="130"/>
    </row>
    <row r="310" spans="71:93" ht="17">
      <c r="BS310" s="130"/>
      <c r="CL310" s="8">
        <v>148</v>
      </c>
      <c r="CM310" s="8">
        <v>140</v>
      </c>
      <c r="CO310" s="130"/>
    </row>
    <row r="311" spans="71:93" ht="17">
      <c r="BS311" s="130"/>
      <c r="CL311" s="8">
        <v>148</v>
      </c>
      <c r="CM311" s="8">
        <v>140</v>
      </c>
      <c r="CO311" s="130"/>
    </row>
    <row r="312" spans="71:93" ht="17">
      <c r="BS312" s="130"/>
      <c r="CL312" s="8">
        <v>148</v>
      </c>
      <c r="CM312" s="8">
        <v>140</v>
      </c>
      <c r="CO312" s="130"/>
    </row>
    <row r="313" spans="71:93" ht="17">
      <c r="BS313" s="130"/>
      <c r="CL313" s="8">
        <v>148</v>
      </c>
      <c r="CM313" s="8">
        <v>140</v>
      </c>
      <c r="CO313" s="130"/>
    </row>
    <row r="314" spans="71:93" ht="17">
      <c r="BS314" s="130"/>
      <c r="CL314" s="8">
        <v>149</v>
      </c>
      <c r="CM314" s="8">
        <v>140</v>
      </c>
      <c r="CO314" s="130"/>
    </row>
    <row r="315" spans="71:93" ht="17">
      <c r="BS315" s="130"/>
      <c r="CL315" s="8">
        <v>149</v>
      </c>
      <c r="CM315" s="8">
        <v>140</v>
      </c>
      <c r="CO315" s="130"/>
    </row>
    <row r="316" spans="71:93" ht="17">
      <c r="BS316" s="130"/>
      <c r="CL316" s="8">
        <v>149</v>
      </c>
      <c r="CM316" s="8">
        <v>140</v>
      </c>
      <c r="CO316" s="130"/>
    </row>
    <row r="317" spans="71:93" ht="17">
      <c r="BS317" s="130"/>
      <c r="CL317" s="8">
        <v>149</v>
      </c>
      <c r="CM317" s="8">
        <v>140</v>
      </c>
      <c r="CO317" s="130"/>
    </row>
    <row r="318" spans="71:93" ht="17">
      <c r="BS318" s="130"/>
      <c r="CL318" s="8">
        <v>150</v>
      </c>
      <c r="CM318" s="8">
        <v>150</v>
      </c>
      <c r="CO318" s="130"/>
    </row>
    <row r="319" spans="71:93" ht="17">
      <c r="BS319" s="130"/>
      <c r="CL319" s="8">
        <v>150</v>
      </c>
      <c r="CM319" s="8">
        <v>150</v>
      </c>
      <c r="CO319" s="130"/>
    </row>
    <row r="320" spans="71:93" ht="17">
      <c r="BS320" s="130"/>
      <c r="CL320" s="8">
        <v>150</v>
      </c>
      <c r="CM320" s="8">
        <v>150</v>
      </c>
      <c r="CO320" s="130"/>
    </row>
    <row r="321" spans="71:93" ht="17">
      <c r="BS321" s="130"/>
      <c r="CL321" s="8">
        <v>150</v>
      </c>
      <c r="CM321" s="8">
        <v>150</v>
      </c>
      <c r="CO321" s="130"/>
    </row>
    <row r="322" spans="71:93" ht="17">
      <c r="BS322" s="130"/>
      <c r="CL322" s="8">
        <v>150</v>
      </c>
      <c r="CM322" s="8">
        <v>150</v>
      </c>
      <c r="CO322" s="130"/>
    </row>
    <row r="323" spans="71:93" ht="17">
      <c r="BS323" s="130"/>
      <c r="CL323" s="8">
        <v>151</v>
      </c>
      <c r="CM323" s="8">
        <v>150</v>
      </c>
      <c r="CO323" s="130"/>
    </row>
    <row r="324" spans="71:93" ht="17">
      <c r="BS324" s="130"/>
      <c r="CL324" s="8">
        <v>151</v>
      </c>
      <c r="CM324" s="8">
        <v>150</v>
      </c>
      <c r="CO324" s="130"/>
    </row>
    <row r="325" spans="71:93" ht="17">
      <c r="BS325" s="130"/>
      <c r="CL325" s="8">
        <v>151</v>
      </c>
      <c r="CM325" s="8">
        <v>150</v>
      </c>
      <c r="CO325" s="130"/>
    </row>
    <row r="326" spans="71:93" ht="17">
      <c r="BS326" s="130"/>
      <c r="CL326" s="8">
        <v>151</v>
      </c>
      <c r="CM326" s="8">
        <v>150</v>
      </c>
      <c r="CO326" s="130"/>
    </row>
    <row r="327" spans="71:93" ht="17">
      <c r="BS327" s="130"/>
      <c r="CL327" s="8">
        <v>151</v>
      </c>
      <c r="CM327" s="8">
        <v>150</v>
      </c>
      <c r="CO327" s="130"/>
    </row>
    <row r="328" spans="71:93" ht="17">
      <c r="BS328" s="130"/>
      <c r="CL328" s="8">
        <v>151</v>
      </c>
      <c r="CM328" s="8">
        <v>150</v>
      </c>
      <c r="CO328" s="130"/>
    </row>
    <row r="329" spans="71:93" ht="17">
      <c r="BS329" s="130"/>
      <c r="CL329" s="8">
        <v>152</v>
      </c>
      <c r="CM329" s="8">
        <v>150</v>
      </c>
      <c r="CO329" s="130"/>
    </row>
    <row r="330" spans="71:93" ht="17">
      <c r="BS330" s="130"/>
      <c r="CL330" s="8">
        <v>152</v>
      </c>
      <c r="CM330" s="8">
        <v>150</v>
      </c>
      <c r="CO330" s="130"/>
    </row>
    <row r="331" spans="71:93" ht="17">
      <c r="BS331" s="130"/>
      <c r="CL331" s="8">
        <v>152</v>
      </c>
      <c r="CM331" s="8">
        <v>150</v>
      </c>
      <c r="CO331" s="130"/>
    </row>
    <row r="332" spans="71:93" ht="17">
      <c r="BS332" s="130"/>
      <c r="CL332" s="8">
        <v>152</v>
      </c>
      <c r="CM332" s="8">
        <v>150</v>
      </c>
      <c r="CO332" s="130"/>
    </row>
    <row r="333" spans="71:93" ht="17">
      <c r="BS333" s="130"/>
      <c r="CL333" s="8">
        <v>153</v>
      </c>
      <c r="CM333" s="8">
        <v>150</v>
      </c>
      <c r="CO333" s="130"/>
    </row>
    <row r="334" spans="71:93" ht="17">
      <c r="BS334" s="130"/>
      <c r="CL334" s="8">
        <v>153</v>
      </c>
      <c r="CM334" s="8">
        <v>150</v>
      </c>
      <c r="CO334" s="130"/>
    </row>
    <row r="335" spans="71:93" ht="17">
      <c r="BS335" s="130"/>
      <c r="CL335" s="8">
        <v>153</v>
      </c>
      <c r="CM335" s="8">
        <v>150</v>
      </c>
      <c r="CO335" s="130"/>
    </row>
    <row r="336" spans="71:93" ht="17">
      <c r="BS336" s="130"/>
      <c r="CL336" s="8">
        <v>154</v>
      </c>
      <c r="CM336" s="8">
        <v>150</v>
      </c>
      <c r="CO336" s="130"/>
    </row>
    <row r="337" spans="71:93" ht="17">
      <c r="BS337" s="130"/>
      <c r="CL337" s="8">
        <v>154</v>
      </c>
      <c r="CM337" s="8">
        <v>150</v>
      </c>
      <c r="CO337" s="130"/>
    </row>
    <row r="338" spans="71:93" ht="17">
      <c r="BS338" s="130"/>
      <c r="CL338" s="8">
        <v>154</v>
      </c>
      <c r="CM338" s="8">
        <v>150</v>
      </c>
      <c r="CO338" s="130"/>
    </row>
    <row r="339" spans="71:93" ht="17">
      <c r="BS339" s="130"/>
      <c r="CL339" s="8">
        <v>155</v>
      </c>
      <c r="CM339" s="8">
        <v>150</v>
      </c>
      <c r="CO339" s="130"/>
    </row>
    <row r="340" spans="71:93" ht="17">
      <c r="BS340" s="130"/>
      <c r="CL340" s="8">
        <v>155</v>
      </c>
      <c r="CM340" s="8">
        <v>150</v>
      </c>
      <c r="CO340" s="130"/>
    </row>
    <row r="341" spans="71:93" ht="17">
      <c r="BS341" s="130"/>
      <c r="CL341" s="8">
        <v>155</v>
      </c>
      <c r="CM341" s="8">
        <v>150</v>
      </c>
      <c r="CO341" s="130"/>
    </row>
    <row r="342" spans="71:93" ht="17">
      <c r="BS342" s="130"/>
      <c r="CL342" s="8">
        <v>155</v>
      </c>
      <c r="CM342" s="8">
        <v>150</v>
      </c>
      <c r="CO342" s="130"/>
    </row>
    <row r="343" spans="71:93" ht="17">
      <c r="BS343" s="130"/>
      <c r="CL343" s="8">
        <v>155</v>
      </c>
      <c r="CM343" s="8">
        <v>150</v>
      </c>
      <c r="CO343" s="130"/>
    </row>
    <row r="344" spans="71:93" ht="17">
      <c r="BS344" s="130"/>
      <c r="CL344" s="8">
        <v>156</v>
      </c>
      <c r="CM344" s="8">
        <v>150</v>
      </c>
      <c r="CO344" s="130"/>
    </row>
    <row r="345" spans="71:93" ht="17">
      <c r="BS345" s="130"/>
      <c r="CL345" s="8">
        <v>156</v>
      </c>
      <c r="CM345" s="8">
        <v>150</v>
      </c>
      <c r="CO345" s="130"/>
    </row>
    <row r="346" spans="71:93" ht="17">
      <c r="BS346" s="130"/>
      <c r="CL346" s="8">
        <v>156</v>
      </c>
      <c r="CM346" s="8">
        <v>150</v>
      </c>
      <c r="CO346" s="130"/>
    </row>
    <row r="347" spans="71:93" ht="17">
      <c r="BS347" s="130"/>
      <c r="CL347" s="8">
        <v>156</v>
      </c>
      <c r="CM347" s="8">
        <v>150</v>
      </c>
      <c r="CO347" s="130"/>
    </row>
    <row r="348" spans="71:93" ht="17">
      <c r="BS348" s="130"/>
      <c r="CL348" s="8">
        <v>156</v>
      </c>
      <c r="CM348" s="8">
        <v>150</v>
      </c>
      <c r="CO348" s="130"/>
    </row>
    <row r="349" spans="71:93" ht="17">
      <c r="BS349" s="130"/>
      <c r="CL349" s="8">
        <v>157</v>
      </c>
      <c r="CM349" s="8">
        <v>150</v>
      </c>
      <c r="CO349" s="130"/>
    </row>
    <row r="350" spans="71:93" ht="17">
      <c r="BS350" s="130"/>
      <c r="CL350" s="8">
        <v>157</v>
      </c>
      <c r="CM350" s="8">
        <v>150</v>
      </c>
      <c r="CO350" s="130"/>
    </row>
    <row r="351" spans="71:93" ht="17">
      <c r="BS351" s="130"/>
      <c r="CL351" s="8">
        <v>158</v>
      </c>
      <c r="CM351" s="8">
        <v>150</v>
      </c>
      <c r="CO351" s="130"/>
    </row>
    <row r="352" spans="71:93" ht="17">
      <c r="BS352" s="130"/>
      <c r="CL352" s="8">
        <v>158</v>
      </c>
      <c r="CM352" s="8">
        <v>150</v>
      </c>
      <c r="CO352" s="130"/>
    </row>
    <row r="353" spans="71:93" ht="17">
      <c r="BS353" s="130"/>
      <c r="CL353" s="8">
        <v>158</v>
      </c>
      <c r="CM353" s="8">
        <v>150</v>
      </c>
      <c r="CO353" s="130"/>
    </row>
    <row r="354" spans="71:93" ht="17">
      <c r="BS354" s="130"/>
      <c r="CL354" s="8">
        <v>158</v>
      </c>
      <c r="CM354" s="8">
        <v>150</v>
      </c>
      <c r="CO354" s="130"/>
    </row>
    <row r="355" spans="71:93" ht="17">
      <c r="BS355" s="130"/>
      <c r="CL355" s="8">
        <v>159</v>
      </c>
      <c r="CM355" s="8">
        <v>150</v>
      </c>
      <c r="CO355" s="130"/>
    </row>
    <row r="356" spans="71:93" ht="17">
      <c r="BS356" s="130"/>
      <c r="CL356" s="8">
        <v>159</v>
      </c>
      <c r="CM356" s="8">
        <v>150</v>
      </c>
      <c r="CO356" s="130"/>
    </row>
    <row r="357" spans="71:93" ht="17">
      <c r="BS357" s="130"/>
      <c r="CL357" s="8">
        <v>159</v>
      </c>
      <c r="CM357" s="8">
        <v>150</v>
      </c>
      <c r="CO357" s="130"/>
    </row>
    <row r="358" spans="71:93" ht="17">
      <c r="BS358" s="130"/>
      <c r="CL358" s="8">
        <v>160</v>
      </c>
      <c r="CM358" s="8">
        <v>160</v>
      </c>
      <c r="CO358" s="130"/>
    </row>
    <row r="359" spans="71:93" ht="17">
      <c r="BS359" s="130"/>
      <c r="CL359" s="8">
        <v>160</v>
      </c>
      <c r="CM359" s="8">
        <v>160</v>
      </c>
      <c r="CO359" s="130"/>
    </row>
    <row r="360" spans="71:93" ht="17">
      <c r="BS360" s="130"/>
      <c r="CL360" s="8">
        <v>160</v>
      </c>
      <c r="CM360" s="8">
        <v>160</v>
      </c>
      <c r="CO360" s="130"/>
    </row>
    <row r="361" spans="71:93" ht="17">
      <c r="BS361" s="130"/>
      <c r="CL361" s="8">
        <v>160</v>
      </c>
      <c r="CM361" s="8">
        <v>160</v>
      </c>
      <c r="CO361" s="130"/>
    </row>
    <row r="362" spans="71:93" ht="17">
      <c r="BS362" s="130"/>
      <c r="CL362" s="8">
        <v>160</v>
      </c>
      <c r="CM362" s="8">
        <v>160</v>
      </c>
      <c r="CO362" s="130"/>
    </row>
    <row r="363" spans="71:93" ht="17">
      <c r="BS363" s="130"/>
      <c r="CL363" s="8">
        <v>160</v>
      </c>
      <c r="CM363" s="8">
        <v>160</v>
      </c>
      <c r="CO363" s="130"/>
    </row>
    <row r="364" spans="71:93" ht="17">
      <c r="BS364" s="130"/>
      <c r="CL364" s="8">
        <v>160</v>
      </c>
      <c r="CM364" s="8">
        <v>160</v>
      </c>
      <c r="CO364" s="130"/>
    </row>
    <row r="365" spans="71:93" ht="17">
      <c r="BS365" s="130"/>
      <c r="CL365" s="8">
        <v>161</v>
      </c>
      <c r="CM365" s="8">
        <v>160</v>
      </c>
      <c r="CO365" s="130"/>
    </row>
    <row r="366" spans="71:93" ht="17">
      <c r="BS366" s="130"/>
      <c r="CL366" s="8">
        <v>161</v>
      </c>
      <c r="CM366" s="8">
        <v>160</v>
      </c>
      <c r="CO366" s="130"/>
    </row>
    <row r="367" spans="71:93" ht="17">
      <c r="BS367" s="130"/>
      <c r="CL367" s="8">
        <v>161</v>
      </c>
      <c r="CM367" s="8">
        <v>160</v>
      </c>
      <c r="CO367" s="130"/>
    </row>
    <row r="368" spans="71:93" ht="17">
      <c r="BS368" s="130"/>
      <c r="CL368" s="8">
        <v>162</v>
      </c>
      <c r="CM368" s="8">
        <v>160</v>
      </c>
      <c r="CO368" s="130"/>
    </row>
    <row r="369" spans="71:93" ht="17">
      <c r="BS369" s="130"/>
      <c r="CL369" s="8">
        <v>162</v>
      </c>
      <c r="CM369" s="8">
        <v>160</v>
      </c>
      <c r="CO369" s="130"/>
    </row>
    <row r="370" spans="71:93" ht="17">
      <c r="BS370" s="130"/>
      <c r="CL370" s="8">
        <v>162</v>
      </c>
      <c r="CM370" s="8">
        <v>160</v>
      </c>
      <c r="CO370" s="130"/>
    </row>
    <row r="371" spans="71:93" ht="17">
      <c r="BS371" s="130"/>
      <c r="CL371" s="8">
        <v>162</v>
      </c>
      <c r="CM371" s="8">
        <v>160</v>
      </c>
      <c r="CO371" s="130"/>
    </row>
    <row r="372" spans="71:93" ht="17">
      <c r="BS372" s="130"/>
      <c r="CL372" s="8">
        <v>162</v>
      </c>
      <c r="CM372" s="8">
        <v>160</v>
      </c>
      <c r="CO372" s="130"/>
    </row>
    <row r="373" spans="71:93" ht="17">
      <c r="BS373" s="130"/>
      <c r="CL373" s="8">
        <v>163</v>
      </c>
      <c r="CM373" s="8">
        <v>160</v>
      </c>
      <c r="CO373" s="130"/>
    </row>
    <row r="374" spans="71:93" ht="17">
      <c r="BS374" s="130"/>
      <c r="CL374" s="8">
        <v>163</v>
      </c>
      <c r="CM374" s="8">
        <v>160</v>
      </c>
      <c r="CO374" s="130"/>
    </row>
    <row r="375" spans="71:93" ht="17">
      <c r="BS375" s="130"/>
      <c r="CL375" s="8">
        <v>163</v>
      </c>
      <c r="CM375" s="8">
        <v>160</v>
      </c>
      <c r="CO375" s="130"/>
    </row>
    <row r="376" spans="71:93" ht="17">
      <c r="BS376" s="130"/>
      <c r="CL376" s="8">
        <v>163</v>
      </c>
      <c r="CM376" s="8">
        <v>160</v>
      </c>
      <c r="CO376" s="130"/>
    </row>
    <row r="377" spans="71:93" ht="17">
      <c r="BS377" s="130"/>
      <c r="CL377" s="8">
        <v>164</v>
      </c>
      <c r="CM377" s="8">
        <v>160</v>
      </c>
      <c r="CO377" s="130"/>
    </row>
    <row r="378" spans="71:93" ht="17">
      <c r="BS378" s="130"/>
      <c r="CL378" s="8">
        <v>164</v>
      </c>
      <c r="CM378" s="8">
        <v>160</v>
      </c>
      <c r="CO378" s="130"/>
    </row>
    <row r="379" spans="71:93" ht="17">
      <c r="BS379" s="130"/>
      <c r="CL379" s="8">
        <v>164</v>
      </c>
      <c r="CM379" s="8">
        <v>160</v>
      </c>
      <c r="CO379" s="130"/>
    </row>
    <row r="380" spans="71:93" ht="17">
      <c r="BS380" s="130"/>
      <c r="CL380" s="8">
        <v>164</v>
      </c>
      <c r="CM380" s="8">
        <v>160</v>
      </c>
      <c r="CO380" s="130"/>
    </row>
    <row r="381" spans="71:93" ht="17">
      <c r="BS381" s="130"/>
      <c r="CL381" s="8">
        <v>164</v>
      </c>
      <c r="CM381" s="8">
        <v>160</v>
      </c>
      <c r="CO381" s="130"/>
    </row>
    <row r="382" spans="71:93" ht="17">
      <c r="BS382" s="130"/>
      <c r="CL382" s="8">
        <v>164</v>
      </c>
      <c r="CM382" s="8">
        <v>160</v>
      </c>
      <c r="CO382" s="130"/>
    </row>
    <row r="383" spans="71:93" ht="17">
      <c r="BS383" s="130"/>
      <c r="CL383" s="8">
        <v>164</v>
      </c>
      <c r="CM383" s="8">
        <v>160</v>
      </c>
      <c r="CO383" s="130"/>
    </row>
    <row r="384" spans="71:93" ht="17">
      <c r="BS384" s="130"/>
      <c r="CL384" s="8">
        <v>164</v>
      </c>
      <c r="CM384" s="8">
        <v>160</v>
      </c>
      <c r="CO384" s="130"/>
    </row>
    <row r="385" spans="71:93" ht="17">
      <c r="BS385" s="130"/>
      <c r="CL385" s="8">
        <v>165</v>
      </c>
      <c r="CM385" s="8">
        <v>160</v>
      </c>
      <c r="CO385" s="130"/>
    </row>
    <row r="386" spans="71:93" ht="17">
      <c r="BS386" s="130"/>
      <c r="CL386" s="8">
        <v>165</v>
      </c>
      <c r="CM386" s="8">
        <v>160</v>
      </c>
      <c r="CO386" s="130"/>
    </row>
    <row r="387" spans="71:93" ht="17">
      <c r="BS387" s="130"/>
      <c r="CL387" s="8">
        <v>165</v>
      </c>
      <c r="CM387" s="8">
        <v>160</v>
      </c>
      <c r="CO387" s="130"/>
    </row>
    <row r="388" spans="71:93" ht="17">
      <c r="BS388" s="130"/>
      <c r="CL388" s="8">
        <v>165</v>
      </c>
      <c r="CM388" s="8">
        <v>160</v>
      </c>
      <c r="CO388" s="130"/>
    </row>
    <row r="389" spans="71:93" ht="17">
      <c r="BS389" s="130"/>
      <c r="CL389" s="8">
        <v>165</v>
      </c>
      <c r="CM389" s="8">
        <v>160</v>
      </c>
      <c r="CO389" s="130"/>
    </row>
    <row r="390" spans="71:93" ht="17">
      <c r="BS390" s="130"/>
      <c r="CL390" s="8">
        <v>165</v>
      </c>
      <c r="CM390" s="8">
        <v>160</v>
      </c>
      <c r="CO390" s="130"/>
    </row>
    <row r="391" spans="71:93" ht="17">
      <c r="BS391" s="130"/>
      <c r="CL391" s="8">
        <v>165</v>
      </c>
      <c r="CM391" s="8">
        <v>160</v>
      </c>
      <c r="CO391" s="130"/>
    </row>
    <row r="392" spans="71:93" ht="17">
      <c r="BS392" s="130"/>
      <c r="CL392" s="8">
        <v>165</v>
      </c>
      <c r="CM392" s="8">
        <v>160</v>
      </c>
      <c r="CO392" s="130"/>
    </row>
    <row r="393" spans="71:93" ht="17">
      <c r="BS393" s="130"/>
      <c r="CL393" s="8">
        <v>165</v>
      </c>
      <c r="CM393" s="8">
        <v>160</v>
      </c>
      <c r="CO393" s="130"/>
    </row>
    <row r="394" spans="71:93" ht="17">
      <c r="BS394" s="130"/>
      <c r="CL394" s="8">
        <v>165</v>
      </c>
      <c r="CM394" s="8">
        <v>160</v>
      </c>
      <c r="CO394" s="130"/>
    </row>
    <row r="395" spans="71:93" ht="17">
      <c r="BS395" s="130"/>
      <c r="CL395" s="8">
        <v>165</v>
      </c>
      <c r="CM395" s="8">
        <v>160</v>
      </c>
      <c r="CO395" s="130"/>
    </row>
    <row r="396" spans="71:93" ht="17">
      <c r="BS396" s="130"/>
      <c r="CL396" s="8">
        <v>166</v>
      </c>
      <c r="CM396" s="8">
        <v>160</v>
      </c>
      <c r="CO396" s="130"/>
    </row>
    <row r="397" spans="71:93" ht="17">
      <c r="BS397" s="130"/>
      <c r="CL397" s="8">
        <v>166</v>
      </c>
      <c r="CM397" s="8">
        <v>160</v>
      </c>
      <c r="CO397" s="130"/>
    </row>
    <row r="398" spans="71:93" ht="17">
      <c r="BS398" s="130"/>
      <c r="CL398" s="8">
        <v>166</v>
      </c>
      <c r="CM398" s="8">
        <v>160</v>
      </c>
      <c r="CO398" s="130"/>
    </row>
    <row r="399" spans="71:93" ht="17">
      <c r="BS399" s="130"/>
      <c r="CL399" s="8">
        <v>167</v>
      </c>
      <c r="CM399" s="8">
        <v>160</v>
      </c>
      <c r="CO399" s="130"/>
    </row>
    <row r="400" spans="71:93" ht="17">
      <c r="BS400" s="130"/>
      <c r="CL400" s="8">
        <v>167</v>
      </c>
      <c r="CM400" s="8">
        <v>160</v>
      </c>
      <c r="CO400" s="130"/>
    </row>
    <row r="401" spans="71:93" ht="17">
      <c r="BS401" s="130"/>
      <c r="CL401" s="8">
        <v>167</v>
      </c>
      <c r="CM401" s="8">
        <v>160</v>
      </c>
      <c r="CO401" s="130"/>
    </row>
    <row r="402" spans="71:93" ht="17">
      <c r="BS402" s="130"/>
      <c r="CL402" s="8">
        <v>167</v>
      </c>
      <c r="CM402" s="8">
        <v>160</v>
      </c>
      <c r="CO402" s="130"/>
    </row>
    <row r="403" spans="71:93" ht="17">
      <c r="BS403" s="130"/>
      <c r="CL403" s="8">
        <v>168</v>
      </c>
      <c r="CM403" s="8">
        <v>160</v>
      </c>
      <c r="CO403" s="130"/>
    </row>
    <row r="404" spans="71:93" ht="17">
      <c r="BS404" s="130"/>
      <c r="CL404" s="8">
        <v>168</v>
      </c>
      <c r="CM404" s="8">
        <v>160</v>
      </c>
      <c r="CO404" s="130"/>
    </row>
    <row r="405" spans="71:93" ht="17">
      <c r="BS405" s="130"/>
      <c r="CL405" s="8">
        <v>168</v>
      </c>
      <c r="CM405" s="8">
        <v>160</v>
      </c>
      <c r="CO405" s="130"/>
    </row>
    <row r="406" spans="71:93" ht="17">
      <c r="BS406" s="130"/>
      <c r="CL406" s="8">
        <v>168</v>
      </c>
      <c r="CM406" s="8">
        <v>160</v>
      </c>
      <c r="CO406" s="130"/>
    </row>
    <row r="407" spans="71:93" ht="17">
      <c r="BS407" s="130"/>
      <c r="CL407" s="8">
        <v>168</v>
      </c>
      <c r="CM407" s="8">
        <v>160</v>
      </c>
      <c r="CO407" s="130"/>
    </row>
    <row r="408" spans="71:93" ht="17">
      <c r="BS408" s="130"/>
      <c r="CL408" s="8">
        <v>168</v>
      </c>
      <c r="CM408" s="8">
        <v>160</v>
      </c>
      <c r="CO408" s="130"/>
    </row>
    <row r="409" spans="71:93" ht="17">
      <c r="BS409" s="130"/>
      <c r="CL409" s="8">
        <v>169</v>
      </c>
      <c r="CM409" s="8">
        <v>160</v>
      </c>
      <c r="CO409" s="130"/>
    </row>
    <row r="410" spans="71:93" ht="17">
      <c r="BS410" s="130"/>
      <c r="CL410" s="8">
        <v>169</v>
      </c>
      <c r="CM410" s="8">
        <v>160</v>
      </c>
      <c r="CO410" s="130"/>
    </row>
    <row r="411" spans="71:93" ht="17">
      <c r="BS411" s="130"/>
      <c r="CL411" s="8">
        <v>169</v>
      </c>
      <c r="CM411" s="8">
        <v>160</v>
      </c>
      <c r="CO411" s="130"/>
    </row>
    <row r="412" spans="71:93" ht="17">
      <c r="BS412" s="130"/>
      <c r="CL412" s="8">
        <v>169</v>
      </c>
      <c r="CM412" s="8">
        <v>160</v>
      </c>
      <c r="CO412" s="130"/>
    </row>
    <row r="413" spans="71:93" ht="17">
      <c r="BS413" s="130"/>
      <c r="CL413" s="8">
        <v>169</v>
      </c>
      <c r="CM413" s="8">
        <v>160</v>
      </c>
      <c r="CO413" s="130"/>
    </row>
    <row r="414" spans="71:93" ht="17">
      <c r="BS414" s="130"/>
      <c r="CL414" s="8">
        <v>169</v>
      </c>
      <c r="CM414" s="8">
        <v>160</v>
      </c>
      <c r="CO414" s="130"/>
    </row>
    <row r="415" spans="71:93" ht="17">
      <c r="BS415" s="130"/>
      <c r="CL415" s="8">
        <v>169</v>
      </c>
      <c r="CM415" s="8">
        <v>160</v>
      </c>
      <c r="CO415" s="130"/>
    </row>
    <row r="416" spans="71:93" ht="17">
      <c r="BS416" s="130"/>
      <c r="CL416" s="8">
        <v>169</v>
      </c>
      <c r="CM416" s="8">
        <v>160</v>
      </c>
      <c r="CO416" s="130"/>
    </row>
    <row r="417" spans="71:93" ht="17">
      <c r="BS417" s="130"/>
      <c r="CL417" s="8">
        <v>170</v>
      </c>
      <c r="CM417" s="8">
        <v>170</v>
      </c>
      <c r="CO417" s="130"/>
    </row>
    <row r="418" spans="71:93" ht="17">
      <c r="BS418" s="130"/>
      <c r="CL418" s="8">
        <v>170</v>
      </c>
      <c r="CM418" s="8">
        <v>170</v>
      </c>
      <c r="CO418" s="130"/>
    </row>
    <row r="419" spans="71:93" ht="17">
      <c r="BS419" s="130"/>
      <c r="CL419" s="8">
        <v>170</v>
      </c>
      <c r="CM419" s="8">
        <v>170</v>
      </c>
      <c r="CO419" s="130"/>
    </row>
    <row r="420" spans="71:93" ht="17">
      <c r="BS420" s="130"/>
      <c r="CL420" s="8">
        <v>170</v>
      </c>
      <c r="CM420" s="8">
        <v>170</v>
      </c>
      <c r="CO420" s="130"/>
    </row>
    <row r="421" spans="71:93" ht="17">
      <c r="BS421" s="130"/>
      <c r="CL421" s="8">
        <v>170</v>
      </c>
      <c r="CM421" s="8">
        <v>170</v>
      </c>
      <c r="CO421" s="130"/>
    </row>
    <row r="422" spans="71:93" ht="17">
      <c r="BS422" s="130"/>
      <c r="CL422" s="8">
        <v>170</v>
      </c>
      <c r="CM422" s="8">
        <v>170</v>
      </c>
      <c r="CO422" s="130"/>
    </row>
    <row r="423" spans="71:93" ht="17">
      <c r="BS423" s="130"/>
      <c r="CL423" s="8">
        <v>171</v>
      </c>
      <c r="CM423" s="8">
        <v>170</v>
      </c>
      <c r="CO423" s="130"/>
    </row>
    <row r="424" spans="71:93" ht="17">
      <c r="BS424" s="130"/>
      <c r="CL424" s="8">
        <v>172</v>
      </c>
      <c r="CM424" s="8">
        <v>170</v>
      </c>
      <c r="CO424" s="130"/>
    </row>
    <row r="425" spans="71:93" ht="17">
      <c r="BS425" s="130"/>
      <c r="CL425" s="8">
        <v>172</v>
      </c>
      <c r="CM425" s="8">
        <v>170</v>
      </c>
      <c r="CO425" s="130"/>
    </row>
    <row r="426" spans="71:93" ht="17">
      <c r="BS426" s="130"/>
      <c r="CL426" s="8">
        <v>172</v>
      </c>
      <c r="CM426" s="8">
        <v>170</v>
      </c>
      <c r="CO426" s="130"/>
    </row>
    <row r="427" spans="71:93" ht="17">
      <c r="BS427" s="130"/>
      <c r="CL427" s="8">
        <v>172</v>
      </c>
      <c r="CM427" s="8">
        <v>170</v>
      </c>
      <c r="CO427" s="130"/>
    </row>
    <row r="428" spans="71:93" ht="17">
      <c r="BS428" s="130"/>
      <c r="CL428" s="8">
        <v>173</v>
      </c>
      <c r="CM428" s="8">
        <v>170</v>
      </c>
      <c r="CO428" s="130"/>
    </row>
    <row r="429" spans="71:93" ht="17">
      <c r="BS429" s="130"/>
      <c r="CL429" s="8">
        <v>173</v>
      </c>
      <c r="CM429" s="8">
        <v>170</v>
      </c>
      <c r="CO429" s="130"/>
    </row>
    <row r="430" spans="71:93" ht="17">
      <c r="BS430" s="130"/>
      <c r="CL430" s="8">
        <v>174</v>
      </c>
      <c r="CM430" s="8">
        <v>170</v>
      </c>
      <c r="CO430" s="130"/>
    </row>
    <row r="431" spans="71:93" ht="17">
      <c r="BS431" s="130"/>
      <c r="CL431" s="8">
        <v>174</v>
      </c>
      <c r="CM431" s="8">
        <v>170</v>
      </c>
      <c r="CO431" s="130"/>
    </row>
    <row r="432" spans="71:93" ht="17">
      <c r="BS432" s="130"/>
      <c r="CL432" s="8">
        <v>174</v>
      </c>
      <c r="CM432" s="8">
        <v>170</v>
      </c>
      <c r="CO432" s="130"/>
    </row>
    <row r="433" spans="71:93" ht="17">
      <c r="BS433" s="130"/>
      <c r="CL433" s="8">
        <v>174</v>
      </c>
      <c r="CM433" s="8">
        <v>170</v>
      </c>
      <c r="CO433" s="130"/>
    </row>
    <row r="434" spans="71:93" ht="17">
      <c r="BS434" s="130"/>
      <c r="CL434" s="8">
        <v>175</v>
      </c>
      <c r="CM434" s="8">
        <v>170</v>
      </c>
      <c r="CO434" s="130"/>
    </row>
    <row r="435" spans="71:93" ht="17">
      <c r="BS435" s="130"/>
      <c r="CL435" s="8">
        <v>175</v>
      </c>
      <c r="CM435" s="8">
        <v>170</v>
      </c>
      <c r="CO435" s="130"/>
    </row>
    <row r="436" spans="71:93" ht="17">
      <c r="BS436" s="130"/>
      <c r="CL436" s="8">
        <v>175</v>
      </c>
      <c r="CM436" s="8">
        <v>170</v>
      </c>
      <c r="CO436" s="130"/>
    </row>
    <row r="437" spans="71:93" ht="17">
      <c r="BS437" s="130"/>
      <c r="CL437" s="8">
        <v>175</v>
      </c>
      <c r="CM437" s="8">
        <v>170</v>
      </c>
      <c r="CO437" s="130"/>
    </row>
    <row r="438" spans="71:93" ht="17">
      <c r="BS438" s="130"/>
      <c r="CL438" s="8">
        <v>175</v>
      </c>
      <c r="CM438" s="8">
        <v>170</v>
      </c>
      <c r="CO438" s="130"/>
    </row>
    <row r="439" spans="71:93" ht="17">
      <c r="BS439" s="130"/>
      <c r="CL439" s="8">
        <v>175</v>
      </c>
      <c r="CM439" s="8">
        <v>170</v>
      </c>
      <c r="CO439" s="130"/>
    </row>
    <row r="440" spans="71:93" ht="17">
      <c r="BS440" s="130"/>
      <c r="CL440" s="8">
        <v>176</v>
      </c>
      <c r="CM440" s="8">
        <v>170</v>
      </c>
      <c r="CO440" s="130"/>
    </row>
    <row r="441" spans="71:93" ht="17">
      <c r="BS441" s="130"/>
      <c r="CL441" s="8">
        <v>176</v>
      </c>
      <c r="CM441" s="8">
        <v>170</v>
      </c>
      <c r="CO441" s="130"/>
    </row>
    <row r="442" spans="71:93" ht="17">
      <c r="BS442" s="130"/>
      <c r="CL442" s="8">
        <v>176</v>
      </c>
      <c r="CM442" s="8">
        <v>170</v>
      </c>
      <c r="CO442" s="130"/>
    </row>
    <row r="443" spans="71:93" ht="17">
      <c r="BS443" s="130"/>
      <c r="CL443" s="8">
        <v>177</v>
      </c>
      <c r="CM443" s="8">
        <v>170</v>
      </c>
      <c r="CO443" s="130"/>
    </row>
    <row r="444" spans="71:93" ht="17">
      <c r="BS444" s="130"/>
      <c r="CL444" s="8">
        <v>177</v>
      </c>
      <c r="CM444" s="8">
        <v>170</v>
      </c>
      <c r="CO444" s="130"/>
    </row>
    <row r="445" spans="71:93" ht="17">
      <c r="BS445" s="130"/>
      <c r="CL445" s="8">
        <v>177</v>
      </c>
      <c r="CM445" s="8">
        <v>170</v>
      </c>
      <c r="CO445" s="130"/>
    </row>
    <row r="446" spans="71:93" ht="17">
      <c r="BS446" s="130"/>
      <c r="CL446" s="8">
        <v>178</v>
      </c>
      <c r="CM446" s="8">
        <v>170</v>
      </c>
      <c r="CO446" s="130"/>
    </row>
    <row r="447" spans="71:93" ht="17">
      <c r="BS447" s="130"/>
      <c r="CL447" s="8">
        <v>178</v>
      </c>
      <c r="CM447" s="8">
        <v>170</v>
      </c>
      <c r="CO447" s="130"/>
    </row>
    <row r="448" spans="71:93" ht="17">
      <c r="BS448" s="130"/>
      <c r="CL448" s="8">
        <v>178</v>
      </c>
      <c r="CM448" s="8">
        <v>170</v>
      </c>
      <c r="CO448" s="130"/>
    </row>
    <row r="449" spans="71:93" ht="17">
      <c r="BS449" s="130"/>
      <c r="CL449" s="8">
        <v>178</v>
      </c>
      <c r="CM449" s="8">
        <v>170</v>
      </c>
      <c r="CO449" s="130"/>
    </row>
    <row r="450" spans="71:93" ht="17">
      <c r="BS450" s="130"/>
      <c r="CL450" s="8">
        <v>179</v>
      </c>
      <c r="CM450" s="8">
        <v>170</v>
      </c>
      <c r="CO450" s="130"/>
    </row>
    <row r="451" spans="71:93" ht="17">
      <c r="BS451" s="130"/>
      <c r="CL451" s="8">
        <v>179</v>
      </c>
      <c r="CM451" s="8">
        <v>170</v>
      </c>
      <c r="CO451" s="130"/>
    </row>
    <row r="452" spans="71:93" ht="17">
      <c r="BS452" s="130"/>
      <c r="CL452" s="8">
        <v>180</v>
      </c>
      <c r="CM452" s="8">
        <v>180</v>
      </c>
      <c r="CO452" s="130"/>
    </row>
    <row r="453" spans="71:93" ht="17">
      <c r="BS453" s="130"/>
      <c r="CL453" s="8">
        <v>180</v>
      </c>
      <c r="CM453" s="8">
        <v>180</v>
      </c>
      <c r="CO453" s="130"/>
    </row>
    <row r="454" spans="71:93" ht="17">
      <c r="BS454" s="130"/>
      <c r="CL454" s="8">
        <v>181</v>
      </c>
      <c r="CM454" s="8">
        <v>180</v>
      </c>
      <c r="CO454" s="130"/>
    </row>
    <row r="455" spans="71:93" ht="17">
      <c r="BS455" s="130"/>
      <c r="CL455" s="8">
        <v>181</v>
      </c>
      <c r="CM455" s="8">
        <v>180</v>
      </c>
      <c r="CO455" s="130"/>
    </row>
    <row r="456" spans="71:93" ht="17">
      <c r="BS456" s="130"/>
      <c r="CL456" s="8">
        <v>182</v>
      </c>
      <c r="CM456" s="8">
        <v>180</v>
      </c>
      <c r="CO456" s="130"/>
    </row>
    <row r="457" spans="71:93" ht="17">
      <c r="BS457" s="130"/>
      <c r="CL457" s="8">
        <v>182</v>
      </c>
      <c r="CM457" s="8">
        <v>180</v>
      </c>
      <c r="CO457" s="130"/>
    </row>
    <row r="458" spans="71:93" ht="17">
      <c r="BS458" s="130"/>
      <c r="CL458" s="8">
        <v>182</v>
      </c>
      <c r="CM458" s="8">
        <v>180</v>
      </c>
      <c r="CO458" s="130"/>
    </row>
    <row r="459" spans="71:93" ht="17">
      <c r="BS459" s="130"/>
      <c r="CL459" s="8">
        <v>182</v>
      </c>
      <c r="CM459" s="8">
        <v>180</v>
      </c>
      <c r="CO459" s="130"/>
    </row>
    <row r="460" spans="71:93" ht="17">
      <c r="BS460" s="130"/>
      <c r="CL460" s="8">
        <v>183</v>
      </c>
      <c r="CM460" s="8">
        <v>180</v>
      </c>
      <c r="CO460" s="130"/>
    </row>
    <row r="461" spans="71:93" ht="17">
      <c r="BS461" s="130"/>
      <c r="CL461" s="8">
        <v>183</v>
      </c>
      <c r="CM461" s="8">
        <v>180</v>
      </c>
      <c r="CO461" s="130"/>
    </row>
    <row r="462" spans="71:93" ht="17">
      <c r="BS462" s="130"/>
      <c r="CL462" s="8">
        <v>184</v>
      </c>
      <c r="CM462" s="8">
        <v>180</v>
      </c>
      <c r="CO462" s="130"/>
    </row>
    <row r="463" spans="71:93" ht="17">
      <c r="BS463" s="130"/>
      <c r="CL463" s="8">
        <v>184</v>
      </c>
      <c r="CM463" s="8">
        <v>180</v>
      </c>
      <c r="CO463" s="130"/>
    </row>
    <row r="464" spans="71:93" ht="17">
      <c r="BS464" s="130"/>
      <c r="CL464" s="8">
        <v>184</v>
      </c>
      <c r="CM464" s="8">
        <v>180</v>
      </c>
      <c r="CO464" s="130"/>
    </row>
    <row r="465" spans="71:93" ht="17">
      <c r="BS465" s="130"/>
      <c r="CL465" s="8">
        <v>185</v>
      </c>
      <c r="CM465" s="8">
        <v>180</v>
      </c>
      <c r="CO465" s="130"/>
    </row>
    <row r="466" spans="71:93" ht="17">
      <c r="BS466" s="130"/>
      <c r="CL466" s="8">
        <v>187</v>
      </c>
      <c r="CM466" s="8">
        <v>180</v>
      </c>
      <c r="CO466" s="130"/>
    </row>
    <row r="467" spans="71:93" ht="17">
      <c r="BS467" s="130"/>
      <c r="CL467" s="8">
        <v>187</v>
      </c>
      <c r="CM467" s="8">
        <v>180</v>
      </c>
      <c r="CO467" s="130"/>
    </row>
    <row r="468" spans="71:93" ht="17">
      <c r="BS468" s="130"/>
      <c r="CL468" s="8">
        <v>187</v>
      </c>
      <c r="CM468" s="8">
        <v>180</v>
      </c>
      <c r="CO468" s="130"/>
    </row>
    <row r="469" spans="71:93" ht="17">
      <c r="BS469" s="130"/>
      <c r="CL469" s="8">
        <v>188</v>
      </c>
      <c r="CM469" s="8">
        <v>180</v>
      </c>
      <c r="CO469" s="130"/>
    </row>
    <row r="470" spans="71:93" ht="17">
      <c r="BS470" s="130"/>
      <c r="CL470" s="8">
        <v>188</v>
      </c>
      <c r="CM470" s="8">
        <v>180</v>
      </c>
      <c r="CO470" s="130"/>
    </row>
    <row r="471" spans="71:93" ht="17">
      <c r="BS471" s="130"/>
      <c r="CL471" s="8">
        <v>189</v>
      </c>
      <c r="CM471" s="8">
        <v>180</v>
      </c>
      <c r="CO471" s="130"/>
    </row>
    <row r="472" spans="71:93" ht="17">
      <c r="BS472" s="130"/>
      <c r="CL472" s="8">
        <v>189</v>
      </c>
      <c r="CM472" s="8">
        <v>180</v>
      </c>
      <c r="CO472" s="130"/>
    </row>
    <row r="473" spans="71:93" ht="17">
      <c r="BS473" s="130"/>
      <c r="CL473" s="8">
        <v>189</v>
      </c>
      <c r="CM473" s="8">
        <v>180</v>
      </c>
      <c r="CO473" s="130"/>
    </row>
    <row r="474" spans="71:93" ht="17">
      <c r="BS474" s="130"/>
      <c r="CL474" s="8">
        <v>189</v>
      </c>
      <c r="CM474" s="8">
        <v>180</v>
      </c>
      <c r="CO474" s="130"/>
    </row>
    <row r="475" spans="71:93" ht="17">
      <c r="BS475" s="130"/>
      <c r="CL475" s="8">
        <v>190</v>
      </c>
      <c r="CM475" s="8">
        <v>190</v>
      </c>
      <c r="CO475" s="130"/>
    </row>
    <row r="476" spans="71:93" ht="17">
      <c r="BS476" s="130"/>
      <c r="CL476" s="8">
        <v>190</v>
      </c>
      <c r="CM476" s="8">
        <v>190</v>
      </c>
      <c r="CO476" s="130"/>
    </row>
    <row r="477" spans="71:93" ht="17">
      <c r="BS477" s="130"/>
      <c r="CL477" s="8">
        <v>192</v>
      </c>
      <c r="CM477" s="8">
        <v>190</v>
      </c>
      <c r="CO477" s="130"/>
    </row>
    <row r="478" spans="71:93" ht="17">
      <c r="BS478" s="130"/>
      <c r="CL478" s="8">
        <v>192</v>
      </c>
      <c r="CM478" s="8">
        <v>190</v>
      </c>
      <c r="CO478" s="130"/>
    </row>
    <row r="479" spans="71:93" ht="17">
      <c r="BS479" s="130"/>
      <c r="CL479" s="8">
        <v>193</v>
      </c>
      <c r="CM479" s="8">
        <v>190</v>
      </c>
      <c r="CO479" s="130"/>
    </row>
    <row r="480" spans="71:93" ht="17">
      <c r="BS480" s="130"/>
      <c r="CL480" s="8">
        <v>194</v>
      </c>
      <c r="CM480" s="8">
        <v>190</v>
      </c>
      <c r="CO480" s="130"/>
    </row>
    <row r="481" spans="71:93" ht="17">
      <c r="BS481" s="130"/>
      <c r="CL481" s="8">
        <v>194</v>
      </c>
      <c r="CM481" s="8">
        <v>190</v>
      </c>
      <c r="CO481" s="130"/>
    </row>
    <row r="482" spans="71:93" ht="17">
      <c r="BS482" s="130"/>
      <c r="CL482" s="8">
        <v>195</v>
      </c>
      <c r="CM482" s="8">
        <v>190</v>
      </c>
      <c r="CO482" s="130"/>
    </row>
    <row r="483" spans="71:93" ht="17">
      <c r="BS483" s="130"/>
      <c r="CL483" s="8">
        <v>196</v>
      </c>
      <c r="CM483" s="8">
        <v>190</v>
      </c>
      <c r="CO483" s="130"/>
    </row>
    <row r="484" spans="71:93" ht="17">
      <c r="BS484" s="130"/>
      <c r="CL484" s="8">
        <v>196</v>
      </c>
      <c r="CM484" s="8">
        <v>190</v>
      </c>
      <c r="CO484" s="130"/>
    </row>
    <row r="485" spans="71:93" ht="17">
      <c r="BS485" s="130"/>
      <c r="CL485" s="8">
        <v>196</v>
      </c>
      <c r="CM485" s="8">
        <v>190</v>
      </c>
      <c r="CO485" s="130"/>
    </row>
    <row r="486" spans="71:93" ht="17">
      <c r="BS486" s="130"/>
      <c r="CL486" s="8">
        <v>196</v>
      </c>
      <c r="CM486" s="8">
        <v>190</v>
      </c>
      <c r="CO486" s="130"/>
    </row>
    <row r="487" spans="71:93" ht="17">
      <c r="BS487" s="130"/>
      <c r="CL487" s="8">
        <v>197</v>
      </c>
      <c r="CM487" s="8">
        <v>190</v>
      </c>
      <c r="CO487" s="130"/>
    </row>
    <row r="488" spans="71:93" ht="17">
      <c r="BS488" s="130"/>
      <c r="CL488" s="8">
        <v>197</v>
      </c>
      <c r="CM488" s="8">
        <v>190</v>
      </c>
      <c r="CO488" s="130"/>
    </row>
    <row r="489" spans="71:93" ht="17">
      <c r="BS489" s="130"/>
      <c r="CL489" s="8">
        <v>199</v>
      </c>
      <c r="CM489" s="8">
        <v>190</v>
      </c>
      <c r="CO489" s="130"/>
    </row>
    <row r="490" spans="71:93" ht="17">
      <c r="BS490" s="130"/>
      <c r="CL490" s="8">
        <v>201</v>
      </c>
      <c r="CM490" s="8">
        <v>200</v>
      </c>
      <c r="CO490" s="130"/>
    </row>
    <row r="491" spans="71:93" ht="17">
      <c r="BS491" s="130"/>
      <c r="CL491" s="8">
        <v>201</v>
      </c>
      <c r="CM491" s="8">
        <v>200</v>
      </c>
      <c r="CO491" s="130"/>
    </row>
    <row r="492" spans="71:93" ht="17">
      <c r="BS492" s="130"/>
      <c r="CL492" s="8">
        <v>202</v>
      </c>
      <c r="CM492" s="8">
        <v>200</v>
      </c>
      <c r="CO492" s="130"/>
    </row>
    <row r="493" spans="71:93" ht="17">
      <c r="BS493" s="130"/>
      <c r="CL493" s="8">
        <v>203</v>
      </c>
      <c r="CM493" s="8">
        <v>200</v>
      </c>
      <c r="CO493" s="130"/>
    </row>
    <row r="494" spans="71:93" ht="17">
      <c r="BS494" s="130"/>
      <c r="CL494" s="8">
        <v>208</v>
      </c>
      <c r="CM494" s="8">
        <v>200</v>
      </c>
      <c r="CO494" s="130"/>
    </row>
    <row r="495" spans="71:93" ht="17">
      <c r="BS495" s="130"/>
      <c r="CL495" s="8">
        <v>209</v>
      </c>
      <c r="CM495" s="8">
        <v>200</v>
      </c>
      <c r="CO495" s="130"/>
    </row>
    <row r="496" spans="71:93" ht="17">
      <c r="BS496" s="130"/>
      <c r="CL496" s="8">
        <v>211</v>
      </c>
      <c r="CM496" s="8">
        <v>210</v>
      </c>
      <c r="CO496" s="130"/>
    </row>
    <row r="497" spans="65:93" ht="17">
      <c r="BS497" s="130"/>
      <c r="CL497" s="8">
        <v>219</v>
      </c>
      <c r="CM497" s="8">
        <v>210</v>
      </c>
      <c r="CO497" s="130"/>
    </row>
    <row r="498" spans="65:93" ht="17">
      <c r="BS498" s="130"/>
      <c r="CL498" s="8">
        <v>234</v>
      </c>
      <c r="CM498" s="8">
        <v>230</v>
      </c>
      <c r="CO498" s="130"/>
    </row>
    <row r="499" spans="65:93" ht="17">
      <c r="BS499" s="130"/>
      <c r="CL499" s="8">
        <v>238</v>
      </c>
      <c r="CM499" s="8">
        <v>230</v>
      </c>
      <c r="CO499" s="130"/>
    </row>
    <row r="500" spans="65:93" ht="17">
      <c r="BS500" s="130"/>
    </row>
    <row r="501" spans="65:93" ht="17">
      <c r="BS501" s="130"/>
    </row>
    <row r="502" spans="65:93" ht="17">
      <c r="BS502" s="130"/>
    </row>
    <row r="503" spans="65:93" ht="17">
      <c r="BS503" s="130"/>
    </row>
    <row r="504" spans="65:93" ht="17">
      <c r="BS504" s="130"/>
    </row>
    <row r="505" spans="65:93" ht="17">
      <c r="BS505" s="130"/>
    </row>
    <row r="506" spans="65:93" ht="17">
      <c r="BS506" s="130"/>
    </row>
    <row r="507" spans="65:93" ht="17">
      <c r="BS507" s="130"/>
    </row>
    <row r="508" spans="65:93" ht="17">
      <c r="BS508" s="130"/>
    </row>
    <row r="509" spans="65:93" ht="17">
      <c r="BS509" s="130"/>
    </row>
    <row r="510" spans="65:93" ht="17">
      <c r="BS510" s="130"/>
    </row>
    <row r="511" spans="65:93" ht="17">
      <c r="BS511" s="130"/>
    </row>
    <row r="512" spans="65:93" ht="17">
      <c r="BM512" s="80"/>
      <c r="BN512" s="79"/>
      <c r="BO512" s="81"/>
      <c r="BP512" s="81"/>
      <c r="BQ512" s="81"/>
      <c r="BR512" s="81"/>
      <c r="BS512" s="81"/>
      <c r="BT512" s="81"/>
      <c r="BU512" s="81"/>
      <c r="BV512" s="81"/>
      <c r="BW512" s="79"/>
    </row>
    <row r="513" spans="65:75" ht="17">
      <c r="BM513" s="80"/>
      <c r="BN513" s="79"/>
      <c r="BO513" s="81"/>
      <c r="BP513" s="81"/>
      <c r="BQ513" s="81"/>
      <c r="BR513" s="81"/>
      <c r="BS513" s="81"/>
      <c r="BT513" s="81"/>
      <c r="BU513" s="81"/>
      <c r="BV513" s="81"/>
      <c r="BW513" s="79"/>
    </row>
    <row r="514" spans="65:75" ht="17">
      <c r="BM514" s="80"/>
      <c r="BN514" s="79"/>
      <c r="BO514" s="81"/>
      <c r="BP514" s="81"/>
      <c r="BQ514" s="81"/>
      <c r="BR514" s="81"/>
      <c r="BS514" s="81"/>
      <c r="BT514" s="81"/>
      <c r="BU514" s="81"/>
      <c r="BV514" s="81"/>
      <c r="BW514" s="79"/>
    </row>
    <row r="515" spans="65:75" ht="17">
      <c r="BM515" s="80"/>
      <c r="BN515" s="79"/>
      <c r="BO515" s="81"/>
      <c r="BP515" s="81"/>
      <c r="BQ515" s="81"/>
      <c r="BR515" s="81"/>
      <c r="BS515" s="81"/>
      <c r="BT515" s="81"/>
      <c r="BU515" s="81"/>
      <c r="BV515" s="81"/>
      <c r="BW515" s="79"/>
    </row>
    <row r="516" spans="65:75" ht="17">
      <c r="BM516" s="80"/>
      <c r="BN516" s="79"/>
      <c r="BO516" s="81"/>
      <c r="BP516" s="81"/>
      <c r="BQ516" s="81"/>
      <c r="BR516" s="81"/>
      <c r="BS516" s="81"/>
      <c r="BT516" s="81"/>
      <c r="BU516" s="81"/>
      <c r="BV516" s="81"/>
      <c r="BW516" s="79"/>
    </row>
    <row r="517" spans="65:75" ht="17">
      <c r="BM517" s="80"/>
      <c r="BN517" s="79"/>
      <c r="BO517" s="81"/>
      <c r="BP517" s="81"/>
      <c r="BQ517" s="81"/>
      <c r="BR517" s="81"/>
      <c r="BS517" s="81"/>
      <c r="BT517" s="81"/>
      <c r="BU517" s="81"/>
      <c r="BV517" s="81"/>
      <c r="BW517" s="79"/>
    </row>
    <row r="518" spans="65:75" ht="17">
      <c r="BM518" s="80"/>
      <c r="BN518" s="79"/>
      <c r="BO518" s="81"/>
      <c r="BP518" s="81"/>
      <c r="BQ518" s="81"/>
      <c r="BR518" s="81"/>
      <c r="BS518" s="81"/>
      <c r="BT518" s="81"/>
      <c r="BU518" s="81"/>
      <c r="BV518" s="81"/>
      <c r="BW518" s="79"/>
    </row>
    <row r="519" spans="65:75" ht="17">
      <c r="BM519" s="80"/>
      <c r="BN519" s="79"/>
      <c r="BO519" s="79"/>
      <c r="BP519" s="79"/>
      <c r="BQ519" s="79"/>
      <c r="BR519" s="79"/>
      <c r="BS519" s="81"/>
      <c r="BT519" s="79"/>
      <c r="BU519" s="79"/>
      <c r="BV519" s="79"/>
      <c r="BW519" s="79"/>
    </row>
    <row r="520" spans="65:75" ht="17">
      <c r="BS520" s="130"/>
    </row>
    <row r="521" spans="65:75" ht="17">
      <c r="BS521" s="130"/>
    </row>
    <row r="522" spans="65:75" ht="17">
      <c r="BS522" s="130"/>
    </row>
    <row r="523" spans="65:75" ht="17">
      <c r="BS523" s="130"/>
    </row>
    <row r="524" spans="65:75" ht="17">
      <c r="BS524" s="130"/>
    </row>
    <row r="525" spans="65:75" ht="17">
      <c r="BS525" s="130"/>
    </row>
    <row r="526" spans="65:75" ht="17">
      <c r="BS526" s="130"/>
    </row>
    <row r="527" spans="65:75" ht="17">
      <c r="BS527" s="130"/>
    </row>
    <row r="528" spans="65:75" ht="17">
      <c r="BS528" s="130"/>
    </row>
    <row r="529" spans="71:71" ht="17">
      <c r="BS529" s="130"/>
    </row>
    <row r="530" spans="71:71" ht="17">
      <c r="BS530" s="130"/>
    </row>
    <row r="531" spans="71:71" ht="17">
      <c r="BS531" s="130"/>
    </row>
    <row r="532" spans="71:71" ht="17">
      <c r="BS532" s="130"/>
    </row>
    <row r="533" spans="71:71" ht="17">
      <c r="BS533" s="130"/>
    </row>
    <row r="534" spans="71:71" ht="17">
      <c r="BS534" s="130"/>
    </row>
    <row r="535" spans="71:71" ht="17">
      <c r="BS535" s="130"/>
    </row>
    <row r="536" spans="71:71" ht="17">
      <c r="BS536" s="130"/>
    </row>
    <row r="537" spans="71:71" ht="17">
      <c r="BS537" s="130"/>
    </row>
    <row r="538" spans="71:71" ht="17">
      <c r="BS538" s="130"/>
    </row>
    <row r="539" spans="71:71" ht="17">
      <c r="BS539" s="130"/>
    </row>
    <row r="540" spans="71:71" ht="17">
      <c r="BS540" s="130"/>
    </row>
    <row r="541" spans="71:71" ht="17">
      <c r="BS541" s="130"/>
    </row>
    <row r="542" spans="71:71" ht="17">
      <c r="BS542" s="130"/>
    </row>
    <row r="543" spans="71:71" ht="17">
      <c r="BS543" s="130"/>
    </row>
    <row r="544" spans="71:71" ht="17">
      <c r="BS544" s="130"/>
    </row>
    <row r="545" spans="71:71" ht="17">
      <c r="BS545" s="130"/>
    </row>
    <row r="546" spans="71:71" ht="17">
      <c r="BS546" s="130"/>
    </row>
    <row r="547" spans="71:71" ht="17">
      <c r="BS547" s="130"/>
    </row>
    <row r="548" spans="71:71" ht="17">
      <c r="BS548" s="130"/>
    </row>
    <row r="549" spans="71:71" ht="17">
      <c r="BS549" s="130"/>
    </row>
    <row r="550" spans="71:71" ht="17">
      <c r="BS550" s="130"/>
    </row>
    <row r="551" spans="71:71" ht="17">
      <c r="BS551" s="130"/>
    </row>
    <row r="552" spans="71:71" ht="17">
      <c r="BS552" s="130"/>
    </row>
    <row r="553" spans="71:71" ht="17">
      <c r="BS553" s="130"/>
    </row>
    <row r="554" spans="71:71" ht="17">
      <c r="BS554" s="130"/>
    </row>
    <row r="555" spans="71:71" ht="17">
      <c r="BS555" s="130"/>
    </row>
    <row r="556" spans="71:71" ht="17">
      <c r="BS556" s="130"/>
    </row>
    <row r="557" spans="71:71" ht="17">
      <c r="BS557" s="130"/>
    </row>
    <row r="558" spans="71:71" ht="17">
      <c r="BS558" s="130"/>
    </row>
    <row r="559" spans="71:71" ht="17">
      <c r="BS559" s="130"/>
    </row>
    <row r="560" spans="71:71" ht="17">
      <c r="BS560" s="130"/>
    </row>
    <row r="561" spans="71:71" ht="17">
      <c r="BS561" s="130"/>
    </row>
    <row r="562" spans="71:71" ht="17">
      <c r="BS562" s="130"/>
    </row>
    <row r="563" spans="71:71" ht="17">
      <c r="BS563" s="130"/>
    </row>
    <row r="564" spans="71:71" ht="17">
      <c r="BS564" s="130"/>
    </row>
    <row r="565" spans="71:71" ht="17">
      <c r="BS565" s="130"/>
    </row>
    <row r="566" spans="71:71" ht="17">
      <c r="BS566" s="130"/>
    </row>
    <row r="567" spans="71:71" ht="17">
      <c r="BS567" s="130"/>
    </row>
    <row r="568" spans="71:71" ht="17">
      <c r="BS568" s="130"/>
    </row>
    <row r="569" spans="71:71" ht="17">
      <c r="BS569" s="130"/>
    </row>
    <row r="570" spans="71:71" ht="17">
      <c r="BS570" s="130"/>
    </row>
    <row r="571" spans="71:71" ht="17">
      <c r="BS571" s="130"/>
    </row>
    <row r="572" spans="71:71" ht="17">
      <c r="BS572" s="130"/>
    </row>
    <row r="573" spans="71:71" ht="17">
      <c r="BS573" s="130"/>
    </row>
    <row r="574" spans="71:71" ht="17">
      <c r="BS574" s="130"/>
    </row>
    <row r="575" spans="71:71" ht="17">
      <c r="BS575" s="130"/>
    </row>
    <row r="576" spans="71:71" ht="17">
      <c r="BS576" s="130"/>
    </row>
    <row r="577" spans="71:71" ht="17">
      <c r="BS577" s="130"/>
    </row>
    <row r="578" spans="71:71" ht="17">
      <c r="BS578" s="130"/>
    </row>
    <row r="579" spans="71:71" ht="17">
      <c r="BS579" s="130"/>
    </row>
    <row r="580" spans="71:71" ht="17">
      <c r="BS580" s="130"/>
    </row>
    <row r="581" spans="71:71" ht="17">
      <c r="BS581" s="130"/>
    </row>
    <row r="582" spans="71:71" ht="17">
      <c r="BS582" s="130"/>
    </row>
    <row r="583" spans="71:71" ht="17">
      <c r="BS583" s="130"/>
    </row>
    <row r="584" spans="71:71" ht="17">
      <c r="BS584" s="130"/>
    </row>
    <row r="585" spans="71:71" ht="17">
      <c r="BS585" s="130"/>
    </row>
    <row r="586" spans="71:71" ht="17">
      <c r="BS586" s="130"/>
    </row>
    <row r="587" spans="71:71" ht="17">
      <c r="BS587" s="130"/>
    </row>
    <row r="588" spans="71:71" ht="17">
      <c r="BS588" s="130"/>
    </row>
    <row r="589" spans="71:71" ht="17">
      <c r="BS589" s="130"/>
    </row>
    <row r="590" spans="71:71" ht="17">
      <c r="BS590" s="130"/>
    </row>
    <row r="591" spans="71:71" ht="17">
      <c r="BS591" s="130"/>
    </row>
    <row r="592" spans="71:71" ht="17">
      <c r="BS592" s="130"/>
    </row>
    <row r="593" spans="71:71" ht="17">
      <c r="BS593" s="130"/>
    </row>
    <row r="594" spans="71:71" ht="17">
      <c r="BS594" s="130"/>
    </row>
    <row r="595" spans="71:71" ht="17">
      <c r="BS595" s="130"/>
    </row>
    <row r="596" spans="71:71" ht="17">
      <c r="BS596" s="130"/>
    </row>
    <row r="597" spans="71:71" ht="17">
      <c r="BS597" s="130"/>
    </row>
    <row r="598" spans="71:71" ht="17">
      <c r="BS598" s="130"/>
    </row>
    <row r="599" spans="71:71" ht="17">
      <c r="BS599" s="130"/>
    </row>
    <row r="600" spans="71:71" ht="17">
      <c r="BS600" s="130"/>
    </row>
    <row r="601" spans="71:71" ht="17">
      <c r="BS601" s="130"/>
    </row>
    <row r="602" spans="71:71" ht="17">
      <c r="BS602" s="130"/>
    </row>
    <row r="603" spans="71:71" ht="17">
      <c r="BS603" s="130"/>
    </row>
    <row r="604" spans="71:71" ht="17">
      <c r="BS604" s="130"/>
    </row>
    <row r="605" spans="71:71" ht="17">
      <c r="BS605" s="130"/>
    </row>
    <row r="606" spans="71:71" ht="17">
      <c r="BS606" s="130"/>
    </row>
    <row r="607" spans="71:71" ht="17">
      <c r="BS607" s="130"/>
    </row>
    <row r="608" spans="71:71" ht="17">
      <c r="BS608" s="130"/>
    </row>
    <row r="609" spans="71:71" ht="17">
      <c r="BS609" s="130"/>
    </row>
    <row r="610" spans="71:71" ht="17">
      <c r="BS610" s="130"/>
    </row>
    <row r="611" spans="71:71" ht="17">
      <c r="BS611" s="130"/>
    </row>
    <row r="612" spans="71:71" ht="17">
      <c r="BS612" s="130"/>
    </row>
    <row r="613" spans="71:71" ht="17">
      <c r="BS613" s="130"/>
    </row>
    <row r="614" spans="71:71" ht="17">
      <c r="BS614" s="130"/>
    </row>
    <row r="615" spans="71:71" ht="17">
      <c r="BS615" s="130"/>
    </row>
    <row r="616" spans="71:71" ht="17">
      <c r="BS616" s="130"/>
    </row>
    <row r="617" spans="71:71" ht="17">
      <c r="BS617" s="130"/>
    </row>
    <row r="618" spans="71:71" ht="17">
      <c r="BS618" s="130"/>
    </row>
    <row r="619" spans="71:71" ht="17">
      <c r="BS619" s="130"/>
    </row>
    <row r="620" spans="71:71" ht="17">
      <c r="BS620" s="130"/>
    </row>
    <row r="621" spans="71:71" ht="17">
      <c r="BS621" s="130"/>
    </row>
    <row r="622" spans="71:71" ht="17">
      <c r="BS622" s="130"/>
    </row>
    <row r="623" spans="71:71" ht="17">
      <c r="BS623" s="130"/>
    </row>
    <row r="624" spans="71:71" ht="17">
      <c r="BS624" s="130"/>
    </row>
    <row r="625" spans="71:71" ht="17">
      <c r="BS625" s="130"/>
    </row>
    <row r="626" spans="71:71" ht="17">
      <c r="BS626" s="130"/>
    </row>
    <row r="627" spans="71:71" ht="17">
      <c r="BS627" s="130"/>
    </row>
    <row r="628" spans="71:71" ht="17">
      <c r="BS628" s="130"/>
    </row>
    <row r="629" spans="71:71" ht="17">
      <c r="BS629" s="130"/>
    </row>
    <row r="630" spans="71:71" ht="17">
      <c r="BS630" s="130"/>
    </row>
    <row r="631" spans="71:71" ht="17">
      <c r="BS631" s="130"/>
    </row>
    <row r="632" spans="71:71" ht="17">
      <c r="BS632" s="130"/>
    </row>
    <row r="633" spans="71:71" ht="17">
      <c r="BS633" s="130"/>
    </row>
    <row r="634" spans="71:71" ht="17">
      <c r="BS634" s="130"/>
    </row>
    <row r="635" spans="71:71" ht="17">
      <c r="BS635" s="130"/>
    </row>
    <row r="636" spans="71:71" ht="17">
      <c r="BS636" s="130"/>
    </row>
    <row r="637" spans="71:71" ht="17">
      <c r="BS637" s="130"/>
    </row>
    <row r="638" spans="71:71" ht="17">
      <c r="BS638" s="130"/>
    </row>
    <row r="639" spans="71:71" ht="17">
      <c r="BS639" s="130"/>
    </row>
    <row r="640" spans="71:71" ht="17">
      <c r="BS640" s="130"/>
    </row>
    <row r="641" spans="71:71" ht="17">
      <c r="BS641" s="130"/>
    </row>
    <row r="642" spans="71:71" ht="17">
      <c r="BS642" s="130"/>
    </row>
    <row r="643" spans="71:71" ht="17">
      <c r="BS643" s="130"/>
    </row>
    <row r="644" spans="71:71" ht="17">
      <c r="BS644" s="130"/>
    </row>
    <row r="645" spans="71:71" ht="17">
      <c r="BS645" s="130"/>
    </row>
    <row r="646" spans="71:71" ht="17">
      <c r="BS646" s="130"/>
    </row>
    <row r="647" spans="71:71" ht="17">
      <c r="BS647" s="130"/>
    </row>
    <row r="648" spans="71:71" ht="17">
      <c r="BS648" s="130"/>
    </row>
    <row r="649" spans="71:71" ht="17">
      <c r="BS649" s="130"/>
    </row>
    <row r="650" spans="71:71" ht="17">
      <c r="BS650" s="130"/>
    </row>
    <row r="651" spans="71:71" ht="17">
      <c r="BS651" s="130"/>
    </row>
    <row r="652" spans="71:71" ht="17">
      <c r="BS652" s="130"/>
    </row>
    <row r="653" spans="71:71" ht="17">
      <c r="BS653" s="130"/>
    </row>
    <row r="654" spans="71:71" ht="17">
      <c r="BS654" s="130"/>
    </row>
    <row r="655" spans="71:71" ht="17">
      <c r="BS655" s="130"/>
    </row>
    <row r="656" spans="71:71" ht="17">
      <c r="BS656" s="130"/>
    </row>
    <row r="657" spans="71:71" ht="17">
      <c r="BS657" s="130"/>
    </row>
    <row r="658" spans="71:71" ht="17">
      <c r="BS658" s="130"/>
    </row>
    <row r="659" spans="71:71" ht="17">
      <c r="BS659" s="130"/>
    </row>
    <row r="660" spans="71:71" ht="17">
      <c r="BS660" s="130"/>
    </row>
    <row r="661" spans="71:71" ht="17">
      <c r="BS661" s="130"/>
    </row>
    <row r="662" spans="71:71" ht="17">
      <c r="BS662" s="130"/>
    </row>
    <row r="663" spans="71:71" ht="17">
      <c r="BS663" s="130"/>
    </row>
    <row r="664" spans="71:71" ht="17">
      <c r="BS664" s="130"/>
    </row>
    <row r="665" spans="71:71" ht="17">
      <c r="BS665" s="130"/>
    </row>
    <row r="666" spans="71:71" ht="17">
      <c r="BS666" s="130"/>
    </row>
    <row r="667" spans="71:71" ht="17">
      <c r="BS667" s="130"/>
    </row>
    <row r="668" spans="71:71" ht="17">
      <c r="BS668" s="130"/>
    </row>
    <row r="669" spans="71:71" ht="17">
      <c r="BS669" s="130"/>
    </row>
    <row r="670" spans="71:71" ht="17">
      <c r="BS670" s="130"/>
    </row>
    <row r="671" spans="71:71" ht="17">
      <c r="BS671" s="130"/>
    </row>
    <row r="672" spans="71:71" ht="17">
      <c r="BS672" s="130"/>
    </row>
    <row r="673" spans="71:71" ht="17">
      <c r="BS673" s="130"/>
    </row>
    <row r="674" spans="71:71" ht="17">
      <c r="BS674" s="130"/>
    </row>
    <row r="675" spans="71:71" ht="17">
      <c r="BS675" s="130"/>
    </row>
    <row r="676" spans="71:71" ht="17">
      <c r="BS676" s="130"/>
    </row>
    <row r="677" spans="71:71" ht="17">
      <c r="BS677" s="130"/>
    </row>
    <row r="678" spans="71:71" ht="17">
      <c r="BS678" s="130"/>
    </row>
    <row r="679" spans="71:71" ht="17">
      <c r="BS679" s="130"/>
    </row>
    <row r="680" spans="71:71" ht="17">
      <c r="BS680" s="130"/>
    </row>
    <row r="681" spans="71:71" ht="17">
      <c r="BS681" s="130"/>
    </row>
    <row r="682" spans="71:71" ht="17">
      <c r="BS682" s="130"/>
    </row>
    <row r="683" spans="71:71" ht="17">
      <c r="BS683" s="130"/>
    </row>
    <row r="684" spans="71:71" ht="17">
      <c r="BS684" s="130"/>
    </row>
    <row r="685" spans="71:71" ht="17">
      <c r="BS685" s="130"/>
    </row>
    <row r="686" spans="71:71" ht="17">
      <c r="BS686" s="130"/>
    </row>
    <row r="687" spans="71:71" ht="17">
      <c r="BS687" s="130"/>
    </row>
    <row r="688" spans="71:71" ht="17">
      <c r="BS688" s="130"/>
    </row>
    <row r="689" spans="71:71" ht="17">
      <c r="BS689" s="130"/>
    </row>
    <row r="690" spans="71:71" ht="17">
      <c r="BS690" s="130"/>
    </row>
    <row r="691" spans="71:71" ht="17">
      <c r="BS691" s="130"/>
    </row>
    <row r="692" spans="71:71" ht="17">
      <c r="BS692" s="130"/>
    </row>
    <row r="693" spans="71:71" ht="17">
      <c r="BS693" s="130"/>
    </row>
    <row r="694" spans="71:71" ht="17">
      <c r="BS694" s="130"/>
    </row>
    <row r="695" spans="71:71" ht="17">
      <c r="BS695" s="130"/>
    </row>
    <row r="696" spans="71:71" ht="17">
      <c r="BS696" s="130"/>
    </row>
    <row r="697" spans="71:71" ht="17">
      <c r="BS697" s="130"/>
    </row>
    <row r="698" spans="71:71" ht="17">
      <c r="BS698" s="130"/>
    </row>
    <row r="699" spans="71:71" ht="17">
      <c r="BS699" s="130"/>
    </row>
    <row r="700" spans="71:71" ht="17">
      <c r="BS700" s="130"/>
    </row>
    <row r="701" spans="71:71" ht="17">
      <c r="BS701" s="130"/>
    </row>
    <row r="702" spans="71:71" ht="17">
      <c r="BS702" s="130"/>
    </row>
    <row r="703" spans="71:71" ht="17">
      <c r="BS703" s="130"/>
    </row>
    <row r="704" spans="71:71" ht="17">
      <c r="BS704" s="130"/>
    </row>
    <row r="705" spans="71:71" ht="17">
      <c r="BS705" s="130"/>
    </row>
  </sheetData>
  <autoFilter ref="A1:CZ705" xr:uid="{00000000-0009-0000-0000-000001000000}"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</autoFilter>
  <sortState xmlns:xlrd2="http://schemas.microsoft.com/office/spreadsheetml/2017/richdata2" ref="CW19:CW48">
    <sortCondition ref="CW19"/>
  </sortState>
  <mergeCells count="18">
    <mergeCell ref="BY1:CD1"/>
    <mergeCell ref="CE1:CJ1"/>
    <mergeCell ref="R2:S2"/>
    <mergeCell ref="T2:U2"/>
    <mergeCell ref="BR2:BW2"/>
    <mergeCell ref="CF2:CJ2"/>
    <mergeCell ref="BO73:BQ73"/>
    <mergeCell ref="R3:S3"/>
    <mergeCell ref="T3:U3"/>
    <mergeCell ref="W3:AE3"/>
    <mergeCell ref="AF3:AN3"/>
    <mergeCell ref="AP3:BB3"/>
    <mergeCell ref="CF3:CJ3"/>
    <mergeCell ref="CF40:CH40"/>
    <mergeCell ref="BS50:BU50"/>
    <mergeCell ref="BO51:BQ51"/>
    <mergeCell ref="BO62:BQ62"/>
    <mergeCell ref="BR3:BW3"/>
  </mergeCells>
  <phoneticPr fontId="2" type="noConversion"/>
  <conditionalFormatting sqref="BQ53:BQ59 BQ64:BQ70 BQ75:BQ80 BU52:BU78">
    <cfRule type="cellIs" dxfId="436" priority="6" operator="greaterThan">
      <formula>0.1</formula>
    </cfRule>
  </conditionalFormatting>
  <conditionalFormatting sqref="CQ5:CQ22">
    <cfRule type="cellIs" dxfId="435" priority="2" operator="greaterThan">
      <formula>0.05</formula>
    </cfRule>
  </conditionalFormatting>
  <conditionalFormatting sqref="CY11:CY16">
    <cfRule type="cellIs" dxfId="434" priority="1" operator="greaterThan">
      <formula>0.04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</sheetPr>
  <dimension ref="A1:EM705"/>
  <sheetViews>
    <sheetView zoomScale="70" zoomScaleNormal="70" workbookViewId="0">
      <pane xSplit="4" ySplit="4" topLeftCell="U5" activePane="bottomRight" state="frozen"/>
      <selection activeCell="G93" sqref="G93"/>
      <selection pane="topRight" activeCell="G93" sqref="G93"/>
      <selection pane="bottomLeft" activeCell="G93" sqref="G93"/>
      <selection pane="bottomRight" activeCell="CP42" sqref="BU42:CP42"/>
    </sheetView>
  </sheetViews>
  <sheetFormatPr defaultColWidth="9" defaultRowHeight="14.5"/>
  <cols>
    <col min="1" max="1" width="4.33203125" style="182" customWidth="1"/>
    <col min="2" max="2" width="4.58203125" style="182" bestFit="1" customWidth="1"/>
    <col min="3" max="3" width="9.25" style="182" bestFit="1" customWidth="1"/>
    <col min="4" max="4" width="7.5" style="182" hidden="1" customWidth="1"/>
    <col min="5" max="5" width="12.5" style="182" hidden="1" customWidth="1"/>
    <col min="6" max="6" width="7.5" style="182" hidden="1" customWidth="1"/>
    <col min="7" max="7" width="10.08203125" style="182" hidden="1" customWidth="1"/>
    <col min="8" max="8" width="7.5" style="182" hidden="1" customWidth="1"/>
    <col min="9" max="9" width="8.33203125" style="182" hidden="1" customWidth="1"/>
    <col min="10" max="11" width="7.5" style="182" hidden="1" customWidth="1"/>
    <col min="12" max="12" width="8.33203125" style="182" hidden="1" customWidth="1"/>
    <col min="13" max="13" width="7.5" style="182" hidden="1" customWidth="1"/>
    <col min="14" max="21" width="4.58203125" style="184" customWidth="1"/>
    <col min="22" max="22" width="1.25" style="184" customWidth="1"/>
    <col min="23" max="26" width="4.33203125" style="205" hidden="1" customWidth="1"/>
    <col min="27" max="28" width="4.33203125" style="184" hidden="1" customWidth="1"/>
    <col min="29" max="40" width="4.33203125" style="205" hidden="1" customWidth="1"/>
    <col min="41" max="63" width="6" style="205" hidden="1" customWidth="1"/>
    <col min="64" max="64" width="6" style="205" customWidth="1"/>
    <col min="65" max="65" width="1" style="205" customWidth="1"/>
    <col min="66" max="66" width="1" style="184" customWidth="1"/>
    <col min="67" max="77" width="5.75" style="184" customWidth="1"/>
    <col min="78" max="82" width="5.75" style="182" customWidth="1"/>
    <col min="83" max="83" width="2.08203125" style="184" customWidth="1"/>
    <col min="84" max="84" width="4.5" style="205" bestFit="1" customWidth="1"/>
    <col min="85" max="87" width="4.33203125" style="205" customWidth="1"/>
    <col min="88" max="88" width="4.75" style="205" customWidth="1"/>
    <col min="89" max="89" width="2.5" style="184" customWidth="1"/>
    <col min="90" max="90" width="4" style="184" customWidth="1"/>
    <col min="91" max="92" width="3.5" style="184" customWidth="1"/>
    <col min="93" max="95" width="5.33203125" style="184" customWidth="1"/>
    <col min="96" max="96" width="3.5" style="184" customWidth="1"/>
    <col min="97" max="124" width="9" style="182"/>
    <col min="125" max="130" width="9" style="182" customWidth="1"/>
    <col min="131" max="16384" width="9" style="182"/>
  </cols>
  <sheetData>
    <row r="1" spans="1:143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205"/>
      <c r="BP1" s="205"/>
      <c r="BQ1" s="205"/>
      <c r="BR1" s="205"/>
      <c r="BS1" s="205"/>
      <c r="BT1" s="205"/>
      <c r="BU1" s="205"/>
      <c r="BV1" s="205"/>
      <c r="BW1" s="205"/>
      <c r="BX1" s="205"/>
      <c r="BY1" s="410" t="s">
        <v>521</v>
      </c>
      <c r="BZ1" s="410"/>
      <c r="CA1" s="410"/>
      <c r="CB1" s="410"/>
      <c r="CC1" s="410"/>
      <c r="CD1" s="410"/>
      <c r="CE1" s="411" t="s">
        <v>633</v>
      </c>
      <c r="CF1" s="419"/>
      <c r="CG1" s="419"/>
      <c r="CH1" s="419"/>
      <c r="CI1" s="419"/>
      <c r="CJ1" s="419"/>
    </row>
    <row r="2" spans="1:143" ht="19.5" customHeight="1">
      <c r="A2" s="1"/>
      <c r="B2" s="1"/>
      <c r="C2" s="1"/>
      <c r="D2" s="1"/>
      <c r="E2" s="1"/>
      <c r="F2" s="1"/>
      <c r="G2" s="1"/>
      <c r="H2" s="1"/>
      <c r="I2" s="1"/>
      <c r="R2" s="419" t="s">
        <v>587</v>
      </c>
      <c r="S2" s="421"/>
      <c r="T2" s="416">
        <f>AVERAGE(U5:U1941)</f>
        <v>130.11111111111111</v>
      </c>
      <c r="U2" s="416"/>
      <c r="BO2" s="205"/>
      <c r="BP2" s="205"/>
      <c r="BQ2" s="205"/>
      <c r="BR2" s="418" t="s">
        <v>632</v>
      </c>
      <c r="BS2" s="418"/>
      <c r="BT2" s="418"/>
      <c r="BU2" s="418"/>
      <c r="BV2" s="418"/>
      <c r="BW2" s="418"/>
      <c r="BZ2" s="184"/>
      <c r="CA2" s="184"/>
      <c r="CB2" s="184"/>
      <c r="CC2" s="184"/>
      <c r="CD2" s="184"/>
      <c r="CF2" s="411" t="s">
        <v>579</v>
      </c>
      <c r="CG2" s="411"/>
      <c r="CH2" s="411"/>
      <c r="CI2" s="411"/>
      <c r="CJ2" s="411"/>
    </row>
    <row r="3" spans="1:143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182" t="s">
        <v>5</v>
      </c>
      <c r="L3" s="182" t="s">
        <v>6</v>
      </c>
      <c r="N3" s="184" t="s">
        <v>7</v>
      </c>
      <c r="R3" s="419" t="s">
        <v>586</v>
      </c>
      <c r="S3" s="421"/>
      <c r="T3" s="413">
        <f>AVERAGE(U5:U1942)</f>
        <v>130.11111111111111</v>
      </c>
      <c r="U3" s="413"/>
      <c r="W3" s="423" t="s">
        <v>543</v>
      </c>
      <c r="X3" s="423"/>
      <c r="Y3" s="423"/>
      <c r="Z3" s="423"/>
      <c r="AA3" s="423"/>
      <c r="AB3" s="423"/>
      <c r="AC3" s="423"/>
      <c r="AD3" s="423"/>
      <c r="AE3" s="423"/>
      <c r="AF3" s="424" t="s">
        <v>544</v>
      </c>
      <c r="AG3" s="424"/>
      <c r="AH3" s="424"/>
      <c r="AI3" s="424"/>
      <c r="AJ3" s="424"/>
      <c r="AK3" s="424"/>
      <c r="AL3" s="424"/>
      <c r="AM3" s="424"/>
      <c r="AN3" s="424"/>
      <c r="AO3" s="32" t="s">
        <v>542</v>
      </c>
      <c r="AP3" s="412" t="s">
        <v>561</v>
      </c>
      <c r="AQ3" s="412"/>
      <c r="AR3" s="412"/>
      <c r="AS3" s="412"/>
      <c r="AT3" s="412"/>
      <c r="AU3" s="412"/>
      <c r="AV3" s="412"/>
      <c r="AW3" s="412"/>
      <c r="AX3" s="412"/>
      <c r="AY3" s="412"/>
      <c r="AZ3" s="412"/>
      <c r="BA3" s="412"/>
      <c r="BB3" s="412"/>
      <c r="BC3" s="203"/>
      <c r="BD3" s="203"/>
      <c r="BE3" s="203"/>
      <c r="BF3" s="203"/>
      <c r="BG3" s="203"/>
      <c r="BH3" s="203"/>
      <c r="BI3" s="203"/>
      <c r="BJ3" s="203"/>
      <c r="BK3" s="203"/>
      <c r="BL3" s="203"/>
      <c r="BO3" s="205"/>
      <c r="BP3" s="205"/>
      <c r="BQ3" s="205"/>
      <c r="BR3" s="414" t="s">
        <v>647</v>
      </c>
      <c r="BS3" s="414"/>
      <c r="BT3" s="414"/>
      <c r="BU3" s="414"/>
      <c r="BV3" s="414"/>
      <c r="BW3" s="414"/>
      <c r="BZ3" s="184"/>
      <c r="CA3" s="184"/>
      <c r="CB3" s="184"/>
      <c r="CC3" s="184"/>
      <c r="CD3" s="184"/>
      <c r="CF3" s="422" t="s">
        <v>583</v>
      </c>
      <c r="CG3" s="422"/>
      <c r="CH3" s="422"/>
      <c r="CI3" s="422"/>
      <c r="CJ3" s="422"/>
    </row>
    <row r="4" spans="1:143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182" t="s">
        <v>8</v>
      </c>
      <c r="K4" s="182" t="s">
        <v>9</v>
      </c>
      <c r="L4" s="182" t="s">
        <v>8</v>
      </c>
      <c r="M4" s="182" t="s">
        <v>9</v>
      </c>
      <c r="N4" s="184" t="s">
        <v>500</v>
      </c>
      <c r="O4" s="184" t="s">
        <v>501</v>
      </c>
      <c r="P4" s="184" t="s">
        <v>502</v>
      </c>
      <c r="Q4" s="184" t="s">
        <v>503</v>
      </c>
      <c r="R4" s="184" t="s">
        <v>504</v>
      </c>
      <c r="S4" s="29" t="s">
        <v>505</v>
      </c>
      <c r="T4" s="184" t="s">
        <v>10</v>
      </c>
      <c r="U4" s="205" t="s">
        <v>498</v>
      </c>
      <c r="W4" s="205" t="s">
        <v>526</v>
      </c>
      <c r="X4" s="205" t="s">
        <v>527</v>
      </c>
      <c r="Y4" s="205" t="s">
        <v>528</v>
      </c>
      <c r="Z4" s="205" t="s">
        <v>529</v>
      </c>
      <c r="AA4" s="205" t="s">
        <v>530</v>
      </c>
      <c r="AB4" s="205" t="s">
        <v>531</v>
      </c>
      <c r="AC4" s="205" t="s">
        <v>532</v>
      </c>
      <c r="AD4" s="205" t="s">
        <v>524</v>
      </c>
      <c r="AE4" s="205" t="s">
        <v>525</v>
      </c>
      <c r="AF4" s="205" t="s">
        <v>533</v>
      </c>
      <c r="AG4" s="205" t="s">
        <v>534</v>
      </c>
      <c r="AH4" s="205" t="s">
        <v>535</v>
      </c>
      <c r="AI4" s="205" t="s">
        <v>536</v>
      </c>
      <c r="AJ4" s="205" t="s">
        <v>537</v>
      </c>
      <c r="AK4" s="205" t="s">
        <v>538</v>
      </c>
      <c r="AL4" s="205" t="s">
        <v>539</v>
      </c>
      <c r="AM4" s="205" t="s">
        <v>540</v>
      </c>
      <c r="AN4" s="205" t="s">
        <v>541</v>
      </c>
      <c r="AO4" s="205" t="s">
        <v>545</v>
      </c>
      <c r="AP4" s="205" t="s">
        <v>562</v>
      </c>
      <c r="AQ4" s="205" t="s">
        <v>563</v>
      </c>
      <c r="AR4" s="205" t="s">
        <v>564</v>
      </c>
      <c r="AS4" s="205" t="s">
        <v>565</v>
      </c>
      <c r="AT4" s="205" t="s">
        <v>566</v>
      </c>
      <c r="AU4" s="204" t="s">
        <v>567</v>
      </c>
      <c r="AV4" s="205" t="s">
        <v>568</v>
      </c>
      <c r="AW4" s="205" t="s">
        <v>569</v>
      </c>
      <c r="AX4" s="205" t="s">
        <v>570</v>
      </c>
      <c r="AY4" s="205" t="s">
        <v>571</v>
      </c>
      <c r="AZ4" s="205" t="s">
        <v>572</v>
      </c>
      <c r="BA4" s="204" t="s">
        <v>573</v>
      </c>
      <c r="BB4" s="205" t="s">
        <v>574</v>
      </c>
      <c r="BC4" s="205" t="s">
        <v>500</v>
      </c>
      <c r="BD4" s="205" t="s">
        <v>501</v>
      </c>
      <c r="BE4" s="205" t="s">
        <v>502</v>
      </c>
      <c r="BF4" s="205" t="s">
        <v>503</v>
      </c>
      <c r="BG4" s="205" t="s">
        <v>504</v>
      </c>
      <c r="BH4" s="204" t="s">
        <v>505</v>
      </c>
      <c r="BI4" s="205" t="s">
        <v>591</v>
      </c>
      <c r="BJ4" s="205" t="s">
        <v>594</v>
      </c>
      <c r="BK4" s="205" t="s">
        <v>595</v>
      </c>
      <c r="BL4" s="205" t="s">
        <v>597</v>
      </c>
      <c r="BO4" s="13" t="s">
        <v>448</v>
      </c>
      <c r="BP4" s="14" t="s">
        <v>449</v>
      </c>
      <c r="BQ4" s="15" t="s">
        <v>450</v>
      </c>
      <c r="BR4" s="205" t="s">
        <v>448</v>
      </c>
      <c r="BS4" s="205" t="s">
        <v>506</v>
      </c>
      <c r="BT4" s="205" t="s">
        <v>507</v>
      </c>
      <c r="BU4" s="205" t="s">
        <v>508</v>
      </c>
      <c r="BV4" s="205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204" t="s">
        <v>515</v>
      </c>
      <c r="CD4" s="204" t="s">
        <v>516</v>
      </c>
      <c r="CF4" s="150" t="s">
        <v>560</v>
      </c>
      <c r="CG4" s="150" t="s">
        <v>545</v>
      </c>
      <c r="CH4" s="150" t="s">
        <v>558</v>
      </c>
      <c r="CI4" s="150" t="s">
        <v>523</v>
      </c>
      <c r="CJ4" s="150" t="s">
        <v>450</v>
      </c>
      <c r="CL4" s="184" t="s">
        <v>498</v>
      </c>
      <c r="CM4" s="184" t="s">
        <v>642</v>
      </c>
      <c r="CN4" s="48"/>
      <c r="CO4" s="37" t="s">
        <v>560</v>
      </c>
      <c r="CP4" s="37" t="s">
        <v>644</v>
      </c>
      <c r="CQ4" s="37" t="s">
        <v>581</v>
      </c>
    </row>
    <row r="5" spans="1:143">
      <c r="B5" s="367">
        <v>696</v>
      </c>
      <c r="C5" s="367" t="s">
        <v>932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1</v>
      </c>
      <c r="O5" s="223">
        <v>7</v>
      </c>
      <c r="P5" s="223">
        <v>16</v>
      </c>
      <c r="Q5" s="223">
        <v>18</v>
      </c>
      <c r="R5" s="223">
        <v>34</v>
      </c>
      <c r="S5" s="223">
        <v>38</v>
      </c>
      <c r="T5" s="223">
        <v>21</v>
      </c>
      <c r="U5" s="223">
        <f t="shared" ref="U5:U29" si="0">SUM(N5:T5)-T5</f>
        <v>114</v>
      </c>
      <c r="V5" s="223"/>
      <c r="W5" s="256" t="str">
        <f t="shared" ref="W5:W30" si="1">IF(RIGHT(N5,1)="1","홀수",IF(RIGHT(N5,1)="3","홀수",IF(RIGHT(N5,1)="5","홀수",IF(RIGHT(N5,1)="7","홀수",IF(RIGHT(N5,1)="9","홀수","짝수")))))</f>
        <v>홀수</v>
      </c>
      <c r="X5" s="256" t="str">
        <f t="shared" ref="X5:X30" si="2">IF(RIGHT(O5,1)="1","홀수",IF(RIGHT(O5,1)="3","홀수",IF(RIGHT(O5,1)="5","홀수",IF(RIGHT(O5,1)="7","홀수",IF(RIGHT(O5,1)="9","홀수","짝수")))))</f>
        <v>홀수</v>
      </c>
      <c r="Y5" s="256" t="str">
        <f t="shared" ref="Y5:Y30" si="3">IF(RIGHT(P5,1)="1","홀수",IF(RIGHT(P5,1)="3","홀수",IF(RIGHT(P5,1)="5","홀수",IF(RIGHT(P5,1)="7","홀수",IF(RIGHT(P5,1)="9","홀수","짝수")))))</f>
        <v>짝수</v>
      </c>
      <c r="Z5" s="256" t="str">
        <f t="shared" ref="Z5:Z30" si="4">IF(RIGHT(Q5,1)="1","홀수",IF(RIGHT(Q5,1)="3","홀수",IF(RIGHT(Q5,1)="5","홀수",IF(RIGHT(Q5,1)="7","홀수",IF(RIGHT(Q5,1)="9","홀수","짝수")))))</f>
        <v>짝수</v>
      </c>
      <c r="AA5" s="223" t="str">
        <f t="shared" ref="AA5:AA30" si="5">IF(RIGHT(R5,1)="1","홀수",IF(RIGHT(R5,1)="3","홀수",IF(RIGHT(R5,1)="5","홀수",IF(RIGHT(R5,1)="7","홀수",IF(RIGHT(R5,1)="9","홀수","짝수")))))</f>
        <v>짝수</v>
      </c>
      <c r="AB5" s="223" t="str">
        <f t="shared" ref="AB5:AB30" si="6">IF(RIGHT(S5,1)="1","홀수",IF(RIGHT(S5,1)="3","홀수",IF(RIGHT(S5,1)="5","홀수",IF(RIGHT(S5,1)="7","홀수",IF(RIGHT(S5,1)="9","홀수","짝수")))))</f>
        <v>짝수</v>
      </c>
      <c r="AC5" s="256" t="str">
        <f t="shared" ref="AC5:AC30" si="7">AD5&amp;" : "&amp;AE5</f>
        <v>2 : 4</v>
      </c>
      <c r="AD5" s="256">
        <f t="shared" ref="AD5:AD30" si="8">COUNTIF(W5:AB5,"홀수")</f>
        <v>2</v>
      </c>
      <c r="AE5" s="256">
        <f t="shared" ref="AE5:AE30" si="9">COUNTIF(W5:AB5,"짝수")</f>
        <v>4</v>
      </c>
      <c r="AF5" s="256" t="str">
        <f t="shared" ref="AF5:AF30" si="10">IF(N5&lt;23,"저수","고수")</f>
        <v>저수</v>
      </c>
      <c r="AG5" s="256" t="str">
        <f t="shared" ref="AG5:AG30" si="11">IF(O5&lt;23,"저수","고수")</f>
        <v>저수</v>
      </c>
      <c r="AH5" s="256" t="str">
        <f t="shared" ref="AH5:AH30" si="12">IF(P5&lt;23,"저수","고수")</f>
        <v>저수</v>
      </c>
      <c r="AI5" s="256" t="str">
        <f t="shared" ref="AI5:AI30" si="13">IF(Q5&lt;23,"저수","고수")</f>
        <v>저수</v>
      </c>
      <c r="AJ5" s="256" t="str">
        <f t="shared" ref="AJ5:AJ30" si="14">IF(R5&lt;23,"저수","고수")</f>
        <v>고수</v>
      </c>
      <c r="AK5" s="256" t="str">
        <f t="shared" ref="AK5:AK30" si="15">IF(S5&lt;23,"저수","고수")</f>
        <v>고수</v>
      </c>
      <c r="AL5" s="256" t="str">
        <f t="shared" ref="AL5:AL30" si="16">AM5&amp;" : "&amp;AN5</f>
        <v>4 : 2</v>
      </c>
      <c r="AM5" s="256">
        <f t="shared" ref="AM5:AM30" si="17">COUNTIF(AF5:AK5,"저수")</f>
        <v>4</v>
      </c>
      <c r="AN5" s="256">
        <f t="shared" ref="AN5:AN30" si="18">COUNTIF(AF5:AK5,"고수")</f>
        <v>2</v>
      </c>
      <c r="AO5" s="256">
        <f t="shared" ref="AO5:AO30" si="19">RIGHT(N5,1)+RIGHT(O5,1)+RIGHT(P5,1)+RIGHT(Q5,1)+RIGHT(R5,1)+RIGHT(S5,1)</f>
        <v>34</v>
      </c>
      <c r="AP5" s="256" t="str">
        <f t="shared" ref="AP5:AP30" si="20">IF(N5=2,"O",IF(N5=3,"O",IF(N5=5,"O",IF(N5=7,"O",IF(N5=11,"O",IF(N5=13,"O",IF(N5=17,"O",IF(N5=19,"O","X"))))))))</f>
        <v>X</v>
      </c>
      <c r="AQ5" s="256" t="str">
        <f t="shared" ref="AQ5:AQ30" si="21">IF(O5=2,"O",IF(O5=3,"O",IF(O5=5,"O",IF(O5=7,"O",IF(O5=11,"O",IF(O5=13,"O",IF(O5=17,"O",IF(O5=19,"O","X"))))))))</f>
        <v>O</v>
      </c>
      <c r="AR5" s="256" t="str">
        <f t="shared" ref="AR5:AR30" si="22">IF(P5=2,"O",IF(P5=3,"O",IF(P5=5,"O",IF(P5=7,"O",IF(P5=11,"O",IF(P5=13,"O",IF(P5=17,"O",IF(P5=19,"O","X"))))))))</f>
        <v>X</v>
      </c>
      <c r="AS5" s="256" t="str">
        <f t="shared" ref="AS5:AS30" si="23">IF(Q5=2,"O",IF(Q5=3,"O",IF(Q5=5,"O",IF(Q5=7,"O",IF(Q5=11,"O",IF(Q5=13,"O",IF(Q5=17,"O",IF(Q5=19,"O","X"))))))))</f>
        <v>X</v>
      </c>
      <c r="AT5" s="256" t="str">
        <f t="shared" ref="AT5:AT30" si="24">IF(R5=2,"O",IF(R5=3,"O",IF(R5=5,"O",IF(R5=7,"O",IF(R5=11,"O",IF(R5=13,"O",IF(R5=17,"O",IF(R5=19,"O","X"))))))))</f>
        <v>X</v>
      </c>
      <c r="AU5" s="256" t="str">
        <f t="shared" ref="AU5:AU30" si="25">IF(S5=2,"O",IF(S5=3,"O",IF(S5=5,"O",IF(S5=7,"O",IF(S5=11,"O",IF(S5=13,"O",IF(S5=17,"O",IF(S5=19,"O","X"))))))))</f>
        <v>X</v>
      </c>
      <c r="AV5" s="256" t="str">
        <f t="shared" ref="AV5:AV30" si="26">IF(N5=23,"O",IF(N5=29,"O",IF(N5=31,"O",IF(N5=37,"O",IF(N5=41,"O",IF(N5=43,"O","X"))))))</f>
        <v>X</v>
      </c>
      <c r="AW5" s="256" t="str">
        <f t="shared" ref="AW5:AW30" si="27">IF(O5=23,"O",IF(O5=29,"O",IF(O5=31,"O",IF(O5=37,"O",IF(O5=41,"O",IF(O5=43,"O","X"))))))</f>
        <v>X</v>
      </c>
      <c r="AX5" s="256" t="str">
        <f t="shared" ref="AX5:AX30" si="28">IF(P5=23,"O",IF(P5=29,"O",IF(P5=31,"O",IF(P5=37,"O",IF(P5=41,"O",IF(P5=43,"O","X"))))))</f>
        <v>X</v>
      </c>
      <c r="AY5" s="256" t="str">
        <f t="shared" ref="AY5:AY30" si="29">IF(Q5=23,"O",IF(Q5=29,"O",IF(Q5=31,"O",IF(Q5=37,"O",IF(Q5=41,"O",IF(Q5=43,"O","X"))))))</f>
        <v>X</v>
      </c>
      <c r="AZ5" s="256" t="str">
        <f t="shared" ref="AZ5:AZ30" si="30">IF(R5=23,"O",IF(R5=29,"O",IF(R5=31,"O",IF(R5=37,"O",IF(R5=41,"O",IF(R5=43,"O","X"))))))</f>
        <v>X</v>
      </c>
      <c r="BA5" s="256" t="str">
        <f t="shared" ref="BA5:BA30" si="31">IF(S5=23,"O",IF(S5=29,"O",IF(S5=31,"O",IF(S5=37,"O",IF(S5=41,"O",IF(S5=43,"O","X"))))))</f>
        <v>X</v>
      </c>
      <c r="BB5" s="256">
        <f t="shared" ref="BB5:BB30" si="32">COUNTIF(AP5:BA5,"O")</f>
        <v>1</v>
      </c>
      <c r="BC5" s="256" t="str">
        <f t="shared" ref="BC5:BC30" si="33">VLOOKUP(N5,삼그룹,6,FALSE)</f>
        <v>1G</v>
      </c>
      <c r="BD5" s="256" t="str">
        <f t="shared" ref="BD5:BD30" si="34">VLOOKUP(O5,삼그룹,6,FALSE)</f>
        <v>1G</v>
      </c>
      <c r="BE5" s="256" t="str">
        <f t="shared" ref="BE5:BE30" si="35">VLOOKUP(P5,삼그룹,6,FALSE)</f>
        <v>2G</v>
      </c>
      <c r="BF5" s="256" t="str">
        <f t="shared" ref="BF5:BF30" si="36">VLOOKUP(Q5,삼그룹,6,FALSE)</f>
        <v>2G</v>
      </c>
      <c r="BG5" s="256" t="str">
        <f t="shared" ref="BG5:BG30" si="37">VLOOKUP(R5,삼그룹,6,FALSE)</f>
        <v>3G</v>
      </c>
      <c r="BH5" s="256" t="str">
        <f t="shared" ref="BH5:BH30" si="38">VLOOKUP(S5,삼그룹,6,FALSE)</f>
        <v>3G</v>
      </c>
      <c r="BI5" s="256">
        <f t="shared" ref="BI5:BI31" si="39">COUNTIF($BC5:$BH5,"1G")</f>
        <v>2</v>
      </c>
      <c r="BJ5" s="256">
        <f t="shared" ref="BJ5:BJ31" si="40">COUNTIF($BC5:$BH5,"2G")</f>
        <v>2</v>
      </c>
      <c r="BK5" s="256">
        <f t="shared" ref="BK5:BK31" si="41">COUNTIF($BC5:$BH5,"3G")</f>
        <v>2</v>
      </c>
      <c r="BL5" s="256" t="str">
        <f t="shared" ref="BL5:BL30" si="42">BI5&amp;BJ5&amp;BK5</f>
        <v>222</v>
      </c>
      <c r="BO5" s="370">
        <v>1</v>
      </c>
      <c r="BP5" s="225">
        <f t="shared" ref="BP5:BP49" si="43">COUNTIF(전체출현번호,$BO5)</f>
        <v>7</v>
      </c>
      <c r="BQ5" s="226">
        <f t="shared" ref="BQ5:BQ49" si="44">RANK($BP5,$BP$5:$BP$49)</f>
        <v>3</v>
      </c>
      <c r="BR5" s="73">
        <v>1</v>
      </c>
      <c r="BS5" s="9">
        <f>COUNTIF(최근10회,BR5)</f>
        <v>7</v>
      </c>
      <c r="BT5" s="9">
        <f>COUNTIF(최근5회,BR5)</f>
        <v>7</v>
      </c>
      <c r="BU5" s="27">
        <f>BS5+BT5</f>
        <v>14</v>
      </c>
      <c r="BV5" s="205" t="str">
        <f>IF(BU5&gt;=2,"당첨","")</f>
        <v>당첨</v>
      </c>
      <c r="BW5" s="205" t="s">
        <v>591</v>
      </c>
      <c r="BX5" s="83">
        <v>1</v>
      </c>
      <c r="BY5" s="10">
        <v>4</v>
      </c>
      <c r="BZ5" s="10">
        <v>4</v>
      </c>
      <c r="CA5" s="10">
        <v>8</v>
      </c>
      <c r="CB5" s="53" t="s">
        <v>510</v>
      </c>
      <c r="CC5" s="205" t="str">
        <f>IF(RIGHT(BX5,1)="1","홀수",IF(RIGHT(BX5,1)="3","홀수",IF(RIGHT(BX5,1)="5","홀수",IF(RIGHT(BX5,1)="7","홀수",IF(RIGHT(BX5,1)="9","홀수","짝수")))))</f>
        <v>홀수</v>
      </c>
      <c r="CD5" s="184">
        <f>IF(CB5="당첨",RANK(BY5,$BY$5:$BY$49),"")</f>
        <v>16</v>
      </c>
      <c r="CF5" s="47">
        <v>1</v>
      </c>
      <c r="CG5" s="39">
        <v>29</v>
      </c>
      <c r="CH5" s="39">
        <f t="shared" ref="CH5:CH37" si="45">COUNTIF($AO$5:$AO$454,CG5)</f>
        <v>2</v>
      </c>
      <c r="CI5" s="44">
        <f t="shared" ref="CI5:CI37" si="46">CH5/$CH$38</f>
        <v>7.407407407407407E-2</v>
      </c>
      <c r="CJ5" s="39">
        <f t="shared" ref="CJ5:CJ37" si="47">RANK(CI5,$CI$5:$CI$37)</f>
        <v>2</v>
      </c>
      <c r="CL5" s="184">
        <v>48</v>
      </c>
      <c r="CM5" s="184">
        <v>50</v>
      </c>
      <c r="CO5" s="37">
        <v>210</v>
      </c>
      <c r="CP5" s="37">
        <f t="shared" ref="CP5:CP22" si="48">COUNTIF($CM$5:$CM$499,CO5)</f>
        <v>2</v>
      </c>
      <c r="CQ5" s="58">
        <f t="shared" ref="CQ5:CQ22" si="49">CP5/$CP$23</f>
        <v>4.0404040404040404E-3</v>
      </c>
    </row>
    <row r="6" spans="1:143">
      <c r="B6" s="367">
        <v>697</v>
      </c>
      <c r="C6" s="367" t="s">
        <v>933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2</v>
      </c>
      <c r="O6" s="223">
        <v>5</v>
      </c>
      <c r="P6" s="223">
        <v>8</v>
      </c>
      <c r="Q6" s="223">
        <v>11</v>
      </c>
      <c r="R6" s="223">
        <v>33</v>
      </c>
      <c r="S6" s="223">
        <v>39</v>
      </c>
      <c r="T6" s="223">
        <v>31</v>
      </c>
      <c r="U6" s="223">
        <f t="shared" si="0"/>
        <v>98</v>
      </c>
      <c r="V6" s="223"/>
      <c r="W6" s="256" t="str">
        <f t="shared" si="1"/>
        <v>짝수</v>
      </c>
      <c r="X6" s="256" t="str">
        <f t="shared" si="2"/>
        <v>홀수</v>
      </c>
      <c r="Y6" s="256" t="str">
        <f t="shared" si="3"/>
        <v>짝수</v>
      </c>
      <c r="Z6" s="256" t="str">
        <f t="shared" si="4"/>
        <v>홀수</v>
      </c>
      <c r="AA6" s="223" t="str">
        <f t="shared" si="5"/>
        <v>홀수</v>
      </c>
      <c r="AB6" s="223" t="str">
        <f t="shared" si="6"/>
        <v>홀수</v>
      </c>
      <c r="AC6" s="256" t="str">
        <f t="shared" si="7"/>
        <v>4 : 2</v>
      </c>
      <c r="AD6" s="256">
        <f t="shared" si="8"/>
        <v>4</v>
      </c>
      <c r="AE6" s="256">
        <f t="shared" si="9"/>
        <v>2</v>
      </c>
      <c r="AF6" s="256" t="str">
        <f t="shared" si="10"/>
        <v>저수</v>
      </c>
      <c r="AG6" s="256" t="str">
        <f t="shared" si="11"/>
        <v>저수</v>
      </c>
      <c r="AH6" s="256" t="str">
        <f t="shared" si="12"/>
        <v>저수</v>
      </c>
      <c r="AI6" s="256" t="str">
        <f t="shared" si="13"/>
        <v>저수</v>
      </c>
      <c r="AJ6" s="256" t="str">
        <f t="shared" si="14"/>
        <v>고수</v>
      </c>
      <c r="AK6" s="256" t="str">
        <f t="shared" si="15"/>
        <v>고수</v>
      </c>
      <c r="AL6" s="256" t="str">
        <f t="shared" si="16"/>
        <v>4 : 2</v>
      </c>
      <c r="AM6" s="256">
        <f t="shared" si="17"/>
        <v>4</v>
      </c>
      <c r="AN6" s="256">
        <f t="shared" si="18"/>
        <v>2</v>
      </c>
      <c r="AO6" s="256">
        <f t="shared" si="19"/>
        <v>28</v>
      </c>
      <c r="AP6" s="256" t="str">
        <f t="shared" si="20"/>
        <v>O</v>
      </c>
      <c r="AQ6" s="256" t="str">
        <f t="shared" si="21"/>
        <v>O</v>
      </c>
      <c r="AR6" s="256" t="str">
        <f t="shared" si="22"/>
        <v>X</v>
      </c>
      <c r="AS6" s="256" t="str">
        <f t="shared" si="23"/>
        <v>O</v>
      </c>
      <c r="AT6" s="256" t="str">
        <f t="shared" si="24"/>
        <v>X</v>
      </c>
      <c r="AU6" s="256" t="str">
        <f t="shared" si="25"/>
        <v>X</v>
      </c>
      <c r="AV6" s="256" t="str">
        <f t="shared" si="26"/>
        <v>X</v>
      </c>
      <c r="AW6" s="256" t="str">
        <f t="shared" si="27"/>
        <v>X</v>
      </c>
      <c r="AX6" s="256" t="str">
        <f t="shared" si="28"/>
        <v>X</v>
      </c>
      <c r="AY6" s="256" t="str">
        <f t="shared" si="29"/>
        <v>X</v>
      </c>
      <c r="AZ6" s="256" t="str">
        <f t="shared" si="30"/>
        <v>X</v>
      </c>
      <c r="BA6" s="256" t="str">
        <f t="shared" si="31"/>
        <v>X</v>
      </c>
      <c r="BB6" s="256">
        <f t="shared" si="32"/>
        <v>3</v>
      </c>
      <c r="BC6" s="256" t="str">
        <f t="shared" si="33"/>
        <v>1G</v>
      </c>
      <c r="BD6" s="256" t="str">
        <f t="shared" si="34"/>
        <v>1G</v>
      </c>
      <c r="BE6" s="256" t="str">
        <f t="shared" si="35"/>
        <v>1G</v>
      </c>
      <c r="BF6" s="256" t="str">
        <f t="shared" si="36"/>
        <v>1G</v>
      </c>
      <c r="BG6" s="256" t="str">
        <f t="shared" si="37"/>
        <v>3G</v>
      </c>
      <c r="BH6" s="256" t="str">
        <f t="shared" si="38"/>
        <v>3G</v>
      </c>
      <c r="BI6" s="256">
        <f t="shared" si="39"/>
        <v>4</v>
      </c>
      <c r="BJ6" s="256">
        <f t="shared" si="40"/>
        <v>0</v>
      </c>
      <c r="BK6" s="256">
        <f t="shared" si="41"/>
        <v>2</v>
      </c>
      <c r="BL6" s="256" t="str">
        <f t="shared" si="42"/>
        <v>402</v>
      </c>
      <c r="BO6" s="369">
        <v>2</v>
      </c>
      <c r="BP6" s="228">
        <f t="shared" si="43"/>
        <v>7</v>
      </c>
      <c r="BQ6" s="229">
        <f t="shared" si="44"/>
        <v>3</v>
      </c>
      <c r="BR6" s="73">
        <v>2</v>
      </c>
      <c r="BS6" s="9">
        <f>COUNTIF(최근10회,BR6)</f>
        <v>7</v>
      </c>
      <c r="BT6" s="9">
        <f t="shared" ref="BT6:BT49" si="50">COUNTIF(최근5회,BR6)</f>
        <v>7</v>
      </c>
      <c r="BU6" s="27">
        <f t="shared" ref="BU6:BU49" si="51">BS6+BT6</f>
        <v>14</v>
      </c>
      <c r="BV6" s="205" t="str">
        <f t="shared" ref="BV6:BV49" si="52">IF(BU6&gt;=2,"당첨","")</f>
        <v>당첨</v>
      </c>
      <c r="BW6" s="205" t="s">
        <v>591</v>
      </c>
      <c r="BX6" s="82">
        <v>2</v>
      </c>
      <c r="BY6" s="10">
        <v>3</v>
      </c>
      <c r="BZ6" s="10">
        <v>3</v>
      </c>
      <c r="CA6" s="10">
        <v>6</v>
      </c>
      <c r="CB6" s="53" t="s">
        <v>510</v>
      </c>
      <c r="CC6" s="205" t="str">
        <f>IF(RIGHT(BX6,1)="1","홀수",IF(RIGHT(BX6,1)="3","홀수",IF(RIGHT(BX6,1)="5","홀수",IF(RIGHT(BX6,1)="7","홀수",IF(RIGHT(BX6,1)="9","홀수","짝수")))))</f>
        <v>짝수</v>
      </c>
      <c r="CD6" s="184">
        <f>IF(CB6="당첨",RANK(BY6,$BY$5:$BY$49),"")</f>
        <v>27</v>
      </c>
      <c r="CF6" s="47">
        <v>2</v>
      </c>
      <c r="CG6" s="39">
        <v>23</v>
      </c>
      <c r="CH6" s="39">
        <f t="shared" si="45"/>
        <v>0</v>
      </c>
      <c r="CI6" s="44">
        <f t="shared" si="46"/>
        <v>0</v>
      </c>
      <c r="CJ6" s="39">
        <f t="shared" si="47"/>
        <v>19</v>
      </c>
      <c r="CL6" s="184">
        <v>56</v>
      </c>
      <c r="CM6" s="184">
        <v>50</v>
      </c>
      <c r="CO6" s="37">
        <v>230</v>
      </c>
      <c r="CP6" s="37">
        <f t="shared" si="48"/>
        <v>2</v>
      </c>
      <c r="CQ6" s="58">
        <f t="shared" si="49"/>
        <v>4.0404040404040404E-3</v>
      </c>
    </row>
    <row r="7" spans="1:143">
      <c r="B7" s="367">
        <v>698</v>
      </c>
      <c r="C7" s="367" t="s">
        <v>934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3</v>
      </c>
      <c r="O7" s="223">
        <v>11</v>
      </c>
      <c r="P7" s="223">
        <v>13</v>
      </c>
      <c r="Q7" s="223">
        <v>21</v>
      </c>
      <c r="R7" s="223">
        <v>33</v>
      </c>
      <c r="S7" s="223">
        <v>37</v>
      </c>
      <c r="T7" s="223">
        <v>18</v>
      </c>
      <c r="U7" s="223">
        <f t="shared" si="0"/>
        <v>118</v>
      </c>
      <c r="V7" s="223"/>
      <c r="W7" s="256" t="str">
        <f t="shared" si="1"/>
        <v>홀수</v>
      </c>
      <c r="X7" s="256" t="str">
        <f t="shared" si="2"/>
        <v>홀수</v>
      </c>
      <c r="Y7" s="256" t="str">
        <f t="shared" si="3"/>
        <v>홀수</v>
      </c>
      <c r="Z7" s="256" t="str">
        <f t="shared" si="4"/>
        <v>홀수</v>
      </c>
      <c r="AA7" s="223" t="str">
        <f t="shared" si="5"/>
        <v>홀수</v>
      </c>
      <c r="AB7" s="223" t="str">
        <f t="shared" si="6"/>
        <v>홀수</v>
      </c>
      <c r="AC7" s="256" t="str">
        <f t="shared" si="7"/>
        <v>6 : 0</v>
      </c>
      <c r="AD7" s="256">
        <f t="shared" si="8"/>
        <v>6</v>
      </c>
      <c r="AE7" s="256">
        <f t="shared" si="9"/>
        <v>0</v>
      </c>
      <c r="AF7" s="256" t="str">
        <f t="shared" si="10"/>
        <v>저수</v>
      </c>
      <c r="AG7" s="256" t="str">
        <f t="shared" si="11"/>
        <v>저수</v>
      </c>
      <c r="AH7" s="256" t="str">
        <f t="shared" si="12"/>
        <v>저수</v>
      </c>
      <c r="AI7" s="256" t="str">
        <f t="shared" si="13"/>
        <v>저수</v>
      </c>
      <c r="AJ7" s="256" t="str">
        <f t="shared" si="14"/>
        <v>고수</v>
      </c>
      <c r="AK7" s="256" t="str">
        <f t="shared" si="15"/>
        <v>고수</v>
      </c>
      <c r="AL7" s="256" t="str">
        <f t="shared" si="16"/>
        <v>4 : 2</v>
      </c>
      <c r="AM7" s="256">
        <f t="shared" si="17"/>
        <v>4</v>
      </c>
      <c r="AN7" s="256">
        <f t="shared" si="18"/>
        <v>2</v>
      </c>
      <c r="AO7" s="256">
        <f t="shared" si="19"/>
        <v>18</v>
      </c>
      <c r="AP7" s="256" t="str">
        <f t="shared" si="20"/>
        <v>O</v>
      </c>
      <c r="AQ7" s="256" t="str">
        <f t="shared" si="21"/>
        <v>O</v>
      </c>
      <c r="AR7" s="256" t="str">
        <f t="shared" si="22"/>
        <v>O</v>
      </c>
      <c r="AS7" s="256" t="str">
        <f t="shared" si="23"/>
        <v>X</v>
      </c>
      <c r="AT7" s="256" t="str">
        <f t="shared" si="24"/>
        <v>X</v>
      </c>
      <c r="AU7" s="256" t="str">
        <f t="shared" si="25"/>
        <v>X</v>
      </c>
      <c r="AV7" s="256" t="str">
        <f t="shared" si="26"/>
        <v>X</v>
      </c>
      <c r="AW7" s="256" t="str">
        <f t="shared" si="27"/>
        <v>X</v>
      </c>
      <c r="AX7" s="256" t="str">
        <f t="shared" si="28"/>
        <v>X</v>
      </c>
      <c r="AY7" s="256" t="str">
        <f t="shared" si="29"/>
        <v>X</v>
      </c>
      <c r="AZ7" s="256" t="str">
        <f t="shared" si="30"/>
        <v>X</v>
      </c>
      <c r="BA7" s="256" t="str">
        <f t="shared" si="31"/>
        <v>O</v>
      </c>
      <c r="BB7" s="256">
        <f t="shared" si="32"/>
        <v>4</v>
      </c>
      <c r="BC7" s="256" t="str">
        <f t="shared" si="33"/>
        <v>1G</v>
      </c>
      <c r="BD7" s="256" t="str">
        <f t="shared" si="34"/>
        <v>1G</v>
      </c>
      <c r="BE7" s="256" t="str">
        <f t="shared" si="35"/>
        <v>1G</v>
      </c>
      <c r="BF7" s="256" t="str">
        <f t="shared" si="36"/>
        <v>2G</v>
      </c>
      <c r="BG7" s="256" t="str">
        <f t="shared" si="37"/>
        <v>3G</v>
      </c>
      <c r="BH7" s="256" t="str">
        <f t="shared" si="38"/>
        <v>3G</v>
      </c>
      <c r="BI7" s="256">
        <f t="shared" si="39"/>
        <v>3</v>
      </c>
      <c r="BJ7" s="256">
        <f t="shared" si="40"/>
        <v>1</v>
      </c>
      <c r="BK7" s="256">
        <f t="shared" si="41"/>
        <v>2</v>
      </c>
      <c r="BL7" s="256" t="str">
        <f t="shared" si="42"/>
        <v>312</v>
      </c>
      <c r="BO7" s="369">
        <v>3</v>
      </c>
      <c r="BP7" s="228">
        <f t="shared" si="43"/>
        <v>6</v>
      </c>
      <c r="BQ7" s="229">
        <f t="shared" si="44"/>
        <v>6</v>
      </c>
      <c r="BR7" s="73">
        <v>3</v>
      </c>
      <c r="BS7" s="9">
        <f t="shared" ref="BS7:BS49" si="53">COUNTIF(최근10회,BR7)</f>
        <v>6</v>
      </c>
      <c r="BT7" s="9">
        <f t="shared" si="50"/>
        <v>6</v>
      </c>
      <c r="BU7" s="27">
        <f t="shared" si="51"/>
        <v>12</v>
      </c>
      <c r="BV7" s="205" t="str">
        <f t="shared" si="52"/>
        <v>당첨</v>
      </c>
      <c r="BW7" s="205" t="s">
        <v>591</v>
      </c>
      <c r="BX7" s="83">
        <v>3</v>
      </c>
      <c r="BY7" s="10">
        <v>3</v>
      </c>
      <c r="BZ7" s="10">
        <v>3</v>
      </c>
      <c r="CA7" s="10">
        <v>6</v>
      </c>
      <c r="CB7" s="53" t="s">
        <v>510</v>
      </c>
      <c r="CC7" s="205" t="str">
        <f>IF(RIGHT(BX7,1)="1","홀수",IF(RIGHT(BX7,1)="3","홀수",IF(RIGHT(BX7,1)="5","홀수",IF(RIGHT(BX7,1)="7","홀수",IF(RIGHT(BX7,1)="9","홀수","짝수")))))</f>
        <v>홀수</v>
      </c>
      <c r="CD7" s="184">
        <f>IF(CB7="당첨",RANK(BY7,$BY$5:$BY$49),"")</f>
        <v>27</v>
      </c>
      <c r="CF7" s="47">
        <v>3</v>
      </c>
      <c r="CG7" s="39">
        <v>32</v>
      </c>
      <c r="CH7" s="39">
        <f t="shared" si="45"/>
        <v>1</v>
      </c>
      <c r="CI7" s="44">
        <f t="shared" si="46"/>
        <v>3.7037037037037035E-2</v>
      </c>
      <c r="CJ7" s="39">
        <f t="shared" si="47"/>
        <v>7</v>
      </c>
      <c r="CL7" s="184">
        <v>58</v>
      </c>
      <c r="CM7" s="184">
        <v>50</v>
      </c>
      <c r="CO7" s="37">
        <v>50</v>
      </c>
      <c r="CP7" s="37">
        <f t="shared" si="48"/>
        <v>3</v>
      </c>
      <c r="CQ7" s="58">
        <f t="shared" si="49"/>
        <v>6.0606060606060606E-3</v>
      </c>
    </row>
    <row r="8" spans="1:143">
      <c r="B8" s="367">
        <v>699</v>
      </c>
      <c r="C8" s="367" t="s">
        <v>936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4</v>
      </c>
      <c r="O8" s="223">
        <v>5</v>
      </c>
      <c r="P8" s="223">
        <v>8</v>
      </c>
      <c r="Q8" s="223">
        <v>16</v>
      </c>
      <c r="R8" s="223">
        <v>21</v>
      </c>
      <c r="S8" s="223">
        <v>29</v>
      </c>
      <c r="T8" s="223">
        <v>3</v>
      </c>
      <c r="U8" s="223">
        <f t="shared" si="0"/>
        <v>83</v>
      </c>
      <c r="V8" s="223"/>
      <c r="W8" s="256" t="str">
        <f t="shared" si="1"/>
        <v>짝수</v>
      </c>
      <c r="X8" s="256" t="str">
        <f t="shared" si="2"/>
        <v>홀수</v>
      </c>
      <c r="Y8" s="256" t="str">
        <f t="shared" si="3"/>
        <v>짝수</v>
      </c>
      <c r="Z8" s="256" t="str">
        <f t="shared" si="4"/>
        <v>짝수</v>
      </c>
      <c r="AA8" s="223" t="str">
        <f t="shared" si="5"/>
        <v>홀수</v>
      </c>
      <c r="AB8" s="223" t="str">
        <f t="shared" si="6"/>
        <v>홀수</v>
      </c>
      <c r="AC8" s="256" t="str">
        <f t="shared" si="7"/>
        <v>3 : 3</v>
      </c>
      <c r="AD8" s="256">
        <f t="shared" si="8"/>
        <v>3</v>
      </c>
      <c r="AE8" s="256">
        <f t="shared" si="9"/>
        <v>3</v>
      </c>
      <c r="AF8" s="256" t="str">
        <f t="shared" si="10"/>
        <v>저수</v>
      </c>
      <c r="AG8" s="256" t="str">
        <f t="shared" si="11"/>
        <v>저수</v>
      </c>
      <c r="AH8" s="256" t="str">
        <f t="shared" si="12"/>
        <v>저수</v>
      </c>
      <c r="AI8" s="256" t="str">
        <f t="shared" si="13"/>
        <v>저수</v>
      </c>
      <c r="AJ8" s="256" t="str">
        <f t="shared" si="14"/>
        <v>저수</v>
      </c>
      <c r="AK8" s="256" t="str">
        <f t="shared" si="15"/>
        <v>고수</v>
      </c>
      <c r="AL8" s="256" t="str">
        <f t="shared" si="16"/>
        <v>5 : 1</v>
      </c>
      <c r="AM8" s="256">
        <f t="shared" si="17"/>
        <v>5</v>
      </c>
      <c r="AN8" s="256">
        <f t="shared" si="18"/>
        <v>1</v>
      </c>
      <c r="AO8" s="256">
        <f t="shared" si="19"/>
        <v>33</v>
      </c>
      <c r="AP8" s="256" t="str">
        <f t="shared" si="20"/>
        <v>X</v>
      </c>
      <c r="AQ8" s="256" t="str">
        <f t="shared" si="21"/>
        <v>O</v>
      </c>
      <c r="AR8" s="256" t="str">
        <f t="shared" si="22"/>
        <v>X</v>
      </c>
      <c r="AS8" s="256" t="str">
        <f t="shared" si="23"/>
        <v>X</v>
      </c>
      <c r="AT8" s="256" t="str">
        <f t="shared" si="24"/>
        <v>X</v>
      </c>
      <c r="AU8" s="256" t="str">
        <f t="shared" si="25"/>
        <v>X</v>
      </c>
      <c r="AV8" s="256" t="str">
        <f t="shared" si="26"/>
        <v>X</v>
      </c>
      <c r="AW8" s="256" t="str">
        <f t="shared" si="27"/>
        <v>X</v>
      </c>
      <c r="AX8" s="256" t="str">
        <f t="shared" si="28"/>
        <v>X</v>
      </c>
      <c r="AY8" s="256" t="str">
        <f t="shared" si="29"/>
        <v>X</v>
      </c>
      <c r="AZ8" s="256" t="str">
        <f t="shared" si="30"/>
        <v>X</v>
      </c>
      <c r="BA8" s="256" t="str">
        <f t="shared" si="31"/>
        <v>O</v>
      </c>
      <c r="BB8" s="256">
        <f t="shared" si="32"/>
        <v>2</v>
      </c>
      <c r="BC8" s="256" t="str">
        <f t="shared" si="33"/>
        <v>1G</v>
      </c>
      <c r="BD8" s="256" t="str">
        <f t="shared" si="34"/>
        <v>1G</v>
      </c>
      <c r="BE8" s="256" t="str">
        <f t="shared" si="35"/>
        <v>1G</v>
      </c>
      <c r="BF8" s="256" t="str">
        <f t="shared" si="36"/>
        <v>2G</v>
      </c>
      <c r="BG8" s="256" t="str">
        <f t="shared" si="37"/>
        <v>2G</v>
      </c>
      <c r="BH8" s="256" t="str">
        <f t="shared" si="38"/>
        <v>2G</v>
      </c>
      <c r="BI8" s="256">
        <f t="shared" si="39"/>
        <v>3</v>
      </c>
      <c r="BJ8" s="256">
        <f t="shared" si="40"/>
        <v>3</v>
      </c>
      <c r="BK8" s="256">
        <f t="shared" si="41"/>
        <v>0</v>
      </c>
      <c r="BL8" s="256" t="str">
        <f t="shared" si="42"/>
        <v>330</v>
      </c>
      <c r="BO8" s="371">
        <v>4</v>
      </c>
      <c r="BP8" s="231">
        <f t="shared" si="43"/>
        <v>6</v>
      </c>
      <c r="BQ8" s="232">
        <f t="shared" si="44"/>
        <v>6</v>
      </c>
      <c r="BR8" s="73">
        <v>4</v>
      </c>
      <c r="BS8" s="9">
        <f t="shared" si="53"/>
        <v>6</v>
      </c>
      <c r="BT8" s="9">
        <f t="shared" si="50"/>
        <v>6</v>
      </c>
      <c r="BU8" s="27">
        <f t="shared" si="51"/>
        <v>12</v>
      </c>
      <c r="BV8" s="205" t="str">
        <f t="shared" si="52"/>
        <v>당첨</v>
      </c>
      <c r="BW8" s="205" t="s">
        <v>591</v>
      </c>
      <c r="BX8" s="83">
        <v>4</v>
      </c>
      <c r="BY8" s="10">
        <v>4</v>
      </c>
      <c r="BZ8" s="10">
        <v>4</v>
      </c>
      <c r="CA8" s="10">
        <v>8</v>
      </c>
      <c r="CB8" s="53" t="s">
        <v>510</v>
      </c>
      <c r="CC8" s="205" t="str">
        <f>IF(RIGHT(BX8,1)="1","홀수",IF(RIGHT(BX8,1)="3","홀수",IF(RIGHT(BX8,1)="5","홀수",IF(RIGHT(BX8,1)="7","홀수",IF(RIGHT(BX8,1)="9","홀수","짝수")))))</f>
        <v>짝수</v>
      </c>
      <c r="CD8" s="184">
        <f>IF(CB8="당첨",RANK(BY8,$BY$5:$BY$49),"")</f>
        <v>16</v>
      </c>
      <c r="CF8" s="47">
        <v>4</v>
      </c>
      <c r="CG8" s="39">
        <v>20</v>
      </c>
      <c r="CH8" s="39">
        <f t="shared" si="45"/>
        <v>1</v>
      </c>
      <c r="CI8" s="44">
        <f t="shared" si="46"/>
        <v>3.7037037037037035E-2</v>
      </c>
      <c r="CJ8" s="39">
        <f t="shared" si="47"/>
        <v>7</v>
      </c>
      <c r="CL8" s="184">
        <v>63</v>
      </c>
      <c r="CM8" s="184">
        <v>60</v>
      </c>
      <c r="CO8" s="37">
        <v>60</v>
      </c>
      <c r="CP8" s="37">
        <f t="shared" si="48"/>
        <v>4</v>
      </c>
      <c r="CQ8" s="58">
        <f t="shared" si="49"/>
        <v>8.0808080808080808E-3</v>
      </c>
    </row>
    <row r="9" spans="1:143">
      <c r="B9" s="367">
        <v>700</v>
      </c>
      <c r="C9" s="367" t="s">
        <v>937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11</v>
      </c>
      <c r="O9" s="223">
        <v>23</v>
      </c>
      <c r="P9" s="223">
        <v>28</v>
      </c>
      <c r="Q9" s="223">
        <v>29</v>
      </c>
      <c r="R9" s="223">
        <v>30</v>
      </c>
      <c r="S9" s="223">
        <v>44</v>
      </c>
      <c r="T9" s="223">
        <v>13</v>
      </c>
      <c r="U9" s="223">
        <f t="shared" si="0"/>
        <v>165</v>
      </c>
      <c r="V9" s="223"/>
      <c r="W9" s="256" t="str">
        <f t="shared" si="1"/>
        <v>홀수</v>
      </c>
      <c r="X9" s="256" t="str">
        <f t="shared" si="2"/>
        <v>홀수</v>
      </c>
      <c r="Y9" s="256" t="str">
        <f t="shared" si="3"/>
        <v>짝수</v>
      </c>
      <c r="Z9" s="256" t="str">
        <f t="shared" si="4"/>
        <v>홀수</v>
      </c>
      <c r="AA9" s="223" t="str">
        <f t="shared" si="5"/>
        <v>짝수</v>
      </c>
      <c r="AB9" s="223" t="str">
        <f t="shared" si="6"/>
        <v>짝수</v>
      </c>
      <c r="AC9" s="256" t="str">
        <f t="shared" si="7"/>
        <v>3 : 3</v>
      </c>
      <c r="AD9" s="256">
        <f t="shared" si="8"/>
        <v>3</v>
      </c>
      <c r="AE9" s="256">
        <f t="shared" si="9"/>
        <v>3</v>
      </c>
      <c r="AF9" s="256" t="str">
        <f t="shared" si="10"/>
        <v>저수</v>
      </c>
      <c r="AG9" s="256" t="str">
        <f t="shared" si="11"/>
        <v>고수</v>
      </c>
      <c r="AH9" s="256" t="str">
        <f t="shared" si="12"/>
        <v>고수</v>
      </c>
      <c r="AI9" s="256" t="str">
        <f t="shared" si="13"/>
        <v>고수</v>
      </c>
      <c r="AJ9" s="256" t="str">
        <f t="shared" si="14"/>
        <v>고수</v>
      </c>
      <c r="AK9" s="256" t="str">
        <f t="shared" si="15"/>
        <v>고수</v>
      </c>
      <c r="AL9" s="256" t="str">
        <f t="shared" si="16"/>
        <v>1 : 5</v>
      </c>
      <c r="AM9" s="256">
        <f t="shared" si="17"/>
        <v>1</v>
      </c>
      <c r="AN9" s="256">
        <f t="shared" si="18"/>
        <v>5</v>
      </c>
      <c r="AO9" s="256">
        <f t="shared" si="19"/>
        <v>25</v>
      </c>
      <c r="AP9" s="256" t="str">
        <f t="shared" si="20"/>
        <v>O</v>
      </c>
      <c r="AQ9" s="256" t="str">
        <f t="shared" si="21"/>
        <v>X</v>
      </c>
      <c r="AR9" s="256" t="str">
        <f t="shared" si="22"/>
        <v>X</v>
      </c>
      <c r="AS9" s="256" t="str">
        <f t="shared" si="23"/>
        <v>X</v>
      </c>
      <c r="AT9" s="256" t="str">
        <f t="shared" si="24"/>
        <v>X</v>
      </c>
      <c r="AU9" s="256" t="str">
        <f t="shared" si="25"/>
        <v>X</v>
      </c>
      <c r="AV9" s="256" t="str">
        <f t="shared" si="26"/>
        <v>X</v>
      </c>
      <c r="AW9" s="256" t="str">
        <f t="shared" si="27"/>
        <v>O</v>
      </c>
      <c r="AX9" s="256" t="str">
        <f t="shared" si="28"/>
        <v>X</v>
      </c>
      <c r="AY9" s="256" t="str">
        <f t="shared" si="29"/>
        <v>O</v>
      </c>
      <c r="AZ9" s="256" t="str">
        <f t="shared" si="30"/>
        <v>X</v>
      </c>
      <c r="BA9" s="256" t="str">
        <f t="shared" si="31"/>
        <v>X</v>
      </c>
      <c r="BB9" s="256">
        <f t="shared" si="32"/>
        <v>3</v>
      </c>
      <c r="BC9" s="256" t="str">
        <f t="shared" si="33"/>
        <v>1G</v>
      </c>
      <c r="BD9" s="256" t="str">
        <f t="shared" si="34"/>
        <v>2G</v>
      </c>
      <c r="BE9" s="256" t="str">
        <f t="shared" si="35"/>
        <v>2G</v>
      </c>
      <c r="BF9" s="256" t="str">
        <f t="shared" si="36"/>
        <v>2G</v>
      </c>
      <c r="BG9" s="256" t="str">
        <f t="shared" si="37"/>
        <v>2G</v>
      </c>
      <c r="BH9" s="256" t="str">
        <f t="shared" si="38"/>
        <v>3G</v>
      </c>
      <c r="BI9" s="256">
        <f t="shared" si="39"/>
        <v>1</v>
      </c>
      <c r="BJ9" s="256">
        <f t="shared" si="40"/>
        <v>4</v>
      </c>
      <c r="BK9" s="256">
        <f t="shared" si="41"/>
        <v>1</v>
      </c>
      <c r="BL9" s="256" t="str">
        <f t="shared" si="42"/>
        <v>141</v>
      </c>
      <c r="BO9" s="370">
        <v>5</v>
      </c>
      <c r="BP9" s="225">
        <f t="shared" si="43"/>
        <v>3</v>
      </c>
      <c r="BQ9" s="226">
        <f t="shared" si="44"/>
        <v>27</v>
      </c>
      <c r="BR9" s="73">
        <v>5</v>
      </c>
      <c r="BS9" s="9">
        <f t="shared" si="53"/>
        <v>3</v>
      </c>
      <c r="BT9" s="9">
        <f t="shared" si="50"/>
        <v>3</v>
      </c>
      <c r="BU9" s="27">
        <f t="shared" si="51"/>
        <v>6</v>
      </c>
      <c r="BV9" s="205" t="str">
        <f t="shared" si="52"/>
        <v>당첨</v>
      </c>
      <c r="BW9" s="205" t="s">
        <v>591</v>
      </c>
      <c r="BX9" s="83">
        <v>5</v>
      </c>
      <c r="BY9" s="10">
        <v>4</v>
      </c>
      <c r="BZ9" s="10">
        <v>4</v>
      </c>
      <c r="CA9" s="10">
        <v>8</v>
      </c>
      <c r="CB9" s="53" t="s">
        <v>510</v>
      </c>
      <c r="CC9" s="205" t="str">
        <f>IF(RIGHT(BX12,1)="1","홀수",IF(RIGHT(BX12,1)="3","홀수",IF(RIGHT(BX12,1)="5","홀수",IF(RIGHT(BX12,1)="7","홀수",IF(RIGHT(BX12,1)="9","홀수","짝수")))))</f>
        <v>짝수</v>
      </c>
      <c r="CD9" s="184">
        <f>IF(CB9="당첨",RANK(BY12,$BY$5:$BY$49),"")</f>
        <v>37</v>
      </c>
      <c r="CF9" s="47">
        <v>5</v>
      </c>
      <c r="CG9" s="39">
        <v>25</v>
      </c>
      <c r="CH9" s="39">
        <f t="shared" si="45"/>
        <v>1</v>
      </c>
      <c r="CI9" s="44">
        <f t="shared" si="46"/>
        <v>3.7037037037037035E-2</v>
      </c>
      <c r="CJ9" s="39">
        <f t="shared" si="47"/>
        <v>7</v>
      </c>
      <c r="CL9" s="184">
        <v>64</v>
      </c>
      <c r="CM9" s="184">
        <v>60</v>
      </c>
      <c r="CO9" s="37">
        <v>200</v>
      </c>
      <c r="CP9" s="37">
        <f t="shared" si="48"/>
        <v>6</v>
      </c>
      <c r="CQ9" s="58">
        <f t="shared" si="49"/>
        <v>1.2121212121212121E-2</v>
      </c>
      <c r="CT9" s="182">
        <v>3</v>
      </c>
      <c r="CU9" s="182">
        <v>2</v>
      </c>
      <c r="CV9" s="182">
        <v>6</v>
      </c>
      <c r="CW9" s="182">
        <v>6</v>
      </c>
      <c r="CX9" s="182">
        <v>5</v>
      </c>
      <c r="CY9" s="182">
        <v>3</v>
      </c>
      <c r="EG9" s="425">
        <v>0</v>
      </c>
      <c r="EH9" s="425"/>
      <c r="EI9" s="425"/>
      <c r="EK9" s="425" t="s">
        <v>800</v>
      </c>
      <c r="EL9" s="425"/>
      <c r="EM9" s="425"/>
    </row>
    <row r="10" spans="1:143">
      <c r="B10" s="367">
        <v>701</v>
      </c>
      <c r="C10" s="367" t="s">
        <v>938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3</v>
      </c>
      <c r="O10" s="223">
        <v>10</v>
      </c>
      <c r="P10" s="223">
        <v>14</v>
      </c>
      <c r="Q10" s="223">
        <v>16</v>
      </c>
      <c r="R10" s="223">
        <v>36</v>
      </c>
      <c r="S10" s="223">
        <v>38</v>
      </c>
      <c r="T10" s="223">
        <v>35</v>
      </c>
      <c r="U10" s="223">
        <f t="shared" si="0"/>
        <v>117</v>
      </c>
      <c r="V10" s="223"/>
      <c r="W10" s="256" t="str">
        <f t="shared" si="1"/>
        <v>홀수</v>
      </c>
      <c r="X10" s="256" t="str">
        <f t="shared" si="2"/>
        <v>짝수</v>
      </c>
      <c r="Y10" s="256" t="str">
        <f t="shared" si="3"/>
        <v>짝수</v>
      </c>
      <c r="Z10" s="256" t="str">
        <f t="shared" si="4"/>
        <v>짝수</v>
      </c>
      <c r="AA10" s="223" t="str">
        <f t="shared" si="5"/>
        <v>짝수</v>
      </c>
      <c r="AB10" s="223" t="str">
        <f t="shared" si="6"/>
        <v>짝수</v>
      </c>
      <c r="AC10" s="256" t="str">
        <f t="shared" si="7"/>
        <v>1 : 5</v>
      </c>
      <c r="AD10" s="256">
        <f t="shared" si="8"/>
        <v>1</v>
      </c>
      <c r="AE10" s="256">
        <f t="shared" si="9"/>
        <v>5</v>
      </c>
      <c r="AF10" s="256" t="str">
        <f t="shared" si="10"/>
        <v>저수</v>
      </c>
      <c r="AG10" s="256" t="str">
        <f t="shared" si="11"/>
        <v>저수</v>
      </c>
      <c r="AH10" s="256" t="str">
        <f t="shared" si="12"/>
        <v>저수</v>
      </c>
      <c r="AI10" s="256" t="str">
        <f t="shared" si="13"/>
        <v>저수</v>
      </c>
      <c r="AJ10" s="256" t="str">
        <f t="shared" si="14"/>
        <v>고수</v>
      </c>
      <c r="AK10" s="256" t="str">
        <f t="shared" si="15"/>
        <v>고수</v>
      </c>
      <c r="AL10" s="256" t="str">
        <f t="shared" si="16"/>
        <v>4 : 2</v>
      </c>
      <c r="AM10" s="256">
        <f t="shared" si="17"/>
        <v>4</v>
      </c>
      <c r="AN10" s="256">
        <f t="shared" si="18"/>
        <v>2</v>
      </c>
      <c r="AO10" s="256">
        <f t="shared" si="19"/>
        <v>27</v>
      </c>
      <c r="AP10" s="256" t="str">
        <f t="shared" si="20"/>
        <v>O</v>
      </c>
      <c r="AQ10" s="256" t="str">
        <f t="shared" si="21"/>
        <v>X</v>
      </c>
      <c r="AR10" s="256" t="str">
        <f t="shared" si="22"/>
        <v>X</v>
      </c>
      <c r="AS10" s="256" t="str">
        <f t="shared" si="23"/>
        <v>X</v>
      </c>
      <c r="AT10" s="256" t="str">
        <f t="shared" si="24"/>
        <v>X</v>
      </c>
      <c r="AU10" s="256" t="str">
        <f t="shared" si="25"/>
        <v>X</v>
      </c>
      <c r="AV10" s="256" t="str">
        <f t="shared" si="26"/>
        <v>X</v>
      </c>
      <c r="AW10" s="256" t="str">
        <f t="shared" si="27"/>
        <v>X</v>
      </c>
      <c r="AX10" s="256" t="str">
        <f t="shared" si="28"/>
        <v>X</v>
      </c>
      <c r="AY10" s="256" t="str">
        <f t="shared" si="29"/>
        <v>X</v>
      </c>
      <c r="AZ10" s="256" t="str">
        <f t="shared" si="30"/>
        <v>X</v>
      </c>
      <c r="BA10" s="256" t="str">
        <f t="shared" si="31"/>
        <v>X</v>
      </c>
      <c r="BB10" s="256">
        <f t="shared" si="32"/>
        <v>1</v>
      </c>
      <c r="BC10" s="256" t="str">
        <f t="shared" si="33"/>
        <v>1G</v>
      </c>
      <c r="BD10" s="256" t="str">
        <f t="shared" si="34"/>
        <v>1G</v>
      </c>
      <c r="BE10" s="256" t="str">
        <f t="shared" si="35"/>
        <v>1G</v>
      </c>
      <c r="BF10" s="256" t="str">
        <f t="shared" si="36"/>
        <v>2G</v>
      </c>
      <c r="BG10" s="256" t="str">
        <f t="shared" si="37"/>
        <v>3G</v>
      </c>
      <c r="BH10" s="256" t="str">
        <f t="shared" si="38"/>
        <v>3G</v>
      </c>
      <c r="BI10" s="256">
        <f t="shared" si="39"/>
        <v>3</v>
      </c>
      <c r="BJ10" s="256">
        <f t="shared" si="40"/>
        <v>1</v>
      </c>
      <c r="BK10" s="256">
        <f t="shared" si="41"/>
        <v>2</v>
      </c>
      <c r="BL10" s="256" t="str">
        <f t="shared" si="42"/>
        <v>312</v>
      </c>
      <c r="BO10" s="368">
        <v>6</v>
      </c>
      <c r="BP10" s="234">
        <f t="shared" si="43"/>
        <v>3</v>
      </c>
      <c r="BQ10" s="235">
        <f t="shared" si="44"/>
        <v>27</v>
      </c>
      <c r="BR10" s="73">
        <v>6</v>
      </c>
      <c r="BS10" s="9">
        <f t="shared" si="53"/>
        <v>3</v>
      </c>
      <c r="BT10" s="9">
        <f t="shared" si="50"/>
        <v>3</v>
      </c>
      <c r="BU10" s="27">
        <f t="shared" si="51"/>
        <v>6</v>
      </c>
      <c r="BV10" s="205" t="str">
        <f t="shared" si="52"/>
        <v>당첨</v>
      </c>
      <c r="BW10" s="205" t="s">
        <v>591</v>
      </c>
      <c r="BX10" s="83">
        <v>6</v>
      </c>
      <c r="BY10" s="10">
        <v>5</v>
      </c>
      <c r="BZ10" s="10">
        <v>5</v>
      </c>
      <c r="CA10" s="10">
        <v>10</v>
      </c>
      <c r="CB10" s="53" t="s">
        <v>510</v>
      </c>
      <c r="CC10" s="205" t="str">
        <f>IF(RIGHT(BX10,1)="1","홀수",IF(RIGHT(BX10,1)="3","홀수",IF(RIGHT(BX10,1)="5","홀수",IF(RIGHT(BX10,1)="7","홀수",IF(RIGHT(BX10,1)="9","홀수","짝수")))))</f>
        <v>짝수</v>
      </c>
      <c r="CD10" s="184">
        <f>IF(CB10="당첨",RANK(BY10,$BY$5:$BY$49),"")</f>
        <v>12</v>
      </c>
      <c r="CF10" s="47">
        <v>6</v>
      </c>
      <c r="CG10" s="39">
        <v>28</v>
      </c>
      <c r="CH10" s="39">
        <f t="shared" si="45"/>
        <v>2</v>
      </c>
      <c r="CI10" s="44">
        <f t="shared" si="46"/>
        <v>7.407407407407407E-2</v>
      </c>
      <c r="CJ10" s="39">
        <f t="shared" si="47"/>
        <v>2</v>
      </c>
      <c r="CL10" s="184">
        <v>66</v>
      </c>
      <c r="CM10" s="184">
        <v>60</v>
      </c>
      <c r="CO10" s="37">
        <v>80</v>
      </c>
      <c r="CP10" s="37">
        <f t="shared" si="48"/>
        <v>13</v>
      </c>
      <c r="CQ10" s="58">
        <f t="shared" si="49"/>
        <v>2.6262626262626262E-2</v>
      </c>
      <c r="DA10" s="182">
        <v>23456</v>
      </c>
      <c r="DH10" s="208">
        <v>0</v>
      </c>
      <c r="DI10" s="208">
        <v>1</v>
      </c>
      <c r="DJ10" s="208">
        <v>2</v>
      </c>
      <c r="DK10" s="208">
        <v>3</v>
      </c>
      <c r="DL10" s="208">
        <v>4</v>
      </c>
      <c r="DM10" s="208">
        <v>5</v>
      </c>
      <c r="DN10" s="208">
        <v>6</v>
      </c>
      <c r="DO10" s="208">
        <v>7</v>
      </c>
      <c r="DP10" s="208">
        <v>8</v>
      </c>
      <c r="DQ10" s="208">
        <v>9</v>
      </c>
      <c r="DR10" s="208">
        <v>10</v>
      </c>
      <c r="DS10" s="208">
        <v>11</v>
      </c>
      <c r="DT10" s="208">
        <v>12</v>
      </c>
      <c r="DU10" s="208" t="s">
        <v>791</v>
      </c>
      <c r="DV10" s="208" t="s">
        <v>792</v>
      </c>
      <c r="DW10" s="208" t="s">
        <v>793</v>
      </c>
      <c r="DX10" s="208" t="s">
        <v>794</v>
      </c>
      <c r="DY10" s="208" t="s">
        <v>795</v>
      </c>
      <c r="DZ10" s="208" t="s">
        <v>796</v>
      </c>
      <c r="EA10" s="208" t="s">
        <v>797</v>
      </c>
      <c r="EB10" s="208" t="s">
        <v>798</v>
      </c>
      <c r="EC10" s="208" t="s">
        <v>791</v>
      </c>
      <c r="ED10" s="208" t="s">
        <v>792</v>
      </c>
      <c r="EG10" s="191">
        <v>0</v>
      </c>
      <c r="EH10" s="191">
        <f>COUNTIF(DH11:DH300,EG10)</f>
        <v>206</v>
      </c>
      <c r="EI10" s="192">
        <f>EH10/EH17</f>
        <v>0.92376681614349776</v>
      </c>
      <c r="EK10" s="191">
        <v>0</v>
      </c>
      <c r="EL10" s="191">
        <f>COUNTIF(EA11:EA300,EK10)</f>
        <v>1</v>
      </c>
      <c r="EM10" s="192">
        <f>EL10/EL17</f>
        <v>4.4843049327354259E-3</v>
      </c>
    </row>
    <row r="11" spans="1:143" ht="15" thickBot="1">
      <c r="B11" s="367">
        <v>702</v>
      </c>
      <c r="C11" s="367" t="s">
        <v>939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3</v>
      </c>
      <c r="O11" s="223">
        <v>13</v>
      </c>
      <c r="P11" s="223">
        <v>16</v>
      </c>
      <c r="Q11" s="223">
        <v>24</v>
      </c>
      <c r="R11" s="223">
        <v>26</v>
      </c>
      <c r="S11" s="223">
        <v>29</v>
      </c>
      <c r="T11" s="223">
        <v>9</v>
      </c>
      <c r="U11" s="223">
        <f t="shared" si="0"/>
        <v>111</v>
      </c>
      <c r="V11" s="223"/>
      <c r="W11" s="256" t="str">
        <f t="shared" si="1"/>
        <v>홀수</v>
      </c>
      <c r="X11" s="256" t="str">
        <f t="shared" si="2"/>
        <v>홀수</v>
      </c>
      <c r="Y11" s="256" t="str">
        <f t="shared" si="3"/>
        <v>짝수</v>
      </c>
      <c r="Z11" s="256" t="str">
        <f t="shared" si="4"/>
        <v>짝수</v>
      </c>
      <c r="AA11" s="223" t="str">
        <f t="shared" si="5"/>
        <v>짝수</v>
      </c>
      <c r="AB11" s="223" t="str">
        <f t="shared" si="6"/>
        <v>홀수</v>
      </c>
      <c r="AC11" s="256" t="str">
        <f t="shared" si="7"/>
        <v>3 : 3</v>
      </c>
      <c r="AD11" s="256">
        <f t="shared" si="8"/>
        <v>3</v>
      </c>
      <c r="AE11" s="256">
        <f t="shared" si="9"/>
        <v>3</v>
      </c>
      <c r="AF11" s="256" t="str">
        <f t="shared" si="10"/>
        <v>저수</v>
      </c>
      <c r="AG11" s="256" t="str">
        <f t="shared" si="11"/>
        <v>저수</v>
      </c>
      <c r="AH11" s="256" t="str">
        <f t="shared" si="12"/>
        <v>저수</v>
      </c>
      <c r="AI11" s="256" t="str">
        <f t="shared" si="13"/>
        <v>고수</v>
      </c>
      <c r="AJ11" s="256" t="str">
        <f t="shared" si="14"/>
        <v>고수</v>
      </c>
      <c r="AK11" s="256" t="str">
        <f t="shared" si="15"/>
        <v>고수</v>
      </c>
      <c r="AL11" s="256" t="str">
        <f t="shared" si="16"/>
        <v>3 : 3</v>
      </c>
      <c r="AM11" s="256">
        <f t="shared" si="17"/>
        <v>3</v>
      </c>
      <c r="AN11" s="256">
        <f t="shared" si="18"/>
        <v>3</v>
      </c>
      <c r="AO11" s="256">
        <f t="shared" si="19"/>
        <v>31</v>
      </c>
      <c r="AP11" s="256" t="str">
        <f t="shared" si="20"/>
        <v>O</v>
      </c>
      <c r="AQ11" s="256" t="str">
        <f t="shared" si="21"/>
        <v>O</v>
      </c>
      <c r="AR11" s="256" t="str">
        <f t="shared" si="22"/>
        <v>X</v>
      </c>
      <c r="AS11" s="256" t="str">
        <f t="shared" si="23"/>
        <v>X</v>
      </c>
      <c r="AT11" s="256" t="str">
        <f t="shared" si="24"/>
        <v>X</v>
      </c>
      <c r="AU11" s="256" t="str">
        <f t="shared" si="25"/>
        <v>X</v>
      </c>
      <c r="AV11" s="256" t="str">
        <f t="shared" si="26"/>
        <v>X</v>
      </c>
      <c r="AW11" s="256" t="str">
        <f t="shared" si="27"/>
        <v>X</v>
      </c>
      <c r="AX11" s="256" t="str">
        <f t="shared" si="28"/>
        <v>X</v>
      </c>
      <c r="AY11" s="256" t="str">
        <f t="shared" si="29"/>
        <v>X</v>
      </c>
      <c r="AZ11" s="256" t="str">
        <f t="shared" si="30"/>
        <v>X</v>
      </c>
      <c r="BA11" s="256" t="str">
        <f t="shared" si="31"/>
        <v>O</v>
      </c>
      <c r="BB11" s="256">
        <f t="shared" si="32"/>
        <v>3</v>
      </c>
      <c r="BC11" s="256" t="str">
        <f t="shared" si="33"/>
        <v>1G</v>
      </c>
      <c r="BD11" s="256" t="str">
        <f t="shared" si="34"/>
        <v>1G</v>
      </c>
      <c r="BE11" s="256" t="str">
        <f t="shared" si="35"/>
        <v>2G</v>
      </c>
      <c r="BF11" s="256" t="str">
        <f t="shared" si="36"/>
        <v>2G</v>
      </c>
      <c r="BG11" s="256" t="str">
        <f t="shared" si="37"/>
        <v>2G</v>
      </c>
      <c r="BH11" s="256" t="str">
        <f t="shared" si="38"/>
        <v>2G</v>
      </c>
      <c r="BI11" s="256">
        <f t="shared" si="39"/>
        <v>2</v>
      </c>
      <c r="BJ11" s="256">
        <f t="shared" si="40"/>
        <v>4</v>
      </c>
      <c r="BK11" s="256">
        <f t="shared" si="41"/>
        <v>0</v>
      </c>
      <c r="BL11" s="256" t="str">
        <f t="shared" si="42"/>
        <v>240</v>
      </c>
      <c r="BO11" s="371">
        <v>7</v>
      </c>
      <c r="BP11" s="231">
        <f t="shared" si="43"/>
        <v>3</v>
      </c>
      <c r="BQ11" s="232">
        <f t="shared" si="44"/>
        <v>27</v>
      </c>
      <c r="BR11" s="73">
        <v>7</v>
      </c>
      <c r="BS11" s="9">
        <f t="shared" si="53"/>
        <v>3</v>
      </c>
      <c r="BT11" s="9">
        <f t="shared" si="50"/>
        <v>3</v>
      </c>
      <c r="BU11" s="27">
        <f t="shared" si="51"/>
        <v>6</v>
      </c>
      <c r="BV11" s="205" t="str">
        <f t="shared" si="52"/>
        <v>당첨</v>
      </c>
      <c r="BW11" s="205" t="s">
        <v>591</v>
      </c>
      <c r="BX11" s="83">
        <v>7</v>
      </c>
      <c r="BY11" s="10">
        <v>4</v>
      </c>
      <c r="BZ11" s="10">
        <v>4</v>
      </c>
      <c r="CA11" s="10">
        <v>8</v>
      </c>
      <c r="CB11" s="53" t="s">
        <v>510</v>
      </c>
      <c r="CC11" s="205" t="str">
        <f>IF(RIGHT(BX11,1)="1","홀수",IF(RIGHT(BX11,1)="3","홀수",IF(RIGHT(BX11,1)="5","홀수",IF(RIGHT(BX11,1)="7","홀수",IF(RIGHT(BX11,1)="9","홀수","짝수")))))</f>
        <v>홀수</v>
      </c>
      <c r="CD11" s="184">
        <f>IF(CB11="당첨",RANK(BY11,$BY$5:$BY$49),"")</f>
        <v>16</v>
      </c>
      <c r="CF11" s="47">
        <v>7</v>
      </c>
      <c r="CG11" s="150">
        <v>33</v>
      </c>
      <c r="CH11" s="46">
        <f t="shared" si="45"/>
        <v>1</v>
      </c>
      <c r="CI11" s="36">
        <f t="shared" si="46"/>
        <v>3.7037037037037035E-2</v>
      </c>
      <c r="CJ11" s="150">
        <f t="shared" si="47"/>
        <v>7</v>
      </c>
      <c r="CL11" s="184">
        <v>69</v>
      </c>
      <c r="CM11" s="184">
        <v>60</v>
      </c>
      <c r="CO11" s="61">
        <v>190</v>
      </c>
      <c r="CP11" s="61">
        <f t="shared" si="48"/>
        <v>15</v>
      </c>
      <c r="CQ11" s="62">
        <f t="shared" si="49"/>
        <v>3.0303030303030304E-2</v>
      </c>
      <c r="CS11" s="182">
        <v>563</v>
      </c>
      <c r="CZ11" s="182">
        <v>3</v>
      </c>
      <c r="DA11" s="182">
        <v>3</v>
      </c>
      <c r="DB11" s="182">
        <v>3</v>
      </c>
      <c r="DC11" s="182">
        <v>0</v>
      </c>
      <c r="DD11" s="182">
        <v>7</v>
      </c>
      <c r="DE11" s="182">
        <v>6</v>
      </c>
      <c r="DF11" s="182">
        <v>7</v>
      </c>
      <c r="DG11" s="182">
        <f t="shared" ref="DG11:DG74" si="54">SUM(DA11:DF11)</f>
        <v>26</v>
      </c>
      <c r="DH11" s="182">
        <f>COUNTIF(DA11:DF11,0)</f>
        <v>1</v>
      </c>
      <c r="DI11" s="182">
        <f>COUNTIF(DA11:DF11,1)</f>
        <v>0</v>
      </c>
      <c r="DJ11" s="182">
        <f>COUNTIF(DA11:DF11,2)</f>
        <v>0</v>
      </c>
      <c r="DK11" s="182">
        <f>COUNTIF(DA11:DF11,3)</f>
        <v>2</v>
      </c>
      <c r="DL11" s="182">
        <f>COUNTIF(DA11:DF11,4)</f>
        <v>0</v>
      </c>
      <c r="DM11" s="182">
        <f>COUNTIF(DA11:DF11,5)</f>
        <v>0</v>
      </c>
      <c r="DN11" s="182">
        <f>COUNTIF(DA11:DF11,6)</f>
        <v>1</v>
      </c>
      <c r="DO11" s="182">
        <f>COUNTIF(DA11:DF11,7)</f>
        <v>2</v>
      </c>
      <c r="DP11" s="182">
        <f>COUNTIF(DA11:DF11,8)</f>
        <v>0</v>
      </c>
      <c r="DQ11" s="182">
        <f>COUNTIF(DA11:DF11,9)</f>
        <v>0</v>
      </c>
      <c r="DR11" s="182">
        <f>COUNTIF(DA11:DF11,10)</f>
        <v>0</v>
      </c>
      <c r="DS11" s="182">
        <f>COUNTIF(DA11:DF11,11)</f>
        <v>0</v>
      </c>
      <c r="DT11" s="182">
        <f>COUNTIF(DA11:DF11,12)</f>
        <v>0</v>
      </c>
      <c r="DU11" s="182">
        <f>SUM(DO11:DT11)</f>
        <v>2</v>
      </c>
      <c r="DV11" s="182">
        <f>SUM(DH11:DJ11)</f>
        <v>1</v>
      </c>
      <c r="DW11" s="182">
        <f>SUM(DK11:DL11)</f>
        <v>2</v>
      </c>
      <c r="DX11" s="182">
        <f>SUM(DM11:DN11)</f>
        <v>1</v>
      </c>
      <c r="DY11" s="182">
        <f>SUM(DO11:DP11)</f>
        <v>2</v>
      </c>
      <c r="DZ11" s="182">
        <f>SUM(DQ11:DT11)</f>
        <v>0</v>
      </c>
      <c r="EA11" s="182">
        <f>SUM(DK11:DN11)</f>
        <v>3</v>
      </c>
      <c r="EB11" s="182">
        <f>SUM(DL11:DN11)</f>
        <v>1</v>
      </c>
      <c r="EC11" s="182">
        <f>SUM(DO11:DT11)</f>
        <v>2</v>
      </c>
      <c r="ED11" s="182">
        <f>SUM(DH11:DJ11)</f>
        <v>1</v>
      </c>
      <c r="EG11" s="191">
        <v>1</v>
      </c>
      <c r="EH11" s="191">
        <f>COUNTIF(DH11:DH300,EG11)</f>
        <v>17</v>
      </c>
      <c r="EI11" s="192">
        <f>EH11/EH17</f>
        <v>7.623318385650224E-2</v>
      </c>
      <c r="EK11" s="191">
        <v>1</v>
      </c>
      <c r="EL11" s="191">
        <f>COUNTIF(EA11:EA300,EK11)</f>
        <v>4</v>
      </c>
      <c r="EM11" s="192">
        <f>EL11/EL17</f>
        <v>1.7937219730941704E-2</v>
      </c>
    </row>
    <row r="12" spans="1:143">
      <c r="B12" s="367">
        <v>703</v>
      </c>
      <c r="C12" s="367" t="s">
        <v>940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10</v>
      </c>
      <c r="O12" s="223">
        <v>28</v>
      </c>
      <c r="P12" s="223">
        <v>31</v>
      </c>
      <c r="Q12" s="223">
        <v>33</v>
      </c>
      <c r="R12" s="223">
        <v>41</v>
      </c>
      <c r="S12" s="223">
        <v>44</v>
      </c>
      <c r="T12" s="223">
        <v>21</v>
      </c>
      <c r="U12" s="223">
        <f t="shared" si="0"/>
        <v>187</v>
      </c>
      <c r="V12" s="223"/>
      <c r="W12" s="256" t="str">
        <f t="shared" si="1"/>
        <v>짝수</v>
      </c>
      <c r="X12" s="256" t="str">
        <f t="shared" si="2"/>
        <v>짝수</v>
      </c>
      <c r="Y12" s="256" t="str">
        <f t="shared" si="3"/>
        <v>홀수</v>
      </c>
      <c r="Z12" s="256" t="str">
        <f t="shared" si="4"/>
        <v>홀수</v>
      </c>
      <c r="AA12" s="223" t="str">
        <f t="shared" si="5"/>
        <v>홀수</v>
      </c>
      <c r="AB12" s="223" t="str">
        <f t="shared" si="6"/>
        <v>짝수</v>
      </c>
      <c r="AC12" s="256" t="str">
        <f t="shared" si="7"/>
        <v>3 : 3</v>
      </c>
      <c r="AD12" s="256">
        <f t="shared" si="8"/>
        <v>3</v>
      </c>
      <c r="AE12" s="256">
        <f t="shared" si="9"/>
        <v>3</v>
      </c>
      <c r="AF12" s="256" t="str">
        <f t="shared" si="10"/>
        <v>저수</v>
      </c>
      <c r="AG12" s="256" t="str">
        <f t="shared" si="11"/>
        <v>고수</v>
      </c>
      <c r="AH12" s="256" t="str">
        <f t="shared" si="12"/>
        <v>고수</v>
      </c>
      <c r="AI12" s="256" t="str">
        <f t="shared" si="13"/>
        <v>고수</v>
      </c>
      <c r="AJ12" s="256" t="str">
        <f t="shared" si="14"/>
        <v>고수</v>
      </c>
      <c r="AK12" s="256" t="str">
        <f t="shared" si="15"/>
        <v>고수</v>
      </c>
      <c r="AL12" s="256" t="str">
        <f t="shared" si="16"/>
        <v>1 : 5</v>
      </c>
      <c r="AM12" s="256">
        <f t="shared" si="17"/>
        <v>1</v>
      </c>
      <c r="AN12" s="256">
        <f t="shared" si="18"/>
        <v>5</v>
      </c>
      <c r="AO12" s="256">
        <f t="shared" si="19"/>
        <v>17</v>
      </c>
      <c r="AP12" s="256" t="str">
        <f t="shared" si="20"/>
        <v>X</v>
      </c>
      <c r="AQ12" s="256" t="str">
        <f t="shared" si="21"/>
        <v>X</v>
      </c>
      <c r="AR12" s="256" t="str">
        <f t="shared" si="22"/>
        <v>X</v>
      </c>
      <c r="AS12" s="256" t="str">
        <f t="shared" si="23"/>
        <v>X</v>
      </c>
      <c r="AT12" s="256" t="str">
        <f t="shared" si="24"/>
        <v>X</v>
      </c>
      <c r="AU12" s="256" t="str">
        <f t="shared" si="25"/>
        <v>X</v>
      </c>
      <c r="AV12" s="256" t="str">
        <f t="shared" si="26"/>
        <v>X</v>
      </c>
      <c r="AW12" s="256" t="str">
        <f t="shared" si="27"/>
        <v>X</v>
      </c>
      <c r="AX12" s="256" t="str">
        <f t="shared" si="28"/>
        <v>O</v>
      </c>
      <c r="AY12" s="256" t="str">
        <f t="shared" si="29"/>
        <v>X</v>
      </c>
      <c r="AZ12" s="256" t="str">
        <f t="shared" si="30"/>
        <v>O</v>
      </c>
      <c r="BA12" s="256" t="str">
        <f t="shared" si="31"/>
        <v>X</v>
      </c>
      <c r="BB12" s="256">
        <f t="shared" si="32"/>
        <v>2</v>
      </c>
      <c r="BC12" s="256" t="str">
        <f t="shared" si="33"/>
        <v>1G</v>
      </c>
      <c r="BD12" s="256" t="str">
        <f t="shared" si="34"/>
        <v>2G</v>
      </c>
      <c r="BE12" s="256" t="str">
        <f t="shared" si="35"/>
        <v>3G</v>
      </c>
      <c r="BF12" s="256" t="str">
        <f t="shared" si="36"/>
        <v>3G</v>
      </c>
      <c r="BG12" s="256" t="str">
        <f t="shared" si="37"/>
        <v>3G</v>
      </c>
      <c r="BH12" s="256" t="str">
        <f t="shared" si="38"/>
        <v>3G</v>
      </c>
      <c r="BI12" s="256">
        <f t="shared" si="39"/>
        <v>1</v>
      </c>
      <c r="BJ12" s="256">
        <f t="shared" si="40"/>
        <v>1</v>
      </c>
      <c r="BK12" s="256">
        <f t="shared" si="41"/>
        <v>4</v>
      </c>
      <c r="BL12" s="256" t="str">
        <f t="shared" si="42"/>
        <v>114</v>
      </c>
      <c r="BO12" s="368">
        <v>8</v>
      </c>
      <c r="BP12" s="234">
        <f t="shared" si="43"/>
        <v>4</v>
      </c>
      <c r="BQ12" s="235">
        <f t="shared" si="44"/>
        <v>20</v>
      </c>
      <c r="BR12" s="73">
        <v>8</v>
      </c>
      <c r="BS12" s="9">
        <f t="shared" si="53"/>
        <v>4</v>
      </c>
      <c r="BT12" s="9">
        <f t="shared" si="50"/>
        <v>4</v>
      </c>
      <c r="BU12" s="27">
        <f t="shared" si="51"/>
        <v>8</v>
      </c>
      <c r="BV12" s="205" t="str">
        <f t="shared" si="52"/>
        <v>당첨</v>
      </c>
      <c r="BW12" s="205" t="s">
        <v>591</v>
      </c>
      <c r="BX12" s="82">
        <v>8</v>
      </c>
      <c r="BY12" s="10">
        <v>2</v>
      </c>
      <c r="BZ12" s="10">
        <v>2</v>
      </c>
      <c r="CA12" s="10">
        <v>4</v>
      </c>
      <c r="CB12" s="53" t="s">
        <v>510</v>
      </c>
      <c r="CC12" s="205" t="str">
        <f>IF(RIGHT(BX12,1)="1","홀수",IF(RIGHT(BX12,1)="3","홀수",IF(RIGHT(BX12,1)="5","홀수",IF(RIGHT(BX12,1)="7","홀수",IF(RIGHT(BX12,1)="9","홀수","짝수")))))</f>
        <v>짝수</v>
      </c>
      <c r="CD12" s="184">
        <f>IF(CB12="당첨",RANK(BY12,$BY$5:$BY$49),"")</f>
        <v>37</v>
      </c>
      <c r="CF12" s="47">
        <v>8</v>
      </c>
      <c r="CG12" s="39">
        <v>27</v>
      </c>
      <c r="CH12" s="39">
        <f t="shared" si="45"/>
        <v>5</v>
      </c>
      <c r="CI12" s="44">
        <f t="shared" si="46"/>
        <v>0.18518518518518517</v>
      </c>
      <c r="CJ12" s="39">
        <f t="shared" si="47"/>
        <v>1</v>
      </c>
      <c r="CL12" s="184">
        <v>70</v>
      </c>
      <c r="CM12" s="184">
        <v>70</v>
      </c>
      <c r="CO12" s="107">
        <v>70</v>
      </c>
      <c r="CP12" s="109">
        <f t="shared" si="48"/>
        <v>17</v>
      </c>
      <c r="CQ12" s="113">
        <f t="shared" si="49"/>
        <v>3.4343434343434343E-2</v>
      </c>
      <c r="CS12" s="182">
        <v>564</v>
      </c>
      <c r="CZ12" s="182">
        <v>2</v>
      </c>
      <c r="DA12" s="182">
        <v>4</v>
      </c>
      <c r="DB12" s="182">
        <v>3</v>
      </c>
      <c r="DC12" s="182">
        <v>4</v>
      </c>
      <c r="DD12" s="182">
        <v>8</v>
      </c>
      <c r="DE12" s="182">
        <v>3</v>
      </c>
      <c r="DF12" s="182">
        <v>8</v>
      </c>
      <c r="DG12" s="182">
        <f t="shared" si="54"/>
        <v>30</v>
      </c>
      <c r="DH12" s="182">
        <f t="shared" ref="DH12:DH75" si="55">COUNTIF(DA12:DF12,0)</f>
        <v>0</v>
      </c>
      <c r="DI12" s="182">
        <f t="shared" ref="DI12:DI75" si="56">COUNTIF(DA12:DF12,1)</f>
        <v>0</v>
      </c>
      <c r="DJ12" s="182">
        <f t="shared" ref="DJ12:DJ75" si="57">COUNTIF(DA12:DF12,2)</f>
        <v>0</v>
      </c>
      <c r="DK12" s="182">
        <f t="shared" ref="DK12:DK75" si="58">COUNTIF(DA12:DF12,3)</f>
        <v>2</v>
      </c>
      <c r="DL12" s="182">
        <f t="shared" ref="DL12:DL75" si="59">COUNTIF(DA12:DF12,4)</f>
        <v>2</v>
      </c>
      <c r="DM12" s="182">
        <f t="shared" ref="DM12:DM75" si="60">COUNTIF(DA12:DF12,5)</f>
        <v>0</v>
      </c>
      <c r="DN12" s="182">
        <f t="shared" ref="DN12:DN75" si="61">COUNTIF(DA12:DF12,6)</f>
        <v>0</v>
      </c>
      <c r="DO12" s="182">
        <f t="shared" ref="DO12:DO75" si="62">COUNTIF(DA12:DF12,7)</f>
        <v>0</v>
      </c>
      <c r="DP12" s="182">
        <f t="shared" ref="DP12:DP75" si="63">COUNTIF(DA12:DF12,8)</f>
        <v>2</v>
      </c>
      <c r="DQ12" s="182">
        <f t="shared" ref="DQ12:DQ75" si="64">COUNTIF(DA12:DF12,9)</f>
        <v>0</v>
      </c>
      <c r="DR12" s="182">
        <f t="shared" ref="DR12:DR75" si="65">COUNTIF(DA12:DF12,10)</f>
        <v>0</v>
      </c>
      <c r="DS12" s="182">
        <f t="shared" ref="DS12:DS75" si="66">COUNTIF(DA12:DF12,11)</f>
        <v>0</v>
      </c>
      <c r="DT12" s="182">
        <f t="shared" ref="DT12:DT75" si="67">COUNTIF(DA12:DF12,12)</f>
        <v>0</v>
      </c>
      <c r="DU12" s="182">
        <f t="shared" ref="DU12:DU75" si="68">SUM(DO12:DT12)</f>
        <v>2</v>
      </c>
      <c r="DV12" s="182">
        <f t="shared" ref="DV12:DV75" si="69">SUM(DH12:DJ12)</f>
        <v>0</v>
      </c>
      <c r="DW12" s="182">
        <f t="shared" ref="DW12:DW75" si="70">SUM(DK12:DL12)</f>
        <v>4</v>
      </c>
      <c r="DX12" s="182">
        <f t="shared" ref="DX12:DX75" si="71">SUM(DM12:DN12)</f>
        <v>0</v>
      </c>
      <c r="DY12" s="182">
        <f t="shared" ref="DY12:DY75" si="72">SUM(DO12:DP12)</f>
        <v>2</v>
      </c>
      <c r="DZ12" s="182">
        <f t="shared" ref="DZ12:DZ75" si="73">SUM(DQ12:DT12)</f>
        <v>0</v>
      </c>
      <c r="EA12" s="182">
        <f t="shared" ref="EA12:EA75" si="74">SUM(DK12:DN12)</f>
        <v>4</v>
      </c>
      <c r="EB12" s="182">
        <f t="shared" ref="EB12:EB75" si="75">SUM(DL12:DN12)</f>
        <v>2</v>
      </c>
      <c r="EC12" s="182">
        <f t="shared" ref="EC12:EC75" si="76">SUM(DO12:DT12)</f>
        <v>2</v>
      </c>
      <c r="ED12" s="182">
        <f t="shared" ref="ED12:ED75" si="77">SUM(DH12:DJ12)</f>
        <v>0</v>
      </c>
      <c r="EG12" s="191">
        <v>2</v>
      </c>
      <c r="EH12" s="191">
        <f>COUNTIF(DH11:DH300,EG12)</f>
        <v>0</v>
      </c>
      <c r="EI12" s="192">
        <f>EH12/EH17</f>
        <v>0</v>
      </c>
      <c r="EK12" s="191">
        <v>2</v>
      </c>
      <c r="EL12" s="191">
        <f>COUNTIF(EA11:EA300,EK12)</f>
        <v>9</v>
      </c>
      <c r="EM12" s="192">
        <f>EL12/EL17</f>
        <v>4.0358744394618833E-2</v>
      </c>
    </row>
    <row r="13" spans="1:143">
      <c r="B13" s="367">
        <v>704</v>
      </c>
      <c r="C13" s="367" t="s">
        <v>941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</v>
      </c>
      <c r="O13" s="223">
        <v>4</v>
      </c>
      <c r="P13" s="223">
        <v>8</v>
      </c>
      <c r="Q13" s="223">
        <v>23</v>
      </c>
      <c r="R13" s="223">
        <v>33</v>
      </c>
      <c r="S13" s="223">
        <v>42</v>
      </c>
      <c r="T13" s="223">
        <v>45</v>
      </c>
      <c r="U13" s="223">
        <f t="shared" si="0"/>
        <v>111</v>
      </c>
      <c r="V13" s="223"/>
      <c r="W13" s="256" t="str">
        <f t="shared" si="1"/>
        <v>홀수</v>
      </c>
      <c r="X13" s="256" t="str">
        <f t="shared" si="2"/>
        <v>짝수</v>
      </c>
      <c r="Y13" s="256" t="str">
        <f t="shared" si="3"/>
        <v>짝수</v>
      </c>
      <c r="Z13" s="256" t="str">
        <f t="shared" si="4"/>
        <v>홀수</v>
      </c>
      <c r="AA13" s="223" t="str">
        <f t="shared" si="5"/>
        <v>홀수</v>
      </c>
      <c r="AB13" s="223" t="str">
        <f t="shared" si="6"/>
        <v>짝수</v>
      </c>
      <c r="AC13" s="256" t="str">
        <f t="shared" si="7"/>
        <v>3 : 3</v>
      </c>
      <c r="AD13" s="256">
        <f t="shared" si="8"/>
        <v>3</v>
      </c>
      <c r="AE13" s="256">
        <f t="shared" si="9"/>
        <v>3</v>
      </c>
      <c r="AF13" s="256" t="str">
        <f t="shared" si="10"/>
        <v>저수</v>
      </c>
      <c r="AG13" s="256" t="str">
        <f t="shared" si="11"/>
        <v>저수</v>
      </c>
      <c r="AH13" s="256" t="str">
        <f t="shared" si="12"/>
        <v>저수</v>
      </c>
      <c r="AI13" s="256" t="str">
        <f t="shared" si="13"/>
        <v>고수</v>
      </c>
      <c r="AJ13" s="256" t="str">
        <f t="shared" si="14"/>
        <v>고수</v>
      </c>
      <c r="AK13" s="256" t="str">
        <f t="shared" si="15"/>
        <v>고수</v>
      </c>
      <c r="AL13" s="256" t="str">
        <f t="shared" si="16"/>
        <v>3 : 3</v>
      </c>
      <c r="AM13" s="256">
        <f t="shared" si="17"/>
        <v>3</v>
      </c>
      <c r="AN13" s="256">
        <f t="shared" si="18"/>
        <v>3</v>
      </c>
      <c r="AO13" s="256">
        <f t="shared" si="19"/>
        <v>21</v>
      </c>
      <c r="AP13" s="256" t="str">
        <f t="shared" si="20"/>
        <v>X</v>
      </c>
      <c r="AQ13" s="256" t="str">
        <f t="shared" si="21"/>
        <v>X</v>
      </c>
      <c r="AR13" s="256" t="str">
        <f t="shared" si="22"/>
        <v>X</v>
      </c>
      <c r="AS13" s="256" t="str">
        <f t="shared" si="23"/>
        <v>X</v>
      </c>
      <c r="AT13" s="256" t="str">
        <f t="shared" si="24"/>
        <v>X</v>
      </c>
      <c r="AU13" s="256" t="str">
        <f t="shared" si="25"/>
        <v>X</v>
      </c>
      <c r="AV13" s="256" t="str">
        <f t="shared" si="26"/>
        <v>X</v>
      </c>
      <c r="AW13" s="256" t="str">
        <f t="shared" si="27"/>
        <v>X</v>
      </c>
      <c r="AX13" s="256" t="str">
        <f t="shared" si="28"/>
        <v>X</v>
      </c>
      <c r="AY13" s="256" t="str">
        <f t="shared" si="29"/>
        <v>O</v>
      </c>
      <c r="AZ13" s="256" t="str">
        <f t="shared" si="30"/>
        <v>X</v>
      </c>
      <c r="BA13" s="256" t="str">
        <f t="shared" si="31"/>
        <v>X</v>
      </c>
      <c r="BB13" s="256">
        <f t="shared" si="32"/>
        <v>1</v>
      </c>
      <c r="BC13" s="256" t="str">
        <f t="shared" si="33"/>
        <v>1G</v>
      </c>
      <c r="BD13" s="256" t="str">
        <f t="shared" si="34"/>
        <v>1G</v>
      </c>
      <c r="BE13" s="256" t="str">
        <f t="shared" si="35"/>
        <v>1G</v>
      </c>
      <c r="BF13" s="256" t="str">
        <f t="shared" si="36"/>
        <v>2G</v>
      </c>
      <c r="BG13" s="256" t="str">
        <f t="shared" si="37"/>
        <v>3G</v>
      </c>
      <c r="BH13" s="256" t="str">
        <f t="shared" si="38"/>
        <v>3G</v>
      </c>
      <c r="BI13" s="256">
        <f t="shared" si="39"/>
        <v>3</v>
      </c>
      <c r="BJ13" s="256">
        <f t="shared" si="40"/>
        <v>1</v>
      </c>
      <c r="BK13" s="256">
        <f t="shared" si="41"/>
        <v>2</v>
      </c>
      <c r="BL13" s="256" t="str">
        <f t="shared" si="42"/>
        <v>312</v>
      </c>
      <c r="BO13" s="368">
        <v>9</v>
      </c>
      <c r="BP13" s="234">
        <f t="shared" si="43"/>
        <v>2</v>
      </c>
      <c r="BQ13" s="235">
        <f t="shared" si="44"/>
        <v>35</v>
      </c>
      <c r="BR13" s="73">
        <v>9</v>
      </c>
      <c r="BS13" s="9">
        <f t="shared" si="53"/>
        <v>2</v>
      </c>
      <c r="BT13" s="9">
        <f t="shared" si="50"/>
        <v>2</v>
      </c>
      <c r="BU13" s="27">
        <f t="shared" si="51"/>
        <v>4</v>
      </c>
      <c r="BV13" s="205" t="str">
        <f t="shared" si="52"/>
        <v>당첨</v>
      </c>
      <c r="BW13" s="205" t="s">
        <v>591</v>
      </c>
      <c r="BX13" s="83">
        <v>9</v>
      </c>
      <c r="BY13" s="10">
        <v>0</v>
      </c>
      <c r="BZ13" s="10">
        <v>0</v>
      </c>
      <c r="CA13" s="10">
        <v>0</v>
      </c>
      <c r="CB13" s="53" t="s">
        <v>511</v>
      </c>
      <c r="CC13" s="205" t="str">
        <f>IF(RIGHT(BX12,1)="1","홀수",IF(RIGHT(BX12,1)="3","홀수",IF(RIGHT(BX12,1)="5","홀수",IF(RIGHT(BX12,1)="7","홀수",IF(RIGHT(BX12,1)="9","홀수","짝수")))))</f>
        <v>짝수</v>
      </c>
      <c r="CD13" s="184" t="str">
        <f>IF(CB13="당첨",RANK(BY12,$BY$5:$BY$49),"")</f>
        <v/>
      </c>
      <c r="CF13" s="47">
        <v>9</v>
      </c>
      <c r="CG13" s="39">
        <v>24</v>
      </c>
      <c r="CH13" s="39">
        <f t="shared" si="45"/>
        <v>1</v>
      </c>
      <c r="CI13" s="44">
        <f t="shared" si="46"/>
        <v>3.7037037037037035E-2</v>
      </c>
      <c r="CJ13" s="39">
        <f t="shared" si="47"/>
        <v>7</v>
      </c>
      <c r="CL13" s="184">
        <v>71</v>
      </c>
      <c r="CM13" s="184">
        <v>70</v>
      </c>
      <c r="CO13" s="105">
        <v>90</v>
      </c>
      <c r="CP13" s="37">
        <f t="shared" si="48"/>
        <v>23</v>
      </c>
      <c r="CQ13" s="111">
        <f t="shared" si="49"/>
        <v>4.6464646464646465E-2</v>
      </c>
      <c r="CS13" s="182">
        <v>565</v>
      </c>
      <c r="CZ13" s="182">
        <v>0</v>
      </c>
      <c r="DA13" s="182">
        <v>4</v>
      </c>
      <c r="DB13" s="182">
        <v>4</v>
      </c>
      <c r="DC13" s="182">
        <v>3</v>
      </c>
      <c r="DD13" s="182">
        <v>4</v>
      </c>
      <c r="DE13" s="182">
        <v>4</v>
      </c>
      <c r="DF13" s="182">
        <v>5</v>
      </c>
      <c r="DG13" s="182">
        <f t="shared" si="54"/>
        <v>24</v>
      </c>
      <c r="DH13" s="182">
        <f t="shared" si="55"/>
        <v>0</v>
      </c>
      <c r="DI13" s="182">
        <f t="shared" si="56"/>
        <v>0</v>
      </c>
      <c r="DJ13" s="182">
        <f t="shared" si="57"/>
        <v>0</v>
      </c>
      <c r="DK13" s="182">
        <f t="shared" si="58"/>
        <v>1</v>
      </c>
      <c r="DL13" s="182">
        <f t="shared" si="59"/>
        <v>4</v>
      </c>
      <c r="DM13" s="182">
        <f t="shared" si="60"/>
        <v>1</v>
      </c>
      <c r="DN13" s="182">
        <f t="shared" si="61"/>
        <v>0</v>
      </c>
      <c r="DO13" s="182">
        <f t="shared" si="62"/>
        <v>0</v>
      </c>
      <c r="DP13" s="182">
        <f t="shared" si="63"/>
        <v>0</v>
      </c>
      <c r="DQ13" s="182">
        <f t="shared" si="64"/>
        <v>0</v>
      </c>
      <c r="DR13" s="182">
        <f t="shared" si="65"/>
        <v>0</v>
      </c>
      <c r="DS13" s="182">
        <f t="shared" si="66"/>
        <v>0</v>
      </c>
      <c r="DT13" s="182">
        <f t="shared" si="67"/>
        <v>0</v>
      </c>
      <c r="DU13" s="182">
        <f t="shared" si="68"/>
        <v>0</v>
      </c>
      <c r="DV13" s="182">
        <f t="shared" si="69"/>
        <v>0</v>
      </c>
      <c r="DW13" s="182">
        <f t="shared" si="70"/>
        <v>5</v>
      </c>
      <c r="DX13" s="182">
        <f t="shared" si="71"/>
        <v>1</v>
      </c>
      <c r="DY13" s="182">
        <f t="shared" si="72"/>
        <v>0</v>
      </c>
      <c r="DZ13" s="182">
        <f t="shared" si="73"/>
        <v>0</v>
      </c>
      <c r="EA13" s="182">
        <f t="shared" si="74"/>
        <v>6</v>
      </c>
      <c r="EB13" s="182">
        <f t="shared" si="75"/>
        <v>5</v>
      </c>
      <c r="EC13" s="182">
        <f t="shared" si="76"/>
        <v>0</v>
      </c>
      <c r="ED13" s="182">
        <f t="shared" si="77"/>
        <v>0</v>
      </c>
      <c r="EG13" s="191">
        <v>3</v>
      </c>
      <c r="EH13" s="191">
        <f>COUNTIF(DH11:DH300,EG13)</f>
        <v>0</v>
      </c>
      <c r="EI13" s="192">
        <f>EH13/EH17</f>
        <v>0</v>
      </c>
      <c r="EK13" s="191">
        <v>3</v>
      </c>
      <c r="EL13" s="191">
        <f>COUNTIF(EA11:EA300,EK13)</f>
        <v>48</v>
      </c>
      <c r="EM13" s="192">
        <f>EL13/EL17</f>
        <v>0.21524663677130046</v>
      </c>
    </row>
    <row r="14" spans="1:143">
      <c r="B14" s="367">
        <v>705</v>
      </c>
      <c r="C14" s="367" t="s">
        <v>942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</v>
      </c>
      <c r="O14" s="223">
        <v>6</v>
      </c>
      <c r="P14" s="223">
        <v>17</v>
      </c>
      <c r="Q14" s="223">
        <v>22</v>
      </c>
      <c r="R14" s="223">
        <v>28</v>
      </c>
      <c r="S14" s="223">
        <v>45</v>
      </c>
      <c r="T14" s="223">
        <v>23</v>
      </c>
      <c r="U14" s="223">
        <f t="shared" si="0"/>
        <v>119</v>
      </c>
      <c r="V14" s="223"/>
      <c r="W14" s="256" t="str">
        <f t="shared" si="1"/>
        <v>홀수</v>
      </c>
      <c r="X14" s="256" t="str">
        <f t="shared" si="2"/>
        <v>짝수</v>
      </c>
      <c r="Y14" s="256" t="str">
        <f t="shared" si="3"/>
        <v>홀수</v>
      </c>
      <c r="Z14" s="256" t="str">
        <f t="shared" si="4"/>
        <v>짝수</v>
      </c>
      <c r="AA14" s="223" t="str">
        <f t="shared" si="5"/>
        <v>짝수</v>
      </c>
      <c r="AB14" s="223" t="str">
        <f t="shared" si="6"/>
        <v>홀수</v>
      </c>
      <c r="AC14" s="256" t="str">
        <f t="shared" si="7"/>
        <v>3 : 3</v>
      </c>
      <c r="AD14" s="256">
        <f t="shared" si="8"/>
        <v>3</v>
      </c>
      <c r="AE14" s="256">
        <f t="shared" si="9"/>
        <v>3</v>
      </c>
      <c r="AF14" s="256" t="str">
        <f t="shared" si="10"/>
        <v>저수</v>
      </c>
      <c r="AG14" s="256" t="str">
        <f t="shared" si="11"/>
        <v>저수</v>
      </c>
      <c r="AH14" s="256" t="str">
        <f t="shared" si="12"/>
        <v>저수</v>
      </c>
      <c r="AI14" s="256" t="str">
        <f t="shared" si="13"/>
        <v>저수</v>
      </c>
      <c r="AJ14" s="256" t="str">
        <f t="shared" si="14"/>
        <v>고수</v>
      </c>
      <c r="AK14" s="256" t="str">
        <f t="shared" si="15"/>
        <v>고수</v>
      </c>
      <c r="AL14" s="256" t="str">
        <f t="shared" si="16"/>
        <v>4 : 2</v>
      </c>
      <c r="AM14" s="256">
        <f t="shared" si="17"/>
        <v>4</v>
      </c>
      <c r="AN14" s="256">
        <f t="shared" si="18"/>
        <v>2</v>
      </c>
      <c r="AO14" s="256">
        <f t="shared" si="19"/>
        <v>29</v>
      </c>
      <c r="AP14" s="256" t="str">
        <f t="shared" si="20"/>
        <v>X</v>
      </c>
      <c r="AQ14" s="256" t="str">
        <f t="shared" si="21"/>
        <v>X</v>
      </c>
      <c r="AR14" s="256" t="str">
        <f t="shared" si="22"/>
        <v>O</v>
      </c>
      <c r="AS14" s="256" t="str">
        <f t="shared" si="23"/>
        <v>X</v>
      </c>
      <c r="AT14" s="256" t="str">
        <f t="shared" si="24"/>
        <v>X</v>
      </c>
      <c r="AU14" s="256" t="str">
        <f t="shared" si="25"/>
        <v>X</v>
      </c>
      <c r="AV14" s="256" t="str">
        <f t="shared" si="26"/>
        <v>X</v>
      </c>
      <c r="AW14" s="256" t="str">
        <f t="shared" si="27"/>
        <v>X</v>
      </c>
      <c r="AX14" s="256" t="str">
        <f t="shared" si="28"/>
        <v>X</v>
      </c>
      <c r="AY14" s="256" t="str">
        <f t="shared" si="29"/>
        <v>X</v>
      </c>
      <c r="AZ14" s="256" t="str">
        <f t="shared" si="30"/>
        <v>X</v>
      </c>
      <c r="BA14" s="256" t="str">
        <f t="shared" si="31"/>
        <v>X</v>
      </c>
      <c r="BB14" s="256">
        <f t="shared" si="32"/>
        <v>1</v>
      </c>
      <c r="BC14" s="256" t="str">
        <f t="shared" si="33"/>
        <v>1G</v>
      </c>
      <c r="BD14" s="256" t="str">
        <f t="shared" si="34"/>
        <v>1G</v>
      </c>
      <c r="BE14" s="256" t="str">
        <f t="shared" si="35"/>
        <v>2G</v>
      </c>
      <c r="BF14" s="256" t="str">
        <f t="shared" si="36"/>
        <v>2G</v>
      </c>
      <c r="BG14" s="256" t="str">
        <f t="shared" si="37"/>
        <v>2G</v>
      </c>
      <c r="BH14" s="256" t="str">
        <f t="shared" si="38"/>
        <v>3G</v>
      </c>
      <c r="BI14" s="256">
        <f t="shared" si="39"/>
        <v>2</v>
      </c>
      <c r="BJ14" s="256">
        <f t="shared" si="40"/>
        <v>3</v>
      </c>
      <c r="BK14" s="256">
        <f t="shared" si="41"/>
        <v>1</v>
      </c>
      <c r="BL14" s="256" t="str">
        <f t="shared" si="42"/>
        <v>231</v>
      </c>
      <c r="BO14" s="371">
        <v>10</v>
      </c>
      <c r="BP14" s="231">
        <f t="shared" si="43"/>
        <v>7</v>
      </c>
      <c r="BQ14" s="232">
        <f t="shared" si="44"/>
        <v>3</v>
      </c>
      <c r="BR14" s="73">
        <v>10</v>
      </c>
      <c r="BS14" s="9">
        <f t="shared" si="53"/>
        <v>7</v>
      </c>
      <c r="BT14" s="9">
        <f t="shared" si="50"/>
        <v>7</v>
      </c>
      <c r="BU14" s="27">
        <f t="shared" si="51"/>
        <v>14</v>
      </c>
      <c r="BV14" s="205" t="str">
        <f t="shared" si="52"/>
        <v>당첨</v>
      </c>
      <c r="BW14" s="205" t="s">
        <v>591</v>
      </c>
      <c r="BX14" s="83">
        <v>10</v>
      </c>
      <c r="BY14" s="10">
        <v>3</v>
      </c>
      <c r="BZ14" s="10">
        <v>3</v>
      </c>
      <c r="CA14" s="10">
        <v>6</v>
      </c>
      <c r="CB14" s="53" t="s">
        <v>510</v>
      </c>
      <c r="CC14" s="205" t="str">
        <f>IF(RIGHT(BX14,1)="1","홀수",IF(RIGHT(BX14,1)="3","홀수",IF(RIGHT(BX14,1)="5","홀수",IF(RIGHT(BX14,1)="7","홀수",IF(RIGHT(BX14,1)="9","홀수","짝수")))))</f>
        <v>짝수</v>
      </c>
      <c r="CD14" s="184">
        <f>IF(CB14="당첨",RANK(BY14,$BY$5:$BY$49),"")</f>
        <v>27</v>
      </c>
      <c r="CF14" s="47">
        <v>10</v>
      </c>
      <c r="CG14" s="39">
        <v>26</v>
      </c>
      <c r="CH14" s="39">
        <f t="shared" si="45"/>
        <v>2</v>
      </c>
      <c r="CI14" s="44">
        <f t="shared" si="46"/>
        <v>7.407407407407407E-2</v>
      </c>
      <c r="CJ14" s="39">
        <f t="shared" si="47"/>
        <v>2</v>
      </c>
      <c r="CL14" s="184">
        <v>72</v>
      </c>
      <c r="CM14" s="184">
        <v>70</v>
      </c>
      <c r="CO14" s="105">
        <v>180</v>
      </c>
      <c r="CP14" s="37">
        <f t="shared" si="48"/>
        <v>23</v>
      </c>
      <c r="CQ14" s="111">
        <f t="shared" si="49"/>
        <v>4.6464646464646465E-2</v>
      </c>
      <c r="CS14" s="182">
        <v>566</v>
      </c>
      <c r="CZ14" s="182">
        <v>1</v>
      </c>
      <c r="DA14" s="182">
        <v>5</v>
      </c>
      <c r="DB14" s="182">
        <v>4</v>
      </c>
      <c r="DC14" s="182">
        <v>5</v>
      </c>
      <c r="DD14" s="182">
        <v>5</v>
      </c>
      <c r="DE14" s="182">
        <v>8</v>
      </c>
      <c r="DF14" s="182">
        <v>6</v>
      </c>
      <c r="DG14" s="182">
        <f t="shared" si="54"/>
        <v>33</v>
      </c>
      <c r="DH14" s="182">
        <f t="shared" si="55"/>
        <v>0</v>
      </c>
      <c r="DI14" s="182">
        <f t="shared" si="56"/>
        <v>0</v>
      </c>
      <c r="DJ14" s="182">
        <f t="shared" si="57"/>
        <v>0</v>
      </c>
      <c r="DK14" s="182">
        <f t="shared" si="58"/>
        <v>0</v>
      </c>
      <c r="DL14" s="182">
        <f t="shared" si="59"/>
        <v>1</v>
      </c>
      <c r="DM14" s="182">
        <f t="shared" si="60"/>
        <v>3</v>
      </c>
      <c r="DN14" s="182">
        <f t="shared" si="61"/>
        <v>1</v>
      </c>
      <c r="DO14" s="182">
        <f t="shared" si="62"/>
        <v>0</v>
      </c>
      <c r="DP14" s="182">
        <f t="shared" si="63"/>
        <v>1</v>
      </c>
      <c r="DQ14" s="182">
        <f t="shared" si="64"/>
        <v>0</v>
      </c>
      <c r="DR14" s="182">
        <f t="shared" si="65"/>
        <v>0</v>
      </c>
      <c r="DS14" s="182">
        <f t="shared" si="66"/>
        <v>0</v>
      </c>
      <c r="DT14" s="182">
        <f t="shared" si="67"/>
        <v>0</v>
      </c>
      <c r="DU14" s="182">
        <f t="shared" si="68"/>
        <v>1</v>
      </c>
      <c r="DV14" s="182">
        <f t="shared" si="69"/>
        <v>0</v>
      </c>
      <c r="DW14" s="182">
        <f t="shared" si="70"/>
        <v>1</v>
      </c>
      <c r="DX14" s="182">
        <f t="shared" si="71"/>
        <v>4</v>
      </c>
      <c r="DY14" s="182">
        <f t="shared" si="72"/>
        <v>1</v>
      </c>
      <c r="DZ14" s="182">
        <f t="shared" si="73"/>
        <v>0</v>
      </c>
      <c r="EA14" s="182">
        <f t="shared" si="74"/>
        <v>5</v>
      </c>
      <c r="EB14" s="182">
        <f t="shared" si="75"/>
        <v>5</v>
      </c>
      <c r="EC14" s="182">
        <f t="shared" si="76"/>
        <v>1</v>
      </c>
      <c r="ED14" s="182">
        <f t="shared" si="77"/>
        <v>0</v>
      </c>
      <c r="EG14" s="191">
        <v>4</v>
      </c>
      <c r="EH14" s="191">
        <f>COUNTIF(DH11:DH300,EG14)</f>
        <v>0</v>
      </c>
      <c r="EI14" s="192">
        <f>EH14/EH17</f>
        <v>0</v>
      </c>
      <c r="EK14" s="191">
        <v>4</v>
      </c>
      <c r="EL14" s="191">
        <f>COUNTIF(EA11:EA300,EK14)</f>
        <v>62</v>
      </c>
      <c r="EM14" s="192">
        <f>EL14/EL17</f>
        <v>0.27802690582959644</v>
      </c>
    </row>
    <row r="15" spans="1:143">
      <c r="B15" s="367">
        <v>706</v>
      </c>
      <c r="C15" s="367" t="s">
        <v>943</v>
      </c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223">
        <v>3</v>
      </c>
      <c r="O15" s="223">
        <v>4</v>
      </c>
      <c r="P15" s="223">
        <v>6</v>
      </c>
      <c r="Q15" s="223">
        <v>10</v>
      </c>
      <c r="R15" s="223">
        <v>28</v>
      </c>
      <c r="S15" s="223">
        <v>30</v>
      </c>
      <c r="T15" s="223">
        <v>37</v>
      </c>
      <c r="U15" s="223">
        <f t="shared" si="0"/>
        <v>81</v>
      </c>
      <c r="V15" s="223"/>
      <c r="W15" s="256" t="str">
        <f t="shared" si="1"/>
        <v>홀수</v>
      </c>
      <c r="X15" s="256" t="str">
        <f t="shared" si="2"/>
        <v>짝수</v>
      </c>
      <c r="Y15" s="256" t="str">
        <f t="shared" si="3"/>
        <v>짝수</v>
      </c>
      <c r="Z15" s="256" t="str">
        <f t="shared" si="4"/>
        <v>짝수</v>
      </c>
      <c r="AA15" s="223" t="str">
        <f t="shared" si="5"/>
        <v>짝수</v>
      </c>
      <c r="AB15" s="223" t="str">
        <f t="shared" si="6"/>
        <v>짝수</v>
      </c>
      <c r="AC15" s="256" t="str">
        <f t="shared" si="7"/>
        <v>1 : 5</v>
      </c>
      <c r="AD15" s="256">
        <f t="shared" si="8"/>
        <v>1</v>
      </c>
      <c r="AE15" s="256">
        <f t="shared" si="9"/>
        <v>5</v>
      </c>
      <c r="AF15" s="256" t="str">
        <f t="shared" si="10"/>
        <v>저수</v>
      </c>
      <c r="AG15" s="256" t="str">
        <f t="shared" si="11"/>
        <v>저수</v>
      </c>
      <c r="AH15" s="256" t="str">
        <f t="shared" si="12"/>
        <v>저수</v>
      </c>
      <c r="AI15" s="256" t="str">
        <f t="shared" si="13"/>
        <v>저수</v>
      </c>
      <c r="AJ15" s="256" t="str">
        <f t="shared" si="14"/>
        <v>고수</v>
      </c>
      <c r="AK15" s="256" t="str">
        <f t="shared" si="15"/>
        <v>고수</v>
      </c>
      <c r="AL15" s="256" t="str">
        <f t="shared" si="16"/>
        <v>4 : 2</v>
      </c>
      <c r="AM15" s="256">
        <f t="shared" si="17"/>
        <v>4</v>
      </c>
      <c r="AN15" s="256">
        <f t="shared" si="18"/>
        <v>2</v>
      </c>
      <c r="AO15" s="256">
        <f t="shared" si="19"/>
        <v>21</v>
      </c>
      <c r="AP15" s="256" t="str">
        <f t="shared" si="20"/>
        <v>O</v>
      </c>
      <c r="AQ15" s="256" t="str">
        <f t="shared" si="21"/>
        <v>X</v>
      </c>
      <c r="AR15" s="256" t="str">
        <f t="shared" si="22"/>
        <v>X</v>
      </c>
      <c r="AS15" s="256" t="str">
        <f t="shared" si="23"/>
        <v>X</v>
      </c>
      <c r="AT15" s="256" t="str">
        <f t="shared" si="24"/>
        <v>X</v>
      </c>
      <c r="AU15" s="256" t="str">
        <f t="shared" si="25"/>
        <v>X</v>
      </c>
      <c r="AV15" s="256" t="str">
        <f t="shared" si="26"/>
        <v>X</v>
      </c>
      <c r="AW15" s="256" t="str">
        <f t="shared" si="27"/>
        <v>X</v>
      </c>
      <c r="AX15" s="256" t="str">
        <f t="shared" si="28"/>
        <v>X</v>
      </c>
      <c r="AY15" s="256" t="str">
        <f t="shared" si="29"/>
        <v>X</v>
      </c>
      <c r="AZ15" s="256" t="str">
        <f t="shared" si="30"/>
        <v>X</v>
      </c>
      <c r="BA15" s="256" t="str">
        <f t="shared" si="31"/>
        <v>X</v>
      </c>
      <c r="BB15" s="256">
        <f t="shared" si="32"/>
        <v>1</v>
      </c>
      <c r="BC15" s="256" t="str">
        <f t="shared" si="33"/>
        <v>1G</v>
      </c>
      <c r="BD15" s="256" t="str">
        <f t="shared" si="34"/>
        <v>1G</v>
      </c>
      <c r="BE15" s="256" t="str">
        <f t="shared" si="35"/>
        <v>1G</v>
      </c>
      <c r="BF15" s="256" t="str">
        <f t="shared" si="36"/>
        <v>1G</v>
      </c>
      <c r="BG15" s="256" t="str">
        <f t="shared" si="37"/>
        <v>2G</v>
      </c>
      <c r="BH15" s="256" t="str">
        <f t="shared" si="38"/>
        <v>2G</v>
      </c>
      <c r="BI15" s="256">
        <f t="shared" si="39"/>
        <v>4</v>
      </c>
      <c r="BJ15" s="256">
        <f t="shared" si="40"/>
        <v>2</v>
      </c>
      <c r="BK15" s="256">
        <f t="shared" si="41"/>
        <v>0</v>
      </c>
      <c r="BL15" s="256" t="str">
        <f t="shared" si="42"/>
        <v>420</v>
      </c>
      <c r="BO15" s="369">
        <v>11</v>
      </c>
      <c r="BP15" s="228">
        <f t="shared" si="43"/>
        <v>6</v>
      </c>
      <c r="BQ15" s="229">
        <f t="shared" si="44"/>
        <v>6</v>
      </c>
      <c r="BR15" s="73">
        <v>11</v>
      </c>
      <c r="BS15" s="9">
        <f t="shared" si="53"/>
        <v>6</v>
      </c>
      <c r="BT15" s="9">
        <f t="shared" si="50"/>
        <v>6</v>
      </c>
      <c r="BU15" s="27">
        <f t="shared" si="51"/>
        <v>12</v>
      </c>
      <c r="BV15" s="205" t="str">
        <f t="shared" si="52"/>
        <v>당첨</v>
      </c>
      <c r="BW15" s="205" t="s">
        <v>591</v>
      </c>
      <c r="BX15" s="83">
        <v>11</v>
      </c>
      <c r="BY15" s="10">
        <v>3</v>
      </c>
      <c r="BZ15" s="10">
        <v>3</v>
      </c>
      <c r="CA15" s="10">
        <v>6</v>
      </c>
      <c r="CB15" s="53" t="s">
        <v>510</v>
      </c>
      <c r="CC15" s="205" t="str">
        <f>IF(RIGHT(BX15,1)="1","홀수",IF(RIGHT(BX15,1)="3","홀수",IF(RIGHT(BX15,1)="5","홀수",IF(RIGHT(BX15,1)="7","홀수",IF(RIGHT(BX15,1)="9","홀수","짝수")))))</f>
        <v>홀수</v>
      </c>
      <c r="CD15" s="184">
        <f>IF(CB15="당첨",RANK(BY15,$BY$5:$BY$49),"")</f>
        <v>27</v>
      </c>
      <c r="CF15" s="47">
        <v>11</v>
      </c>
      <c r="CG15" s="39">
        <v>21</v>
      </c>
      <c r="CH15" s="39">
        <f t="shared" si="45"/>
        <v>2</v>
      </c>
      <c r="CI15" s="44">
        <f t="shared" si="46"/>
        <v>7.407407407407407E-2</v>
      </c>
      <c r="CJ15" s="39">
        <f t="shared" si="47"/>
        <v>2</v>
      </c>
      <c r="CL15" s="184">
        <v>73</v>
      </c>
      <c r="CM15" s="184">
        <v>70</v>
      </c>
      <c r="CO15" s="105">
        <v>100</v>
      </c>
      <c r="CP15" s="37">
        <f t="shared" si="48"/>
        <v>33</v>
      </c>
      <c r="CQ15" s="111">
        <f t="shared" si="49"/>
        <v>6.6666666666666666E-2</v>
      </c>
      <c r="CS15" s="182">
        <v>567</v>
      </c>
      <c r="CZ15" s="182">
        <v>1</v>
      </c>
      <c r="DA15" s="182">
        <v>4</v>
      </c>
      <c r="DB15" s="182">
        <v>4</v>
      </c>
      <c r="DC15" s="182">
        <v>3</v>
      </c>
      <c r="DD15" s="182">
        <v>1</v>
      </c>
      <c r="DE15" s="182">
        <v>6</v>
      </c>
      <c r="DF15" s="182">
        <v>4</v>
      </c>
      <c r="DG15" s="182">
        <f t="shared" si="54"/>
        <v>22</v>
      </c>
      <c r="DH15" s="182">
        <f t="shared" si="55"/>
        <v>0</v>
      </c>
      <c r="DI15" s="182">
        <f t="shared" si="56"/>
        <v>1</v>
      </c>
      <c r="DJ15" s="182">
        <f t="shared" si="57"/>
        <v>0</v>
      </c>
      <c r="DK15" s="182">
        <f t="shared" si="58"/>
        <v>1</v>
      </c>
      <c r="DL15" s="182">
        <f t="shared" si="59"/>
        <v>3</v>
      </c>
      <c r="DM15" s="182">
        <f t="shared" si="60"/>
        <v>0</v>
      </c>
      <c r="DN15" s="182">
        <f t="shared" si="61"/>
        <v>1</v>
      </c>
      <c r="DO15" s="182">
        <f t="shared" si="62"/>
        <v>0</v>
      </c>
      <c r="DP15" s="182">
        <f t="shared" si="63"/>
        <v>0</v>
      </c>
      <c r="DQ15" s="182">
        <f t="shared" si="64"/>
        <v>0</v>
      </c>
      <c r="DR15" s="182">
        <f t="shared" si="65"/>
        <v>0</v>
      </c>
      <c r="DS15" s="182">
        <f t="shared" si="66"/>
        <v>0</v>
      </c>
      <c r="DT15" s="182">
        <f t="shared" si="67"/>
        <v>0</v>
      </c>
      <c r="DU15" s="182">
        <f t="shared" si="68"/>
        <v>0</v>
      </c>
      <c r="DV15" s="182">
        <f t="shared" si="69"/>
        <v>1</v>
      </c>
      <c r="DW15" s="182">
        <f t="shared" si="70"/>
        <v>4</v>
      </c>
      <c r="DX15" s="182">
        <f t="shared" si="71"/>
        <v>1</v>
      </c>
      <c r="DY15" s="182">
        <f t="shared" si="72"/>
        <v>0</v>
      </c>
      <c r="DZ15" s="182">
        <f t="shared" si="73"/>
        <v>0</v>
      </c>
      <c r="EA15" s="182">
        <f t="shared" si="74"/>
        <v>5</v>
      </c>
      <c r="EB15" s="182">
        <f t="shared" si="75"/>
        <v>4</v>
      </c>
      <c r="EC15" s="182">
        <f t="shared" si="76"/>
        <v>0</v>
      </c>
      <c r="ED15" s="182">
        <f t="shared" si="77"/>
        <v>1</v>
      </c>
      <c r="EG15" s="191">
        <v>5</v>
      </c>
      <c r="EH15" s="191">
        <f>COUNTIF(DH11:DH300,EG15)</f>
        <v>0</v>
      </c>
      <c r="EI15" s="192">
        <f>EH15/EH17</f>
        <v>0</v>
      </c>
      <c r="EK15" s="191">
        <v>5</v>
      </c>
      <c r="EL15" s="191">
        <f>COUNTIF(EA11:EA300,EK15)</f>
        <v>75</v>
      </c>
      <c r="EM15" s="192">
        <f>EL15/EL17</f>
        <v>0.33632286995515698</v>
      </c>
    </row>
    <row r="16" spans="1:143" ht="15" thickBot="1">
      <c r="B16" s="367">
        <v>707</v>
      </c>
      <c r="C16" s="367" t="s">
        <v>944</v>
      </c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223">
        <v>2</v>
      </c>
      <c r="O16" s="223">
        <v>12</v>
      </c>
      <c r="P16" s="223">
        <v>19</v>
      </c>
      <c r="Q16" s="223">
        <v>24</v>
      </c>
      <c r="R16" s="223">
        <v>39</v>
      </c>
      <c r="S16" s="223">
        <v>44</v>
      </c>
      <c r="T16" s="223">
        <v>35</v>
      </c>
      <c r="U16" s="223">
        <f t="shared" si="0"/>
        <v>140</v>
      </c>
      <c r="V16" s="223"/>
      <c r="W16" s="256" t="str">
        <f t="shared" si="1"/>
        <v>짝수</v>
      </c>
      <c r="X16" s="256" t="str">
        <f t="shared" si="2"/>
        <v>짝수</v>
      </c>
      <c r="Y16" s="256" t="str">
        <f t="shared" si="3"/>
        <v>홀수</v>
      </c>
      <c r="Z16" s="256" t="str">
        <f t="shared" si="4"/>
        <v>짝수</v>
      </c>
      <c r="AA16" s="223" t="str">
        <f t="shared" si="5"/>
        <v>홀수</v>
      </c>
      <c r="AB16" s="223" t="str">
        <f t="shared" si="6"/>
        <v>짝수</v>
      </c>
      <c r="AC16" s="256" t="str">
        <f t="shared" si="7"/>
        <v>2 : 4</v>
      </c>
      <c r="AD16" s="256">
        <f t="shared" si="8"/>
        <v>2</v>
      </c>
      <c r="AE16" s="256">
        <f t="shared" si="9"/>
        <v>4</v>
      </c>
      <c r="AF16" s="256" t="str">
        <f t="shared" si="10"/>
        <v>저수</v>
      </c>
      <c r="AG16" s="256" t="str">
        <f t="shared" si="11"/>
        <v>저수</v>
      </c>
      <c r="AH16" s="256" t="str">
        <f t="shared" si="12"/>
        <v>저수</v>
      </c>
      <c r="AI16" s="256" t="str">
        <f t="shared" si="13"/>
        <v>고수</v>
      </c>
      <c r="AJ16" s="256" t="str">
        <f t="shared" si="14"/>
        <v>고수</v>
      </c>
      <c r="AK16" s="256" t="str">
        <f t="shared" si="15"/>
        <v>고수</v>
      </c>
      <c r="AL16" s="256" t="str">
        <f t="shared" si="16"/>
        <v>3 : 3</v>
      </c>
      <c r="AM16" s="256">
        <f t="shared" si="17"/>
        <v>3</v>
      </c>
      <c r="AN16" s="256">
        <f t="shared" si="18"/>
        <v>3</v>
      </c>
      <c r="AO16" s="256">
        <f t="shared" si="19"/>
        <v>30</v>
      </c>
      <c r="AP16" s="256" t="str">
        <f t="shared" si="20"/>
        <v>O</v>
      </c>
      <c r="AQ16" s="256" t="str">
        <f t="shared" si="21"/>
        <v>X</v>
      </c>
      <c r="AR16" s="256" t="str">
        <f t="shared" si="22"/>
        <v>O</v>
      </c>
      <c r="AS16" s="256" t="str">
        <f t="shared" si="23"/>
        <v>X</v>
      </c>
      <c r="AT16" s="256" t="str">
        <f t="shared" si="24"/>
        <v>X</v>
      </c>
      <c r="AU16" s="256" t="str">
        <f t="shared" si="25"/>
        <v>X</v>
      </c>
      <c r="AV16" s="256" t="str">
        <f t="shared" si="26"/>
        <v>X</v>
      </c>
      <c r="AW16" s="256" t="str">
        <f t="shared" si="27"/>
        <v>X</v>
      </c>
      <c r="AX16" s="256" t="str">
        <f t="shared" si="28"/>
        <v>X</v>
      </c>
      <c r="AY16" s="256" t="str">
        <f t="shared" si="29"/>
        <v>X</v>
      </c>
      <c r="AZ16" s="256" t="str">
        <f t="shared" si="30"/>
        <v>X</v>
      </c>
      <c r="BA16" s="256" t="str">
        <f t="shared" si="31"/>
        <v>X</v>
      </c>
      <c r="BB16" s="256">
        <f t="shared" si="32"/>
        <v>2</v>
      </c>
      <c r="BC16" s="256" t="str">
        <f t="shared" si="33"/>
        <v>1G</v>
      </c>
      <c r="BD16" s="256" t="str">
        <f t="shared" si="34"/>
        <v>1G</v>
      </c>
      <c r="BE16" s="256" t="str">
        <f t="shared" si="35"/>
        <v>2G</v>
      </c>
      <c r="BF16" s="256" t="str">
        <f t="shared" si="36"/>
        <v>2G</v>
      </c>
      <c r="BG16" s="256" t="str">
        <f t="shared" si="37"/>
        <v>3G</v>
      </c>
      <c r="BH16" s="256" t="str">
        <f t="shared" si="38"/>
        <v>3G</v>
      </c>
      <c r="BI16" s="256">
        <f t="shared" si="39"/>
        <v>2</v>
      </c>
      <c r="BJ16" s="256">
        <f t="shared" si="40"/>
        <v>2</v>
      </c>
      <c r="BK16" s="256">
        <f t="shared" si="41"/>
        <v>2</v>
      </c>
      <c r="BL16" s="256" t="str">
        <f t="shared" si="42"/>
        <v>222</v>
      </c>
      <c r="BO16" s="233">
        <v>12</v>
      </c>
      <c r="BP16" s="234">
        <f t="shared" si="43"/>
        <v>3</v>
      </c>
      <c r="BQ16" s="235">
        <f t="shared" si="44"/>
        <v>27</v>
      </c>
      <c r="BR16" s="73">
        <v>12</v>
      </c>
      <c r="BS16" s="9">
        <f t="shared" si="53"/>
        <v>3</v>
      </c>
      <c r="BT16" s="9">
        <f t="shared" si="50"/>
        <v>3</v>
      </c>
      <c r="BU16" s="27">
        <f t="shared" si="51"/>
        <v>6</v>
      </c>
      <c r="BV16" s="205" t="str">
        <f t="shared" si="52"/>
        <v>당첨</v>
      </c>
      <c r="BW16" s="205" t="s">
        <v>591</v>
      </c>
      <c r="BX16" s="83">
        <v>12</v>
      </c>
      <c r="BY16" s="10">
        <v>7</v>
      </c>
      <c r="BZ16" s="10">
        <v>7</v>
      </c>
      <c r="CA16" s="10">
        <v>14</v>
      </c>
      <c r="CB16" s="53" t="s">
        <v>510</v>
      </c>
      <c r="CC16" s="205" t="str">
        <f>IF(RIGHT(BX15,1)="1","홀수",IF(RIGHT(BX15,1)="3","홀수",IF(RIGHT(BX15,1)="5","홀수",IF(RIGHT(BX15,1)="7","홀수",IF(RIGHT(BX15,1)="9","홀수","짝수")))))</f>
        <v>홀수</v>
      </c>
      <c r="CD16" s="184">
        <f>IF(CB16="당첨",RANK(BY15,$BY$5:$BY$49),"")</f>
        <v>27</v>
      </c>
      <c r="CF16" s="47">
        <v>12</v>
      </c>
      <c r="CG16" s="150">
        <v>31</v>
      </c>
      <c r="CH16" s="46">
        <f t="shared" si="45"/>
        <v>1</v>
      </c>
      <c r="CI16" s="36">
        <f t="shared" si="46"/>
        <v>3.7037037037037035E-2</v>
      </c>
      <c r="CJ16" s="150">
        <f t="shared" si="47"/>
        <v>7</v>
      </c>
      <c r="CL16" s="184">
        <v>73</v>
      </c>
      <c r="CM16" s="184">
        <v>70</v>
      </c>
      <c r="CO16" s="106">
        <v>170</v>
      </c>
      <c r="CP16" s="108">
        <f t="shared" si="48"/>
        <v>35</v>
      </c>
      <c r="CQ16" s="112">
        <f t="shared" si="49"/>
        <v>7.0707070707070704E-2</v>
      </c>
      <c r="CS16" s="182">
        <v>568</v>
      </c>
      <c r="CZ16" s="182">
        <v>3</v>
      </c>
      <c r="DA16" s="182">
        <v>5</v>
      </c>
      <c r="DB16" s="182">
        <v>1</v>
      </c>
      <c r="DC16" s="182">
        <v>8</v>
      </c>
      <c r="DD16" s="182">
        <v>9</v>
      </c>
      <c r="DE16" s="182">
        <v>5</v>
      </c>
      <c r="DF16" s="182">
        <v>6</v>
      </c>
      <c r="DG16" s="182">
        <f t="shared" si="54"/>
        <v>34</v>
      </c>
      <c r="DH16" s="182">
        <f t="shared" si="55"/>
        <v>0</v>
      </c>
      <c r="DI16" s="182">
        <f t="shared" si="56"/>
        <v>1</v>
      </c>
      <c r="DJ16" s="182">
        <f t="shared" si="57"/>
        <v>0</v>
      </c>
      <c r="DK16" s="182">
        <f t="shared" si="58"/>
        <v>0</v>
      </c>
      <c r="DL16" s="182">
        <f t="shared" si="59"/>
        <v>0</v>
      </c>
      <c r="DM16" s="182">
        <f t="shared" si="60"/>
        <v>2</v>
      </c>
      <c r="DN16" s="182">
        <f t="shared" si="61"/>
        <v>1</v>
      </c>
      <c r="DO16" s="182">
        <f t="shared" si="62"/>
        <v>0</v>
      </c>
      <c r="DP16" s="182">
        <f t="shared" si="63"/>
        <v>1</v>
      </c>
      <c r="DQ16" s="182">
        <f t="shared" si="64"/>
        <v>1</v>
      </c>
      <c r="DR16" s="182">
        <f t="shared" si="65"/>
        <v>0</v>
      </c>
      <c r="DS16" s="182">
        <f t="shared" si="66"/>
        <v>0</v>
      </c>
      <c r="DT16" s="182">
        <f t="shared" si="67"/>
        <v>0</v>
      </c>
      <c r="DU16" s="182">
        <f t="shared" si="68"/>
        <v>2</v>
      </c>
      <c r="DV16" s="182">
        <f t="shared" si="69"/>
        <v>1</v>
      </c>
      <c r="DW16" s="182">
        <f t="shared" si="70"/>
        <v>0</v>
      </c>
      <c r="DX16" s="182">
        <f t="shared" si="71"/>
        <v>3</v>
      </c>
      <c r="DY16" s="182">
        <f t="shared" si="72"/>
        <v>1</v>
      </c>
      <c r="DZ16" s="182">
        <f t="shared" si="73"/>
        <v>1</v>
      </c>
      <c r="EA16" s="182">
        <f t="shared" si="74"/>
        <v>3</v>
      </c>
      <c r="EB16" s="182">
        <f t="shared" si="75"/>
        <v>3</v>
      </c>
      <c r="EC16" s="182">
        <f t="shared" si="76"/>
        <v>2</v>
      </c>
      <c r="ED16" s="182">
        <f t="shared" si="77"/>
        <v>1</v>
      </c>
      <c r="EG16" s="191">
        <v>6</v>
      </c>
      <c r="EH16" s="191">
        <f>COUNTIF(DH11:DH300,EG16)</f>
        <v>0</v>
      </c>
      <c r="EI16" s="192">
        <f>EH16/EH17</f>
        <v>0</v>
      </c>
      <c r="EK16" s="191">
        <v>6</v>
      </c>
      <c r="EL16" s="191">
        <f>COUNTIF(EA11:EA300,EK16)</f>
        <v>24</v>
      </c>
      <c r="EM16" s="192">
        <f>EL16/EL17</f>
        <v>0.10762331838565023</v>
      </c>
    </row>
    <row r="17" spans="2:143">
      <c r="B17" s="367">
        <v>708</v>
      </c>
      <c r="C17" s="367" t="s">
        <v>945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223">
        <v>2</v>
      </c>
      <c r="O17" s="223">
        <v>10</v>
      </c>
      <c r="P17" s="223">
        <v>16</v>
      </c>
      <c r="Q17" s="223">
        <v>19</v>
      </c>
      <c r="R17" s="223">
        <v>34</v>
      </c>
      <c r="S17" s="223">
        <v>45</v>
      </c>
      <c r="T17" s="223">
        <v>1</v>
      </c>
      <c r="U17" s="223">
        <f t="shared" si="0"/>
        <v>126</v>
      </c>
      <c r="V17" s="223"/>
      <c r="W17" s="256" t="str">
        <f t="shared" si="1"/>
        <v>짝수</v>
      </c>
      <c r="X17" s="256" t="str">
        <f t="shared" si="2"/>
        <v>짝수</v>
      </c>
      <c r="Y17" s="256" t="str">
        <f t="shared" si="3"/>
        <v>짝수</v>
      </c>
      <c r="Z17" s="256" t="str">
        <f t="shared" si="4"/>
        <v>홀수</v>
      </c>
      <c r="AA17" s="223" t="str">
        <f t="shared" si="5"/>
        <v>짝수</v>
      </c>
      <c r="AB17" s="223" t="str">
        <f t="shared" si="6"/>
        <v>홀수</v>
      </c>
      <c r="AC17" s="256" t="str">
        <f t="shared" si="7"/>
        <v>2 : 4</v>
      </c>
      <c r="AD17" s="256">
        <f t="shared" si="8"/>
        <v>2</v>
      </c>
      <c r="AE17" s="256">
        <f t="shared" si="9"/>
        <v>4</v>
      </c>
      <c r="AF17" s="256" t="str">
        <f t="shared" si="10"/>
        <v>저수</v>
      </c>
      <c r="AG17" s="256" t="str">
        <f t="shared" si="11"/>
        <v>저수</v>
      </c>
      <c r="AH17" s="256" t="str">
        <f t="shared" si="12"/>
        <v>저수</v>
      </c>
      <c r="AI17" s="256" t="str">
        <f t="shared" si="13"/>
        <v>저수</v>
      </c>
      <c r="AJ17" s="256" t="str">
        <f t="shared" si="14"/>
        <v>고수</v>
      </c>
      <c r="AK17" s="256" t="str">
        <f t="shared" si="15"/>
        <v>고수</v>
      </c>
      <c r="AL17" s="256" t="str">
        <f t="shared" si="16"/>
        <v>4 : 2</v>
      </c>
      <c r="AM17" s="256">
        <f t="shared" si="17"/>
        <v>4</v>
      </c>
      <c r="AN17" s="256">
        <f t="shared" si="18"/>
        <v>2</v>
      </c>
      <c r="AO17" s="256">
        <f t="shared" si="19"/>
        <v>26</v>
      </c>
      <c r="AP17" s="256" t="str">
        <f t="shared" si="20"/>
        <v>O</v>
      </c>
      <c r="AQ17" s="256" t="str">
        <f t="shared" si="21"/>
        <v>X</v>
      </c>
      <c r="AR17" s="256" t="str">
        <f t="shared" si="22"/>
        <v>X</v>
      </c>
      <c r="AS17" s="256" t="str">
        <f t="shared" si="23"/>
        <v>O</v>
      </c>
      <c r="AT17" s="256" t="str">
        <f t="shared" si="24"/>
        <v>X</v>
      </c>
      <c r="AU17" s="256" t="str">
        <f t="shared" si="25"/>
        <v>X</v>
      </c>
      <c r="AV17" s="256" t="str">
        <f t="shared" si="26"/>
        <v>X</v>
      </c>
      <c r="AW17" s="256" t="str">
        <f t="shared" si="27"/>
        <v>X</v>
      </c>
      <c r="AX17" s="256" t="str">
        <f t="shared" si="28"/>
        <v>X</v>
      </c>
      <c r="AY17" s="256" t="str">
        <f t="shared" si="29"/>
        <v>X</v>
      </c>
      <c r="AZ17" s="256" t="str">
        <f t="shared" si="30"/>
        <v>X</v>
      </c>
      <c r="BA17" s="256" t="str">
        <f t="shared" si="31"/>
        <v>X</v>
      </c>
      <c r="BB17" s="256">
        <f t="shared" si="32"/>
        <v>2</v>
      </c>
      <c r="BC17" s="256" t="str">
        <f t="shared" si="33"/>
        <v>1G</v>
      </c>
      <c r="BD17" s="256" t="str">
        <f t="shared" si="34"/>
        <v>1G</v>
      </c>
      <c r="BE17" s="256" t="str">
        <f t="shared" si="35"/>
        <v>2G</v>
      </c>
      <c r="BF17" s="256" t="str">
        <f t="shared" si="36"/>
        <v>2G</v>
      </c>
      <c r="BG17" s="256" t="str">
        <f t="shared" si="37"/>
        <v>3G</v>
      </c>
      <c r="BH17" s="256" t="str">
        <f t="shared" si="38"/>
        <v>3G</v>
      </c>
      <c r="BI17" s="256">
        <f t="shared" si="39"/>
        <v>2</v>
      </c>
      <c r="BJ17" s="256">
        <f t="shared" si="40"/>
        <v>2</v>
      </c>
      <c r="BK17" s="256">
        <f t="shared" si="41"/>
        <v>2</v>
      </c>
      <c r="BL17" s="256" t="str">
        <f t="shared" si="42"/>
        <v>222</v>
      </c>
      <c r="BO17" s="368">
        <v>13</v>
      </c>
      <c r="BP17" s="234">
        <f t="shared" si="43"/>
        <v>5</v>
      </c>
      <c r="BQ17" s="235">
        <f t="shared" si="44"/>
        <v>15</v>
      </c>
      <c r="BR17" s="73">
        <v>13</v>
      </c>
      <c r="BS17" s="9">
        <f t="shared" si="53"/>
        <v>5</v>
      </c>
      <c r="BT17" s="9">
        <f t="shared" si="50"/>
        <v>5</v>
      </c>
      <c r="BU17" s="27">
        <f t="shared" si="51"/>
        <v>10</v>
      </c>
      <c r="BV17" s="205" t="str">
        <f t="shared" si="52"/>
        <v>당첨</v>
      </c>
      <c r="BW17" s="205" t="s">
        <v>591</v>
      </c>
      <c r="BX17" s="82">
        <v>13</v>
      </c>
      <c r="BY17" s="10">
        <v>6</v>
      </c>
      <c r="BZ17" s="10">
        <v>6</v>
      </c>
      <c r="CA17" s="10">
        <v>12</v>
      </c>
      <c r="CB17" s="53" t="s">
        <v>510</v>
      </c>
      <c r="CC17" s="205" t="str">
        <f t="shared" ref="CC17:CC25" si="78">IF(RIGHT(BX17,1)="1","홀수",IF(RIGHT(BX17,1)="3","홀수",IF(RIGHT(BX17,1)="5","홀수",IF(RIGHT(BX17,1)="7","홀수",IF(RIGHT(BX17,1)="9","홀수","짝수")))))</f>
        <v>홀수</v>
      </c>
      <c r="CD17" s="184">
        <f t="shared" ref="CD17:CD25" si="79">IF(CB17="당첨",RANK(BY17,$BY$5:$BY$49),"")</f>
        <v>6</v>
      </c>
      <c r="CF17" s="47">
        <v>13</v>
      </c>
      <c r="CG17" s="150">
        <v>35</v>
      </c>
      <c r="CH17" s="46">
        <f t="shared" si="45"/>
        <v>0</v>
      </c>
      <c r="CI17" s="36">
        <f t="shared" si="46"/>
        <v>0</v>
      </c>
      <c r="CJ17" s="150">
        <f t="shared" si="47"/>
        <v>19</v>
      </c>
      <c r="CL17" s="184">
        <v>75</v>
      </c>
      <c r="CM17" s="184">
        <v>70</v>
      </c>
      <c r="CO17" s="63">
        <v>110</v>
      </c>
      <c r="CP17" s="63">
        <f t="shared" si="48"/>
        <v>37</v>
      </c>
      <c r="CQ17" s="64">
        <f t="shared" si="49"/>
        <v>7.4747474747474743E-2</v>
      </c>
      <c r="CS17" s="182">
        <v>569</v>
      </c>
      <c r="CZ17" s="182">
        <v>0</v>
      </c>
      <c r="DA17" s="182">
        <v>2</v>
      </c>
      <c r="DB17" s="182">
        <v>6</v>
      </c>
      <c r="DC17" s="182">
        <v>4</v>
      </c>
      <c r="DD17" s="182">
        <v>3</v>
      </c>
      <c r="DE17" s="182">
        <v>3</v>
      </c>
      <c r="DF17" s="182">
        <v>4</v>
      </c>
      <c r="DG17" s="182">
        <f t="shared" si="54"/>
        <v>22</v>
      </c>
      <c r="DH17" s="182">
        <f t="shared" si="55"/>
        <v>0</v>
      </c>
      <c r="DI17" s="182">
        <f t="shared" si="56"/>
        <v>0</v>
      </c>
      <c r="DJ17" s="182">
        <f t="shared" si="57"/>
        <v>1</v>
      </c>
      <c r="DK17" s="182">
        <f t="shared" si="58"/>
        <v>2</v>
      </c>
      <c r="DL17" s="182">
        <f t="shared" si="59"/>
        <v>2</v>
      </c>
      <c r="DM17" s="182">
        <f t="shared" si="60"/>
        <v>0</v>
      </c>
      <c r="DN17" s="182">
        <f t="shared" si="61"/>
        <v>1</v>
      </c>
      <c r="DO17" s="182">
        <f t="shared" si="62"/>
        <v>0</v>
      </c>
      <c r="DP17" s="182">
        <f t="shared" si="63"/>
        <v>0</v>
      </c>
      <c r="DQ17" s="182">
        <f t="shared" si="64"/>
        <v>0</v>
      </c>
      <c r="DR17" s="182">
        <f t="shared" si="65"/>
        <v>0</v>
      </c>
      <c r="DS17" s="182">
        <f t="shared" si="66"/>
        <v>0</v>
      </c>
      <c r="DT17" s="182">
        <f t="shared" si="67"/>
        <v>0</v>
      </c>
      <c r="DU17" s="182">
        <f t="shared" si="68"/>
        <v>0</v>
      </c>
      <c r="DV17" s="182">
        <f t="shared" si="69"/>
        <v>1</v>
      </c>
      <c r="DW17" s="182">
        <f t="shared" si="70"/>
        <v>4</v>
      </c>
      <c r="DX17" s="182">
        <f t="shared" si="71"/>
        <v>1</v>
      </c>
      <c r="DY17" s="182">
        <f t="shared" si="72"/>
        <v>0</v>
      </c>
      <c r="DZ17" s="182">
        <f t="shared" si="73"/>
        <v>0</v>
      </c>
      <c r="EA17" s="182">
        <f t="shared" si="74"/>
        <v>5</v>
      </c>
      <c r="EB17" s="182">
        <f t="shared" si="75"/>
        <v>3</v>
      </c>
      <c r="EC17" s="182">
        <f t="shared" si="76"/>
        <v>0</v>
      </c>
      <c r="ED17" s="182">
        <f t="shared" si="77"/>
        <v>1</v>
      </c>
      <c r="EG17" s="191"/>
      <c r="EH17" s="191">
        <f>SUM(EH10:EH16)</f>
        <v>223</v>
      </c>
      <c r="EI17" s="192">
        <f>SUM(EI10:EI16)</f>
        <v>1</v>
      </c>
      <c r="EK17" s="191"/>
      <c r="EL17" s="191">
        <f>SUM(EL10:EL16)</f>
        <v>223</v>
      </c>
      <c r="EM17" s="192">
        <f>SUM(EM10:EM16)</f>
        <v>1.0000000000000002</v>
      </c>
    </row>
    <row r="18" spans="2:143">
      <c r="B18" s="367">
        <v>709</v>
      </c>
      <c r="C18" s="367" t="s">
        <v>946</v>
      </c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223">
        <v>10</v>
      </c>
      <c r="O18" s="223">
        <v>18</v>
      </c>
      <c r="P18" s="223">
        <v>30</v>
      </c>
      <c r="Q18" s="223">
        <v>36</v>
      </c>
      <c r="R18" s="223">
        <v>39</v>
      </c>
      <c r="S18" s="223">
        <v>44</v>
      </c>
      <c r="T18" s="223">
        <v>32</v>
      </c>
      <c r="U18" s="223">
        <f t="shared" si="0"/>
        <v>177</v>
      </c>
      <c r="V18" s="223"/>
      <c r="W18" s="256" t="str">
        <f t="shared" si="1"/>
        <v>짝수</v>
      </c>
      <c r="X18" s="256" t="str">
        <f t="shared" si="2"/>
        <v>짝수</v>
      </c>
      <c r="Y18" s="256" t="str">
        <f t="shared" si="3"/>
        <v>짝수</v>
      </c>
      <c r="Z18" s="256" t="str">
        <f t="shared" si="4"/>
        <v>짝수</v>
      </c>
      <c r="AA18" s="223" t="str">
        <f t="shared" si="5"/>
        <v>홀수</v>
      </c>
      <c r="AB18" s="223" t="str">
        <f t="shared" si="6"/>
        <v>짝수</v>
      </c>
      <c r="AC18" s="256" t="str">
        <f t="shared" si="7"/>
        <v>1 : 5</v>
      </c>
      <c r="AD18" s="256">
        <f t="shared" si="8"/>
        <v>1</v>
      </c>
      <c r="AE18" s="256">
        <f t="shared" si="9"/>
        <v>5</v>
      </c>
      <c r="AF18" s="256" t="str">
        <f t="shared" si="10"/>
        <v>저수</v>
      </c>
      <c r="AG18" s="256" t="str">
        <f t="shared" si="11"/>
        <v>저수</v>
      </c>
      <c r="AH18" s="256" t="str">
        <f t="shared" si="12"/>
        <v>고수</v>
      </c>
      <c r="AI18" s="256" t="str">
        <f t="shared" si="13"/>
        <v>고수</v>
      </c>
      <c r="AJ18" s="256" t="str">
        <f t="shared" si="14"/>
        <v>고수</v>
      </c>
      <c r="AK18" s="256" t="str">
        <f t="shared" si="15"/>
        <v>고수</v>
      </c>
      <c r="AL18" s="256" t="str">
        <f t="shared" si="16"/>
        <v>2 : 4</v>
      </c>
      <c r="AM18" s="256">
        <f t="shared" si="17"/>
        <v>2</v>
      </c>
      <c r="AN18" s="256">
        <f t="shared" si="18"/>
        <v>4</v>
      </c>
      <c r="AO18" s="256">
        <f t="shared" si="19"/>
        <v>27</v>
      </c>
      <c r="AP18" s="256" t="str">
        <f t="shared" si="20"/>
        <v>X</v>
      </c>
      <c r="AQ18" s="256" t="str">
        <f t="shared" si="21"/>
        <v>X</v>
      </c>
      <c r="AR18" s="256" t="str">
        <f t="shared" si="22"/>
        <v>X</v>
      </c>
      <c r="AS18" s="256" t="str">
        <f t="shared" si="23"/>
        <v>X</v>
      </c>
      <c r="AT18" s="256" t="str">
        <f t="shared" si="24"/>
        <v>X</v>
      </c>
      <c r="AU18" s="256" t="str">
        <f t="shared" si="25"/>
        <v>X</v>
      </c>
      <c r="AV18" s="256" t="str">
        <f t="shared" si="26"/>
        <v>X</v>
      </c>
      <c r="AW18" s="256" t="str">
        <f t="shared" si="27"/>
        <v>X</v>
      </c>
      <c r="AX18" s="256" t="str">
        <f t="shared" si="28"/>
        <v>X</v>
      </c>
      <c r="AY18" s="256" t="str">
        <f t="shared" si="29"/>
        <v>X</v>
      </c>
      <c r="AZ18" s="256" t="str">
        <f t="shared" si="30"/>
        <v>X</v>
      </c>
      <c r="BA18" s="256" t="str">
        <f t="shared" si="31"/>
        <v>X</v>
      </c>
      <c r="BB18" s="256">
        <f t="shared" si="32"/>
        <v>0</v>
      </c>
      <c r="BC18" s="256" t="str">
        <f t="shared" si="33"/>
        <v>1G</v>
      </c>
      <c r="BD18" s="256" t="str">
        <f t="shared" si="34"/>
        <v>2G</v>
      </c>
      <c r="BE18" s="256" t="str">
        <f t="shared" si="35"/>
        <v>2G</v>
      </c>
      <c r="BF18" s="256" t="str">
        <f t="shared" si="36"/>
        <v>3G</v>
      </c>
      <c r="BG18" s="256" t="str">
        <f t="shared" si="37"/>
        <v>3G</v>
      </c>
      <c r="BH18" s="256" t="str">
        <f t="shared" si="38"/>
        <v>3G</v>
      </c>
      <c r="BI18" s="256">
        <f t="shared" si="39"/>
        <v>1</v>
      </c>
      <c r="BJ18" s="256">
        <f t="shared" si="40"/>
        <v>2</v>
      </c>
      <c r="BK18" s="256">
        <f t="shared" si="41"/>
        <v>3</v>
      </c>
      <c r="BL18" s="256" t="str">
        <f t="shared" si="42"/>
        <v>123</v>
      </c>
      <c r="BO18" s="370">
        <v>14</v>
      </c>
      <c r="BP18" s="225">
        <f t="shared" si="43"/>
        <v>2</v>
      </c>
      <c r="BQ18" s="226">
        <f t="shared" si="44"/>
        <v>35</v>
      </c>
      <c r="BR18" s="73">
        <v>14</v>
      </c>
      <c r="BS18" s="9">
        <f t="shared" si="53"/>
        <v>2</v>
      </c>
      <c r="BT18" s="9">
        <f t="shared" si="50"/>
        <v>2</v>
      </c>
      <c r="BU18" s="27">
        <f t="shared" si="51"/>
        <v>4</v>
      </c>
      <c r="BV18" s="205" t="str">
        <f t="shared" si="52"/>
        <v>당첨</v>
      </c>
      <c r="BW18" s="205" t="s">
        <v>591</v>
      </c>
      <c r="BX18" s="83">
        <v>14</v>
      </c>
      <c r="BY18" s="10">
        <v>5</v>
      </c>
      <c r="BZ18" s="10">
        <v>5</v>
      </c>
      <c r="CA18" s="10">
        <v>10</v>
      </c>
      <c r="CB18" s="53" t="s">
        <v>510</v>
      </c>
      <c r="CC18" s="205" t="str">
        <f t="shared" si="78"/>
        <v>짝수</v>
      </c>
      <c r="CD18" s="184">
        <f t="shared" si="79"/>
        <v>12</v>
      </c>
      <c r="CF18" s="47">
        <v>14</v>
      </c>
      <c r="CG18" s="150">
        <v>34</v>
      </c>
      <c r="CH18" s="46">
        <f t="shared" si="45"/>
        <v>1</v>
      </c>
      <c r="CI18" s="36">
        <f t="shared" si="46"/>
        <v>3.7037037037037035E-2</v>
      </c>
      <c r="CJ18" s="150">
        <f t="shared" si="47"/>
        <v>7</v>
      </c>
      <c r="CL18" s="184">
        <v>75</v>
      </c>
      <c r="CM18" s="184">
        <v>70</v>
      </c>
      <c r="CO18" s="60">
        <v>150</v>
      </c>
      <c r="CP18" s="60">
        <f t="shared" si="48"/>
        <v>40</v>
      </c>
      <c r="CQ18" s="110">
        <f t="shared" si="49"/>
        <v>8.0808080808080815E-2</v>
      </c>
      <c r="CS18" s="182">
        <v>570</v>
      </c>
      <c r="CZ18" s="182">
        <v>2</v>
      </c>
      <c r="DA18" s="182">
        <v>7</v>
      </c>
      <c r="DB18" s="182">
        <v>6</v>
      </c>
      <c r="DC18" s="182">
        <v>6</v>
      </c>
      <c r="DD18" s="182">
        <v>5</v>
      </c>
      <c r="DE18" s="182">
        <v>4</v>
      </c>
      <c r="DF18" s="182">
        <v>1</v>
      </c>
      <c r="DG18" s="182">
        <f t="shared" si="54"/>
        <v>29</v>
      </c>
      <c r="DH18" s="182">
        <f t="shared" si="55"/>
        <v>0</v>
      </c>
      <c r="DI18" s="182">
        <f t="shared" si="56"/>
        <v>1</v>
      </c>
      <c r="DJ18" s="182">
        <f t="shared" si="57"/>
        <v>0</v>
      </c>
      <c r="DK18" s="182">
        <f t="shared" si="58"/>
        <v>0</v>
      </c>
      <c r="DL18" s="182">
        <f t="shared" si="59"/>
        <v>1</v>
      </c>
      <c r="DM18" s="182">
        <f t="shared" si="60"/>
        <v>1</v>
      </c>
      <c r="DN18" s="182">
        <f t="shared" si="61"/>
        <v>2</v>
      </c>
      <c r="DO18" s="182">
        <f t="shared" si="62"/>
        <v>1</v>
      </c>
      <c r="DP18" s="182">
        <f t="shared" si="63"/>
        <v>0</v>
      </c>
      <c r="DQ18" s="182">
        <f t="shared" si="64"/>
        <v>0</v>
      </c>
      <c r="DR18" s="182">
        <f t="shared" si="65"/>
        <v>0</v>
      </c>
      <c r="DS18" s="182">
        <f t="shared" si="66"/>
        <v>0</v>
      </c>
      <c r="DT18" s="182">
        <f t="shared" si="67"/>
        <v>0</v>
      </c>
      <c r="DU18" s="182">
        <f t="shared" si="68"/>
        <v>1</v>
      </c>
      <c r="DV18" s="182">
        <f t="shared" si="69"/>
        <v>1</v>
      </c>
      <c r="DW18" s="182">
        <f t="shared" si="70"/>
        <v>1</v>
      </c>
      <c r="DX18" s="182">
        <f t="shared" si="71"/>
        <v>3</v>
      </c>
      <c r="DY18" s="182">
        <f t="shared" si="72"/>
        <v>1</v>
      </c>
      <c r="DZ18" s="182">
        <f t="shared" si="73"/>
        <v>0</v>
      </c>
      <c r="EA18" s="182">
        <f t="shared" si="74"/>
        <v>4</v>
      </c>
      <c r="EB18" s="182">
        <f t="shared" si="75"/>
        <v>4</v>
      </c>
      <c r="EC18" s="182">
        <f t="shared" si="76"/>
        <v>1</v>
      </c>
      <c r="ED18" s="182">
        <f t="shared" si="77"/>
        <v>1</v>
      </c>
    </row>
    <row r="19" spans="2:143">
      <c r="B19" s="367">
        <v>710</v>
      </c>
      <c r="C19" s="367" t="s">
        <v>947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223">
        <v>3</v>
      </c>
      <c r="O19" s="223">
        <v>4</v>
      </c>
      <c r="P19" s="223">
        <v>9</v>
      </c>
      <c r="Q19" s="223">
        <v>24</v>
      </c>
      <c r="R19" s="223">
        <v>25</v>
      </c>
      <c r="S19" s="223">
        <v>33</v>
      </c>
      <c r="T19" s="223">
        <v>10</v>
      </c>
      <c r="U19" s="223">
        <f t="shared" si="0"/>
        <v>98</v>
      </c>
      <c r="V19" s="223"/>
      <c r="W19" s="256" t="str">
        <f t="shared" si="1"/>
        <v>홀수</v>
      </c>
      <c r="X19" s="256" t="str">
        <f t="shared" si="2"/>
        <v>짝수</v>
      </c>
      <c r="Y19" s="256" t="str">
        <f t="shared" si="3"/>
        <v>홀수</v>
      </c>
      <c r="Z19" s="256" t="str">
        <f t="shared" si="4"/>
        <v>짝수</v>
      </c>
      <c r="AA19" s="223" t="str">
        <f t="shared" si="5"/>
        <v>홀수</v>
      </c>
      <c r="AB19" s="223" t="str">
        <f t="shared" si="6"/>
        <v>홀수</v>
      </c>
      <c r="AC19" s="256" t="str">
        <f t="shared" si="7"/>
        <v>4 : 2</v>
      </c>
      <c r="AD19" s="256">
        <f t="shared" si="8"/>
        <v>4</v>
      </c>
      <c r="AE19" s="256">
        <f t="shared" si="9"/>
        <v>2</v>
      </c>
      <c r="AF19" s="256" t="str">
        <f t="shared" si="10"/>
        <v>저수</v>
      </c>
      <c r="AG19" s="256" t="str">
        <f t="shared" si="11"/>
        <v>저수</v>
      </c>
      <c r="AH19" s="256" t="str">
        <f t="shared" si="12"/>
        <v>저수</v>
      </c>
      <c r="AI19" s="256" t="str">
        <f t="shared" si="13"/>
        <v>고수</v>
      </c>
      <c r="AJ19" s="256" t="str">
        <f t="shared" si="14"/>
        <v>고수</v>
      </c>
      <c r="AK19" s="256" t="str">
        <f t="shared" si="15"/>
        <v>고수</v>
      </c>
      <c r="AL19" s="256" t="str">
        <f t="shared" si="16"/>
        <v>3 : 3</v>
      </c>
      <c r="AM19" s="256">
        <f t="shared" si="17"/>
        <v>3</v>
      </c>
      <c r="AN19" s="256">
        <f t="shared" si="18"/>
        <v>3</v>
      </c>
      <c r="AO19" s="256">
        <f t="shared" si="19"/>
        <v>28</v>
      </c>
      <c r="AP19" s="256" t="str">
        <f t="shared" si="20"/>
        <v>O</v>
      </c>
      <c r="AQ19" s="256" t="str">
        <f t="shared" si="21"/>
        <v>X</v>
      </c>
      <c r="AR19" s="256" t="str">
        <f t="shared" si="22"/>
        <v>X</v>
      </c>
      <c r="AS19" s="256" t="str">
        <f t="shared" si="23"/>
        <v>X</v>
      </c>
      <c r="AT19" s="256" t="str">
        <f t="shared" si="24"/>
        <v>X</v>
      </c>
      <c r="AU19" s="256" t="str">
        <f t="shared" si="25"/>
        <v>X</v>
      </c>
      <c r="AV19" s="256" t="str">
        <f t="shared" si="26"/>
        <v>X</v>
      </c>
      <c r="AW19" s="256" t="str">
        <f t="shared" si="27"/>
        <v>X</v>
      </c>
      <c r="AX19" s="256" t="str">
        <f t="shared" si="28"/>
        <v>X</v>
      </c>
      <c r="AY19" s="256" t="str">
        <f t="shared" si="29"/>
        <v>X</v>
      </c>
      <c r="AZ19" s="256" t="str">
        <f t="shared" si="30"/>
        <v>X</v>
      </c>
      <c r="BA19" s="256" t="str">
        <f t="shared" si="31"/>
        <v>X</v>
      </c>
      <c r="BB19" s="256">
        <f t="shared" si="32"/>
        <v>1</v>
      </c>
      <c r="BC19" s="256" t="str">
        <f t="shared" si="33"/>
        <v>1G</v>
      </c>
      <c r="BD19" s="256" t="str">
        <f t="shared" si="34"/>
        <v>1G</v>
      </c>
      <c r="BE19" s="256" t="str">
        <f t="shared" si="35"/>
        <v>1G</v>
      </c>
      <c r="BF19" s="256" t="str">
        <f t="shared" si="36"/>
        <v>2G</v>
      </c>
      <c r="BG19" s="256" t="str">
        <f t="shared" si="37"/>
        <v>2G</v>
      </c>
      <c r="BH19" s="256" t="str">
        <f t="shared" si="38"/>
        <v>3G</v>
      </c>
      <c r="BI19" s="256">
        <f t="shared" si="39"/>
        <v>3</v>
      </c>
      <c r="BJ19" s="256">
        <f t="shared" si="40"/>
        <v>2</v>
      </c>
      <c r="BK19" s="256">
        <f t="shared" si="41"/>
        <v>1</v>
      </c>
      <c r="BL19" s="256" t="str">
        <f t="shared" si="42"/>
        <v>321</v>
      </c>
      <c r="BO19" s="371">
        <v>15</v>
      </c>
      <c r="BP19" s="231">
        <f t="shared" si="43"/>
        <v>2</v>
      </c>
      <c r="BQ19" s="232">
        <f t="shared" si="44"/>
        <v>35</v>
      </c>
      <c r="BR19" s="73">
        <v>15</v>
      </c>
      <c r="BS19" s="9">
        <f t="shared" si="53"/>
        <v>2</v>
      </c>
      <c r="BT19" s="9">
        <f t="shared" si="50"/>
        <v>2</v>
      </c>
      <c r="BU19" s="27">
        <f t="shared" si="51"/>
        <v>4</v>
      </c>
      <c r="BV19" s="205" t="str">
        <f t="shared" si="52"/>
        <v>당첨</v>
      </c>
      <c r="BW19" s="205" t="s">
        <v>591</v>
      </c>
      <c r="BX19" s="83">
        <v>15</v>
      </c>
      <c r="BY19" s="10">
        <v>3</v>
      </c>
      <c r="BZ19" s="10">
        <v>3</v>
      </c>
      <c r="CA19" s="10">
        <v>6</v>
      </c>
      <c r="CB19" s="53" t="s">
        <v>510</v>
      </c>
      <c r="CC19" s="205" t="str">
        <f t="shared" si="78"/>
        <v>홀수</v>
      </c>
      <c r="CD19" s="184">
        <f t="shared" si="79"/>
        <v>27</v>
      </c>
      <c r="CF19" s="47">
        <v>15</v>
      </c>
      <c r="CG19" s="150">
        <v>14</v>
      </c>
      <c r="CH19" s="46">
        <f t="shared" si="45"/>
        <v>0</v>
      </c>
      <c r="CI19" s="36">
        <f t="shared" si="46"/>
        <v>0</v>
      </c>
      <c r="CJ19" s="150">
        <f t="shared" si="47"/>
        <v>19</v>
      </c>
      <c r="CL19" s="184">
        <v>75</v>
      </c>
      <c r="CM19" s="184">
        <v>70</v>
      </c>
      <c r="CO19" s="60">
        <v>120</v>
      </c>
      <c r="CP19" s="60">
        <f t="shared" si="48"/>
        <v>56</v>
      </c>
      <c r="CQ19" s="110">
        <f t="shared" si="49"/>
        <v>0.11313131313131314</v>
      </c>
      <c r="CS19" s="182">
        <v>571</v>
      </c>
      <c r="CZ19" s="182">
        <v>0</v>
      </c>
      <c r="DA19" s="182">
        <v>3</v>
      </c>
      <c r="DB19" s="182">
        <v>2</v>
      </c>
      <c r="DC19" s="182">
        <v>4</v>
      </c>
      <c r="DD19" s="182">
        <v>6</v>
      </c>
      <c r="DE19" s="182">
        <v>2</v>
      </c>
      <c r="DF19" s="182">
        <v>5</v>
      </c>
      <c r="DG19" s="182">
        <f t="shared" si="54"/>
        <v>22</v>
      </c>
      <c r="DH19" s="182">
        <f t="shared" si="55"/>
        <v>0</v>
      </c>
      <c r="DI19" s="182">
        <f t="shared" si="56"/>
        <v>0</v>
      </c>
      <c r="DJ19" s="182">
        <f t="shared" si="57"/>
        <v>2</v>
      </c>
      <c r="DK19" s="182">
        <f t="shared" si="58"/>
        <v>1</v>
      </c>
      <c r="DL19" s="182">
        <f t="shared" si="59"/>
        <v>1</v>
      </c>
      <c r="DM19" s="182">
        <f t="shared" si="60"/>
        <v>1</v>
      </c>
      <c r="DN19" s="182">
        <f t="shared" si="61"/>
        <v>1</v>
      </c>
      <c r="DO19" s="182">
        <f t="shared" si="62"/>
        <v>0</v>
      </c>
      <c r="DP19" s="182">
        <f t="shared" si="63"/>
        <v>0</v>
      </c>
      <c r="DQ19" s="182">
        <f t="shared" si="64"/>
        <v>0</v>
      </c>
      <c r="DR19" s="182">
        <f t="shared" si="65"/>
        <v>0</v>
      </c>
      <c r="DS19" s="182">
        <f t="shared" si="66"/>
        <v>0</v>
      </c>
      <c r="DT19" s="182">
        <f t="shared" si="67"/>
        <v>0</v>
      </c>
      <c r="DU19" s="182">
        <f t="shared" si="68"/>
        <v>0</v>
      </c>
      <c r="DV19" s="182">
        <f t="shared" si="69"/>
        <v>2</v>
      </c>
      <c r="DW19" s="182">
        <f t="shared" si="70"/>
        <v>2</v>
      </c>
      <c r="DX19" s="182">
        <f t="shared" si="71"/>
        <v>2</v>
      </c>
      <c r="DY19" s="182">
        <f t="shared" si="72"/>
        <v>0</v>
      </c>
      <c r="DZ19" s="182">
        <f t="shared" si="73"/>
        <v>0</v>
      </c>
      <c r="EA19" s="182">
        <f t="shared" si="74"/>
        <v>4</v>
      </c>
      <c r="EB19" s="182">
        <f t="shared" si="75"/>
        <v>3</v>
      </c>
      <c r="EC19" s="182">
        <f t="shared" si="76"/>
        <v>0</v>
      </c>
      <c r="ED19" s="182">
        <f t="shared" si="77"/>
        <v>2</v>
      </c>
      <c r="EG19" s="425">
        <v>1</v>
      </c>
      <c r="EH19" s="425"/>
      <c r="EI19" s="425"/>
      <c r="EK19" s="425" t="s">
        <v>801</v>
      </c>
      <c r="EL19" s="425"/>
      <c r="EM19" s="425"/>
    </row>
    <row r="20" spans="2:143">
      <c r="B20" s="367">
        <v>711</v>
      </c>
      <c r="C20" s="367" t="s">
        <v>948</v>
      </c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223">
        <v>11</v>
      </c>
      <c r="O20" s="223">
        <v>15</v>
      </c>
      <c r="P20" s="223">
        <v>24</v>
      </c>
      <c r="Q20" s="223">
        <v>35</v>
      </c>
      <c r="R20" s="223">
        <v>37</v>
      </c>
      <c r="S20" s="223">
        <v>45</v>
      </c>
      <c r="T20" s="223">
        <v>42</v>
      </c>
      <c r="U20" s="223">
        <f t="shared" si="0"/>
        <v>167</v>
      </c>
      <c r="V20" s="223"/>
      <c r="W20" s="256" t="str">
        <f t="shared" si="1"/>
        <v>홀수</v>
      </c>
      <c r="X20" s="256" t="str">
        <f t="shared" si="2"/>
        <v>홀수</v>
      </c>
      <c r="Y20" s="256" t="str">
        <f t="shared" si="3"/>
        <v>짝수</v>
      </c>
      <c r="Z20" s="256" t="str">
        <f t="shared" si="4"/>
        <v>홀수</v>
      </c>
      <c r="AA20" s="223" t="str">
        <f t="shared" si="5"/>
        <v>홀수</v>
      </c>
      <c r="AB20" s="223" t="str">
        <f t="shared" si="6"/>
        <v>홀수</v>
      </c>
      <c r="AC20" s="256" t="str">
        <f t="shared" si="7"/>
        <v>5 : 1</v>
      </c>
      <c r="AD20" s="256">
        <f t="shared" si="8"/>
        <v>5</v>
      </c>
      <c r="AE20" s="256">
        <f t="shared" si="9"/>
        <v>1</v>
      </c>
      <c r="AF20" s="256" t="str">
        <f t="shared" si="10"/>
        <v>저수</v>
      </c>
      <c r="AG20" s="256" t="str">
        <f t="shared" si="11"/>
        <v>저수</v>
      </c>
      <c r="AH20" s="256" t="str">
        <f t="shared" si="12"/>
        <v>고수</v>
      </c>
      <c r="AI20" s="256" t="str">
        <f t="shared" si="13"/>
        <v>고수</v>
      </c>
      <c r="AJ20" s="256" t="str">
        <f t="shared" si="14"/>
        <v>고수</v>
      </c>
      <c r="AK20" s="256" t="str">
        <f t="shared" si="15"/>
        <v>고수</v>
      </c>
      <c r="AL20" s="256" t="str">
        <f t="shared" si="16"/>
        <v>2 : 4</v>
      </c>
      <c r="AM20" s="256">
        <f t="shared" si="17"/>
        <v>2</v>
      </c>
      <c r="AN20" s="256">
        <f t="shared" si="18"/>
        <v>4</v>
      </c>
      <c r="AO20" s="256">
        <f t="shared" si="19"/>
        <v>27</v>
      </c>
      <c r="AP20" s="256" t="str">
        <f t="shared" si="20"/>
        <v>O</v>
      </c>
      <c r="AQ20" s="256" t="str">
        <f t="shared" si="21"/>
        <v>X</v>
      </c>
      <c r="AR20" s="256" t="str">
        <f t="shared" si="22"/>
        <v>X</v>
      </c>
      <c r="AS20" s="256" t="str">
        <f t="shared" si="23"/>
        <v>X</v>
      </c>
      <c r="AT20" s="256" t="str">
        <f t="shared" si="24"/>
        <v>X</v>
      </c>
      <c r="AU20" s="256" t="str">
        <f t="shared" si="25"/>
        <v>X</v>
      </c>
      <c r="AV20" s="256" t="str">
        <f t="shared" si="26"/>
        <v>X</v>
      </c>
      <c r="AW20" s="256" t="str">
        <f t="shared" si="27"/>
        <v>X</v>
      </c>
      <c r="AX20" s="256" t="str">
        <f t="shared" si="28"/>
        <v>X</v>
      </c>
      <c r="AY20" s="256" t="str">
        <f t="shared" si="29"/>
        <v>X</v>
      </c>
      <c r="AZ20" s="256" t="str">
        <f t="shared" si="30"/>
        <v>O</v>
      </c>
      <c r="BA20" s="256" t="str">
        <f t="shared" si="31"/>
        <v>X</v>
      </c>
      <c r="BB20" s="256">
        <f t="shared" si="32"/>
        <v>2</v>
      </c>
      <c r="BC20" s="256" t="str">
        <f t="shared" si="33"/>
        <v>1G</v>
      </c>
      <c r="BD20" s="256" t="str">
        <f t="shared" si="34"/>
        <v>1G</v>
      </c>
      <c r="BE20" s="256" t="str">
        <f t="shared" si="35"/>
        <v>2G</v>
      </c>
      <c r="BF20" s="256" t="str">
        <f t="shared" si="36"/>
        <v>3G</v>
      </c>
      <c r="BG20" s="256" t="str">
        <f t="shared" si="37"/>
        <v>3G</v>
      </c>
      <c r="BH20" s="256" t="str">
        <f t="shared" si="38"/>
        <v>3G</v>
      </c>
      <c r="BI20" s="256">
        <f t="shared" si="39"/>
        <v>2</v>
      </c>
      <c r="BJ20" s="256">
        <f t="shared" si="40"/>
        <v>1</v>
      </c>
      <c r="BK20" s="256">
        <f t="shared" si="41"/>
        <v>3</v>
      </c>
      <c r="BL20" s="256" t="str">
        <f t="shared" si="42"/>
        <v>213</v>
      </c>
      <c r="BO20" s="371">
        <v>16</v>
      </c>
      <c r="BP20" s="231">
        <f t="shared" si="43"/>
        <v>6</v>
      </c>
      <c r="BQ20" s="232">
        <f t="shared" si="44"/>
        <v>6</v>
      </c>
      <c r="BR20" s="32">
        <v>16</v>
      </c>
      <c r="BS20" s="9">
        <f>COUNTIF(최근10회,BR20)</f>
        <v>6</v>
      </c>
      <c r="BT20" s="9">
        <f t="shared" si="50"/>
        <v>6</v>
      </c>
      <c r="BU20" s="27">
        <f t="shared" si="51"/>
        <v>12</v>
      </c>
      <c r="BV20" s="205" t="str">
        <f t="shared" si="52"/>
        <v>당첨</v>
      </c>
      <c r="BW20" s="205" t="s">
        <v>592</v>
      </c>
      <c r="BX20" s="83">
        <v>16</v>
      </c>
      <c r="BY20" s="10">
        <v>1</v>
      </c>
      <c r="BZ20" s="10">
        <v>1</v>
      </c>
      <c r="CA20" s="10">
        <v>2</v>
      </c>
      <c r="CB20" s="53" t="s">
        <v>510</v>
      </c>
      <c r="CC20" s="205" t="str">
        <f t="shared" si="78"/>
        <v>짝수</v>
      </c>
      <c r="CD20" s="184">
        <f t="shared" si="79"/>
        <v>41</v>
      </c>
      <c r="CF20" s="47">
        <v>16</v>
      </c>
      <c r="CG20" s="39">
        <v>19</v>
      </c>
      <c r="CH20" s="39">
        <f t="shared" si="45"/>
        <v>2</v>
      </c>
      <c r="CI20" s="44">
        <f t="shared" si="46"/>
        <v>7.407407407407407E-2</v>
      </c>
      <c r="CJ20" s="39">
        <f t="shared" si="47"/>
        <v>2</v>
      </c>
      <c r="CL20" s="184">
        <v>76</v>
      </c>
      <c r="CM20" s="184">
        <v>70</v>
      </c>
      <c r="CO20" s="60">
        <v>140</v>
      </c>
      <c r="CP20" s="60">
        <f t="shared" si="48"/>
        <v>59</v>
      </c>
      <c r="CQ20" s="110">
        <f t="shared" si="49"/>
        <v>0.1191919191919192</v>
      </c>
      <c r="CS20" s="182">
        <v>572</v>
      </c>
      <c r="CZ20" s="182">
        <v>0</v>
      </c>
      <c r="DA20" s="182">
        <v>3</v>
      </c>
      <c r="DB20" s="182">
        <v>4</v>
      </c>
      <c r="DC20" s="182">
        <v>3</v>
      </c>
      <c r="DD20" s="182">
        <v>2</v>
      </c>
      <c r="DE20" s="182">
        <v>4</v>
      </c>
      <c r="DF20" s="182">
        <v>5</v>
      </c>
      <c r="DG20" s="182">
        <f t="shared" si="54"/>
        <v>21</v>
      </c>
      <c r="DH20" s="182">
        <f t="shared" si="55"/>
        <v>0</v>
      </c>
      <c r="DI20" s="182">
        <f t="shared" si="56"/>
        <v>0</v>
      </c>
      <c r="DJ20" s="182">
        <f t="shared" si="57"/>
        <v>1</v>
      </c>
      <c r="DK20" s="182">
        <f t="shared" si="58"/>
        <v>2</v>
      </c>
      <c r="DL20" s="182">
        <f t="shared" si="59"/>
        <v>2</v>
      </c>
      <c r="DM20" s="182">
        <f t="shared" si="60"/>
        <v>1</v>
      </c>
      <c r="DN20" s="182">
        <f t="shared" si="61"/>
        <v>0</v>
      </c>
      <c r="DO20" s="182">
        <f t="shared" si="62"/>
        <v>0</v>
      </c>
      <c r="DP20" s="182">
        <f t="shared" si="63"/>
        <v>0</v>
      </c>
      <c r="DQ20" s="182">
        <f t="shared" si="64"/>
        <v>0</v>
      </c>
      <c r="DR20" s="182">
        <f t="shared" si="65"/>
        <v>0</v>
      </c>
      <c r="DS20" s="182">
        <f t="shared" si="66"/>
        <v>0</v>
      </c>
      <c r="DT20" s="182">
        <f t="shared" si="67"/>
        <v>0</v>
      </c>
      <c r="DU20" s="182">
        <f t="shared" si="68"/>
        <v>0</v>
      </c>
      <c r="DV20" s="182">
        <f t="shared" si="69"/>
        <v>1</v>
      </c>
      <c r="DW20" s="182">
        <f t="shared" si="70"/>
        <v>4</v>
      </c>
      <c r="DX20" s="182">
        <f t="shared" si="71"/>
        <v>1</v>
      </c>
      <c r="DY20" s="182">
        <f t="shared" si="72"/>
        <v>0</v>
      </c>
      <c r="DZ20" s="182">
        <f t="shared" si="73"/>
        <v>0</v>
      </c>
      <c r="EA20" s="182">
        <f t="shared" si="74"/>
        <v>5</v>
      </c>
      <c r="EB20" s="182">
        <f t="shared" si="75"/>
        <v>3</v>
      </c>
      <c r="EC20" s="182">
        <f t="shared" si="76"/>
        <v>0</v>
      </c>
      <c r="ED20" s="182">
        <f t="shared" si="77"/>
        <v>1</v>
      </c>
      <c r="EG20" s="191">
        <v>0</v>
      </c>
      <c r="EH20" s="191">
        <f>COUNTIF(DI11:DI300,EG20)</f>
        <v>159</v>
      </c>
      <c r="EI20" s="192">
        <f>EH20/EH27</f>
        <v>0.71300448430493268</v>
      </c>
      <c r="EK20" s="191">
        <v>0</v>
      </c>
      <c r="EL20" s="191">
        <f>COUNTIF(EB11:EB300,EK20)</f>
        <v>3</v>
      </c>
      <c r="EM20" s="192">
        <f>EL20/EL27</f>
        <v>1.3452914798206279E-2</v>
      </c>
    </row>
    <row r="21" spans="2:143">
      <c r="B21" s="367">
        <v>712</v>
      </c>
      <c r="C21" s="367" t="s">
        <v>949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223">
        <v>17</v>
      </c>
      <c r="O21" s="223">
        <v>20</v>
      </c>
      <c r="P21" s="223">
        <v>30</v>
      </c>
      <c r="Q21" s="223">
        <v>31</v>
      </c>
      <c r="R21" s="223">
        <v>33</v>
      </c>
      <c r="S21" s="223">
        <v>45</v>
      </c>
      <c r="T21" s="223">
        <v>19</v>
      </c>
      <c r="U21" s="223">
        <f t="shared" si="0"/>
        <v>176</v>
      </c>
      <c r="V21" s="223"/>
      <c r="W21" s="256" t="str">
        <f t="shared" si="1"/>
        <v>홀수</v>
      </c>
      <c r="X21" s="256" t="str">
        <f t="shared" si="2"/>
        <v>짝수</v>
      </c>
      <c r="Y21" s="256" t="str">
        <f t="shared" si="3"/>
        <v>짝수</v>
      </c>
      <c r="Z21" s="256" t="str">
        <f t="shared" si="4"/>
        <v>홀수</v>
      </c>
      <c r="AA21" s="223" t="str">
        <f t="shared" si="5"/>
        <v>홀수</v>
      </c>
      <c r="AB21" s="223" t="str">
        <f t="shared" si="6"/>
        <v>홀수</v>
      </c>
      <c r="AC21" s="256" t="str">
        <f t="shared" si="7"/>
        <v>4 : 2</v>
      </c>
      <c r="AD21" s="256">
        <f t="shared" si="8"/>
        <v>4</v>
      </c>
      <c r="AE21" s="256">
        <f t="shared" si="9"/>
        <v>2</v>
      </c>
      <c r="AF21" s="256" t="str">
        <f t="shared" si="10"/>
        <v>저수</v>
      </c>
      <c r="AG21" s="256" t="str">
        <f t="shared" si="11"/>
        <v>저수</v>
      </c>
      <c r="AH21" s="256" t="str">
        <f t="shared" si="12"/>
        <v>고수</v>
      </c>
      <c r="AI21" s="256" t="str">
        <f t="shared" si="13"/>
        <v>고수</v>
      </c>
      <c r="AJ21" s="256" t="str">
        <f t="shared" si="14"/>
        <v>고수</v>
      </c>
      <c r="AK21" s="256" t="str">
        <f t="shared" si="15"/>
        <v>고수</v>
      </c>
      <c r="AL21" s="256" t="str">
        <f t="shared" si="16"/>
        <v>2 : 4</v>
      </c>
      <c r="AM21" s="256">
        <f t="shared" si="17"/>
        <v>2</v>
      </c>
      <c r="AN21" s="256">
        <f t="shared" si="18"/>
        <v>4</v>
      </c>
      <c r="AO21" s="256">
        <f t="shared" si="19"/>
        <v>16</v>
      </c>
      <c r="AP21" s="256" t="str">
        <f t="shared" si="20"/>
        <v>O</v>
      </c>
      <c r="AQ21" s="256" t="str">
        <f t="shared" si="21"/>
        <v>X</v>
      </c>
      <c r="AR21" s="256" t="str">
        <f t="shared" si="22"/>
        <v>X</v>
      </c>
      <c r="AS21" s="256" t="str">
        <f t="shared" si="23"/>
        <v>X</v>
      </c>
      <c r="AT21" s="256" t="str">
        <f t="shared" si="24"/>
        <v>X</v>
      </c>
      <c r="AU21" s="256" t="str">
        <f t="shared" si="25"/>
        <v>X</v>
      </c>
      <c r="AV21" s="256" t="str">
        <f t="shared" si="26"/>
        <v>X</v>
      </c>
      <c r="AW21" s="256" t="str">
        <f t="shared" si="27"/>
        <v>X</v>
      </c>
      <c r="AX21" s="256" t="str">
        <f t="shared" si="28"/>
        <v>X</v>
      </c>
      <c r="AY21" s="256" t="str">
        <f t="shared" si="29"/>
        <v>O</v>
      </c>
      <c r="AZ21" s="256" t="str">
        <f t="shared" si="30"/>
        <v>X</v>
      </c>
      <c r="BA21" s="256" t="str">
        <f t="shared" si="31"/>
        <v>X</v>
      </c>
      <c r="BB21" s="256">
        <f t="shared" si="32"/>
        <v>2</v>
      </c>
      <c r="BC21" s="256" t="str">
        <f t="shared" si="33"/>
        <v>2G</v>
      </c>
      <c r="BD21" s="256" t="str">
        <f t="shared" si="34"/>
        <v>2G</v>
      </c>
      <c r="BE21" s="256" t="str">
        <f t="shared" si="35"/>
        <v>2G</v>
      </c>
      <c r="BF21" s="256" t="str">
        <f t="shared" si="36"/>
        <v>3G</v>
      </c>
      <c r="BG21" s="256" t="str">
        <f t="shared" si="37"/>
        <v>3G</v>
      </c>
      <c r="BH21" s="256" t="str">
        <f t="shared" si="38"/>
        <v>3G</v>
      </c>
      <c r="BI21" s="256">
        <f t="shared" si="39"/>
        <v>0</v>
      </c>
      <c r="BJ21" s="256">
        <f t="shared" si="40"/>
        <v>3</v>
      </c>
      <c r="BK21" s="256">
        <f t="shared" si="41"/>
        <v>3</v>
      </c>
      <c r="BL21" s="256" t="str">
        <f t="shared" si="42"/>
        <v>033</v>
      </c>
      <c r="BO21" s="370">
        <v>17</v>
      </c>
      <c r="BP21" s="225">
        <f t="shared" si="43"/>
        <v>2</v>
      </c>
      <c r="BQ21" s="226">
        <f t="shared" si="44"/>
        <v>35</v>
      </c>
      <c r="BR21" s="32">
        <v>17</v>
      </c>
      <c r="BS21" s="9">
        <f t="shared" si="53"/>
        <v>2</v>
      </c>
      <c r="BT21" s="9">
        <f t="shared" si="50"/>
        <v>2</v>
      </c>
      <c r="BU21" s="27">
        <f t="shared" si="51"/>
        <v>4</v>
      </c>
      <c r="BV21" s="205" t="str">
        <f t="shared" si="52"/>
        <v>당첨</v>
      </c>
      <c r="BW21" s="205" t="s">
        <v>592</v>
      </c>
      <c r="BX21" s="83">
        <v>17</v>
      </c>
      <c r="BY21" s="10">
        <v>8</v>
      </c>
      <c r="BZ21" s="10">
        <v>8</v>
      </c>
      <c r="CA21" s="10">
        <v>16</v>
      </c>
      <c r="CB21" s="53" t="s">
        <v>510</v>
      </c>
      <c r="CC21" s="205" t="str">
        <f t="shared" si="78"/>
        <v>홀수</v>
      </c>
      <c r="CD21" s="184">
        <f t="shared" si="79"/>
        <v>2</v>
      </c>
      <c r="CF21" s="47">
        <v>17</v>
      </c>
      <c r="CG21" s="150">
        <v>17</v>
      </c>
      <c r="CH21" s="46">
        <f t="shared" si="45"/>
        <v>1</v>
      </c>
      <c r="CI21" s="36">
        <f t="shared" si="46"/>
        <v>3.7037037037037035E-2</v>
      </c>
      <c r="CJ21" s="150">
        <f t="shared" si="47"/>
        <v>7</v>
      </c>
      <c r="CL21" s="184">
        <v>77</v>
      </c>
      <c r="CM21" s="184">
        <v>70</v>
      </c>
      <c r="CO21" s="60">
        <v>160</v>
      </c>
      <c r="CP21" s="60">
        <f t="shared" si="48"/>
        <v>59</v>
      </c>
      <c r="CQ21" s="110">
        <f t="shared" si="49"/>
        <v>0.1191919191919192</v>
      </c>
      <c r="CS21" s="182">
        <v>573</v>
      </c>
      <c r="CZ21" s="182">
        <v>1</v>
      </c>
      <c r="DA21" s="182">
        <v>2</v>
      </c>
      <c r="DB21" s="182">
        <v>5</v>
      </c>
      <c r="DC21" s="182">
        <v>10</v>
      </c>
      <c r="DD21" s="182">
        <v>3</v>
      </c>
      <c r="DE21" s="182">
        <v>4</v>
      </c>
      <c r="DF21" s="182">
        <v>6</v>
      </c>
      <c r="DG21" s="182">
        <f t="shared" si="54"/>
        <v>30</v>
      </c>
      <c r="DH21" s="182">
        <f t="shared" si="55"/>
        <v>0</v>
      </c>
      <c r="DI21" s="182">
        <f t="shared" si="56"/>
        <v>0</v>
      </c>
      <c r="DJ21" s="182">
        <f t="shared" si="57"/>
        <v>1</v>
      </c>
      <c r="DK21" s="182">
        <f t="shared" si="58"/>
        <v>1</v>
      </c>
      <c r="DL21" s="182">
        <f t="shared" si="59"/>
        <v>1</v>
      </c>
      <c r="DM21" s="182">
        <f t="shared" si="60"/>
        <v>1</v>
      </c>
      <c r="DN21" s="182">
        <f t="shared" si="61"/>
        <v>1</v>
      </c>
      <c r="DO21" s="182">
        <f t="shared" si="62"/>
        <v>0</v>
      </c>
      <c r="DP21" s="182">
        <f t="shared" si="63"/>
        <v>0</v>
      </c>
      <c r="DQ21" s="182">
        <f t="shared" si="64"/>
        <v>0</v>
      </c>
      <c r="DR21" s="182">
        <f t="shared" si="65"/>
        <v>1</v>
      </c>
      <c r="DS21" s="182">
        <f t="shared" si="66"/>
        <v>0</v>
      </c>
      <c r="DT21" s="182">
        <f t="shared" si="67"/>
        <v>0</v>
      </c>
      <c r="DU21" s="182">
        <f t="shared" si="68"/>
        <v>1</v>
      </c>
      <c r="DV21" s="182">
        <f t="shared" si="69"/>
        <v>1</v>
      </c>
      <c r="DW21" s="182">
        <f t="shared" si="70"/>
        <v>2</v>
      </c>
      <c r="DX21" s="182">
        <f t="shared" si="71"/>
        <v>2</v>
      </c>
      <c r="DY21" s="182">
        <f t="shared" si="72"/>
        <v>0</v>
      </c>
      <c r="DZ21" s="182">
        <f t="shared" si="73"/>
        <v>1</v>
      </c>
      <c r="EA21" s="182">
        <f t="shared" si="74"/>
        <v>4</v>
      </c>
      <c r="EB21" s="182">
        <f t="shared" si="75"/>
        <v>3</v>
      </c>
      <c r="EC21" s="182">
        <f t="shared" si="76"/>
        <v>1</v>
      </c>
      <c r="ED21" s="182">
        <f t="shared" si="77"/>
        <v>1</v>
      </c>
      <c r="EG21" s="191">
        <v>1</v>
      </c>
      <c r="EH21" s="191">
        <f>COUNTIF(DI11:DI300,EG21)</f>
        <v>59</v>
      </c>
      <c r="EI21" s="192">
        <f>EH21/EH27</f>
        <v>0.26457399103139012</v>
      </c>
      <c r="EK21" s="191">
        <v>1</v>
      </c>
      <c r="EL21" s="191">
        <f>COUNTIF(EB11:EB300,EK21)</f>
        <v>20</v>
      </c>
      <c r="EM21" s="192">
        <f>EL21/EL27</f>
        <v>8.9686098654708515E-2</v>
      </c>
    </row>
    <row r="22" spans="2:143">
      <c r="B22" s="367">
        <v>713</v>
      </c>
      <c r="C22" s="367" t="s">
        <v>950</v>
      </c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223">
        <v>2</v>
      </c>
      <c r="O22" s="223">
        <v>5</v>
      </c>
      <c r="P22" s="223">
        <v>15</v>
      </c>
      <c r="Q22" s="223">
        <v>18</v>
      </c>
      <c r="R22" s="223">
        <v>19</v>
      </c>
      <c r="S22" s="223">
        <v>23</v>
      </c>
      <c r="T22" s="223">
        <v>44</v>
      </c>
      <c r="U22" s="223">
        <f t="shared" si="0"/>
        <v>82</v>
      </c>
      <c r="V22" s="223"/>
      <c r="W22" s="256" t="str">
        <f t="shared" si="1"/>
        <v>짝수</v>
      </c>
      <c r="X22" s="256" t="str">
        <f t="shared" si="2"/>
        <v>홀수</v>
      </c>
      <c r="Y22" s="256" t="str">
        <f t="shared" si="3"/>
        <v>홀수</v>
      </c>
      <c r="Z22" s="256" t="str">
        <f t="shared" si="4"/>
        <v>짝수</v>
      </c>
      <c r="AA22" s="223" t="str">
        <f t="shared" si="5"/>
        <v>홀수</v>
      </c>
      <c r="AB22" s="223" t="str">
        <f t="shared" si="6"/>
        <v>홀수</v>
      </c>
      <c r="AC22" s="256" t="str">
        <f t="shared" si="7"/>
        <v>4 : 2</v>
      </c>
      <c r="AD22" s="256">
        <f t="shared" si="8"/>
        <v>4</v>
      </c>
      <c r="AE22" s="256">
        <f t="shared" si="9"/>
        <v>2</v>
      </c>
      <c r="AF22" s="256" t="str">
        <f t="shared" si="10"/>
        <v>저수</v>
      </c>
      <c r="AG22" s="256" t="str">
        <f t="shared" si="11"/>
        <v>저수</v>
      </c>
      <c r="AH22" s="256" t="str">
        <f t="shared" si="12"/>
        <v>저수</v>
      </c>
      <c r="AI22" s="256" t="str">
        <f t="shared" si="13"/>
        <v>저수</v>
      </c>
      <c r="AJ22" s="256" t="str">
        <f t="shared" si="14"/>
        <v>저수</v>
      </c>
      <c r="AK22" s="256" t="str">
        <f t="shared" si="15"/>
        <v>고수</v>
      </c>
      <c r="AL22" s="256" t="str">
        <f t="shared" si="16"/>
        <v>5 : 1</v>
      </c>
      <c r="AM22" s="256">
        <f t="shared" si="17"/>
        <v>5</v>
      </c>
      <c r="AN22" s="256">
        <f t="shared" si="18"/>
        <v>1</v>
      </c>
      <c r="AO22" s="256">
        <f t="shared" si="19"/>
        <v>32</v>
      </c>
      <c r="AP22" s="256" t="str">
        <f t="shared" si="20"/>
        <v>O</v>
      </c>
      <c r="AQ22" s="256" t="str">
        <f t="shared" si="21"/>
        <v>O</v>
      </c>
      <c r="AR22" s="256" t="str">
        <f t="shared" si="22"/>
        <v>X</v>
      </c>
      <c r="AS22" s="256" t="str">
        <f t="shared" si="23"/>
        <v>X</v>
      </c>
      <c r="AT22" s="256" t="str">
        <f t="shared" si="24"/>
        <v>O</v>
      </c>
      <c r="AU22" s="256" t="str">
        <f t="shared" si="25"/>
        <v>X</v>
      </c>
      <c r="AV22" s="256" t="str">
        <f t="shared" si="26"/>
        <v>X</v>
      </c>
      <c r="AW22" s="256" t="str">
        <f t="shared" si="27"/>
        <v>X</v>
      </c>
      <c r="AX22" s="256" t="str">
        <f t="shared" si="28"/>
        <v>X</v>
      </c>
      <c r="AY22" s="256" t="str">
        <f t="shared" si="29"/>
        <v>X</v>
      </c>
      <c r="AZ22" s="256" t="str">
        <f t="shared" si="30"/>
        <v>X</v>
      </c>
      <c r="BA22" s="256" t="str">
        <f t="shared" si="31"/>
        <v>O</v>
      </c>
      <c r="BB22" s="256">
        <f t="shared" si="32"/>
        <v>4</v>
      </c>
      <c r="BC22" s="256" t="str">
        <f t="shared" si="33"/>
        <v>1G</v>
      </c>
      <c r="BD22" s="256" t="str">
        <f t="shared" si="34"/>
        <v>1G</v>
      </c>
      <c r="BE22" s="256" t="str">
        <f t="shared" si="35"/>
        <v>1G</v>
      </c>
      <c r="BF22" s="256" t="str">
        <f t="shared" si="36"/>
        <v>2G</v>
      </c>
      <c r="BG22" s="256" t="str">
        <f t="shared" si="37"/>
        <v>2G</v>
      </c>
      <c r="BH22" s="256" t="str">
        <f t="shared" si="38"/>
        <v>2G</v>
      </c>
      <c r="BI22" s="256">
        <f t="shared" si="39"/>
        <v>3</v>
      </c>
      <c r="BJ22" s="256">
        <f t="shared" si="40"/>
        <v>3</v>
      </c>
      <c r="BK22" s="256">
        <f t="shared" si="41"/>
        <v>0</v>
      </c>
      <c r="BL22" s="256" t="str">
        <f t="shared" si="42"/>
        <v>330</v>
      </c>
      <c r="BO22" s="369">
        <v>18</v>
      </c>
      <c r="BP22" s="228">
        <f t="shared" si="43"/>
        <v>4</v>
      </c>
      <c r="BQ22" s="229">
        <f t="shared" si="44"/>
        <v>20</v>
      </c>
      <c r="BR22" s="32">
        <v>18</v>
      </c>
      <c r="BS22" s="9">
        <f t="shared" si="53"/>
        <v>4</v>
      </c>
      <c r="BT22" s="9">
        <f t="shared" si="50"/>
        <v>4</v>
      </c>
      <c r="BU22" s="27">
        <f t="shared" si="51"/>
        <v>8</v>
      </c>
      <c r="BV22" s="205" t="str">
        <f t="shared" si="52"/>
        <v>당첨</v>
      </c>
      <c r="BW22" s="205" t="s">
        <v>592</v>
      </c>
      <c r="BX22" s="82">
        <v>18</v>
      </c>
      <c r="BY22" s="10">
        <v>2</v>
      </c>
      <c r="BZ22" s="10">
        <v>2</v>
      </c>
      <c r="CA22" s="10">
        <v>4</v>
      </c>
      <c r="CB22" s="53" t="s">
        <v>510</v>
      </c>
      <c r="CC22" s="205" t="str">
        <f t="shared" si="78"/>
        <v>짝수</v>
      </c>
      <c r="CD22" s="184">
        <f t="shared" si="79"/>
        <v>37</v>
      </c>
      <c r="CF22" s="47">
        <v>18</v>
      </c>
      <c r="CG22" s="150">
        <v>42</v>
      </c>
      <c r="CH22" s="46">
        <f t="shared" si="45"/>
        <v>0</v>
      </c>
      <c r="CI22" s="36">
        <f t="shared" si="46"/>
        <v>0</v>
      </c>
      <c r="CJ22" s="150">
        <f t="shared" si="47"/>
        <v>19</v>
      </c>
      <c r="CL22" s="184">
        <v>78</v>
      </c>
      <c r="CM22" s="184">
        <v>70</v>
      </c>
      <c r="CO22" s="60">
        <v>130</v>
      </c>
      <c r="CP22" s="60">
        <f t="shared" si="48"/>
        <v>68</v>
      </c>
      <c r="CQ22" s="110">
        <f t="shared" si="49"/>
        <v>0.13737373737373737</v>
      </c>
      <c r="CS22" s="182">
        <v>574</v>
      </c>
      <c r="CZ22" s="182">
        <v>0</v>
      </c>
      <c r="DA22" s="182">
        <v>5</v>
      </c>
      <c r="DB22" s="182">
        <v>3</v>
      </c>
      <c r="DC22" s="182">
        <v>2</v>
      </c>
      <c r="DD22" s="182">
        <v>2</v>
      </c>
      <c r="DE22" s="182">
        <v>4</v>
      </c>
      <c r="DF22" s="182">
        <v>6</v>
      </c>
      <c r="DG22" s="182">
        <f t="shared" si="54"/>
        <v>22</v>
      </c>
      <c r="DH22" s="182">
        <f t="shared" si="55"/>
        <v>0</v>
      </c>
      <c r="DI22" s="182">
        <f t="shared" si="56"/>
        <v>0</v>
      </c>
      <c r="DJ22" s="182">
        <f t="shared" si="57"/>
        <v>2</v>
      </c>
      <c r="DK22" s="182">
        <f t="shared" si="58"/>
        <v>1</v>
      </c>
      <c r="DL22" s="182">
        <f t="shared" si="59"/>
        <v>1</v>
      </c>
      <c r="DM22" s="182">
        <f t="shared" si="60"/>
        <v>1</v>
      </c>
      <c r="DN22" s="182">
        <f t="shared" si="61"/>
        <v>1</v>
      </c>
      <c r="DO22" s="182">
        <f t="shared" si="62"/>
        <v>0</v>
      </c>
      <c r="DP22" s="182">
        <f t="shared" si="63"/>
        <v>0</v>
      </c>
      <c r="DQ22" s="182">
        <f t="shared" si="64"/>
        <v>0</v>
      </c>
      <c r="DR22" s="182">
        <f t="shared" si="65"/>
        <v>0</v>
      </c>
      <c r="DS22" s="182">
        <f t="shared" si="66"/>
        <v>0</v>
      </c>
      <c r="DT22" s="182">
        <f t="shared" si="67"/>
        <v>0</v>
      </c>
      <c r="DU22" s="182">
        <f t="shared" si="68"/>
        <v>0</v>
      </c>
      <c r="DV22" s="182">
        <f t="shared" si="69"/>
        <v>2</v>
      </c>
      <c r="DW22" s="182">
        <f t="shared" si="70"/>
        <v>2</v>
      </c>
      <c r="DX22" s="182">
        <f t="shared" si="71"/>
        <v>2</v>
      </c>
      <c r="DY22" s="182">
        <f t="shared" si="72"/>
        <v>0</v>
      </c>
      <c r="DZ22" s="182">
        <f t="shared" si="73"/>
        <v>0</v>
      </c>
      <c r="EA22" s="182">
        <f t="shared" si="74"/>
        <v>4</v>
      </c>
      <c r="EB22" s="182">
        <f t="shared" si="75"/>
        <v>3</v>
      </c>
      <c r="EC22" s="182">
        <f t="shared" si="76"/>
        <v>0</v>
      </c>
      <c r="ED22" s="182">
        <f t="shared" si="77"/>
        <v>2</v>
      </c>
      <c r="EG22" s="191">
        <v>2</v>
      </c>
      <c r="EH22" s="191">
        <f>COUNTIF(DI11:DI300,EG22)</f>
        <v>5</v>
      </c>
      <c r="EI22" s="192">
        <f>EH22/EH27</f>
        <v>2.2421524663677129E-2</v>
      </c>
      <c r="EK22" s="191">
        <v>2</v>
      </c>
      <c r="EL22" s="191">
        <f>COUNTIF(EB11:EB300,EK22)</f>
        <v>42</v>
      </c>
      <c r="EM22" s="192">
        <f>EL22/EL27</f>
        <v>0.18834080717488788</v>
      </c>
    </row>
    <row r="23" spans="2:143" ht="17">
      <c r="B23" s="367">
        <v>714</v>
      </c>
      <c r="C23" s="367" t="s">
        <v>951</v>
      </c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223">
        <v>1</v>
      </c>
      <c r="O23" s="223">
        <v>7</v>
      </c>
      <c r="P23" s="223">
        <v>22</v>
      </c>
      <c r="Q23" s="223">
        <v>33</v>
      </c>
      <c r="R23" s="223">
        <v>37</v>
      </c>
      <c r="S23" s="223">
        <v>40</v>
      </c>
      <c r="T23" s="223">
        <v>20</v>
      </c>
      <c r="U23" s="223">
        <f t="shared" si="0"/>
        <v>140</v>
      </c>
      <c r="V23" s="223"/>
      <c r="W23" s="256" t="str">
        <f t="shared" si="1"/>
        <v>홀수</v>
      </c>
      <c r="X23" s="256" t="str">
        <f t="shared" si="2"/>
        <v>홀수</v>
      </c>
      <c r="Y23" s="256" t="str">
        <f t="shared" si="3"/>
        <v>짝수</v>
      </c>
      <c r="Z23" s="256" t="str">
        <f t="shared" si="4"/>
        <v>홀수</v>
      </c>
      <c r="AA23" s="223" t="str">
        <f t="shared" si="5"/>
        <v>홀수</v>
      </c>
      <c r="AB23" s="223" t="str">
        <f t="shared" si="6"/>
        <v>짝수</v>
      </c>
      <c r="AC23" s="256" t="str">
        <f t="shared" si="7"/>
        <v>4 : 2</v>
      </c>
      <c r="AD23" s="256">
        <f t="shared" si="8"/>
        <v>4</v>
      </c>
      <c r="AE23" s="256">
        <f t="shared" si="9"/>
        <v>2</v>
      </c>
      <c r="AF23" s="256" t="str">
        <f t="shared" si="10"/>
        <v>저수</v>
      </c>
      <c r="AG23" s="256" t="str">
        <f t="shared" si="11"/>
        <v>저수</v>
      </c>
      <c r="AH23" s="256" t="str">
        <f t="shared" si="12"/>
        <v>저수</v>
      </c>
      <c r="AI23" s="256" t="str">
        <f t="shared" si="13"/>
        <v>고수</v>
      </c>
      <c r="AJ23" s="256" t="str">
        <f t="shared" si="14"/>
        <v>고수</v>
      </c>
      <c r="AK23" s="256" t="str">
        <f t="shared" si="15"/>
        <v>고수</v>
      </c>
      <c r="AL23" s="256" t="str">
        <f t="shared" si="16"/>
        <v>3 : 3</v>
      </c>
      <c r="AM23" s="256">
        <f t="shared" si="17"/>
        <v>3</v>
      </c>
      <c r="AN23" s="256">
        <f t="shared" si="18"/>
        <v>3</v>
      </c>
      <c r="AO23" s="256">
        <f t="shared" si="19"/>
        <v>20</v>
      </c>
      <c r="AP23" s="256" t="str">
        <f t="shared" si="20"/>
        <v>X</v>
      </c>
      <c r="AQ23" s="256" t="str">
        <f t="shared" si="21"/>
        <v>O</v>
      </c>
      <c r="AR23" s="256" t="str">
        <f t="shared" si="22"/>
        <v>X</v>
      </c>
      <c r="AS23" s="256" t="str">
        <f t="shared" si="23"/>
        <v>X</v>
      </c>
      <c r="AT23" s="256" t="str">
        <f t="shared" si="24"/>
        <v>X</v>
      </c>
      <c r="AU23" s="256" t="str">
        <f t="shared" si="25"/>
        <v>X</v>
      </c>
      <c r="AV23" s="256" t="str">
        <f t="shared" si="26"/>
        <v>X</v>
      </c>
      <c r="AW23" s="256" t="str">
        <f t="shared" si="27"/>
        <v>X</v>
      </c>
      <c r="AX23" s="256" t="str">
        <f t="shared" si="28"/>
        <v>X</v>
      </c>
      <c r="AY23" s="256" t="str">
        <f t="shared" si="29"/>
        <v>X</v>
      </c>
      <c r="AZ23" s="256" t="str">
        <f t="shared" si="30"/>
        <v>O</v>
      </c>
      <c r="BA23" s="256" t="str">
        <f t="shared" si="31"/>
        <v>X</v>
      </c>
      <c r="BB23" s="256">
        <f t="shared" si="32"/>
        <v>2</v>
      </c>
      <c r="BC23" s="256" t="str">
        <f t="shared" si="33"/>
        <v>1G</v>
      </c>
      <c r="BD23" s="256" t="str">
        <f t="shared" si="34"/>
        <v>1G</v>
      </c>
      <c r="BE23" s="256" t="str">
        <f t="shared" si="35"/>
        <v>2G</v>
      </c>
      <c r="BF23" s="256" t="str">
        <f t="shared" si="36"/>
        <v>3G</v>
      </c>
      <c r="BG23" s="256" t="str">
        <f t="shared" si="37"/>
        <v>3G</v>
      </c>
      <c r="BH23" s="256" t="str">
        <f t="shared" si="38"/>
        <v>3G</v>
      </c>
      <c r="BI23" s="256">
        <f t="shared" si="39"/>
        <v>2</v>
      </c>
      <c r="BJ23" s="256">
        <f t="shared" si="40"/>
        <v>1</v>
      </c>
      <c r="BK23" s="256">
        <f t="shared" si="41"/>
        <v>3</v>
      </c>
      <c r="BL23" s="256" t="str">
        <f t="shared" si="42"/>
        <v>213</v>
      </c>
      <c r="BO23" s="370">
        <v>19</v>
      </c>
      <c r="BP23" s="225">
        <f t="shared" si="43"/>
        <v>6</v>
      </c>
      <c r="BQ23" s="226">
        <f t="shared" si="44"/>
        <v>6</v>
      </c>
      <c r="BR23" s="32">
        <v>19</v>
      </c>
      <c r="BS23" s="9">
        <f t="shared" si="53"/>
        <v>6</v>
      </c>
      <c r="BT23" s="9">
        <f t="shared" si="50"/>
        <v>6</v>
      </c>
      <c r="BU23" s="27">
        <f t="shared" si="51"/>
        <v>12</v>
      </c>
      <c r="BV23" s="205" t="str">
        <f t="shared" si="52"/>
        <v>당첨</v>
      </c>
      <c r="BW23" s="205" t="s">
        <v>592</v>
      </c>
      <c r="BX23" s="83">
        <v>19</v>
      </c>
      <c r="BY23" s="10">
        <v>4</v>
      </c>
      <c r="BZ23" s="10">
        <v>4</v>
      </c>
      <c r="CA23" s="10">
        <v>8</v>
      </c>
      <c r="CB23" s="53" t="s">
        <v>510</v>
      </c>
      <c r="CC23" s="205" t="str">
        <f t="shared" si="78"/>
        <v>홀수</v>
      </c>
      <c r="CD23" s="184">
        <f t="shared" si="79"/>
        <v>16</v>
      </c>
      <c r="CF23" s="47">
        <v>19</v>
      </c>
      <c r="CG23" s="39">
        <v>22</v>
      </c>
      <c r="CH23" s="39">
        <f t="shared" si="45"/>
        <v>1</v>
      </c>
      <c r="CI23" s="44">
        <f t="shared" si="46"/>
        <v>3.7037037037037035E-2</v>
      </c>
      <c r="CJ23" s="39">
        <f t="shared" si="47"/>
        <v>7</v>
      </c>
      <c r="CL23" s="184">
        <v>78</v>
      </c>
      <c r="CM23" s="184">
        <v>70</v>
      </c>
      <c r="CO23" s="115" t="s">
        <v>646</v>
      </c>
      <c r="CP23" s="37">
        <f>SUM(CP5:CP22)</f>
        <v>495</v>
      </c>
      <c r="CQ23" s="58">
        <f>CP23/$CP$23</f>
        <v>1</v>
      </c>
      <c r="CS23" s="182">
        <v>575</v>
      </c>
      <c r="CZ23" s="182">
        <v>3</v>
      </c>
      <c r="DA23" s="182">
        <v>4</v>
      </c>
      <c r="DB23" s="182">
        <v>0</v>
      </c>
      <c r="DC23" s="182">
        <v>10</v>
      </c>
      <c r="DD23" s="182">
        <v>1</v>
      </c>
      <c r="DE23" s="182">
        <v>3</v>
      </c>
      <c r="DF23" s="182">
        <v>3</v>
      </c>
      <c r="DG23" s="182">
        <f t="shared" si="54"/>
        <v>21</v>
      </c>
      <c r="DH23" s="182">
        <f t="shared" si="55"/>
        <v>1</v>
      </c>
      <c r="DI23" s="182">
        <f t="shared" si="56"/>
        <v>1</v>
      </c>
      <c r="DJ23" s="182">
        <f t="shared" si="57"/>
        <v>0</v>
      </c>
      <c r="DK23" s="182">
        <f t="shared" si="58"/>
        <v>2</v>
      </c>
      <c r="DL23" s="182">
        <f t="shared" si="59"/>
        <v>1</v>
      </c>
      <c r="DM23" s="182">
        <f t="shared" si="60"/>
        <v>0</v>
      </c>
      <c r="DN23" s="182">
        <f t="shared" si="61"/>
        <v>0</v>
      </c>
      <c r="DO23" s="182">
        <f t="shared" si="62"/>
        <v>0</v>
      </c>
      <c r="DP23" s="182">
        <f t="shared" si="63"/>
        <v>0</v>
      </c>
      <c r="DQ23" s="182">
        <f t="shared" si="64"/>
        <v>0</v>
      </c>
      <c r="DR23" s="182">
        <f t="shared" si="65"/>
        <v>1</v>
      </c>
      <c r="DS23" s="182">
        <f t="shared" si="66"/>
        <v>0</v>
      </c>
      <c r="DT23" s="182">
        <f t="shared" si="67"/>
        <v>0</v>
      </c>
      <c r="DU23" s="182">
        <f t="shared" si="68"/>
        <v>1</v>
      </c>
      <c r="DV23" s="182">
        <f t="shared" si="69"/>
        <v>2</v>
      </c>
      <c r="DW23" s="182">
        <f t="shared" si="70"/>
        <v>3</v>
      </c>
      <c r="DX23" s="182">
        <f t="shared" si="71"/>
        <v>0</v>
      </c>
      <c r="DY23" s="182">
        <f t="shared" si="72"/>
        <v>0</v>
      </c>
      <c r="DZ23" s="182">
        <f t="shared" si="73"/>
        <v>1</v>
      </c>
      <c r="EA23" s="182">
        <f t="shared" si="74"/>
        <v>3</v>
      </c>
      <c r="EB23" s="182">
        <f t="shared" si="75"/>
        <v>1</v>
      </c>
      <c r="EC23" s="182">
        <f t="shared" si="76"/>
        <v>1</v>
      </c>
      <c r="ED23" s="182">
        <f t="shared" si="77"/>
        <v>2</v>
      </c>
      <c r="EG23" s="191">
        <v>3</v>
      </c>
      <c r="EH23" s="191">
        <f>COUNTIF(DI11:DI300,EG23)</f>
        <v>0</v>
      </c>
      <c r="EI23" s="192">
        <f>EH23/EH27</f>
        <v>0</v>
      </c>
      <c r="EK23" s="191">
        <v>3</v>
      </c>
      <c r="EL23" s="191">
        <f>COUNTIF(EB11:EB300,EK23)</f>
        <v>66</v>
      </c>
      <c r="EM23" s="192">
        <f>EL23/EL27</f>
        <v>0.29596412556053814</v>
      </c>
    </row>
    <row r="24" spans="2:143" ht="17">
      <c r="B24" s="367">
        <v>715</v>
      </c>
      <c r="C24" s="367" t="s">
        <v>952</v>
      </c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223">
        <v>2</v>
      </c>
      <c r="O24" s="223">
        <v>7</v>
      </c>
      <c r="P24" s="223">
        <v>27</v>
      </c>
      <c r="Q24" s="223">
        <v>33</v>
      </c>
      <c r="R24" s="223">
        <v>41</v>
      </c>
      <c r="S24" s="223">
        <v>44</v>
      </c>
      <c r="T24" s="223">
        <v>10</v>
      </c>
      <c r="U24" s="223">
        <f t="shared" si="0"/>
        <v>154</v>
      </c>
      <c r="V24" s="223"/>
      <c r="W24" s="256" t="str">
        <f t="shared" si="1"/>
        <v>짝수</v>
      </c>
      <c r="X24" s="256" t="str">
        <f t="shared" si="2"/>
        <v>홀수</v>
      </c>
      <c r="Y24" s="256" t="str">
        <f t="shared" si="3"/>
        <v>홀수</v>
      </c>
      <c r="Z24" s="256" t="str">
        <f t="shared" si="4"/>
        <v>홀수</v>
      </c>
      <c r="AA24" s="223" t="str">
        <f t="shared" si="5"/>
        <v>홀수</v>
      </c>
      <c r="AB24" s="223" t="str">
        <f t="shared" si="6"/>
        <v>짝수</v>
      </c>
      <c r="AC24" s="256" t="str">
        <f t="shared" si="7"/>
        <v>4 : 2</v>
      </c>
      <c r="AD24" s="256">
        <f t="shared" si="8"/>
        <v>4</v>
      </c>
      <c r="AE24" s="256">
        <f t="shared" si="9"/>
        <v>2</v>
      </c>
      <c r="AF24" s="256" t="str">
        <f t="shared" si="10"/>
        <v>저수</v>
      </c>
      <c r="AG24" s="256" t="str">
        <f t="shared" si="11"/>
        <v>저수</v>
      </c>
      <c r="AH24" s="256" t="str">
        <f t="shared" si="12"/>
        <v>고수</v>
      </c>
      <c r="AI24" s="256" t="str">
        <f t="shared" si="13"/>
        <v>고수</v>
      </c>
      <c r="AJ24" s="256" t="str">
        <f t="shared" si="14"/>
        <v>고수</v>
      </c>
      <c r="AK24" s="256" t="str">
        <f t="shared" si="15"/>
        <v>고수</v>
      </c>
      <c r="AL24" s="256" t="str">
        <f t="shared" si="16"/>
        <v>2 : 4</v>
      </c>
      <c r="AM24" s="256">
        <f t="shared" si="17"/>
        <v>2</v>
      </c>
      <c r="AN24" s="256">
        <f t="shared" si="18"/>
        <v>4</v>
      </c>
      <c r="AO24" s="256">
        <f t="shared" si="19"/>
        <v>24</v>
      </c>
      <c r="AP24" s="256" t="str">
        <f t="shared" si="20"/>
        <v>O</v>
      </c>
      <c r="AQ24" s="256" t="str">
        <f t="shared" si="21"/>
        <v>O</v>
      </c>
      <c r="AR24" s="256" t="str">
        <f t="shared" si="22"/>
        <v>X</v>
      </c>
      <c r="AS24" s="256" t="str">
        <f t="shared" si="23"/>
        <v>X</v>
      </c>
      <c r="AT24" s="256" t="str">
        <f t="shared" si="24"/>
        <v>X</v>
      </c>
      <c r="AU24" s="256" t="str">
        <f t="shared" si="25"/>
        <v>X</v>
      </c>
      <c r="AV24" s="256" t="str">
        <f t="shared" si="26"/>
        <v>X</v>
      </c>
      <c r="AW24" s="256" t="str">
        <f t="shared" si="27"/>
        <v>X</v>
      </c>
      <c r="AX24" s="256" t="str">
        <f t="shared" si="28"/>
        <v>X</v>
      </c>
      <c r="AY24" s="256" t="str">
        <f t="shared" si="29"/>
        <v>X</v>
      </c>
      <c r="AZ24" s="256" t="str">
        <f t="shared" si="30"/>
        <v>O</v>
      </c>
      <c r="BA24" s="256" t="str">
        <f t="shared" si="31"/>
        <v>X</v>
      </c>
      <c r="BB24" s="256">
        <f t="shared" si="32"/>
        <v>3</v>
      </c>
      <c r="BC24" s="256" t="str">
        <f t="shared" si="33"/>
        <v>1G</v>
      </c>
      <c r="BD24" s="256" t="str">
        <f t="shared" si="34"/>
        <v>1G</v>
      </c>
      <c r="BE24" s="256" t="str">
        <f t="shared" si="35"/>
        <v>2G</v>
      </c>
      <c r="BF24" s="256" t="str">
        <f t="shared" si="36"/>
        <v>3G</v>
      </c>
      <c r="BG24" s="256" t="str">
        <f t="shared" si="37"/>
        <v>3G</v>
      </c>
      <c r="BH24" s="256" t="str">
        <f t="shared" si="38"/>
        <v>3G</v>
      </c>
      <c r="BI24" s="256">
        <f t="shared" si="39"/>
        <v>2</v>
      </c>
      <c r="BJ24" s="256">
        <f t="shared" si="40"/>
        <v>1</v>
      </c>
      <c r="BK24" s="256">
        <f t="shared" si="41"/>
        <v>3</v>
      </c>
      <c r="BL24" s="256" t="str">
        <f t="shared" si="42"/>
        <v>213</v>
      </c>
      <c r="BO24" s="370">
        <v>20</v>
      </c>
      <c r="BP24" s="225">
        <f t="shared" si="43"/>
        <v>4</v>
      </c>
      <c r="BQ24" s="226">
        <f t="shared" si="44"/>
        <v>20</v>
      </c>
      <c r="BR24" s="32">
        <v>20</v>
      </c>
      <c r="BS24" s="9">
        <f t="shared" si="53"/>
        <v>4</v>
      </c>
      <c r="BT24" s="9">
        <f t="shared" si="50"/>
        <v>4</v>
      </c>
      <c r="BU24" s="27">
        <f t="shared" si="51"/>
        <v>8</v>
      </c>
      <c r="BV24" s="205" t="str">
        <f t="shared" si="52"/>
        <v>당첨</v>
      </c>
      <c r="BW24" s="205" t="s">
        <v>592</v>
      </c>
      <c r="BX24" s="83">
        <v>20</v>
      </c>
      <c r="BY24" s="10">
        <v>9</v>
      </c>
      <c r="BZ24" s="10">
        <v>9</v>
      </c>
      <c r="CA24" s="10">
        <v>18</v>
      </c>
      <c r="CB24" s="53" t="s">
        <v>510</v>
      </c>
      <c r="CC24" s="205" t="str">
        <f t="shared" si="78"/>
        <v>짝수</v>
      </c>
      <c r="CD24" s="184">
        <f t="shared" si="79"/>
        <v>1</v>
      </c>
      <c r="CF24" s="47">
        <v>20</v>
      </c>
      <c r="CG24" s="39">
        <v>30</v>
      </c>
      <c r="CH24" s="39">
        <f t="shared" si="45"/>
        <v>1</v>
      </c>
      <c r="CI24" s="44">
        <f t="shared" si="46"/>
        <v>3.7037037037037035E-2</v>
      </c>
      <c r="CJ24" s="39">
        <f t="shared" si="47"/>
        <v>7</v>
      </c>
      <c r="CL24" s="184">
        <v>79</v>
      </c>
      <c r="CM24" s="184">
        <v>70</v>
      </c>
      <c r="CO24" s="165"/>
      <c r="CS24" s="182">
        <v>576</v>
      </c>
      <c r="CZ24" s="182">
        <v>0</v>
      </c>
      <c r="DA24" s="182">
        <v>4</v>
      </c>
      <c r="DB24" s="182">
        <v>4</v>
      </c>
      <c r="DC24" s="182">
        <v>3</v>
      </c>
      <c r="DD24" s="182">
        <v>5</v>
      </c>
      <c r="DE24" s="182">
        <v>5</v>
      </c>
      <c r="DF24" s="182">
        <v>4</v>
      </c>
      <c r="DG24" s="182">
        <f t="shared" si="54"/>
        <v>25</v>
      </c>
      <c r="DH24" s="182">
        <f t="shared" si="55"/>
        <v>0</v>
      </c>
      <c r="DI24" s="182">
        <f t="shared" si="56"/>
        <v>0</v>
      </c>
      <c r="DJ24" s="182">
        <f t="shared" si="57"/>
        <v>0</v>
      </c>
      <c r="DK24" s="182">
        <f t="shared" si="58"/>
        <v>1</v>
      </c>
      <c r="DL24" s="182">
        <f t="shared" si="59"/>
        <v>3</v>
      </c>
      <c r="DM24" s="182">
        <f t="shared" si="60"/>
        <v>2</v>
      </c>
      <c r="DN24" s="182">
        <f t="shared" si="61"/>
        <v>0</v>
      </c>
      <c r="DO24" s="182">
        <f t="shared" si="62"/>
        <v>0</v>
      </c>
      <c r="DP24" s="182">
        <f t="shared" si="63"/>
        <v>0</v>
      </c>
      <c r="DQ24" s="182">
        <f t="shared" si="64"/>
        <v>0</v>
      </c>
      <c r="DR24" s="182">
        <f t="shared" si="65"/>
        <v>0</v>
      </c>
      <c r="DS24" s="182">
        <f t="shared" si="66"/>
        <v>0</v>
      </c>
      <c r="DT24" s="182">
        <f t="shared" si="67"/>
        <v>0</v>
      </c>
      <c r="DU24" s="182">
        <f t="shared" si="68"/>
        <v>0</v>
      </c>
      <c r="DV24" s="182">
        <f t="shared" si="69"/>
        <v>0</v>
      </c>
      <c r="DW24" s="182">
        <f t="shared" si="70"/>
        <v>4</v>
      </c>
      <c r="DX24" s="182">
        <f t="shared" si="71"/>
        <v>2</v>
      </c>
      <c r="DY24" s="182">
        <f t="shared" si="72"/>
        <v>0</v>
      </c>
      <c r="DZ24" s="182">
        <f t="shared" si="73"/>
        <v>0</v>
      </c>
      <c r="EA24" s="182">
        <f t="shared" si="74"/>
        <v>6</v>
      </c>
      <c r="EB24" s="182">
        <f t="shared" si="75"/>
        <v>5</v>
      </c>
      <c r="EC24" s="182">
        <f t="shared" si="76"/>
        <v>0</v>
      </c>
      <c r="ED24" s="182">
        <f t="shared" si="77"/>
        <v>0</v>
      </c>
      <c r="EG24" s="191">
        <v>4</v>
      </c>
      <c r="EH24" s="191">
        <f>COUNTIF(DI11:DI300,EG24)</f>
        <v>0</v>
      </c>
      <c r="EI24" s="192">
        <f>EH24/EH27</f>
        <v>0</v>
      </c>
      <c r="EK24" s="191">
        <v>4</v>
      </c>
      <c r="EL24" s="191">
        <f>COUNTIF(EB11:EB300,EK24)</f>
        <v>64</v>
      </c>
      <c r="EM24" s="192">
        <f>EL24/EL27</f>
        <v>0.28699551569506726</v>
      </c>
    </row>
    <row r="25" spans="2:143" ht="17">
      <c r="B25" s="367">
        <v>716</v>
      </c>
      <c r="C25" s="367" t="s">
        <v>953</v>
      </c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223">
        <v>2</v>
      </c>
      <c r="O25" s="223">
        <v>6</v>
      </c>
      <c r="P25" s="223">
        <v>13</v>
      </c>
      <c r="Q25" s="223">
        <v>16</v>
      </c>
      <c r="R25" s="223">
        <v>29</v>
      </c>
      <c r="S25" s="223">
        <v>30</v>
      </c>
      <c r="T25" s="223">
        <v>21</v>
      </c>
      <c r="U25" s="223">
        <f t="shared" si="0"/>
        <v>96</v>
      </c>
      <c r="V25" s="223"/>
      <c r="W25" s="256" t="str">
        <f t="shared" si="1"/>
        <v>짝수</v>
      </c>
      <c r="X25" s="256" t="str">
        <f t="shared" si="2"/>
        <v>짝수</v>
      </c>
      <c r="Y25" s="256" t="str">
        <f t="shared" si="3"/>
        <v>홀수</v>
      </c>
      <c r="Z25" s="256" t="str">
        <f t="shared" si="4"/>
        <v>짝수</v>
      </c>
      <c r="AA25" s="223" t="str">
        <f t="shared" si="5"/>
        <v>홀수</v>
      </c>
      <c r="AB25" s="223" t="str">
        <f t="shared" si="6"/>
        <v>짝수</v>
      </c>
      <c r="AC25" s="256" t="str">
        <f t="shared" si="7"/>
        <v>2 : 4</v>
      </c>
      <c r="AD25" s="256">
        <f t="shared" si="8"/>
        <v>2</v>
      </c>
      <c r="AE25" s="256">
        <f t="shared" si="9"/>
        <v>4</v>
      </c>
      <c r="AF25" s="256" t="str">
        <f t="shared" si="10"/>
        <v>저수</v>
      </c>
      <c r="AG25" s="256" t="str">
        <f t="shared" si="11"/>
        <v>저수</v>
      </c>
      <c r="AH25" s="256" t="str">
        <f t="shared" si="12"/>
        <v>저수</v>
      </c>
      <c r="AI25" s="256" t="str">
        <f t="shared" si="13"/>
        <v>저수</v>
      </c>
      <c r="AJ25" s="256" t="str">
        <f t="shared" si="14"/>
        <v>고수</v>
      </c>
      <c r="AK25" s="256" t="str">
        <f t="shared" si="15"/>
        <v>고수</v>
      </c>
      <c r="AL25" s="256" t="str">
        <f t="shared" si="16"/>
        <v>4 : 2</v>
      </c>
      <c r="AM25" s="256">
        <f t="shared" si="17"/>
        <v>4</v>
      </c>
      <c r="AN25" s="256">
        <f t="shared" si="18"/>
        <v>2</v>
      </c>
      <c r="AO25" s="256">
        <f t="shared" si="19"/>
        <v>26</v>
      </c>
      <c r="AP25" s="256" t="str">
        <f t="shared" si="20"/>
        <v>O</v>
      </c>
      <c r="AQ25" s="256" t="str">
        <f t="shared" si="21"/>
        <v>X</v>
      </c>
      <c r="AR25" s="256" t="str">
        <f t="shared" si="22"/>
        <v>O</v>
      </c>
      <c r="AS25" s="256" t="str">
        <f t="shared" si="23"/>
        <v>X</v>
      </c>
      <c r="AT25" s="256" t="str">
        <f t="shared" si="24"/>
        <v>X</v>
      </c>
      <c r="AU25" s="256" t="str">
        <f t="shared" si="25"/>
        <v>X</v>
      </c>
      <c r="AV25" s="256" t="str">
        <f t="shared" si="26"/>
        <v>X</v>
      </c>
      <c r="AW25" s="256" t="str">
        <f t="shared" si="27"/>
        <v>X</v>
      </c>
      <c r="AX25" s="256" t="str">
        <f t="shared" si="28"/>
        <v>X</v>
      </c>
      <c r="AY25" s="256" t="str">
        <f t="shared" si="29"/>
        <v>X</v>
      </c>
      <c r="AZ25" s="256" t="str">
        <f t="shared" si="30"/>
        <v>O</v>
      </c>
      <c r="BA25" s="256" t="str">
        <f t="shared" si="31"/>
        <v>X</v>
      </c>
      <c r="BB25" s="256">
        <f t="shared" si="32"/>
        <v>3</v>
      </c>
      <c r="BC25" s="256" t="str">
        <f t="shared" si="33"/>
        <v>1G</v>
      </c>
      <c r="BD25" s="256" t="str">
        <f t="shared" si="34"/>
        <v>1G</v>
      </c>
      <c r="BE25" s="256" t="str">
        <f t="shared" si="35"/>
        <v>1G</v>
      </c>
      <c r="BF25" s="256" t="str">
        <f t="shared" si="36"/>
        <v>2G</v>
      </c>
      <c r="BG25" s="256" t="str">
        <f t="shared" si="37"/>
        <v>2G</v>
      </c>
      <c r="BH25" s="256" t="str">
        <f t="shared" si="38"/>
        <v>2G</v>
      </c>
      <c r="BI25" s="256">
        <f t="shared" si="39"/>
        <v>3</v>
      </c>
      <c r="BJ25" s="256">
        <f t="shared" si="40"/>
        <v>3</v>
      </c>
      <c r="BK25" s="256">
        <f t="shared" si="41"/>
        <v>0</v>
      </c>
      <c r="BL25" s="256" t="str">
        <f t="shared" si="42"/>
        <v>330</v>
      </c>
      <c r="BO25" s="371">
        <v>21</v>
      </c>
      <c r="BP25" s="231">
        <f t="shared" si="43"/>
        <v>6</v>
      </c>
      <c r="BQ25" s="232">
        <f t="shared" si="44"/>
        <v>6</v>
      </c>
      <c r="BR25" s="32">
        <v>21</v>
      </c>
      <c r="BS25" s="9">
        <f t="shared" si="53"/>
        <v>6</v>
      </c>
      <c r="BT25" s="9">
        <f t="shared" si="50"/>
        <v>6</v>
      </c>
      <c r="BU25" s="27">
        <f t="shared" si="51"/>
        <v>12</v>
      </c>
      <c r="BV25" s="205" t="str">
        <f t="shared" si="52"/>
        <v>당첨</v>
      </c>
      <c r="BW25" s="205" t="s">
        <v>592</v>
      </c>
      <c r="BX25" s="83">
        <v>21</v>
      </c>
      <c r="BY25" s="10">
        <v>4</v>
      </c>
      <c r="BZ25" s="10">
        <v>4</v>
      </c>
      <c r="CA25" s="10">
        <v>8</v>
      </c>
      <c r="CB25" s="53" t="s">
        <v>510</v>
      </c>
      <c r="CC25" s="205" t="str">
        <f t="shared" si="78"/>
        <v>홀수</v>
      </c>
      <c r="CD25" s="184">
        <f t="shared" si="79"/>
        <v>16</v>
      </c>
      <c r="CF25" s="47">
        <v>21</v>
      </c>
      <c r="CG25" s="39">
        <v>18</v>
      </c>
      <c r="CH25" s="39">
        <f t="shared" si="45"/>
        <v>1</v>
      </c>
      <c r="CI25" s="44">
        <f t="shared" si="46"/>
        <v>3.7037037037037035E-2</v>
      </c>
      <c r="CJ25" s="39">
        <f t="shared" si="47"/>
        <v>7</v>
      </c>
      <c r="CL25" s="184">
        <v>79</v>
      </c>
      <c r="CM25" s="184">
        <v>70</v>
      </c>
      <c r="CO25" s="165"/>
      <c r="CS25" s="182">
        <v>577</v>
      </c>
      <c r="CZ25" s="182">
        <v>1</v>
      </c>
      <c r="DA25" s="182">
        <v>3</v>
      </c>
      <c r="DB25" s="182">
        <v>6</v>
      </c>
      <c r="DC25" s="182">
        <v>0</v>
      </c>
      <c r="DD25" s="182">
        <v>4</v>
      </c>
      <c r="DE25" s="182">
        <v>4</v>
      </c>
      <c r="DF25" s="182">
        <v>4</v>
      </c>
      <c r="DG25" s="182">
        <f t="shared" si="54"/>
        <v>21</v>
      </c>
      <c r="DH25" s="182">
        <f t="shared" si="55"/>
        <v>1</v>
      </c>
      <c r="DI25" s="182">
        <f t="shared" si="56"/>
        <v>0</v>
      </c>
      <c r="DJ25" s="182">
        <f t="shared" si="57"/>
        <v>0</v>
      </c>
      <c r="DK25" s="182">
        <f t="shared" si="58"/>
        <v>1</v>
      </c>
      <c r="DL25" s="182">
        <f t="shared" si="59"/>
        <v>3</v>
      </c>
      <c r="DM25" s="182">
        <f t="shared" si="60"/>
        <v>0</v>
      </c>
      <c r="DN25" s="182">
        <f t="shared" si="61"/>
        <v>1</v>
      </c>
      <c r="DO25" s="182">
        <f t="shared" si="62"/>
        <v>0</v>
      </c>
      <c r="DP25" s="182">
        <f t="shared" si="63"/>
        <v>0</v>
      </c>
      <c r="DQ25" s="182">
        <f t="shared" si="64"/>
        <v>0</v>
      </c>
      <c r="DR25" s="182">
        <f t="shared" si="65"/>
        <v>0</v>
      </c>
      <c r="DS25" s="182">
        <f t="shared" si="66"/>
        <v>0</v>
      </c>
      <c r="DT25" s="182">
        <f t="shared" si="67"/>
        <v>0</v>
      </c>
      <c r="DU25" s="182">
        <f t="shared" si="68"/>
        <v>0</v>
      </c>
      <c r="DV25" s="182">
        <f t="shared" si="69"/>
        <v>1</v>
      </c>
      <c r="DW25" s="182">
        <f t="shared" si="70"/>
        <v>4</v>
      </c>
      <c r="DX25" s="182">
        <f t="shared" si="71"/>
        <v>1</v>
      </c>
      <c r="DY25" s="182">
        <f t="shared" si="72"/>
        <v>0</v>
      </c>
      <c r="DZ25" s="182">
        <f t="shared" si="73"/>
        <v>0</v>
      </c>
      <c r="EA25" s="182">
        <f t="shared" si="74"/>
        <v>5</v>
      </c>
      <c r="EB25" s="182">
        <f t="shared" si="75"/>
        <v>4</v>
      </c>
      <c r="EC25" s="182">
        <f t="shared" si="76"/>
        <v>0</v>
      </c>
      <c r="ED25" s="182">
        <f t="shared" si="77"/>
        <v>1</v>
      </c>
      <c r="EG25" s="191">
        <v>5</v>
      </c>
      <c r="EH25" s="191">
        <f>COUNTIF(DI11:DI300,EG25)</f>
        <v>0</v>
      </c>
      <c r="EI25" s="192">
        <f>EH25/EH27</f>
        <v>0</v>
      </c>
      <c r="EK25" s="191">
        <v>5</v>
      </c>
      <c r="EL25" s="191">
        <f>COUNTIF(EB11:EB300,EK25)</f>
        <v>26</v>
      </c>
      <c r="EM25" s="192">
        <f>EL25/EL27</f>
        <v>0.11659192825112108</v>
      </c>
    </row>
    <row r="26" spans="2:143" ht="17">
      <c r="B26" s="367">
        <v>717</v>
      </c>
      <c r="C26" s="367" t="s">
        <v>954</v>
      </c>
      <c r="D26" s="367"/>
      <c r="E26" s="367"/>
      <c r="F26" s="367"/>
      <c r="G26" s="367"/>
      <c r="H26" s="367"/>
      <c r="I26" s="367"/>
      <c r="J26" s="367"/>
      <c r="K26" s="367"/>
      <c r="L26" s="367"/>
      <c r="M26" s="367"/>
      <c r="N26" s="223">
        <v>2</v>
      </c>
      <c r="O26" s="223">
        <v>11</v>
      </c>
      <c r="P26" s="223">
        <v>19</v>
      </c>
      <c r="Q26" s="223">
        <v>25</v>
      </c>
      <c r="R26" s="223">
        <v>28</v>
      </c>
      <c r="S26" s="223">
        <v>32</v>
      </c>
      <c r="T26" s="223">
        <v>44</v>
      </c>
      <c r="U26" s="223">
        <f t="shared" si="0"/>
        <v>117</v>
      </c>
      <c r="V26" s="223"/>
      <c r="W26" s="256" t="str">
        <f t="shared" si="1"/>
        <v>짝수</v>
      </c>
      <c r="X26" s="256" t="str">
        <f t="shared" si="2"/>
        <v>홀수</v>
      </c>
      <c r="Y26" s="256" t="str">
        <f t="shared" si="3"/>
        <v>홀수</v>
      </c>
      <c r="Z26" s="256" t="str">
        <f t="shared" si="4"/>
        <v>홀수</v>
      </c>
      <c r="AA26" s="223" t="str">
        <f t="shared" si="5"/>
        <v>짝수</v>
      </c>
      <c r="AB26" s="223" t="str">
        <f t="shared" si="6"/>
        <v>짝수</v>
      </c>
      <c r="AC26" s="256" t="str">
        <f t="shared" si="7"/>
        <v>3 : 3</v>
      </c>
      <c r="AD26" s="256">
        <f t="shared" si="8"/>
        <v>3</v>
      </c>
      <c r="AE26" s="256">
        <f t="shared" si="9"/>
        <v>3</v>
      </c>
      <c r="AF26" s="256" t="str">
        <f t="shared" si="10"/>
        <v>저수</v>
      </c>
      <c r="AG26" s="256" t="str">
        <f t="shared" si="11"/>
        <v>저수</v>
      </c>
      <c r="AH26" s="256" t="str">
        <f t="shared" si="12"/>
        <v>저수</v>
      </c>
      <c r="AI26" s="256" t="str">
        <f t="shared" si="13"/>
        <v>고수</v>
      </c>
      <c r="AJ26" s="256" t="str">
        <f t="shared" si="14"/>
        <v>고수</v>
      </c>
      <c r="AK26" s="256" t="str">
        <f t="shared" si="15"/>
        <v>고수</v>
      </c>
      <c r="AL26" s="256" t="str">
        <f t="shared" si="16"/>
        <v>3 : 3</v>
      </c>
      <c r="AM26" s="256">
        <f t="shared" si="17"/>
        <v>3</v>
      </c>
      <c r="AN26" s="256">
        <f t="shared" si="18"/>
        <v>3</v>
      </c>
      <c r="AO26" s="256">
        <f t="shared" si="19"/>
        <v>27</v>
      </c>
      <c r="AP26" s="256" t="str">
        <f t="shared" si="20"/>
        <v>O</v>
      </c>
      <c r="AQ26" s="256" t="str">
        <f t="shared" si="21"/>
        <v>O</v>
      </c>
      <c r="AR26" s="256" t="str">
        <f t="shared" si="22"/>
        <v>O</v>
      </c>
      <c r="AS26" s="256" t="str">
        <f t="shared" si="23"/>
        <v>X</v>
      </c>
      <c r="AT26" s="256" t="str">
        <f t="shared" si="24"/>
        <v>X</v>
      </c>
      <c r="AU26" s="256" t="str">
        <f t="shared" si="25"/>
        <v>X</v>
      </c>
      <c r="AV26" s="256" t="str">
        <f t="shared" si="26"/>
        <v>X</v>
      </c>
      <c r="AW26" s="256" t="str">
        <f t="shared" si="27"/>
        <v>X</v>
      </c>
      <c r="AX26" s="256" t="str">
        <f t="shared" si="28"/>
        <v>X</v>
      </c>
      <c r="AY26" s="256" t="str">
        <f t="shared" si="29"/>
        <v>X</v>
      </c>
      <c r="AZ26" s="256" t="str">
        <f t="shared" si="30"/>
        <v>X</v>
      </c>
      <c r="BA26" s="256" t="str">
        <f t="shared" si="31"/>
        <v>X</v>
      </c>
      <c r="BB26" s="256">
        <f t="shared" si="32"/>
        <v>3</v>
      </c>
      <c r="BC26" s="256" t="str">
        <f t="shared" si="33"/>
        <v>1G</v>
      </c>
      <c r="BD26" s="256" t="str">
        <f t="shared" si="34"/>
        <v>1G</v>
      </c>
      <c r="BE26" s="256" t="str">
        <f t="shared" si="35"/>
        <v>2G</v>
      </c>
      <c r="BF26" s="256" t="str">
        <f t="shared" si="36"/>
        <v>2G</v>
      </c>
      <c r="BG26" s="256" t="str">
        <f t="shared" si="37"/>
        <v>2G</v>
      </c>
      <c r="BH26" s="256" t="str">
        <f t="shared" si="38"/>
        <v>3G</v>
      </c>
      <c r="BI26" s="256">
        <f t="shared" si="39"/>
        <v>2</v>
      </c>
      <c r="BJ26" s="256">
        <f t="shared" si="40"/>
        <v>3</v>
      </c>
      <c r="BK26" s="256">
        <f t="shared" si="41"/>
        <v>1</v>
      </c>
      <c r="BL26" s="256" t="str">
        <f t="shared" si="42"/>
        <v>231</v>
      </c>
      <c r="BO26" s="233">
        <v>22</v>
      </c>
      <c r="BP26" s="234">
        <f t="shared" si="43"/>
        <v>2</v>
      </c>
      <c r="BQ26" s="235">
        <f t="shared" si="44"/>
        <v>35</v>
      </c>
      <c r="BR26" s="32">
        <v>22</v>
      </c>
      <c r="BS26" s="9">
        <f t="shared" si="53"/>
        <v>2</v>
      </c>
      <c r="BT26" s="9">
        <f t="shared" si="50"/>
        <v>2</v>
      </c>
      <c r="BU26" s="27">
        <f t="shared" si="51"/>
        <v>4</v>
      </c>
      <c r="BV26" s="205" t="str">
        <f t="shared" si="52"/>
        <v>당첨</v>
      </c>
      <c r="BW26" s="205" t="s">
        <v>592</v>
      </c>
      <c r="BX26" s="82">
        <v>22</v>
      </c>
      <c r="BY26" s="10">
        <v>2</v>
      </c>
      <c r="BZ26" s="10">
        <v>2</v>
      </c>
      <c r="CA26" s="10">
        <v>4</v>
      </c>
      <c r="CB26" s="53" t="s">
        <v>510</v>
      </c>
      <c r="CC26" s="205" t="str">
        <f>IF(RIGHT(BX25,1)="1","홀수",IF(RIGHT(BX25,1)="3","홀수",IF(RIGHT(BX25,1)="5","홀수",IF(RIGHT(BX25,1)="7","홀수",IF(RIGHT(BX25,1)="9","홀수","짝수")))))</f>
        <v>홀수</v>
      </c>
      <c r="CD26" s="184">
        <f>IF(CB26="당첨",RANK(BY25,$BY$5:$BY$49),"")</f>
        <v>16</v>
      </c>
      <c r="CF26" s="47">
        <v>22</v>
      </c>
      <c r="CG26" s="150">
        <v>36</v>
      </c>
      <c r="CH26" s="46">
        <f t="shared" si="45"/>
        <v>0</v>
      </c>
      <c r="CI26" s="36">
        <f t="shared" si="46"/>
        <v>0</v>
      </c>
      <c r="CJ26" s="150">
        <f t="shared" si="47"/>
        <v>19</v>
      </c>
      <c r="CL26" s="184">
        <v>79</v>
      </c>
      <c r="CM26" s="184">
        <v>70</v>
      </c>
      <c r="CO26" s="165"/>
      <c r="CS26" s="182">
        <v>578</v>
      </c>
      <c r="CZ26" s="182">
        <v>0</v>
      </c>
      <c r="DA26" s="182">
        <v>3</v>
      </c>
      <c r="DB26" s="182">
        <v>5</v>
      </c>
      <c r="DC26" s="182">
        <v>4</v>
      </c>
      <c r="DD26" s="182">
        <v>5</v>
      </c>
      <c r="DE26" s="182">
        <v>4</v>
      </c>
      <c r="DF26" s="182">
        <v>3</v>
      </c>
      <c r="DG26" s="182">
        <f t="shared" si="54"/>
        <v>24</v>
      </c>
      <c r="DH26" s="182">
        <f t="shared" si="55"/>
        <v>0</v>
      </c>
      <c r="DI26" s="182">
        <f t="shared" si="56"/>
        <v>0</v>
      </c>
      <c r="DJ26" s="182">
        <f t="shared" si="57"/>
        <v>0</v>
      </c>
      <c r="DK26" s="182">
        <f t="shared" si="58"/>
        <v>2</v>
      </c>
      <c r="DL26" s="182">
        <f t="shared" si="59"/>
        <v>2</v>
      </c>
      <c r="DM26" s="182">
        <f t="shared" si="60"/>
        <v>2</v>
      </c>
      <c r="DN26" s="182">
        <f t="shared" si="61"/>
        <v>0</v>
      </c>
      <c r="DO26" s="182">
        <f t="shared" si="62"/>
        <v>0</v>
      </c>
      <c r="DP26" s="182">
        <f t="shared" si="63"/>
        <v>0</v>
      </c>
      <c r="DQ26" s="182">
        <f t="shared" si="64"/>
        <v>0</v>
      </c>
      <c r="DR26" s="182">
        <f t="shared" si="65"/>
        <v>0</v>
      </c>
      <c r="DS26" s="182">
        <f t="shared" si="66"/>
        <v>0</v>
      </c>
      <c r="DT26" s="182">
        <f t="shared" si="67"/>
        <v>0</v>
      </c>
      <c r="DU26" s="182">
        <f t="shared" si="68"/>
        <v>0</v>
      </c>
      <c r="DV26" s="182">
        <f t="shared" si="69"/>
        <v>0</v>
      </c>
      <c r="DW26" s="182">
        <f t="shared" si="70"/>
        <v>4</v>
      </c>
      <c r="DX26" s="182">
        <f t="shared" si="71"/>
        <v>2</v>
      </c>
      <c r="DY26" s="182">
        <f t="shared" si="72"/>
        <v>0</v>
      </c>
      <c r="DZ26" s="182">
        <f t="shared" si="73"/>
        <v>0</v>
      </c>
      <c r="EA26" s="182">
        <f t="shared" si="74"/>
        <v>6</v>
      </c>
      <c r="EB26" s="182">
        <f t="shared" si="75"/>
        <v>4</v>
      </c>
      <c r="EC26" s="182">
        <f t="shared" si="76"/>
        <v>0</v>
      </c>
      <c r="ED26" s="182">
        <f t="shared" si="77"/>
        <v>0</v>
      </c>
      <c r="EG26" s="191">
        <v>6</v>
      </c>
      <c r="EH26" s="191">
        <f>COUNTIF(DI11:DI300,EG26)</f>
        <v>0</v>
      </c>
      <c r="EI26" s="192">
        <f>EH26/EH27</f>
        <v>0</v>
      </c>
      <c r="EK26" s="191">
        <v>6</v>
      </c>
      <c r="EL26" s="191">
        <f>COUNTIF(EB11:EB300,EK26)</f>
        <v>2</v>
      </c>
      <c r="EM26" s="192">
        <f>EL26/EL27</f>
        <v>8.9686098654708519E-3</v>
      </c>
    </row>
    <row r="27" spans="2:143" ht="17">
      <c r="B27" s="367">
        <v>718</v>
      </c>
      <c r="C27" s="367" t="s">
        <v>955</v>
      </c>
      <c r="D27" s="367"/>
      <c r="E27" s="367"/>
      <c r="F27" s="367"/>
      <c r="G27" s="367"/>
      <c r="H27" s="367"/>
      <c r="I27" s="367"/>
      <c r="J27" s="367"/>
      <c r="K27" s="367"/>
      <c r="L27" s="367"/>
      <c r="M27" s="367"/>
      <c r="N27" s="223">
        <v>4</v>
      </c>
      <c r="O27" s="223">
        <v>11</v>
      </c>
      <c r="P27" s="223">
        <v>20</v>
      </c>
      <c r="Q27" s="223">
        <v>23</v>
      </c>
      <c r="R27" s="223">
        <v>32</v>
      </c>
      <c r="S27" s="223">
        <v>39</v>
      </c>
      <c r="T27" s="223">
        <v>40</v>
      </c>
      <c r="U27" s="223">
        <f t="shared" si="0"/>
        <v>129</v>
      </c>
      <c r="V27" s="223"/>
      <c r="W27" s="256" t="str">
        <f t="shared" si="1"/>
        <v>짝수</v>
      </c>
      <c r="X27" s="256" t="str">
        <f t="shared" si="2"/>
        <v>홀수</v>
      </c>
      <c r="Y27" s="256" t="str">
        <f t="shared" si="3"/>
        <v>짝수</v>
      </c>
      <c r="Z27" s="256" t="str">
        <f t="shared" si="4"/>
        <v>홀수</v>
      </c>
      <c r="AA27" s="223" t="str">
        <f t="shared" si="5"/>
        <v>짝수</v>
      </c>
      <c r="AB27" s="223" t="str">
        <f t="shared" si="6"/>
        <v>홀수</v>
      </c>
      <c r="AC27" s="256" t="str">
        <f t="shared" si="7"/>
        <v>3 : 3</v>
      </c>
      <c r="AD27" s="256">
        <f t="shared" si="8"/>
        <v>3</v>
      </c>
      <c r="AE27" s="256">
        <f t="shared" si="9"/>
        <v>3</v>
      </c>
      <c r="AF27" s="256" t="str">
        <f t="shared" si="10"/>
        <v>저수</v>
      </c>
      <c r="AG27" s="256" t="str">
        <f t="shared" si="11"/>
        <v>저수</v>
      </c>
      <c r="AH27" s="256" t="str">
        <f t="shared" si="12"/>
        <v>저수</v>
      </c>
      <c r="AI27" s="256" t="str">
        <f t="shared" si="13"/>
        <v>고수</v>
      </c>
      <c r="AJ27" s="256" t="str">
        <f t="shared" si="14"/>
        <v>고수</v>
      </c>
      <c r="AK27" s="256" t="str">
        <f t="shared" si="15"/>
        <v>고수</v>
      </c>
      <c r="AL27" s="256" t="str">
        <f t="shared" si="16"/>
        <v>3 : 3</v>
      </c>
      <c r="AM27" s="256">
        <f t="shared" si="17"/>
        <v>3</v>
      </c>
      <c r="AN27" s="256">
        <f t="shared" si="18"/>
        <v>3</v>
      </c>
      <c r="AO27" s="256">
        <f t="shared" si="19"/>
        <v>19</v>
      </c>
      <c r="AP27" s="256" t="str">
        <f t="shared" si="20"/>
        <v>X</v>
      </c>
      <c r="AQ27" s="256" t="str">
        <f t="shared" si="21"/>
        <v>O</v>
      </c>
      <c r="AR27" s="256" t="str">
        <f t="shared" si="22"/>
        <v>X</v>
      </c>
      <c r="AS27" s="256" t="str">
        <f t="shared" si="23"/>
        <v>X</v>
      </c>
      <c r="AT27" s="256" t="str">
        <f t="shared" si="24"/>
        <v>X</v>
      </c>
      <c r="AU27" s="256" t="str">
        <f t="shared" si="25"/>
        <v>X</v>
      </c>
      <c r="AV27" s="256" t="str">
        <f t="shared" si="26"/>
        <v>X</v>
      </c>
      <c r="AW27" s="256" t="str">
        <f t="shared" si="27"/>
        <v>X</v>
      </c>
      <c r="AX27" s="256" t="str">
        <f t="shared" si="28"/>
        <v>X</v>
      </c>
      <c r="AY27" s="256" t="str">
        <f t="shared" si="29"/>
        <v>O</v>
      </c>
      <c r="AZ27" s="256" t="str">
        <f t="shared" si="30"/>
        <v>X</v>
      </c>
      <c r="BA27" s="256" t="str">
        <f t="shared" si="31"/>
        <v>X</v>
      </c>
      <c r="BB27" s="256">
        <f t="shared" si="32"/>
        <v>2</v>
      </c>
      <c r="BC27" s="256" t="str">
        <f t="shared" si="33"/>
        <v>1G</v>
      </c>
      <c r="BD27" s="256" t="str">
        <f t="shared" si="34"/>
        <v>1G</v>
      </c>
      <c r="BE27" s="256" t="str">
        <f t="shared" si="35"/>
        <v>2G</v>
      </c>
      <c r="BF27" s="256" t="str">
        <f t="shared" si="36"/>
        <v>2G</v>
      </c>
      <c r="BG27" s="256" t="str">
        <f t="shared" si="37"/>
        <v>3G</v>
      </c>
      <c r="BH27" s="256" t="str">
        <f t="shared" si="38"/>
        <v>3G</v>
      </c>
      <c r="BI27" s="256">
        <f t="shared" si="39"/>
        <v>2</v>
      </c>
      <c r="BJ27" s="256">
        <f t="shared" si="40"/>
        <v>2</v>
      </c>
      <c r="BK27" s="256">
        <f t="shared" si="41"/>
        <v>2</v>
      </c>
      <c r="BL27" s="256" t="str">
        <f t="shared" si="42"/>
        <v>222</v>
      </c>
      <c r="BO27" s="368">
        <v>23</v>
      </c>
      <c r="BP27" s="234">
        <f t="shared" si="43"/>
        <v>5</v>
      </c>
      <c r="BQ27" s="235">
        <f t="shared" si="44"/>
        <v>15</v>
      </c>
      <c r="BR27" s="32">
        <v>23</v>
      </c>
      <c r="BS27" s="9">
        <f t="shared" si="53"/>
        <v>5</v>
      </c>
      <c r="BT27" s="9">
        <f t="shared" si="50"/>
        <v>5</v>
      </c>
      <c r="BU27" s="27">
        <f t="shared" si="51"/>
        <v>10</v>
      </c>
      <c r="BV27" s="205" t="str">
        <f t="shared" si="52"/>
        <v>당첨</v>
      </c>
      <c r="BW27" s="205" t="s">
        <v>592</v>
      </c>
      <c r="BX27" s="83">
        <v>23</v>
      </c>
      <c r="BY27" s="10">
        <v>3</v>
      </c>
      <c r="BZ27" s="10">
        <v>3</v>
      </c>
      <c r="CA27" s="10">
        <v>6</v>
      </c>
      <c r="CB27" s="53" t="s">
        <v>510</v>
      </c>
      <c r="CC27" s="205" t="str">
        <f t="shared" ref="CC27:CC49" si="80">IF(RIGHT(BX27,1)="1","홀수",IF(RIGHT(BX27,1)="3","홀수",IF(RIGHT(BX27,1)="5","홀수",IF(RIGHT(BX27,1)="7","홀수",IF(RIGHT(BX27,1)="9","홀수","짝수")))))</f>
        <v>홀수</v>
      </c>
      <c r="CD27" s="184">
        <f t="shared" ref="CD27:CD49" si="81">IF(CB27="당첨",RANK(BY27,$BY$5:$BY$49),"")</f>
        <v>27</v>
      </c>
      <c r="CF27" s="47">
        <v>23</v>
      </c>
      <c r="CG27" s="150">
        <v>16</v>
      </c>
      <c r="CH27" s="46">
        <f t="shared" si="45"/>
        <v>1</v>
      </c>
      <c r="CI27" s="36">
        <f t="shared" si="46"/>
        <v>3.7037037037037035E-2</v>
      </c>
      <c r="CJ27" s="150">
        <f t="shared" si="47"/>
        <v>7</v>
      </c>
      <c r="CL27" s="184">
        <v>79</v>
      </c>
      <c r="CM27" s="184">
        <v>70</v>
      </c>
      <c r="CO27" s="165"/>
      <c r="CS27" s="182">
        <v>579</v>
      </c>
      <c r="CZ27" s="182">
        <v>2</v>
      </c>
      <c r="DA27" s="182">
        <v>4</v>
      </c>
      <c r="DB27" s="182">
        <v>2</v>
      </c>
      <c r="DC27" s="182">
        <v>9</v>
      </c>
      <c r="DD27" s="182">
        <v>1</v>
      </c>
      <c r="DE27" s="182">
        <v>4</v>
      </c>
      <c r="DF27" s="182">
        <v>4</v>
      </c>
      <c r="DG27" s="182">
        <f t="shared" si="54"/>
        <v>24</v>
      </c>
      <c r="DH27" s="182">
        <f t="shared" si="55"/>
        <v>0</v>
      </c>
      <c r="DI27" s="182">
        <f t="shared" si="56"/>
        <v>1</v>
      </c>
      <c r="DJ27" s="182">
        <f t="shared" si="57"/>
        <v>1</v>
      </c>
      <c r="DK27" s="182">
        <f t="shared" si="58"/>
        <v>0</v>
      </c>
      <c r="DL27" s="182">
        <f t="shared" si="59"/>
        <v>3</v>
      </c>
      <c r="DM27" s="182">
        <f t="shared" si="60"/>
        <v>0</v>
      </c>
      <c r="DN27" s="182">
        <f t="shared" si="61"/>
        <v>0</v>
      </c>
      <c r="DO27" s="182">
        <f t="shared" si="62"/>
        <v>0</v>
      </c>
      <c r="DP27" s="182">
        <f t="shared" si="63"/>
        <v>0</v>
      </c>
      <c r="DQ27" s="182">
        <f t="shared" si="64"/>
        <v>1</v>
      </c>
      <c r="DR27" s="182">
        <f t="shared" si="65"/>
        <v>0</v>
      </c>
      <c r="DS27" s="182">
        <f t="shared" si="66"/>
        <v>0</v>
      </c>
      <c r="DT27" s="182">
        <f t="shared" si="67"/>
        <v>0</v>
      </c>
      <c r="DU27" s="182">
        <f t="shared" si="68"/>
        <v>1</v>
      </c>
      <c r="DV27" s="182">
        <f t="shared" si="69"/>
        <v>2</v>
      </c>
      <c r="DW27" s="182">
        <f t="shared" si="70"/>
        <v>3</v>
      </c>
      <c r="DX27" s="182">
        <f t="shared" si="71"/>
        <v>0</v>
      </c>
      <c r="DY27" s="182">
        <f t="shared" si="72"/>
        <v>0</v>
      </c>
      <c r="DZ27" s="182">
        <f t="shared" si="73"/>
        <v>1</v>
      </c>
      <c r="EA27" s="182">
        <f t="shared" si="74"/>
        <v>3</v>
      </c>
      <c r="EB27" s="182">
        <f t="shared" si="75"/>
        <v>3</v>
      </c>
      <c r="EC27" s="182">
        <f t="shared" si="76"/>
        <v>1</v>
      </c>
      <c r="ED27" s="182">
        <f t="shared" si="77"/>
        <v>2</v>
      </c>
      <c r="EG27" s="191"/>
      <c r="EH27" s="191">
        <f>SUM(EH20:EH26)</f>
        <v>223</v>
      </c>
      <c r="EI27" s="192">
        <f>SUM(EI20:EI26)</f>
        <v>0.99999999999999989</v>
      </c>
      <c r="EK27" s="191"/>
      <c r="EL27" s="191">
        <f>SUM(EL20:EL26)</f>
        <v>223</v>
      </c>
      <c r="EM27" s="192">
        <f>SUM(EM20:EM26)</f>
        <v>0.99999999999999989</v>
      </c>
    </row>
    <row r="28" spans="2:143" ht="17">
      <c r="B28" s="367">
        <v>719</v>
      </c>
      <c r="C28" s="367" t="s">
        <v>956</v>
      </c>
      <c r="D28" s="367"/>
      <c r="E28" s="367"/>
      <c r="F28" s="367"/>
      <c r="G28" s="367"/>
      <c r="H28" s="367"/>
      <c r="I28" s="367"/>
      <c r="J28" s="367"/>
      <c r="K28" s="367"/>
      <c r="L28" s="367"/>
      <c r="M28" s="367"/>
      <c r="N28" s="223">
        <v>4</v>
      </c>
      <c r="O28" s="223">
        <v>8</v>
      </c>
      <c r="P28" s="223">
        <v>13</v>
      </c>
      <c r="Q28" s="223">
        <v>19</v>
      </c>
      <c r="R28" s="223">
        <v>20</v>
      </c>
      <c r="S28" s="223">
        <v>43</v>
      </c>
      <c r="T28" s="223">
        <v>26</v>
      </c>
      <c r="U28" s="223">
        <f t="shared" si="0"/>
        <v>107</v>
      </c>
      <c r="V28" s="223"/>
      <c r="W28" s="256" t="str">
        <f t="shared" si="1"/>
        <v>짝수</v>
      </c>
      <c r="X28" s="256" t="str">
        <f t="shared" si="2"/>
        <v>짝수</v>
      </c>
      <c r="Y28" s="256" t="str">
        <f t="shared" si="3"/>
        <v>홀수</v>
      </c>
      <c r="Z28" s="256" t="str">
        <f t="shared" si="4"/>
        <v>홀수</v>
      </c>
      <c r="AA28" s="223" t="str">
        <f t="shared" si="5"/>
        <v>짝수</v>
      </c>
      <c r="AB28" s="223" t="str">
        <f t="shared" si="6"/>
        <v>홀수</v>
      </c>
      <c r="AC28" s="256" t="str">
        <f t="shared" si="7"/>
        <v>3 : 3</v>
      </c>
      <c r="AD28" s="256">
        <f t="shared" si="8"/>
        <v>3</v>
      </c>
      <c r="AE28" s="256">
        <f t="shared" si="9"/>
        <v>3</v>
      </c>
      <c r="AF28" s="256" t="str">
        <f t="shared" si="10"/>
        <v>저수</v>
      </c>
      <c r="AG28" s="256" t="str">
        <f t="shared" si="11"/>
        <v>저수</v>
      </c>
      <c r="AH28" s="256" t="str">
        <f t="shared" si="12"/>
        <v>저수</v>
      </c>
      <c r="AI28" s="256" t="str">
        <f t="shared" si="13"/>
        <v>저수</v>
      </c>
      <c r="AJ28" s="256" t="str">
        <f t="shared" si="14"/>
        <v>저수</v>
      </c>
      <c r="AK28" s="256" t="str">
        <f t="shared" si="15"/>
        <v>고수</v>
      </c>
      <c r="AL28" s="256" t="str">
        <f t="shared" si="16"/>
        <v>5 : 1</v>
      </c>
      <c r="AM28" s="256">
        <f t="shared" si="17"/>
        <v>5</v>
      </c>
      <c r="AN28" s="256">
        <f t="shared" si="18"/>
        <v>1</v>
      </c>
      <c r="AO28" s="256">
        <f t="shared" si="19"/>
        <v>27</v>
      </c>
      <c r="AP28" s="256" t="str">
        <f t="shared" si="20"/>
        <v>X</v>
      </c>
      <c r="AQ28" s="256" t="str">
        <f t="shared" si="21"/>
        <v>X</v>
      </c>
      <c r="AR28" s="256" t="str">
        <f t="shared" si="22"/>
        <v>O</v>
      </c>
      <c r="AS28" s="256" t="str">
        <f t="shared" si="23"/>
        <v>O</v>
      </c>
      <c r="AT28" s="256" t="str">
        <f t="shared" si="24"/>
        <v>X</v>
      </c>
      <c r="AU28" s="256" t="str">
        <f t="shared" si="25"/>
        <v>X</v>
      </c>
      <c r="AV28" s="256" t="str">
        <f t="shared" si="26"/>
        <v>X</v>
      </c>
      <c r="AW28" s="256" t="str">
        <f t="shared" si="27"/>
        <v>X</v>
      </c>
      <c r="AX28" s="256" t="str">
        <f t="shared" si="28"/>
        <v>X</v>
      </c>
      <c r="AY28" s="256" t="str">
        <f t="shared" si="29"/>
        <v>X</v>
      </c>
      <c r="AZ28" s="256" t="str">
        <f t="shared" si="30"/>
        <v>X</v>
      </c>
      <c r="BA28" s="256" t="str">
        <f t="shared" si="31"/>
        <v>O</v>
      </c>
      <c r="BB28" s="256">
        <f t="shared" si="32"/>
        <v>3</v>
      </c>
      <c r="BC28" s="256" t="str">
        <f t="shared" si="33"/>
        <v>1G</v>
      </c>
      <c r="BD28" s="256" t="str">
        <f t="shared" si="34"/>
        <v>1G</v>
      </c>
      <c r="BE28" s="256" t="str">
        <f t="shared" si="35"/>
        <v>1G</v>
      </c>
      <c r="BF28" s="256" t="str">
        <f t="shared" si="36"/>
        <v>2G</v>
      </c>
      <c r="BG28" s="256" t="str">
        <f t="shared" si="37"/>
        <v>2G</v>
      </c>
      <c r="BH28" s="256" t="str">
        <f t="shared" si="38"/>
        <v>3G</v>
      </c>
      <c r="BI28" s="256">
        <f t="shared" si="39"/>
        <v>3</v>
      </c>
      <c r="BJ28" s="256">
        <f t="shared" si="40"/>
        <v>2</v>
      </c>
      <c r="BK28" s="256">
        <f t="shared" si="41"/>
        <v>1</v>
      </c>
      <c r="BL28" s="256" t="str">
        <f t="shared" si="42"/>
        <v>321</v>
      </c>
      <c r="BO28" s="371">
        <v>24</v>
      </c>
      <c r="BP28" s="231">
        <f t="shared" si="43"/>
        <v>4</v>
      </c>
      <c r="BQ28" s="232">
        <f t="shared" si="44"/>
        <v>20</v>
      </c>
      <c r="BR28" s="32">
        <v>24</v>
      </c>
      <c r="BS28" s="9">
        <f t="shared" si="53"/>
        <v>4</v>
      </c>
      <c r="BT28" s="9">
        <f t="shared" si="50"/>
        <v>4</v>
      </c>
      <c r="BU28" s="27">
        <f t="shared" si="51"/>
        <v>8</v>
      </c>
      <c r="BV28" s="205" t="str">
        <f t="shared" si="52"/>
        <v>당첨</v>
      </c>
      <c r="BW28" s="205" t="s">
        <v>592</v>
      </c>
      <c r="BX28" s="83">
        <v>24</v>
      </c>
      <c r="BY28" s="10">
        <v>3</v>
      </c>
      <c r="BZ28" s="10">
        <v>3</v>
      </c>
      <c r="CA28" s="10">
        <v>6</v>
      </c>
      <c r="CB28" s="53" t="s">
        <v>510</v>
      </c>
      <c r="CC28" s="205" t="str">
        <f t="shared" si="80"/>
        <v>짝수</v>
      </c>
      <c r="CD28" s="184">
        <f t="shared" si="81"/>
        <v>27</v>
      </c>
      <c r="CF28" s="47">
        <v>24</v>
      </c>
      <c r="CG28" s="150">
        <v>15</v>
      </c>
      <c r="CH28" s="46">
        <f t="shared" si="45"/>
        <v>0</v>
      </c>
      <c r="CI28" s="36">
        <f t="shared" si="46"/>
        <v>0</v>
      </c>
      <c r="CJ28" s="150">
        <f t="shared" si="47"/>
        <v>19</v>
      </c>
      <c r="CL28" s="184">
        <v>79</v>
      </c>
      <c r="CM28" s="184">
        <v>70</v>
      </c>
      <c r="CO28" s="165"/>
      <c r="CS28" s="182">
        <v>580</v>
      </c>
      <c r="CZ28" s="182">
        <v>1</v>
      </c>
      <c r="DA28" s="182">
        <v>5</v>
      </c>
      <c r="DB28" s="182">
        <v>3</v>
      </c>
      <c r="DC28" s="182">
        <v>0</v>
      </c>
      <c r="DD28" s="182">
        <v>5</v>
      </c>
      <c r="DE28" s="182">
        <v>5</v>
      </c>
      <c r="DF28" s="182">
        <v>4</v>
      </c>
      <c r="DG28" s="182">
        <f t="shared" si="54"/>
        <v>22</v>
      </c>
      <c r="DH28" s="182">
        <f t="shared" si="55"/>
        <v>1</v>
      </c>
      <c r="DI28" s="182">
        <f t="shared" si="56"/>
        <v>0</v>
      </c>
      <c r="DJ28" s="182">
        <f t="shared" si="57"/>
        <v>0</v>
      </c>
      <c r="DK28" s="182">
        <f t="shared" si="58"/>
        <v>1</v>
      </c>
      <c r="DL28" s="182">
        <f t="shared" si="59"/>
        <v>1</v>
      </c>
      <c r="DM28" s="182">
        <f t="shared" si="60"/>
        <v>3</v>
      </c>
      <c r="DN28" s="182">
        <f t="shared" si="61"/>
        <v>0</v>
      </c>
      <c r="DO28" s="182">
        <f t="shared" si="62"/>
        <v>0</v>
      </c>
      <c r="DP28" s="182">
        <f t="shared" si="63"/>
        <v>0</v>
      </c>
      <c r="DQ28" s="182">
        <f t="shared" si="64"/>
        <v>0</v>
      </c>
      <c r="DR28" s="182">
        <f t="shared" si="65"/>
        <v>0</v>
      </c>
      <c r="DS28" s="182">
        <f t="shared" si="66"/>
        <v>0</v>
      </c>
      <c r="DT28" s="182">
        <f t="shared" si="67"/>
        <v>0</v>
      </c>
      <c r="DU28" s="182">
        <f t="shared" si="68"/>
        <v>0</v>
      </c>
      <c r="DV28" s="182">
        <f t="shared" si="69"/>
        <v>1</v>
      </c>
      <c r="DW28" s="182">
        <f t="shared" si="70"/>
        <v>2</v>
      </c>
      <c r="DX28" s="182">
        <f t="shared" si="71"/>
        <v>3</v>
      </c>
      <c r="DY28" s="182">
        <f t="shared" si="72"/>
        <v>0</v>
      </c>
      <c r="DZ28" s="182">
        <f t="shared" si="73"/>
        <v>0</v>
      </c>
      <c r="EA28" s="182">
        <f t="shared" si="74"/>
        <v>5</v>
      </c>
      <c r="EB28" s="182">
        <f t="shared" si="75"/>
        <v>4</v>
      </c>
      <c r="EC28" s="182">
        <f t="shared" si="76"/>
        <v>0</v>
      </c>
      <c r="ED28" s="182">
        <f t="shared" si="77"/>
        <v>1</v>
      </c>
    </row>
    <row r="29" spans="2:143" ht="17">
      <c r="B29" s="367">
        <v>720</v>
      </c>
      <c r="C29" s="367" t="s">
        <v>957</v>
      </c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223">
        <v>1</v>
      </c>
      <c r="O29" s="223">
        <v>12</v>
      </c>
      <c r="P29" s="223">
        <v>29</v>
      </c>
      <c r="Q29" s="223">
        <v>34</v>
      </c>
      <c r="R29" s="223">
        <v>36</v>
      </c>
      <c r="S29" s="223">
        <v>37</v>
      </c>
      <c r="T29" s="223">
        <v>41</v>
      </c>
      <c r="U29" s="223">
        <f t="shared" si="0"/>
        <v>149</v>
      </c>
      <c r="V29" s="223"/>
      <c r="W29" s="256" t="str">
        <f t="shared" si="1"/>
        <v>홀수</v>
      </c>
      <c r="X29" s="256" t="str">
        <f t="shared" si="2"/>
        <v>짝수</v>
      </c>
      <c r="Y29" s="256" t="str">
        <f t="shared" si="3"/>
        <v>홀수</v>
      </c>
      <c r="Z29" s="256" t="str">
        <f t="shared" si="4"/>
        <v>짝수</v>
      </c>
      <c r="AA29" s="223" t="str">
        <f t="shared" si="5"/>
        <v>짝수</v>
      </c>
      <c r="AB29" s="223" t="str">
        <f t="shared" si="6"/>
        <v>홀수</v>
      </c>
      <c r="AC29" s="256" t="str">
        <f t="shared" si="7"/>
        <v>3 : 3</v>
      </c>
      <c r="AD29" s="256">
        <f t="shared" si="8"/>
        <v>3</v>
      </c>
      <c r="AE29" s="256">
        <f t="shared" si="9"/>
        <v>3</v>
      </c>
      <c r="AF29" s="256" t="str">
        <f t="shared" si="10"/>
        <v>저수</v>
      </c>
      <c r="AG29" s="256" t="str">
        <f t="shared" si="11"/>
        <v>저수</v>
      </c>
      <c r="AH29" s="256" t="str">
        <f t="shared" si="12"/>
        <v>고수</v>
      </c>
      <c r="AI29" s="256" t="str">
        <f t="shared" si="13"/>
        <v>고수</v>
      </c>
      <c r="AJ29" s="256" t="str">
        <f t="shared" si="14"/>
        <v>고수</v>
      </c>
      <c r="AK29" s="256" t="str">
        <f t="shared" si="15"/>
        <v>고수</v>
      </c>
      <c r="AL29" s="256" t="str">
        <f t="shared" si="16"/>
        <v>2 : 4</v>
      </c>
      <c r="AM29" s="256">
        <f t="shared" si="17"/>
        <v>2</v>
      </c>
      <c r="AN29" s="256">
        <f t="shared" si="18"/>
        <v>4</v>
      </c>
      <c r="AO29" s="256">
        <f t="shared" si="19"/>
        <v>29</v>
      </c>
      <c r="AP29" s="256" t="str">
        <f t="shared" si="20"/>
        <v>X</v>
      </c>
      <c r="AQ29" s="256" t="str">
        <f t="shared" si="21"/>
        <v>X</v>
      </c>
      <c r="AR29" s="256" t="str">
        <f t="shared" si="22"/>
        <v>X</v>
      </c>
      <c r="AS29" s="256" t="str">
        <f t="shared" si="23"/>
        <v>X</v>
      </c>
      <c r="AT29" s="256" t="str">
        <f t="shared" si="24"/>
        <v>X</v>
      </c>
      <c r="AU29" s="256" t="str">
        <f t="shared" si="25"/>
        <v>X</v>
      </c>
      <c r="AV29" s="256" t="str">
        <f t="shared" si="26"/>
        <v>X</v>
      </c>
      <c r="AW29" s="256" t="str">
        <f t="shared" si="27"/>
        <v>X</v>
      </c>
      <c r="AX29" s="256" t="str">
        <f t="shared" si="28"/>
        <v>O</v>
      </c>
      <c r="AY29" s="256" t="str">
        <f t="shared" si="29"/>
        <v>X</v>
      </c>
      <c r="AZ29" s="256" t="str">
        <f t="shared" si="30"/>
        <v>X</v>
      </c>
      <c r="BA29" s="256" t="str">
        <f t="shared" si="31"/>
        <v>O</v>
      </c>
      <c r="BB29" s="256">
        <f t="shared" si="32"/>
        <v>2</v>
      </c>
      <c r="BC29" s="256" t="str">
        <f t="shared" si="33"/>
        <v>1G</v>
      </c>
      <c r="BD29" s="256" t="str">
        <f t="shared" si="34"/>
        <v>1G</v>
      </c>
      <c r="BE29" s="256" t="str">
        <f t="shared" si="35"/>
        <v>2G</v>
      </c>
      <c r="BF29" s="256" t="str">
        <f t="shared" si="36"/>
        <v>3G</v>
      </c>
      <c r="BG29" s="256" t="str">
        <f t="shared" si="37"/>
        <v>3G</v>
      </c>
      <c r="BH29" s="256" t="str">
        <f t="shared" si="38"/>
        <v>3G</v>
      </c>
      <c r="BI29" s="256">
        <f t="shared" si="39"/>
        <v>2</v>
      </c>
      <c r="BJ29" s="256">
        <f t="shared" si="40"/>
        <v>1</v>
      </c>
      <c r="BK29" s="256">
        <f t="shared" si="41"/>
        <v>3</v>
      </c>
      <c r="BL29" s="256" t="str">
        <f t="shared" si="42"/>
        <v>213</v>
      </c>
      <c r="BO29" s="227">
        <v>25</v>
      </c>
      <c r="BP29" s="228">
        <f t="shared" si="43"/>
        <v>2</v>
      </c>
      <c r="BQ29" s="229">
        <f t="shared" si="44"/>
        <v>35</v>
      </c>
      <c r="BR29" s="32">
        <v>25</v>
      </c>
      <c r="BS29" s="9">
        <f t="shared" si="53"/>
        <v>2</v>
      </c>
      <c r="BT29" s="9">
        <f t="shared" si="50"/>
        <v>2</v>
      </c>
      <c r="BU29" s="27">
        <f t="shared" si="51"/>
        <v>4</v>
      </c>
      <c r="BV29" s="205" t="str">
        <f t="shared" si="52"/>
        <v>당첨</v>
      </c>
      <c r="BW29" s="205" t="s">
        <v>592</v>
      </c>
      <c r="BX29" s="83">
        <v>25</v>
      </c>
      <c r="BY29" s="10">
        <v>5</v>
      </c>
      <c r="BZ29" s="10">
        <v>5</v>
      </c>
      <c r="CA29" s="10">
        <v>10</v>
      </c>
      <c r="CB29" s="53" t="s">
        <v>510</v>
      </c>
      <c r="CC29" s="205" t="str">
        <f t="shared" si="80"/>
        <v>홀수</v>
      </c>
      <c r="CD29" s="184">
        <f t="shared" si="81"/>
        <v>12</v>
      </c>
      <c r="CF29" s="47">
        <v>25</v>
      </c>
      <c r="CG29" s="150">
        <v>37</v>
      </c>
      <c r="CH29" s="46">
        <f t="shared" si="45"/>
        <v>0</v>
      </c>
      <c r="CI29" s="36">
        <f t="shared" si="46"/>
        <v>0</v>
      </c>
      <c r="CJ29" s="150">
        <f t="shared" si="47"/>
        <v>19</v>
      </c>
      <c r="CL29" s="184">
        <v>83</v>
      </c>
      <c r="CM29" s="184">
        <v>80</v>
      </c>
      <c r="CO29" s="165"/>
      <c r="CS29" s="182">
        <v>581</v>
      </c>
      <c r="CZ29" s="182">
        <v>1</v>
      </c>
      <c r="DA29" s="182">
        <v>3</v>
      </c>
      <c r="DB29" s="182">
        <v>6</v>
      </c>
      <c r="DC29" s="182">
        <v>5</v>
      </c>
      <c r="DD29" s="182">
        <v>9</v>
      </c>
      <c r="DE29" s="182">
        <v>5</v>
      </c>
      <c r="DF29" s="182">
        <v>3</v>
      </c>
      <c r="DG29" s="182">
        <f t="shared" si="54"/>
        <v>31</v>
      </c>
      <c r="DH29" s="182">
        <f t="shared" si="55"/>
        <v>0</v>
      </c>
      <c r="DI29" s="182">
        <f t="shared" si="56"/>
        <v>0</v>
      </c>
      <c r="DJ29" s="182">
        <f t="shared" si="57"/>
        <v>0</v>
      </c>
      <c r="DK29" s="182">
        <f t="shared" si="58"/>
        <v>2</v>
      </c>
      <c r="DL29" s="182">
        <f t="shared" si="59"/>
        <v>0</v>
      </c>
      <c r="DM29" s="182">
        <f t="shared" si="60"/>
        <v>2</v>
      </c>
      <c r="DN29" s="182">
        <f t="shared" si="61"/>
        <v>1</v>
      </c>
      <c r="DO29" s="182">
        <f t="shared" si="62"/>
        <v>0</v>
      </c>
      <c r="DP29" s="182">
        <f t="shared" si="63"/>
        <v>0</v>
      </c>
      <c r="DQ29" s="182">
        <f t="shared" si="64"/>
        <v>1</v>
      </c>
      <c r="DR29" s="182">
        <f t="shared" si="65"/>
        <v>0</v>
      </c>
      <c r="DS29" s="182">
        <f t="shared" si="66"/>
        <v>0</v>
      </c>
      <c r="DT29" s="182">
        <f t="shared" si="67"/>
        <v>0</v>
      </c>
      <c r="DU29" s="182">
        <f t="shared" si="68"/>
        <v>1</v>
      </c>
      <c r="DV29" s="182">
        <f t="shared" si="69"/>
        <v>0</v>
      </c>
      <c r="DW29" s="182">
        <f t="shared" si="70"/>
        <v>2</v>
      </c>
      <c r="DX29" s="182">
        <f t="shared" si="71"/>
        <v>3</v>
      </c>
      <c r="DY29" s="182">
        <f t="shared" si="72"/>
        <v>0</v>
      </c>
      <c r="DZ29" s="182">
        <f t="shared" si="73"/>
        <v>1</v>
      </c>
      <c r="EA29" s="182">
        <f t="shared" si="74"/>
        <v>5</v>
      </c>
      <c r="EB29" s="182">
        <f t="shared" si="75"/>
        <v>3</v>
      </c>
      <c r="EC29" s="182">
        <f t="shared" si="76"/>
        <v>1</v>
      </c>
      <c r="ED29" s="182">
        <f t="shared" si="77"/>
        <v>0</v>
      </c>
      <c r="EG29" s="425">
        <v>2</v>
      </c>
      <c r="EH29" s="425"/>
      <c r="EI29" s="425"/>
      <c r="EK29" s="425" t="s">
        <v>799</v>
      </c>
      <c r="EL29" s="425"/>
      <c r="EM29" s="425"/>
    </row>
    <row r="30" spans="2:143" ht="17">
      <c r="B30" s="367">
        <v>721</v>
      </c>
      <c r="C30" s="367" t="s">
        <v>958</v>
      </c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223">
        <v>1</v>
      </c>
      <c r="O30" s="223">
        <v>28</v>
      </c>
      <c r="P30" s="223">
        <v>35</v>
      </c>
      <c r="Q30" s="223">
        <v>41</v>
      </c>
      <c r="R30" s="223">
        <v>43</v>
      </c>
      <c r="S30" s="223">
        <v>44</v>
      </c>
      <c r="T30" s="223">
        <v>31</v>
      </c>
      <c r="U30" s="223">
        <f>SUM(N30:T30)-T30</f>
        <v>192</v>
      </c>
      <c r="V30" s="223"/>
      <c r="W30" s="256" t="str">
        <f t="shared" si="1"/>
        <v>홀수</v>
      </c>
      <c r="X30" s="256" t="str">
        <f t="shared" si="2"/>
        <v>짝수</v>
      </c>
      <c r="Y30" s="256" t="str">
        <f t="shared" si="3"/>
        <v>홀수</v>
      </c>
      <c r="Z30" s="256" t="str">
        <f t="shared" si="4"/>
        <v>홀수</v>
      </c>
      <c r="AA30" s="223" t="str">
        <f t="shared" si="5"/>
        <v>홀수</v>
      </c>
      <c r="AB30" s="223" t="str">
        <f t="shared" si="6"/>
        <v>짝수</v>
      </c>
      <c r="AC30" s="256" t="str">
        <f t="shared" si="7"/>
        <v>4 : 2</v>
      </c>
      <c r="AD30" s="256">
        <f t="shared" si="8"/>
        <v>4</v>
      </c>
      <c r="AE30" s="256">
        <f t="shared" si="9"/>
        <v>2</v>
      </c>
      <c r="AF30" s="256" t="str">
        <f t="shared" si="10"/>
        <v>저수</v>
      </c>
      <c r="AG30" s="256" t="str">
        <f t="shared" si="11"/>
        <v>고수</v>
      </c>
      <c r="AH30" s="256" t="str">
        <f t="shared" si="12"/>
        <v>고수</v>
      </c>
      <c r="AI30" s="256" t="str">
        <f t="shared" si="13"/>
        <v>고수</v>
      </c>
      <c r="AJ30" s="256" t="str">
        <f t="shared" si="14"/>
        <v>고수</v>
      </c>
      <c r="AK30" s="256" t="str">
        <f t="shared" si="15"/>
        <v>고수</v>
      </c>
      <c r="AL30" s="256" t="str">
        <f t="shared" si="16"/>
        <v>1 : 5</v>
      </c>
      <c r="AM30" s="256">
        <f t="shared" si="17"/>
        <v>1</v>
      </c>
      <c r="AN30" s="256">
        <f t="shared" si="18"/>
        <v>5</v>
      </c>
      <c r="AO30" s="256">
        <f t="shared" si="19"/>
        <v>22</v>
      </c>
      <c r="AP30" s="256" t="str">
        <f t="shared" si="20"/>
        <v>X</v>
      </c>
      <c r="AQ30" s="256" t="str">
        <f t="shared" si="21"/>
        <v>X</v>
      </c>
      <c r="AR30" s="256" t="str">
        <f t="shared" si="22"/>
        <v>X</v>
      </c>
      <c r="AS30" s="256" t="str">
        <f t="shared" si="23"/>
        <v>X</v>
      </c>
      <c r="AT30" s="256" t="str">
        <f t="shared" si="24"/>
        <v>X</v>
      </c>
      <c r="AU30" s="256" t="str">
        <f t="shared" si="25"/>
        <v>X</v>
      </c>
      <c r="AV30" s="256" t="str">
        <f t="shared" si="26"/>
        <v>X</v>
      </c>
      <c r="AW30" s="256" t="str">
        <f t="shared" si="27"/>
        <v>X</v>
      </c>
      <c r="AX30" s="256" t="str">
        <f t="shared" si="28"/>
        <v>X</v>
      </c>
      <c r="AY30" s="256" t="str">
        <f t="shared" si="29"/>
        <v>O</v>
      </c>
      <c r="AZ30" s="256" t="str">
        <f t="shared" si="30"/>
        <v>O</v>
      </c>
      <c r="BA30" s="256" t="str">
        <f t="shared" si="31"/>
        <v>X</v>
      </c>
      <c r="BB30" s="256">
        <f t="shared" si="32"/>
        <v>2</v>
      </c>
      <c r="BC30" s="256" t="str">
        <f t="shared" si="33"/>
        <v>1G</v>
      </c>
      <c r="BD30" s="256" t="str">
        <f t="shared" si="34"/>
        <v>2G</v>
      </c>
      <c r="BE30" s="256" t="str">
        <f t="shared" si="35"/>
        <v>3G</v>
      </c>
      <c r="BF30" s="256" t="str">
        <f t="shared" si="36"/>
        <v>3G</v>
      </c>
      <c r="BG30" s="256" t="str">
        <f t="shared" si="37"/>
        <v>3G</v>
      </c>
      <c r="BH30" s="256" t="str">
        <f t="shared" si="38"/>
        <v>3G</v>
      </c>
      <c r="BI30" s="256">
        <f t="shared" si="39"/>
        <v>1</v>
      </c>
      <c r="BJ30" s="256">
        <f t="shared" si="40"/>
        <v>1</v>
      </c>
      <c r="BK30" s="256">
        <f t="shared" si="41"/>
        <v>4</v>
      </c>
      <c r="BL30" s="256" t="str">
        <f t="shared" si="42"/>
        <v>114</v>
      </c>
      <c r="BO30" s="369">
        <v>26</v>
      </c>
      <c r="BP30" s="228">
        <f t="shared" si="43"/>
        <v>2</v>
      </c>
      <c r="BQ30" s="229">
        <f t="shared" si="44"/>
        <v>35</v>
      </c>
      <c r="BR30" s="32">
        <v>26</v>
      </c>
      <c r="BS30" s="9">
        <f t="shared" si="53"/>
        <v>2</v>
      </c>
      <c r="BT30" s="9">
        <f t="shared" si="50"/>
        <v>2</v>
      </c>
      <c r="BU30" s="27">
        <f t="shared" si="51"/>
        <v>4</v>
      </c>
      <c r="BV30" s="205" t="str">
        <f t="shared" si="52"/>
        <v>당첨</v>
      </c>
      <c r="BW30" s="205" t="s">
        <v>592</v>
      </c>
      <c r="BX30" s="83">
        <v>26</v>
      </c>
      <c r="BY30" s="10">
        <v>8</v>
      </c>
      <c r="BZ30" s="10">
        <v>8</v>
      </c>
      <c r="CA30" s="10">
        <v>16</v>
      </c>
      <c r="CB30" s="53" t="s">
        <v>510</v>
      </c>
      <c r="CC30" s="205" t="str">
        <f t="shared" si="80"/>
        <v>짝수</v>
      </c>
      <c r="CD30" s="184">
        <f t="shared" si="81"/>
        <v>2</v>
      </c>
      <c r="CF30" s="47">
        <v>26</v>
      </c>
      <c r="CG30" s="150">
        <v>38</v>
      </c>
      <c r="CH30" s="46">
        <f t="shared" si="45"/>
        <v>0</v>
      </c>
      <c r="CI30" s="36">
        <f t="shared" si="46"/>
        <v>0</v>
      </c>
      <c r="CJ30" s="150">
        <f t="shared" si="47"/>
        <v>19</v>
      </c>
      <c r="CL30" s="184">
        <v>84</v>
      </c>
      <c r="CM30" s="184">
        <v>80</v>
      </c>
      <c r="CO30" s="165"/>
      <c r="CS30" s="182">
        <v>582</v>
      </c>
      <c r="CZ30" s="182">
        <v>1</v>
      </c>
      <c r="DA30" s="182">
        <v>4</v>
      </c>
      <c r="DB30" s="182">
        <v>6</v>
      </c>
      <c r="DC30" s="182">
        <v>5</v>
      </c>
      <c r="DD30" s="182">
        <v>7</v>
      </c>
      <c r="DE30" s="182">
        <v>4</v>
      </c>
      <c r="DF30" s="182">
        <v>3</v>
      </c>
      <c r="DG30" s="182">
        <f t="shared" si="54"/>
        <v>29</v>
      </c>
      <c r="DH30" s="182">
        <f t="shared" si="55"/>
        <v>0</v>
      </c>
      <c r="DI30" s="182">
        <f t="shared" si="56"/>
        <v>0</v>
      </c>
      <c r="DJ30" s="182">
        <f t="shared" si="57"/>
        <v>0</v>
      </c>
      <c r="DK30" s="182">
        <f t="shared" si="58"/>
        <v>1</v>
      </c>
      <c r="DL30" s="182">
        <f t="shared" si="59"/>
        <v>2</v>
      </c>
      <c r="DM30" s="182">
        <f t="shared" si="60"/>
        <v>1</v>
      </c>
      <c r="DN30" s="182">
        <f t="shared" si="61"/>
        <v>1</v>
      </c>
      <c r="DO30" s="182">
        <f t="shared" si="62"/>
        <v>1</v>
      </c>
      <c r="DP30" s="182">
        <f t="shared" si="63"/>
        <v>0</v>
      </c>
      <c r="DQ30" s="182">
        <f t="shared" si="64"/>
        <v>0</v>
      </c>
      <c r="DR30" s="182">
        <f t="shared" si="65"/>
        <v>0</v>
      </c>
      <c r="DS30" s="182">
        <f t="shared" si="66"/>
        <v>0</v>
      </c>
      <c r="DT30" s="182">
        <f t="shared" si="67"/>
        <v>0</v>
      </c>
      <c r="DU30" s="182">
        <f t="shared" si="68"/>
        <v>1</v>
      </c>
      <c r="DV30" s="182">
        <f t="shared" si="69"/>
        <v>0</v>
      </c>
      <c r="DW30" s="182">
        <f t="shared" si="70"/>
        <v>3</v>
      </c>
      <c r="DX30" s="182">
        <f t="shared" si="71"/>
        <v>2</v>
      </c>
      <c r="DY30" s="182">
        <f t="shared" si="72"/>
        <v>1</v>
      </c>
      <c r="DZ30" s="182">
        <f t="shared" si="73"/>
        <v>0</v>
      </c>
      <c r="EA30" s="182">
        <f t="shared" si="74"/>
        <v>5</v>
      </c>
      <c r="EB30" s="182">
        <f t="shared" si="75"/>
        <v>4</v>
      </c>
      <c r="EC30" s="182">
        <f t="shared" si="76"/>
        <v>1</v>
      </c>
      <c r="ED30" s="182">
        <f t="shared" si="77"/>
        <v>0</v>
      </c>
      <c r="EG30" s="191">
        <v>0</v>
      </c>
      <c r="EH30" s="191">
        <f>COUNTIF(DJ11:DJ300,EG30)</f>
        <v>102</v>
      </c>
      <c r="EI30" s="192">
        <f>EH30/EH37</f>
        <v>0.45739910313901344</v>
      </c>
      <c r="EK30" s="191">
        <v>0</v>
      </c>
      <c r="EL30" s="191">
        <f>COUNTIF(EC11:EC300,EK30)</f>
        <v>100</v>
      </c>
      <c r="EM30" s="192">
        <f>EL30/EL37</f>
        <v>0.44843049327354262</v>
      </c>
    </row>
    <row r="31" spans="2:143" ht="17">
      <c r="B31" s="367">
        <v>722</v>
      </c>
      <c r="C31" s="367" t="s">
        <v>959</v>
      </c>
      <c r="D31" s="367"/>
      <c r="E31" s="367"/>
      <c r="F31" s="367"/>
      <c r="G31" s="367"/>
      <c r="H31" s="367"/>
      <c r="I31" s="367"/>
      <c r="J31" s="367"/>
      <c r="K31" s="367"/>
      <c r="L31" s="367"/>
      <c r="M31" s="367"/>
      <c r="N31" s="223">
        <v>12</v>
      </c>
      <c r="O31" s="223">
        <v>14</v>
      </c>
      <c r="P31" s="223">
        <v>21</v>
      </c>
      <c r="Q31" s="223">
        <v>30</v>
      </c>
      <c r="R31" s="223">
        <v>39</v>
      </c>
      <c r="S31" s="223">
        <v>43</v>
      </c>
      <c r="T31" s="223">
        <v>45</v>
      </c>
      <c r="U31" s="223">
        <f>SUM(N31:T31)-T31</f>
        <v>159</v>
      </c>
      <c r="V31" s="223"/>
      <c r="W31" s="255" t="str">
        <f t="shared" ref="W31:AB31" si="82">IF(RIGHT(N31,1)="1","홀수",IF(RIGHT(N31,1)="3","홀수",IF(RIGHT(N31,1)="5","홀수",IF(RIGHT(N31,1)="7","홀수",IF(RIGHT(N31,1)="9","홀수","짝수")))))</f>
        <v>짝수</v>
      </c>
      <c r="X31" s="255" t="str">
        <f t="shared" si="82"/>
        <v>짝수</v>
      </c>
      <c r="Y31" s="255" t="str">
        <f t="shared" si="82"/>
        <v>홀수</v>
      </c>
      <c r="Z31" s="255" t="str">
        <f t="shared" si="82"/>
        <v>짝수</v>
      </c>
      <c r="AA31" s="223" t="str">
        <f t="shared" si="82"/>
        <v>홀수</v>
      </c>
      <c r="AB31" s="223" t="str">
        <f t="shared" si="82"/>
        <v>홀수</v>
      </c>
      <c r="AC31" s="255" t="str">
        <f t="shared" ref="AC31" si="83">AD31&amp;" : "&amp;AE31</f>
        <v>3 : 3</v>
      </c>
      <c r="AD31" s="255">
        <f t="shared" ref="AD31" si="84">COUNTIF(W31:AB31,"홀수")</f>
        <v>3</v>
      </c>
      <c r="AE31" s="255">
        <f t="shared" ref="AE31" si="85">COUNTIF(W31:AB31,"짝수")</f>
        <v>3</v>
      </c>
      <c r="AF31" s="255" t="str">
        <f t="shared" ref="AF31:AK31" si="86">IF(N31&lt;23,"저수","고수")</f>
        <v>저수</v>
      </c>
      <c r="AG31" s="255" t="str">
        <f t="shared" si="86"/>
        <v>저수</v>
      </c>
      <c r="AH31" s="255" t="str">
        <f t="shared" si="86"/>
        <v>저수</v>
      </c>
      <c r="AI31" s="255" t="str">
        <f t="shared" si="86"/>
        <v>고수</v>
      </c>
      <c r="AJ31" s="255" t="str">
        <f t="shared" si="86"/>
        <v>고수</v>
      </c>
      <c r="AK31" s="255" t="str">
        <f t="shared" si="86"/>
        <v>고수</v>
      </c>
      <c r="AL31" s="255" t="str">
        <f t="shared" ref="AL31" si="87">AM31&amp;" : "&amp;AN31</f>
        <v>3 : 3</v>
      </c>
      <c r="AM31" s="255">
        <f t="shared" ref="AM31" si="88">COUNTIF(AF31:AK31,"저수")</f>
        <v>3</v>
      </c>
      <c r="AN31" s="255">
        <f t="shared" ref="AN31" si="89">COUNTIF(AF31:AK31,"고수")</f>
        <v>3</v>
      </c>
      <c r="AO31" s="255">
        <f t="shared" ref="AO31" si="90">RIGHT(N31,1)+RIGHT(O31,1)+RIGHT(P31,1)+RIGHT(Q31,1)+RIGHT(R31,1)+RIGHT(S31,1)</f>
        <v>19</v>
      </c>
      <c r="AP31" s="255" t="str">
        <f t="shared" ref="AP31:AU31" si="91">IF(N31=2,"O",IF(N31=3,"O",IF(N31=5,"O",IF(N31=7,"O",IF(N31=11,"O",IF(N31=13,"O",IF(N31=17,"O",IF(N31=19,"O","X"))))))))</f>
        <v>X</v>
      </c>
      <c r="AQ31" s="255" t="str">
        <f t="shared" si="91"/>
        <v>X</v>
      </c>
      <c r="AR31" s="255" t="str">
        <f t="shared" si="91"/>
        <v>X</v>
      </c>
      <c r="AS31" s="255" t="str">
        <f t="shared" si="91"/>
        <v>X</v>
      </c>
      <c r="AT31" s="255" t="str">
        <f t="shared" si="91"/>
        <v>X</v>
      </c>
      <c r="AU31" s="255" t="str">
        <f t="shared" si="91"/>
        <v>X</v>
      </c>
      <c r="AV31" s="255" t="str">
        <f t="shared" ref="AV31:BA31" si="92">IF(N31=23,"O",IF(N31=29,"O",IF(N31=31,"O",IF(N31=37,"O",IF(N31=41,"O",IF(N31=43,"O","X"))))))</f>
        <v>X</v>
      </c>
      <c r="AW31" s="255" t="str">
        <f t="shared" si="92"/>
        <v>X</v>
      </c>
      <c r="AX31" s="255" t="str">
        <f t="shared" si="92"/>
        <v>X</v>
      </c>
      <c r="AY31" s="255" t="str">
        <f t="shared" si="92"/>
        <v>X</v>
      </c>
      <c r="AZ31" s="255" t="str">
        <f t="shared" si="92"/>
        <v>X</v>
      </c>
      <c r="BA31" s="255" t="str">
        <f t="shared" si="92"/>
        <v>O</v>
      </c>
      <c r="BB31" s="255">
        <f t="shared" ref="BB31" si="93">COUNTIF(AP31:BA31,"O")</f>
        <v>1</v>
      </c>
      <c r="BC31" s="255" t="str">
        <f t="shared" ref="BC31" si="94">VLOOKUP(N31,삼그룹,6,FALSE)</f>
        <v>1G</v>
      </c>
      <c r="BD31" s="255" t="str">
        <f t="shared" ref="BD31" si="95">VLOOKUP(O31,삼그룹,6,FALSE)</f>
        <v>1G</v>
      </c>
      <c r="BE31" s="255" t="str">
        <f t="shared" ref="BE31" si="96">VLOOKUP(P31,삼그룹,6,FALSE)</f>
        <v>2G</v>
      </c>
      <c r="BF31" s="255" t="str">
        <f t="shared" ref="BF31" si="97">VLOOKUP(Q31,삼그룹,6,FALSE)</f>
        <v>2G</v>
      </c>
      <c r="BG31" s="255" t="str">
        <f t="shared" ref="BG31" si="98">VLOOKUP(R31,삼그룹,6,FALSE)</f>
        <v>3G</v>
      </c>
      <c r="BH31" s="255" t="str">
        <f t="shared" ref="BH31" si="99">VLOOKUP(S31,삼그룹,6,FALSE)</f>
        <v>3G</v>
      </c>
      <c r="BI31" s="255">
        <f t="shared" si="39"/>
        <v>2</v>
      </c>
      <c r="BJ31" s="255">
        <f t="shared" si="40"/>
        <v>2</v>
      </c>
      <c r="BK31" s="255">
        <f t="shared" si="41"/>
        <v>2</v>
      </c>
      <c r="BL31" s="255" t="str">
        <f t="shared" ref="BL31" si="100">BI31&amp;BJ31&amp;BK31</f>
        <v>222</v>
      </c>
      <c r="BO31" s="369">
        <v>27</v>
      </c>
      <c r="BP31" s="228">
        <f t="shared" si="43"/>
        <v>1</v>
      </c>
      <c r="BQ31" s="229">
        <f t="shared" si="44"/>
        <v>45</v>
      </c>
      <c r="BR31" s="32">
        <v>27</v>
      </c>
      <c r="BS31" s="9">
        <f t="shared" si="53"/>
        <v>1</v>
      </c>
      <c r="BT31" s="9">
        <f t="shared" si="50"/>
        <v>1</v>
      </c>
      <c r="BU31" s="27">
        <f t="shared" si="51"/>
        <v>2</v>
      </c>
      <c r="BV31" s="205" t="str">
        <f t="shared" si="52"/>
        <v>당첨</v>
      </c>
      <c r="BW31" s="205" t="s">
        <v>592</v>
      </c>
      <c r="BX31" s="83">
        <v>27</v>
      </c>
      <c r="BY31" s="10">
        <v>4</v>
      </c>
      <c r="BZ31" s="10">
        <v>4</v>
      </c>
      <c r="CA31" s="10">
        <v>8</v>
      </c>
      <c r="CB31" s="53" t="s">
        <v>510</v>
      </c>
      <c r="CC31" s="205" t="str">
        <f t="shared" si="80"/>
        <v>홀수</v>
      </c>
      <c r="CD31" s="184">
        <f t="shared" si="81"/>
        <v>16</v>
      </c>
      <c r="CF31" s="47">
        <v>27</v>
      </c>
      <c r="CG31" s="150">
        <v>39</v>
      </c>
      <c r="CH31" s="46">
        <f t="shared" si="45"/>
        <v>0</v>
      </c>
      <c r="CI31" s="36">
        <f t="shared" si="46"/>
        <v>0</v>
      </c>
      <c r="CJ31" s="150">
        <f t="shared" si="47"/>
        <v>19</v>
      </c>
      <c r="CL31" s="184">
        <v>85</v>
      </c>
      <c r="CM31" s="184">
        <v>80</v>
      </c>
      <c r="CO31" s="165"/>
      <c r="CS31" s="182">
        <v>583</v>
      </c>
      <c r="CZ31" s="182">
        <v>1</v>
      </c>
      <c r="DA31" s="182">
        <v>1</v>
      </c>
      <c r="DB31" s="182">
        <v>4</v>
      </c>
      <c r="DC31" s="182">
        <v>3</v>
      </c>
      <c r="DD31" s="182">
        <v>5</v>
      </c>
      <c r="DE31" s="182">
        <v>5</v>
      </c>
      <c r="DF31" s="182">
        <v>4</v>
      </c>
      <c r="DG31" s="182">
        <f t="shared" si="54"/>
        <v>22</v>
      </c>
      <c r="DH31" s="182">
        <f t="shared" si="55"/>
        <v>0</v>
      </c>
      <c r="DI31" s="182">
        <f t="shared" si="56"/>
        <v>1</v>
      </c>
      <c r="DJ31" s="182">
        <f t="shared" si="57"/>
        <v>0</v>
      </c>
      <c r="DK31" s="182">
        <f t="shared" si="58"/>
        <v>1</v>
      </c>
      <c r="DL31" s="182">
        <f t="shared" si="59"/>
        <v>2</v>
      </c>
      <c r="DM31" s="182">
        <f t="shared" si="60"/>
        <v>2</v>
      </c>
      <c r="DN31" s="182">
        <f t="shared" si="61"/>
        <v>0</v>
      </c>
      <c r="DO31" s="182">
        <f t="shared" si="62"/>
        <v>0</v>
      </c>
      <c r="DP31" s="182">
        <f t="shared" si="63"/>
        <v>0</v>
      </c>
      <c r="DQ31" s="182">
        <f t="shared" si="64"/>
        <v>0</v>
      </c>
      <c r="DR31" s="182">
        <f t="shared" si="65"/>
        <v>0</v>
      </c>
      <c r="DS31" s="182">
        <f t="shared" si="66"/>
        <v>0</v>
      </c>
      <c r="DT31" s="182">
        <f t="shared" si="67"/>
        <v>0</v>
      </c>
      <c r="DU31" s="182">
        <f t="shared" si="68"/>
        <v>0</v>
      </c>
      <c r="DV31" s="182">
        <f t="shared" si="69"/>
        <v>1</v>
      </c>
      <c r="DW31" s="182">
        <f t="shared" si="70"/>
        <v>3</v>
      </c>
      <c r="DX31" s="182">
        <f t="shared" si="71"/>
        <v>2</v>
      </c>
      <c r="DY31" s="182">
        <f t="shared" si="72"/>
        <v>0</v>
      </c>
      <c r="DZ31" s="182">
        <f t="shared" si="73"/>
        <v>0</v>
      </c>
      <c r="EA31" s="182">
        <f t="shared" si="74"/>
        <v>5</v>
      </c>
      <c r="EB31" s="182">
        <f t="shared" si="75"/>
        <v>4</v>
      </c>
      <c r="EC31" s="182">
        <f t="shared" si="76"/>
        <v>0</v>
      </c>
      <c r="ED31" s="182">
        <f t="shared" si="77"/>
        <v>1</v>
      </c>
      <c r="EG31" s="191">
        <v>1</v>
      </c>
      <c r="EH31" s="191">
        <f>COUNTIF(DJ11:DJ300,EG31)</f>
        <v>92</v>
      </c>
      <c r="EI31" s="192">
        <f>EH31/EH37</f>
        <v>0.41255605381165922</v>
      </c>
      <c r="EK31" s="191">
        <v>1</v>
      </c>
      <c r="EL31" s="191">
        <f>COUNTIF(EC11:EC300,EK31)</f>
        <v>88</v>
      </c>
      <c r="EM31" s="192">
        <f>EL31/EL37</f>
        <v>0.39461883408071746</v>
      </c>
    </row>
    <row r="32" spans="2:143" ht="17">
      <c r="BO32" s="368">
        <v>28</v>
      </c>
      <c r="BP32" s="234">
        <f t="shared" si="43"/>
        <v>6</v>
      </c>
      <c r="BQ32" s="235">
        <f t="shared" si="44"/>
        <v>6</v>
      </c>
      <c r="BR32" s="32">
        <v>28</v>
      </c>
      <c r="BS32" s="9">
        <f t="shared" si="53"/>
        <v>6</v>
      </c>
      <c r="BT32" s="9">
        <f t="shared" si="50"/>
        <v>6</v>
      </c>
      <c r="BU32" s="27">
        <f t="shared" si="51"/>
        <v>12</v>
      </c>
      <c r="BV32" s="205" t="str">
        <f t="shared" si="52"/>
        <v>당첨</v>
      </c>
      <c r="BW32" s="205" t="s">
        <v>592</v>
      </c>
      <c r="BX32" s="83">
        <v>28</v>
      </c>
      <c r="BY32" s="10">
        <v>6</v>
      </c>
      <c r="BZ32" s="10">
        <v>6</v>
      </c>
      <c r="CA32" s="10">
        <v>12</v>
      </c>
      <c r="CB32" s="53" t="s">
        <v>510</v>
      </c>
      <c r="CC32" s="205" t="str">
        <f t="shared" si="80"/>
        <v>짝수</v>
      </c>
      <c r="CD32" s="184">
        <f t="shared" si="81"/>
        <v>6</v>
      </c>
      <c r="CF32" s="47">
        <v>28</v>
      </c>
      <c r="CG32" s="150">
        <v>13</v>
      </c>
      <c r="CH32" s="46">
        <f t="shared" si="45"/>
        <v>0</v>
      </c>
      <c r="CI32" s="36">
        <f t="shared" si="46"/>
        <v>0</v>
      </c>
      <c r="CJ32" s="150">
        <f t="shared" si="47"/>
        <v>19</v>
      </c>
      <c r="CL32" s="184">
        <v>86</v>
      </c>
      <c r="CM32" s="184">
        <v>80</v>
      </c>
      <c r="CO32" s="165"/>
      <c r="CS32" s="182">
        <v>584</v>
      </c>
      <c r="CZ32" s="182">
        <v>2</v>
      </c>
      <c r="DA32" s="182">
        <v>3</v>
      </c>
      <c r="DB32" s="182">
        <v>4</v>
      </c>
      <c r="DC32" s="182">
        <v>1</v>
      </c>
      <c r="DD32" s="182">
        <v>1</v>
      </c>
      <c r="DE32" s="182">
        <v>6</v>
      </c>
      <c r="DF32" s="182">
        <v>4</v>
      </c>
      <c r="DG32" s="182">
        <f t="shared" si="54"/>
        <v>19</v>
      </c>
      <c r="DH32" s="182">
        <f t="shared" si="55"/>
        <v>0</v>
      </c>
      <c r="DI32" s="182">
        <f t="shared" si="56"/>
        <v>2</v>
      </c>
      <c r="DJ32" s="182">
        <f t="shared" si="57"/>
        <v>0</v>
      </c>
      <c r="DK32" s="182">
        <f t="shared" si="58"/>
        <v>1</v>
      </c>
      <c r="DL32" s="182">
        <f t="shared" si="59"/>
        <v>2</v>
      </c>
      <c r="DM32" s="182">
        <f t="shared" si="60"/>
        <v>0</v>
      </c>
      <c r="DN32" s="182">
        <f t="shared" si="61"/>
        <v>1</v>
      </c>
      <c r="DO32" s="182">
        <f t="shared" si="62"/>
        <v>0</v>
      </c>
      <c r="DP32" s="182">
        <f t="shared" si="63"/>
        <v>0</v>
      </c>
      <c r="DQ32" s="182">
        <f t="shared" si="64"/>
        <v>0</v>
      </c>
      <c r="DR32" s="182">
        <f t="shared" si="65"/>
        <v>0</v>
      </c>
      <c r="DS32" s="182">
        <f t="shared" si="66"/>
        <v>0</v>
      </c>
      <c r="DT32" s="182">
        <f t="shared" si="67"/>
        <v>0</v>
      </c>
      <c r="DU32" s="182">
        <f t="shared" si="68"/>
        <v>0</v>
      </c>
      <c r="DV32" s="182">
        <f t="shared" si="69"/>
        <v>2</v>
      </c>
      <c r="DW32" s="182">
        <f t="shared" si="70"/>
        <v>3</v>
      </c>
      <c r="DX32" s="182">
        <f t="shared" si="71"/>
        <v>1</v>
      </c>
      <c r="DY32" s="182">
        <f t="shared" si="72"/>
        <v>0</v>
      </c>
      <c r="DZ32" s="182">
        <f t="shared" si="73"/>
        <v>0</v>
      </c>
      <c r="EA32" s="182">
        <f t="shared" si="74"/>
        <v>4</v>
      </c>
      <c r="EB32" s="182">
        <f t="shared" si="75"/>
        <v>3</v>
      </c>
      <c r="EC32" s="182">
        <f t="shared" si="76"/>
        <v>0</v>
      </c>
      <c r="ED32" s="182">
        <f t="shared" si="77"/>
        <v>2</v>
      </c>
      <c r="EG32" s="191">
        <v>2</v>
      </c>
      <c r="EH32" s="191">
        <f>COUNTIF(DJ11:DJ300,EG32)</f>
        <v>24</v>
      </c>
      <c r="EI32" s="192">
        <f>EH32/EH37</f>
        <v>0.10762331838565023</v>
      </c>
      <c r="EK32" s="191">
        <v>2</v>
      </c>
      <c r="EL32" s="191">
        <f>COUNTIF(EC11:EC300,EK32)</f>
        <v>31</v>
      </c>
      <c r="EM32" s="192">
        <f>EL32/EL37</f>
        <v>0.13901345291479822</v>
      </c>
    </row>
    <row r="33" spans="29:143" ht="17">
      <c r="BO33" s="368">
        <v>29</v>
      </c>
      <c r="BP33" s="234">
        <f t="shared" si="43"/>
        <v>5</v>
      </c>
      <c r="BQ33" s="235">
        <f t="shared" si="44"/>
        <v>15</v>
      </c>
      <c r="BR33" s="32">
        <v>29</v>
      </c>
      <c r="BS33" s="9">
        <f t="shared" si="53"/>
        <v>5</v>
      </c>
      <c r="BT33" s="9">
        <f t="shared" si="50"/>
        <v>5</v>
      </c>
      <c r="BU33" s="27">
        <f t="shared" si="51"/>
        <v>10</v>
      </c>
      <c r="BV33" s="205" t="str">
        <f t="shared" si="52"/>
        <v>당첨</v>
      </c>
      <c r="BW33" s="205" t="s">
        <v>592</v>
      </c>
      <c r="BX33" s="83">
        <v>29</v>
      </c>
      <c r="BY33" s="10">
        <v>4</v>
      </c>
      <c r="BZ33" s="10">
        <v>4</v>
      </c>
      <c r="CA33" s="10">
        <v>8</v>
      </c>
      <c r="CB33" s="53" t="s">
        <v>510</v>
      </c>
      <c r="CC33" s="205" t="str">
        <f t="shared" si="80"/>
        <v>홀수</v>
      </c>
      <c r="CD33" s="184">
        <f t="shared" si="81"/>
        <v>16</v>
      </c>
      <c r="CF33" s="47">
        <v>29</v>
      </c>
      <c r="CG33" s="150">
        <v>40</v>
      </c>
      <c r="CH33" s="46">
        <f t="shared" si="45"/>
        <v>0</v>
      </c>
      <c r="CI33" s="36">
        <f t="shared" si="46"/>
        <v>0</v>
      </c>
      <c r="CJ33" s="150">
        <f t="shared" si="47"/>
        <v>19</v>
      </c>
      <c r="CL33" s="184">
        <v>86</v>
      </c>
      <c r="CM33" s="184">
        <v>80</v>
      </c>
      <c r="CO33" s="165"/>
      <c r="CS33" s="182">
        <v>585</v>
      </c>
      <c r="CZ33" s="182">
        <v>0</v>
      </c>
      <c r="DA33" s="182">
        <v>3</v>
      </c>
      <c r="DB33" s="182">
        <v>4</v>
      </c>
      <c r="DC33" s="182">
        <v>4</v>
      </c>
      <c r="DD33" s="182">
        <v>5</v>
      </c>
      <c r="DE33" s="182">
        <v>2</v>
      </c>
      <c r="DF33" s="182">
        <v>5</v>
      </c>
      <c r="DG33" s="182">
        <f t="shared" si="54"/>
        <v>23</v>
      </c>
      <c r="DH33" s="182">
        <f t="shared" si="55"/>
        <v>0</v>
      </c>
      <c r="DI33" s="182">
        <f t="shared" si="56"/>
        <v>0</v>
      </c>
      <c r="DJ33" s="182">
        <f t="shared" si="57"/>
        <v>1</v>
      </c>
      <c r="DK33" s="182">
        <f t="shared" si="58"/>
        <v>1</v>
      </c>
      <c r="DL33" s="182">
        <f t="shared" si="59"/>
        <v>2</v>
      </c>
      <c r="DM33" s="182">
        <f t="shared" si="60"/>
        <v>2</v>
      </c>
      <c r="DN33" s="182">
        <f t="shared" si="61"/>
        <v>0</v>
      </c>
      <c r="DO33" s="182">
        <f t="shared" si="62"/>
        <v>0</v>
      </c>
      <c r="DP33" s="182">
        <f t="shared" si="63"/>
        <v>0</v>
      </c>
      <c r="DQ33" s="182">
        <f t="shared" si="64"/>
        <v>0</v>
      </c>
      <c r="DR33" s="182">
        <f t="shared" si="65"/>
        <v>0</v>
      </c>
      <c r="DS33" s="182">
        <f t="shared" si="66"/>
        <v>0</v>
      </c>
      <c r="DT33" s="182">
        <f t="shared" si="67"/>
        <v>0</v>
      </c>
      <c r="DU33" s="182">
        <f t="shared" si="68"/>
        <v>0</v>
      </c>
      <c r="DV33" s="182">
        <f t="shared" si="69"/>
        <v>1</v>
      </c>
      <c r="DW33" s="182">
        <f t="shared" si="70"/>
        <v>3</v>
      </c>
      <c r="DX33" s="182">
        <f t="shared" si="71"/>
        <v>2</v>
      </c>
      <c r="DY33" s="182">
        <f t="shared" si="72"/>
        <v>0</v>
      </c>
      <c r="DZ33" s="182">
        <f t="shared" si="73"/>
        <v>0</v>
      </c>
      <c r="EA33" s="182">
        <f t="shared" si="74"/>
        <v>5</v>
      </c>
      <c r="EB33" s="182">
        <f t="shared" si="75"/>
        <v>4</v>
      </c>
      <c r="EC33" s="182">
        <f t="shared" si="76"/>
        <v>0</v>
      </c>
      <c r="ED33" s="182">
        <f t="shared" si="77"/>
        <v>1</v>
      </c>
      <c r="EG33" s="191">
        <v>3</v>
      </c>
      <c r="EH33" s="191">
        <f>COUNTIF(DJ11:DJ300,EG33)</f>
        <v>4</v>
      </c>
      <c r="EI33" s="192">
        <f>EH33/EH37</f>
        <v>1.7937219730941704E-2</v>
      </c>
      <c r="EK33" s="191">
        <v>3</v>
      </c>
      <c r="EL33" s="191">
        <f>COUNTIF(EC11:EC300,EK33)</f>
        <v>3</v>
      </c>
      <c r="EM33" s="192">
        <f>EL33/EL37</f>
        <v>1.3452914798206279E-2</v>
      </c>
    </row>
    <row r="34" spans="29:143" ht="17">
      <c r="AC34" s="184"/>
      <c r="AD34" s="184"/>
      <c r="AE34" s="184"/>
      <c r="AF34" s="184"/>
      <c r="AG34" s="184"/>
      <c r="AH34" s="184"/>
      <c r="BO34" s="368">
        <v>30</v>
      </c>
      <c r="BP34" s="234">
        <f t="shared" si="43"/>
        <v>6</v>
      </c>
      <c r="BQ34" s="235">
        <f t="shared" si="44"/>
        <v>6</v>
      </c>
      <c r="BR34" s="32">
        <v>30</v>
      </c>
      <c r="BS34" s="9">
        <f t="shared" si="53"/>
        <v>6</v>
      </c>
      <c r="BT34" s="9">
        <f t="shared" si="50"/>
        <v>6</v>
      </c>
      <c r="BU34" s="27">
        <f t="shared" si="51"/>
        <v>12</v>
      </c>
      <c r="BV34" s="205" t="str">
        <f t="shared" si="52"/>
        <v>당첨</v>
      </c>
      <c r="BW34" s="205" t="s">
        <v>592</v>
      </c>
      <c r="BX34" s="83">
        <v>30</v>
      </c>
      <c r="BY34" s="10">
        <v>1</v>
      </c>
      <c r="BZ34" s="10">
        <v>1</v>
      </c>
      <c r="CA34" s="10">
        <v>2</v>
      </c>
      <c r="CB34" s="53" t="s">
        <v>510</v>
      </c>
      <c r="CC34" s="205" t="str">
        <f t="shared" si="80"/>
        <v>짝수</v>
      </c>
      <c r="CD34" s="184">
        <f t="shared" si="81"/>
        <v>41</v>
      </c>
      <c r="CF34" s="47">
        <v>30</v>
      </c>
      <c r="CG34" s="150">
        <v>11</v>
      </c>
      <c r="CH34" s="46">
        <f t="shared" si="45"/>
        <v>0</v>
      </c>
      <c r="CI34" s="36">
        <f t="shared" si="46"/>
        <v>0</v>
      </c>
      <c r="CJ34" s="150">
        <f t="shared" si="47"/>
        <v>19</v>
      </c>
      <c r="CL34" s="184">
        <v>87</v>
      </c>
      <c r="CM34" s="184">
        <v>80</v>
      </c>
      <c r="CO34" s="165"/>
      <c r="CS34" s="182">
        <v>586</v>
      </c>
      <c r="CZ34" s="182">
        <v>0</v>
      </c>
      <c r="DA34" s="182">
        <v>5</v>
      </c>
      <c r="DB34" s="182">
        <v>5</v>
      </c>
      <c r="DC34" s="182">
        <v>4</v>
      </c>
      <c r="DD34" s="182">
        <v>3</v>
      </c>
      <c r="DE34" s="182">
        <v>2</v>
      </c>
      <c r="DF34" s="182">
        <v>5</v>
      </c>
      <c r="DG34" s="182">
        <f t="shared" si="54"/>
        <v>24</v>
      </c>
      <c r="DH34" s="182">
        <f t="shared" si="55"/>
        <v>0</v>
      </c>
      <c r="DI34" s="182">
        <f t="shared" si="56"/>
        <v>0</v>
      </c>
      <c r="DJ34" s="182">
        <f t="shared" si="57"/>
        <v>1</v>
      </c>
      <c r="DK34" s="182">
        <f t="shared" si="58"/>
        <v>1</v>
      </c>
      <c r="DL34" s="182">
        <f t="shared" si="59"/>
        <v>1</v>
      </c>
      <c r="DM34" s="182">
        <f t="shared" si="60"/>
        <v>3</v>
      </c>
      <c r="DN34" s="182">
        <f t="shared" si="61"/>
        <v>0</v>
      </c>
      <c r="DO34" s="182">
        <f t="shared" si="62"/>
        <v>0</v>
      </c>
      <c r="DP34" s="182">
        <f t="shared" si="63"/>
        <v>0</v>
      </c>
      <c r="DQ34" s="182">
        <f t="shared" si="64"/>
        <v>0</v>
      </c>
      <c r="DR34" s="182">
        <f t="shared" si="65"/>
        <v>0</v>
      </c>
      <c r="DS34" s="182">
        <f t="shared" si="66"/>
        <v>0</v>
      </c>
      <c r="DT34" s="182">
        <f t="shared" si="67"/>
        <v>0</v>
      </c>
      <c r="DU34" s="182">
        <f t="shared" si="68"/>
        <v>0</v>
      </c>
      <c r="DV34" s="182">
        <f t="shared" si="69"/>
        <v>1</v>
      </c>
      <c r="DW34" s="182">
        <f t="shared" si="70"/>
        <v>2</v>
      </c>
      <c r="DX34" s="182">
        <f t="shared" si="71"/>
        <v>3</v>
      </c>
      <c r="DY34" s="182">
        <f t="shared" si="72"/>
        <v>0</v>
      </c>
      <c r="DZ34" s="182">
        <f t="shared" si="73"/>
        <v>0</v>
      </c>
      <c r="EA34" s="182">
        <f t="shared" si="74"/>
        <v>5</v>
      </c>
      <c r="EB34" s="182">
        <f t="shared" si="75"/>
        <v>4</v>
      </c>
      <c r="EC34" s="182">
        <f t="shared" si="76"/>
        <v>0</v>
      </c>
      <c r="ED34" s="182">
        <f t="shared" si="77"/>
        <v>1</v>
      </c>
      <c r="EG34" s="191">
        <v>4</v>
      </c>
      <c r="EH34" s="191">
        <f>COUNTIF(DJ11:DJ300,EG34)</f>
        <v>1</v>
      </c>
      <c r="EI34" s="192">
        <f>EH34/EH37</f>
        <v>4.4843049327354259E-3</v>
      </c>
      <c r="EK34" s="191">
        <v>4</v>
      </c>
      <c r="EL34" s="191">
        <f>COUNTIF(EC11:EC300,EK34)</f>
        <v>1</v>
      </c>
      <c r="EM34" s="192">
        <f>EL34/EL37</f>
        <v>4.4843049327354259E-3</v>
      </c>
    </row>
    <row r="35" spans="29:143" ht="17">
      <c r="AC35" s="184"/>
      <c r="AD35" s="184"/>
      <c r="AE35" s="184"/>
      <c r="AF35" s="184"/>
      <c r="AG35" s="184"/>
      <c r="AH35" s="184"/>
      <c r="BO35" s="371">
        <v>31</v>
      </c>
      <c r="BP35" s="231">
        <f t="shared" si="43"/>
        <v>4</v>
      </c>
      <c r="BQ35" s="232">
        <f t="shared" si="44"/>
        <v>20</v>
      </c>
      <c r="BR35" s="74">
        <v>31</v>
      </c>
      <c r="BS35" s="9">
        <f t="shared" si="53"/>
        <v>4</v>
      </c>
      <c r="BT35" s="9">
        <f t="shared" si="50"/>
        <v>4</v>
      </c>
      <c r="BU35" s="27">
        <f t="shared" si="51"/>
        <v>8</v>
      </c>
      <c r="BV35" s="205" t="str">
        <f t="shared" si="52"/>
        <v>당첨</v>
      </c>
      <c r="BW35" s="205" t="s">
        <v>593</v>
      </c>
      <c r="BX35" s="128">
        <v>31</v>
      </c>
      <c r="BY35" s="10">
        <v>6</v>
      </c>
      <c r="BZ35" s="10">
        <v>6</v>
      </c>
      <c r="CA35" s="10">
        <v>12</v>
      </c>
      <c r="CB35" s="53" t="s">
        <v>510</v>
      </c>
      <c r="CC35" s="205" t="str">
        <f t="shared" si="80"/>
        <v>홀수</v>
      </c>
      <c r="CD35" s="184">
        <f t="shared" si="81"/>
        <v>6</v>
      </c>
      <c r="CF35" s="47">
        <v>31</v>
      </c>
      <c r="CG35" s="150">
        <v>9</v>
      </c>
      <c r="CH35" s="46">
        <f t="shared" si="45"/>
        <v>0</v>
      </c>
      <c r="CI35" s="36">
        <f t="shared" si="46"/>
        <v>0</v>
      </c>
      <c r="CJ35" s="150">
        <f t="shared" si="47"/>
        <v>19</v>
      </c>
      <c r="CL35" s="184">
        <v>87</v>
      </c>
      <c r="CM35" s="184">
        <v>80</v>
      </c>
      <c r="CO35" s="165"/>
      <c r="CS35" s="182">
        <v>587</v>
      </c>
      <c r="CZ35" s="182">
        <v>0</v>
      </c>
      <c r="DA35" s="182">
        <v>6</v>
      </c>
      <c r="DB35" s="182">
        <v>3</v>
      </c>
      <c r="DC35" s="182">
        <v>3</v>
      </c>
      <c r="DD35" s="182">
        <v>4</v>
      </c>
      <c r="DE35" s="182">
        <v>4</v>
      </c>
      <c r="DF35" s="182">
        <v>4</v>
      </c>
      <c r="DG35" s="182">
        <f t="shared" si="54"/>
        <v>24</v>
      </c>
      <c r="DH35" s="182">
        <f t="shared" si="55"/>
        <v>0</v>
      </c>
      <c r="DI35" s="182">
        <f t="shared" si="56"/>
        <v>0</v>
      </c>
      <c r="DJ35" s="182">
        <f t="shared" si="57"/>
        <v>0</v>
      </c>
      <c r="DK35" s="182">
        <f t="shared" si="58"/>
        <v>2</v>
      </c>
      <c r="DL35" s="182">
        <f t="shared" si="59"/>
        <v>3</v>
      </c>
      <c r="DM35" s="182">
        <f t="shared" si="60"/>
        <v>0</v>
      </c>
      <c r="DN35" s="182">
        <f t="shared" si="61"/>
        <v>1</v>
      </c>
      <c r="DO35" s="182">
        <f t="shared" si="62"/>
        <v>0</v>
      </c>
      <c r="DP35" s="182">
        <f t="shared" si="63"/>
        <v>0</v>
      </c>
      <c r="DQ35" s="182">
        <f t="shared" si="64"/>
        <v>0</v>
      </c>
      <c r="DR35" s="182">
        <f t="shared" si="65"/>
        <v>0</v>
      </c>
      <c r="DS35" s="182">
        <f t="shared" si="66"/>
        <v>0</v>
      </c>
      <c r="DT35" s="182">
        <f t="shared" si="67"/>
        <v>0</v>
      </c>
      <c r="DU35" s="182">
        <f t="shared" si="68"/>
        <v>0</v>
      </c>
      <c r="DV35" s="182">
        <f t="shared" si="69"/>
        <v>0</v>
      </c>
      <c r="DW35" s="182">
        <f t="shared" si="70"/>
        <v>5</v>
      </c>
      <c r="DX35" s="182">
        <f t="shared" si="71"/>
        <v>1</v>
      </c>
      <c r="DY35" s="182">
        <f t="shared" si="72"/>
        <v>0</v>
      </c>
      <c r="DZ35" s="182">
        <f t="shared" si="73"/>
        <v>0</v>
      </c>
      <c r="EA35" s="182">
        <f t="shared" si="74"/>
        <v>6</v>
      </c>
      <c r="EB35" s="182">
        <f t="shared" si="75"/>
        <v>4</v>
      </c>
      <c r="EC35" s="182">
        <f t="shared" si="76"/>
        <v>0</v>
      </c>
      <c r="ED35" s="182">
        <f t="shared" si="77"/>
        <v>0</v>
      </c>
      <c r="EG35" s="191">
        <v>5</v>
      </c>
      <c r="EH35" s="191">
        <f>COUNTIF(DJ11:DJ300,EG35)</f>
        <v>0</v>
      </c>
      <c r="EI35" s="192">
        <f>EH35/EH37</f>
        <v>0</v>
      </c>
      <c r="EK35" s="191">
        <v>5</v>
      </c>
      <c r="EL35" s="191">
        <f>COUNTIF(EC11:EC300,EK35)</f>
        <v>0</v>
      </c>
      <c r="EM35" s="192">
        <f>EL35/EL37</f>
        <v>0</v>
      </c>
    </row>
    <row r="36" spans="29:143" ht="17">
      <c r="AC36" s="184"/>
      <c r="AD36" s="184"/>
      <c r="AE36" s="184"/>
      <c r="AF36" s="184"/>
      <c r="AG36" s="184"/>
      <c r="AH36" s="184"/>
      <c r="BO36" s="368">
        <v>32</v>
      </c>
      <c r="BP36" s="234">
        <f t="shared" si="43"/>
        <v>3</v>
      </c>
      <c r="BQ36" s="235">
        <f t="shared" si="44"/>
        <v>27</v>
      </c>
      <c r="BR36" s="74">
        <v>32</v>
      </c>
      <c r="BS36" s="9">
        <f t="shared" si="53"/>
        <v>3</v>
      </c>
      <c r="BT36" s="9">
        <f t="shared" si="50"/>
        <v>3</v>
      </c>
      <c r="BU36" s="27">
        <f t="shared" si="51"/>
        <v>6</v>
      </c>
      <c r="BV36" s="205" t="str">
        <f t="shared" si="52"/>
        <v>당첨</v>
      </c>
      <c r="BW36" s="205" t="s">
        <v>593</v>
      </c>
      <c r="BX36" s="76">
        <v>32</v>
      </c>
      <c r="BY36" s="10">
        <v>6</v>
      </c>
      <c r="BZ36" s="10">
        <v>6</v>
      </c>
      <c r="CA36" s="10">
        <v>12</v>
      </c>
      <c r="CB36" s="53" t="s">
        <v>510</v>
      </c>
      <c r="CC36" s="205" t="str">
        <f t="shared" si="80"/>
        <v>짝수</v>
      </c>
      <c r="CD36" s="184">
        <f t="shared" si="81"/>
        <v>6</v>
      </c>
      <c r="CF36" s="47">
        <v>32</v>
      </c>
      <c r="CG36" s="150">
        <v>41</v>
      </c>
      <c r="CH36" s="46">
        <f t="shared" si="45"/>
        <v>0</v>
      </c>
      <c r="CI36" s="36">
        <f t="shared" si="46"/>
        <v>0</v>
      </c>
      <c r="CJ36" s="150">
        <f t="shared" si="47"/>
        <v>19</v>
      </c>
      <c r="CL36" s="184">
        <v>87</v>
      </c>
      <c r="CM36" s="184">
        <v>80</v>
      </c>
      <c r="CO36" s="165"/>
      <c r="CS36" s="182">
        <v>588</v>
      </c>
      <c r="CZ36" s="182">
        <v>0</v>
      </c>
      <c r="DA36" s="182">
        <v>6</v>
      </c>
      <c r="DB36" s="182">
        <v>2</v>
      </c>
      <c r="DC36" s="182">
        <v>4</v>
      </c>
      <c r="DD36" s="182">
        <v>2</v>
      </c>
      <c r="DE36" s="182">
        <v>5</v>
      </c>
      <c r="DF36" s="182">
        <v>6</v>
      </c>
      <c r="DG36" s="182">
        <f t="shared" si="54"/>
        <v>25</v>
      </c>
      <c r="DH36" s="182">
        <f t="shared" si="55"/>
        <v>0</v>
      </c>
      <c r="DI36" s="182">
        <f t="shared" si="56"/>
        <v>0</v>
      </c>
      <c r="DJ36" s="182">
        <f t="shared" si="57"/>
        <v>2</v>
      </c>
      <c r="DK36" s="182">
        <f t="shared" si="58"/>
        <v>0</v>
      </c>
      <c r="DL36" s="182">
        <f t="shared" si="59"/>
        <v>1</v>
      </c>
      <c r="DM36" s="182">
        <f t="shared" si="60"/>
        <v>1</v>
      </c>
      <c r="DN36" s="182">
        <f t="shared" si="61"/>
        <v>2</v>
      </c>
      <c r="DO36" s="182">
        <f t="shared" si="62"/>
        <v>0</v>
      </c>
      <c r="DP36" s="182">
        <f t="shared" si="63"/>
        <v>0</v>
      </c>
      <c r="DQ36" s="182">
        <f t="shared" si="64"/>
        <v>0</v>
      </c>
      <c r="DR36" s="182">
        <f t="shared" si="65"/>
        <v>0</v>
      </c>
      <c r="DS36" s="182">
        <f t="shared" si="66"/>
        <v>0</v>
      </c>
      <c r="DT36" s="182">
        <f t="shared" si="67"/>
        <v>0</v>
      </c>
      <c r="DU36" s="182">
        <f t="shared" si="68"/>
        <v>0</v>
      </c>
      <c r="DV36" s="182">
        <f t="shared" si="69"/>
        <v>2</v>
      </c>
      <c r="DW36" s="182">
        <f t="shared" si="70"/>
        <v>1</v>
      </c>
      <c r="DX36" s="182">
        <f t="shared" si="71"/>
        <v>3</v>
      </c>
      <c r="DY36" s="182">
        <f t="shared" si="72"/>
        <v>0</v>
      </c>
      <c r="DZ36" s="182">
        <f t="shared" si="73"/>
        <v>0</v>
      </c>
      <c r="EA36" s="182">
        <f t="shared" si="74"/>
        <v>4</v>
      </c>
      <c r="EB36" s="182">
        <f t="shared" si="75"/>
        <v>4</v>
      </c>
      <c r="EC36" s="182">
        <f t="shared" si="76"/>
        <v>0</v>
      </c>
      <c r="ED36" s="182">
        <f t="shared" si="77"/>
        <v>2</v>
      </c>
      <c r="EG36" s="191">
        <v>6</v>
      </c>
      <c r="EH36" s="191">
        <f>COUNTIF(DJ11:DJ300,EG36)</f>
        <v>0</v>
      </c>
      <c r="EI36" s="192">
        <f>EH36/EH37</f>
        <v>0</v>
      </c>
      <c r="EK36" s="191">
        <v>6</v>
      </c>
      <c r="EL36" s="191">
        <f>COUNTIF(EC11:EC300,EK36)</f>
        <v>0</v>
      </c>
      <c r="EM36" s="192">
        <f>EL36/EL37</f>
        <v>0</v>
      </c>
    </row>
    <row r="37" spans="29:143" ht="17">
      <c r="AC37" s="184"/>
      <c r="AD37" s="184"/>
      <c r="AE37" s="184"/>
      <c r="AF37" s="184"/>
      <c r="AG37" s="184"/>
      <c r="AH37" s="184"/>
      <c r="BO37" s="371">
        <v>33</v>
      </c>
      <c r="BP37" s="231">
        <f t="shared" si="43"/>
        <v>8</v>
      </c>
      <c r="BQ37" s="232">
        <f t="shared" si="44"/>
        <v>1</v>
      </c>
      <c r="BR37" s="74">
        <v>33</v>
      </c>
      <c r="BS37" s="9">
        <f t="shared" si="53"/>
        <v>8</v>
      </c>
      <c r="BT37" s="9">
        <f t="shared" si="50"/>
        <v>8</v>
      </c>
      <c r="BU37" s="27">
        <f t="shared" si="51"/>
        <v>16</v>
      </c>
      <c r="BV37" s="205" t="str">
        <f t="shared" si="52"/>
        <v>당첨</v>
      </c>
      <c r="BW37" s="205" t="s">
        <v>593</v>
      </c>
      <c r="BX37" s="76">
        <v>33</v>
      </c>
      <c r="BY37" s="10">
        <v>1</v>
      </c>
      <c r="BZ37" s="10">
        <v>1</v>
      </c>
      <c r="CA37" s="10">
        <v>2</v>
      </c>
      <c r="CB37" s="53" t="s">
        <v>510</v>
      </c>
      <c r="CC37" s="205" t="str">
        <f t="shared" si="80"/>
        <v>홀수</v>
      </c>
      <c r="CD37" s="184">
        <f t="shared" si="81"/>
        <v>41</v>
      </c>
      <c r="CF37" s="47">
        <v>33</v>
      </c>
      <c r="CG37" s="150">
        <v>43</v>
      </c>
      <c r="CH37" s="46">
        <f t="shared" si="45"/>
        <v>0</v>
      </c>
      <c r="CI37" s="36">
        <f t="shared" si="46"/>
        <v>0</v>
      </c>
      <c r="CJ37" s="150">
        <f t="shared" si="47"/>
        <v>19</v>
      </c>
      <c r="CL37" s="184">
        <v>88</v>
      </c>
      <c r="CM37" s="184">
        <v>80</v>
      </c>
      <c r="CO37" s="165"/>
      <c r="CS37" s="182">
        <v>589</v>
      </c>
      <c r="CZ37" s="182">
        <v>2</v>
      </c>
      <c r="DA37" s="182">
        <v>4</v>
      </c>
      <c r="DB37" s="182">
        <v>3</v>
      </c>
      <c r="DC37" s="182">
        <v>1</v>
      </c>
      <c r="DD37" s="182">
        <v>9</v>
      </c>
      <c r="DE37" s="182">
        <v>3</v>
      </c>
      <c r="DF37" s="182">
        <v>2</v>
      </c>
      <c r="DG37" s="182">
        <f t="shared" si="54"/>
        <v>22</v>
      </c>
      <c r="DH37" s="182">
        <f t="shared" si="55"/>
        <v>0</v>
      </c>
      <c r="DI37" s="182">
        <f t="shared" si="56"/>
        <v>1</v>
      </c>
      <c r="DJ37" s="182">
        <f t="shared" si="57"/>
        <v>1</v>
      </c>
      <c r="DK37" s="182">
        <f t="shared" si="58"/>
        <v>2</v>
      </c>
      <c r="DL37" s="182">
        <f t="shared" si="59"/>
        <v>1</v>
      </c>
      <c r="DM37" s="182">
        <f t="shared" si="60"/>
        <v>0</v>
      </c>
      <c r="DN37" s="182">
        <f t="shared" si="61"/>
        <v>0</v>
      </c>
      <c r="DO37" s="182">
        <f t="shared" si="62"/>
        <v>0</v>
      </c>
      <c r="DP37" s="182">
        <f t="shared" si="63"/>
        <v>0</v>
      </c>
      <c r="DQ37" s="182">
        <f t="shared" si="64"/>
        <v>1</v>
      </c>
      <c r="DR37" s="182">
        <f t="shared" si="65"/>
        <v>0</v>
      </c>
      <c r="DS37" s="182">
        <f t="shared" si="66"/>
        <v>0</v>
      </c>
      <c r="DT37" s="182">
        <f t="shared" si="67"/>
        <v>0</v>
      </c>
      <c r="DU37" s="182">
        <f t="shared" si="68"/>
        <v>1</v>
      </c>
      <c r="DV37" s="182">
        <f t="shared" si="69"/>
        <v>2</v>
      </c>
      <c r="DW37" s="182">
        <f t="shared" si="70"/>
        <v>3</v>
      </c>
      <c r="DX37" s="182">
        <f t="shared" si="71"/>
        <v>0</v>
      </c>
      <c r="DY37" s="182">
        <f t="shared" si="72"/>
        <v>0</v>
      </c>
      <c r="DZ37" s="182">
        <f t="shared" si="73"/>
        <v>1</v>
      </c>
      <c r="EA37" s="182">
        <f t="shared" si="74"/>
        <v>3</v>
      </c>
      <c r="EB37" s="182">
        <f t="shared" si="75"/>
        <v>1</v>
      </c>
      <c r="EC37" s="182">
        <f t="shared" si="76"/>
        <v>1</v>
      </c>
      <c r="ED37" s="182">
        <f t="shared" si="77"/>
        <v>2</v>
      </c>
      <c r="EG37" s="191"/>
      <c r="EH37" s="191">
        <f>SUM(EH30:EH36)</f>
        <v>223</v>
      </c>
      <c r="EI37" s="192">
        <f>SUM(EI30:EI36)</f>
        <v>1</v>
      </c>
      <c r="EK37" s="191"/>
      <c r="EL37" s="191">
        <f>SUM(EL30:EL36)</f>
        <v>223</v>
      </c>
      <c r="EM37" s="192">
        <f>SUM(EM30:EM36)</f>
        <v>1</v>
      </c>
    </row>
    <row r="38" spans="29:143" ht="17">
      <c r="AC38" s="184"/>
      <c r="AD38" s="184"/>
      <c r="AE38" s="184"/>
      <c r="AF38" s="184"/>
      <c r="AG38" s="184"/>
      <c r="AH38" s="184"/>
      <c r="AO38" s="184"/>
      <c r="AP38" s="99"/>
      <c r="AQ38" s="175"/>
      <c r="AR38" s="175"/>
      <c r="AS38" s="175"/>
      <c r="AT38" s="175"/>
      <c r="BO38" s="370">
        <v>34</v>
      </c>
      <c r="BP38" s="225">
        <f t="shared" si="43"/>
        <v>3</v>
      </c>
      <c r="BQ38" s="226">
        <f t="shared" si="44"/>
        <v>27</v>
      </c>
      <c r="BR38" s="74">
        <v>34</v>
      </c>
      <c r="BS38" s="9">
        <f t="shared" si="53"/>
        <v>3</v>
      </c>
      <c r="BT38" s="9">
        <f t="shared" si="50"/>
        <v>3</v>
      </c>
      <c r="BU38" s="27">
        <f t="shared" si="51"/>
        <v>6</v>
      </c>
      <c r="BV38" s="205" t="str">
        <f t="shared" si="52"/>
        <v>당첨</v>
      </c>
      <c r="BW38" s="205" t="s">
        <v>593</v>
      </c>
      <c r="BX38" s="76">
        <v>34</v>
      </c>
      <c r="BY38" s="10">
        <v>8</v>
      </c>
      <c r="BZ38" s="10">
        <v>8</v>
      </c>
      <c r="CA38" s="10">
        <v>16</v>
      </c>
      <c r="CB38" s="53" t="s">
        <v>510</v>
      </c>
      <c r="CC38" s="205" t="str">
        <f t="shared" si="80"/>
        <v>짝수</v>
      </c>
      <c r="CD38" s="184">
        <f t="shared" si="81"/>
        <v>2</v>
      </c>
      <c r="CG38" s="150" t="s">
        <v>498</v>
      </c>
      <c r="CH38" s="150">
        <f>SUM(CH5:CH37)</f>
        <v>27</v>
      </c>
      <c r="CI38" s="36">
        <f>SUM(CI5:CI37)</f>
        <v>0.99999999999999978</v>
      </c>
      <c r="CL38" s="184">
        <v>88</v>
      </c>
      <c r="CM38" s="184">
        <v>80</v>
      </c>
      <c r="CO38" s="165"/>
      <c r="CS38" s="182">
        <v>590</v>
      </c>
      <c r="CZ38" s="182">
        <v>2</v>
      </c>
      <c r="DA38" s="182">
        <v>5</v>
      </c>
      <c r="DB38" s="182">
        <v>3</v>
      </c>
      <c r="DC38" s="182">
        <v>1</v>
      </c>
      <c r="DD38" s="182">
        <v>4</v>
      </c>
      <c r="DE38" s="182">
        <v>7</v>
      </c>
      <c r="DF38" s="182">
        <v>2</v>
      </c>
      <c r="DG38" s="182">
        <f t="shared" si="54"/>
        <v>22</v>
      </c>
      <c r="DH38" s="182">
        <f t="shared" si="55"/>
        <v>0</v>
      </c>
      <c r="DI38" s="182">
        <f t="shared" si="56"/>
        <v>1</v>
      </c>
      <c r="DJ38" s="182">
        <f t="shared" si="57"/>
        <v>1</v>
      </c>
      <c r="DK38" s="182">
        <f t="shared" si="58"/>
        <v>1</v>
      </c>
      <c r="DL38" s="182">
        <f t="shared" si="59"/>
        <v>1</v>
      </c>
      <c r="DM38" s="182">
        <f t="shared" si="60"/>
        <v>1</v>
      </c>
      <c r="DN38" s="182">
        <f t="shared" si="61"/>
        <v>0</v>
      </c>
      <c r="DO38" s="182">
        <f t="shared" si="62"/>
        <v>1</v>
      </c>
      <c r="DP38" s="182">
        <f t="shared" si="63"/>
        <v>0</v>
      </c>
      <c r="DQ38" s="182">
        <f t="shared" si="64"/>
        <v>0</v>
      </c>
      <c r="DR38" s="182">
        <f t="shared" si="65"/>
        <v>0</v>
      </c>
      <c r="DS38" s="182">
        <f t="shared" si="66"/>
        <v>0</v>
      </c>
      <c r="DT38" s="182">
        <f t="shared" si="67"/>
        <v>0</v>
      </c>
      <c r="DU38" s="182">
        <f t="shared" si="68"/>
        <v>1</v>
      </c>
      <c r="DV38" s="182">
        <f t="shared" si="69"/>
        <v>2</v>
      </c>
      <c r="DW38" s="182">
        <f t="shared" si="70"/>
        <v>2</v>
      </c>
      <c r="DX38" s="182">
        <f t="shared" si="71"/>
        <v>1</v>
      </c>
      <c r="DY38" s="182">
        <f t="shared" si="72"/>
        <v>1</v>
      </c>
      <c r="DZ38" s="182">
        <f t="shared" si="73"/>
        <v>0</v>
      </c>
      <c r="EA38" s="182">
        <f t="shared" si="74"/>
        <v>3</v>
      </c>
      <c r="EB38" s="182">
        <f t="shared" si="75"/>
        <v>2</v>
      </c>
      <c r="EC38" s="182">
        <f t="shared" si="76"/>
        <v>1</v>
      </c>
      <c r="ED38" s="182">
        <f t="shared" si="77"/>
        <v>2</v>
      </c>
    </row>
    <row r="39" spans="29:143" ht="17">
      <c r="AC39" s="184"/>
      <c r="AD39" s="184"/>
      <c r="AE39" s="184"/>
      <c r="AF39" s="184"/>
      <c r="AG39" s="184"/>
      <c r="AH39" s="184"/>
      <c r="AO39" s="184"/>
      <c r="AP39" s="99"/>
      <c r="AQ39" s="175"/>
      <c r="AR39" s="175"/>
      <c r="AS39" s="175"/>
      <c r="AT39" s="175"/>
      <c r="BO39" s="233">
        <v>35</v>
      </c>
      <c r="BP39" s="234">
        <f t="shared" si="43"/>
        <v>4</v>
      </c>
      <c r="BQ39" s="235">
        <f t="shared" si="44"/>
        <v>20</v>
      </c>
      <c r="BR39" s="74">
        <v>35</v>
      </c>
      <c r="BS39" s="9">
        <f t="shared" si="53"/>
        <v>4</v>
      </c>
      <c r="BT39" s="9">
        <f t="shared" si="50"/>
        <v>4</v>
      </c>
      <c r="BU39" s="27">
        <f t="shared" si="51"/>
        <v>8</v>
      </c>
      <c r="BV39" s="205" t="str">
        <f t="shared" si="52"/>
        <v>당첨</v>
      </c>
      <c r="BW39" s="205" t="s">
        <v>593</v>
      </c>
      <c r="BX39" s="76">
        <v>35</v>
      </c>
      <c r="BY39" s="10">
        <v>4</v>
      </c>
      <c r="BZ39" s="10">
        <v>4</v>
      </c>
      <c r="CA39" s="10">
        <v>8</v>
      </c>
      <c r="CB39" s="53" t="s">
        <v>510</v>
      </c>
      <c r="CC39" s="205" t="str">
        <f t="shared" si="80"/>
        <v>홀수</v>
      </c>
      <c r="CD39" s="184">
        <f t="shared" si="81"/>
        <v>16</v>
      </c>
      <c r="CL39" s="184">
        <v>89</v>
      </c>
      <c r="CM39" s="184">
        <v>80</v>
      </c>
      <c r="CO39" s="165"/>
      <c r="CS39" s="182">
        <v>591</v>
      </c>
      <c r="CZ39" s="182">
        <v>1</v>
      </c>
      <c r="DA39" s="182">
        <v>4</v>
      </c>
      <c r="DB39" s="182">
        <v>3</v>
      </c>
      <c r="DC39" s="182">
        <v>7</v>
      </c>
      <c r="DD39" s="182">
        <v>4</v>
      </c>
      <c r="DE39" s="182">
        <v>5</v>
      </c>
      <c r="DF39" s="182">
        <v>3</v>
      </c>
      <c r="DG39" s="182">
        <f t="shared" si="54"/>
        <v>26</v>
      </c>
      <c r="DH39" s="182">
        <f t="shared" si="55"/>
        <v>0</v>
      </c>
      <c r="DI39" s="182">
        <f t="shared" si="56"/>
        <v>0</v>
      </c>
      <c r="DJ39" s="182">
        <f t="shared" si="57"/>
        <v>0</v>
      </c>
      <c r="DK39" s="182">
        <f t="shared" si="58"/>
        <v>2</v>
      </c>
      <c r="DL39" s="182">
        <f t="shared" si="59"/>
        <v>2</v>
      </c>
      <c r="DM39" s="182">
        <f t="shared" si="60"/>
        <v>1</v>
      </c>
      <c r="DN39" s="182">
        <f t="shared" si="61"/>
        <v>0</v>
      </c>
      <c r="DO39" s="182">
        <f t="shared" si="62"/>
        <v>1</v>
      </c>
      <c r="DP39" s="182">
        <f t="shared" si="63"/>
        <v>0</v>
      </c>
      <c r="DQ39" s="182">
        <f t="shared" si="64"/>
        <v>0</v>
      </c>
      <c r="DR39" s="182">
        <f t="shared" si="65"/>
        <v>0</v>
      </c>
      <c r="DS39" s="182">
        <f t="shared" si="66"/>
        <v>0</v>
      </c>
      <c r="DT39" s="182">
        <f t="shared" si="67"/>
        <v>0</v>
      </c>
      <c r="DU39" s="182">
        <f t="shared" si="68"/>
        <v>1</v>
      </c>
      <c r="DV39" s="182">
        <f t="shared" si="69"/>
        <v>0</v>
      </c>
      <c r="DW39" s="182">
        <f t="shared" si="70"/>
        <v>4</v>
      </c>
      <c r="DX39" s="182">
        <f t="shared" si="71"/>
        <v>1</v>
      </c>
      <c r="DY39" s="182">
        <f t="shared" si="72"/>
        <v>1</v>
      </c>
      <c r="DZ39" s="182">
        <f t="shared" si="73"/>
        <v>0</v>
      </c>
      <c r="EA39" s="182">
        <f t="shared" si="74"/>
        <v>5</v>
      </c>
      <c r="EB39" s="182">
        <f t="shared" si="75"/>
        <v>3</v>
      </c>
      <c r="EC39" s="182">
        <f t="shared" si="76"/>
        <v>1</v>
      </c>
      <c r="ED39" s="182">
        <f t="shared" si="77"/>
        <v>0</v>
      </c>
      <c r="EG39" s="425">
        <v>3</v>
      </c>
      <c r="EH39" s="425"/>
      <c r="EI39" s="425"/>
      <c r="EK39" s="425" t="s">
        <v>802</v>
      </c>
      <c r="EL39" s="425"/>
      <c r="EM39" s="425"/>
    </row>
    <row r="40" spans="29:143" ht="17">
      <c r="AC40" s="184"/>
      <c r="AD40" s="184"/>
      <c r="AE40" s="184"/>
      <c r="AF40" s="184"/>
      <c r="AG40" s="184"/>
      <c r="AH40" s="184"/>
      <c r="AO40" s="184"/>
      <c r="AP40" s="99"/>
      <c r="AQ40" s="175"/>
      <c r="AR40" s="175"/>
      <c r="AS40" s="175"/>
      <c r="AT40" s="175"/>
      <c r="BO40" s="227">
        <v>36</v>
      </c>
      <c r="BP40" s="228">
        <f t="shared" si="43"/>
        <v>3</v>
      </c>
      <c r="BQ40" s="229">
        <f t="shared" si="44"/>
        <v>27</v>
      </c>
      <c r="BR40" s="74">
        <v>36</v>
      </c>
      <c r="BS40" s="9">
        <f t="shared" si="53"/>
        <v>3</v>
      </c>
      <c r="BT40" s="9">
        <f t="shared" si="50"/>
        <v>3</v>
      </c>
      <c r="BU40" s="27">
        <f t="shared" si="51"/>
        <v>6</v>
      </c>
      <c r="BV40" s="205" t="str">
        <f t="shared" si="52"/>
        <v>당첨</v>
      </c>
      <c r="BW40" s="205" t="s">
        <v>593</v>
      </c>
      <c r="BX40" s="76">
        <v>36</v>
      </c>
      <c r="BY40" s="10">
        <v>3</v>
      </c>
      <c r="BZ40" s="10">
        <v>3</v>
      </c>
      <c r="CA40" s="10">
        <v>6</v>
      </c>
      <c r="CB40" s="53" t="s">
        <v>510</v>
      </c>
      <c r="CC40" s="205" t="str">
        <f t="shared" si="80"/>
        <v>짝수</v>
      </c>
      <c r="CD40" s="184">
        <f t="shared" si="81"/>
        <v>27</v>
      </c>
      <c r="CF40" s="420" t="s">
        <v>636</v>
      </c>
      <c r="CG40" s="420"/>
      <c r="CH40" s="420"/>
      <c r="CL40" s="184">
        <v>89</v>
      </c>
      <c r="CM40" s="184">
        <v>80</v>
      </c>
      <c r="CO40" s="165"/>
      <c r="CS40" s="182">
        <v>592</v>
      </c>
      <c r="CZ40" s="182">
        <v>1</v>
      </c>
      <c r="DA40" s="182">
        <v>6</v>
      </c>
      <c r="DB40" s="182">
        <v>7</v>
      </c>
      <c r="DC40" s="182">
        <v>5</v>
      </c>
      <c r="DD40" s="182">
        <v>4</v>
      </c>
      <c r="DE40" s="182">
        <v>2</v>
      </c>
      <c r="DF40" s="182">
        <v>3</v>
      </c>
      <c r="DG40" s="182">
        <f t="shared" si="54"/>
        <v>27</v>
      </c>
      <c r="DH40" s="182">
        <f t="shared" si="55"/>
        <v>0</v>
      </c>
      <c r="DI40" s="182">
        <f t="shared" si="56"/>
        <v>0</v>
      </c>
      <c r="DJ40" s="182">
        <f t="shared" si="57"/>
        <v>1</v>
      </c>
      <c r="DK40" s="182">
        <f t="shared" si="58"/>
        <v>1</v>
      </c>
      <c r="DL40" s="182">
        <f t="shared" si="59"/>
        <v>1</v>
      </c>
      <c r="DM40" s="182">
        <f t="shared" si="60"/>
        <v>1</v>
      </c>
      <c r="DN40" s="182">
        <f t="shared" si="61"/>
        <v>1</v>
      </c>
      <c r="DO40" s="182">
        <f t="shared" si="62"/>
        <v>1</v>
      </c>
      <c r="DP40" s="182">
        <f t="shared" si="63"/>
        <v>0</v>
      </c>
      <c r="DQ40" s="182">
        <f t="shared" si="64"/>
        <v>0</v>
      </c>
      <c r="DR40" s="182">
        <f t="shared" si="65"/>
        <v>0</v>
      </c>
      <c r="DS40" s="182">
        <f t="shared" si="66"/>
        <v>0</v>
      </c>
      <c r="DT40" s="182">
        <f t="shared" si="67"/>
        <v>0</v>
      </c>
      <c r="DU40" s="182">
        <f t="shared" si="68"/>
        <v>1</v>
      </c>
      <c r="DV40" s="182">
        <f t="shared" si="69"/>
        <v>1</v>
      </c>
      <c r="DW40" s="182">
        <f t="shared" si="70"/>
        <v>2</v>
      </c>
      <c r="DX40" s="182">
        <f t="shared" si="71"/>
        <v>2</v>
      </c>
      <c r="DY40" s="182">
        <f t="shared" si="72"/>
        <v>1</v>
      </c>
      <c r="DZ40" s="182">
        <f t="shared" si="73"/>
        <v>0</v>
      </c>
      <c r="EA40" s="182">
        <f t="shared" si="74"/>
        <v>4</v>
      </c>
      <c r="EB40" s="182">
        <f t="shared" si="75"/>
        <v>3</v>
      </c>
      <c r="EC40" s="182">
        <f t="shared" si="76"/>
        <v>1</v>
      </c>
      <c r="ED40" s="182">
        <f t="shared" si="77"/>
        <v>1</v>
      </c>
      <c r="EG40" s="191">
        <v>0</v>
      </c>
      <c r="EH40" s="191">
        <f>COUNTIF(DK11:DK300,EG40)</f>
        <v>69</v>
      </c>
      <c r="EI40" s="342">
        <f>EH40/EH47</f>
        <v>0.3094170403587444</v>
      </c>
      <c r="EK40" s="191">
        <v>0</v>
      </c>
      <c r="EL40" s="191">
        <f>COUNTIF(ED11:ED300,EK40)</f>
        <v>59</v>
      </c>
      <c r="EM40" s="192">
        <f>EL40/EL47</f>
        <v>0.26457399103139012</v>
      </c>
    </row>
    <row r="41" spans="29:143" ht="17">
      <c r="AC41" s="184"/>
      <c r="AD41" s="184"/>
      <c r="AE41" s="184"/>
      <c r="AF41" s="184"/>
      <c r="AG41" s="184"/>
      <c r="AH41" s="184"/>
      <c r="AO41" s="184"/>
      <c r="AP41" s="99"/>
      <c r="AQ41" s="175"/>
      <c r="AR41" s="175"/>
      <c r="AS41" s="175"/>
      <c r="AT41" s="175"/>
      <c r="BO41" s="224">
        <v>37</v>
      </c>
      <c r="BP41" s="225">
        <f t="shared" si="43"/>
        <v>5</v>
      </c>
      <c r="BQ41" s="226">
        <f t="shared" si="44"/>
        <v>15</v>
      </c>
      <c r="BR41" s="74">
        <v>37</v>
      </c>
      <c r="BS41" s="9">
        <f t="shared" si="53"/>
        <v>5</v>
      </c>
      <c r="BT41" s="9">
        <f t="shared" si="50"/>
        <v>5</v>
      </c>
      <c r="BU41" s="27">
        <f t="shared" si="51"/>
        <v>10</v>
      </c>
      <c r="BV41" s="205" t="str">
        <f t="shared" si="52"/>
        <v>당첨</v>
      </c>
      <c r="BW41" s="205" t="s">
        <v>593</v>
      </c>
      <c r="BX41" s="76">
        <v>37</v>
      </c>
      <c r="BY41" s="10">
        <v>4</v>
      </c>
      <c r="BZ41" s="10">
        <v>4</v>
      </c>
      <c r="CA41" s="10">
        <v>8</v>
      </c>
      <c r="CB41" s="53" t="s">
        <v>510</v>
      </c>
      <c r="CC41" s="205" t="str">
        <f t="shared" si="80"/>
        <v>홀수</v>
      </c>
      <c r="CD41" s="184">
        <f t="shared" si="81"/>
        <v>16</v>
      </c>
      <c r="CF41" s="47" t="s">
        <v>637</v>
      </c>
      <c r="CG41" s="47" t="s">
        <v>638</v>
      </c>
      <c r="CH41" s="47" t="s">
        <v>639</v>
      </c>
      <c r="CL41" s="184">
        <v>89</v>
      </c>
      <c r="CM41" s="184">
        <v>80</v>
      </c>
      <c r="CO41" s="165"/>
      <c r="CS41" s="182">
        <v>593</v>
      </c>
      <c r="CZ41" s="182">
        <v>2</v>
      </c>
      <c r="DA41" s="182">
        <v>1</v>
      </c>
      <c r="DB41" s="182">
        <v>3</v>
      </c>
      <c r="DC41" s="182">
        <v>5</v>
      </c>
      <c r="DD41" s="182">
        <v>2</v>
      </c>
      <c r="DE41" s="182">
        <v>9</v>
      </c>
      <c r="DF41" s="182">
        <v>5</v>
      </c>
      <c r="DG41" s="182">
        <f t="shared" si="54"/>
        <v>25</v>
      </c>
      <c r="DH41" s="182">
        <f t="shared" si="55"/>
        <v>0</v>
      </c>
      <c r="DI41" s="182">
        <f t="shared" si="56"/>
        <v>1</v>
      </c>
      <c r="DJ41" s="182">
        <f t="shared" si="57"/>
        <v>1</v>
      </c>
      <c r="DK41" s="182">
        <f t="shared" si="58"/>
        <v>1</v>
      </c>
      <c r="DL41" s="182">
        <f t="shared" si="59"/>
        <v>0</v>
      </c>
      <c r="DM41" s="182">
        <f t="shared" si="60"/>
        <v>2</v>
      </c>
      <c r="DN41" s="182">
        <f t="shared" si="61"/>
        <v>0</v>
      </c>
      <c r="DO41" s="182">
        <f t="shared" si="62"/>
        <v>0</v>
      </c>
      <c r="DP41" s="182">
        <f t="shared" si="63"/>
        <v>0</v>
      </c>
      <c r="DQ41" s="182">
        <f t="shared" si="64"/>
        <v>1</v>
      </c>
      <c r="DR41" s="182">
        <f t="shared" si="65"/>
        <v>0</v>
      </c>
      <c r="DS41" s="182">
        <f t="shared" si="66"/>
        <v>0</v>
      </c>
      <c r="DT41" s="182">
        <f t="shared" si="67"/>
        <v>0</v>
      </c>
      <c r="DU41" s="182">
        <f t="shared" si="68"/>
        <v>1</v>
      </c>
      <c r="DV41" s="182">
        <f t="shared" si="69"/>
        <v>2</v>
      </c>
      <c r="DW41" s="182">
        <f t="shared" si="70"/>
        <v>1</v>
      </c>
      <c r="DX41" s="182">
        <f t="shared" si="71"/>
        <v>2</v>
      </c>
      <c r="DY41" s="182">
        <f t="shared" si="72"/>
        <v>0</v>
      </c>
      <c r="DZ41" s="182">
        <f t="shared" si="73"/>
        <v>1</v>
      </c>
      <c r="EA41" s="182">
        <f t="shared" si="74"/>
        <v>3</v>
      </c>
      <c r="EB41" s="182">
        <f t="shared" si="75"/>
        <v>2</v>
      </c>
      <c r="EC41" s="182">
        <f t="shared" si="76"/>
        <v>1</v>
      </c>
      <c r="ED41" s="182">
        <f t="shared" si="77"/>
        <v>2</v>
      </c>
      <c r="EG41" s="191">
        <v>1</v>
      </c>
      <c r="EH41" s="191">
        <f>COUNTIF(DK11:DK300,EG41)</f>
        <v>92</v>
      </c>
      <c r="EI41" s="342">
        <f>EH41/EH47</f>
        <v>0.41255605381165922</v>
      </c>
      <c r="EK41" s="191">
        <v>1</v>
      </c>
      <c r="EL41" s="191">
        <f>COUNTIF(ED11:ED300,EK41)</f>
        <v>97</v>
      </c>
      <c r="EM41" s="192">
        <f>EL41/EL47</f>
        <v>0.4349775784753363</v>
      </c>
    </row>
    <row r="42" spans="29:143" ht="17">
      <c r="AC42" s="184"/>
      <c r="AD42" s="184"/>
      <c r="AE42" s="184"/>
      <c r="AF42" s="184"/>
      <c r="AG42" s="184"/>
      <c r="AH42" s="184"/>
      <c r="AO42" s="184"/>
      <c r="AP42" s="175"/>
      <c r="AQ42" s="175"/>
      <c r="AR42" s="175"/>
      <c r="AS42" s="175"/>
      <c r="AT42" s="175"/>
      <c r="BO42" s="368">
        <v>38</v>
      </c>
      <c r="BP42" s="234">
        <f t="shared" si="43"/>
        <v>2</v>
      </c>
      <c r="BQ42" s="235">
        <f t="shared" si="44"/>
        <v>35</v>
      </c>
      <c r="BR42" s="74">
        <v>38</v>
      </c>
      <c r="BS42" s="9">
        <f t="shared" si="53"/>
        <v>2</v>
      </c>
      <c r="BT42" s="9">
        <f t="shared" si="50"/>
        <v>2</v>
      </c>
      <c r="BU42" s="27">
        <f t="shared" si="51"/>
        <v>4</v>
      </c>
      <c r="BV42" s="205" t="str">
        <f t="shared" si="52"/>
        <v>당첨</v>
      </c>
      <c r="BW42" s="205" t="s">
        <v>593</v>
      </c>
      <c r="BX42" s="76">
        <v>38</v>
      </c>
      <c r="BY42" s="10">
        <v>1</v>
      </c>
      <c r="BZ42" s="10">
        <v>1</v>
      </c>
      <c r="CA42" s="10">
        <v>2</v>
      </c>
      <c r="CB42" s="53" t="s">
        <v>510</v>
      </c>
      <c r="CC42" s="205" t="str">
        <f t="shared" si="80"/>
        <v>짝수</v>
      </c>
      <c r="CD42" s="184">
        <f t="shared" si="81"/>
        <v>41</v>
      </c>
      <c r="CF42" s="150">
        <v>8</v>
      </c>
      <c r="CG42" s="150">
        <v>170</v>
      </c>
      <c r="CH42" s="57">
        <v>0.34343434343434343</v>
      </c>
      <c r="CL42" s="184">
        <v>90</v>
      </c>
      <c r="CM42" s="184">
        <v>90</v>
      </c>
      <c r="CO42" s="165"/>
      <c r="CS42" s="182">
        <v>594</v>
      </c>
      <c r="CZ42" s="182">
        <v>1</v>
      </c>
      <c r="DA42" s="182">
        <v>7</v>
      </c>
      <c r="DB42" s="182">
        <v>5</v>
      </c>
      <c r="DC42" s="182">
        <v>6</v>
      </c>
      <c r="DD42" s="182">
        <v>4</v>
      </c>
      <c r="DE42" s="182">
        <v>4</v>
      </c>
      <c r="DF42" s="182">
        <v>4</v>
      </c>
      <c r="DG42" s="182">
        <f t="shared" si="54"/>
        <v>30</v>
      </c>
      <c r="DH42" s="182">
        <f t="shared" si="55"/>
        <v>0</v>
      </c>
      <c r="DI42" s="182">
        <f t="shared" si="56"/>
        <v>0</v>
      </c>
      <c r="DJ42" s="182">
        <f t="shared" si="57"/>
        <v>0</v>
      </c>
      <c r="DK42" s="182">
        <f t="shared" si="58"/>
        <v>0</v>
      </c>
      <c r="DL42" s="182">
        <f t="shared" si="59"/>
        <v>3</v>
      </c>
      <c r="DM42" s="182">
        <f t="shared" si="60"/>
        <v>1</v>
      </c>
      <c r="DN42" s="182">
        <f t="shared" si="61"/>
        <v>1</v>
      </c>
      <c r="DO42" s="182">
        <f t="shared" si="62"/>
        <v>1</v>
      </c>
      <c r="DP42" s="182">
        <f t="shared" si="63"/>
        <v>0</v>
      </c>
      <c r="DQ42" s="182">
        <f t="shared" si="64"/>
        <v>0</v>
      </c>
      <c r="DR42" s="182">
        <f t="shared" si="65"/>
        <v>0</v>
      </c>
      <c r="DS42" s="182">
        <f t="shared" si="66"/>
        <v>0</v>
      </c>
      <c r="DT42" s="182">
        <f t="shared" si="67"/>
        <v>0</v>
      </c>
      <c r="DU42" s="182">
        <f t="shared" si="68"/>
        <v>1</v>
      </c>
      <c r="DV42" s="182">
        <f t="shared" si="69"/>
        <v>0</v>
      </c>
      <c r="DW42" s="182">
        <f t="shared" si="70"/>
        <v>3</v>
      </c>
      <c r="DX42" s="182">
        <f t="shared" si="71"/>
        <v>2</v>
      </c>
      <c r="DY42" s="182">
        <f t="shared" si="72"/>
        <v>1</v>
      </c>
      <c r="DZ42" s="182">
        <f t="shared" si="73"/>
        <v>0</v>
      </c>
      <c r="EA42" s="182">
        <f t="shared" si="74"/>
        <v>5</v>
      </c>
      <c r="EB42" s="182">
        <f t="shared" si="75"/>
        <v>5</v>
      </c>
      <c r="EC42" s="182">
        <f t="shared" si="76"/>
        <v>1</v>
      </c>
      <c r="ED42" s="182">
        <f t="shared" si="77"/>
        <v>0</v>
      </c>
      <c r="EG42" s="191">
        <v>2</v>
      </c>
      <c r="EH42" s="191">
        <f>COUNTIF(DK11:DK300,EG42)</f>
        <v>47</v>
      </c>
      <c r="EI42" s="342">
        <f>EH42/EH47</f>
        <v>0.21076233183856502</v>
      </c>
      <c r="EK42" s="191">
        <v>2</v>
      </c>
      <c r="EL42" s="191">
        <f>COUNTIF(ED11:ED300,EK42)</f>
        <v>58</v>
      </c>
      <c r="EM42" s="192">
        <f>EL42/EL47</f>
        <v>0.26008968609865468</v>
      </c>
    </row>
    <row r="43" spans="29:143" ht="17">
      <c r="AC43" s="184"/>
      <c r="AD43" s="184"/>
      <c r="AE43" s="184"/>
      <c r="AF43" s="184"/>
      <c r="AG43" s="184"/>
      <c r="AH43" s="184"/>
      <c r="AO43" s="184"/>
      <c r="AP43" s="99"/>
      <c r="AQ43" s="175"/>
      <c r="AR43" s="175"/>
      <c r="AS43" s="175"/>
      <c r="AT43" s="175"/>
      <c r="BO43" s="369">
        <v>39</v>
      </c>
      <c r="BP43" s="228">
        <f t="shared" si="43"/>
        <v>5</v>
      </c>
      <c r="BQ43" s="229">
        <f t="shared" si="44"/>
        <v>15</v>
      </c>
      <c r="BR43" s="74">
        <v>39</v>
      </c>
      <c r="BS43" s="9">
        <f t="shared" si="53"/>
        <v>5</v>
      </c>
      <c r="BT43" s="9">
        <f t="shared" si="50"/>
        <v>5</v>
      </c>
      <c r="BU43" s="27">
        <f t="shared" si="51"/>
        <v>10</v>
      </c>
      <c r="BV43" s="205" t="str">
        <f t="shared" si="52"/>
        <v>당첨</v>
      </c>
      <c r="BW43" s="205" t="s">
        <v>593</v>
      </c>
      <c r="BX43" s="76">
        <v>39</v>
      </c>
      <c r="BY43" s="10">
        <v>2</v>
      </c>
      <c r="BZ43" s="10">
        <v>2</v>
      </c>
      <c r="CA43" s="10">
        <v>4</v>
      </c>
      <c r="CB43" s="53" t="s">
        <v>510</v>
      </c>
      <c r="CC43" s="205" t="str">
        <f t="shared" si="80"/>
        <v>홀수</v>
      </c>
      <c r="CD43" s="184">
        <f t="shared" si="81"/>
        <v>37</v>
      </c>
      <c r="CF43" s="150">
        <v>10</v>
      </c>
      <c r="CG43" s="150">
        <v>98</v>
      </c>
      <c r="CH43" s="57">
        <v>0.19797979797979798</v>
      </c>
      <c r="CL43" s="184">
        <v>90</v>
      </c>
      <c r="CM43" s="184">
        <v>90</v>
      </c>
      <c r="CO43" s="165"/>
      <c r="CS43" s="182">
        <v>595</v>
      </c>
      <c r="CZ43" s="182">
        <v>0</v>
      </c>
      <c r="DA43" s="182">
        <v>6</v>
      </c>
      <c r="DB43" s="182">
        <v>3</v>
      </c>
      <c r="DC43" s="182">
        <v>4</v>
      </c>
      <c r="DD43" s="182">
        <v>4</v>
      </c>
      <c r="DE43" s="182">
        <v>6</v>
      </c>
      <c r="DF43" s="182">
        <v>4</v>
      </c>
      <c r="DG43" s="182">
        <f t="shared" si="54"/>
        <v>27</v>
      </c>
      <c r="DH43" s="182">
        <f t="shared" si="55"/>
        <v>0</v>
      </c>
      <c r="DI43" s="182">
        <f t="shared" si="56"/>
        <v>0</v>
      </c>
      <c r="DJ43" s="182">
        <f t="shared" si="57"/>
        <v>0</v>
      </c>
      <c r="DK43" s="182">
        <f t="shared" si="58"/>
        <v>1</v>
      </c>
      <c r="DL43" s="182">
        <f t="shared" si="59"/>
        <v>3</v>
      </c>
      <c r="DM43" s="182">
        <f t="shared" si="60"/>
        <v>0</v>
      </c>
      <c r="DN43" s="182">
        <f t="shared" si="61"/>
        <v>2</v>
      </c>
      <c r="DO43" s="182">
        <f t="shared" si="62"/>
        <v>0</v>
      </c>
      <c r="DP43" s="182">
        <f t="shared" si="63"/>
        <v>0</v>
      </c>
      <c r="DQ43" s="182">
        <f t="shared" si="64"/>
        <v>0</v>
      </c>
      <c r="DR43" s="182">
        <f t="shared" si="65"/>
        <v>0</v>
      </c>
      <c r="DS43" s="182">
        <f t="shared" si="66"/>
        <v>0</v>
      </c>
      <c r="DT43" s="182">
        <f t="shared" si="67"/>
        <v>0</v>
      </c>
      <c r="DU43" s="182">
        <f t="shared" si="68"/>
        <v>0</v>
      </c>
      <c r="DV43" s="182">
        <f t="shared" si="69"/>
        <v>0</v>
      </c>
      <c r="DW43" s="182">
        <f t="shared" si="70"/>
        <v>4</v>
      </c>
      <c r="DX43" s="182">
        <f t="shared" si="71"/>
        <v>2</v>
      </c>
      <c r="DY43" s="182">
        <f t="shared" si="72"/>
        <v>0</v>
      </c>
      <c r="DZ43" s="182">
        <f t="shared" si="73"/>
        <v>0</v>
      </c>
      <c r="EA43" s="182">
        <f t="shared" si="74"/>
        <v>6</v>
      </c>
      <c r="EB43" s="182">
        <f t="shared" si="75"/>
        <v>5</v>
      </c>
      <c r="EC43" s="182">
        <f t="shared" si="76"/>
        <v>0</v>
      </c>
      <c r="ED43" s="182">
        <f t="shared" si="77"/>
        <v>0</v>
      </c>
      <c r="EG43" s="191">
        <v>3</v>
      </c>
      <c r="EH43" s="191">
        <f>COUNTIF(DK11:DK300,EG43)</f>
        <v>13</v>
      </c>
      <c r="EI43" s="342">
        <f>EH43/EH47</f>
        <v>5.829596412556054E-2</v>
      </c>
      <c r="EK43" s="191">
        <v>3</v>
      </c>
      <c r="EL43" s="191">
        <f>COUNTIF(ED11:ED300,EK43)</f>
        <v>7</v>
      </c>
      <c r="EM43" s="192">
        <f>EL43/EL47</f>
        <v>3.1390134529147982E-2</v>
      </c>
    </row>
    <row r="44" spans="29:143" ht="17">
      <c r="AC44" s="184"/>
      <c r="AD44" s="184"/>
      <c r="AE44" s="184"/>
      <c r="AF44" s="184"/>
      <c r="AG44" s="184"/>
      <c r="AH44" s="184"/>
      <c r="BO44" s="370">
        <v>40</v>
      </c>
      <c r="BP44" s="225">
        <f t="shared" si="43"/>
        <v>2</v>
      </c>
      <c r="BQ44" s="226">
        <f t="shared" si="44"/>
        <v>35</v>
      </c>
      <c r="BR44" s="74">
        <v>40</v>
      </c>
      <c r="BS44" s="9">
        <f t="shared" si="53"/>
        <v>2</v>
      </c>
      <c r="BT44" s="9">
        <f t="shared" si="50"/>
        <v>2</v>
      </c>
      <c r="BU44" s="27">
        <f t="shared" si="51"/>
        <v>4</v>
      </c>
      <c r="BV44" s="205" t="str">
        <f t="shared" si="52"/>
        <v>당첨</v>
      </c>
      <c r="BW44" s="205" t="s">
        <v>593</v>
      </c>
      <c r="BX44" s="77">
        <v>40</v>
      </c>
      <c r="BY44" s="10">
        <v>4</v>
      </c>
      <c r="BZ44" s="10">
        <v>4</v>
      </c>
      <c r="CA44" s="10">
        <v>8</v>
      </c>
      <c r="CB44" s="53" t="s">
        <v>510</v>
      </c>
      <c r="CC44" s="205" t="str">
        <f t="shared" si="80"/>
        <v>짝수</v>
      </c>
      <c r="CD44" s="184">
        <f t="shared" si="81"/>
        <v>16</v>
      </c>
      <c r="CF44" s="150">
        <v>9</v>
      </c>
      <c r="CG44" s="150">
        <v>85</v>
      </c>
      <c r="CH44" s="57">
        <v>0.17171717171717171</v>
      </c>
      <c r="CL44" s="184">
        <v>90</v>
      </c>
      <c r="CM44" s="184">
        <v>90</v>
      </c>
      <c r="CO44" s="165"/>
      <c r="CS44" s="182">
        <v>596</v>
      </c>
      <c r="CZ44" s="182">
        <v>1</v>
      </c>
      <c r="DA44" s="182">
        <v>4</v>
      </c>
      <c r="DB44" s="182">
        <v>2</v>
      </c>
      <c r="DC44" s="182">
        <v>4</v>
      </c>
      <c r="DD44" s="182">
        <v>7</v>
      </c>
      <c r="DE44" s="182">
        <v>5</v>
      </c>
      <c r="DF44" s="182">
        <v>4</v>
      </c>
      <c r="DG44" s="182">
        <f t="shared" si="54"/>
        <v>26</v>
      </c>
      <c r="DH44" s="182">
        <f t="shared" si="55"/>
        <v>0</v>
      </c>
      <c r="DI44" s="182">
        <f t="shared" si="56"/>
        <v>0</v>
      </c>
      <c r="DJ44" s="182">
        <f t="shared" si="57"/>
        <v>1</v>
      </c>
      <c r="DK44" s="182">
        <f t="shared" si="58"/>
        <v>0</v>
      </c>
      <c r="DL44" s="182">
        <f t="shared" si="59"/>
        <v>3</v>
      </c>
      <c r="DM44" s="182">
        <f t="shared" si="60"/>
        <v>1</v>
      </c>
      <c r="DN44" s="182">
        <f t="shared" si="61"/>
        <v>0</v>
      </c>
      <c r="DO44" s="182">
        <f t="shared" si="62"/>
        <v>1</v>
      </c>
      <c r="DP44" s="182">
        <f t="shared" si="63"/>
        <v>0</v>
      </c>
      <c r="DQ44" s="182">
        <f t="shared" si="64"/>
        <v>0</v>
      </c>
      <c r="DR44" s="182">
        <f t="shared" si="65"/>
        <v>0</v>
      </c>
      <c r="DS44" s="182">
        <f t="shared" si="66"/>
        <v>0</v>
      </c>
      <c r="DT44" s="182">
        <f t="shared" si="67"/>
        <v>0</v>
      </c>
      <c r="DU44" s="182">
        <f t="shared" si="68"/>
        <v>1</v>
      </c>
      <c r="DV44" s="182">
        <f t="shared" si="69"/>
        <v>1</v>
      </c>
      <c r="DW44" s="182">
        <f t="shared" si="70"/>
        <v>3</v>
      </c>
      <c r="DX44" s="182">
        <f t="shared" si="71"/>
        <v>1</v>
      </c>
      <c r="DY44" s="182">
        <f t="shared" si="72"/>
        <v>1</v>
      </c>
      <c r="DZ44" s="182">
        <f t="shared" si="73"/>
        <v>0</v>
      </c>
      <c r="EA44" s="182">
        <f t="shared" si="74"/>
        <v>4</v>
      </c>
      <c r="EB44" s="182">
        <f t="shared" si="75"/>
        <v>4</v>
      </c>
      <c r="EC44" s="182">
        <f t="shared" si="76"/>
        <v>1</v>
      </c>
      <c r="ED44" s="182">
        <f t="shared" si="77"/>
        <v>1</v>
      </c>
      <c r="EG44" s="191">
        <v>4</v>
      </c>
      <c r="EH44" s="191">
        <f>COUNTIF(DK11:DK300,EG44)</f>
        <v>2</v>
      </c>
      <c r="EI44" s="342">
        <f>EH44/EH47</f>
        <v>8.9686098654708519E-3</v>
      </c>
      <c r="EK44" s="191">
        <v>4</v>
      </c>
      <c r="EL44" s="191">
        <f>COUNTIF(ED11:ED300,EK44)</f>
        <v>2</v>
      </c>
      <c r="EM44" s="192">
        <f>EL44/EL47</f>
        <v>8.9686098654708519E-3</v>
      </c>
    </row>
    <row r="45" spans="29:143" ht="17">
      <c r="AC45" s="184"/>
      <c r="AD45" s="184"/>
      <c r="AE45" s="184"/>
      <c r="AF45" s="184"/>
      <c r="AG45" s="184"/>
      <c r="AH45" s="184"/>
      <c r="BO45" s="368">
        <v>41</v>
      </c>
      <c r="BP45" s="234">
        <f t="shared" si="43"/>
        <v>4</v>
      </c>
      <c r="BQ45" s="235">
        <f t="shared" si="44"/>
        <v>20</v>
      </c>
      <c r="BR45" s="74">
        <v>41</v>
      </c>
      <c r="BS45" s="9">
        <f t="shared" si="53"/>
        <v>4</v>
      </c>
      <c r="BT45" s="9">
        <f t="shared" si="50"/>
        <v>4</v>
      </c>
      <c r="BU45" s="27">
        <f t="shared" si="51"/>
        <v>8</v>
      </c>
      <c r="BV45" s="205" t="str">
        <f t="shared" si="52"/>
        <v>당첨</v>
      </c>
      <c r="BW45" s="205" t="s">
        <v>593</v>
      </c>
      <c r="BX45" s="76">
        <v>41</v>
      </c>
      <c r="BY45" s="10">
        <v>3</v>
      </c>
      <c r="BZ45" s="10">
        <v>3</v>
      </c>
      <c r="CA45" s="10">
        <v>6</v>
      </c>
      <c r="CB45" s="53" t="s">
        <v>510</v>
      </c>
      <c r="CC45" s="205" t="str">
        <f t="shared" si="80"/>
        <v>홀수</v>
      </c>
      <c r="CD45" s="184">
        <f t="shared" si="81"/>
        <v>27</v>
      </c>
      <c r="CF45" s="150">
        <v>7</v>
      </c>
      <c r="CG45" s="150">
        <v>71</v>
      </c>
      <c r="CH45" s="57">
        <v>0.14343434343434344</v>
      </c>
      <c r="CL45" s="184">
        <v>91</v>
      </c>
      <c r="CM45" s="184">
        <v>90</v>
      </c>
      <c r="CO45" s="165"/>
      <c r="CS45" s="182">
        <v>597</v>
      </c>
      <c r="CZ45" s="182">
        <v>2</v>
      </c>
      <c r="DA45" s="182">
        <v>7</v>
      </c>
      <c r="DB45" s="182">
        <v>3</v>
      </c>
      <c r="DC45" s="182">
        <v>1</v>
      </c>
      <c r="DD45" s="182">
        <v>3</v>
      </c>
      <c r="DE45" s="182">
        <v>4</v>
      </c>
      <c r="DF45" s="182">
        <v>5</v>
      </c>
      <c r="DG45" s="182">
        <f t="shared" si="54"/>
        <v>23</v>
      </c>
      <c r="DH45" s="182">
        <f t="shared" si="55"/>
        <v>0</v>
      </c>
      <c r="DI45" s="182">
        <f t="shared" si="56"/>
        <v>1</v>
      </c>
      <c r="DJ45" s="182">
        <f t="shared" si="57"/>
        <v>0</v>
      </c>
      <c r="DK45" s="182">
        <f t="shared" si="58"/>
        <v>2</v>
      </c>
      <c r="DL45" s="182">
        <f t="shared" si="59"/>
        <v>1</v>
      </c>
      <c r="DM45" s="182">
        <f t="shared" si="60"/>
        <v>1</v>
      </c>
      <c r="DN45" s="182">
        <f t="shared" si="61"/>
        <v>0</v>
      </c>
      <c r="DO45" s="182">
        <f t="shared" si="62"/>
        <v>1</v>
      </c>
      <c r="DP45" s="182">
        <f t="shared" si="63"/>
        <v>0</v>
      </c>
      <c r="DQ45" s="182">
        <f t="shared" si="64"/>
        <v>0</v>
      </c>
      <c r="DR45" s="182">
        <f t="shared" si="65"/>
        <v>0</v>
      </c>
      <c r="DS45" s="182">
        <f t="shared" si="66"/>
        <v>0</v>
      </c>
      <c r="DT45" s="182">
        <f t="shared" si="67"/>
        <v>0</v>
      </c>
      <c r="DU45" s="182">
        <f t="shared" si="68"/>
        <v>1</v>
      </c>
      <c r="DV45" s="182">
        <f t="shared" si="69"/>
        <v>1</v>
      </c>
      <c r="DW45" s="182">
        <f t="shared" si="70"/>
        <v>3</v>
      </c>
      <c r="DX45" s="182">
        <f t="shared" si="71"/>
        <v>1</v>
      </c>
      <c r="DY45" s="182">
        <f t="shared" si="72"/>
        <v>1</v>
      </c>
      <c r="DZ45" s="182">
        <f t="shared" si="73"/>
        <v>0</v>
      </c>
      <c r="EA45" s="182">
        <f t="shared" si="74"/>
        <v>4</v>
      </c>
      <c r="EB45" s="182">
        <f t="shared" si="75"/>
        <v>2</v>
      </c>
      <c r="EC45" s="182">
        <f t="shared" si="76"/>
        <v>1</v>
      </c>
      <c r="ED45" s="182">
        <f t="shared" si="77"/>
        <v>1</v>
      </c>
      <c r="EG45" s="191">
        <v>5</v>
      </c>
      <c r="EH45" s="191">
        <f>COUNTIF(DK11:DK300,EG45)</f>
        <v>0</v>
      </c>
      <c r="EI45" s="342">
        <f>EH45/EH47</f>
        <v>0</v>
      </c>
      <c r="EK45" s="191">
        <v>5</v>
      </c>
      <c r="EL45" s="191">
        <f>COUNTIF(ED11:ED300,EK45)</f>
        <v>0</v>
      </c>
      <c r="EM45" s="192">
        <f>EL45/EL47</f>
        <v>0</v>
      </c>
    </row>
    <row r="46" spans="29:143" ht="17">
      <c r="AC46" s="184"/>
      <c r="AD46" s="184"/>
      <c r="AE46" s="184"/>
      <c r="AF46" s="184"/>
      <c r="AG46" s="184"/>
      <c r="AH46" s="184"/>
      <c r="BO46" s="369">
        <v>42</v>
      </c>
      <c r="BP46" s="228">
        <f t="shared" si="43"/>
        <v>2</v>
      </c>
      <c r="BQ46" s="229">
        <f t="shared" si="44"/>
        <v>35</v>
      </c>
      <c r="BR46" s="74">
        <v>42</v>
      </c>
      <c r="BS46" s="9">
        <f t="shared" si="53"/>
        <v>2</v>
      </c>
      <c r="BT46" s="9">
        <f t="shared" si="50"/>
        <v>2</v>
      </c>
      <c r="BU46" s="27">
        <f t="shared" si="51"/>
        <v>4</v>
      </c>
      <c r="BV46" s="205" t="str">
        <f t="shared" si="52"/>
        <v>당첨</v>
      </c>
      <c r="BW46" s="205" t="s">
        <v>595</v>
      </c>
      <c r="BX46" s="76">
        <v>42</v>
      </c>
      <c r="BY46" s="10">
        <v>3</v>
      </c>
      <c r="BZ46" s="10">
        <v>3</v>
      </c>
      <c r="CA46" s="10">
        <v>6</v>
      </c>
      <c r="CB46" s="53" t="s">
        <v>510</v>
      </c>
      <c r="CC46" s="205" t="str">
        <f t="shared" si="80"/>
        <v>짝수</v>
      </c>
      <c r="CD46" s="184">
        <f t="shared" si="81"/>
        <v>27</v>
      </c>
      <c r="CF46" s="150">
        <v>6</v>
      </c>
      <c r="CG46" s="150">
        <v>45</v>
      </c>
      <c r="CH46" s="57">
        <v>9.0909090909090912E-2</v>
      </c>
      <c r="CL46" s="184">
        <v>91</v>
      </c>
      <c r="CM46" s="184">
        <v>90</v>
      </c>
      <c r="CO46" s="165"/>
      <c r="CS46" s="182">
        <v>598</v>
      </c>
      <c r="CZ46" s="182">
        <v>2</v>
      </c>
      <c r="DA46" s="182">
        <v>3</v>
      </c>
      <c r="DB46" s="182">
        <v>4</v>
      </c>
      <c r="DC46" s="182">
        <v>4</v>
      </c>
      <c r="DD46" s="182">
        <v>9</v>
      </c>
      <c r="DE46" s="182">
        <v>7</v>
      </c>
      <c r="DF46" s="182">
        <v>2</v>
      </c>
      <c r="DG46" s="182">
        <f t="shared" si="54"/>
        <v>29</v>
      </c>
      <c r="DH46" s="182">
        <f t="shared" si="55"/>
        <v>0</v>
      </c>
      <c r="DI46" s="182">
        <f t="shared" si="56"/>
        <v>0</v>
      </c>
      <c r="DJ46" s="182">
        <f t="shared" si="57"/>
        <v>1</v>
      </c>
      <c r="DK46" s="182">
        <f t="shared" si="58"/>
        <v>1</v>
      </c>
      <c r="DL46" s="182">
        <f t="shared" si="59"/>
        <v>2</v>
      </c>
      <c r="DM46" s="182">
        <f t="shared" si="60"/>
        <v>0</v>
      </c>
      <c r="DN46" s="182">
        <f t="shared" si="61"/>
        <v>0</v>
      </c>
      <c r="DO46" s="182">
        <f t="shared" si="62"/>
        <v>1</v>
      </c>
      <c r="DP46" s="182">
        <f t="shared" si="63"/>
        <v>0</v>
      </c>
      <c r="DQ46" s="182">
        <f t="shared" si="64"/>
        <v>1</v>
      </c>
      <c r="DR46" s="182">
        <f t="shared" si="65"/>
        <v>0</v>
      </c>
      <c r="DS46" s="182">
        <f t="shared" si="66"/>
        <v>0</v>
      </c>
      <c r="DT46" s="182">
        <f t="shared" si="67"/>
        <v>0</v>
      </c>
      <c r="DU46" s="182">
        <f t="shared" si="68"/>
        <v>2</v>
      </c>
      <c r="DV46" s="182">
        <f t="shared" si="69"/>
        <v>1</v>
      </c>
      <c r="DW46" s="182">
        <f t="shared" si="70"/>
        <v>3</v>
      </c>
      <c r="DX46" s="182">
        <f t="shared" si="71"/>
        <v>0</v>
      </c>
      <c r="DY46" s="182">
        <f t="shared" si="72"/>
        <v>1</v>
      </c>
      <c r="DZ46" s="182">
        <f t="shared" si="73"/>
        <v>1</v>
      </c>
      <c r="EA46" s="182">
        <f t="shared" si="74"/>
        <v>3</v>
      </c>
      <c r="EB46" s="182">
        <f t="shared" si="75"/>
        <v>2</v>
      </c>
      <c r="EC46" s="182">
        <f t="shared" si="76"/>
        <v>2</v>
      </c>
      <c r="ED46" s="182">
        <f t="shared" si="77"/>
        <v>1</v>
      </c>
      <c r="EG46" s="191">
        <v>6</v>
      </c>
      <c r="EH46" s="191">
        <f>COUNTIF(DK11:DK300,EG46)</f>
        <v>0</v>
      </c>
      <c r="EI46" s="342">
        <f>EH46/EH47</f>
        <v>0</v>
      </c>
      <c r="EK46" s="191">
        <v>6</v>
      </c>
      <c r="EL46" s="191">
        <f>COUNTIF(ED11:ED300,EK46)</f>
        <v>0</v>
      </c>
      <c r="EM46" s="192">
        <f>EL46/EL47</f>
        <v>0</v>
      </c>
    </row>
    <row r="47" spans="29:143" ht="17">
      <c r="AC47" s="184"/>
      <c r="AD47" s="184"/>
      <c r="AE47" s="184"/>
      <c r="AF47" s="184"/>
      <c r="AG47" s="184"/>
      <c r="AH47" s="184"/>
      <c r="BO47" s="371">
        <v>43</v>
      </c>
      <c r="BP47" s="231">
        <f t="shared" si="43"/>
        <v>3</v>
      </c>
      <c r="BQ47" s="232">
        <f t="shared" si="44"/>
        <v>27</v>
      </c>
      <c r="BR47" s="74">
        <v>43</v>
      </c>
      <c r="BS47" s="9">
        <f t="shared" si="53"/>
        <v>3</v>
      </c>
      <c r="BT47" s="9">
        <f t="shared" si="50"/>
        <v>3</v>
      </c>
      <c r="BU47" s="27">
        <f t="shared" si="51"/>
        <v>6</v>
      </c>
      <c r="BV47" s="205" t="str">
        <f t="shared" si="52"/>
        <v>당첨</v>
      </c>
      <c r="BW47" s="205" t="s">
        <v>593</v>
      </c>
      <c r="BX47" s="77">
        <v>43</v>
      </c>
      <c r="BY47" s="10">
        <v>6</v>
      </c>
      <c r="BZ47" s="10">
        <v>6</v>
      </c>
      <c r="CA47" s="10">
        <v>12</v>
      </c>
      <c r="CB47" s="53" t="s">
        <v>510</v>
      </c>
      <c r="CC47" s="205" t="str">
        <f t="shared" si="80"/>
        <v>홀수</v>
      </c>
      <c r="CD47" s="184">
        <f t="shared" si="81"/>
        <v>6</v>
      </c>
      <c r="CF47" s="150">
        <v>5</v>
      </c>
      <c r="CG47" s="150">
        <v>12</v>
      </c>
      <c r="CH47" s="57">
        <v>2.4242424242424242E-2</v>
      </c>
      <c r="CL47" s="184">
        <v>91</v>
      </c>
      <c r="CM47" s="184">
        <v>90</v>
      </c>
      <c r="CO47" s="165"/>
      <c r="CS47" s="182">
        <v>599</v>
      </c>
      <c r="CZ47" s="182">
        <v>2</v>
      </c>
      <c r="DA47" s="182">
        <v>8</v>
      </c>
      <c r="DB47" s="182">
        <v>5</v>
      </c>
      <c r="DC47" s="182">
        <v>4</v>
      </c>
      <c r="DD47" s="182">
        <v>1</v>
      </c>
      <c r="DE47" s="182">
        <v>5</v>
      </c>
      <c r="DF47" s="182">
        <v>5</v>
      </c>
      <c r="DG47" s="182">
        <f t="shared" si="54"/>
        <v>28</v>
      </c>
      <c r="DH47" s="182">
        <f t="shared" si="55"/>
        <v>0</v>
      </c>
      <c r="DI47" s="182">
        <f t="shared" si="56"/>
        <v>1</v>
      </c>
      <c r="DJ47" s="182">
        <f t="shared" si="57"/>
        <v>0</v>
      </c>
      <c r="DK47" s="182">
        <f t="shared" si="58"/>
        <v>0</v>
      </c>
      <c r="DL47" s="182">
        <f t="shared" si="59"/>
        <v>1</v>
      </c>
      <c r="DM47" s="182">
        <f t="shared" si="60"/>
        <v>3</v>
      </c>
      <c r="DN47" s="182">
        <f t="shared" si="61"/>
        <v>0</v>
      </c>
      <c r="DO47" s="182">
        <f t="shared" si="62"/>
        <v>0</v>
      </c>
      <c r="DP47" s="182">
        <f t="shared" si="63"/>
        <v>1</v>
      </c>
      <c r="DQ47" s="182">
        <f t="shared" si="64"/>
        <v>0</v>
      </c>
      <c r="DR47" s="182">
        <f t="shared" si="65"/>
        <v>0</v>
      </c>
      <c r="DS47" s="182">
        <f t="shared" si="66"/>
        <v>0</v>
      </c>
      <c r="DT47" s="182">
        <f t="shared" si="67"/>
        <v>0</v>
      </c>
      <c r="DU47" s="182">
        <f t="shared" si="68"/>
        <v>1</v>
      </c>
      <c r="DV47" s="182">
        <f t="shared" si="69"/>
        <v>1</v>
      </c>
      <c r="DW47" s="182">
        <f t="shared" si="70"/>
        <v>1</v>
      </c>
      <c r="DX47" s="182">
        <f t="shared" si="71"/>
        <v>3</v>
      </c>
      <c r="DY47" s="182">
        <f t="shared" si="72"/>
        <v>1</v>
      </c>
      <c r="DZ47" s="182">
        <f t="shared" si="73"/>
        <v>0</v>
      </c>
      <c r="EA47" s="182">
        <f t="shared" si="74"/>
        <v>4</v>
      </c>
      <c r="EB47" s="182">
        <f t="shared" si="75"/>
        <v>4</v>
      </c>
      <c r="EC47" s="182">
        <f t="shared" si="76"/>
        <v>1</v>
      </c>
      <c r="ED47" s="182">
        <f t="shared" si="77"/>
        <v>1</v>
      </c>
      <c r="EG47" s="191"/>
      <c r="EH47" s="191">
        <f>SUM(EH40:EH46)</f>
        <v>223</v>
      </c>
      <c r="EI47" s="192">
        <f>SUM(EI40:EI46)</f>
        <v>1</v>
      </c>
      <c r="EK47" s="191"/>
      <c r="EL47" s="191">
        <f>SUM(EL40:EL46)</f>
        <v>223</v>
      </c>
      <c r="EM47" s="192">
        <f>SUM(EM40:EM46)</f>
        <v>1</v>
      </c>
    </row>
    <row r="48" spans="29:143" ht="17">
      <c r="AC48" s="184"/>
      <c r="AD48" s="184"/>
      <c r="AE48" s="184"/>
      <c r="AF48" s="184"/>
      <c r="AG48" s="184"/>
      <c r="AH48" s="184"/>
      <c r="BO48" s="368">
        <v>44</v>
      </c>
      <c r="BP48" s="234">
        <f t="shared" si="43"/>
        <v>8</v>
      </c>
      <c r="BQ48" s="235">
        <f t="shared" si="44"/>
        <v>1</v>
      </c>
      <c r="BR48" s="74">
        <v>44</v>
      </c>
      <c r="BS48" s="9">
        <f t="shared" si="53"/>
        <v>8</v>
      </c>
      <c r="BT48" s="9">
        <f t="shared" si="50"/>
        <v>8</v>
      </c>
      <c r="BU48" s="27">
        <f t="shared" si="51"/>
        <v>16</v>
      </c>
      <c r="BV48" s="205" t="str">
        <f t="shared" si="52"/>
        <v>당첨</v>
      </c>
      <c r="BW48" s="205" t="s">
        <v>593</v>
      </c>
      <c r="BX48" s="76">
        <v>44</v>
      </c>
      <c r="BY48" s="10">
        <v>6</v>
      </c>
      <c r="BZ48" s="10">
        <v>6</v>
      </c>
      <c r="CA48" s="10">
        <v>12</v>
      </c>
      <c r="CB48" s="53" t="s">
        <v>510</v>
      </c>
      <c r="CC48" s="205" t="str">
        <f t="shared" si="80"/>
        <v>짝수</v>
      </c>
      <c r="CD48" s="184">
        <f t="shared" si="81"/>
        <v>6</v>
      </c>
      <c r="CF48" s="150">
        <v>4</v>
      </c>
      <c r="CG48" s="150">
        <v>9</v>
      </c>
      <c r="CH48" s="57">
        <v>1.8181818181818181E-2</v>
      </c>
      <c r="CL48" s="184">
        <v>93</v>
      </c>
      <c r="CM48" s="184">
        <v>90</v>
      </c>
      <c r="CO48" s="165"/>
      <c r="CS48" s="182">
        <v>600</v>
      </c>
      <c r="CZ48" s="182">
        <v>2</v>
      </c>
      <c r="DA48" s="182">
        <v>9</v>
      </c>
      <c r="DB48" s="182">
        <v>2</v>
      </c>
      <c r="DC48" s="182">
        <v>8</v>
      </c>
      <c r="DD48" s="182">
        <v>2</v>
      </c>
      <c r="DE48" s="182">
        <v>2</v>
      </c>
      <c r="DF48" s="182">
        <v>2</v>
      </c>
      <c r="DG48" s="182">
        <f t="shared" si="54"/>
        <v>25</v>
      </c>
      <c r="DH48" s="182">
        <f t="shared" si="55"/>
        <v>0</v>
      </c>
      <c r="DI48" s="182">
        <f t="shared" si="56"/>
        <v>0</v>
      </c>
      <c r="DJ48" s="182">
        <f t="shared" si="57"/>
        <v>4</v>
      </c>
      <c r="DK48" s="182">
        <f t="shared" si="58"/>
        <v>0</v>
      </c>
      <c r="DL48" s="182">
        <f t="shared" si="59"/>
        <v>0</v>
      </c>
      <c r="DM48" s="182">
        <f t="shared" si="60"/>
        <v>0</v>
      </c>
      <c r="DN48" s="182">
        <f t="shared" si="61"/>
        <v>0</v>
      </c>
      <c r="DO48" s="182">
        <f t="shared" si="62"/>
        <v>0</v>
      </c>
      <c r="DP48" s="182">
        <f t="shared" si="63"/>
        <v>1</v>
      </c>
      <c r="DQ48" s="182">
        <f t="shared" si="64"/>
        <v>1</v>
      </c>
      <c r="DR48" s="182">
        <f t="shared" si="65"/>
        <v>0</v>
      </c>
      <c r="DS48" s="182">
        <f t="shared" si="66"/>
        <v>0</v>
      </c>
      <c r="DT48" s="182">
        <f t="shared" si="67"/>
        <v>0</v>
      </c>
      <c r="DU48" s="182">
        <f t="shared" si="68"/>
        <v>2</v>
      </c>
      <c r="DV48" s="182">
        <f t="shared" si="69"/>
        <v>4</v>
      </c>
      <c r="DW48" s="182">
        <f t="shared" si="70"/>
        <v>0</v>
      </c>
      <c r="DX48" s="182">
        <f t="shared" si="71"/>
        <v>0</v>
      </c>
      <c r="DY48" s="182">
        <f t="shared" si="72"/>
        <v>1</v>
      </c>
      <c r="DZ48" s="182">
        <f t="shared" si="73"/>
        <v>1</v>
      </c>
      <c r="EA48" s="182">
        <f t="shared" si="74"/>
        <v>0</v>
      </c>
      <c r="EB48" s="182">
        <f t="shared" si="75"/>
        <v>0</v>
      </c>
      <c r="EC48" s="182">
        <f t="shared" si="76"/>
        <v>2</v>
      </c>
      <c r="ED48" s="182">
        <f t="shared" si="77"/>
        <v>4</v>
      </c>
    </row>
    <row r="49" spans="67:143" ht="17.5" thickBot="1">
      <c r="BO49" s="354">
        <v>45</v>
      </c>
      <c r="BP49" s="375">
        <f t="shared" si="43"/>
        <v>6</v>
      </c>
      <c r="BQ49" s="355">
        <f t="shared" si="44"/>
        <v>6</v>
      </c>
      <c r="BR49" s="74">
        <v>45</v>
      </c>
      <c r="BS49" s="9">
        <f t="shared" si="53"/>
        <v>6</v>
      </c>
      <c r="BT49" s="9">
        <f t="shared" si="50"/>
        <v>6</v>
      </c>
      <c r="BU49" s="27">
        <f t="shared" si="51"/>
        <v>12</v>
      </c>
      <c r="BV49" s="205" t="str">
        <f t="shared" si="52"/>
        <v>당첨</v>
      </c>
      <c r="BW49" s="205" t="s">
        <v>593</v>
      </c>
      <c r="BX49" s="127">
        <v>45</v>
      </c>
      <c r="BY49" s="10">
        <v>5</v>
      </c>
      <c r="BZ49" s="10">
        <v>5</v>
      </c>
      <c r="CA49" s="10">
        <v>10</v>
      </c>
      <c r="CB49" s="53" t="s">
        <v>510</v>
      </c>
      <c r="CC49" s="205" t="str">
        <f t="shared" si="80"/>
        <v>홀수</v>
      </c>
      <c r="CD49" s="184">
        <f t="shared" si="81"/>
        <v>12</v>
      </c>
      <c r="CF49" s="150">
        <v>3</v>
      </c>
      <c r="CG49" s="150">
        <v>3</v>
      </c>
      <c r="CH49" s="57">
        <v>6.0606060606060606E-3</v>
      </c>
      <c r="CL49" s="184">
        <v>93</v>
      </c>
      <c r="CM49" s="184">
        <v>90</v>
      </c>
      <c r="CO49" s="165"/>
      <c r="CS49" s="182">
        <v>601</v>
      </c>
      <c r="CZ49" s="182">
        <v>2</v>
      </c>
      <c r="DA49" s="182">
        <v>7</v>
      </c>
      <c r="DB49" s="182">
        <v>4</v>
      </c>
      <c r="DC49" s="182">
        <v>1</v>
      </c>
      <c r="DD49" s="182">
        <v>2</v>
      </c>
      <c r="DE49" s="182">
        <v>5</v>
      </c>
      <c r="DF49" s="182">
        <v>5</v>
      </c>
      <c r="DG49" s="182">
        <f t="shared" si="54"/>
        <v>24</v>
      </c>
      <c r="DH49" s="182">
        <f t="shared" si="55"/>
        <v>0</v>
      </c>
      <c r="DI49" s="182">
        <f t="shared" si="56"/>
        <v>1</v>
      </c>
      <c r="DJ49" s="182">
        <f t="shared" si="57"/>
        <v>1</v>
      </c>
      <c r="DK49" s="182">
        <f t="shared" si="58"/>
        <v>0</v>
      </c>
      <c r="DL49" s="182">
        <f t="shared" si="59"/>
        <v>1</v>
      </c>
      <c r="DM49" s="182">
        <f t="shared" si="60"/>
        <v>2</v>
      </c>
      <c r="DN49" s="182">
        <f t="shared" si="61"/>
        <v>0</v>
      </c>
      <c r="DO49" s="182">
        <f t="shared" si="62"/>
        <v>1</v>
      </c>
      <c r="DP49" s="182">
        <f t="shared" si="63"/>
        <v>0</v>
      </c>
      <c r="DQ49" s="182">
        <f t="shared" si="64"/>
        <v>0</v>
      </c>
      <c r="DR49" s="182">
        <f t="shared" si="65"/>
        <v>0</v>
      </c>
      <c r="DS49" s="182">
        <f t="shared" si="66"/>
        <v>0</v>
      </c>
      <c r="DT49" s="182">
        <f t="shared" si="67"/>
        <v>0</v>
      </c>
      <c r="DU49" s="182">
        <f t="shared" si="68"/>
        <v>1</v>
      </c>
      <c r="DV49" s="182">
        <f t="shared" si="69"/>
        <v>2</v>
      </c>
      <c r="DW49" s="182">
        <f t="shared" si="70"/>
        <v>1</v>
      </c>
      <c r="DX49" s="182">
        <f t="shared" si="71"/>
        <v>2</v>
      </c>
      <c r="DY49" s="182">
        <f t="shared" si="72"/>
        <v>1</v>
      </c>
      <c r="DZ49" s="182">
        <f t="shared" si="73"/>
        <v>0</v>
      </c>
      <c r="EA49" s="182">
        <f t="shared" si="74"/>
        <v>3</v>
      </c>
      <c r="EB49" s="182">
        <f t="shared" si="75"/>
        <v>3</v>
      </c>
      <c r="EC49" s="182">
        <f t="shared" si="76"/>
        <v>1</v>
      </c>
      <c r="ED49" s="182">
        <f t="shared" si="77"/>
        <v>2</v>
      </c>
      <c r="EG49" s="425">
        <v>4</v>
      </c>
      <c r="EH49" s="425"/>
      <c r="EI49" s="425"/>
      <c r="EK49" s="425" t="s">
        <v>803</v>
      </c>
      <c r="EL49" s="425"/>
      <c r="EM49" s="425"/>
    </row>
    <row r="50" spans="67:143" ht="17">
      <c r="BS50" s="417" t="s">
        <v>627</v>
      </c>
      <c r="BT50" s="417"/>
      <c r="BU50" s="417"/>
      <c r="CF50" s="150">
        <v>2</v>
      </c>
      <c r="CG50" s="150">
        <v>2</v>
      </c>
      <c r="CH50" s="57">
        <v>4.0404040404040404E-3</v>
      </c>
      <c r="CL50" s="184">
        <v>93</v>
      </c>
      <c r="CM50" s="184">
        <v>90</v>
      </c>
      <c r="CO50" s="165"/>
      <c r="CS50" s="182">
        <v>602</v>
      </c>
      <c r="CZ50" s="182">
        <v>2</v>
      </c>
      <c r="DA50" s="182">
        <v>5</v>
      </c>
      <c r="DB50" s="182">
        <v>7</v>
      </c>
      <c r="DC50" s="182">
        <v>5</v>
      </c>
      <c r="DD50" s="182">
        <v>3</v>
      </c>
      <c r="DE50" s="182">
        <v>5</v>
      </c>
      <c r="DF50" s="182">
        <v>7</v>
      </c>
      <c r="DG50" s="182">
        <f t="shared" si="54"/>
        <v>32</v>
      </c>
      <c r="DH50" s="182">
        <f t="shared" si="55"/>
        <v>0</v>
      </c>
      <c r="DI50" s="182">
        <f t="shared" si="56"/>
        <v>0</v>
      </c>
      <c r="DJ50" s="182">
        <f t="shared" si="57"/>
        <v>0</v>
      </c>
      <c r="DK50" s="182">
        <f t="shared" si="58"/>
        <v>1</v>
      </c>
      <c r="DL50" s="182">
        <f t="shared" si="59"/>
        <v>0</v>
      </c>
      <c r="DM50" s="182">
        <f t="shared" si="60"/>
        <v>3</v>
      </c>
      <c r="DN50" s="182">
        <f t="shared" si="61"/>
        <v>0</v>
      </c>
      <c r="DO50" s="182">
        <f t="shared" si="62"/>
        <v>2</v>
      </c>
      <c r="DP50" s="182">
        <f t="shared" si="63"/>
        <v>0</v>
      </c>
      <c r="DQ50" s="182">
        <f t="shared" si="64"/>
        <v>0</v>
      </c>
      <c r="DR50" s="182">
        <f t="shared" si="65"/>
        <v>0</v>
      </c>
      <c r="DS50" s="182">
        <f t="shared" si="66"/>
        <v>0</v>
      </c>
      <c r="DT50" s="182">
        <f t="shared" si="67"/>
        <v>0</v>
      </c>
      <c r="DU50" s="182">
        <f t="shared" si="68"/>
        <v>2</v>
      </c>
      <c r="DV50" s="182">
        <f t="shared" si="69"/>
        <v>0</v>
      </c>
      <c r="DW50" s="182">
        <f t="shared" si="70"/>
        <v>1</v>
      </c>
      <c r="DX50" s="182">
        <f t="shared" si="71"/>
        <v>3</v>
      </c>
      <c r="DY50" s="182">
        <f t="shared" si="72"/>
        <v>2</v>
      </c>
      <c r="DZ50" s="182">
        <f t="shared" si="73"/>
        <v>0</v>
      </c>
      <c r="EA50" s="182">
        <f t="shared" si="74"/>
        <v>4</v>
      </c>
      <c r="EB50" s="182">
        <f t="shared" si="75"/>
        <v>3</v>
      </c>
      <c r="EC50" s="182">
        <f t="shared" si="76"/>
        <v>2</v>
      </c>
      <c r="ED50" s="182">
        <f t="shared" si="77"/>
        <v>0</v>
      </c>
      <c r="EG50" s="191">
        <v>0</v>
      </c>
      <c r="EH50" s="191">
        <f>COUNTIF(DL11:DL300,EG50)</f>
        <v>43</v>
      </c>
      <c r="EI50" s="192">
        <f>EH50/EH57</f>
        <v>0.19282511210762332</v>
      </c>
      <c r="EK50" s="191">
        <v>0</v>
      </c>
      <c r="EL50" s="191">
        <f>COUNTIF(DW11:DW300,EK50)</f>
        <v>9</v>
      </c>
      <c r="EM50" s="192">
        <f>EL50/EL57</f>
        <v>4.0358744394618833E-2</v>
      </c>
    </row>
    <row r="51" spans="67:143" ht="17">
      <c r="BO51" s="409" t="s">
        <v>556</v>
      </c>
      <c r="BP51" s="409"/>
      <c r="BQ51" s="409"/>
      <c r="BR51" s="205" t="s">
        <v>450</v>
      </c>
      <c r="BS51" s="56" t="s">
        <v>560</v>
      </c>
      <c r="BT51" s="56" t="s">
        <v>554</v>
      </c>
      <c r="BU51" s="56" t="s">
        <v>523</v>
      </c>
      <c r="BZ51" s="184"/>
      <c r="CA51" s="184"/>
      <c r="CB51" s="184"/>
      <c r="CC51" s="184"/>
      <c r="CF51" s="150">
        <v>0</v>
      </c>
      <c r="CG51" s="150">
        <v>0</v>
      </c>
      <c r="CH51" s="57">
        <v>0</v>
      </c>
      <c r="CL51" s="184">
        <v>93</v>
      </c>
      <c r="CM51" s="184">
        <v>90</v>
      </c>
      <c r="CO51" s="165"/>
      <c r="CS51" s="182">
        <v>603</v>
      </c>
      <c r="CZ51" s="182">
        <v>3</v>
      </c>
      <c r="DA51" s="182">
        <v>7</v>
      </c>
      <c r="DB51" s="182">
        <v>1</v>
      </c>
      <c r="DC51" s="182">
        <v>5</v>
      </c>
      <c r="DD51" s="182">
        <v>0</v>
      </c>
      <c r="DE51" s="182">
        <v>4</v>
      </c>
      <c r="DF51" s="182">
        <v>3</v>
      </c>
      <c r="DG51" s="182">
        <f t="shared" si="54"/>
        <v>20</v>
      </c>
      <c r="DH51" s="182">
        <f t="shared" si="55"/>
        <v>1</v>
      </c>
      <c r="DI51" s="182">
        <f t="shared" si="56"/>
        <v>1</v>
      </c>
      <c r="DJ51" s="182">
        <f t="shared" si="57"/>
        <v>0</v>
      </c>
      <c r="DK51" s="182">
        <f t="shared" si="58"/>
        <v>1</v>
      </c>
      <c r="DL51" s="182">
        <f t="shared" si="59"/>
        <v>1</v>
      </c>
      <c r="DM51" s="182">
        <f t="shared" si="60"/>
        <v>1</v>
      </c>
      <c r="DN51" s="182">
        <f t="shared" si="61"/>
        <v>0</v>
      </c>
      <c r="DO51" s="182">
        <f t="shared" si="62"/>
        <v>1</v>
      </c>
      <c r="DP51" s="182">
        <f t="shared" si="63"/>
        <v>0</v>
      </c>
      <c r="DQ51" s="182">
        <f t="shared" si="64"/>
        <v>0</v>
      </c>
      <c r="DR51" s="182">
        <f t="shared" si="65"/>
        <v>0</v>
      </c>
      <c r="DS51" s="182">
        <f t="shared" si="66"/>
        <v>0</v>
      </c>
      <c r="DT51" s="182">
        <f t="shared" si="67"/>
        <v>0</v>
      </c>
      <c r="DU51" s="182">
        <f t="shared" si="68"/>
        <v>1</v>
      </c>
      <c r="DV51" s="182">
        <f t="shared" si="69"/>
        <v>2</v>
      </c>
      <c r="DW51" s="182">
        <f t="shared" si="70"/>
        <v>2</v>
      </c>
      <c r="DX51" s="182">
        <f t="shared" si="71"/>
        <v>1</v>
      </c>
      <c r="DY51" s="182">
        <f t="shared" si="72"/>
        <v>1</v>
      </c>
      <c r="DZ51" s="182">
        <f t="shared" si="73"/>
        <v>0</v>
      </c>
      <c r="EA51" s="182">
        <f t="shared" si="74"/>
        <v>3</v>
      </c>
      <c r="EB51" s="182">
        <f t="shared" si="75"/>
        <v>2</v>
      </c>
      <c r="EC51" s="182">
        <f t="shared" si="76"/>
        <v>1</v>
      </c>
      <c r="ED51" s="182">
        <f t="shared" si="77"/>
        <v>2</v>
      </c>
      <c r="EG51" s="191">
        <v>1</v>
      </c>
      <c r="EH51" s="191">
        <f>COUNTIF(DL11:DL300,EG51)</f>
        <v>76</v>
      </c>
      <c r="EI51" s="192">
        <f>EH51/EH57</f>
        <v>0.34080717488789236</v>
      </c>
      <c r="EK51" s="191">
        <v>1</v>
      </c>
      <c r="EL51" s="191">
        <f>COUNTIF(DW11:DW300,EK51)</f>
        <v>34</v>
      </c>
      <c r="EM51" s="192">
        <f>EL51/EL57</f>
        <v>0.15246636771300448</v>
      </c>
    </row>
    <row r="52" spans="67:143" ht="17">
      <c r="BO52" s="150" t="s">
        <v>523</v>
      </c>
      <c r="BP52" s="150" t="s">
        <v>554</v>
      </c>
      <c r="BQ52" s="150" t="s">
        <v>523</v>
      </c>
      <c r="BR52" s="205">
        <v>1</v>
      </c>
      <c r="BS52" s="39" t="s">
        <v>611</v>
      </c>
      <c r="BT52" s="39">
        <f t="shared" ref="BT52:BT78" si="101">COUNTIF($BL$5:$BL$1113,BS52)</f>
        <v>0</v>
      </c>
      <c r="BU52" s="44">
        <f t="shared" ref="BU52:BU79" si="102">BT52/$BT$79</f>
        <v>0</v>
      </c>
      <c r="BW52" s="345">
        <v>0</v>
      </c>
      <c r="BX52" s="347">
        <v>1</v>
      </c>
      <c r="BY52" s="345">
        <v>2</v>
      </c>
      <c r="BZ52" s="346">
        <v>3</v>
      </c>
      <c r="CA52" s="346">
        <v>4</v>
      </c>
      <c r="CB52" s="346">
        <v>5</v>
      </c>
      <c r="CC52" s="346">
        <v>6</v>
      </c>
      <c r="CD52" s="346">
        <v>7</v>
      </c>
      <c r="CF52" s="150">
        <v>1</v>
      </c>
      <c r="CG52" s="150">
        <v>0</v>
      </c>
      <c r="CH52" s="57">
        <v>0</v>
      </c>
      <c r="CL52" s="184">
        <v>95</v>
      </c>
      <c r="CM52" s="184">
        <v>90</v>
      </c>
      <c r="CO52" s="165"/>
      <c r="CS52" s="182">
        <v>604</v>
      </c>
      <c r="CZ52" s="182">
        <v>3</v>
      </c>
      <c r="DA52" s="182">
        <v>8</v>
      </c>
      <c r="DB52" s="182">
        <v>3</v>
      </c>
      <c r="DC52" s="182">
        <v>1</v>
      </c>
      <c r="DD52" s="182">
        <v>2</v>
      </c>
      <c r="DE52" s="182">
        <v>8</v>
      </c>
      <c r="DF52" s="182">
        <v>5</v>
      </c>
      <c r="DG52" s="182">
        <f t="shared" si="54"/>
        <v>27</v>
      </c>
      <c r="DH52" s="182">
        <f t="shared" si="55"/>
        <v>0</v>
      </c>
      <c r="DI52" s="182">
        <f t="shared" si="56"/>
        <v>1</v>
      </c>
      <c r="DJ52" s="182">
        <f t="shared" si="57"/>
        <v>1</v>
      </c>
      <c r="DK52" s="182">
        <f t="shared" si="58"/>
        <v>1</v>
      </c>
      <c r="DL52" s="182">
        <f t="shared" si="59"/>
        <v>0</v>
      </c>
      <c r="DM52" s="182">
        <f t="shared" si="60"/>
        <v>1</v>
      </c>
      <c r="DN52" s="182">
        <f t="shared" si="61"/>
        <v>0</v>
      </c>
      <c r="DO52" s="182">
        <f t="shared" si="62"/>
        <v>0</v>
      </c>
      <c r="DP52" s="182">
        <f t="shared" si="63"/>
        <v>2</v>
      </c>
      <c r="DQ52" s="182">
        <f t="shared" si="64"/>
        <v>0</v>
      </c>
      <c r="DR52" s="182">
        <f t="shared" si="65"/>
        <v>0</v>
      </c>
      <c r="DS52" s="182">
        <f t="shared" si="66"/>
        <v>0</v>
      </c>
      <c r="DT52" s="182">
        <f t="shared" si="67"/>
        <v>0</v>
      </c>
      <c r="DU52" s="182">
        <f t="shared" si="68"/>
        <v>2</v>
      </c>
      <c r="DV52" s="182">
        <f t="shared" si="69"/>
        <v>2</v>
      </c>
      <c r="DW52" s="182">
        <f t="shared" si="70"/>
        <v>1</v>
      </c>
      <c r="DX52" s="182">
        <f t="shared" si="71"/>
        <v>1</v>
      </c>
      <c r="DY52" s="182">
        <f t="shared" si="72"/>
        <v>2</v>
      </c>
      <c r="DZ52" s="182">
        <f t="shared" si="73"/>
        <v>0</v>
      </c>
      <c r="EA52" s="182">
        <f t="shared" si="74"/>
        <v>2</v>
      </c>
      <c r="EB52" s="182">
        <f t="shared" si="75"/>
        <v>1</v>
      </c>
      <c r="EC52" s="182">
        <f t="shared" si="76"/>
        <v>2</v>
      </c>
      <c r="ED52" s="182">
        <f t="shared" si="77"/>
        <v>2</v>
      </c>
      <c r="EG52" s="191">
        <v>2</v>
      </c>
      <c r="EH52" s="191">
        <f>COUNTIF(DL11:DL300,EG52)</f>
        <v>62</v>
      </c>
      <c r="EI52" s="192">
        <f>EH52/EH57</f>
        <v>0.27802690582959644</v>
      </c>
      <c r="EK52" s="191">
        <v>2</v>
      </c>
      <c r="EL52" s="191">
        <f>COUNTIF(DW11:DW300,EK52)</f>
        <v>70</v>
      </c>
      <c r="EM52" s="192">
        <f>EL52/EL57</f>
        <v>0.31390134529147984</v>
      </c>
    </row>
    <row r="53" spans="67:143" ht="17">
      <c r="BO53" s="33" t="s">
        <v>546</v>
      </c>
      <c r="BP53" s="150">
        <f t="shared" ref="BP53:BP59" si="103">COUNTIF($AC$5:$AC$454,BO53)</f>
        <v>0</v>
      </c>
      <c r="BQ53" s="34">
        <f t="shared" ref="BQ53:BQ59" si="104">BP53/$BP$60</f>
        <v>0</v>
      </c>
      <c r="BR53" s="205">
        <v>2</v>
      </c>
      <c r="BS53" s="39" t="s">
        <v>605</v>
      </c>
      <c r="BT53" s="39">
        <f t="shared" si="101"/>
        <v>4</v>
      </c>
      <c r="BU53" s="44">
        <f t="shared" si="102"/>
        <v>0.14814814814814814</v>
      </c>
      <c r="BX53" s="368"/>
      <c r="BY53" s="370"/>
      <c r="BZ53" s="369"/>
      <c r="CA53" s="371"/>
      <c r="CB53" s="370"/>
      <c r="CC53" s="369"/>
      <c r="CD53" s="371"/>
      <c r="CF53" s="150" t="s">
        <v>640</v>
      </c>
      <c r="CG53" s="150">
        <v>495</v>
      </c>
      <c r="CH53" s="150"/>
      <c r="CL53" s="184">
        <v>96</v>
      </c>
      <c r="CM53" s="184">
        <v>90</v>
      </c>
      <c r="CO53" s="165"/>
      <c r="CS53" s="182">
        <v>605</v>
      </c>
      <c r="CZ53" s="182">
        <v>3</v>
      </c>
      <c r="DA53" s="182">
        <v>0</v>
      </c>
      <c r="DB53" s="182">
        <v>9</v>
      </c>
      <c r="DC53" s="182">
        <v>5</v>
      </c>
      <c r="DD53" s="182">
        <v>2</v>
      </c>
      <c r="DE53" s="182">
        <v>3</v>
      </c>
      <c r="DF53" s="182">
        <v>8</v>
      </c>
      <c r="DG53" s="182">
        <f t="shared" si="54"/>
        <v>27</v>
      </c>
      <c r="DH53" s="182">
        <f t="shared" si="55"/>
        <v>1</v>
      </c>
      <c r="DI53" s="182">
        <f t="shared" si="56"/>
        <v>0</v>
      </c>
      <c r="DJ53" s="182">
        <f t="shared" si="57"/>
        <v>1</v>
      </c>
      <c r="DK53" s="182">
        <f t="shared" si="58"/>
        <v>1</v>
      </c>
      <c r="DL53" s="182">
        <f t="shared" si="59"/>
        <v>0</v>
      </c>
      <c r="DM53" s="182">
        <f t="shared" si="60"/>
        <v>1</v>
      </c>
      <c r="DN53" s="182">
        <f t="shared" si="61"/>
        <v>0</v>
      </c>
      <c r="DO53" s="182">
        <f t="shared" si="62"/>
        <v>0</v>
      </c>
      <c r="DP53" s="182">
        <f t="shared" si="63"/>
        <v>1</v>
      </c>
      <c r="DQ53" s="182">
        <f t="shared" si="64"/>
        <v>1</v>
      </c>
      <c r="DR53" s="182">
        <f t="shared" si="65"/>
        <v>0</v>
      </c>
      <c r="DS53" s="182">
        <f t="shared" si="66"/>
        <v>0</v>
      </c>
      <c r="DT53" s="182">
        <f t="shared" si="67"/>
        <v>0</v>
      </c>
      <c r="DU53" s="182">
        <f t="shared" si="68"/>
        <v>2</v>
      </c>
      <c r="DV53" s="182">
        <f t="shared" si="69"/>
        <v>2</v>
      </c>
      <c r="DW53" s="182">
        <f t="shared" si="70"/>
        <v>1</v>
      </c>
      <c r="DX53" s="182">
        <f t="shared" si="71"/>
        <v>1</v>
      </c>
      <c r="DY53" s="182">
        <f t="shared" si="72"/>
        <v>1</v>
      </c>
      <c r="DZ53" s="182">
        <f t="shared" si="73"/>
        <v>1</v>
      </c>
      <c r="EA53" s="182">
        <f t="shared" si="74"/>
        <v>2</v>
      </c>
      <c r="EB53" s="182">
        <f t="shared" si="75"/>
        <v>1</v>
      </c>
      <c r="EC53" s="182">
        <f t="shared" si="76"/>
        <v>2</v>
      </c>
      <c r="ED53" s="182">
        <f t="shared" si="77"/>
        <v>2</v>
      </c>
      <c r="EG53" s="191">
        <v>3</v>
      </c>
      <c r="EH53" s="191">
        <f>COUNTIF(DL11:DL300,EG53)</f>
        <v>36</v>
      </c>
      <c r="EI53" s="192">
        <f>EH53/EH57</f>
        <v>0.16143497757847533</v>
      </c>
      <c r="EK53" s="191">
        <v>3</v>
      </c>
      <c r="EL53" s="191">
        <f>COUNTIF(DW11:DW300,EK53)</f>
        <v>61</v>
      </c>
      <c r="EM53" s="192">
        <f>EL53/EL57</f>
        <v>0.273542600896861</v>
      </c>
    </row>
    <row r="54" spans="67:143" ht="17">
      <c r="BO54" s="33" t="s">
        <v>547</v>
      </c>
      <c r="BP54" s="150">
        <f t="shared" si="103"/>
        <v>3</v>
      </c>
      <c r="BQ54" s="34">
        <f t="shared" si="104"/>
        <v>0.1111111111111111</v>
      </c>
      <c r="BR54" s="205">
        <v>3</v>
      </c>
      <c r="BS54" s="39" t="s">
        <v>606</v>
      </c>
      <c r="BT54" s="39">
        <f t="shared" si="101"/>
        <v>3</v>
      </c>
      <c r="BU54" s="44">
        <f t="shared" si="102"/>
        <v>0.1111111111111111</v>
      </c>
      <c r="BX54" s="368"/>
      <c r="BY54" s="370"/>
      <c r="BZ54" s="371"/>
      <c r="CA54" s="368"/>
      <c r="CB54" s="370"/>
      <c r="CC54" s="369"/>
      <c r="CD54" s="368"/>
      <c r="CL54" s="184">
        <v>96</v>
      </c>
      <c r="CM54" s="184">
        <v>90</v>
      </c>
      <c r="CO54" s="165"/>
      <c r="CS54" s="182">
        <v>606</v>
      </c>
      <c r="CZ54" s="182">
        <v>3</v>
      </c>
      <c r="DA54" s="182">
        <v>1</v>
      </c>
      <c r="DB54" s="182">
        <v>9</v>
      </c>
      <c r="DC54" s="182">
        <v>4</v>
      </c>
      <c r="DD54" s="182">
        <v>7</v>
      </c>
      <c r="DE54" s="182">
        <v>3</v>
      </c>
      <c r="DF54" s="182">
        <v>4</v>
      </c>
      <c r="DG54" s="182">
        <f t="shared" si="54"/>
        <v>28</v>
      </c>
      <c r="DH54" s="182">
        <f t="shared" si="55"/>
        <v>0</v>
      </c>
      <c r="DI54" s="182">
        <f t="shared" si="56"/>
        <v>1</v>
      </c>
      <c r="DJ54" s="182">
        <f t="shared" si="57"/>
        <v>0</v>
      </c>
      <c r="DK54" s="182">
        <f t="shared" si="58"/>
        <v>1</v>
      </c>
      <c r="DL54" s="182">
        <f t="shared" si="59"/>
        <v>2</v>
      </c>
      <c r="DM54" s="182">
        <f t="shared" si="60"/>
        <v>0</v>
      </c>
      <c r="DN54" s="182">
        <f t="shared" si="61"/>
        <v>0</v>
      </c>
      <c r="DO54" s="182">
        <f t="shared" si="62"/>
        <v>1</v>
      </c>
      <c r="DP54" s="182">
        <f t="shared" si="63"/>
        <v>0</v>
      </c>
      <c r="DQ54" s="182">
        <f t="shared" si="64"/>
        <v>1</v>
      </c>
      <c r="DR54" s="182">
        <f t="shared" si="65"/>
        <v>0</v>
      </c>
      <c r="DS54" s="182">
        <f t="shared" si="66"/>
        <v>0</v>
      </c>
      <c r="DT54" s="182">
        <f t="shared" si="67"/>
        <v>0</v>
      </c>
      <c r="DU54" s="182">
        <f t="shared" si="68"/>
        <v>2</v>
      </c>
      <c r="DV54" s="182">
        <f t="shared" si="69"/>
        <v>1</v>
      </c>
      <c r="DW54" s="182">
        <f t="shared" si="70"/>
        <v>3</v>
      </c>
      <c r="DX54" s="182">
        <f t="shared" si="71"/>
        <v>0</v>
      </c>
      <c r="DY54" s="182">
        <f t="shared" si="72"/>
        <v>1</v>
      </c>
      <c r="DZ54" s="182">
        <f t="shared" si="73"/>
        <v>1</v>
      </c>
      <c r="EA54" s="182">
        <f t="shared" si="74"/>
        <v>3</v>
      </c>
      <c r="EB54" s="182">
        <f t="shared" si="75"/>
        <v>2</v>
      </c>
      <c r="EC54" s="182">
        <f t="shared" si="76"/>
        <v>2</v>
      </c>
      <c r="ED54" s="182">
        <f t="shared" si="77"/>
        <v>1</v>
      </c>
      <c r="EG54" s="191">
        <v>4</v>
      </c>
      <c r="EH54" s="191">
        <f>COUNTIF(DL11:DL300,EG54)</f>
        <v>5</v>
      </c>
      <c r="EI54" s="192">
        <f>EH54/EH57</f>
        <v>2.2421524663677129E-2</v>
      </c>
      <c r="EK54" s="191">
        <v>4</v>
      </c>
      <c r="EL54" s="191">
        <f>COUNTIF(DW11:DW300,EK54)</f>
        <v>37</v>
      </c>
      <c r="EM54" s="192">
        <f>EL54/EL57</f>
        <v>0.16591928251121077</v>
      </c>
    </row>
    <row r="55" spans="67:143" ht="17">
      <c r="BO55" s="42" t="s">
        <v>548</v>
      </c>
      <c r="BP55" s="39">
        <f t="shared" si="103"/>
        <v>4</v>
      </c>
      <c r="BQ55" s="43">
        <f t="shared" si="104"/>
        <v>0.14814814814814814</v>
      </c>
      <c r="BR55" s="205">
        <v>4</v>
      </c>
      <c r="BS55" s="39" t="s">
        <v>599</v>
      </c>
      <c r="BT55" s="39">
        <f t="shared" si="101"/>
        <v>5</v>
      </c>
      <c r="BU55" s="44">
        <f t="shared" si="102"/>
        <v>0.18518518518518517</v>
      </c>
      <c r="BX55" s="371"/>
      <c r="BY55" s="368"/>
      <c r="BZ55" s="368"/>
      <c r="CA55" s="368"/>
      <c r="CB55" s="368"/>
      <c r="CC55" s="368"/>
      <c r="CD55" s="227"/>
      <c r="CL55" s="184">
        <v>96</v>
      </c>
      <c r="CM55" s="184">
        <v>90</v>
      </c>
      <c r="CO55" s="165"/>
      <c r="CS55" s="182">
        <v>607</v>
      </c>
      <c r="CZ55" s="182">
        <v>3</v>
      </c>
      <c r="DA55" s="182">
        <v>7</v>
      </c>
      <c r="DB55" s="182">
        <v>8</v>
      </c>
      <c r="DC55" s="182">
        <v>2</v>
      </c>
      <c r="DD55" s="182">
        <v>3</v>
      </c>
      <c r="DE55" s="182">
        <v>9</v>
      </c>
      <c r="DF55" s="182">
        <v>4</v>
      </c>
      <c r="DG55" s="182">
        <f t="shared" si="54"/>
        <v>33</v>
      </c>
      <c r="DH55" s="182">
        <f t="shared" si="55"/>
        <v>0</v>
      </c>
      <c r="DI55" s="182">
        <f t="shared" si="56"/>
        <v>0</v>
      </c>
      <c r="DJ55" s="182">
        <f t="shared" si="57"/>
        <v>1</v>
      </c>
      <c r="DK55" s="182">
        <f t="shared" si="58"/>
        <v>1</v>
      </c>
      <c r="DL55" s="182">
        <f t="shared" si="59"/>
        <v>1</v>
      </c>
      <c r="DM55" s="182">
        <f t="shared" si="60"/>
        <v>0</v>
      </c>
      <c r="DN55" s="182">
        <f t="shared" si="61"/>
        <v>0</v>
      </c>
      <c r="DO55" s="182">
        <f t="shared" si="62"/>
        <v>1</v>
      </c>
      <c r="DP55" s="182">
        <f t="shared" si="63"/>
        <v>1</v>
      </c>
      <c r="DQ55" s="182">
        <f t="shared" si="64"/>
        <v>1</v>
      </c>
      <c r="DR55" s="182">
        <f t="shared" si="65"/>
        <v>0</v>
      </c>
      <c r="DS55" s="182">
        <f t="shared" si="66"/>
        <v>0</v>
      </c>
      <c r="DT55" s="182">
        <f t="shared" si="67"/>
        <v>0</v>
      </c>
      <c r="DU55" s="182">
        <f t="shared" si="68"/>
        <v>3</v>
      </c>
      <c r="DV55" s="182">
        <f t="shared" si="69"/>
        <v>1</v>
      </c>
      <c r="DW55" s="182">
        <f t="shared" si="70"/>
        <v>2</v>
      </c>
      <c r="DX55" s="182">
        <f t="shared" si="71"/>
        <v>0</v>
      </c>
      <c r="DY55" s="182">
        <f t="shared" si="72"/>
        <v>2</v>
      </c>
      <c r="DZ55" s="182">
        <f t="shared" si="73"/>
        <v>1</v>
      </c>
      <c r="EA55" s="182">
        <f t="shared" si="74"/>
        <v>2</v>
      </c>
      <c r="EB55" s="182">
        <f t="shared" si="75"/>
        <v>1</v>
      </c>
      <c r="EC55" s="182">
        <f t="shared" si="76"/>
        <v>3</v>
      </c>
      <c r="ED55" s="182">
        <f t="shared" si="77"/>
        <v>1</v>
      </c>
      <c r="EG55" s="191">
        <v>5</v>
      </c>
      <c r="EH55" s="191">
        <f>COUNTIF(DL11:DL300,EG55)</f>
        <v>1</v>
      </c>
      <c r="EI55" s="192">
        <f>EH55/EH57</f>
        <v>4.4843049327354259E-3</v>
      </c>
      <c r="EK55" s="191">
        <v>5</v>
      </c>
      <c r="EL55" s="191">
        <f>COUNTIF(DW11:DW300,EK55)</f>
        <v>11</v>
      </c>
      <c r="EM55" s="192">
        <f>EL55/EL57</f>
        <v>4.9327354260089683E-2</v>
      </c>
    </row>
    <row r="56" spans="67:143" ht="17.5" thickBot="1">
      <c r="BO56" s="42" t="s">
        <v>549</v>
      </c>
      <c r="BP56" s="39">
        <f t="shared" si="103"/>
        <v>11</v>
      </c>
      <c r="BQ56" s="43">
        <f t="shared" si="104"/>
        <v>0.40740740740740738</v>
      </c>
      <c r="BR56" s="205">
        <v>5</v>
      </c>
      <c r="BS56" s="39" t="s">
        <v>598</v>
      </c>
      <c r="BT56" s="39">
        <f t="shared" si="101"/>
        <v>1</v>
      </c>
      <c r="BU56" s="44">
        <f t="shared" si="102"/>
        <v>3.7037037037037035E-2</v>
      </c>
      <c r="BX56" s="372"/>
      <c r="BY56" s="370"/>
      <c r="BZ56" s="369"/>
      <c r="CA56" s="370"/>
      <c r="CB56" s="371"/>
      <c r="CC56" s="371"/>
      <c r="CD56" s="371"/>
      <c r="CL56" s="184">
        <v>98</v>
      </c>
      <c r="CM56" s="184">
        <v>90</v>
      </c>
      <c r="CO56" s="165"/>
      <c r="CS56" s="182">
        <v>500</v>
      </c>
      <c r="CZ56" s="182">
        <v>2</v>
      </c>
      <c r="DA56" s="182">
        <v>5</v>
      </c>
      <c r="DB56" s="182">
        <v>7</v>
      </c>
      <c r="DC56" s="182">
        <v>2</v>
      </c>
      <c r="DD56" s="182">
        <v>8</v>
      </c>
      <c r="DE56" s="182">
        <v>4</v>
      </c>
      <c r="DF56" s="182">
        <v>3</v>
      </c>
      <c r="DG56" s="182">
        <f t="shared" si="54"/>
        <v>29</v>
      </c>
      <c r="DH56" s="182">
        <f t="shared" si="55"/>
        <v>0</v>
      </c>
      <c r="DI56" s="182">
        <f t="shared" si="56"/>
        <v>0</v>
      </c>
      <c r="DJ56" s="182">
        <f t="shared" si="57"/>
        <v>1</v>
      </c>
      <c r="DK56" s="182">
        <f t="shared" si="58"/>
        <v>1</v>
      </c>
      <c r="DL56" s="182">
        <f t="shared" si="59"/>
        <v>1</v>
      </c>
      <c r="DM56" s="182">
        <f t="shared" si="60"/>
        <v>1</v>
      </c>
      <c r="DN56" s="182">
        <f t="shared" si="61"/>
        <v>0</v>
      </c>
      <c r="DO56" s="182">
        <f t="shared" si="62"/>
        <v>1</v>
      </c>
      <c r="DP56" s="182">
        <f t="shared" si="63"/>
        <v>1</v>
      </c>
      <c r="DQ56" s="182">
        <f t="shared" si="64"/>
        <v>0</v>
      </c>
      <c r="DR56" s="182">
        <f t="shared" si="65"/>
        <v>0</v>
      </c>
      <c r="DS56" s="182">
        <f t="shared" si="66"/>
        <v>0</v>
      </c>
      <c r="DT56" s="182">
        <f t="shared" si="67"/>
        <v>0</v>
      </c>
      <c r="DU56" s="182">
        <f t="shared" si="68"/>
        <v>2</v>
      </c>
      <c r="DV56" s="182">
        <f t="shared" si="69"/>
        <v>1</v>
      </c>
      <c r="DW56" s="182">
        <f t="shared" si="70"/>
        <v>2</v>
      </c>
      <c r="DX56" s="182">
        <f t="shared" si="71"/>
        <v>1</v>
      </c>
      <c r="DY56" s="182">
        <f t="shared" si="72"/>
        <v>2</v>
      </c>
      <c r="DZ56" s="182">
        <f t="shared" si="73"/>
        <v>0</v>
      </c>
      <c r="EA56" s="182">
        <f t="shared" si="74"/>
        <v>3</v>
      </c>
      <c r="EB56" s="182">
        <f t="shared" si="75"/>
        <v>2</v>
      </c>
      <c r="EC56" s="182">
        <f t="shared" si="76"/>
        <v>2</v>
      </c>
      <c r="ED56" s="182">
        <f t="shared" si="77"/>
        <v>1</v>
      </c>
      <c r="EG56" s="191">
        <v>6</v>
      </c>
      <c r="EH56" s="191">
        <f>COUNTIF(DL11:DL300,EG56)</f>
        <v>0</v>
      </c>
      <c r="EI56" s="192">
        <f>EH56/EH57</f>
        <v>0</v>
      </c>
      <c r="EK56" s="191">
        <v>6</v>
      </c>
      <c r="EL56" s="191">
        <f>COUNTIF(DW11:DW300,EK56)</f>
        <v>1</v>
      </c>
      <c r="EM56" s="192">
        <f>EL56/EL57</f>
        <v>4.4843049327354259E-3</v>
      </c>
    </row>
    <row r="57" spans="67:143" ht="17">
      <c r="BO57" s="42" t="s">
        <v>550</v>
      </c>
      <c r="BP57" s="39">
        <f t="shared" si="103"/>
        <v>7</v>
      </c>
      <c r="BQ57" s="43">
        <f t="shared" si="104"/>
        <v>0.25925925925925924</v>
      </c>
      <c r="BR57" s="205">
        <v>6</v>
      </c>
      <c r="BS57" s="39" t="s">
        <v>602</v>
      </c>
      <c r="BT57" s="39">
        <f t="shared" si="101"/>
        <v>2</v>
      </c>
      <c r="BU57" s="44">
        <f t="shared" si="102"/>
        <v>7.407407407407407E-2</v>
      </c>
      <c r="BY57" s="230"/>
      <c r="BZ57" s="370"/>
      <c r="CA57" s="370"/>
      <c r="CB57" s="371"/>
      <c r="CC57" s="371"/>
      <c r="CD57" s="370"/>
      <c r="CL57" s="184">
        <v>98</v>
      </c>
      <c r="CM57" s="184">
        <v>90</v>
      </c>
      <c r="CO57" s="165"/>
      <c r="CS57" s="182">
        <v>501</v>
      </c>
      <c r="CZ57" s="182">
        <v>1</v>
      </c>
      <c r="DA57" s="182">
        <v>4</v>
      </c>
      <c r="DB57" s="182">
        <v>8</v>
      </c>
      <c r="DC57" s="182">
        <v>2</v>
      </c>
      <c r="DD57" s="182">
        <v>4</v>
      </c>
      <c r="DE57" s="182">
        <v>4</v>
      </c>
      <c r="DF57" s="182">
        <v>3</v>
      </c>
      <c r="DG57" s="182">
        <f t="shared" si="54"/>
        <v>25</v>
      </c>
      <c r="DH57" s="182">
        <f t="shared" si="55"/>
        <v>0</v>
      </c>
      <c r="DI57" s="182">
        <f t="shared" si="56"/>
        <v>0</v>
      </c>
      <c r="DJ57" s="182">
        <f t="shared" si="57"/>
        <v>1</v>
      </c>
      <c r="DK57" s="182">
        <f t="shared" si="58"/>
        <v>1</v>
      </c>
      <c r="DL57" s="182">
        <f t="shared" si="59"/>
        <v>3</v>
      </c>
      <c r="DM57" s="182">
        <f t="shared" si="60"/>
        <v>0</v>
      </c>
      <c r="DN57" s="182">
        <f t="shared" si="61"/>
        <v>0</v>
      </c>
      <c r="DO57" s="182">
        <f t="shared" si="62"/>
        <v>0</v>
      </c>
      <c r="DP57" s="182">
        <f t="shared" si="63"/>
        <v>1</v>
      </c>
      <c r="DQ57" s="182">
        <f t="shared" si="64"/>
        <v>0</v>
      </c>
      <c r="DR57" s="182">
        <f t="shared" si="65"/>
        <v>0</v>
      </c>
      <c r="DS57" s="182">
        <f t="shared" si="66"/>
        <v>0</v>
      </c>
      <c r="DT57" s="182">
        <f t="shared" si="67"/>
        <v>0</v>
      </c>
      <c r="DU57" s="182">
        <f t="shared" si="68"/>
        <v>1</v>
      </c>
      <c r="DV57" s="182">
        <f t="shared" si="69"/>
        <v>1</v>
      </c>
      <c r="DW57" s="182">
        <f t="shared" si="70"/>
        <v>4</v>
      </c>
      <c r="DX57" s="182">
        <f t="shared" si="71"/>
        <v>0</v>
      </c>
      <c r="DY57" s="182">
        <f t="shared" si="72"/>
        <v>1</v>
      </c>
      <c r="DZ57" s="182">
        <f t="shared" si="73"/>
        <v>0</v>
      </c>
      <c r="EA57" s="182">
        <f t="shared" si="74"/>
        <v>4</v>
      </c>
      <c r="EB57" s="182">
        <f t="shared" si="75"/>
        <v>3</v>
      </c>
      <c r="EC57" s="182">
        <f t="shared" si="76"/>
        <v>1</v>
      </c>
      <c r="ED57" s="182">
        <f t="shared" si="77"/>
        <v>1</v>
      </c>
      <c r="EG57" s="191"/>
      <c r="EH57" s="191">
        <f>SUM(EH50:EH56)</f>
        <v>223</v>
      </c>
      <c r="EI57" s="192">
        <f>SUM(EI50:EI56)</f>
        <v>1</v>
      </c>
      <c r="EK57" s="191"/>
      <c r="EL57" s="191">
        <f>SUM(EL50:EL56)</f>
        <v>223</v>
      </c>
      <c r="EM57" s="192">
        <f>SUM(EM50:EM56)</f>
        <v>1</v>
      </c>
    </row>
    <row r="58" spans="67:143" ht="17">
      <c r="BO58" s="33" t="s">
        <v>551</v>
      </c>
      <c r="BP58" s="150">
        <f t="shared" si="103"/>
        <v>1</v>
      </c>
      <c r="BQ58" s="34">
        <f t="shared" si="104"/>
        <v>3.7037037037037035E-2</v>
      </c>
      <c r="BR58" s="205">
        <v>7</v>
      </c>
      <c r="BS58" s="150" t="s">
        <v>600</v>
      </c>
      <c r="BT58" s="150">
        <f t="shared" si="101"/>
        <v>1</v>
      </c>
      <c r="BU58" s="36">
        <f t="shared" si="102"/>
        <v>3.7037037037037035E-2</v>
      </c>
      <c r="BY58" s="233"/>
      <c r="BZ58" s="233"/>
      <c r="CA58" s="369"/>
      <c r="CB58" s="369"/>
      <c r="CL58" s="184">
        <v>98</v>
      </c>
      <c r="CM58" s="184">
        <v>90</v>
      </c>
      <c r="CO58" s="165"/>
      <c r="CS58" s="182">
        <v>502</v>
      </c>
      <c r="CZ58" s="182">
        <v>1</v>
      </c>
      <c r="DA58" s="182">
        <v>1</v>
      </c>
      <c r="DB58" s="182">
        <v>6</v>
      </c>
      <c r="DC58" s="182">
        <v>2</v>
      </c>
      <c r="DD58" s="182">
        <v>3</v>
      </c>
      <c r="DE58" s="182">
        <v>3</v>
      </c>
      <c r="DF58" s="182">
        <v>5</v>
      </c>
      <c r="DG58" s="182">
        <f t="shared" si="54"/>
        <v>20</v>
      </c>
      <c r="DH58" s="182">
        <f t="shared" si="55"/>
        <v>0</v>
      </c>
      <c r="DI58" s="182">
        <f t="shared" si="56"/>
        <v>1</v>
      </c>
      <c r="DJ58" s="182">
        <f t="shared" si="57"/>
        <v>1</v>
      </c>
      <c r="DK58" s="182">
        <f t="shared" si="58"/>
        <v>2</v>
      </c>
      <c r="DL58" s="182">
        <f t="shared" si="59"/>
        <v>0</v>
      </c>
      <c r="DM58" s="182">
        <f t="shared" si="60"/>
        <v>1</v>
      </c>
      <c r="DN58" s="182">
        <f t="shared" si="61"/>
        <v>1</v>
      </c>
      <c r="DO58" s="182">
        <f t="shared" si="62"/>
        <v>0</v>
      </c>
      <c r="DP58" s="182">
        <f t="shared" si="63"/>
        <v>0</v>
      </c>
      <c r="DQ58" s="182">
        <f t="shared" si="64"/>
        <v>0</v>
      </c>
      <c r="DR58" s="182">
        <f t="shared" si="65"/>
        <v>0</v>
      </c>
      <c r="DS58" s="182">
        <f t="shared" si="66"/>
        <v>0</v>
      </c>
      <c r="DT58" s="182">
        <f t="shared" si="67"/>
        <v>0</v>
      </c>
      <c r="DU58" s="182">
        <f t="shared" si="68"/>
        <v>0</v>
      </c>
      <c r="DV58" s="182">
        <f t="shared" si="69"/>
        <v>2</v>
      </c>
      <c r="DW58" s="182">
        <f t="shared" si="70"/>
        <v>2</v>
      </c>
      <c r="DX58" s="182">
        <f t="shared" si="71"/>
        <v>2</v>
      </c>
      <c r="DY58" s="182">
        <f t="shared" si="72"/>
        <v>0</v>
      </c>
      <c r="DZ58" s="182">
        <f t="shared" si="73"/>
        <v>0</v>
      </c>
      <c r="EA58" s="182">
        <f t="shared" si="74"/>
        <v>4</v>
      </c>
      <c r="EB58" s="182">
        <f t="shared" si="75"/>
        <v>2</v>
      </c>
      <c r="EC58" s="182">
        <f t="shared" si="76"/>
        <v>0</v>
      </c>
      <c r="ED58" s="182">
        <f t="shared" si="77"/>
        <v>2</v>
      </c>
    </row>
    <row r="59" spans="67:143" ht="17">
      <c r="BO59" s="33" t="s">
        <v>552</v>
      </c>
      <c r="BP59" s="150">
        <f t="shared" si="103"/>
        <v>1</v>
      </c>
      <c r="BQ59" s="34">
        <f t="shared" si="104"/>
        <v>3.7037037037037035E-2</v>
      </c>
      <c r="BR59" s="205">
        <v>8</v>
      </c>
      <c r="BS59" s="150" t="s">
        <v>617</v>
      </c>
      <c r="BT59" s="150">
        <f t="shared" si="101"/>
        <v>1</v>
      </c>
      <c r="BU59" s="36">
        <f t="shared" si="102"/>
        <v>3.7037037037037035E-2</v>
      </c>
      <c r="BY59" s="227"/>
      <c r="BZ59" s="227"/>
      <c r="CA59" s="371"/>
      <c r="CB59" s="369"/>
      <c r="CL59" s="184">
        <v>98</v>
      </c>
      <c r="CM59" s="184">
        <v>90</v>
      </c>
      <c r="CO59" s="165"/>
      <c r="CS59" s="182">
        <v>503</v>
      </c>
      <c r="CZ59" s="182">
        <v>1</v>
      </c>
      <c r="DA59" s="182">
        <v>4</v>
      </c>
      <c r="DB59" s="182">
        <v>4</v>
      </c>
      <c r="DC59" s="182">
        <v>8</v>
      </c>
      <c r="DD59" s="182">
        <v>4</v>
      </c>
      <c r="DE59" s="182">
        <v>4</v>
      </c>
      <c r="DF59" s="182">
        <v>4</v>
      </c>
      <c r="DG59" s="182">
        <f t="shared" si="54"/>
        <v>28</v>
      </c>
      <c r="DH59" s="182">
        <f t="shared" si="55"/>
        <v>0</v>
      </c>
      <c r="DI59" s="182">
        <f t="shared" si="56"/>
        <v>0</v>
      </c>
      <c r="DJ59" s="182">
        <f t="shared" si="57"/>
        <v>0</v>
      </c>
      <c r="DK59" s="182">
        <f t="shared" si="58"/>
        <v>0</v>
      </c>
      <c r="DL59" s="182">
        <f t="shared" si="59"/>
        <v>5</v>
      </c>
      <c r="DM59" s="182">
        <f t="shared" si="60"/>
        <v>0</v>
      </c>
      <c r="DN59" s="182">
        <f t="shared" si="61"/>
        <v>0</v>
      </c>
      <c r="DO59" s="182">
        <f t="shared" si="62"/>
        <v>0</v>
      </c>
      <c r="DP59" s="182">
        <f t="shared" si="63"/>
        <v>1</v>
      </c>
      <c r="DQ59" s="182">
        <f t="shared" si="64"/>
        <v>0</v>
      </c>
      <c r="DR59" s="182">
        <f t="shared" si="65"/>
        <v>0</v>
      </c>
      <c r="DS59" s="182">
        <f t="shared" si="66"/>
        <v>0</v>
      </c>
      <c r="DT59" s="182">
        <f t="shared" si="67"/>
        <v>0</v>
      </c>
      <c r="DU59" s="182">
        <f t="shared" si="68"/>
        <v>1</v>
      </c>
      <c r="DV59" s="182">
        <f t="shared" si="69"/>
        <v>0</v>
      </c>
      <c r="DW59" s="182">
        <f t="shared" si="70"/>
        <v>5</v>
      </c>
      <c r="DX59" s="182">
        <f t="shared" si="71"/>
        <v>0</v>
      </c>
      <c r="DY59" s="182">
        <f t="shared" si="72"/>
        <v>1</v>
      </c>
      <c r="DZ59" s="182">
        <f t="shared" si="73"/>
        <v>0</v>
      </c>
      <c r="EA59" s="182">
        <f t="shared" si="74"/>
        <v>5</v>
      </c>
      <c r="EB59" s="182">
        <f t="shared" si="75"/>
        <v>5</v>
      </c>
      <c r="EC59" s="182">
        <f t="shared" si="76"/>
        <v>1</v>
      </c>
      <c r="ED59" s="182">
        <f t="shared" si="77"/>
        <v>0</v>
      </c>
      <c r="EG59" s="425">
        <v>5</v>
      </c>
      <c r="EH59" s="425"/>
      <c r="EI59" s="425"/>
      <c r="EK59" s="425" t="s">
        <v>878</v>
      </c>
      <c r="EL59" s="425"/>
      <c r="EM59" s="425"/>
    </row>
    <row r="60" spans="67:143" ht="17">
      <c r="BO60" s="150" t="s">
        <v>498</v>
      </c>
      <c r="BP60" s="150">
        <f>SUM(BP53:BP59)</f>
        <v>27</v>
      </c>
      <c r="BQ60" s="35">
        <f>SUM(BQ53:BQ59)</f>
        <v>0.99999999999999978</v>
      </c>
      <c r="BR60" s="205">
        <v>9</v>
      </c>
      <c r="BS60" s="150" t="s">
        <v>609</v>
      </c>
      <c r="BT60" s="150">
        <f t="shared" si="101"/>
        <v>0</v>
      </c>
      <c r="BU60" s="36">
        <f t="shared" si="102"/>
        <v>0</v>
      </c>
      <c r="BY60" s="224"/>
      <c r="BZ60" s="154"/>
      <c r="CA60" s="368"/>
      <c r="CB60" s="368"/>
      <c r="CL60" s="184">
        <v>98</v>
      </c>
      <c r="CM60" s="184">
        <v>90</v>
      </c>
      <c r="CO60" s="165"/>
      <c r="CS60" s="182">
        <v>504</v>
      </c>
      <c r="CZ60" s="182">
        <v>2</v>
      </c>
      <c r="DA60" s="182">
        <v>2</v>
      </c>
      <c r="DB60" s="182">
        <v>2</v>
      </c>
      <c r="DC60" s="182">
        <v>7</v>
      </c>
      <c r="DD60" s="182">
        <v>4</v>
      </c>
      <c r="DE60" s="182">
        <v>7</v>
      </c>
      <c r="DF60" s="182">
        <v>4</v>
      </c>
      <c r="DG60" s="182">
        <f t="shared" si="54"/>
        <v>26</v>
      </c>
      <c r="DH60" s="182">
        <f t="shared" si="55"/>
        <v>0</v>
      </c>
      <c r="DI60" s="182">
        <f t="shared" si="56"/>
        <v>0</v>
      </c>
      <c r="DJ60" s="182">
        <f t="shared" si="57"/>
        <v>2</v>
      </c>
      <c r="DK60" s="182">
        <f t="shared" si="58"/>
        <v>0</v>
      </c>
      <c r="DL60" s="182">
        <f t="shared" si="59"/>
        <v>2</v>
      </c>
      <c r="DM60" s="182">
        <f t="shared" si="60"/>
        <v>0</v>
      </c>
      <c r="DN60" s="182">
        <f t="shared" si="61"/>
        <v>0</v>
      </c>
      <c r="DO60" s="182">
        <f t="shared" si="62"/>
        <v>2</v>
      </c>
      <c r="DP60" s="182">
        <f t="shared" si="63"/>
        <v>0</v>
      </c>
      <c r="DQ60" s="182">
        <f t="shared" si="64"/>
        <v>0</v>
      </c>
      <c r="DR60" s="182">
        <f t="shared" si="65"/>
        <v>0</v>
      </c>
      <c r="DS60" s="182">
        <f t="shared" si="66"/>
        <v>0</v>
      </c>
      <c r="DT60" s="182">
        <f t="shared" si="67"/>
        <v>0</v>
      </c>
      <c r="DU60" s="182">
        <f t="shared" si="68"/>
        <v>2</v>
      </c>
      <c r="DV60" s="182">
        <f t="shared" si="69"/>
        <v>2</v>
      </c>
      <c r="DW60" s="182">
        <f t="shared" si="70"/>
        <v>2</v>
      </c>
      <c r="DX60" s="182">
        <f t="shared" si="71"/>
        <v>0</v>
      </c>
      <c r="DY60" s="182">
        <f t="shared" si="72"/>
        <v>2</v>
      </c>
      <c r="DZ60" s="182">
        <f t="shared" si="73"/>
        <v>0</v>
      </c>
      <c r="EA60" s="182">
        <f t="shared" si="74"/>
        <v>2</v>
      </c>
      <c r="EB60" s="182">
        <f t="shared" si="75"/>
        <v>2</v>
      </c>
      <c r="EC60" s="182">
        <f t="shared" si="76"/>
        <v>2</v>
      </c>
      <c r="ED60" s="182">
        <f t="shared" si="77"/>
        <v>2</v>
      </c>
      <c r="EG60" s="191">
        <v>0</v>
      </c>
      <c r="EH60" s="191">
        <f>COUNTIF(DM11:DM300,EG60)</f>
        <v>66</v>
      </c>
      <c r="EI60" s="192">
        <f>EH60/EH67</f>
        <v>0.29596412556053814</v>
      </c>
      <c r="EK60" s="191">
        <v>0</v>
      </c>
      <c r="EL60" s="191">
        <f>COUNTIF(CZ11:CZ300,EK60)</f>
        <v>71</v>
      </c>
      <c r="EM60" s="342">
        <f>EL60/EL67</f>
        <v>0.31838565022421522</v>
      </c>
    </row>
    <row r="61" spans="67:143" ht="17">
      <c r="BR61" s="205">
        <v>10</v>
      </c>
      <c r="BS61" s="150" t="s">
        <v>619</v>
      </c>
      <c r="BT61" s="150">
        <f t="shared" si="101"/>
        <v>0</v>
      </c>
      <c r="BU61" s="36">
        <f t="shared" si="102"/>
        <v>0</v>
      </c>
      <c r="BY61" s="233"/>
      <c r="BZ61" s="154"/>
      <c r="CA61" s="369"/>
      <c r="CB61" s="368"/>
      <c r="CL61" s="184">
        <v>99</v>
      </c>
      <c r="CM61" s="184">
        <v>90</v>
      </c>
      <c r="CO61" s="165"/>
      <c r="CS61" s="182">
        <v>505</v>
      </c>
      <c r="CZ61" s="182">
        <v>2</v>
      </c>
      <c r="DA61" s="182">
        <v>2</v>
      </c>
      <c r="DB61" s="182">
        <v>8</v>
      </c>
      <c r="DC61" s="182">
        <v>8</v>
      </c>
      <c r="DD61" s="182">
        <v>6</v>
      </c>
      <c r="DE61" s="182">
        <v>2</v>
      </c>
      <c r="DF61" s="182">
        <v>7</v>
      </c>
      <c r="DG61" s="182">
        <f t="shared" si="54"/>
        <v>33</v>
      </c>
      <c r="DH61" s="182">
        <f t="shared" si="55"/>
        <v>0</v>
      </c>
      <c r="DI61" s="182">
        <f t="shared" si="56"/>
        <v>0</v>
      </c>
      <c r="DJ61" s="182">
        <f t="shared" si="57"/>
        <v>2</v>
      </c>
      <c r="DK61" s="182">
        <f t="shared" si="58"/>
        <v>0</v>
      </c>
      <c r="DL61" s="182">
        <f t="shared" si="59"/>
        <v>0</v>
      </c>
      <c r="DM61" s="182">
        <f t="shared" si="60"/>
        <v>0</v>
      </c>
      <c r="DN61" s="182">
        <f t="shared" si="61"/>
        <v>1</v>
      </c>
      <c r="DO61" s="182">
        <f t="shared" si="62"/>
        <v>1</v>
      </c>
      <c r="DP61" s="182">
        <f t="shared" si="63"/>
        <v>2</v>
      </c>
      <c r="DQ61" s="182">
        <f t="shared" si="64"/>
        <v>0</v>
      </c>
      <c r="DR61" s="182">
        <f t="shared" si="65"/>
        <v>0</v>
      </c>
      <c r="DS61" s="182">
        <f t="shared" si="66"/>
        <v>0</v>
      </c>
      <c r="DT61" s="182">
        <f t="shared" si="67"/>
        <v>0</v>
      </c>
      <c r="DU61" s="182">
        <f t="shared" si="68"/>
        <v>3</v>
      </c>
      <c r="DV61" s="182">
        <f t="shared" si="69"/>
        <v>2</v>
      </c>
      <c r="DW61" s="182">
        <f t="shared" si="70"/>
        <v>0</v>
      </c>
      <c r="DX61" s="182">
        <f t="shared" si="71"/>
        <v>1</v>
      </c>
      <c r="DY61" s="182">
        <f t="shared" si="72"/>
        <v>3</v>
      </c>
      <c r="DZ61" s="182">
        <f t="shared" si="73"/>
        <v>0</v>
      </c>
      <c r="EA61" s="182">
        <f t="shared" si="74"/>
        <v>1</v>
      </c>
      <c r="EB61" s="182">
        <f t="shared" si="75"/>
        <v>1</v>
      </c>
      <c r="EC61" s="182">
        <f t="shared" si="76"/>
        <v>3</v>
      </c>
      <c r="ED61" s="182">
        <f t="shared" si="77"/>
        <v>2</v>
      </c>
      <c r="EG61" s="191">
        <v>1</v>
      </c>
      <c r="EH61" s="191">
        <f>COUNTIF(DM11:DM300,EG61)</f>
        <v>98</v>
      </c>
      <c r="EI61" s="192">
        <f>EH61/EH67</f>
        <v>0.43946188340807174</v>
      </c>
      <c r="EK61" s="191">
        <v>1</v>
      </c>
      <c r="EL61" s="191">
        <f>COUNTIF(CZ11:CZ301,EK61)</f>
        <v>78</v>
      </c>
      <c r="EM61" s="342">
        <f>EL61/EL67</f>
        <v>0.34977578475336324</v>
      </c>
    </row>
    <row r="62" spans="67:143" ht="17">
      <c r="BO62" s="415" t="s">
        <v>557</v>
      </c>
      <c r="BP62" s="415"/>
      <c r="BQ62" s="415"/>
      <c r="BR62" s="205">
        <v>11</v>
      </c>
      <c r="BS62" s="150" t="s">
        <v>612</v>
      </c>
      <c r="BT62" s="150">
        <f t="shared" si="101"/>
        <v>0</v>
      </c>
      <c r="BU62" s="36">
        <f t="shared" si="102"/>
        <v>0</v>
      </c>
      <c r="BY62" s="79"/>
      <c r="BZ62" s="154"/>
      <c r="CA62" s="369"/>
      <c r="CB62" s="368"/>
      <c r="CL62" s="184">
        <v>99</v>
      </c>
      <c r="CM62" s="184">
        <v>90</v>
      </c>
      <c r="CO62" s="165"/>
      <c r="CS62" s="182">
        <v>506</v>
      </c>
      <c r="CZ62" s="182">
        <v>2</v>
      </c>
      <c r="DA62" s="182">
        <v>3</v>
      </c>
      <c r="DB62" s="182">
        <v>0</v>
      </c>
      <c r="DC62" s="182">
        <v>2</v>
      </c>
      <c r="DD62" s="182">
        <v>9</v>
      </c>
      <c r="DE62" s="182">
        <v>5</v>
      </c>
      <c r="DF62" s="182">
        <v>4</v>
      </c>
      <c r="DG62" s="182">
        <f t="shared" si="54"/>
        <v>23</v>
      </c>
      <c r="DH62" s="182">
        <f t="shared" si="55"/>
        <v>1</v>
      </c>
      <c r="DI62" s="182">
        <f t="shared" si="56"/>
        <v>0</v>
      </c>
      <c r="DJ62" s="182">
        <f t="shared" si="57"/>
        <v>1</v>
      </c>
      <c r="DK62" s="182">
        <f t="shared" si="58"/>
        <v>1</v>
      </c>
      <c r="DL62" s="182">
        <f t="shared" si="59"/>
        <v>1</v>
      </c>
      <c r="DM62" s="182">
        <f t="shared" si="60"/>
        <v>1</v>
      </c>
      <c r="DN62" s="182">
        <f t="shared" si="61"/>
        <v>0</v>
      </c>
      <c r="DO62" s="182">
        <f t="shared" si="62"/>
        <v>0</v>
      </c>
      <c r="DP62" s="182">
        <f t="shared" si="63"/>
        <v>0</v>
      </c>
      <c r="DQ62" s="182">
        <f t="shared" si="64"/>
        <v>1</v>
      </c>
      <c r="DR62" s="182">
        <f t="shared" si="65"/>
        <v>0</v>
      </c>
      <c r="DS62" s="182">
        <f t="shared" si="66"/>
        <v>0</v>
      </c>
      <c r="DT62" s="182">
        <f t="shared" si="67"/>
        <v>0</v>
      </c>
      <c r="DU62" s="182">
        <f t="shared" si="68"/>
        <v>1</v>
      </c>
      <c r="DV62" s="182">
        <f t="shared" si="69"/>
        <v>2</v>
      </c>
      <c r="DW62" s="182">
        <f t="shared" si="70"/>
        <v>2</v>
      </c>
      <c r="DX62" s="182">
        <f t="shared" si="71"/>
        <v>1</v>
      </c>
      <c r="DY62" s="182">
        <f t="shared" si="72"/>
        <v>0</v>
      </c>
      <c r="DZ62" s="182">
        <f t="shared" si="73"/>
        <v>1</v>
      </c>
      <c r="EA62" s="182">
        <f t="shared" si="74"/>
        <v>3</v>
      </c>
      <c r="EB62" s="182">
        <f t="shared" si="75"/>
        <v>2</v>
      </c>
      <c r="EC62" s="182">
        <f t="shared" si="76"/>
        <v>1</v>
      </c>
      <c r="ED62" s="182">
        <f t="shared" si="77"/>
        <v>2</v>
      </c>
      <c r="EG62" s="191">
        <v>2</v>
      </c>
      <c r="EH62" s="191">
        <f>COUNTIF(DM11:DM300,EG62)</f>
        <v>43</v>
      </c>
      <c r="EI62" s="192">
        <f>EH62/EH67</f>
        <v>0.19282511210762332</v>
      </c>
      <c r="EK62" s="191">
        <v>2</v>
      </c>
      <c r="EL62" s="191">
        <f>COUNTIF(CZ11:CZ302,EK62)</f>
        <v>55</v>
      </c>
      <c r="EM62" s="342">
        <f>EL62/EL67</f>
        <v>0.24663677130044842</v>
      </c>
    </row>
    <row r="63" spans="67:143" ht="17">
      <c r="BO63" s="150" t="s">
        <v>523</v>
      </c>
      <c r="BP63" s="150" t="s">
        <v>554</v>
      </c>
      <c r="BQ63" s="150" t="s">
        <v>523</v>
      </c>
      <c r="BR63" s="205">
        <v>12</v>
      </c>
      <c r="BS63" s="39" t="s">
        <v>615</v>
      </c>
      <c r="BT63" s="39">
        <f t="shared" si="101"/>
        <v>2</v>
      </c>
      <c r="BU63" s="44">
        <f t="shared" si="102"/>
        <v>7.407407407407407E-2</v>
      </c>
      <c r="BY63" s="79"/>
      <c r="BZ63" s="154"/>
      <c r="CA63" s="369"/>
      <c r="CL63" s="184">
        <v>99</v>
      </c>
      <c r="CM63" s="184">
        <v>90</v>
      </c>
      <c r="CO63" s="165"/>
      <c r="CS63" s="182">
        <v>507</v>
      </c>
      <c r="CZ63" s="182">
        <v>2</v>
      </c>
      <c r="DA63" s="182">
        <v>2</v>
      </c>
      <c r="DB63" s="182">
        <v>4</v>
      </c>
      <c r="DC63" s="182">
        <v>3</v>
      </c>
      <c r="DD63" s="182">
        <v>1</v>
      </c>
      <c r="DE63" s="182">
        <v>8</v>
      </c>
      <c r="DF63" s="182">
        <v>5</v>
      </c>
      <c r="DG63" s="182">
        <f t="shared" si="54"/>
        <v>23</v>
      </c>
      <c r="DH63" s="182">
        <f t="shared" si="55"/>
        <v>0</v>
      </c>
      <c r="DI63" s="182">
        <f t="shared" si="56"/>
        <v>1</v>
      </c>
      <c r="DJ63" s="182">
        <f t="shared" si="57"/>
        <v>1</v>
      </c>
      <c r="DK63" s="182">
        <f t="shared" si="58"/>
        <v>1</v>
      </c>
      <c r="DL63" s="182">
        <f t="shared" si="59"/>
        <v>1</v>
      </c>
      <c r="DM63" s="182">
        <f t="shared" si="60"/>
        <v>1</v>
      </c>
      <c r="DN63" s="182">
        <f t="shared" si="61"/>
        <v>0</v>
      </c>
      <c r="DO63" s="182">
        <f t="shared" si="62"/>
        <v>0</v>
      </c>
      <c r="DP63" s="182">
        <f t="shared" si="63"/>
        <v>1</v>
      </c>
      <c r="DQ63" s="182">
        <f t="shared" si="64"/>
        <v>0</v>
      </c>
      <c r="DR63" s="182">
        <f t="shared" si="65"/>
        <v>0</v>
      </c>
      <c r="DS63" s="182">
        <f t="shared" si="66"/>
        <v>0</v>
      </c>
      <c r="DT63" s="182">
        <f t="shared" si="67"/>
        <v>0</v>
      </c>
      <c r="DU63" s="182">
        <f t="shared" si="68"/>
        <v>1</v>
      </c>
      <c r="DV63" s="182">
        <f t="shared" si="69"/>
        <v>2</v>
      </c>
      <c r="DW63" s="182">
        <f t="shared" si="70"/>
        <v>2</v>
      </c>
      <c r="DX63" s="182">
        <f t="shared" si="71"/>
        <v>1</v>
      </c>
      <c r="DY63" s="182">
        <f t="shared" si="72"/>
        <v>1</v>
      </c>
      <c r="DZ63" s="182">
        <f t="shared" si="73"/>
        <v>0</v>
      </c>
      <c r="EA63" s="182">
        <f t="shared" si="74"/>
        <v>3</v>
      </c>
      <c r="EB63" s="182">
        <f t="shared" si="75"/>
        <v>2</v>
      </c>
      <c r="EC63" s="182">
        <f t="shared" si="76"/>
        <v>1</v>
      </c>
      <c r="ED63" s="182">
        <f t="shared" si="77"/>
        <v>2</v>
      </c>
      <c r="EG63" s="191">
        <v>3</v>
      </c>
      <c r="EH63" s="191">
        <f>COUNTIF(DM11:DM300,EG63)</f>
        <v>16</v>
      </c>
      <c r="EI63" s="192">
        <f>EH63/EH67</f>
        <v>7.1748878923766815E-2</v>
      </c>
      <c r="EK63" s="191">
        <v>3</v>
      </c>
      <c r="EL63" s="191">
        <f>COUNTIF(CZ11:CZ303,EK63)</f>
        <v>18</v>
      </c>
      <c r="EM63" s="342">
        <f>EL63/EL67</f>
        <v>8.0717488789237665E-2</v>
      </c>
    </row>
    <row r="64" spans="67:143" ht="17">
      <c r="BO64" s="33" t="s">
        <v>546</v>
      </c>
      <c r="BP64" s="150">
        <f t="shared" ref="BP64:BP70" si="105">COUNTIF($AL$5:$AL$454,BO64)</f>
        <v>0</v>
      </c>
      <c r="BQ64" s="34">
        <f t="shared" ref="BQ64:BQ70" si="106">BP64/$BP$71</f>
        <v>0</v>
      </c>
      <c r="BR64" s="205">
        <v>12</v>
      </c>
      <c r="BS64" s="150" t="s">
        <v>613</v>
      </c>
      <c r="BT64" s="150">
        <f t="shared" si="101"/>
        <v>0</v>
      </c>
      <c r="BU64" s="36">
        <f t="shared" si="102"/>
        <v>0</v>
      </c>
      <c r="BY64" s="79"/>
      <c r="BZ64" s="154"/>
      <c r="CA64" s="368"/>
      <c r="CL64" s="184">
        <v>99</v>
      </c>
      <c r="CM64" s="184">
        <v>90</v>
      </c>
      <c r="CO64" s="165"/>
      <c r="CS64" s="182">
        <v>508</v>
      </c>
      <c r="CZ64" s="182">
        <v>2</v>
      </c>
      <c r="DA64" s="182">
        <v>4</v>
      </c>
      <c r="DB64" s="182">
        <v>7</v>
      </c>
      <c r="DC64" s="182">
        <v>5</v>
      </c>
      <c r="DD64" s="182">
        <v>5</v>
      </c>
      <c r="DE64" s="182">
        <v>4</v>
      </c>
      <c r="DF64" s="182">
        <v>7</v>
      </c>
      <c r="DG64" s="182">
        <f t="shared" si="54"/>
        <v>32</v>
      </c>
      <c r="DH64" s="182">
        <f t="shared" si="55"/>
        <v>0</v>
      </c>
      <c r="DI64" s="182">
        <f t="shared" si="56"/>
        <v>0</v>
      </c>
      <c r="DJ64" s="182">
        <f t="shared" si="57"/>
        <v>0</v>
      </c>
      <c r="DK64" s="182">
        <f t="shared" si="58"/>
        <v>0</v>
      </c>
      <c r="DL64" s="182">
        <f t="shared" si="59"/>
        <v>2</v>
      </c>
      <c r="DM64" s="182">
        <f t="shared" si="60"/>
        <v>2</v>
      </c>
      <c r="DN64" s="182">
        <f t="shared" si="61"/>
        <v>0</v>
      </c>
      <c r="DO64" s="182">
        <f t="shared" si="62"/>
        <v>2</v>
      </c>
      <c r="DP64" s="182">
        <f t="shared" si="63"/>
        <v>0</v>
      </c>
      <c r="DQ64" s="182">
        <f t="shared" si="64"/>
        <v>0</v>
      </c>
      <c r="DR64" s="182">
        <f t="shared" si="65"/>
        <v>0</v>
      </c>
      <c r="DS64" s="182">
        <f t="shared" si="66"/>
        <v>0</v>
      </c>
      <c r="DT64" s="182">
        <f t="shared" si="67"/>
        <v>0</v>
      </c>
      <c r="DU64" s="182">
        <f t="shared" si="68"/>
        <v>2</v>
      </c>
      <c r="DV64" s="182">
        <f t="shared" si="69"/>
        <v>0</v>
      </c>
      <c r="DW64" s="182">
        <f t="shared" si="70"/>
        <v>2</v>
      </c>
      <c r="DX64" s="182">
        <f t="shared" si="71"/>
        <v>2</v>
      </c>
      <c r="DY64" s="182">
        <f t="shared" si="72"/>
        <v>2</v>
      </c>
      <c r="DZ64" s="182">
        <f t="shared" si="73"/>
        <v>0</v>
      </c>
      <c r="EA64" s="182">
        <f t="shared" si="74"/>
        <v>4</v>
      </c>
      <c r="EB64" s="182">
        <f t="shared" si="75"/>
        <v>4</v>
      </c>
      <c r="EC64" s="182">
        <f t="shared" si="76"/>
        <v>2</v>
      </c>
      <c r="ED64" s="182">
        <f t="shared" si="77"/>
        <v>0</v>
      </c>
      <c r="EG64" s="191">
        <v>4</v>
      </c>
      <c r="EH64" s="191">
        <f>COUNTIF(DM11:DM300,EG64)</f>
        <v>0</v>
      </c>
      <c r="EI64" s="192">
        <f>EH64/EH67</f>
        <v>0</v>
      </c>
      <c r="EK64" s="191">
        <v>4</v>
      </c>
      <c r="EL64" s="191">
        <f>COUNTIF(CZ11:CZ304,EK64)</f>
        <v>1</v>
      </c>
      <c r="EM64" s="192">
        <f>EL64/EL67</f>
        <v>4.4843049327354259E-3</v>
      </c>
    </row>
    <row r="65" spans="67:143" ht="17">
      <c r="BO65" s="33" t="s">
        <v>547</v>
      </c>
      <c r="BP65" s="150">
        <f t="shared" si="105"/>
        <v>3</v>
      </c>
      <c r="BQ65" s="34">
        <f t="shared" si="106"/>
        <v>0.1111111111111111</v>
      </c>
      <c r="BR65" s="205">
        <v>13</v>
      </c>
      <c r="BS65" s="150" t="s">
        <v>603</v>
      </c>
      <c r="BT65" s="150">
        <f t="shared" si="101"/>
        <v>0</v>
      </c>
      <c r="BU65" s="36">
        <f t="shared" si="102"/>
        <v>0</v>
      </c>
      <c r="BY65" s="79"/>
      <c r="BZ65" s="154"/>
      <c r="CA65" s="370"/>
      <c r="CL65" s="184">
        <v>100</v>
      </c>
      <c r="CM65" s="184">
        <v>100</v>
      </c>
      <c r="CO65" s="165"/>
      <c r="CS65" s="182">
        <v>509</v>
      </c>
      <c r="CZ65" s="182">
        <v>1</v>
      </c>
      <c r="DA65" s="182">
        <v>3</v>
      </c>
      <c r="DB65" s="182">
        <v>6</v>
      </c>
      <c r="DC65" s="182">
        <v>2</v>
      </c>
      <c r="DD65" s="182">
        <v>5</v>
      </c>
      <c r="DE65" s="182">
        <v>4</v>
      </c>
      <c r="DF65" s="182">
        <v>8</v>
      </c>
      <c r="DG65" s="182">
        <f t="shared" si="54"/>
        <v>28</v>
      </c>
      <c r="DH65" s="182">
        <f t="shared" si="55"/>
        <v>0</v>
      </c>
      <c r="DI65" s="182">
        <f t="shared" si="56"/>
        <v>0</v>
      </c>
      <c r="DJ65" s="182">
        <f t="shared" si="57"/>
        <v>1</v>
      </c>
      <c r="DK65" s="182">
        <f t="shared" si="58"/>
        <v>1</v>
      </c>
      <c r="DL65" s="182">
        <f t="shared" si="59"/>
        <v>1</v>
      </c>
      <c r="DM65" s="182">
        <f t="shared" si="60"/>
        <v>1</v>
      </c>
      <c r="DN65" s="182">
        <f t="shared" si="61"/>
        <v>1</v>
      </c>
      <c r="DO65" s="182">
        <f t="shared" si="62"/>
        <v>0</v>
      </c>
      <c r="DP65" s="182">
        <f t="shared" si="63"/>
        <v>1</v>
      </c>
      <c r="DQ65" s="182">
        <f t="shared" si="64"/>
        <v>0</v>
      </c>
      <c r="DR65" s="182">
        <f t="shared" si="65"/>
        <v>0</v>
      </c>
      <c r="DS65" s="182">
        <f t="shared" si="66"/>
        <v>0</v>
      </c>
      <c r="DT65" s="182">
        <f t="shared" si="67"/>
        <v>0</v>
      </c>
      <c r="DU65" s="182">
        <f t="shared" si="68"/>
        <v>1</v>
      </c>
      <c r="DV65" s="182">
        <f t="shared" si="69"/>
        <v>1</v>
      </c>
      <c r="DW65" s="182">
        <f t="shared" si="70"/>
        <v>2</v>
      </c>
      <c r="DX65" s="182">
        <f t="shared" si="71"/>
        <v>2</v>
      </c>
      <c r="DY65" s="182">
        <f t="shared" si="72"/>
        <v>1</v>
      </c>
      <c r="DZ65" s="182">
        <f t="shared" si="73"/>
        <v>0</v>
      </c>
      <c r="EA65" s="182">
        <f t="shared" si="74"/>
        <v>4</v>
      </c>
      <c r="EB65" s="182">
        <f t="shared" si="75"/>
        <v>3</v>
      </c>
      <c r="EC65" s="182">
        <f t="shared" si="76"/>
        <v>1</v>
      </c>
      <c r="ED65" s="182">
        <f t="shared" si="77"/>
        <v>1</v>
      </c>
      <c r="EG65" s="191">
        <v>5</v>
      </c>
      <c r="EH65" s="191">
        <f>COUNTIF(DM11:DM300,EG65)</f>
        <v>0</v>
      </c>
      <c r="EI65" s="192">
        <f>EH65/EH67</f>
        <v>0</v>
      </c>
      <c r="EK65" s="191">
        <v>5</v>
      </c>
      <c r="EL65" s="191">
        <f>COUNTIF(CZ11:CZ305,EK65)</f>
        <v>0</v>
      </c>
      <c r="EM65" s="192">
        <f>EL65/EL67</f>
        <v>0</v>
      </c>
    </row>
    <row r="66" spans="67:143" ht="17">
      <c r="BO66" s="42" t="s">
        <v>548</v>
      </c>
      <c r="BP66" s="39">
        <f t="shared" si="105"/>
        <v>5</v>
      </c>
      <c r="BQ66" s="43">
        <f t="shared" si="106"/>
        <v>0.18518518518518517</v>
      </c>
      <c r="BR66" s="205">
        <v>14</v>
      </c>
      <c r="BS66" s="150" t="s">
        <v>607</v>
      </c>
      <c r="BT66" s="150">
        <f t="shared" si="101"/>
        <v>2</v>
      </c>
      <c r="BU66" s="36">
        <f t="shared" si="102"/>
        <v>7.407407407407407E-2</v>
      </c>
      <c r="BY66" s="79"/>
      <c r="BZ66" s="154"/>
      <c r="CL66" s="184">
        <v>100</v>
      </c>
      <c r="CM66" s="184">
        <v>100</v>
      </c>
      <c r="CO66" s="165"/>
      <c r="CS66" s="182">
        <v>510</v>
      </c>
      <c r="CZ66" s="182">
        <v>1</v>
      </c>
      <c r="DA66" s="182">
        <v>4</v>
      </c>
      <c r="DB66" s="182">
        <v>3</v>
      </c>
      <c r="DC66" s="182">
        <v>4</v>
      </c>
      <c r="DD66" s="182">
        <v>2</v>
      </c>
      <c r="DE66" s="182">
        <v>4</v>
      </c>
      <c r="DF66" s="182">
        <v>8</v>
      </c>
      <c r="DG66" s="182">
        <f t="shared" si="54"/>
        <v>25</v>
      </c>
      <c r="DH66" s="182">
        <f t="shared" si="55"/>
        <v>0</v>
      </c>
      <c r="DI66" s="182">
        <f t="shared" si="56"/>
        <v>0</v>
      </c>
      <c r="DJ66" s="182">
        <f t="shared" si="57"/>
        <v>1</v>
      </c>
      <c r="DK66" s="182">
        <f t="shared" si="58"/>
        <v>1</v>
      </c>
      <c r="DL66" s="182">
        <f t="shared" si="59"/>
        <v>3</v>
      </c>
      <c r="DM66" s="182">
        <f t="shared" si="60"/>
        <v>0</v>
      </c>
      <c r="DN66" s="182">
        <f t="shared" si="61"/>
        <v>0</v>
      </c>
      <c r="DO66" s="182">
        <f t="shared" si="62"/>
        <v>0</v>
      </c>
      <c r="DP66" s="182">
        <f t="shared" si="63"/>
        <v>1</v>
      </c>
      <c r="DQ66" s="182">
        <f t="shared" si="64"/>
        <v>0</v>
      </c>
      <c r="DR66" s="182">
        <f t="shared" si="65"/>
        <v>0</v>
      </c>
      <c r="DS66" s="182">
        <f t="shared" si="66"/>
        <v>0</v>
      </c>
      <c r="DT66" s="182">
        <f t="shared" si="67"/>
        <v>0</v>
      </c>
      <c r="DU66" s="182">
        <f t="shared" si="68"/>
        <v>1</v>
      </c>
      <c r="DV66" s="182">
        <f t="shared" si="69"/>
        <v>1</v>
      </c>
      <c r="DW66" s="182">
        <f t="shared" si="70"/>
        <v>4</v>
      </c>
      <c r="DX66" s="182">
        <f t="shared" si="71"/>
        <v>0</v>
      </c>
      <c r="DY66" s="182">
        <f t="shared" si="72"/>
        <v>1</v>
      </c>
      <c r="DZ66" s="182">
        <f t="shared" si="73"/>
        <v>0</v>
      </c>
      <c r="EA66" s="182">
        <f t="shared" si="74"/>
        <v>4</v>
      </c>
      <c r="EB66" s="182">
        <f t="shared" si="75"/>
        <v>3</v>
      </c>
      <c r="EC66" s="182">
        <f t="shared" si="76"/>
        <v>1</v>
      </c>
      <c r="ED66" s="182">
        <f t="shared" si="77"/>
        <v>1</v>
      </c>
      <c r="EG66" s="191">
        <v>6</v>
      </c>
      <c r="EH66" s="191">
        <f>COUNTIF(DM11:DM300,EG66)</f>
        <v>0</v>
      </c>
      <c r="EI66" s="192">
        <f>EH66/EH67</f>
        <v>0</v>
      </c>
      <c r="EK66" s="191">
        <v>6</v>
      </c>
      <c r="EL66" s="191">
        <f>COUNTIF(CZ11:CZ306,EK66)</f>
        <v>0</v>
      </c>
      <c r="EM66" s="192">
        <f>EL66/EL67</f>
        <v>0</v>
      </c>
    </row>
    <row r="67" spans="67:143" ht="17">
      <c r="BO67" s="42" t="s">
        <v>549</v>
      </c>
      <c r="BP67" s="39">
        <f t="shared" si="105"/>
        <v>8</v>
      </c>
      <c r="BQ67" s="43">
        <f t="shared" si="106"/>
        <v>0.29629629629629628</v>
      </c>
      <c r="BR67" s="205">
        <v>15</v>
      </c>
      <c r="BS67" s="150" t="s">
        <v>621</v>
      </c>
      <c r="BT67" s="150">
        <f t="shared" si="101"/>
        <v>1</v>
      </c>
      <c r="BU67" s="36">
        <f t="shared" si="102"/>
        <v>3.7037037037037035E-2</v>
      </c>
      <c r="BY67" s="79"/>
      <c r="BZ67" s="154"/>
      <c r="CL67" s="184">
        <v>101</v>
      </c>
      <c r="CM67" s="184">
        <v>100</v>
      </c>
      <c r="CO67" s="165"/>
      <c r="CS67" s="182">
        <v>511</v>
      </c>
      <c r="CZ67" s="182">
        <v>0</v>
      </c>
      <c r="DA67" s="182">
        <v>3</v>
      </c>
      <c r="DB67" s="182">
        <v>3</v>
      </c>
      <c r="DC67" s="182">
        <v>2</v>
      </c>
      <c r="DD67" s="182">
        <v>3</v>
      </c>
      <c r="DE67" s="182">
        <v>5</v>
      </c>
      <c r="DF67" s="182">
        <v>6</v>
      </c>
      <c r="DG67" s="182">
        <f t="shared" si="54"/>
        <v>22</v>
      </c>
      <c r="DH67" s="182">
        <f t="shared" si="55"/>
        <v>0</v>
      </c>
      <c r="DI67" s="182">
        <f t="shared" si="56"/>
        <v>0</v>
      </c>
      <c r="DJ67" s="182">
        <f t="shared" si="57"/>
        <v>1</v>
      </c>
      <c r="DK67" s="182">
        <f t="shared" si="58"/>
        <v>3</v>
      </c>
      <c r="DL67" s="182">
        <f t="shared" si="59"/>
        <v>0</v>
      </c>
      <c r="DM67" s="182">
        <f t="shared" si="60"/>
        <v>1</v>
      </c>
      <c r="DN67" s="182">
        <f t="shared" si="61"/>
        <v>1</v>
      </c>
      <c r="DO67" s="182">
        <f t="shared" si="62"/>
        <v>0</v>
      </c>
      <c r="DP67" s="182">
        <f t="shared" si="63"/>
        <v>0</v>
      </c>
      <c r="DQ67" s="182">
        <f t="shared" si="64"/>
        <v>0</v>
      </c>
      <c r="DR67" s="182">
        <f t="shared" si="65"/>
        <v>0</v>
      </c>
      <c r="DS67" s="182">
        <f t="shared" si="66"/>
        <v>0</v>
      </c>
      <c r="DT67" s="182">
        <f t="shared" si="67"/>
        <v>0</v>
      </c>
      <c r="DU67" s="182">
        <f t="shared" si="68"/>
        <v>0</v>
      </c>
      <c r="DV67" s="182">
        <f t="shared" si="69"/>
        <v>1</v>
      </c>
      <c r="DW67" s="182">
        <f t="shared" si="70"/>
        <v>3</v>
      </c>
      <c r="DX67" s="182">
        <f t="shared" si="71"/>
        <v>2</v>
      </c>
      <c r="DY67" s="182">
        <f t="shared" si="72"/>
        <v>0</v>
      </c>
      <c r="DZ67" s="182">
        <f t="shared" si="73"/>
        <v>0</v>
      </c>
      <c r="EA67" s="182">
        <f t="shared" si="74"/>
        <v>5</v>
      </c>
      <c r="EB67" s="182">
        <f t="shared" si="75"/>
        <v>2</v>
      </c>
      <c r="EC67" s="182">
        <f t="shared" si="76"/>
        <v>0</v>
      </c>
      <c r="ED67" s="182">
        <f t="shared" si="77"/>
        <v>1</v>
      </c>
      <c r="EG67" s="191"/>
      <c r="EH67" s="191">
        <f>SUM(EH60:EH66)</f>
        <v>223</v>
      </c>
      <c r="EI67" s="192">
        <f>SUM(EI60:EI66)</f>
        <v>1</v>
      </c>
      <c r="EK67" s="191"/>
      <c r="EL67" s="191">
        <f>SUM(EL60:EL66)</f>
        <v>223</v>
      </c>
      <c r="EM67" s="192">
        <f>SUM(EM60:EM66)</f>
        <v>1</v>
      </c>
    </row>
    <row r="68" spans="67:143" ht="17">
      <c r="BO68" s="33" t="s">
        <v>550</v>
      </c>
      <c r="BP68" s="150">
        <f t="shared" si="105"/>
        <v>8</v>
      </c>
      <c r="BQ68" s="34">
        <f t="shared" si="106"/>
        <v>0.29629629629629628</v>
      </c>
      <c r="BR68" s="205">
        <v>15</v>
      </c>
      <c r="BS68" s="150" t="s">
        <v>601</v>
      </c>
      <c r="BT68" s="150">
        <f t="shared" si="101"/>
        <v>1</v>
      </c>
      <c r="BU68" s="36">
        <f t="shared" si="102"/>
        <v>3.7037037037037035E-2</v>
      </c>
      <c r="BY68" s="79"/>
      <c r="BZ68" s="154"/>
      <c r="CL68" s="184">
        <v>101</v>
      </c>
      <c r="CM68" s="184">
        <v>100</v>
      </c>
      <c r="CO68" s="165"/>
      <c r="CS68" s="182">
        <v>512</v>
      </c>
      <c r="CZ68" s="182">
        <v>3</v>
      </c>
      <c r="DA68" s="182">
        <v>8</v>
      </c>
      <c r="DB68" s="182">
        <v>4</v>
      </c>
      <c r="DC68" s="182">
        <v>1</v>
      </c>
      <c r="DD68" s="182">
        <v>4</v>
      </c>
      <c r="DE68" s="182">
        <v>6</v>
      </c>
      <c r="DF68" s="182">
        <v>7</v>
      </c>
      <c r="DG68" s="182">
        <f t="shared" si="54"/>
        <v>30</v>
      </c>
      <c r="DH68" s="182">
        <f t="shared" si="55"/>
        <v>0</v>
      </c>
      <c r="DI68" s="182">
        <f t="shared" si="56"/>
        <v>1</v>
      </c>
      <c r="DJ68" s="182">
        <f t="shared" si="57"/>
        <v>0</v>
      </c>
      <c r="DK68" s="182">
        <f t="shared" si="58"/>
        <v>0</v>
      </c>
      <c r="DL68" s="182">
        <f t="shared" si="59"/>
        <v>2</v>
      </c>
      <c r="DM68" s="182">
        <f t="shared" si="60"/>
        <v>0</v>
      </c>
      <c r="DN68" s="182">
        <f t="shared" si="61"/>
        <v>1</v>
      </c>
      <c r="DO68" s="182">
        <f t="shared" si="62"/>
        <v>1</v>
      </c>
      <c r="DP68" s="182">
        <f t="shared" si="63"/>
        <v>1</v>
      </c>
      <c r="DQ68" s="182">
        <f t="shared" si="64"/>
        <v>0</v>
      </c>
      <c r="DR68" s="182">
        <f t="shared" si="65"/>
        <v>0</v>
      </c>
      <c r="DS68" s="182">
        <f t="shared" si="66"/>
        <v>0</v>
      </c>
      <c r="DT68" s="182">
        <f t="shared" si="67"/>
        <v>0</v>
      </c>
      <c r="DU68" s="182">
        <f t="shared" si="68"/>
        <v>2</v>
      </c>
      <c r="DV68" s="182">
        <f t="shared" si="69"/>
        <v>1</v>
      </c>
      <c r="DW68" s="182">
        <f t="shared" si="70"/>
        <v>2</v>
      </c>
      <c r="DX68" s="182">
        <f t="shared" si="71"/>
        <v>1</v>
      </c>
      <c r="DY68" s="182">
        <f t="shared" si="72"/>
        <v>2</v>
      </c>
      <c r="DZ68" s="182">
        <f t="shared" si="73"/>
        <v>0</v>
      </c>
      <c r="EA68" s="182">
        <f t="shared" si="74"/>
        <v>3</v>
      </c>
      <c r="EB68" s="182">
        <f t="shared" si="75"/>
        <v>3</v>
      </c>
      <c r="EC68" s="182">
        <f t="shared" si="76"/>
        <v>2</v>
      </c>
      <c r="ED68" s="182">
        <f t="shared" si="77"/>
        <v>1</v>
      </c>
    </row>
    <row r="69" spans="67:143" ht="17">
      <c r="BO69" s="33" t="s">
        <v>551</v>
      </c>
      <c r="BP69" s="150">
        <f t="shared" si="105"/>
        <v>3</v>
      </c>
      <c r="BQ69" s="34">
        <f t="shared" si="106"/>
        <v>0.1111111111111111</v>
      </c>
      <c r="BR69" s="205">
        <v>16</v>
      </c>
      <c r="BS69" s="150" t="s">
        <v>610</v>
      </c>
      <c r="BT69" s="150">
        <f t="shared" si="101"/>
        <v>3</v>
      </c>
      <c r="BU69" s="36">
        <f t="shared" si="102"/>
        <v>0.1111111111111111</v>
      </c>
      <c r="BY69" s="79"/>
      <c r="BZ69" s="154"/>
      <c r="CL69" s="184">
        <v>101</v>
      </c>
      <c r="CM69" s="184">
        <v>100</v>
      </c>
      <c r="CO69" s="165"/>
      <c r="CS69" s="182">
        <v>513</v>
      </c>
      <c r="CZ69" s="182">
        <v>2</v>
      </c>
      <c r="DA69" s="182">
        <v>5</v>
      </c>
      <c r="DB69" s="182">
        <v>5</v>
      </c>
      <c r="DC69" s="182">
        <v>0</v>
      </c>
      <c r="DD69" s="182">
        <v>4</v>
      </c>
      <c r="DE69" s="182">
        <v>7</v>
      </c>
      <c r="DF69" s="182">
        <v>3</v>
      </c>
      <c r="DG69" s="182">
        <f t="shared" si="54"/>
        <v>24</v>
      </c>
      <c r="DH69" s="182">
        <f t="shared" si="55"/>
        <v>1</v>
      </c>
      <c r="DI69" s="182">
        <f t="shared" si="56"/>
        <v>0</v>
      </c>
      <c r="DJ69" s="182">
        <f t="shared" si="57"/>
        <v>0</v>
      </c>
      <c r="DK69" s="182">
        <f t="shared" si="58"/>
        <v>1</v>
      </c>
      <c r="DL69" s="182">
        <f t="shared" si="59"/>
        <v>1</v>
      </c>
      <c r="DM69" s="182">
        <f t="shared" si="60"/>
        <v>2</v>
      </c>
      <c r="DN69" s="182">
        <f t="shared" si="61"/>
        <v>0</v>
      </c>
      <c r="DO69" s="182">
        <f t="shared" si="62"/>
        <v>1</v>
      </c>
      <c r="DP69" s="182">
        <f t="shared" si="63"/>
        <v>0</v>
      </c>
      <c r="DQ69" s="182">
        <f t="shared" si="64"/>
        <v>0</v>
      </c>
      <c r="DR69" s="182">
        <f t="shared" si="65"/>
        <v>0</v>
      </c>
      <c r="DS69" s="182">
        <f t="shared" si="66"/>
        <v>0</v>
      </c>
      <c r="DT69" s="182">
        <f t="shared" si="67"/>
        <v>0</v>
      </c>
      <c r="DU69" s="182">
        <f t="shared" si="68"/>
        <v>1</v>
      </c>
      <c r="DV69" s="182">
        <f t="shared" si="69"/>
        <v>1</v>
      </c>
      <c r="DW69" s="182">
        <f t="shared" si="70"/>
        <v>2</v>
      </c>
      <c r="DX69" s="182">
        <f t="shared" si="71"/>
        <v>2</v>
      </c>
      <c r="DY69" s="182">
        <f t="shared" si="72"/>
        <v>1</v>
      </c>
      <c r="DZ69" s="182">
        <f t="shared" si="73"/>
        <v>0</v>
      </c>
      <c r="EA69" s="182">
        <f t="shared" si="74"/>
        <v>4</v>
      </c>
      <c r="EB69" s="182">
        <f t="shared" si="75"/>
        <v>3</v>
      </c>
      <c r="EC69" s="182">
        <f t="shared" si="76"/>
        <v>1</v>
      </c>
      <c r="ED69" s="182">
        <f t="shared" si="77"/>
        <v>1</v>
      </c>
      <c r="EG69" s="425">
        <v>6</v>
      </c>
      <c r="EH69" s="425"/>
      <c r="EI69" s="425"/>
    </row>
    <row r="70" spans="67:143" ht="17">
      <c r="BO70" s="33" t="s">
        <v>552</v>
      </c>
      <c r="BP70" s="150">
        <f t="shared" si="105"/>
        <v>0</v>
      </c>
      <c r="BQ70" s="34">
        <f t="shared" si="106"/>
        <v>0</v>
      </c>
      <c r="BR70" s="205">
        <v>16</v>
      </c>
      <c r="BS70" s="150" t="s">
        <v>604</v>
      </c>
      <c r="BT70" s="150">
        <f t="shared" si="101"/>
        <v>0</v>
      </c>
      <c r="BU70" s="36">
        <f t="shared" si="102"/>
        <v>0</v>
      </c>
      <c r="BY70" s="79"/>
      <c r="BZ70" s="154"/>
      <c r="CL70" s="184">
        <v>102</v>
      </c>
      <c r="CM70" s="184">
        <v>100</v>
      </c>
      <c r="CO70" s="165"/>
      <c r="CS70" s="182">
        <v>514</v>
      </c>
      <c r="CZ70" s="182">
        <v>2</v>
      </c>
      <c r="DA70" s="182">
        <v>3</v>
      </c>
      <c r="DB70" s="182">
        <v>2</v>
      </c>
      <c r="DC70" s="182">
        <v>7</v>
      </c>
      <c r="DD70" s="182">
        <v>6</v>
      </c>
      <c r="DE70" s="182">
        <v>5</v>
      </c>
      <c r="DF70" s="182">
        <v>7</v>
      </c>
      <c r="DG70" s="182">
        <f t="shared" si="54"/>
        <v>30</v>
      </c>
      <c r="DH70" s="182">
        <f t="shared" si="55"/>
        <v>0</v>
      </c>
      <c r="DI70" s="182">
        <f t="shared" si="56"/>
        <v>0</v>
      </c>
      <c r="DJ70" s="182">
        <f t="shared" si="57"/>
        <v>1</v>
      </c>
      <c r="DK70" s="182">
        <f t="shared" si="58"/>
        <v>1</v>
      </c>
      <c r="DL70" s="182">
        <f t="shared" si="59"/>
        <v>0</v>
      </c>
      <c r="DM70" s="182">
        <f t="shared" si="60"/>
        <v>1</v>
      </c>
      <c r="DN70" s="182">
        <f t="shared" si="61"/>
        <v>1</v>
      </c>
      <c r="DO70" s="182">
        <f t="shared" si="62"/>
        <v>2</v>
      </c>
      <c r="DP70" s="182">
        <f t="shared" si="63"/>
        <v>0</v>
      </c>
      <c r="DQ70" s="182">
        <f t="shared" si="64"/>
        <v>0</v>
      </c>
      <c r="DR70" s="182">
        <f t="shared" si="65"/>
        <v>0</v>
      </c>
      <c r="DS70" s="182">
        <f t="shared" si="66"/>
        <v>0</v>
      </c>
      <c r="DT70" s="182">
        <f t="shared" si="67"/>
        <v>0</v>
      </c>
      <c r="DU70" s="182">
        <f t="shared" si="68"/>
        <v>2</v>
      </c>
      <c r="DV70" s="182">
        <f t="shared" si="69"/>
        <v>1</v>
      </c>
      <c r="DW70" s="182">
        <f t="shared" si="70"/>
        <v>1</v>
      </c>
      <c r="DX70" s="182">
        <f t="shared" si="71"/>
        <v>2</v>
      </c>
      <c r="DY70" s="182">
        <f t="shared" si="72"/>
        <v>2</v>
      </c>
      <c r="DZ70" s="182">
        <f t="shared" si="73"/>
        <v>0</v>
      </c>
      <c r="EA70" s="182">
        <f t="shared" si="74"/>
        <v>3</v>
      </c>
      <c r="EB70" s="182">
        <f t="shared" si="75"/>
        <v>2</v>
      </c>
      <c r="EC70" s="182">
        <f t="shared" si="76"/>
        <v>2</v>
      </c>
      <c r="ED70" s="182">
        <f t="shared" si="77"/>
        <v>1</v>
      </c>
      <c r="EG70" s="191">
        <v>0</v>
      </c>
      <c r="EH70" s="191">
        <f>COUNTIF(DN11:DN300,EG70)</f>
        <v>116</v>
      </c>
      <c r="EI70" s="192">
        <f>EH70/EH77</f>
        <v>0.52017937219730936</v>
      </c>
    </row>
    <row r="71" spans="67:143" ht="17">
      <c r="BO71" s="150" t="s">
        <v>498</v>
      </c>
      <c r="BP71" s="150">
        <f>SUM(BP64:BP70)</f>
        <v>27</v>
      </c>
      <c r="BQ71" s="34">
        <f>SUM(BQ64:BQ70)</f>
        <v>1</v>
      </c>
      <c r="BR71" s="205">
        <v>17</v>
      </c>
      <c r="BS71" s="150" t="s">
        <v>616</v>
      </c>
      <c r="BT71" s="150">
        <f t="shared" si="101"/>
        <v>0</v>
      </c>
      <c r="BU71" s="36">
        <f t="shared" si="102"/>
        <v>0</v>
      </c>
      <c r="BY71" s="79"/>
      <c r="BZ71" s="154"/>
      <c r="CL71" s="184">
        <v>102</v>
      </c>
      <c r="CM71" s="184">
        <v>100</v>
      </c>
      <c r="CO71" s="165"/>
      <c r="CS71" s="182">
        <v>515</v>
      </c>
      <c r="CZ71" s="182">
        <v>0</v>
      </c>
      <c r="DA71" s="182">
        <v>4</v>
      </c>
      <c r="DB71" s="182">
        <v>2</v>
      </c>
      <c r="DC71" s="182">
        <v>6</v>
      </c>
      <c r="DD71" s="182">
        <v>3</v>
      </c>
      <c r="DE71" s="182">
        <v>4</v>
      </c>
      <c r="DF71" s="182">
        <v>4</v>
      </c>
      <c r="DG71" s="182">
        <f t="shared" si="54"/>
        <v>23</v>
      </c>
      <c r="DH71" s="182">
        <f t="shared" si="55"/>
        <v>0</v>
      </c>
      <c r="DI71" s="182">
        <f t="shared" si="56"/>
        <v>0</v>
      </c>
      <c r="DJ71" s="182">
        <f t="shared" si="57"/>
        <v>1</v>
      </c>
      <c r="DK71" s="182">
        <f t="shared" si="58"/>
        <v>1</v>
      </c>
      <c r="DL71" s="182">
        <f t="shared" si="59"/>
        <v>3</v>
      </c>
      <c r="DM71" s="182">
        <f t="shared" si="60"/>
        <v>0</v>
      </c>
      <c r="DN71" s="182">
        <f t="shared" si="61"/>
        <v>1</v>
      </c>
      <c r="DO71" s="182">
        <f t="shared" si="62"/>
        <v>0</v>
      </c>
      <c r="DP71" s="182">
        <f t="shared" si="63"/>
        <v>0</v>
      </c>
      <c r="DQ71" s="182">
        <f t="shared" si="64"/>
        <v>0</v>
      </c>
      <c r="DR71" s="182">
        <f t="shared" si="65"/>
        <v>0</v>
      </c>
      <c r="DS71" s="182">
        <f t="shared" si="66"/>
        <v>0</v>
      </c>
      <c r="DT71" s="182">
        <f t="shared" si="67"/>
        <v>0</v>
      </c>
      <c r="DU71" s="182">
        <f t="shared" si="68"/>
        <v>0</v>
      </c>
      <c r="DV71" s="182">
        <f t="shared" si="69"/>
        <v>1</v>
      </c>
      <c r="DW71" s="182">
        <f t="shared" si="70"/>
        <v>4</v>
      </c>
      <c r="DX71" s="182">
        <f t="shared" si="71"/>
        <v>1</v>
      </c>
      <c r="DY71" s="182">
        <f t="shared" si="72"/>
        <v>0</v>
      </c>
      <c r="DZ71" s="182">
        <f t="shared" si="73"/>
        <v>0</v>
      </c>
      <c r="EA71" s="182">
        <f t="shared" si="74"/>
        <v>5</v>
      </c>
      <c r="EB71" s="182">
        <f t="shared" si="75"/>
        <v>4</v>
      </c>
      <c r="EC71" s="182">
        <f t="shared" si="76"/>
        <v>0</v>
      </c>
      <c r="ED71" s="182">
        <f t="shared" si="77"/>
        <v>1</v>
      </c>
      <c r="EG71" s="191">
        <v>1</v>
      </c>
      <c r="EH71" s="191">
        <f>COUNTIF(DN11:DN300,EG71)</f>
        <v>82</v>
      </c>
      <c r="EI71" s="192">
        <f>EH71/EH77</f>
        <v>0.36771300448430494</v>
      </c>
    </row>
    <row r="72" spans="67:143" ht="17">
      <c r="BR72" s="205">
        <v>17</v>
      </c>
      <c r="BS72" s="150" t="s">
        <v>608</v>
      </c>
      <c r="BT72" s="150">
        <f t="shared" si="101"/>
        <v>1</v>
      </c>
      <c r="BU72" s="36">
        <f t="shared" si="102"/>
        <v>3.7037037037037035E-2</v>
      </c>
      <c r="BY72" s="79"/>
      <c r="BZ72" s="154"/>
      <c r="CL72" s="184">
        <v>102</v>
      </c>
      <c r="CM72" s="184">
        <v>100</v>
      </c>
      <c r="CO72" s="165"/>
      <c r="CS72" s="182">
        <v>516</v>
      </c>
      <c r="CZ72" s="182">
        <v>1</v>
      </c>
      <c r="DA72" s="182">
        <v>4</v>
      </c>
      <c r="DB72" s="182">
        <v>5</v>
      </c>
      <c r="DC72" s="182">
        <v>5</v>
      </c>
      <c r="DD72" s="182">
        <v>4</v>
      </c>
      <c r="DE72" s="182">
        <v>7</v>
      </c>
      <c r="DF72" s="182">
        <v>4</v>
      </c>
      <c r="DG72" s="182">
        <f t="shared" si="54"/>
        <v>29</v>
      </c>
      <c r="DH72" s="182">
        <f t="shared" si="55"/>
        <v>0</v>
      </c>
      <c r="DI72" s="182">
        <f t="shared" si="56"/>
        <v>0</v>
      </c>
      <c r="DJ72" s="182">
        <f t="shared" si="57"/>
        <v>0</v>
      </c>
      <c r="DK72" s="182">
        <f t="shared" si="58"/>
        <v>0</v>
      </c>
      <c r="DL72" s="182">
        <f t="shared" si="59"/>
        <v>3</v>
      </c>
      <c r="DM72" s="182">
        <f t="shared" si="60"/>
        <v>2</v>
      </c>
      <c r="DN72" s="182">
        <f t="shared" si="61"/>
        <v>0</v>
      </c>
      <c r="DO72" s="182">
        <f t="shared" si="62"/>
        <v>1</v>
      </c>
      <c r="DP72" s="182">
        <f t="shared" si="63"/>
        <v>0</v>
      </c>
      <c r="DQ72" s="182">
        <f t="shared" si="64"/>
        <v>0</v>
      </c>
      <c r="DR72" s="182">
        <f t="shared" si="65"/>
        <v>0</v>
      </c>
      <c r="DS72" s="182">
        <f t="shared" si="66"/>
        <v>0</v>
      </c>
      <c r="DT72" s="182">
        <f t="shared" si="67"/>
        <v>0</v>
      </c>
      <c r="DU72" s="182">
        <f t="shared" si="68"/>
        <v>1</v>
      </c>
      <c r="DV72" s="182">
        <f t="shared" si="69"/>
        <v>0</v>
      </c>
      <c r="DW72" s="182">
        <f t="shared" si="70"/>
        <v>3</v>
      </c>
      <c r="DX72" s="182">
        <f t="shared" si="71"/>
        <v>2</v>
      </c>
      <c r="DY72" s="182">
        <f t="shared" si="72"/>
        <v>1</v>
      </c>
      <c r="DZ72" s="182">
        <f t="shared" si="73"/>
        <v>0</v>
      </c>
      <c r="EA72" s="182">
        <f t="shared" si="74"/>
        <v>5</v>
      </c>
      <c r="EB72" s="182">
        <f t="shared" si="75"/>
        <v>5</v>
      </c>
      <c r="EC72" s="182">
        <f t="shared" si="76"/>
        <v>1</v>
      </c>
      <c r="ED72" s="182">
        <f t="shared" si="77"/>
        <v>0</v>
      </c>
      <c r="EG72" s="191">
        <v>2</v>
      </c>
      <c r="EH72" s="191">
        <f>COUNTIF(DN11:DN300,EG72)</f>
        <v>22</v>
      </c>
      <c r="EI72" s="192">
        <f>EH72/EH77</f>
        <v>9.8654708520179366E-2</v>
      </c>
    </row>
    <row r="73" spans="67:143" ht="17">
      <c r="BO73" s="412" t="s">
        <v>575</v>
      </c>
      <c r="BP73" s="412"/>
      <c r="BQ73" s="412"/>
      <c r="BR73" s="205">
        <v>18</v>
      </c>
      <c r="BS73" s="150" t="s">
        <v>614</v>
      </c>
      <c r="BT73" s="150">
        <f t="shared" si="101"/>
        <v>0</v>
      </c>
      <c r="BU73" s="36">
        <f t="shared" si="102"/>
        <v>0</v>
      </c>
      <c r="BY73" s="79"/>
      <c r="BZ73" s="154"/>
      <c r="CL73" s="184">
        <v>102</v>
      </c>
      <c r="CM73" s="184">
        <v>100</v>
      </c>
      <c r="CO73" s="165"/>
      <c r="CS73" s="182">
        <v>517</v>
      </c>
      <c r="CZ73" s="182">
        <v>2</v>
      </c>
      <c r="DA73" s="182">
        <v>4</v>
      </c>
      <c r="DB73" s="182">
        <v>3</v>
      </c>
      <c r="DC73" s="182">
        <v>7</v>
      </c>
      <c r="DD73" s="182">
        <v>1</v>
      </c>
      <c r="DE73" s="182">
        <v>4</v>
      </c>
      <c r="DF73" s="182">
        <v>5</v>
      </c>
      <c r="DG73" s="182">
        <f t="shared" si="54"/>
        <v>24</v>
      </c>
      <c r="DH73" s="182">
        <f t="shared" si="55"/>
        <v>0</v>
      </c>
      <c r="DI73" s="182">
        <f t="shared" si="56"/>
        <v>1</v>
      </c>
      <c r="DJ73" s="182">
        <f t="shared" si="57"/>
        <v>0</v>
      </c>
      <c r="DK73" s="182">
        <f t="shared" si="58"/>
        <v>1</v>
      </c>
      <c r="DL73" s="182">
        <f t="shared" si="59"/>
        <v>2</v>
      </c>
      <c r="DM73" s="182">
        <f t="shared" si="60"/>
        <v>1</v>
      </c>
      <c r="DN73" s="182">
        <f t="shared" si="61"/>
        <v>0</v>
      </c>
      <c r="DO73" s="182">
        <f t="shared" si="62"/>
        <v>1</v>
      </c>
      <c r="DP73" s="182">
        <f t="shared" si="63"/>
        <v>0</v>
      </c>
      <c r="DQ73" s="182">
        <f t="shared" si="64"/>
        <v>0</v>
      </c>
      <c r="DR73" s="182">
        <f t="shared" si="65"/>
        <v>0</v>
      </c>
      <c r="DS73" s="182">
        <f t="shared" si="66"/>
        <v>0</v>
      </c>
      <c r="DT73" s="182">
        <f t="shared" si="67"/>
        <v>0</v>
      </c>
      <c r="DU73" s="182">
        <f t="shared" si="68"/>
        <v>1</v>
      </c>
      <c r="DV73" s="182">
        <f t="shared" si="69"/>
        <v>1</v>
      </c>
      <c r="DW73" s="182">
        <f t="shared" si="70"/>
        <v>3</v>
      </c>
      <c r="DX73" s="182">
        <f t="shared" si="71"/>
        <v>1</v>
      </c>
      <c r="DY73" s="182">
        <f t="shared" si="72"/>
        <v>1</v>
      </c>
      <c r="DZ73" s="182">
        <f t="shared" si="73"/>
        <v>0</v>
      </c>
      <c r="EA73" s="182">
        <f t="shared" si="74"/>
        <v>4</v>
      </c>
      <c r="EB73" s="182">
        <f t="shared" si="75"/>
        <v>3</v>
      </c>
      <c r="EC73" s="182">
        <f t="shared" si="76"/>
        <v>1</v>
      </c>
      <c r="ED73" s="182">
        <f t="shared" si="77"/>
        <v>1</v>
      </c>
      <c r="EG73" s="191">
        <v>3</v>
      </c>
      <c r="EH73" s="191">
        <f>COUNTIF(DN11:DN300,EG73)</f>
        <v>3</v>
      </c>
      <c r="EI73" s="192">
        <f>EH73/EH77</f>
        <v>1.3452914798206279E-2</v>
      </c>
    </row>
    <row r="74" spans="67:143" ht="17">
      <c r="BO74" s="150" t="s">
        <v>560</v>
      </c>
      <c r="BP74" s="150" t="s">
        <v>554</v>
      </c>
      <c r="BQ74" s="150" t="s">
        <v>523</v>
      </c>
      <c r="BR74" s="205">
        <v>18</v>
      </c>
      <c r="BS74" s="150" t="s">
        <v>620</v>
      </c>
      <c r="BT74" s="150">
        <f t="shared" si="101"/>
        <v>0</v>
      </c>
      <c r="BU74" s="36">
        <f t="shared" si="102"/>
        <v>0</v>
      </c>
      <c r="BY74" s="79"/>
      <c r="BZ74" s="154"/>
      <c r="CL74" s="184">
        <v>102</v>
      </c>
      <c r="CM74" s="184">
        <v>100</v>
      </c>
      <c r="CO74" s="165"/>
      <c r="CS74" s="182">
        <v>518</v>
      </c>
      <c r="CZ74" s="182">
        <v>1</v>
      </c>
      <c r="DA74" s="182">
        <v>3</v>
      </c>
      <c r="DB74" s="182">
        <v>6</v>
      </c>
      <c r="DC74" s="182">
        <v>4</v>
      </c>
      <c r="DD74" s="182">
        <v>4</v>
      </c>
      <c r="DE74" s="182">
        <v>5</v>
      </c>
      <c r="DF74" s="182">
        <v>1</v>
      </c>
      <c r="DG74" s="182">
        <f t="shared" si="54"/>
        <v>23</v>
      </c>
      <c r="DH74" s="182">
        <f t="shared" si="55"/>
        <v>0</v>
      </c>
      <c r="DI74" s="182">
        <f t="shared" si="56"/>
        <v>1</v>
      </c>
      <c r="DJ74" s="182">
        <f t="shared" si="57"/>
        <v>0</v>
      </c>
      <c r="DK74" s="182">
        <f t="shared" si="58"/>
        <v>1</v>
      </c>
      <c r="DL74" s="182">
        <f t="shared" si="59"/>
        <v>2</v>
      </c>
      <c r="DM74" s="182">
        <f t="shared" si="60"/>
        <v>1</v>
      </c>
      <c r="DN74" s="182">
        <f t="shared" si="61"/>
        <v>1</v>
      </c>
      <c r="DO74" s="182">
        <f t="shared" si="62"/>
        <v>0</v>
      </c>
      <c r="DP74" s="182">
        <f t="shared" si="63"/>
        <v>0</v>
      </c>
      <c r="DQ74" s="182">
        <f t="shared" si="64"/>
        <v>0</v>
      </c>
      <c r="DR74" s="182">
        <f t="shared" si="65"/>
        <v>0</v>
      </c>
      <c r="DS74" s="182">
        <f t="shared" si="66"/>
        <v>0</v>
      </c>
      <c r="DT74" s="182">
        <f t="shared" si="67"/>
        <v>0</v>
      </c>
      <c r="DU74" s="182">
        <f t="shared" si="68"/>
        <v>0</v>
      </c>
      <c r="DV74" s="182">
        <f t="shared" si="69"/>
        <v>1</v>
      </c>
      <c r="DW74" s="182">
        <f t="shared" si="70"/>
        <v>3</v>
      </c>
      <c r="DX74" s="182">
        <f t="shared" si="71"/>
        <v>2</v>
      </c>
      <c r="DY74" s="182">
        <f t="shared" si="72"/>
        <v>0</v>
      </c>
      <c r="DZ74" s="182">
        <f t="shared" si="73"/>
        <v>0</v>
      </c>
      <c r="EA74" s="182">
        <f t="shared" si="74"/>
        <v>5</v>
      </c>
      <c r="EB74" s="182">
        <f t="shared" si="75"/>
        <v>4</v>
      </c>
      <c r="EC74" s="182">
        <f t="shared" si="76"/>
        <v>0</v>
      </c>
      <c r="ED74" s="182">
        <f t="shared" si="77"/>
        <v>1</v>
      </c>
      <c r="EG74" s="191">
        <v>4</v>
      </c>
      <c r="EH74" s="191">
        <f>COUNTIF(DN11:DN300,EG74)</f>
        <v>0</v>
      </c>
      <c r="EI74" s="192">
        <f>EH74/EH77</f>
        <v>0</v>
      </c>
    </row>
    <row r="75" spans="67:143" ht="17">
      <c r="BO75" s="150">
        <v>0</v>
      </c>
      <c r="BP75" s="37">
        <f t="shared" ref="BP75:BP80" si="107">COUNTIF($BB$5:$BB$454,BO75)</f>
        <v>1</v>
      </c>
      <c r="BQ75" s="38">
        <f t="shared" ref="BQ75:BQ80" si="108">BP75/$BP$81</f>
        <v>3.7037037037037035E-2</v>
      </c>
      <c r="BR75" s="205">
        <v>19</v>
      </c>
      <c r="BS75" s="150" t="s">
        <v>622</v>
      </c>
      <c r="BT75" s="150">
        <f t="shared" si="101"/>
        <v>0</v>
      </c>
      <c r="BU75" s="36">
        <f t="shared" si="102"/>
        <v>0</v>
      </c>
      <c r="BY75" s="79"/>
      <c r="BZ75" s="154"/>
      <c r="CL75" s="184">
        <v>103</v>
      </c>
      <c r="CM75" s="184">
        <v>100</v>
      </c>
      <c r="CO75" s="165"/>
      <c r="CS75" s="182">
        <v>519</v>
      </c>
      <c r="CZ75" s="182">
        <v>2</v>
      </c>
      <c r="DA75" s="182">
        <v>5</v>
      </c>
      <c r="DB75" s="182">
        <v>4</v>
      </c>
      <c r="DC75" s="182">
        <v>5</v>
      </c>
      <c r="DD75" s="182">
        <v>0</v>
      </c>
      <c r="DE75" s="182">
        <v>5</v>
      </c>
      <c r="DF75" s="182">
        <v>7</v>
      </c>
      <c r="DG75" s="182">
        <f t="shared" ref="DG75:DG130" si="109">SUM(DA75:DF75)</f>
        <v>26</v>
      </c>
      <c r="DH75" s="182">
        <f t="shared" si="55"/>
        <v>1</v>
      </c>
      <c r="DI75" s="182">
        <f t="shared" si="56"/>
        <v>0</v>
      </c>
      <c r="DJ75" s="182">
        <f t="shared" si="57"/>
        <v>0</v>
      </c>
      <c r="DK75" s="182">
        <f t="shared" si="58"/>
        <v>0</v>
      </c>
      <c r="DL75" s="182">
        <f t="shared" si="59"/>
        <v>1</v>
      </c>
      <c r="DM75" s="182">
        <f t="shared" si="60"/>
        <v>3</v>
      </c>
      <c r="DN75" s="182">
        <f t="shared" si="61"/>
        <v>0</v>
      </c>
      <c r="DO75" s="182">
        <f t="shared" si="62"/>
        <v>1</v>
      </c>
      <c r="DP75" s="182">
        <f t="shared" si="63"/>
        <v>0</v>
      </c>
      <c r="DQ75" s="182">
        <f t="shared" si="64"/>
        <v>0</v>
      </c>
      <c r="DR75" s="182">
        <f t="shared" si="65"/>
        <v>0</v>
      </c>
      <c r="DS75" s="182">
        <f t="shared" si="66"/>
        <v>0</v>
      </c>
      <c r="DT75" s="182">
        <f t="shared" si="67"/>
        <v>0</v>
      </c>
      <c r="DU75" s="182">
        <f t="shared" si="68"/>
        <v>1</v>
      </c>
      <c r="DV75" s="182">
        <f t="shared" si="69"/>
        <v>1</v>
      </c>
      <c r="DW75" s="182">
        <f t="shared" si="70"/>
        <v>1</v>
      </c>
      <c r="DX75" s="182">
        <f t="shared" si="71"/>
        <v>3</v>
      </c>
      <c r="DY75" s="182">
        <f t="shared" si="72"/>
        <v>1</v>
      </c>
      <c r="DZ75" s="182">
        <f t="shared" si="73"/>
        <v>0</v>
      </c>
      <c r="EA75" s="182">
        <f t="shared" si="74"/>
        <v>4</v>
      </c>
      <c r="EB75" s="182">
        <f t="shared" si="75"/>
        <v>4</v>
      </c>
      <c r="EC75" s="182">
        <f t="shared" si="76"/>
        <v>1</v>
      </c>
      <c r="ED75" s="182">
        <f t="shared" si="77"/>
        <v>1</v>
      </c>
      <c r="EG75" s="191">
        <v>5</v>
      </c>
      <c r="EH75" s="191">
        <f>COUNTIF(DN11:DN300,EG75)</f>
        <v>0</v>
      </c>
      <c r="EI75" s="192">
        <f>EH75/EH77</f>
        <v>0</v>
      </c>
    </row>
    <row r="76" spans="67:143" ht="17">
      <c r="BO76" s="39">
        <v>1</v>
      </c>
      <c r="BP76" s="40">
        <f t="shared" si="107"/>
        <v>7</v>
      </c>
      <c r="BQ76" s="41">
        <f t="shared" si="108"/>
        <v>0.25925925925925924</v>
      </c>
      <c r="BR76" s="205">
        <v>19</v>
      </c>
      <c r="BS76" s="150" t="s">
        <v>623</v>
      </c>
      <c r="BT76" s="150">
        <f t="shared" si="101"/>
        <v>0</v>
      </c>
      <c r="BU76" s="36">
        <f t="shared" si="102"/>
        <v>0</v>
      </c>
      <c r="BY76" s="79"/>
      <c r="BZ76" s="154"/>
      <c r="CL76" s="184">
        <v>103</v>
      </c>
      <c r="CM76" s="184">
        <v>100</v>
      </c>
      <c r="CO76" s="165"/>
      <c r="CS76" s="182">
        <v>520</v>
      </c>
      <c r="CZ76" s="182">
        <v>1</v>
      </c>
      <c r="DA76" s="182">
        <v>6</v>
      </c>
      <c r="DB76" s="182">
        <v>7</v>
      </c>
      <c r="DC76" s="182">
        <v>5</v>
      </c>
      <c r="DD76" s="182">
        <v>2</v>
      </c>
      <c r="DE76" s="182">
        <v>2</v>
      </c>
      <c r="DF76" s="182">
        <v>6</v>
      </c>
      <c r="DG76" s="182">
        <f t="shared" si="109"/>
        <v>28</v>
      </c>
      <c r="DH76" s="182">
        <f t="shared" ref="DH76:DH133" si="110">COUNTIF(DA76:DF76,0)</f>
        <v>0</v>
      </c>
      <c r="DI76" s="182">
        <f t="shared" ref="DI76:DI133" si="111">COUNTIF(DA76:DF76,1)</f>
        <v>0</v>
      </c>
      <c r="DJ76" s="182">
        <f t="shared" ref="DJ76:DJ133" si="112">COUNTIF(DA76:DF76,2)</f>
        <v>2</v>
      </c>
      <c r="DK76" s="182">
        <f t="shared" ref="DK76:DK133" si="113">COUNTIF(DA76:DF76,3)</f>
        <v>0</v>
      </c>
      <c r="DL76" s="182">
        <f t="shared" ref="DL76:DL133" si="114">COUNTIF(DA76:DF76,4)</f>
        <v>0</v>
      </c>
      <c r="DM76" s="182">
        <f t="shared" ref="DM76:DM133" si="115">COUNTIF(DA76:DF76,5)</f>
        <v>1</v>
      </c>
      <c r="DN76" s="182">
        <f t="shared" ref="DN76:DN133" si="116">COUNTIF(DA76:DF76,6)</f>
        <v>2</v>
      </c>
      <c r="DO76" s="182">
        <f t="shared" ref="DO76:DO133" si="117">COUNTIF(DA76:DF76,7)</f>
        <v>1</v>
      </c>
      <c r="DP76" s="182">
        <f t="shared" ref="DP76:DP133" si="118">COUNTIF(DA76:DF76,8)</f>
        <v>0</v>
      </c>
      <c r="DQ76" s="182">
        <f t="shared" ref="DQ76:DQ133" si="119">COUNTIF(DA76:DF76,9)</f>
        <v>0</v>
      </c>
      <c r="DR76" s="182">
        <f t="shared" ref="DR76:DR133" si="120">COUNTIF(DA76:DF76,10)</f>
        <v>0</v>
      </c>
      <c r="DS76" s="182">
        <f t="shared" ref="DS76:DS133" si="121">COUNTIF(DA76:DF76,11)</f>
        <v>0</v>
      </c>
      <c r="DT76" s="182">
        <f t="shared" ref="DT76:DT133" si="122">COUNTIF(DA76:DF76,12)</f>
        <v>0</v>
      </c>
      <c r="DU76" s="182">
        <f t="shared" ref="DU76:DU133" si="123">SUM(DO76:DT76)</f>
        <v>1</v>
      </c>
      <c r="DV76" s="182">
        <f t="shared" ref="DV76:DV133" si="124">SUM(DH76:DJ76)</f>
        <v>2</v>
      </c>
      <c r="DW76" s="182">
        <f t="shared" ref="DW76:DW133" si="125">SUM(DK76:DL76)</f>
        <v>0</v>
      </c>
      <c r="DX76" s="182">
        <f t="shared" ref="DX76:DX133" si="126">SUM(DM76:DN76)</f>
        <v>3</v>
      </c>
      <c r="DY76" s="182">
        <f t="shared" ref="DY76:DY133" si="127">SUM(DO76:DP76)</f>
        <v>1</v>
      </c>
      <c r="DZ76" s="182">
        <f t="shared" ref="DZ76:DZ133" si="128">SUM(DQ76:DT76)</f>
        <v>0</v>
      </c>
      <c r="EA76" s="182">
        <f t="shared" ref="EA76:EA133" si="129">SUM(DK76:DN76)</f>
        <v>3</v>
      </c>
      <c r="EB76" s="182">
        <f t="shared" ref="EB76:EB133" si="130">SUM(DL76:DN76)</f>
        <v>3</v>
      </c>
      <c r="EC76" s="182">
        <f t="shared" ref="EC76:EC133" si="131">SUM(DO76:DT76)</f>
        <v>1</v>
      </c>
      <c r="ED76" s="182">
        <f t="shared" ref="ED76:ED133" si="132">SUM(DH76:DJ76)</f>
        <v>2</v>
      </c>
      <c r="EG76" s="191">
        <v>6</v>
      </c>
      <c r="EH76" s="191">
        <f>COUNTIF(DN11:DN300,EG76)</f>
        <v>0</v>
      </c>
      <c r="EI76" s="192">
        <f>EH76/EH77</f>
        <v>0</v>
      </c>
    </row>
    <row r="77" spans="67:143" ht="17">
      <c r="BO77" s="39">
        <v>2</v>
      </c>
      <c r="BP77" s="40">
        <f t="shared" si="107"/>
        <v>10</v>
      </c>
      <c r="BQ77" s="41">
        <f t="shared" si="108"/>
        <v>0.37037037037037035</v>
      </c>
      <c r="BR77" s="205">
        <v>19</v>
      </c>
      <c r="BS77" s="150" t="s">
        <v>618</v>
      </c>
      <c r="BT77" s="150">
        <f t="shared" si="101"/>
        <v>0</v>
      </c>
      <c r="BU77" s="36">
        <f t="shared" si="102"/>
        <v>0</v>
      </c>
      <c r="BY77" s="79"/>
      <c r="BZ77" s="154"/>
      <c r="CL77" s="184">
        <v>104</v>
      </c>
      <c r="CM77" s="184">
        <v>100</v>
      </c>
      <c r="CO77" s="165"/>
      <c r="CS77" s="182">
        <v>521</v>
      </c>
      <c r="CZ77" s="182">
        <v>1</v>
      </c>
      <c r="DA77" s="182">
        <v>4</v>
      </c>
      <c r="DB77" s="182">
        <v>3</v>
      </c>
      <c r="DC77" s="182">
        <v>0</v>
      </c>
      <c r="DD77" s="182">
        <v>3</v>
      </c>
      <c r="DE77" s="182">
        <v>5</v>
      </c>
      <c r="DF77" s="182">
        <v>3</v>
      </c>
      <c r="DG77" s="182">
        <f t="shared" si="109"/>
        <v>18</v>
      </c>
      <c r="DH77" s="182">
        <f t="shared" si="110"/>
        <v>1</v>
      </c>
      <c r="DI77" s="182">
        <f t="shared" si="111"/>
        <v>0</v>
      </c>
      <c r="DJ77" s="182">
        <f t="shared" si="112"/>
        <v>0</v>
      </c>
      <c r="DK77" s="182">
        <f t="shared" si="113"/>
        <v>3</v>
      </c>
      <c r="DL77" s="182">
        <f t="shared" si="114"/>
        <v>1</v>
      </c>
      <c r="DM77" s="182">
        <f t="shared" si="115"/>
        <v>1</v>
      </c>
      <c r="DN77" s="182">
        <f t="shared" si="116"/>
        <v>0</v>
      </c>
      <c r="DO77" s="182">
        <f t="shared" si="117"/>
        <v>0</v>
      </c>
      <c r="DP77" s="182">
        <f t="shared" si="118"/>
        <v>0</v>
      </c>
      <c r="DQ77" s="182">
        <f t="shared" si="119"/>
        <v>0</v>
      </c>
      <c r="DR77" s="182">
        <f t="shared" si="120"/>
        <v>0</v>
      </c>
      <c r="DS77" s="182">
        <f t="shared" si="121"/>
        <v>0</v>
      </c>
      <c r="DT77" s="182">
        <f t="shared" si="122"/>
        <v>0</v>
      </c>
      <c r="DU77" s="182">
        <f t="shared" si="123"/>
        <v>0</v>
      </c>
      <c r="DV77" s="182">
        <f t="shared" si="124"/>
        <v>1</v>
      </c>
      <c r="DW77" s="182">
        <f t="shared" si="125"/>
        <v>4</v>
      </c>
      <c r="DX77" s="182">
        <f t="shared" si="126"/>
        <v>1</v>
      </c>
      <c r="DY77" s="182">
        <f t="shared" si="127"/>
        <v>0</v>
      </c>
      <c r="DZ77" s="182">
        <f t="shared" si="128"/>
        <v>0</v>
      </c>
      <c r="EA77" s="182">
        <f t="shared" si="129"/>
        <v>5</v>
      </c>
      <c r="EB77" s="182">
        <f t="shared" si="130"/>
        <v>2</v>
      </c>
      <c r="EC77" s="182">
        <f t="shared" si="131"/>
        <v>0</v>
      </c>
      <c r="ED77" s="182">
        <f t="shared" si="132"/>
        <v>1</v>
      </c>
      <c r="EG77" s="191"/>
      <c r="EH77" s="191">
        <f>SUM(EH70:EH76)</f>
        <v>223</v>
      </c>
      <c r="EI77" s="192">
        <f>SUM(EI70:EI76)</f>
        <v>0.99999999999999989</v>
      </c>
    </row>
    <row r="78" spans="67:143" ht="17">
      <c r="BO78" s="150">
        <v>3</v>
      </c>
      <c r="BP78" s="37">
        <f t="shared" si="107"/>
        <v>7</v>
      </c>
      <c r="BQ78" s="38">
        <f t="shared" si="108"/>
        <v>0.25925925925925924</v>
      </c>
      <c r="BR78" s="205">
        <v>19</v>
      </c>
      <c r="BS78" s="150" t="s">
        <v>624</v>
      </c>
      <c r="BT78" s="150">
        <f t="shared" si="101"/>
        <v>0</v>
      </c>
      <c r="BU78" s="36">
        <f t="shared" si="102"/>
        <v>0</v>
      </c>
      <c r="BY78" s="79"/>
      <c r="BZ78" s="154"/>
      <c r="CL78" s="184">
        <v>104</v>
      </c>
      <c r="CM78" s="184">
        <v>100</v>
      </c>
      <c r="CO78" s="165"/>
      <c r="CS78" s="182">
        <v>522</v>
      </c>
      <c r="CZ78" s="182">
        <v>1</v>
      </c>
      <c r="DA78" s="182">
        <v>7</v>
      </c>
      <c r="DB78" s="182">
        <v>5</v>
      </c>
      <c r="DC78" s="182">
        <v>6</v>
      </c>
      <c r="DD78" s="182">
        <v>4</v>
      </c>
      <c r="DE78" s="182">
        <v>3</v>
      </c>
      <c r="DF78" s="182">
        <v>6</v>
      </c>
      <c r="DG78" s="182">
        <f t="shared" si="109"/>
        <v>31</v>
      </c>
      <c r="DH78" s="182">
        <f t="shared" si="110"/>
        <v>0</v>
      </c>
      <c r="DI78" s="182">
        <f t="shared" si="111"/>
        <v>0</v>
      </c>
      <c r="DJ78" s="182">
        <f t="shared" si="112"/>
        <v>0</v>
      </c>
      <c r="DK78" s="182">
        <f t="shared" si="113"/>
        <v>1</v>
      </c>
      <c r="DL78" s="182">
        <f t="shared" si="114"/>
        <v>1</v>
      </c>
      <c r="DM78" s="182">
        <f t="shared" si="115"/>
        <v>1</v>
      </c>
      <c r="DN78" s="182">
        <f t="shared" si="116"/>
        <v>2</v>
      </c>
      <c r="DO78" s="182">
        <f t="shared" si="117"/>
        <v>1</v>
      </c>
      <c r="DP78" s="182">
        <f t="shared" si="118"/>
        <v>0</v>
      </c>
      <c r="DQ78" s="182">
        <f t="shared" si="119"/>
        <v>0</v>
      </c>
      <c r="DR78" s="182">
        <f t="shared" si="120"/>
        <v>0</v>
      </c>
      <c r="DS78" s="182">
        <f t="shared" si="121"/>
        <v>0</v>
      </c>
      <c r="DT78" s="182">
        <f t="shared" si="122"/>
        <v>0</v>
      </c>
      <c r="DU78" s="182">
        <f t="shared" si="123"/>
        <v>1</v>
      </c>
      <c r="DV78" s="182">
        <f t="shared" si="124"/>
        <v>0</v>
      </c>
      <c r="DW78" s="182">
        <f t="shared" si="125"/>
        <v>2</v>
      </c>
      <c r="DX78" s="182">
        <f t="shared" si="126"/>
        <v>3</v>
      </c>
      <c r="DY78" s="182">
        <f t="shared" si="127"/>
        <v>1</v>
      </c>
      <c r="DZ78" s="182">
        <f t="shared" si="128"/>
        <v>0</v>
      </c>
      <c r="EA78" s="182">
        <f t="shared" si="129"/>
        <v>5</v>
      </c>
      <c r="EB78" s="182">
        <f t="shared" si="130"/>
        <v>4</v>
      </c>
      <c r="EC78" s="182">
        <f t="shared" si="131"/>
        <v>1</v>
      </c>
      <c r="ED78" s="182">
        <f t="shared" si="132"/>
        <v>0</v>
      </c>
    </row>
    <row r="79" spans="67:143" ht="17">
      <c r="BO79" s="150">
        <v>4</v>
      </c>
      <c r="BP79" s="37">
        <f t="shared" si="107"/>
        <v>2</v>
      </c>
      <c r="BQ79" s="38">
        <f t="shared" si="108"/>
        <v>7.407407407407407E-2</v>
      </c>
      <c r="BS79" s="150" t="s">
        <v>580</v>
      </c>
      <c r="BT79" s="150">
        <f>SUM(BT52:BT78)</f>
        <v>27</v>
      </c>
      <c r="BU79" s="36">
        <f t="shared" si="102"/>
        <v>1</v>
      </c>
      <c r="BY79" s="79"/>
      <c r="BZ79" s="154"/>
      <c r="CL79" s="184">
        <v>104</v>
      </c>
      <c r="CM79" s="184">
        <v>100</v>
      </c>
      <c r="CO79" s="165"/>
      <c r="CS79" s="182">
        <v>523</v>
      </c>
      <c r="CZ79" s="182">
        <v>3</v>
      </c>
      <c r="DA79" s="182">
        <v>6</v>
      </c>
      <c r="DB79" s="182">
        <v>7</v>
      </c>
      <c r="DC79" s="182">
        <v>4</v>
      </c>
      <c r="DD79" s="182">
        <v>3</v>
      </c>
      <c r="DE79" s="182">
        <v>7</v>
      </c>
      <c r="DF79" s="182">
        <v>0</v>
      </c>
      <c r="DG79" s="182">
        <f t="shared" si="109"/>
        <v>27</v>
      </c>
      <c r="DH79" s="182">
        <f t="shared" si="110"/>
        <v>1</v>
      </c>
      <c r="DI79" s="182">
        <f t="shared" si="111"/>
        <v>0</v>
      </c>
      <c r="DJ79" s="182">
        <f t="shared" si="112"/>
        <v>0</v>
      </c>
      <c r="DK79" s="182">
        <f t="shared" si="113"/>
        <v>1</v>
      </c>
      <c r="DL79" s="182">
        <f t="shared" si="114"/>
        <v>1</v>
      </c>
      <c r="DM79" s="182">
        <f t="shared" si="115"/>
        <v>0</v>
      </c>
      <c r="DN79" s="182">
        <f t="shared" si="116"/>
        <v>1</v>
      </c>
      <c r="DO79" s="182">
        <f t="shared" si="117"/>
        <v>2</v>
      </c>
      <c r="DP79" s="182">
        <f t="shared" si="118"/>
        <v>0</v>
      </c>
      <c r="DQ79" s="182">
        <f t="shared" si="119"/>
        <v>0</v>
      </c>
      <c r="DR79" s="182">
        <f t="shared" si="120"/>
        <v>0</v>
      </c>
      <c r="DS79" s="182">
        <f t="shared" si="121"/>
        <v>0</v>
      </c>
      <c r="DT79" s="182">
        <f t="shared" si="122"/>
        <v>0</v>
      </c>
      <c r="DU79" s="182">
        <f t="shared" si="123"/>
        <v>2</v>
      </c>
      <c r="DV79" s="182">
        <f t="shared" si="124"/>
        <v>1</v>
      </c>
      <c r="DW79" s="182">
        <f t="shared" si="125"/>
        <v>2</v>
      </c>
      <c r="DX79" s="182">
        <f t="shared" si="126"/>
        <v>1</v>
      </c>
      <c r="DY79" s="182">
        <f t="shared" si="127"/>
        <v>2</v>
      </c>
      <c r="DZ79" s="182">
        <f t="shared" si="128"/>
        <v>0</v>
      </c>
      <c r="EA79" s="182">
        <f t="shared" si="129"/>
        <v>3</v>
      </c>
      <c r="EB79" s="182">
        <f t="shared" si="130"/>
        <v>2</v>
      </c>
      <c r="EC79" s="182">
        <f t="shared" si="131"/>
        <v>2</v>
      </c>
      <c r="ED79" s="182">
        <f t="shared" si="132"/>
        <v>1</v>
      </c>
      <c r="EG79" s="425" t="s">
        <v>799</v>
      </c>
      <c r="EH79" s="425"/>
      <c r="EI79" s="425"/>
    </row>
    <row r="80" spans="67:143" ht="17">
      <c r="BO80" s="150">
        <v>5</v>
      </c>
      <c r="BP80" s="37">
        <f t="shared" si="107"/>
        <v>0</v>
      </c>
      <c r="BQ80" s="38">
        <f t="shared" si="108"/>
        <v>0</v>
      </c>
      <c r="BS80" s="165"/>
      <c r="BY80" s="79"/>
      <c r="BZ80" s="154"/>
      <c r="CL80" s="184">
        <v>105</v>
      </c>
      <c r="CM80" s="184">
        <v>100</v>
      </c>
      <c r="CO80" s="165"/>
      <c r="CS80" s="182">
        <v>524</v>
      </c>
      <c r="CZ80" s="182">
        <v>1</v>
      </c>
      <c r="DA80" s="182">
        <v>2</v>
      </c>
      <c r="DB80" s="182">
        <v>3</v>
      </c>
      <c r="DC80" s="182">
        <v>3</v>
      </c>
      <c r="DD80" s="182">
        <v>4</v>
      </c>
      <c r="DE80" s="182">
        <v>6</v>
      </c>
      <c r="DF80" s="182">
        <v>1</v>
      </c>
      <c r="DG80" s="182">
        <f t="shared" si="109"/>
        <v>19</v>
      </c>
      <c r="DH80" s="182">
        <f t="shared" si="110"/>
        <v>0</v>
      </c>
      <c r="DI80" s="182">
        <f t="shared" si="111"/>
        <v>1</v>
      </c>
      <c r="DJ80" s="182">
        <f t="shared" si="112"/>
        <v>1</v>
      </c>
      <c r="DK80" s="182">
        <f t="shared" si="113"/>
        <v>2</v>
      </c>
      <c r="DL80" s="182">
        <f t="shared" si="114"/>
        <v>1</v>
      </c>
      <c r="DM80" s="182">
        <f t="shared" si="115"/>
        <v>0</v>
      </c>
      <c r="DN80" s="182">
        <f t="shared" si="116"/>
        <v>1</v>
      </c>
      <c r="DO80" s="182">
        <f t="shared" si="117"/>
        <v>0</v>
      </c>
      <c r="DP80" s="182">
        <f t="shared" si="118"/>
        <v>0</v>
      </c>
      <c r="DQ80" s="182">
        <f t="shared" si="119"/>
        <v>0</v>
      </c>
      <c r="DR80" s="182">
        <f t="shared" si="120"/>
        <v>0</v>
      </c>
      <c r="DS80" s="182">
        <f t="shared" si="121"/>
        <v>0</v>
      </c>
      <c r="DT80" s="182">
        <f t="shared" si="122"/>
        <v>0</v>
      </c>
      <c r="DU80" s="182">
        <f t="shared" si="123"/>
        <v>0</v>
      </c>
      <c r="DV80" s="182">
        <f t="shared" si="124"/>
        <v>2</v>
      </c>
      <c r="DW80" s="182">
        <f t="shared" si="125"/>
        <v>3</v>
      </c>
      <c r="DX80" s="182">
        <f t="shared" si="126"/>
        <v>1</v>
      </c>
      <c r="DY80" s="182">
        <f t="shared" si="127"/>
        <v>0</v>
      </c>
      <c r="DZ80" s="182">
        <f t="shared" si="128"/>
        <v>0</v>
      </c>
      <c r="EA80" s="182">
        <f t="shared" si="129"/>
        <v>4</v>
      </c>
      <c r="EB80" s="182">
        <f t="shared" si="130"/>
        <v>2</v>
      </c>
      <c r="EC80" s="182">
        <f t="shared" si="131"/>
        <v>0</v>
      </c>
      <c r="ED80" s="182">
        <f t="shared" si="132"/>
        <v>2</v>
      </c>
      <c r="EG80" s="191">
        <v>0</v>
      </c>
      <c r="EH80" s="191">
        <f>COUNTIF(DU11:DU300,EG80)</f>
        <v>100</v>
      </c>
      <c r="EI80" s="192">
        <f>EH80/EH87</f>
        <v>0.44843049327354262</v>
      </c>
    </row>
    <row r="81" spans="67:139" ht="17">
      <c r="BO81" s="150" t="s">
        <v>498</v>
      </c>
      <c r="BP81" s="150">
        <f>SUM(BP75:BP80)</f>
        <v>27</v>
      </c>
      <c r="BQ81" s="38">
        <f>SUM(BQ75:BQ80)</f>
        <v>0.99999999999999989</v>
      </c>
      <c r="BS81" s="165"/>
      <c r="BY81" s="79"/>
      <c r="BZ81" s="154"/>
      <c r="CL81" s="184">
        <v>105</v>
      </c>
      <c r="CM81" s="184">
        <v>100</v>
      </c>
      <c r="CO81" s="165"/>
      <c r="CS81" s="182">
        <v>525</v>
      </c>
      <c r="CZ81" s="182">
        <v>0</v>
      </c>
      <c r="DA81" s="182">
        <v>4</v>
      </c>
      <c r="DB81" s="182">
        <v>6</v>
      </c>
      <c r="DC81" s="182">
        <v>5</v>
      </c>
      <c r="DD81" s="182">
        <v>4</v>
      </c>
      <c r="DE81" s="182">
        <v>2</v>
      </c>
      <c r="DF81" s="182">
        <v>3</v>
      </c>
      <c r="DG81" s="182">
        <f t="shared" si="109"/>
        <v>24</v>
      </c>
      <c r="DH81" s="182">
        <f t="shared" si="110"/>
        <v>0</v>
      </c>
      <c r="DI81" s="182">
        <f t="shared" si="111"/>
        <v>0</v>
      </c>
      <c r="DJ81" s="182">
        <f t="shared" si="112"/>
        <v>1</v>
      </c>
      <c r="DK81" s="182">
        <f t="shared" si="113"/>
        <v>1</v>
      </c>
      <c r="DL81" s="182">
        <f t="shared" si="114"/>
        <v>2</v>
      </c>
      <c r="DM81" s="182">
        <f t="shared" si="115"/>
        <v>1</v>
      </c>
      <c r="DN81" s="182">
        <f t="shared" si="116"/>
        <v>1</v>
      </c>
      <c r="DO81" s="182">
        <f t="shared" si="117"/>
        <v>0</v>
      </c>
      <c r="DP81" s="182">
        <f t="shared" si="118"/>
        <v>0</v>
      </c>
      <c r="DQ81" s="182">
        <f t="shared" si="119"/>
        <v>0</v>
      </c>
      <c r="DR81" s="182">
        <f t="shared" si="120"/>
        <v>0</v>
      </c>
      <c r="DS81" s="182">
        <f t="shared" si="121"/>
        <v>0</v>
      </c>
      <c r="DT81" s="182">
        <f t="shared" si="122"/>
        <v>0</v>
      </c>
      <c r="DU81" s="182">
        <f t="shared" si="123"/>
        <v>0</v>
      </c>
      <c r="DV81" s="182">
        <f t="shared" si="124"/>
        <v>1</v>
      </c>
      <c r="DW81" s="182">
        <f t="shared" si="125"/>
        <v>3</v>
      </c>
      <c r="DX81" s="182">
        <f t="shared" si="126"/>
        <v>2</v>
      </c>
      <c r="DY81" s="182">
        <f t="shared" si="127"/>
        <v>0</v>
      </c>
      <c r="DZ81" s="182">
        <f t="shared" si="128"/>
        <v>0</v>
      </c>
      <c r="EA81" s="182">
        <f t="shared" si="129"/>
        <v>5</v>
      </c>
      <c r="EB81" s="182">
        <f t="shared" si="130"/>
        <v>4</v>
      </c>
      <c r="EC81" s="182">
        <f t="shared" si="131"/>
        <v>0</v>
      </c>
      <c r="ED81" s="182">
        <f t="shared" si="132"/>
        <v>1</v>
      </c>
      <c r="EG81" s="191">
        <v>1</v>
      </c>
      <c r="EH81" s="191">
        <f>COUNTIF(DU11:DU300,EG81)</f>
        <v>88</v>
      </c>
      <c r="EI81" s="192">
        <f>EH81/EH87</f>
        <v>0.39461883408071746</v>
      </c>
    </row>
    <row r="82" spans="67:139" ht="17">
      <c r="BS82" s="165"/>
      <c r="BY82" s="79"/>
      <c r="BZ82" s="154"/>
      <c r="CL82" s="184">
        <v>105</v>
      </c>
      <c r="CM82" s="184">
        <v>100</v>
      </c>
      <c r="CO82" s="165"/>
      <c r="CS82" s="182">
        <v>526</v>
      </c>
      <c r="CZ82" s="182">
        <v>1</v>
      </c>
      <c r="DA82" s="182">
        <v>4</v>
      </c>
      <c r="DB82" s="182">
        <v>4</v>
      </c>
      <c r="DC82" s="182">
        <v>1</v>
      </c>
      <c r="DD82" s="182">
        <v>4</v>
      </c>
      <c r="DE82" s="182">
        <v>4</v>
      </c>
      <c r="DF82" s="182">
        <v>2</v>
      </c>
      <c r="DG82" s="182">
        <f t="shared" si="109"/>
        <v>19</v>
      </c>
      <c r="DH82" s="182">
        <f t="shared" si="110"/>
        <v>0</v>
      </c>
      <c r="DI82" s="182">
        <f t="shared" si="111"/>
        <v>1</v>
      </c>
      <c r="DJ82" s="182">
        <f t="shared" si="112"/>
        <v>1</v>
      </c>
      <c r="DK82" s="182">
        <f t="shared" si="113"/>
        <v>0</v>
      </c>
      <c r="DL82" s="182">
        <f t="shared" si="114"/>
        <v>4</v>
      </c>
      <c r="DM82" s="182">
        <f t="shared" si="115"/>
        <v>0</v>
      </c>
      <c r="DN82" s="182">
        <f t="shared" si="116"/>
        <v>0</v>
      </c>
      <c r="DO82" s="182">
        <f t="shared" si="117"/>
        <v>0</v>
      </c>
      <c r="DP82" s="182">
        <f t="shared" si="118"/>
        <v>0</v>
      </c>
      <c r="DQ82" s="182">
        <f t="shared" si="119"/>
        <v>0</v>
      </c>
      <c r="DR82" s="182">
        <f t="shared" si="120"/>
        <v>0</v>
      </c>
      <c r="DS82" s="182">
        <f t="shared" si="121"/>
        <v>0</v>
      </c>
      <c r="DT82" s="182">
        <f t="shared" si="122"/>
        <v>0</v>
      </c>
      <c r="DU82" s="182">
        <f t="shared" si="123"/>
        <v>0</v>
      </c>
      <c r="DV82" s="182">
        <f t="shared" si="124"/>
        <v>2</v>
      </c>
      <c r="DW82" s="182">
        <f t="shared" si="125"/>
        <v>4</v>
      </c>
      <c r="DX82" s="182">
        <f t="shared" si="126"/>
        <v>0</v>
      </c>
      <c r="DY82" s="182">
        <f t="shared" si="127"/>
        <v>0</v>
      </c>
      <c r="DZ82" s="182">
        <f t="shared" si="128"/>
        <v>0</v>
      </c>
      <c r="EA82" s="182">
        <f t="shared" si="129"/>
        <v>4</v>
      </c>
      <c r="EB82" s="182">
        <f t="shared" si="130"/>
        <v>4</v>
      </c>
      <c r="EC82" s="182">
        <f t="shared" si="131"/>
        <v>0</v>
      </c>
      <c r="ED82" s="182">
        <f t="shared" si="132"/>
        <v>2</v>
      </c>
      <c r="EG82" s="191">
        <v>2</v>
      </c>
      <c r="EH82" s="191">
        <f>COUNTIF(DU11:DU300,EG82)</f>
        <v>31</v>
      </c>
      <c r="EI82" s="192">
        <f>EH82/EH87</f>
        <v>0.13901345291479822</v>
      </c>
    </row>
    <row r="83" spans="67:139" ht="17">
      <c r="BS83" s="165"/>
      <c r="BY83" s="79"/>
      <c r="BZ83" s="154"/>
      <c r="CL83" s="184">
        <v>105</v>
      </c>
      <c r="CM83" s="184">
        <v>100</v>
      </c>
      <c r="CO83" s="165"/>
      <c r="CS83" s="182">
        <v>527</v>
      </c>
      <c r="CZ83" s="182">
        <v>2</v>
      </c>
      <c r="DA83" s="182">
        <v>7</v>
      </c>
      <c r="DB83" s="182">
        <v>8</v>
      </c>
      <c r="DC83" s="182">
        <v>6</v>
      </c>
      <c r="DD83" s="182">
        <v>5</v>
      </c>
      <c r="DE83" s="182">
        <v>3</v>
      </c>
      <c r="DF83" s="182">
        <v>5</v>
      </c>
      <c r="DG83" s="182">
        <f t="shared" si="109"/>
        <v>34</v>
      </c>
      <c r="DH83" s="182">
        <f t="shared" si="110"/>
        <v>0</v>
      </c>
      <c r="DI83" s="182">
        <f t="shared" si="111"/>
        <v>0</v>
      </c>
      <c r="DJ83" s="182">
        <f t="shared" si="112"/>
        <v>0</v>
      </c>
      <c r="DK83" s="182">
        <f t="shared" si="113"/>
        <v>1</v>
      </c>
      <c r="DL83" s="182">
        <f t="shared" si="114"/>
        <v>0</v>
      </c>
      <c r="DM83" s="182">
        <f t="shared" si="115"/>
        <v>2</v>
      </c>
      <c r="DN83" s="182">
        <f t="shared" si="116"/>
        <v>1</v>
      </c>
      <c r="DO83" s="182">
        <f t="shared" si="117"/>
        <v>1</v>
      </c>
      <c r="DP83" s="182">
        <f t="shared" si="118"/>
        <v>1</v>
      </c>
      <c r="DQ83" s="182">
        <f t="shared" si="119"/>
        <v>0</v>
      </c>
      <c r="DR83" s="182">
        <f t="shared" si="120"/>
        <v>0</v>
      </c>
      <c r="DS83" s="182">
        <f t="shared" si="121"/>
        <v>0</v>
      </c>
      <c r="DT83" s="182">
        <f t="shared" si="122"/>
        <v>0</v>
      </c>
      <c r="DU83" s="182">
        <f t="shared" si="123"/>
        <v>2</v>
      </c>
      <c r="DV83" s="182">
        <f t="shared" si="124"/>
        <v>0</v>
      </c>
      <c r="DW83" s="182">
        <f t="shared" si="125"/>
        <v>1</v>
      </c>
      <c r="DX83" s="182">
        <f t="shared" si="126"/>
        <v>3</v>
      </c>
      <c r="DY83" s="182">
        <f t="shared" si="127"/>
        <v>2</v>
      </c>
      <c r="DZ83" s="182">
        <f t="shared" si="128"/>
        <v>0</v>
      </c>
      <c r="EA83" s="182">
        <f t="shared" si="129"/>
        <v>4</v>
      </c>
      <c r="EB83" s="182">
        <f t="shared" si="130"/>
        <v>3</v>
      </c>
      <c r="EC83" s="182">
        <f t="shared" si="131"/>
        <v>2</v>
      </c>
      <c r="ED83" s="182">
        <f t="shared" si="132"/>
        <v>0</v>
      </c>
      <c r="EG83" s="191">
        <v>3</v>
      </c>
      <c r="EH83" s="191">
        <f>COUNTIF(DU11:DU300,EG83)</f>
        <v>3</v>
      </c>
      <c r="EI83" s="192">
        <f>EH83/EH87</f>
        <v>1.3452914798206279E-2</v>
      </c>
    </row>
    <row r="84" spans="67:139" ht="17">
      <c r="BS84" s="165"/>
      <c r="BY84" s="79"/>
      <c r="BZ84" s="154"/>
      <c r="CL84" s="184">
        <v>106</v>
      </c>
      <c r="CM84" s="184">
        <v>100</v>
      </c>
      <c r="CO84" s="165"/>
      <c r="CS84" s="182">
        <v>528</v>
      </c>
      <c r="CZ84" s="182">
        <v>1</v>
      </c>
      <c r="DA84" s="182">
        <v>5</v>
      </c>
      <c r="DB84" s="182">
        <v>2</v>
      </c>
      <c r="DC84" s="182">
        <v>2</v>
      </c>
      <c r="DD84" s="182">
        <v>5</v>
      </c>
      <c r="DE84" s="182">
        <v>3</v>
      </c>
      <c r="DF84" s="182">
        <v>7</v>
      </c>
      <c r="DG84" s="182">
        <f t="shared" si="109"/>
        <v>24</v>
      </c>
      <c r="DH84" s="182">
        <f t="shared" si="110"/>
        <v>0</v>
      </c>
      <c r="DI84" s="182">
        <f t="shared" si="111"/>
        <v>0</v>
      </c>
      <c r="DJ84" s="182">
        <f t="shared" si="112"/>
        <v>2</v>
      </c>
      <c r="DK84" s="182">
        <f t="shared" si="113"/>
        <v>1</v>
      </c>
      <c r="DL84" s="182">
        <f t="shared" si="114"/>
        <v>0</v>
      </c>
      <c r="DM84" s="182">
        <f t="shared" si="115"/>
        <v>2</v>
      </c>
      <c r="DN84" s="182">
        <f t="shared" si="116"/>
        <v>0</v>
      </c>
      <c r="DO84" s="182">
        <f t="shared" si="117"/>
        <v>1</v>
      </c>
      <c r="DP84" s="182">
        <f t="shared" si="118"/>
        <v>0</v>
      </c>
      <c r="DQ84" s="182">
        <f t="shared" si="119"/>
        <v>0</v>
      </c>
      <c r="DR84" s="182">
        <f t="shared" si="120"/>
        <v>0</v>
      </c>
      <c r="DS84" s="182">
        <f t="shared" si="121"/>
        <v>0</v>
      </c>
      <c r="DT84" s="182">
        <f t="shared" si="122"/>
        <v>0</v>
      </c>
      <c r="DU84" s="182">
        <f t="shared" si="123"/>
        <v>1</v>
      </c>
      <c r="DV84" s="182">
        <f t="shared" si="124"/>
        <v>2</v>
      </c>
      <c r="DW84" s="182">
        <f t="shared" si="125"/>
        <v>1</v>
      </c>
      <c r="DX84" s="182">
        <f t="shared" si="126"/>
        <v>2</v>
      </c>
      <c r="DY84" s="182">
        <f t="shared" si="127"/>
        <v>1</v>
      </c>
      <c r="DZ84" s="182">
        <f t="shared" si="128"/>
        <v>0</v>
      </c>
      <c r="EA84" s="182">
        <f t="shared" si="129"/>
        <v>3</v>
      </c>
      <c r="EB84" s="182">
        <f t="shared" si="130"/>
        <v>2</v>
      </c>
      <c r="EC84" s="182">
        <f t="shared" si="131"/>
        <v>1</v>
      </c>
      <c r="ED84" s="182">
        <f t="shared" si="132"/>
        <v>2</v>
      </c>
      <c r="EG84" s="191">
        <v>4</v>
      </c>
      <c r="EH84" s="191">
        <f>COUNTIF(DU11:DU300,EG84)</f>
        <v>1</v>
      </c>
      <c r="EI84" s="192">
        <f>EH84/EH87</f>
        <v>4.4843049327354259E-3</v>
      </c>
    </row>
    <row r="85" spans="67:139" ht="17">
      <c r="BS85" s="165"/>
      <c r="BY85" s="79"/>
      <c r="BZ85" s="154"/>
      <c r="CL85" s="184">
        <v>107</v>
      </c>
      <c r="CM85" s="184">
        <v>100</v>
      </c>
      <c r="CO85" s="165"/>
      <c r="CS85" s="182">
        <v>529</v>
      </c>
      <c r="CZ85" s="182">
        <v>1</v>
      </c>
      <c r="DA85" s="182">
        <v>1</v>
      </c>
      <c r="DB85" s="182">
        <v>3</v>
      </c>
      <c r="DC85" s="182">
        <v>3</v>
      </c>
      <c r="DD85" s="182">
        <v>5</v>
      </c>
      <c r="DE85" s="182">
        <v>5</v>
      </c>
      <c r="DF85" s="182">
        <v>5</v>
      </c>
      <c r="DG85" s="182">
        <f t="shared" si="109"/>
        <v>22</v>
      </c>
      <c r="DH85" s="182">
        <f t="shared" si="110"/>
        <v>0</v>
      </c>
      <c r="DI85" s="182">
        <f t="shared" si="111"/>
        <v>1</v>
      </c>
      <c r="DJ85" s="182">
        <f t="shared" si="112"/>
        <v>0</v>
      </c>
      <c r="DK85" s="182">
        <f t="shared" si="113"/>
        <v>2</v>
      </c>
      <c r="DL85" s="182">
        <f t="shared" si="114"/>
        <v>0</v>
      </c>
      <c r="DM85" s="182">
        <f t="shared" si="115"/>
        <v>3</v>
      </c>
      <c r="DN85" s="182">
        <f t="shared" si="116"/>
        <v>0</v>
      </c>
      <c r="DO85" s="182">
        <f t="shared" si="117"/>
        <v>0</v>
      </c>
      <c r="DP85" s="182">
        <f t="shared" si="118"/>
        <v>0</v>
      </c>
      <c r="DQ85" s="182">
        <f t="shared" si="119"/>
        <v>0</v>
      </c>
      <c r="DR85" s="182">
        <f t="shared" si="120"/>
        <v>0</v>
      </c>
      <c r="DS85" s="182">
        <f t="shared" si="121"/>
        <v>0</v>
      </c>
      <c r="DT85" s="182">
        <f t="shared" si="122"/>
        <v>0</v>
      </c>
      <c r="DU85" s="182">
        <f t="shared" si="123"/>
        <v>0</v>
      </c>
      <c r="DV85" s="182">
        <f t="shared" si="124"/>
        <v>1</v>
      </c>
      <c r="DW85" s="182">
        <f t="shared" si="125"/>
        <v>2</v>
      </c>
      <c r="DX85" s="182">
        <f t="shared" si="126"/>
        <v>3</v>
      </c>
      <c r="DY85" s="182">
        <f t="shared" si="127"/>
        <v>0</v>
      </c>
      <c r="DZ85" s="182">
        <f t="shared" si="128"/>
        <v>0</v>
      </c>
      <c r="EA85" s="182">
        <f t="shared" si="129"/>
        <v>5</v>
      </c>
      <c r="EB85" s="182">
        <f t="shared" si="130"/>
        <v>3</v>
      </c>
      <c r="EC85" s="182">
        <f t="shared" si="131"/>
        <v>0</v>
      </c>
      <c r="ED85" s="182">
        <f t="shared" si="132"/>
        <v>1</v>
      </c>
      <c r="EG85" s="191">
        <v>5</v>
      </c>
      <c r="EH85" s="191">
        <f>COUNTIF(DU11:DU300,EG85)</f>
        <v>0</v>
      </c>
      <c r="EI85" s="192">
        <f>EH85/EH87</f>
        <v>0</v>
      </c>
    </row>
    <row r="86" spans="67:139" ht="17">
      <c r="BS86" s="165"/>
      <c r="BY86" s="79"/>
      <c r="BZ86" s="154"/>
      <c r="CL86" s="184">
        <v>107</v>
      </c>
      <c r="CM86" s="184">
        <v>100</v>
      </c>
      <c r="CO86" s="165"/>
      <c r="CS86" s="182">
        <v>530</v>
      </c>
      <c r="CZ86" s="182">
        <v>1</v>
      </c>
      <c r="DA86" s="182">
        <v>1</v>
      </c>
      <c r="DB86" s="182">
        <v>6</v>
      </c>
      <c r="DC86" s="182">
        <v>6</v>
      </c>
      <c r="DD86" s="182">
        <v>5</v>
      </c>
      <c r="DE86" s="182">
        <v>4</v>
      </c>
      <c r="DF86" s="182">
        <v>5</v>
      </c>
      <c r="DG86" s="182">
        <f t="shared" si="109"/>
        <v>27</v>
      </c>
      <c r="DH86" s="182">
        <f t="shared" si="110"/>
        <v>0</v>
      </c>
      <c r="DI86" s="182">
        <f t="shared" si="111"/>
        <v>1</v>
      </c>
      <c r="DJ86" s="182">
        <f t="shared" si="112"/>
        <v>0</v>
      </c>
      <c r="DK86" s="182">
        <f t="shared" si="113"/>
        <v>0</v>
      </c>
      <c r="DL86" s="182">
        <f t="shared" si="114"/>
        <v>1</v>
      </c>
      <c r="DM86" s="182">
        <f t="shared" si="115"/>
        <v>2</v>
      </c>
      <c r="DN86" s="182">
        <f t="shared" si="116"/>
        <v>2</v>
      </c>
      <c r="DO86" s="182">
        <f t="shared" si="117"/>
        <v>0</v>
      </c>
      <c r="DP86" s="182">
        <f t="shared" si="118"/>
        <v>0</v>
      </c>
      <c r="DQ86" s="182">
        <f t="shared" si="119"/>
        <v>0</v>
      </c>
      <c r="DR86" s="182">
        <f t="shared" si="120"/>
        <v>0</v>
      </c>
      <c r="DS86" s="182">
        <f t="shared" si="121"/>
        <v>0</v>
      </c>
      <c r="DT86" s="182">
        <f t="shared" si="122"/>
        <v>0</v>
      </c>
      <c r="DU86" s="182">
        <f t="shared" si="123"/>
        <v>0</v>
      </c>
      <c r="DV86" s="182">
        <f t="shared" si="124"/>
        <v>1</v>
      </c>
      <c r="DW86" s="182">
        <f t="shared" si="125"/>
        <v>1</v>
      </c>
      <c r="DX86" s="182">
        <f t="shared" si="126"/>
        <v>4</v>
      </c>
      <c r="DY86" s="182">
        <f t="shared" si="127"/>
        <v>0</v>
      </c>
      <c r="DZ86" s="182">
        <f t="shared" si="128"/>
        <v>0</v>
      </c>
      <c r="EA86" s="182">
        <f t="shared" si="129"/>
        <v>5</v>
      </c>
      <c r="EB86" s="182">
        <f t="shared" si="130"/>
        <v>5</v>
      </c>
      <c r="EC86" s="182">
        <f t="shared" si="131"/>
        <v>0</v>
      </c>
      <c r="ED86" s="182">
        <f t="shared" si="132"/>
        <v>1</v>
      </c>
      <c r="EG86" s="191">
        <v>6</v>
      </c>
      <c r="EH86" s="191">
        <f>COUNTIF(DU11:DU300,EG86)</f>
        <v>0</v>
      </c>
      <c r="EI86" s="192">
        <f>EH86/EH87</f>
        <v>0</v>
      </c>
    </row>
    <row r="87" spans="67:139" ht="17">
      <c r="BS87" s="165"/>
      <c r="BY87" s="79"/>
      <c r="BZ87" s="154"/>
      <c r="CL87" s="184">
        <v>107</v>
      </c>
      <c r="CM87" s="184">
        <v>100</v>
      </c>
      <c r="CO87" s="165"/>
      <c r="CS87" s="182">
        <v>531</v>
      </c>
      <c r="CZ87" s="182">
        <v>0</v>
      </c>
      <c r="DA87" s="182">
        <v>6</v>
      </c>
      <c r="DB87" s="182">
        <v>5</v>
      </c>
      <c r="DC87" s="182">
        <v>4</v>
      </c>
      <c r="DD87" s="182">
        <v>2</v>
      </c>
      <c r="DE87" s="182">
        <v>6</v>
      </c>
      <c r="DF87" s="182">
        <v>4</v>
      </c>
      <c r="DG87" s="182">
        <f t="shared" si="109"/>
        <v>27</v>
      </c>
      <c r="DH87" s="182">
        <f t="shared" si="110"/>
        <v>0</v>
      </c>
      <c r="DI87" s="182">
        <f t="shared" si="111"/>
        <v>0</v>
      </c>
      <c r="DJ87" s="182">
        <f t="shared" si="112"/>
        <v>1</v>
      </c>
      <c r="DK87" s="182">
        <f t="shared" si="113"/>
        <v>0</v>
      </c>
      <c r="DL87" s="182">
        <f t="shared" si="114"/>
        <v>2</v>
      </c>
      <c r="DM87" s="182">
        <f t="shared" si="115"/>
        <v>1</v>
      </c>
      <c r="DN87" s="182">
        <f t="shared" si="116"/>
        <v>2</v>
      </c>
      <c r="DO87" s="182">
        <f t="shared" si="117"/>
        <v>0</v>
      </c>
      <c r="DP87" s="182">
        <f t="shared" si="118"/>
        <v>0</v>
      </c>
      <c r="DQ87" s="182">
        <f t="shared" si="119"/>
        <v>0</v>
      </c>
      <c r="DR87" s="182">
        <f t="shared" si="120"/>
        <v>0</v>
      </c>
      <c r="DS87" s="182">
        <f t="shared" si="121"/>
        <v>0</v>
      </c>
      <c r="DT87" s="182">
        <f t="shared" si="122"/>
        <v>0</v>
      </c>
      <c r="DU87" s="182">
        <f t="shared" si="123"/>
        <v>0</v>
      </c>
      <c r="DV87" s="182">
        <f t="shared" si="124"/>
        <v>1</v>
      </c>
      <c r="DW87" s="182">
        <f t="shared" si="125"/>
        <v>2</v>
      </c>
      <c r="DX87" s="182">
        <f t="shared" si="126"/>
        <v>3</v>
      </c>
      <c r="DY87" s="182">
        <f t="shared" si="127"/>
        <v>0</v>
      </c>
      <c r="DZ87" s="182">
        <f t="shared" si="128"/>
        <v>0</v>
      </c>
      <c r="EA87" s="182">
        <f t="shared" si="129"/>
        <v>5</v>
      </c>
      <c r="EB87" s="182">
        <f t="shared" si="130"/>
        <v>5</v>
      </c>
      <c r="EC87" s="182">
        <f t="shared" si="131"/>
        <v>0</v>
      </c>
      <c r="ED87" s="182">
        <f t="shared" si="132"/>
        <v>1</v>
      </c>
      <c r="EG87" s="191"/>
      <c r="EH87" s="191">
        <f>SUM(EH80:EH86)</f>
        <v>223</v>
      </c>
      <c r="EI87" s="192">
        <f>SUM(EI80:EI86)</f>
        <v>1</v>
      </c>
    </row>
    <row r="88" spans="67:139" ht="17">
      <c r="BS88" s="165"/>
      <c r="BY88" s="79"/>
      <c r="BZ88" s="154"/>
      <c r="CL88" s="184">
        <v>108</v>
      </c>
      <c r="CM88" s="184">
        <v>100</v>
      </c>
      <c r="CO88" s="165"/>
      <c r="CS88" s="182">
        <v>532</v>
      </c>
      <c r="CZ88" s="182">
        <v>1</v>
      </c>
      <c r="DA88" s="182">
        <v>2</v>
      </c>
      <c r="DB88" s="182">
        <v>2</v>
      </c>
      <c r="DC88" s="182">
        <v>7</v>
      </c>
      <c r="DD88" s="182">
        <v>4</v>
      </c>
      <c r="DE88" s="182">
        <v>6</v>
      </c>
      <c r="DF88" s="182">
        <v>3</v>
      </c>
      <c r="DG88" s="182">
        <f t="shared" si="109"/>
        <v>24</v>
      </c>
      <c r="DH88" s="182">
        <f t="shared" si="110"/>
        <v>0</v>
      </c>
      <c r="DI88" s="182">
        <f t="shared" si="111"/>
        <v>0</v>
      </c>
      <c r="DJ88" s="182">
        <f t="shared" si="112"/>
        <v>2</v>
      </c>
      <c r="DK88" s="182">
        <f t="shared" si="113"/>
        <v>1</v>
      </c>
      <c r="DL88" s="182">
        <f t="shared" si="114"/>
        <v>1</v>
      </c>
      <c r="DM88" s="182">
        <f t="shared" si="115"/>
        <v>0</v>
      </c>
      <c r="DN88" s="182">
        <f t="shared" si="116"/>
        <v>1</v>
      </c>
      <c r="DO88" s="182">
        <f t="shared" si="117"/>
        <v>1</v>
      </c>
      <c r="DP88" s="182">
        <f t="shared" si="118"/>
        <v>0</v>
      </c>
      <c r="DQ88" s="182">
        <f t="shared" si="119"/>
        <v>0</v>
      </c>
      <c r="DR88" s="182">
        <f t="shared" si="120"/>
        <v>0</v>
      </c>
      <c r="DS88" s="182">
        <f t="shared" si="121"/>
        <v>0</v>
      </c>
      <c r="DT88" s="182">
        <f t="shared" si="122"/>
        <v>0</v>
      </c>
      <c r="DU88" s="182">
        <f t="shared" si="123"/>
        <v>1</v>
      </c>
      <c r="DV88" s="182">
        <f t="shared" si="124"/>
        <v>2</v>
      </c>
      <c r="DW88" s="182">
        <f t="shared" si="125"/>
        <v>2</v>
      </c>
      <c r="DX88" s="182">
        <f t="shared" si="126"/>
        <v>1</v>
      </c>
      <c r="DY88" s="182">
        <f t="shared" si="127"/>
        <v>1</v>
      </c>
      <c r="DZ88" s="182">
        <f t="shared" si="128"/>
        <v>0</v>
      </c>
      <c r="EA88" s="182">
        <f t="shared" si="129"/>
        <v>3</v>
      </c>
      <c r="EB88" s="182">
        <f t="shared" si="130"/>
        <v>2</v>
      </c>
      <c r="EC88" s="182">
        <f t="shared" si="131"/>
        <v>1</v>
      </c>
      <c r="ED88" s="182">
        <f t="shared" si="132"/>
        <v>2</v>
      </c>
    </row>
    <row r="89" spans="67:139" ht="17">
      <c r="BS89" s="165"/>
      <c r="BY89" s="79"/>
      <c r="BZ89" s="154"/>
      <c r="CL89" s="184">
        <v>108</v>
      </c>
      <c r="CM89" s="184">
        <v>100</v>
      </c>
      <c r="CO89" s="165"/>
      <c r="CS89" s="182">
        <v>533</v>
      </c>
      <c r="CZ89" s="182">
        <v>0</v>
      </c>
      <c r="DA89" s="182">
        <v>5</v>
      </c>
      <c r="DB89" s="182">
        <v>4</v>
      </c>
      <c r="DC89" s="182">
        <v>2</v>
      </c>
      <c r="DD89" s="182">
        <v>3</v>
      </c>
      <c r="DE89" s="182">
        <v>5</v>
      </c>
      <c r="DF89" s="182">
        <v>5</v>
      </c>
      <c r="DG89" s="182">
        <f t="shared" si="109"/>
        <v>24</v>
      </c>
      <c r="DH89" s="182">
        <f t="shared" si="110"/>
        <v>0</v>
      </c>
      <c r="DI89" s="182">
        <f t="shared" si="111"/>
        <v>0</v>
      </c>
      <c r="DJ89" s="182">
        <f t="shared" si="112"/>
        <v>1</v>
      </c>
      <c r="DK89" s="182">
        <f t="shared" si="113"/>
        <v>1</v>
      </c>
      <c r="DL89" s="182">
        <f t="shared" si="114"/>
        <v>1</v>
      </c>
      <c r="DM89" s="182">
        <f t="shared" si="115"/>
        <v>3</v>
      </c>
      <c r="DN89" s="182">
        <f t="shared" si="116"/>
        <v>0</v>
      </c>
      <c r="DO89" s="182">
        <f t="shared" si="117"/>
        <v>0</v>
      </c>
      <c r="DP89" s="182">
        <f t="shared" si="118"/>
        <v>0</v>
      </c>
      <c r="DQ89" s="182">
        <f t="shared" si="119"/>
        <v>0</v>
      </c>
      <c r="DR89" s="182">
        <f t="shared" si="120"/>
        <v>0</v>
      </c>
      <c r="DS89" s="182">
        <f t="shared" si="121"/>
        <v>0</v>
      </c>
      <c r="DT89" s="182">
        <f t="shared" si="122"/>
        <v>0</v>
      </c>
      <c r="DU89" s="182">
        <f t="shared" si="123"/>
        <v>0</v>
      </c>
      <c r="DV89" s="182">
        <f t="shared" si="124"/>
        <v>1</v>
      </c>
      <c r="DW89" s="182">
        <f t="shared" si="125"/>
        <v>2</v>
      </c>
      <c r="DX89" s="182">
        <f t="shared" si="126"/>
        <v>3</v>
      </c>
      <c r="DY89" s="182">
        <f t="shared" si="127"/>
        <v>0</v>
      </c>
      <c r="DZ89" s="182">
        <f t="shared" si="128"/>
        <v>0</v>
      </c>
      <c r="EA89" s="182">
        <f t="shared" si="129"/>
        <v>5</v>
      </c>
      <c r="EB89" s="182">
        <f t="shared" si="130"/>
        <v>4</v>
      </c>
      <c r="EC89" s="182">
        <f t="shared" si="131"/>
        <v>0</v>
      </c>
      <c r="ED89" s="182">
        <f t="shared" si="132"/>
        <v>1</v>
      </c>
      <c r="EG89" s="425"/>
      <c r="EH89" s="425"/>
      <c r="EI89" s="425"/>
    </row>
    <row r="90" spans="67:139" ht="17">
      <c r="BS90" s="165"/>
      <c r="BY90" s="79"/>
      <c r="BZ90" s="154"/>
      <c r="CL90" s="184">
        <v>108</v>
      </c>
      <c r="CM90" s="184">
        <v>100</v>
      </c>
      <c r="CO90" s="165"/>
      <c r="CS90" s="182">
        <v>534</v>
      </c>
      <c r="CZ90" s="182">
        <v>1</v>
      </c>
      <c r="DA90" s="182">
        <v>3</v>
      </c>
      <c r="DB90" s="182">
        <v>4</v>
      </c>
      <c r="DC90" s="182">
        <v>4</v>
      </c>
      <c r="DD90" s="182">
        <v>7</v>
      </c>
      <c r="DE90" s="182">
        <v>4</v>
      </c>
      <c r="DF90" s="182">
        <v>5</v>
      </c>
      <c r="DG90" s="182">
        <f t="shared" si="109"/>
        <v>27</v>
      </c>
      <c r="DH90" s="182">
        <f t="shared" si="110"/>
        <v>0</v>
      </c>
      <c r="DI90" s="182">
        <f t="shared" si="111"/>
        <v>0</v>
      </c>
      <c r="DJ90" s="182">
        <f t="shared" si="112"/>
        <v>0</v>
      </c>
      <c r="DK90" s="182">
        <f t="shared" si="113"/>
        <v>1</v>
      </c>
      <c r="DL90" s="182">
        <f t="shared" si="114"/>
        <v>3</v>
      </c>
      <c r="DM90" s="182">
        <f t="shared" si="115"/>
        <v>1</v>
      </c>
      <c r="DN90" s="182">
        <f t="shared" si="116"/>
        <v>0</v>
      </c>
      <c r="DO90" s="182">
        <f t="shared" si="117"/>
        <v>1</v>
      </c>
      <c r="DP90" s="182">
        <f t="shared" si="118"/>
        <v>0</v>
      </c>
      <c r="DQ90" s="182">
        <f t="shared" si="119"/>
        <v>0</v>
      </c>
      <c r="DR90" s="182">
        <f t="shared" si="120"/>
        <v>0</v>
      </c>
      <c r="DS90" s="182">
        <f t="shared" si="121"/>
        <v>0</v>
      </c>
      <c r="DT90" s="182">
        <f t="shared" si="122"/>
        <v>0</v>
      </c>
      <c r="DU90" s="182">
        <f t="shared" si="123"/>
        <v>1</v>
      </c>
      <c r="DV90" s="182">
        <f t="shared" si="124"/>
        <v>0</v>
      </c>
      <c r="DW90" s="182">
        <f t="shared" si="125"/>
        <v>4</v>
      </c>
      <c r="DX90" s="182">
        <f t="shared" si="126"/>
        <v>1</v>
      </c>
      <c r="DY90" s="182">
        <f t="shared" si="127"/>
        <v>1</v>
      </c>
      <c r="DZ90" s="182">
        <f t="shared" si="128"/>
        <v>0</v>
      </c>
      <c r="EA90" s="182">
        <f t="shared" si="129"/>
        <v>5</v>
      </c>
      <c r="EB90" s="182">
        <f t="shared" si="130"/>
        <v>4</v>
      </c>
      <c r="EC90" s="182">
        <f t="shared" si="131"/>
        <v>1</v>
      </c>
      <c r="ED90" s="182">
        <f t="shared" si="132"/>
        <v>0</v>
      </c>
      <c r="EG90" s="191"/>
      <c r="EH90" s="191"/>
      <c r="EI90" s="192"/>
    </row>
    <row r="91" spans="67:139" ht="17">
      <c r="BS91" s="165"/>
      <c r="BY91" s="79"/>
      <c r="BZ91" s="154"/>
      <c r="CL91" s="184">
        <v>108</v>
      </c>
      <c r="CM91" s="184">
        <v>100</v>
      </c>
      <c r="CO91" s="165"/>
      <c r="CS91" s="182">
        <v>535</v>
      </c>
      <c r="CZ91" s="182">
        <v>1</v>
      </c>
      <c r="DA91" s="182">
        <v>4</v>
      </c>
      <c r="DB91" s="182">
        <v>7</v>
      </c>
      <c r="DC91" s="182">
        <v>5</v>
      </c>
      <c r="DD91" s="182">
        <v>3</v>
      </c>
      <c r="DE91" s="182">
        <v>2</v>
      </c>
      <c r="DF91" s="182">
        <v>5</v>
      </c>
      <c r="DG91" s="182">
        <f t="shared" si="109"/>
        <v>26</v>
      </c>
      <c r="DH91" s="182">
        <f t="shared" si="110"/>
        <v>0</v>
      </c>
      <c r="DI91" s="182">
        <f t="shared" si="111"/>
        <v>0</v>
      </c>
      <c r="DJ91" s="182">
        <f t="shared" si="112"/>
        <v>1</v>
      </c>
      <c r="DK91" s="182">
        <f t="shared" si="113"/>
        <v>1</v>
      </c>
      <c r="DL91" s="182">
        <f t="shared" si="114"/>
        <v>1</v>
      </c>
      <c r="DM91" s="182">
        <f t="shared" si="115"/>
        <v>2</v>
      </c>
      <c r="DN91" s="182">
        <f t="shared" si="116"/>
        <v>0</v>
      </c>
      <c r="DO91" s="182">
        <f t="shared" si="117"/>
        <v>1</v>
      </c>
      <c r="DP91" s="182">
        <f t="shared" si="118"/>
        <v>0</v>
      </c>
      <c r="DQ91" s="182">
        <f t="shared" si="119"/>
        <v>0</v>
      </c>
      <c r="DR91" s="182">
        <f t="shared" si="120"/>
        <v>0</v>
      </c>
      <c r="DS91" s="182">
        <f t="shared" si="121"/>
        <v>0</v>
      </c>
      <c r="DT91" s="182">
        <f t="shared" si="122"/>
        <v>0</v>
      </c>
      <c r="DU91" s="182">
        <f t="shared" si="123"/>
        <v>1</v>
      </c>
      <c r="DV91" s="182">
        <f t="shared" si="124"/>
        <v>1</v>
      </c>
      <c r="DW91" s="182">
        <f t="shared" si="125"/>
        <v>2</v>
      </c>
      <c r="DX91" s="182">
        <f t="shared" si="126"/>
        <v>2</v>
      </c>
      <c r="DY91" s="182">
        <f t="shared" si="127"/>
        <v>1</v>
      </c>
      <c r="DZ91" s="182">
        <f t="shared" si="128"/>
        <v>0</v>
      </c>
      <c r="EA91" s="182">
        <f t="shared" si="129"/>
        <v>4</v>
      </c>
      <c r="EB91" s="182">
        <f t="shared" si="130"/>
        <v>3</v>
      </c>
      <c r="EC91" s="182">
        <f t="shared" si="131"/>
        <v>1</v>
      </c>
      <c r="ED91" s="182">
        <f t="shared" si="132"/>
        <v>1</v>
      </c>
      <c r="EG91" s="191"/>
      <c r="EH91" s="191"/>
      <c r="EI91" s="192"/>
    </row>
    <row r="92" spans="67:139" ht="17">
      <c r="BS92" s="165"/>
      <c r="BY92" s="79"/>
      <c r="BZ92" s="154"/>
      <c r="CL92" s="184">
        <v>108</v>
      </c>
      <c r="CM92" s="184">
        <v>100</v>
      </c>
      <c r="CO92" s="165"/>
      <c r="CS92" s="182">
        <v>536</v>
      </c>
      <c r="CZ92" s="182">
        <v>0</v>
      </c>
      <c r="DA92" s="182">
        <v>4</v>
      </c>
      <c r="DB92" s="182">
        <v>4</v>
      </c>
      <c r="DC92" s="182">
        <v>3</v>
      </c>
      <c r="DD92" s="182">
        <v>5</v>
      </c>
      <c r="DE92" s="182">
        <v>4</v>
      </c>
      <c r="DF92" s="182">
        <v>3</v>
      </c>
      <c r="DG92" s="182">
        <f t="shared" si="109"/>
        <v>23</v>
      </c>
      <c r="DH92" s="182">
        <f t="shared" si="110"/>
        <v>0</v>
      </c>
      <c r="DI92" s="182">
        <f t="shared" si="111"/>
        <v>0</v>
      </c>
      <c r="DJ92" s="182">
        <f t="shared" si="112"/>
        <v>0</v>
      </c>
      <c r="DK92" s="182">
        <f t="shared" si="113"/>
        <v>2</v>
      </c>
      <c r="DL92" s="182">
        <f t="shared" si="114"/>
        <v>3</v>
      </c>
      <c r="DM92" s="182">
        <f t="shared" si="115"/>
        <v>1</v>
      </c>
      <c r="DN92" s="182">
        <f t="shared" si="116"/>
        <v>0</v>
      </c>
      <c r="DO92" s="182">
        <f t="shared" si="117"/>
        <v>0</v>
      </c>
      <c r="DP92" s="182">
        <f t="shared" si="118"/>
        <v>0</v>
      </c>
      <c r="DQ92" s="182">
        <f t="shared" si="119"/>
        <v>0</v>
      </c>
      <c r="DR92" s="182">
        <f t="shared" si="120"/>
        <v>0</v>
      </c>
      <c r="DS92" s="182">
        <f t="shared" si="121"/>
        <v>0</v>
      </c>
      <c r="DT92" s="182">
        <f t="shared" si="122"/>
        <v>0</v>
      </c>
      <c r="DU92" s="182">
        <f t="shared" si="123"/>
        <v>0</v>
      </c>
      <c r="DV92" s="182">
        <f t="shared" si="124"/>
        <v>0</v>
      </c>
      <c r="DW92" s="182">
        <f t="shared" si="125"/>
        <v>5</v>
      </c>
      <c r="DX92" s="182">
        <f t="shared" si="126"/>
        <v>1</v>
      </c>
      <c r="DY92" s="182">
        <f t="shared" si="127"/>
        <v>0</v>
      </c>
      <c r="DZ92" s="182">
        <f t="shared" si="128"/>
        <v>0</v>
      </c>
      <c r="EA92" s="182">
        <f t="shared" si="129"/>
        <v>6</v>
      </c>
      <c r="EB92" s="182">
        <f t="shared" si="130"/>
        <v>4</v>
      </c>
      <c r="EC92" s="182">
        <f t="shared" si="131"/>
        <v>0</v>
      </c>
      <c r="ED92" s="182">
        <f t="shared" si="132"/>
        <v>0</v>
      </c>
      <c r="EG92" s="191"/>
      <c r="EH92" s="191"/>
      <c r="EI92" s="192"/>
    </row>
    <row r="93" spans="67:139" ht="17">
      <c r="BS93" s="165"/>
      <c r="BY93" s="79"/>
      <c r="BZ93" s="154"/>
      <c r="CL93" s="184">
        <v>109</v>
      </c>
      <c r="CM93" s="184">
        <v>100</v>
      </c>
      <c r="CO93" s="165"/>
      <c r="CS93" s="182">
        <v>537</v>
      </c>
      <c r="CZ93" s="182">
        <v>2</v>
      </c>
      <c r="DA93" s="182">
        <v>8</v>
      </c>
      <c r="DB93" s="182">
        <v>9</v>
      </c>
      <c r="DC93" s="182">
        <v>5</v>
      </c>
      <c r="DD93" s="182">
        <v>3</v>
      </c>
      <c r="DE93" s="182">
        <v>2</v>
      </c>
      <c r="DF93" s="182">
        <v>3</v>
      </c>
      <c r="DG93" s="182">
        <f t="shared" si="109"/>
        <v>30</v>
      </c>
      <c r="DH93" s="182">
        <f t="shared" si="110"/>
        <v>0</v>
      </c>
      <c r="DI93" s="182">
        <f t="shared" si="111"/>
        <v>0</v>
      </c>
      <c r="DJ93" s="182">
        <f t="shared" si="112"/>
        <v>1</v>
      </c>
      <c r="DK93" s="182">
        <f t="shared" si="113"/>
        <v>2</v>
      </c>
      <c r="DL93" s="182">
        <f t="shared" si="114"/>
        <v>0</v>
      </c>
      <c r="DM93" s="182">
        <f t="shared" si="115"/>
        <v>1</v>
      </c>
      <c r="DN93" s="182">
        <f t="shared" si="116"/>
        <v>0</v>
      </c>
      <c r="DO93" s="182">
        <f t="shared" si="117"/>
        <v>0</v>
      </c>
      <c r="DP93" s="182">
        <f t="shared" si="118"/>
        <v>1</v>
      </c>
      <c r="DQ93" s="182">
        <f t="shared" si="119"/>
        <v>1</v>
      </c>
      <c r="DR93" s="182">
        <f t="shared" si="120"/>
        <v>0</v>
      </c>
      <c r="DS93" s="182">
        <f t="shared" si="121"/>
        <v>0</v>
      </c>
      <c r="DT93" s="182">
        <f t="shared" si="122"/>
        <v>0</v>
      </c>
      <c r="DU93" s="182">
        <f t="shared" si="123"/>
        <v>2</v>
      </c>
      <c r="DV93" s="182">
        <f t="shared" si="124"/>
        <v>1</v>
      </c>
      <c r="DW93" s="182">
        <f t="shared" si="125"/>
        <v>2</v>
      </c>
      <c r="DX93" s="182">
        <f t="shared" si="126"/>
        <v>1</v>
      </c>
      <c r="DY93" s="182">
        <f t="shared" si="127"/>
        <v>1</v>
      </c>
      <c r="DZ93" s="182">
        <f t="shared" si="128"/>
        <v>1</v>
      </c>
      <c r="EA93" s="182">
        <f t="shared" si="129"/>
        <v>3</v>
      </c>
      <c r="EB93" s="182">
        <f t="shared" si="130"/>
        <v>1</v>
      </c>
      <c r="EC93" s="182">
        <f t="shared" si="131"/>
        <v>2</v>
      </c>
      <c r="ED93" s="182">
        <f t="shared" si="132"/>
        <v>1</v>
      </c>
      <c r="EG93" s="191"/>
      <c r="EH93" s="191"/>
      <c r="EI93" s="192"/>
    </row>
    <row r="94" spans="67:139" ht="17">
      <c r="BS94" s="165"/>
      <c r="BY94" s="79"/>
      <c r="BZ94" s="154"/>
      <c r="CL94" s="184">
        <v>109</v>
      </c>
      <c r="CM94" s="184">
        <v>100</v>
      </c>
      <c r="CO94" s="165"/>
      <c r="CS94" s="182">
        <v>538</v>
      </c>
      <c r="CZ94" s="182">
        <v>0</v>
      </c>
      <c r="DA94" s="182">
        <v>2</v>
      </c>
      <c r="DB94" s="182">
        <v>4</v>
      </c>
      <c r="DC94" s="182">
        <v>4</v>
      </c>
      <c r="DD94" s="182">
        <v>4</v>
      </c>
      <c r="DE94" s="182">
        <v>5</v>
      </c>
      <c r="DF94" s="182">
        <v>2</v>
      </c>
      <c r="DG94" s="182">
        <f t="shared" si="109"/>
        <v>21</v>
      </c>
      <c r="DH94" s="182">
        <f t="shared" si="110"/>
        <v>0</v>
      </c>
      <c r="DI94" s="182">
        <f t="shared" si="111"/>
        <v>0</v>
      </c>
      <c r="DJ94" s="182">
        <f t="shared" si="112"/>
        <v>2</v>
      </c>
      <c r="DK94" s="182">
        <f t="shared" si="113"/>
        <v>0</v>
      </c>
      <c r="DL94" s="182">
        <f t="shared" si="114"/>
        <v>3</v>
      </c>
      <c r="DM94" s="182">
        <f t="shared" si="115"/>
        <v>1</v>
      </c>
      <c r="DN94" s="182">
        <f t="shared" si="116"/>
        <v>0</v>
      </c>
      <c r="DO94" s="182">
        <f t="shared" si="117"/>
        <v>0</v>
      </c>
      <c r="DP94" s="182">
        <f t="shared" si="118"/>
        <v>0</v>
      </c>
      <c r="DQ94" s="182">
        <f t="shared" si="119"/>
        <v>0</v>
      </c>
      <c r="DR94" s="182">
        <f t="shared" si="120"/>
        <v>0</v>
      </c>
      <c r="DS94" s="182">
        <f t="shared" si="121"/>
        <v>0</v>
      </c>
      <c r="DT94" s="182">
        <f t="shared" si="122"/>
        <v>0</v>
      </c>
      <c r="DU94" s="182">
        <f t="shared" si="123"/>
        <v>0</v>
      </c>
      <c r="DV94" s="182">
        <f t="shared" si="124"/>
        <v>2</v>
      </c>
      <c r="DW94" s="182">
        <f t="shared" si="125"/>
        <v>3</v>
      </c>
      <c r="DX94" s="182">
        <f t="shared" si="126"/>
        <v>1</v>
      </c>
      <c r="DY94" s="182">
        <f t="shared" si="127"/>
        <v>0</v>
      </c>
      <c r="DZ94" s="182">
        <f t="shared" si="128"/>
        <v>0</v>
      </c>
      <c r="EA94" s="182">
        <f t="shared" si="129"/>
        <v>4</v>
      </c>
      <c r="EB94" s="182">
        <f t="shared" si="130"/>
        <v>4</v>
      </c>
      <c r="EC94" s="182">
        <f t="shared" si="131"/>
        <v>0</v>
      </c>
      <c r="ED94" s="182">
        <f t="shared" si="132"/>
        <v>2</v>
      </c>
      <c r="EG94" s="191"/>
      <c r="EH94" s="191"/>
      <c r="EI94" s="192"/>
    </row>
    <row r="95" spans="67:139" ht="17">
      <c r="BS95" s="165"/>
      <c r="BY95" s="79"/>
      <c r="BZ95" s="154"/>
      <c r="CL95" s="184">
        <v>109</v>
      </c>
      <c r="CM95" s="184">
        <v>100</v>
      </c>
      <c r="CO95" s="165"/>
      <c r="CS95" s="182">
        <v>539</v>
      </c>
      <c r="CZ95" s="182">
        <v>1</v>
      </c>
      <c r="DA95" s="182">
        <v>3</v>
      </c>
      <c r="DB95" s="182">
        <v>1</v>
      </c>
      <c r="DC95" s="182">
        <v>4</v>
      </c>
      <c r="DD95" s="182">
        <v>5</v>
      </c>
      <c r="DE95" s="182">
        <v>3</v>
      </c>
      <c r="DF95" s="182">
        <v>4</v>
      </c>
      <c r="DG95" s="182">
        <f t="shared" si="109"/>
        <v>20</v>
      </c>
      <c r="DH95" s="182">
        <f t="shared" si="110"/>
        <v>0</v>
      </c>
      <c r="DI95" s="182">
        <f t="shared" si="111"/>
        <v>1</v>
      </c>
      <c r="DJ95" s="182">
        <f t="shared" si="112"/>
        <v>0</v>
      </c>
      <c r="DK95" s="182">
        <f t="shared" si="113"/>
        <v>2</v>
      </c>
      <c r="DL95" s="182">
        <f t="shared" si="114"/>
        <v>2</v>
      </c>
      <c r="DM95" s="182">
        <f t="shared" si="115"/>
        <v>1</v>
      </c>
      <c r="DN95" s="182">
        <f t="shared" si="116"/>
        <v>0</v>
      </c>
      <c r="DO95" s="182">
        <f t="shared" si="117"/>
        <v>0</v>
      </c>
      <c r="DP95" s="182">
        <f t="shared" si="118"/>
        <v>0</v>
      </c>
      <c r="DQ95" s="182">
        <f t="shared" si="119"/>
        <v>0</v>
      </c>
      <c r="DR95" s="182">
        <f t="shared" si="120"/>
        <v>0</v>
      </c>
      <c r="DS95" s="182">
        <f t="shared" si="121"/>
        <v>0</v>
      </c>
      <c r="DT95" s="182">
        <f t="shared" si="122"/>
        <v>0</v>
      </c>
      <c r="DU95" s="182">
        <f t="shared" si="123"/>
        <v>0</v>
      </c>
      <c r="DV95" s="182">
        <f t="shared" si="124"/>
        <v>1</v>
      </c>
      <c r="DW95" s="182">
        <f t="shared" si="125"/>
        <v>4</v>
      </c>
      <c r="DX95" s="182">
        <f t="shared" si="126"/>
        <v>1</v>
      </c>
      <c r="DY95" s="182">
        <f t="shared" si="127"/>
        <v>0</v>
      </c>
      <c r="DZ95" s="182">
        <f t="shared" si="128"/>
        <v>0</v>
      </c>
      <c r="EA95" s="182">
        <f t="shared" si="129"/>
        <v>5</v>
      </c>
      <c r="EB95" s="182">
        <f t="shared" si="130"/>
        <v>3</v>
      </c>
      <c r="EC95" s="182">
        <f t="shared" si="131"/>
        <v>0</v>
      </c>
      <c r="ED95" s="182">
        <f t="shared" si="132"/>
        <v>1</v>
      </c>
      <c r="EG95" s="191"/>
      <c r="EH95" s="191"/>
      <c r="EI95" s="192"/>
    </row>
    <row r="96" spans="67:139" ht="17">
      <c r="BS96" s="165"/>
      <c r="BY96" s="79"/>
      <c r="BZ96" s="154"/>
      <c r="CL96" s="184">
        <v>109</v>
      </c>
      <c r="CM96" s="184">
        <v>100</v>
      </c>
      <c r="CO96" s="165"/>
      <c r="CS96" s="182">
        <v>540</v>
      </c>
      <c r="CZ96" s="182">
        <v>1</v>
      </c>
      <c r="DA96" s="182">
        <v>4</v>
      </c>
      <c r="DB96" s="182">
        <v>7</v>
      </c>
      <c r="DC96" s="182">
        <v>2</v>
      </c>
      <c r="DD96" s="182">
        <v>4</v>
      </c>
      <c r="DE96" s="182">
        <v>3</v>
      </c>
      <c r="DF96" s="182">
        <v>3</v>
      </c>
      <c r="DG96" s="182">
        <f t="shared" si="109"/>
        <v>23</v>
      </c>
      <c r="DH96" s="182">
        <f t="shared" si="110"/>
        <v>0</v>
      </c>
      <c r="DI96" s="182">
        <f t="shared" si="111"/>
        <v>0</v>
      </c>
      <c r="DJ96" s="182">
        <f t="shared" si="112"/>
        <v>1</v>
      </c>
      <c r="DK96" s="182">
        <f t="shared" si="113"/>
        <v>2</v>
      </c>
      <c r="DL96" s="182">
        <f t="shared" si="114"/>
        <v>2</v>
      </c>
      <c r="DM96" s="182">
        <f t="shared" si="115"/>
        <v>0</v>
      </c>
      <c r="DN96" s="182">
        <f t="shared" si="116"/>
        <v>0</v>
      </c>
      <c r="DO96" s="182">
        <f t="shared" si="117"/>
        <v>1</v>
      </c>
      <c r="DP96" s="182">
        <f t="shared" si="118"/>
        <v>0</v>
      </c>
      <c r="DQ96" s="182">
        <f t="shared" si="119"/>
        <v>0</v>
      </c>
      <c r="DR96" s="182">
        <f t="shared" si="120"/>
        <v>0</v>
      </c>
      <c r="DS96" s="182">
        <f t="shared" si="121"/>
        <v>0</v>
      </c>
      <c r="DT96" s="182">
        <f t="shared" si="122"/>
        <v>0</v>
      </c>
      <c r="DU96" s="182">
        <f t="shared" si="123"/>
        <v>1</v>
      </c>
      <c r="DV96" s="182">
        <f t="shared" si="124"/>
        <v>1</v>
      </c>
      <c r="DW96" s="182">
        <f t="shared" si="125"/>
        <v>4</v>
      </c>
      <c r="DX96" s="182">
        <f t="shared" si="126"/>
        <v>0</v>
      </c>
      <c r="DY96" s="182">
        <f t="shared" si="127"/>
        <v>1</v>
      </c>
      <c r="DZ96" s="182">
        <f t="shared" si="128"/>
        <v>0</v>
      </c>
      <c r="EA96" s="182">
        <f t="shared" si="129"/>
        <v>4</v>
      </c>
      <c r="EB96" s="182">
        <f t="shared" si="130"/>
        <v>2</v>
      </c>
      <c r="EC96" s="182">
        <f t="shared" si="131"/>
        <v>1</v>
      </c>
      <c r="ED96" s="182">
        <f t="shared" si="132"/>
        <v>1</v>
      </c>
      <c r="EG96" s="191"/>
      <c r="EH96" s="191"/>
      <c r="EI96" s="192"/>
    </row>
    <row r="97" spans="71:139" ht="17">
      <c r="BS97" s="165"/>
      <c r="BY97" s="79"/>
      <c r="BZ97" s="154"/>
      <c r="CL97" s="184">
        <v>109</v>
      </c>
      <c r="CM97" s="184">
        <v>100</v>
      </c>
      <c r="CO97" s="165"/>
      <c r="CS97" s="182">
        <v>541</v>
      </c>
      <c r="CZ97" s="182">
        <v>0</v>
      </c>
      <c r="DA97" s="182">
        <v>4</v>
      </c>
      <c r="DB97" s="182">
        <v>3</v>
      </c>
      <c r="DC97" s="182">
        <v>5</v>
      </c>
      <c r="DD97" s="182">
        <v>2</v>
      </c>
      <c r="DE97" s="182">
        <v>6</v>
      </c>
      <c r="DF97" s="182">
        <v>4</v>
      </c>
      <c r="DG97" s="182">
        <f t="shared" si="109"/>
        <v>24</v>
      </c>
      <c r="DH97" s="182">
        <f t="shared" si="110"/>
        <v>0</v>
      </c>
      <c r="DI97" s="182">
        <f t="shared" si="111"/>
        <v>0</v>
      </c>
      <c r="DJ97" s="182">
        <f t="shared" si="112"/>
        <v>1</v>
      </c>
      <c r="DK97" s="182">
        <f t="shared" si="113"/>
        <v>1</v>
      </c>
      <c r="DL97" s="182">
        <f t="shared" si="114"/>
        <v>2</v>
      </c>
      <c r="DM97" s="182">
        <f t="shared" si="115"/>
        <v>1</v>
      </c>
      <c r="DN97" s="182">
        <f t="shared" si="116"/>
        <v>1</v>
      </c>
      <c r="DO97" s="182">
        <f t="shared" si="117"/>
        <v>0</v>
      </c>
      <c r="DP97" s="182">
        <f t="shared" si="118"/>
        <v>0</v>
      </c>
      <c r="DQ97" s="182">
        <f t="shared" si="119"/>
        <v>0</v>
      </c>
      <c r="DR97" s="182">
        <f t="shared" si="120"/>
        <v>0</v>
      </c>
      <c r="DS97" s="182">
        <f t="shared" si="121"/>
        <v>0</v>
      </c>
      <c r="DT97" s="182">
        <f t="shared" si="122"/>
        <v>0</v>
      </c>
      <c r="DU97" s="182">
        <f t="shared" si="123"/>
        <v>0</v>
      </c>
      <c r="DV97" s="182">
        <f t="shared" si="124"/>
        <v>1</v>
      </c>
      <c r="DW97" s="182">
        <f t="shared" si="125"/>
        <v>3</v>
      </c>
      <c r="DX97" s="182">
        <f t="shared" si="126"/>
        <v>2</v>
      </c>
      <c r="DY97" s="182">
        <f t="shared" si="127"/>
        <v>0</v>
      </c>
      <c r="DZ97" s="182">
        <f t="shared" si="128"/>
        <v>0</v>
      </c>
      <c r="EA97" s="182">
        <f t="shared" si="129"/>
        <v>5</v>
      </c>
      <c r="EB97" s="182">
        <f t="shared" si="130"/>
        <v>4</v>
      </c>
      <c r="EC97" s="182">
        <f t="shared" si="131"/>
        <v>0</v>
      </c>
      <c r="ED97" s="182">
        <f t="shared" si="132"/>
        <v>1</v>
      </c>
      <c r="EG97" s="191"/>
      <c r="EH97" s="191"/>
      <c r="EI97" s="192"/>
    </row>
    <row r="98" spans="71:139" ht="17">
      <c r="BS98" s="165"/>
      <c r="CL98" s="184">
        <v>110</v>
      </c>
      <c r="CM98" s="184">
        <v>110</v>
      </c>
      <c r="CO98" s="165"/>
      <c r="CS98" s="182">
        <v>542</v>
      </c>
      <c r="CZ98" s="182">
        <v>0</v>
      </c>
      <c r="DA98" s="182">
        <v>3</v>
      </c>
      <c r="DB98" s="182">
        <v>3</v>
      </c>
      <c r="DC98" s="182">
        <v>2</v>
      </c>
      <c r="DD98" s="182">
        <v>5</v>
      </c>
      <c r="DE98" s="182">
        <v>5</v>
      </c>
      <c r="DF98" s="182">
        <v>3</v>
      </c>
      <c r="DG98" s="182">
        <f t="shared" si="109"/>
        <v>21</v>
      </c>
      <c r="DH98" s="182">
        <f t="shared" si="110"/>
        <v>0</v>
      </c>
      <c r="DI98" s="182">
        <f t="shared" si="111"/>
        <v>0</v>
      </c>
      <c r="DJ98" s="182">
        <f t="shared" si="112"/>
        <v>1</v>
      </c>
      <c r="DK98" s="182">
        <f t="shared" si="113"/>
        <v>3</v>
      </c>
      <c r="DL98" s="182">
        <f t="shared" si="114"/>
        <v>0</v>
      </c>
      <c r="DM98" s="182">
        <f t="shared" si="115"/>
        <v>2</v>
      </c>
      <c r="DN98" s="182">
        <f t="shared" si="116"/>
        <v>0</v>
      </c>
      <c r="DO98" s="182">
        <f t="shared" si="117"/>
        <v>0</v>
      </c>
      <c r="DP98" s="182">
        <f t="shared" si="118"/>
        <v>0</v>
      </c>
      <c r="DQ98" s="182">
        <f t="shared" si="119"/>
        <v>0</v>
      </c>
      <c r="DR98" s="182">
        <f t="shared" si="120"/>
        <v>0</v>
      </c>
      <c r="DS98" s="182">
        <f t="shared" si="121"/>
        <v>0</v>
      </c>
      <c r="DT98" s="182">
        <f t="shared" si="122"/>
        <v>0</v>
      </c>
      <c r="DU98" s="182">
        <f t="shared" si="123"/>
        <v>0</v>
      </c>
      <c r="DV98" s="182">
        <f t="shared" si="124"/>
        <v>1</v>
      </c>
      <c r="DW98" s="182">
        <f t="shared" si="125"/>
        <v>3</v>
      </c>
      <c r="DX98" s="182">
        <f t="shared" si="126"/>
        <v>2</v>
      </c>
      <c r="DY98" s="182">
        <f t="shared" si="127"/>
        <v>0</v>
      </c>
      <c r="DZ98" s="182">
        <f t="shared" si="128"/>
        <v>0</v>
      </c>
      <c r="EA98" s="182">
        <f t="shared" si="129"/>
        <v>5</v>
      </c>
      <c r="EB98" s="182">
        <f t="shared" si="130"/>
        <v>2</v>
      </c>
      <c r="EC98" s="182">
        <f t="shared" si="131"/>
        <v>0</v>
      </c>
      <c r="ED98" s="182">
        <f t="shared" si="132"/>
        <v>1</v>
      </c>
    </row>
    <row r="99" spans="71:139" ht="17">
      <c r="BS99" s="165"/>
      <c r="CL99" s="184">
        <v>110</v>
      </c>
      <c r="CM99" s="184">
        <v>110</v>
      </c>
      <c r="CO99" s="165"/>
      <c r="CS99" s="182">
        <v>543</v>
      </c>
      <c r="CZ99" s="182">
        <v>0</v>
      </c>
      <c r="DA99" s="182">
        <v>4</v>
      </c>
      <c r="DB99" s="182">
        <v>5</v>
      </c>
      <c r="DC99" s="182">
        <v>6</v>
      </c>
      <c r="DD99" s="182">
        <v>6</v>
      </c>
      <c r="DE99" s="182">
        <v>6</v>
      </c>
      <c r="DF99" s="182">
        <v>3</v>
      </c>
      <c r="DG99" s="182">
        <f t="shared" si="109"/>
        <v>30</v>
      </c>
      <c r="DH99" s="182">
        <f t="shared" si="110"/>
        <v>0</v>
      </c>
      <c r="DI99" s="182">
        <f t="shared" si="111"/>
        <v>0</v>
      </c>
      <c r="DJ99" s="182">
        <f t="shared" si="112"/>
        <v>0</v>
      </c>
      <c r="DK99" s="182">
        <f t="shared" si="113"/>
        <v>1</v>
      </c>
      <c r="DL99" s="182">
        <f t="shared" si="114"/>
        <v>1</v>
      </c>
      <c r="DM99" s="182">
        <f t="shared" si="115"/>
        <v>1</v>
      </c>
      <c r="DN99" s="182">
        <f t="shared" si="116"/>
        <v>3</v>
      </c>
      <c r="DO99" s="182">
        <f t="shared" si="117"/>
        <v>0</v>
      </c>
      <c r="DP99" s="182">
        <f t="shared" si="118"/>
        <v>0</v>
      </c>
      <c r="DQ99" s="182">
        <f t="shared" si="119"/>
        <v>0</v>
      </c>
      <c r="DR99" s="182">
        <f t="shared" si="120"/>
        <v>0</v>
      </c>
      <c r="DS99" s="182">
        <f t="shared" si="121"/>
        <v>0</v>
      </c>
      <c r="DT99" s="182">
        <f t="shared" si="122"/>
        <v>0</v>
      </c>
      <c r="DU99" s="182">
        <f t="shared" si="123"/>
        <v>0</v>
      </c>
      <c r="DV99" s="182">
        <f t="shared" si="124"/>
        <v>0</v>
      </c>
      <c r="DW99" s="182">
        <f t="shared" si="125"/>
        <v>2</v>
      </c>
      <c r="DX99" s="182">
        <f t="shared" si="126"/>
        <v>4</v>
      </c>
      <c r="DY99" s="182">
        <f t="shared" si="127"/>
        <v>0</v>
      </c>
      <c r="DZ99" s="182">
        <f t="shared" si="128"/>
        <v>0</v>
      </c>
      <c r="EA99" s="182">
        <f t="shared" si="129"/>
        <v>6</v>
      </c>
      <c r="EB99" s="182">
        <f t="shared" si="130"/>
        <v>5</v>
      </c>
      <c r="EC99" s="182">
        <f t="shared" si="131"/>
        <v>0</v>
      </c>
      <c r="ED99" s="182">
        <f t="shared" si="132"/>
        <v>0</v>
      </c>
    </row>
    <row r="100" spans="71:139" ht="17">
      <c r="BS100" s="165"/>
      <c r="CL100" s="184">
        <v>110</v>
      </c>
      <c r="CM100" s="184">
        <v>110</v>
      </c>
      <c r="CO100" s="165"/>
      <c r="CS100" s="182">
        <v>544</v>
      </c>
      <c r="CZ100" s="182">
        <v>1</v>
      </c>
      <c r="DA100" s="182">
        <v>4</v>
      </c>
      <c r="DB100" s="182">
        <v>4</v>
      </c>
      <c r="DC100" s="182">
        <v>2</v>
      </c>
      <c r="DD100" s="182">
        <v>1</v>
      </c>
      <c r="DE100" s="182">
        <v>4</v>
      </c>
      <c r="DF100" s="182">
        <v>3</v>
      </c>
      <c r="DG100" s="182">
        <f t="shared" si="109"/>
        <v>18</v>
      </c>
      <c r="DH100" s="182">
        <f t="shared" si="110"/>
        <v>0</v>
      </c>
      <c r="DI100" s="182">
        <f t="shared" si="111"/>
        <v>1</v>
      </c>
      <c r="DJ100" s="182">
        <f t="shared" si="112"/>
        <v>1</v>
      </c>
      <c r="DK100" s="182">
        <f t="shared" si="113"/>
        <v>1</v>
      </c>
      <c r="DL100" s="182">
        <f t="shared" si="114"/>
        <v>3</v>
      </c>
      <c r="DM100" s="182">
        <f t="shared" si="115"/>
        <v>0</v>
      </c>
      <c r="DN100" s="182">
        <f t="shared" si="116"/>
        <v>0</v>
      </c>
      <c r="DO100" s="182">
        <f t="shared" si="117"/>
        <v>0</v>
      </c>
      <c r="DP100" s="182">
        <f t="shared" si="118"/>
        <v>0</v>
      </c>
      <c r="DQ100" s="182">
        <f t="shared" si="119"/>
        <v>0</v>
      </c>
      <c r="DR100" s="182">
        <f t="shared" si="120"/>
        <v>0</v>
      </c>
      <c r="DS100" s="182">
        <f t="shared" si="121"/>
        <v>0</v>
      </c>
      <c r="DT100" s="182">
        <f t="shared" si="122"/>
        <v>0</v>
      </c>
      <c r="DU100" s="182">
        <f t="shared" si="123"/>
        <v>0</v>
      </c>
      <c r="DV100" s="182">
        <f t="shared" si="124"/>
        <v>2</v>
      </c>
      <c r="DW100" s="182">
        <f t="shared" si="125"/>
        <v>4</v>
      </c>
      <c r="DX100" s="182">
        <f t="shared" si="126"/>
        <v>0</v>
      </c>
      <c r="DY100" s="182">
        <f t="shared" si="127"/>
        <v>0</v>
      </c>
      <c r="DZ100" s="182">
        <f t="shared" si="128"/>
        <v>0</v>
      </c>
      <c r="EA100" s="182">
        <f t="shared" si="129"/>
        <v>4</v>
      </c>
      <c r="EB100" s="182">
        <f t="shared" si="130"/>
        <v>3</v>
      </c>
      <c r="EC100" s="182">
        <f t="shared" si="131"/>
        <v>0</v>
      </c>
      <c r="ED100" s="182">
        <f t="shared" si="132"/>
        <v>2</v>
      </c>
    </row>
    <row r="101" spans="71:139" ht="17">
      <c r="BS101" s="165"/>
      <c r="CL101" s="184">
        <v>110</v>
      </c>
      <c r="CM101" s="184">
        <v>110</v>
      </c>
      <c r="CO101" s="165"/>
      <c r="CS101" s="182">
        <v>545</v>
      </c>
      <c r="CZ101" s="182">
        <v>1</v>
      </c>
      <c r="DA101" s="182">
        <v>3</v>
      </c>
      <c r="DB101" s="182">
        <v>3</v>
      </c>
      <c r="DC101" s="182">
        <v>2</v>
      </c>
      <c r="DD101" s="182">
        <v>4</v>
      </c>
      <c r="DE101" s="182">
        <v>7</v>
      </c>
      <c r="DF101" s="182">
        <v>2</v>
      </c>
      <c r="DG101" s="182">
        <f t="shared" si="109"/>
        <v>21</v>
      </c>
      <c r="DH101" s="182">
        <f t="shared" si="110"/>
        <v>0</v>
      </c>
      <c r="DI101" s="182">
        <f t="shared" si="111"/>
        <v>0</v>
      </c>
      <c r="DJ101" s="182">
        <f t="shared" si="112"/>
        <v>2</v>
      </c>
      <c r="DK101" s="182">
        <f t="shared" si="113"/>
        <v>2</v>
      </c>
      <c r="DL101" s="182">
        <f t="shared" si="114"/>
        <v>1</v>
      </c>
      <c r="DM101" s="182">
        <f t="shared" si="115"/>
        <v>0</v>
      </c>
      <c r="DN101" s="182">
        <f t="shared" si="116"/>
        <v>0</v>
      </c>
      <c r="DO101" s="182">
        <f t="shared" si="117"/>
        <v>1</v>
      </c>
      <c r="DP101" s="182">
        <f t="shared" si="118"/>
        <v>0</v>
      </c>
      <c r="DQ101" s="182">
        <f t="shared" si="119"/>
        <v>0</v>
      </c>
      <c r="DR101" s="182">
        <f t="shared" si="120"/>
        <v>0</v>
      </c>
      <c r="DS101" s="182">
        <f t="shared" si="121"/>
        <v>0</v>
      </c>
      <c r="DT101" s="182">
        <f t="shared" si="122"/>
        <v>0</v>
      </c>
      <c r="DU101" s="182">
        <f t="shared" si="123"/>
        <v>1</v>
      </c>
      <c r="DV101" s="182">
        <f t="shared" si="124"/>
        <v>2</v>
      </c>
      <c r="DW101" s="182">
        <f t="shared" si="125"/>
        <v>3</v>
      </c>
      <c r="DX101" s="182">
        <f t="shared" si="126"/>
        <v>0</v>
      </c>
      <c r="DY101" s="182">
        <f t="shared" si="127"/>
        <v>1</v>
      </c>
      <c r="DZ101" s="182">
        <f t="shared" si="128"/>
        <v>0</v>
      </c>
      <c r="EA101" s="182">
        <f t="shared" si="129"/>
        <v>3</v>
      </c>
      <c r="EB101" s="182">
        <f t="shared" si="130"/>
        <v>1</v>
      </c>
      <c r="EC101" s="182">
        <f t="shared" si="131"/>
        <v>1</v>
      </c>
      <c r="ED101" s="182">
        <f t="shared" si="132"/>
        <v>2</v>
      </c>
    </row>
    <row r="102" spans="71:139" ht="17">
      <c r="BS102" s="165"/>
      <c r="CL102" s="184">
        <v>111</v>
      </c>
      <c r="CM102" s="184">
        <v>110</v>
      </c>
      <c r="CO102" s="165"/>
      <c r="CS102" s="182">
        <v>546</v>
      </c>
      <c r="CZ102" s="182">
        <v>0</v>
      </c>
      <c r="DA102" s="182">
        <v>3</v>
      </c>
      <c r="DB102" s="182">
        <v>5</v>
      </c>
      <c r="DC102" s="182">
        <v>2</v>
      </c>
      <c r="DD102" s="182">
        <v>5</v>
      </c>
      <c r="DE102" s="182">
        <v>4</v>
      </c>
      <c r="DF102" s="182">
        <v>5</v>
      </c>
      <c r="DG102" s="182">
        <f t="shared" si="109"/>
        <v>24</v>
      </c>
      <c r="DH102" s="182">
        <f t="shared" si="110"/>
        <v>0</v>
      </c>
      <c r="DI102" s="182">
        <f t="shared" si="111"/>
        <v>0</v>
      </c>
      <c r="DJ102" s="182">
        <f t="shared" si="112"/>
        <v>1</v>
      </c>
      <c r="DK102" s="182">
        <f t="shared" si="113"/>
        <v>1</v>
      </c>
      <c r="DL102" s="182">
        <f t="shared" si="114"/>
        <v>1</v>
      </c>
      <c r="DM102" s="182">
        <f t="shared" si="115"/>
        <v>3</v>
      </c>
      <c r="DN102" s="182">
        <f t="shared" si="116"/>
        <v>0</v>
      </c>
      <c r="DO102" s="182">
        <f t="shared" si="117"/>
        <v>0</v>
      </c>
      <c r="DP102" s="182">
        <f t="shared" si="118"/>
        <v>0</v>
      </c>
      <c r="DQ102" s="182">
        <f t="shared" si="119"/>
        <v>0</v>
      </c>
      <c r="DR102" s="182">
        <f t="shared" si="120"/>
        <v>0</v>
      </c>
      <c r="DS102" s="182">
        <f t="shared" si="121"/>
        <v>0</v>
      </c>
      <c r="DT102" s="182">
        <f t="shared" si="122"/>
        <v>0</v>
      </c>
      <c r="DU102" s="182">
        <f t="shared" si="123"/>
        <v>0</v>
      </c>
      <c r="DV102" s="182">
        <f t="shared" si="124"/>
        <v>1</v>
      </c>
      <c r="DW102" s="182">
        <f t="shared" si="125"/>
        <v>2</v>
      </c>
      <c r="DX102" s="182">
        <f t="shared" si="126"/>
        <v>3</v>
      </c>
      <c r="DY102" s="182">
        <f t="shared" si="127"/>
        <v>0</v>
      </c>
      <c r="DZ102" s="182">
        <f t="shared" si="128"/>
        <v>0</v>
      </c>
      <c r="EA102" s="182">
        <f t="shared" si="129"/>
        <v>5</v>
      </c>
      <c r="EB102" s="182">
        <f t="shared" si="130"/>
        <v>4</v>
      </c>
      <c r="EC102" s="182">
        <f t="shared" si="131"/>
        <v>0</v>
      </c>
      <c r="ED102" s="182">
        <f t="shared" si="132"/>
        <v>1</v>
      </c>
    </row>
    <row r="103" spans="71:139" ht="17">
      <c r="BS103" s="165"/>
      <c r="CL103" s="184">
        <v>111</v>
      </c>
      <c r="CM103" s="184">
        <v>110</v>
      </c>
      <c r="CO103" s="165"/>
      <c r="CS103" s="182">
        <v>547</v>
      </c>
      <c r="CZ103" s="182">
        <v>1</v>
      </c>
      <c r="DA103" s="182">
        <v>3</v>
      </c>
      <c r="DB103" s="182">
        <v>4</v>
      </c>
      <c r="DC103" s="182">
        <v>3</v>
      </c>
      <c r="DD103" s="182">
        <v>5</v>
      </c>
      <c r="DE103" s="182">
        <v>7</v>
      </c>
      <c r="DF103" s="182">
        <v>5</v>
      </c>
      <c r="DG103" s="182">
        <f t="shared" si="109"/>
        <v>27</v>
      </c>
      <c r="DH103" s="182">
        <f t="shared" si="110"/>
        <v>0</v>
      </c>
      <c r="DI103" s="182">
        <f t="shared" si="111"/>
        <v>0</v>
      </c>
      <c r="DJ103" s="182">
        <f t="shared" si="112"/>
        <v>0</v>
      </c>
      <c r="DK103" s="182">
        <f t="shared" si="113"/>
        <v>2</v>
      </c>
      <c r="DL103" s="182">
        <f t="shared" si="114"/>
        <v>1</v>
      </c>
      <c r="DM103" s="182">
        <f t="shared" si="115"/>
        <v>2</v>
      </c>
      <c r="DN103" s="182">
        <f t="shared" si="116"/>
        <v>0</v>
      </c>
      <c r="DO103" s="182">
        <f t="shared" si="117"/>
        <v>1</v>
      </c>
      <c r="DP103" s="182">
        <f t="shared" si="118"/>
        <v>0</v>
      </c>
      <c r="DQ103" s="182">
        <f t="shared" si="119"/>
        <v>0</v>
      </c>
      <c r="DR103" s="182">
        <f t="shared" si="120"/>
        <v>0</v>
      </c>
      <c r="DS103" s="182">
        <f t="shared" si="121"/>
        <v>0</v>
      </c>
      <c r="DT103" s="182">
        <f t="shared" si="122"/>
        <v>0</v>
      </c>
      <c r="DU103" s="182">
        <f t="shared" si="123"/>
        <v>1</v>
      </c>
      <c r="DV103" s="182">
        <f t="shared" si="124"/>
        <v>0</v>
      </c>
      <c r="DW103" s="182">
        <f t="shared" si="125"/>
        <v>3</v>
      </c>
      <c r="DX103" s="182">
        <f t="shared" si="126"/>
        <v>2</v>
      </c>
      <c r="DY103" s="182">
        <f t="shared" si="127"/>
        <v>1</v>
      </c>
      <c r="DZ103" s="182">
        <f t="shared" si="128"/>
        <v>0</v>
      </c>
      <c r="EA103" s="182">
        <f t="shared" si="129"/>
        <v>5</v>
      </c>
      <c r="EB103" s="182">
        <f t="shared" si="130"/>
        <v>3</v>
      </c>
      <c r="EC103" s="182">
        <f t="shared" si="131"/>
        <v>1</v>
      </c>
      <c r="ED103" s="182">
        <f t="shared" si="132"/>
        <v>0</v>
      </c>
    </row>
    <row r="104" spans="71:139" ht="17">
      <c r="BS104" s="165"/>
      <c r="CL104" s="184">
        <v>112</v>
      </c>
      <c r="CM104" s="184">
        <v>110</v>
      </c>
      <c r="CO104" s="165"/>
      <c r="CS104" s="182">
        <v>548</v>
      </c>
      <c r="CZ104" s="182">
        <v>0</v>
      </c>
      <c r="DA104" s="182">
        <v>3</v>
      </c>
      <c r="DB104" s="182">
        <v>6</v>
      </c>
      <c r="DC104" s="182">
        <v>4</v>
      </c>
      <c r="DD104" s="182">
        <v>3</v>
      </c>
      <c r="DE104" s="182">
        <v>6</v>
      </c>
      <c r="DF104" s="182">
        <v>4</v>
      </c>
      <c r="DG104" s="182">
        <f t="shared" si="109"/>
        <v>26</v>
      </c>
      <c r="DH104" s="182">
        <f t="shared" si="110"/>
        <v>0</v>
      </c>
      <c r="DI104" s="182">
        <f t="shared" si="111"/>
        <v>0</v>
      </c>
      <c r="DJ104" s="182">
        <f t="shared" si="112"/>
        <v>0</v>
      </c>
      <c r="DK104" s="182">
        <f t="shared" si="113"/>
        <v>2</v>
      </c>
      <c r="DL104" s="182">
        <f t="shared" si="114"/>
        <v>2</v>
      </c>
      <c r="DM104" s="182">
        <f t="shared" si="115"/>
        <v>0</v>
      </c>
      <c r="DN104" s="182">
        <f t="shared" si="116"/>
        <v>2</v>
      </c>
      <c r="DO104" s="182">
        <f t="shared" si="117"/>
        <v>0</v>
      </c>
      <c r="DP104" s="182">
        <f t="shared" si="118"/>
        <v>0</v>
      </c>
      <c r="DQ104" s="182">
        <f t="shared" si="119"/>
        <v>0</v>
      </c>
      <c r="DR104" s="182">
        <f t="shared" si="120"/>
        <v>0</v>
      </c>
      <c r="DS104" s="182">
        <f t="shared" si="121"/>
        <v>0</v>
      </c>
      <c r="DT104" s="182">
        <f t="shared" si="122"/>
        <v>0</v>
      </c>
      <c r="DU104" s="182">
        <f t="shared" si="123"/>
        <v>0</v>
      </c>
      <c r="DV104" s="182">
        <f t="shared" si="124"/>
        <v>0</v>
      </c>
      <c r="DW104" s="182">
        <f t="shared" si="125"/>
        <v>4</v>
      </c>
      <c r="DX104" s="182">
        <f t="shared" si="126"/>
        <v>2</v>
      </c>
      <c r="DY104" s="182">
        <f t="shared" si="127"/>
        <v>0</v>
      </c>
      <c r="DZ104" s="182">
        <f t="shared" si="128"/>
        <v>0</v>
      </c>
      <c r="EA104" s="182">
        <f t="shared" si="129"/>
        <v>6</v>
      </c>
      <c r="EB104" s="182">
        <f t="shared" si="130"/>
        <v>4</v>
      </c>
      <c r="EC104" s="182">
        <f t="shared" si="131"/>
        <v>0</v>
      </c>
      <c r="ED104" s="182">
        <f t="shared" si="132"/>
        <v>0</v>
      </c>
    </row>
    <row r="105" spans="71:139" ht="17">
      <c r="BS105" s="165"/>
      <c r="CL105" s="184">
        <v>113</v>
      </c>
      <c r="CM105" s="184">
        <v>110</v>
      </c>
      <c r="CO105" s="165"/>
      <c r="CS105" s="182">
        <v>549</v>
      </c>
      <c r="CZ105" s="182">
        <v>1</v>
      </c>
      <c r="DA105" s="182">
        <v>5</v>
      </c>
      <c r="DB105" s="182">
        <v>7</v>
      </c>
      <c r="DC105" s="182">
        <v>3</v>
      </c>
      <c r="DD105" s="182">
        <v>4</v>
      </c>
      <c r="DE105" s="182">
        <v>2</v>
      </c>
      <c r="DF105" s="182">
        <v>4</v>
      </c>
      <c r="DG105" s="182">
        <f t="shared" si="109"/>
        <v>25</v>
      </c>
      <c r="DH105" s="182">
        <f t="shared" si="110"/>
        <v>0</v>
      </c>
      <c r="DI105" s="182">
        <f t="shared" si="111"/>
        <v>0</v>
      </c>
      <c r="DJ105" s="182">
        <f t="shared" si="112"/>
        <v>1</v>
      </c>
      <c r="DK105" s="182">
        <f t="shared" si="113"/>
        <v>1</v>
      </c>
      <c r="DL105" s="182">
        <f t="shared" si="114"/>
        <v>2</v>
      </c>
      <c r="DM105" s="182">
        <f t="shared" si="115"/>
        <v>1</v>
      </c>
      <c r="DN105" s="182">
        <f t="shared" si="116"/>
        <v>0</v>
      </c>
      <c r="DO105" s="182">
        <f t="shared" si="117"/>
        <v>1</v>
      </c>
      <c r="DP105" s="182">
        <f t="shared" si="118"/>
        <v>0</v>
      </c>
      <c r="DQ105" s="182">
        <f t="shared" si="119"/>
        <v>0</v>
      </c>
      <c r="DR105" s="182">
        <f t="shared" si="120"/>
        <v>0</v>
      </c>
      <c r="DS105" s="182">
        <f t="shared" si="121"/>
        <v>0</v>
      </c>
      <c r="DT105" s="182">
        <f t="shared" si="122"/>
        <v>0</v>
      </c>
      <c r="DU105" s="182">
        <f t="shared" si="123"/>
        <v>1</v>
      </c>
      <c r="DV105" s="182">
        <f t="shared" si="124"/>
        <v>1</v>
      </c>
      <c r="DW105" s="182">
        <f t="shared" si="125"/>
        <v>3</v>
      </c>
      <c r="DX105" s="182">
        <f t="shared" si="126"/>
        <v>1</v>
      </c>
      <c r="DY105" s="182">
        <f t="shared" si="127"/>
        <v>1</v>
      </c>
      <c r="DZ105" s="182">
        <f t="shared" si="128"/>
        <v>0</v>
      </c>
      <c r="EA105" s="182">
        <f t="shared" si="129"/>
        <v>4</v>
      </c>
      <c r="EB105" s="182">
        <f t="shared" si="130"/>
        <v>3</v>
      </c>
      <c r="EC105" s="182">
        <f t="shared" si="131"/>
        <v>1</v>
      </c>
      <c r="ED105" s="182">
        <f t="shared" si="132"/>
        <v>1</v>
      </c>
    </row>
    <row r="106" spans="71:139" ht="17">
      <c r="BS106" s="165"/>
      <c r="CL106" s="184">
        <v>113</v>
      </c>
      <c r="CM106" s="184">
        <v>110</v>
      </c>
      <c r="CO106" s="165"/>
      <c r="CS106" s="182">
        <v>550</v>
      </c>
      <c r="CZ106" s="182">
        <v>1</v>
      </c>
      <c r="DA106" s="182">
        <v>4</v>
      </c>
      <c r="DB106" s="182">
        <v>4</v>
      </c>
      <c r="DC106" s="182">
        <v>5</v>
      </c>
      <c r="DD106" s="182">
        <v>3</v>
      </c>
      <c r="DE106" s="182">
        <v>8</v>
      </c>
      <c r="DF106" s="182">
        <v>4</v>
      </c>
      <c r="DG106" s="182">
        <f t="shared" si="109"/>
        <v>28</v>
      </c>
      <c r="DH106" s="182">
        <f t="shared" si="110"/>
        <v>0</v>
      </c>
      <c r="DI106" s="182">
        <f t="shared" si="111"/>
        <v>0</v>
      </c>
      <c r="DJ106" s="182">
        <f t="shared" si="112"/>
        <v>0</v>
      </c>
      <c r="DK106" s="182">
        <f t="shared" si="113"/>
        <v>1</v>
      </c>
      <c r="DL106" s="182">
        <f t="shared" si="114"/>
        <v>3</v>
      </c>
      <c r="DM106" s="182">
        <f t="shared" si="115"/>
        <v>1</v>
      </c>
      <c r="DN106" s="182">
        <f t="shared" si="116"/>
        <v>0</v>
      </c>
      <c r="DO106" s="182">
        <f t="shared" si="117"/>
        <v>0</v>
      </c>
      <c r="DP106" s="182">
        <f t="shared" si="118"/>
        <v>1</v>
      </c>
      <c r="DQ106" s="182">
        <f t="shared" si="119"/>
        <v>0</v>
      </c>
      <c r="DR106" s="182">
        <f t="shared" si="120"/>
        <v>0</v>
      </c>
      <c r="DS106" s="182">
        <f t="shared" si="121"/>
        <v>0</v>
      </c>
      <c r="DT106" s="182">
        <f t="shared" si="122"/>
        <v>0</v>
      </c>
      <c r="DU106" s="182">
        <f t="shared" si="123"/>
        <v>1</v>
      </c>
      <c r="DV106" s="182">
        <f t="shared" si="124"/>
        <v>0</v>
      </c>
      <c r="DW106" s="182">
        <f t="shared" si="125"/>
        <v>4</v>
      </c>
      <c r="DX106" s="182">
        <f t="shared" si="126"/>
        <v>1</v>
      </c>
      <c r="DY106" s="182">
        <f t="shared" si="127"/>
        <v>1</v>
      </c>
      <c r="DZ106" s="182">
        <f t="shared" si="128"/>
        <v>0</v>
      </c>
      <c r="EA106" s="182">
        <f t="shared" si="129"/>
        <v>5</v>
      </c>
      <c r="EB106" s="182">
        <f t="shared" si="130"/>
        <v>4</v>
      </c>
      <c r="EC106" s="182">
        <f t="shared" si="131"/>
        <v>1</v>
      </c>
      <c r="ED106" s="182">
        <f t="shared" si="132"/>
        <v>0</v>
      </c>
    </row>
    <row r="107" spans="71:139" ht="17">
      <c r="BS107" s="165"/>
      <c r="CL107" s="184">
        <v>114</v>
      </c>
      <c r="CM107" s="184">
        <v>110</v>
      </c>
      <c r="CO107" s="165"/>
      <c r="CS107" s="182">
        <v>551</v>
      </c>
      <c r="CZ107" s="182">
        <v>0</v>
      </c>
      <c r="DA107" s="182">
        <v>3</v>
      </c>
      <c r="DB107" s="182">
        <v>4</v>
      </c>
      <c r="DC107" s="182">
        <v>4</v>
      </c>
      <c r="DD107" s="182">
        <v>4</v>
      </c>
      <c r="DE107" s="182">
        <v>5</v>
      </c>
      <c r="DF107" s="182">
        <v>5</v>
      </c>
      <c r="DG107" s="182">
        <f t="shared" si="109"/>
        <v>25</v>
      </c>
      <c r="DH107" s="182">
        <f t="shared" si="110"/>
        <v>0</v>
      </c>
      <c r="DI107" s="182">
        <f t="shared" si="111"/>
        <v>0</v>
      </c>
      <c r="DJ107" s="182">
        <f t="shared" si="112"/>
        <v>0</v>
      </c>
      <c r="DK107" s="182">
        <f t="shared" si="113"/>
        <v>1</v>
      </c>
      <c r="DL107" s="182">
        <f t="shared" si="114"/>
        <v>3</v>
      </c>
      <c r="DM107" s="182">
        <f t="shared" si="115"/>
        <v>2</v>
      </c>
      <c r="DN107" s="182">
        <f t="shared" si="116"/>
        <v>0</v>
      </c>
      <c r="DO107" s="182">
        <f t="shared" si="117"/>
        <v>0</v>
      </c>
      <c r="DP107" s="182">
        <f t="shared" si="118"/>
        <v>0</v>
      </c>
      <c r="DQ107" s="182">
        <f t="shared" si="119"/>
        <v>0</v>
      </c>
      <c r="DR107" s="182">
        <f t="shared" si="120"/>
        <v>0</v>
      </c>
      <c r="DS107" s="182">
        <f t="shared" si="121"/>
        <v>0</v>
      </c>
      <c r="DT107" s="182">
        <f t="shared" si="122"/>
        <v>0</v>
      </c>
      <c r="DU107" s="182">
        <f t="shared" si="123"/>
        <v>0</v>
      </c>
      <c r="DV107" s="182">
        <f t="shared" si="124"/>
        <v>0</v>
      </c>
      <c r="DW107" s="182">
        <f t="shared" si="125"/>
        <v>4</v>
      </c>
      <c r="DX107" s="182">
        <f t="shared" si="126"/>
        <v>2</v>
      </c>
      <c r="DY107" s="182">
        <f t="shared" si="127"/>
        <v>0</v>
      </c>
      <c r="DZ107" s="182">
        <f t="shared" si="128"/>
        <v>0</v>
      </c>
      <c r="EA107" s="182">
        <f t="shared" si="129"/>
        <v>6</v>
      </c>
      <c r="EB107" s="182">
        <f t="shared" si="130"/>
        <v>5</v>
      </c>
      <c r="EC107" s="182">
        <f t="shared" si="131"/>
        <v>0</v>
      </c>
      <c r="ED107" s="182">
        <f t="shared" si="132"/>
        <v>0</v>
      </c>
    </row>
    <row r="108" spans="71:139" ht="17">
      <c r="BS108" s="165"/>
      <c r="CL108" s="184">
        <v>114</v>
      </c>
      <c r="CM108" s="184">
        <v>110</v>
      </c>
      <c r="CO108" s="165"/>
      <c r="CS108" s="182">
        <v>552</v>
      </c>
      <c r="CZ108" s="182">
        <v>0</v>
      </c>
      <c r="DA108" s="182">
        <v>4</v>
      </c>
      <c r="DB108" s="182">
        <v>4</v>
      </c>
      <c r="DC108" s="182">
        <v>5</v>
      </c>
      <c r="DD108" s="182">
        <v>6</v>
      </c>
      <c r="DE108" s="182">
        <v>4</v>
      </c>
      <c r="DF108" s="182">
        <v>2</v>
      </c>
      <c r="DG108" s="182">
        <f t="shared" si="109"/>
        <v>25</v>
      </c>
      <c r="DH108" s="182">
        <f t="shared" si="110"/>
        <v>0</v>
      </c>
      <c r="DI108" s="182">
        <f t="shared" si="111"/>
        <v>0</v>
      </c>
      <c r="DJ108" s="182">
        <f t="shared" si="112"/>
        <v>1</v>
      </c>
      <c r="DK108" s="182">
        <f t="shared" si="113"/>
        <v>0</v>
      </c>
      <c r="DL108" s="182">
        <f t="shared" si="114"/>
        <v>3</v>
      </c>
      <c r="DM108" s="182">
        <f t="shared" si="115"/>
        <v>1</v>
      </c>
      <c r="DN108" s="182">
        <f t="shared" si="116"/>
        <v>1</v>
      </c>
      <c r="DO108" s="182">
        <f t="shared" si="117"/>
        <v>0</v>
      </c>
      <c r="DP108" s="182">
        <f t="shared" si="118"/>
        <v>0</v>
      </c>
      <c r="DQ108" s="182">
        <f t="shared" si="119"/>
        <v>0</v>
      </c>
      <c r="DR108" s="182">
        <f t="shared" si="120"/>
        <v>0</v>
      </c>
      <c r="DS108" s="182">
        <f t="shared" si="121"/>
        <v>0</v>
      </c>
      <c r="DT108" s="182">
        <f t="shared" si="122"/>
        <v>0</v>
      </c>
      <c r="DU108" s="182">
        <f t="shared" si="123"/>
        <v>0</v>
      </c>
      <c r="DV108" s="182">
        <f t="shared" si="124"/>
        <v>1</v>
      </c>
      <c r="DW108" s="182">
        <f t="shared" si="125"/>
        <v>3</v>
      </c>
      <c r="DX108" s="182">
        <f t="shared" si="126"/>
        <v>2</v>
      </c>
      <c r="DY108" s="182">
        <f t="shared" si="127"/>
        <v>0</v>
      </c>
      <c r="DZ108" s="182">
        <f t="shared" si="128"/>
        <v>0</v>
      </c>
      <c r="EA108" s="182">
        <f t="shared" si="129"/>
        <v>5</v>
      </c>
      <c r="EB108" s="182">
        <f t="shared" si="130"/>
        <v>5</v>
      </c>
      <c r="EC108" s="182">
        <f t="shared" si="131"/>
        <v>0</v>
      </c>
      <c r="ED108" s="182">
        <f t="shared" si="132"/>
        <v>1</v>
      </c>
    </row>
    <row r="109" spans="71:139" ht="17">
      <c r="BS109" s="165"/>
      <c r="CL109" s="184">
        <v>114</v>
      </c>
      <c r="CM109" s="184">
        <v>110</v>
      </c>
      <c r="CO109" s="165"/>
      <c r="CS109" s="182">
        <v>553</v>
      </c>
      <c r="CZ109" s="182">
        <v>2</v>
      </c>
      <c r="DA109" s="182">
        <v>1</v>
      </c>
      <c r="DB109" s="182">
        <v>4</v>
      </c>
      <c r="DC109" s="182">
        <v>7</v>
      </c>
      <c r="DD109" s="182">
        <v>2</v>
      </c>
      <c r="DE109" s="182">
        <v>4</v>
      </c>
      <c r="DF109" s="182">
        <v>5</v>
      </c>
      <c r="DG109" s="182">
        <f t="shared" si="109"/>
        <v>23</v>
      </c>
      <c r="DH109" s="182">
        <f t="shared" si="110"/>
        <v>0</v>
      </c>
      <c r="DI109" s="182">
        <f t="shared" si="111"/>
        <v>1</v>
      </c>
      <c r="DJ109" s="182">
        <f t="shared" si="112"/>
        <v>1</v>
      </c>
      <c r="DK109" s="182">
        <f t="shared" si="113"/>
        <v>0</v>
      </c>
      <c r="DL109" s="182">
        <f t="shared" si="114"/>
        <v>2</v>
      </c>
      <c r="DM109" s="182">
        <f t="shared" si="115"/>
        <v>1</v>
      </c>
      <c r="DN109" s="182">
        <f t="shared" si="116"/>
        <v>0</v>
      </c>
      <c r="DO109" s="182">
        <f t="shared" si="117"/>
        <v>1</v>
      </c>
      <c r="DP109" s="182">
        <f t="shared" si="118"/>
        <v>0</v>
      </c>
      <c r="DQ109" s="182">
        <f t="shared" si="119"/>
        <v>0</v>
      </c>
      <c r="DR109" s="182">
        <f t="shared" si="120"/>
        <v>0</v>
      </c>
      <c r="DS109" s="182">
        <f t="shared" si="121"/>
        <v>0</v>
      </c>
      <c r="DT109" s="182">
        <f t="shared" si="122"/>
        <v>0</v>
      </c>
      <c r="DU109" s="182">
        <f t="shared" si="123"/>
        <v>1</v>
      </c>
      <c r="DV109" s="182">
        <f t="shared" si="124"/>
        <v>2</v>
      </c>
      <c r="DW109" s="182">
        <f t="shared" si="125"/>
        <v>2</v>
      </c>
      <c r="DX109" s="182">
        <f t="shared" si="126"/>
        <v>1</v>
      </c>
      <c r="DY109" s="182">
        <f t="shared" si="127"/>
        <v>1</v>
      </c>
      <c r="DZ109" s="182">
        <f t="shared" si="128"/>
        <v>0</v>
      </c>
      <c r="EA109" s="182">
        <f t="shared" si="129"/>
        <v>3</v>
      </c>
      <c r="EB109" s="182">
        <f t="shared" si="130"/>
        <v>3</v>
      </c>
      <c r="EC109" s="182">
        <f t="shared" si="131"/>
        <v>1</v>
      </c>
      <c r="ED109" s="182">
        <f t="shared" si="132"/>
        <v>2</v>
      </c>
    </row>
    <row r="110" spans="71:139" ht="17">
      <c r="BS110" s="165"/>
      <c r="CL110" s="184">
        <v>114</v>
      </c>
      <c r="CM110" s="184">
        <v>110</v>
      </c>
      <c r="CO110" s="165"/>
      <c r="CS110" s="182">
        <v>554</v>
      </c>
      <c r="CZ110" s="182">
        <v>2</v>
      </c>
      <c r="DA110" s="182">
        <v>4</v>
      </c>
      <c r="DB110" s="182">
        <v>5</v>
      </c>
      <c r="DC110" s="182">
        <v>7</v>
      </c>
      <c r="DD110" s="182">
        <v>7</v>
      </c>
      <c r="DE110" s="182">
        <v>3</v>
      </c>
      <c r="DF110" s="182">
        <v>3</v>
      </c>
      <c r="DG110" s="182">
        <f t="shared" si="109"/>
        <v>29</v>
      </c>
      <c r="DH110" s="182">
        <f t="shared" si="110"/>
        <v>0</v>
      </c>
      <c r="DI110" s="182">
        <f t="shared" si="111"/>
        <v>0</v>
      </c>
      <c r="DJ110" s="182">
        <f t="shared" si="112"/>
        <v>0</v>
      </c>
      <c r="DK110" s="182">
        <f t="shared" si="113"/>
        <v>2</v>
      </c>
      <c r="DL110" s="182">
        <f t="shared" si="114"/>
        <v>1</v>
      </c>
      <c r="DM110" s="182">
        <f t="shared" si="115"/>
        <v>1</v>
      </c>
      <c r="DN110" s="182">
        <f t="shared" si="116"/>
        <v>0</v>
      </c>
      <c r="DO110" s="182">
        <f t="shared" si="117"/>
        <v>2</v>
      </c>
      <c r="DP110" s="182">
        <f t="shared" si="118"/>
        <v>0</v>
      </c>
      <c r="DQ110" s="182">
        <f t="shared" si="119"/>
        <v>0</v>
      </c>
      <c r="DR110" s="182">
        <f t="shared" si="120"/>
        <v>0</v>
      </c>
      <c r="DS110" s="182">
        <f t="shared" si="121"/>
        <v>0</v>
      </c>
      <c r="DT110" s="182">
        <f t="shared" si="122"/>
        <v>0</v>
      </c>
      <c r="DU110" s="182">
        <f t="shared" si="123"/>
        <v>2</v>
      </c>
      <c r="DV110" s="182">
        <f t="shared" si="124"/>
        <v>0</v>
      </c>
      <c r="DW110" s="182">
        <f t="shared" si="125"/>
        <v>3</v>
      </c>
      <c r="DX110" s="182">
        <f t="shared" si="126"/>
        <v>1</v>
      </c>
      <c r="DY110" s="182">
        <f t="shared" si="127"/>
        <v>2</v>
      </c>
      <c r="DZ110" s="182">
        <f t="shared" si="128"/>
        <v>0</v>
      </c>
      <c r="EA110" s="182">
        <f t="shared" si="129"/>
        <v>4</v>
      </c>
      <c r="EB110" s="182">
        <f t="shared" si="130"/>
        <v>2</v>
      </c>
      <c r="EC110" s="182">
        <f t="shared" si="131"/>
        <v>2</v>
      </c>
      <c r="ED110" s="182">
        <f t="shared" si="132"/>
        <v>0</v>
      </c>
    </row>
    <row r="111" spans="71:139" ht="17">
      <c r="BS111" s="165"/>
      <c r="CL111" s="184">
        <v>114</v>
      </c>
      <c r="CM111" s="184">
        <v>110</v>
      </c>
      <c r="CO111" s="165"/>
      <c r="CS111" s="182">
        <v>555</v>
      </c>
      <c r="CZ111" s="182">
        <v>1</v>
      </c>
      <c r="DA111" s="182">
        <v>3</v>
      </c>
      <c r="DB111" s="182">
        <v>8</v>
      </c>
      <c r="DC111" s="182">
        <v>3</v>
      </c>
      <c r="DD111" s="182">
        <v>5</v>
      </c>
      <c r="DE111" s="182">
        <v>6</v>
      </c>
      <c r="DF111" s="182">
        <v>3</v>
      </c>
      <c r="DG111" s="182">
        <f t="shared" si="109"/>
        <v>28</v>
      </c>
      <c r="DH111" s="182">
        <f t="shared" si="110"/>
        <v>0</v>
      </c>
      <c r="DI111" s="182">
        <f t="shared" si="111"/>
        <v>0</v>
      </c>
      <c r="DJ111" s="182">
        <f t="shared" si="112"/>
        <v>0</v>
      </c>
      <c r="DK111" s="182">
        <f t="shared" si="113"/>
        <v>3</v>
      </c>
      <c r="DL111" s="182">
        <f t="shared" si="114"/>
        <v>0</v>
      </c>
      <c r="DM111" s="182">
        <f t="shared" si="115"/>
        <v>1</v>
      </c>
      <c r="DN111" s="182">
        <f t="shared" si="116"/>
        <v>1</v>
      </c>
      <c r="DO111" s="182">
        <f t="shared" si="117"/>
        <v>0</v>
      </c>
      <c r="DP111" s="182">
        <f t="shared" si="118"/>
        <v>1</v>
      </c>
      <c r="DQ111" s="182">
        <f t="shared" si="119"/>
        <v>0</v>
      </c>
      <c r="DR111" s="182">
        <f t="shared" si="120"/>
        <v>0</v>
      </c>
      <c r="DS111" s="182">
        <f t="shared" si="121"/>
        <v>0</v>
      </c>
      <c r="DT111" s="182">
        <f t="shared" si="122"/>
        <v>0</v>
      </c>
      <c r="DU111" s="182">
        <f t="shared" si="123"/>
        <v>1</v>
      </c>
      <c r="DV111" s="182">
        <f t="shared" si="124"/>
        <v>0</v>
      </c>
      <c r="DW111" s="182">
        <f t="shared" si="125"/>
        <v>3</v>
      </c>
      <c r="DX111" s="182">
        <f t="shared" si="126"/>
        <v>2</v>
      </c>
      <c r="DY111" s="182">
        <f t="shared" si="127"/>
        <v>1</v>
      </c>
      <c r="DZ111" s="182">
        <f t="shared" si="128"/>
        <v>0</v>
      </c>
      <c r="EA111" s="182">
        <f t="shared" si="129"/>
        <v>5</v>
      </c>
      <c r="EB111" s="182">
        <f t="shared" si="130"/>
        <v>2</v>
      </c>
      <c r="EC111" s="182">
        <f t="shared" si="131"/>
        <v>1</v>
      </c>
      <c r="ED111" s="182">
        <f t="shared" si="132"/>
        <v>0</v>
      </c>
    </row>
    <row r="112" spans="71:139" ht="17">
      <c r="BS112" s="165"/>
      <c r="CL112" s="184">
        <v>114</v>
      </c>
      <c r="CM112" s="184">
        <v>110</v>
      </c>
      <c r="CO112" s="165"/>
      <c r="CS112" s="182">
        <v>556</v>
      </c>
      <c r="CZ112" s="182">
        <v>2</v>
      </c>
      <c r="DA112" s="182">
        <v>7</v>
      </c>
      <c r="DB112" s="182">
        <v>5</v>
      </c>
      <c r="DC112" s="182">
        <v>4</v>
      </c>
      <c r="DD112" s="182">
        <v>3</v>
      </c>
      <c r="DE112" s="182">
        <v>1</v>
      </c>
      <c r="DF112" s="182">
        <v>5</v>
      </c>
      <c r="DG112" s="182">
        <f t="shared" si="109"/>
        <v>25</v>
      </c>
      <c r="DH112" s="182">
        <f t="shared" si="110"/>
        <v>0</v>
      </c>
      <c r="DI112" s="182">
        <f t="shared" si="111"/>
        <v>1</v>
      </c>
      <c r="DJ112" s="182">
        <f t="shared" si="112"/>
        <v>0</v>
      </c>
      <c r="DK112" s="182">
        <f t="shared" si="113"/>
        <v>1</v>
      </c>
      <c r="DL112" s="182">
        <f t="shared" si="114"/>
        <v>1</v>
      </c>
      <c r="DM112" s="182">
        <f t="shared" si="115"/>
        <v>2</v>
      </c>
      <c r="DN112" s="182">
        <f t="shared" si="116"/>
        <v>0</v>
      </c>
      <c r="DO112" s="182">
        <f t="shared" si="117"/>
        <v>1</v>
      </c>
      <c r="DP112" s="182">
        <f t="shared" si="118"/>
        <v>0</v>
      </c>
      <c r="DQ112" s="182">
        <f t="shared" si="119"/>
        <v>0</v>
      </c>
      <c r="DR112" s="182">
        <f t="shared" si="120"/>
        <v>0</v>
      </c>
      <c r="DS112" s="182">
        <f t="shared" si="121"/>
        <v>0</v>
      </c>
      <c r="DT112" s="182">
        <f t="shared" si="122"/>
        <v>0</v>
      </c>
      <c r="DU112" s="182">
        <f t="shared" si="123"/>
        <v>1</v>
      </c>
      <c r="DV112" s="182">
        <f t="shared" si="124"/>
        <v>1</v>
      </c>
      <c r="DW112" s="182">
        <f t="shared" si="125"/>
        <v>2</v>
      </c>
      <c r="DX112" s="182">
        <f t="shared" si="126"/>
        <v>2</v>
      </c>
      <c r="DY112" s="182">
        <f t="shared" si="127"/>
        <v>1</v>
      </c>
      <c r="DZ112" s="182">
        <f t="shared" si="128"/>
        <v>0</v>
      </c>
      <c r="EA112" s="182">
        <f t="shared" si="129"/>
        <v>4</v>
      </c>
      <c r="EB112" s="182">
        <f t="shared" si="130"/>
        <v>3</v>
      </c>
      <c r="EC112" s="182">
        <f t="shared" si="131"/>
        <v>1</v>
      </c>
      <c r="ED112" s="182">
        <f t="shared" si="132"/>
        <v>1</v>
      </c>
    </row>
    <row r="113" spans="71:134" ht="17">
      <c r="BS113" s="165"/>
      <c r="CL113" s="184">
        <v>114</v>
      </c>
      <c r="CM113" s="184">
        <v>110</v>
      </c>
      <c r="CO113" s="165"/>
      <c r="CS113" s="182">
        <v>557</v>
      </c>
      <c r="CZ113" s="182">
        <v>2</v>
      </c>
      <c r="DA113" s="182">
        <v>1</v>
      </c>
      <c r="DB113" s="182">
        <v>5</v>
      </c>
      <c r="DC113" s="182">
        <v>7</v>
      </c>
      <c r="DD113" s="182">
        <v>4</v>
      </c>
      <c r="DE113" s="182">
        <v>4</v>
      </c>
      <c r="DF113" s="182">
        <v>2</v>
      </c>
      <c r="DG113" s="182">
        <f t="shared" si="109"/>
        <v>23</v>
      </c>
      <c r="DH113" s="182">
        <f t="shared" si="110"/>
        <v>0</v>
      </c>
      <c r="DI113" s="182">
        <f t="shared" si="111"/>
        <v>1</v>
      </c>
      <c r="DJ113" s="182">
        <f t="shared" si="112"/>
        <v>1</v>
      </c>
      <c r="DK113" s="182">
        <f t="shared" si="113"/>
        <v>0</v>
      </c>
      <c r="DL113" s="182">
        <f t="shared" si="114"/>
        <v>2</v>
      </c>
      <c r="DM113" s="182">
        <f t="shared" si="115"/>
        <v>1</v>
      </c>
      <c r="DN113" s="182">
        <f t="shared" si="116"/>
        <v>0</v>
      </c>
      <c r="DO113" s="182">
        <f t="shared" si="117"/>
        <v>1</v>
      </c>
      <c r="DP113" s="182">
        <f t="shared" si="118"/>
        <v>0</v>
      </c>
      <c r="DQ113" s="182">
        <f t="shared" si="119"/>
        <v>0</v>
      </c>
      <c r="DR113" s="182">
        <f t="shared" si="120"/>
        <v>0</v>
      </c>
      <c r="DS113" s="182">
        <f t="shared" si="121"/>
        <v>0</v>
      </c>
      <c r="DT113" s="182">
        <f t="shared" si="122"/>
        <v>0</v>
      </c>
      <c r="DU113" s="182">
        <f t="shared" si="123"/>
        <v>1</v>
      </c>
      <c r="DV113" s="182">
        <f t="shared" si="124"/>
        <v>2</v>
      </c>
      <c r="DW113" s="182">
        <f t="shared" si="125"/>
        <v>2</v>
      </c>
      <c r="DX113" s="182">
        <f t="shared" si="126"/>
        <v>1</v>
      </c>
      <c r="DY113" s="182">
        <f t="shared" si="127"/>
        <v>1</v>
      </c>
      <c r="DZ113" s="182">
        <f t="shared" si="128"/>
        <v>0</v>
      </c>
      <c r="EA113" s="182">
        <f t="shared" si="129"/>
        <v>3</v>
      </c>
      <c r="EB113" s="182">
        <f t="shared" si="130"/>
        <v>3</v>
      </c>
      <c r="EC113" s="182">
        <f t="shared" si="131"/>
        <v>1</v>
      </c>
      <c r="ED113" s="182">
        <f t="shared" si="132"/>
        <v>2</v>
      </c>
    </row>
    <row r="114" spans="71:134" ht="17">
      <c r="BS114" s="165"/>
      <c r="CL114" s="184">
        <v>114</v>
      </c>
      <c r="CM114" s="184">
        <v>110</v>
      </c>
      <c r="CO114" s="165"/>
      <c r="CS114" s="182">
        <v>558</v>
      </c>
      <c r="CZ114" s="182">
        <v>3</v>
      </c>
      <c r="DA114" s="182">
        <v>8</v>
      </c>
      <c r="DB114" s="182">
        <v>4</v>
      </c>
      <c r="DC114" s="182">
        <v>2</v>
      </c>
      <c r="DD114" s="182">
        <v>8</v>
      </c>
      <c r="DE114" s="182">
        <v>3</v>
      </c>
      <c r="DF114" s="182">
        <v>7</v>
      </c>
      <c r="DG114" s="182">
        <f t="shared" si="109"/>
        <v>32</v>
      </c>
      <c r="DH114" s="182">
        <f t="shared" si="110"/>
        <v>0</v>
      </c>
      <c r="DI114" s="182">
        <f t="shared" si="111"/>
        <v>0</v>
      </c>
      <c r="DJ114" s="182">
        <f t="shared" si="112"/>
        <v>1</v>
      </c>
      <c r="DK114" s="182">
        <f t="shared" si="113"/>
        <v>1</v>
      </c>
      <c r="DL114" s="182">
        <f t="shared" si="114"/>
        <v>1</v>
      </c>
      <c r="DM114" s="182">
        <f t="shared" si="115"/>
        <v>0</v>
      </c>
      <c r="DN114" s="182">
        <f t="shared" si="116"/>
        <v>0</v>
      </c>
      <c r="DO114" s="182">
        <f t="shared" si="117"/>
        <v>1</v>
      </c>
      <c r="DP114" s="182">
        <f t="shared" si="118"/>
        <v>2</v>
      </c>
      <c r="DQ114" s="182">
        <f t="shared" si="119"/>
        <v>0</v>
      </c>
      <c r="DR114" s="182">
        <f t="shared" si="120"/>
        <v>0</v>
      </c>
      <c r="DS114" s="182">
        <f t="shared" si="121"/>
        <v>0</v>
      </c>
      <c r="DT114" s="182">
        <f t="shared" si="122"/>
        <v>0</v>
      </c>
      <c r="DU114" s="182">
        <f t="shared" si="123"/>
        <v>3</v>
      </c>
      <c r="DV114" s="182">
        <f t="shared" si="124"/>
        <v>1</v>
      </c>
      <c r="DW114" s="182">
        <f t="shared" si="125"/>
        <v>2</v>
      </c>
      <c r="DX114" s="182">
        <f t="shared" si="126"/>
        <v>0</v>
      </c>
      <c r="DY114" s="182">
        <f t="shared" si="127"/>
        <v>3</v>
      </c>
      <c r="DZ114" s="182">
        <f t="shared" si="128"/>
        <v>0</v>
      </c>
      <c r="EA114" s="182">
        <f t="shared" si="129"/>
        <v>2</v>
      </c>
      <c r="EB114" s="182">
        <f t="shared" si="130"/>
        <v>1</v>
      </c>
      <c r="EC114" s="182">
        <f t="shared" si="131"/>
        <v>3</v>
      </c>
      <c r="ED114" s="182">
        <f t="shared" si="132"/>
        <v>1</v>
      </c>
    </row>
    <row r="115" spans="71:134" ht="17">
      <c r="BS115" s="165"/>
      <c r="CL115" s="184">
        <v>115</v>
      </c>
      <c r="CM115" s="184">
        <v>110</v>
      </c>
      <c r="CO115" s="165"/>
      <c r="CS115" s="182">
        <v>559</v>
      </c>
      <c r="CZ115" s="182">
        <v>2</v>
      </c>
      <c r="DA115" s="182">
        <v>4</v>
      </c>
      <c r="DB115" s="182">
        <v>9</v>
      </c>
      <c r="DC115" s="182">
        <v>3</v>
      </c>
      <c r="DD115" s="182">
        <v>7</v>
      </c>
      <c r="DE115" s="182">
        <v>6</v>
      </c>
      <c r="DF115" s="182">
        <v>2</v>
      </c>
      <c r="DG115" s="182">
        <f t="shared" si="109"/>
        <v>31</v>
      </c>
      <c r="DH115" s="182">
        <f t="shared" si="110"/>
        <v>0</v>
      </c>
      <c r="DI115" s="182">
        <f t="shared" si="111"/>
        <v>0</v>
      </c>
      <c r="DJ115" s="182">
        <f t="shared" si="112"/>
        <v>1</v>
      </c>
      <c r="DK115" s="182">
        <f t="shared" si="113"/>
        <v>1</v>
      </c>
      <c r="DL115" s="182">
        <f t="shared" si="114"/>
        <v>1</v>
      </c>
      <c r="DM115" s="182">
        <f t="shared" si="115"/>
        <v>0</v>
      </c>
      <c r="DN115" s="182">
        <f t="shared" si="116"/>
        <v>1</v>
      </c>
      <c r="DO115" s="182">
        <f t="shared" si="117"/>
        <v>1</v>
      </c>
      <c r="DP115" s="182">
        <f t="shared" si="118"/>
        <v>0</v>
      </c>
      <c r="DQ115" s="182">
        <f t="shared" si="119"/>
        <v>1</v>
      </c>
      <c r="DR115" s="182">
        <f t="shared" si="120"/>
        <v>0</v>
      </c>
      <c r="DS115" s="182">
        <f t="shared" si="121"/>
        <v>0</v>
      </c>
      <c r="DT115" s="182">
        <f t="shared" si="122"/>
        <v>0</v>
      </c>
      <c r="DU115" s="182">
        <f t="shared" si="123"/>
        <v>2</v>
      </c>
      <c r="DV115" s="182">
        <f t="shared" si="124"/>
        <v>1</v>
      </c>
      <c r="DW115" s="182">
        <f t="shared" si="125"/>
        <v>2</v>
      </c>
      <c r="DX115" s="182">
        <f t="shared" si="126"/>
        <v>1</v>
      </c>
      <c r="DY115" s="182">
        <f t="shared" si="127"/>
        <v>1</v>
      </c>
      <c r="DZ115" s="182">
        <f t="shared" si="128"/>
        <v>1</v>
      </c>
      <c r="EA115" s="182">
        <f t="shared" si="129"/>
        <v>3</v>
      </c>
      <c r="EB115" s="182">
        <f t="shared" si="130"/>
        <v>2</v>
      </c>
      <c r="EC115" s="182">
        <f t="shared" si="131"/>
        <v>2</v>
      </c>
      <c r="ED115" s="182">
        <f t="shared" si="132"/>
        <v>1</v>
      </c>
    </row>
    <row r="116" spans="71:134" ht="17">
      <c r="BS116" s="165"/>
      <c r="CL116" s="184">
        <v>115</v>
      </c>
      <c r="CM116" s="184">
        <v>110</v>
      </c>
      <c r="CO116" s="165"/>
      <c r="CS116" s="182">
        <v>560</v>
      </c>
      <c r="CZ116" s="182">
        <v>0</v>
      </c>
      <c r="DA116" s="182">
        <v>3</v>
      </c>
      <c r="DB116" s="182">
        <v>2</v>
      </c>
      <c r="DC116" s="182">
        <v>6</v>
      </c>
      <c r="DD116" s="182">
        <v>4</v>
      </c>
      <c r="DE116" s="182">
        <v>4</v>
      </c>
      <c r="DF116" s="182">
        <v>3</v>
      </c>
      <c r="DG116" s="182">
        <f t="shared" si="109"/>
        <v>22</v>
      </c>
      <c r="DH116" s="182">
        <f t="shared" si="110"/>
        <v>0</v>
      </c>
      <c r="DI116" s="182">
        <f t="shared" si="111"/>
        <v>0</v>
      </c>
      <c r="DJ116" s="182">
        <f t="shared" si="112"/>
        <v>1</v>
      </c>
      <c r="DK116" s="182">
        <f t="shared" si="113"/>
        <v>2</v>
      </c>
      <c r="DL116" s="182">
        <f t="shared" si="114"/>
        <v>2</v>
      </c>
      <c r="DM116" s="182">
        <f t="shared" si="115"/>
        <v>0</v>
      </c>
      <c r="DN116" s="182">
        <f t="shared" si="116"/>
        <v>1</v>
      </c>
      <c r="DO116" s="182">
        <f t="shared" si="117"/>
        <v>0</v>
      </c>
      <c r="DP116" s="182">
        <f t="shared" si="118"/>
        <v>0</v>
      </c>
      <c r="DQ116" s="182">
        <f t="shared" si="119"/>
        <v>0</v>
      </c>
      <c r="DR116" s="182">
        <f t="shared" si="120"/>
        <v>0</v>
      </c>
      <c r="DS116" s="182">
        <f t="shared" si="121"/>
        <v>0</v>
      </c>
      <c r="DT116" s="182">
        <f t="shared" si="122"/>
        <v>0</v>
      </c>
      <c r="DU116" s="182">
        <f t="shared" si="123"/>
        <v>0</v>
      </c>
      <c r="DV116" s="182">
        <f t="shared" si="124"/>
        <v>1</v>
      </c>
      <c r="DW116" s="182">
        <f t="shared" si="125"/>
        <v>4</v>
      </c>
      <c r="DX116" s="182">
        <f t="shared" si="126"/>
        <v>1</v>
      </c>
      <c r="DY116" s="182">
        <f t="shared" si="127"/>
        <v>0</v>
      </c>
      <c r="DZ116" s="182">
        <f t="shared" si="128"/>
        <v>0</v>
      </c>
      <c r="EA116" s="182">
        <f t="shared" si="129"/>
        <v>5</v>
      </c>
      <c r="EB116" s="182">
        <f t="shared" si="130"/>
        <v>3</v>
      </c>
      <c r="EC116" s="182">
        <f t="shared" si="131"/>
        <v>0</v>
      </c>
      <c r="ED116" s="182">
        <f t="shared" si="132"/>
        <v>1</v>
      </c>
    </row>
    <row r="117" spans="71:134" ht="17">
      <c r="BS117" s="165"/>
      <c r="CL117" s="184">
        <v>115</v>
      </c>
      <c r="CM117" s="184">
        <v>110</v>
      </c>
      <c r="CO117" s="165"/>
      <c r="CS117" s="182">
        <v>561</v>
      </c>
      <c r="CZ117" s="182">
        <v>0</v>
      </c>
      <c r="DA117" s="182">
        <v>2</v>
      </c>
      <c r="DB117" s="182">
        <v>4</v>
      </c>
      <c r="DC117" s="182">
        <v>4</v>
      </c>
      <c r="DD117" s="182">
        <v>5</v>
      </c>
      <c r="DE117" s="182">
        <v>2</v>
      </c>
      <c r="DF117" s="182">
        <v>4</v>
      </c>
      <c r="DG117" s="182">
        <f t="shared" si="109"/>
        <v>21</v>
      </c>
      <c r="DH117" s="182">
        <f t="shared" si="110"/>
        <v>0</v>
      </c>
      <c r="DI117" s="182">
        <f t="shared" si="111"/>
        <v>0</v>
      </c>
      <c r="DJ117" s="182">
        <f t="shared" si="112"/>
        <v>2</v>
      </c>
      <c r="DK117" s="182">
        <f t="shared" si="113"/>
        <v>0</v>
      </c>
      <c r="DL117" s="182">
        <f t="shared" si="114"/>
        <v>3</v>
      </c>
      <c r="DM117" s="182">
        <f t="shared" si="115"/>
        <v>1</v>
      </c>
      <c r="DN117" s="182">
        <f t="shared" si="116"/>
        <v>0</v>
      </c>
      <c r="DO117" s="182">
        <f t="shared" si="117"/>
        <v>0</v>
      </c>
      <c r="DP117" s="182">
        <f t="shared" si="118"/>
        <v>0</v>
      </c>
      <c r="DQ117" s="182">
        <f t="shared" si="119"/>
        <v>0</v>
      </c>
      <c r="DR117" s="182">
        <f t="shared" si="120"/>
        <v>0</v>
      </c>
      <c r="DS117" s="182">
        <f t="shared" si="121"/>
        <v>0</v>
      </c>
      <c r="DT117" s="182">
        <f t="shared" si="122"/>
        <v>0</v>
      </c>
      <c r="DU117" s="182">
        <f t="shared" si="123"/>
        <v>0</v>
      </c>
      <c r="DV117" s="182">
        <f t="shared" si="124"/>
        <v>2</v>
      </c>
      <c r="DW117" s="182">
        <f t="shared" si="125"/>
        <v>3</v>
      </c>
      <c r="DX117" s="182">
        <f t="shared" si="126"/>
        <v>1</v>
      </c>
      <c r="DY117" s="182">
        <f t="shared" si="127"/>
        <v>0</v>
      </c>
      <c r="DZ117" s="182">
        <f t="shared" si="128"/>
        <v>0</v>
      </c>
      <c r="EA117" s="182">
        <f t="shared" si="129"/>
        <v>4</v>
      </c>
      <c r="EB117" s="182">
        <f t="shared" si="130"/>
        <v>4</v>
      </c>
      <c r="EC117" s="182">
        <f t="shared" si="131"/>
        <v>0</v>
      </c>
      <c r="ED117" s="182">
        <f t="shared" si="132"/>
        <v>2</v>
      </c>
    </row>
    <row r="118" spans="71:134" ht="17">
      <c r="BS118" s="165"/>
      <c r="CL118" s="184">
        <v>116</v>
      </c>
      <c r="CM118" s="184">
        <v>110</v>
      </c>
      <c r="CO118" s="165"/>
      <c r="CS118" s="182">
        <v>562</v>
      </c>
      <c r="CZ118" s="182">
        <v>1</v>
      </c>
      <c r="DA118" s="182">
        <v>3</v>
      </c>
      <c r="DB118" s="182">
        <v>5</v>
      </c>
      <c r="DC118" s="182">
        <v>5</v>
      </c>
      <c r="DD118" s="182">
        <v>6</v>
      </c>
      <c r="DE118" s="182">
        <v>8</v>
      </c>
      <c r="DF118" s="182">
        <v>5</v>
      </c>
      <c r="DG118" s="182">
        <f t="shared" si="109"/>
        <v>32</v>
      </c>
      <c r="DH118" s="182">
        <f t="shared" si="110"/>
        <v>0</v>
      </c>
      <c r="DI118" s="182">
        <f t="shared" si="111"/>
        <v>0</v>
      </c>
      <c r="DJ118" s="182">
        <f t="shared" si="112"/>
        <v>0</v>
      </c>
      <c r="DK118" s="182">
        <f t="shared" si="113"/>
        <v>1</v>
      </c>
      <c r="DL118" s="182">
        <f t="shared" si="114"/>
        <v>0</v>
      </c>
      <c r="DM118" s="182">
        <f t="shared" si="115"/>
        <v>3</v>
      </c>
      <c r="DN118" s="182">
        <f t="shared" si="116"/>
        <v>1</v>
      </c>
      <c r="DO118" s="182">
        <f t="shared" si="117"/>
        <v>0</v>
      </c>
      <c r="DP118" s="182">
        <f t="shared" si="118"/>
        <v>1</v>
      </c>
      <c r="DQ118" s="182">
        <f t="shared" si="119"/>
        <v>0</v>
      </c>
      <c r="DR118" s="182">
        <f t="shared" si="120"/>
        <v>0</v>
      </c>
      <c r="DS118" s="182">
        <f t="shared" si="121"/>
        <v>0</v>
      </c>
      <c r="DT118" s="182">
        <f t="shared" si="122"/>
        <v>0</v>
      </c>
      <c r="DU118" s="182">
        <f t="shared" si="123"/>
        <v>1</v>
      </c>
      <c r="DV118" s="182">
        <f t="shared" si="124"/>
        <v>0</v>
      </c>
      <c r="DW118" s="182">
        <f t="shared" si="125"/>
        <v>1</v>
      </c>
      <c r="DX118" s="182">
        <f t="shared" si="126"/>
        <v>4</v>
      </c>
      <c r="DY118" s="182">
        <f t="shared" si="127"/>
        <v>1</v>
      </c>
      <c r="DZ118" s="182">
        <f t="shared" si="128"/>
        <v>0</v>
      </c>
      <c r="EA118" s="182">
        <f t="shared" si="129"/>
        <v>5</v>
      </c>
      <c r="EB118" s="182">
        <f t="shared" si="130"/>
        <v>4</v>
      </c>
      <c r="EC118" s="182">
        <f t="shared" si="131"/>
        <v>1</v>
      </c>
      <c r="ED118" s="182">
        <f t="shared" si="132"/>
        <v>0</v>
      </c>
    </row>
    <row r="119" spans="71:134" ht="17">
      <c r="BS119" s="165"/>
      <c r="CL119" s="184">
        <v>116</v>
      </c>
      <c r="CM119" s="184">
        <v>110</v>
      </c>
      <c r="CO119" s="165"/>
      <c r="CS119" s="182">
        <v>608</v>
      </c>
      <c r="CZ119" s="182">
        <v>1</v>
      </c>
      <c r="DA119" s="182">
        <v>3</v>
      </c>
      <c r="DB119" s="182">
        <v>8</v>
      </c>
      <c r="DC119" s="182">
        <v>2</v>
      </c>
      <c r="DD119" s="182">
        <v>2</v>
      </c>
      <c r="DE119" s="182">
        <v>5</v>
      </c>
      <c r="DF119" s="182">
        <v>4</v>
      </c>
      <c r="DG119" s="182">
        <f t="shared" si="109"/>
        <v>24</v>
      </c>
      <c r="DH119" s="182">
        <f t="shared" si="110"/>
        <v>0</v>
      </c>
      <c r="DI119" s="182">
        <f t="shared" si="111"/>
        <v>0</v>
      </c>
      <c r="DJ119" s="182">
        <f t="shared" si="112"/>
        <v>2</v>
      </c>
      <c r="DK119" s="182">
        <f t="shared" si="113"/>
        <v>1</v>
      </c>
      <c r="DL119" s="182">
        <f t="shared" si="114"/>
        <v>1</v>
      </c>
      <c r="DM119" s="182">
        <f t="shared" si="115"/>
        <v>1</v>
      </c>
      <c r="DN119" s="182">
        <f t="shared" si="116"/>
        <v>0</v>
      </c>
      <c r="DO119" s="182">
        <f t="shared" si="117"/>
        <v>0</v>
      </c>
      <c r="DP119" s="182">
        <f t="shared" si="118"/>
        <v>1</v>
      </c>
      <c r="DQ119" s="182">
        <f t="shared" si="119"/>
        <v>0</v>
      </c>
      <c r="DR119" s="182">
        <f t="shared" si="120"/>
        <v>0</v>
      </c>
      <c r="DS119" s="182">
        <f t="shared" si="121"/>
        <v>0</v>
      </c>
      <c r="DT119" s="182">
        <f t="shared" si="122"/>
        <v>0</v>
      </c>
      <c r="DU119" s="182">
        <f t="shared" si="123"/>
        <v>1</v>
      </c>
      <c r="DV119" s="182">
        <f t="shared" si="124"/>
        <v>2</v>
      </c>
      <c r="DW119" s="182">
        <f t="shared" si="125"/>
        <v>2</v>
      </c>
      <c r="DX119" s="182">
        <f t="shared" si="126"/>
        <v>1</v>
      </c>
      <c r="DY119" s="182">
        <f t="shared" si="127"/>
        <v>1</v>
      </c>
      <c r="DZ119" s="182">
        <f t="shared" si="128"/>
        <v>0</v>
      </c>
      <c r="EA119" s="182">
        <f t="shared" si="129"/>
        <v>3</v>
      </c>
      <c r="EB119" s="182">
        <f t="shared" si="130"/>
        <v>2</v>
      </c>
      <c r="EC119" s="182">
        <f t="shared" si="131"/>
        <v>1</v>
      </c>
      <c r="ED119" s="182">
        <f t="shared" si="132"/>
        <v>2</v>
      </c>
    </row>
    <row r="120" spans="71:134" ht="17">
      <c r="BS120" s="165"/>
      <c r="CL120" s="184">
        <v>116</v>
      </c>
      <c r="CM120" s="184">
        <v>110</v>
      </c>
      <c r="CO120" s="165"/>
      <c r="CS120" s="182">
        <v>609</v>
      </c>
      <c r="CZ120" s="182">
        <v>1</v>
      </c>
      <c r="DA120" s="182">
        <v>4</v>
      </c>
      <c r="DB120" s="182">
        <v>9</v>
      </c>
      <c r="DC120" s="182">
        <v>5</v>
      </c>
      <c r="DD120" s="182">
        <v>4</v>
      </c>
      <c r="DE120" s="182">
        <v>6</v>
      </c>
      <c r="DF120" s="182">
        <v>4</v>
      </c>
      <c r="DG120" s="182">
        <f t="shared" si="109"/>
        <v>32</v>
      </c>
      <c r="DH120" s="182">
        <f t="shared" si="110"/>
        <v>0</v>
      </c>
      <c r="DI120" s="182">
        <f t="shared" si="111"/>
        <v>0</v>
      </c>
      <c r="DJ120" s="182">
        <f t="shared" si="112"/>
        <v>0</v>
      </c>
      <c r="DK120" s="182">
        <f t="shared" si="113"/>
        <v>0</v>
      </c>
      <c r="DL120" s="182">
        <f t="shared" si="114"/>
        <v>3</v>
      </c>
      <c r="DM120" s="182">
        <f t="shared" si="115"/>
        <v>1</v>
      </c>
      <c r="DN120" s="182">
        <f t="shared" si="116"/>
        <v>1</v>
      </c>
      <c r="DO120" s="182">
        <f t="shared" si="117"/>
        <v>0</v>
      </c>
      <c r="DP120" s="182">
        <f t="shared" si="118"/>
        <v>0</v>
      </c>
      <c r="DQ120" s="182">
        <f t="shared" si="119"/>
        <v>1</v>
      </c>
      <c r="DR120" s="182">
        <f t="shared" si="120"/>
        <v>0</v>
      </c>
      <c r="DS120" s="182">
        <f t="shared" si="121"/>
        <v>0</v>
      </c>
      <c r="DT120" s="182">
        <f t="shared" si="122"/>
        <v>0</v>
      </c>
      <c r="DU120" s="182">
        <f t="shared" si="123"/>
        <v>1</v>
      </c>
      <c r="DV120" s="182">
        <f t="shared" si="124"/>
        <v>0</v>
      </c>
      <c r="DW120" s="182">
        <f t="shared" si="125"/>
        <v>3</v>
      </c>
      <c r="DX120" s="182">
        <f t="shared" si="126"/>
        <v>2</v>
      </c>
      <c r="DY120" s="182">
        <f t="shared" si="127"/>
        <v>0</v>
      </c>
      <c r="DZ120" s="182">
        <f t="shared" si="128"/>
        <v>1</v>
      </c>
      <c r="EA120" s="182">
        <f t="shared" si="129"/>
        <v>5</v>
      </c>
      <c r="EB120" s="182">
        <f t="shared" si="130"/>
        <v>5</v>
      </c>
      <c r="EC120" s="182">
        <f t="shared" si="131"/>
        <v>1</v>
      </c>
      <c r="ED120" s="182">
        <f t="shared" si="132"/>
        <v>0</v>
      </c>
    </row>
    <row r="121" spans="71:134" ht="17">
      <c r="BS121" s="165"/>
      <c r="CL121" s="184">
        <v>116</v>
      </c>
      <c r="CM121" s="184">
        <v>110</v>
      </c>
      <c r="CO121" s="165"/>
      <c r="CS121" s="182">
        <v>610</v>
      </c>
      <c r="CZ121" s="182">
        <v>1</v>
      </c>
      <c r="DA121" s="182">
        <v>7</v>
      </c>
      <c r="DB121" s="182">
        <v>3</v>
      </c>
      <c r="DC121" s="182">
        <v>2</v>
      </c>
      <c r="DD121" s="182">
        <v>3</v>
      </c>
      <c r="DE121" s="182">
        <v>6</v>
      </c>
      <c r="DF121" s="182">
        <v>4</v>
      </c>
      <c r="DG121" s="182">
        <f t="shared" si="109"/>
        <v>25</v>
      </c>
      <c r="DH121" s="182">
        <f t="shared" si="110"/>
        <v>0</v>
      </c>
      <c r="DI121" s="182">
        <f t="shared" si="111"/>
        <v>0</v>
      </c>
      <c r="DJ121" s="182">
        <f t="shared" si="112"/>
        <v>1</v>
      </c>
      <c r="DK121" s="182">
        <f t="shared" si="113"/>
        <v>2</v>
      </c>
      <c r="DL121" s="182">
        <f t="shared" si="114"/>
        <v>1</v>
      </c>
      <c r="DM121" s="182">
        <f t="shared" si="115"/>
        <v>0</v>
      </c>
      <c r="DN121" s="182">
        <f t="shared" si="116"/>
        <v>1</v>
      </c>
      <c r="DO121" s="182">
        <f t="shared" si="117"/>
        <v>1</v>
      </c>
      <c r="DP121" s="182">
        <f t="shared" si="118"/>
        <v>0</v>
      </c>
      <c r="DQ121" s="182">
        <f t="shared" si="119"/>
        <v>0</v>
      </c>
      <c r="DR121" s="182">
        <f t="shared" si="120"/>
        <v>0</v>
      </c>
      <c r="DS121" s="182">
        <f t="shared" si="121"/>
        <v>0</v>
      </c>
      <c r="DT121" s="182">
        <f t="shared" si="122"/>
        <v>0</v>
      </c>
      <c r="DU121" s="182">
        <f t="shared" si="123"/>
        <v>1</v>
      </c>
      <c r="DV121" s="182">
        <f t="shared" si="124"/>
        <v>1</v>
      </c>
      <c r="DW121" s="182">
        <f t="shared" si="125"/>
        <v>3</v>
      </c>
      <c r="DX121" s="182">
        <f t="shared" si="126"/>
        <v>1</v>
      </c>
      <c r="DY121" s="182">
        <f t="shared" si="127"/>
        <v>1</v>
      </c>
      <c r="DZ121" s="182">
        <f t="shared" si="128"/>
        <v>0</v>
      </c>
      <c r="EA121" s="182">
        <f t="shared" si="129"/>
        <v>4</v>
      </c>
      <c r="EB121" s="182">
        <f t="shared" si="130"/>
        <v>2</v>
      </c>
      <c r="EC121" s="182">
        <f t="shared" si="131"/>
        <v>1</v>
      </c>
      <c r="ED121" s="182">
        <f t="shared" si="132"/>
        <v>1</v>
      </c>
    </row>
    <row r="122" spans="71:134" ht="17">
      <c r="BS122" s="165"/>
      <c r="CL122" s="184">
        <v>116</v>
      </c>
      <c r="CM122" s="184">
        <v>110</v>
      </c>
      <c r="CO122" s="165"/>
      <c r="CS122" s="182">
        <v>611</v>
      </c>
      <c r="CZ122" s="182">
        <v>2</v>
      </c>
      <c r="DA122" s="182">
        <v>9</v>
      </c>
      <c r="DB122" s="182">
        <v>5</v>
      </c>
      <c r="DC122" s="182">
        <v>6</v>
      </c>
      <c r="DD122" s="182">
        <v>5</v>
      </c>
      <c r="DE122" s="182">
        <v>4</v>
      </c>
      <c r="DF122" s="182">
        <v>7</v>
      </c>
      <c r="DG122" s="182">
        <f t="shared" si="109"/>
        <v>36</v>
      </c>
      <c r="DH122" s="182">
        <f t="shared" si="110"/>
        <v>0</v>
      </c>
      <c r="DI122" s="182">
        <f t="shared" si="111"/>
        <v>0</v>
      </c>
      <c r="DJ122" s="182">
        <f t="shared" si="112"/>
        <v>0</v>
      </c>
      <c r="DK122" s="182">
        <f t="shared" si="113"/>
        <v>0</v>
      </c>
      <c r="DL122" s="182">
        <f t="shared" si="114"/>
        <v>1</v>
      </c>
      <c r="DM122" s="182">
        <f t="shared" si="115"/>
        <v>2</v>
      </c>
      <c r="DN122" s="182">
        <f t="shared" si="116"/>
        <v>1</v>
      </c>
      <c r="DO122" s="182">
        <f t="shared" si="117"/>
        <v>1</v>
      </c>
      <c r="DP122" s="182">
        <f t="shared" si="118"/>
        <v>0</v>
      </c>
      <c r="DQ122" s="182">
        <f t="shared" si="119"/>
        <v>1</v>
      </c>
      <c r="DR122" s="182">
        <f t="shared" si="120"/>
        <v>0</v>
      </c>
      <c r="DS122" s="182">
        <f t="shared" si="121"/>
        <v>0</v>
      </c>
      <c r="DT122" s="182">
        <f t="shared" si="122"/>
        <v>0</v>
      </c>
      <c r="DU122" s="182">
        <f t="shared" si="123"/>
        <v>2</v>
      </c>
      <c r="DV122" s="182">
        <f t="shared" si="124"/>
        <v>0</v>
      </c>
      <c r="DW122" s="182">
        <f t="shared" si="125"/>
        <v>1</v>
      </c>
      <c r="DX122" s="182">
        <f t="shared" si="126"/>
        <v>3</v>
      </c>
      <c r="DY122" s="182">
        <f t="shared" si="127"/>
        <v>1</v>
      </c>
      <c r="DZ122" s="182">
        <f t="shared" si="128"/>
        <v>1</v>
      </c>
      <c r="EA122" s="182">
        <f t="shared" si="129"/>
        <v>4</v>
      </c>
      <c r="EB122" s="182">
        <f t="shared" si="130"/>
        <v>4</v>
      </c>
      <c r="EC122" s="182">
        <f t="shared" si="131"/>
        <v>2</v>
      </c>
      <c r="ED122" s="182">
        <f t="shared" si="132"/>
        <v>0</v>
      </c>
    </row>
    <row r="123" spans="71:134" ht="17">
      <c r="BS123" s="165"/>
      <c r="CL123" s="184">
        <v>116</v>
      </c>
      <c r="CM123" s="184">
        <v>110</v>
      </c>
      <c r="CO123" s="165"/>
      <c r="CS123" s="182">
        <v>612</v>
      </c>
      <c r="CZ123" s="182">
        <v>1</v>
      </c>
      <c r="DA123" s="182">
        <v>5</v>
      </c>
      <c r="DB123" s="182">
        <v>3</v>
      </c>
      <c r="DC123" s="182">
        <v>4</v>
      </c>
      <c r="DD123" s="182">
        <v>4</v>
      </c>
      <c r="DE123" s="182">
        <v>5</v>
      </c>
      <c r="DF123" s="182">
        <v>7</v>
      </c>
      <c r="DG123" s="182">
        <f t="shared" si="109"/>
        <v>28</v>
      </c>
      <c r="DH123" s="182">
        <f t="shared" si="110"/>
        <v>0</v>
      </c>
      <c r="DI123" s="182">
        <f t="shared" si="111"/>
        <v>0</v>
      </c>
      <c r="DJ123" s="182">
        <f t="shared" si="112"/>
        <v>0</v>
      </c>
      <c r="DK123" s="182">
        <f t="shared" si="113"/>
        <v>1</v>
      </c>
      <c r="DL123" s="182">
        <f t="shared" si="114"/>
        <v>2</v>
      </c>
      <c r="DM123" s="182">
        <f t="shared" si="115"/>
        <v>2</v>
      </c>
      <c r="DN123" s="182">
        <f t="shared" si="116"/>
        <v>0</v>
      </c>
      <c r="DO123" s="182">
        <f t="shared" si="117"/>
        <v>1</v>
      </c>
      <c r="DP123" s="182">
        <f t="shared" si="118"/>
        <v>0</v>
      </c>
      <c r="DQ123" s="182">
        <f t="shared" si="119"/>
        <v>0</v>
      </c>
      <c r="DR123" s="182">
        <f t="shared" si="120"/>
        <v>0</v>
      </c>
      <c r="DS123" s="182">
        <f t="shared" si="121"/>
        <v>0</v>
      </c>
      <c r="DT123" s="182">
        <f t="shared" si="122"/>
        <v>0</v>
      </c>
      <c r="DU123" s="182">
        <f t="shared" si="123"/>
        <v>1</v>
      </c>
      <c r="DV123" s="182">
        <f t="shared" si="124"/>
        <v>0</v>
      </c>
      <c r="DW123" s="182">
        <f t="shared" si="125"/>
        <v>3</v>
      </c>
      <c r="DX123" s="182">
        <f t="shared" si="126"/>
        <v>2</v>
      </c>
      <c r="DY123" s="182">
        <f t="shared" si="127"/>
        <v>1</v>
      </c>
      <c r="DZ123" s="182">
        <f t="shared" si="128"/>
        <v>0</v>
      </c>
      <c r="EA123" s="182">
        <f t="shared" si="129"/>
        <v>5</v>
      </c>
      <c r="EB123" s="182">
        <f t="shared" si="130"/>
        <v>4</v>
      </c>
      <c r="EC123" s="182">
        <f t="shared" si="131"/>
        <v>1</v>
      </c>
      <c r="ED123" s="182">
        <f t="shared" si="132"/>
        <v>0</v>
      </c>
    </row>
    <row r="124" spans="71:134" ht="17">
      <c r="BS124" s="165"/>
      <c r="CL124" s="184">
        <v>116</v>
      </c>
      <c r="CM124" s="184">
        <v>110</v>
      </c>
      <c r="CO124" s="165"/>
      <c r="CS124" s="182">
        <v>613</v>
      </c>
      <c r="CZ124" s="182">
        <v>3</v>
      </c>
      <c r="DA124" s="182">
        <v>2</v>
      </c>
      <c r="DB124" s="182">
        <v>9</v>
      </c>
      <c r="DC124" s="182">
        <v>1</v>
      </c>
      <c r="DD124" s="182">
        <v>1</v>
      </c>
      <c r="DE124" s="182">
        <v>3</v>
      </c>
      <c r="DF124" s="182">
        <v>3</v>
      </c>
      <c r="DG124" s="182">
        <f t="shared" si="109"/>
        <v>19</v>
      </c>
      <c r="DH124" s="182">
        <f t="shared" si="110"/>
        <v>0</v>
      </c>
      <c r="DI124" s="182">
        <f t="shared" si="111"/>
        <v>2</v>
      </c>
      <c r="DJ124" s="182">
        <f t="shared" si="112"/>
        <v>1</v>
      </c>
      <c r="DK124" s="182">
        <f t="shared" si="113"/>
        <v>2</v>
      </c>
      <c r="DL124" s="182">
        <f t="shared" si="114"/>
        <v>0</v>
      </c>
      <c r="DM124" s="182">
        <f t="shared" si="115"/>
        <v>0</v>
      </c>
      <c r="DN124" s="182">
        <f t="shared" si="116"/>
        <v>0</v>
      </c>
      <c r="DO124" s="182">
        <f t="shared" si="117"/>
        <v>0</v>
      </c>
      <c r="DP124" s="182">
        <f t="shared" si="118"/>
        <v>0</v>
      </c>
      <c r="DQ124" s="182">
        <f t="shared" si="119"/>
        <v>1</v>
      </c>
      <c r="DR124" s="182">
        <f t="shared" si="120"/>
        <v>0</v>
      </c>
      <c r="DS124" s="182">
        <f t="shared" si="121"/>
        <v>0</v>
      </c>
      <c r="DT124" s="182">
        <f t="shared" si="122"/>
        <v>0</v>
      </c>
      <c r="DU124" s="182">
        <f t="shared" si="123"/>
        <v>1</v>
      </c>
      <c r="DV124" s="182">
        <f t="shared" si="124"/>
        <v>3</v>
      </c>
      <c r="DW124" s="182">
        <f t="shared" si="125"/>
        <v>2</v>
      </c>
      <c r="DX124" s="182">
        <f t="shared" si="126"/>
        <v>0</v>
      </c>
      <c r="DY124" s="182">
        <f t="shared" si="127"/>
        <v>0</v>
      </c>
      <c r="DZ124" s="182">
        <f t="shared" si="128"/>
        <v>1</v>
      </c>
      <c r="EA124" s="182">
        <f t="shared" si="129"/>
        <v>2</v>
      </c>
      <c r="EB124" s="182">
        <f t="shared" si="130"/>
        <v>0</v>
      </c>
      <c r="EC124" s="182">
        <f t="shared" si="131"/>
        <v>1</v>
      </c>
      <c r="ED124" s="182">
        <f t="shared" si="132"/>
        <v>3</v>
      </c>
    </row>
    <row r="125" spans="71:134" ht="17">
      <c r="BS125" s="165"/>
      <c r="CL125" s="184">
        <v>117</v>
      </c>
      <c r="CM125" s="184">
        <v>110</v>
      </c>
      <c r="CO125" s="165"/>
      <c r="CS125" s="182">
        <v>614</v>
      </c>
      <c r="CZ125" s="182">
        <v>2</v>
      </c>
      <c r="DA125" s="182">
        <v>9</v>
      </c>
      <c r="DB125" s="182">
        <v>3</v>
      </c>
      <c r="DC125" s="182">
        <v>5</v>
      </c>
      <c r="DD125" s="182">
        <v>7</v>
      </c>
      <c r="DE125" s="182">
        <v>3</v>
      </c>
      <c r="DF125" s="182">
        <v>3</v>
      </c>
      <c r="DG125" s="182">
        <f t="shared" si="109"/>
        <v>30</v>
      </c>
      <c r="DH125" s="182">
        <f t="shared" si="110"/>
        <v>0</v>
      </c>
      <c r="DI125" s="182">
        <f t="shared" si="111"/>
        <v>0</v>
      </c>
      <c r="DJ125" s="182">
        <f t="shared" si="112"/>
        <v>0</v>
      </c>
      <c r="DK125" s="182">
        <f t="shared" si="113"/>
        <v>3</v>
      </c>
      <c r="DL125" s="182">
        <f t="shared" si="114"/>
        <v>0</v>
      </c>
      <c r="DM125" s="182">
        <f t="shared" si="115"/>
        <v>1</v>
      </c>
      <c r="DN125" s="182">
        <f t="shared" si="116"/>
        <v>0</v>
      </c>
      <c r="DO125" s="182">
        <f t="shared" si="117"/>
        <v>1</v>
      </c>
      <c r="DP125" s="182">
        <f t="shared" si="118"/>
        <v>0</v>
      </c>
      <c r="DQ125" s="182">
        <f t="shared" si="119"/>
        <v>1</v>
      </c>
      <c r="DR125" s="182">
        <f t="shared" si="120"/>
        <v>0</v>
      </c>
      <c r="DS125" s="182">
        <f t="shared" si="121"/>
        <v>0</v>
      </c>
      <c r="DT125" s="182">
        <f t="shared" si="122"/>
        <v>0</v>
      </c>
      <c r="DU125" s="182">
        <f t="shared" si="123"/>
        <v>2</v>
      </c>
      <c r="DV125" s="182">
        <f t="shared" si="124"/>
        <v>0</v>
      </c>
      <c r="DW125" s="182">
        <f t="shared" si="125"/>
        <v>3</v>
      </c>
      <c r="DX125" s="182">
        <f t="shared" si="126"/>
        <v>1</v>
      </c>
      <c r="DY125" s="182">
        <f t="shared" si="127"/>
        <v>1</v>
      </c>
      <c r="DZ125" s="182">
        <f t="shared" si="128"/>
        <v>1</v>
      </c>
      <c r="EA125" s="182">
        <f t="shared" si="129"/>
        <v>4</v>
      </c>
      <c r="EB125" s="182">
        <f t="shared" si="130"/>
        <v>1</v>
      </c>
      <c r="EC125" s="182">
        <f t="shared" si="131"/>
        <v>2</v>
      </c>
      <c r="ED125" s="182">
        <f t="shared" si="132"/>
        <v>0</v>
      </c>
    </row>
    <row r="126" spans="71:134" ht="17">
      <c r="BS126" s="165"/>
      <c r="CL126" s="184">
        <v>117</v>
      </c>
      <c r="CM126" s="184">
        <v>110</v>
      </c>
      <c r="CO126" s="165"/>
      <c r="CS126" s="182">
        <v>615</v>
      </c>
      <c r="CZ126" s="182">
        <v>0</v>
      </c>
      <c r="DA126" s="182">
        <v>3</v>
      </c>
      <c r="DB126" s="182">
        <v>2</v>
      </c>
      <c r="DC126" s="182">
        <v>5</v>
      </c>
      <c r="DD126" s="182">
        <v>4</v>
      </c>
      <c r="DE126" s="182">
        <v>4</v>
      </c>
      <c r="DF126" s="182">
        <v>6</v>
      </c>
      <c r="DG126" s="182">
        <f t="shared" si="109"/>
        <v>24</v>
      </c>
      <c r="DH126" s="182">
        <f t="shared" si="110"/>
        <v>0</v>
      </c>
      <c r="DI126" s="182">
        <f t="shared" si="111"/>
        <v>0</v>
      </c>
      <c r="DJ126" s="182">
        <f t="shared" si="112"/>
        <v>1</v>
      </c>
      <c r="DK126" s="182">
        <f t="shared" si="113"/>
        <v>1</v>
      </c>
      <c r="DL126" s="182">
        <f t="shared" si="114"/>
        <v>2</v>
      </c>
      <c r="DM126" s="182">
        <f t="shared" si="115"/>
        <v>1</v>
      </c>
      <c r="DN126" s="182">
        <f t="shared" si="116"/>
        <v>1</v>
      </c>
      <c r="DO126" s="182">
        <f t="shared" si="117"/>
        <v>0</v>
      </c>
      <c r="DP126" s="182">
        <f t="shared" si="118"/>
        <v>0</v>
      </c>
      <c r="DQ126" s="182">
        <f t="shared" si="119"/>
        <v>0</v>
      </c>
      <c r="DR126" s="182">
        <f t="shared" si="120"/>
        <v>0</v>
      </c>
      <c r="DS126" s="182">
        <f t="shared" si="121"/>
        <v>0</v>
      </c>
      <c r="DT126" s="182">
        <f t="shared" si="122"/>
        <v>0</v>
      </c>
      <c r="DU126" s="182">
        <f t="shared" si="123"/>
        <v>0</v>
      </c>
      <c r="DV126" s="182">
        <f t="shared" si="124"/>
        <v>1</v>
      </c>
      <c r="DW126" s="182">
        <f t="shared" si="125"/>
        <v>3</v>
      </c>
      <c r="DX126" s="182">
        <f t="shared" si="126"/>
        <v>2</v>
      </c>
      <c r="DY126" s="182">
        <f t="shared" si="127"/>
        <v>0</v>
      </c>
      <c r="DZ126" s="182">
        <f t="shared" si="128"/>
        <v>0</v>
      </c>
      <c r="EA126" s="182">
        <f t="shared" si="129"/>
        <v>5</v>
      </c>
      <c r="EB126" s="182">
        <f t="shared" si="130"/>
        <v>4</v>
      </c>
      <c r="EC126" s="182">
        <f t="shared" si="131"/>
        <v>0</v>
      </c>
      <c r="ED126" s="182">
        <f t="shared" si="132"/>
        <v>1</v>
      </c>
    </row>
    <row r="127" spans="71:134" ht="17">
      <c r="BS127" s="165"/>
      <c r="CL127" s="184">
        <v>117</v>
      </c>
      <c r="CM127" s="184">
        <v>110</v>
      </c>
      <c r="CO127" s="165"/>
      <c r="CS127" s="182">
        <v>616</v>
      </c>
      <c r="CZ127" s="182">
        <v>1</v>
      </c>
      <c r="DA127" s="182">
        <v>6</v>
      </c>
      <c r="DB127" s="182">
        <v>7</v>
      </c>
      <c r="DC127" s="182">
        <v>6</v>
      </c>
      <c r="DD127" s="182">
        <v>5</v>
      </c>
      <c r="DE127" s="182">
        <v>4</v>
      </c>
      <c r="DF127" s="182">
        <v>2</v>
      </c>
      <c r="DG127" s="182">
        <f t="shared" si="109"/>
        <v>30</v>
      </c>
      <c r="DH127" s="182">
        <f t="shared" si="110"/>
        <v>0</v>
      </c>
      <c r="DI127" s="182">
        <f t="shared" si="111"/>
        <v>0</v>
      </c>
      <c r="DJ127" s="182">
        <f t="shared" si="112"/>
        <v>1</v>
      </c>
      <c r="DK127" s="182">
        <f t="shared" si="113"/>
        <v>0</v>
      </c>
      <c r="DL127" s="182">
        <f t="shared" si="114"/>
        <v>1</v>
      </c>
      <c r="DM127" s="182">
        <f t="shared" si="115"/>
        <v>1</v>
      </c>
      <c r="DN127" s="182">
        <f t="shared" si="116"/>
        <v>2</v>
      </c>
      <c r="DO127" s="182">
        <f t="shared" si="117"/>
        <v>1</v>
      </c>
      <c r="DP127" s="182">
        <f t="shared" si="118"/>
        <v>0</v>
      </c>
      <c r="DQ127" s="182">
        <f t="shared" si="119"/>
        <v>0</v>
      </c>
      <c r="DR127" s="182">
        <f t="shared" si="120"/>
        <v>0</v>
      </c>
      <c r="DS127" s="182">
        <f t="shared" si="121"/>
        <v>0</v>
      </c>
      <c r="DT127" s="182">
        <f t="shared" si="122"/>
        <v>0</v>
      </c>
      <c r="DU127" s="182">
        <f t="shared" si="123"/>
        <v>1</v>
      </c>
      <c r="DV127" s="182">
        <f t="shared" si="124"/>
        <v>1</v>
      </c>
      <c r="DW127" s="182">
        <f t="shared" si="125"/>
        <v>1</v>
      </c>
      <c r="DX127" s="182">
        <f t="shared" si="126"/>
        <v>3</v>
      </c>
      <c r="DY127" s="182">
        <f t="shared" si="127"/>
        <v>1</v>
      </c>
      <c r="DZ127" s="182">
        <f t="shared" si="128"/>
        <v>0</v>
      </c>
      <c r="EA127" s="182">
        <f t="shared" si="129"/>
        <v>4</v>
      </c>
      <c r="EB127" s="182">
        <f t="shared" si="130"/>
        <v>4</v>
      </c>
      <c r="EC127" s="182">
        <f t="shared" si="131"/>
        <v>1</v>
      </c>
      <c r="ED127" s="182">
        <f t="shared" si="132"/>
        <v>1</v>
      </c>
    </row>
    <row r="128" spans="71:134" ht="17">
      <c r="BS128" s="165"/>
      <c r="CL128" s="184">
        <v>117</v>
      </c>
      <c r="CM128" s="184">
        <v>110</v>
      </c>
      <c r="CO128" s="165"/>
      <c r="CS128" s="182">
        <v>617</v>
      </c>
      <c r="CZ128" s="182">
        <v>2</v>
      </c>
      <c r="DA128" s="182">
        <v>4</v>
      </c>
      <c r="DB128" s="182">
        <v>7</v>
      </c>
      <c r="DC128" s="182">
        <v>2</v>
      </c>
      <c r="DD128" s="182">
        <v>3</v>
      </c>
      <c r="DE128" s="182">
        <v>4</v>
      </c>
      <c r="DF128" s="182">
        <v>7</v>
      </c>
      <c r="DG128" s="182">
        <f t="shared" si="109"/>
        <v>27</v>
      </c>
      <c r="DH128" s="182">
        <f t="shared" si="110"/>
        <v>0</v>
      </c>
      <c r="DI128" s="182">
        <f t="shared" si="111"/>
        <v>0</v>
      </c>
      <c r="DJ128" s="182">
        <f t="shared" si="112"/>
        <v>1</v>
      </c>
      <c r="DK128" s="182">
        <f t="shared" si="113"/>
        <v>1</v>
      </c>
      <c r="DL128" s="182">
        <f t="shared" si="114"/>
        <v>2</v>
      </c>
      <c r="DM128" s="182">
        <f t="shared" si="115"/>
        <v>0</v>
      </c>
      <c r="DN128" s="182">
        <f t="shared" si="116"/>
        <v>0</v>
      </c>
      <c r="DO128" s="182">
        <f t="shared" si="117"/>
        <v>2</v>
      </c>
      <c r="DP128" s="182">
        <f t="shared" si="118"/>
        <v>0</v>
      </c>
      <c r="DQ128" s="182">
        <f t="shared" si="119"/>
        <v>0</v>
      </c>
      <c r="DR128" s="182">
        <f t="shared" si="120"/>
        <v>0</v>
      </c>
      <c r="DS128" s="182">
        <f t="shared" si="121"/>
        <v>0</v>
      </c>
      <c r="DT128" s="182">
        <f t="shared" si="122"/>
        <v>0</v>
      </c>
      <c r="DU128" s="182">
        <f t="shared" si="123"/>
        <v>2</v>
      </c>
      <c r="DV128" s="182">
        <f t="shared" si="124"/>
        <v>1</v>
      </c>
      <c r="DW128" s="182">
        <f t="shared" si="125"/>
        <v>3</v>
      </c>
      <c r="DX128" s="182">
        <f t="shared" si="126"/>
        <v>0</v>
      </c>
      <c r="DY128" s="182">
        <f t="shared" si="127"/>
        <v>2</v>
      </c>
      <c r="DZ128" s="182">
        <f t="shared" si="128"/>
        <v>0</v>
      </c>
      <c r="EA128" s="182">
        <f t="shared" si="129"/>
        <v>3</v>
      </c>
      <c r="EB128" s="182">
        <f t="shared" si="130"/>
        <v>2</v>
      </c>
      <c r="EC128" s="182">
        <f t="shared" si="131"/>
        <v>2</v>
      </c>
      <c r="ED128" s="182">
        <f t="shared" si="132"/>
        <v>1</v>
      </c>
    </row>
    <row r="129" spans="71:134" ht="17">
      <c r="BS129" s="165"/>
      <c r="CL129" s="184">
        <v>117</v>
      </c>
      <c r="CM129" s="184">
        <v>110</v>
      </c>
      <c r="CO129" s="165"/>
      <c r="CS129" s="182">
        <v>618</v>
      </c>
      <c r="CZ129" s="182">
        <v>2</v>
      </c>
      <c r="DA129" s="182">
        <v>9</v>
      </c>
      <c r="DB129" s="182">
        <v>2</v>
      </c>
      <c r="DC129" s="182">
        <v>5</v>
      </c>
      <c r="DD129" s="182">
        <v>4</v>
      </c>
      <c r="DE129" s="182">
        <v>1</v>
      </c>
      <c r="DF129" s="182">
        <v>4</v>
      </c>
      <c r="DG129" s="182">
        <f t="shared" si="109"/>
        <v>25</v>
      </c>
      <c r="DH129" s="182">
        <f t="shared" si="110"/>
        <v>0</v>
      </c>
      <c r="DI129" s="182">
        <f t="shared" si="111"/>
        <v>1</v>
      </c>
      <c r="DJ129" s="182">
        <f t="shared" si="112"/>
        <v>1</v>
      </c>
      <c r="DK129" s="182">
        <f t="shared" si="113"/>
        <v>0</v>
      </c>
      <c r="DL129" s="182">
        <f t="shared" si="114"/>
        <v>2</v>
      </c>
      <c r="DM129" s="182">
        <f t="shared" si="115"/>
        <v>1</v>
      </c>
      <c r="DN129" s="182">
        <f t="shared" si="116"/>
        <v>0</v>
      </c>
      <c r="DO129" s="182">
        <f t="shared" si="117"/>
        <v>0</v>
      </c>
      <c r="DP129" s="182">
        <f t="shared" si="118"/>
        <v>0</v>
      </c>
      <c r="DQ129" s="182">
        <f t="shared" si="119"/>
        <v>1</v>
      </c>
      <c r="DR129" s="182">
        <f t="shared" si="120"/>
        <v>0</v>
      </c>
      <c r="DS129" s="182">
        <f t="shared" si="121"/>
        <v>0</v>
      </c>
      <c r="DT129" s="182">
        <f t="shared" si="122"/>
        <v>0</v>
      </c>
      <c r="DU129" s="182">
        <f t="shared" si="123"/>
        <v>1</v>
      </c>
      <c r="DV129" s="182">
        <f t="shared" si="124"/>
        <v>2</v>
      </c>
      <c r="DW129" s="182">
        <f t="shared" si="125"/>
        <v>2</v>
      </c>
      <c r="DX129" s="182">
        <f t="shared" si="126"/>
        <v>1</v>
      </c>
      <c r="DY129" s="182">
        <f t="shared" si="127"/>
        <v>0</v>
      </c>
      <c r="DZ129" s="182">
        <f t="shared" si="128"/>
        <v>1</v>
      </c>
      <c r="EA129" s="182">
        <f t="shared" si="129"/>
        <v>3</v>
      </c>
      <c r="EB129" s="182">
        <f t="shared" si="130"/>
        <v>3</v>
      </c>
      <c r="EC129" s="182">
        <f t="shared" si="131"/>
        <v>1</v>
      </c>
      <c r="ED129" s="182">
        <f t="shared" si="132"/>
        <v>2</v>
      </c>
    </row>
    <row r="130" spans="71:134" ht="17">
      <c r="BS130" s="165"/>
      <c r="CL130" s="184">
        <v>118</v>
      </c>
      <c r="CM130" s="184">
        <v>110</v>
      </c>
      <c r="CO130" s="165"/>
      <c r="CS130" s="182">
        <v>619</v>
      </c>
      <c r="CZ130" s="182">
        <v>2</v>
      </c>
      <c r="DA130" s="182">
        <v>4</v>
      </c>
      <c r="DB130" s="182">
        <v>9</v>
      </c>
      <c r="DC130" s="182">
        <v>7</v>
      </c>
      <c r="DD130" s="182">
        <v>3</v>
      </c>
      <c r="DE130" s="182">
        <v>6</v>
      </c>
      <c r="DF130" s="182">
        <v>5</v>
      </c>
      <c r="DG130" s="182">
        <f t="shared" si="109"/>
        <v>34</v>
      </c>
      <c r="DH130" s="182">
        <f t="shared" si="110"/>
        <v>0</v>
      </c>
      <c r="DI130" s="182">
        <f t="shared" si="111"/>
        <v>0</v>
      </c>
      <c r="DJ130" s="182">
        <f t="shared" si="112"/>
        <v>0</v>
      </c>
      <c r="DK130" s="182">
        <f t="shared" si="113"/>
        <v>1</v>
      </c>
      <c r="DL130" s="182">
        <f t="shared" si="114"/>
        <v>1</v>
      </c>
      <c r="DM130" s="182">
        <f t="shared" si="115"/>
        <v>1</v>
      </c>
      <c r="DN130" s="182">
        <f t="shared" si="116"/>
        <v>1</v>
      </c>
      <c r="DO130" s="182">
        <f t="shared" si="117"/>
        <v>1</v>
      </c>
      <c r="DP130" s="182">
        <f t="shared" si="118"/>
        <v>0</v>
      </c>
      <c r="DQ130" s="182">
        <f t="shared" si="119"/>
        <v>1</v>
      </c>
      <c r="DR130" s="182">
        <f t="shared" si="120"/>
        <v>0</v>
      </c>
      <c r="DS130" s="182">
        <f t="shared" si="121"/>
        <v>0</v>
      </c>
      <c r="DT130" s="182">
        <f t="shared" si="122"/>
        <v>0</v>
      </c>
      <c r="DU130" s="182">
        <f t="shared" si="123"/>
        <v>2</v>
      </c>
      <c r="DV130" s="182">
        <f t="shared" si="124"/>
        <v>0</v>
      </c>
      <c r="DW130" s="182">
        <f t="shared" si="125"/>
        <v>2</v>
      </c>
      <c r="DX130" s="182">
        <f t="shared" si="126"/>
        <v>2</v>
      </c>
      <c r="DY130" s="182">
        <f t="shared" si="127"/>
        <v>1</v>
      </c>
      <c r="DZ130" s="182">
        <f t="shared" si="128"/>
        <v>1</v>
      </c>
      <c r="EA130" s="182">
        <f t="shared" si="129"/>
        <v>4</v>
      </c>
      <c r="EB130" s="182">
        <f t="shared" si="130"/>
        <v>3</v>
      </c>
      <c r="EC130" s="182">
        <f t="shared" si="131"/>
        <v>2</v>
      </c>
      <c r="ED130" s="182">
        <f t="shared" si="132"/>
        <v>0</v>
      </c>
    </row>
    <row r="131" spans="71:134" ht="17">
      <c r="BS131" s="165"/>
      <c r="CL131" s="184">
        <v>118</v>
      </c>
      <c r="CM131" s="184">
        <v>110</v>
      </c>
      <c r="CO131" s="165"/>
      <c r="CS131" s="182">
        <v>620</v>
      </c>
      <c r="CZ131" s="182">
        <v>2</v>
      </c>
      <c r="DA131" s="182">
        <v>7</v>
      </c>
      <c r="DB131" s="182">
        <v>3</v>
      </c>
      <c r="DC131" s="182">
        <v>3</v>
      </c>
      <c r="DD131" s="182">
        <v>0</v>
      </c>
      <c r="DE131" s="182">
        <v>6</v>
      </c>
      <c r="DF131" s="182">
        <v>2</v>
      </c>
      <c r="DG131" s="182">
        <f t="shared" ref="DG131:DG136" si="133">SUM(DA131:DF131)</f>
        <v>21</v>
      </c>
      <c r="DH131" s="182">
        <f t="shared" si="110"/>
        <v>1</v>
      </c>
      <c r="DI131" s="182">
        <f t="shared" si="111"/>
        <v>0</v>
      </c>
      <c r="DJ131" s="182">
        <f t="shared" si="112"/>
        <v>1</v>
      </c>
      <c r="DK131" s="182">
        <f t="shared" si="113"/>
        <v>2</v>
      </c>
      <c r="DL131" s="182">
        <f t="shared" si="114"/>
        <v>0</v>
      </c>
      <c r="DM131" s="182">
        <f t="shared" si="115"/>
        <v>0</v>
      </c>
      <c r="DN131" s="182">
        <f t="shared" si="116"/>
        <v>1</v>
      </c>
      <c r="DO131" s="182">
        <f t="shared" si="117"/>
        <v>1</v>
      </c>
      <c r="DP131" s="182">
        <f t="shared" si="118"/>
        <v>0</v>
      </c>
      <c r="DQ131" s="182">
        <f t="shared" si="119"/>
        <v>0</v>
      </c>
      <c r="DR131" s="182">
        <f t="shared" si="120"/>
        <v>0</v>
      </c>
      <c r="DS131" s="182">
        <f t="shared" si="121"/>
        <v>0</v>
      </c>
      <c r="DT131" s="182">
        <f t="shared" si="122"/>
        <v>0</v>
      </c>
      <c r="DU131" s="182">
        <f t="shared" si="123"/>
        <v>1</v>
      </c>
      <c r="DV131" s="182">
        <f t="shared" si="124"/>
        <v>2</v>
      </c>
      <c r="DW131" s="182">
        <f t="shared" si="125"/>
        <v>2</v>
      </c>
      <c r="DX131" s="182">
        <f t="shared" si="126"/>
        <v>1</v>
      </c>
      <c r="DY131" s="182">
        <f t="shared" si="127"/>
        <v>1</v>
      </c>
      <c r="DZ131" s="182">
        <f t="shared" si="128"/>
        <v>0</v>
      </c>
      <c r="EA131" s="182">
        <f t="shared" si="129"/>
        <v>3</v>
      </c>
      <c r="EB131" s="182">
        <f t="shared" si="130"/>
        <v>1</v>
      </c>
      <c r="EC131" s="182">
        <f t="shared" si="131"/>
        <v>1</v>
      </c>
      <c r="ED131" s="182">
        <f t="shared" si="132"/>
        <v>2</v>
      </c>
    </row>
    <row r="132" spans="71:134" ht="17">
      <c r="BS132" s="165"/>
      <c r="CL132" s="184">
        <v>118</v>
      </c>
      <c r="CM132" s="184">
        <v>110</v>
      </c>
      <c r="CO132" s="165"/>
      <c r="CS132" s="182">
        <v>621</v>
      </c>
      <c r="CZ132" s="182">
        <v>1</v>
      </c>
      <c r="DA132" s="182">
        <v>2</v>
      </c>
      <c r="DB132" s="182">
        <v>8</v>
      </c>
      <c r="DC132" s="182">
        <v>4</v>
      </c>
      <c r="DD132" s="182">
        <v>4</v>
      </c>
      <c r="DE132" s="182">
        <v>5</v>
      </c>
      <c r="DF132" s="182">
        <v>2</v>
      </c>
      <c r="DG132" s="182">
        <f t="shared" si="133"/>
        <v>25</v>
      </c>
      <c r="DH132" s="182">
        <f t="shared" si="110"/>
        <v>0</v>
      </c>
      <c r="DI132" s="182">
        <f t="shared" si="111"/>
        <v>0</v>
      </c>
      <c r="DJ132" s="182">
        <f t="shared" si="112"/>
        <v>2</v>
      </c>
      <c r="DK132" s="182">
        <f t="shared" si="113"/>
        <v>0</v>
      </c>
      <c r="DL132" s="182">
        <f t="shared" si="114"/>
        <v>2</v>
      </c>
      <c r="DM132" s="182">
        <f t="shared" si="115"/>
        <v>1</v>
      </c>
      <c r="DN132" s="182">
        <f t="shared" si="116"/>
        <v>0</v>
      </c>
      <c r="DO132" s="182">
        <f t="shared" si="117"/>
        <v>0</v>
      </c>
      <c r="DP132" s="182">
        <f t="shared" si="118"/>
        <v>1</v>
      </c>
      <c r="DQ132" s="182">
        <f t="shared" si="119"/>
        <v>0</v>
      </c>
      <c r="DR132" s="182">
        <f t="shared" si="120"/>
        <v>0</v>
      </c>
      <c r="DS132" s="182">
        <f t="shared" si="121"/>
        <v>0</v>
      </c>
      <c r="DT132" s="182">
        <f t="shared" si="122"/>
        <v>0</v>
      </c>
      <c r="DU132" s="182">
        <f t="shared" si="123"/>
        <v>1</v>
      </c>
      <c r="DV132" s="182">
        <f t="shared" si="124"/>
        <v>2</v>
      </c>
      <c r="DW132" s="182">
        <f t="shared" si="125"/>
        <v>2</v>
      </c>
      <c r="DX132" s="182">
        <f t="shared" si="126"/>
        <v>1</v>
      </c>
      <c r="DY132" s="182">
        <f t="shared" si="127"/>
        <v>1</v>
      </c>
      <c r="DZ132" s="182">
        <f t="shared" si="128"/>
        <v>0</v>
      </c>
      <c r="EA132" s="182">
        <f t="shared" si="129"/>
        <v>3</v>
      </c>
      <c r="EB132" s="182">
        <f t="shared" si="130"/>
        <v>3</v>
      </c>
      <c r="EC132" s="182">
        <f t="shared" si="131"/>
        <v>1</v>
      </c>
      <c r="ED132" s="182">
        <f t="shared" si="132"/>
        <v>2</v>
      </c>
    </row>
    <row r="133" spans="71:134" ht="17">
      <c r="BS133" s="165"/>
      <c r="CL133" s="184">
        <v>119</v>
      </c>
      <c r="CM133" s="184">
        <v>110</v>
      </c>
      <c r="CO133" s="165"/>
      <c r="CS133" s="182">
        <v>622</v>
      </c>
      <c r="CZ133" s="182">
        <v>1</v>
      </c>
      <c r="DA133" s="182">
        <v>3</v>
      </c>
      <c r="DB133" s="182">
        <v>1</v>
      </c>
      <c r="DC133" s="182">
        <v>5</v>
      </c>
      <c r="DD133" s="182">
        <v>3</v>
      </c>
      <c r="DE133" s="182">
        <v>4</v>
      </c>
      <c r="DF133" s="182">
        <v>4</v>
      </c>
      <c r="DG133" s="182">
        <f t="shared" si="133"/>
        <v>20</v>
      </c>
      <c r="DH133" s="182">
        <f t="shared" si="110"/>
        <v>0</v>
      </c>
      <c r="DI133" s="182">
        <f t="shared" si="111"/>
        <v>1</v>
      </c>
      <c r="DJ133" s="182">
        <f t="shared" si="112"/>
        <v>0</v>
      </c>
      <c r="DK133" s="182">
        <f t="shared" si="113"/>
        <v>2</v>
      </c>
      <c r="DL133" s="182">
        <f t="shared" si="114"/>
        <v>2</v>
      </c>
      <c r="DM133" s="182">
        <f t="shared" si="115"/>
        <v>1</v>
      </c>
      <c r="DN133" s="182">
        <f t="shared" si="116"/>
        <v>0</v>
      </c>
      <c r="DO133" s="182">
        <f t="shared" si="117"/>
        <v>0</v>
      </c>
      <c r="DP133" s="182">
        <f t="shared" si="118"/>
        <v>0</v>
      </c>
      <c r="DQ133" s="182">
        <f t="shared" si="119"/>
        <v>0</v>
      </c>
      <c r="DR133" s="182">
        <f t="shared" si="120"/>
        <v>0</v>
      </c>
      <c r="DS133" s="182">
        <f t="shared" si="121"/>
        <v>0</v>
      </c>
      <c r="DT133" s="182">
        <f t="shared" si="122"/>
        <v>0</v>
      </c>
      <c r="DU133" s="182">
        <f t="shared" si="123"/>
        <v>0</v>
      </c>
      <c r="DV133" s="182">
        <f t="shared" si="124"/>
        <v>1</v>
      </c>
      <c r="DW133" s="182">
        <f t="shared" si="125"/>
        <v>4</v>
      </c>
      <c r="DX133" s="182">
        <f t="shared" si="126"/>
        <v>1</v>
      </c>
      <c r="DY133" s="182">
        <f t="shared" si="127"/>
        <v>0</v>
      </c>
      <c r="DZ133" s="182">
        <f t="shared" si="128"/>
        <v>0</v>
      </c>
      <c r="EA133" s="182">
        <f t="shared" si="129"/>
        <v>5</v>
      </c>
      <c r="EB133" s="182">
        <f t="shared" si="130"/>
        <v>3</v>
      </c>
      <c r="EC133" s="182">
        <f t="shared" si="131"/>
        <v>0</v>
      </c>
      <c r="ED133" s="182">
        <f t="shared" si="132"/>
        <v>1</v>
      </c>
    </row>
    <row r="134" spans="71:134" ht="17">
      <c r="BS134" s="165"/>
      <c r="CL134" s="184">
        <v>119</v>
      </c>
      <c r="CM134" s="184">
        <v>110</v>
      </c>
      <c r="CO134" s="165"/>
      <c r="CS134" s="182">
        <v>623</v>
      </c>
      <c r="CZ134" s="182">
        <v>0</v>
      </c>
      <c r="DA134" s="221">
        <v>2</v>
      </c>
      <c r="DB134" s="221">
        <v>5</v>
      </c>
      <c r="DC134" s="221">
        <v>4</v>
      </c>
      <c r="DD134" s="221">
        <v>6</v>
      </c>
      <c r="DE134" s="221">
        <v>2</v>
      </c>
      <c r="DF134" s="221">
        <v>3</v>
      </c>
      <c r="DG134" s="221">
        <f t="shared" si="133"/>
        <v>22</v>
      </c>
      <c r="DH134" s="221">
        <f t="shared" ref="DH134" si="134">COUNTIF(DA134:DF134,0)</f>
        <v>0</v>
      </c>
      <c r="DI134" s="221">
        <f t="shared" ref="DI134" si="135">COUNTIF(DA134:DF134,1)</f>
        <v>0</v>
      </c>
      <c r="DJ134" s="221">
        <f t="shared" ref="DJ134" si="136">COUNTIF(DA134:DF134,2)</f>
        <v>2</v>
      </c>
      <c r="DK134" s="221">
        <f t="shared" ref="DK134" si="137">COUNTIF(DA134:DF134,3)</f>
        <v>1</v>
      </c>
      <c r="DL134" s="221">
        <f t="shared" ref="DL134" si="138">COUNTIF(DA134:DF134,4)</f>
        <v>1</v>
      </c>
      <c r="DM134" s="221">
        <f t="shared" ref="DM134" si="139">COUNTIF(DA134:DF134,5)</f>
        <v>1</v>
      </c>
      <c r="DN134" s="221">
        <f t="shared" ref="DN134" si="140">COUNTIF(DA134:DF134,6)</f>
        <v>1</v>
      </c>
      <c r="DO134" s="221">
        <f t="shared" ref="DO134" si="141">COUNTIF(DA134:DF134,7)</f>
        <v>0</v>
      </c>
      <c r="DP134" s="221">
        <f t="shared" ref="DP134" si="142">COUNTIF(DA134:DF134,8)</f>
        <v>0</v>
      </c>
      <c r="DQ134" s="221">
        <f t="shared" ref="DQ134" si="143">COUNTIF(DA134:DF134,9)</f>
        <v>0</v>
      </c>
      <c r="DR134" s="221">
        <f t="shared" ref="DR134" si="144">COUNTIF(DA134:DF134,10)</f>
        <v>0</v>
      </c>
      <c r="DS134" s="221">
        <f t="shared" ref="DS134" si="145">COUNTIF(DA134:DF134,11)</f>
        <v>0</v>
      </c>
      <c r="DT134" s="221">
        <f t="shared" ref="DT134" si="146">COUNTIF(DA134:DF134,12)</f>
        <v>0</v>
      </c>
      <c r="DU134" s="221">
        <f t="shared" ref="DU134" si="147">SUM(DO134:DT134)</f>
        <v>0</v>
      </c>
      <c r="DV134" s="221">
        <f t="shared" ref="DV134" si="148">SUM(DH134:DJ134)</f>
        <v>2</v>
      </c>
      <c r="DW134" s="221">
        <f t="shared" ref="DW134" si="149">SUM(DK134:DL134)</f>
        <v>2</v>
      </c>
      <c r="DX134" s="221">
        <f t="shared" ref="DX134" si="150">SUM(DM134:DN134)</f>
        <v>2</v>
      </c>
      <c r="DY134" s="221">
        <f t="shared" ref="DY134" si="151">SUM(DO134:DP134)</f>
        <v>0</v>
      </c>
      <c r="DZ134" s="221">
        <f t="shared" ref="DZ134" si="152">SUM(DQ134:DT134)</f>
        <v>0</v>
      </c>
      <c r="EA134" s="221">
        <f t="shared" ref="EA134" si="153">SUM(DK134:DN134)</f>
        <v>4</v>
      </c>
      <c r="EB134" s="221">
        <f t="shared" ref="EB134" si="154">SUM(DL134:DN134)</f>
        <v>3</v>
      </c>
      <c r="EC134" s="221">
        <f t="shared" ref="EC134" si="155">SUM(DO134:DT134)</f>
        <v>0</v>
      </c>
      <c r="ED134" s="221">
        <f t="shared" ref="ED134" si="156">SUM(DH134:DJ134)</f>
        <v>2</v>
      </c>
    </row>
    <row r="135" spans="71:134" ht="17">
      <c r="BS135" s="165"/>
      <c r="CL135" s="184">
        <v>120</v>
      </c>
      <c r="CM135" s="184">
        <v>120</v>
      </c>
      <c r="CO135" s="165"/>
      <c r="CS135" s="182">
        <v>624</v>
      </c>
      <c r="CZ135" s="182">
        <v>2</v>
      </c>
      <c r="DA135" s="221">
        <v>3</v>
      </c>
      <c r="DB135" s="221">
        <v>3</v>
      </c>
      <c r="DC135" s="221">
        <v>6</v>
      </c>
      <c r="DD135" s="221">
        <v>1</v>
      </c>
      <c r="DE135" s="221">
        <v>8</v>
      </c>
      <c r="DF135" s="221">
        <v>6</v>
      </c>
      <c r="DG135" s="221">
        <f t="shared" si="133"/>
        <v>27</v>
      </c>
      <c r="DH135" s="221">
        <f t="shared" ref="DH135" si="157">COUNTIF(DA135:DF135,0)</f>
        <v>0</v>
      </c>
      <c r="DI135" s="221">
        <f t="shared" ref="DI135" si="158">COUNTIF(DA135:DF135,1)</f>
        <v>1</v>
      </c>
      <c r="DJ135" s="221">
        <f t="shared" ref="DJ135" si="159">COUNTIF(DA135:DF135,2)</f>
        <v>0</v>
      </c>
      <c r="DK135" s="221">
        <f t="shared" ref="DK135" si="160">COUNTIF(DA135:DF135,3)</f>
        <v>2</v>
      </c>
      <c r="DL135" s="221">
        <f t="shared" ref="DL135" si="161">COUNTIF(DA135:DF135,4)</f>
        <v>0</v>
      </c>
      <c r="DM135" s="221">
        <f t="shared" ref="DM135" si="162">COUNTIF(DA135:DF135,5)</f>
        <v>0</v>
      </c>
      <c r="DN135" s="221">
        <f t="shared" ref="DN135" si="163">COUNTIF(DA135:DF135,6)</f>
        <v>2</v>
      </c>
      <c r="DO135" s="221">
        <f t="shared" ref="DO135" si="164">COUNTIF(DA135:DF135,7)</f>
        <v>0</v>
      </c>
      <c r="DP135" s="221">
        <f t="shared" ref="DP135" si="165">COUNTIF(DA135:DF135,8)</f>
        <v>1</v>
      </c>
      <c r="DQ135" s="221">
        <f t="shared" ref="DQ135" si="166">COUNTIF(DA135:DF135,9)</f>
        <v>0</v>
      </c>
      <c r="DR135" s="221">
        <f t="shared" ref="DR135" si="167">COUNTIF(DA135:DF135,10)</f>
        <v>0</v>
      </c>
      <c r="DS135" s="221">
        <f t="shared" ref="DS135" si="168">COUNTIF(DA135:DF135,11)</f>
        <v>0</v>
      </c>
      <c r="DT135" s="221">
        <f t="shared" ref="DT135" si="169">COUNTIF(DA135:DF135,12)</f>
        <v>0</v>
      </c>
      <c r="DU135" s="221">
        <f t="shared" ref="DU135" si="170">SUM(DO135:DT135)</f>
        <v>1</v>
      </c>
      <c r="DV135" s="221">
        <f t="shared" ref="DV135" si="171">SUM(DH135:DJ135)</f>
        <v>1</v>
      </c>
      <c r="DW135" s="221">
        <f t="shared" ref="DW135" si="172">SUM(DK135:DL135)</f>
        <v>2</v>
      </c>
      <c r="DX135" s="221">
        <f t="shared" ref="DX135" si="173">SUM(DM135:DN135)</f>
        <v>2</v>
      </c>
      <c r="DY135" s="221">
        <f t="shared" ref="DY135" si="174">SUM(DO135:DP135)</f>
        <v>1</v>
      </c>
      <c r="DZ135" s="221">
        <f t="shared" ref="DZ135" si="175">SUM(DQ135:DT135)</f>
        <v>0</v>
      </c>
      <c r="EA135" s="221">
        <f t="shared" ref="EA135" si="176">SUM(DK135:DN135)</f>
        <v>4</v>
      </c>
      <c r="EB135" s="221">
        <f t="shared" ref="EB135" si="177">SUM(DL135:DN135)</f>
        <v>2</v>
      </c>
      <c r="EC135" s="221">
        <f t="shared" ref="EC135" si="178">SUM(DO135:DT135)</f>
        <v>1</v>
      </c>
      <c r="ED135" s="221">
        <f t="shared" ref="ED135" si="179">SUM(DH135:DJ135)</f>
        <v>1</v>
      </c>
    </row>
    <row r="136" spans="71:134" ht="17">
      <c r="BS136" s="165"/>
      <c r="CL136" s="184">
        <v>120</v>
      </c>
      <c r="CM136" s="184">
        <v>120</v>
      </c>
      <c r="CO136" s="165"/>
      <c r="CS136" s="182">
        <v>625</v>
      </c>
      <c r="CZ136" s="182">
        <v>2</v>
      </c>
      <c r="DA136" s="182">
        <v>1</v>
      </c>
      <c r="DB136" s="182">
        <v>5</v>
      </c>
      <c r="DC136" s="182">
        <v>4</v>
      </c>
      <c r="DD136" s="182">
        <v>2</v>
      </c>
      <c r="DE136" s="182">
        <v>4</v>
      </c>
      <c r="DF136" s="182">
        <v>7</v>
      </c>
      <c r="DG136" s="221">
        <f t="shared" si="133"/>
        <v>23</v>
      </c>
      <c r="DH136" s="221">
        <f t="shared" ref="DH136" si="180">COUNTIF(DA136:DF136,0)</f>
        <v>0</v>
      </c>
      <c r="DI136" s="221">
        <f t="shared" ref="DI136" si="181">COUNTIF(DA136:DF136,1)</f>
        <v>1</v>
      </c>
      <c r="DJ136" s="221">
        <f t="shared" ref="DJ136" si="182">COUNTIF(DA136:DF136,2)</f>
        <v>1</v>
      </c>
      <c r="DK136" s="221">
        <f t="shared" ref="DK136" si="183">COUNTIF(DA136:DF136,3)</f>
        <v>0</v>
      </c>
      <c r="DL136" s="221">
        <f t="shared" ref="DL136" si="184">COUNTIF(DA136:DF136,4)</f>
        <v>2</v>
      </c>
      <c r="DM136" s="221">
        <f t="shared" ref="DM136" si="185">COUNTIF(DA136:DF136,5)</f>
        <v>1</v>
      </c>
      <c r="DN136" s="221">
        <f t="shared" ref="DN136" si="186">COUNTIF(DA136:DF136,6)</f>
        <v>0</v>
      </c>
      <c r="DO136" s="221">
        <f t="shared" ref="DO136" si="187">COUNTIF(DA136:DF136,7)</f>
        <v>1</v>
      </c>
      <c r="DP136" s="221">
        <f t="shared" ref="DP136" si="188">COUNTIF(DA136:DF136,8)</f>
        <v>0</v>
      </c>
      <c r="DQ136" s="221">
        <f t="shared" ref="DQ136" si="189">COUNTIF(DA136:DF136,9)</f>
        <v>0</v>
      </c>
      <c r="DR136" s="221">
        <f t="shared" ref="DR136" si="190">COUNTIF(DA136:DF136,10)</f>
        <v>0</v>
      </c>
      <c r="DS136" s="221">
        <f t="shared" ref="DS136" si="191">COUNTIF(DA136:DF136,11)</f>
        <v>0</v>
      </c>
      <c r="DT136" s="221">
        <f t="shared" ref="DT136" si="192">COUNTIF(DA136:DF136,12)</f>
        <v>0</v>
      </c>
      <c r="DU136" s="221">
        <f t="shared" ref="DU136" si="193">SUM(DO136:DT136)</f>
        <v>1</v>
      </c>
      <c r="DV136" s="221">
        <f t="shared" ref="DV136" si="194">SUM(DH136:DJ136)</f>
        <v>2</v>
      </c>
      <c r="DW136" s="221">
        <f t="shared" ref="DW136" si="195">SUM(DK136:DL136)</f>
        <v>2</v>
      </c>
      <c r="DX136" s="221">
        <f t="shared" ref="DX136" si="196">SUM(DM136:DN136)</f>
        <v>1</v>
      </c>
      <c r="DY136" s="221">
        <f t="shared" ref="DY136" si="197">SUM(DO136:DP136)</f>
        <v>1</v>
      </c>
      <c r="DZ136" s="221">
        <f t="shared" ref="DZ136" si="198">SUM(DQ136:DT136)</f>
        <v>0</v>
      </c>
      <c r="EA136" s="221">
        <f t="shared" ref="EA136" si="199">SUM(DK136:DN136)</f>
        <v>3</v>
      </c>
      <c r="EB136" s="221">
        <f t="shared" ref="EB136" si="200">SUM(DL136:DN136)</f>
        <v>3</v>
      </c>
      <c r="EC136" s="221">
        <f t="shared" ref="EC136" si="201">SUM(DO136:DT136)</f>
        <v>1</v>
      </c>
      <c r="ED136" s="221">
        <f t="shared" ref="ED136" si="202">SUM(DH136:DJ136)</f>
        <v>2</v>
      </c>
    </row>
    <row r="137" spans="71:134" ht="17">
      <c r="BS137" s="165"/>
      <c r="CL137" s="184">
        <v>120</v>
      </c>
      <c r="CM137" s="184">
        <v>120</v>
      </c>
      <c r="CO137" s="165"/>
      <c r="CS137" s="182">
        <v>626</v>
      </c>
      <c r="CZ137" s="182">
        <v>1</v>
      </c>
      <c r="DA137" s="182">
        <v>7</v>
      </c>
      <c r="DB137" s="182">
        <v>6</v>
      </c>
      <c r="DC137" s="182">
        <v>2</v>
      </c>
      <c r="DD137" s="182">
        <v>4</v>
      </c>
      <c r="DE137" s="182">
        <v>6</v>
      </c>
      <c r="DF137" s="182">
        <v>2</v>
      </c>
      <c r="DG137" s="221">
        <f t="shared" ref="DG137" si="203">SUM(DA137:DF137)</f>
        <v>27</v>
      </c>
      <c r="DH137" s="221">
        <f t="shared" ref="DH137" si="204">COUNTIF(DA137:DF137,0)</f>
        <v>0</v>
      </c>
      <c r="DI137" s="221">
        <f t="shared" ref="DI137" si="205">COUNTIF(DA137:DF137,1)</f>
        <v>0</v>
      </c>
      <c r="DJ137" s="221">
        <f t="shared" ref="DJ137" si="206">COUNTIF(DA137:DF137,2)</f>
        <v>2</v>
      </c>
      <c r="DK137" s="221">
        <f t="shared" ref="DK137" si="207">COUNTIF(DA137:DF137,3)</f>
        <v>0</v>
      </c>
      <c r="DL137" s="221">
        <f t="shared" ref="DL137" si="208">COUNTIF(DA137:DF137,4)</f>
        <v>1</v>
      </c>
      <c r="DM137" s="221">
        <f t="shared" ref="DM137" si="209">COUNTIF(DA137:DF137,5)</f>
        <v>0</v>
      </c>
      <c r="DN137" s="221">
        <f t="shared" ref="DN137" si="210">COUNTIF(DA137:DF137,6)</f>
        <v>2</v>
      </c>
      <c r="DO137" s="221">
        <f t="shared" ref="DO137" si="211">COUNTIF(DA137:DF137,7)</f>
        <v>1</v>
      </c>
      <c r="DP137" s="221">
        <f t="shared" ref="DP137" si="212">COUNTIF(DA137:DF137,8)</f>
        <v>0</v>
      </c>
      <c r="DQ137" s="221">
        <f t="shared" ref="DQ137" si="213">COUNTIF(DA137:DF137,9)</f>
        <v>0</v>
      </c>
      <c r="DR137" s="221">
        <f t="shared" ref="DR137" si="214">COUNTIF(DA137:DF137,10)</f>
        <v>0</v>
      </c>
      <c r="DS137" s="221">
        <f t="shared" ref="DS137" si="215">COUNTIF(DA137:DF137,11)</f>
        <v>0</v>
      </c>
      <c r="DT137" s="221">
        <f t="shared" ref="DT137" si="216">COUNTIF(DA137:DF137,12)</f>
        <v>0</v>
      </c>
      <c r="DU137" s="221">
        <f t="shared" ref="DU137" si="217">SUM(DO137:DT137)</f>
        <v>1</v>
      </c>
      <c r="DV137" s="221">
        <f t="shared" ref="DV137" si="218">SUM(DH137:DJ137)</f>
        <v>2</v>
      </c>
      <c r="DW137" s="221">
        <f t="shared" ref="DW137" si="219">SUM(DK137:DL137)</f>
        <v>1</v>
      </c>
      <c r="DX137" s="221">
        <f t="shared" ref="DX137" si="220">SUM(DM137:DN137)</f>
        <v>2</v>
      </c>
      <c r="DY137" s="221">
        <f t="shared" ref="DY137" si="221">SUM(DO137:DP137)</f>
        <v>1</v>
      </c>
      <c r="DZ137" s="221">
        <f t="shared" ref="DZ137" si="222">SUM(DQ137:DT137)</f>
        <v>0</v>
      </c>
      <c r="EA137" s="221">
        <f t="shared" ref="EA137" si="223">SUM(DK137:DN137)</f>
        <v>3</v>
      </c>
      <c r="EB137" s="221">
        <f t="shared" ref="EB137" si="224">SUM(DL137:DN137)</f>
        <v>3</v>
      </c>
      <c r="EC137" s="221">
        <f t="shared" ref="EC137" si="225">SUM(DO137:DT137)</f>
        <v>1</v>
      </c>
      <c r="ED137" s="221">
        <f t="shared" ref="ED137" si="226">SUM(DH137:DJ137)</f>
        <v>2</v>
      </c>
    </row>
    <row r="138" spans="71:134" ht="17">
      <c r="BS138" s="165"/>
      <c r="CL138" s="184">
        <v>120</v>
      </c>
      <c r="CM138" s="184">
        <v>120</v>
      </c>
      <c r="CO138" s="165"/>
      <c r="CS138" s="182">
        <v>627</v>
      </c>
      <c r="CZ138" s="182">
        <v>2</v>
      </c>
      <c r="DA138" s="182">
        <v>8</v>
      </c>
      <c r="DB138" s="182">
        <v>4</v>
      </c>
      <c r="DC138" s="182">
        <v>3</v>
      </c>
      <c r="DD138" s="182">
        <v>5</v>
      </c>
      <c r="DE138" s="182">
        <v>1</v>
      </c>
      <c r="DF138" s="182">
        <v>3</v>
      </c>
      <c r="DG138" s="221">
        <f t="shared" ref="DG138" si="227">SUM(DA138:DF138)</f>
        <v>24</v>
      </c>
      <c r="DH138" s="221">
        <f t="shared" ref="DH138" si="228">COUNTIF(DA138:DF138,0)</f>
        <v>0</v>
      </c>
      <c r="DI138" s="221">
        <f t="shared" ref="DI138" si="229">COUNTIF(DA138:DF138,1)</f>
        <v>1</v>
      </c>
      <c r="DJ138" s="221">
        <f t="shared" ref="DJ138" si="230">COUNTIF(DA138:DF138,2)</f>
        <v>0</v>
      </c>
      <c r="DK138" s="221">
        <f t="shared" ref="DK138" si="231">COUNTIF(DA138:DF138,3)</f>
        <v>2</v>
      </c>
      <c r="DL138" s="221">
        <f t="shared" ref="DL138" si="232">COUNTIF(DA138:DF138,4)</f>
        <v>1</v>
      </c>
      <c r="DM138" s="221">
        <f t="shared" ref="DM138" si="233">COUNTIF(DA138:DF138,5)</f>
        <v>1</v>
      </c>
      <c r="DN138" s="221">
        <f t="shared" ref="DN138" si="234">COUNTIF(DA138:DF138,6)</f>
        <v>0</v>
      </c>
      <c r="DO138" s="221">
        <f t="shared" ref="DO138" si="235">COUNTIF(DA138:DF138,7)</f>
        <v>0</v>
      </c>
      <c r="DP138" s="221">
        <f t="shared" ref="DP138" si="236">COUNTIF(DA138:DF138,8)</f>
        <v>1</v>
      </c>
      <c r="DQ138" s="221">
        <f t="shared" ref="DQ138" si="237">COUNTIF(DA138:DF138,9)</f>
        <v>0</v>
      </c>
      <c r="DR138" s="221">
        <f t="shared" ref="DR138" si="238">COUNTIF(DA138:DF138,10)</f>
        <v>0</v>
      </c>
      <c r="DS138" s="221">
        <f t="shared" ref="DS138" si="239">COUNTIF(DA138:DF138,11)</f>
        <v>0</v>
      </c>
      <c r="DT138" s="221">
        <f t="shared" ref="DT138" si="240">COUNTIF(DA138:DF138,12)</f>
        <v>0</v>
      </c>
      <c r="DU138" s="221">
        <f t="shared" ref="DU138" si="241">SUM(DO138:DT138)</f>
        <v>1</v>
      </c>
      <c r="DV138" s="221">
        <f t="shared" ref="DV138" si="242">SUM(DH138:DJ138)</f>
        <v>1</v>
      </c>
      <c r="DW138" s="221">
        <f t="shared" ref="DW138" si="243">SUM(DK138:DL138)</f>
        <v>3</v>
      </c>
      <c r="DX138" s="221">
        <f t="shared" ref="DX138" si="244">SUM(DM138:DN138)</f>
        <v>1</v>
      </c>
      <c r="DY138" s="221">
        <f t="shared" ref="DY138" si="245">SUM(DO138:DP138)</f>
        <v>1</v>
      </c>
      <c r="DZ138" s="221">
        <f t="shared" ref="DZ138" si="246">SUM(DQ138:DT138)</f>
        <v>0</v>
      </c>
      <c r="EA138" s="221">
        <f t="shared" ref="EA138" si="247">SUM(DK138:DN138)</f>
        <v>4</v>
      </c>
      <c r="EB138" s="221">
        <f t="shared" ref="EB138" si="248">SUM(DL138:DN138)</f>
        <v>2</v>
      </c>
      <c r="EC138" s="221">
        <f t="shared" ref="EC138" si="249">SUM(DO138:DT138)</f>
        <v>1</v>
      </c>
      <c r="ED138" s="221">
        <f t="shared" ref="ED138" si="250">SUM(DH138:DJ138)</f>
        <v>1</v>
      </c>
    </row>
    <row r="139" spans="71:134" ht="17">
      <c r="BS139" s="165"/>
      <c r="CL139" s="184">
        <v>120</v>
      </c>
      <c r="CM139" s="184">
        <v>120</v>
      </c>
      <c r="CO139" s="165"/>
      <c r="CS139" s="221">
        <v>628</v>
      </c>
      <c r="CZ139" s="182">
        <v>0</v>
      </c>
      <c r="DA139" s="221">
        <v>4</v>
      </c>
      <c r="DB139" s="221">
        <v>5</v>
      </c>
      <c r="DC139" s="221">
        <v>2</v>
      </c>
      <c r="DD139" s="221">
        <v>2</v>
      </c>
      <c r="DE139" s="221">
        <v>4</v>
      </c>
      <c r="DF139" s="221">
        <v>3</v>
      </c>
      <c r="DG139" s="221">
        <f t="shared" ref="DG139" si="251">SUM(DA139:DF139)</f>
        <v>20</v>
      </c>
      <c r="DH139" s="221">
        <f t="shared" ref="DH139" si="252">COUNTIF(DA139:DF139,0)</f>
        <v>0</v>
      </c>
      <c r="DI139" s="221">
        <f t="shared" ref="DI139" si="253">COUNTIF(DA139:DF139,1)</f>
        <v>0</v>
      </c>
      <c r="DJ139" s="221">
        <f t="shared" ref="DJ139" si="254">COUNTIF(DA139:DF139,2)</f>
        <v>2</v>
      </c>
      <c r="DK139" s="221">
        <f t="shared" ref="DK139" si="255">COUNTIF(DA139:DF139,3)</f>
        <v>1</v>
      </c>
      <c r="DL139" s="221">
        <f t="shared" ref="DL139" si="256">COUNTIF(DA139:DF139,4)</f>
        <v>2</v>
      </c>
      <c r="DM139" s="221">
        <f t="shared" ref="DM139" si="257">COUNTIF(DA139:DF139,5)</f>
        <v>1</v>
      </c>
      <c r="DN139" s="221">
        <f t="shared" ref="DN139" si="258">COUNTIF(DA139:DF139,6)</f>
        <v>0</v>
      </c>
      <c r="DO139" s="221">
        <f t="shared" ref="DO139" si="259">COUNTIF(DA139:DF139,7)</f>
        <v>0</v>
      </c>
      <c r="DP139" s="221">
        <f t="shared" ref="DP139" si="260">COUNTIF(DA139:DF139,8)</f>
        <v>0</v>
      </c>
      <c r="DQ139" s="221">
        <f t="shared" ref="DQ139" si="261">COUNTIF(DA139:DF139,9)</f>
        <v>0</v>
      </c>
      <c r="DR139" s="221">
        <f t="shared" ref="DR139" si="262">COUNTIF(DA139:DF139,10)</f>
        <v>0</v>
      </c>
      <c r="DS139" s="221">
        <f t="shared" ref="DS139" si="263">COUNTIF(DA139:DF139,11)</f>
        <v>0</v>
      </c>
      <c r="DT139" s="221">
        <f t="shared" ref="DT139" si="264">COUNTIF(DA139:DF139,12)</f>
        <v>0</v>
      </c>
      <c r="DU139" s="221">
        <f t="shared" ref="DU139" si="265">SUM(DO139:DT139)</f>
        <v>0</v>
      </c>
      <c r="DV139" s="221">
        <f t="shared" ref="DV139" si="266">SUM(DH139:DJ139)</f>
        <v>2</v>
      </c>
      <c r="DW139" s="221">
        <f t="shared" ref="DW139" si="267">SUM(DK139:DL139)</f>
        <v>3</v>
      </c>
      <c r="DX139" s="221">
        <f t="shared" ref="DX139" si="268">SUM(DM139:DN139)</f>
        <v>1</v>
      </c>
      <c r="DY139" s="221">
        <f t="shared" ref="DY139" si="269">SUM(DO139:DP139)</f>
        <v>0</v>
      </c>
      <c r="DZ139" s="221">
        <f t="shared" ref="DZ139" si="270">SUM(DQ139:DT139)</f>
        <v>0</v>
      </c>
      <c r="EA139" s="221">
        <f t="shared" ref="EA139" si="271">SUM(DK139:DN139)</f>
        <v>4</v>
      </c>
      <c r="EB139" s="221">
        <f t="shared" ref="EB139" si="272">SUM(DL139:DN139)</f>
        <v>3</v>
      </c>
      <c r="EC139" s="221">
        <f t="shared" ref="EC139" si="273">SUM(DO139:DT139)</f>
        <v>0</v>
      </c>
      <c r="ED139" s="221">
        <f t="shared" ref="ED139" si="274">SUM(DH139:DJ139)</f>
        <v>2</v>
      </c>
    </row>
    <row r="140" spans="71:134" ht="17">
      <c r="BS140" s="165"/>
      <c r="CL140" s="184">
        <v>121</v>
      </c>
      <c r="CM140" s="184">
        <v>120</v>
      </c>
      <c r="CO140" s="165"/>
      <c r="CS140" s="221">
        <v>629</v>
      </c>
      <c r="CZ140" s="182">
        <v>1</v>
      </c>
      <c r="DA140" s="221">
        <v>6</v>
      </c>
      <c r="DB140" s="221">
        <v>4</v>
      </c>
      <c r="DC140" s="221">
        <v>1</v>
      </c>
      <c r="DD140" s="221">
        <v>3</v>
      </c>
      <c r="DE140" s="221">
        <v>3</v>
      </c>
      <c r="DF140" s="221">
        <v>3</v>
      </c>
      <c r="DG140" s="221">
        <f t="shared" ref="DG140" si="275">SUM(DA140:DF140)</f>
        <v>20</v>
      </c>
      <c r="DH140" s="221">
        <f t="shared" ref="DH140" si="276">COUNTIF(DA140:DF140,0)</f>
        <v>0</v>
      </c>
      <c r="DI140" s="221">
        <f t="shared" ref="DI140" si="277">COUNTIF(DA140:DF140,1)</f>
        <v>1</v>
      </c>
      <c r="DJ140" s="221">
        <f t="shared" ref="DJ140" si="278">COUNTIF(DA140:DF140,2)</f>
        <v>0</v>
      </c>
      <c r="DK140" s="221">
        <f t="shared" ref="DK140" si="279">COUNTIF(DA140:DF140,3)</f>
        <v>3</v>
      </c>
      <c r="DL140" s="221">
        <f t="shared" ref="DL140" si="280">COUNTIF(DA140:DF140,4)</f>
        <v>1</v>
      </c>
      <c r="DM140" s="221">
        <f t="shared" ref="DM140" si="281">COUNTIF(DA140:DF140,5)</f>
        <v>0</v>
      </c>
      <c r="DN140" s="221">
        <f t="shared" ref="DN140" si="282">COUNTIF(DA140:DF140,6)</f>
        <v>1</v>
      </c>
      <c r="DO140" s="221">
        <f t="shared" ref="DO140" si="283">COUNTIF(DA140:DF140,7)</f>
        <v>0</v>
      </c>
      <c r="DP140" s="221">
        <f t="shared" ref="DP140" si="284">COUNTIF(DA140:DF140,8)</f>
        <v>0</v>
      </c>
      <c r="DQ140" s="221">
        <f t="shared" ref="DQ140" si="285">COUNTIF(DA140:DF140,9)</f>
        <v>0</v>
      </c>
      <c r="DR140" s="221">
        <f t="shared" ref="DR140" si="286">COUNTIF(DA140:DF140,10)</f>
        <v>0</v>
      </c>
      <c r="DS140" s="221">
        <f t="shared" ref="DS140" si="287">COUNTIF(DA140:DF140,11)</f>
        <v>0</v>
      </c>
      <c r="DT140" s="221">
        <f t="shared" ref="DT140" si="288">COUNTIF(DA140:DF140,12)</f>
        <v>0</v>
      </c>
      <c r="DU140" s="221">
        <f t="shared" ref="DU140" si="289">SUM(DO140:DT140)</f>
        <v>0</v>
      </c>
      <c r="DV140" s="221">
        <f t="shared" ref="DV140" si="290">SUM(DH140:DJ140)</f>
        <v>1</v>
      </c>
      <c r="DW140" s="221">
        <f t="shared" ref="DW140" si="291">SUM(DK140:DL140)</f>
        <v>4</v>
      </c>
      <c r="DX140" s="221">
        <f t="shared" ref="DX140" si="292">SUM(DM140:DN140)</f>
        <v>1</v>
      </c>
      <c r="DY140" s="221">
        <f t="shared" ref="DY140" si="293">SUM(DO140:DP140)</f>
        <v>0</v>
      </c>
      <c r="DZ140" s="221">
        <f t="shared" ref="DZ140" si="294">SUM(DQ140:DT140)</f>
        <v>0</v>
      </c>
      <c r="EA140" s="221">
        <f t="shared" ref="EA140" si="295">SUM(DK140:DN140)</f>
        <v>5</v>
      </c>
      <c r="EB140" s="221">
        <f t="shared" ref="EB140" si="296">SUM(DL140:DN140)</f>
        <v>2</v>
      </c>
      <c r="EC140" s="221">
        <f t="shared" ref="EC140" si="297">SUM(DO140:DT140)</f>
        <v>0</v>
      </c>
      <c r="ED140" s="221">
        <f t="shared" ref="ED140" si="298">SUM(DH140:DJ140)</f>
        <v>1</v>
      </c>
    </row>
    <row r="141" spans="71:134" ht="17">
      <c r="BS141" s="165"/>
      <c r="CL141" s="184">
        <v>121</v>
      </c>
      <c r="CM141" s="184">
        <v>120</v>
      </c>
      <c r="CO141" s="165"/>
      <c r="CS141" s="221">
        <v>630</v>
      </c>
      <c r="CZ141" s="182">
        <v>1</v>
      </c>
      <c r="DA141" s="221">
        <v>7</v>
      </c>
      <c r="DB141" s="221">
        <v>2</v>
      </c>
      <c r="DC141" s="221">
        <v>5</v>
      </c>
      <c r="DD141" s="221">
        <v>2</v>
      </c>
      <c r="DE141" s="221">
        <v>6</v>
      </c>
      <c r="DF141" s="221">
        <v>2</v>
      </c>
      <c r="DG141" s="221">
        <f t="shared" ref="DG141" si="299">SUM(DA141:DF141)</f>
        <v>24</v>
      </c>
      <c r="DH141" s="221">
        <f t="shared" ref="DH141" si="300">COUNTIF(DA141:DF141,0)</f>
        <v>0</v>
      </c>
      <c r="DI141" s="221">
        <f t="shared" ref="DI141" si="301">COUNTIF(DA141:DF141,1)</f>
        <v>0</v>
      </c>
      <c r="DJ141" s="221">
        <f t="shared" ref="DJ141" si="302">COUNTIF(DA141:DF141,2)</f>
        <v>3</v>
      </c>
      <c r="DK141" s="221">
        <f t="shared" ref="DK141" si="303">COUNTIF(DA141:DF141,3)</f>
        <v>0</v>
      </c>
      <c r="DL141" s="221">
        <f t="shared" ref="DL141" si="304">COUNTIF(DA141:DF141,4)</f>
        <v>0</v>
      </c>
      <c r="DM141" s="221">
        <f t="shared" ref="DM141" si="305">COUNTIF(DA141:DF141,5)</f>
        <v>1</v>
      </c>
      <c r="DN141" s="221">
        <f t="shared" ref="DN141" si="306">COUNTIF(DA141:DF141,6)</f>
        <v>1</v>
      </c>
      <c r="DO141" s="221">
        <f t="shared" ref="DO141" si="307">COUNTIF(DA141:DF141,7)</f>
        <v>1</v>
      </c>
      <c r="DP141" s="221">
        <f t="shared" ref="DP141" si="308">COUNTIF(DA141:DF141,8)</f>
        <v>0</v>
      </c>
      <c r="DQ141" s="221">
        <f t="shared" ref="DQ141" si="309">COUNTIF(DA141:DF141,9)</f>
        <v>0</v>
      </c>
      <c r="DR141" s="221">
        <f t="shared" ref="DR141" si="310">COUNTIF(DA141:DF141,10)</f>
        <v>0</v>
      </c>
      <c r="DS141" s="221">
        <f t="shared" ref="DS141" si="311">COUNTIF(DA141:DF141,11)</f>
        <v>0</v>
      </c>
      <c r="DT141" s="221">
        <f t="shared" ref="DT141" si="312">COUNTIF(DA141:DF141,12)</f>
        <v>0</v>
      </c>
      <c r="DU141" s="221">
        <f t="shared" ref="DU141" si="313">SUM(DO141:DT141)</f>
        <v>1</v>
      </c>
      <c r="DV141" s="221">
        <f t="shared" ref="DV141" si="314">SUM(DH141:DJ141)</f>
        <v>3</v>
      </c>
      <c r="DW141" s="221">
        <f t="shared" ref="DW141" si="315">SUM(DK141:DL141)</f>
        <v>0</v>
      </c>
      <c r="DX141" s="221">
        <f t="shared" ref="DX141" si="316">SUM(DM141:DN141)</f>
        <v>2</v>
      </c>
      <c r="DY141" s="221">
        <f t="shared" ref="DY141" si="317">SUM(DO141:DP141)</f>
        <v>1</v>
      </c>
      <c r="DZ141" s="221">
        <f t="shared" ref="DZ141" si="318">SUM(DQ141:DT141)</f>
        <v>0</v>
      </c>
      <c r="EA141" s="221">
        <f t="shared" ref="EA141" si="319">SUM(DK141:DN141)</f>
        <v>2</v>
      </c>
      <c r="EB141" s="221">
        <f t="shared" ref="EB141" si="320">SUM(DL141:DN141)</f>
        <v>2</v>
      </c>
      <c r="EC141" s="221">
        <f t="shared" ref="EC141" si="321">SUM(DO141:DT141)</f>
        <v>1</v>
      </c>
      <c r="ED141" s="221">
        <f t="shared" ref="ED141" si="322">SUM(DH141:DJ141)</f>
        <v>3</v>
      </c>
    </row>
    <row r="142" spans="71:134" ht="17">
      <c r="BS142" s="165"/>
      <c r="CL142" s="184">
        <v>121</v>
      </c>
      <c r="CM142" s="184">
        <v>120</v>
      </c>
      <c r="CO142" s="165"/>
      <c r="CS142" s="221">
        <v>631</v>
      </c>
      <c r="CZ142" s="182">
        <v>0</v>
      </c>
      <c r="DA142" s="221">
        <v>6</v>
      </c>
      <c r="DB142" s="221">
        <v>6</v>
      </c>
      <c r="DC142" s="221">
        <v>3</v>
      </c>
      <c r="DD142" s="221">
        <v>5</v>
      </c>
      <c r="DE142" s="221">
        <v>3</v>
      </c>
      <c r="DF142" s="221">
        <v>3</v>
      </c>
      <c r="DG142" s="221">
        <f t="shared" ref="DG142" si="323">SUM(DA142:DF142)</f>
        <v>26</v>
      </c>
      <c r="DH142" s="221">
        <f t="shared" ref="DH142" si="324">COUNTIF(DA142:DF142,0)</f>
        <v>0</v>
      </c>
      <c r="DI142" s="221">
        <f t="shared" ref="DI142" si="325">COUNTIF(DA142:DF142,1)</f>
        <v>0</v>
      </c>
      <c r="DJ142" s="221">
        <f t="shared" ref="DJ142" si="326">COUNTIF(DA142:DF142,2)</f>
        <v>0</v>
      </c>
      <c r="DK142" s="221">
        <f t="shared" ref="DK142" si="327">COUNTIF(DA142:DF142,3)</f>
        <v>3</v>
      </c>
      <c r="DL142" s="221">
        <f t="shared" ref="DL142" si="328">COUNTIF(DA142:DF142,4)</f>
        <v>0</v>
      </c>
      <c r="DM142" s="221">
        <f t="shared" ref="DM142" si="329">COUNTIF(DA142:DF142,5)</f>
        <v>1</v>
      </c>
      <c r="DN142" s="221">
        <f t="shared" ref="DN142" si="330">COUNTIF(DA142:DF142,6)</f>
        <v>2</v>
      </c>
      <c r="DO142" s="221">
        <f t="shared" ref="DO142" si="331">COUNTIF(DA142:DF142,7)</f>
        <v>0</v>
      </c>
      <c r="DP142" s="221">
        <f t="shared" ref="DP142" si="332">COUNTIF(DA142:DF142,8)</f>
        <v>0</v>
      </c>
      <c r="DQ142" s="221">
        <f t="shared" ref="DQ142" si="333">COUNTIF(DA142:DF142,9)</f>
        <v>0</v>
      </c>
      <c r="DR142" s="221">
        <f t="shared" ref="DR142" si="334">COUNTIF(DA142:DF142,10)</f>
        <v>0</v>
      </c>
      <c r="DS142" s="221">
        <f t="shared" ref="DS142" si="335">COUNTIF(DA142:DF142,11)</f>
        <v>0</v>
      </c>
      <c r="DT142" s="221">
        <f t="shared" ref="DT142" si="336">COUNTIF(DA142:DF142,12)</f>
        <v>0</v>
      </c>
      <c r="DU142" s="221">
        <f t="shared" ref="DU142" si="337">SUM(DO142:DT142)</f>
        <v>0</v>
      </c>
      <c r="DV142" s="221">
        <f t="shared" ref="DV142" si="338">SUM(DH142:DJ142)</f>
        <v>0</v>
      </c>
      <c r="DW142" s="221">
        <f t="shared" ref="DW142" si="339">SUM(DK142:DL142)</f>
        <v>3</v>
      </c>
      <c r="DX142" s="221">
        <f t="shared" ref="DX142" si="340">SUM(DM142:DN142)</f>
        <v>3</v>
      </c>
      <c r="DY142" s="221">
        <f t="shared" ref="DY142" si="341">SUM(DO142:DP142)</f>
        <v>0</v>
      </c>
      <c r="DZ142" s="221">
        <f t="shared" ref="DZ142" si="342">SUM(DQ142:DT142)</f>
        <v>0</v>
      </c>
      <c r="EA142" s="221">
        <f t="shared" ref="EA142:EA147" si="343">SUM(DK142:DN142)</f>
        <v>6</v>
      </c>
      <c r="EB142" s="221">
        <f t="shared" ref="EB142" si="344">SUM(DL142:DN142)</f>
        <v>3</v>
      </c>
      <c r="EC142" s="221">
        <f t="shared" ref="EC142" si="345">SUM(DO142:DT142)</f>
        <v>0</v>
      </c>
      <c r="ED142" s="221">
        <f t="shared" ref="ED142" si="346">SUM(DH142:DJ142)</f>
        <v>0</v>
      </c>
    </row>
    <row r="143" spans="71:134" ht="17">
      <c r="BS143" s="165"/>
      <c r="CL143" s="184">
        <v>121</v>
      </c>
      <c r="CM143" s="184">
        <v>120</v>
      </c>
      <c r="CO143" s="165"/>
      <c r="CS143" s="221">
        <v>632</v>
      </c>
      <c r="CZ143" s="182">
        <v>1</v>
      </c>
      <c r="DA143" s="221">
        <v>5</v>
      </c>
      <c r="DB143" s="221">
        <v>6</v>
      </c>
      <c r="DC143" s="221">
        <v>5</v>
      </c>
      <c r="DD143" s="221">
        <v>1</v>
      </c>
      <c r="DE143" s="221">
        <v>4</v>
      </c>
      <c r="DF143" s="221">
        <v>4</v>
      </c>
      <c r="DG143" s="221">
        <f t="shared" ref="DG143" si="347">SUM(DA143:DF143)</f>
        <v>25</v>
      </c>
      <c r="DH143" s="221">
        <f t="shared" ref="DH143" si="348">COUNTIF(DA143:DF143,0)</f>
        <v>0</v>
      </c>
      <c r="DI143" s="221">
        <f t="shared" ref="DI143" si="349">COUNTIF(DA143:DF143,1)</f>
        <v>1</v>
      </c>
      <c r="DJ143" s="221">
        <f t="shared" ref="DJ143" si="350">COUNTIF(DA143:DF143,2)</f>
        <v>0</v>
      </c>
      <c r="DK143" s="221">
        <f t="shared" ref="DK143" si="351">COUNTIF(DA143:DF143,3)</f>
        <v>0</v>
      </c>
      <c r="DL143" s="221">
        <f t="shared" ref="DL143" si="352">COUNTIF(DA143:DF143,4)</f>
        <v>2</v>
      </c>
      <c r="DM143" s="221">
        <f t="shared" ref="DM143" si="353">COUNTIF(DA143:DF143,5)</f>
        <v>2</v>
      </c>
      <c r="DN143" s="221">
        <f t="shared" ref="DN143" si="354">COUNTIF(DA143:DF143,6)</f>
        <v>1</v>
      </c>
      <c r="DO143" s="221">
        <f t="shared" ref="DO143" si="355">COUNTIF(DA143:DF143,7)</f>
        <v>0</v>
      </c>
      <c r="DP143" s="221">
        <f t="shared" ref="DP143" si="356">COUNTIF(DA143:DF143,8)</f>
        <v>0</v>
      </c>
      <c r="DQ143" s="221">
        <f t="shared" ref="DQ143" si="357">COUNTIF(DA143:DF143,9)</f>
        <v>0</v>
      </c>
      <c r="DR143" s="221">
        <f t="shared" ref="DR143" si="358">COUNTIF(DA143:DF143,10)</f>
        <v>0</v>
      </c>
      <c r="DS143" s="221">
        <f t="shared" ref="DS143" si="359">COUNTIF(DA143:DF143,11)</f>
        <v>0</v>
      </c>
      <c r="DT143" s="221">
        <f t="shared" ref="DT143" si="360">COUNTIF(DA143:DF143,12)</f>
        <v>0</v>
      </c>
      <c r="DU143" s="221">
        <f t="shared" ref="DU143" si="361">SUM(DO143:DT143)</f>
        <v>0</v>
      </c>
      <c r="DV143" s="221">
        <f t="shared" ref="DV143" si="362">SUM(DH143:DJ143)</f>
        <v>1</v>
      </c>
      <c r="DW143" s="221">
        <f t="shared" ref="DW143" si="363">SUM(DK143:DL143)</f>
        <v>2</v>
      </c>
      <c r="DX143" s="221">
        <f t="shared" ref="DX143" si="364">SUM(DM143:DN143)</f>
        <v>3</v>
      </c>
      <c r="DY143" s="221">
        <f t="shared" ref="DY143" si="365">SUM(DO143:DP143)</f>
        <v>0</v>
      </c>
      <c r="DZ143" s="221">
        <f t="shared" ref="DZ143" si="366">SUM(DQ143:DT143)</f>
        <v>0</v>
      </c>
      <c r="EA143" s="221">
        <f t="shared" si="343"/>
        <v>5</v>
      </c>
      <c r="EB143" s="221">
        <f t="shared" ref="EB143" si="367">SUM(DL143:DN143)</f>
        <v>5</v>
      </c>
      <c r="EC143" s="221">
        <f t="shared" ref="EC143" si="368">SUM(DO143:DT143)</f>
        <v>0</v>
      </c>
      <c r="ED143" s="221">
        <f t="shared" ref="ED143" si="369">SUM(DH143:DJ143)</f>
        <v>1</v>
      </c>
    </row>
    <row r="144" spans="71:134" ht="17">
      <c r="BS144" s="165"/>
      <c r="CL144" s="184">
        <v>121</v>
      </c>
      <c r="CM144" s="184">
        <v>120</v>
      </c>
      <c r="CO144" s="165"/>
      <c r="CS144" s="221">
        <v>633</v>
      </c>
      <c r="CZ144" s="182">
        <v>1</v>
      </c>
      <c r="DA144" s="221">
        <v>4</v>
      </c>
      <c r="DB144" s="221">
        <v>3</v>
      </c>
      <c r="DC144" s="221">
        <v>6</v>
      </c>
      <c r="DD144" s="221">
        <v>3</v>
      </c>
      <c r="DE144" s="221">
        <v>8</v>
      </c>
      <c r="DF144" s="221">
        <v>3</v>
      </c>
      <c r="DG144" s="221">
        <f t="shared" ref="DG144" si="370">SUM(DA144:DF144)</f>
        <v>27</v>
      </c>
      <c r="DH144" s="221">
        <f t="shared" ref="DH144" si="371">COUNTIF(DA144:DF144,0)</f>
        <v>0</v>
      </c>
      <c r="DI144" s="221">
        <f t="shared" ref="DI144" si="372">COUNTIF(DA144:DF144,1)</f>
        <v>0</v>
      </c>
      <c r="DJ144" s="221">
        <f t="shared" ref="DJ144" si="373">COUNTIF(DA144:DF144,2)</f>
        <v>0</v>
      </c>
      <c r="DK144" s="221">
        <f t="shared" ref="DK144" si="374">COUNTIF(DA144:DF144,3)</f>
        <v>3</v>
      </c>
      <c r="DL144" s="221">
        <f t="shared" ref="DL144" si="375">COUNTIF(DA144:DF144,4)</f>
        <v>1</v>
      </c>
      <c r="DM144" s="221">
        <f t="shared" ref="DM144" si="376">COUNTIF(DA144:DF144,5)</f>
        <v>0</v>
      </c>
      <c r="DN144" s="221">
        <f t="shared" ref="DN144" si="377">COUNTIF(DA144:DF144,6)</f>
        <v>1</v>
      </c>
      <c r="DO144" s="221">
        <f t="shared" ref="DO144" si="378">COUNTIF(DA144:DF144,7)</f>
        <v>0</v>
      </c>
      <c r="DP144" s="221">
        <f t="shared" ref="DP144" si="379">COUNTIF(DA144:DF144,8)</f>
        <v>1</v>
      </c>
      <c r="DQ144" s="221">
        <f t="shared" ref="DQ144" si="380">COUNTIF(DA144:DF144,9)</f>
        <v>0</v>
      </c>
      <c r="DR144" s="221">
        <f t="shared" ref="DR144" si="381">COUNTIF(DA144:DF144,10)</f>
        <v>0</v>
      </c>
      <c r="DS144" s="221">
        <f t="shared" ref="DS144" si="382">COUNTIF(DA144:DF144,11)</f>
        <v>0</v>
      </c>
      <c r="DT144" s="221">
        <f t="shared" ref="DT144" si="383">COUNTIF(DA144:DF144,12)</f>
        <v>0</v>
      </c>
      <c r="DU144" s="221">
        <f t="shared" ref="DU144" si="384">SUM(DO144:DT144)</f>
        <v>1</v>
      </c>
      <c r="DV144" s="221">
        <f t="shared" ref="DV144" si="385">SUM(DH144:DJ144)</f>
        <v>0</v>
      </c>
      <c r="DW144" s="221">
        <f t="shared" ref="DW144" si="386">SUM(DK144:DL144)</f>
        <v>4</v>
      </c>
      <c r="DX144" s="221">
        <f t="shared" ref="DX144" si="387">SUM(DM144:DN144)</f>
        <v>1</v>
      </c>
      <c r="DY144" s="221">
        <f t="shared" ref="DY144" si="388">SUM(DO144:DP144)</f>
        <v>1</v>
      </c>
      <c r="DZ144" s="221">
        <f t="shared" ref="DZ144" si="389">SUM(DQ144:DT144)</f>
        <v>0</v>
      </c>
      <c r="EA144" s="221">
        <f t="shared" si="343"/>
        <v>5</v>
      </c>
      <c r="EB144" s="221">
        <f t="shared" ref="EB144" si="390">SUM(DL144:DN144)</f>
        <v>2</v>
      </c>
      <c r="EC144" s="221">
        <f t="shared" ref="EC144" si="391">SUM(DO144:DT144)</f>
        <v>1</v>
      </c>
      <c r="ED144" s="221">
        <f t="shared" ref="ED144" si="392">SUM(DH144:DJ144)</f>
        <v>0</v>
      </c>
    </row>
    <row r="145" spans="71:134" ht="17">
      <c r="BS145" s="165"/>
      <c r="CL145" s="184">
        <v>121</v>
      </c>
      <c r="CM145" s="184">
        <v>120</v>
      </c>
      <c r="CO145" s="165"/>
      <c r="CS145" s="221">
        <v>634</v>
      </c>
      <c r="CZ145" s="182">
        <v>1</v>
      </c>
      <c r="DA145" s="221">
        <v>4</v>
      </c>
      <c r="DB145" s="221">
        <v>1</v>
      </c>
      <c r="DC145" s="221">
        <v>3</v>
      </c>
      <c r="DD145" s="221">
        <v>4</v>
      </c>
      <c r="DE145" s="221">
        <v>3</v>
      </c>
      <c r="DF145" s="221">
        <v>6</v>
      </c>
      <c r="DG145" s="221">
        <f t="shared" ref="DG145" si="393">SUM(DA145:DF145)</f>
        <v>21</v>
      </c>
      <c r="DH145" s="221">
        <f t="shared" ref="DH145" si="394">COUNTIF(DA145:DF145,0)</f>
        <v>0</v>
      </c>
      <c r="DI145" s="221">
        <f t="shared" ref="DI145" si="395">COUNTIF(DA145:DF145,1)</f>
        <v>1</v>
      </c>
      <c r="DJ145" s="221">
        <f t="shared" ref="DJ145" si="396">COUNTIF(DA145:DF145,2)</f>
        <v>0</v>
      </c>
      <c r="DK145" s="221">
        <f t="shared" ref="DK145" si="397">COUNTIF(DA145:DF145,3)</f>
        <v>2</v>
      </c>
      <c r="DL145" s="221">
        <f t="shared" ref="DL145" si="398">COUNTIF(DA145:DF145,4)</f>
        <v>2</v>
      </c>
      <c r="DM145" s="221">
        <f t="shared" ref="DM145" si="399">COUNTIF(DA145:DF145,5)</f>
        <v>0</v>
      </c>
      <c r="DN145" s="221">
        <f t="shared" ref="DN145" si="400">COUNTIF(DA145:DF145,6)</f>
        <v>1</v>
      </c>
      <c r="DO145" s="221">
        <f t="shared" ref="DO145" si="401">COUNTIF(DA145:DF145,7)</f>
        <v>0</v>
      </c>
      <c r="DP145" s="221">
        <f t="shared" ref="DP145" si="402">COUNTIF(DA145:DF145,8)</f>
        <v>0</v>
      </c>
      <c r="DQ145" s="221">
        <f t="shared" ref="DQ145" si="403">COUNTIF(DA145:DF145,9)</f>
        <v>0</v>
      </c>
      <c r="DR145" s="221">
        <f t="shared" ref="DR145" si="404">COUNTIF(DA145:DF145,10)</f>
        <v>0</v>
      </c>
      <c r="DS145" s="221">
        <f t="shared" ref="DS145" si="405">COUNTIF(DA145:DF145,11)</f>
        <v>0</v>
      </c>
      <c r="DT145" s="221">
        <f t="shared" ref="DT145" si="406">COUNTIF(DA145:DF145,12)</f>
        <v>0</v>
      </c>
      <c r="DU145" s="221">
        <f t="shared" ref="DU145" si="407">SUM(DO145:DT145)</f>
        <v>0</v>
      </c>
      <c r="DV145" s="221">
        <f t="shared" ref="DV145" si="408">SUM(DH145:DJ145)</f>
        <v>1</v>
      </c>
      <c r="DW145" s="221">
        <f t="shared" ref="DW145" si="409">SUM(DK145:DL145)</f>
        <v>4</v>
      </c>
      <c r="DX145" s="221">
        <f t="shared" ref="DX145" si="410">SUM(DM145:DN145)</f>
        <v>1</v>
      </c>
      <c r="DY145" s="221">
        <f t="shared" ref="DY145" si="411">SUM(DO145:DP145)</f>
        <v>0</v>
      </c>
      <c r="DZ145" s="221">
        <f t="shared" ref="DZ145" si="412">SUM(DQ145:DT145)</f>
        <v>0</v>
      </c>
      <c r="EA145" s="221">
        <f t="shared" si="343"/>
        <v>5</v>
      </c>
      <c r="EB145" s="221">
        <f t="shared" ref="EB145" si="413">SUM(DL145:DN145)</f>
        <v>3</v>
      </c>
      <c r="EC145" s="221">
        <f t="shared" ref="EC145" si="414">SUM(DO145:DT145)</f>
        <v>0</v>
      </c>
      <c r="ED145" s="221">
        <f t="shared" ref="ED145" si="415">SUM(DH145:DJ145)</f>
        <v>1</v>
      </c>
    </row>
    <row r="146" spans="71:134" ht="17">
      <c r="BS146" s="165"/>
      <c r="CL146" s="184">
        <v>122</v>
      </c>
      <c r="CM146" s="184">
        <v>120</v>
      </c>
      <c r="CO146" s="165"/>
      <c r="CS146" s="221">
        <v>635</v>
      </c>
      <c r="CZ146" s="182">
        <v>2</v>
      </c>
      <c r="DA146" s="221">
        <v>4</v>
      </c>
      <c r="DB146" s="221">
        <v>7</v>
      </c>
      <c r="DC146" s="221">
        <v>5</v>
      </c>
      <c r="DD146" s="221">
        <v>2</v>
      </c>
      <c r="DE146" s="221">
        <v>0</v>
      </c>
      <c r="DF146" s="221">
        <v>4</v>
      </c>
      <c r="DG146" s="221">
        <f t="shared" ref="DG146" si="416">SUM(DA146:DF146)</f>
        <v>22</v>
      </c>
      <c r="DH146" s="221">
        <f t="shared" ref="DH146" si="417">COUNTIF(DA146:DF146,0)</f>
        <v>1</v>
      </c>
      <c r="DI146" s="221">
        <f t="shared" ref="DI146" si="418">COUNTIF(DA146:DF146,1)</f>
        <v>0</v>
      </c>
      <c r="DJ146" s="221">
        <f t="shared" ref="DJ146" si="419">COUNTIF(DA146:DF146,2)</f>
        <v>1</v>
      </c>
      <c r="DK146" s="221">
        <f t="shared" ref="DK146" si="420">COUNTIF(DA146:DF146,3)</f>
        <v>0</v>
      </c>
      <c r="DL146" s="221">
        <f t="shared" ref="DL146" si="421">COUNTIF(DA146:DF146,4)</f>
        <v>2</v>
      </c>
      <c r="DM146" s="221">
        <f t="shared" ref="DM146" si="422">COUNTIF(DA146:DF146,5)</f>
        <v>1</v>
      </c>
      <c r="DN146" s="221">
        <f t="shared" ref="DN146" si="423">COUNTIF(DA146:DF146,6)</f>
        <v>0</v>
      </c>
      <c r="DO146" s="221">
        <f t="shared" ref="DO146" si="424">COUNTIF(DA146:DF146,7)</f>
        <v>1</v>
      </c>
      <c r="DP146" s="221">
        <f t="shared" ref="DP146" si="425">COUNTIF(DA146:DF146,8)</f>
        <v>0</v>
      </c>
      <c r="DQ146" s="221">
        <f t="shared" ref="DQ146" si="426">COUNTIF(DA146:DF146,9)</f>
        <v>0</v>
      </c>
      <c r="DR146" s="221">
        <f t="shared" ref="DR146" si="427">COUNTIF(DA146:DF146,10)</f>
        <v>0</v>
      </c>
      <c r="DS146" s="221">
        <f t="shared" ref="DS146" si="428">COUNTIF(DA146:DF146,11)</f>
        <v>0</v>
      </c>
      <c r="DT146" s="221">
        <f t="shared" ref="DT146" si="429">COUNTIF(DA146:DF146,12)</f>
        <v>0</v>
      </c>
      <c r="DU146" s="221">
        <f t="shared" ref="DU146" si="430">SUM(DO146:DT146)</f>
        <v>1</v>
      </c>
      <c r="DV146" s="221">
        <f t="shared" ref="DV146" si="431">SUM(DH146:DJ146)</f>
        <v>2</v>
      </c>
      <c r="DW146" s="221">
        <f t="shared" ref="DW146" si="432">SUM(DK146:DL146)</f>
        <v>2</v>
      </c>
      <c r="DX146" s="221">
        <f t="shared" ref="DX146" si="433">SUM(DM146:DN146)</f>
        <v>1</v>
      </c>
      <c r="DY146" s="221">
        <f t="shared" ref="DY146" si="434">SUM(DO146:DP146)</f>
        <v>1</v>
      </c>
      <c r="DZ146" s="221">
        <f t="shared" ref="DZ146" si="435">SUM(DQ146:DT146)</f>
        <v>0</v>
      </c>
      <c r="EA146" s="221">
        <f t="shared" si="343"/>
        <v>3</v>
      </c>
      <c r="EB146" s="221">
        <f t="shared" ref="EB146" si="436">SUM(DL146:DN146)</f>
        <v>3</v>
      </c>
      <c r="EC146" s="221">
        <f t="shared" ref="EC146" si="437">SUM(DO146:DT146)</f>
        <v>1</v>
      </c>
      <c r="ED146" s="221">
        <f t="shared" ref="ED146" si="438">SUM(DH146:DJ146)</f>
        <v>2</v>
      </c>
    </row>
    <row r="147" spans="71:134" ht="17">
      <c r="BS147" s="165"/>
      <c r="CL147" s="184">
        <v>122</v>
      </c>
      <c r="CM147" s="184">
        <v>120</v>
      </c>
      <c r="CO147" s="165"/>
      <c r="CS147" s="221">
        <v>636</v>
      </c>
      <c r="CZ147" s="182">
        <v>0</v>
      </c>
      <c r="DA147" s="221">
        <v>5</v>
      </c>
      <c r="DB147" s="221">
        <v>5</v>
      </c>
      <c r="DC147" s="221">
        <v>6</v>
      </c>
      <c r="DD147" s="221">
        <v>6</v>
      </c>
      <c r="DE147" s="221">
        <v>4</v>
      </c>
      <c r="DF147" s="221">
        <v>4</v>
      </c>
      <c r="DG147" s="221">
        <f t="shared" ref="DG147" si="439">SUM(DA147:DF147)</f>
        <v>30</v>
      </c>
      <c r="DH147" s="221">
        <f t="shared" ref="DH147" si="440">COUNTIF(DA147:DF147,0)</f>
        <v>0</v>
      </c>
      <c r="DI147" s="221">
        <f t="shared" ref="DI147" si="441">COUNTIF(DA147:DF147,1)</f>
        <v>0</v>
      </c>
      <c r="DJ147" s="221">
        <f t="shared" ref="DJ147" si="442">COUNTIF(DA147:DF147,2)</f>
        <v>0</v>
      </c>
      <c r="DK147" s="221">
        <f t="shared" ref="DK147" si="443">COUNTIF(DA147:DF147,3)</f>
        <v>0</v>
      </c>
      <c r="DL147" s="221">
        <f t="shared" ref="DL147" si="444">COUNTIF(DA147:DF147,4)</f>
        <v>2</v>
      </c>
      <c r="DM147" s="221">
        <f t="shared" ref="DM147" si="445">COUNTIF(DA147:DF147,5)</f>
        <v>2</v>
      </c>
      <c r="DN147" s="221">
        <f t="shared" ref="DN147" si="446">COUNTIF(DA147:DF147,6)</f>
        <v>2</v>
      </c>
      <c r="DO147" s="221">
        <f t="shared" ref="DO147" si="447">COUNTIF(DA147:DF147,7)</f>
        <v>0</v>
      </c>
      <c r="DP147" s="221">
        <f t="shared" ref="DP147" si="448">COUNTIF(DA147:DF147,8)</f>
        <v>0</v>
      </c>
      <c r="DQ147" s="221">
        <f t="shared" ref="DQ147" si="449">COUNTIF(DA147:DF147,9)</f>
        <v>0</v>
      </c>
      <c r="DR147" s="221">
        <f t="shared" ref="DR147" si="450">COUNTIF(DA147:DF147,10)</f>
        <v>0</v>
      </c>
      <c r="DS147" s="221">
        <f t="shared" ref="DS147" si="451">COUNTIF(DA147:DF147,11)</f>
        <v>0</v>
      </c>
      <c r="DT147" s="221">
        <f t="shared" ref="DT147" si="452">COUNTIF(DA147:DF147,12)</f>
        <v>0</v>
      </c>
      <c r="DU147" s="221">
        <f t="shared" ref="DU147" si="453">SUM(DO147:DT147)</f>
        <v>0</v>
      </c>
      <c r="DV147" s="221">
        <f t="shared" ref="DV147" si="454">SUM(DH147:DJ147)</f>
        <v>0</v>
      </c>
      <c r="DW147" s="221">
        <f t="shared" ref="DW147" si="455">SUM(DK147:DL147)</f>
        <v>2</v>
      </c>
      <c r="DX147" s="221">
        <f t="shared" ref="DX147" si="456">SUM(DM147:DN147)</f>
        <v>4</v>
      </c>
      <c r="DY147" s="221">
        <f t="shared" ref="DY147" si="457">SUM(DO147:DP147)</f>
        <v>0</v>
      </c>
      <c r="DZ147" s="221">
        <f t="shared" ref="DZ147" si="458">SUM(DQ147:DT147)</f>
        <v>0</v>
      </c>
      <c r="EA147" s="221">
        <f t="shared" si="343"/>
        <v>6</v>
      </c>
      <c r="EB147" s="221">
        <f t="shared" ref="EB147" si="459">SUM(DL147:DN147)</f>
        <v>6</v>
      </c>
      <c r="EC147" s="221">
        <f t="shared" ref="EC147" si="460">SUM(DO147:DT147)</f>
        <v>0</v>
      </c>
      <c r="ED147" s="221">
        <f t="shared" ref="ED147" si="461">SUM(DH147:DJ147)</f>
        <v>0</v>
      </c>
    </row>
    <row r="148" spans="71:134" ht="17">
      <c r="BS148" s="165"/>
      <c r="CL148" s="184">
        <v>122</v>
      </c>
      <c r="CM148" s="184">
        <v>120</v>
      </c>
      <c r="CO148" s="165"/>
      <c r="CS148" s="221">
        <v>637</v>
      </c>
      <c r="CZ148" s="182">
        <v>2</v>
      </c>
      <c r="DA148" s="221">
        <v>2</v>
      </c>
      <c r="DB148" s="221">
        <v>7</v>
      </c>
      <c r="DC148" s="221">
        <v>2</v>
      </c>
      <c r="DD148" s="221">
        <v>1</v>
      </c>
      <c r="DE148" s="221">
        <v>2</v>
      </c>
      <c r="DF148" s="221">
        <v>4</v>
      </c>
      <c r="DG148" s="221">
        <f t="shared" ref="DG148" si="462">SUM(DA148:DF148)</f>
        <v>18</v>
      </c>
      <c r="DH148" s="221">
        <f t="shared" ref="DH148" si="463">COUNTIF(DA148:DF148,0)</f>
        <v>0</v>
      </c>
      <c r="DI148" s="221">
        <f t="shared" ref="DI148" si="464">COUNTIF(DA148:DF148,1)</f>
        <v>1</v>
      </c>
      <c r="DJ148" s="221">
        <f t="shared" ref="DJ148" si="465">COUNTIF(DA148:DF148,2)</f>
        <v>3</v>
      </c>
      <c r="DK148" s="221">
        <f t="shared" ref="DK148" si="466">COUNTIF(DA148:DF148,3)</f>
        <v>0</v>
      </c>
      <c r="DL148" s="221">
        <f t="shared" ref="DL148" si="467">COUNTIF(DA148:DF148,4)</f>
        <v>1</v>
      </c>
      <c r="DM148" s="221">
        <f t="shared" ref="DM148" si="468">COUNTIF(DA148:DF148,5)</f>
        <v>0</v>
      </c>
      <c r="DN148" s="221">
        <f t="shared" ref="DN148" si="469">COUNTIF(DA148:DF148,6)</f>
        <v>0</v>
      </c>
      <c r="DO148" s="221">
        <f t="shared" ref="DO148" si="470">COUNTIF(DA148:DF148,7)</f>
        <v>1</v>
      </c>
      <c r="DP148" s="221">
        <f t="shared" ref="DP148" si="471">COUNTIF(DA148:DF148,8)</f>
        <v>0</v>
      </c>
      <c r="DQ148" s="221">
        <f t="shared" ref="DQ148" si="472">COUNTIF(DA148:DF148,9)</f>
        <v>0</v>
      </c>
      <c r="DR148" s="221">
        <f t="shared" ref="DR148" si="473">COUNTIF(DA148:DF148,10)</f>
        <v>0</v>
      </c>
      <c r="DS148" s="221">
        <f t="shared" ref="DS148" si="474">COUNTIF(DA148:DF148,11)</f>
        <v>0</v>
      </c>
      <c r="DT148" s="221">
        <f t="shared" ref="DT148" si="475">COUNTIF(DA148:DF148,12)</f>
        <v>0</v>
      </c>
      <c r="DU148" s="221">
        <f t="shared" ref="DU148" si="476">SUM(DO148:DT148)</f>
        <v>1</v>
      </c>
      <c r="DV148" s="221">
        <f t="shared" ref="DV148" si="477">SUM(DH148:DJ148)</f>
        <v>4</v>
      </c>
      <c r="DW148" s="221">
        <f t="shared" ref="DW148" si="478">SUM(DK148:DL148)</f>
        <v>1</v>
      </c>
      <c r="DX148" s="221">
        <f t="shared" ref="DX148" si="479">SUM(DM148:DN148)</f>
        <v>0</v>
      </c>
      <c r="DY148" s="221">
        <f t="shared" ref="DY148" si="480">SUM(DO148:DP148)</f>
        <v>1</v>
      </c>
      <c r="DZ148" s="221">
        <f t="shared" ref="DZ148" si="481">SUM(DQ148:DT148)</f>
        <v>0</v>
      </c>
      <c r="EA148" s="221">
        <f t="shared" ref="EA148" si="482">SUM(DK148:DN148)</f>
        <v>1</v>
      </c>
      <c r="EB148" s="221">
        <f t="shared" ref="EB148" si="483">SUM(DL148:DN148)</f>
        <v>1</v>
      </c>
      <c r="EC148" s="221">
        <f t="shared" ref="EC148" si="484">SUM(DO148:DT148)</f>
        <v>1</v>
      </c>
      <c r="ED148" s="221">
        <f t="shared" ref="ED148" si="485">SUM(DH148:DJ148)</f>
        <v>4</v>
      </c>
    </row>
    <row r="149" spans="71:134" ht="17">
      <c r="BS149" s="165"/>
      <c r="CL149" s="184">
        <v>122</v>
      </c>
      <c r="CM149" s="184">
        <v>120</v>
      </c>
      <c r="CO149" s="165"/>
      <c r="CS149" s="221">
        <v>638</v>
      </c>
      <c r="CZ149" s="182">
        <v>0</v>
      </c>
      <c r="DA149" s="221">
        <v>6</v>
      </c>
      <c r="DB149" s="221">
        <v>5</v>
      </c>
      <c r="DC149" s="221">
        <v>3</v>
      </c>
      <c r="DD149" s="221">
        <v>3</v>
      </c>
      <c r="DE149" s="221">
        <v>5</v>
      </c>
      <c r="DF149" s="221">
        <v>2</v>
      </c>
      <c r="DG149" s="221">
        <f t="shared" ref="DG149" si="486">SUM(DA149:DF149)</f>
        <v>24</v>
      </c>
      <c r="DH149" s="221">
        <f t="shared" ref="DH149" si="487">COUNTIF(DA149:DF149,0)</f>
        <v>0</v>
      </c>
      <c r="DI149" s="221">
        <f t="shared" ref="DI149" si="488">COUNTIF(DA149:DF149,1)</f>
        <v>0</v>
      </c>
      <c r="DJ149" s="221">
        <f t="shared" ref="DJ149" si="489">COUNTIF(DA149:DF149,2)</f>
        <v>1</v>
      </c>
      <c r="DK149" s="221">
        <f t="shared" ref="DK149" si="490">COUNTIF(DA149:DF149,3)</f>
        <v>2</v>
      </c>
      <c r="DL149" s="221">
        <f t="shared" ref="DL149" si="491">COUNTIF(DA149:DF149,4)</f>
        <v>0</v>
      </c>
      <c r="DM149" s="221">
        <f t="shared" ref="DM149" si="492">COUNTIF(DA149:DF149,5)</f>
        <v>2</v>
      </c>
      <c r="DN149" s="221">
        <f t="shared" ref="DN149" si="493">COUNTIF(DA149:DF149,6)</f>
        <v>1</v>
      </c>
      <c r="DO149" s="221">
        <f t="shared" ref="DO149" si="494">COUNTIF(DA149:DF149,7)</f>
        <v>0</v>
      </c>
      <c r="DP149" s="221">
        <f t="shared" ref="DP149" si="495">COUNTIF(DA149:DF149,8)</f>
        <v>0</v>
      </c>
      <c r="DQ149" s="221">
        <f t="shared" ref="DQ149" si="496">COUNTIF(DA149:DF149,9)</f>
        <v>0</v>
      </c>
      <c r="DR149" s="221">
        <f t="shared" ref="DR149" si="497">COUNTIF(DA149:DF149,10)</f>
        <v>0</v>
      </c>
      <c r="DS149" s="221">
        <f t="shared" ref="DS149" si="498">COUNTIF(DA149:DF149,11)</f>
        <v>0</v>
      </c>
      <c r="DT149" s="221">
        <f t="shared" ref="DT149" si="499">COUNTIF(DA149:DF149,12)</f>
        <v>0</v>
      </c>
      <c r="DU149" s="221">
        <f t="shared" ref="DU149" si="500">SUM(DO149:DT149)</f>
        <v>0</v>
      </c>
      <c r="DV149" s="221">
        <f t="shared" ref="DV149" si="501">SUM(DH149:DJ149)</f>
        <v>1</v>
      </c>
      <c r="DW149" s="221">
        <f t="shared" ref="DW149" si="502">SUM(DK149:DL149)</f>
        <v>2</v>
      </c>
      <c r="DX149" s="221">
        <f t="shared" ref="DX149" si="503">SUM(DM149:DN149)</f>
        <v>3</v>
      </c>
      <c r="DY149" s="221">
        <f t="shared" ref="DY149" si="504">SUM(DO149:DP149)</f>
        <v>0</v>
      </c>
      <c r="DZ149" s="221">
        <f t="shared" ref="DZ149" si="505">SUM(DQ149:DT149)</f>
        <v>0</v>
      </c>
      <c r="EA149" s="221">
        <f t="shared" ref="EA149" si="506">SUM(DK149:DN149)</f>
        <v>5</v>
      </c>
      <c r="EB149" s="221">
        <f t="shared" ref="EB149" si="507">SUM(DL149:DN149)</f>
        <v>3</v>
      </c>
      <c r="EC149" s="221">
        <f t="shared" ref="EC149" si="508">SUM(DO149:DT149)</f>
        <v>0</v>
      </c>
      <c r="ED149" s="221">
        <f t="shared" ref="ED149" si="509">SUM(DH149:DJ149)</f>
        <v>1</v>
      </c>
    </row>
    <row r="150" spans="71:134" ht="17">
      <c r="BS150" s="165"/>
      <c r="CL150" s="184">
        <v>122</v>
      </c>
      <c r="CM150" s="184">
        <v>120</v>
      </c>
      <c r="CO150" s="165"/>
      <c r="CS150" s="221">
        <v>639</v>
      </c>
      <c r="CZ150" s="182">
        <v>2</v>
      </c>
      <c r="DA150" s="221">
        <v>7</v>
      </c>
      <c r="DB150" s="221">
        <v>7</v>
      </c>
      <c r="DC150" s="221">
        <v>3</v>
      </c>
      <c r="DD150" s="221">
        <v>5</v>
      </c>
      <c r="DE150" s="221">
        <v>6</v>
      </c>
      <c r="DF150" s="221">
        <v>3</v>
      </c>
      <c r="DG150" s="221">
        <f t="shared" ref="DG150" si="510">SUM(DA150:DF150)</f>
        <v>31</v>
      </c>
      <c r="DH150" s="221">
        <f t="shared" ref="DH150" si="511">COUNTIF(DA150:DF150,0)</f>
        <v>0</v>
      </c>
      <c r="DI150" s="221">
        <f t="shared" ref="DI150" si="512">COUNTIF(DA150:DF150,1)</f>
        <v>0</v>
      </c>
      <c r="DJ150" s="221">
        <f t="shared" ref="DJ150" si="513">COUNTIF(DA150:DF150,2)</f>
        <v>0</v>
      </c>
      <c r="DK150" s="221">
        <f t="shared" ref="DK150" si="514">COUNTIF(DA150:DF150,3)</f>
        <v>2</v>
      </c>
      <c r="DL150" s="221">
        <f t="shared" ref="DL150" si="515">COUNTIF(DA150:DF150,4)</f>
        <v>0</v>
      </c>
      <c r="DM150" s="221">
        <f t="shared" ref="DM150" si="516">COUNTIF(DA150:DF150,5)</f>
        <v>1</v>
      </c>
      <c r="DN150" s="221">
        <f t="shared" ref="DN150" si="517">COUNTIF(DA150:DF150,6)</f>
        <v>1</v>
      </c>
      <c r="DO150" s="221">
        <f t="shared" ref="DO150" si="518">COUNTIF(DA150:DF150,7)</f>
        <v>2</v>
      </c>
      <c r="DP150" s="221">
        <f t="shared" ref="DP150" si="519">COUNTIF(DA150:DF150,8)</f>
        <v>0</v>
      </c>
      <c r="DQ150" s="221">
        <f t="shared" ref="DQ150" si="520">COUNTIF(DA150:DF150,9)</f>
        <v>0</v>
      </c>
      <c r="DR150" s="221">
        <f t="shared" ref="DR150" si="521">COUNTIF(DA150:DF150,10)</f>
        <v>0</v>
      </c>
      <c r="DS150" s="221">
        <f t="shared" ref="DS150" si="522">COUNTIF(DA150:DF150,11)</f>
        <v>0</v>
      </c>
      <c r="DT150" s="221">
        <f t="shared" ref="DT150" si="523">COUNTIF(DA150:DF150,12)</f>
        <v>0</v>
      </c>
      <c r="DU150" s="221">
        <f t="shared" ref="DU150" si="524">SUM(DO150:DT150)</f>
        <v>2</v>
      </c>
      <c r="DV150" s="221">
        <f t="shared" ref="DV150" si="525">SUM(DH150:DJ150)</f>
        <v>0</v>
      </c>
      <c r="DW150" s="221">
        <f t="shared" ref="DW150" si="526">SUM(DK150:DL150)</f>
        <v>2</v>
      </c>
      <c r="DX150" s="221">
        <f t="shared" ref="DX150" si="527">SUM(DM150:DN150)</f>
        <v>2</v>
      </c>
      <c r="DY150" s="221">
        <f t="shared" ref="DY150" si="528">SUM(DO150:DP150)</f>
        <v>2</v>
      </c>
      <c r="DZ150" s="221">
        <f t="shared" ref="DZ150" si="529">SUM(DQ150:DT150)</f>
        <v>0</v>
      </c>
      <c r="EA150" s="221">
        <f t="shared" ref="EA150" si="530">SUM(DK150:DN150)</f>
        <v>4</v>
      </c>
      <c r="EB150" s="221">
        <f t="shared" ref="EB150" si="531">SUM(DL150:DN150)</f>
        <v>2</v>
      </c>
      <c r="EC150" s="221">
        <f t="shared" ref="EC150" si="532">SUM(DO150:DT150)</f>
        <v>2</v>
      </c>
      <c r="ED150" s="221">
        <f t="shared" ref="ED150" si="533">SUM(DH150:DJ150)</f>
        <v>0</v>
      </c>
    </row>
    <row r="151" spans="71:134" ht="17">
      <c r="BS151" s="165"/>
      <c r="CL151" s="184">
        <v>122</v>
      </c>
      <c r="CM151" s="184">
        <v>120</v>
      </c>
      <c r="CO151" s="165"/>
      <c r="CS151" s="221">
        <v>640</v>
      </c>
      <c r="CZ151" s="182">
        <v>2</v>
      </c>
      <c r="DA151" s="221">
        <v>1</v>
      </c>
      <c r="DB151" s="221">
        <v>8</v>
      </c>
      <c r="DC151" s="221">
        <v>5</v>
      </c>
      <c r="DD151" s="221">
        <v>6</v>
      </c>
      <c r="DE151" s="221">
        <v>4</v>
      </c>
      <c r="DF151" s="221">
        <v>5</v>
      </c>
      <c r="DG151" s="221">
        <f t="shared" ref="DG151" si="534">SUM(DA151:DF151)</f>
        <v>29</v>
      </c>
      <c r="DH151" s="221">
        <f t="shared" ref="DH151" si="535">COUNTIF(DA151:DF151,0)</f>
        <v>0</v>
      </c>
      <c r="DI151" s="221">
        <f t="shared" ref="DI151" si="536">COUNTIF(DA151:DF151,1)</f>
        <v>1</v>
      </c>
      <c r="DJ151" s="221">
        <f t="shared" ref="DJ151" si="537">COUNTIF(DA151:DF151,2)</f>
        <v>0</v>
      </c>
      <c r="DK151" s="221">
        <f t="shared" ref="DK151" si="538">COUNTIF(DA151:DF151,3)</f>
        <v>0</v>
      </c>
      <c r="DL151" s="221">
        <f t="shared" ref="DL151" si="539">COUNTIF(DA151:DF151,4)</f>
        <v>1</v>
      </c>
      <c r="DM151" s="221">
        <f t="shared" ref="DM151" si="540">COUNTIF(DA151:DF151,5)</f>
        <v>2</v>
      </c>
      <c r="DN151" s="221">
        <f t="shared" ref="DN151" si="541">COUNTIF(DA151:DF151,6)</f>
        <v>1</v>
      </c>
      <c r="DO151" s="221">
        <f t="shared" ref="DO151" si="542">COUNTIF(DA151:DF151,7)</f>
        <v>0</v>
      </c>
      <c r="DP151" s="221">
        <f t="shared" ref="DP151" si="543">COUNTIF(DA151:DF151,8)</f>
        <v>1</v>
      </c>
      <c r="DQ151" s="221">
        <f t="shared" ref="DQ151" si="544">COUNTIF(DA151:DF151,9)</f>
        <v>0</v>
      </c>
      <c r="DR151" s="221">
        <f t="shared" ref="DR151" si="545">COUNTIF(DA151:DF151,10)</f>
        <v>0</v>
      </c>
      <c r="DS151" s="221">
        <f t="shared" ref="DS151" si="546">COUNTIF(DA151:DF151,11)</f>
        <v>0</v>
      </c>
      <c r="DT151" s="221">
        <f t="shared" ref="DT151" si="547">COUNTIF(DA151:DF151,12)</f>
        <v>0</v>
      </c>
      <c r="DU151" s="221">
        <f t="shared" ref="DU151" si="548">SUM(DO151:DT151)</f>
        <v>1</v>
      </c>
      <c r="DV151" s="221">
        <f t="shared" ref="DV151" si="549">SUM(DH151:DJ151)</f>
        <v>1</v>
      </c>
      <c r="DW151" s="221">
        <f t="shared" ref="DW151" si="550">SUM(DK151:DL151)</f>
        <v>1</v>
      </c>
      <c r="DX151" s="221">
        <f t="shared" ref="DX151" si="551">SUM(DM151:DN151)</f>
        <v>3</v>
      </c>
      <c r="DY151" s="221">
        <f t="shared" ref="DY151" si="552">SUM(DO151:DP151)</f>
        <v>1</v>
      </c>
      <c r="DZ151" s="221">
        <f t="shared" ref="DZ151" si="553">SUM(DQ151:DT151)</f>
        <v>0</v>
      </c>
      <c r="EA151" s="221">
        <f t="shared" ref="EA151" si="554">SUM(DK151:DN151)</f>
        <v>4</v>
      </c>
      <c r="EB151" s="221">
        <f t="shared" ref="EB151" si="555">SUM(DL151:DN151)</f>
        <v>4</v>
      </c>
      <c r="EC151" s="221">
        <f t="shared" ref="EC151" si="556">SUM(DO151:DT151)</f>
        <v>1</v>
      </c>
      <c r="ED151" s="221">
        <f t="shared" ref="ED151" si="557">SUM(DH151:DJ151)</f>
        <v>1</v>
      </c>
    </row>
    <row r="152" spans="71:134" ht="17">
      <c r="BS152" s="165"/>
      <c r="CL152" s="184">
        <v>123</v>
      </c>
      <c r="CM152" s="184">
        <v>120</v>
      </c>
      <c r="CO152" s="165"/>
      <c r="CS152" s="221">
        <v>641</v>
      </c>
      <c r="CZ152" s="182">
        <v>3</v>
      </c>
      <c r="DA152" s="221">
        <v>4</v>
      </c>
      <c r="DB152" s="221">
        <v>6</v>
      </c>
      <c r="DC152" s="221">
        <v>7</v>
      </c>
      <c r="DD152" s="221">
        <v>0</v>
      </c>
      <c r="DE152" s="221">
        <v>1</v>
      </c>
      <c r="DF152" s="221">
        <v>3</v>
      </c>
      <c r="DG152" s="221">
        <f t="shared" ref="DG152" si="558">SUM(DA152:DF152)</f>
        <v>21</v>
      </c>
      <c r="DH152" s="221">
        <f t="shared" ref="DH152" si="559">COUNTIF(DA152:DF152,0)</f>
        <v>1</v>
      </c>
      <c r="DI152" s="221">
        <f t="shared" ref="DI152" si="560">COUNTIF(DA152:DF152,1)</f>
        <v>1</v>
      </c>
      <c r="DJ152" s="221">
        <f t="shared" ref="DJ152" si="561">COUNTIF(DA152:DF152,2)</f>
        <v>0</v>
      </c>
      <c r="DK152" s="221">
        <f t="shared" ref="DK152" si="562">COUNTIF(DA152:DF152,3)</f>
        <v>1</v>
      </c>
      <c r="DL152" s="221">
        <f t="shared" ref="DL152" si="563">COUNTIF(DA152:DF152,4)</f>
        <v>1</v>
      </c>
      <c r="DM152" s="221">
        <f t="shared" ref="DM152" si="564">COUNTIF(DA152:DF152,5)</f>
        <v>0</v>
      </c>
      <c r="DN152" s="221">
        <f t="shared" ref="DN152" si="565">COUNTIF(DA152:DF152,6)</f>
        <v>1</v>
      </c>
      <c r="DO152" s="221">
        <f t="shared" ref="DO152" si="566">COUNTIF(DA152:DF152,7)</f>
        <v>1</v>
      </c>
      <c r="DP152" s="221">
        <f t="shared" ref="DP152" si="567">COUNTIF(DA152:DF152,8)</f>
        <v>0</v>
      </c>
      <c r="DQ152" s="221">
        <f t="shared" ref="DQ152" si="568">COUNTIF(DA152:DF152,9)</f>
        <v>0</v>
      </c>
      <c r="DR152" s="221">
        <f t="shared" ref="DR152" si="569">COUNTIF(DA152:DF152,10)</f>
        <v>0</v>
      </c>
      <c r="DS152" s="221">
        <f t="shared" ref="DS152" si="570">COUNTIF(DA152:DF152,11)</f>
        <v>0</v>
      </c>
      <c r="DT152" s="221">
        <f t="shared" ref="DT152" si="571">COUNTIF(DA152:DF152,12)</f>
        <v>0</v>
      </c>
      <c r="DU152" s="221">
        <f t="shared" ref="DU152" si="572">SUM(DO152:DT152)</f>
        <v>1</v>
      </c>
      <c r="DV152" s="221">
        <f t="shared" ref="DV152" si="573">SUM(DH152:DJ152)</f>
        <v>2</v>
      </c>
      <c r="DW152" s="221">
        <f t="shared" ref="DW152" si="574">SUM(DK152:DL152)</f>
        <v>2</v>
      </c>
      <c r="DX152" s="221">
        <f t="shared" ref="DX152" si="575">SUM(DM152:DN152)</f>
        <v>1</v>
      </c>
      <c r="DY152" s="221">
        <f t="shared" ref="DY152" si="576">SUM(DO152:DP152)</f>
        <v>1</v>
      </c>
      <c r="DZ152" s="221">
        <f t="shared" ref="DZ152" si="577">SUM(DQ152:DT152)</f>
        <v>0</v>
      </c>
      <c r="EA152" s="221">
        <f t="shared" ref="EA152" si="578">SUM(DK152:DN152)</f>
        <v>3</v>
      </c>
      <c r="EB152" s="221">
        <f t="shared" ref="EB152" si="579">SUM(DL152:DN152)</f>
        <v>2</v>
      </c>
      <c r="EC152" s="221">
        <f t="shared" ref="EC152" si="580">SUM(DO152:DT152)</f>
        <v>1</v>
      </c>
      <c r="ED152" s="221">
        <f t="shared" ref="ED152" si="581">SUM(DH152:DJ152)</f>
        <v>2</v>
      </c>
    </row>
    <row r="153" spans="71:134" ht="17">
      <c r="BS153" s="165"/>
      <c r="CL153" s="184">
        <v>123</v>
      </c>
      <c r="CM153" s="184">
        <v>120</v>
      </c>
      <c r="CO153" s="165"/>
      <c r="CS153" s="221">
        <v>642</v>
      </c>
      <c r="CZ153" s="182">
        <v>0</v>
      </c>
      <c r="DA153" s="221">
        <v>4</v>
      </c>
      <c r="DB153" s="221">
        <v>3</v>
      </c>
      <c r="DC153" s="221">
        <v>6</v>
      </c>
      <c r="DD153" s="221">
        <v>4</v>
      </c>
      <c r="DE153" s="221">
        <v>4</v>
      </c>
      <c r="DF153" s="221">
        <v>4</v>
      </c>
      <c r="DG153" s="221">
        <f t="shared" ref="DG153" si="582">SUM(DA153:DF153)</f>
        <v>25</v>
      </c>
      <c r="DH153" s="221">
        <f t="shared" ref="DH153" si="583">COUNTIF(DA153:DF153,0)</f>
        <v>0</v>
      </c>
      <c r="DI153" s="221">
        <f t="shared" ref="DI153" si="584">COUNTIF(DA153:DF153,1)</f>
        <v>0</v>
      </c>
      <c r="DJ153" s="221">
        <f t="shared" ref="DJ153" si="585">COUNTIF(DA153:DF153,2)</f>
        <v>0</v>
      </c>
      <c r="DK153" s="221">
        <f t="shared" ref="DK153" si="586">COUNTIF(DA153:DF153,3)</f>
        <v>1</v>
      </c>
      <c r="DL153" s="221">
        <f t="shared" ref="DL153" si="587">COUNTIF(DA153:DF153,4)</f>
        <v>4</v>
      </c>
      <c r="DM153" s="221">
        <f t="shared" ref="DM153" si="588">COUNTIF(DA153:DF153,5)</f>
        <v>0</v>
      </c>
      <c r="DN153" s="221">
        <f t="shared" ref="DN153" si="589">COUNTIF(DA153:DF153,6)</f>
        <v>1</v>
      </c>
      <c r="DO153" s="221">
        <f t="shared" ref="DO153" si="590">COUNTIF(DA153:DF153,7)</f>
        <v>0</v>
      </c>
      <c r="DP153" s="221">
        <f t="shared" ref="DP153" si="591">COUNTIF(DA153:DF153,8)</f>
        <v>0</v>
      </c>
      <c r="DQ153" s="221">
        <f t="shared" ref="DQ153" si="592">COUNTIF(DA153:DF153,9)</f>
        <v>0</v>
      </c>
      <c r="DR153" s="221">
        <f t="shared" ref="DR153" si="593">COUNTIF(DA153:DF153,10)</f>
        <v>0</v>
      </c>
      <c r="DS153" s="221">
        <f t="shared" ref="DS153" si="594">COUNTIF(DA153:DF153,11)</f>
        <v>0</v>
      </c>
      <c r="DT153" s="221">
        <f t="shared" ref="DT153" si="595">COUNTIF(DA153:DF153,12)</f>
        <v>0</v>
      </c>
      <c r="DU153" s="221">
        <f t="shared" ref="DU153" si="596">SUM(DO153:DT153)</f>
        <v>0</v>
      </c>
      <c r="DV153" s="221">
        <f t="shared" ref="DV153" si="597">SUM(DH153:DJ153)</f>
        <v>0</v>
      </c>
      <c r="DW153" s="221">
        <f t="shared" ref="DW153" si="598">SUM(DK153:DL153)</f>
        <v>5</v>
      </c>
      <c r="DX153" s="221">
        <f t="shared" ref="DX153" si="599">SUM(DM153:DN153)</f>
        <v>1</v>
      </c>
      <c r="DY153" s="221">
        <f t="shared" ref="DY153" si="600">SUM(DO153:DP153)</f>
        <v>0</v>
      </c>
      <c r="DZ153" s="221">
        <f t="shared" ref="DZ153" si="601">SUM(DQ153:DT153)</f>
        <v>0</v>
      </c>
      <c r="EA153" s="221">
        <f t="shared" ref="EA153" si="602">SUM(DK153:DN153)</f>
        <v>6</v>
      </c>
      <c r="EB153" s="221">
        <f t="shared" ref="EB153" si="603">SUM(DL153:DN153)</f>
        <v>5</v>
      </c>
      <c r="EC153" s="221">
        <f t="shared" ref="EC153" si="604">SUM(DO153:DT153)</f>
        <v>0</v>
      </c>
      <c r="ED153" s="221">
        <f t="shared" ref="ED153" si="605">SUM(DH153:DJ153)</f>
        <v>0</v>
      </c>
    </row>
    <row r="154" spans="71:134" ht="17">
      <c r="BS154" s="165"/>
      <c r="CL154" s="184">
        <v>123</v>
      </c>
      <c r="CM154" s="184">
        <v>120</v>
      </c>
      <c r="CO154" s="165"/>
      <c r="CS154" s="221">
        <v>643</v>
      </c>
      <c r="CZ154" s="182">
        <v>1</v>
      </c>
      <c r="DA154" s="221">
        <v>9</v>
      </c>
      <c r="DB154" s="221">
        <v>5</v>
      </c>
      <c r="DC154" s="221">
        <v>6</v>
      </c>
      <c r="DD154" s="221">
        <v>5</v>
      </c>
      <c r="DE154" s="221">
        <v>2</v>
      </c>
      <c r="DF154" s="221">
        <v>5</v>
      </c>
      <c r="DG154" s="221">
        <f t="shared" ref="DG154" si="606">SUM(DA154:DF154)</f>
        <v>32</v>
      </c>
      <c r="DH154" s="221">
        <f t="shared" ref="DH154" si="607">COUNTIF(DA154:DF154,0)</f>
        <v>0</v>
      </c>
      <c r="DI154" s="221">
        <f t="shared" ref="DI154" si="608">COUNTIF(DA154:DF154,1)</f>
        <v>0</v>
      </c>
      <c r="DJ154" s="221">
        <f t="shared" ref="DJ154" si="609">COUNTIF(DA154:DF154,2)</f>
        <v>1</v>
      </c>
      <c r="DK154" s="221">
        <f t="shared" ref="DK154" si="610">COUNTIF(DA154:DF154,3)</f>
        <v>0</v>
      </c>
      <c r="DL154" s="221">
        <f t="shared" ref="DL154" si="611">COUNTIF(DA154:DF154,4)</f>
        <v>0</v>
      </c>
      <c r="DM154" s="221">
        <f t="shared" ref="DM154" si="612">COUNTIF(DA154:DF154,5)</f>
        <v>3</v>
      </c>
      <c r="DN154" s="221">
        <f t="shared" ref="DN154" si="613">COUNTIF(DA154:DF154,6)</f>
        <v>1</v>
      </c>
      <c r="DO154" s="221">
        <f t="shared" ref="DO154" si="614">COUNTIF(DA154:DF154,7)</f>
        <v>0</v>
      </c>
      <c r="DP154" s="221">
        <f t="shared" ref="DP154" si="615">COUNTIF(DA154:DF154,8)</f>
        <v>0</v>
      </c>
      <c r="DQ154" s="221">
        <f t="shared" ref="DQ154" si="616">COUNTIF(DA154:DF154,9)</f>
        <v>1</v>
      </c>
      <c r="DR154" s="221">
        <f t="shared" ref="DR154" si="617">COUNTIF(DA154:DF154,10)</f>
        <v>0</v>
      </c>
      <c r="DS154" s="221">
        <f t="shared" ref="DS154" si="618">COUNTIF(DA154:DF154,11)</f>
        <v>0</v>
      </c>
      <c r="DT154" s="221">
        <f t="shared" ref="DT154" si="619">COUNTIF(DA154:DF154,12)</f>
        <v>0</v>
      </c>
      <c r="DU154" s="221">
        <f t="shared" ref="DU154" si="620">SUM(DO154:DT154)</f>
        <v>1</v>
      </c>
      <c r="DV154" s="221">
        <f t="shared" ref="DV154" si="621">SUM(DH154:DJ154)</f>
        <v>1</v>
      </c>
      <c r="DW154" s="221">
        <f t="shared" ref="DW154" si="622">SUM(DK154:DL154)</f>
        <v>0</v>
      </c>
      <c r="DX154" s="221">
        <f t="shared" ref="DX154" si="623">SUM(DM154:DN154)</f>
        <v>4</v>
      </c>
      <c r="DY154" s="221">
        <f t="shared" ref="DY154" si="624">SUM(DO154:DP154)</f>
        <v>0</v>
      </c>
      <c r="DZ154" s="221">
        <f t="shared" ref="DZ154" si="625">SUM(DQ154:DT154)</f>
        <v>1</v>
      </c>
      <c r="EA154" s="221">
        <f t="shared" ref="EA154" si="626">SUM(DK154:DN154)</f>
        <v>4</v>
      </c>
      <c r="EB154" s="221">
        <f t="shared" ref="EB154" si="627">SUM(DL154:DN154)</f>
        <v>4</v>
      </c>
      <c r="EC154" s="221">
        <f t="shared" ref="EC154" si="628">SUM(DO154:DT154)</f>
        <v>1</v>
      </c>
      <c r="ED154" s="221">
        <f t="shared" ref="ED154" si="629">SUM(DH154:DJ154)</f>
        <v>1</v>
      </c>
    </row>
    <row r="155" spans="71:134" ht="17">
      <c r="BS155" s="165"/>
      <c r="CL155" s="184">
        <v>123</v>
      </c>
      <c r="CM155" s="184">
        <v>120</v>
      </c>
      <c r="CO155" s="165"/>
      <c r="CS155" s="221">
        <v>644</v>
      </c>
      <c r="CZ155" s="182">
        <v>3</v>
      </c>
      <c r="DA155" s="221">
        <v>1</v>
      </c>
      <c r="DB155" s="221">
        <v>7</v>
      </c>
      <c r="DC155" s="221">
        <v>3</v>
      </c>
      <c r="DD155" s="221">
        <v>5</v>
      </c>
      <c r="DE155" s="221">
        <v>3</v>
      </c>
      <c r="DF155" s="221">
        <v>1</v>
      </c>
      <c r="DG155" s="221">
        <f t="shared" ref="DG155" si="630">SUM(DA155:DF155)</f>
        <v>20</v>
      </c>
      <c r="DH155" s="221">
        <f t="shared" ref="DH155" si="631">COUNTIF(DA155:DF155,0)</f>
        <v>0</v>
      </c>
      <c r="DI155" s="221">
        <f t="shared" ref="DI155" si="632">COUNTIF(DA155:DF155,1)</f>
        <v>2</v>
      </c>
      <c r="DJ155" s="221">
        <f t="shared" ref="DJ155" si="633">COUNTIF(DA155:DF155,2)</f>
        <v>0</v>
      </c>
      <c r="DK155" s="221">
        <f t="shared" ref="DK155" si="634">COUNTIF(DA155:DF155,3)</f>
        <v>2</v>
      </c>
      <c r="DL155" s="221">
        <f t="shared" ref="DL155" si="635">COUNTIF(DA155:DF155,4)</f>
        <v>0</v>
      </c>
      <c r="DM155" s="221">
        <f t="shared" ref="DM155" si="636">COUNTIF(DA155:DF155,5)</f>
        <v>1</v>
      </c>
      <c r="DN155" s="221">
        <f t="shared" ref="DN155" si="637">COUNTIF(DA155:DF155,6)</f>
        <v>0</v>
      </c>
      <c r="DO155" s="221">
        <f t="shared" ref="DO155" si="638">COUNTIF(DA155:DF155,7)</f>
        <v>1</v>
      </c>
      <c r="DP155" s="221">
        <f t="shared" ref="DP155" si="639">COUNTIF(DA155:DF155,8)</f>
        <v>0</v>
      </c>
      <c r="DQ155" s="221">
        <f t="shared" ref="DQ155" si="640">COUNTIF(DA155:DF155,9)</f>
        <v>0</v>
      </c>
      <c r="DR155" s="221">
        <f t="shared" ref="DR155" si="641">COUNTIF(DA155:DF155,10)</f>
        <v>0</v>
      </c>
      <c r="DS155" s="221">
        <f t="shared" ref="DS155" si="642">COUNTIF(DA155:DF155,11)</f>
        <v>0</v>
      </c>
      <c r="DT155" s="221">
        <f t="shared" ref="DT155" si="643">COUNTIF(DA155:DF155,12)</f>
        <v>0</v>
      </c>
      <c r="DU155" s="221">
        <f t="shared" ref="DU155" si="644">SUM(DO155:DT155)</f>
        <v>1</v>
      </c>
      <c r="DV155" s="221">
        <f t="shared" ref="DV155" si="645">SUM(DH155:DJ155)</f>
        <v>2</v>
      </c>
      <c r="DW155" s="221">
        <f t="shared" ref="DW155" si="646">SUM(DK155:DL155)</f>
        <v>2</v>
      </c>
      <c r="DX155" s="221">
        <f t="shared" ref="DX155" si="647">SUM(DM155:DN155)</f>
        <v>1</v>
      </c>
      <c r="DY155" s="221">
        <f t="shared" ref="DY155" si="648">SUM(DO155:DP155)</f>
        <v>1</v>
      </c>
      <c r="DZ155" s="221">
        <f t="shared" ref="DZ155" si="649">SUM(DQ155:DT155)</f>
        <v>0</v>
      </c>
      <c r="EA155" s="221">
        <f t="shared" ref="EA155" si="650">SUM(DK155:DN155)</f>
        <v>3</v>
      </c>
      <c r="EB155" s="221">
        <f t="shared" ref="EB155" si="651">SUM(DL155:DN155)</f>
        <v>1</v>
      </c>
      <c r="EC155" s="221">
        <f t="shared" ref="EC155" si="652">SUM(DO155:DT155)</f>
        <v>1</v>
      </c>
      <c r="ED155" s="221">
        <f t="shared" ref="ED155" si="653">SUM(DH155:DJ155)</f>
        <v>2</v>
      </c>
    </row>
    <row r="156" spans="71:134" ht="17">
      <c r="BS156" s="165"/>
      <c r="CL156" s="184">
        <v>123</v>
      </c>
      <c r="CM156" s="184">
        <v>120</v>
      </c>
      <c r="CO156" s="165"/>
      <c r="CS156" s="221">
        <v>645</v>
      </c>
      <c r="CZ156" s="182">
        <v>1</v>
      </c>
      <c r="DA156" s="221">
        <v>5</v>
      </c>
      <c r="DB156" s="221">
        <v>2</v>
      </c>
      <c r="DC156" s="221">
        <v>7</v>
      </c>
      <c r="DD156" s="221">
        <v>5</v>
      </c>
      <c r="DE156" s="221">
        <v>5</v>
      </c>
      <c r="DF156" s="221">
        <v>2</v>
      </c>
      <c r="DG156" s="221">
        <f t="shared" ref="DG156" si="654">SUM(DA156:DF156)</f>
        <v>26</v>
      </c>
      <c r="DH156" s="221">
        <f t="shared" ref="DH156" si="655">COUNTIF(DA156:DF156,0)</f>
        <v>0</v>
      </c>
      <c r="DI156" s="221">
        <f t="shared" ref="DI156" si="656">COUNTIF(DA156:DF156,1)</f>
        <v>0</v>
      </c>
      <c r="DJ156" s="221">
        <f t="shared" ref="DJ156" si="657">COUNTIF(DA156:DF156,2)</f>
        <v>2</v>
      </c>
      <c r="DK156" s="221">
        <f t="shared" ref="DK156" si="658">COUNTIF(DA156:DF156,3)</f>
        <v>0</v>
      </c>
      <c r="DL156" s="221">
        <f t="shared" ref="DL156" si="659">COUNTIF(DA156:DF156,4)</f>
        <v>0</v>
      </c>
      <c r="DM156" s="221">
        <f t="shared" ref="DM156" si="660">COUNTIF(DA156:DF156,5)</f>
        <v>3</v>
      </c>
      <c r="DN156" s="221">
        <f t="shared" ref="DN156" si="661">COUNTIF(DA156:DF156,6)</f>
        <v>0</v>
      </c>
      <c r="DO156" s="221">
        <f t="shared" ref="DO156" si="662">COUNTIF(DA156:DF156,7)</f>
        <v>1</v>
      </c>
      <c r="DP156" s="221">
        <f t="shared" ref="DP156" si="663">COUNTIF(DA156:DF156,8)</f>
        <v>0</v>
      </c>
      <c r="DQ156" s="221">
        <f t="shared" ref="DQ156" si="664">COUNTIF(DA156:DF156,9)</f>
        <v>0</v>
      </c>
      <c r="DR156" s="221">
        <f t="shared" ref="DR156" si="665">COUNTIF(DA156:DF156,10)</f>
        <v>0</v>
      </c>
      <c r="DS156" s="221">
        <f t="shared" ref="DS156" si="666">COUNTIF(DA156:DF156,11)</f>
        <v>0</v>
      </c>
      <c r="DT156" s="221">
        <f t="shared" ref="DT156" si="667">COUNTIF(DA156:DF156,12)</f>
        <v>0</v>
      </c>
      <c r="DU156" s="221">
        <f t="shared" ref="DU156" si="668">SUM(DO156:DT156)</f>
        <v>1</v>
      </c>
      <c r="DV156" s="221">
        <f t="shared" ref="DV156" si="669">SUM(DH156:DJ156)</f>
        <v>2</v>
      </c>
      <c r="DW156" s="221">
        <f t="shared" ref="DW156" si="670">SUM(DK156:DL156)</f>
        <v>0</v>
      </c>
      <c r="DX156" s="221">
        <f t="shared" ref="DX156" si="671">SUM(DM156:DN156)</f>
        <v>3</v>
      </c>
      <c r="DY156" s="221">
        <f t="shared" ref="DY156" si="672">SUM(DO156:DP156)</f>
        <v>1</v>
      </c>
      <c r="DZ156" s="221">
        <f t="shared" ref="DZ156" si="673">SUM(DQ156:DT156)</f>
        <v>0</v>
      </c>
      <c r="EA156" s="221">
        <f t="shared" ref="EA156" si="674">SUM(DK156:DN156)</f>
        <v>3</v>
      </c>
      <c r="EB156" s="221">
        <f t="shared" ref="EB156" si="675">SUM(DL156:DN156)</f>
        <v>3</v>
      </c>
      <c r="EC156" s="221">
        <f t="shared" ref="EC156" si="676">SUM(DO156:DT156)</f>
        <v>1</v>
      </c>
      <c r="ED156" s="221">
        <f t="shared" ref="ED156" si="677">SUM(DH156:DJ156)</f>
        <v>2</v>
      </c>
    </row>
    <row r="157" spans="71:134" ht="17">
      <c r="BS157" s="165"/>
      <c r="CL157" s="184">
        <v>124</v>
      </c>
      <c r="CM157" s="184">
        <v>120</v>
      </c>
      <c r="CO157" s="165"/>
      <c r="CS157" s="221">
        <v>646</v>
      </c>
      <c r="CZ157" s="182">
        <v>0</v>
      </c>
      <c r="DA157" s="221">
        <v>4</v>
      </c>
      <c r="DB157" s="221">
        <v>4</v>
      </c>
      <c r="DC157" s="221">
        <v>5</v>
      </c>
      <c r="DD157" s="221">
        <v>3</v>
      </c>
      <c r="DE157" s="221">
        <v>3</v>
      </c>
      <c r="DF157" s="221">
        <v>4</v>
      </c>
      <c r="DG157" s="221">
        <f t="shared" ref="DG157" si="678">SUM(DA157:DF157)</f>
        <v>23</v>
      </c>
      <c r="DH157" s="221">
        <f t="shared" ref="DH157" si="679">COUNTIF(DA157:DF157,0)</f>
        <v>0</v>
      </c>
      <c r="DI157" s="221">
        <f t="shared" ref="DI157" si="680">COUNTIF(DA157:DF157,1)</f>
        <v>0</v>
      </c>
      <c r="DJ157" s="221">
        <f t="shared" ref="DJ157" si="681">COUNTIF(DA157:DF157,2)</f>
        <v>0</v>
      </c>
      <c r="DK157" s="221">
        <f t="shared" ref="DK157" si="682">COUNTIF(DA157:DF157,3)</f>
        <v>2</v>
      </c>
      <c r="DL157" s="221">
        <f t="shared" ref="DL157" si="683">COUNTIF(DA157:DF157,4)</f>
        <v>3</v>
      </c>
      <c r="DM157" s="221">
        <f t="shared" ref="DM157" si="684">COUNTIF(DA157:DF157,5)</f>
        <v>1</v>
      </c>
      <c r="DN157" s="221">
        <f t="shared" ref="DN157" si="685">COUNTIF(DA157:DF157,6)</f>
        <v>0</v>
      </c>
      <c r="DO157" s="221">
        <f t="shared" ref="DO157" si="686">COUNTIF(DA157:DF157,7)</f>
        <v>0</v>
      </c>
      <c r="DP157" s="221">
        <f t="shared" ref="DP157" si="687">COUNTIF(DA157:DF157,8)</f>
        <v>0</v>
      </c>
      <c r="DQ157" s="221">
        <f t="shared" ref="DQ157" si="688">COUNTIF(DA157:DF157,9)</f>
        <v>0</v>
      </c>
      <c r="DR157" s="221">
        <f t="shared" ref="DR157" si="689">COUNTIF(DA157:DF157,10)</f>
        <v>0</v>
      </c>
      <c r="DS157" s="221">
        <f t="shared" ref="DS157" si="690">COUNTIF(DA157:DF157,11)</f>
        <v>0</v>
      </c>
      <c r="DT157" s="221">
        <f t="shared" ref="DT157" si="691">COUNTIF(DA157:DF157,12)</f>
        <v>0</v>
      </c>
      <c r="DU157" s="221">
        <f t="shared" ref="DU157" si="692">SUM(DO157:DT157)</f>
        <v>0</v>
      </c>
      <c r="DV157" s="221">
        <f t="shared" ref="DV157" si="693">SUM(DH157:DJ157)</f>
        <v>0</v>
      </c>
      <c r="DW157" s="221">
        <f t="shared" ref="DW157" si="694">SUM(DK157:DL157)</f>
        <v>5</v>
      </c>
      <c r="DX157" s="221">
        <f t="shared" ref="DX157" si="695">SUM(DM157:DN157)</f>
        <v>1</v>
      </c>
      <c r="DY157" s="221">
        <f t="shared" ref="DY157" si="696">SUM(DO157:DP157)</f>
        <v>0</v>
      </c>
      <c r="DZ157" s="221">
        <f t="shared" ref="DZ157" si="697">SUM(DQ157:DT157)</f>
        <v>0</v>
      </c>
      <c r="EA157" s="221">
        <f t="shared" ref="EA157" si="698">SUM(DK157:DN157)</f>
        <v>6</v>
      </c>
      <c r="EB157" s="221">
        <f t="shared" ref="EB157" si="699">SUM(DL157:DN157)</f>
        <v>4</v>
      </c>
      <c r="EC157" s="221">
        <f t="shared" ref="EC157" si="700">SUM(DO157:DT157)</f>
        <v>0</v>
      </c>
      <c r="ED157" s="221">
        <f t="shared" ref="ED157" si="701">SUM(DH157:DJ157)</f>
        <v>0</v>
      </c>
    </row>
    <row r="158" spans="71:134" ht="17">
      <c r="BS158" s="165"/>
      <c r="CL158" s="184">
        <v>124</v>
      </c>
      <c r="CM158" s="184">
        <v>120</v>
      </c>
      <c r="CO158" s="165"/>
      <c r="CS158" s="221">
        <v>647</v>
      </c>
      <c r="CZ158" s="182">
        <v>2</v>
      </c>
      <c r="DA158" s="221">
        <v>1</v>
      </c>
      <c r="DB158" s="221">
        <v>7</v>
      </c>
      <c r="DC158" s="221">
        <v>6</v>
      </c>
      <c r="DD158" s="221">
        <v>6</v>
      </c>
      <c r="DE158" s="221">
        <v>6</v>
      </c>
      <c r="DF158" s="221">
        <v>2</v>
      </c>
      <c r="DG158" s="221">
        <f t="shared" ref="DG158" si="702">SUM(DA158:DF158)</f>
        <v>28</v>
      </c>
      <c r="DH158" s="221">
        <f t="shared" ref="DH158" si="703">COUNTIF(DA158:DF158,0)</f>
        <v>0</v>
      </c>
      <c r="DI158" s="221">
        <f t="shared" ref="DI158" si="704">COUNTIF(DA158:DF158,1)</f>
        <v>1</v>
      </c>
      <c r="DJ158" s="221">
        <f t="shared" ref="DJ158" si="705">COUNTIF(DA158:DF158,2)</f>
        <v>1</v>
      </c>
      <c r="DK158" s="221">
        <f t="shared" ref="DK158" si="706">COUNTIF(DA158:DF158,3)</f>
        <v>0</v>
      </c>
      <c r="DL158" s="221">
        <f t="shared" ref="DL158" si="707">COUNTIF(DA158:DF158,4)</f>
        <v>0</v>
      </c>
      <c r="DM158" s="221">
        <f t="shared" ref="DM158" si="708">COUNTIF(DA158:DF158,5)</f>
        <v>0</v>
      </c>
      <c r="DN158" s="221">
        <f t="shared" ref="DN158" si="709">COUNTIF(DA158:DF158,6)</f>
        <v>3</v>
      </c>
      <c r="DO158" s="221">
        <f t="shared" ref="DO158" si="710">COUNTIF(DA158:DF158,7)</f>
        <v>1</v>
      </c>
      <c r="DP158" s="221">
        <f t="shared" ref="DP158" si="711">COUNTIF(DA158:DF158,8)</f>
        <v>0</v>
      </c>
      <c r="DQ158" s="221">
        <f t="shared" ref="DQ158" si="712">COUNTIF(DA158:DF158,9)</f>
        <v>0</v>
      </c>
      <c r="DR158" s="221">
        <f t="shared" ref="DR158" si="713">COUNTIF(DA158:DF158,10)</f>
        <v>0</v>
      </c>
      <c r="DS158" s="221">
        <f t="shared" ref="DS158" si="714">COUNTIF(DA158:DF158,11)</f>
        <v>0</v>
      </c>
      <c r="DT158" s="221">
        <f t="shared" ref="DT158" si="715">COUNTIF(DA158:DF158,12)</f>
        <v>0</v>
      </c>
      <c r="DU158" s="221">
        <f t="shared" ref="DU158" si="716">SUM(DO158:DT158)</f>
        <v>1</v>
      </c>
      <c r="DV158" s="221">
        <f t="shared" ref="DV158" si="717">SUM(DH158:DJ158)</f>
        <v>2</v>
      </c>
      <c r="DW158" s="221">
        <f t="shared" ref="DW158" si="718">SUM(DK158:DL158)</f>
        <v>0</v>
      </c>
      <c r="DX158" s="221">
        <f t="shared" ref="DX158" si="719">SUM(DM158:DN158)</f>
        <v>3</v>
      </c>
      <c r="DY158" s="221">
        <f t="shared" ref="DY158" si="720">SUM(DO158:DP158)</f>
        <v>1</v>
      </c>
      <c r="DZ158" s="221">
        <f t="shared" ref="DZ158" si="721">SUM(DQ158:DT158)</f>
        <v>0</v>
      </c>
      <c r="EA158" s="221">
        <f t="shared" ref="EA158" si="722">SUM(DK158:DN158)</f>
        <v>3</v>
      </c>
      <c r="EB158" s="221">
        <f t="shared" ref="EB158" si="723">SUM(DL158:DN158)</f>
        <v>3</v>
      </c>
      <c r="EC158" s="221">
        <f t="shared" ref="EC158" si="724">SUM(DO158:DT158)</f>
        <v>1</v>
      </c>
      <c r="ED158" s="221">
        <f t="shared" ref="ED158" si="725">SUM(DH158:DJ158)</f>
        <v>2</v>
      </c>
    </row>
    <row r="159" spans="71:134" ht="17">
      <c r="BS159" s="165"/>
      <c r="CL159" s="184">
        <v>124</v>
      </c>
      <c r="CM159" s="184">
        <v>120</v>
      </c>
      <c r="CO159" s="165"/>
      <c r="CS159" s="221">
        <v>648</v>
      </c>
      <c r="CZ159" s="182">
        <v>1</v>
      </c>
      <c r="DA159" s="221">
        <v>7</v>
      </c>
      <c r="DB159" s="221">
        <v>4</v>
      </c>
      <c r="DC159" s="221">
        <v>3</v>
      </c>
      <c r="DD159" s="221">
        <v>2</v>
      </c>
      <c r="DE159" s="221">
        <v>3</v>
      </c>
      <c r="DF159" s="221">
        <v>4</v>
      </c>
      <c r="DG159" s="221">
        <f t="shared" ref="DG159" si="726">SUM(DA159:DF159)</f>
        <v>23</v>
      </c>
      <c r="DH159" s="221">
        <f t="shared" ref="DH159" si="727">COUNTIF(DA159:DF159,0)</f>
        <v>0</v>
      </c>
      <c r="DI159" s="221">
        <f t="shared" ref="DI159" si="728">COUNTIF(DA159:DF159,1)</f>
        <v>0</v>
      </c>
      <c r="DJ159" s="221">
        <f t="shared" ref="DJ159" si="729">COUNTIF(DA159:DF159,2)</f>
        <v>1</v>
      </c>
      <c r="DK159" s="221">
        <f t="shared" ref="DK159" si="730">COUNTIF(DA159:DF159,3)</f>
        <v>2</v>
      </c>
      <c r="DL159" s="221">
        <f t="shared" ref="DL159" si="731">COUNTIF(DA159:DF159,4)</f>
        <v>2</v>
      </c>
      <c r="DM159" s="221">
        <f t="shared" ref="DM159" si="732">COUNTIF(DA159:DF159,5)</f>
        <v>0</v>
      </c>
      <c r="DN159" s="221">
        <f t="shared" ref="DN159" si="733">COUNTIF(DA159:DF159,6)</f>
        <v>0</v>
      </c>
      <c r="DO159" s="221">
        <f t="shared" ref="DO159" si="734">COUNTIF(DA159:DF159,7)</f>
        <v>1</v>
      </c>
      <c r="DP159" s="221">
        <f t="shared" ref="DP159" si="735">COUNTIF(DA159:DF159,8)</f>
        <v>0</v>
      </c>
      <c r="DQ159" s="221">
        <f t="shared" ref="DQ159" si="736">COUNTIF(DA159:DF159,9)</f>
        <v>0</v>
      </c>
      <c r="DR159" s="221">
        <f t="shared" ref="DR159" si="737">COUNTIF(DA159:DF159,10)</f>
        <v>0</v>
      </c>
      <c r="DS159" s="221">
        <f t="shared" ref="DS159" si="738">COUNTIF(DA159:DF159,11)</f>
        <v>0</v>
      </c>
      <c r="DT159" s="221">
        <f t="shared" ref="DT159" si="739">COUNTIF(DA159:DF159,12)</f>
        <v>0</v>
      </c>
      <c r="DU159" s="221">
        <f t="shared" ref="DU159" si="740">SUM(DO159:DT159)</f>
        <v>1</v>
      </c>
      <c r="DV159" s="221">
        <f t="shared" ref="DV159" si="741">SUM(DH159:DJ159)</f>
        <v>1</v>
      </c>
      <c r="DW159" s="221">
        <f t="shared" ref="DW159" si="742">SUM(DK159:DL159)</f>
        <v>4</v>
      </c>
      <c r="DX159" s="221">
        <f t="shared" ref="DX159" si="743">SUM(DM159:DN159)</f>
        <v>0</v>
      </c>
      <c r="DY159" s="221">
        <f t="shared" ref="DY159" si="744">SUM(DO159:DP159)</f>
        <v>1</v>
      </c>
      <c r="DZ159" s="221">
        <f t="shared" ref="DZ159" si="745">SUM(DQ159:DT159)</f>
        <v>0</v>
      </c>
      <c r="EA159" s="221">
        <f t="shared" ref="EA159" si="746">SUM(DK159:DN159)</f>
        <v>4</v>
      </c>
      <c r="EB159" s="221">
        <f t="shared" ref="EB159" si="747">SUM(DL159:DN159)</f>
        <v>2</v>
      </c>
      <c r="EC159" s="221">
        <f t="shared" ref="EC159" si="748">SUM(DO159:DT159)</f>
        <v>1</v>
      </c>
      <c r="ED159" s="221">
        <f t="shared" ref="ED159" si="749">SUM(DH159:DJ159)</f>
        <v>1</v>
      </c>
    </row>
    <row r="160" spans="71:134" ht="17">
      <c r="BS160" s="165"/>
      <c r="CL160" s="184">
        <v>124</v>
      </c>
      <c r="CM160" s="184">
        <v>120</v>
      </c>
      <c r="CO160" s="165"/>
      <c r="CS160" s="221">
        <v>649</v>
      </c>
      <c r="CZ160" s="182">
        <v>2</v>
      </c>
      <c r="DA160" s="221">
        <v>2</v>
      </c>
      <c r="DB160" s="221">
        <v>7</v>
      </c>
      <c r="DC160" s="221">
        <v>4</v>
      </c>
      <c r="DD160" s="221">
        <v>3</v>
      </c>
      <c r="DE160" s="221">
        <v>4</v>
      </c>
      <c r="DF160" s="221">
        <v>1</v>
      </c>
      <c r="DG160" s="221">
        <f t="shared" ref="DG160" si="750">SUM(DA160:DF160)</f>
        <v>21</v>
      </c>
      <c r="DH160" s="221">
        <f t="shared" ref="DH160" si="751">COUNTIF(DA160:DF160,0)</f>
        <v>0</v>
      </c>
      <c r="DI160" s="221">
        <f t="shared" ref="DI160" si="752">COUNTIF(DA160:DF160,1)</f>
        <v>1</v>
      </c>
      <c r="DJ160" s="221">
        <f t="shared" ref="DJ160" si="753">COUNTIF(DA160:DF160,2)</f>
        <v>1</v>
      </c>
      <c r="DK160" s="221">
        <f t="shared" ref="DK160" si="754">COUNTIF(DA160:DF160,3)</f>
        <v>1</v>
      </c>
      <c r="DL160" s="221">
        <f t="shared" ref="DL160" si="755">COUNTIF(DA160:DF160,4)</f>
        <v>2</v>
      </c>
      <c r="DM160" s="221">
        <f t="shared" ref="DM160" si="756">COUNTIF(DA160:DF160,5)</f>
        <v>0</v>
      </c>
      <c r="DN160" s="221">
        <f t="shared" ref="DN160" si="757">COUNTIF(DA160:DF160,6)</f>
        <v>0</v>
      </c>
      <c r="DO160" s="221">
        <f t="shared" ref="DO160" si="758">COUNTIF(DA160:DF160,7)</f>
        <v>1</v>
      </c>
      <c r="DP160" s="221">
        <f t="shared" ref="DP160" si="759">COUNTIF(DA160:DF160,8)</f>
        <v>0</v>
      </c>
      <c r="DQ160" s="221">
        <f t="shared" ref="DQ160" si="760">COUNTIF(DA160:DF160,9)</f>
        <v>0</v>
      </c>
      <c r="DR160" s="221">
        <f t="shared" ref="DR160" si="761">COUNTIF(DA160:DF160,10)</f>
        <v>0</v>
      </c>
      <c r="DS160" s="221">
        <f t="shared" ref="DS160" si="762">COUNTIF(DA160:DF160,11)</f>
        <v>0</v>
      </c>
      <c r="DT160" s="221">
        <f t="shared" ref="DT160" si="763">COUNTIF(DA160:DF160,12)</f>
        <v>0</v>
      </c>
      <c r="DU160" s="221">
        <f t="shared" ref="DU160" si="764">SUM(DO160:DT160)</f>
        <v>1</v>
      </c>
      <c r="DV160" s="221">
        <f t="shared" ref="DV160" si="765">SUM(DH160:DJ160)</f>
        <v>2</v>
      </c>
      <c r="DW160" s="221">
        <f t="shared" ref="DW160" si="766">SUM(DK160:DL160)</f>
        <v>3</v>
      </c>
      <c r="DX160" s="221">
        <f t="shared" ref="DX160" si="767">SUM(DM160:DN160)</f>
        <v>0</v>
      </c>
      <c r="DY160" s="221">
        <f t="shared" ref="DY160" si="768">SUM(DO160:DP160)</f>
        <v>1</v>
      </c>
      <c r="DZ160" s="221">
        <f t="shared" ref="DZ160" si="769">SUM(DQ160:DT160)</f>
        <v>0</v>
      </c>
      <c r="EA160" s="221">
        <f t="shared" ref="EA160" si="770">SUM(DK160:DN160)</f>
        <v>3</v>
      </c>
      <c r="EB160" s="221">
        <f t="shared" ref="EB160" si="771">SUM(DL160:DN160)</f>
        <v>2</v>
      </c>
      <c r="EC160" s="221">
        <f t="shared" ref="EC160" si="772">SUM(DO160:DT160)</f>
        <v>1</v>
      </c>
      <c r="ED160" s="221">
        <f t="shared" ref="ED160" si="773">SUM(DH160:DJ160)</f>
        <v>2</v>
      </c>
    </row>
    <row r="161" spans="71:134" ht="17">
      <c r="BS161" s="165"/>
      <c r="CL161" s="184">
        <v>124</v>
      </c>
      <c r="CM161" s="184">
        <v>120</v>
      </c>
      <c r="CO161" s="165"/>
      <c r="CS161" s="221">
        <v>650</v>
      </c>
      <c r="CZ161" s="182">
        <v>1</v>
      </c>
      <c r="DA161" s="221">
        <v>3</v>
      </c>
      <c r="DB161" s="221">
        <v>4</v>
      </c>
      <c r="DC161" s="221">
        <v>6</v>
      </c>
      <c r="DD161" s="221">
        <v>4</v>
      </c>
      <c r="DE161" s="221">
        <v>8</v>
      </c>
      <c r="DF161" s="221">
        <v>5</v>
      </c>
      <c r="DG161" s="221">
        <f t="shared" ref="DG161" si="774">SUM(DA161:DF161)</f>
        <v>30</v>
      </c>
      <c r="DH161" s="221">
        <f t="shared" ref="DH161" si="775">COUNTIF(DA161:DF161,0)</f>
        <v>0</v>
      </c>
      <c r="DI161" s="221">
        <f t="shared" ref="DI161" si="776">COUNTIF(DA161:DF161,1)</f>
        <v>0</v>
      </c>
      <c r="DJ161" s="221">
        <f t="shared" ref="DJ161" si="777">COUNTIF(DA161:DF161,2)</f>
        <v>0</v>
      </c>
      <c r="DK161" s="221">
        <f t="shared" ref="DK161" si="778">COUNTIF(DA161:DF161,3)</f>
        <v>1</v>
      </c>
      <c r="DL161" s="221">
        <f t="shared" ref="DL161" si="779">COUNTIF(DA161:DF161,4)</f>
        <v>2</v>
      </c>
      <c r="DM161" s="221">
        <f t="shared" ref="DM161" si="780">COUNTIF(DA161:DF161,5)</f>
        <v>1</v>
      </c>
      <c r="DN161" s="221">
        <f t="shared" ref="DN161" si="781">COUNTIF(DA161:DF161,6)</f>
        <v>1</v>
      </c>
      <c r="DO161" s="221">
        <f t="shared" ref="DO161" si="782">COUNTIF(DA161:DF161,7)</f>
        <v>0</v>
      </c>
      <c r="DP161" s="221">
        <f t="shared" ref="DP161" si="783">COUNTIF(DA161:DF161,8)</f>
        <v>1</v>
      </c>
      <c r="DQ161" s="221">
        <f t="shared" ref="DQ161" si="784">COUNTIF(DA161:DF161,9)</f>
        <v>0</v>
      </c>
      <c r="DR161" s="221">
        <f t="shared" ref="DR161" si="785">COUNTIF(DA161:DF161,10)</f>
        <v>0</v>
      </c>
      <c r="DS161" s="221">
        <f t="shared" ref="DS161" si="786">COUNTIF(DA161:DF161,11)</f>
        <v>0</v>
      </c>
      <c r="DT161" s="221">
        <f t="shared" ref="DT161" si="787">COUNTIF(DA161:DF161,12)</f>
        <v>0</v>
      </c>
      <c r="DU161" s="221">
        <f t="shared" ref="DU161" si="788">SUM(DO161:DT161)</f>
        <v>1</v>
      </c>
      <c r="DV161" s="221">
        <f t="shared" ref="DV161" si="789">SUM(DH161:DJ161)</f>
        <v>0</v>
      </c>
      <c r="DW161" s="221">
        <f t="shared" ref="DW161" si="790">SUM(DK161:DL161)</f>
        <v>3</v>
      </c>
      <c r="DX161" s="221">
        <f t="shared" ref="DX161" si="791">SUM(DM161:DN161)</f>
        <v>2</v>
      </c>
      <c r="DY161" s="221">
        <f t="shared" ref="DY161" si="792">SUM(DO161:DP161)</f>
        <v>1</v>
      </c>
      <c r="DZ161" s="221">
        <f t="shared" ref="DZ161" si="793">SUM(DQ161:DT161)</f>
        <v>0</v>
      </c>
      <c r="EA161" s="221">
        <f t="shared" ref="EA161" si="794">SUM(DK161:DN161)</f>
        <v>5</v>
      </c>
      <c r="EB161" s="221">
        <f t="shared" ref="EB161" si="795">SUM(DL161:DN161)</f>
        <v>4</v>
      </c>
      <c r="EC161" s="221">
        <f t="shared" ref="EC161" si="796">SUM(DO161:DT161)</f>
        <v>1</v>
      </c>
      <c r="ED161" s="221">
        <f t="shared" ref="ED161" si="797">SUM(DH161:DJ161)</f>
        <v>0</v>
      </c>
    </row>
    <row r="162" spans="71:134" ht="17">
      <c r="BS162" s="165"/>
      <c r="CL162" s="184">
        <v>124</v>
      </c>
      <c r="CM162" s="184">
        <v>120</v>
      </c>
      <c r="CO162" s="165"/>
      <c r="CS162" s="221">
        <v>651</v>
      </c>
      <c r="CZ162" s="182">
        <v>0</v>
      </c>
      <c r="DA162" s="221">
        <v>5</v>
      </c>
      <c r="DB162" s="221">
        <v>5</v>
      </c>
      <c r="DC162" s="221">
        <v>5</v>
      </c>
      <c r="DD162" s="221">
        <v>6</v>
      </c>
      <c r="DE162" s="221">
        <v>2</v>
      </c>
      <c r="DF162" s="221">
        <v>3</v>
      </c>
      <c r="DG162" s="221">
        <f t="shared" ref="DG162" si="798">SUM(DA162:DF162)</f>
        <v>26</v>
      </c>
      <c r="DH162" s="221">
        <f t="shared" ref="DH162" si="799">COUNTIF(DA162:DF162,0)</f>
        <v>0</v>
      </c>
      <c r="DI162" s="221">
        <f t="shared" ref="DI162" si="800">COUNTIF(DA162:DF162,1)</f>
        <v>0</v>
      </c>
      <c r="DJ162" s="221">
        <f t="shared" ref="DJ162" si="801">COUNTIF(DA162:DF162,2)</f>
        <v>1</v>
      </c>
      <c r="DK162" s="221">
        <f t="shared" ref="DK162" si="802">COUNTIF(DA162:DF162,3)</f>
        <v>1</v>
      </c>
      <c r="DL162" s="221">
        <f t="shared" ref="DL162" si="803">COUNTIF(DA162:DF162,4)</f>
        <v>0</v>
      </c>
      <c r="DM162" s="221">
        <f t="shared" ref="DM162" si="804">COUNTIF(DA162:DF162,5)</f>
        <v>3</v>
      </c>
      <c r="DN162" s="221">
        <f t="shared" ref="DN162" si="805">COUNTIF(DA162:DF162,6)</f>
        <v>1</v>
      </c>
      <c r="DO162" s="221">
        <f t="shared" ref="DO162" si="806">COUNTIF(DA162:DF162,7)</f>
        <v>0</v>
      </c>
      <c r="DP162" s="221">
        <f t="shared" ref="DP162" si="807">COUNTIF(DA162:DF162,8)</f>
        <v>0</v>
      </c>
      <c r="DQ162" s="221">
        <f t="shared" ref="DQ162" si="808">COUNTIF(DA162:DF162,9)</f>
        <v>0</v>
      </c>
      <c r="DR162" s="221">
        <f t="shared" ref="DR162" si="809">COUNTIF(DA162:DF162,10)</f>
        <v>0</v>
      </c>
      <c r="DS162" s="221">
        <f t="shared" ref="DS162" si="810">COUNTIF(DA162:DF162,11)</f>
        <v>0</v>
      </c>
      <c r="DT162" s="221">
        <f t="shared" ref="DT162" si="811">COUNTIF(DA162:DF162,12)</f>
        <v>0</v>
      </c>
      <c r="DU162" s="221">
        <f t="shared" ref="DU162" si="812">SUM(DO162:DT162)</f>
        <v>0</v>
      </c>
      <c r="DV162" s="221">
        <f t="shared" ref="DV162" si="813">SUM(DH162:DJ162)</f>
        <v>1</v>
      </c>
      <c r="DW162" s="221">
        <f t="shared" ref="DW162" si="814">SUM(DK162:DL162)</f>
        <v>1</v>
      </c>
      <c r="DX162" s="221">
        <f t="shared" ref="DX162" si="815">SUM(DM162:DN162)</f>
        <v>4</v>
      </c>
      <c r="DY162" s="221">
        <f t="shared" ref="DY162" si="816">SUM(DO162:DP162)</f>
        <v>0</v>
      </c>
      <c r="DZ162" s="221">
        <f t="shared" ref="DZ162" si="817">SUM(DQ162:DT162)</f>
        <v>0</v>
      </c>
      <c r="EA162" s="221">
        <f t="shared" ref="EA162" si="818">SUM(DK162:DN162)</f>
        <v>5</v>
      </c>
      <c r="EB162" s="221">
        <f t="shared" ref="EB162" si="819">SUM(DL162:DN162)</f>
        <v>4</v>
      </c>
      <c r="EC162" s="221">
        <f t="shared" ref="EC162" si="820">SUM(DO162:DT162)</f>
        <v>0</v>
      </c>
      <c r="ED162" s="221">
        <f t="shared" ref="ED162" si="821">SUM(DH162:DJ162)</f>
        <v>1</v>
      </c>
    </row>
    <row r="163" spans="71:134" ht="17">
      <c r="BS163" s="165"/>
      <c r="CL163" s="184">
        <v>124</v>
      </c>
      <c r="CM163" s="184">
        <v>120</v>
      </c>
      <c r="CO163" s="165"/>
      <c r="CS163" s="221">
        <v>652</v>
      </c>
      <c r="CZ163" s="182">
        <v>2</v>
      </c>
      <c r="DA163" s="221">
        <v>4</v>
      </c>
      <c r="DB163" s="221">
        <v>7</v>
      </c>
      <c r="DC163" s="221">
        <v>8</v>
      </c>
      <c r="DD163" s="221">
        <v>4</v>
      </c>
      <c r="DE163" s="221">
        <v>5</v>
      </c>
      <c r="DF163" s="221">
        <v>4</v>
      </c>
      <c r="DG163" s="221">
        <f t="shared" ref="DG163" si="822">SUM(DA163:DF163)</f>
        <v>32</v>
      </c>
      <c r="DH163" s="221">
        <f t="shared" ref="DH163" si="823">COUNTIF(DA163:DF163,0)</f>
        <v>0</v>
      </c>
      <c r="DI163" s="221">
        <f t="shared" ref="DI163" si="824">COUNTIF(DA163:DF163,1)</f>
        <v>0</v>
      </c>
      <c r="DJ163" s="221">
        <f t="shared" ref="DJ163" si="825">COUNTIF(DA163:DF163,2)</f>
        <v>0</v>
      </c>
      <c r="DK163" s="221">
        <f t="shared" ref="DK163" si="826">COUNTIF(DA163:DF163,3)</f>
        <v>0</v>
      </c>
      <c r="DL163" s="221">
        <f t="shared" ref="DL163" si="827">COUNTIF(DA163:DF163,4)</f>
        <v>3</v>
      </c>
      <c r="DM163" s="221">
        <f t="shared" ref="DM163" si="828">COUNTIF(DA163:DF163,5)</f>
        <v>1</v>
      </c>
      <c r="DN163" s="221">
        <f t="shared" ref="DN163" si="829">COUNTIF(DA163:DF163,6)</f>
        <v>0</v>
      </c>
      <c r="DO163" s="221">
        <f t="shared" ref="DO163" si="830">COUNTIF(DA163:DF163,7)</f>
        <v>1</v>
      </c>
      <c r="DP163" s="221">
        <f t="shared" ref="DP163" si="831">COUNTIF(DA163:DF163,8)</f>
        <v>1</v>
      </c>
      <c r="DQ163" s="221">
        <f t="shared" ref="DQ163" si="832">COUNTIF(DA163:DF163,9)</f>
        <v>0</v>
      </c>
      <c r="DR163" s="221">
        <f t="shared" ref="DR163" si="833">COUNTIF(DA163:DF163,10)</f>
        <v>0</v>
      </c>
      <c r="DS163" s="221">
        <f t="shared" ref="DS163" si="834">COUNTIF(DA163:DF163,11)</f>
        <v>0</v>
      </c>
      <c r="DT163" s="221">
        <f t="shared" ref="DT163" si="835">COUNTIF(DA163:DF163,12)</f>
        <v>0</v>
      </c>
      <c r="DU163" s="221">
        <f t="shared" ref="DU163" si="836">SUM(DO163:DT163)</f>
        <v>2</v>
      </c>
      <c r="DV163" s="221">
        <f t="shared" ref="DV163" si="837">SUM(DH163:DJ163)</f>
        <v>0</v>
      </c>
      <c r="DW163" s="221">
        <f t="shared" ref="DW163" si="838">SUM(DK163:DL163)</f>
        <v>3</v>
      </c>
      <c r="DX163" s="221">
        <f t="shared" ref="DX163" si="839">SUM(DM163:DN163)</f>
        <v>1</v>
      </c>
      <c r="DY163" s="221">
        <f t="shared" ref="DY163" si="840">SUM(DO163:DP163)</f>
        <v>2</v>
      </c>
      <c r="DZ163" s="221">
        <f t="shared" ref="DZ163" si="841">SUM(DQ163:DT163)</f>
        <v>0</v>
      </c>
      <c r="EA163" s="221">
        <f t="shared" ref="EA163" si="842">SUM(DK163:DN163)</f>
        <v>4</v>
      </c>
      <c r="EB163" s="221">
        <f t="shared" ref="EB163" si="843">SUM(DL163:DN163)</f>
        <v>4</v>
      </c>
      <c r="EC163" s="221">
        <f t="shared" ref="EC163" si="844">SUM(DO163:DT163)</f>
        <v>2</v>
      </c>
      <c r="ED163" s="221">
        <f t="shared" ref="ED163" si="845">SUM(DH163:DJ163)</f>
        <v>0</v>
      </c>
    </row>
    <row r="164" spans="71:134" ht="17">
      <c r="BS164" s="165"/>
      <c r="CL164" s="184">
        <v>125</v>
      </c>
      <c r="CM164" s="184">
        <v>120</v>
      </c>
      <c r="CO164" s="165"/>
      <c r="CS164" s="221">
        <v>653</v>
      </c>
      <c r="CZ164" s="182">
        <v>0</v>
      </c>
      <c r="DA164" s="221">
        <v>2</v>
      </c>
      <c r="DB164" s="221">
        <v>4</v>
      </c>
      <c r="DC164" s="221">
        <v>6</v>
      </c>
      <c r="DD164" s="221">
        <v>2</v>
      </c>
      <c r="DE164" s="221">
        <v>4</v>
      </c>
      <c r="DF164" s="221">
        <v>2</v>
      </c>
      <c r="DG164" s="221">
        <f t="shared" ref="DG164" si="846">SUM(DA164:DF164)</f>
        <v>20</v>
      </c>
      <c r="DH164" s="221">
        <f t="shared" ref="DH164" si="847">COUNTIF(DA164:DF164,0)</f>
        <v>0</v>
      </c>
      <c r="DI164" s="221">
        <f t="shared" ref="DI164" si="848">COUNTIF(DA164:DF164,1)</f>
        <v>0</v>
      </c>
      <c r="DJ164" s="221">
        <f t="shared" ref="DJ164" si="849">COUNTIF(DA164:DF164,2)</f>
        <v>3</v>
      </c>
      <c r="DK164" s="221">
        <f t="shared" ref="DK164" si="850">COUNTIF(DA164:DF164,3)</f>
        <v>0</v>
      </c>
      <c r="DL164" s="221">
        <f t="shared" ref="DL164" si="851">COUNTIF(DA164:DF164,4)</f>
        <v>2</v>
      </c>
      <c r="DM164" s="221">
        <f t="shared" ref="DM164" si="852">COUNTIF(DA164:DF164,5)</f>
        <v>0</v>
      </c>
      <c r="DN164" s="221">
        <f t="shared" ref="DN164" si="853">COUNTIF(DA164:DF164,6)</f>
        <v>1</v>
      </c>
      <c r="DO164" s="221">
        <f t="shared" ref="DO164" si="854">COUNTIF(DA164:DF164,7)</f>
        <v>0</v>
      </c>
      <c r="DP164" s="221">
        <f t="shared" ref="DP164" si="855">COUNTIF(DA164:DF164,8)</f>
        <v>0</v>
      </c>
      <c r="DQ164" s="221">
        <f t="shared" ref="DQ164" si="856">COUNTIF(DA164:DF164,9)</f>
        <v>0</v>
      </c>
      <c r="DR164" s="221">
        <f t="shared" ref="DR164" si="857">COUNTIF(DA164:DF164,10)</f>
        <v>0</v>
      </c>
      <c r="DS164" s="221">
        <f t="shared" ref="DS164" si="858">COUNTIF(DA164:DF164,11)</f>
        <v>0</v>
      </c>
      <c r="DT164" s="221">
        <f t="shared" ref="DT164" si="859">COUNTIF(DA164:DF164,12)</f>
        <v>0</v>
      </c>
      <c r="DU164" s="221">
        <f t="shared" ref="DU164" si="860">SUM(DO164:DT164)</f>
        <v>0</v>
      </c>
      <c r="DV164" s="221">
        <f t="shared" ref="DV164" si="861">SUM(DH164:DJ164)</f>
        <v>3</v>
      </c>
      <c r="DW164" s="221">
        <f t="shared" ref="DW164" si="862">SUM(DK164:DL164)</f>
        <v>2</v>
      </c>
      <c r="DX164" s="221">
        <f t="shared" ref="DX164" si="863">SUM(DM164:DN164)</f>
        <v>1</v>
      </c>
      <c r="DY164" s="221">
        <f t="shared" ref="DY164" si="864">SUM(DO164:DP164)</f>
        <v>0</v>
      </c>
      <c r="DZ164" s="221">
        <f t="shared" ref="DZ164" si="865">SUM(DQ164:DT164)</f>
        <v>0</v>
      </c>
      <c r="EA164" s="221">
        <f t="shared" ref="EA164" si="866">SUM(DK164:DN164)</f>
        <v>3</v>
      </c>
      <c r="EB164" s="221">
        <f t="shared" ref="EB164" si="867">SUM(DL164:DN164)</f>
        <v>3</v>
      </c>
      <c r="EC164" s="221">
        <f t="shared" ref="EC164" si="868">SUM(DO164:DT164)</f>
        <v>0</v>
      </c>
      <c r="ED164" s="221">
        <f t="shared" ref="ED164" si="869">SUM(DH164:DJ164)</f>
        <v>3</v>
      </c>
    </row>
    <row r="165" spans="71:134" ht="17">
      <c r="BS165" s="165"/>
      <c r="CL165" s="184">
        <v>125</v>
      </c>
      <c r="CM165" s="184">
        <v>120</v>
      </c>
      <c r="CO165" s="165"/>
      <c r="CS165" s="221">
        <v>654</v>
      </c>
      <c r="CZ165" s="182">
        <v>1</v>
      </c>
      <c r="DA165" s="221">
        <v>5</v>
      </c>
      <c r="DB165" s="221">
        <v>6</v>
      </c>
      <c r="DC165" s="221">
        <v>6</v>
      </c>
      <c r="DD165" s="221">
        <v>9</v>
      </c>
      <c r="DE165" s="221">
        <v>2</v>
      </c>
      <c r="DF165" s="221">
        <v>4</v>
      </c>
      <c r="DG165" s="221">
        <f t="shared" ref="DG165" si="870">SUM(DA165:DF165)</f>
        <v>32</v>
      </c>
      <c r="DH165" s="221">
        <f t="shared" ref="DH165" si="871">COUNTIF(DA165:DF165,0)</f>
        <v>0</v>
      </c>
      <c r="DI165" s="221">
        <f t="shared" ref="DI165" si="872">COUNTIF(DA165:DF165,1)</f>
        <v>0</v>
      </c>
      <c r="DJ165" s="221">
        <f t="shared" ref="DJ165" si="873">COUNTIF(DA165:DF165,2)</f>
        <v>1</v>
      </c>
      <c r="DK165" s="221">
        <f t="shared" ref="DK165" si="874">COUNTIF(DA165:DF165,3)</f>
        <v>0</v>
      </c>
      <c r="DL165" s="221">
        <f t="shared" ref="DL165" si="875">COUNTIF(DA165:DF165,4)</f>
        <v>1</v>
      </c>
      <c r="DM165" s="221">
        <f t="shared" ref="DM165" si="876">COUNTIF(DA165:DF165,5)</f>
        <v>1</v>
      </c>
      <c r="DN165" s="221">
        <f t="shared" ref="DN165" si="877">COUNTIF(DA165:DF165,6)</f>
        <v>2</v>
      </c>
      <c r="DO165" s="221">
        <f t="shared" ref="DO165" si="878">COUNTIF(DA165:DF165,7)</f>
        <v>0</v>
      </c>
      <c r="DP165" s="221">
        <f t="shared" ref="DP165" si="879">COUNTIF(DA165:DF165,8)</f>
        <v>0</v>
      </c>
      <c r="DQ165" s="221">
        <f t="shared" ref="DQ165" si="880">COUNTIF(DA165:DF165,9)</f>
        <v>1</v>
      </c>
      <c r="DR165" s="221">
        <f t="shared" ref="DR165" si="881">COUNTIF(DA165:DF165,10)</f>
        <v>0</v>
      </c>
      <c r="DS165" s="221">
        <f t="shared" ref="DS165" si="882">COUNTIF(DA165:DF165,11)</f>
        <v>0</v>
      </c>
      <c r="DT165" s="221">
        <f t="shared" ref="DT165" si="883">COUNTIF(DA165:DF165,12)</f>
        <v>0</v>
      </c>
      <c r="DU165" s="221">
        <f t="shared" ref="DU165" si="884">SUM(DO165:DT165)</f>
        <v>1</v>
      </c>
      <c r="DV165" s="221">
        <f t="shared" ref="DV165" si="885">SUM(DH165:DJ165)</f>
        <v>1</v>
      </c>
      <c r="DW165" s="221">
        <f t="shared" ref="DW165" si="886">SUM(DK165:DL165)</f>
        <v>1</v>
      </c>
      <c r="DX165" s="221">
        <f t="shared" ref="DX165" si="887">SUM(DM165:DN165)</f>
        <v>3</v>
      </c>
      <c r="DY165" s="221">
        <f t="shared" ref="DY165" si="888">SUM(DO165:DP165)</f>
        <v>0</v>
      </c>
      <c r="DZ165" s="221">
        <f t="shared" ref="DZ165" si="889">SUM(DQ165:DT165)</f>
        <v>1</v>
      </c>
      <c r="EA165" s="221">
        <f t="shared" ref="EA165" si="890">SUM(DK165:DN165)</f>
        <v>4</v>
      </c>
      <c r="EB165" s="221">
        <f t="shared" ref="EB165" si="891">SUM(DL165:DN165)</f>
        <v>4</v>
      </c>
      <c r="EC165" s="221">
        <f t="shared" ref="EC165" si="892">SUM(DO165:DT165)</f>
        <v>1</v>
      </c>
      <c r="ED165" s="221">
        <f t="shared" ref="ED165" si="893">SUM(DH165:DJ165)</f>
        <v>1</v>
      </c>
    </row>
    <row r="166" spans="71:134" ht="17">
      <c r="BS166" s="165"/>
      <c r="CL166" s="184">
        <v>125</v>
      </c>
      <c r="CM166" s="184">
        <v>120</v>
      </c>
      <c r="CO166" s="165"/>
      <c r="CS166" s="221">
        <v>655</v>
      </c>
      <c r="CZ166" s="182">
        <v>0</v>
      </c>
      <c r="DA166" s="221">
        <v>4</v>
      </c>
      <c r="DB166" s="221">
        <v>3</v>
      </c>
      <c r="DC166" s="221">
        <v>5</v>
      </c>
      <c r="DD166" s="221">
        <v>3</v>
      </c>
      <c r="DE166" s="221">
        <v>4</v>
      </c>
      <c r="DF166" s="221">
        <v>5</v>
      </c>
      <c r="DG166" s="221">
        <f t="shared" ref="DG166" si="894">SUM(DA166:DF166)</f>
        <v>24</v>
      </c>
      <c r="DH166" s="221">
        <f t="shared" ref="DH166" si="895">COUNTIF(DA166:DF166,0)</f>
        <v>0</v>
      </c>
      <c r="DI166" s="221">
        <f t="shared" ref="DI166" si="896">COUNTIF(DA166:DF166,1)</f>
        <v>0</v>
      </c>
      <c r="DJ166" s="221">
        <f t="shared" ref="DJ166" si="897">COUNTIF(DA166:DF166,2)</f>
        <v>0</v>
      </c>
      <c r="DK166" s="221">
        <f t="shared" ref="DK166" si="898">COUNTIF(DA166:DF166,3)</f>
        <v>2</v>
      </c>
      <c r="DL166" s="221">
        <f t="shared" ref="DL166" si="899">COUNTIF(DA166:DF166,4)</f>
        <v>2</v>
      </c>
      <c r="DM166" s="221">
        <f t="shared" ref="DM166" si="900">COUNTIF(DA166:DF166,5)</f>
        <v>2</v>
      </c>
      <c r="DN166" s="221">
        <f t="shared" ref="DN166" si="901">COUNTIF(DA166:DF166,6)</f>
        <v>0</v>
      </c>
      <c r="DO166" s="221">
        <f t="shared" ref="DO166" si="902">COUNTIF(DA166:DF166,7)</f>
        <v>0</v>
      </c>
      <c r="DP166" s="221">
        <f t="shared" ref="DP166" si="903">COUNTIF(DA166:DF166,8)</f>
        <v>0</v>
      </c>
      <c r="DQ166" s="221">
        <f t="shared" ref="DQ166" si="904">COUNTIF(DA166:DF166,9)</f>
        <v>0</v>
      </c>
      <c r="DR166" s="221">
        <f t="shared" ref="DR166" si="905">COUNTIF(DA166:DF166,10)</f>
        <v>0</v>
      </c>
      <c r="DS166" s="221">
        <f t="shared" ref="DS166" si="906">COUNTIF(DA166:DF166,11)</f>
        <v>0</v>
      </c>
      <c r="DT166" s="221">
        <f t="shared" ref="DT166" si="907">COUNTIF(DA166:DF166,12)</f>
        <v>0</v>
      </c>
      <c r="DU166" s="221">
        <f t="shared" ref="DU166" si="908">SUM(DO166:DT166)</f>
        <v>0</v>
      </c>
      <c r="DV166" s="221">
        <f t="shared" ref="DV166" si="909">SUM(DH166:DJ166)</f>
        <v>0</v>
      </c>
      <c r="DW166" s="221">
        <f t="shared" ref="DW166" si="910">SUM(DK166:DL166)</f>
        <v>4</v>
      </c>
      <c r="DX166" s="221">
        <f t="shared" ref="DX166" si="911">SUM(DM166:DN166)</f>
        <v>2</v>
      </c>
      <c r="DY166" s="221">
        <f t="shared" ref="DY166" si="912">SUM(DO166:DP166)</f>
        <v>0</v>
      </c>
      <c r="DZ166" s="221">
        <f t="shared" ref="DZ166" si="913">SUM(DQ166:DT166)</f>
        <v>0</v>
      </c>
      <c r="EA166" s="221">
        <f t="shared" ref="EA166" si="914">SUM(DK166:DN166)</f>
        <v>6</v>
      </c>
      <c r="EB166" s="221">
        <f t="shared" ref="EB166" si="915">SUM(DL166:DN166)</f>
        <v>4</v>
      </c>
      <c r="EC166" s="221">
        <f t="shared" ref="EC166" si="916">SUM(DO166:DT166)</f>
        <v>0</v>
      </c>
      <c r="ED166" s="221">
        <f t="shared" ref="ED166" si="917">SUM(DH166:DJ166)</f>
        <v>0</v>
      </c>
    </row>
    <row r="167" spans="71:134" ht="17">
      <c r="BS167" s="165"/>
      <c r="CL167" s="184">
        <v>125</v>
      </c>
      <c r="CM167" s="184">
        <v>120</v>
      </c>
      <c r="CO167" s="165"/>
      <c r="CS167" s="221">
        <v>656</v>
      </c>
      <c r="CZ167" s="182">
        <v>2</v>
      </c>
      <c r="DA167" s="221">
        <v>4</v>
      </c>
      <c r="DB167" s="221">
        <v>4</v>
      </c>
      <c r="DC167" s="221">
        <v>1</v>
      </c>
      <c r="DD167" s="221">
        <v>6</v>
      </c>
      <c r="DE167" s="221">
        <v>9</v>
      </c>
      <c r="DF167" s="221">
        <v>5</v>
      </c>
      <c r="DG167" s="221">
        <f t="shared" ref="DG167" si="918">SUM(DA167:DF167)</f>
        <v>29</v>
      </c>
      <c r="DH167" s="221">
        <f t="shared" ref="DH167" si="919">COUNTIF(DA167:DF167,0)</f>
        <v>0</v>
      </c>
      <c r="DI167" s="221">
        <f t="shared" ref="DI167" si="920">COUNTIF(DA167:DF167,1)</f>
        <v>1</v>
      </c>
      <c r="DJ167" s="221">
        <f t="shared" ref="DJ167" si="921">COUNTIF(DA167:DF167,2)</f>
        <v>0</v>
      </c>
      <c r="DK167" s="221">
        <f t="shared" ref="DK167" si="922">COUNTIF(DA167:DF167,3)</f>
        <v>0</v>
      </c>
      <c r="DL167" s="221">
        <f t="shared" ref="DL167" si="923">COUNTIF(DA167:DF167,4)</f>
        <v>2</v>
      </c>
      <c r="DM167" s="221">
        <f t="shared" ref="DM167" si="924">COUNTIF(DA167:DF167,5)</f>
        <v>1</v>
      </c>
      <c r="DN167" s="221">
        <f t="shared" ref="DN167" si="925">COUNTIF(DA167:DF167,6)</f>
        <v>1</v>
      </c>
      <c r="DO167" s="221">
        <f t="shared" ref="DO167" si="926">COUNTIF(DA167:DF167,7)</f>
        <v>0</v>
      </c>
      <c r="DP167" s="221">
        <f t="shared" ref="DP167" si="927">COUNTIF(DA167:DF167,8)</f>
        <v>0</v>
      </c>
      <c r="DQ167" s="221">
        <f t="shared" ref="DQ167" si="928">COUNTIF(DA167:DF167,9)</f>
        <v>1</v>
      </c>
      <c r="DR167" s="221">
        <f t="shared" ref="DR167" si="929">COUNTIF(DA167:DF167,10)</f>
        <v>0</v>
      </c>
      <c r="DS167" s="221">
        <f t="shared" ref="DS167" si="930">COUNTIF(DA167:DF167,11)</f>
        <v>0</v>
      </c>
      <c r="DT167" s="221">
        <f t="shared" ref="DT167" si="931">COUNTIF(DA167:DF167,12)</f>
        <v>0</v>
      </c>
      <c r="DU167" s="221">
        <f t="shared" ref="DU167" si="932">SUM(DO167:DT167)</f>
        <v>1</v>
      </c>
      <c r="DV167" s="221">
        <f t="shared" ref="DV167" si="933">SUM(DH167:DJ167)</f>
        <v>1</v>
      </c>
      <c r="DW167" s="221">
        <f t="shared" ref="DW167" si="934">SUM(DK167:DL167)</f>
        <v>2</v>
      </c>
      <c r="DX167" s="221">
        <f t="shared" ref="DX167" si="935">SUM(DM167:DN167)</f>
        <v>2</v>
      </c>
      <c r="DY167" s="221">
        <f t="shared" ref="DY167" si="936">SUM(DO167:DP167)</f>
        <v>0</v>
      </c>
      <c r="DZ167" s="221">
        <f t="shared" ref="DZ167" si="937">SUM(DQ167:DT167)</f>
        <v>1</v>
      </c>
      <c r="EA167" s="221">
        <f t="shared" ref="EA167" si="938">SUM(DK167:DN167)</f>
        <v>4</v>
      </c>
      <c r="EB167" s="221">
        <f t="shared" ref="EB167" si="939">SUM(DL167:DN167)</f>
        <v>4</v>
      </c>
      <c r="EC167" s="221">
        <f t="shared" ref="EC167" si="940">SUM(DO167:DT167)</f>
        <v>1</v>
      </c>
      <c r="ED167" s="221">
        <f t="shared" ref="ED167" si="941">SUM(DH167:DJ167)</f>
        <v>1</v>
      </c>
    </row>
    <row r="168" spans="71:134" ht="17">
      <c r="BS168" s="165"/>
      <c r="CL168" s="184">
        <v>125</v>
      </c>
      <c r="CM168" s="184">
        <v>120</v>
      </c>
      <c r="CO168" s="165"/>
      <c r="CS168" s="221">
        <v>657</v>
      </c>
      <c r="CZ168" s="182">
        <v>1</v>
      </c>
      <c r="DA168" s="221">
        <v>1</v>
      </c>
      <c r="DB168" s="221">
        <v>2</v>
      </c>
      <c r="DC168" s="221">
        <v>2</v>
      </c>
      <c r="DD168" s="221">
        <v>5</v>
      </c>
      <c r="DE168" s="221">
        <v>6</v>
      </c>
      <c r="DF168" s="221">
        <v>4</v>
      </c>
      <c r="DG168" s="221">
        <f t="shared" ref="DG168" si="942">SUM(DA168:DF168)</f>
        <v>20</v>
      </c>
      <c r="DH168" s="221">
        <f t="shared" ref="DH168" si="943">COUNTIF(DA168:DF168,0)</f>
        <v>0</v>
      </c>
      <c r="DI168" s="221">
        <f t="shared" ref="DI168" si="944">COUNTIF(DA168:DF168,1)</f>
        <v>1</v>
      </c>
      <c r="DJ168" s="221">
        <f t="shared" ref="DJ168" si="945">COUNTIF(DA168:DF168,2)</f>
        <v>2</v>
      </c>
      <c r="DK168" s="221">
        <f t="shared" ref="DK168" si="946">COUNTIF(DA168:DF168,3)</f>
        <v>0</v>
      </c>
      <c r="DL168" s="221">
        <f t="shared" ref="DL168" si="947">COUNTIF(DA168:DF168,4)</f>
        <v>1</v>
      </c>
      <c r="DM168" s="221">
        <f t="shared" ref="DM168" si="948">COUNTIF(DA168:DF168,5)</f>
        <v>1</v>
      </c>
      <c r="DN168" s="221">
        <f t="shared" ref="DN168" si="949">COUNTIF(DA168:DF168,6)</f>
        <v>1</v>
      </c>
      <c r="DO168" s="221">
        <f t="shared" ref="DO168" si="950">COUNTIF(DA168:DF168,7)</f>
        <v>0</v>
      </c>
      <c r="DP168" s="221">
        <f t="shared" ref="DP168" si="951">COUNTIF(DA168:DF168,8)</f>
        <v>0</v>
      </c>
      <c r="DQ168" s="221">
        <f t="shared" ref="DQ168" si="952">COUNTIF(DA168:DF168,9)</f>
        <v>0</v>
      </c>
      <c r="DR168" s="221">
        <f t="shared" ref="DR168" si="953">COUNTIF(DA168:DF168,10)</f>
        <v>0</v>
      </c>
      <c r="DS168" s="221">
        <f t="shared" ref="DS168" si="954">COUNTIF(DA168:DF168,11)</f>
        <v>0</v>
      </c>
      <c r="DT168" s="221">
        <f t="shared" ref="DT168" si="955">COUNTIF(DA168:DF168,12)</f>
        <v>0</v>
      </c>
      <c r="DU168" s="221">
        <f t="shared" ref="DU168" si="956">SUM(DO168:DT168)</f>
        <v>0</v>
      </c>
      <c r="DV168" s="221">
        <f t="shared" ref="DV168" si="957">SUM(DH168:DJ168)</f>
        <v>3</v>
      </c>
      <c r="DW168" s="221">
        <f t="shared" ref="DW168" si="958">SUM(DK168:DL168)</f>
        <v>1</v>
      </c>
      <c r="DX168" s="221">
        <f t="shared" ref="DX168" si="959">SUM(DM168:DN168)</f>
        <v>2</v>
      </c>
      <c r="DY168" s="221">
        <f t="shared" ref="DY168" si="960">SUM(DO168:DP168)</f>
        <v>0</v>
      </c>
      <c r="DZ168" s="221">
        <f t="shared" ref="DZ168" si="961">SUM(DQ168:DT168)</f>
        <v>0</v>
      </c>
      <c r="EA168" s="221">
        <f t="shared" ref="EA168" si="962">SUM(DK168:DN168)</f>
        <v>3</v>
      </c>
      <c r="EB168" s="221">
        <f t="shared" ref="EB168" si="963">SUM(DL168:DN168)</f>
        <v>3</v>
      </c>
      <c r="EC168" s="221">
        <f t="shared" ref="EC168" si="964">SUM(DO168:DT168)</f>
        <v>0</v>
      </c>
      <c r="ED168" s="221">
        <f t="shared" ref="ED168" si="965">SUM(DH168:DJ168)</f>
        <v>3</v>
      </c>
    </row>
    <row r="169" spans="71:134" ht="17">
      <c r="BS169" s="165"/>
      <c r="CL169" s="184">
        <v>126</v>
      </c>
      <c r="CM169" s="184">
        <v>120</v>
      </c>
      <c r="CO169" s="165"/>
      <c r="CS169" s="221">
        <v>658</v>
      </c>
      <c r="CZ169" s="182">
        <v>0</v>
      </c>
      <c r="DA169" s="221">
        <v>3</v>
      </c>
      <c r="DB169" s="221">
        <v>3</v>
      </c>
      <c r="DC169" s="221">
        <v>2</v>
      </c>
      <c r="DD169" s="221">
        <v>2</v>
      </c>
      <c r="DE169" s="221">
        <v>5</v>
      </c>
      <c r="DF169" s="221">
        <v>3</v>
      </c>
      <c r="DG169" s="221">
        <f t="shared" ref="DG169" si="966">SUM(DA169:DF169)</f>
        <v>18</v>
      </c>
      <c r="DH169" s="221">
        <f t="shared" ref="DH169" si="967">COUNTIF(DA169:DF169,0)</f>
        <v>0</v>
      </c>
      <c r="DI169" s="221">
        <f t="shared" ref="DI169" si="968">COUNTIF(DA169:DF169,1)</f>
        <v>0</v>
      </c>
      <c r="DJ169" s="221">
        <f t="shared" ref="DJ169" si="969">COUNTIF(DA169:DF169,2)</f>
        <v>2</v>
      </c>
      <c r="DK169" s="221">
        <f t="shared" ref="DK169" si="970">COUNTIF(DA169:DF169,3)</f>
        <v>3</v>
      </c>
      <c r="DL169" s="221">
        <f t="shared" ref="DL169" si="971">COUNTIF(DA169:DF169,4)</f>
        <v>0</v>
      </c>
      <c r="DM169" s="221">
        <f t="shared" ref="DM169" si="972">COUNTIF(DA169:DF169,5)</f>
        <v>1</v>
      </c>
      <c r="DN169" s="221">
        <f t="shared" ref="DN169" si="973">COUNTIF(DA169:DF169,6)</f>
        <v>0</v>
      </c>
      <c r="DO169" s="221">
        <f t="shared" ref="DO169" si="974">COUNTIF(DA169:DF169,7)</f>
        <v>0</v>
      </c>
      <c r="DP169" s="221">
        <f t="shared" ref="DP169" si="975">COUNTIF(DA169:DF169,8)</f>
        <v>0</v>
      </c>
      <c r="DQ169" s="221">
        <f t="shared" ref="DQ169" si="976">COUNTIF(DA169:DF169,9)</f>
        <v>0</v>
      </c>
      <c r="DR169" s="221">
        <f t="shared" ref="DR169" si="977">COUNTIF(DA169:DF169,10)</f>
        <v>0</v>
      </c>
      <c r="DS169" s="221">
        <f t="shared" ref="DS169" si="978">COUNTIF(DA169:DF169,11)</f>
        <v>0</v>
      </c>
      <c r="DT169" s="221">
        <f t="shared" ref="DT169" si="979">COUNTIF(DA169:DF169,12)</f>
        <v>0</v>
      </c>
      <c r="DU169" s="221">
        <f t="shared" ref="DU169" si="980">SUM(DO169:DT169)</f>
        <v>0</v>
      </c>
      <c r="DV169" s="221">
        <f t="shared" ref="DV169" si="981">SUM(DH169:DJ169)</f>
        <v>2</v>
      </c>
      <c r="DW169" s="221">
        <f t="shared" ref="DW169" si="982">SUM(DK169:DL169)</f>
        <v>3</v>
      </c>
      <c r="DX169" s="221">
        <f t="shared" ref="DX169" si="983">SUM(DM169:DN169)</f>
        <v>1</v>
      </c>
      <c r="DY169" s="221">
        <f t="shared" ref="DY169" si="984">SUM(DO169:DP169)</f>
        <v>0</v>
      </c>
      <c r="DZ169" s="221">
        <f t="shared" ref="DZ169" si="985">SUM(DQ169:DT169)</f>
        <v>0</v>
      </c>
      <c r="EA169" s="221">
        <f t="shared" ref="EA169" si="986">SUM(DK169:DN169)</f>
        <v>4</v>
      </c>
      <c r="EB169" s="221">
        <f t="shared" ref="EB169" si="987">SUM(DL169:DN169)</f>
        <v>1</v>
      </c>
      <c r="EC169" s="221">
        <f t="shared" ref="EC169" si="988">SUM(DO169:DT169)</f>
        <v>0</v>
      </c>
      <c r="ED169" s="221">
        <f t="shared" ref="ED169" si="989">SUM(DH169:DJ169)</f>
        <v>2</v>
      </c>
    </row>
    <row r="170" spans="71:134" ht="17">
      <c r="BS170" s="165"/>
      <c r="CL170" s="184">
        <v>126</v>
      </c>
      <c r="CM170" s="184">
        <v>120</v>
      </c>
      <c r="CO170" s="165"/>
      <c r="CS170" s="221">
        <v>659</v>
      </c>
      <c r="CZ170" s="182">
        <v>2</v>
      </c>
      <c r="DA170" s="221">
        <v>5</v>
      </c>
      <c r="DB170" s="221">
        <v>7</v>
      </c>
      <c r="DC170" s="221">
        <v>4</v>
      </c>
      <c r="DD170" s="221">
        <v>2</v>
      </c>
      <c r="DE170" s="221">
        <v>3</v>
      </c>
      <c r="DF170" s="221">
        <v>1</v>
      </c>
      <c r="DG170" s="221">
        <f t="shared" ref="DG170" si="990">SUM(DA170:DF170)</f>
        <v>22</v>
      </c>
      <c r="DH170" s="221">
        <f t="shared" ref="DH170" si="991">COUNTIF(DA170:DF170,0)</f>
        <v>0</v>
      </c>
      <c r="DI170" s="221">
        <f t="shared" ref="DI170" si="992">COUNTIF(DA170:DF170,1)</f>
        <v>1</v>
      </c>
      <c r="DJ170" s="221">
        <f t="shared" ref="DJ170" si="993">COUNTIF(DA170:DF170,2)</f>
        <v>1</v>
      </c>
      <c r="DK170" s="221">
        <f t="shared" ref="DK170" si="994">COUNTIF(DA170:DF170,3)</f>
        <v>1</v>
      </c>
      <c r="DL170" s="221">
        <f t="shared" ref="DL170" si="995">COUNTIF(DA170:DF170,4)</f>
        <v>1</v>
      </c>
      <c r="DM170" s="221">
        <f t="shared" ref="DM170" si="996">COUNTIF(DA170:DF170,5)</f>
        <v>1</v>
      </c>
      <c r="DN170" s="221">
        <f t="shared" ref="DN170" si="997">COUNTIF(DA170:DF170,6)</f>
        <v>0</v>
      </c>
      <c r="DO170" s="221">
        <f t="shared" ref="DO170" si="998">COUNTIF(DA170:DF170,7)</f>
        <v>1</v>
      </c>
      <c r="DP170" s="221">
        <f t="shared" ref="DP170" si="999">COUNTIF(DA170:DF170,8)</f>
        <v>0</v>
      </c>
      <c r="DQ170" s="221">
        <f t="shared" ref="DQ170" si="1000">COUNTIF(DA170:DF170,9)</f>
        <v>0</v>
      </c>
      <c r="DR170" s="221">
        <f t="shared" ref="DR170" si="1001">COUNTIF(DA170:DF170,10)</f>
        <v>0</v>
      </c>
      <c r="DS170" s="221">
        <f t="shared" ref="DS170" si="1002">COUNTIF(DA170:DF170,11)</f>
        <v>0</v>
      </c>
      <c r="DT170" s="221">
        <f t="shared" ref="DT170" si="1003">COUNTIF(DA170:DF170,12)</f>
        <v>0</v>
      </c>
      <c r="DU170" s="221">
        <f t="shared" ref="DU170" si="1004">SUM(DO170:DT170)</f>
        <v>1</v>
      </c>
      <c r="DV170" s="221">
        <f t="shared" ref="DV170" si="1005">SUM(DH170:DJ170)</f>
        <v>2</v>
      </c>
      <c r="DW170" s="221">
        <f t="shared" ref="DW170" si="1006">SUM(DK170:DL170)</f>
        <v>2</v>
      </c>
      <c r="DX170" s="221">
        <f t="shared" ref="DX170" si="1007">SUM(DM170:DN170)</f>
        <v>1</v>
      </c>
      <c r="DY170" s="221">
        <f t="shared" ref="DY170" si="1008">SUM(DO170:DP170)</f>
        <v>1</v>
      </c>
      <c r="DZ170" s="221">
        <f t="shared" ref="DZ170" si="1009">SUM(DQ170:DT170)</f>
        <v>0</v>
      </c>
      <c r="EA170" s="221">
        <f t="shared" ref="EA170" si="1010">SUM(DK170:DN170)</f>
        <v>3</v>
      </c>
      <c r="EB170" s="221">
        <f t="shared" ref="EB170" si="1011">SUM(DL170:DN170)</f>
        <v>2</v>
      </c>
      <c r="EC170" s="221">
        <f t="shared" ref="EC170" si="1012">SUM(DO170:DT170)</f>
        <v>1</v>
      </c>
      <c r="ED170" s="221">
        <f t="shared" ref="ED170" si="1013">SUM(DH170:DJ170)</f>
        <v>2</v>
      </c>
    </row>
    <row r="171" spans="71:134" ht="17">
      <c r="BS171" s="165"/>
      <c r="CL171" s="184">
        <v>126</v>
      </c>
      <c r="CM171" s="184">
        <v>120</v>
      </c>
      <c r="CO171" s="165"/>
      <c r="CS171" s="221">
        <v>660</v>
      </c>
      <c r="CZ171" s="182">
        <v>0</v>
      </c>
      <c r="DA171" s="221">
        <v>4</v>
      </c>
      <c r="DB171" s="221">
        <v>2</v>
      </c>
      <c r="DC171" s="221">
        <v>6</v>
      </c>
      <c r="DD171" s="221">
        <v>3</v>
      </c>
      <c r="DE171" s="221">
        <v>6</v>
      </c>
      <c r="DF171" s="221">
        <v>5</v>
      </c>
      <c r="DG171" s="221">
        <f t="shared" ref="DG171" si="1014">SUM(DA171:DF171)</f>
        <v>26</v>
      </c>
      <c r="DH171" s="221">
        <f t="shared" ref="DH171" si="1015">COUNTIF(DA171:DF171,0)</f>
        <v>0</v>
      </c>
      <c r="DI171" s="221">
        <f t="shared" ref="DI171" si="1016">COUNTIF(DA171:DF171,1)</f>
        <v>0</v>
      </c>
      <c r="DJ171" s="221">
        <f t="shared" ref="DJ171" si="1017">COUNTIF(DA171:DF171,2)</f>
        <v>1</v>
      </c>
      <c r="DK171" s="221">
        <f t="shared" ref="DK171" si="1018">COUNTIF(DA171:DF171,3)</f>
        <v>1</v>
      </c>
      <c r="DL171" s="221">
        <f t="shared" ref="DL171" si="1019">COUNTIF(DA171:DF171,4)</f>
        <v>1</v>
      </c>
      <c r="DM171" s="221">
        <f t="shared" ref="DM171" si="1020">COUNTIF(DA171:DF171,5)</f>
        <v>1</v>
      </c>
      <c r="DN171" s="221">
        <f t="shared" ref="DN171" si="1021">COUNTIF(DA171:DF171,6)</f>
        <v>2</v>
      </c>
      <c r="DO171" s="221">
        <f t="shared" ref="DO171" si="1022">COUNTIF(DA171:DF171,7)</f>
        <v>0</v>
      </c>
      <c r="DP171" s="221">
        <f t="shared" ref="DP171" si="1023">COUNTIF(DA171:DF171,8)</f>
        <v>0</v>
      </c>
      <c r="DQ171" s="221">
        <f t="shared" ref="DQ171" si="1024">COUNTIF(DA171:DF171,9)</f>
        <v>0</v>
      </c>
      <c r="DR171" s="221">
        <f t="shared" ref="DR171" si="1025">COUNTIF(DA171:DF171,10)</f>
        <v>0</v>
      </c>
      <c r="DS171" s="221">
        <f t="shared" ref="DS171" si="1026">COUNTIF(DA171:DF171,11)</f>
        <v>0</v>
      </c>
      <c r="DT171" s="221">
        <f t="shared" ref="DT171" si="1027">COUNTIF(DA171:DF171,12)</f>
        <v>0</v>
      </c>
      <c r="DU171" s="221">
        <f t="shared" ref="DU171" si="1028">SUM(DO171:DT171)</f>
        <v>0</v>
      </c>
      <c r="DV171" s="221">
        <f t="shared" ref="DV171" si="1029">SUM(DH171:DJ171)</f>
        <v>1</v>
      </c>
      <c r="DW171" s="221">
        <f t="shared" ref="DW171" si="1030">SUM(DK171:DL171)</f>
        <v>2</v>
      </c>
      <c r="DX171" s="221">
        <f t="shared" ref="DX171" si="1031">SUM(DM171:DN171)</f>
        <v>3</v>
      </c>
      <c r="DY171" s="221">
        <f t="shared" ref="DY171" si="1032">SUM(DO171:DP171)</f>
        <v>0</v>
      </c>
      <c r="DZ171" s="221">
        <f t="shared" ref="DZ171" si="1033">SUM(DQ171:DT171)</f>
        <v>0</v>
      </c>
      <c r="EA171" s="221">
        <f t="shared" ref="EA171" si="1034">SUM(DK171:DN171)</f>
        <v>5</v>
      </c>
      <c r="EB171" s="221">
        <f t="shared" ref="EB171" si="1035">SUM(DL171:DN171)</f>
        <v>4</v>
      </c>
      <c r="EC171" s="221">
        <f t="shared" ref="EC171" si="1036">SUM(DO171:DT171)</f>
        <v>0</v>
      </c>
      <c r="ED171" s="221">
        <f t="shared" ref="ED171" si="1037">SUM(DH171:DJ171)</f>
        <v>1</v>
      </c>
    </row>
    <row r="172" spans="71:134" ht="17">
      <c r="BS172" s="165"/>
      <c r="CL172" s="184">
        <v>126</v>
      </c>
      <c r="CM172" s="184">
        <v>120</v>
      </c>
      <c r="CO172" s="165"/>
      <c r="CS172" s="221">
        <v>661</v>
      </c>
      <c r="CZ172" s="182">
        <v>1</v>
      </c>
      <c r="DA172" s="221">
        <v>1</v>
      </c>
      <c r="DB172" s="221">
        <v>5</v>
      </c>
      <c r="DC172" s="221">
        <v>3</v>
      </c>
      <c r="DD172" s="221">
        <v>4</v>
      </c>
      <c r="DE172" s="221">
        <v>3</v>
      </c>
      <c r="DF172" s="221">
        <v>5</v>
      </c>
      <c r="DG172" s="221">
        <f t="shared" ref="DG172" si="1038">SUM(DA172:DF172)</f>
        <v>21</v>
      </c>
      <c r="DH172" s="221">
        <f t="shared" ref="DH172" si="1039">COUNTIF(DA172:DF172,0)</f>
        <v>0</v>
      </c>
      <c r="DI172" s="221">
        <f t="shared" ref="DI172" si="1040">COUNTIF(DA172:DF172,1)</f>
        <v>1</v>
      </c>
      <c r="DJ172" s="221">
        <f t="shared" ref="DJ172" si="1041">COUNTIF(DA172:DF172,2)</f>
        <v>0</v>
      </c>
      <c r="DK172" s="221">
        <f t="shared" ref="DK172" si="1042">COUNTIF(DA172:DF172,3)</f>
        <v>2</v>
      </c>
      <c r="DL172" s="221">
        <f t="shared" ref="DL172" si="1043">COUNTIF(DA172:DF172,4)</f>
        <v>1</v>
      </c>
      <c r="DM172" s="221">
        <f t="shared" ref="DM172" si="1044">COUNTIF(DA172:DF172,5)</f>
        <v>2</v>
      </c>
      <c r="DN172" s="221">
        <f t="shared" ref="DN172" si="1045">COUNTIF(DA172:DF172,6)</f>
        <v>0</v>
      </c>
      <c r="DO172" s="221">
        <f t="shared" ref="DO172" si="1046">COUNTIF(DA172:DF172,7)</f>
        <v>0</v>
      </c>
      <c r="DP172" s="221">
        <f t="shared" ref="DP172" si="1047">COUNTIF(DA172:DF172,8)</f>
        <v>0</v>
      </c>
      <c r="DQ172" s="221">
        <f t="shared" ref="DQ172" si="1048">COUNTIF(DA172:DF172,9)</f>
        <v>0</v>
      </c>
      <c r="DR172" s="221">
        <f t="shared" ref="DR172" si="1049">COUNTIF(DA172:DF172,10)</f>
        <v>0</v>
      </c>
      <c r="DS172" s="221">
        <f t="shared" ref="DS172" si="1050">COUNTIF(DA172:DF172,11)</f>
        <v>0</v>
      </c>
      <c r="DT172" s="221">
        <f t="shared" ref="DT172" si="1051">COUNTIF(DA172:DF172,12)</f>
        <v>0</v>
      </c>
      <c r="DU172" s="221">
        <f t="shared" ref="DU172" si="1052">SUM(DO172:DT172)</f>
        <v>0</v>
      </c>
      <c r="DV172" s="221">
        <f t="shared" ref="DV172" si="1053">SUM(DH172:DJ172)</f>
        <v>1</v>
      </c>
      <c r="DW172" s="221">
        <f t="shared" ref="DW172" si="1054">SUM(DK172:DL172)</f>
        <v>3</v>
      </c>
      <c r="DX172" s="221">
        <f t="shared" ref="DX172" si="1055">SUM(DM172:DN172)</f>
        <v>2</v>
      </c>
      <c r="DY172" s="221">
        <f t="shared" ref="DY172" si="1056">SUM(DO172:DP172)</f>
        <v>0</v>
      </c>
      <c r="DZ172" s="221">
        <f t="shared" ref="DZ172" si="1057">SUM(DQ172:DT172)</f>
        <v>0</v>
      </c>
      <c r="EA172" s="221">
        <f t="shared" ref="EA172" si="1058">SUM(DK172:DN172)</f>
        <v>5</v>
      </c>
      <c r="EB172" s="221">
        <f t="shared" ref="EB172" si="1059">SUM(DL172:DN172)</f>
        <v>3</v>
      </c>
      <c r="EC172" s="221">
        <f t="shared" ref="EC172" si="1060">SUM(DO172:DT172)</f>
        <v>0</v>
      </c>
      <c r="ED172" s="221">
        <f t="shared" ref="ED172" si="1061">SUM(DH172:DJ172)</f>
        <v>1</v>
      </c>
    </row>
    <row r="173" spans="71:134" ht="17">
      <c r="BS173" s="165"/>
      <c r="CL173" s="184">
        <v>126</v>
      </c>
      <c r="CM173" s="184">
        <v>120</v>
      </c>
      <c r="CO173" s="165"/>
      <c r="CS173" s="221">
        <v>662</v>
      </c>
      <c r="CZ173" s="182">
        <v>0</v>
      </c>
      <c r="DA173" s="221">
        <v>3</v>
      </c>
      <c r="DB173" s="221">
        <v>5</v>
      </c>
      <c r="DC173" s="221">
        <v>2</v>
      </c>
      <c r="DD173" s="221">
        <v>4</v>
      </c>
      <c r="DE173" s="221">
        <v>5</v>
      </c>
      <c r="DF173" s="221">
        <v>5</v>
      </c>
      <c r="DG173" s="221">
        <f t="shared" ref="DG173" si="1062">SUM(DA173:DF173)</f>
        <v>24</v>
      </c>
      <c r="DH173" s="221">
        <f t="shared" ref="DH173" si="1063">COUNTIF(DA173:DF173,0)</f>
        <v>0</v>
      </c>
      <c r="DI173" s="221">
        <f t="shared" ref="DI173" si="1064">COUNTIF(DA173:DF173,1)</f>
        <v>0</v>
      </c>
      <c r="DJ173" s="221">
        <f t="shared" ref="DJ173" si="1065">COUNTIF(DA173:DF173,2)</f>
        <v>1</v>
      </c>
      <c r="DK173" s="221">
        <f t="shared" ref="DK173" si="1066">COUNTIF(DA173:DF173,3)</f>
        <v>1</v>
      </c>
      <c r="DL173" s="221">
        <f t="shared" ref="DL173" si="1067">COUNTIF(DA173:DF173,4)</f>
        <v>1</v>
      </c>
      <c r="DM173" s="221">
        <f t="shared" ref="DM173" si="1068">COUNTIF(DA173:DF173,5)</f>
        <v>3</v>
      </c>
      <c r="DN173" s="221">
        <f t="shared" ref="DN173" si="1069">COUNTIF(DA173:DF173,6)</f>
        <v>0</v>
      </c>
      <c r="DO173" s="221">
        <f t="shared" ref="DO173" si="1070">COUNTIF(DA173:DF173,7)</f>
        <v>0</v>
      </c>
      <c r="DP173" s="221">
        <f t="shared" ref="DP173" si="1071">COUNTIF(DA173:DF173,8)</f>
        <v>0</v>
      </c>
      <c r="DQ173" s="221">
        <f t="shared" ref="DQ173" si="1072">COUNTIF(DA173:DF173,9)</f>
        <v>0</v>
      </c>
      <c r="DR173" s="221">
        <f t="shared" ref="DR173" si="1073">COUNTIF(DA173:DF173,10)</f>
        <v>0</v>
      </c>
      <c r="DS173" s="221">
        <f t="shared" ref="DS173" si="1074">COUNTIF(DA173:DF173,11)</f>
        <v>0</v>
      </c>
      <c r="DT173" s="221">
        <f t="shared" ref="DT173" si="1075">COUNTIF(DA173:DF173,12)</f>
        <v>0</v>
      </c>
      <c r="DU173" s="221">
        <f t="shared" ref="DU173" si="1076">SUM(DO173:DT173)</f>
        <v>0</v>
      </c>
      <c r="DV173" s="221">
        <f t="shared" ref="DV173" si="1077">SUM(DH173:DJ173)</f>
        <v>1</v>
      </c>
      <c r="DW173" s="221">
        <f t="shared" ref="DW173" si="1078">SUM(DK173:DL173)</f>
        <v>2</v>
      </c>
      <c r="DX173" s="221">
        <f t="shared" ref="DX173" si="1079">SUM(DM173:DN173)</f>
        <v>3</v>
      </c>
      <c r="DY173" s="221">
        <f t="shared" ref="DY173" si="1080">SUM(DO173:DP173)</f>
        <v>0</v>
      </c>
      <c r="DZ173" s="221">
        <f t="shared" ref="DZ173" si="1081">SUM(DQ173:DT173)</f>
        <v>0</v>
      </c>
      <c r="EA173" s="221">
        <f t="shared" ref="EA173" si="1082">SUM(DK173:DN173)</f>
        <v>5</v>
      </c>
      <c r="EB173" s="221">
        <f t="shared" ref="EB173" si="1083">SUM(DL173:DN173)</f>
        <v>4</v>
      </c>
      <c r="EC173" s="221">
        <f t="shared" ref="EC173" si="1084">SUM(DO173:DT173)</f>
        <v>0</v>
      </c>
      <c r="ED173" s="221">
        <f t="shared" ref="ED173" si="1085">SUM(DH173:DJ173)</f>
        <v>1</v>
      </c>
    </row>
    <row r="174" spans="71:134" ht="17">
      <c r="BS174" s="165"/>
      <c r="CL174" s="184">
        <v>126</v>
      </c>
      <c r="CM174" s="184">
        <v>120</v>
      </c>
      <c r="CO174" s="165"/>
      <c r="CS174" s="221">
        <v>663</v>
      </c>
      <c r="CZ174" s="182">
        <v>0</v>
      </c>
      <c r="DA174" s="221">
        <v>6</v>
      </c>
      <c r="DB174" s="221">
        <v>4</v>
      </c>
      <c r="DC174" s="221">
        <v>3</v>
      </c>
      <c r="DD174" s="221">
        <v>4</v>
      </c>
      <c r="DE174" s="221">
        <v>5</v>
      </c>
      <c r="DF174" s="221">
        <v>2</v>
      </c>
      <c r="DG174" s="221">
        <f t="shared" ref="DG174" si="1086">SUM(DA174:DF174)</f>
        <v>24</v>
      </c>
      <c r="DH174" s="221">
        <f t="shared" ref="DH174" si="1087">COUNTIF(DA174:DF174,0)</f>
        <v>0</v>
      </c>
      <c r="DI174" s="221">
        <f t="shared" ref="DI174" si="1088">COUNTIF(DA174:DF174,1)</f>
        <v>0</v>
      </c>
      <c r="DJ174" s="221">
        <f t="shared" ref="DJ174" si="1089">COUNTIF(DA174:DF174,2)</f>
        <v>1</v>
      </c>
      <c r="DK174" s="221">
        <f t="shared" ref="DK174" si="1090">COUNTIF(DA174:DF174,3)</f>
        <v>1</v>
      </c>
      <c r="DL174" s="221">
        <f t="shared" ref="DL174" si="1091">COUNTIF(DA174:DF174,4)</f>
        <v>2</v>
      </c>
      <c r="DM174" s="221">
        <f t="shared" ref="DM174" si="1092">COUNTIF(DA174:DF174,5)</f>
        <v>1</v>
      </c>
      <c r="DN174" s="221">
        <f t="shared" ref="DN174" si="1093">COUNTIF(DA174:DF174,6)</f>
        <v>1</v>
      </c>
      <c r="DO174" s="221">
        <f t="shared" ref="DO174" si="1094">COUNTIF(DA174:DF174,7)</f>
        <v>0</v>
      </c>
      <c r="DP174" s="221">
        <f t="shared" ref="DP174" si="1095">COUNTIF(DA174:DF174,8)</f>
        <v>0</v>
      </c>
      <c r="DQ174" s="221">
        <f t="shared" ref="DQ174" si="1096">COUNTIF(DA174:DF174,9)</f>
        <v>0</v>
      </c>
      <c r="DR174" s="221">
        <f t="shared" ref="DR174" si="1097">COUNTIF(DA174:DF174,10)</f>
        <v>0</v>
      </c>
      <c r="DS174" s="221">
        <f t="shared" ref="DS174" si="1098">COUNTIF(DA174:DF174,11)</f>
        <v>0</v>
      </c>
      <c r="DT174" s="221">
        <f t="shared" ref="DT174" si="1099">COUNTIF(DA174:DF174,12)</f>
        <v>0</v>
      </c>
      <c r="DU174" s="221">
        <f t="shared" ref="DU174" si="1100">SUM(DO174:DT174)</f>
        <v>0</v>
      </c>
      <c r="DV174" s="221">
        <f t="shared" ref="DV174" si="1101">SUM(DH174:DJ174)</f>
        <v>1</v>
      </c>
      <c r="DW174" s="221">
        <f t="shared" ref="DW174" si="1102">SUM(DK174:DL174)</f>
        <v>3</v>
      </c>
      <c r="DX174" s="221">
        <f t="shared" ref="DX174" si="1103">SUM(DM174:DN174)</f>
        <v>2</v>
      </c>
      <c r="DY174" s="221">
        <f t="shared" ref="DY174" si="1104">SUM(DO174:DP174)</f>
        <v>0</v>
      </c>
      <c r="DZ174" s="221">
        <f t="shared" ref="DZ174" si="1105">SUM(DQ174:DT174)</f>
        <v>0</v>
      </c>
      <c r="EA174" s="221">
        <f t="shared" ref="EA174" si="1106">SUM(DK174:DN174)</f>
        <v>5</v>
      </c>
      <c r="EB174" s="221">
        <f t="shared" ref="EB174" si="1107">SUM(DL174:DN174)</f>
        <v>4</v>
      </c>
      <c r="EC174" s="221">
        <f t="shared" ref="EC174" si="1108">SUM(DO174:DT174)</f>
        <v>0</v>
      </c>
      <c r="ED174" s="221">
        <f t="shared" ref="ED174" si="1109">SUM(DH174:DJ174)</f>
        <v>1</v>
      </c>
    </row>
    <row r="175" spans="71:134" ht="17">
      <c r="BS175" s="165"/>
      <c r="CL175" s="184">
        <v>126</v>
      </c>
      <c r="CM175" s="184">
        <v>120</v>
      </c>
      <c r="CO175" s="165"/>
      <c r="CS175" s="221">
        <v>664</v>
      </c>
      <c r="CZ175" s="182">
        <v>1</v>
      </c>
      <c r="DA175" s="221">
        <v>1</v>
      </c>
      <c r="DB175" s="221">
        <v>4</v>
      </c>
      <c r="DC175" s="221">
        <v>3</v>
      </c>
      <c r="DD175" s="221">
        <v>4</v>
      </c>
      <c r="DE175" s="221">
        <v>5</v>
      </c>
      <c r="DF175" s="221">
        <v>5</v>
      </c>
      <c r="DG175" s="221">
        <f t="shared" ref="DG175" si="1110">SUM(DA175:DF175)</f>
        <v>22</v>
      </c>
      <c r="DH175" s="221">
        <f t="shared" ref="DH175" si="1111">COUNTIF(DA175:DF175,0)</f>
        <v>0</v>
      </c>
      <c r="DI175" s="221">
        <f t="shared" ref="DI175" si="1112">COUNTIF(DA175:DF175,1)</f>
        <v>1</v>
      </c>
      <c r="DJ175" s="221">
        <f t="shared" ref="DJ175" si="1113">COUNTIF(DA175:DF175,2)</f>
        <v>0</v>
      </c>
      <c r="DK175" s="221">
        <f t="shared" ref="DK175" si="1114">COUNTIF(DA175:DF175,3)</f>
        <v>1</v>
      </c>
      <c r="DL175" s="221">
        <f t="shared" ref="DL175" si="1115">COUNTIF(DA175:DF175,4)</f>
        <v>2</v>
      </c>
      <c r="DM175" s="221">
        <f t="shared" ref="DM175" si="1116">COUNTIF(DA175:DF175,5)</f>
        <v>2</v>
      </c>
      <c r="DN175" s="221">
        <f t="shared" ref="DN175" si="1117">COUNTIF(DA175:DF175,6)</f>
        <v>0</v>
      </c>
      <c r="DO175" s="221">
        <f t="shared" ref="DO175" si="1118">COUNTIF(DA175:DF175,7)</f>
        <v>0</v>
      </c>
      <c r="DP175" s="221">
        <f t="shared" ref="DP175" si="1119">COUNTIF(DA175:DF175,8)</f>
        <v>0</v>
      </c>
      <c r="DQ175" s="221">
        <f t="shared" ref="DQ175" si="1120">COUNTIF(DA175:DF175,9)</f>
        <v>0</v>
      </c>
      <c r="DR175" s="221">
        <f t="shared" ref="DR175" si="1121">COUNTIF(DA175:DF175,10)</f>
        <v>0</v>
      </c>
      <c r="DS175" s="221">
        <f t="shared" ref="DS175" si="1122">COUNTIF(DA175:DF175,11)</f>
        <v>0</v>
      </c>
      <c r="DT175" s="221">
        <f t="shared" ref="DT175" si="1123">COUNTIF(DA175:DF175,12)</f>
        <v>0</v>
      </c>
      <c r="DU175" s="221">
        <f t="shared" ref="DU175" si="1124">SUM(DO175:DT175)</f>
        <v>0</v>
      </c>
      <c r="DV175" s="221">
        <f t="shared" ref="DV175" si="1125">SUM(DH175:DJ175)</f>
        <v>1</v>
      </c>
      <c r="DW175" s="221">
        <f t="shared" ref="DW175" si="1126">SUM(DK175:DL175)</f>
        <v>3</v>
      </c>
      <c r="DX175" s="221">
        <f t="shared" ref="DX175" si="1127">SUM(DM175:DN175)</f>
        <v>2</v>
      </c>
      <c r="DY175" s="221">
        <f t="shared" ref="DY175" si="1128">SUM(DO175:DP175)</f>
        <v>0</v>
      </c>
      <c r="DZ175" s="221">
        <f t="shared" ref="DZ175" si="1129">SUM(DQ175:DT175)</f>
        <v>0</v>
      </c>
      <c r="EA175" s="221">
        <f t="shared" ref="EA175" si="1130">SUM(DK175:DN175)</f>
        <v>5</v>
      </c>
      <c r="EB175" s="221">
        <f t="shared" ref="EB175" si="1131">SUM(DL175:DN175)</f>
        <v>4</v>
      </c>
      <c r="EC175" s="221">
        <f t="shared" ref="EC175" si="1132">SUM(DO175:DT175)</f>
        <v>0</v>
      </c>
      <c r="ED175" s="221">
        <f t="shared" ref="ED175" si="1133">SUM(DH175:DJ175)</f>
        <v>1</v>
      </c>
    </row>
    <row r="176" spans="71:134" ht="17">
      <c r="BS176" s="165"/>
      <c r="CL176" s="184">
        <v>127</v>
      </c>
      <c r="CM176" s="184">
        <v>120</v>
      </c>
      <c r="CO176" s="165"/>
      <c r="CS176" s="221">
        <v>665</v>
      </c>
      <c r="CZ176" s="182">
        <v>0</v>
      </c>
      <c r="DA176" s="221">
        <v>6</v>
      </c>
      <c r="DB176" s="221">
        <v>5</v>
      </c>
      <c r="DC176" s="221">
        <v>4</v>
      </c>
      <c r="DD176" s="221">
        <v>2</v>
      </c>
      <c r="DE176" s="221">
        <v>5</v>
      </c>
      <c r="DF176" s="221">
        <v>5</v>
      </c>
      <c r="DG176" s="221">
        <f t="shared" ref="DG176" si="1134">SUM(DA176:DF176)</f>
        <v>27</v>
      </c>
      <c r="DH176" s="221">
        <f t="shared" ref="DH176" si="1135">COUNTIF(DA176:DF176,0)</f>
        <v>0</v>
      </c>
      <c r="DI176" s="221">
        <f t="shared" ref="DI176" si="1136">COUNTIF(DA176:DF176,1)</f>
        <v>0</v>
      </c>
      <c r="DJ176" s="221">
        <f t="shared" ref="DJ176" si="1137">COUNTIF(DA176:DF176,2)</f>
        <v>1</v>
      </c>
      <c r="DK176" s="221">
        <f t="shared" ref="DK176" si="1138">COUNTIF(DA176:DF176,3)</f>
        <v>0</v>
      </c>
      <c r="DL176" s="221">
        <f t="shared" ref="DL176" si="1139">COUNTIF(DA176:DF176,4)</f>
        <v>1</v>
      </c>
      <c r="DM176" s="221">
        <f t="shared" ref="DM176" si="1140">COUNTIF(DA176:DF176,5)</f>
        <v>3</v>
      </c>
      <c r="DN176" s="221">
        <f t="shared" ref="DN176" si="1141">COUNTIF(DA176:DF176,6)</f>
        <v>1</v>
      </c>
      <c r="DO176" s="221">
        <f t="shared" ref="DO176" si="1142">COUNTIF(DA176:DF176,7)</f>
        <v>0</v>
      </c>
      <c r="DP176" s="221">
        <f t="shared" ref="DP176" si="1143">COUNTIF(DA176:DF176,8)</f>
        <v>0</v>
      </c>
      <c r="DQ176" s="221">
        <f t="shared" ref="DQ176" si="1144">COUNTIF(DA176:DF176,9)</f>
        <v>0</v>
      </c>
      <c r="DR176" s="221">
        <f t="shared" ref="DR176" si="1145">COUNTIF(DA176:DF176,10)</f>
        <v>0</v>
      </c>
      <c r="DS176" s="221">
        <f t="shared" ref="DS176" si="1146">COUNTIF(DA176:DF176,11)</f>
        <v>0</v>
      </c>
      <c r="DT176" s="221">
        <f t="shared" ref="DT176" si="1147">COUNTIF(DA176:DF176,12)</f>
        <v>0</v>
      </c>
      <c r="DU176" s="221">
        <f t="shared" ref="DU176" si="1148">SUM(DO176:DT176)</f>
        <v>0</v>
      </c>
      <c r="DV176" s="221">
        <f t="shared" ref="DV176" si="1149">SUM(DH176:DJ176)</f>
        <v>1</v>
      </c>
      <c r="DW176" s="221">
        <f t="shared" ref="DW176" si="1150">SUM(DK176:DL176)</f>
        <v>1</v>
      </c>
      <c r="DX176" s="221">
        <f t="shared" ref="DX176" si="1151">SUM(DM176:DN176)</f>
        <v>4</v>
      </c>
      <c r="DY176" s="221">
        <f t="shared" ref="DY176" si="1152">SUM(DO176:DP176)</f>
        <v>0</v>
      </c>
      <c r="DZ176" s="221">
        <f t="shared" ref="DZ176" si="1153">SUM(DQ176:DT176)</f>
        <v>0</v>
      </c>
      <c r="EA176" s="221">
        <f t="shared" ref="EA176" si="1154">SUM(DK176:DN176)</f>
        <v>5</v>
      </c>
      <c r="EB176" s="221">
        <f t="shared" ref="EB176" si="1155">SUM(DL176:DN176)</f>
        <v>5</v>
      </c>
      <c r="EC176" s="221">
        <f t="shared" ref="EC176" si="1156">SUM(DO176:DT176)</f>
        <v>0</v>
      </c>
      <c r="ED176" s="221">
        <f t="shared" ref="ED176" si="1157">SUM(DH176:DJ176)</f>
        <v>1</v>
      </c>
    </row>
    <row r="177" spans="71:134" ht="17">
      <c r="BS177" s="165"/>
      <c r="CL177" s="184">
        <v>127</v>
      </c>
      <c r="CM177" s="184">
        <v>120</v>
      </c>
      <c r="CO177" s="165"/>
      <c r="CS177" s="221">
        <v>666</v>
      </c>
      <c r="CZ177" s="182">
        <v>0</v>
      </c>
      <c r="DA177" s="221">
        <v>2</v>
      </c>
      <c r="DB177" s="221">
        <v>4</v>
      </c>
      <c r="DC177" s="221">
        <v>5</v>
      </c>
      <c r="DD177" s="221">
        <v>5</v>
      </c>
      <c r="DE177" s="221">
        <v>3</v>
      </c>
      <c r="DF177" s="221">
        <v>3</v>
      </c>
      <c r="DG177" s="221">
        <f t="shared" ref="DG177" si="1158">SUM(DA177:DF177)</f>
        <v>22</v>
      </c>
      <c r="DH177" s="221">
        <f t="shared" ref="DH177" si="1159">COUNTIF(DA177:DF177,0)</f>
        <v>0</v>
      </c>
      <c r="DI177" s="221">
        <f t="shared" ref="DI177" si="1160">COUNTIF(DA177:DF177,1)</f>
        <v>0</v>
      </c>
      <c r="DJ177" s="221">
        <f t="shared" ref="DJ177" si="1161">COUNTIF(DA177:DF177,2)</f>
        <v>1</v>
      </c>
      <c r="DK177" s="221">
        <f t="shared" ref="DK177" si="1162">COUNTIF(DA177:DF177,3)</f>
        <v>2</v>
      </c>
      <c r="DL177" s="221">
        <f t="shared" ref="DL177" si="1163">COUNTIF(DA177:DF177,4)</f>
        <v>1</v>
      </c>
      <c r="DM177" s="221">
        <f t="shared" ref="DM177" si="1164">COUNTIF(DA177:DF177,5)</f>
        <v>2</v>
      </c>
      <c r="DN177" s="221">
        <f t="shared" ref="DN177" si="1165">COUNTIF(DA177:DF177,6)</f>
        <v>0</v>
      </c>
      <c r="DO177" s="221">
        <f t="shared" ref="DO177" si="1166">COUNTIF(DA177:DF177,7)</f>
        <v>0</v>
      </c>
      <c r="DP177" s="221">
        <f t="shared" ref="DP177" si="1167">COUNTIF(DA177:DF177,8)</f>
        <v>0</v>
      </c>
      <c r="DQ177" s="221">
        <f t="shared" ref="DQ177" si="1168">COUNTIF(DA177:DF177,9)</f>
        <v>0</v>
      </c>
      <c r="DR177" s="221">
        <f t="shared" ref="DR177" si="1169">COUNTIF(DA177:DF177,10)</f>
        <v>0</v>
      </c>
      <c r="DS177" s="221">
        <f t="shared" ref="DS177" si="1170">COUNTIF(DA177:DF177,11)</f>
        <v>0</v>
      </c>
      <c r="DT177" s="221">
        <f t="shared" ref="DT177" si="1171">COUNTIF(DA177:DF177,12)</f>
        <v>0</v>
      </c>
      <c r="DU177" s="221">
        <f t="shared" ref="DU177" si="1172">SUM(DO177:DT177)</f>
        <v>0</v>
      </c>
      <c r="DV177" s="221">
        <f t="shared" ref="DV177" si="1173">SUM(DH177:DJ177)</f>
        <v>1</v>
      </c>
      <c r="DW177" s="221">
        <f t="shared" ref="DW177" si="1174">SUM(DK177:DL177)</f>
        <v>3</v>
      </c>
      <c r="DX177" s="221">
        <f t="shared" ref="DX177" si="1175">SUM(DM177:DN177)</f>
        <v>2</v>
      </c>
      <c r="DY177" s="221">
        <f t="shared" ref="DY177" si="1176">SUM(DO177:DP177)</f>
        <v>0</v>
      </c>
      <c r="DZ177" s="221">
        <f t="shared" ref="DZ177" si="1177">SUM(DQ177:DT177)</f>
        <v>0</v>
      </c>
      <c r="EA177" s="221">
        <f t="shared" ref="EA177" si="1178">SUM(DK177:DN177)</f>
        <v>5</v>
      </c>
      <c r="EB177" s="221">
        <f t="shared" ref="EB177" si="1179">SUM(DL177:DN177)</f>
        <v>3</v>
      </c>
      <c r="EC177" s="221">
        <f t="shared" ref="EC177" si="1180">SUM(DO177:DT177)</f>
        <v>0</v>
      </c>
      <c r="ED177" s="221">
        <f t="shared" ref="ED177" si="1181">SUM(DH177:DJ177)</f>
        <v>1</v>
      </c>
    </row>
    <row r="178" spans="71:134" ht="17">
      <c r="BS178" s="165"/>
      <c r="CL178" s="184">
        <v>127</v>
      </c>
      <c r="CM178" s="184">
        <v>120</v>
      </c>
      <c r="CO178" s="165"/>
      <c r="CS178" s="221">
        <v>667</v>
      </c>
      <c r="CZ178" s="182">
        <v>1</v>
      </c>
      <c r="DA178" s="221">
        <v>4</v>
      </c>
      <c r="DB178" s="221">
        <v>4</v>
      </c>
      <c r="DC178" s="221">
        <v>1</v>
      </c>
      <c r="DD178" s="221">
        <v>5</v>
      </c>
      <c r="DE178" s="221">
        <v>3</v>
      </c>
      <c r="DF178" s="221">
        <v>5</v>
      </c>
      <c r="DG178" s="221">
        <f t="shared" ref="DG178" si="1182">SUM(DA178:DF178)</f>
        <v>22</v>
      </c>
      <c r="DH178" s="221">
        <f t="shared" ref="DH178" si="1183">COUNTIF(DA178:DF178,0)</f>
        <v>0</v>
      </c>
      <c r="DI178" s="221">
        <f t="shared" ref="DI178" si="1184">COUNTIF(DA178:DF178,1)</f>
        <v>1</v>
      </c>
      <c r="DJ178" s="221">
        <f t="shared" ref="DJ178" si="1185">COUNTIF(DA178:DF178,2)</f>
        <v>0</v>
      </c>
      <c r="DK178" s="221">
        <f t="shared" ref="DK178" si="1186">COUNTIF(DA178:DF178,3)</f>
        <v>1</v>
      </c>
      <c r="DL178" s="221">
        <f t="shared" ref="DL178" si="1187">COUNTIF(DA178:DF178,4)</f>
        <v>2</v>
      </c>
      <c r="DM178" s="221">
        <f t="shared" ref="DM178" si="1188">COUNTIF(DA178:DF178,5)</f>
        <v>2</v>
      </c>
      <c r="DN178" s="221">
        <f t="shared" ref="DN178" si="1189">COUNTIF(DA178:DF178,6)</f>
        <v>0</v>
      </c>
      <c r="DO178" s="221">
        <f t="shared" ref="DO178" si="1190">COUNTIF(DA178:DF178,7)</f>
        <v>0</v>
      </c>
      <c r="DP178" s="221">
        <f t="shared" ref="DP178" si="1191">COUNTIF(DA178:DF178,8)</f>
        <v>0</v>
      </c>
      <c r="DQ178" s="221">
        <f t="shared" ref="DQ178" si="1192">COUNTIF(DA178:DF178,9)</f>
        <v>0</v>
      </c>
      <c r="DR178" s="221">
        <f t="shared" ref="DR178" si="1193">COUNTIF(DA178:DF178,10)</f>
        <v>0</v>
      </c>
      <c r="DS178" s="221">
        <f t="shared" ref="DS178" si="1194">COUNTIF(DA178:DF178,11)</f>
        <v>0</v>
      </c>
      <c r="DT178" s="221">
        <f t="shared" ref="DT178" si="1195">COUNTIF(DA178:DF178,12)</f>
        <v>0</v>
      </c>
      <c r="DU178" s="221">
        <f t="shared" ref="DU178" si="1196">SUM(DO178:DT178)</f>
        <v>0</v>
      </c>
      <c r="DV178" s="221">
        <f t="shared" ref="DV178" si="1197">SUM(DH178:DJ178)</f>
        <v>1</v>
      </c>
      <c r="DW178" s="221">
        <f t="shared" ref="DW178" si="1198">SUM(DK178:DL178)</f>
        <v>3</v>
      </c>
      <c r="DX178" s="221">
        <f t="shared" ref="DX178" si="1199">SUM(DM178:DN178)</f>
        <v>2</v>
      </c>
      <c r="DY178" s="221">
        <f t="shared" ref="DY178" si="1200">SUM(DO178:DP178)</f>
        <v>0</v>
      </c>
      <c r="DZ178" s="221">
        <f t="shared" ref="DZ178" si="1201">SUM(DQ178:DT178)</f>
        <v>0</v>
      </c>
      <c r="EA178" s="221">
        <f t="shared" ref="EA178" si="1202">SUM(DK178:DN178)</f>
        <v>5</v>
      </c>
      <c r="EB178" s="221">
        <f t="shared" ref="EB178" si="1203">SUM(DL178:DN178)</f>
        <v>4</v>
      </c>
      <c r="EC178" s="221">
        <f t="shared" ref="EC178" si="1204">SUM(DO178:DT178)</f>
        <v>0</v>
      </c>
      <c r="ED178" s="221">
        <f t="shared" ref="ED178" si="1205">SUM(DH178:DJ178)</f>
        <v>1</v>
      </c>
    </row>
    <row r="179" spans="71:134" ht="17">
      <c r="BS179" s="165"/>
      <c r="CL179" s="184">
        <v>128</v>
      </c>
      <c r="CM179" s="184">
        <v>120</v>
      </c>
      <c r="CO179" s="165"/>
      <c r="CS179" s="221">
        <v>668</v>
      </c>
      <c r="CZ179" s="182">
        <v>0</v>
      </c>
      <c r="DA179" s="221">
        <v>3</v>
      </c>
      <c r="DB179" s="221">
        <v>3</v>
      </c>
      <c r="DC179" s="221">
        <v>4</v>
      </c>
      <c r="DD179" s="221">
        <v>4</v>
      </c>
      <c r="DE179" s="221">
        <v>3</v>
      </c>
      <c r="DF179" s="221">
        <v>3</v>
      </c>
      <c r="DG179" s="221">
        <f t="shared" ref="DG179" si="1206">SUM(DA179:DF179)</f>
        <v>20</v>
      </c>
      <c r="DH179" s="221">
        <f t="shared" ref="DH179" si="1207">COUNTIF(DA179:DF179,0)</f>
        <v>0</v>
      </c>
      <c r="DI179" s="221">
        <f t="shared" ref="DI179" si="1208">COUNTIF(DA179:DF179,1)</f>
        <v>0</v>
      </c>
      <c r="DJ179" s="221">
        <f t="shared" ref="DJ179" si="1209">COUNTIF(DA179:DF179,2)</f>
        <v>0</v>
      </c>
      <c r="DK179" s="221">
        <f t="shared" ref="DK179" si="1210">COUNTIF(DA179:DF179,3)</f>
        <v>4</v>
      </c>
      <c r="DL179" s="221">
        <f t="shared" ref="DL179" si="1211">COUNTIF(DA179:DF179,4)</f>
        <v>2</v>
      </c>
      <c r="DM179" s="221">
        <f t="shared" ref="DM179" si="1212">COUNTIF(DA179:DF179,5)</f>
        <v>0</v>
      </c>
      <c r="DN179" s="221">
        <f t="shared" ref="DN179" si="1213">COUNTIF(DA179:DF179,6)</f>
        <v>0</v>
      </c>
      <c r="DO179" s="221">
        <f t="shared" ref="DO179" si="1214">COUNTIF(DA179:DF179,7)</f>
        <v>0</v>
      </c>
      <c r="DP179" s="221">
        <f t="shared" ref="DP179" si="1215">COUNTIF(DA179:DF179,8)</f>
        <v>0</v>
      </c>
      <c r="DQ179" s="221">
        <f t="shared" ref="DQ179" si="1216">COUNTIF(DA179:DF179,9)</f>
        <v>0</v>
      </c>
      <c r="DR179" s="221">
        <f t="shared" ref="DR179" si="1217">COUNTIF(DA179:DF179,10)</f>
        <v>0</v>
      </c>
      <c r="DS179" s="221">
        <f t="shared" ref="DS179" si="1218">COUNTIF(DA179:DF179,11)</f>
        <v>0</v>
      </c>
      <c r="DT179" s="221">
        <f t="shared" ref="DT179" si="1219">COUNTIF(DA179:DF179,12)</f>
        <v>0</v>
      </c>
      <c r="DU179" s="221">
        <f t="shared" ref="DU179" si="1220">SUM(DO179:DT179)</f>
        <v>0</v>
      </c>
      <c r="DV179" s="221">
        <f t="shared" ref="DV179" si="1221">SUM(DH179:DJ179)</f>
        <v>0</v>
      </c>
      <c r="DW179" s="221">
        <f t="shared" ref="DW179" si="1222">SUM(DK179:DL179)</f>
        <v>6</v>
      </c>
      <c r="DX179" s="221">
        <f t="shared" ref="DX179" si="1223">SUM(DM179:DN179)</f>
        <v>0</v>
      </c>
      <c r="DY179" s="221">
        <f t="shared" ref="DY179" si="1224">SUM(DO179:DP179)</f>
        <v>0</v>
      </c>
      <c r="DZ179" s="221">
        <f t="shared" ref="DZ179" si="1225">SUM(DQ179:DT179)</f>
        <v>0</v>
      </c>
      <c r="EA179" s="221">
        <f t="shared" ref="EA179" si="1226">SUM(DK179:DN179)</f>
        <v>6</v>
      </c>
      <c r="EB179" s="221">
        <f t="shared" ref="EB179" si="1227">SUM(DL179:DN179)</f>
        <v>2</v>
      </c>
      <c r="EC179" s="221">
        <f t="shared" ref="EC179" si="1228">SUM(DO179:DT179)</f>
        <v>0</v>
      </c>
      <c r="ED179" s="221">
        <f t="shared" ref="ED179" si="1229">SUM(DH179:DJ179)</f>
        <v>0</v>
      </c>
    </row>
    <row r="180" spans="71:134" ht="17">
      <c r="BS180" s="165"/>
      <c r="CL180" s="184">
        <v>128</v>
      </c>
      <c r="CM180" s="184">
        <v>120</v>
      </c>
      <c r="CO180" s="165"/>
      <c r="CS180" s="221">
        <v>669</v>
      </c>
      <c r="CZ180" s="182">
        <v>0</v>
      </c>
      <c r="DA180" s="221">
        <v>4</v>
      </c>
      <c r="DB180" s="221">
        <v>4</v>
      </c>
      <c r="DC180" s="221">
        <v>5</v>
      </c>
      <c r="DD180" s="221">
        <v>3</v>
      </c>
      <c r="DE180" s="221">
        <v>4</v>
      </c>
      <c r="DF180" s="221">
        <v>6</v>
      </c>
      <c r="DG180" s="221">
        <f t="shared" ref="DG180" si="1230">SUM(DA180:DF180)</f>
        <v>26</v>
      </c>
      <c r="DH180" s="221">
        <f t="shared" ref="DH180" si="1231">COUNTIF(DA180:DF180,0)</f>
        <v>0</v>
      </c>
      <c r="DI180" s="221">
        <f t="shared" ref="DI180" si="1232">COUNTIF(DA180:DF180,1)</f>
        <v>0</v>
      </c>
      <c r="DJ180" s="221">
        <f t="shared" ref="DJ180" si="1233">COUNTIF(DA180:DF180,2)</f>
        <v>0</v>
      </c>
      <c r="DK180" s="221">
        <f t="shared" ref="DK180" si="1234">COUNTIF(DA180:DF180,3)</f>
        <v>1</v>
      </c>
      <c r="DL180" s="221">
        <f t="shared" ref="DL180" si="1235">COUNTIF(DA180:DF180,4)</f>
        <v>3</v>
      </c>
      <c r="DM180" s="221">
        <f t="shared" ref="DM180" si="1236">COUNTIF(DA180:DF180,5)</f>
        <v>1</v>
      </c>
      <c r="DN180" s="221">
        <f t="shared" ref="DN180" si="1237">COUNTIF(DA180:DF180,6)</f>
        <v>1</v>
      </c>
      <c r="DO180" s="221">
        <f t="shared" ref="DO180" si="1238">COUNTIF(DA180:DF180,7)</f>
        <v>0</v>
      </c>
      <c r="DP180" s="221">
        <f t="shared" ref="DP180" si="1239">COUNTIF(DA180:DF180,8)</f>
        <v>0</v>
      </c>
      <c r="DQ180" s="221">
        <f t="shared" ref="DQ180" si="1240">COUNTIF(DA180:DF180,9)</f>
        <v>0</v>
      </c>
      <c r="DR180" s="221">
        <f t="shared" ref="DR180" si="1241">COUNTIF(DA180:DF180,10)</f>
        <v>0</v>
      </c>
      <c r="DS180" s="221">
        <f t="shared" ref="DS180" si="1242">COUNTIF(DA180:DF180,11)</f>
        <v>0</v>
      </c>
      <c r="DT180" s="221">
        <f t="shared" ref="DT180" si="1243">COUNTIF(DA180:DF180,12)</f>
        <v>0</v>
      </c>
      <c r="DU180" s="221">
        <f t="shared" ref="DU180" si="1244">SUM(DO180:DT180)</f>
        <v>0</v>
      </c>
      <c r="DV180" s="221">
        <f t="shared" ref="DV180" si="1245">SUM(DH180:DJ180)</f>
        <v>0</v>
      </c>
      <c r="DW180" s="221">
        <f t="shared" ref="DW180" si="1246">SUM(DK180:DL180)</f>
        <v>4</v>
      </c>
      <c r="DX180" s="221">
        <f t="shared" ref="DX180" si="1247">SUM(DM180:DN180)</f>
        <v>2</v>
      </c>
      <c r="DY180" s="221">
        <f t="shared" ref="DY180" si="1248">SUM(DO180:DP180)</f>
        <v>0</v>
      </c>
      <c r="DZ180" s="221">
        <f t="shared" ref="DZ180" si="1249">SUM(DQ180:DT180)</f>
        <v>0</v>
      </c>
      <c r="EA180" s="221">
        <f t="shared" ref="EA180" si="1250">SUM(DK180:DN180)</f>
        <v>6</v>
      </c>
      <c r="EB180" s="221">
        <f t="shared" ref="EB180" si="1251">SUM(DL180:DN180)</f>
        <v>5</v>
      </c>
      <c r="EC180" s="221">
        <f t="shared" ref="EC180" si="1252">SUM(DO180:DT180)</f>
        <v>0</v>
      </c>
      <c r="ED180" s="221">
        <f t="shared" ref="ED180" si="1253">SUM(DH180:DJ180)</f>
        <v>0</v>
      </c>
    </row>
    <row r="181" spans="71:134" ht="17">
      <c r="BS181" s="165"/>
      <c r="CL181" s="184">
        <v>128</v>
      </c>
      <c r="CM181" s="184">
        <v>120</v>
      </c>
      <c r="CO181" s="165"/>
      <c r="CS181" s="221">
        <v>670</v>
      </c>
      <c r="CZ181" s="182">
        <v>1</v>
      </c>
      <c r="DA181" s="221">
        <v>5</v>
      </c>
      <c r="DB181" s="221">
        <v>3</v>
      </c>
      <c r="DC181" s="221">
        <v>5</v>
      </c>
      <c r="DD181" s="221">
        <v>4</v>
      </c>
      <c r="DE181" s="221">
        <v>7</v>
      </c>
      <c r="DF181" s="221">
        <v>6</v>
      </c>
      <c r="DG181" s="221">
        <f t="shared" ref="DG181" si="1254">SUM(DA181:DF181)</f>
        <v>30</v>
      </c>
      <c r="DH181" s="221">
        <f t="shared" ref="DH181" si="1255">COUNTIF(DA181:DF181,0)</f>
        <v>0</v>
      </c>
      <c r="DI181" s="221">
        <f t="shared" ref="DI181" si="1256">COUNTIF(DA181:DF181,1)</f>
        <v>0</v>
      </c>
      <c r="DJ181" s="221">
        <f t="shared" ref="DJ181" si="1257">COUNTIF(DA181:DF181,2)</f>
        <v>0</v>
      </c>
      <c r="DK181" s="221">
        <f t="shared" ref="DK181" si="1258">COUNTIF(DA181:DF181,3)</f>
        <v>1</v>
      </c>
      <c r="DL181" s="221">
        <f t="shared" ref="DL181" si="1259">COUNTIF(DA181:DF181,4)</f>
        <v>1</v>
      </c>
      <c r="DM181" s="221">
        <f t="shared" ref="DM181" si="1260">COUNTIF(DA181:DF181,5)</f>
        <v>2</v>
      </c>
      <c r="DN181" s="221">
        <f t="shared" ref="DN181" si="1261">COUNTIF(DA181:DF181,6)</f>
        <v>1</v>
      </c>
      <c r="DO181" s="221">
        <f t="shared" ref="DO181" si="1262">COUNTIF(DA181:DF181,7)</f>
        <v>1</v>
      </c>
      <c r="DP181" s="221">
        <f t="shared" ref="DP181" si="1263">COUNTIF(DA181:DF181,8)</f>
        <v>0</v>
      </c>
      <c r="DQ181" s="221">
        <f t="shared" ref="DQ181" si="1264">COUNTIF(DA181:DF181,9)</f>
        <v>0</v>
      </c>
      <c r="DR181" s="221">
        <f t="shared" ref="DR181" si="1265">COUNTIF(DA181:DF181,10)</f>
        <v>0</v>
      </c>
      <c r="DS181" s="221">
        <f t="shared" ref="DS181" si="1266">COUNTIF(DA181:DF181,11)</f>
        <v>0</v>
      </c>
      <c r="DT181" s="221">
        <f t="shared" ref="DT181" si="1267">COUNTIF(DA181:DF181,12)</f>
        <v>0</v>
      </c>
      <c r="DU181" s="221">
        <f t="shared" ref="DU181" si="1268">SUM(DO181:DT181)</f>
        <v>1</v>
      </c>
      <c r="DV181" s="221">
        <f t="shared" ref="DV181" si="1269">SUM(DH181:DJ181)</f>
        <v>0</v>
      </c>
      <c r="DW181" s="221">
        <f t="shared" ref="DW181" si="1270">SUM(DK181:DL181)</f>
        <v>2</v>
      </c>
      <c r="DX181" s="221">
        <f t="shared" ref="DX181" si="1271">SUM(DM181:DN181)</f>
        <v>3</v>
      </c>
      <c r="DY181" s="221">
        <f t="shared" ref="DY181" si="1272">SUM(DO181:DP181)</f>
        <v>1</v>
      </c>
      <c r="DZ181" s="221">
        <f t="shared" ref="DZ181" si="1273">SUM(DQ181:DT181)</f>
        <v>0</v>
      </c>
      <c r="EA181" s="221">
        <f t="shared" ref="EA181" si="1274">SUM(DK181:DN181)</f>
        <v>5</v>
      </c>
      <c r="EB181" s="221">
        <f t="shared" ref="EB181" si="1275">SUM(DL181:DN181)</f>
        <v>4</v>
      </c>
      <c r="EC181" s="221">
        <f t="shared" ref="EC181" si="1276">SUM(DO181:DT181)</f>
        <v>1</v>
      </c>
      <c r="ED181" s="221">
        <f t="shared" ref="ED181" si="1277">SUM(DH181:DJ181)</f>
        <v>0</v>
      </c>
    </row>
    <row r="182" spans="71:134" ht="17">
      <c r="BS182" s="165"/>
      <c r="CL182" s="184">
        <v>128</v>
      </c>
      <c r="CM182" s="184">
        <v>120</v>
      </c>
      <c r="CO182" s="165"/>
      <c r="CS182" s="221">
        <v>671</v>
      </c>
      <c r="CZ182" s="182">
        <v>1</v>
      </c>
      <c r="DA182" s="221">
        <v>5</v>
      </c>
      <c r="DB182" s="221">
        <v>4</v>
      </c>
      <c r="DC182" s="221">
        <v>2</v>
      </c>
      <c r="DD182" s="221">
        <v>5</v>
      </c>
      <c r="DE182" s="221">
        <v>4</v>
      </c>
      <c r="DF182" s="221">
        <v>1</v>
      </c>
      <c r="DG182" s="221">
        <f t="shared" ref="DG182" si="1278">SUM(DA182:DF182)</f>
        <v>21</v>
      </c>
      <c r="DH182" s="221">
        <f t="shared" ref="DH182" si="1279">COUNTIF(DA182:DF182,0)</f>
        <v>0</v>
      </c>
      <c r="DI182" s="221">
        <f t="shared" ref="DI182" si="1280">COUNTIF(DA182:DF182,1)</f>
        <v>1</v>
      </c>
      <c r="DJ182" s="221">
        <f t="shared" ref="DJ182" si="1281">COUNTIF(DA182:DF182,2)</f>
        <v>1</v>
      </c>
      <c r="DK182" s="221">
        <f t="shared" ref="DK182" si="1282">COUNTIF(DA182:DF182,3)</f>
        <v>0</v>
      </c>
      <c r="DL182" s="221">
        <f t="shared" ref="DL182" si="1283">COUNTIF(DA182:DF182,4)</f>
        <v>2</v>
      </c>
      <c r="DM182" s="221">
        <f t="shared" ref="DM182" si="1284">COUNTIF(DA182:DF182,5)</f>
        <v>2</v>
      </c>
      <c r="DN182" s="221">
        <f t="shared" ref="DN182" si="1285">COUNTIF(DA182:DF182,6)</f>
        <v>0</v>
      </c>
      <c r="DO182" s="221">
        <f t="shared" ref="DO182" si="1286">COUNTIF(DA182:DF182,7)</f>
        <v>0</v>
      </c>
      <c r="DP182" s="221">
        <f t="shared" ref="DP182" si="1287">COUNTIF(DA182:DF182,8)</f>
        <v>0</v>
      </c>
      <c r="DQ182" s="221">
        <f t="shared" ref="DQ182" si="1288">COUNTIF(DA182:DF182,9)</f>
        <v>0</v>
      </c>
      <c r="DR182" s="221">
        <f t="shared" ref="DR182" si="1289">COUNTIF(DA182:DF182,10)</f>
        <v>0</v>
      </c>
      <c r="DS182" s="221">
        <f t="shared" ref="DS182" si="1290">COUNTIF(DA182:DF182,11)</f>
        <v>0</v>
      </c>
      <c r="DT182" s="221">
        <f t="shared" ref="DT182" si="1291">COUNTIF(DA182:DF182,12)</f>
        <v>0</v>
      </c>
      <c r="DU182" s="221">
        <f t="shared" ref="DU182" si="1292">SUM(DO182:DT182)</f>
        <v>0</v>
      </c>
      <c r="DV182" s="221">
        <f t="shared" ref="DV182" si="1293">SUM(DH182:DJ182)</f>
        <v>2</v>
      </c>
      <c r="DW182" s="221">
        <f t="shared" ref="DW182" si="1294">SUM(DK182:DL182)</f>
        <v>2</v>
      </c>
      <c r="DX182" s="221">
        <f t="shared" ref="DX182" si="1295">SUM(DM182:DN182)</f>
        <v>2</v>
      </c>
      <c r="DY182" s="221">
        <f t="shared" ref="DY182" si="1296">SUM(DO182:DP182)</f>
        <v>0</v>
      </c>
      <c r="DZ182" s="221">
        <f t="shared" ref="DZ182" si="1297">SUM(DQ182:DT182)</f>
        <v>0</v>
      </c>
      <c r="EA182" s="221">
        <f t="shared" ref="EA182" si="1298">SUM(DK182:DN182)</f>
        <v>4</v>
      </c>
      <c r="EB182" s="221">
        <f t="shared" ref="EB182" si="1299">SUM(DL182:DN182)</f>
        <v>4</v>
      </c>
      <c r="EC182" s="221">
        <f t="shared" ref="EC182" si="1300">SUM(DO182:DT182)</f>
        <v>0</v>
      </c>
      <c r="ED182" s="221">
        <f t="shared" ref="ED182" si="1301">SUM(DH182:DJ182)</f>
        <v>2</v>
      </c>
    </row>
    <row r="183" spans="71:134" ht="17">
      <c r="BS183" s="165"/>
      <c r="CL183" s="184">
        <v>128</v>
      </c>
      <c r="CM183" s="184">
        <v>120</v>
      </c>
      <c r="CO183" s="165"/>
      <c r="CS183" s="221">
        <v>672</v>
      </c>
      <c r="CZ183" s="182">
        <v>0</v>
      </c>
      <c r="DA183" s="221">
        <v>3</v>
      </c>
      <c r="DB183" s="221">
        <v>3</v>
      </c>
      <c r="DC183" s="221">
        <v>3</v>
      </c>
      <c r="DD183" s="221">
        <v>5</v>
      </c>
      <c r="DE183" s="221">
        <v>3</v>
      </c>
      <c r="DF183" s="221">
        <v>2</v>
      </c>
      <c r="DG183" s="221">
        <f t="shared" ref="DG183" si="1302">SUM(DA183:DF183)</f>
        <v>19</v>
      </c>
      <c r="DH183" s="221">
        <f t="shared" ref="DH183" si="1303">COUNTIF(DA183:DF183,0)</f>
        <v>0</v>
      </c>
      <c r="DI183" s="221">
        <f t="shared" ref="DI183" si="1304">COUNTIF(DA183:DF183,1)</f>
        <v>0</v>
      </c>
      <c r="DJ183" s="221">
        <f t="shared" ref="DJ183" si="1305">COUNTIF(DA183:DF183,2)</f>
        <v>1</v>
      </c>
      <c r="DK183" s="221">
        <f t="shared" ref="DK183" si="1306">COUNTIF(DA183:DF183,3)</f>
        <v>4</v>
      </c>
      <c r="DL183" s="221">
        <f t="shared" ref="DL183" si="1307">COUNTIF(DA183:DF183,4)</f>
        <v>0</v>
      </c>
      <c r="DM183" s="221">
        <f t="shared" ref="DM183" si="1308">COUNTIF(DA183:DF183,5)</f>
        <v>1</v>
      </c>
      <c r="DN183" s="221">
        <f t="shared" ref="DN183" si="1309">COUNTIF(DA183:DF183,6)</f>
        <v>0</v>
      </c>
      <c r="DO183" s="221">
        <f t="shared" ref="DO183" si="1310">COUNTIF(DA183:DF183,7)</f>
        <v>0</v>
      </c>
      <c r="DP183" s="221">
        <f t="shared" ref="DP183" si="1311">COUNTIF(DA183:DF183,8)</f>
        <v>0</v>
      </c>
      <c r="DQ183" s="221">
        <f t="shared" ref="DQ183" si="1312">COUNTIF(DA183:DF183,9)</f>
        <v>0</v>
      </c>
      <c r="DR183" s="221">
        <f t="shared" ref="DR183" si="1313">COUNTIF(DA183:DF183,10)</f>
        <v>0</v>
      </c>
      <c r="DS183" s="221">
        <f t="shared" ref="DS183" si="1314">COUNTIF(DA183:DF183,11)</f>
        <v>0</v>
      </c>
      <c r="DT183" s="221">
        <f t="shared" ref="DT183" si="1315">COUNTIF(DA183:DF183,12)</f>
        <v>0</v>
      </c>
      <c r="DU183" s="221">
        <f t="shared" ref="DU183" si="1316">SUM(DO183:DT183)</f>
        <v>0</v>
      </c>
      <c r="DV183" s="221">
        <f t="shared" ref="DV183" si="1317">SUM(DH183:DJ183)</f>
        <v>1</v>
      </c>
      <c r="DW183" s="221">
        <f t="shared" ref="DW183" si="1318">SUM(DK183:DL183)</f>
        <v>4</v>
      </c>
      <c r="DX183" s="221">
        <f t="shared" ref="DX183" si="1319">SUM(DM183:DN183)</f>
        <v>1</v>
      </c>
      <c r="DY183" s="221">
        <f t="shared" ref="DY183" si="1320">SUM(DO183:DP183)</f>
        <v>0</v>
      </c>
      <c r="DZ183" s="221">
        <f t="shared" ref="DZ183" si="1321">SUM(DQ183:DT183)</f>
        <v>0</v>
      </c>
      <c r="EA183" s="221">
        <f t="shared" ref="EA183" si="1322">SUM(DK183:DN183)</f>
        <v>5</v>
      </c>
      <c r="EB183" s="221">
        <f t="shared" ref="EB183" si="1323">SUM(DL183:DN183)</f>
        <v>1</v>
      </c>
      <c r="EC183" s="221">
        <f t="shared" ref="EC183" si="1324">SUM(DO183:DT183)</f>
        <v>0</v>
      </c>
      <c r="ED183" s="221">
        <f t="shared" ref="ED183" si="1325">SUM(DH183:DJ183)</f>
        <v>1</v>
      </c>
    </row>
    <row r="184" spans="71:134" ht="17">
      <c r="BS184" s="165"/>
      <c r="CL184" s="184">
        <v>128</v>
      </c>
      <c r="CM184" s="184">
        <v>120</v>
      </c>
      <c r="CO184" s="165"/>
      <c r="CS184" s="221">
        <v>673</v>
      </c>
      <c r="CZ184" s="182">
        <v>0</v>
      </c>
      <c r="DA184" s="221">
        <v>6</v>
      </c>
      <c r="DB184" s="221">
        <v>3</v>
      </c>
      <c r="DC184" s="221">
        <v>3</v>
      </c>
      <c r="DD184" s="221">
        <v>4</v>
      </c>
      <c r="DE184" s="221">
        <v>4</v>
      </c>
      <c r="DF184" s="221">
        <v>6</v>
      </c>
      <c r="DG184" s="221">
        <f t="shared" ref="DG184" si="1326">SUM(DA184:DF184)</f>
        <v>26</v>
      </c>
      <c r="DH184" s="221">
        <f t="shared" ref="DH184" si="1327">COUNTIF(DA184:DF184,0)</f>
        <v>0</v>
      </c>
      <c r="DI184" s="221">
        <f t="shared" ref="DI184" si="1328">COUNTIF(DA184:DF184,1)</f>
        <v>0</v>
      </c>
      <c r="DJ184" s="221">
        <f t="shared" ref="DJ184" si="1329">COUNTIF(DA184:DF184,2)</f>
        <v>0</v>
      </c>
      <c r="DK184" s="221">
        <f t="shared" ref="DK184" si="1330">COUNTIF(DA184:DF184,3)</f>
        <v>2</v>
      </c>
      <c r="DL184" s="221">
        <f t="shared" ref="DL184" si="1331">COUNTIF(DA184:DF184,4)</f>
        <v>2</v>
      </c>
      <c r="DM184" s="221">
        <f t="shared" ref="DM184" si="1332">COUNTIF(DA184:DF184,5)</f>
        <v>0</v>
      </c>
      <c r="DN184" s="221">
        <f t="shared" ref="DN184" si="1333">COUNTIF(DA184:DF184,6)</f>
        <v>2</v>
      </c>
      <c r="DO184" s="221">
        <f t="shared" ref="DO184" si="1334">COUNTIF(DA184:DF184,7)</f>
        <v>0</v>
      </c>
      <c r="DP184" s="221">
        <f t="shared" ref="DP184" si="1335">COUNTIF(DA184:DF184,8)</f>
        <v>0</v>
      </c>
      <c r="DQ184" s="221">
        <f t="shared" ref="DQ184" si="1336">COUNTIF(DA184:DF184,9)</f>
        <v>0</v>
      </c>
      <c r="DR184" s="221">
        <f t="shared" ref="DR184" si="1337">COUNTIF(DA184:DF184,10)</f>
        <v>0</v>
      </c>
      <c r="DS184" s="221">
        <f t="shared" ref="DS184" si="1338">COUNTIF(DA184:DF184,11)</f>
        <v>0</v>
      </c>
      <c r="DT184" s="221">
        <f t="shared" ref="DT184" si="1339">COUNTIF(DA184:DF184,12)</f>
        <v>0</v>
      </c>
      <c r="DU184" s="221">
        <f t="shared" ref="DU184" si="1340">SUM(DO184:DT184)</f>
        <v>0</v>
      </c>
      <c r="DV184" s="221">
        <f t="shared" ref="DV184" si="1341">SUM(DH184:DJ184)</f>
        <v>0</v>
      </c>
      <c r="DW184" s="221">
        <f t="shared" ref="DW184" si="1342">SUM(DK184:DL184)</f>
        <v>4</v>
      </c>
      <c r="DX184" s="221">
        <f t="shared" ref="DX184" si="1343">SUM(DM184:DN184)</f>
        <v>2</v>
      </c>
      <c r="DY184" s="221">
        <f t="shared" ref="DY184" si="1344">SUM(DO184:DP184)</f>
        <v>0</v>
      </c>
      <c r="DZ184" s="221">
        <f t="shared" ref="DZ184" si="1345">SUM(DQ184:DT184)</f>
        <v>0</v>
      </c>
      <c r="EA184" s="221">
        <f t="shared" ref="EA184" si="1346">SUM(DK184:DN184)</f>
        <v>6</v>
      </c>
      <c r="EB184" s="221">
        <f t="shared" ref="EB184" si="1347">SUM(DL184:DN184)</f>
        <v>4</v>
      </c>
      <c r="EC184" s="221">
        <f t="shared" ref="EC184" si="1348">SUM(DO184:DT184)</f>
        <v>0</v>
      </c>
      <c r="ED184" s="221">
        <f t="shared" ref="ED184" si="1349">SUM(DH184:DJ184)</f>
        <v>0</v>
      </c>
    </row>
    <row r="185" spans="71:134" ht="17">
      <c r="BS185" s="165"/>
      <c r="CL185" s="184">
        <v>128</v>
      </c>
      <c r="CM185" s="184">
        <v>120</v>
      </c>
      <c r="CO185" s="165"/>
      <c r="CS185" s="221">
        <v>674</v>
      </c>
      <c r="CZ185" s="182">
        <v>0</v>
      </c>
      <c r="DA185" s="221">
        <v>4</v>
      </c>
      <c r="DB185" s="221">
        <v>4</v>
      </c>
      <c r="DC185" s="221">
        <v>4</v>
      </c>
      <c r="DD185" s="221">
        <v>3</v>
      </c>
      <c r="DE185" s="221">
        <v>5</v>
      </c>
      <c r="DF185" s="221">
        <v>5</v>
      </c>
      <c r="DG185" s="221">
        <f t="shared" ref="DG185" si="1350">SUM(DA185:DF185)</f>
        <v>25</v>
      </c>
      <c r="DH185" s="221">
        <f t="shared" ref="DH185" si="1351">COUNTIF(DA185:DF185,0)</f>
        <v>0</v>
      </c>
      <c r="DI185" s="221">
        <f t="shared" ref="DI185" si="1352">COUNTIF(DA185:DF185,1)</f>
        <v>0</v>
      </c>
      <c r="DJ185" s="221">
        <f t="shared" ref="DJ185" si="1353">COUNTIF(DA185:DF185,2)</f>
        <v>0</v>
      </c>
      <c r="DK185" s="221">
        <f t="shared" ref="DK185" si="1354">COUNTIF(DA185:DF185,3)</f>
        <v>1</v>
      </c>
      <c r="DL185" s="221">
        <f t="shared" ref="DL185" si="1355">COUNTIF(DA185:DF185,4)</f>
        <v>3</v>
      </c>
      <c r="DM185" s="221">
        <f t="shared" ref="DM185" si="1356">COUNTIF(DA185:DF185,5)</f>
        <v>2</v>
      </c>
      <c r="DN185" s="221">
        <f t="shared" ref="DN185" si="1357">COUNTIF(DA185:DF185,6)</f>
        <v>0</v>
      </c>
      <c r="DO185" s="221">
        <f t="shared" ref="DO185" si="1358">COUNTIF(DA185:DF185,7)</f>
        <v>0</v>
      </c>
      <c r="DP185" s="221">
        <f t="shared" ref="DP185" si="1359">COUNTIF(DA185:DF185,8)</f>
        <v>0</v>
      </c>
      <c r="DQ185" s="221">
        <f t="shared" ref="DQ185" si="1360">COUNTIF(DA185:DF185,9)</f>
        <v>0</v>
      </c>
      <c r="DR185" s="221">
        <f t="shared" ref="DR185" si="1361">COUNTIF(DA185:DF185,10)</f>
        <v>0</v>
      </c>
      <c r="DS185" s="221">
        <f t="shared" ref="DS185" si="1362">COUNTIF(DA185:DF185,11)</f>
        <v>0</v>
      </c>
      <c r="DT185" s="221">
        <f t="shared" ref="DT185" si="1363">COUNTIF(DA185:DF185,12)</f>
        <v>0</v>
      </c>
      <c r="DU185" s="221">
        <f t="shared" ref="DU185" si="1364">SUM(DO185:DT185)</f>
        <v>0</v>
      </c>
      <c r="DV185" s="221">
        <f t="shared" ref="DV185" si="1365">SUM(DH185:DJ185)</f>
        <v>0</v>
      </c>
      <c r="DW185" s="221">
        <f t="shared" ref="DW185" si="1366">SUM(DK185:DL185)</f>
        <v>4</v>
      </c>
      <c r="DX185" s="221">
        <f t="shared" ref="DX185" si="1367">SUM(DM185:DN185)</f>
        <v>2</v>
      </c>
      <c r="DY185" s="221">
        <f t="shared" ref="DY185" si="1368">SUM(DO185:DP185)</f>
        <v>0</v>
      </c>
      <c r="DZ185" s="221">
        <f t="shared" ref="DZ185" si="1369">SUM(DQ185:DT185)</f>
        <v>0</v>
      </c>
      <c r="EA185" s="221">
        <f t="shared" ref="EA185" si="1370">SUM(DK185:DN185)</f>
        <v>6</v>
      </c>
      <c r="EB185" s="221">
        <f t="shared" ref="EB185" si="1371">SUM(DL185:DN185)</f>
        <v>5</v>
      </c>
      <c r="EC185" s="221">
        <f t="shared" ref="EC185" si="1372">SUM(DO185:DT185)</f>
        <v>0</v>
      </c>
      <c r="ED185" s="221">
        <f t="shared" ref="ED185" si="1373">SUM(DH185:DJ185)</f>
        <v>0</v>
      </c>
    </row>
    <row r="186" spans="71:134" ht="17">
      <c r="BS186" s="165"/>
      <c r="CL186" s="184">
        <v>128</v>
      </c>
      <c r="CM186" s="184">
        <v>120</v>
      </c>
      <c r="CO186" s="165"/>
      <c r="CS186" s="221">
        <v>675</v>
      </c>
      <c r="CZ186" s="182">
        <v>1</v>
      </c>
      <c r="DA186" s="221">
        <v>1</v>
      </c>
      <c r="DB186" s="221">
        <v>4</v>
      </c>
      <c r="DC186" s="221">
        <v>6</v>
      </c>
      <c r="DD186" s="221">
        <v>4</v>
      </c>
      <c r="DE186" s="221">
        <v>4</v>
      </c>
      <c r="DF186" s="221">
        <v>2</v>
      </c>
      <c r="DG186" s="221">
        <f t="shared" ref="DG186" si="1374">SUM(DA186:DF186)</f>
        <v>21</v>
      </c>
      <c r="DH186" s="221">
        <f t="shared" ref="DH186" si="1375">COUNTIF(DA186:DF186,0)</f>
        <v>0</v>
      </c>
      <c r="DI186" s="221">
        <f t="shared" ref="DI186" si="1376">COUNTIF(DA186:DF186,1)</f>
        <v>1</v>
      </c>
      <c r="DJ186" s="221">
        <f t="shared" ref="DJ186" si="1377">COUNTIF(DA186:DF186,2)</f>
        <v>1</v>
      </c>
      <c r="DK186" s="221">
        <f t="shared" ref="DK186" si="1378">COUNTIF(DA186:DF186,3)</f>
        <v>0</v>
      </c>
      <c r="DL186" s="221">
        <f t="shared" ref="DL186" si="1379">COUNTIF(DA186:DF186,4)</f>
        <v>3</v>
      </c>
      <c r="DM186" s="221">
        <f t="shared" ref="DM186" si="1380">COUNTIF(DA186:DF186,5)</f>
        <v>0</v>
      </c>
      <c r="DN186" s="221">
        <f t="shared" ref="DN186" si="1381">COUNTIF(DA186:DF186,6)</f>
        <v>1</v>
      </c>
      <c r="DO186" s="221">
        <f t="shared" ref="DO186" si="1382">COUNTIF(DA186:DF186,7)</f>
        <v>0</v>
      </c>
      <c r="DP186" s="221">
        <f t="shared" ref="DP186" si="1383">COUNTIF(DA186:DF186,8)</f>
        <v>0</v>
      </c>
      <c r="DQ186" s="221">
        <f t="shared" ref="DQ186" si="1384">COUNTIF(DA186:DF186,9)</f>
        <v>0</v>
      </c>
      <c r="DR186" s="221">
        <f t="shared" ref="DR186" si="1385">COUNTIF(DA186:DF186,10)</f>
        <v>0</v>
      </c>
      <c r="DS186" s="221">
        <f t="shared" ref="DS186" si="1386">COUNTIF(DA186:DF186,11)</f>
        <v>0</v>
      </c>
      <c r="DT186" s="221">
        <f t="shared" ref="DT186" si="1387">COUNTIF(DA186:DF186,12)</f>
        <v>0</v>
      </c>
      <c r="DU186" s="221">
        <f t="shared" ref="DU186" si="1388">SUM(DO186:DT186)</f>
        <v>0</v>
      </c>
      <c r="DV186" s="221">
        <f t="shared" ref="DV186" si="1389">SUM(DH186:DJ186)</f>
        <v>2</v>
      </c>
      <c r="DW186" s="221">
        <f t="shared" ref="DW186" si="1390">SUM(DK186:DL186)</f>
        <v>3</v>
      </c>
      <c r="DX186" s="221">
        <f t="shared" ref="DX186" si="1391">SUM(DM186:DN186)</f>
        <v>1</v>
      </c>
      <c r="DY186" s="221">
        <f t="shared" ref="DY186" si="1392">SUM(DO186:DP186)</f>
        <v>0</v>
      </c>
      <c r="DZ186" s="221">
        <f t="shared" ref="DZ186" si="1393">SUM(DQ186:DT186)</f>
        <v>0</v>
      </c>
      <c r="EA186" s="221">
        <f t="shared" ref="EA186" si="1394">SUM(DK186:DN186)</f>
        <v>4</v>
      </c>
      <c r="EB186" s="221">
        <f t="shared" ref="EB186" si="1395">SUM(DL186:DN186)</f>
        <v>4</v>
      </c>
      <c r="EC186" s="221">
        <f t="shared" ref="EC186" si="1396">SUM(DO186:DT186)</f>
        <v>0</v>
      </c>
      <c r="ED186" s="221">
        <f t="shared" ref="ED186" si="1397">SUM(DH186:DJ186)</f>
        <v>2</v>
      </c>
    </row>
    <row r="187" spans="71:134" ht="17">
      <c r="BS187" s="165"/>
      <c r="CL187" s="184">
        <v>128</v>
      </c>
      <c r="CM187" s="184">
        <v>120</v>
      </c>
      <c r="CO187" s="165"/>
      <c r="CS187" s="221">
        <v>676</v>
      </c>
      <c r="CZ187" s="182">
        <v>1</v>
      </c>
      <c r="DA187" s="221">
        <v>2</v>
      </c>
      <c r="DB187" s="221">
        <v>5</v>
      </c>
      <c r="DC187" s="221">
        <v>4</v>
      </c>
      <c r="DD187" s="221">
        <v>0</v>
      </c>
      <c r="DE187" s="221">
        <v>5</v>
      </c>
      <c r="DF187" s="221">
        <v>3</v>
      </c>
      <c r="DG187" s="221">
        <f t="shared" ref="DG187:DG188" si="1398">SUM(DA187:DF187)</f>
        <v>19</v>
      </c>
      <c r="DH187" s="221">
        <f t="shared" ref="DH187:DH188" si="1399">COUNTIF(DA187:DF187,0)</f>
        <v>1</v>
      </c>
      <c r="DI187" s="221">
        <f t="shared" ref="DI187:DI188" si="1400">COUNTIF(DA187:DF187,1)</f>
        <v>0</v>
      </c>
      <c r="DJ187" s="221">
        <f t="shared" ref="DJ187:DJ188" si="1401">COUNTIF(DA187:DF187,2)</f>
        <v>1</v>
      </c>
      <c r="DK187" s="221">
        <f t="shared" ref="DK187:DK188" si="1402">COUNTIF(DA187:DF187,3)</f>
        <v>1</v>
      </c>
      <c r="DL187" s="221">
        <f t="shared" ref="DL187:DL188" si="1403">COUNTIF(DA187:DF187,4)</f>
        <v>1</v>
      </c>
      <c r="DM187" s="221">
        <f t="shared" ref="DM187:DM188" si="1404">COUNTIF(DA187:DF187,5)</f>
        <v>2</v>
      </c>
      <c r="DN187" s="221">
        <f t="shared" ref="DN187:DN188" si="1405">COUNTIF(DA187:DF187,6)</f>
        <v>0</v>
      </c>
      <c r="DO187" s="221">
        <f t="shared" ref="DO187:DO188" si="1406">COUNTIF(DA187:DF187,7)</f>
        <v>0</v>
      </c>
      <c r="DP187" s="221">
        <f t="shared" ref="DP187:DP188" si="1407">COUNTIF(DA187:DF187,8)</f>
        <v>0</v>
      </c>
      <c r="DQ187" s="221">
        <f t="shared" ref="DQ187:DQ188" si="1408">COUNTIF(DA187:DF187,9)</f>
        <v>0</v>
      </c>
      <c r="DR187" s="221">
        <f t="shared" ref="DR187:DR188" si="1409">COUNTIF(DA187:DF187,10)</f>
        <v>0</v>
      </c>
      <c r="DS187" s="221">
        <f t="shared" ref="DS187:DS188" si="1410">COUNTIF(DA187:DF187,11)</f>
        <v>0</v>
      </c>
      <c r="DT187" s="221">
        <f t="shared" ref="DT187:DT188" si="1411">COUNTIF(DA187:DF187,12)</f>
        <v>0</v>
      </c>
      <c r="DU187" s="221">
        <f t="shared" ref="DU187:DU188" si="1412">SUM(DO187:DT187)</f>
        <v>0</v>
      </c>
      <c r="DV187" s="221">
        <f t="shared" ref="DV187:DV188" si="1413">SUM(DH187:DJ187)</f>
        <v>2</v>
      </c>
      <c r="DW187" s="221">
        <f t="shared" ref="DW187:DW188" si="1414">SUM(DK187:DL187)</f>
        <v>2</v>
      </c>
      <c r="DX187" s="221">
        <f t="shared" ref="DX187:DX188" si="1415">SUM(DM187:DN187)</f>
        <v>2</v>
      </c>
      <c r="DY187" s="221">
        <f t="shared" ref="DY187:DY188" si="1416">SUM(DO187:DP187)</f>
        <v>0</v>
      </c>
      <c r="DZ187" s="221">
        <f t="shared" ref="DZ187:DZ188" si="1417">SUM(DQ187:DT187)</f>
        <v>0</v>
      </c>
      <c r="EA187" s="221">
        <f t="shared" ref="EA187:EA188" si="1418">SUM(DK187:DN187)</f>
        <v>4</v>
      </c>
      <c r="EB187" s="221">
        <f t="shared" ref="EB187:EB188" si="1419">SUM(DL187:DN187)</f>
        <v>3</v>
      </c>
      <c r="EC187" s="221">
        <f t="shared" ref="EC187:EC188" si="1420">SUM(DO187:DT187)</f>
        <v>0</v>
      </c>
      <c r="ED187" s="221">
        <f t="shared" ref="ED187:ED188" si="1421">SUM(DH187:DJ187)</f>
        <v>2</v>
      </c>
    </row>
    <row r="188" spans="71:134" ht="17">
      <c r="BS188" s="165"/>
      <c r="CL188" s="184">
        <v>128</v>
      </c>
      <c r="CM188" s="184">
        <v>120</v>
      </c>
      <c r="CO188" s="165"/>
      <c r="CS188" s="221">
        <v>677</v>
      </c>
      <c r="CZ188" s="182">
        <v>1</v>
      </c>
      <c r="DA188" s="221">
        <v>3</v>
      </c>
      <c r="DB188" s="221">
        <v>5</v>
      </c>
      <c r="DC188" s="221">
        <v>2</v>
      </c>
      <c r="DD188" s="221">
        <v>4</v>
      </c>
      <c r="DE188" s="221">
        <v>4</v>
      </c>
      <c r="DF188" s="221">
        <v>7</v>
      </c>
      <c r="DG188" s="221">
        <f t="shared" si="1398"/>
        <v>25</v>
      </c>
      <c r="DH188" s="221">
        <f t="shared" si="1399"/>
        <v>0</v>
      </c>
      <c r="DI188" s="221">
        <f t="shared" si="1400"/>
        <v>0</v>
      </c>
      <c r="DJ188" s="221">
        <f t="shared" si="1401"/>
        <v>1</v>
      </c>
      <c r="DK188" s="221">
        <f t="shared" si="1402"/>
        <v>1</v>
      </c>
      <c r="DL188" s="221">
        <f t="shared" si="1403"/>
        <v>2</v>
      </c>
      <c r="DM188" s="221">
        <f t="shared" si="1404"/>
        <v>1</v>
      </c>
      <c r="DN188" s="221">
        <f t="shared" si="1405"/>
        <v>0</v>
      </c>
      <c r="DO188" s="221">
        <f t="shared" si="1406"/>
        <v>1</v>
      </c>
      <c r="DP188" s="221">
        <f t="shared" si="1407"/>
        <v>0</v>
      </c>
      <c r="DQ188" s="221">
        <f t="shared" si="1408"/>
        <v>0</v>
      </c>
      <c r="DR188" s="221">
        <f t="shared" si="1409"/>
        <v>0</v>
      </c>
      <c r="DS188" s="221">
        <f t="shared" si="1410"/>
        <v>0</v>
      </c>
      <c r="DT188" s="221">
        <f t="shared" si="1411"/>
        <v>0</v>
      </c>
      <c r="DU188" s="221">
        <f t="shared" si="1412"/>
        <v>1</v>
      </c>
      <c r="DV188" s="221">
        <f t="shared" si="1413"/>
        <v>1</v>
      </c>
      <c r="DW188" s="221">
        <f t="shared" si="1414"/>
        <v>3</v>
      </c>
      <c r="DX188" s="221">
        <f t="shared" si="1415"/>
        <v>1</v>
      </c>
      <c r="DY188" s="221">
        <f t="shared" si="1416"/>
        <v>1</v>
      </c>
      <c r="DZ188" s="221">
        <f t="shared" si="1417"/>
        <v>0</v>
      </c>
      <c r="EA188" s="221">
        <f t="shared" si="1418"/>
        <v>4</v>
      </c>
      <c r="EB188" s="221">
        <f t="shared" si="1419"/>
        <v>3</v>
      </c>
      <c r="EC188" s="221">
        <f t="shared" si="1420"/>
        <v>1</v>
      </c>
      <c r="ED188" s="221">
        <f t="shared" si="1421"/>
        <v>1</v>
      </c>
    </row>
    <row r="189" spans="71:134" ht="17">
      <c r="BS189" s="165"/>
      <c r="CL189" s="184">
        <v>128</v>
      </c>
      <c r="CM189" s="184">
        <v>120</v>
      </c>
      <c r="CO189" s="165"/>
      <c r="CS189" s="221">
        <v>678</v>
      </c>
      <c r="CZ189" s="182">
        <v>0</v>
      </c>
      <c r="DA189" s="221">
        <v>2</v>
      </c>
      <c r="DB189" s="221">
        <v>6</v>
      </c>
      <c r="DC189" s="221">
        <v>5</v>
      </c>
      <c r="DD189" s="221">
        <v>4</v>
      </c>
      <c r="DE189" s="221">
        <v>4</v>
      </c>
      <c r="DF189" s="221">
        <v>4</v>
      </c>
      <c r="DG189" s="221">
        <f t="shared" ref="DG189" si="1422">SUM(DA189:DF189)</f>
        <v>25</v>
      </c>
      <c r="DH189" s="221">
        <f t="shared" ref="DH189" si="1423">COUNTIF(DA189:DF189,0)</f>
        <v>0</v>
      </c>
      <c r="DI189" s="221">
        <f t="shared" ref="DI189" si="1424">COUNTIF(DA189:DF189,1)</f>
        <v>0</v>
      </c>
      <c r="DJ189" s="221">
        <f t="shared" ref="DJ189" si="1425">COUNTIF(DA189:DF189,2)</f>
        <v>1</v>
      </c>
      <c r="DK189" s="221">
        <f t="shared" ref="DK189" si="1426">COUNTIF(DA189:DF189,3)</f>
        <v>0</v>
      </c>
      <c r="DL189" s="221">
        <f t="shared" ref="DL189" si="1427">COUNTIF(DA189:DF189,4)</f>
        <v>3</v>
      </c>
      <c r="DM189" s="221">
        <f t="shared" ref="DM189" si="1428">COUNTIF(DA189:DF189,5)</f>
        <v>1</v>
      </c>
      <c r="DN189" s="221">
        <f t="shared" ref="DN189" si="1429">COUNTIF(DA189:DF189,6)</f>
        <v>1</v>
      </c>
      <c r="DO189" s="221">
        <f t="shared" ref="DO189" si="1430">COUNTIF(DA189:DF189,7)</f>
        <v>0</v>
      </c>
      <c r="DP189" s="221">
        <f t="shared" ref="DP189" si="1431">COUNTIF(DA189:DF189,8)</f>
        <v>0</v>
      </c>
      <c r="DQ189" s="221">
        <f t="shared" ref="DQ189" si="1432">COUNTIF(DA189:DF189,9)</f>
        <v>0</v>
      </c>
      <c r="DR189" s="221">
        <f t="shared" ref="DR189" si="1433">COUNTIF(DA189:DF189,10)</f>
        <v>0</v>
      </c>
      <c r="DS189" s="221">
        <f t="shared" ref="DS189" si="1434">COUNTIF(DA189:DF189,11)</f>
        <v>0</v>
      </c>
      <c r="DT189" s="221">
        <f t="shared" ref="DT189" si="1435">COUNTIF(DA189:DF189,12)</f>
        <v>0</v>
      </c>
      <c r="DU189" s="221">
        <f t="shared" ref="DU189" si="1436">SUM(DO189:DT189)</f>
        <v>0</v>
      </c>
      <c r="DV189" s="221">
        <f t="shared" ref="DV189" si="1437">SUM(DH189:DJ189)</f>
        <v>1</v>
      </c>
      <c r="DW189" s="221">
        <f t="shared" ref="DW189" si="1438">SUM(DK189:DL189)</f>
        <v>3</v>
      </c>
      <c r="DX189" s="221">
        <f t="shared" ref="DX189" si="1439">SUM(DM189:DN189)</f>
        <v>2</v>
      </c>
      <c r="DY189" s="221">
        <f t="shared" ref="DY189" si="1440">SUM(DO189:DP189)</f>
        <v>0</v>
      </c>
      <c r="DZ189" s="221">
        <f t="shared" ref="DZ189" si="1441">SUM(DQ189:DT189)</f>
        <v>0</v>
      </c>
      <c r="EA189" s="221">
        <f t="shared" ref="EA189" si="1442">SUM(DK189:DN189)</f>
        <v>5</v>
      </c>
      <c r="EB189" s="221">
        <f t="shared" ref="EB189" si="1443">SUM(DL189:DN189)</f>
        <v>5</v>
      </c>
      <c r="EC189" s="221">
        <f t="shared" ref="EC189" si="1444">SUM(DO189:DT189)</f>
        <v>0</v>
      </c>
      <c r="ED189" s="221">
        <f t="shared" ref="ED189" si="1445">SUM(DH189:DJ189)</f>
        <v>1</v>
      </c>
    </row>
    <row r="190" spans="71:134" ht="17">
      <c r="BS190" s="165"/>
      <c r="CL190" s="184">
        <v>129</v>
      </c>
      <c r="CM190" s="184">
        <v>120</v>
      </c>
      <c r="CO190" s="165"/>
      <c r="CS190" s="221">
        <v>679</v>
      </c>
      <c r="CZ190" s="182">
        <v>3</v>
      </c>
      <c r="DA190" s="221">
        <v>5</v>
      </c>
      <c r="DB190" s="221">
        <v>7</v>
      </c>
      <c r="DC190" s="221">
        <v>7</v>
      </c>
      <c r="DD190" s="221">
        <v>5</v>
      </c>
      <c r="DE190" s="221">
        <v>4</v>
      </c>
      <c r="DF190" s="221">
        <v>1</v>
      </c>
      <c r="DG190" s="221">
        <f t="shared" ref="DG190" si="1446">SUM(DA190:DF190)</f>
        <v>29</v>
      </c>
      <c r="DH190" s="221">
        <f t="shared" ref="DH190" si="1447">COUNTIF(DA190:DF190,0)</f>
        <v>0</v>
      </c>
      <c r="DI190" s="221">
        <f t="shared" ref="DI190" si="1448">COUNTIF(DA190:DF190,1)</f>
        <v>1</v>
      </c>
      <c r="DJ190" s="221">
        <f t="shared" ref="DJ190" si="1449">COUNTIF(DA190:DF190,2)</f>
        <v>0</v>
      </c>
      <c r="DK190" s="221">
        <f t="shared" ref="DK190" si="1450">COUNTIF(DA190:DF190,3)</f>
        <v>0</v>
      </c>
      <c r="DL190" s="221">
        <f t="shared" ref="DL190" si="1451">COUNTIF(DA190:DF190,4)</f>
        <v>1</v>
      </c>
      <c r="DM190" s="221">
        <f t="shared" ref="DM190" si="1452">COUNTIF(DA190:DF190,5)</f>
        <v>2</v>
      </c>
      <c r="DN190" s="221">
        <f t="shared" ref="DN190" si="1453">COUNTIF(DA190:DF190,6)</f>
        <v>0</v>
      </c>
      <c r="DO190" s="221">
        <f t="shared" ref="DO190" si="1454">COUNTIF(DA190:DF190,7)</f>
        <v>2</v>
      </c>
      <c r="DP190" s="221">
        <f t="shared" ref="DP190" si="1455">COUNTIF(DA190:DF190,8)</f>
        <v>0</v>
      </c>
      <c r="DQ190" s="221">
        <f t="shared" ref="DQ190" si="1456">COUNTIF(DA190:DF190,9)</f>
        <v>0</v>
      </c>
      <c r="DR190" s="221">
        <f t="shared" ref="DR190" si="1457">COUNTIF(DA190:DF190,10)</f>
        <v>0</v>
      </c>
      <c r="DS190" s="221">
        <f t="shared" ref="DS190" si="1458">COUNTIF(DA190:DF190,11)</f>
        <v>0</v>
      </c>
      <c r="DT190" s="221">
        <f t="shared" ref="DT190" si="1459">COUNTIF(DA190:DF190,12)</f>
        <v>0</v>
      </c>
      <c r="DU190" s="221">
        <f t="shared" ref="DU190" si="1460">SUM(DO190:DT190)</f>
        <v>2</v>
      </c>
      <c r="DV190" s="221">
        <f t="shared" ref="DV190" si="1461">SUM(DH190:DJ190)</f>
        <v>1</v>
      </c>
      <c r="DW190" s="221">
        <f t="shared" ref="DW190" si="1462">SUM(DK190:DL190)</f>
        <v>1</v>
      </c>
      <c r="DX190" s="221">
        <f t="shared" ref="DX190" si="1463">SUM(DM190:DN190)</f>
        <v>2</v>
      </c>
      <c r="DY190" s="221">
        <f t="shared" ref="DY190" si="1464">SUM(DO190:DP190)</f>
        <v>2</v>
      </c>
      <c r="DZ190" s="221">
        <f t="shared" ref="DZ190" si="1465">SUM(DQ190:DT190)</f>
        <v>0</v>
      </c>
      <c r="EA190" s="221">
        <f t="shared" ref="EA190" si="1466">SUM(DK190:DN190)</f>
        <v>3</v>
      </c>
      <c r="EB190" s="221">
        <f t="shared" ref="EB190" si="1467">SUM(DL190:DN190)</f>
        <v>3</v>
      </c>
      <c r="EC190" s="221">
        <f t="shared" ref="EC190" si="1468">SUM(DO190:DT190)</f>
        <v>2</v>
      </c>
      <c r="ED190" s="221">
        <f t="shared" ref="ED190" si="1469">SUM(DH190:DJ190)</f>
        <v>1</v>
      </c>
    </row>
    <row r="191" spans="71:134" ht="17">
      <c r="BS191" s="165"/>
      <c r="CL191" s="184">
        <v>130</v>
      </c>
      <c r="CM191" s="184">
        <v>130</v>
      </c>
      <c r="CO191" s="165"/>
      <c r="CS191" s="221">
        <v>680</v>
      </c>
      <c r="CZ191" s="182">
        <v>0</v>
      </c>
      <c r="DA191" s="221">
        <v>3</v>
      </c>
      <c r="DB191" s="221">
        <v>5</v>
      </c>
      <c r="DC191" s="221">
        <v>4</v>
      </c>
      <c r="DD191" s="221">
        <v>3</v>
      </c>
      <c r="DE191" s="221">
        <v>2</v>
      </c>
      <c r="DF191" s="221">
        <v>4</v>
      </c>
      <c r="DG191" s="221">
        <f t="shared" ref="DG191" si="1470">SUM(DA191:DF191)</f>
        <v>21</v>
      </c>
      <c r="DH191" s="221">
        <f t="shared" ref="DH191" si="1471">COUNTIF(DA191:DF191,0)</f>
        <v>0</v>
      </c>
      <c r="DI191" s="221">
        <f t="shared" ref="DI191" si="1472">COUNTIF(DA191:DF191,1)</f>
        <v>0</v>
      </c>
      <c r="DJ191" s="221">
        <f t="shared" ref="DJ191" si="1473">COUNTIF(DA191:DF191,2)</f>
        <v>1</v>
      </c>
      <c r="DK191" s="221">
        <f t="shared" ref="DK191" si="1474">COUNTIF(DA191:DF191,3)</f>
        <v>2</v>
      </c>
      <c r="DL191" s="221">
        <f t="shared" ref="DL191" si="1475">COUNTIF(DA191:DF191,4)</f>
        <v>2</v>
      </c>
      <c r="DM191" s="221">
        <f t="shared" ref="DM191" si="1476">COUNTIF(DA191:DF191,5)</f>
        <v>1</v>
      </c>
      <c r="DN191" s="221">
        <f t="shared" ref="DN191" si="1477">COUNTIF(DA191:DF191,6)</f>
        <v>0</v>
      </c>
      <c r="DO191" s="221">
        <f t="shared" ref="DO191" si="1478">COUNTIF(DA191:DF191,7)</f>
        <v>0</v>
      </c>
      <c r="DP191" s="221">
        <f t="shared" ref="DP191" si="1479">COUNTIF(DA191:DF191,8)</f>
        <v>0</v>
      </c>
      <c r="DQ191" s="221">
        <f t="shared" ref="DQ191" si="1480">COUNTIF(DA191:DF191,9)</f>
        <v>0</v>
      </c>
      <c r="DR191" s="221">
        <f t="shared" ref="DR191" si="1481">COUNTIF(DA191:DF191,10)</f>
        <v>0</v>
      </c>
      <c r="DS191" s="221">
        <f t="shared" ref="DS191" si="1482">COUNTIF(DA191:DF191,11)</f>
        <v>0</v>
      </c>
      <c r="DT191" s="221">
        <f t="shared" ref="DT191" si="1483">COUNTIF(DA191:DF191,12)</f>
        <v>0</v>
      </c>
      <c r="DU191" s="221">
        <f t="shared" ref="DU191" si="1484">SUM(DO191:DT191)</f>
        <v>0</v>
      </c>
      <c r="DV191" s="221">
        <f t="shared" ref="DV191" si="1485">SUM(DH191:DJ191)</f>
        <v>1</v>
      </c>
      <c r="DW191" s="221">
        <f t="shared" ref="DW191" si="1486">SUM(DK191:DL191)</f>
        <v>4</v>
      </c>
      <c r="DX191" s="221">
        <f t="shared" ref="DX191" si="1487">SUM(DM191:DN191)</f>
        <v>1</v>
      </c>
      <c r="DY191" s="221">
        <f t="shared" ref="DY191" si="1488">SUM(DO191:DP191)</f>
        <v>0</v>
      </c>
      <c r="DZ191" s="221">
        <f t="shared" ref="DZ191" si="1489">SUM(DQ191:DT191)</f>
        <v>0</v>
      </c>
      <c r="EA191" s="221">
        <f t="shared" ref="EA191" si="1490">SUM(DK191:DN191)</f>
        <v>5</v>
      </c>
      <c r="EB191" s="221">
        <f t="shared" ref="EB191" si="1491">SUM(DL191:DN191)</f>
        <v>3</v>
      </c>
      <c r="EC191" s="221">
        <f t="shared" ref="EC191" si="1492">SUM(DO191:DT191)</f>
        <v>0</v>
      </c>
      <c r="ED191" s="221">
        <f t="shared" ref="ED191" si="1493">SUM(DH191:DJ191)</f>
        <v>1</v>
      </c>
    </row>
    <row r="192" spans="71:134" ht="17">
      <c r="BS192" s="165"/>
      <c r="CL192" s="184">
        <v>130</v>
      </c>
      <c r="CM192" s="184">
        <v>130</v>
      </c>
      <c r="CO192" s="165"/>
      <c r="CS192" s="221">
        <v>681</v>
      </c>
      <c r="CZ192" s="182">
        <v>0</v>
      </c>
      <c r="DA192" s="221">
        <v>2</v>
      </c>
      <c r="DB192" s="221">
        <v>3</v>
      </c>
      <c r="DC192" s="221">
        <v>6</v>
      </c>
      <c r="DD192" s="221">
        <v>4</v>
      </c>
      <c r="DE192" s="221">
        <v>4</v>
      </c>
      <c r="DF192" s="221">
        <v>6</v>
      </c>
      <c r="DG192" s="221">
        <f t="shared" ref="DG192" si="1494">SUM(DA192:DF192)</f>
        <v>25</v>
      </c>
      <c r="DH192" s="221">
        <f t="shared" ref="DH192" si="1495">COUNTIF(DA192:DF192,0)</f>
        <v>0</v>
      </c>
      <c r="DI192" s="221">
        <f t="shared" ref="DI192" si="1496">COUNTIF(DA192:DF192,1)</f>
        <v>0</v>
      </c>
      <c r="DJ192" s="221">
        <f t="shared" ref="DJ192" si="1497">COUNTIF(DA192:DF192,2)</f>
        <v>1</v>
      </c>
      <c r="DK192" s="221">
        <f t="shared" ref="DK192" si="1498">COUNTIF(DA192:DF192,3)</f>
        <v>1</v>
      </c>
      <c r="DL192" s="221">
        <f t="shared" ref="DL192" si="1499">COUNTIF(DA192:DF192,4)</f>
        <v>2</v>
      </c>
      <c r="DM192" s="221">
        <f t="shared" ref="DM192" si="1500">COUNTIF(DA192:DF192,5)</f>
        <v>0</v>
      </c>
      <c r="DN192" s="221">
        <f t="shared" ref="DN192" si="1501">COUNTIF(DA192:DF192,6)</f>
        <v>2</v>
      </c>
      <c r="DO192" s="221">
        <f t="shared" ref="DO192" si="1502">COUNTIF(DA192:DF192,7)</f>
        <v>0</v>
      </c>
      <c r="DP192" s="221">
        <f t="shared" ref="DP192" si="1503">COUNTIF(DA192:DF192,8)</f>
        <v>0</v>
      </c>
      <c r="DQ192" s="221">
        <f t="shared" ref="DQ192" si="1504">COUNTIF(DA192:DF192,9)</f>
        <v>0</v>
      </c>
      <c r="DR192" s="221">
        <f t="shared" ref="DR192" si="1505">COUNTIF(DA192:DF192,10)</f>
        <v>0</v>
      </c>
      <c r="DS192" s="221">
        <f t="shared" ref="DS192" si="1506">COUNTIF(DA192:DF192,11)</f>
        <v>0</v>
      </c>
      <c r="DT192" s="221">
        <f t="shared" ref="DT192" si="1507">COUNTIF(DA192:DF192,12)</f>
        <v>0</v>
      </c>
      <c r="DU192" s="221">
        <f t="shared" ref="DU192" si="1508">SUM(DO192:DT192)</f>
        <v>0</v>
      </c>
      <c r="DV192" s="221">
        <f t="shared" ref="DV192" si="1509">SUM(DH192:DJ192)</f>
        <v>1</v>
      </c>
      <c r="DW192" s="221">
        <f t="shared" ref="DW192" si="1510">SUM(DK192:DL192)</f>
        <v>3</v>
      </c>
      <c r="DX192" s="221">
        <f t="shared" ref="DX192" si="1511">SUM(DM192:DN192)</f>
        <v>2</v>
      </c>
      <c r="DY192" s="221">
        <f t="shared" ref="DY192" si="1512">SUM(DO192:DP192)</f>
        <v>0</v>
      </c>
      <c r="DZ192" s="221">
        <f t="shared" ref="DZ192" si="1513">SUM(DQ192:DT192)</f>
        <v>0</v>
      </c>
      <c r="EA192" s="221">
        <f t="shared" ref="EA192" si="1514">SUM(DK192:DN192)</f>
        <v>5</v>
      </c>
      <c r="EB192" s="221">
        <f t="shared" ref="EB192" si="1515">SUM(DL192:DN192)</f>
        <v>4</v>
      </c>
      <c r="EC192" s="221">
        <f t="shared" ref="EC192" si="1516">SUM(DO192:DT192)</f>
        <v>0</v>
      </c>
      <c r="ED192" s="221">
        <f t="shared" ref="ED192" si="1517">SUM(DH192:DJ192)</f>
        <v>1</v>
      </c>
    </row>
    <row r="193" spans="71:134" ht="17">
      <c r="BS193" s="165"/>
      <c r="CL193" s="184">
        <v>130</v>
      </c>
      <c r="CM193" s="184">
        <v>130</v>
      </c>
      <c r="CO193" s="165"/>
      <c r="CS193" s="221">
        <v>682</v>
      </c>
      <c r="CZ193" s="182">
        <v>1</v>
      </c>
      <c r="DA193" s="221">
        <v>5</v>
      </c>
      <c r="DB193" s="221">
        <v>2</v>
      </c>
      <c r="DC193" s="221">
        <v>7</v>
      </c>
      <c r="DD193" s="221">
        <v>2</v>
      </c>
      <c r="DE193" s="221">
        <v>5</v>
      </c>
      <c r="DF193" s="221">
        <v>4</v>
      </c>
      <c r="DG193" s="221">
        <f t="shared" ref="DG193" si="1518">SUM(DA193:DF193)</f>
        <v>25</v>
      </c>
      <c r="DH193" s="221">
        <f t="shared" ref="DH193" si="1519">COUNTIF(DA193:DF193,0)</f>
        <v>0</v>
      </c>
      <c r="DI193" s="221">
        <f t="shared" ref="DI193" si="1520">COUNTIF(DA193:DF193,1)</f>
        <v>0</v>
      </c>
      <c r="DJ193" s="221">
        <f t="shared" ref="DJ193" si="1521">COUNTIF(DA193:DF193,2)</f>
        <v>2</v>
      </c>
      <c r="DK193" s="221">
        <f t="shared" ref="DK193" si="1522">COUNTIF(DA193:DF193,3)</f>
        <v>0</v>
      </c>
      <c r="DL193" s="221">
        <f t="shared" ref="DL193" si="1523">COUNTIF(DA193:DF193,4)</f>
        <v>1</v>
      </c>
      <c r="DM193" s="221">
        <f t="shared" ref="DM193" si="1524">COUNTIF(DA193:DF193,5)</f>
        <v>2</v>
      </c>
      <c r="DN193" s="221">
        <f t="shared" ref="DN193" si="1525">COUNTIF(DA193:DF193,6)</f>
        <v>0</v>
      </c>
      <c r="DO193" s="221">
        <f t="shared" ref="DO193" si="1526">COUNTIF(DA193:DF193,7)</f>
        <v>1</v>
      </c>
      <c r="DP193" s="221">
        <f t="shared" ref="DP193" si="1527">COUNTIF(DA193:DF193,8)</f>
        <v>0</v>
      </c>
      <c r="DQ193" s="221">
        <f t="shared" ref="DQ193" si="1528">COUNTIF(DA193:DF193,9)</f>
        <v>0</v>
      </c>
      <c r="DR193" s="221">
        <f t="shared" ref="DR193" si="1529">COUNTIF(DA193:DF193,10)</f>
        <v>0</v>
      </c>
      <c r="DS193" s="221">
        <f t="shared" ref="DS193" si="1530">COUNTIF(DA193:DF193,11)</f>
        <v>0</v>
      </c>
      <c r="DT193" s="221">
        <f t="shared" ref="DT193" si="1531">COUNTIF(DA193:DF193,12)</f>
        <v>0</v>
      </c>
      <c r="DU193" s="221">
        <f t="shared" ref="DU193" si="1532">SUM(DO193:DT193)</f>
        <v>1</v>
      </c>
      <c r="DV193" s="221">
        <f t="shared" ref="DV193" si="1533">SUM(DH193:DJ193)</f>
        <v>2</v>
      </c>
      <c r="DW193" s="221">
        <f t="shared" ref="DW193" si="1534">SUM(DK193:DL193)</f>
        <v>1</v>
      </c>
      <c r="DX193" s="221">
        <f t="shared" ref="DX193" si="1535">SUM(DM193:DN193)</f>
        <v>2</v>
      </c>
      <c r="DY193" s="221">
        <f t="shared" ref="DY193" si="1536">SUM(DO193:DP193)</f>
        <v>1</v>
      </c>
      <c r="DZ193" s="221">
        <f t="shared" ref="DZ193" si="1537">SUM(DQ193:DT193)</f>
        <v>0</v>
      </c>
      <c r="EA193" s="221">
        <f t="shared" ref="EA193" si="1538">SUM(DK193:DN193)</f>
        <v>3</v>
      </c>
      <c r="EB193" s="221">
        <f t="shared" ref="EB193" si="1539">SUM(DL193:DN193)</f>
        <v>3</v>
      </c>
      <c r="EC193" s="221">
        <f t="shared" ref="EC193" si="1540">SUM(DO193:DT193)</f>
        <v>1</v>
      </c>
      <c r="ED193" s="221">
        <f t="shared" ref="ED193" si="1541">SUM(DH193:DJ193)</f>
        <v>2</v>
      </c>
    </row>
    <row r="194" spans="71:134" ht="17">
      <c r="BS194" s="165"/>
      <c r="CL194" s="184">
        <v>130</v>
      </c>
      <c r="CM194" s="184">
        <v>130</v>
      </c>
      <c r="CO194" s="165"/>
      <c r="CS194" s="221">
        <v>683</v>
      </c>
      <c r="CZ194" s="182">
        <v>1</v>
      </c>
      <c r="DA194" s="221">
        <v>4</v>
      </c>
      <c r="DB194" s="221">
        <v>3</v>
      </c>
      <c r="DC194" s="221">
        <v>4</v>
      </c>
      <c r="DD194" s="221">
        <v>8</v>
      </c>
      <c r="DE194" s="221">
        <v>3</v>
      </c>
      <c r="DF194" s="221">
        <v>4</v>
      </c>
      <c r="DG194" s="221">
        <f t="shared" ref="DG194" si="1542">SUM(DA194:DF194)</f>
        <v>26</v>
      </c>
      <c r="DH194" s="221">
        <f t="shared" ref="DH194" si="1543">COUNTIF(DA194:DF194,0)</f>
        <v>0</v>
      </c>
      <c r="DI194" s="221">
        <f t="shared" ref="DI194" si="1544">COUNTIF(DA194:DF194,1)</f>
        <v>0</v>
      </c>
      <c r="DJ194" s="221">
        <f t="shared" ref="DJ194" si="1545">COUNTIF(DA194:DF194,2)</f>
        <v>0</v>
      </c>
      <c r="DK194" s="221">
        <f t="shared" ref="DK194" si="1546">COUNTIF(DA194:DF194,3)</f>
        <v>2</v>
      </c>
      <c r="DL194" s="221">
        <f t="shared" ref="DL194" si="1547">COUNTIF(DA194:DF194,4)</f>
        <v>3</v>
      </c>
      <c r="DM194" s="221">
        <f t="shared" ref="DM194" si="1548">COUNTIF(DA194:DF194,5)</f>
        <v>0</v>
      </c>
      <c r="DN194" s="221">
        <f t="shared" ref="DN194" si="1549">COUNTIF(DA194:DF194,6)</f>
        <v>0</v>
      </c>
      <c r="DO194" s="221">
        <f t="shared" ref="DO194" si="1550">COUNTIF(DA194:DF194,7)</f>
        <v>0</v>
      </c>
      <c r="DP194" s="221">
        <f t="shared" ref="DP194" si="1551">COUNTIF(DA194:DF194,8)</f>
        <v>1</v>
      </c>
      <c r="DQ194" s="221">
        <f t="shared" ref="DQ194" si="1552">COUNTIF(DA194:DF194,9)</f>
        <v>0</v>
      </c>
      <c r="DR194" s="221">
        <f t="shared" ref="DR194" si="1553">COUNTIF(DA194:DF194,10)</f>
        <v>0</v>
      </c>
      <c r="DS194" s="221">
        <f t="shared" ref="DS194" si="1554">COUNTIF(DA194:DF194,11)</f>
        <v>0</v>
      </c>
      <c r="DT194" s="221">
        <f t="shared" ref="DT194" si="1555">COUNTIF(DA194:DF194,12)</f>
        <v>0</v>
      </c>
      <c r="DU194" s="221">
        <f t="shared" ref="DU194" si="1556">SUM(DO194:DT194)</f>
        <v>1</v>
      </c>
      <c r="DV194" s="221">
        <f t="shared" ref="DV194" si="1557">SUM(DH194:DJ194)</f>
        <v>0</v>
      </c>
      <c r="DW194" s="221">
        <f t="shared" ref="DW194" si="1558">SUM(DK194:DL194)</f>
        <v>5</v>
      </c>
      <c r="DX194" s="221">
        <f t="shared" ref="DX194" si="1559">SUM(DM194:DN194)</f>
        <v>0</v>
      </c>
      <c r="DY194" s="221">
        <f t="shared" ref="DY194" si="1560">SUM(DO194:DP194)</f>
        <v>1</v>
      </c>
      <c r="DZ194" s="221">
        <f t="shared" ref="DZ194" si="1561">SUM(DQ194:DT194)</f>
        <v>0</v>
      </c>
      <c r="EA194" s="221">
        <f t="shared" ref="EA194" si="1562">SUM(DK194:DN194)</f>
        <v>5</v>
      </c>
      <c r="EB194" s="221">
        <f t="shared" ref="EB194" si="1563">SUM(DL194:DN194)</f>
        <v>3</v>
      </c>
      <c r="EC194" s="221">
        <f t="shared" ref="EC194" si="1564">SUM(DO194:DT194)</f>
        <v>1</v>
      </c>
      <c r="ED194" s="221">
        <f t="shared" ref="ED194" si="1565">SUM(DH194:DJ194)</f>
        <v>0</v>
      </c>
    </row>
    <row r="195" spans="71:134" ht="17">
      <c r="BS195" s="165"/>
      <c r="CL195" s="184">
        <v>130</v>
      </c>
      <c r="CM195" s="184">
        <v>130</v>
      </c>
      <c r="CO195" s="165"/>
      <c r="CS195" s="221">
        <v>684</v>
      </c>
      <c r="CZ195" s="182">
        <v>0</v>
      </c>
      <c r="DA195" s="221">
        <v>2</v>
      </c>
      <c r="DB195" s="221">
        <v>6</v>
      </c>
      <c r="DC195" s="221">
        <v>6</v>
      </c>
      <c r="DD195" s="221">
        <v>6</v>
      </c>
      <c r="DE195" s="221">
        <v>5</v>
      </c>
      <c r="DF195" s="221">
        <v>3</v>
      </c>
      <c r="DG195" s="221">
        <f t="shared" ref="DG195" si="1566">SUM(DA195:DF195)</f>
        <v>28</v>
      </c>
      <c r="DH195" s="221">
        <f t="shared" ref="DH195" si="1567">COUNTIF(DA195:DF195,0)</f>
        <v>0</v>
      </c>
      <c r="DI195" s="221">
        <f t="shared" ref="DI195" si="1568">COUNTIF(DA195:DF195,1)</f>
        <v>0</v>
      </c>
      <c r="DJ195" s="221">
        <f t="shared" ref="DJ195" si="1569">COUNTIF(DA195:DF195,2)</f>
        <v>1</v>
      </c>
      <c r="DK195" s="221">
        <f t="shared" ref="DK195" si="1570">COUNTIF(DA195:DF195,3)</f>
        <v>1</v>
      </c>
      <c r="DL195" s="221">
        <f t="shared" ref="DL195" si="1571">COUNTIF(DA195:DF195,4)</f>
        <v>0</v>
      </c>
      <c r="DM195" s="221">
        <f t="shared" ref="DM195" si="1572">COUNTIF(DA195:DF195,5)</f>
        <v>1</v>
      </c>
      <c r="DN195" s="221">
        <f t="shared" ref="DN195" si="1573">COUNTIF(DA195:DF195,6)</f>
        <v>3</v>
      </c>
      <c r="DO195" s="221">
        <f t="shared" ref="DO195" si="1574">COUNTIF(DA195:DF195,7)</f>
        <v>0</v>
      </c>
      <c r="DP195" s="221">
        <f t="shared" ref="DP195" si="1575">COUNTIF(DA195:DF195,8)</f>
        <v>0</v>
      </c>
      <c r="DQ195" s="221">
        <f t="shared" ref="DQ195" si="1576">COUNTIF(DA195:DF195,9)</f>
        <v>0</v>
      </c>
      <c r="DR195" s="221">
        <f t="shared" ref="DR195" si="1577">COUNTIF(DA195:DF195,10)</f>
        <v>0</v>
      </c>
      <c r="DS195" s="221">
        <f t="shared" ref="DS195" si="1578">COUNTIF(DA195:DF195,11)</f>
        <v>0</v>
      </c>
      <c r="DT195" s="221">
        <f t="shared" ref="DT195" si="1579">COUNTIF(DA195:DF195,12)</f>
        <v>0</v>
      </c>
      <c r="DU195" s="221">
        <f t="shared" ref="DU195" si="1580">SUM(DO195:DT195)</f>
        <v>0</v>
      </c>
      <c r="DV195" s="221">
        <f t="shared" ref="DV195" si="1581">SUM(DH195:DJ195)</f>
        <v>1</v>
      </c>
      <c r="DW195" s="221">
        <f t="shared" ref="DW195" si="1582">SUM(DK195:DL195)</f>
        <v>1</v>
      </c>
      <c r="DX195" s="221">
        <f t="shared" ref="DX195" si="1583">SUM(DM195:DN195)</f>
        <v>4</v>
      </c>
      <c r="DY195" s="221">
        <f t="shared" ref="DY195" si="1584">SUM(DO195:DP195)</f>
        <v>0</v>
      </c>
      <c r="DZ195" s="221">
        <f t="shared" ref="DZ195" si="1585">SUM(DQ195:DT195)</f>
        <v>0</v>
      </c>
      <c r="EA195" s="221">
        <f t="shared" ref="EA195" si="1586">SUM(DK195:DN195)</f>
        <v>5</v>
      </c>
      <c r="EB195" s="221">
        <f t="shared" ref="EB195" si="1587">SUM(DL195:DN195)</f>
        <v>4</v>
      </c>
      <c r="EC195" s="221">
        <f t="shared" ref="EC195" si="1588">SUM(DO195:DT195)</f>
        <v>0</v>
      </c>
      <c r="ED195" s="221">
        <f t="shared" ref="ED195" si="1589">SUM(DH195:DJ195)</f>
        <v>1</v>
      </c>
    </row>
    <row r="196" spans="71:134" ht="17">
      <c r="BS196" s="165"/>
      <c r="CL196" s="184">
        <v>130</v>
      </c>
      <c r="CM196" s="184">
        <v>130</v>
      </c>
      <c r="CO196" s="165"/>
      <c r="CS196" s="221">
        <v>685</v>
      </c>
      <c r="CZ196" s="182">
        <v>1</v>
      </c>
      <c r="DA196" s="221">
        <v>5</v>
      </c>
      <c r="DB196" s="221">
        <v>7</v>
      </c>
      <c r="DC196" s="221">
        <v>4</v>
      </c>
      <c r="DD196" s="221">
        <v>4</v>
      </c>
      <c r="DE196" s="221">
        <v>5</v>
      </c>
      <c r="DF196" s="221">
        <v>4</v>
      </c>
      <c r="DG196" s="221">
        <f t="shared" ref="DG196" si="1590">SUM(DA196:DF196)</f>
        <v>29</v>
      </c>
      <c r="DH196" s="221">
        <f t="shared" ref="DH196" si="1591">COUNTIF(DA196:DF196,0)</f>
        <v>0</v>
      </c>
      <c r="DI196" s="221">
        <f t="shared" ref="DI196" si="1592">COUNTIF(DA196:DF196,1)</f>
        <v>0</v>
      </c>
      <c r="DJ196" s="221">
        <f t="shared" ref="DJ196" si="1593">COUNTIF(DA196:DF196,2)</f>
        <v>0</v>
      </c>
      <c r="DK196" s="221">
        <f t="shared" ref="DK196" si="1594">COUNTIF(DA196:DF196,3)</f>
        <v>0</v>
      </c>
      <c r="DL196" s="221">
        <f t="shared" ref="DL196" si="1595">COUNTIF(DA196:DF196,4)</f>
        <v>3</v>
      </c>
      <c r="DM196" s="221">
        <f t="shared" ref="DM196" si="1596">COUNTIF(DA196:DF196,5)</f>
        <v>2</v>
      </c>
      <c r="DN196" s="221">
        <f t="shared" ref="DN196" si="1597">COUNTIF(DA196:DF196,6)</f>
        <v>0</v>
      </c>
      <c r="DO196" s="221">
        <f t="shared" ref="DO196" si="1598">COUNTIF(DA196:DF196,7)</f>
        <v>1</v>
      </c>
      <c r="DP196" s="221">
        <f t="shared" ref="DP196" si="1599">COUNTIF(DA196:DF196,8)</f>
        <v>0</v>
      </c>
      <c r="DQ196" s="221">
        <f t="shared" ref="DQ196" si="1600">COUNTIF(DA196:DF196,9)</f>
        <v>0</v>
      </c>
      <c r="DR196" s="221">
        <f t="shared" ref="DR196" si="1601">COUNTIF(DA196:DF196,10)</f>
        <v>0</v>
      </c>
      <c r="DS196" s="221">
        <f t="shared" ref="DS196" si="1602">COUNTIF(DA196:DF196,11)</f>
        <v>0</v>
      </c>
      <c r="DT196" s="221">
        <f t="shared" ref="DT196" si="1603">COUNTIF(DA196:DF196,12)</f>
        <v>0</v>
      </c>
      <c r="DU196" s="221">
        <f t="shared" ref="DU196" si="1604">SUM(DO196:DT196)</f>
        <v>1</v>
      </c>
      <c r="DV196" s="221">
        <f t="shared" ref="DV196" si="1605">SUM(DH196:DJ196)</f>
        <v>0</v>
      </c>
      <c r="DW196" s="221">
        <f t="shared" ref="DW196" si="1606">SUM(DK196:DL196)</f>
        <v>3</v>
      </c>
      <c r="DX196" s="221">
        <f t="shared" ref="DX196" si="1607">SUM(DM196:DN196)</f>
        <v>2</v>
      </c>
      <c r="DY196" s="221">
        <f t="shared" ref="DY196" si="1608">SUM(DO196:DP196)</f>
        <v>1</v>
      </c>
      <c r="DZ196" s="221">
        <f t="shared" ref="DZ196" si="1609">SUM(DQ196:DT196)</f>
        <v>0</v>
      </c>
      <c r="EA196" s="221">
        <f t="shared" ref="EA196" si="1610">SUM(DK196:DN196)</f>
        <v>5</v>
      </c>
      <c r="EB196" s="221">
        <f t="shared" ref="EB196" si="1611">SUM(DL196:DN196)</f>
        <v>5</v>
      </c>
      <c r="EC196" s="221">
        <f t="shared" ref="EC196" si="1612">SUM(DO196:DT196)</f>
        <v>1</v>
      </c>
      <c r="ED196" s="221">
        <f t="shared" ref="ED196" si="1613">SUM(DH196:DJ196)</f>
        <v>0</v>
      </c>
    </row>
    <row r="197" spans="71:134" ht="17">
      <c r="BS197" s="165"/>
      <c r="CL197" s="184">
        <v>130</v>
      </c>
      <c r="CM197" s="184">
        <v>130</v>
      </c>
      <c r="CO197" s="165"/>
      <c r="CS197" s="221">
        <v>686</v>
      </c>
      <c r="CZ197" s="182">
        <v>2</v>
      </c>
      <c r="DA197" s="221">
        <v>8</v>
      </c>
      <c r="DB197" s="221">
        <v>5</v>
      </c>
      <c r="DC197" s="221">
        <v>7</v>
      </c>
      <c r="DD197" s="221">
        <v>4</v>
      </c>
      <c r="DE197" s="221">
        <v>5</v>
      </c>
      <c r="DF197" s="221">
        <v>4</v>
      </c>
      <c r="DG197" s="221">
        <f t="shared" ref="DG197" si="1614">SUM(DA197:DF197)</f>
        <v>33</v>
      </c>
      <c r="DH197" s="221">
        <f t="shared" ref="DH197" si="1615">COUNTIF(DA197:DF197,0)</f>
        <v>0</v>
      </c>
      <c r="DI197" s="221">
        <f t="shared" ref="DI197" si="1616">COUNTIF(DA197:DF197,1)</f>
        <v>0</v>
      </c>
      <c r="DJ197" s="221">
        <f t="shared" ref="DJ197" si="1617">COUNTIF(DA197:DF197,2)</f>
        <v>0</v>
      </c>
      <c r="DK197" s="221">
        <f t="shared" ref="DK197" si="1618">COUNTIF(DA197:DF197,3)</f>
        <v>0</v>
      </c>
      <c r="DL197" s="221">
        <f t="shared" ref="DL197" si="1619">COUNTIF(DA197:DF197,4)</f>
        <v>2</v>
      </c>
      <c r="DM197" s="221">
        <f t="shared" ref="DM197" si="1620">COUNTIF(DA197:DF197,5)</f>
        <v>2</v>
      </c>
      <c r="DN197" s="221">
        <f t="shared" ref="DN197" si="1621">COUNTIF(DA197:DF197,6)</f>
        <v>0</v>
      </c>
      <c r="DO197" s="221">
        <f t="shared" ref="DO197" si="1622">COUNTIF(DA197:DF197,7)</f>
        <v>1</v>
      </c>
      <c r="DP197" s="221">
        <f t="shared" ref="DP197" si="1623">COUNTIF(DA197:DF197,8)</f>
        <v>1</v>
      </c>
      <c r="DQ197" s="221">
        <f t="shared" ref="DQ197" si="1624">COUNTIF(DA197:DF197,9)</f>
        <v>0</v>
      </c>
      <c r="DR197" s="221">
        <f t="shared" ref="DR197" si="1625">COUNTIF(DA197:DF197,10)</f>
        <v>0</v>
      </c>
      <c r="DS197" s="221">
        <f t="shared" ref="DS197" si="1626">COUNTIF(DA197:DF197,11)</f>
        <v>0</v>
      </c>
      <c r="DT197" s="221">
        <f t="shared" ref="DT197" si="1627">COUNTIF(DA197:DF197,12)</f>
        <v>0</v>
      </c>
      <c r="DU197" s="221">
        <f t="shared" ref="DU197" si="1628">SUM(DO197:DT197)</f>
        <v>2</v>
      </c>
      <c r="DV197" s="221">
        <f t="shared" ref="DV197" si="1629">SUM(DH197:DJ197)</f>
        <v>0</v>
      </c>
      <c r="DW197" s="221">
        <f t="shared" ref="DW197" si="1630">SUM(DK197:DL197)</f>
        <v>2</v>
      </c>
      <c r="DX197" s="221">
        <f t="shared" ref="DX197" si="1631">SUM(DM197:DN197)</f>
        <v>2</v>
      </c>
      <c r="DY197" s="221">
        <f t="shared" ref="DY197" si="1632">SUM(DO197:DP197)</f>
        <v>2</v>
      </c>
      <c r="DZ197" s="221">
        <f t="shared" ref="DZ197" si="1633">SUM(DQ197:DT197)</f>
        <v>0</v>
      </c>
      <c r="EA197" s="221">
        <f t="shared" ref="EA197" si="1634">SUM(DK197:DN197)</f>
        <v>4</v>
      </c>
      <c r="EB197" s="221">
        <f t="shared" ref="EB197" si="1635">SUM(DL197:DN197)</f>
        <v>4</v>
      </c>
      <c r="EC197" s="221">
        <f t="shared" ref="EC197" si="1636">SUM(DO197:DT197)</f>
        <v>2</v>
      </c>
      <c r="ED197" s="221">
        <f t="shared" ref="ED197" si="1637">SUM(DH197:DJ197)</f>
        <v>0</v>
      </c>
    </row>
    <row r="198" spans="71:134" ht="17">
      <c r="BS198" s="165"/>
      <c r="CL198" s="184">
        <v>130</v>
      </c>
      <c r="CM198" s="184">
        <v>130</v>
      </c>
      <c r="CO198" s="165"/>
      <c r="CS198" s="221">
        <v>687</v>
      </c>
      <c r="CZ198" s="182">
        <v>0</v>
      </c>
      <c r="DA198" s="221">
        <v>3</v>
      </c>
      <c r="DB198" s="221">
        <v>5</v>
      </c>
      <c r="DC198" s="221">
        <v>5</v>
      </c>
      <c r="DD198" s="221">
        <v>5</v>
      </c>
      <c r="DE198" s="221">
        <v>4</v>
      </c>
      <c r="DF198" s="221">
        <v>4</v>
      </c>
      <c r="DG198" s="221">
        <f t="shared" ref="DG198:DG199" si="1638">SUM(DA198:DF198)</f>
        <v>26</v>
      </c>
      <c r="DH198" s="221">
        <f t="shared" ref="DH198" si="1639">COUNTIF(DA198:DF198,0)</f>
        <v>0</v>
      </c>
      <c r="DI198" s="221">
        <f t="shared" ref="DI198" si="1640">COUNTIF(DA198:DF198,1)</f>
        <v>0</v>
      </c>
      <c r="DJ198" s="221">
        <f t="shared" ref="DJ198" si="1641">COUNTIF(DA198:DF198,2)</f>
        <v>0</v>
      </c>
      <c r="DK198" s="221">
        <f t="shared" ref="DK198" si="1642">COUNTIF(DA198:DF198,3)</f>
        <v>1</v>
      </c>
      <c r="DL198" s="221">
        <f t="shared" ref="DL198" si="1643">COUNTIF(DA198:DF198,4)</f>
        <v>2</v>
      </c>
      <c r="DM198" s="221">
        <f t="shared" ref="DM198" si="1644">COUNTIF(DA198:DF198,5)</f>
        <v>3</v>
      </c>
      <c r="DN198" s="221">
        <f t="shared" ref="DN198" si="1645">COUNTIF(DA198:DF198,6)</f>
        <v>0</v>
      </c>
      <c r="DO198" s="221">
        <f t="shared" ref="DO198" si="1646">COUNTIF(DA198:DF198,7)</f>
        <v>0</v>
      </c>
      <c r="DP198" s="221">
        <f t="shared" ref="DP198" si="1647">COUNTIF(DA198:DF198,8)</f>
        <v>0</v>
      </c>
      <c r="DQ198" s="221">
        <f t="shared" ref="DQ198" si="1648">COUNTIF(DA198:DF198,9)</f>
        <v>0</v>
      </c>
      <c r="DR198" s="221">
        <f t="shared" ref="DR198" si="1649">COUNTIF(DA198:DF198,10)</f>
        <v>0</v>
      </c>
      <c r="DS198" s="221">
        <f t="shared" ref="DS198" si="1650">COUNTIF(DA198:DF198,11)</f>
        <v>0</v>
      </c>
      <c r="DT198" s="221">
        <f t="shared" ref="DT198" si="1651">COUNTIF(DA198:DF198,12)</f>
        <v>0</v>
      </c>
      <c r="DU198" s="221">
        <f t="shared" ref="DU198" si="1652">SUM(DO198:DT198)</f>
        <v>0</v>
      </c>
      <c r="DV198" s="221">
        <f t="shared" ref="DV198" si="1653">SUM(DH198:DJ198)</f>
        <v>0</v>
      </c>
      <c r="DW198" s="221">
        <f t="shared" ref="DW198" si="1654">SUM(DK198:DL198)</f>
        <v>3</v>
      </c>
      <c r="DX198" s="221">
        <f t="shared" ref="DX198" si="1655">SUM(DM198:DN198)</f>
        <v>3</v>
      </c>
      <c r="DY198" s="221">
        <f t="shared" ref="DY198" si="1656">SUM(DO198:DP198)</f>
        <v>0</v>
      </c>
      <c r="DZ198" s="221">
        <f t="shared" ref="DZ198" si="1657">SUM(DQ198:DT198)</f>
        <v>0</v>
      </c>
      <c r="EA198" s="221">
        <f t="shared" ref="EA198" si="1658">SUM(DK198:DN198)</f>
        <v>6</v>
      </c>
      <c r="EB198" s="221">
        <f t="shared" ref="EB198" si="1659">SUM(DL198:DN198)</f>
        <v>5</v>
      </c>
      <c r="EC198" s="221">
        <f t="shared" ref="EC198" si="1660">SUM(DO198:DT198)</f>
        <v>0</v>
      </c>
      <c r="ED198" s="221">
        <f t="shared" ref="ED198" si="1661">SUM(DH198:DJ198)</f>
        <v>0</v>
      </c>
    </row>
    <row r="199" spans="71:134" ht="17">
      <c r="BS199" s="165"/>
      <c r="CL199" s="184">
        <v>130</v>
      </c>
      <c r="CM199" s="184">
        <v>130</v>
      </c>
      <c r="CO199" s="165"/>
      <c r="CS199" s="221">
        <v>688</v>
      </c>
      <c r="CZ199" s="182">
        <v>4</v>
      </c>
      <c r="DA199" s="221">
        <v>7</v>
      </c>
      <c r="DB199" s="221">
        <v>8</v>
      </c>
      <c r="DC199" s="221">
        <v>0</v>
      </c>
      <c r="DD199" s="221">
        <v>1</v>
      </c>
      <c r="DE199" s="221">
        <v>2</v>
      </c>
      <c r="DF199" s="221">
        <v>3</v>
      </c>
      <c r="DG199" s="221">
        <f t="shared" si="1638"/>
        <v>21</v>
      </c>
      <c r="DH199" s="221">
        <f t="shared" ref="DH199" si="1662">COUNTIF(DA199:DF199,0)</f>
        <v>1</v>
      </c>
      <c r="DI199" s="221">
        <f t="shared" ref="DI199" si="1663">COUNTIF(DA199:DF199,1)</f>
        <v>1</v>
      </c>
      <c r="DJ199" s="221">
        <f t="shared" ref="DJ199" si="1664">COUNTIF(DA199:DF199,2)</f>
        <v>1</v>
      </c>
      <c r="DK199" s="221">
        <f t="shared" ref="DK199" si="1665">COUNTIF(DA199:DF199,3)</f>
        <v>1</v>
      </c>
      <c r="DL199" s="221">
        <f t="shared" ref="DL199" si="1666">COUNTIF(DA199:DF199,4)</f>
        <v>0</v>
      </c>
      <c r="DM199" s="221">
        <f t="shared" ref="DM199" si="1667">COUNTIF(DA199:DF199,5)</f>
        <v>0</v>
      </c>
      <c r="DN199" s="221">
        <f t="shared" ref="DN199" si="1668">COUNTIF(DA199:DF199,6)</f>
        <v>0</v>
      </c>
      <c r="DO199" s="221">
        <f t="shared" ref="DO199" si="1669">COUNTIF(DA199:DF199,7)</f>
        <v>1</v>
      </c>
      <c r="DP199" s="221">
        <f t="shared" ref="DP199" si="1670">COUNTIF(DA199:DF199,8)</f>
        <v>1</v>
      </c>
      <c r="DQ199" s="221">
        <f t="shared" ref="DQ199" si="1671">COUNTIF(DA199:DF199,9)</f>
        <v>0</v>
      </c>
      <c r="DR199" s="221">
        <f t="shared" ref="DR199" si="1672">COUNTIF(DA199:DF199,10)</f>
        <v>0</v>
      </c>
      <c r="DS199" s="221">
        <f t="shared" ref="DS199" si="1673">COUNTIF(DA199:DF199,11)</f>
        <v>0</v>
      </c>
      <c r="DT199" s="221">
        <f t="shared" ref="DT199" si="1674">COUNTIF(DA199:DF199,12)</f>
        <v>0</v>
      </c>
      <c r="DU199" s="221">
        <f t="shared" ref="DU199" si="1675">SUM(DO199:DT199)</f>
        <v>2</v>
      </c>
      <c r="DV199" s="221">
        <f t="shared" ref="DV199" si="1676">SUM(DH199:DJ199)</f>
        <v>3</v>
      </c>
      <c r="DW199" s="221">
        <f t="shared" ref="DW199" si="1677">SUM(DK199:DL199)</f>
        <v>1</v>
      </c>
      <c r="DX199" s="221">
        <f t="shared" ref="DX199" si="1678">SUM(DM199:DN199)</f>
        <v>0</v>
      </c>
      <c r="DY199" s="221">
        <f t="shared" ref="DY199" si="1679">SUM(DO199:DP199)</f>
        <v>2</v>
      </c>
      <c r="DZ199" s="221">
        <f t="shared" ref="DZ199" si="1680">SUM(DQ199:DT199)</f>
        <v>0</v>
      </c>
      <c r="EA199" s="221">
        <f t="shared" ref="EA199" si="1681">SUM(DK199:DN199)</f>
        <v>1</v>
      </c>
      <c r="EB199" s="221">
        <f t="shared" ref="EB199" si="1682">SUM(DL199:DN199)</f>
        <v>0</v>
      </c>
      <c r="EC199" s="221">
        <f t="shared" ref="EC199" si="1683">SUM(DO199:DT199)</f>
        <v>2</v>
      </c>
      <c r="ED199" s="221">
        <f t="shared" ref="ED199" si="1684">SUM(DH199:DJ199)</f>
        <v>3</v>
      </c>
    </row>
    <row r="200" spans="71:134" ht="17">
      <c r="BS200" s="165"/>
      <c r="CL200" s="184">
        <v>130</v>
      </c>
      <c r="CM200" s="184">
        <v>130</v>
      </c>
      <c r="CO200" s="165"/>
      <c r="CS200" s="221">
        <v>689</v>
      </c>
      <c r="CZ200" s="182">
        <v>3</v>
      </c>
      <c r="DA200" s="221">
        <v>8</v>
      </c>
      <c r="DB200" s="221">
        <v>7</v>
      </c>
      <c r="DC200" s="221">
        <v>2</v>
      </c>
      <c r="DD200" s="221">
        <v>1</v>
      </c>
      <c r="DE200" s="221">
        <v>3</v>
      </c>
      <c r="DF200" s="221">
        <v>5</v>
      </c>
      <c r="DG200" s="221">
        <f t="shared" ref="DG200" si="1685">SUM(DA200:DF200)</f>
        <v>26</v>
      </c>
      <c r="DH200" s="221">
        <f t="shared" ref="DH200" si="1686">COUNTIF(DA200:DF200,0)</f>
        <v>0</v>
      </c>
      <c r="DI200" s="221">
        <f t="shared" ref="DI200" si="1687">COUNTIF(DA200:DF200,1)</f>
        <v>1</v>
      </c>
      <c r="DJ200" s="221">
        <f t="shared" ref="DJ200" si="1688">COUNTIF(DA200:DF200,2)</f>
        <v>1</v>
      </c>
      <c r="DK200" s="221">
        <f t="shared" ref="DK200" si="1689">COUNTIF(DA200:DF200,3)</f>
        <v>1</v>
      </c>
      <c r="DL200" s="221">
        <f t="shared" ref="DL200" si="1690">COUNTIF(DA200:DF200,4)</f>
        <v>0</v>
      </c>
      <c r="DM200" s="221">
        <f t="shared" ref="DM200" si="1691">COUNTIF(DA200:DF200,5)</f>
        <v>1</v>
      </c>
      <c r="DN200" s="221">
        <f t="shared" ref="DN200" si="1692">COUNTIF(DA200:DF200,6)</f>
        <v>0</v>
      </c>
      <c r="DO200" s="221">
        <f t="shared" ref="DO200" si="1693">COUNTIF(DA200:DF200,7)</f>
        <v>1</v>
      </c>
      <c r="DP200" s="221">
        <f t="shared" ref="DP200" si="1694">COUNTIF(DA200:DF200,8)</f>
        <v>1</v>
      </c>
      <c r="DQ200" s="221">
        <f t="shared" ref="DQ200" si="1695">COUNTIF(DA200:DF200,9)</f>
        <v>0</v>
      </c>
      <c r="DR200" s="221">
        <f t="shared" ref="DR200" si="1696">COUNTIF(DA200:DF200,10)</f>
        <v>0</v>
      </c>
      <c r="DS200" s="221">
        <f t="shared" ref="DS200" si="1697">COUNTIF(DA200:DF200,11)</f>
        <v>0</v>
      </c>
      <c r="DT200" s="221">
        <f t="shared" ref="DT200" si="1698">COUNTIF(DA200:DF200,12)</f>
        <v>0</v>
      </c>
      <c r="DU200" s="221">
        <f t="shared" ref="DU200" si="1699">SUM(DO200:DT200)</f>
        <v>2</v>
      </c>
      <c r="DV200" s="221">
        <f t="shared" ref="DV200" si="1700">SUM(DH200:DJ200)</f>
        <v>2</v>
      </c>
      <c r="DW200" s="221">
        <f t="shared" ref="DW200" si="1701">SUM(DK200:DL200)</f>
        <v>1</v>
      </c>
      <c r="DX200" s="221">
        <f t="shared" ref="DX200" si="1702">SUM(DM200:DN200)</f>
        <v>1</v>
      </c>
      <c r="DY200" s="221">
        <f t="shared" ref="DY200" si="1703">SUM(DO200:DP200)</f>
        <v>2</v>
      </c>
      <c r="DZ200" s="221">
        <f t="shared" ref="DZ200" si="1704">SUM(DQ200:DT200)</f>
        <v>0</v>
      </c>
      <c r="EA200" s="221">
        <f t="shared" ref="EA200" si="1705">SUM(DK200:DN200)</f>
        <v>2</v>
      </c>
      <c r="EB200" s="221">
        <f t="shared" ref="EB200" si="1706">SUM(DL200:DN200)</f>
        <v>1</v>
      </c>
      <c r="EC200" s="221">
        <f t="shared" ref="EC200" si="1707">SUM(DO200:DT200)</f>
        <v>2</v>
      </c>
      <c r="ED200" s="221">
        <f t="shared" ref="ED200" si="1708">SUM(DH200:DJ200)</f>
        <v>2</v>
      </c>
    </row>
    <row r="201" spans="71:134" ht="17">
      <c r="BS201" s="165"/>
      <c r="CL201" s="184">
        <v>130</v>
      </c>
      <c r="CM201" s="184">
        <v>130</v>
      </c>
      <c r="CO201" s="165"/>
      <c r="CS201" s="221">
        <v>690</v>
      </c>
      <c r="CZ201" s="182">
        <v>0</v>
      </c>
      <c r="DA201" s="221">
        <v>5</v>
      </c>
      <c r="DB201" s="221">
        <v>6</v>
      </c>
      <c r="DC201" s="221">
        <v>3</v>
      </c>
      <c r="DD201" s="221">
        <v>4</v>
      </c>
      <c r="DE201" s="221">
        <v>6</v>
      </c>
      <c r="DF201" s="221">
        <v>2</v>
      </c>
      <c r="DG201" s="221">
        <f t="shared" ref="DG201" si="1709">SUM(DA201:DF201)</f>
        <v>26</v>
      </c>
      <c r="DH201" s="221">
        <f t="shared" ref="DH201" si="1710">COUNTIF(DA201:DF201,0)</f>
        <v>0</v>
      </c>
      <c r="DI201" s="221">
        <f t="shared" ref="DI201" si="1711">COUNTIF(DA201:DF201,1)</f>
        <v>0</v>
      </c>
      <c r="DJ201" s="221">
        <f t="shared" ref="DJ201" si="1712">COUNTIF(DA201:DF201,2)</f>
        <v>1</v>
      </c>
      <c r="DK201" s="221">
        <f t="shared" ref="DK201" si="1713">COUNTIF(DA201:DF201,3)</f>
        <v>1</v>
      </c>
      <c r="DL201" s="221">
        <f t="shared" ref="DL201" si="1714">COUNTIF(DA201:DF201,4)</f>
        <v>1</v>
      </c>
      <c r="DM201" s="221">
        <f t="shared" ref="DM201" si="1715">COUNTIF(DA201:DF201,5)</f>
        <v>1</v>
      </c>
      <c r="DN201" s="221">
        <f t="shared" ref="DN201" si="1716">COUNTIF(DA201:DF201,6)</f>
        <v>2</v>
      </c>
      <c r="DO201" s="221">
        <f t="shared" ref="DO201" si="1717">COUNTIF(DA201:DF201,7)</f>
        <v>0</v>
      </c>
      <c r="DP201" s="221">
        <f t="shared" ref="DP201" si="1718">COUNTIF(DA201:DF201,8)</f>
        <v>0</v>
      </c>
      <c r="DQ201" s="221">
        <f t="shared" ref="DQ201" si="1719">COUNTIF(DA201:DF201,9)</f>
        <v>0</v>
      </c>
      <c r="DR201" s="221">
        <f t="shared" ref="DR201" si="1720">COUNTIF(DA201:DF201,10)</f>
        <v>0</v>
      </c>
      <c r="DS201" s="221">
        <f t="shared" ref="DS201" si="1721">COUNTIF(DA201:DF201,11)</f>
        <v>0</v>
      </c>
      <c r="DT201" s="221">
        <f t="shared" ref="DT201" si="1722">COUNTIF(DA201:DF201,12)</f>
        <v>0</v>
      </c>
      <c r="DU201" s="221">
        <f t="shared" ref="DU201" si="1723">SUM(DO201:DT201)</f>
        <v>0</v>
      </c>
      <c r="DV201" s="221">
        <f t="shared" ref="DV201" si="1724">SUM(DH201:DJ201)</f>
        <v>1</v>
      </c>
      <c r="DW201" s="221">
        <f t="shared" ref="DW201" si="1725">SUM(DK201:DL201)</f>
        <v>2</v>
      </c>
      <c r="DX201" s="221">
        <f t="shared" ref="DX201" si="1726">SUM(DM201:DN201)</f>
        <v>3</v>
      </c>
      <c r="DY201" s="221">
        <f t="shared" ref="DY201" si="1727">SUM(DO201:DP201)</f>
        <v>0</v>
      </c>
      <c r="DZ201" s="221">
        <f t="shared" ref="DZ201" si="1728">SUM(DQ201:DT201)</f>
        <v>0</v>
      </c>
      <c r="EA201" s="221">
        <f t="shared" ref="EA201" si="1729">SUM(DK201:DN201)</f>
        <v>5</v>
      </c>
      <c r="EB201" s="221">
        <f t="shared" ref="EB201" si="1730">SUM(DL201:DN201)</f>
        <v>4</v>
      </c>
      <c r="EC201" s="221">
        <f t="shared" ref="EC201" si="1731">SUM(DO201:DT201)</f>
        <v>0</v>
      </c>
      <c r="ED201" s="221">
        <f t="shared" ref="ED201" si="1732">SUM(DH201:DJ201)</f>
        <v>1</v>
      </c>
    </row>
    <row r="202" spans="71:134" ht="17">
      <c r="BS202" s="165"/>
      <c r="CL202" s="184">
        <v>131</v>
      </c>
      <c r="CM202" s="184">
        <v>130</v>
      </c>
      <c r="CO202" s="165"/>
      <c r="CS202" s="221">
        <v>691</v>
      </c>
      <c r="CZ202" s="182">
        <v>2</v>
      </c>
      <c r="DA202" s="221">
        <v>8</v>
      </c>
      <c r="DB202" s="221">
        <v>7</v>
      </c>
      <c r="DC202" s="221">
        <v>4</v>
      </c>
      <c r="DD202" s="221">
        <v>4</v>
      </c>
      <c r="DE202" s="221">
        <v>6</v>
      </c>
      <c r="DF202" s="221">
        <v>5</v>
      </c>
      <c r="DG202" s="221">
        <f t="shared" ref="DG202" si="1733">SUM(DA202:DF202)</f>
        <v>34</v>
      </c>
      <c r="DH202" s="221">
        <f t="shared" ref="DH202" si="1734">COUNTIF(DA202:DF202,0)</f>
        <v>0</v>
      </c>
      <c r="DI202" s="221">
        <f t="shared" ref="DI202" si="1735">COUNTIF(DA202:DF202,1)</f>
        <v>0</v>
      </c>
      <c r="DJ202" s="221">
        <f t="shared" ref="DJ202" si="1736">COUNTIF(DA202:DF202,2)</f>
        <v>0</v>
      </c>
      <c r="DK202" s="221">
        <f t="shared" ref="DK202" si="1737">COUNTIF(DA202:DF202,3)</f>
        <v>0</v>
      </c>
      <c r="DL202" s="221">
        <f t="shared" ref="DL202" si="1738">COUNTIF(DA202:DF202,4)</f>
        <v>2</v>
      </c>
      <c r="DM202" s="221">
        <f t="shared" ref="DM202" si="1739">COUNTIF(DA202:DF202,5)</f>
        <v>1</v>
      </c>
      <c r="DN202" s="221">
        <f t="shared" ref="DN202" si="1740">COUNTIF(DA202:DF202,6)</f>
        <v>1</v>
      </c>
      <c r="DO202" s="221">
        <f t="shared" ref="DO202" si="1741">COUNTIF(DA202:DF202,7)</f>
        <v>1</v>
      </c>
      <c r="DP202" s="221">
        <f t="shared" ref="DP202" si="1742">COUNTIF(DA202:DF202,8)</f>
        <v>1</v>
      </c>
      <c r="DQ202" s="221">
        <f t="shared" ref="DQ202" si="1743">COUNTIF(DA202:DF202,9)</f>
        <v>0</v>
      </c>
      <c r="DR202" s="221">
        <f t="shared" ref="DR202" si="1744">COUNTIF(DA202:DF202,10)</f>
        <v>0</v>
      </c>
      <c r="DS202" s="221">
        <f t="shared" ref="DS202" si="1745">COUNTIF(DA202:DF202,11)</f>
        <v>0</v>
      </c>
      <c r="DT202" s="221">
        <f t="shared" ref="DT202" si="1746">COUNTIF(DA202:DF202,12)</f>
        <v>0</v>
      </c>
      <c r="DU202" s="221">
        <f t="shared" ref="DU202" si="1747">SUM(DO202:DT202)</f>
        <v>2</v>
      </c>
      <c r="DV202" s="221">
        <f t="shared" ref="DV202" si="1748">SUM(DH202:DJ202)</f>
        <v>0</v>
      </c>
      <c r="DW202" s="221">
        <f t="shared" ref="DW202" si="1749">SUM(DK202:DL202)</f>
        <v>2</v>
      </c>
      <c r="DX202" s="221">
        <f t="shared" ref="DX202" si="1750">SUM(DM202:DN202)</f>
        <v>2</v>
      </c>
      <c r="DY202" s="221">
        <f t="shared" ref="DY202" si="1751">SUM(DO202:DP202)</f>
        <v>2</v>
      </c>
      <c r="DZ202" s="221">
        <f t="shared" ref="DZ202" si="1752">SUM(DQ202:DT202)</f>
        <v>0</v>
      </c>
      <c r="EA202" s="221">
        <f t="shared" ref="EA202" si="1753">SUM(DK202:DN202)</f>
        <v>4</v>
      </c>
      <c r="EB202" s="221">
        <f t="shared" ref="EB202" si="1754">SUM(DL202:DN202)</f>
        <v>4</v>
      </c>
      <c r="EC202" s="221">
        <f t="shared" ref="EC202" si="1755">SUM(DO202:DT202)</f>
        <v>2</v>
      </c>
      <c r="ED202" s="221">
        <f t="shared" ref="ED202" si="1756">SUM(DH202:DJ202)</f>
        <v>0</v>
      </c>
    </row>
    <row r="203" spans="71:134" ht="17">
      <c r="BS203" s="165"/>
      <c r="CL203" s="184">
        <v>131</v>
      </c>
      <c r="CM203" s="184">
        <v>130</v>
      </c>
      <c r="CO203" s="165"/>
      <c r="CS203" s="221">
        <v>692</v>
      </c>
      <c r="CZ203" s="182">
        <v>1</v>
      </c>
      <c r="DA203" s="221">
        <v>2</v>
      </c>
      <c r="DB203" s="221">
        <v>6</v>
      </c>
      <c r="DC203" s="221">
        <v>3</v>
      </c>
      <c r="DD203" s="221">
        <v>9</v>
      </c>
      <c r="DE203" s="221">
        <v>2</v>
      </c>
      <c r="DF203" s="221">
        <v>3</v>
      </c>
      <c r="DG203" s="221">
        <f t="shared" ref="DG203" si="1757">SUM(DA203:DF203)</f>
        <v>25</v>
      </c>
      <c r="DH203" s="221">
        <f t="shared" ref="DH203" si="1758">COUNTIF(DA203:DF203,0)</f>
        <v>0</v>
      </c>
      <c r="DI203" s="221">
        <f t="shared" ref="DI203" si="1759">COUNTIF(DA203:DF203,1)</f>
        <v>0</v>
      </c>
      <c r="DJ203" s="221">
        <f t="shared" ref="DJ203" si="1760">COUNTIF(DA203:DF203,2)</f>
        <v>2</v>
      </c>
      <c r="DK203" s="221">
        <f t="shared" ref="DK203" si="1761">COUNTIF(DA203:DF203,3)</f>
        <v>2</v>
      </c>
      <c r="DL203" s="221">
        <f t="shared" ref="DL203" si="1762">COUNTIF(DA203:DF203,4)</f>
        <v>0</v>
      </c>
      <c r="DM203" s="221">
        <f t="shared" ref="DM203" si="1763">COUNTIF(DA203:DF203,5)</f>
        <v>0</v>
      </c>
      <c r="DN203" s="221">
        <f t="shared" ref="DN203" si="1764">COUNTIF(DA203:DF203,6)</f>
        <v>1</v>
      </c>
      <c r="DO203" s="221">
        <f t="shared" ref="DO203" si="1765">COUNTIF(DA203:DF203,7)</f>
        <v>0</v>
      </c>
      <c r="DP203" s="221">
        <f t="shared" ref="DP203" si="1766">COUNTIF(DA203:DF203,8)</f>
        <v>0</v>
      </c>
      <c r="DQ203" s="221">
        <f t="shared" ref="DQ203" si="1767">COUNTIF(DA203:DF203,9)</f>
        <v>1</v>
      </c>
      <c r="DR203" s="221">
        <f t="shared" ref="DR203" si="1768">COUNTIF(DA203:DF203,10)</f>
        <v>0</v>
      </c>
      <c r="DS203" s="221">
        <f t="shared" ref="DS203" si="1769">COUNTIF(DA203:DF203,11)</f>
        <v>0</v>
      </c>
      <c r="DT203" s="221">
        <f t="shared" ref="DT203" si="1770">COUNTIF(DA203:DF203,12)</f>
        <v>0</v>
      </c>
      <c r="DU203" s="221">
        <f t="shared" ref="DU203" si="1771">SUM(DO203:DT203)</f>
        <v>1</v>
      </c>
      <c r="DV203" s="221">
        <f t="shared" ref="DV203" si="1772">SUM(DH203:DJ203)</f>
        <v>2</v>
      </c>
      <c r="DW203" s="221">
        <f t="shared" ref="DW203" si="1773">SUM(DK203:DL203)</f>
        <v>2</v>
      </c>
      <c r="DX203" s="221">
        <f t="shared" ref="DX203" si="1774">SUM(DM203:DN203)</f>
        <v>1</v>
      </c>
      <c r="DY203" s="221">
        <f t="shared" ref="DY203" si="1775">SUM(DO203:DP203)</f>
        <v>0</v>
      </c>
      <c r="DZ203" s="221">
        <f t="shared" ref="DZ203" si="1776">SUM(DQ203:DT203)</f>
        <v>1</v>
      </c>
      <c r="EA203" s="221">
        <f t="shared" ref="EA203" si="1777">SUM(DK203:DN203)</f>
        <v>3</v>
      </c>
      <c r="EB203" s="221">
        <f t="shared" ref="EB203" si="1778">SUM(DL203:DN203)</f>
        <v>1</v>
      </c>
      <c r="EC203" s="221">
        <f t="shared" ref="EC203" si="1779">SUM(DO203:DT203)</f>
        <v>1</v>
      </c>
      <c r="ED203" s="221">
        <f t="shared" ref="ED203" si="1780">SUM(DH203:DJ203)</f>
        <v>2</v>
      </c>
    </row>
    <row r="204" spans="71:134" ht="17">
      <c r="BS204" s="165"/>
      <c r="CL204" s="184">
        <v>131</v>
      </c>
      <c r="CM204" s="184">
        <v>130</v>
      </c>
      <c r="CO204" s="165"/>
      <c r="CS204" s="221">
        <v>693</v>
      </c>
      <c r="CZ204" s="182">
        <v>0</v>
      </c>
      <c r="DA204" s="221">
        <v>4</v>
      </c>
      <c r="DB204" s="221">
        <v>4</v>
      </c>
      <c r="DC204" s="221">
        <v>6</v>
      </c>
      <c r="DD204" s="221">
        <v>5</v>
      </c>
      <c r="DE204" s="221">
        <v>5</v>
      </c>
      <c r="DF204" s="221">
        <v>4</v>
      </c>
      <c r="DG204" s="221">
        <f t="shared" ref="DG204" si="1781">SUM(DA204:DF204)</f>
        <v>28</v>
      </c>
      <c r="DH204" s="221">
        <f t="shared" ref="DH204" si="1782">COUNTIF(DA204:DF204,0)</f>
        <v>0</v>
      </c>
      <c r="DI204" s="221">
        <f t="shared" ref="DI204" si="1783">COUNTIF(DA204:DF204,1)</f>
        <v>0</v>
      </c>
      <c r="DJ204" s="221">
        <f t="shared" ref="DJ204" si="1784">COUNTIF(DA204:DF204,2)</f>
        <v>0</v>
      </c>
      <c r="DK204" s="221">
        <f t="shared" ref="DK204" si="1785">COUNTIF(DA204:DF204,3)</f>
        <v>0</v>
      </c>
      <c r="DL204" s="221">
        <f t="shared" ref="DL204" si="1786">COUNTIF(DA204:DF204,4)</f>
        <v>3</v>
      </c>
      <c r="DM204" s="221">
        <f t="shared" ref="DM204" si="1787">COUNTIF(DA204:DF204,5)</f>
        <v>2</v>
      </c>
      <c r="DN204" s="221">
        <f t="shared" ref="DN204" si="1788">COUNTIF(DA204:DF204,6)</f>
        <v>1</v>
      </c>
      <c r="DO204" s="221">
        <f t="shared" ref="DO204" si="1789">COUNTIF(DA204:DF204,7)</f>
        <v>0</v>
      </c>
      <c r="DP204" s="221">
        <f t="shared" ref="DP204" si="1790">COUNTIF(DA204:DF204,8)</f>
        <v>0</v>
      </c>
      <c r="DQ204" s="221">
        <f t="shared" ref="DQ204" si="1791">COUNTIF(DA204:DF204,9)</f>
        <v>0</v>
      </c>
      <c r="DR204" s="221">
        <f t="shared" ref="DR204" si="1792">COUNTIF(DA204:DF204,10)</f>
        <v>0</v>
      </c>
      <c r="DS204" s="221">
        <f t="shared" ref="DS204" si="1793">COUNTIF(DA204:DF204,11)</f>
        <v>0</v>
      </c>
      <c r="DT204" s="221">
        <f t="shared" ref="DT204" si="1794">COUNTIF(DA204:DF204,12)</f>
        <v>0</v>
      </c>
      <c r="DU204" s="221">
        <f t="shared" ref="DU204" si="1795">SUM(DO204:DT204)</f>
        <v>0</v>
      </c>
      <c r="DV204" s="221">
        <f t="shared" ref="DV204" si="1796">SUM(DH204:DJ204)</f>
        <v>0</v>
      </c>
      <c r="DW204" s="221">
        <f t="shared" ref="DW204" si="1797">SUM(DK204:DL204)</f>
        <v>3</v>
      </c>
      <c r="DX204" s="221">
        <f t="shared" ref="DX204" si="1798">SUM(DM204:DN204)</f>
        <v>3</v>
      </c>
      <c r="DY204" s="221">
        <f t="shared" ref="DY204" si="1799">SUM(DO204:DP204)</f>
        <v>0</v>
      </c>
      <c r="DZ204" s="221">
        <f t="shared" ref="DZ204" si="1800">SUM(DQ204:DT204)</f>
        <v>0</v>
      </c>
      <c r="EA204" s="221">
        <f t="shared" ref="EA204" si="1801">SUM(DK204:DN204)</f>
        <v>6</v>
      </c>
      <c r="EB204" s="221">
        <f t="shared" ref="EB204" si="1802">SUM(DL204:DN204)</f>
        <v>6</v>
      </c>
      <c r="EC204" s="221">
        <f t="shared" ref="EC204" si="1803">SUM(DO204:DT204)</f>
        <v>0</v>
      </c>
      <c r="ED204" s="221">
        <f t="shared" ref="ED204" si="1804">SUM(DH204:DJ204)</f>
        <v>0</v>
      </c>
    </row>
    <row r="205" spans="71:134" ht="17">
      <c r="BS205" s="165"/>
      <c r="CL205" s="184">
        <v>131</v>
      </c>
      <c r="CM205" s="184">
        <v>130</v>
      </c>
      <c r="CO205" s="165"/>
      <c r="CS205" s="221">
        <v>694</v>
      </c>
      <c r="CZ205" s="182">
        <v>2</v>
      </c>
      <c r="DA205" s="221">
        <v>9</v>
      </c>
      <c r="DB205" s="221">
        <v>10</v>
      </c>
      <c r="DC205" s="221">
        <v>2</v>
      </c>
      <c r="DD205" s="221">
        <v>7</v>
      </c>
      <c r="DE205" s="221">
        <v>4</v>
      </c>
      <c r="DF205" s="221">
        <v>7</v>
      </c>
      <c r="DG205" s="221">
        <f t="shared" ref="DG205:DG206" si="1805">SUM(DA205:DF205)</f>
        <v>39</v>
      </c>
      <c r="DH205" s="221">
        <f t="shared" ref="DH205:DH206" si="1806">COUNTIF(DA205:DF205,0)</f>
        <v>0</v>
      </c>
      <c r="DI205" s="221">
        <f t="shared" ref="DI205:DI206" si="1807">COUNTIF(DA205:DF205,1)</f>
        <v>0</v>
      </c>
      <c r="DJ205" s="221">
        <f t="shared" ref="DJ205:DJ206" si="1808">COUNTIF(DA205:DF205,2)</f>
        <v>1</v>
      </c>
      <c r="DK205" s="221">
        <f t="shared" ref="DK205:DK206" si="1809">COUNTIF(DA205:DF205,3)</f>
        <v>0</v>
      </c>
      <c r="DL205" s="221">
        <f t="shared" ref="DL205:DL206" si="1810">COUNTIF(DA205:DF205,4)</f>
        <v>1</v>
      </c>
      <c r="DM205" s="221">
        <f t="shared" ref="DM205:DM206" si="1811">COUNTIF(DA205:DF205,5)</f>
        <v>0</v>
      </c>
      <c r="DN205" s="221">
        <f t="shared" ref="DN205:DN206" si="1812">COUNTIF(DA205:DF205,6)</f>
        <v>0</v>
      </c>
      <c r="DO205" s="221">
        <f t="shared" ref="DO205:DO206" si="1813">COUNTIF(DA205:DF205,7)</f>
        <v>2</v>
      </c>
      <c r="DP205" s="221">
        <f t="shared" ref="DP205:DP206" si="1814">COUNTIF(DA205:DF205,8)</f>
        <v>0</v>
      </c>
      <c r="DQ205" s="221">
        <f t="shared" ref="DQ205:DQ206" si="1815">COUNTIF(DA205:DF205,9)</f>
        <v>1</v>
      </c>
      <c r="DR205" s="221">
        <f t="shared" ref="DR205:DR206" si="1816">COUNTIF(DA205:DF205,10)</f>
        <v>1</v>
      </c>
      <c r="DS205" s="221">
        <f t="shared" ref="DS205:DS206" si="1817">COUNTIF(DA205:DF205,11)</f>
        <v>0</v>
      </c>
      <c r="DT205" s="221">
        <f t="shared" ref="DT205:DT206" si="1818">COUNTIF(DA205:DF205,12)</f>
        <v>0</v>
      </c>
      <c r="DU205" s="221">
        <f t="shared" ref="DU205:DU206" si="1819">SUM(DO205:DT205)</f>
        <v>4</v>
      </c>
      <c r="DV205" s="221">
        <f t="shared" ref="DV205:DV206" si="1820">SUM(DH205:DJ205)</f>
        <v>1</v>
      </c>
      <c r="DW205" s="221">
        <f t="shared" ref="DW205:DW206" si="1821">SUM(DK205:DL205)</f>
        <v>1</v>
      </c>
      <c r="DX205" s="221">
        <f t="shared" ref="DX205:DX206" si="1822">SUM(DM205:DN205)</f>
        <v>0</v>
      </c>
      <c r="DY205" s="221">
        <f t="shared" ref="DY205:DY206" si="1823">SUM(DO205:DP205)</f>
        <v>2</v>
      </c>
      <c r="DZ205" s="221">
        <f t="shared" ref="DZ205:DZ206" si="1824">SUM(DQ205:DT205)</f>
        <v>2</v>
      </c>
      <c r="EA205" s="221">
        <f t="shared" ref="EA205:EA206" si="1825">SUM(DK205:DN205)</f>
        <v>1</v>
      </c>
      <c r="EB205" s="221">
        <f t="shared" ref="EB205:EB206" si="1826">SUM(DL205:DN205)</f>
        <v>1</v>
      </c>
      <c r="EC205" s="221">
        <f t="shared" ref="EC205:EC206" si="1827">SUM(DO205:DT205)</f>
        <v>4</v>
      </c>
      <c r="ED205" s="221">
        <f t="shared" ref="ED205:ED206" si="1828">SUM(DH205:DJ205)</f>
        <v>1</v>
      </c>
    </row>
    <row r="206" spans="71:134" ht="17">
      <c r="BS206" s="165"/>
      <c r="CL206" s="184">
        <v>131</v>
      </c>
      <c r="CM206" s="184">
        <v>130</v>
      </c>
      <c r="CO206" s="165"/>
      <c r="CS206" s="221">
        <v>695</v>
      </c>
      <c r="CZ206" s="182">
        <v>0</v>
      </c>
      <c r="DA206" s="221">
        <v>2</v>
      </c>
      <c r="DB206" s="221">
        <v>3</v>
      </c>
      <c r="DC206" s="221">
        <v>2</v>
      </c>
      <c r="DD206" s="221">
        <v>4</v>
      </c>
      <c r="DE206" s="221">
        <v>6</v>
      </c>
      <c r="DF206" s="221">
        <v>5</v>
      </c>
      <c r="DG206" s="221">
        <f t="shared" si="1805"/>
        <v>22</v>
      </c>
      <c r="DH206" s="221">
        <f t="shared" si="1806"/>
        <v>0</v>
      </c>
      <c r="DI206" s="221">
        <f t="shared" si="1807"/>
        <v>0</v>
      </c>
      <c r="DJ206" s="221">
        <f t="shared" si="1808"/>
        <v>2</v>
      </c>
      <c r="DK206" s="221">
        <f t="shared" si="1809"/>
        <v>1</v>
      </c>
      <c r="DL206" s="221">
        <f t="shared" si="1810"/>
        <v>1</v>
      </c>
      <c r="DM206" s="221">
        <f t="shared" si="1811"/>
        <v>1</v>
      </c>
      <c r="DN206" s="221">
        <f t="shared" si="1812"/>
        <v>1</v>
      </c>
      <c r="DO206" s="221">
        <f t="shared" si="1813"/>
        <v>0</v>
      </c>
      <c r="DP206" s="221">
        <f t="shared" si="1814"/>
        <v>0</v>
      </c>
      <c r="DQ206" s="221">
        <f t="shared" si="1815"/>
        <v>0</v>
      </c>
      <c r="DR206" s="221">
        <f t="shared" si="1816"/>
        <v>0</v>
      </c>
      <c r="DS206" s="221">
        <f t="shared" si="1817"/>
        <v>0</v>
      </c>
      <c r="DT206" s="221">
        <f t="shared" si="1818"/>
        <v>0</v>
      </c>
      <c r="DU206" s="221">
        <f t="shared" si="1819"/>
        <v>0</v>
      </c>
      <c r="DV206" s="221">
        <f t="shared" si="1820"/>
        <v>2</v>
      </c>
      <c r="DW206" s="221">
        <f t="shared" si="1821"/>
        <v>2</v>
      </c>
      <c r="DX206" s="221">
        <f t="shared" si="1822"/>
        <v>2</v>
      </c>
      <c r="DY206" s="221">
        <f t="shared" si="1823"/>
        <v>0</v>
      </c>
      <c r="DZ206" s="221">
        <f t="shared" si="1824"/>
        <v>0</v>
      </c>
      <c r="EA206" s="221">
        <f t="shared" si="1825"/>
        <v>4</v>
      </c>
      <c r="EB206" s="221">
        <f t="shared" si="1826"/>
        <v>3</v>
      </c>
      <c r="EC206" s="221">
        <f t="shared" si="1827"/>
        <v>0</v>
      </c>
      <c r="ED206" s="221">
        <f t="shared" si="1828"/>
        <v>2</v>
      </c>
    </row>
    <row r="207" spans="71:134" ht="17">
      <c r="BS207" s="165"/>
      <c r="CL207" s="184">
        <v>131</v>
      </c>
      <c r="CM207" s="184">
        <v>130</v>
      </c>
      <c r="CO207" s="165"/>
      <c r="CS207" s="221">
        <v>696</v>
      </c>
      <c r="CZ207" s="182">
        <v>3</v>
      </c>
      <c r="DA207" s="221">
        <v>5</v>
      </c>
      <c r="DB207" s="221">
        <v>10</v>
      </c>
      <c r="DC207" s="221">
        <v>1</v>
      </c>
      <c r="DD207" s="221">
        <v>4</v>
      </c>
      <c r="DE207" s="221">
        <v>7</v>
      </c>
      <c r="DF207" s="221">
        <v>6</v>
      </c>
      <c r="DG207" s="221">
        <f t="shared" ref="DG207" si="1829">SUM(DA207:DF207)</f>
        <v>33</v>
      </c>
      <c r="DH207" s="221">
        <f t="shared" ref="DH207" si="1830">COUNTIF(DA207:DF207,0)</f>
        <v>0</v>
      </c>
      <c r="DI207" s="221">
        <f t="shared" ref="DI207" si="1831">COUNTIF(DA207:DF207,1)</f>
        <v>1</v>
      </c>
      <c r="DJ207" s="221">
        <f t="shared" ref="DJ207" si="1832">COUNTIF(DA207:DF207,2)</f>
        <v>0</v>
      </c>
      <c r="DK207" s="221">
        <f t="shared" ref="DK207" si="1833">COUNTIF(DA207:DF207,3)</f>
        <v>0</v>
      </c>
      <c r="DL207" s="221">
        <f t="shared" ref="DL207" si="1834">COUNTIF(DA207:DF207,4)</f>
        <v>1</v>
      </c>
      <c r="DM207" s="221">
        <f t="shared" ref="DM207" si="1835">COUNTIF(DA207:DF207,5)</f>
        <v>1</v>
      </c>
      <c r="DN207" s="221">
        <f t="shared" ref="DN207" si="1836">COUNTIF(DA207:DF207,6)</f>
        <v>1</v>
      </c>
      <c r="DO207" s="221">
        <f t="shared" ref="DO207" si="1837">COUNTIF(DA207:DF207,7)</f>
        <v>1</v>
      </c>
      <c r="DP207" s="221">
        <f t="shared" ref="DP207" si="1838">COUNTIF(DA207:DF207,8)</f>
        <v>0</v>
      </c>
      <c r="DQ207" s="221">
        <f t="shared" ref="DQ207" si="1839">COUNTIF(DA207:DF207,9)</f>
        <v>0</v>
      </c>
      <c r="DR207" s="221">
        <f t="shared" ref="DR207" si="1840">COUNTIF(DA207:DF207,10)</f>
        <v>1</v>
      </c>
      <c r="DS207" s="221">
        <f t="shared" ref="DS207" si="1841">COUNTIF(DA207:DF207,11)</f>
        <v>0</v>
      </c>
      <c r="DT207" s="221">
        <f t="shared" ref="DT207" si="1842">COUNTIF(DA207:DF207,12)</f>
        <v>0</v>
      </c>
      <c r="DU207" s="221">
        <f t="shared" ref="DU207" si="1843">SUM(DO207:DT207)</f>
        <v>2</v>
      </c>
      <c r="DV207" s="221">
        <f t="shared" ref="DV207" si="1844">SUM(DH207:DJ207)</f>
        <v>1</v>
      </c>
      <c r="DW207" s="221">
        <f t="shared" ref="DW207" si="1845">SUM(DK207:DL207)</f>
        <v>1</v>
      </c>
      <c r="DX207" s="221">
        <f t="shared" ref="DX207" si="1846">SUM(DM207:DN207)</f>
        <v>2</v>
      </c>
      <c r="DY207" s="221">
        <f t="shared" ref="DY207" si="1847">SUM(DO207:DP207)</f>
        <v>1</v>
      </c>
      <c r="DZ207" s="221">
        <f t="shared" ref="DZ207" si="1848">SUM(DQ207:DT207)</f>
        <v>1</v>
      </c>
      <c r="EA207" s="221">
        <f t="shared" ref="EA207" si="1849">SUM(DK207:DN207)</f>
        <v>3</v>
      </c>
      <c r="EB207" s="221">
        <f t="shared" ref="EB207" si="1850">SUM(DL207:DN207)</f>
        <v>3</v>
      </c>
      <c r="EC207" s="221">
        <f t="shared" ref="EC207" si="1851">SUM(DO207:DT207)</f>
        <v>2</v>
      </c>
      <c r="ED207" s="221">
        <f t="shared" ref="ED207" si="1852">SUM(DH207:DJ207)</f>
        <v>1</v>
      </c>
    </row>
    <row r="208" spans="71:134" ht="17">
      <c r="BS208" s="165"/>
      <c r="CL208" s="184">
        <v>131</v>
      </c>
      <c r="CM208" s="184">
        <v>130</v>
      </c>
      <c r="CO208" s="165"/>
      <c r="CS208" s="221">
        <v>697</v>
      </c>
      <c r="CZ208" s="182">
        <v>0</v>
      </c>
      <c r="DA208" s="221">
        <v>2</v>
      </c>
      <c r="DB208" s="221">
        <v>4</v>
      </c>
      <c r="DC208" s="221">
        <v>4</v>
      </c>
      <c r="DD208" s="221">
        <v>6</v>
      </c>
      <c r="DE208" s="221">
        <v>5</v>
      </c>
      <c r="DF208" s="221">
        <v>3</v>
      </c>
      <c r="DG208" s="221">
        <f t="shared" ref="DG208" si="1853">SUM(DA208:DF208)</f>
        <v>24</v>
      </c>
      <c r="DH208" s="221">
        <f t="shared" ref="DH208" si="1854">COUNTIF(DA208:DF208,0)</f>
        <v>0</v>
      </c>
      <c r="DI208" s="221">
        <f t="shared" ref="DI208" si="1855">COUNTIF(DA208:DF208,1)</f>
        <v>0</v>
      </c>
      <c r="DJ208" s="221">
        <f t="shared" ref="DJ208" si="1856">COUNTIF(DA208:DF208,2)</f>
        <v>1</v>
      </c>
      <c r="DK208" s="221">
        <f t="shared" ref="DK208" si="1857">COUNTIF(DA208:DF208,3)</f>
        <v>1</v>
      </c>
      <c r="DL208" s="221">
        <f t="shared" ref="DL208" si="1858">COUNTIF(DA208:DF208,4)</f>
        <v>2</v>
      </c>
      <c r="DM208" s="221">
        <f t="shared" ref="DM208" si="1859">COUNTIF(DA208:DF208,5)</f>
        <v>1</v>
      </c>
      <c r="DN208" s="221">
        <f t="shared" ref="DN208" si="1860">COUNTIF(DA208:DF208,6)</f>
        <v>1</v>
      </c>
      <c r="DO208" s="221">
        <f t="shared" ref="DO208" si="1861">COUNTIF(DA208:DF208,7)</f>
        <v>0</v>
      </c>
      <c r="DP208" s="221">
        <f t="shared" ref="DP208" si="1862">COUNTIF(DA208:DF208,8)</f>
        <v>0</v>
      </c>
      <c r="DQ208" s="221">
        <f t="shared" ref="DQ208" si="1863">COUNTIF(DA208:DF208,9)</f>
        <v>0</v>
      </c>
      <c r="DR208" s="221">
        <f t="shared" ref="DR208" si="1864">COUNTIF(DA208:DF208,10)</f>
        <v>0</v>
      </c>
      <c r="DS208" s="221">
        <f t="shared" ref="DS208" si="1865">COUNTIF(DA208:DF208,11)</f>
        <v>0</v>
      </c>
      <c r="DT208" s="221">
        <f t="shared" ref="DT208" si="1866">COUNTIF(DA208:DF208,12)</f>
        <v>0</v>
      </c>
      <c r="DU208" s="221">
        <f t="shared" ref="DU208" si="1867">SUM(DO208:DT208)</f>
        <v>0</v>
      </c>
      <c r="DV208" s="221">
        <f t="shared" ref="DV208" si="1868">SUM(DH208:DJ208)</f>
        <v>1</v>
      </c>
      <c r="DW208" s="221">
        <f t="shared" ref="DW208" si="1869">SUM(DK208:DL208)</f>
        <v>3</v>
      </c>
      <c r="DX208" s="221">
        <f t="shared" ref="DX208" si="1870">SUM(DM208:DN208)</f>
        <v>2</v>
      </c>
      <c r="DY208" s="221">
        <f t="shared" ref="DY208" si="1871">SUM(DO208:DP208)</f>
        <v>0</v>
      </c>
      <c r="DZ208" s="221">
        <f t="shared" ref="DZ208" si="1872">SUM(DQ208:DT208)</f>
        <v>0</v>
      </c>
      <c r="EA208" s="221">
        <f t="shared" ref="EA208" si="1873">SUM(DK208:DN208)</f>
        <v>5</v>
      </c>
      <c r="EB208" s="221">
        <f t="shared" ref="EB208" si="1874">SUM(DL208:DN208)</f>
        <v>4</v>
      </c>
      <c r="EC208" s="221">
        <f t="shared" ref="EC208" si="1875">SUM(DO208:DT208)</f>
        <v>0</v>
      </c>
      <c r="ED208" s="221">
        <f t="shared" ref="ED208" si="1876">SUM(DH208:DJ208)</f>
        <v>1</v>
      </c>
    </row>
    <row r="209" spans="71:134" ht="17">
      <c r="BS209" s="165"/>
      <c r="CL209" s="184">
        <v>131</v>
      </c>
      <c r="CM209" s="184">
        <v>130</v>
      </c>
      <c r="CO209" s="165"/>
      <c r="CS209" s="221">
        <v>698</v>
      </c>
      <c r="CZ209" s="182">
        <v>1</v>
      </c>
      <c r="DA209" s="221">
        <v>2</v>
      </c>
      <c r="DB209" s="221">
        <v>6</v>
      </c>
      <c r="DC209" s="221">
        <v>4</v>
      </c>
      <c r="DD209" s="221">
        <v>3</v>
      </c>
      <c r="DE209" s="221">
        <v>6</v>
      </c>
      <c r="DF209" s="221">
        <v>1</v>
      </c>
      <c r="DG209" s="221">
        <f t="shared" ref="DG209:DG210" si="1877">SUM(DA209:DF209)</f>
        <v>22</v>
      </c>
      <c r="DH209" s="221">
        <f t="shared" ref="DH209:DH210" si="1878">COUNTIF(DA209:DF209,0)</f>
        <v>0</v>
      </c>
      <c r="DI209" s="221">
        <f t="shared" ref="DI209:DI210" si="1879">COUNTIF(DA209:DF209,1)</f>
        <v>1</v>
      </c>
      <c r="DJ209" s="221">
        <f t="shared" ref="DJ209:DJ210" si="1880">COUNTIF(DA209:DF209,2)</f>
        <v>1</v>
      </c>
      <c r="DK209" s="221">
        <f t="shared" ref="DK209:DK210" si="1881">COUNTIF(DA209:DF209,3)</f>
        <v>1</v>
      </c>
      <c r="DL209" s="221">
        <f t="shared" ref="DL209:DL210" si="1882">COUNTIF(DA209:DF209,4)</f>
        <v>1</v>
      </c>
      <c r="DM209" s="221">
        <f t="shared" ref="DM209:DM210" si="1883">COUNTIF(DA209:DF209,5)</f>
        <v>0</v>
      </c>
      <c r="DN209" s="221">
        <f t="shared" ref="DN209:DN210" si="1884">COUNTIF(DA209:DF209,6)</f>
        <v>2</v>
      </c>
      <c r="DO209" s="221">
        <f t="shared" ref="DO209:DO210" si="1885">COUNTIF(DA209:DF209,7)</f>
        <v>0</v>
      </c>
      <c r="DP209" s="221">
        <f t="shared" ref="DP209:DP210" si="1886">COUNTIF(DA209:DF209,8)</f>
        <v>0</v>
      </c>
      <c r="DQ209" s="221">
        <f t="shared" ref="DQ209:DQ210" si="1887">COUNTIF(DA209:DF209,9)</f>
        <v>0</v>
      </c>
      <c r="DR209" s="221">
        <f t="shared" ref="DR209:DR210" si="1888">COUNTIF(DA209:DF209,10)</f>
        <v>0</v>
      </c>
      <c r="DS209" s="221">
        <f t="shared" ref="DS209:DS210" si="1889">COUNTIF(DA209:DF209,11)</f>
        <v>0</v>
      </c>
      <c r="DT209" s="221">
        <f t="shared" ref="DT209:DT210" si="1890">COUNTIF(DA209:DF209,12)</f>
        <v>0</v>
      </c>
      <c r="DU209" s="221">
        <f t="shared" ref="DU209:DU210" si="1891">SUM(DO209:DT209)</f>
        <v>0</v>
      </c>
      <c r="DV209" s="221">
        <f t="shared" ref="DV209:DV210" si="1892">SUM(DH209:DJ209)</f>
        <v>2</v>
      </c>
      <c r="DW209" s="221">
        <f t="shared" ref="DW209:DW210" si="1893">SUM(DK209:DL209)</f>
        <v>2</v>
      </c>
      <c r="DX209" s="221">
        <f t="shared" ref="DX209:DX210" si="1894">SUM(DM209:DN209)</f>
        <v>2</v>
      </c>
      <c r="DY209" s="221">
        <f t="shared" ref="DY209:DY210" si="1895">SUM(DO209:DP209)</f>
        <v>0</v>
      </c>
      <c r="DZ209" s="221">
        <f t="shared" ref="DZ209:DZ210" si="1896">SUM(DQ209:DT209)</f>
        <v>0</v>
      </c>
      <c r="EA209" s="221">
        <f t="shared" ref="EA209:EA210" si="1897">SUM(DK209:DN209)</f>
        <v>4</v>
      </c>
      <c r="EB209" s="221">
        <f t="shared" ref="EB209:EB210" si="1898">SUM(DL209:DN209)</f>
        <v>3</v>
      </c>
      <c r="EC209" s="221">
        <f t="shared" ref="EC209:EC210" si="1899">SUM(DO209:DT209)</f>
        <v>0</v>
      </c>
      <c r="ED209" s="221">
        <f t="shared" ref="ED209:ED210" si="1900">SUM(DH209:DJ209)</f>
        <v>2</v>
      </c>
    </row>
    <row r="210" spans="71:134" ht="17">
      <c r="BS210" s="165"/>
      <c r="CL210" s="184">
        <v>132</v>
      </c>
      <c r="CM210" s="184">
        <v>130</v>
      </c>
      <c r="CO210" s="165"/>
      <c r="CS210" s="221">
        <v>699</v>
      </c>
      <c r="CZ210" s="182">
        <v>0</v>
      </c>
      <c r="DA210" s="221">
        <v>3</v>
      </c>
      <c r="DB210" s="221">
        <v>5</v>
      </c>
      <c r="DC210" s="221">
        <v>5</v>
      </c>
      <c r="DD210" s="221">
        <v>2</v>
      </c>
      <c r="DE210" s="221">
        <v>4</v>
      </c>
      <c r="DF210" s="221">
        <v>3</v>
      </c>
      <c r="DG210" s="221">
        <f t="shared" si="1877"/>
        <v>22</v>
      </c>
      <c r="DH210" s="221">
        <f t="shared" si="1878"/>
        <v>0</v>
      </c>
      <c r="DI210" s="221">
        <f t="shared" si="1879"/>
        <v>0</v>
      </c>
      <c r="DJ210" s="221">
        <f t="shared" si="1880"/>
        <v>1</v>
      </c>
      <c r="DK210" s="221">
        <f t="shared" si="1881"/>
        <v>2</v>
      </c>
      <c r="DL210" s="221">
        <f t="shared" si="1882"/>
        <v>1</v>
      </c>
      <c r="DM210" s="221">
        <f t="shared" si="1883"/>
        <v>2</v>
      </c>
      <c r="DN210" s="221">
        <f t="shared" si="1884"/>
        <v>0</v>
      </c>
      <c r="DO210" s="221">
        <f t="shared" si="1885"/>
        <v>0</v>
      </c>
      <c r="DP210" s="221">
        <f t="shared" si="1886"/>
        <v>0</v>
      </c>
      <c r="DQ210" s="221">
        <f t="shared" si="1887"/>
        <v>0</v>
      </c>
      <c r="DR210" s="221">
        <f t="shared" si="1888"/>
        <v>0</v>
      </c>
      <c r="DS210" s="221">
        <f t="shared" si="1889"/>
        <v>0</v>
      </c>
      <c r="DT210" s="221">
        <f t="shared" si="1890"/>
        <v>0</v>
      </c>
      <c r="DU210" s="221">
        <f t="shared" si="1891"/>
        <v>0</v>
      </c>
      <c r="DV210" s="221">
        <f t="shared" si="1892"/>
        <v>1</v>
      </c>
      <c r="DW210" s="221">
        <f t="shared" si="1893"/>
        <v>3</v>
      </c>
      <c r="DX210" s="221">
        <f t="shared" si="1894"/>
        <v>2</v>
      </c>
      <c r="DY210" s="221">
        <f t="shared" si="1895"/>
        <v>0</v>
      </c>
      <c r="DZ210" s="221">
        <f t="shared" si="1896"/>
        <v>0</v>
      </c>
      <c r="EA210" s="221">
        <f t="shared" si="1897"/>
        <v>5</v>
      </c>
      <c r="EB210" s="221">
        <f t="shared" si="1898"/>
        <v>3</v>
      </c>
      <c r="EC210" s="221">
        <f t="shared" si="1899"/>
        <v>0</v>
      </c>
      <c r="ED210" s="221">
        <f t="shared" si="1900"/>
        <v>1</v>
      </c>
    </row>
    <row r="211" spans="71:134" ht="17">
      <c r="BS211" s="165"/>
      <c r="CL211" s="184">
        <v>132</v>
      </c>
      <c r="CM211" s="184">
        <v>130</v>
      </c>
      <c r="CO211" s="165"/>
      <c r="CS211" s="221">
        <v>700</v>
      </c>
      <c r="CZ211" s="182">
        <v>1</v>
      </c>
      <c r="DA211" s="221">
        <v>7</v>
      </c>
      <c r="DB211" s="221">
        <v>2</v>
      </c>
      <c r="DC211" s="221">
        <v>4</v>
      </c>
      <c r="DD211" s="221">
        <v>4</v>
      </c>
      <c r="DE211" s="221">
        <v>3</v>
      </c>
      <c r="DF211" s="221">
        <v>4</v>
      </c>
      <c r="DG211" s="221">
        <f t="shared" ref="DG211" si="1901">SUM(DA211:DF211)</f>
        <v>24</v>
      </c>
      <c r="DH211" s="221">
        <f t="shared" ref="DH211" si="1902">COUNTIF(DA211:DF211,0)</f>
        <v>0</v>
      </c>
      <c r="DI211" s="221">
        <f t="shared" ref="DI211" si="1903">COUNTIF(DA211:DF211,1)</f>
        <v>0</v>
      </c>
      <c r="DJ211" s="221">
        <f t="shared" ref="DJ211" si="1904">COUNTIF(DA211:DF211,2)</f>
        <v>1</v>
      </c>
      <c r="DK211" s="221">
        <f t="shared" ref="DK211" si="1905">COUNTIF(DA211:DF211,3)</f>
        <v>1</v>
      </c>
      <c r="DL211" s="221">
        <f t="shared" ref="DL211" si="1906">COUNTIF(DA211:DF211,4)</f>
        <v>3</v>
      </c>
      <c r="DM211" s="221">
        <f t="shared" ref="DM211" si="1907">COUNTIF(DA211:DF211,5)</f>
        <v>0</v>
      </c>
      <c r="DN211" s="221">
        <f t="shared" ref="DN211" si="1908">COUNTIF(DA211:DF211,6)</f>
        <v>0</v>
      </c>
      <c r="DO211" s="221">
        <f t="shared" ref="DO211" si="1909">COUNTIF(DA211:DF211,7)</f>
        <v>1</v>
      </c>
      <c r="DP211" s="221">
        <f t="shared" ref="DP211" si="1910">COUNTIF(DA211:DF211,8)</f>
        <v>0</v>
      </c>
      <c r="DQ211" s="221">
        <f t="shared" ref="DQ211" si="1911">COUNTIF(DA211:DF211,9)</f>
        <v>0</v>
      </c>
      <c r="DR211" s="221">
        <f t="shared" ref="DR211" si="1912">COUNTIF(DA211:DF211,10)</f>
        <v>0</v>
      </c>
      <c r="DS211" s="221">
        <f t="shared" ref="DS211" si="1913">COUNTIF(DA211:DF211,11)</f>
        <v>0</v>
      </c>
      <c r="DT211" s="221">
        <f t="shared" ref="DT211" si="1914">COUNTIF(DA211:DF211,12)</f>
        <v>0</v>
      </c>
      <c r="DU211" s="221">
        <f t="shared" ref="DU211" si="1915">SUM(DO211:DT211)</f>
        <v>1</v>
      </c>
      <c r="DV211" s="221">
        <f t="shared" ref="DV211" si="1916">SUM(DH211:DJ211)</f>
        <v>1</v>
      </c>
      <c r="DW211" s="221">
        <f t="shared" ref="DW211" si="1917">SUM(DK211:DL211)</f>
        <v>4</v>
      </c>
      <c r="DX211" s="221">
        <f t="shared" ref="DX211" si="1918">SUM(DM211:DN211)</f>
        <v>0</v>
      </c>
      <c r="DY211" s="221">
        <f t="shared" ref="DY211" si="1919">SUM(DO211:DP211)</f>
        <v>1</v>
      </c>
      <c r="DZ211" s="221">
        <f t="shared" ref="DZ211" si="1920">SUM(DQ211:DT211)</f>
        <v>0</v>
      </c>
      <c r="EA211" s="221">
        <f t="shared" ref="EA211" si="1921">SUM(DK211:DN211)</f>
        <v>4</v>
      </c>
      <c r="EB211" s="221">
        <f t="shared" ref="EB211" si="1922">SUM(DL211:DN211)</f>
        <v>3</v>
      </c>
      <c r="EC211" s="221">
        <f t="shared" ref="EC211" si="1923">SUM(DO211:DT211)</f>
        <v>1</v>
      </c>
      <c r="ED211" s="221">
        <f t="shared" ref="ED211" si="1924">SUM(DH211:DJ211)</f>
        <v>1</v>
      </c>
    </row>
    <row r="212" spans="71:134" ht="17">
      <c r="BS212" s="165"/>
      <c r="CL212" s="184">
        <v>132</v>
      </c>
      <c r="CM212" s="184">
        <v>130</v>
      </c>
      <c r="CO212" s="165"/>
      <c r="CS212" s="221">
        <v>701</v>
      </c>
      <c r="CZ212" s="182">
        <v>0</v>
      </c>
      <c r="DA212" s="367">
        <v>4</v>
      </c>
      <c r="DB212" s="367">
        <v>3</v>
      </c>
      <c r="DC212" s="367">
        <v>4</v>
      </c>
      <c r="DD212" s="367">
        <v>3</v>
      </c>
      <c r="DE212" s="367">
        <v>3</v>
      </c>
      <c r="DF212" s="367">
        <v>6</v>
      </c>
      <c r="DG212" s="367">
        <f t="shared" ref="DG212:DG213" si="1925">SUM(DA212:DF212)</f>
        <v>23</v>
      </c>
      <c r="DH212" s="367">
        <f t="shared" ref="DH212:DH213" si="1926">COUNTIF(DA212:DF212,0)</f>
        <v>0</v>
      </c>
      <c r="DI212" s="367">
        <f t="shared" ref="DI212:DI213" si="1927">COUNTIF(DA212:DF212,1)</f>
        <v>0</v>
      </c>
      <c r="DJ212" s="367">
        <f t="shared" ref="DJ212:DJ213" si="1928">COUNTIF(DA212:DF212,2)</f>
        <v>0</v>
      </c>
      <c r="DK212" s="367">
        <f t="shared" ref="DK212:DK213" si="1929">COUNTIF(DA212:DF212,3)</f>
        <v>3</v>
      </c>
      <c r="DL212" s="367">
        <f t="shared" ref="DL212:DL213" si="1930">COUNTIF(DA212:DF212,4)</f>
        <v>2</v>
      </c>
      <c r="DM212" s="367">
        <f t="shared" ref="DM212:DM213" si="1931">COUNTIF(DA212:DF212,5)</f>
        <v>0</v>
      </c>
      <c r="DN212" s="367">
        <f t="shared" ref="DN212:DN213" si="1932">COUNTIF(DA212:DF212,6)</f>
        <v>1</v>
      </c>
      <c r="DO212" s="367">
        <f t="shared" ref="DO212:DO213" si="1933">COUNTIF(DA212:DF212,7)</f>
        <v>0</v>
      </c>
      <c r="DP212" s="367">
        <f t="shared" ref="DP212:DP213" si="1934">COUNTIF(DA212:DF212,8)</f>
        <v>0</v>
      </c>
      <c r="DQ212" s="367">
        <f t="shared" ref="DQ212:DQ213" si="1935">COUNTIF(DA212:DF212,9)</f>
        <v>0</v>
      </c>
      <c r="DR212" s="367">
        <f t="shared" ref="DR212:DR213" si="1936">COUNTIF(DA212:DF212,10)</f>
        <v>0</v>
      </c>
      <c r="DS212" s="367">
        <f t="shared" ref="DS212:DS213" si="1937">COUNTIF(DA212:DF212,11)</f>
        <v>0</v>
      </c>
      <c r="DT212" s="367">
        <f t="shared" ref="DT212:DT213" si="1938">COUNTIF(DA212:DF212,12)</f>
        <v>0</v>
      </c>
      <c r="DU212" s="367">
        <f t="shared" ref="DU212:DU213" si="1939">SUM(DO212:DT212)</f>
        <v>0</v>
      </c>
      <c r="DV212" s="367">
        <f t="shared" ref="DV212:DV213" si="1940">SUM(DH212:DJ212)</f>
        <v>0</v>
      </c>
      <c r="DW212" s="367">
        <f t="shared" ref="DW212:DW213" si="1941">SUM(DK212:DL212)</f>
        <v>5</v>
      </c>
      <c r="DX212" s="367">
        <f t="shared" ref="DX212:DX213" si="1942">SUM(DM212:DN212)</f>
        <v>1</v>
      </c>
      <c r="DY212" s="367">
        <f t="shared" ref="DY212:DY213" si="1943">SUM(DO212:DP212)</f>
        <v>0</v>
      </c>
      <c r="DZ212" s="367">
        <f t="shared" ref="DZ212:DZ213" si="1944">SUM(DQ212:DT212)</f>
        <v>0</v>
      </c>
      <c r="EA212" s="367">
        <f t="shared" ref="EA212:EA213" si="1945">SUM(DK212:DN212)</f>
        <v>6</v>
      </c>
      <c r="EB212" s="367">
        <f t="shared" ref="EB212:EB213" si="1946">SUM(DL212:DN212)</f>
        <v>3</v>
      </c>
      <c r="EC212" s="367">
        <f t="shared" ref="EC212:EC213" si="1947">SUM(DO212:DT212)</f>
        <v>0</v>
      </c>
      <c r="ED212" s="367">
        <f t="shared" ref="ED212:ED213" si="1948">SUM(DH212:DJ212)</f>
        <v>0</v>
      </c>
    </row>
    <row r="213" spans="71:134" ht="17">
      <c r="BS213" s="165"/>
      <c r="CL213" s="184">
        <v>132</v>
      </c>
      <c r="CM213" s="184">
        <v>130</v>
      </c>
      <c r="CO213" s="165"/>
      <c r="CS213" s="221">
        <v>702</v>
      </c>
      <c r="CZ213" s="182">
        <v>0</v>
      </c>
      <c r="DA213" s="367">
        <v>5</v>
      </c>
      <c r="DB213" s="367">
        <v>5</v>
      </c>
      <c r="DC213" s="367">
        <v>4</v>
      </c>
      <c r="DD213" s="367">
        <v>4</v>
      </c>
      <c r="DE213" s="367">
        <v>2</v>
      </c>
      <c r="DF213" s="367">
        <v>4</v>
      </c>
      <c r="DG213" s="367">
        <f t="shared" si="1925"/>
        <v>24</v>
      </c>
      <c r="DH213" s="367">
        <f t="shared" si="1926"/>
        <v>0</v>
      </c>
      <c r="DI213" s="367">
        <f t="shared" si="1927"/>
        <v>0</v>
      </c>
      <c r="DJ213" s="367">
        <f t="shared" si="1928"/>
        <v>1</v>
      </c>
      <c r="DK213" s="367">
        <f t="shared" si="1929"/>
        <v>0</v>
      </c>
      <c r="DL213" s="367">
        <f t="shared" si="1930"/>
        <v>3</v>
      </c>
      <c r="DM213" s="367">
        <f t="shared" si="1931"/>
        <v>2</v>
      </c>
      <c r="DN213" s="367">
        <f t="shared" si="1932"/>
        <v>0</v>
      </c>
      <c r="DO213" s="367">
        <f t="shared" si="1933"/>
        <v>0</v>
      </c>
      <c r="DP213" s="367">
        <f t="shared" si="1934"/>
        <v>0</v>
      </c>
      <c r="DQ213" s="367">
        <f t="shared" si="1935"/>
        <v>0</v>
      </c>
      <c r="DR213" s="367">
        <f t="shared" si="1936"/>
        <v>0</v>
      </c>
      <c r="DS213" s="367">
        <f t="shared" si="1937"/>
        <v>0</v>
      </c>
      <c r="DT213" s="367">
        <f t="shared" si="1938"/>
        <v>0</v>
      </c>
      <c r="DU213" s="367">
        <f t="shared" si="1939"/>
        <v>0</v>
      </c>
      <c r="DV213" s="367">
        <f t="shared" si="1940"/>
        <v>1</v>
      </c>
      <c r="DW213" s="367">
        <f t="shared" si="1941"/>
        <v>3</v>
      </c>
      <c r="DX213" s="367">
        <f t="shared" si="1942"/>
        <v>2</v>
      </c>
      <c r="DY213" s="367">
        <f t="shared" si="1943"/>
        <v>0</v>
      </c>
      <c r="DZ213" s="367">
        <f t="shared" si="1944"/>
        <v>0</v>
      </c>
      <c r="EA213" s="367">
        <f t="shared" si="1945"/>
        <v>5</v>
      </c>
      <c r="EB213" s="367">
        <f t="shared" si="1946"/>
        <v>5</v>
      </c>
      <c r="EC213" s="367">
        <f t="shared" si="1947"/>
        <v>0</v>
      </c>
      <c r="ED213" s="367">
        <f t="shared" si="1948"/>
        <v>1</v>
      </c>
    </row>
    <row r="214" spans="71:134" ht="17">
      <c r="BS214" s="165"/>
      <c r="CL214" s="184">
        <v>132</v>
      </c>
      <c r="CM214" s="184">
        <v>130</v>
      </c>
      <c r="CO214" s="165"/>
      <c r="CS214" s="221">
        <v>703</v>
      </c>
      <c r="CZ214" s="182">
        <v>2</v>
      </c>
      <c r="DA214" s="367">
        <v>3</v>
      </c>
      <c r="DB214" s="367">
        <v>5</v>
      </c>
      <c r="DC214" s="367">
        <v>1</v>
      </c>
      <c r="DD214" s="367">
        <v>6</v>
      </c>
      <c r="DE214" s="367">
        <v>1</v>
      </c>
      <c r="DF214" s="367">
        <v>4</v>
      </c>
      <c r="DG214" s="367">
        <f t="shared" ref="DG214:DG215" si="1949">SUM(DA214:DF214)</f>
        <v>20</v>
      </c>
      <c r="DH214" s="367">
        <f t="shared" ref="DH214:DH215" si="1950">COUNTIF(DA214:DF214,0)</f>
        <v>0</v>
      </c>
      <c r="DI214" s="367">
        <f t="shared" ref="DI214:DI215" si="1951">COUNTIF(DA214:DF214,1)</f>
        <v>2</v>
      </c>
      <c r="DJ214" s="367">
        <f t="shared" ref="DJ214:DJ215" si="1952">COUNTIF(DA214:DF214,2)</f>
        <v>0</v>
      </c>
      <c r="DK214" s="367">
        <f t="shared" ref="DK214:DK215" si="1953">COUNTIF(DA214:DF214,3)</f>
        <v>1</v>
      </c>
      <c r="DL214" s="367">
        <f t="shared" ref="DL214:DL215" si="1954">COUNTIF(DA214:DF214,4)</f>
        <v>1</v>
      </c>
      <c r="DM214" s="367">
        <f t="shared" ref="DM214:DM215" si="1955">COUNTIF(DA214:DF214,5)</f>
        <v>1</v>
      </c>
      <c r="DN214" s="367">
        <f t="shared" ref="DN214:DN215" si="1956">COUNTIF(DA214:DF214,6)</f>
        <v>1</v>
      </c>
      <c r="DO214" s="367">
        <f t="shared" ref="DO214:DO215" si="1957">COUNTIF(DA214:DF214,7)</f>
        <v>0</v>
      </c>
      <c r="DP214" s="367">
        <f t="shared" ref="DP214:DP215" si="1958">COUNTIF(DA214:DF214,8)</f>
        <v>0</v>
      </c>
      <c r="DQ214" s="367">
        <f t="shared" ref="DQ214:DQ215" si="1959">COUNTIF(DA214:DF214,9)</f>
        <v>0</v>
      </c>
      <c r="DR214" s="367">
        <f t="shared" ref="DR214:DR215" si="1960">COUNTIF(DA214:DF214,10)</f>
        <v>0</v>
      </c>
      <c r="DS214" s="367">
        <f t="shared" ref="DS214:DS215" si="1961">COUNTIF(DA214:DF214,11)</f>
        <v>0</v>
      </c>
      <c r="DT214" s="367">
        <f t="shared" ref="DT214:DT215" si="1962">COUNTIF(DA214:DF214,12)</f>
        <v>0</v>
      </c>
      <c r="DU214" s="367">
        <f t="shared" ref="DU214:DU215" si="1963">SUM(DO214:DT214)</f>
        <v>0</v>
      </c>
      <c r="DV214" s="367">
        <f t="shared" ref="DV214:DV215" si="1964">SUM(DH214:DJ214)</f>
        <v>2</v>
      </c>
      <c r="DW214" s="367">
        <f t="shared" ref="DW214:DW215" si="1965">SUM(DK214:DL214)</f>
        <v>2</v>
      </c>
      <c r="DX214" s="367">
        <f t="shared" ref="DX214:DX215" si="1966">SUM(DM214:DN214)</f>
        <v>2</v>
      </c>
      <c r="DY214" s="367">
        <f t="shared" ref="DY214:DY215" si="1967">SUM(DO214:DP214)</f>
        <v>0</v>
      </c>
      <c r="DZ214" s="367">
        <f t="shared" ref="DZ214:DZ215" si="1968">SUM(DQ214:DT214)</f>
        <v>0</v>
      </c>
      <c r="EA214" s="367">
        <f t="shared" ref="EA214:EA215" si="1969">SUM(DK214:DN214)</f>
        <v>4</v>
      </c>
      <c r="EB214" s="367">
        <f t="shared" ref="EB214:EB215" si="1970">SUM(DL214:DN214)</f>
        <v>3</v>
      </c>
      <c r="EC214" s="367">
        <f t="shared" ref="EC214:EC215" si="1971">SUM(DO214:DT214)</f>
        <v>0</v>
      </c>
      <c r="ED214" s="367">
        <f t="shared" ref="ED214:ED215" si="1972">SUM(DH214:DJ214)</f>
        <v>2</v>
      </c>
    </row>
    <row r="215" spans="71:134" ht="17">
      <c r="BS215" s="165"/>
      <c r="CL215" s="184">
        <v>132</v>
      </c>
      <c r="CM215" s="184">
        <v>130</v>
      </c>
      <c r="CO215" s="165"/>
      <c r="CS215" s="221">
        <v>704</v>
      </c>
      <c r="CZ215" s="182">
        <v>1</v>
      </c>
      <c r="DA215" s="367">
        <v>4</v>
      </c>
      <c r="DB215" s="367">
        <v>4</v>
      </c>
      <c r="DC215" s="367">
        <v>3</v>
      </c>
      <c r="DD215" s="367">
        <v>3</v>
      </c>
      <c r="DE215" s="367">
        <v>7</v>
      </c>
      <c r="DF215" s="367">
        <v>4</v>
      </c>
      <c r="DG215" s="367">
        <f t="shared" si="1949"/>
        <v>25</v>
      </c>
      <c r="DH215" s="367">
        <f t="shared" si="1950"/>
        <v>0</v>
      </c>
      <c r="DI215" s="367">
        <f t="shared" si="1951"/>
        <v>0</v>
      </c>
      <c r="DJ215" s="367">
        <f t="shared" si="1952"/>
        <v>0</v>
      </c>
      <c r="DK215" s="367">
        <f t="shared" si="1953"/>
        <v>2</v>
      </c>
      <c r="DL215" s="367">
        <f t="shared" si="1954"/>
        <v>3</v>
      </c>
      <c r="DM215" s="367">
        <f t="shared" si="1955"/>
        <v>0</v>
      </c>
      <c r="DN215" s="367">
        <f t="shared" si="1956"/>
        <v>0</v>
      </c>
      <c r="DO215" s="367">
        <f t="shared" si="1957"/>
        <v>1</v>
      </c>
      <c r="DP215" s="367">
        <f t="shared" si="1958"/>
        <v>0</v>
      </c>
      <c r="DQ215" s="367">
        <f t="shared" si="1959"/>
        <v>0</v>
      </c>
      <c r="DR215" s="367">
        <f t="shared" si="1960"/>
        <v>0</v>
      </c>
      <c r="DS215" s="367">
        <f t="shared" si="1961"/>
        <v>0</v>
      </c>
      <c r="DT215" s="367">
        <f t="shared" si="1962"/>
        <v>0</v>
      </c>
      <c r="DU215" s="367">
        <f t="shared" si="1963"/>
        <v>1</v>
      </c>
      <c r="DV215" s="367">
        <f t="shared" si="1964"/>
        <v>0</v>
      </c>
      <c r="DW215" s="367">
        <f t="shared" si="1965"/>
        <v>5</v>
      </c>
      <c r="DX215" s="367">
        <f t="shared" si="1966"/>
        <v>0</v>
      </c>
      <c r="DY215" s="367">
        <f t="shared" si="1967"/>
        <v>1</v>
      </c>
      <c r="DZ215" s="367">
        <f t="shared" si="1968"/>
        <v>0</v>
      </c>
      <c r="EA215" s="367">
        <f t="shared" si="1969"/>
        <v>5</v>
      </c>
      <c r="EB215" s="367">
        <f t="shared" si="1970"/>
        <v>3</v>
      </c>
      <c r="EC215" s="367">
        <f t="shared" si="1971"/>
        <v>1</v>
      </c>
      <c r="ED215" s="367">
        <f t="shared" si="1972"/>
        <v>0</v>
      </c>
    </row>
    <row r="216" spans="71:134" ht="17">
      <c r="BS216" s="165"/>
      <c r="CL216" s="184">
        <v>132</v>
      </c>
      <c r="CM216" s="184">
        <v>130</v>
      </c>
      <c r="CO216" s="165"/>
      <c r="CS216" s="367">
        <v>705</v>
      </c>
      <c r="CZ216" s="182">
        <v>1</v>
      </c>
      <c r="DA216" s="367">
        <v>5</v>
      </c>
      <c r="DB216" s="367">
        <v>4</v>
      </c>
      <c r="DC216" s="367">
        <v>3</v>
      </c>
      <c r="DD216" s="367">
        <v>1</v>
      </c>
      <c r="DE216" s="367">
        <v>6</v>
      </c>
      <c r="DF216" s="367">
        <v>4</v>
      </c>
      <c r="DG216" s="367">
        <f t="shared" ref="DG216:DG217" si="1973">SUM(DA216:DF216)</f>
        <v>23</v>
      </c>
      <c r="DH216" s="367">
        <f t="shared" ref="DH216:DH217" si="1974">COUNTIF(DA216:DF216,0)</f>
        <v>0</v>
      </c>
      <c r="DI216" s="367">
        <f t="shared" ref="DI216:DI217" si="1975">COUNTIF(DA216:DF216,1)</f>
        <v>1</v>
      </c>
      <c r="DJ216" s="367">
        <f t="shared" ref="DJ216:DJ217" si="1976">COUNTIF(DA216:DF216,2)</f>
        <v>0</v>
      </c>
      <c r="DK216" s="367">
        <f t="shared" ref="DK216:DK217" si="1977">COUNTIF(DA216:DF216,3)</f>
        <v>1</v>
      </c>
      <c r="DL216" s="367">
        <f t="shared" ref="DL216:DL217" si="1978">COUNTIF(DA216:DF216,4)</f>
        <v>2</v>
      </c>
      <c r="DM216" s="367">
        <f t="shared" ref="DM216:DM217" si="1979">COUNTIF(DA216:DF216,5)</f>
        <v>1</v>
      </c>
      <c r="DN216" s="367">
        <f t="shared" ref="DN216:DN217" si="1980">COUNTIF(DA216:DF216,6)</f>
        <v>1</v>
      </c>
      <c r="DO216" s="367">
        <f t="shared" ref="DO216:DO217" si="1981">COUNTIF(DA216:DF216,7)</f>
        <v>0</v>
      </c>
      <c r="DP216" s="367">
        <f t="shared" ref="DP216:DP217" si="1982">COUNTIF(DA216:DF216,8)</f>
        <v>0</v>
      </c>
      <c r="DQ216" s="367">
        <f t="shared" ref="DQ216:DQ217" si="1983">COUNTIF(DA216:DF216,9)</f>
        <v>0</v>
      </c>
      <c r="DR216" s="367">
        <f t="shared" ref="DR216:DR217" si="1984">COUNTIF(DA216:DF216,10)</f>
        <v>0</v>
      </c>
      <c r="DS216" s="367">
        <f t="shared" ref="DS216:DS217" si="1985">COUNTIF(DA216:DF216,11)</f>
        <v>0</v>
      </c>
      <c r="DT216" s="367">
        <f t="shared" ref="DT216:DT217" si="1986">COUNTIF(DA216:DF216,12)</f>
        <v>0</v>
      </c>
      <c r="DU216" s="367">
        <f t="shared" ref="DU216:DU217" si="1987">SUM(DO216:DT216)</f>
        <v>0</v>
      </c>
      <c r="DV216" s="367">
        <f t="shared" ref="DV216:DV217" si="1988">SUM(DH216:DJ216)</f>
        <v>1</v>
      </c>
      <c r="DW216" s="367">
        <f t="shared" ref="DW216:DW217" si="1989">SUM(DK216:DL216)</f>
        <v>3</v>
      </c>
      <c r="DX216" s="367">
        <f t="shared" ref="DX216:DX217" si="1990">SUM(DM216:DN216)</f>
        <v>2</v>
      </c>
      <c r="DY216" s="367">
        <f t="shared" ref="DY216:DY217" si="1991">SUM(DO216:DP216)</f>
        <v>0</v>
      </c>
      <c r="DZ216" s="367">
        <f t="shared" ref="DZ216:DZ217" si="1992">SUM(DQ216:DT216)</f>
        <v>0</v>
      </c>
      <c r="EA216" s="367">
        <f t="shared" ref="EA216:EA217" si="1993">SUM(DK216:DN216)</f>
        <v>5</v>
      </c>
      <c r="EB216" s="367">
        <f t="shared" ref="EB216:EB217" si="1994">SUM(DL216:DN216)</f>
        <v>4</v>
      </c>
      <c r="EC216" s="367">
        <f t="shared" ref="EC216:EC217" si="1995">SUM(DO216:DT216)</f>
        <v>0</v>
      </c>
      <c r="ED216" s="367">
        <f t="shared" ref="ED216:ED217" si="1996">SUM(DH216:DJ216)</f>
        <v>1</v>
      </c>
    </row>
    <row r="217" spans="71:134" ht="17">
      <c r="BS217" s="165"/>
      <c r="CL217" s="184">
        <v>133</v>
      </c>
      <c r="CM217" s="184">
        <v>130</v>
      </c>
      <c r="CO217" s="165"/>
      <c r="CS217" s="367">
        <v>706</v>
      </c>
      <c r="CZ217" s="182">
        <v>1</v>
      </c>
      <c r="DA217" s="367">
        <v>6</v>
      </c>
      <c r="DB217" s="367">
        <v>4</v>
      </c>
      <c r="DC217" s="367">
        <v>4</v>
      </c>
      <c r="DD217" s="367">
        <v>4</v>
      </c>
      <c r="DE217" s="367">
        <v>7</v>
      </c>
      <c r="DF217" s="367">
        <v>4</v>
      </c>
      <c r="DG217" s="367">
        <f t="shared" si="1973"/>
        <v>29</v>
      </c>
      <c r="DH217" s="367">
        <f t="shared" si="1974"/>
        <v>0</v>
      </c>
      <c r="DI217" s="367">
        <f t="shared" si="1975"/>
        <v>0</v>
      </c>
      <c r="DJ217" s="367">
        <f t="shared" si="1976"/>
        <v>0</v>
      </c>
      <c r="DK217" s="367">
        <f t="shared" si="1977"/>
        <v>0</v>
      </c>
      <c r="DL217" s="367">
        <f t="shared" si="1978"/>
        <v>4</v>
      </c>
      <c r="DM217" s="367">
        <f t="shared" si="1979"/>
        <v>0</v>
      </c>
      <c r="DN217" s="367">
        <f t="shared" si="1980"/>
        <v>1</v>
      </c>
      <c r="DO217" s="367">
        <f t="shared" si="1981"/>
        <v>1</v>
      </c>
      <c r="DP217" s="367">
        <f t="shared" si="1982"/>
        <v>0</v>
      </c>
      <c r="DQ217" s="367">
        <f t="shared" si="1983"/>
        <v>0</v>
      </c>
      <c r="DR217" s="367">
        <f t="shared" si="1984"/>
        <v>0</v>
      </c>
      <c r="DS217" s="367">
        <f t="shared" si="1985"/>
        <v>0</v>
      </c>
      <c r="DT217" s="367">
        <f t="shared" si="1986"/>
        <v>0</v>
      </c>
      <c r="DU217" s="367">
        <f t="shared" si="1987"/>
        <v>1</v>
      </c>
      <c r="DV217" s="367">
        <f t="shared" si="1988"/>
        <v>0</v>
      </c>
      <c r="DW217" s="367">
        <f t="shared" si="1989"/>
        <v>4</v>
      </c>
      <c r="DX217" s="367">
        <f t="shared" si="1990"/>
        <v>1</v>
      </c>
      <c r="DY217" s="367">
        <f t="shared" si="1991"/>
        <v>1</v>
      </c>
      <c r="DZ217" s="367">
        <f t="shared" si="1992"/>
        <v>0</v>
      </c>
      <c r="EA217" s="367">
        <f t="shared" si="1993"/>
        <v>5</v>
      </c>
      <c r="EB217" s="367">
        <f t="shared" si="1994"/>
        <v>5</v>
      </c>
      <c r="EC217" s="367">
        <f t="shared" si="1995"/>
        <v>1</v>
      </c>
      <c r="ED217" s="367">
        <f t="shared" si="1996"/>
        <v>0</v>
      </c>
    </row>
    <row r="218" spans="71:134" ht="17">
      <c r="BS218" s="165"/>
      <c r="CL218" s="184">
        <v>133</v>
      </c>
      <c r="CM218" s="184">
        <v>130</v>
      </c>
      <c r="CO218" s="165"/>
      <c r="CS218" s="367">
        <v>707</v>
      </c>
      <c r="CZ218" s="182">
        <v>0</v>
      </c>
      <c r="DA218" s="367">
        <v>3</v>
      </c>
      <c r="DB218" s="367">
        <v>3</v>
      </c>
      <c r="DC218" s="367">
        <v>2</v>
      </c>
      <c r="DD218" s="367">
        <v>4</v>
      </c>
      <c r="DE218" s="367">
        <v>3</v>
      </c>
      <c r="DF218" s="367">
        <v>4</v>
      </c>
      <c r="DG218" s="367">
        <f t="shared" ref="DG218:DG219" si="1997">SUM(DA218:DF218)</f>
        <v>19</v>
      </c>
      <c r="DH218" s="367">
        <f t="shared" ref="DH218:DH219" si="1998">COUNTIF(DA218:DF218,0)</f>
        <v>0</v>
      </c>
      <c r="DI218" s="367">
        <f t="shared" ref="DI218:DI219" si="1999">COUNTIF(DA218:DF218,1)</f>
        <v>0</v>
      </c>
      <c r="DJ218" s="367">
        <f t="shared" ref="DJ218:DJ219" si="2000">COUNTIF(DA218:DF218,2)</f>
        <v>1</v>
      </c>
      <c r="DK218" s="367">
        <f t="shared" ref="DK218:DK219" si="2001">COUNTIF(DA218:DF218,3)</f>
        <v>3</v>
      </c>
      <c r="DL218" s="367">
        <f t="shared" ref="DL218:DL219" si="2002">COUNTIF(DA218:DF218,4)</f>
        <v>2</v>
      </c>
      <c r="DM218" s="367">
        <f t="shared" ref="DM218:DM219" si="2003">COUNTIF(DA218:DF218,5)</f>
        <v>0</v>
      </c>
      <c r="DN218" s="367">
        <f t="shared" ref="DN218:DN219" si="2004">COUNTIF(DA218:DF218,6)</f>
        <v>0</v>
      </c>
      <c r="DO218" s="367">
        <f t="shared" ref="DO218:DO219" si="2005">COUNTIF(DA218:DF218,7)</f>
        <v>0</v>
      </c>
      <c r="DP218" s="367">
        <f t="shared" ref="DP218:DP219" si="2006">COUNTIF(DA218:DF218,8)</f>
        <v>0</v>
      </c>
      <c r="DQ218" s="367">
        <f t="shared" ref="DQ218:DQ219" si="2007">COUNTIF(DA218:DF218,9)</f>
        <v>0</v>
      </c>
      <c r="DR218" s="367">
        <f t="shared" ref="DR218:DR219" si="2008">COUNTIF(DA218:DF218,10)</f>
        <v>0</v>
      </c>
      <c r="DS218" s="367">
        <f t="shared" ref="DS218:DS219" si="2009">COUNTIF(DA218:DF218,11)</f>
        <v>0</v>
      </c>
      <c r="DT218" s="367">
        <f t="shared" ref="DT218:DT219" si="2010">COUNTIF(DA218:DF218,12)</f>
        <v>0</v>
      </c>
      <c r="DU218" s="367">
        <f t="shared" ref="DU218:DU219" si="2011">SUM(DO218:DT218)</f>
        <v>0</v>
      </c>
      <c r="DV218" s="367">
        <f t="shared" ref="DV218:DV219" si="2012">SUM(DH218:DJ218)</f>
        <v>1</v>
      </c>
      <c r="DW218" s="367">
        <f t="shared" ref="DW218:DW219" si="2013">SUM(DK218:DL218)</f>
        <v>5</v>
      </c>
      <c r="DX218" s="367">
        <f t="shared" ref="DX218:DX219" si="2014">SUM(DM218:DN218)</f>
        <v>0</v>
      </c>
      <c r="DY218" s="367">
        <f t="shared" ref="DY218:DY219" si="2015">SUM(DO218:DP218)</f>
        <v>0</v>
      </c>
      <c r="DZ218" s="367">
        <f t="shared" ref="DZ218:DZ219" si="2016">SUM(DQ218:DT218)</f>
        <v>0</v>
      </c>
      <c r="EA218" s="367">
        <f t="shared" ref="EA218:EA219" si="2017">SUM(DK218:DN218)</f>
        <v>5</v>
      </c>
      <c r="EB218" s="367">
        <f t="shared" ref="EB218:EB219" si="2018">SUM(DL218:DN218)</f>
        <v>2</v>
      </c>
      <c r="EC218" s="367">
        <f t="shared" ref="EC218:EC219" si="2019">SUM(DO218:DT218)</f>
        <v>0</v>
      </c>
      <c r="ED218" s="367">
        <f t="shared" ref="ED218:ED219" si="2020">SUM(DH218:DJ218)</f>
        <v>1</v>
      </c>
    </row>
    <row r="219" spans="71:134" ht="17">
      <c r="BS219" s="165"/>
      <c r="CL219" s="184">
        <v>133</v>
      </c>
      <c r="CM219" s="184">
        <v>130</v>
      </c>
      <c r="CO219" s="165"/>
      <c r="CS219" s="367">
        <v>708</v>
      </c>
      <c r="CZ219" s="182">
        <v>0</v>
      </c>
      <c r="DA219" s="367">
        <v>4</v>
      </c>
      <c r="DB219" s="367">
        <v>4</v>
      </c>
      <c r="DC219" s="367">
        <v>5</v>
      </c>
      <c r="DD219" s="367">
        <v>2</v>
      </c>
      <c r="DE219" s="367">
        <v>6</v>
      </c>
      <c r="DF219" s="367">
        <v>4</v>
      </c>
      <c r="DG219" s="367">
        <f t="shared" si="1997"/>
        <v>25</v>
      </c>
      <c r="DH219" s="367">
        <f t="shared" si="1998"/>
        <v>0</v>
      </c>
      <c r="DI219" s="367">
        <f t="shared" si="1999"/>
        <v>0</v>
      </c>
      <c r="DJ219" s="367">
        <f t="shared" si="2000"/>
        <v>1</v>
      </c>
      <c r="DK219" s="367">
        <f t="shared" si="2001"/>
        <v>0</v>
      </c>
      <c r="DL219" s="367">
        <f t="shared" si="2002"/>
        <v>3</v>
      </c>
      <c r="DM219" s="367">
        <f t="shared" si="2003"/>
        <v>1</v>
      </c>
      <c r="DN219" s="367">
        <f t="shared" si="2004"/>
        <v>1</v>
      </c>
      <c r="DO219" s="367">
        <f t="shared" si="2005"/>
        <v>0</v>
      </c>
      <c r="DP219" s="367">
        <f t="shared" si="2006"/>
        <v>0</v>
      </c>
      <c r="DQ219" s="367">
        <f t="shared" si="2007"/>
        <v>0</v>
      </c>
      <c r="DR219" s="367">
        <f t="shared" si="2008"/>
        <v>0</v>
      </c>
      <c r="DS219" s="367">
        <f t="shared" si="2009"/>
        <v>0</v>
      </c>
      <c r="DT219" s="367">
        <f t="shared" si="2010"/>
        <v>0</v>
      </c>
      <c r="DU219" s="367">
        <f t="shared" si="2011"/>
        <v>0</v>
      </c>
      <c r="DV219" s="367">
        <f t="shared" si="2012"/>
        <v>1</v>
      </c>
      <c r="DW219" s="367">
        <f t="shared" si="2013"/>
        <v>3</v>
      </c>
      <c r="DX219" s="367">
        <f t="shared" si="2014"/>
        <v>2</v>
      </c>
      <c r="DY219" s="367">
        <f t="shared" si="2015"/>
        <v>0</v>
      </c>
      <c r="DZ219" s="367">
        <f t="shared" si="2016"/>
        <v>0</v>
      </c>
      <c r="EA219" s="367">
        <f t="shared" si="2017"/>
        <v>5</v>
      </c>
      <c r="EB219" s="367">
        <f t="shared" si="2018"/>
        <v>5</v>
      </c>
      <c r="EC219" s="367">
        <f t="shared" si="2019"/>
        <v>0</v>
      </c>
      <c r="ED219" s="367">
        <f t="shared" si="2020"/>
        <v>1</v>
      </c>
    </row>
    <row r="220" spans="71:134" ht="17">
      <c r="BS220" s="165"/>
      <c r="CL220" s="184">
        <v>133</v>
      </c>
      <c r="CM220" s="184">
        <v>130</v>
      </c>
      <c r="CO220" s="165"/>
      <c r="CS220" s="367">
        <v>709</v>
      </c>
      <c r="CZ220" s="182">
        <v>0</v>
      </c>
      <c r="DA220" s="367">
        <v>5</v>
      </c>
      <c r="DB220" s="367">
        <v>4</v>
      </c>
      <c r="DC220" s="367">
        <v>4</v>
      </c>
      <c r="DD220" s="367">
        <v>3</v>
      </c>
      <c r="DE220" s="367">
        <v>4</v>
      </c>
      <c r="DF220" s="367">
        <v>4</v>
      </c>
      <c r="DG220" s="367">
        <f t="shared" ref="DG220:DG221" si="2021">SUM(DA220:DF220)</f>
        <v>24</v>
      </c>
      <c r="DH220" s="367">
        <f t="shared" ref="DH220:DH221" si="2022">COUNTIF(DA220:DF220,0)</f>
        <v>0</v>
      </c>
      <c r="DI220" s="367">
        <f t="shared" ref="DI220:DI221" si="2023">COUNTIF(DA220:DF220,1)</f>
        <v>0</v>
      </c>
      <c r="DJ220" s="367">
        <f t="shared" ref="DJ220:DJ221" si="2024">COUNTIF(DA220:DF220,2)</f>
        <v>0</v>
      </c>
      <c r="DK220" s="367">
        <f t="shared" ref="DK220:DK221" si="2025">COUNTIF(DA220:DF220,3)</f>
        <v>1</v>
      </c>
      <c r="DL220" s="367">
        <f t="shared" ref="DL220:DL221" si="2026">COUNTIF(DA220:DF220,4)</f>
        <v>4</v>
      </c>
      <c r="DM220" s="367">
        <f t="shared" ref="DM220:DM221" si="2027">COUNTIF(DA220:DF220,5)</f>
        <v>1</v>
      </c>
      <c r="DN220" s="367">
        <f t="shared" ref="DN220:DN221" si="2028">COUNTIF(DA220:DF220,6)</f>
        <v>0</v>
      </c>
      <c r="DO220" s="367">
        <f t="shared" ref="DO220:DO221" si="2029">COUNTIF(DA220:DF220,7)</f>
        <v>0</v>
      </c>
      <c r="DP220" s="367">
        <f t="shared" ref="DP220:DP221" si="2030">COUNTIF(DA220:DF220,8)</f>
        <v>0</v>
      </c>
      <c r="DQ220" s="367">
        <f t="shared" ref="DQ220:DQ221" si="2031">COUNTIF(DA220:DF220,9)</f>
        <v>0</v>
      </c>
      <c r="DR220" s="367">
        <f t="shared" ref="DR220:DR221" si="2032">COUNTIF(DA220:DF220,10)</f>
        <v>0</v>
      </c>
      <c r="DS220" s="367">
        <f t="shared" ref="DS220:DS221" si="2033">COUNTIF(DA220:DF220,11)</f>
        <v>0</v>
      </c>
      <c r="DT220" s="367">
        <f t="shared" ref="DT220:DT221" si="2034">COUNTIF(DA220:DF220,12)</f>
        <v>0</v>
      </c>
      <c r="DU220" s="367">
        <f t="shared" ref="DU220:DU221" si="2035">SUM(DO220:DT220)</f>
        <v>0</v>
      </c>
      <c r="DV220" s="367">
        <f t="shared" ref="DV220:DV221" si="2036">SUM(DH220:DJ220)</f>
        <v>0</v>
      </c>
      <c r="DW220" s="367">
        <f t="shared" ref="DW220:DW221" si="2037">SUM(DK220:DL220)</f>
        <v>5</v>
      </c>
      <c r="DX220" s="367">
        <f t="shared" ref="DX220:DX221" si="2038">SUM(DM220:DN220)</f>
        <v>1</v>
      </c>
      <c r="DY220" s="367">
        <f t="shared" ref="DY220:DY221" si="2039">SUM(DO220:DP220)</f>
        <v>0</v>
      </c>
      <c r="DZ220" s="367">
        <f t="shared" ref="DZ220:DZ221" si="2040">SUM(DQ220:DT220)</f>
        <v>0</v>
      </c>
      <c r="EA220" s="367">
        <f t="shared" ref="EA220:EA221" si="2041">SUM(DK220:DN220)</f>
        <v>6</v>
      </c>
      <c r="EB220" s="367">
        <f t="shared" ref="EB220:EB221" si="2042">SUM(DL220:DN220)</f>
        <v>5</v>
      </c>
      <c r="EC220" s="367">
        <f t="shared" ref="EC220:EC221" si="2043">SUM(DO220:DT220)</f>
        <v>0</v>
      </c>
      <c r="ED220" s="367">
        <f t="shared" ref="ED220:ED221" si="2044">SUM(DH220:DJ220)</f>
        <v>0</v>
      </c>
    </row>
    <row r="221" spans="71:134" ht="17">
      <c r="BS221" s="165"/>
      <c r="CL221" s="184">
        <v>133</v>
      </c>
      <c r="CM221" s="184">
        <v>130</v>
      </c>
      <c r="CO221" s="165"/>
      <c r="CS221" s="367">
        <v>710</v>
      </c>
      <c r="CZ221" s="182">
        <v>2</v>
      </c>
      <c r="DA221" s="367">
        <v>6</v>
      </c>
      <c r="DB221" s="367">
        <v>4</v>
      </c>
      <c r="DC221" s="367">
        <v>1</v>
      </c>
      <c r="DD221" s="367">
        <v>4</v>
      </c>
      <c r="DE221" s="367">
        <v>4</v>
      </c>
      <c r="DF221" s="367">
        <v>8</v>
      </c>
      <c r="DG221" s="367">
        <f t="shared" si="2021"/>
        <v>27</v>
      </c>
      <c r="DH221" s="367">
        <f t="shared" si="2022"/>
        <v>0</v>
      </c>
      <c r="DI221" s="367">
        <f t="shared" si="2023"/>
        <v>1</v>
      </c>
      <c r="DJ221" s="367">
        <f t="shared" si="2024"/>
        <v>0</v>
      </c>
      <c r="DK221" s="367">
        <f t="shared" si="2025"/>
        <v>0</v>
      </c>
      <c r="DL221" s="367">
        <f t="shared" si="2026"/>
        <v>3</v>
      </c>
      <c r="DM221" s="367">
        <f t="shared" si="2027"/>
        <v>0</v>
      </c>
      <c r="DN221" s="367">
        <f t="shared" si="2028"/>
        <v>1</v>
      </c>
      <c r="DO221" s="367">
        <f t="shared" si="2029"/>
        <v>0</v>
      </c>
      <c r="DP221" s="367">
        <f t="shared" si="2030"/>
        <v>1</v>
      </c>
      <c r="DQ221" s="367">
        <f t="shared" si="2031"/>
        <v>0</v>
      </c>
      <c r="DR221" s="367">
        <f t="shared" si="2032"/>
        <v>0</v>
      </c>
      <c r="DS221" s="367">
        <f t="shared" si="2033"/>
        <v>0</v>
      </c>
      <c r="DT221" s="367">
        <f t="shared" si="2034"/>
        <v>0</v>
      </c>
      <c r="DU221" s="367">
        <f t="shared" si="2035"/>
        <v>1</v>
      </c>
      <c r="DV221" s="367">
        <f t="shared" si="2036"/>
        <v>1</v>
      </c>
      <c r="DW221" s="367">
        <f t="shared" si="2037"/>
        <v>3</v>
      </c>
      <c r="DX221" s="367">
        <f t="shared" si="2038"/>
        <v>1</v>
      </c>
      <c r="DY221" s="367">
        <f t="shared" si="2039"/>
        <v>1</v>
      </c>
      <c r="DZ221" s="367">
        <f t="shared" si="2040"/>
        <v>0</v>
      </c>
      <c r="EA221" s="367">
        <f t="shared" si="2041"/>
        <v>4</v>
      </c>
      <c r="EB221" s="367">
        <f t="shared" si="2042"/>
        <v>4</v>
      </c>
      <c r="EC221" s="367">
        <f t="shared" si="2043"/>
        <v>1</v>
      </c>
      <c r="ED221" s="367">
        <f t="shared" si="2044"/>
        <v>1</v>
      </c>
    </row>
    <row r="222" spans="71:134" ht="17">
      <c r="BS222" s="165"/>
      <c r="CL222" s="184">
        <v>133</v>
      </c>
      <c r="CM222" s="184">
        <v>130</v>
      </c>
      <c r="CO222" s="165"/>
      <c r="CS222" s="367">
        <v>711</v>
      </c>
      <c r="CZ222" s="182">
        <v>0</v>
      </c>
      <c r="DA222" s="367">
        <v>6</v>
      </c>
      <c r="DB222" s="367">
        <v>6</v>
      </c>
      <c r="DC222" s="367">
        <v>5</v>
      </c>
      <c r="DD222" s="367">
        <v>4</v>
      </c>
      <c r="DE222" s="367">
        <v>2</v>
      </c>
      <c r="DF222" s="367">
        <v>5</v>
      </c>
      <c r="DG222" s="367">
        <f t="shared" ref="DG222:DG223" si="2045">SUM(DA222:DF222)</f>
        <v>28</v>
      </c>
      <c r="DH222" s="367">
        <f t="shared" ref="DH222:DH223" si="2046">COUNTIF(DA222:DF222,0)</f>
        <v>0</v>
      </c>
      <c r="DI222" s="367">
        <f t="shared" ref="DI222:DI223" si="2047">COUNTIF(DA222:DF222,1)</f>
        <v>0</v>
      </c>
      <c r="DJ222" s="367">
        <f t="shared" ref="DJ222:DJ223" si="2048">COUNTIF(DA222:DF222,2)</f>
        <v>1</v>
      </c>
      <c r="DK222" s="367">
        <f t="shared" ref="DK222:DK223" si="2049">COUNTIF(DA222:DF222,3)</f>
        <v>0</v>
      </c>
      <c r="DL222" s="367">
        <f t="shared" ref="DL222:DL223" si="2050">COUNTIF(DA222:DF222,4)</f>
        <v>1</v>
      </c>
      <c r="DM222" s="367">
        <f t="shared" ref="DM222:DM223" si="2051">COUNTIF(DA222:DF222,5)</f>
        <v>2</v>
      </c>
      <c r="DN222" s="367">
        <f t="shared" ref="DN222:DN223" si="2052">COUNTIF(DA222:DF222,6)</f>
        <v>2</v>
      </c>
      <c r="DO222" s="367">
        <f t="shared" ref="DO222:DO223" si="2053">COUNTIF(DA222:DF222,7)</f>
        <v>0</v>
      </c>
      <c r="DP222" s="367">
        <f t="shared" ref="DP222:DP223" si="2054">COUNTIF(DA222:DF222,8)</f>
        <v>0</v>
      </c>
      <c r="DQ222" s="367">
        <f t="shared" ref="DQ222:DQ223" si="2055">COUNTIF(DA222:DF222,9)</f>
        <v>0</v>
      </c>
      <c r="DR222" s="367">
        <f t="shared" ref="DR222:DR223" si="2056">COUNTIF(DA222:DF222,10)</f>
        <v>0</v>
      </c>
      <c r="DS222" s="367">
        <f t="shared" ref="DS222:DS223" si="2057">COUNTIF(DA222:DF222,11)</f>
        <v>0</v>
      </c>
      <c r="DT222" s="367">
        <f t="shared" ref="DT222:DT223" si="2058">COUNTIF(DA222:DF222,12)</f>
        <v>0</v>
      </c>
      <c r="DU222" s="367">
        <f t="shared" ref="DU222:DU223" si="2059">SUM(DO222:DT222)</f>
        <v>0</v>
      </c>
      <c r="DV222" s="367">
        <f t="shared" ref="DV222:DV223" si="2060">SUM(DH222:DJ222)</f>
        <v>1</v>
      </c>
      <c r="DW222" s="367">
        <f t="shared" ref="DW222:DW223" si="2061">SUM(DK222:DL222)</f>
        <v>1</v>
      </c>
      <c r="DX222" s="367">
        <f t="shared" ref="DX222:DX223" si="2062">SUM(DM222:DN222)</f>
        <v>4</v>
      </c>
      <c r="DY222" s="367">
        <f t="shared" ref="DY222:DY223" si="2063">SUM(DO222:DP222)</f>
        <v>0</v>
      </c>
      <c r="DZ222" s="367">
        <f t="shared" ref="DZ222:DZ223" si="2064">SUM(DQ222:DT222)</f>
        <v>0</v>
      </c>
      <c r="EA222" s="367">
        <f t="shared" ref="EA222:EA223" si="2065">SUM(DK222:DN222)</f>
        <v>5</v>
      </c>
      <c r="EB222" s="367">
        <f t="shared" ref="EB222:EB223" si="2066">SUM(DL222:DN222)</f>
        <v>5</v>
      </c>
      <c r="EC222" s="367">
        <f t="shared" ref="EC222:EC223" si="2067">SUM(DO222:DT222)</f>
        <v>0</v>
      </c>
      <c r="ED222" s="367">
        <f t="shared" ref="ED222:ED223" si="2068">SUM(DH222:DJ222)</f>
        <v>1</v>
      </c>
    </row>
    <row r="223" spans="71:134" ht="17">
      <c r="BS223" s="165"/>
      <c r="CL223" s="184">
        <v>133</v>
      </c>
      <c r="CM223" s="184">
        <v>130</v>
      </c>
      <c r="CO223" s="165"/>
      <c r="CS223" s="367">
        <v>712</v>
      </c>
      <c r="CZ223" s="182">
        <v>2</v>
      </c>
      <c r="DA223" s="367">
        <v>2</v>
      </c>
      <c r="DB223" s="367">
        <v>1</v>
      </c>
      <c r="DC223" s="367">
        <v>5</v>
      </c>
      <c r="DD223" s="367">
        <v>2</v>
      </c>
      <c r="DE223" s="367">
        <v>9</v>
      </c>
      <c r="DF223" s="367">
        <v>6</v>
      </c>
      <c r="DG223" s="367">
        <f t="shared" si="2045"/>
        <v>25</v>
      </c>
      <c r="DH223" s="367">
        <f t="shared" si="2046"/>
        <v>0</v>
      </c>
      <c r="DI223" s="367">
        <f t="shared" si="2047"/>
        <v>1</v>
      </c>
      <c r="DJ223" s="367">
        <f t="shared" si="2048"/>
        <v>2</v>
      </c>
      <c r="DK223" s="367">
        <f t="shared" si="2049"/>
        <v>0</v>
      </c>
      <c r="DL223" s="367">
        <f t="shared" si="2050"/>
        <v>0</v>
      </c>
      <c r="DM223" s="367">
        <f t="shared" si="2051"/>
        <v>1</v>
      </c>
      <c r="DN223" s="367">
        <f t="shared" si="2052"/>
        <v>1</v>
      </c>
      <c r="DO223" s="367">
        <f t="shared" si="2053"/>
        <v>0</v>
      </c>
      <c r="DP223" s="367">
        <f t="shared" si="2054"/>
        <v>0</v>
      </c>
      <c r="DQ223" s="367">
        <f t="shared" si="2055"/>
        <v>1</v>
      </c>
      <c r="DR223" s="367">
        <f t="shared" si="2056"/>
        <v>0</v>
      </c>
      <c r="DS223" s="367">
        <f t="shared" si="2057"/>
        <v>0</v>
      </c>
      <c r="DT223" s="367">
        <f t="shared" si="2058"/>
        <v>0</v>
      </c>
      <c r="DU223" s="367">
        <f t="shared" si="2059"/>
        <v>1</v>
      </c>
      <c r="DV223" s="367">
        <f t="shared" si="2060"/>
        <v>3</v>
      </c>
      <c r="DW223" s="367">
        <f t="shared" si="2061"/>
        <v>0</v>
      </c>
      <c r="DX223" s="367">
        <f t="shared" si="2062"/>
        <v>2</v>
      </c>
      <c r="DY223" s="367">
        <f t="shared" si="2063"/>
        <v>0</v>
      </c>
      <c r="DZ223" s="367">
        <f t="shared" si="2064"/>
        <v>1</v>
      </c>
      <c r="EA223" s="367">
        <f t="shared" si="2065"/>
        <v>2</v>
      </c>
      <c r="EB223" s="367">
        <f t="shared" si="2066"/>
        <v>2</v>
      </c>
      <c r="EC223" s="367">
        <f t="shared" si="2067"/>
        <v>1</v>
      </c>
      <c r="ED223" s="367">
        <f t="shared" si="2068"/>
        <v>3</v>
      </c>
    </row>
    <row r="224" spans="71:134" ht="17">
      <c r="BS224" s="165"/>
      <c r="CL224" s="184">
        <v>133</v>
      </c>
      <c r="CM224" s="184">
        <v>130</v>
      </c>
      <c r="CO224" s="165"/>
      <c r="CS224" s="367">
        <v>713</v>
      </c>
      <c r="CZ224" s="182">
        <v>0</v>
      </c>
      <c r="DA224" s="367">
        <v>4</v>
      </c>
      <c r="DB224" s="367">
        <v>3</v>
      </c>
      <c r="DC224" s="367">
        <v>6</v>
      </c>
      <c r="DD224" s="367">
        <v>5</v>
      </c>
      <c r="DE224" s="367">
        <v>3</v>
      </c>
      <c r="DF224" s="367">
        <v>4</v>
      </c>
      <c r="DG224" s="367">
        <f t="shared" ref="DG224:DG226" si="2069">SUM(DA224:DF224)</f>
        <v>25</v>
      </c>
      <c r="DH224" s="367">
        <f t="shared" ref="DH224:DH226" si="2070">COUNTIF(DA224:DF224,0)</f>
        <v>0</v>
      </c>
      <c r="DI224" s="367">
        <f t="shared" ref="DI224:DI226" si="2071">COUNTIF(DA224:DF224,1)</f>
        <v>0</v>
      </c>
      <c r="DJ224" s="367">
        <f t="shared" ref="DJ224:DJ226" si="2072">COUNTIF(DA224:DF224,2)</f>
        <v>0</v>
      </c>
      <c r="DK224" s="367">
        <f t="shared" ref="DK224:DK226" si="2073">COUNTIF(DA224:DF224,3)</f>
        <v>2</v>
      </c>
      <c r="DL224" s="367">
        <f t="shared" ref="DL224:DL226" si="2074">COUNTIF(DA224:DF224,4)</f>
        <v>2</v>
      </c>
      <c r="DM224" s="367">
        <f t="shared" ref="DM224:DM226" si="2075">COUNTIF(DA224:DF224,5)</f>
        <v>1</v>
      </c>
      <c r="DN224" s="367">
        <f t="shared" ref="DN224:DN226" si="2076">COUNTIF(DA224:DF224,6)</f>
        <v>1</v>
      </c>
      <c r="DO224" s="367">
        <f t="shared" ref="DO224:DO226" si="2077">COUNTIF(DA224:DF224,7)</f>
        <v>0</v>
      </c>
      <c r="DP224" s="367">
        <f t="shared" ref="DP224:DP226" si="2078">COUNTIF(DA224:DF224,8)</f>
        <v>0</v>
      </c>
      <c r="DQ224" s="367">
        <f t="shared" ref="DQ224:DQ226" si="2079">COUNTIF(DA224:DF224,9)</f>
        <v>0</v>
      </c>
      <c r="DR224" s="367">
        <f t="shared" ref="DR224:DR226" si="2080">COUNTIF(DA224:DF224,10)</f>
        <v>0</v>
      </c>
      <c r="DS224" s="367">
        <f t="shared" ref="DS224:DS226" si="2081">COUNTIF(DA224:DF224,11)</f>
        <v>0</v>
      </c>
      <c r="DT224" s="367">
        <f t="shared" ref="DT224:DT226" si="2082">COUNTIF(DA224:DF224,12)</f>
        <v>0</v>
      </c>
      <c r="DU224" s="367">
        <f t="shared" ref="DU224:DU226" si="2083">SUM(DO224:DT224)</f>
        <v>0</v>
      </c>
      <c r="DV224" s="367">
        <f t="shared" ref="DV224:DV226" si="2084">SUM(DH224:DJ224)</f>
        <v>0</v>
      </c>
      <c r="DW224" s="367">
        <f t="shared" ref="DW224:DW226" si="2085">SUM(DK224:DL224)</f>
        <v>4</v>
      </c>
      <c r="DX224" s="367">
        <f t="shared" ref="DX224:DX226" si="2086">SUM(DM224:DN224)</f>
        <v>2</v>
      </c>
      <c r="DY224" s="367">
        <f t="shared" ref="DY224:DY226" si="2087">SUM(DO224:DP224)</f>
        <v>0</v>
      </c>
      <c r="DZ224" s="367">
        <f t="shared" ref="DZ224:DZ226" si="2088">SUM(DQ224:DT224)</f>
        <v>0</v>
      </c>
      <c r="EA224" s="367">
        <f t="shared" ref="EA224:EA226" si="2089">SUM(DK224:DN224)</f>
        <v>6</v>
      </c>
      <c r="EB224" s="367">
        <f t="shared" ref="EB224:EB226" si="2090">SUM(DL224:DN224)</f>
        <v>4</v>
      </c>
      <c r="EC224" s="367">
        <f t="shared" ref="EC224:EC226" si="2091">SUM(DO224:DT224)</f>
        <v>0</v>
      </c>
      <c r="ED224" s="367">
        <f t="shared" ref="ED224:ED226" si="2092">SUM(DH224:DJ224)</f>
        <v>0</v>
      </c>
    </row>
    <row r="225" spans="71:134" ht="17">
      <c r="BS225" s="165"/>
      <c r="CL225" s="184">
        <v>133</v>
      </c>
      <c r="CM225" s="184">
        <v>130</v>
      </c>
      <c r="CO225" s="165"/>
      <c r="CS225" s="367">
        <v>714</v>
      </c>
      <c r="CZ225" s="182">
        <v>2</v>
      </c>
      <c r="DA225" s="367">
        <v>6</v>
      </c>
      <c r="DB225" s="367">
        <v>3</v>
      </c>
      <c r="DC225" s="367">
        <v>2</v>
      </c>
      <c r="DD225" s="367">
        <v>10</v>
      </c>
      <c r="DE225" s="367">
        <v>3</v>
      </c>
      <c r="DF225" s="367">
        <v>0</v>
      </c>
      <c r="DG225" s="367">
        <f t="shared" si="2069"/>
        <v>24</v>
      </c>
      <c r="DH225" s="367">
        <f t="shared" si="2070"/>
        <v>1</v>
      </c>
      <c r="DI225" s="367">
        <f t="shared" si="2071"/>
        <v>0</v>
      </c>
      <c r="DJ225" s="367">
        <f t="shared" si="2072"/>
        <v>1</v>
      </c>
      <c r="DK225" s="367">
        <f t="shared" si="2073"/>
        <v>2</v>
      </c>
      <c r="DL225" s="367">
        <f t="shared" si="2074"/>
        <v>0</v>
      </c>
      <c r="DM225" s="367">
        <f t="shared" si="2075"/>
        <v>0</v>
      </c>
      <c r="DN225" s="367">
        <f t="shared" si="2076"/>
        <v>1</v>
      </c>
      <c r="DO225" s="367">
        <f t="shared" si="2077"/>
        <v>0</v>
      </c>
      <c r="DP225" s="367">
        <f t="shared" si="2078"/>
        <v>0</v>
      </c>
      <c r="DQ225" s="367">
        <f t="shared" si="2079"/>
        <v>0</v>
      </c>
      <c r="DR225" s="367">
        <f t="shared" si="2080"/>
        <v>1</v>
      </c>
      <c r="DS225" s="367">
        <f t="shared" si="2081"/>
        <v>0</v>
      </c>
      <c r="DT225" s="367">
        <f t="shared" si="2082"/>
        <v>0</v>
      </c>
      <c r="DU225" s="367">
        <f t="shared" si="2083"/>
        <v>1</v>
      </c>
      <c r="DV225" s="367">
        <f t="shared" si="2084"/>
        <v>2</v>
      </c>
      <c r="DW225" s="367">
        <f t="shared" si="2085"/>
        <v>2</v>
      </c>
      <c r="DX225" s="367">
        <f t="shared" si="2086"/>
        <v>1</v>
      </c>
      <c r="DY225" s="367">
        <f t="shared" si="2087"/>
        <v>0</v>
      </c>
      <c r="DZ225" s="367">
        <f t="shared" si="2088"/>
        <v>1</v>
      </c>
      <c r="EA225" s="367">
        <f t="shared" si="2089"/>
        <v>3</v>
      </c>
      <c r="EB225" s="367">
        <f t="shared" si="2090"/>
        <v>1</v>
      </c>
      <c r="EC225" s="367">
        <f t="shared" si="2091"/>
        <v>1</v>
      </c>
      <c r="ED225" s="367">
        <f t="shared" si="2092"/>
        <v>2</v>
      </c>
    </row>
    <row r="226" spans="71:134" ht="17">
      <c r="BS226" s="165"/>
      <c r="CL226" s="184">
        <v>133</v>
      </c>
      <c r="CM226" s="184">
        <v>130</v>
      </c>
      <c r="CO226" s="165"/>
      <c r="CS226" s="367">
        <v>715</v>
      </c>
      <c r="CZ226" s="182">
        <v>3</v>
      </c>
      <c r="DA226" s="367">
        <v>5</v>
      </c>
      <c r="DB226" s="367">
        <v>4</v>
      </c>
      <c r="DC226" s="367">
        <v>1</v>
      </c>
      <c r="DD226" s="367">
        <v>11</v>
      </c>
      <c r="DE226" s="367">
        <v>1</v>
      </c>
      <c r="DF226" s="367">
        <v>6</v>
      </c>
      <c r="DG226" s="367">
        <f t="shared" si="2069"/>
        <v>28</v>
      </c>
      <c r="DH226" s="367">
        <f t="shared" si="2070"/>
        <v>0</v>
      </c>
      <c r="DI226" s="367">
        <f t="shared" si="2071"/>
        <v>2</v>
      </c>
      <c r="DJ226" s="367">
        <f t="shared" si="2072"/>
        <v>0</v>
      </c>
      <c r="DK226" s="367">
        <f t="shared" si="2073"/>
        <v>0</v>
      </c>
      <c r="DL226" s="367">
        <f t="shared" si="2074"/>
        <v>1</v>
      </c>
      <c r="DM226" s="367">
        <f t="shared" si="2075"/>
        <v>1</v>
      </c>
      <c r="DN226" s="367">
        <f t="shared" si="2076"/>
        <v>1</v>
      </c>
      <c r="DO226" s="367">
        <f t="shared" si="2077"/>
        <v>0</v>
      </c>
      <c r="DP226" s="367">
        <f t="shared" si="2078"/>
        <v>0</v>
      </c>
      <c r="DQ226" s="367">
        <f t="shared" si="2079"/>
        <v>0</v>
      </c>
      <c r="DR226" s="367">
        <f t="shared" si="2080"/>
        <v>0</v>
      </c>
      <c r="DS226" s="367">
        <f t="shared" si="2081"/>
        <v>1</v>
      </c>
      <c r="DT226" s="367">
        <f t="shared" si="2082"/>
        <v>0</v>
      </c>
      <c r="DU226" s="367">
        <f t="shared" si="2083"/>
        <v>1</v>
      </c>
      <c r="DV226" s="367">
        <f t="shared" si="2084"/>
        <v>2</v>
      </c>
      <c r="DW226" s="367">
        <f t="shared" si="2085"/>
        <v>1</v>
      </c>
      <c r="DX226" s="367">
        <f t="shared" si="2086"/>
        <v>2</v>
      </c>
      <c r="DY226" s="367">
        <f t="shared" si="2087"/>
        <v>0</v>
      </c>
      <c r="DZ226" s="367">
        <f t="shared" si="2088"/>
        <v>1</v>
      </c>
      <c r="EA226" s="367">
        <f t="shared" si="2089"/>
        <v>3</v>
      </c>
      <c r="EB226" s="367">
        <f t="shared" si="2090"/>
        <v>3</v>
      </c>
      <c r="EC226" s="367">
        <f t="shared" si="2091"/>
        <v>1</v>
      </c>
      <c r="ED226" s="367">
        <f t="shared" si="2092"/>
        <v>2</v>
      </c>
    </row>
    <row r="227" spans="71:134" ht="17">
      <c r="BS227" s="165"/>
      <c r="CL227" s="184">
        <v>133</v>
      </c>
      <c r="CM227" s="184">
        <v>130</v>
      </c>
      <c r="CO227" s="165"/>
      <c r="CS227" s="367">
        <v>716</v>
      </c>
      <c r="CZ227" s="182">
        <v>0</v>
      </c>
      <c r="DA227" s="367">
        <v>5</v>
      </c>
      <c r="DB227" s="367">
        <v>3</v>
      </c>
      <c r="DC227" s="367">
        <v>3</v>
      </c>
      <c r="DD227" s="367">
        <v>6</v>
      </c>
      <c r="DE227" s="367">
        <v>3</v>
      </c>
      <c r="DF227" s="367">
        <v>6</v>
      </c>
      <c r="DG227" s="367">
        <f t="shared" ref="DG227:DG228" si="2093">SUM(DA227:DF227)</f>
        <v>26</v>
      </c>
      <c r="DH227" s="367">
        <f t="shared" ref="DH227:DH228" si="2094">COUNTIF(DA227:DF227,0)</f>
        <v>0</v>
      </c>
      <c r="DI227" s="367">
        <f t="shared" ref="DI227:DI228" si="2095">COUNTIF(DA227:DF227,1)</f>
        <v>0</v>
      </c>
      <c r="DJ227" s="367">
        <f t="shared" ref="DJ227:DJ228" si="2096">COUNTIF(DA227:DF227,2)</f>
        <v>0</v>
      </c>
      <c r="DK227" s="367">
        <f t="shared" ref="DK227:DK228" si="2097">COUNTIF(DA227:DF227,3)</f>
        <v>3</v>
      </c>
      <c r="DL227" s="367">
        <f t="shared" ref="DL227:DL228" si="2098">COUNTIF(DA227:DF227,4)</f>
        <v>0</v>
      </c>
      <c r="DM227" s="367">
        <f t="shared" ref="DM227:DM228" si="2099">COUNTIF(DA227:DF227,5)</f>
        <v>1</v>
      </c>
      <c r="DN227" s="367">
        <f t="shared" ref="DN227:DN228" si="2100">COUNTIF(DA227:DF227,6)</f>
        <v>2</v>
      </c>
      <c r="DO227" s="367">
        <f t="shared" ref="DO227:DO228" si="2101">COUNTIF(DA227:DF227,7)</f>
        <v>0</v>
      </c>
      <c r="DP227" s="367">
        <f t="shared" ref="DP227:DP228" si="2102">COUNTIF(DA227:DF227,8)</f>
        <v>0</v>
      </c>
      <c r="DQ227" s="367">
        <f t="shared" ref="DQ227:DQ228" si="2103">COUNTIF(DA227:DF227,9)</f>
        <v>0</v>
      </c>
      <c r="DR227" s="367">
        <f t="shared" ref="DR227:DR228" si="2104">COUNTIF(DA227:DF227,10)</f>
        <v>0</v>
      </c>
      <c r="DS227" s="367">
        <f t="shared" ref="DS227:DS228" si="2105">COUNTIF(DA227:DF227,11)</f>
        <v>0</v>
      </c>
      <c r="DT227" s="367">
        <f t="shared" ref="DT227:DT228" si="2106">COUNTIF(DA227:DF227,12)</f>
        <v>0</v>
      </c>
      <c r="DU227" s="367">
        <f t="shared" ref="DU227:DU228" si="2107">SUM(DO227:DT227)</f>
        <v>0</v>
      </c>
      <c r="DV227" s="367">
        <f t="shared" ref="DV227:DV228" si="2108">SUM(DH227:DJ227)</f>
        <v>0</v>
      </c>
      <c r="DW227" s="367">
        <f t="shared" ref="DW227:DW228" si="2109">SUM(DK227:DL227)</f>
        <v>3</v>
      </c>
      <c r="DX227" s="367">
        <f t="shared" ref="DX227:DX228" si="2110">SUM(DM227:DN227)</f>
        <v>3</v>
      </c>
      <c r="DY227" s="367">
        <f t="shared" ref="DY227:DY228" si="2111">SUM(DO227:DP227)</f>
        <v>0</v>
      </c>
      <c r="DZ227" s="367">
        <f t="shared" ref="DZ227:DZ228" si="2112">SUM(DQ227:DT227)</f>
        <v>0</v>
      </c>
      <c r="EA227" s="367">
        <f t="shared" ref="EA227:EA228" si="2113">SUM(DK227:DN227)</f>
        <v>6</v>
      </c>
      <c r="EB227" s="367">
        <f t="shared" ref="EB227:EB228" si="2114">SUM(DL227:DN227)</f>
        <v>3</v>
      </c>
      <c r="EC227" s="367">
        <f t="shared" ref="EC227:EC228" si="2115">SUM(DO227:DT227)</f>
        <v>0</v>
      </c>
      <c r="ED227" s="367">
        <f t="shared" ref="ED227:ED228" si="2116">SUM(DH227:DJ227)</f>
        <v>0</v>
      </c>
    </row>
    <row r="228" spans="71:134" ht="17">
      <c r="BS228" s="165"/>
      <c r="CL228" s="184">
        <v>134</v>
      </c>
      <c r="CM228" s="184">
        <v>130</v>
      </c>
      <c r="CO228" s="165"/>
      <c r="CS228" s="367">
        <v>717</v>
      </c>
      <c r="CZ228" s="182">
        <v>0</v>
      </c>
      <c r="DA228" s="367">
        <v>6</v>
      </c>
      <c r="DB228" s="367">
        <v>6</v>
      </c>
      <c r="DC228" s="367">
        <v>4</v>
      </c>
      <c r="DD228" s="367">
        <v>3</v>
      </c>
      <c r="DE228" s="367">
        <v>5</v>
      </c>
      <c r="DF228" s="367">
        <v>2</v>
      </c>
      <c r="DG228" s="367">
        <f t="shared" si="2093"/>
        <v>26</v>
      </c>
      <c r="DH228" s="367">
        <f t="shared" si="2094"/>
        <v>0</v>
      </c>
      <c r="DI228" s="367">
        <f t="shared" si="2095"/>
        <v>0</v>
      </c>
      <c r="DJ228" s="367">
        <f t="shared" si="2096"/>
        <v>1</v>
      </c>
      <c r="DK228" s="367">
        <f t="shared" si="2097"/>
        <v>1</v>
      </c>
      <c r="DL228" s="367">
        <f t="shared" si="2098"/>
        <v>1</v>
      </c>
      <c r="DM228" s="367">
        <f t="shared" si="2099"/>
        <v>1</v>
      </c>
      <c r="DN228" s="367">
        <f t="shared" si="2100"/>
        <v>2</v>
      </c>
      <c r="DO228" s="367">
        <f t="shared" si="2101"/>
        <v>0</v>
      </c>
      <c r="DP228" s="367">
        <f t="shared" si="2102"/>
        <v>0</v>
      </c>
      <c r="DQ228" s="367">
        <f t="shared" si="2103"/>
        <v>0</v>
      </c>
      <c r="DR228" s="367">
        <f t="shared" si="2104"/>
        <v>0</v>
      </c>
      <c r="DS228" s="367">
        <f t="shared" si="2105"/>
        <v>0</v>
      </c>
      <c r="DT228" s="367">
        <f t="shared" si="2106"/>
        <v>0</v>
      </c>
      <c r="DU228" s="367">
        <f t="shared" si="2107"/>
        <v>0</v>
      </c>
      <c r="DV228" s="367">
        <f t="shared" si="2108"/>
        <v>1</v>
      </c>
      <c r="DW228" s="367">
        <f t="shared" si="2109"/>
        <v>2</v>
      </c>
      <c r="DX228" s="367">
        <f t="shared" si="2110"/>
        <v>3</v>
      </c>
      <c r="DY228" s="367">
        <f t="shared" si="2111"/>
        <v>0</v>
      </c>
      <c r="DZ228" s="367">
        <f t="shared" si="2112"/>
        <v>0</v>
      </c>
      <c r="EA228" s="367">
        <f t="shared" si="2113"/>
        <v>5</v>
      </c>
      <c r="EB228" s="367">
        <f t="shared" si="2114"/>
        <v>4</v>
      </c>
      <c r="EC228" s="367">
        <f t="shared" si="2115"/>
        <v>0</v>
      </c>
      <c r="ED228" s="367">
        <f t="shared" si="2116"/>
        <v>1</v>
      </c>
    </row>
    <row r="229" spans="71:134" ht="17">
      <c r="BS229" s="165"/>
      <c r="CL229" s="184">
        <v>134</v>
      </c>
      <c r="CM229" s="184">
        <v>130</v>
      </c>
      <c r="CO229" s="165"/>
      <c r="CS229" s="367">
        <v>718</v>
      </c>
      <c r="CZ229" s="182">
        <v>1</v>
      </c>
      <c r="DA229" s="367">
        <v>5</v>
      </c>
      <c r="DB229" s="367">
        <v>7</v>
      </c>
      <c r="DC229" s="367">
        <v>3</v>
      </c>
      <c r="DD229" s="367">
        <v>4</v>
      </c>
      <c r="DE229" s="367">
        <v>3</v>
      </c>
      <c r="DF229" s="367">
        <v>3</v>
      </c>
      <c r="DG229" s="367">
        <f t="shared" ref="DG229:DG230" si="2117">SUM(DA229:DF229)</f>
        <v>25</v>
      </c>
      <c r="DH229" s="367">
        <f t="shared" ref="DH229:DH230" si="2118">COUNTIF(DA229:DF229,0)</f>
        <v>0</v>
      </c>
      <c r="DI229" s="367">
        <f t="shared" ref="DI229:DI230" si="2119">COUNTIF(DA229:DF229,1)</f>
        <v>0</v>
      </c>
      <c r="DJ229" s="367">
        <f t="shared" ref="DJ229:DJ230" si="2120">COUNTIF(DA229:DF229,2)</f>
        <v>0</v>
      </c>
      <c r="DK229" s="367">
        <f t="shared" ref="DK229:DK230" si="2121">COUNTIF(DA229:DF229,3)</f>
        <v>3</v>
      </c>
      <c r="DL229" s="367">
        <f t="shared" ref="DL229:DL230" si="2122">COUNTIF(DA229:DF229,4)</f>
        <v>1</v>
      </c>
      <c r="DM229" s="367">
        <f t="shared" ref="DM229:DM230" si="2123">COUNTIF(DA229:DF229,5)</f>
        <v>1</v>
      </c>
      <c r="DN229" s="367">
        <f t="shared" ref="DN229:DN230" si="2124">COUNTIF(DA229:DF229,6)</f>
        <v>0</v>
      </c>
      <c r="DO229" s="367">
        <f t="shared" ref="DO229:DO230" si="2125">COUNTIF(DA229:DF229,7)</f>
        <v>1</v>
      </c>
      <c r="DP229" s="367">
        <f t="shared" ref="DP229:DP230" si="2126">COUNTIF(DA229:DF229,8)</f>
        <v>0</v>
      </c>
      <c r="DQ229" s="367">
        <f t="shared" ref="DQ229:DQ230" si="2127">COUNTIF(DA229:DF229,9)</f>
        <v>0</v>
      </c>
      <c r="DR229" s="367">
        <f t="shared" ref="DR229:DR230" si="2128">COUNTIF(DA229:DF229,10)</f>
        <v>0</v>
      </c>
      <c r="DS229" s="367">
        <f t="shared" ref="DS229:DS230" si="2129">COUNTIF(DA229:DF229,11)</f>
        <v>0</v>
      </c>
      <c r="DT229" s="367">
        <f t="shared" ref="DT229:DT230" si="2130">COUNTIF(DA229:DF229,12)</f>
        <v>0</v>
      </c>
      <c r="DU229" s="367">
        <f t="shared" ref="DU229:DU230" si="2131">SUM(DO229:DT229)</f>
        <v>1</v>
      </c>
      <c r="DV229" s="367">
        <f t="shared" ref="DV229:DV230" si="2132">SUM(DH229:DJ229)</f>
        <v>0</v>
      </c>
      <c r="DW229" s="367">
        <f t="shared" ref="DW229:DW230" si="2133">SUM(DK229:DL229)</f>
        <v>4</v>
      </c>
      <c r="DX229" s="367">
        <f t="shared" ref="DX229:DX230" si="2134">SUM(DM229:DN229)</f>
        <v>1</v>
      </c>
      <c r="DY229" s="367">
        <f t="shared" ref="DY229:DY230" si="2135">SUM(DO229:DP229)</f>
        <v>1</v>
      </c>
      <c r="DZ229" s="367">
        <f t="shared" ref="DZ229:DZ230" si="2136">SUM(DQ229:DT229)</f>
        <v>0</v>
      </c>
      <c r="EA229" s="367">
        <f t="shared" ref="EA229:EA230" si="2137">SUM(DK229:DN229)</f>
        <v>5</v>
      </c>
      <c r="EB229" s="367">
        <f t="shared" ref="EB229:EB230" si="2138">SUM(DL229:DN229)</f>
        <v>2</v>
      </c>
      <c r="EC229" s="367">
        <f t="shared" ref="EC229:EC230" si="2139">SUM(DO229:DT229)</f>
        <v>1</v>
      </c>
      <c r="ED229" s="367">
        <f t="shared" ref="ED229:ED230" si="2140">SUM(DH229:DJ229)</f>
        <v>0</v>
      </c>
    </row>
    <row r="230" spans="71:134" ht="17">
      <c r="BS230" s="165"/>
      <c r="CL230" s="184">
        <v>134</v>
      </c>
      <c r="CM230" s="184">
        <v>130</v>
      </c>
      <c r="CO230" s="165"/>
      <c r="CS230" s="367">
        <v>719</v>
      </c>
      <c r="CZ230" s="182">
        <v>1</v>
      </c>
      <c r="DA230" s="367">
        <v>6</v>
      </c>
      <c r="DB230" s="367">
        <v>2</v>
      </c>
      <c r="DC230" s="367">
        <v>4</v>
      </c>
      <c r="DD230" s="367">
        <v>5</v>
      </c>
      <c r="DE230" s="367">
        <v>4</v>
      </c>
      <c r="DF230" s="367">
        <v>1</v>
      </c>
      <c r="DG230" s="367">
        <f t="shared" si="2117"/>
        <v>22</v>
      </c>
      <c r="DH230" s="367">
        <f t="shared" si="2118"/>
        <v>0</v>
      </c>
      <c r="DI230" s="367">
        <f t="shared" si="2119"/>
        <v>1</v>
      </c>
      <c r="DJ230" s="367">
        <f t="shared" si="2120"/>
        <v>1</v>
      </c>
      <c r="DK230" s="367">
        <f t="shared" si="2121"/>
        <v>0</v>
      </c>
      <c r="DL230" s="367">
        <f t="shared" si="2122"/>
        <v>2</v>
      </c>
      <c r="DM230" s="367">
        <f t="shared" si="2123"/>
        <v>1</v>
      </c>
      <c r="DN230" s="367">
        <f t="shared" si="2124"/>
        <v>1</v>
      </c>
      <c r="DO230" s="367">
        <f t="shared" si="2125"/>
        <v>0</v>
      </c>
      <c r="DP230" s="367">
        <f t="shared" si="2126"/>
        <v>0</v>
      </c>
      <c r="DQ230" s="367">
        <f t="shared" si="2127"/>
        <v>0</v>
      </c>
      <c r="DR230" s="367">
        <f t="shared" si="2128"/>
        <v>0</v>
      </c>
      <c r="DS230" s="367">
        <f t="shared" si="2129"/>
        <v>0</v>
      </c>
      <c r="DT230" s="367">
        <f t="shared" si="2130"/>
        <v>0</v>
      </c>
      <c r="DU230" s="367">
        <f t="shared" si="2131"/>
        <v>0</v>
      </c>
      <c r="DV230" s="367">
        <f t="shared" si="2132"/>
        <v>2</v>
      </c>
      <c r="DW230" s="367">
        <f t="shared" si="2133"/>
        <v>2</v>
      </c>
      <c r="DX230" s="367">
        <f t="shared" si="2134"/>
        <v>2</v>
      </c>
      <c r="DY230" s="367">
        <f t="shared" si="2135"/>
        <v>0</v>
      </c>
      <c r="DZ230" s="367">
        <f t="shared" si="2136"/>
        <v>0</v>
      </c>
      <c r="EA230" s="367">
        <f t="shared" si="2137"/>
        <v>4</v>
      </c>
      <c r="EB230" s="367">
        <f t="shared" si="2138"/>
        <v>4</v>
      </c>
      <c r="EC230" s="367">
        <f t="shared" si="2139"/>
        <v>0</v>
      </c>
      <c r="ED230" s="367">
        <f t="shared" si="2140"/>
        <v>2</v>
      </c>
    </row>
    <row r="231" spans="71:134" ht="17">
      <c r="BS231" s="165"/>
      <c r="CL231" s="184">
        <v>134</v>
      </c>
      <c r="CM231" s="184">
        <v>130</v>
      </c>
      <c r="CO231" s="165"/>
      <c r="CS231" s="367">
        <v>720</v>
      </c>
      <c r="CZ231" s="182">
        <v>0</v>
      </c>
      <c r="DA231" s="367">
        <v>6</v>
      </c>
      <c r="DB231" s="367">
        <v>2</v>
      </c>
      <c r="DC231" s="367">
        <v>4</v>
      </c>
      <c r="DD231" s="367">
        <v>4</v>
      </c>
      <c r="DE231" s="367">
        <v>2</v>
      </c>
      <c r="DF231" s="367">
        <v>4</v>
      </c>
      <c r="DG231" s="367">
        <f t="shared" ref="DG231" si="2141">SUM(DA231:DF231)</f>
        <v>22</v>
      </c>
      <c r="DH231" s="367">
        <f t="shared" ref="DH231" si="2142">COUNTIF(DA231:DF231,0)</f>
        <v>0</v>
      </c>
      <c r="DI231" s="367">
        <f t="shared" ref="DI231" si="2143">COUNTIF(DA231:DF231,1)</f>
        <v>0</v>
      </c>
      <c r="DJ231" s="367">
        <f t="shared" ref="DJ231" si="2144">COUNTIF(DA231:DF231,2)</f>
        <v>2</v>
      </c>
      <c r="DK231" s="367">
        <f t="shared" ref="DK231" si="2145">COUNTIF(DA231:DF231,3)</f>
        <v>0</v>
      </c>
      <c r="DL231" s="367">
        <f t="shared" ref="DL231" si="2146">COUNTIF(DA231:DF231,4)</f>
        <v>3</v>
      </c>
      <c r="DM231" s="367">
        <f t="shared" ref="DM231" si="2147">COUNTIF(DA231:DF231,5)</f>
        <v>0</v>
      </c>
      <c r="DN231" s="367">
        <f t="shared" ref="DN231" si="2148">COUNTIF(DA231:DF231,6)</f>
        <v>1</v>
      </c>
      <c r="DO231" s="367">
        <f t="shared" ref="DO231" si="2149">COUNTIF(DA231:DF231,7)</f>
        <v>0</v>
      </c>
      <c r="DP231" s="367">
        <f t="shared" ref="DP231" si="2150">COUNTIF(DA231:DF231,8)</f>
        <v>0</v>
      </c>
      <c r="DQ231" s="367">
        <f t="shared" ref="DQ231" si="2151">COUNTIF(DA231:DF231,9)</f>
        <v>0</v>
      </c>
      <c r="DR231" s="367">
        <f t="shared" ref="DR231" si="2152">COUNTIF(DA231:DF231,10)</f>
        <v>0</v>
      </c>
      <c r="DS231" s="367">
        <f t="shared" ref="DS231" si="2153">COUNTIF(DA231:DF231,11)</f>
        <v>0</v>
      </c>
      <c r="DT231" s="367">
        <f t="shared" ref="DT231" si="2154">COUNTIF(DA231:DF231,12)</f>
        <v>0</v>
      </c>
      <c r="DU231" s="367">
        <f t="shared" ref="DU231" si="2155">SUM(DO231:DT231)</f>
        <v>0</v>
      </c>
      <c r="DV231" s="367">
        <f t="shared" ref="DV231" si="2156">SUM(DH231:DJ231)</f>
        <v>2</v>
      </c>
      <c r="DW231" s="367">
        <f t="shared" ref="DW231" si="2157">SUM(DK231:DL231)</f>
        <v>3</v>
      </c>
      <c r="DX231" s="367">
        <f t="shared" ref="DX231" si="2158">SUM(DM231:DN231)</f>
        <v>1</v>
      </c>
      <c r="DY231" s="367">
        <f t="shared" ref="DY231" si="2159">SUM(DO231:DP231)</f>
        <v>0</v>
      </c>
      <c r="DZ231" s="367">
        <f t="shared" ref="DZ231" si="2160">SUM(DQ231:DT231)</f>
        <v>0</v>
      </c>
      <c r="EA231" s="367">
        <f t="shared" ref="EA231" si="2161">SUM(DK231:DN231)</f>
        <v>4</v>
      </c>
      <c r="EB231" s="367">
        <f t="shared" ref="EB231" si="2162">SUM(DL231:DN231)</f>
        <v>4</v>
      </c>
      <c r="EC231" s="367">
        <f t="shared" ref="EC231" si="2163">SUM(DO231:DT231)</f>
        <v>0</v>
      </c>
      <c r="ED231" s="367">
        <f t="shared" ref="ED231" si="2164">SUM(DH231:DJ231)</f>
        <v>2</v>
      </c>
    </row>
    <row r="232" spans="71:134" ht="17">
      <c r="BS232" s="165"/>
      <c r="CL232" s="184">
        <v>135</v>
      </c>
      <c r="CM232" s="184">
        <v>130</v>
      </c>
      <c r="CO232" s="165"/>
      <c r="CS232" s="367">
        <v>721</v>
      </c>
      <c r="CZ232" s="182">
        <v>1</v>
      </c>
      <c r="DA232" s="367">
        <v>6</v>
      </c>
      <c r="DB232" s="367">
        <v>5</v>
      </c>
      <c r="DC232" s="367">
        <v>3</v>
      </c>
      <c r="DD232" s="367">
        <v>3</v>
      </c>
      <c r="DE232" s="367">
        <v>2</v>
      </c>
      <c r="DF232" s="367">
        <v>7</v>
      </c>
      <c r="DG232" s="367">
        <f t="shared" ref="DG232:DG233" si="2165">SUM(DA232:DF232)</f>
        <v>26</v>
      </c>
      <c r="DH232" s="367">
        <f t="shared" ref="DH232:DH233" si="2166">COUNTIF(DA232:DF232,0)</f>
        <v>0</v>
      </c>
      <c r="DI232" s="367">
        <f t="shared" ref="DI232:DI233" si="2167">COUNTIF(DA232:DF232,1)</f>
        <v>0</v>
      </c>
      <c r="DJ232" s="367">
        <f t="shared" ref="DJ232:DJ233" si="2168">COUNTIF(DA232:DF232,2)</f>
        <v>1</v>
      </c>
      <c r="DK232" s="367">
        <f t="shared" ref="DK232:DK233" si="2169">COUNTIF(DA232:DF232,3)</f>
        <v>2</v>
      </c>
      <c r="DL232" s="367">
        <f t="shared" ref="DL232:DL233" si="2170">COUNTIF(DA232:DF232,4)</f>
        <v>0</v>
      </c>
      <c r="DM232" s="367">
        <f t="shared" ref="DM232:DM233" si="2171">COUNTIF(DA232:DF232,5)</f>
        <v>1</v>
      </c>
      <c r="DN232" s="367">
        <f t="shared" ref="DN232:DN233" si="2172">COUNTIF(DA232:DF232,6)</f>
        <v>1</v>
      </c>
      <c r="DO232" s="367">
        <f t="shared" ref="DO232:DO233" si="2173">COUNTIF(DA232:DF232,7)</f>
        <v>1</v>
      </c>
      <c r="DP232" s="367">
        <f t="shared" ref="DP232:DP233" si="2174">COUNTIF(DA232:DF232,8)</f>
        <v>0</v>
      </c>
      <c r="DQ232" s="367">
        <f t="shared" ref="DQ232:DQ233" si="2175">COUNTIF(DA232:DF232,9)</f>
        <v>0</v>
      </c>
      <c r="DR232" s="367">
        <f t="shared" ref="DR232:DR233" si="2176">COUNTIF(DA232:DF232,10)</f>
        <v>0</v>
      </c>
      <c r="DS232" s="367">
        <f t="shared" ref="DS232:DS233" si="2177">COUNTIF(DA232:DF232,11)</f>
        <v>0</v>
      </c>
      <c r="DT232" s="367">
        <f t="shared" ref="DT232:DT233" si="2178">COUNTIF(DA232:DF232,12)</f>
        <v>0</v>
      </c>
      <c r="DU232" s="367">
        <f t="shared" ref="DU232:DU233" si="2179">SUM(DO232:DT232)</f>
        <v>1</v>
      </c>
      <c r="DV232" s="367">
        <f t="shared" ref="DV232:DV233" si="2180">SUM(DH232:DJ232)</f>
        <v>1</v>
      </c>
      <c r="DW232" s="367">
        <f t="shared" ref="DW232:DW233" si="2181">SUM(DK232:DL232)</f>
        <v>2</v>
      </c>
      <c r="DX232" s="367">
        <f t="shared" ref="DX232:DX233" si="2182">SUM(DM232:DN232)</f>
        <v>2</v>
      </c>
      <c r="DY232" s="367">
        <f t="shared" ref="DY232:DY233" si="2183">SUM(DO232:DP232)</f>
        <v>1</v>
      </c>
      <c r="DZ232" s="367">
        <f t="shared" ref="DZ232:DZ233" si="2184">SUM(DQ232:DT232)</f>
        <v>0</v>
      </c>
      <c r="EA232" s="367">
        <f t="shared" ref="EA232:EA233" si="2185">SUM(DK232:DN232)</f>
        <v>4</v>
      </c>
      <c r="EB232" s="367">
        <f t="shared" ref="EB232:EB233" si="2186">SUM(DL232:DN232)</f>
        <v>2</v>
      </c>
      <c r="EC232" s="367">
        <f t="shared" ref="EC232:EC233" si="2187">SUM(DO232:DT232)</f>
        <v>1</v>
      </c>
      <c r="ED232" s="367">
        <f t="shared" ref="ED232:ED233" si="2188">SUM(DH232:DJ232)</f>
        <v>1</v>
      </c>
    </row>
    <row r="233" spans="71:134" ht="17">
      <c r="BS233" s="165"/>
      <c r="CL233" s="184">
        <v>135</v>
      </c>
      <c r="CM233" s="184">
        <v>130</v>
      </c>
      <c r="CO233" s="165"/>
      <c r="CS233" s="367">
        <v>722</v>
      </c>
      <c r="CZ233" s="182">
        <v>0</v>
      </c>
      <c r="DA233" s="367">
        <v>2</v>
      </c>
      <c r="DB233" s="367">
        <v>2</v>
      </c>
      <c r="DC233" s="367">
        <v>5</v>
      </c>
      <c r="DD233" s="367">
        <v>5</v>
      </c>
      <c r="DE233" s="367">
        <v>4</v>
      </c>
      <c r="DF233" s="367">
        <v>2</v>
      </c>
      <c r="DG233" s="367">
        <f t="shared" si="2165"/>
        <v>20</v>
      </c>
      <c r="DH233" s="367">
        <f t="shared" si="2166"/>
        <v>0</v>
      </c>
      <c r="DI233" s="367">
        <f t="shared" si="2167"/>
        <v>0</v>
      </c>
      <c r="DJ233" s="367">
        <f t="shared" si="2168"/>
        <v>3</v>
      </c>
      <c r="DK233" s="367">
        <f t="shared" si="2169"/>
        <v>0</v>
      </c>
      <c r="DL233" s="367">
        <f t="shared" si="2170"/>
        <v>1</v>
      </c>
      <c r="DM233" s="367">
        <f t="shared" si="2171"/>
        <v>2</v>
      </c>
      <c r="DN233" s="367">
        <f t="shared" si="2172"/>
        <v>0</v>
      </c>
      <c r="DO233" s="367">
        <f t="shared" si="2173"/>
        <v>0</v>
      </c>
      <c r="DP233" s="367">
        <f t="shared" si="2174"/>
        <v>0</v>
      </c>
      <c r="DQ233" s="367">
        <f t="shared" si="2175"/>
        <v>0</v>
      </c>
      <c r="DR233" s="367">
        <f t="shared" si="2176"/>
        <v>0</v>
      </c>
      <c r="DS233" s="367">
        <f t="shared" si="2177"/>
        <v>0</v>
      </c>
      <c r="DT233" s="367">
        <f t="shared" si="2178"/>
        <v>0</v>
      </c>
      <c r="DU233" s="367">
        <f t="shared" si="2179"/>
        <v>0</v>
      </c>
      <c r="DV233" s="367">
        <f t="shared" si="2180"/>
        <v>3</v>
      </c>
      <c r="DW233" s="367">
        <f t="shared" si="2181"/>
        <v>1</v>
      </c>
      <c r="DX233" s="367">
        <f t="shared" si="2182"/>
        <v>2</v>
      </c>
      <c r="DY233" s="367">
        <f t="shared" si="2183"/>
        <v>0</v>
      </c>
      <c r="DZ233" s="367">
        <f t="shared" si="2184"/>
        <v>0</v>
      </c>
      <c r="EA233" s="367">
        <f t="shared" si="2185"/>
        <v>3</v>
      </c>
      <c r="EB233" s="367">
        <f t="shared" si="2186"/>
        <v>3</v>
      </c>
      <c r="EC233" s="367">
        <f t="shared" si="2187"/>
        <v>0</v>
      </c>
      <c r="ED233" s="367">
        <f t="shared" si="2188"/>
        <v>3</v>
      </c>
    </row>
    <row r="234" spans="71:134" ht="17">
      <c r="BS234" s="165"/>
      <c r="CL234" s="184">
        <v>135</v>
      </c>
      <c r="CM234" s="184">
        <v>130</v>
      </c>
      <c r="CO234" s="165"/>
      <c r="CS234" s="367">
        <v>723</v>
      </c>
      <c r="DA234" s="367"/>
      <c r="DB234" s="367"/>
      <c r="DC234" s="367"/>
      <c r="DD234" s="367"/>
      <c r="DE234" s="367"/>
      <c r="DF234" s="367"/>
      <c r="DG234" s="367"/>
      <c r="DH234" s="367"/>
      <c r="DI234" s="367"/>
      <c r="DJ234" s="367"/>
      <c r="DK234" s="367"/>
      <c r="DL234" s="367"/>
      <c r="DM234" s="367"/>
      <c r="DN234" s="367"/>
      <c r="DO234" s="367"/>
      <c r="DP234" s="367"/>
      <c r="DQ234" s="367"/>
      <c r="DR234" s="367"/>
      <c r="DS234" s="367"/>
      <c r="DT234" s="367"/>
      <c r="DU234" s="367"/>
      <c r="DV234" s="367"/>
      <c r="DW234" s="367"/>
      <c r="DX234" s="367"/>
      <c r="DY234" s="367"/>
      <c r="DZ234" s="367"/>
      <c r="EA234" s="367"/>
      <c r="EB234" s="367"/>
      <c r="EC234" s="367"/>
      <c r="ED234" s="367"/>
    </row>
    <row r="235" spans="71:134" ht="17">
      <c r="BS235" s="165"/>
      <c r="CL235" s="184">
        <v>135</v>
      </c>
      <c r="CM235" s="184">
        <v>130</v>
      </c>
      <c r="CO235" s="165"/>
      <c r="CS235" s="367">
        <v>724</v>
      </c>
    </row>
    <row r="236" spans="71:134" ht="17">
      <c r="BS236" s="165"/>
      <c r="CL236" s="184">
        <v>135</v>
      </c>
      <c r="CM236" s="184">
        <v>130</v>
      </c>
      <c r="CO236" s="165"/>
      <c r="CS236" s="367">
        <v>725</v>
      </c>
    </row>
    <row r="237" spans="71:134" ht="17">
      <c r="BS237" s="165"/>
      <c r="CL237" s="184">
        <v>135</v>
      </c>
      <c r="CM237" s="184">
        <v>130</v>
      </c>
      <c r="CO237" s="165"/>
    </row>
    <row r="238" spans="71:134" ht="17">
      <c r="BS238" s="165"/>
      <c r="CL238" s="184">
        <v>136</v>
      </c>
      <c r="CM238" s="184">
        <v>130</v>
      </c>
      <c r="CO238" s="165"/>
    </row>
    <row r="239" spans="71:134" ht="17">
      <c r="BS239" s="165"/>
      <c r="CL239" s="184">
        <v>136</v>
      </c>
      <c r="CM239" s="184">
        <v>130</v>
      </c>
      <c r="CO239" s="165"/>
    </row>
    <row r="240" spans="71:134" ht="17">
      <c r="BS240" s="165"/>
      <c r="CL240" s="184">
        <v>136</v>
      </c>
      <c r="CM240" s="184">
        <v>130</v>
      </c>
      <c r="CO240" s="165"/>
    </row>
    <row r="241" spans="71:93" ht="17">
      <c r="BS241" s="165"/>
      <c r="CL241" s="184">
        <v>136</v>
      </c>
      <c r="CM241" s="184">
        <v>130</v>
      </c>
      <c r="CO241" s="165"/>
    </row>
    <row r="242" spans="71:93" ht="17">
      <c r="BS242" s="165"/>
      <c r="CL242" s="184">
        <v>136</v>
      </c>
      <c r="CM242" s="184">
        <v>130</v>
      </c>
      <c r="CO242" s="165"/>
    </row>
    <row r="243" spans="71:93" ht="17">
      <c r="BS243" s="165"/>
      <c r="CL243" s="184">
        <v>136</v>
      </c>
      <c r="CM243" s="184">
        <v>130</v>
      </c>
      <c r="CO243" s="165"/>
    </row>
    <row r="244" spans="71:93" ht="17">
      <c r="BS244" s="165"/>
      <c r="CL244" s="184">
        <v>137</v>
      </c>
      <c r="CM244" s="184">
        <v>130</v>
      </c>
      <c r="CO244" s="165"/>
    </row>
    <row r="245" spans="71:93" ht="17">
      <c r="BS245" s="165"/>
      <c r="CL245" s="184">
        <v>137</v>
      </c>
      <c r="CM245" s="184">
        <v>130</v>
      </c>
      <c r="CO245" s="165"/>
    </row>
    <row r="246" spans="71:93" ht="17">
      <c r="BS246" s="165"/>
      <c r="CL246" s="184">
        <v>137</v>
      </c>
      <c r="CM246" s="184">
        <v>130</v>
      </c>
      <c r="CO246" s="165"/>
    </row>
    <row r="247" spans="71:93" ht="17">
      <c r="BS247" s="165"/>
      <c r="CL247" s="184">
        <v>138</v>
      </c>
      <c r="CM247" s="184">
        <v>130</v>
      </c>
      <c r="CO247" s="165"/>
    </row>
    <row r="248" spans="71:93" ht="17">
      <c r="BS248" s="165"/>
      <c r="CL248" s="184">
        <v>138</v>
      </c>
      <c r="CM248" s="184">
        <v>130</v>
      </c>
      <c r="CO248" s="165"/>
    </row>
    <row r="249" spans="71:93" ht="17">
      <c r="BS249" s="165"/>
      <c r="CL249" s="184">
        <v>138</v>
      </c>
      <c r="CM249" s="184">
        <v>130</v>
      </c>
      <c r="CO249" s="165"/>
    </row>
    <row r="250" spans="71:93" ht="17">
      <c r="BS250" s="165"/>
      <c r="CL250" s="184">
        <v>138</v>
      </c>
      <c r="CM250" s="184">
        <v>130</v>
      </c>
      <c r="CO250" s="165"/>
    </row>
    <row r="251" spans="71:93" ht="17">
      <c r="BS251" s="165"/>
      <c r="CL251" s="184">
        <v>138</v>
      </c>
      <c r="CM251" s="184">
        <v>130</v>
      </c>
      <c r="CO251" s="165"/>
    </row>
    <row r="252" spans="71:93" ht="17">
      <c r="BS252" s="165"/>
      <c r="CL252" s="184">
        <v>139</v>
      </c>
      <c r="CM252" s="184">
        <v>130</v>
      </c>
      <c r="CO252" s="165"/>
    </row>
    <row r="253" spans="71:93" ht="17">
      <c r="BS253" s="165"/>
      <c r="CL253" s="184">
        <v>139</v>
      </c>
      <c r="CM253" s="184">
        <v>130</v>
      </c>
      <c r="CO253" s="165"/>
    </row>
    <row r="254" spans="71:93" ht="17">
      <c r="BS254" s="165"/>
      <c r="CL254" s="184">
        <v>139</v>
      </c>
      <c r="CM254" s="184">
        <v>130</v>
      </c>
      <c r="CO254" s="165"/>
    </row>
    <row r="255" spans="71:93" ht="17">
      <c r="BS255" s="165"/>
      <c r="CL255" s="184">
        <v>139</v>
      </c>
      <c r="CM255" s="184">
        <v>130</v>
      </c>
      <c r="CO255" s="165"/>
    </row>
    <row r="256" spans="71:93" ht="17">
      <c r="BS256" s="165"/>
      <c r="CL256" s="184">
        <v>139</v>
      </c>
      <c r="CM256" s="184">
        <v>130</v>
      </c>
      <c r="CO256" s="165"/>
    </row>
    <row r="257" spans="71:93" ht="17">
      <c r="BS257" s="165"/>
      <c r="CL257" s="184">
        <v>139</v>
      </c>
      <c r="CM257" s="184">
        <v>130</v>
      </c>
      <c r="CO257" s="165"/>
    </row>
    <row r="258" spans="71:93" ht="17">
      <c r="BS258" s="165"/>
      <c r="CL258" s="184">
        <v>139</v>
      </c>
      <c r="CM258" s="184">
        <v>130</v>
      </c>
      <c r="CO258" s="165"/>
    </row>
    <row r="259" spans="71:93" ht="17">
      <c r="BS259" s="165"/>
      <c r="CL259" s="184">
        <v>140</v>
      </c>
      <c r="CM259" s="184">
        <v>140</v>
      </c>
      <c r="CO259" s="165"/>
    </row>
    <row r="260" spans="71:93" ht="17">
      <c r="BS260" s="165"/>
      <c r="CL260" s="184">
        <v>140</v>
      </c>
      <c r="CM260" s="184">
        <v>140</v>
      </c>
      <c r="CO260" s="165"/>
    </row>
    <row r="261" spans="71:93" ht="17">
      <c r="BS261" s="165"/>
      <c r="CL261" s="184">
        <v>140</v>
      </c>
      <c r="CM261" s="184">
        <v>140</v>
      </c>
      <c r="CO261" s="165"/>
    </row>
    <row r="262" spans="71:93" ht="17">
      <c r="BS262" s="165"/>
      <c r="CL262" s="184">
        <v>140</v>
      </c>
      <c r="CM262" s="184">
        <v>140</v>
      </c>
      <c r="CO262" s="165"/>
    </row>
    <row r="263" spans="71:93" ht="17">
      <c r="BS263" s="165"/>
      <c r="CL263" s="184">
        <v>140</v>
      </c>
      <c r="CM263" s="184">
        <v>140</v>
      </c>
      <c r="CO263" s="165"/>
    </row>
    <row r="264" spans="71:93" ht="17">
      <c r="BS264" s="165"/>
      <c r="CL264" s="184">
        <v>140</v>
      </c>
      <c r="CM264" s="184">
        <v>140</v>
      </c>
      <c r="CO264" s="165"/>
    </row>
    <row r="265" spans="71:93" ht="17">
      <c r="BS265" s="165"/>
      <c r="CL265" s="184">
        <v>141</v>
      </c>
      <c r="CM265" s="184">
        <v>140</v>
      </c>
      <c r="CO265" s="165"/>
    </row>
    <row r="266" spans="71:93" ht="17">
      <c r="BS266" s="165"/>
      <c r="CL266" s="184">
        <v>141</v>
      </c>
      <c r="CM266" s="184">
        <v>140</v>
      </c>
      <c r="CO266" s="165"/>
    </row>
    <row r="267" spans="71:93" ht="17">
      <c r="BS267" s="165"/>
      <c r="CL267" s="184">
        <v>141</v>
      </c>
      <c r="CM267" s="184">
        <v>140</v>
      </c>
      <c r="CO267" s="165"/>
    </row>
    <row r="268" spans="71:93" ht="17">
      <c r="BS268" s="165"/>
      <c r="CL268" s="184">
        <v>141</v>
      </c>
      <c r="CM268" s="184">
        <v>140</v>
      </c>
      <c r="CO268" s="165"/>
    </row>
    <row r="269" spans="71:93" ht="17">
      <c r="BS269" s="165"/>
      <c r="CL269" s="184">
        <v>141</v>
      </c>
      <c r="CM269" s="184">
        <v>140</v>
      </c>
      <c r="CO269" s="165"/>
    </row>
    <row r="270" spans="71:93" ht="17">
      <c r="BS270" s="165"/>
      <c r="CL270" s="184">
        <v>141</v>
      </c>
      <c r="CM270" s="184">
        <v>140</v>
      </c>
      <c r="CO270" s="165"/>
    </row>
    <row r="271" spans="71:93" ht="17">
      <c r="BS271" s="165"/>
      <c r="CL271" s="184">
        <v>142</v>
      </c>
      <c r="CM271" s="184">
        <v>140</v>
      </c>
      <c r="CO271" s="165"/>
    </row>
    <row r="272" spans="71:93" ht="17">
      <c r="BS272" s="165"/>
      <c r="CL272" s="184">
        <v>142</v>
      </c>
      <c r="CM272" s="184">
        <v>140</v>
      </c>
      <c r="CO272" s="165"/>
    </row>
    <row r="273" spans="71:93" ht="17">
      <c r="BS273" s="165"/>
      <c r="CL273" s="184">
        <v>142</v>
      </c>
      <c r="CM273" s="184">
        <v>140</v>
      </c>
      <c r="CO273" s="165"/>
    </row>
    <row r="274" spans="71:93" ht="17">
      <c r="BS274" s="165"/>
      <c r="CL274" s="184">
        <v>142</v>
      </c>
      <c r="CM274" s="184">
        <v>140</v>
      </c>
      <c r="CO274" s="165"/>
    </row>
    <row r="275" spans="71:93" ht="17">
      <c r="BS275" s="165"/>
      <c r="CL275" s="184">
        <v>142</v>
      </c>
      <c r="CM275" s="184">
        <v>140</v>
      </c>
      <c r="CO275" s="165"/>
    </row>
    <row r="276" spans="71:93" ht="17">
      <c r="BS276" s="165"/>
      <c r="CL276" s="184">
        <v>142</v>
      </c>
      <c r="CM276" s="184">
        <v>140</v>
      </c>
      <c r="CO276" s="165"/>
    </row>
    <row r="277" spans="71:93" ht="17">
      <c r="BS277" s="165"/>
      <c r="CL277" s="184">
        <v>142</v>
      </c>
      <c r="CM277" s="184">
        <v>140</v>
      </c>
      <c r="CO277" s="165"/>
    </row>
    <row r="278" spans="71:93" ht="17">
      <c r="BS278" s="165"/>
      <c r="CL278" s="184">
        <v>143</v>
      </c>
      <c r="CM278" s="184">
        <v>140</v>
      </c>
      <c r="CO278" s="165"/>
    </row>
    <row r="279" spans="71:93" ht="17">
      <c r="BS279" s="165"/>
      <c r="CL279" s="184">
        <v>143</v>
      </c>
      <c r="CM279" s="184">
        <v>140</v>
      </c>
      <c r="CO279" s="165"/>
    </row>
    <row r="280" spans="71:93" ht="17">
      <c r="BS280" s="165"/>
      <c r="CL280" s="184">
        <v>143</v>
      </c>
      <c r="CM280" s="184">
        <v>140</v>
      </c>
      <c r="CO280" s="165"/>
    </row>
    <row r="281" spans="71:93" ht="17">
      <c r="BS281" s="165"/>
      <c r="CL281" s="184">
        <v>143</v>
      </c>
      <c r="CM281" s="184">
        <v>140</v>
      </c>
      <c r="CO281" s="165"/>
    </row>
    <row r="282" spans="71:93" ht="17">
      <c r="BS282" s="165"/>
      <c r="CL282" s="184">
        <v>143</v>
      </c>
      <c r="CM282" s="184">
        <v>140</v>
      </c>
      <c r="CO282" s="165"/>
    </row>
    <row r="283" spans="71:93" ht="17">
      <c r="BS283" s="165"/>
      <c r="CL283" s="184">
        <v>143</v>
      </c>
      <c r="CM283" s="184">
        <v>140</v>
      </c>
      <c r="CO283" s="165"/>
    </row>
    <row r="284" spans="71:93" ht="17">
      <c r="BS284" s="165"/>
      <c r="CL284" s="184">
        <v>143</v>
      </c>
      <c r="CM284" s="184">
        <v>140</v>
      </c>
      <c r="CO284" s="165"/>
    </row>
    <row r="285" spans="71:93" ht="17">
      <c r="BS285" s="165"/>
      <c r="CL285" s="184">
        <v>143</v>
      </c>
      <c r="CM285" s="184">
        <v>140</v>
      </c>
      <c r="CO285" s="165"/>
    </row>
    <row r="286" spans="71:93" ht="17">
      <c r="BS286" s="165"/>
      <c r="CL286" s="184">
        <v>144</v>
      </c>
      <c r="CM286" s="184">
        <v>140</v>
      </c>
      <c r="CO286" s="165"/>
    </row>
    <row r="287" spans="71:93" ht="17">
      <c r="BS287" s="165"/>
      <c r="CL287" s="184">
        <v>144</v>
      </c>
      <c r="CM287" s="184">
        <v>140</v>
      </c>
      <c r="CO287" s="165"/>
    </row>
    <row r="288" spans="71:93" ht="17">
      <c r="BS288" s="165"/>
      <c r="CL288" s="184">
        <v>144</v>
      </c>
      <c r="CM288" s="184">
        <v>140</v>
      </c>
      <c r="CO288" s="165"/>
    </row>
    <row r="289" spans="71:93" ht="17">
      <c r="BS289" s="165"/>
      <c r="CL289" s="184">
        <v>144</v>
      </c>
      <c r="CM289" s="184">
        <v>140</v>
      </c>
      <c r="CO289" s="165"/>
    </row>
    <row r="290" spans="71:93" ht="17">
      <c r="BS290" s="165"/>
      <c r="CL290" s="184">
        <v>144</v>
      </c>
      <c r="CM290" s="184">
        <v>140</v>
      </c>
      <c r="CO290" s="165"/>
    </row>
    <row r="291" spans="71:93" ht="17">
      <c r="BS291" s="165"/>
      <c r="CL291" s="184">
        <v>144</v>
      </c>
      <c r="CM291" s="184">
        <v>140</v>
      </c>
      <c r="CO291" s="165"/>
    </row>
    <row r="292" spans="71:93" ht="17">
      <c r="BS292" s="165"/>
      <c r="CL292" s="184">
        <v>144</v>
      </c>
      <c r="CM292" s="184">
        <v>140</v>
      </c>
      <c r="CO292" s="165"/>
    </row>
    <row r="293" spans="71:93" ht="17">
      <c r="BS293" s="165"/>
      <c r="CL293" s="184">
        <v>145</v>
      </c>
      <c r="CM293" s="184">
        <v>140</v>
      </c>
      <c r="CO293" s="165"/>
    </row>
    <row r="294" spans="71:93" ht="17">
      <c r="BS294" s="165"/>
      <c r="CL294" s="184">
        <v>145</v>
      </c>
      <c r="CM294" s="184">
        <v>140</v>
      </c>
      <c r="CO294" s="165"/>
    </row>
    <row r="295" spans="71:93" ht="17">
      <c r="BS295" s="165"/>
      <c r="CL295" s="184">
        <v>145</v>
      </c>
      <c r="CM295" s="184">
        <v>140</v>
      </c>
      <c r="CO295" s="165"/>
    </row>
    <row r="296" spans="71:93" ht="17">
      <c r="BS296" s="165"/>
      <c r="CL296" s="184">
        <v>145</v>
      </c>
      <c r="CM296" s="184">
        <v>140</v>
      </c>
      <c r="CO296" s="165"/>
    </row>
    <row r="297" spans="71:93" ht="17">
      <c r="BS297" s="165"/>
      <c r="CL297" s="184">
        <v>145</v>
      </c>
      <c r="CM297" s="184">
        <v>140</v>
      </c>
      <c r="CO297" s="165"/>
    </row>
    <row r="298" spans="71:93" ht="17">
      <c r="BS298" s="165"/>
      <c r="CL298" s="184">
        <v>145</v>
      </c>
      <c r="CM298" s="184">
        <v>140</v>
      </c>
      <c r="CO298" s="165"/>
    </row>
    <row r="299" spans="71:93" ht="17">
      <c r="BS299" s="165"/>
      <c r="CL299" s="184">
        <v>146</v>
      </c>
      <c r="CM299" s="184">
        <v>140</v>
      </c>
      <c r="CO299" s="165"/>
    </row>
    <row r="300" spans="71:93" ht="17">
      <c r="BS300" s="165"/>
      <c r="CL300" s="184">
        <v>146</v>
      </c>
      <c r="CM300" s="184">
        <v>140</v>
      </c>
      <c r="CO300" s="165"/>
    </row>
    <row r="301" spans="71:93" ht="17">
      <c r="BS301" s="165"/>
      <c r="CL301" s="184">
        <v>146</v>
      </c>
      <c r="CM301" s="184">
        <v>140</v>
      </c>
      <c r="CO301" s="165"/>
    </row>
    <row r="302" spans="71:93" ht="17">
      <c r="BS302" s="165"/>
      <c r="CL302" s="184">
        <v>146</v>
      </c>
      <c r="CM302" s="184">
        <v>140</v>
      </c>
      <c r="CO302" s="165"/>
    </row>
    <row r="303" spans="71:93" ht="17">
      <c r="BS303" s="165"/>
      <c r="CL303" s="184">
        <v>146</v>
      </c>
      <c r="CM303" s="184">
        <v>140</v>
      </c>
      <c r="CO303" s="165"/>
    </row>
    <row r="304" spans="71:93" ht="17">
      <c r="BS304" s="165"/>
      <c r="CL304" s="184">
        <v>147</v>
      </c>
      <c r="CM304" s="184">
        <v>140</v>
      </c>
      <c r="CO304" s="165"/>
    </row>
    <row r="305" spans="71:93" ht="17">
      <c r="BS305" s="165"/>
      <c r="CL305" s="184">
        <v>147</v>
      </c>
      <c r="CM305" s="184">
        <v>140</v>
      </c>
      <c r="CO305" s="165"/>
    </row>
    <row r="306" spans="71:93" ht="17">
      <c r="BS306" s="165"/>
      <c r="CL306" s="184">
        <v>147</v>
      </c>
      <c r="CM306" s="184">
        <v>140</v>
      </c>
      <c r="CO306" s="165"/>
    </row>
    <row r="307" spans="71:93" ht="17">
      <c r="BS307" s="165"/>
      <c r="CL307" s="184">
        <v>148</v>
      </c>
      <c r="CM307" s="184">
        <v>140</v>
      </c>
      <c r="CO307" s="165"/>
    </row>
    <row r="308" spans="71:93" ht="17">
      <c r="BS308" s="165"/>
      <c r="CL308" s="184">
        <v>148</v>
      </c>
      <c r="CM308" s="184">
        <v>140</v>
      </c>
      <c r="CO308" s="165"/>
    </row>
    <row r="309" spans="71:93" ht="17">
      <c r="BS309" s="165"/>
      <c r="CL309" s="184">
        <v>148</v>
      </c>
      <c r="CM309" s="184">
        <v>140</v>
      </c>
      <c r="CO309" s="165"/>
    </row>
    <row r="310" spans="71:93" ht="17">
      <c r="BS310" s="165"/>
      <c r="CL310" s="184">
        <v>148</v>
      </c>
      <c r="CM310" s="184">
        <v>140</v>
      </c>
      <c r="CO310" s="165"/>
    </row>
    <row r="311" spans="71:93" ht="17">
      <c r="BS311" s="165"/>
      <c r="CL311" s="184">
        <v>148</v>
      </c>
      <c r="CM311" s="184">
        <v>140</v>
      </c>
      <c r="CO311" s="165"/>
    </row>
    <row r="312" spans="71:93" ht="17">
      <c r="BS312" s="165"/>
      <c r="CL312" s="184">
        <v>148</v>
      </c>
      <c r="CM312" s="184">
        <v>140</v>
      </c>
      <c r="CO312" s="165"/>
    </row>
    <row r="313" spans="71:93" ht="17">
      <c r="BS313" s="165"/>
      <c r="CL313" s="184">
        <v>148</v>
      </c>
      <c r="CM313" s="184">
        <v>140</v>
      </c>
      <c r="CO313" s="165"/>
    </row>
    <row r="314" spans="71:93" ht="17">
      <c r="BS314" s="165"/>
      <c r="CL314" s="184">
        <v>149</v>
      </c>
      <c r="CM314" s="184">
        <v>140</v>
      </c>
      <c r="CO314" s="165"/>
    </row>
    <row r="315" spans="71:93" ht="17">
      <c r="BS315" s="165"/>
      <c r="CL315" s="184">
        <v>149</v>
      </c>
      <c r="CM315" s="184">
        <v>140</v>
      </c>
      <c r="CO315" s="165"/>
    </row>
    <row r="316" spans="71:93" ht="17">
      <c r="BS316" s="165"/>
      <c r="CL316" s="184">
        <v>149</v>
      </c>
      <c r="CM316" s="184">
        <v>140</v>
      </c>
      <c r="CO316" s="165"/>
    </row>
    <row r="317" spans="71:93" ht="17">
      <c r="BS317" s="165"/>
      <c r="CL317" s="184">
        <v>149</v>
      </c>
      <c r="CM317" s="184">
        <v>140</v>
      </c>
      <c r="CO317" s="165"/>
    </row>
    <row r="318" spans="71:93" ht="17">
      <c r="BS318" s="165"/>
      <c r="CL318" s="184">
        <v>150</v>
      </c>
      <c r="CM318" s="184">
        <v>150</v>
      </c>
      <c r="CO318" s="165"/>
    </row>
    <row r="319" spans="71:93" ht="17">
      <c r="BS319" s="165"/>
      <c r="CL319" s="184">
        <v>150</v>
      </c>
      <c r="CM319" s="184">
        <v>150</v>
      </c>
      <c r="CO319" s="165"/>
    </row>
    <row r="320" spans="71:93" ht="17">
      <c r="BS320" s="165"/>
      <c r="CL320" s="184">
        <v>150</v>
      </c>
      <c r="CM320" s="184">
        <v>150</v>
      </c>
      <c r="CO320" s="165"/>
    </row>
    <row r="321" spans="71:93" ht="17">
      <c r="BS321" s="165"/>
      <c r="CL321" s="184">
        <v>150</v>
      </c>
      <c r="CM321" s="184">
        <v>150</v>
      </c>
      <c r="CO321" s="165"/>
    </row>
    <row r="322" spans="71:93" ht="17">
      <c r="BS322" s="165"/>
      <c r="CL322" s="184">
        <v>150</v>
      </c>
      <c r="CM322" s="184">
        <v>150</v>
      </c>
      <c r="CO322" s="165"/>
    </row>
    <row r="323" spans="71:93" ht="17">
      <c r="BS323" s="165"/>
      <c r="CL323" s="184">
        <v>151</v>
      </c>
      <c r="CM323" s="184">
        <v>150</v>
      </c>
      <c r="CO323" s="165"/>
    </row>
    <row r="324" spans="71:93" ht="17">
      <c r="BS324" s="165"/>
      <c r="CL324" s="184">
        <v>151</v>
      </c>
      <c r="CM324" s="184">
        <v>150</v>
      </c>
      <c r="CO324" s="165"/>
    </row>
    <row r="325" spans="71:93" ht="17">
      <c r="BS325" s="165"/>
      <c r="CL325" s="184">
        <v>151</v>
      </c>
      <c r="CM325" s="184">
        <v>150</v>
      </c>
      <c r="CO325" s="165"/>
    </row>
    <row r="326" spans="71:93" ht="17">
      <c r="BS326" s="165"/>
      <c r="CL326" s="184">
        <v>151</v>
      </c>
      <c r="CM326" s="184">
        <v>150</v>
      </c>
      <c r="CO326" s="165"/>
    </row>
    <row r="327" spans="71:93" ht="17">
      <c r="BS327" s="165"/>
      <c r="CL327" s="184">
        <v>151</v>
      </c>
      <c r="CM327" s="184">
        <v>150</v>
      </c>
      <c r="CO327" s="165"/>
    </row>
    <row r="328" spans="71:93" ht="17">
      <c r="BS328" s="165"/>
      <c r="CL328" s="184">
        <v>151</v>
      </c>
      <c r="CM328" s="184">
        <v>150</v>
      </c>
      <c r="CO328" s="165"/>
    </row>
    <row r="329" spans="71:93" ht="17">
      <c r="BS329" s="165"/>
      <c r="CL329" s="184">
        <v>152</v>
      </c>
      <c r="CM329" s="184">
        <v>150</v>
      </c>
      <c r="CO329" s="165"/>
    </row>
    <row r="330" spans="71:93" ht="17">
      <c r="BS330" s="165"/>
      <c r="CL330" s="184">
        <v>152</v>
      </c>
      <c r="CM330" s="184">
        <v>150</v>
      </c>
      <c r="CO330" s="165"/>
    </row>
    <row r="331" spans="71:93" ht="17">
      <c r="BS331" s="165"/>
      <c r="CL331" s="184">
        <v>152</v>
      </c>
      <c r="CM331" s="184">
        <v>150</v>
      </c>
      <c r="CO331" s="165"/>
    </row>
    <row r="332" spans="71:93" ht="17">
      <c r="BS332" s="165"/>
      <c r="CL332" s="184">
        <v>152</v>
      </c>
      <c r="CM332" s="184">
        <v>150</v>
      </c>
      <c r="CO332" s="165"/>
    </row>
    <row r="333" spans="71:93" ht="17">
      <c r="BS333" s="165"/>
      <c r="CL333" s="184">
        <v>153</v>
      </c>
      <c r="CM333" s="184">
        <v>150</v>
      </c>
      <c r="CO333" s="165"/>
    </row>
    <row r="334" spans="71:93" ht="17">
      <c r="BS334" s="165"/>
      <c r="CL334" s="184">
        <v>153</v>
      </c>
      <c r="CM334" s="184">
        <v>150</v>
      </c>
      <c r="CO334" s="165"/>
    </row>
    <row r="335" spans="71:93" ht="17">
      <c r="BS335" s="165"/>
      <c r="CL335" s="184">
        <v>153</v>
      </c>
      <c r="CM335" s="184">
        <v>150</v>
      </c>
      <c r="CO335" s="165"/>
    </row>
    <row r="336" spans="71:93" ht="17">
      <c r="BS336" s="165"/>
      <c r="CL336" s="184">
        <v>154</v>
      </c>
      <c r="CM336" s="184">
        <v>150</v>
      </c>
      <c r="CO336" s="165"/>
    </row>
    <row r="337" spans="71:93" ht="17">
      <c r="BS337" s="165"/>
      <c r="CL337" s="184">
        <v>154</v>
      </c>
      <c r="CM337" s="184">
        <v>150</v>
      </c>
      <c r="CO337" s="165"/>
    </row>
    <row r="338" spans="71:93" ht="17">
      <c r="BS338" s="165"/>
      <c r="CL338" s="184">
        <v>154</v>
      </c>
      <c r="CM338" s="184">
        <v>150</v>
      </c>
      <c r="CO338" s="165"/>
    </row>
    <row r="339" spans="71:93" ht="17">
      <c r="BS339" s="165"/>
      <c r="CL339" s="184">
        <v>155</v>
      </c>
      <c r="CM339" s="184">
        <v>150</v>
      </c>
      <c r="CO339" s="165"/>
    </row>
    <row r="340" spans="71:93" ht="17">
      <c r="BS340" s="165"/>
      <c r="CL340" s="184">
        <v>155</v>
      </c>
      <c r="CM340" s="184">
        <v>150</v>
      </c>
      <c r="CO340" s="165"/>
    </row>
    <row r="341" spans="71:93" ht="17">
      <c r="BS341" s="165"/>
      <c r="CL341" s="184">
        <v>155</v>
      </c>
      <c r="CM341" s="184">
        <v>150</v>
      </c>
      <c r="CO341" s="165"/>
    </row>
    <row r="342" spans="71:93" ht="17">
      <c r="BS342" s="165"/>
      <c r="CL342" s="184">
        <v>155</v>
      </c>
      <c r="CM342" s="184">
        <v>150</v>
      </c>
      <c r="CO342" s="165"/>
    </row>
    <row r="343" spans="71:93" ht="17">
      <c r="BS343" s="165"/>
      <c r="CL343" s="184">
        <v>155</v>
      </c>
      <c r="CM343" s="184">
        <v>150</v>
      </c>
      <c r="CO343" s="165"/>
    </row>
    <row r="344" spans="71:93" ht="17">
      <c r="BS344" s="165"/>
      <c r="CL344" s="184">
        <v>156</v>
      </c>
      <c r="CM344" s="184">
        <v>150</v>
      </c>
      <c r="CO344" s="165"/>
    </row>
    <row r="345" spans="71:93" ht="17">
      <c r="BS345" s="165"/>
      <c r="CL345" s="184">
        <v>156</v>
      </c>
      <c r="CM345" s="184">
        <v>150</v>
      </c>
      <c r="CO345" s="165"/>
    </row>
    <row r="346" spans="71:93" ht="17">
      <c r="BS346" s="165"/>
      <c r="CL346" s="184">
        <v>156</v>
      </c>
      <c r="CM346" s="184">
        <v>150</v>
      </c>
      <c r="CO346" s="165"/>
    </row>
    <row r="347" spans="71:93" ht="17">
      <c r="BS347" s="165"/>
      <c r="CL347" s="184">
        <v>156</v>
      </c>
      <c r="CM347" s="184">
        <v>150</v>
      </c>
      <c r="CO347" s="165"/>
    </row>
    <row r="348" spans="71:93" ht="17">
      <c r="BS348" s="165"/>
      <c r="CL348" s="184">
        <v>156</v>
      </c>
      <c r="CM348" s="184">
        <v>150</v>
      </c>
      <c r="CO348" s="165"/>
    </row>
    <row r="349" spans="71:93" ht="17">
      <c r="BS349" s="165"/>
      <c r="CL349" s="184">
        <v>157</v>
      </c>
      <c r="CM349" s="184">
        <v>150</v>
      </c>
      <c r="CO349" s="165"/>
    </row>
    <row r="350" spans="71:93" ht="17">
      <c r="BS350" s="165"/>
      <c r="CL350" s="184">
        <v>157</v>
      </c>
      <c r="CM350" s="184">
        <v>150</v>
      </c>
      <c r="CO350" s="165"/>
    </row>
    <row r="351" spans="71:93" ht="17">
      <c r="BS351" s="165"/>
      <c r="CL351" s="184">
        <v>158</v>
      </c>
      <c r="CM351" s="184">
        <v>150</v>
      </c>
      <c r="CO351" s="165"/>
    </row>
    <row r="352" spans="71:93" ht="17">
      <c r="BS352" s="165"/>
      <c r="CL352" s="184">
        <v>158</v>
      </c>
      <c r="CM352" s="184">
        <v>150</v>
      </c>
      <c r="CO352" s="165"/>
    </row>
    <row r="353" spans="71:93" ht="17">
      <c r="BS353" s="165"/>
      <c r="CL353" s="184">
        <v>158</v>
      </c>
      <c r="CM353" s="184">
        <v>150</v>
      </c>
      <c r="CO353" s="165"/>
    </row>
    <row r="354" spans="71:93" ht="17">
      <c r="BS354" s="165"/>
      <c r="CL354" s="184">
        <v>158</v>
      </c>
      <c r="CM354" s="184">
        <v>150</v>
      </c>
      <c r="CO354" s="165"/>
    </row>
    <row r="355" spans="71:93" ht="17">
      <c r="BS355" s="165"/>
      <c r="CL355" s="184">
        <v>159</v>
      </c>
      <c r="CM355" s="184">
        <v>150</v>
      </c>
      <c r="CO355" s="165"/>
    </row>
    <row r="356" spans="71:93" ht="17">
      <c r="BS356" s="165"/>
      <c r="CL356" s="184">
        <v>159</v>
      </c>
      <c r="CM356" s="184">
        <v>150</v>
      </c>
      <c r="CO356" s="165"/>
    </row>
    <row r="357" spans="71:93" ht="17">
      <c r="BS357" s="165"/>
      <c r="CL357" s="184">
        <v>159</v>
      </c>
      <c r="CM357" s="184">
        <v>150</v>
      </c>
      <c r="CO357" s="165"/>
    </row>
    <row r="358" spans="71:93" ht="17">
      <c r="BS358" s="165"/>
      <c r="CL358" s="184">
        <v>160</v>
      </c>
      <c r="CM358" s="184">
        <v>160</v>
      </c>
      <c r="CO358" s="165"/>
    </row>
    <row r="359" spans="71:93" ht="17">
      <c r="BS359" s="165"/>
      <c r="CL359" s="184">
        <v>160</v>
      </c>
      <c r="CM359" s="184">
        <v>160</v>
      </c>
      <c r="CO359" s="165"/>
    </row>
    <row r="360" spans="71:93" ht="17">
      <c r="BS360" s="165"/>
      <c r="CL360" s="184">
        <v>160</v>
      </c>
      <c r="CM360" s="184">
        <v>160</v>
      </c>
      <c r="CO360" s="165"/>
    </row>
    <row r="361" spans="71:93" ht="17">
      <c r="BS361" s="165"/>
      <c r="CL361" s="184">
        <v>160</v>
      </c>
      <c r="CM361" s="184">
        <v>160</v>
      </c>
      <c r="CO361" s="165"/>
    </row>
    <row r="362" spans="71:93" ht="17">
      <c r="BS362" s="165"/>
      <c r="CL362" s="184">
        <v>160</v>
      </c>
      <c r="CM362" s="184">
        <v>160</v>
      </c>
      <c r="CO362" s="165"/>
    </row>
    <row r="363" spans="71:93" ht="17">
      <c r="BS363" s="165"/>
      <c r="CL363" s="184">
        <v>160</v>
      </c>
      <c r="CM363" s="184">
        <v>160</v>
      </c>
      <c r="CO363" s="165"/>
    </row>
    <row r="364" spans="71:93" ht="17">
      <c r="BS364" s="165"/>
      <c r="CL364" s="184">
        <v>160</v>
      </c>
      <c r="CM364" s="184">
        <v>160</v>
      </c>
      <c r="CO364" s="165"/>
    </row>
    <row r="365" spans="71:93" ht="17">
      <c r="BS365" s="165"/>
      <c r="CL365" s="184">
        <v>161</v>
      </c>
      <c r="CM365" s="184">
        <v>160</v>
      </c>
      <c r="CO365" s="165"/>
    </row>
    <row r="366" spans="71:93" ht="17">
      <c r="BS366" s="165"/>
      <c r="CL366" s="184">
        <v>161</v>
      </c>
      <c r="CM366" s="184">
        <v>160</v>
      </c>
      <c r="CO366" s="165"/>
    </row>
    <row r="367" spans="71:93" ht="17">
      <c r="BS367" s="165"/>
      <c r="CL367" s="184">
        <v>161</v>
      </c>
      <c r="CM367" s="184">
        <v>160</v>
      </c>
      <c r="CO367" s="165"/>
    </row>
    <row r="368" spans="71:93" ht="17">
      <c r="BS368" s="165"/>
      <c r="CL368" s="184">
        <v>162</v>
      </c>
      <c r="CM368" s="184">
        <v>160</v>
      </c>
      <c r="CO368" s="165"/>
    </row>
    <row r="369" spans="71:93" ht="17">
      <c r="BS369" s="165"/>
      <c r="CL369" s="184">
        <v>162</v>
      </c>
      <c r="CM369" s="184">
        <v>160</v>
      </c>
      <c r="CO369" s="165"/>
    </row>
    <row r="370" spans="71:93" ht="17">
      <c r="BS370" s="165"/>
      <c r="CL370" s="184">
        <v>162</v>
      </c>
      <c r="CM370" s="184">
        <v>160</v>
      </c>
      <c r="CO370" s="165"/>
    </row>
    <row r="371" spans="71:93" ht="17">
      <c r="BS371" s="165"/>
      <c r="CL371" s="184">
        <v>162</v>
      </c>
      <c r="CM371" s="184">
        <v>160</v>
      </c>
      <c r="CO371" s="165"/>
    </row>
    <row r="372" spans="71:93" ht="17">
      <c r="BS372" s="165"/>
      <c r="CL372" s="184">
        <v>162</v>
      </c>
      <c r="CM372" s="184">
        <v>160</v>
      </c>
      <c r="CO372" s="165"/>
    </row>
    <row r="373" spans="71:93" ht="17">
      <c r="BS373" s="165"/>
      <c r="CL373" s="184">
        <v>163</v>
      </c>
      <c r="CM373" s="184">
        <v>160</v>
      </c>
      <c r="CO373" s="165"/>
    </row>
    <row r="374" spans="71:93" ht="17">
      <c r="BS374" s="165"/>
      <c r="CL374" s="184">
        <v>163</v>
      </c>
      <c r="CM374" s="184">
        <v>160</v>
      </c>
      <c r="CO374" s="165"/>
    </row>
    <row r="375" spans="71:93" ht="17">
      <c r="BS375" s="165"/>
      <c r="CL375" s="184">
        <v>163</v>
      </c>
      <c r="CM375" s="184">
        <v>160</v>
      </c>
      <c r="CO375" s="165"/>
    </row>
    <row r="376" spans="71:93" ht="17">
      <c r="BS376" s="165"/>
      <c r="CL376" s="184">
        <v>163</v>
      </c>
      <c r="CM376" s="184">
        <v>160</v>
      </c>
      <c r="CO376" s="165"/>
    </row>
    <row r="377" spans="71:93" ht="17">
      <c r="BS377" s="165"/>
      <c r="CL377" s="184">
        <v>164</v>
      </c>
      <c r="CM377" s="184">
        <v>160</v>
      </c>
      <c r="CO377" s="165"/>
    </row>
    <row r="378" spans="71:93" ht="17">
      <c r="BS378" s="165"/>
      <c r="CL378" s="184">
        <v>164</v>
      </c>
      <c r="CM378" s="184">
        <v>160</v>
      </c>
      <c r="CO378" s="165"/>
    </row>
    <row r="379" spans="71:93" ht="17">
      <c r="BS379" s="165"/>
      <c r="CL379" s="184">
        <v>164</v>
      </c>
      <c r="CM379" s="184">
        <v>160</v>
      </c>
      <c r="CO379" s="165"/>
    </row>
    <row r="380" spans="71:93" ht="17">
      <c r="BS380" s="165"/>
      <c r="CL380" s="184">
        <v>164</v>
      </c>
      <c r="CM380" s="184">
        <v>160</v>
      </c>
      <c r="CO380" s="165"/>
    </row>
    <row r="381" spans="71:93" ht="17">
      <c r="BS381" s="165"/>
      <c r="CL381" s="184">
        <v>164</v>
      </c>
      <c r="CM381" s="184">
        <v>160</v>
      </c>
      <c r="CO381" s="165"/>
    </row>
    <row r="382" spans="71:93" ht="17">
      <c r="BS382" s="165"/>
      <c r="CL382" s="184">
        <v>164</v>
      </c>
      <c r="CM382" s="184">
        <v>160</v>
      </c>
      <c r="CO382" s="165"/>
    </row>
    <row r="383" spans="71:93" ht="17">
      <c r="BS383" s="165"/>
      <c r="CL383" s="184">
        <v>164</v>
      </c>
      <c r="CM383" s="184">
        <v>160</v>
      </c>
      <c r="CO383" s="165"/>
    </row>
    <row r="384" spans="71:93" ht="17">
      <c r="BS384" s="165"/>
      <c r="CL384" s="184">
        <v>164</v>
      </c>
      <c r="CM384" s="184">
        <v>160</v>
      </c>
      <c r="CO384" s="165"/>
    </row>
    <row r="385" spans="71:93" ht="17">
      <c r="BS385" s="165"/>
      <c r="CL385" s="184">
        <v>165</v>
      </c>
      <c r="CM385" s="184">
        <v>160</v>
      </c>
      <c r="CO385" s="165"/>
    </row>
    <row r="386" spans="71:93" ht="17">
      <c r="BS386" s="165"/>
      <c r="CL386" s="184">
        <v>165</v>
      </c>
      <c r="CM386" s="184">
        <v>160</v>
      </c>
      <c r="CO386" s="165"/>
    </row>
    <row r="387" spans="71:93" ht="17">
      <c r="BS387" s="165"/>
      <c r="CL387" s="184">
        <v>165</v>
      </c>
      <c r="CM387" s="184">
        <v>160</v>
      </c>
      <c r="CO387" s="165"/>
    </row>
    <row r="388" spans="71:93" ht="17">
      <c r="BS388" s="165"/>
      <c r="CL388" s="184">
        <v>165</v>
      </c>
      <c r="CM388" s="184">
        <v>160</v>
      </c>
      <c r="CO388" s="165"/>
    </row>
    <row r="389" spans="71:93" ht="17">
      <c r="BS389" s="165"/>
      <c r="CL389" s="184">
        <v>165</v>
      </c>
      <c r="CM389" s="184">
        <v>160</v>
      </c>
      <c r="CO389" s="165"/>
    </row>
    <row r="390" spans="71:93" ht="17">
      <c r="BS390" s="165"/>
      <c r="CL390" s="184">
        <v>165</v>
      </c>
      <c r="CM390" s="184">
        <v>160</v>
      </c>
      <c r="CO390" s="165"/>
    </row>
    <row r="391" spans="71:93" ht="17">
      <c r="BS391" s="165"/>
      <c r="CL391" s="184">
        <v>165</v>
      </c>
      <c r="CM391" s="184">
        <v>160</v>
      </c>
      <c r="CO391" s="165"/>
    </row>
    <row r="392" spans="71:93" ht="17">
      <c r="BS392" s="165"/>
      <c r="CL392" s="184">
        <v>165</v>
      </c>
      <c r="CM392" s="184">
        <v>160</v>
      </c>
      <c r="CO392" s="165"/>
    </row>
    <row r="393" spans="71:93" ht="17">
      <c r="BS393" s="165"/>
      <c r="CL393" s="184">
        <v>165</v>
      </c>
      <c r="CM393" s="184">
        <v>160</v>
      </c>
      <c r="CO393" s="165"/>
    </row>
    <row r="394" spans="71:93" ht="17">
      <c r="BS394" s="165"/>
      <c r="CL394" s="184">
        <v>165</v>
      </c>
      <c r="CM394" s="184">
        <v>160</v>
      </c>
      <c r="CO394" s="165"/>
    </row>
    <row r="395" spans="71:93" ht="17">
      <c r="BS395" s="165"/>
      <c r="CL395" s="184">
        <v>165</v>
      </c>
      <c r="CM395" s="184">
        <v>160</v>
      </c>
      <c r="CO395" s="165"/>
    </row>
    <row r="396" spans="71:93" ht="17">
      <c r="BS396" s="165"/>
      <c r="CL396" s="184">
        <v>166</v>
      </c>
      <c r="CM396" s="184">
        <v>160</v>
      </c>
      <c r="CO396" s="165"/>
    </row>
    <row r="397" spans="71:93" ht="17">
      <c r="BS397" s="165"/>
      <c r="CL397" s="184">
        <v>166</v>
      </c>
      <c r="CM397" s="184">
        <v>160</v>
      </c>
      <c r="CO397" s="165"/>
    </row>
    <row r="398" spans="71:93" ht="17">
      <c r="BS398" s="165"/>
      <c r="CL398" s="184">
        <v>166</v>
      </c>
      <c r="CM398" s="184">
        <v>160</v>
      </c>
      <c r="CO398" s="165"/>
    </row>
    <row r="399" spans="71:93" ht="17">
      <c r="BS399" s="165"/>
      <c r="CL399" s="184">
        <v>167</v>
      </c>
      <c r="CM399" s="184">
        <v>160</v>
      </c>
      <c r="CO399" s="165"/>
    </row>
    <row r="400" spans="71:93" ht="17">
      <c r="BS400" s="165"/>
      <c r="CL400" s="184">
        <v>167</v>
      </c>
      <c r="CM400" s="184">
        <v>160</v>
      </c>
      <c r="CO400" s="165"/>
    </row>
    <row r="401" spans="71:93" ht="17">
      <c r="BS401" s="165"/>
      <c r="CL401" s="184">
        <v>167</v>
      </c>
      <c r="CM401" s="184">
        <v>160</v>
      </c>
      <c r="CO401" s="165"/>
    </row>
    <row r="402" spans="71:93" ht="17">
      <c r="BS402" s="165"/>
      <c r="CL402" s="184">
        <v>167</v>
      </c>
      <c r="CM402" s="184">
        <v>160</v>
      </c>
      <c r="CO402" s="165"/>
    </row>
    <row r="403" spans="71:93" ht="17">
      <c r="BS403" s="165"/>
      <c r="CL403" s="184">
        <v>168</v>
      </c>
      <c r="CM403" s="184">
        <v>160</v>
      </c>
      <c r="CO403" s="165"/>
    </row>
    <row r="404" spans="71:93" ht="17">
      <c r="BS404" s="165"/>
      <c r="CL404" s="184">
        <v>168</v>
      </c>
      <c r="CM404" s="184">
        <v>160</v>
      </c>
      <c r="CO404" s="165"/>
    </row>
    <row r="405" spans="71:93" ht="17">
      <c r="BS405" s="165"/>
      <c r="CL405" s="184">
        <v>168</v>
      </c>
      <c r="CM405" s="184">
        <v>160</v>
      </c>
      <c r="CO405" s="165"/>
    </row>
    <row r="406" spans="71:93" ht="17">
      <c r="BS406" s="165"/>
      <c r="CL406" s="184">
        <v>168</v>
      </c>
      <c r="CM406" s="184">
        <v>160</v>
      </c>
      <c r="CO406" s="165"/>
    </row>
    <row r="407" spans="71:93" ht="17">
      <c r="BS407" s="165"/>
      <c r="CL407" s="184">
        <v>168</v>
      </c>
      <c r="CM407" s="184">
        <v>160</v>
      </c>
      <c r="CO407" s="165"/>
    </row>
    <row r="408" spans="71:93" ht="17">
      <c r="BS408" s="165"/>
      <c r="CL408" s="184">
        <v>168</v>
      </c>
      <c r="CM408" s="184">
        <v>160</v>
      </c>
      <c r="CO408" s="165"/>
    </row>
    <row r="409" spans="71:93" ht="17">
      <c r="BS409" s="165"/>
      <c r="CL409" s="184">
        <v>169</v>
      </c>
      <c r="CM409" s="184">
        <v>160</v>
      </c>
      <c r="CO409" s="165"/>
    </row>
    <row r="410" spans="71:93" ht="17">
      <c r="BS410" s="165"/>
      <c r="CL410" s="184">
        <v>169</v>
      </c>
      <c r="CM410" s="184">
        <v>160</v>
      </c>
      <c r="CO410" s="165"/>
    </row>
    <row r="411" spans="71:93" ht="17">
      <c r="BS411" s="165"/>
      <c r="CL411" s="184">
        <v>169</v>
      </c>
      <c r="CM411" s="184">
        <v>160</v>
      </c>
      <c r="CO411" s="165"/>
    </row>
    <row r="412" spans="71:93" ht="17">
      <c r="BS412" s="165"/>
      <c r="CL412" s="184">
        <v>169</v>
      </c>
      <c r="CM412" s="184">
        <v>160</v>
      </c>
      <c r="CO412" s="165"/>
    </row>
    <row r="413" spans="71:93" ht="17">
      <c r="BS413" s="165"/>
      <c r="CL413" s="184">
        <v>169</v>
      </c>
      <c r="CM413" s="184">
        <v>160</v>
      </c>
      <c r="CO413" s="165"/>
    </row>
    <row r="414" spans="71:93" ht="17">
      <c r="BS414" s="165"/>
      <c r="CL414" s="184">
        <v>169</v>
      </c>
      <c r="CM414" s="184">
        <v>160</v>
      </c>
      <c r="CO414" s="165"/>
    </row>
    <row r="415" spans="71:93" ht="17">
      <c r="BS415" s="165"/>
      <c r="CL415" s="184">
        <v>169</v>
      </c>
      <c r="CM415" s="184">
        <v>160</v>
      </c>
      <c r="CO415" s="165"/>
    </row>
    <row r="416" spans="71:93" ht="17">
      <c r="BS416" s="165"/>
      <c r="CL416" s="184">
        <v>169</v>
      </c>
      <c r="CM416" s="184">
        <v>160</v>
      </c>
      <c r="CO416" s="165"/>
    </row>
    <row r="417" spans="71:93" ht="17">
      <c r="BS417" s="165"/>
      <c r="CL417" s="184">
        <v>170</v>
      </c>
      <c r="CM417" s="184">
        <v>170</v>
      </c>
      <c r="CO417" s="165"/>
    </row>
    <row r="418" spans="71:93" ht="17">
      <c r="BS418" s="165"/>
      <c r="CL418" s="184">
        <v>170</v>
      </c>
      <c r="CM418" s="184">
        <v>170</v>
      </c>
      <c r="CO418" s="165"/>
    </row>
    <row r="419" spans="71:93" ht="17">
      <c r="BS419" s="165"/>
      <c r="CL419" s="184">
        <v>170</v>
      </c>
      <c r="CM419" s="184">
        <v>170</v>
      </c>
      <c r="CO419" s="165"/>
    </row>
    <row r="420" spans="71:93" ht="17">
      <c r="BS420" s="165"/>
      <c r="CL420" s="184">
        <v>170</v>
      </c>
      <c r="CM420" s="184">
        <v>170</v>
      </c>
      <c r="CO420" s="165"/>
    </row>
    <row r="421" spans="71:93" ht="17">
      <c r="BS421" s="165"/>
      <c r="CL421" s="184">
        <v>170</v>
      </c>
      <c r="CM421" s="184">
        <v>170</v>
      </c>
      <c r="CO421" s="165"/>
    </row>
    <row r="422" spans="71:93" ht="17">
      <c r="BS422" s="165"/>
      <c r="CL422" s="184">
        <v>170</v>
      </c>
      <c r="CM422" s="184">
        <v>170</v>
      </c>
      <c r="CO422" s="165"/>
    </row>
    <row r="423" spans="71:93" ht="17">
      <c r="BS423" s="165"/>
      <c r="CL423" s="184">
        <v>171</v>
      </c>
      <c r="CM423" s="184">
        <v>170</v>
      </c>
      <c r="CO423" s="165"/>
    </row>
    <row r="424" spans="71:93" ht="17">
      <c r="BS424" s="165"/>
      <c r="CL424" s="184">
        <v>172</v>
      </c>
      <c r="CM424" s="184">
        <v>170</v>
      </c>
      <c r="CO424" s="165"/>
    </row>
    <row r="425" spans="71:93" ht="17">
      <c r="BS425" s="165"/>
      <c r="CL425" s="184">
        <v>172</v>
      </c>
      <c r="CM425" s="184">
        <v>170</v>
      </c>
      <c r="CO425" s="165"/>
    </row>
    <row r="426" spans="71:93" ht="17">
      <c r="BS426" s="165"/>
      <c r="CL426" s="184">
        <v>172</v>
      </c>
      <c r="CM426" s="184">
        <v>170</v>
      </c>
      <c r="CO426" s="165"/>
    </row>
    <row r="427" spans="71:93" ht="17">
      <c r="BS427" s="165"/>
      <c r="CL427" s="184">
        <v>172</v>
      </c>
      <c r="CM427" s="184">
        <v>170</v>
      </c>
      <c r="CO427" s="165"/>
    </row>
    <row r="428" spans="71:93" ht="17">
      <c r="BS428" s="165"/>
      <c r="CL428" s="184">
        <v>173</v>
      </c>
      <c r="CM428" s="184">
        <v>170</v>
      </c>
      <c r="CO428" s="165"/>
    </row>
    <row r="429" spans="71:93" ht="17">
      <c r="BS429" s="165"/>
      <c r="CL429" s="184">
        <v>173</v>
      </c>
      <c r="CM429" s="184">
        <v>170</v>
      </c>
      <c r="CO429" s="165"/>
    </row>
    <row r="430" spans="71:93" ht="17">
      <c r="BS430" s="165"/>
      <c r="CL430" s="184">
        <v>174</v>
      </c>
      <c r="CM430" s="184">
        <v>170</v>
      </c>
      <c r="CO430" s="165"/>
    </row>
    <row r="431" spans="71:93" ht="17">
      <c r="BS431" s="165"/>
      <c r="CL431" s="184">
        <v>174</v>
      </c>
      <c r="CM431" s="184">
        <v>170</v>
      </c>
      <c r="CO431" s="165"/>
    </row>
    <row r="432" spans="71:93" ht="17">
      <c r="BS432" s="165"/>
      <c r="CL432" s="184">
        <v>174</v>
      </c>
      <c r="CM432" s="184">
        <v>170</v>
      </c>
      <c r="CO432" s="165"/>
    </row>
    <row r="433" spans="71:93" ht="17">
      <c r="BS433" s="165"/>
      <c r="CL433" s="184">
        <v>174</v>
      </c>
      <c r="CM433" s="184">
        <v>170</v>
      </c>
      <c r="CO433" s="165"/>
    </row>
    <row r="434" spans="71:93" ht="17">
      <c r="BS434" s="165"/>
      <c r="CL434" s="184">
        <v>175</v>
      </c>
      <c r="CM434" s="184">
        <v>170</v>
      </c>
      <c r="CO434" s="165"/>
    </row>
    <row r="435" spans="71:93" ht="17">
      <c r="BS435" s="165"/>
      <c r="CL435" s="184">
        <v>175</v>
      </c>
      <c r="CM435" s="184">
        <v>170</v>
      </c>
      <c r="CO435" s="165"/>
    </row>
    <row r="436" spans="71:93" ht="17">
      <c r="BS436" s="165"/>
      <c r="CL436" s="184">
        <v>175</v>
      </c>
      <c r="CM436" s="184">
        <v>170</v>
      </c>
      <c r="CO436" s="165"/>
    </row>
    <row r="437" spans="71:93" ht="17">
      <c r="BS437" s="165"/>
      <c r="CL437" s="184">
        <v>175</v>
      </c>
      <c r="CM437" s="184">
        <v>170</v>
      </c>
      <c r="CO437" s="165"/>
    </row>
    <row r="438" spans="71:93" ht="17">
      <c r="BS438" s="165"/>
      <c r="CL438" s="184">
        <v>175</v>
      </c>
      <c r="CM438" s="184">
        <v>170</v>
      </c>
      <c r="CO438" s="165"/>
    </row>
    <row r="439" spans="71:93" ht="17">
      <c r="BS439" s="165"/>
      <c r="CL439" s="184">
        <v>175</v>
      </c>
      <c r="CM439" s="184">
        <v>170</v>
      </c>
      <c r="CO439" s="165"/>
    </row>
    <row r="440" spans="71:93" ht="17">
      <c r="BS440" s="165"/>
      <c r="CL440" s="184">
        <v>176</v>
      </c>
      <c r="CM440" s="184">
        <v>170</v>
      </c>
      <c r="CO440" s="165"/>
    </row>
    <row r="441" spans="71:93" ht="17">
      <c r="BS441" s="165"/>
      <c r="CL441" s="184">
        <v>176</v>
      </c>
      <c r="CM441" s="184">
        <v>170</v>
      </c>
      <c r="CO441" s="165"/>
    </row>
    <row r="442" spans="71:93" ht="17">
      <c r="BS442" s="165"/>
      <c r="CL442" s="184">
        <v>176</v>
      </c>
      <c r="CM442" s="184">
        <v>170</v>
      </c>
      <c r="CO442" s="165"/>
    </row>
    <row r="443" spans="71:93" ht="17">
      <c r="BS443" s="165"/>
      <c r="CL443" s="184">
        <v>177</v>
      </c>
      <c r="CM443" s="184">
        <v>170</v>
      </c>
      <c r="CO443" s="165"/>
    </row>
    <row r="444" spans="71:93" ht="17">
      <c r="BS444" s="165"/>
      <c r="CL444" s="184">
        <v>177</v>
      </c>
      <c r="CM444" s="184">
        <v>170</v>
      </c>
      <c r="CO444" s="165"/>
    </row>
    <row r="445" spans="71:93" ht="17">
      <c r="BS445" s="165"/>
      <c r="CL445" s="184">
        <v>177</v>
      </c>
      <c r="CM445" s="184">
        <v>170</v>
      </c>
      <c r="CO445" s="165"/>
    </row>
    <row r="446" spans="71:93" ht="17">
      <c r="BS446" s="165"/>
      <c r="CL446" s="184">
        <v>178</v>
      </c>
      <c r="CM446" s="184">
        <v>170</v>
      </c>
      <c r="CO446" s="165"/>
    </row>
    <row r="447" spans="71:93" ht="17">
      <c r="BS447" s="165"/>
      <c r="CL447" s="184">
        <v>178</v>
      </c>
      <c r="CM447" s="184">
        <v>170</v>
      </c>
      <c r="CO447" s="165"/>
    </row>
    <row r="448" spans="71:93" ht="17">
      <c r="BS448" s="165"/>
      <c r="CL448" s="184">
        <v>178</v>
      </c>
      <c r="CM448" s="184">
        <v>170</v>
      </c>
      <c r="CO448" s="165"/>
    </row>
    <row r="449" spans="71:93" ht="17">
      <c r="BS449" s="165"/>
      <c r="CL449" s="184">
        <v>178</v>
      </c>
      <c r="CM449" s="184">
        <v>170</v>
      </c>
      <c r="CO449" s="165"/>
    </row>
    <row r="450" spans="71:93" ht="17">
      <c r="BS450" s="165"/>
      <c r="CL450" s="184">
        <v>179</v>
      </c>
      <c r="CM450" s="184">
        <v>170</v>
      </c>
      <c r="CO450" s="165"/>
    </row>
    <row r="451" spans="71:93" ht="17">
      <c r="BS451" s="165"/>
      <c r="CL451" s="184">
        <v>179</v>
      </c>
      <c r="CM451" s="184">
        <v>170</v>
      </c>
      <c r="CO451" s="165"/>
    </row>
    <row r="452" spans="71:93" ht="17">
      <c r="BS452" s="165"/>
      <c r="CL452" s="184">
        <v>180</v>
      </c>
      <c r="CM452" s="184">
        <v>180</v>
      </c>
      <c r="CO452" s="165"/>
    </row>
    <row r="453" spans="71:93" ht="17">
      <c r="BS453" s="165"/>
      <c r="CL453" s="184">
        <v>180</v>
      </c>
      <c r="CM453" s="184">
        <v>180</v>
      </c>
      <c r="CO453" s="165"/>
    </row>
    <row r="454" spans="71:93" ht="17">
      <c r="BS454" s="165"/>
      <c r="CL454" s="184">
        <v>181</v>
      </c>
      <c r="CM454" s="184">
        <v>180</v>
      </c>
      <c r="CO454" s="165"/>
    </row>
    <row r="455" spans="71:93" ht="17">
      <c r="BS455" s="165"/>
      <c r="CL455" s="184">
        <v>181</v>
      </c>
      <c r="CM455" s="184">
        <v>180</v>
      </c>
      <c r="CO455" s="165"/>
    </row>
    <row r="456" spans="71:93" ht="17">
      <c r="BS456" s="165"/>
      <c r="CL456" s="184">
        <v>182</v>
      </c>
      <c r="CM456" s="184">
        <v>180</v>
      </c>
      <c r="CO456" s="165"/>
    </row>
    <row r="457" spans="71:93" ht="17">
      <c r="BS457" s="165"/>
      <c r="CL457" s="184">
        <v>182</v>
      </c>
      <c r="CM457" s="184">
        <v>180</v>
      </c>
      <c r="CO457" s="165"/>
    </row>
    <row r="458" spans="71:93" ht="17">
      <c r="BS458" s="165"/>
      <c r="CL458" s="184">
        <v>182</v>
      </c>
      <c r="CM458" s="184">
        <v>180</v>
      </c>
      <c r="CO458" s="165"/>
    </row>
    <row r="459" spans="71:93" ht="17">
      <c r="BS459" s="165"/>
      <c r="CL459" s="184">
        <v>182</v>
      </c>
      <c r="CM459" s="184">
        <v>180</v>
      </c>
      <c r="CO459" s="165"/>
    </row>
    <row r="460" spans="71:93" ht="17">
      <c r="BS460" s="165"/>
      <c r="CL460" s="184">
        <v>183</v>
      </c>
      <c r="CM460" s="184">
        <v>180</v>
      </c>
      <c r="CO460" s="165"/>
    </row>
    <row r="461" spans="71:93" ht="17">
      <c r="BS461" s="165"/>
      <c r="CL461" s="184">
        <v>183</v>
      </c>
      <c r="CM461" s="184">
        <v>180</v>
      </c>
      <c r="CO461" s="165"/>
    </row>
    <row r="462" spans="71:93" ht="17">
      <c r="BS462" s="165"/>
      <c r="CL462" s="184">
        <v>184</v>
      </c>
      <c r="CM462" s="184">
        <v>180</v>
      </c>
      <c r="CO462" s="165"/>
    </row>
    <row r="463" spans="71:93" ht="17">
      <c r="BS463" s="165"/>
      <c r="CL463" s="184">
        <v>184</v>
      </c>
      <c r="CM463" s="184">
        <v>180</v>
      </c>
      <c r="CO463" s="165"/>
    </row>
    <row r="464" spans="71:93" ht="17">
      <c r="BS464" s="165"/>
      <c r="CL464" s="184">
        <v>184</v>
      </c>
      <c r="CM464" s="184">
        <v>180</v>
      </c>
      <c r="CO464" s="165"/>
    </row>
    <row r="465" spans="71:93" ht="17">
      <c r="BS465" s="165"/>
      <c r="CL465" s="184">
        <v>185</v>
      </c>
      <c r="CM465" s="184">
        <v>180</v>
      </c>
      <c r="CO465" s="165"/>
    </row>
    <row r="466" spans="71:93" ht="17">
      <c r="BS466" s="165"/>
      <c r="CL466" s="184">
        <v>187</v>
      </c>
      <c r="CM466" s="184">
        <v>180</v>
      </c>
      <c r="CO466" s="165"/>
    </row>
    <row r="467" spans="71:93" ht="17">
      <c r="BS467" s="165"/>
      <c r="CL467" s="184">
        <v>187</v>
      </c>
      <c r="CM467" s="184">
        <v>180</v>
      </c>
      <c r="CO467" s="165"/>
    </row>
    <row r="468" spans="71:93" ht="17">
      <c r="BS468" s="165"/>
      <c r="CL468" s="184">
        <v>187</v>
      </c>
      <c r="CM468" s="184">
        <v>180</v>
      </c>
      <c r="CO468" s="165"/>
    </row>
    <row r="469" spans="71:93" ht="17">
      <c r="BS469" s="165"/>
      <c r="CL469" s="184">
        <v>188</v>
      </c>
      <c r="CM469" s="184">
        <v>180</v>
      </c>
      <c r="CO469" s="165"/>
    </row>
    <row r="470" spans="71:93" ht="17">
      <c r="BS470" s="165"/>
      <c r="CL470" s="184">
        <v>188</v>
      </c>
      <c r="CM470" s="184">
        <v>180</v>
      </c>
      <c r="CO470" s="165"/>
    </row>
    <row r="471" spans="71:93" ht="17">
      <c r="BS471" s="165"/>
      <c r="CL471" s="184">
        <v>189</v>
      </c>
      <c r="CM471" s="184">
        <v>180</v>
      </c>
      <c r="CO471" s="165"/>
    </row>
    <row r="472" spans="71:93" ht="17">
      <c r="BS472" s="165"/>
      <c r="CL472" s="184">
        <v>189</v>
      </c>
      <c r="CM472" s="184">
        <v>180</v>
      </c>
      <c r="CO472" s="165"/>
    </row>
    <row r="473" spans="71:93" ht="17">
      <c r="BS473" s="165"/>
      <c r="CL473" s="184">
        <v>189</v>
      </c>
      <c r="CM473" s="184">
        <v>180</v>
      </c>
      <c r="CO473" s="165"/>
    </row>
    <row r="474" spans="71:93" ht="17">
      <c r="BS474" s="165"/>
      <c r="CL474" s="184">
        <v>189</v>
      </c>
      <c r="CM474" s="184">
        <v>180</v>
      </c>
      <c r="CO474" s="165"/>
    </row>
    <row r="475" spans="71:93" ht="17">
      <c r="BS475" s="165"/>
      <c r="CL475" s="184">
        <v>190</v>
      </c>
      <c r="CM475" s="184">
        <v>190</v>
      </c>
      <c r="CO475" s="165"/>
    </row>
    <row r="476" spans="71:93" ht="17">
      <c r="BS476" s="165"/>
      <c r="CL476" s="184">
        <v>190</v>
      </c>
      <c r="CM476" s="184">
        <v>190</v>
      </c>
      <c r="CO476" s="165"/>
    </row>
    <row r="477" spans="71:93" ht="17">
      <c r="BS477" s="165"/>
      <c r="CL477" s="184">
        <v>192</v>
      </c>
      <c r="CM477" s="184">
        <v>190</v>
      </c>
      <c r="CO477" s="165"/>
    </row>
    <row r="478" spans="71:93" ht="17">
      <c r="BS478" s="165"/>
      <c r="CL478" s="184">
        <v>192</v>
      </c>
      <c r="CM478" s="184">
        <v>190</v>
      </c>
      <c r="CO478" s="165"/>
    </row>
    <row r="479" spans="71:93" ht="17">
      <c r="BS479" s="165"/>
      <c r="CL479" s="184">
        <v>193</v>
      </c>
      <c r="CM479" s="184">
        <v>190</v>
      </c>
      <c r="CO479" s="165"/>
    </row>
    <row r="480" spans="71:93" ht="17">
      <c r="BS480" s="165"/>
      <c r="CL480" s="184">
        <v>194</v>
      </c>
      <c r="CM480" s="184">
        <v>190</v>
      </c>
      <c r="CO480" s="165"/>
    </row>
    <row r="481" spans="71:93" ht="17">
      <c r="BS481" s="165"/>
      <c r="CL481" s="184">
        <v>194</v>
      </c>
      <c r="CM481" s="184">
        <v>190</v>
      </c>
      <c r="CO481" s="165"/>
    </row>
    <row r="482" spans="71:93" ht="17">
      <c r="BS482" s="165"/>
      <c r="CL482" s="184">
        <v>195</v>
      </c>
      <c r="CM482" s="184">
        <v>190</v>
      </c>
      <c r="CO482" s="165"/>
    </row>
    <row r="483" spans="71:93" ht="17">
      <c r="BS483" s="165"/>
      <c r="CL483" s="184">
        <v>196</v>
      </c>
      <c r="CM483" s="184">
        <v>190</v>
      </c>
      <c r="CO483" s="165"/>
    </row>
    <row r="484" spans="71:93" ht="17">
      <c r="BS484" s="165"/>
      <c r="CL484" s="184">
        <v>196</v>
      </c>
      <c r="CM484" s="184">
        <v>190</v>
      </c>
      <c r="CO484" s="165"/>
    </row>
    <row r="485" spans="71:93" ht="17">
      <c r="BS485" s="165"/>
      <c r="CL485" s="184">
        <v>196</v>
      </c>
      <c r="CM485" s="184">
        <v>190</v>
      </c>
      <c r="CO485" s="165"/>
    </row>
    <row r="486" spans="71:93" ht="17">
      <c r="BS486" s="165"/>
      <c r="CL486" s="184">
        <v>196</v>
      </c>
      <c r="CM486" s="184">
        <v>190</v>
      </c>
      <c r="CO486" s="165"/>
    </row>
    <row r="487" spans="71:93" ht="17">
      <c r="BS487" s="165"/>
      <c r="CL487" s="184">
        <v>197</v>
      </c>
      <c r="CM487" s="184">
        <v>190</v>
      </c>
      <c r="CO487" s="165"/>
    </row>
    <row r="488" spans="71:93" ht="17">
      <c r="BS488" s="165"/>
      <c r="CL488" s="184">
        <v>197</v>
      </c>
      <c r="CM488" s="184">
        <v>190</v>
      </c>
      <c r="CO488" s="165"/>
    </row>
    <row r="489" spans="71:93" ht="17">
      <c r="BS489" s="165"/>
      <c r="CL489" s="184">
        <v>199</v>
      </c>
      <c r="CM489" s="184">
        <v>190</v>
      </c>
      <c r="CO489" s="165"/>
    </row>
    <row r="490" spans="71:93" ht="17">
      <c r="BS490" s="165"/>
      <c r="CL490" s="184">
        <v>201</v>
      </c>
      <c r="CM490" s="184">
        <v>200</v>
      </c>
      <c r="CO490" s="165"/>
    </row>
    <row r="491" spans="71:93" ht="17">
      <c r="BS491" s="165"/>
      <c r="CL491" s="184">
        <v>201</v>
      </c>
      <c r="CM491" s="184">
        <v>200</v>
      </c>
      <c r="CO491" s="165"/>
    </row>
    <row r="492" spans="71:93" ht="17">
      <c r="BS492" s="165"/>
      <c r="CL492" s="184">
        <v>202</v>
      </c>
      <c r="CM492" s="184">
        <v>200</v>
      </c>
      <c r="CO492" s="165"/>
    </row>
    <row r="493" spans="71:93" ht="17">
      <c r="BS493" s="165"/>
      <c r="CL493" s="184">
        <v>203</v>
      </c>
      <c r="CM493" s="184">
        <v>200</v>
      </c>
      <c r="CO493" s="165"/>
    </row>
    <row r="494" spans="71:93" ht="17">
      <c r="BS494" s="165"/>
      <c r="CL494" s="184">
        <v>208</v>
      </c>
      <c r="CM494" s="184">
        <v>200</v>
      </c>
      <c r="CO494" s="165"/>
    </row>
    <row r="495" spans="71:93" ht="17">
      <c r="BS495" s="165"/>
      <c r="CL495" s="184">
        <v>209</v>
      </c>
      <c r="CM495" s="184">
        <v>200</v>
      </c>
      <c r="CO495" s="165"/>
    </row>
    <row r="496" spans="71:93" ht="17">
      <c r="BS496" s="165"/>
      <c r="CL496" s="184">
        <v>211</v>
      </c>
      <c r="CM496" s="184">
        <v>210</v>
      </c>
      <c r="CO496" s="165"/>
    </row>
    <row r="497" spans="65:93" ht="17">
      <c r="BS497" s="165"/>
      <c r="CL497" s="184">
        <v>219</v>
      </c>
      <c r="CM497" s="184">
        <v>210</v>
      </c>
      <c r="CO497" s="165"/>
    </row>
    <row r="498" spans="65:93" ht="17">
      <c r="BS498" s="165"/>
      <c r="CL498" s="184">
        <v>234</v>
      </c>
      <c r="CM498" s="184">
        <v>230</v>
      </c>
      <c r="CO498" s="165"/>
    </row>
    <row r="499" spans="65:93" ht="17">
      <c r="BS499" s="165"/>
      <c r="CL499" s="184">
        <v>238</v>
      </c>
      <c r="CM499" s="184">
        <v>230</v>
      </c>
      <c r="CO499" s="165"/>
    </row>
    <row r="500" spans="65:93" ht="17">
      <c r="BS500" s="165"/>
    </row>
    <row r="501" spans="65:93" ht="17">
      <c r="BS501" s="165"/>
    </row>
    <row r="502" spans="65:93" ht="17">
      <c r="BS502" s="165"/>
    </row>
    <row r="503" spans="65:93" ht="17">
      <c r="BS503" s="165"/>
    </row>
    <row r="504" spans="65:93" ht="17">
      <c r="BS504" s="165"/>
    </row>
    <row r="505" spans="65:93" ht="17">
      <c r="BS505" s="165"/>
    </row>
    <row r="506" spans="65:93" ht="17">
      <c r="BS506" s="165"/>
    </row>
    <row r="507" spans="65:93" ht="17">
      <c r="BS507" s="165"/>
    </row>
    <row r="508" spans="65:93" ht="17">
      <c r="BS508" s="165"/>
    </row>
    <row r="509" spans="65:93" ht="17">
      <c r="BS509" s="165"/>
    </row>
    <row r="510" spans="65:93" ht="17">
      <c r="BS510" s="165"/>
    </row>
    <row r="511" spans="65:93" ht="17">
      <c r="BS511" s="165"/>
    </row>
    <row r="512" spans="65:93" ht="17">
      <c r="BM512" s="80"/>
      <c r="BN512" s="79"/>
      <c r="BO512" s="160"/>
      <c r="BP512" s="160"/>
      <c r="BQ512" s="160"/>
      <c r="BR512" s="160"/>
      <c r="BS512" s="160"/>
      <c r="BT512" s="160"/>
      <c r="BU512" s="160"/>
      <c r="BV512" s="160"/>
      <c r="BW512" s="79"/>
    </row>
    <row r="513" spans="65:75" ht="17">
      <c r="BM513" s="80"/>
      <c r="BN513" s="79"/>
      <c r="BO513" s="160"/>
      <c r="BP513" s="160"/>
      <c r="BQ513" s="160"/>
      <c r="BR513" s="160"/>
      <c r="BS513" s="160"/>
      <c r="BT513" s="160"/>
      <c r="BU513" s="160"/>
      <c r="BV513" s="160"/>
      <c r="BW513" s="79"/>
    </row>
    <row r="514" spans="65:75" ht="17">
      <c r="BM514" s="80"/>
      <c r="BN514" s="79"/>
      <c r="BO514" s="160"/>
      <c r="BP514" s="160"/>
      <c r="BQ514" s="160"/>
      <c r="BR514" s="160"/>
      <c r="BS514" s="160"/>
      <c r="BT514" s="160"/>
      <c r="BU514" s="160"/>
      <c r="BV514" s="160"/>
      <c r="BW514" s="79"/>
    </row>
    <row r="515" spans="65:75" ht="17">
      <c r="BM515" s="80"/>
      <c r="BN515" s="79"/>
      <c r="BO515" s="160"/>
      <c r="BP515" s="160"/>
      <c r="BQ515" s="160"/>
      <c r="BR515" s="160"/>
      <c r="BS515" s="160"/>
      <c r="BT515" s="160"/>
      <c r="BU515" s="160"/>
      <c r="BV515" s="160"/>
      <c r="BW515" s="79"/>
    </row>
    <row r="516" spans="65:75" ht="17">
      <c r="BM516" s="80"/>
      <c r="BN516" s="79"/>
      <c r="BO516" s="160"/>
      <c r="BP516" s="160"/>
      <c r="BQ516" s="160"/>
      <c r="BR516" s="160"/>
      <c r="BS516" s="160"/>
      <c r="BT516" s="160"/>
      <c r="BU516" s="160"/>
      <c r="BV516" s="160"/>
      <c r="BW516" s="79"/>
    </row>
    <row r="517" spans="65:75" ht="17">
      <c r="BM517" s="80"/>
      <c r="BN517" s="79"/>
      <c r="BO517" s="160"/>
      <c r="BP517" s="160"/>
      <c r="BQ517" s="160"/>
      <c r="BR517" s="160"/>
      <c r="BS517" s="160"/>
      <c r="BT517" s="160"/>
      <c r="BU517" s="160"/>
      <c r="BV517" s="160"/>
      <c r="BW517" s="79"/>
    </row>
    <row r="518" spans="65:75" ht="17">
      <c r="BM518" s="80"/>
      <c r="BN518" s="79"/>
      <c r="BO518" s="160"/>
      <c r="BP518" s="160"/>
      <c r="BQ518" s="160"/>
      <c r="BR518" s="160"/>
      <c r="BS518" s="160"/>
      <c r="BT518" s="160"/>
      <c r="BU518" s="160"/>
      <c r="BV518" s="160"/>
      <c r="BW518" s="79"/>
    </row>
    <row r="519" spans="65:75" ht="17">
      <c r="BM519" s="80"/>
      <c r="BN519" s="79"/>
      <c r="BO519" s="79"/>
      <c r="BP519" s="79"/>
      <c r="BQ519" s="79"/>
      <c r="BR519" s="79"/>
      <c r="BS519" s="160"/>
      <c r="BT519" s="79"/>
      <c r="BU519" s="79"/>
      <c r="BV519" s="79"/>
      <c r="BW519" s="79"/>
    </row>
    <row r="520" spans="65:75" ht="17">
      <c r="BS520" s="165"/>
    </row>
    <row r="521" spans="65:75" ht="17">
      <c r="BS521" s="165"/>
    </row>
    <row r="522" spans="65:75" ht="17">
      <c r="BS522" s="165"/>
    </row>
    <row r="523" spans="65:75" ht="17">
      <c r="BS523" s="165"/>
    </row>
    <row r="524" spans="65:75" ht="17">
      <c r="BS524" s="165"/>
    </row>
    <row r="525" spans="65:75" ht="17">
      <c r="BS525" s="165"/>
    </row>
    <row r="526" spans="65:75" ht="17">
      <c r="BS526" s="165"/>
    </row>
    <row r="527" spans="65:75" ht="17">
      <c r="BS527" s="165"/>
    </row>
    <row r="528" spans="65:75" ht="17">
      <c r="BS528" s="165"/>
    </row>
    <row r="529" spans="71:71" ht="17">
      <c r="BS529" s="165"/>
    </row>
    <row r="530" spans="71:71" ht="17">
      <c r="BS530" s="165"/>
    </row>
    <row r="531" spans="71:71" ht="17">
      <c r="BS531" s="165"/>
    </row>
    <row r="532" spans="71:71" ht="17">
      <c r="BS532" s="165"/>
    </row>
    <row r="533" spans="71:71" ht="17">
      <c r="BS533" s="165"/>
    </row>
    <row r="534" spans="71:71" ht="17">
      <c r="BS534" s="165"/>
    </row>
    <row r="535" spans="71:71" ht="17">
      <c r="BS535" s="165"/>
    </row>
    <row r="536" spans="71:71" ht="17">
      <c r="BS536" s="165"/>
    </row>
    <row r="537" spans="71:71" ht="17">
      <c r="BS537" s="165"/>
    </row>
    <row r="538" spans="71:71" ht="17">
      <c r="BS538" s="165"/>
    </row>
    <row r="539" spans="71:71" ht="17">
      <c r="BS539" s="165"/>
    </row>
    <row r="540" spans="71:71" ht="17">
      <c r="BS540" s="165"/>
    </row>
    <row r="541" spans="71:71" ht="17">
      <c r="BS541" s="165"/>
    </row>
    <row r="542" spans="71:71" ht="17">
      <c r="BS542" s="165"/>
    </row>
    <row r="543" spans="71:71" ht="17">
      <c r="BS543" s="165"/>
    </row>
    <row r="544" spans="71:71" ht="17">
      <c r="BS544" s="165"/>
    </row>
    <row r="545" spans="71:71" ht="17">
      <c r="BS545" s="165"/>
    </row>
    <row r="546" spans="71:71" ht="17">
      <c r="BS546" s="165"/>
    </row>
    <row r="547" spans="71:71" ht="17">
      <c r="BS547" s="165"/>
    </row>
    <row r="548" spans="71:71" ht="17">
      <c r="BS548" s="165"/>
    </row>
    <row r="549" spans="71:71" ht="17">
      <c r="BS549" s="165"/>
    </row>
    <row r="550" spans="71:71" ht="17">
      <c r="BS550" s="165"/>
    </row>
    <row r="551" spans="71:71" ht="17">
      <c r="BS551" s="165"/>
    </row>
    <row r="552" spans="71:71" ht="17">
      <c r="BS552" s="165"/>
    </row>
    <row r="553" spans="71:71" ht="17">
      <c r="BS553" s="165"/>
    </row>
    <row r="554" spans="71:71" ht="17">
      <c r="BS554" s="165"/>
    </row>
    <row r="555" spans="71:71" ht="17">
      <c r="BS555" s="165"/>
    </row>
    <row r="556" spans="71:71" ht="17">
      <c r="BS556" s="165"/>
    </row>
    <row r="557" spans="71:71" ht="17">
      <c r="BS557" s="165"/>
    </row>
    <row r="558" spans="71:71" ht="17">
      <c r="BS558" s="165"/>
    </row>
    <row r="559" spans="71:71" ht="17">
      <c r="BS559" s="165"/>
    </row>
    <row r="560" spans="71:71" ht="17">
      <c r="BS560" s="165"/>
    </row>
    <row r="561" spans="71:71" ht="17">
      <c r="BS561" s="165"/>
    </row>
    <row r="562" spans="71:71" ht="17">
      <c r="BS562" s="165"/>
    </row>
    <row r="563" spans="71:71" ht="17">
      <c r="BS563" s="165"/>
    </row>
    <row r="564" spans="71:71" ht="17">
      <c r="BS564" s="165"/>
    </row>
    <row r="565" spans="71:71" ht="17">
      <c r="BS565" s="165"/>
    </row>
    <row r="566" spans="71:71" ht="17">
      <c r="BS566" s="165"/>
    </row>
    <row r="567" spans="71:71" ht="17">
      <c r="BS567" s="165"/>
    </row>
    <row r="568" spans="71:71" ht="17">
      <c r="BS568" s="165"/>
    </row>
    <row r="569" spans="71:71" ht="17">
      <c r="BS569" s="165"/>
    </row>
    <row r="570" spans="71:71" ht="17">
      <c r="BS570" s="165"/>
    </row>
    <row r="571" spans="71:71" ht="17">
      <c r="BS571" s="165"/>
    </row>
    <row r="572" spans="71:71" ht="17">
      <c r="BS572" s="165"/>
    </row>
    <row r="573" spans="71:71" ht="17">
      <c r="BS573" s="165"/>
    </row>
    <row r="574" spans="71:71" ht="17">
      <c r="BS574" s="165"/>
    </row>
    <row r="575" spans="71:71" ht="17">
      <c r="BS575" s="165"/>
    </row>
    <row r="576" spans="71:71" ht="17">
      <c r="BS576" s="165"/>
    </row>
    <row r="577" spans="71:71" ht="17">
      <c r="BS577" s="165"/>
    </row>
    <row r="578" spans="71:71" ht="17">
      <c r="BS578" s="165"/>
    </row>
    <row r="579" spans="71:71" ht="17">
      <c r="BS579" s="165"/>
    </row>
    <row r="580" spans="71:71" ht="17">
      <c r="BS580" s="165"/>
    </row>
    <row r="581" spans="71:71" ht="17">
      <c r="BS581" s="165"/>
    </row>
    <row r="582" spans="71:71" ht="17">
      <c r="BS582" s="165"/>
    </row>
    <row r="583" spans="71:71" ht="17">
      <c r="BS583" s="165"/>
    </row>
    <row r="584" spans="71:71" ht="17">
      <c r="BS584" s="165"/>
    </row>
    <row r="585" spans="71:71" ht="17">
      <c r="BS585" s="165"/>
    </row>
    <row r="586" spans="71:71" ht="17">
      <c r="BS586" s="165"/>
    </row>
    <row r="587" spans="71:71" ht="17">
      <c r="BS587" s="165"/>
    </row>
    <row r="588" spans="71:71" ht="17">
      <c r="BS588" s="165"/>
    </row>
    <row r="589" spans="71:71" ht="17">
      <c r="BS589" s="165"/>
    </row>
    <row r="590" spans="71:71" ht="17">
      <c r="BS590" s="165"/>
    </row>
    <row r="591" spans="71:71" ht="17">
      <c r="BS591" s="165"/>
    </row>
    <row r="592" spans="71:71" ht="17">
      <c r="BS592" s="165"/>
    </row>
    <row r="593" spans="71:71" ht="17">
      <c r="BS593" s="165"/>
    </row>
    <row r="594" spans="71:71" ht="17">
      <c r="BS594" s="165"/>
    </row>
    <row r="595" spans="71:71" ht="17">
      <c r="BS595" s="165"/>
    </row>
    <row r="596" spans="71:71" ht="17">
      <c r="BS596" s="165"/>
    </row>
    <row r="597" spans="71:71" ht="17">
      <c r="BS597" s="165"/>
    </row>
    <row r="598" spans="71:71" ht="17">
      <c r="BS598" s="165"/>
    </row>
    <row r="599" spans="71:71" ht="17">
      <c r="BS599" s="165"/>
    </row>
    <row r="600" spans="71:71" ht="17">
      <c r="BS600" s="165"/>
    </row>
    <row r="601" spans="71:71" ht="17">
      <c r="BS601" s="165"/>
    </row>
    <row r="602" spans="71:71" ht="17">
      <c r="BS602" s="165"/>
    </row>
    <row r="603" spans="71:71" ht="17">
      <c r="BS603" s="165"/>
    </row>
    <row r="604" spans="71:71" ht="17">
      <c r="BS604" s="165"/>
    </row>
    <row r="605" spans="71:71" ht="17">
      <c r="BS605" s="165"/>
    </row>
    <row r="606" spans="71:71" ht="17">
      <c r="BS606" s="165"/>
    </row>
    <row r="607" spans="71:71" ht="17">
      <c r="BS607" s="165"/>
    </row>
    <row r="608" spans="71:71" ht="17">
      <c r="BS608" s="165"/>
    </row>
    <row r="609" spans="71:71" ht="17">
      <c r="BS609" s="165"/>
    </row>
    <row r="610" spans="71:71" ht="17">
      <c r="BS610" s="165"/>
    </row>
    <row r="611" spans="71:71" ht="17">
      <c r="BS611" s="165"/>
    </row>
    <row r="612" spans="71:71" ht="17">
      <c r="BS612" s="165"/>
    </row>
    <row r="613" spans="71:71" ht="17">
      <c r="BS613" s="165"/>
    </row>
    <row r="614" spans="71:71" ht="17">
      <c r="BS614" s="165"/>
    </row>
    <row r="615" spans="71:71" ht="17">
      <c r="BS615" s="165"/>
    </row>
    <row r="616" spans="71:71" ht="17">
      <c r="BS616" s="165"/>
    </row>
    <row r="617" spans="71:71" ht="17">
      <c r="BS617" s="165"/>
    </row>
    <row r="618" spans="71:71" ht="17">
      <c r="BS618" s="165"/>
    </row>
    <row r="619" spans="71:71" ht="17">
      <c r="BS619" s="165"/>
    </row>
    <row r="620" spans="71:71" ht="17">
      <c r="BS620" s="165"/>
    </row>
    <row r="621" spans="71:71" ht="17">
      <c r="BS621" s="165"/>
    </row>
    <row r="622" spans="71:71" ht="17">
      <c r="BS622" s="165"/>
    </row>
    <row r="623" spans="71:71" ht="17">
      <c r="BS623" s="165"/>
    </row>
    <row r="624" spans="71:71" ht="17">
      <c r="BS624" s="165"/>
    </row>
    <row r="625" spans="71:71" ht="17">
      <c r="BS625" s="165"/>
    </row>
    <row r="626" spans="71:71" ht="17">
      <c r="BS626" s="165"/>
    </row>
    <row r="627" spans="71:71" ht="17">
      <c r="BS627" s="165"/>
    </row>
    <row r="628" spans="71:71" ht="17">
      <c r="BS628" s="165"/>
    </row>
    <row r="629" spans="71:71" ht="17">
      <c r="BS629" s="165"/>
    </row>
    <row r="630" spans="71:71" ht="17">
      <c r="BS630" s="165"/>
    </row>
    <row r="631" spans="71:71" ht="17">
      <c r="BS631" s="165"/>
    </row>
    <row r="632" spans="71:71" ht="17">
      <c r="BS632" s="165"/>
    </row>
    <row r="633" spans="71:71" ht="17">
      <c r="BS633" s="165"/>
    </row>
    <row r="634" spans="71:71" ht="17">
      <c r="BS634" s="165"/>
    </row>
    <row r="635" spans="71:71" ht="17">
      <c r="BS635" s="165"/>
    </row>
    <row r="636" spans="71:71" ht="17">
      <c r="BS636" s="165"/>
    </row>
    <row r="637" spans="71:71" ht="17">
      <c r="BS637" s="165"/>
    </row>
    <row r="638" spans="71:71" ht="17">
      <c r="BS638" s="165"/>
    </row>
    <row r="639" spans="71:71" ht="17">
      <c r="BS639" s="165"/>
    </row>
    <row r="640" spans="71:71" ht="17">
      <c r="BS640" s="165"/>
    </row>
    <row r="641" spans="71:71" ht="17">
      <c r="BS641" s="165"/>
    </row>
    <row r="642" spans="71:71" ht="17">
      <c r="BS642" s="165"/>
    </row>
    <row r="643" spans="71:71" ht="17">
      <c r="BS643" s="165"/>
    </row>
    <row r="644" spans="71:71" ht="17">
      <c r="BS644" s="165"/>
    </row>
    <row r="645" spans="71:71" ht="17">
      <c r="BS645" s="165"/>
    </row>
    <row r="646" spans="71:71" ht="17">
      <c r="BS646" s="165"/>
    </row>
    <row r="647" spans="71:71" ht="17">
      <c r="BS647" s="165"/>
    </row>
    <row r="648" spans="71:71" ht="17">
      <c r="BS648" s="165"/>
    </row>
    <row r="649" spans="71:71" ht="17">
      <c r="BS649" s="165"/>
    </row>
    <row r="650" spans="71:71" ht="17">
      <c r="BS650" s="165"/>
    </row>
    <row r="651" spans="71:71" ht="17">
      <c r="BS651" s="165"/>
    </row>
    <row r="652" spans="71:71" ht="17">
      <c r="BS652" s="165"/>
    </row>
    <row r="653" spans="71:71" ht="17">
      <c r="BS653" s="165"/>
    </row>
    <row r="654" spans="71:71" ht="17">
      <c r="BS654" s="165"/>
    </row>
    <row r="655" spans="71:71" ht="17">
      <c r="BS655" s="165"/>
    </row>
    <row r="656" spans="71:71" ht="17">
      <c r="BS656" s="165"/>
    </row>
    <row r="657" spans="71:71" ht="17">
      <c r="BS657" s="165"/>
    </row>
    <row r="658" spans="71:71" ht="17">
      <c r="BS658" s="165"/>
    </row>
    <row r="659" spans="71:71" ht="17">
      <c r="BS659" s="165"/>
    </row>
    <row r="660" spans="71:71" ht="17">
      <c r="BS660" s="165"/>
    </row>
    <row r="661" spans="71:71" ht="17">
      <c r="BS661" s="165"/>
    </row>
    <row r="662" spans="71:71" ht="17">
      <c r="BS662" s="165"/>
    </row>
    <row r="663" spans="71:71" ht="17">
      <c r="BS663" s="165"/>
    </row>
    <row r="664" spans="71:71" ht="17">
      <c r="BS664" s="165"/>
    </row>
    <row r="665" spans="71:71" ht="17">
      <c r="BS665" s="165"/>
    </row>
    <row r="666" spans="71:71" ht="17">
      <c r="BS666" s="165"/>
    </row>
    <row r="667" spans="71:71" ht="17">
      <c r="BS667" s="165"/>
    </row>
    <row r="668" spans="71:71" ht="17">
      <c r="BS668" s="165"/>
    </row>
    <row r="669" spans="71:71" ht="17">
      <c r="BS669" s="165"/>
    </row>
    <row r="670" spans="71:71" ht="17">
      <c r="BS670" s="165"/>
    </row>
    <row r="671" spans="71:71" ht="17">
      <c r="BS671" s="165"/>
    </row>
    <row r="672" spans="71:71" ht="17">
      <c r="BS672" s="165"/>
    </row>
    <row r="673" spans="71:71" ht="17">
      <c r="BS673" s="165"/>
    </row>
    <row r="674" spans="71:71" ht="17">
      <c r="BS674" s="165"/>
    </row>
    <row r="675" spans="71:71" ht="17">
      <c r="BS675" s="165"/>
    </row>
    <row r="676" spans="71:71" ht="17">
      <c r="BS676" s="165"/>
    </row>
    <row r="677" spans="71:71" ht="17">
      <c r="BS677" s="165"/>
    </row>
    <row r="678" spans="71:71" ht="17">
      <c r="BS678" s="165"/>
    </row>
    <row r="679" spans="71:71" ht="17">
      <c r="BS679" s="165"/>
    </row>
    <row r="680" spans="71:71" ht="17">
      <c r="BS680" s="165"/>
    </row>
    <row r="681" spans="71:71" ht="17">
      <c r="BS681" s="165"/>
    </row>
    <row r="682" spans="71:71" ht="17">
      <c r="BS682" s="165"/>
    </row>
    <row r="683" spans="71:71" ht="17">
      <c r="BS683" s="165"/>
    </row>
    <row r="684" spans="71:71" ht="17">
      <c r="BS684" s="165"/>
    </row>
    <row r="685" spans="71:71" ht="17">
      <c r="BS685" s="165"/>
    </row>
    <row r="686" spans="71:71" ht="17">
      <c r="BS686" s="165"/>
    </row>
    <row r="687" spans="71:71" ht="17">
      <c r="BS687" s="165"/>
    </row>
    <row r="688" spans="71:71" ht="17">
      <c r="BS688" s="165"/>
    </row>
    <row r="689" spans="71:71" ht="17">
      <c r="BS689" s="165"/>
    </row>
    <row r="690" spans="71:71" ht="17">
      <c r="BS690" s="165"/>
    </row>
    <row r="691" spans="71:71" ht="17">
      <c r="BS691" s="165"/>
    </row>
    <row r="692" spans="71:71" ht="17">
      <c r="BS692" s="165"/>
    </row>
    <row r="693" spans="71:71" ht="17">
      <c r="BS693" s="165"/>
    </row>
    <row r="694" spans="71:71" ht="17">
      <c r="BS694" s="165"/>
    </row>
    <row r="695" spans="71:71" ht="17">
      <c r="BS695" s="165"/>
    </row>
    <row r="696" spans="71:71" ht="17">
      <c r="BS696" s="165"/>
    </row>
    <row r="697" spans="71:71" ht="17">
      <c r="BS697" s="165"/>
    </row>
    <row r="698" spans="71:71" ht="17">
      <c r="BS698" s="165"/>
    </row>
    <row r="699" spans="71:71" ht="17">
      <c r="BS699" s="165"/>
    </row>
    <row r="700" spans="71:71" ht="17">
      <c r="BS700" s="165"/>
    </row>
    <row r="701" spans="71:71" ht="17">
      <c r="BS701" s="165"/>
    </row>
    <row r="702" spans="71:71" ht="17">
      <c r="BS702" s="165"/>
    </row>
    <row r="703" spans="71:71" ht="17">
      <c r="BS703" s="165"/>
    </row>
    <row r="704" spans="71:71" ht="17">
      <c r="BS704" s="165"/>
    </row>
    <row r="705" spans="71:71" ht="17">
      <c r="BS705" s="165"/>
    </row>
  </sheetData>
  <sortState xmlns:xlrd2="http://schemas.microsoft.com/office/spreadsheetml/2017/richdata2" ref="BO5:BQ49">
    <sortCondition ref="BO5"/>
  </sortState>
  <mergeCells count="33">
    <mergeCell ref="EG59:EI59"/>
    <mergeCell ref="EG69:EI69"/>
    <mergeCell ref="EG79:EI79"/>
    <mergeCell ref="EG89:EI89"/>
    <mergeCell ref="EK9:EM9"/>
    <mergeCell ref="EK19:EM19"/>
    <mergeCell ref="EK29:EM29"/>
    <mergeCell ref="EK39:EM39"/>
    <mergeCell ref="EK49:EM49"/>
    <mergeCell ref="EG9:EI9"/>
    <mergeCell ref="EG19:EI19"/>
    <mergeCell ref="EG29:EI29"/>
    <mergeCell ref="EG39:EI39"/>
    <mergeCell ref="EG49:EI49"/>
    <mergeCell ref="EK59:EM59"/>
    <mergeCell ref="BY1:CD1"/>
    <mergeCell ref="CE1:CJ1"/>
    <mergeCell ref="R2:S2"/>
    <mergeCell ref="T2:U2"/>
    <mergeCell ref="BR2:BW2"/>
    <mergeCell ref="CF2:CJ2"/>
    <mergeCell ref="BO62:BQ62"/>
    <mergeCell ref="BO73:BQ73"/>
    <mergeCell ref="R3:S3"/>
    <mergeCell ref="T3:U3"/>
    <mergeCell ref="W3:AE3"/>
    <mergeCell ref="AF3:AN3"/>
    <mergeCell ref="AP3:BB3"/>
    <mergeCell ref="CF3:CJ3"/>
    <mergeCell ref="CF40:CH40"/>
    <mergeCell ref="BS50:BU50"/>
    <mergeCell ref="BO51:BQ51"/>
    <mergeCell ref="BR3:BW3"/>
  </mergeCells>
  <phoneticPr fontId="2" type="noConversion"/>
  <conditionalFormatting sqref="BQ53:BQ59 BQ64:BQ70 BQ75:BQ80 BU52:BU78">
    <cfRule type="cellIs" dxfId="433" priority="85" operator="greaterThan">
      <formula>0.1</formula>
    </cfRule>
  </conditionalFormatting>
  <conditionalFormatting sqref="CQ5:CQ22">
    <cfRule type="cellIs" dxfId="432" priority="84" operator="greaterThan">
      <formula>0.05</formula>
    </cfRule>
  </conditionalFormatting>
  <conditionalFormatting sqref="EA1:EA1048576">
    <cfRule type="cellIs" dxfId="431" priority="82" operator="between">
      <formula>3</formula>
      <formula>5</formula>
    </cfRule>
  </conditionalFormatting>
  <conditionalFormatting sqref="EB1:EB1048576">
    <cfRule type="cellIs" dxfId="430" priority="81" operator="between">
      <formula>2</formula>
      <formula>5</formula>
    </cfRule>
  </conditionalFormatting>
  <conditionalFormatting sqref="EC1:EC1048576">
    <cfRule type="cellIs" dxfId="429" priority="80" operator="between">
      <formula>0</formula>
      <formula>2</formula>
    </cfRule>
  </conditionalFormatting>
  <conditionalFormatting sqref="ED1:ED1048576">
    <cfRule type="cellIs" dxfId="428" priority="79" operator="between">
      <formula>0</formula>
      <formula>2</formula>
    </cfRule>
  </conditionalFormatting>
  <conditionalFormatting sqref="EI10:EI16">
    <cfRule type="cellIs" dxfId="427" priority="78" operator="greaterThan">
      <formula>0.05</formula>
    </cfRule>
  </conditionalFormatting>
  <conditionalFormatting sqref="EI20:EI26">
    <cfRule type="cellIs" dxfId="426" priority="77" operator="greaterThan">
      <formula>0.05</formula>
    </cfRule>
  </conditionalFormatting>
  <conditionalFormatting sqref="EI30:EI36">
    <cfRule type="cellIs" dxfId="425" priority="76" operator="greaterThan">
      <formula>0.05</formula>
    </cfRule>
  </conditionalFormatting>
  <conditionalFormatting sqref="EI40:EI46">
    <cfRule type="cellIs" dxfId="424" priority="75" operator="greaterThan">
      <formula>0.05</formula>
    </cfRule>
  </conditionalFormatting>
  <conditionalFormatting sqref="EI50:EI56">
    <cfRule type="cellIs" dxfId="423" priority="74" operator="greaterThan">
      <formula>0.05</formula>
    </cfRule>
  </conditionalFormatting>
  <conditionalFormatting sqref="EI60:EI66">
    <cfRule type="cellIs" dxfId="422" priority="73" operator="greaterThan">
      <formula>0.05</formula>
    </cfRule>
  </conditionalFormatting>
  <conditionalFormatting sqref="EI70:EI76">
    <cfRule type="cellIs" dxfId="421" priority="72" operator="greaterThan">
      <formula>0.05</formula>
    </cfRule>
  </conditionalFormatting>
  <conditionalFormatting sqref="EI80:EI86">
    <cfRule type="cellIs" dxfId="420" priority="71" operator="greaterThan">
      <formula>0.05</formula>
    </cfRule>
  </conditionalFormatting>
  <conditionalFormatting sqref="EI90:EI96">
    <cfRule type="cellIs" dxfId="419" priority="70" operator="greaterThan">
      <formula>0.05</formula>
    </cfRule>
  </conditionalFormatting>
  <conditionalFormatting sqref="EM10:EM16">
    <cfRule type="cellIs" dxfId="418" priority="69" operator="greaterThan">
      <formula>0.05</formula>
    </cfRule>
  </conditionalFormatting>
  <conditionalFormatting sqref="EM20:EM26">
    <cfRule type="cellIs" dxfId="417" priority="68" operator="greaterThan">
      <formula>0.05</formula>
    </cfRule>
  </conditionalFormatting>
  <conditionalFormatting sqref="EM30:EM36">
    <cfRule type="cellIs" dxfId="416" priority="67" operator="greaterThan">
      <formula>0.05</formula>
    </cfRule>
  </conditionalFormatting>
  <conditionalFormatting sqref="EM40:EM46">
    <cfRule type="cellIs" dxfId="415" priority="66" operator="greaterThan">
      <formula>0.05</formula>
    </cfRule>
  </conditionalFormatting>
  <conditionalFormatting sqref="EM50:EM56">
    <cfRule type="cellIs" dxfId="414" priority="65" operator="greaterThan">
      <formula>0.05</formula>
    </cfRule>
  </conditionalFormatting>
  <conditionalFormatting sqref="DA11:DF173">
    <cfRule type="cellIs" dxfId="413" priority="64" operator="between">
      <formula>2</formula>
      <formula>6</formula>
    </cfRule>
  </conditionalFormatting>
  <conditionalFormatting sqref="EM60:EM66">
    <cfRule type="cellIs" dxfId="412" priority="62" operator="greaterThan">
      <formula>0.05</formula>
    </cfRule>
  </conditionalFormatting>
  <conditionalFormatting sqref="DA174:DF174">
    <cfRule type="cellIs" dxfId="411" priority="61" operator="between">
      <formula>2</formula>
      <formula>6</formula>
    </cfRule>
  </conditionalFormatting>
  <conditionalFormatting sqref="DA175:DF175">
    <cfRule type="cellIs" dxfId="410" priority="60" operator="between">
      <formula>2</formula>
      <formula>6</formula>
    </cfRule>
  </conditionalFormatting>
  <conditionalFormatting sqref="DA176:DF176">
    <cfRule type="cellIs" dxfId="409" priority="59" operator="between">
      <formula>2</formula>
      <formula>6</formula>
    </cfRule>
  </conditionalFormatting>
  <conditionalFormatting sqref="DA177:DF177">
    <cfRule type="cellIs" dxfId="408" priority="58" operator="between">
      <formula>2</formula>
      <formula>6</formula>
    </cfRule>
  </conditionalFormatting>
  <conditionalFormatting sqref="DA178:DF178">
    <cfRule type="cellIs" dxfId="407" priority="57" operator="between">
      <formula>2</formula>
      <formula>6</formula>
    </cfRule>
  </conditionalFormatting>
  <conditionalFormatting sqref="DA179:DF179">
    <cfRule type="cellIs" dxfId="406" priority="56" operator="between">
      <formula>2</formula>
      <formula>6</formula>
    </cfRule>
  </conditionalFormatting>
  <conditionalFormatting sqref="DA180:DF180">
    <cfRule type="cellIs" dxfId="405" priority="55" operator="between">
      <formula>2</formula>
      <formula>6</formula>
    </cfRule>
  </conditionalFormatting>
  <conditionalFormatting sqref="DA181:DF181">
    <cfRule type="cellIs" dxfId="404" priority="54" operator="between">
      <formula>2</formula>
      <formula>6</formula>
    </cfRule>
  </conditionalFormatting>
  <conditionalFormatting sqref="DA182:DF182">
    <cfRule type="cellIs" dxfId="403" priority="53" operator="between">
      <formula>2</formula>
      <formula>6</formula>
    </cfRule>
  </conditionalFormatting>
  <conditionalFormatting sqref="DA183:DF183">
    <cfRule type="cellIs" dxfId="402" priority="52" operator="between">
      <formula>2</formula>
      <formula>6</formula>
    </cfRule>
  </conditionalFormatting>
  <conditionalFormatting sqref="DA184:DF184">
    <cfRule type="cellIs" dxfId="401" priority="51" operator="between">
      <formula>2</formula>
      <formula>6</formula>
    </cfRule>
  </conditionalFormatting>
  <conditionalFormatting sqref="DA185:DF185">
    <cfRule type="cellIs" dxfId="400" priority="50" operator="between">
      <formula>2</formula>
      <formula>6</formula>
    </cfRule>
  </conditionalFormatting>
  <conditionalFormatting sqref="DA186:DF186">
    <cfRule type="cellIs" dxfId="399" priority="49" operator="between">
      <formula>2</formula>
      <formula>6</formula>
    </cfRule>
  </conditionalFormatting>
  <conditionalFormatting sqref="DA187:DF187">
    <cfRule type="cellIs" dxfId="398" priority="48" operator="between">
      <formula>2</formula>
      <formula>6</formula>
    </cfRule>
  </conditionalFormatting>
  <conditionalFormatting sqref="DA188:DF188">
    <cfRule type="cellIs" dxfId="397" priority="47" operator="between">
      <formula>2</formula>
      <formula>6</formula>
    </cfRule>
  </conditionalFormatting>
  <conditionalFormatting sqref="DA189:DF189">
    <cfRule type="cellIs" dxfId="396" priority="46" operator="between">
      <formula>2</formula>
      <formula>6</formula>
    </cfRule>
  </conditionalFormatting>
  <conditionalFormatting sqref="DA190:DF190">
    <cfRule type="cellIs" dxfId="395" priority="45" operator="between">
      <formula>2</formula>
      <formula>6</formula>
    </cfRule>
  </conditionalFormatting>
  <conditionalFormatting sqref="DA191:DF191">
    <cfRule type="cellIs" dxfId="394" priority="44" operator="between">
      <formula>2</formula>
      <formula>6</formula>
    </cfRule>
  </conditionalFormatting>
  <conditionalFormatting sqref="DA192:DF192">
    <cfRule type="cellIs" dxfId="393" priority="43" operator="between">
      <formula>2</formula>
      <formula>6</formula>
    </cfRule>
  </conditionalFormatting>
  <conditionalFormatting sqref="DA193:DF193">
    <cfRule type="cellIs" dxfId="392" priority="42" operator="between">
      <formula>2</formula>
      <formula>6</formula>
    </cfRule>
  </conditionalFormatting>
  <conditionalFormatting sqref="DA194:DF194">
    <cfRule type="cellIs" dxfId="391" priority="41" operator="between">
      <formula>2</formula>
      <formula>6</formula>
    </cfRule>
  </conditionalFormatting>
  <conditionalFormatting sqref="DA195:DF195">
    <cfRule type="cellIs" dxfId="390" priority="40" operator="between">
      <formula>2</formula>
      <formula>6</formula>
    </cfRule>
  </conditionalFormatting>
  <conditionalFormatting sqref="DA196:DF196">
    <cfRule type="cellIs" dxfId="389" priority="39" operator="between">
      <formula>2</formula>
      <formula>6</formula>
    </cfRule>
  </conditionalFormatting>
  <conditionalFormatting sqref="DA197:DF197">
    <cfRule type="cellIs" dxfId="388" priority="38" operator="between">
      <formula>2</formula>
      <formula>6</formula>
    </cfRule>
  </conditionalFormatting>
  <conditionalFormatting sqref="DA198:DF198">
    <cfRule type="cellIs" dxfId="387" priority="37" operator="between">
      <formula>2</formula>
      <formula>6</formula>
    </cfRule>
  </conditionalFormatting>
  <conditionalFormatting sqref="DA199:DF199">
    <cfRule type="cellIs" dxfId="386" priority="36" operator="between">
      <formula>2</formula>
      <formula>6</formula>
    </cfRule>
  </conditionalFormatting>
  <conditionalFormatting sqref="DA200:DF200">
    <cfRule type="cellIs" dxfId="385" priority="35" operator="between">
      <formula>2</formula>
      <formula>6</formula>
    </cfRule>
  </conditionalFormatting>
  <conditionalFormatting sqref="DA201:DF201">
    <cfRule type="cellIs" dxfId="384" priority="34" operator="between">
      <formula>2</formula>
      <formula>6</formula>
    </cfRule>
  </conditionalFormatting>
  <conditionalFormatting sqref="DA202:DF202">
    <cfRule type="cellIs" dxfId="383" priority="33" operator="between">
      <formula>2</formula>
      <formula>6</formula>
    </cfRule>
  </conditionalFormatting>
  <conditionalFormatting sqref="DA203:DF203">
    <cfRule type="cellIs" dxfId="382" priority="32" operator="between">
      <formula>2</formula>
      <formula>6</formula>
    </cfRule>
  </conditionalFormatting>
  <conditionalFormatting sqref="DA204:DF204">
    <cfRule type="cellIs" dxfId="381" priority="31" operator="between">
      <formula>2</formula>
      <formula>6</formula>
    </cfRule>
  </conditionalFormatting>
  <conditionalFormatting sqref="DA205:DF205">
    <cfRule type="cellIs" dxfId="380" priority="30" operator="between">
      <formula>2</formula>
      <formula>6</formula>
    </cfRule>
  </conditionalFormatting>
  <conditionalFormatting sqref="DA206:DF206">
    <cfRule type="cellIs" dxfId="379" priority="29" operator="between">
      <formula>2</formula>
      <formula>6</formula>
    </cfRule>
  </conditionalFormatting>
  <conditionalFormatting sqref="DA207:DF207">
    <cfRule type="cellIs" dxfId="378" priority="28" operator="between">
      <formula>2</formula>
      <formula>6</formula>
    </cfRule>
  </conditionalFormatting>
  <conditionalFormatting sqref="DA208:DF208">
    <cfRule type="cellIs" dxfId="377" priority="27" operator="between">
      <formula>2</formula>
      <formula>6</formula>
    </cfRule>
  </conditionalFormatting>
  <conditionalFormatting sqref="DA209:DF209">
    <cfRule type="cellIs" dxfId="376" priority="26" operator="between">
      <formula>2</formula>
      <formula>6</formula>
    </cfRule>
  </conditionalFormatting>
  <conditionalFormatting sqref="DA210:DF210">
    <cfRule type="cellIs" dxfId="375" priority="25" operator="between">
      <formula>2</formula>
      <formula>6</formula>
    </cfRule>
  </conditionalFormatting>
  <conditionalFormatting sqref="DA211:DF211">
    <cfRule type="cellIs" dxfId="374" priority="24" operator="between">
      <formula>2</formula>
      <formula>6</formula>
    </cfRule>
  </conditionalFormatting>
  <conditionalFormatting sqref="DA212:DF212">
    <cfRule type="cellIs" dxfId="373" priority="23" operator="between">
      <formula>2</formula>
      <formula>6</formula>
    </cfRule>
  </conditionalFormatting>
  <conditionalFormatting sqref="DA213:DF213">
    <cfRule type="cellIs" dxfId="372" priority="22" operator="between">
      <formula>2</formula>
      <formula>6</formula>
    </cfRule>
  </conditionalFormatting>
  <conditionalFormatting sqref="DA214:DF214">
    <cfRule type="cellIs" dxfId="371" priority="21" operator="between">
      <formula>2</formula>
      <formula>6</formula>
    </cfRule>
  </conditionalFormatting>
  <conditionalFormatting sqref="DA215:DF215">
    <cfRule type="cellIs" dxfId="370" priority="20" operator="between">
      <formula>2</formula>
      <formula>6</formula>
    </cfRule>
  </conditionalFormatting>
  <conditionalFormatting sqref="DA216:DF216">
    <cfRule type="cellIs" dxfId="369" priority="19" operator="between">
      <formula>2</formula>
      <formula>6</formula>
    </cfRule>
  </conditionalFormatting>
  <conditionalFormatting sqref="DA217:DF217">
    <cfRule type="cellIs" dxfId="368" priority="18" operator="between">
      <formula>2</formula>
      <formula>6</formula>
    </cfRule>
  </conditionalFormatting>
  <conditionalFormatting sqref="DA218:DF218">
    <cfRule type="cellIs" dxfId="367" priority="17" operator="between">
      <formula>2</formula>
      <formula>6</formula>
    </cfRule>
  </conditionalFormatting>
  <conditionalFormatting sqref="DA219:DF219">
    <cfRule type="cellIs" dxfId="366" priority="16" operator="between">
      <formula>2</formula>
      <formula>6</formula>
    </cfRule>
  </conditionalFormatting>
  <conditionalFormatting sqref="DA220:DF220">
    <cfRule type="cellIs" dxfId="365" priority="15" operator="between">
      <formula>2</formula>
      <formula>6</formula>
    </cfRule>
  </conditionalFormatting>
  <conditionalFormatting sqref="DA221:DF221">
    <cfRule type="cellIs" dxfId="364" priority="14" operator="between">
      <formula>2</formula>
      <formula>6</formula>
    </cfRule>
  </conditionalFormatting>
  <conditionalFormatting sqref="DA222:DF222">
    <cfRule type="cellIs" dxfId="363" priority="13" operator="between">
      <formula>2</formula>
      <formula>6</formula>
    </cfRule>
  </conditionalFormatting>
  <conditionalFormatting sqref="DA223:DF223">
    <cfRule type="cellIs" dxfId="362" priority="12" operator="between">
      <formula>2</formula>
      <formula>6</formula>
    </cfRule>
  </conditionalFormatting>
  <conditionalFormatting sqref="DA224:DF224">
    <cfRule type="cellIs" dxfId="361" priority="11" operator="between">
      <formula>2</formula>
      <formula>6</formula>
    </cfRule>
  </conditionalFormatting>
  <conditionalFormatting sqref="DA225:DF225">
    <cfRule type="cellIs" dxfId="360" priority="10" operator="between">
      <formula>2</formula>
      <formula>6</formula>
    </cfRule>
  </conditionalFormatting>
  <conditionalFormatting sqref="DA226:DF226">
    <cfRule type="cellIs" dxfId="359" priority="9" operator="between">
      <formula>2</formula>
      <formula>6</formula>
    </cfRule>
  </conditionalFormatting>
  <conditionalFormatting sqref="DA227:DF227">
    <cfRule type="cellIs" dxfId="358" priority="8" operator="between">
      <formula>2</formula>
      <formula>6</formula>
    </cfRule>
  </conditionalFormatting>
  <conditionalFormatting sqref="DA228:DF228">
    <cfRule type="cellIs" dxfId="357" priority="7" operator="between">
      <formula>2</formula>
      <formula>6</formula>
    </cfRule>
  </conditionalFormatting>
  <conditionalFormatting sqref="DA229:DF229">
    <cfRule type="cellIs" dxfId="356" priority="6" operator="between">
      <formula>2</formula>
      <formula>6</formula>
    </cfRule>
  </conditionalFormatting>
  <conditionalFormatting sqref="DA230:DF230">
    <cfRule type="cellIs" dxfId="355" priority="5" operator="between">
      <formula>2</formula>
      <formula>6</formula>
    </cfRule>
  </conditionalFormatting>
  <conditionalFormatting sqref="DA231:DF231">
    <cfRule type="cellIs" dxfId="354" priority="4" operator="between">
      <formula>2</formula>
      <formula>6</formula>
    </cfRule>
  </conditionalFormatting>
  <conditionalFormatting sqref="DA232:DF232">
    <cfRule type="cellIs" dxfId="353" priority="3" operator="between">
      <formula>2</formula>
      <formula>6</formula>
    </cfRule>
  </conditionalFormatting>
  <conditionalFormatting sqref="DA233:DF233">
    <cfRule type="cellIs" dxfId="352" priority="2" operator="between">
      <formula>2</formula>
      <formula>6</formula>
    </cfRule>
  </conditionalFormatting>
  <conditionalFormatting sqref="DA234:DF234">
    <cfRule type="cellIs" dxfId="351" priority="1" operator="between">
      <formula>2</formula>
      <formula>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FFFF00"/>
  </sheetPr>
  <dimension ref="A1:EP705"/>
  <sheetViews>
    <sheetView zoomScale="70" zoomScaleNormal="70" workbookViewId="0">
      <pane xSplit="4" ySplit="4" topLeftCell="E5" activePane="bottomRight" state="frozen"/>
      <selection activeCell="G93" sqref="G93"/>
      <selection pane="topRight" activeCell="G93" sqref="G93"/>
      <selection pane="bottomLeft" activeCell="G93" sqref="G93"/>
      <selection pane="bottomRight" activeCell="CU23" sqref="CU23"/>
    </sheetView>
  </sheetViews>
  <sheetFormatPr defaultColWidth="9" defaultRowHeight="14.5"/>
  <cols>
    <col min="1" max="1" width="4.33203125" style="2" customWidth="1"/>
    <col min="2" max="2" width="4.582031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08203125" style="2" hidden="1" customWidth="1"/>
    <col min="8" max="8" width="7.5" style="2" hidden="1" customWidth="1"/>
    <col min="9" max="9" width="8.33203125" style="2" hidden="1" customWidth="1"/>
    <col min="10" max="11" width="7.5" style="2" hidden="1" customWidth="1"/>
    <col min="12" max="12" width="8.33203125" style="2" hidden="1" customWidth="1"/>
    <col min="13" max="13" width="7.5" style="2" hidden="1" customWidth="1"/>
    <col min="14" max="20" width="4.58203125" style="8" customWidth="1"/>
    <col min="21" max="21" width="5.58203125" style="8" customWidth="1"/>
    <col min="22" max="22" width="1.25" style="8" customWidth="1"/>
    <col min="23" max="26" width="4.33203125" style="84" hidden="1" customWidth="1"/>
    <col min="27" max="28" width="4.33203125" style="8" hidden="1" customWidth="1"/>
    <col min="29" max="40" width="4.33203125" style="84" hidden="1" customWidth="1"/>
    <col min="41" max="64" width="6" style="84" hidden="1" customWidth="1"/>
    <col min="65" max="65" width="1" style="84" customWidth="1"/>
    <col min="66" max="66" width="1" style="8" customWidth="1"/>
    <col min="67" max="77" width="5.75" style="8" customWidth="1"/>
    <col min="78" max="82" width="5.75" style="2" customWidth="1"/>
    <col min="83" max="83" width="2.08203125" style="8" customWidth="1"/>
    <col min="84" max="84" width="4.5" style="84" bestFit="1" customWidth="1"/>
    <col min="85" max="87" width="4.33203125" style="84" customWidth="1"/>
    <col min="88" max="88" width="4.75" style="84" customWidth="1"/>
    <col min="89" max="89" width="2.5" style="8" customWidth="1"/>
    <col min="90" max="90" width="4" style="8" customWidth="1"/>
    <col min="91" max="92" width="3.5" style="8" customWidth="1"/>
    <col min="93" max="95" width="5.33203125" style="8" customWidth="1"/>
    <col min="96" max="96" width="3.5" style="8" customWidth="1"/>
    <col min="97" max="16384" width="9" style="2"/>
  </cols>
  <sheetData>
    <row r="1" spans="1:146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410" t="s">
        <v>521</v>
      </c>
      <c r="BZ1" s="410"/>
      <c r="CA1" s="410"/>
      <c r="CB1" s="410"/>
      <c r="CC1" s="410"/>
      <c r="CD1" s="410"/>
      <c r="CE1" s="411" t="s">
        <v>633</v>
      </c>
      <c r="CF1" s="419"/>
      <c r="CG1" s="419"/>
      <c r="CH1" s="419"/>
      <c r="CI1" s="419"/>
      <c r="CJ1" s="419"/>
    </row>
    <row r="2" spans="1:146" ht="19.5" customHeight="1">
      <c r="A2" s="1"/>
      <c r="B2" s="1"/>
      <c r="C2" s="1"/>
      <c r="D2" s="1"/>
      <c r="E2" s="1"/>
      <c r="F2" s="1"/>
      <c r="G2" s="1"/>
      <c r="H2" s="1"/>
      <c r="I2" s="1"/>
      <c r="R2" s="419" t="s">
        <v>587</v>
      </c>
      <c r="S2" s="421"/>
      <c r="T2" s="416">
        <f>AVERAGE(U5:U1934)</f>
        <v>135.35</v>
      </c>
      <c r="U2" s="416"/>
      <c r="BO2" s="84"/>
      <c r="BP2" s="84"/>
      <c r="BQ2" s="84"/>
      <c r="BR2" s="418" t="s">
        <v>632</v>
      </c>
      <c r="BS2" s="418"/>
      <c r="BT2" s="418"/>
      <c r="BU2" s="418"/>
      <c r="BV2" s="418"/>
      <c r="BW2" s="418"/>
      <c r="BZ2" s="8"/>
      <c r="CA2" s="8"/>
      <c r="CB2" s="8"/>
      <c r="CC2" s="8"/>
      <c r="CD2" s="8"/>
      <c r="CF2" s="411" t="s">
        <v>579</v>
      </c>
      <c r="CG2" s="411"/>
      <c r="CH2" s="411"/>
      <c r="CI2" s="411"/>
      <c r="CJ2" s="411"/>
    </row>
    <row r="3" spans="1:146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9" t="s">
        <v>586</v>
      </c>
      <c r="S3" s="421"/>
      <c r="T3" s="413">
        <f>AVERAGE(U5:U1935)</f>
        <v>135.35</v>
      </c>
      <c r="U3" s="413"/>
      <c r="W3" s="423" t="s">
        <v>543</v>
      </c>
      <c r="X3" s="423"/>
      <c r="Y3" s="423"/>
      <c r="Z3" s="423"/>
      <c r="AA3" s="423"/>
      <c r="AB3" s="423"/>
      <c r="AC3" s="423"/>
      <c r="AD3" s="423"/>
      <c r="AE3" s="423"/>
      <c r="AF3" s="424" t="s">
        <v>544</v>
      </c>
      <c r="AG3" s="424"/>
      <c r="AH3" s="424"/>
      <c r="AI3" s="424"/>
      <c r="AJ3" s="424"/>
      <c r="AK3" s="424"/>
      <c r="AL3" s="424"/>
      <c r="AM3" s="424"/>
      <c r="AN3" s="424"/>
      <c r="AO3" s="32" t="s">
        <v>542</v>
      </c>
      <c r="AP3" s="412" t="s">
        <v>561</v>
      </c>
      <c r="AQ3" s="412"/>
      <c r="AR3" s="412"/>
      <c r="AS3" s="412"/>
      <c r="AT3" s="412"/>
      <c r="AU3" s="412"/>
      <c r="AV3" s="412"/>
      <c r="AW3" s="412"/>
      <c r="AX3" s="412"/>
      <c r="AY3" s="412"/>
      <c r="AZ3" s="412"/>
      <c r="BA3" s="412"/>
      <c r="BB3" s="412"/>
      <c r="BC3" s="85"/>
      <c r="BD3" s="85"/>
      <c r="BE3" s="85"/>
      <c r="BF3" s="85"/>
      <c r="BG3" s="85"/>
      <c r="BH3" s="85"/>
      <c r="BI3" s="85"/>
      <c r="BJ3" s="85"/>
      <c r="BK3" s="85"/>
      <c r="BL3" s="85"/>
      <c r="BO3" s="84"/>
      <c r="BP3" s="84"/>
      <c r="BQ3" s="84"/>
      <c r="BR3" s="414" t="s">
        <v>647</v>
      </c>
      <c r="BS3" s="414"/>
      <c r="BT3" s="414"/>
      <c r="BU3" s="414"/>
      <c r="BV3" s="414"/>
      <c r="BW3" s="414"/>
      <c r="BZ3" s="8"/>
      <c r="CA3" s="8"/>
      <c r="CB3" s="8"/>
      <c r="CC3" s="8"/>
      <c r="CD3" s="8"/>
      <c r="CF3" s="422" t="s">
        <v>583</v>
      </c>
      <c r="CG3" s="422"/>
      <c r="CH3" s="422"/>
      <c r="CI3" s="422"/>
      <c r="CJ3" s="422"/>
    </row>
    <row r="4" spans="1:146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84" t="s">
        <v>498</v>
      </c>
      <c r="W4" s="84" t="s">
        <v>526</v>
      </c>
      <c r="X4" s="84" t="s">
        <v>527</v>
      </c>
      <c r="Y4" s="84" t="s">
        <v>528</v>
      </c>
      <c r="Z4" s="84" t="s">
        <v>529</v>
      </c>
      <c r="AA4" s="84" t="s">
        <v>530</v>
      </c>
      <c r="AB4" s="84" t="s">
        <v>531</v>
      </c>
      <c r="AC4" s="84" t="s">
        <v>532</v>
      </c>
      <c r="AD4" s="84" t="s">
        <v>524</v>
      </c>
      <c r="AE4" s="84" t="s">
        <v>525</v>
      </c>
      <c r="AF4" s="84" t="s">
        <v>533</v>
      </c>
      <c r="AG4" s="84" t="s">
        <v>534</v>
      </c>
      <c r="AH4" s="84" t="s">
        <v>535</v>
      </c>
      <c r="AI4" s="84" t="s">
        <v>536</v>
      </c>
      <c r="AJ4" s="84" t="s">
        <v>537</v>
      </c>
      <c r="AK4" s="84" t="s">
        <v>538</v>
      </c>
      <c r="AL4" s="84" t="s">
        <v>539</v>
      </c>
      <c r="AM4" s="84" t="s">
        <v>540</v>
      </c>
      <c r="AN4" s="84" t="s">
        <v>541</v>
      </c>
      <c r="AO4" s="84" t="s">
        <v>545</v>
      </c>
      <c r="AP4" s="84" t="s">
        <v>562</v>
      </c>
      <c r="AQ4" s="84" t="s">
        <v>563</v>
      </c>
      <c r="AR4" s="84" t="s">
        <v>564</v>
      </c>
      <c r="AS4" s="84" t="s">
        <v>565</v>
      </c>
      <c r="AT4" s="84" t="s">
        <v>566</v>
      </c>
      <c r="AU4" s="86" t="s">
        <v>567</v>
      </c>
      <c r="AV4" s="84" t="s">
        <v>568</v>
      </c>
      <c r="AW4" s="84" t="s">
        <v>569</v>
      </c>
      <c r="AX4" s="84" t="s">
        <v>570</v>
      </c>
      <c r="AY4" s="84" t="s">
        <v>571</v>
      </c>
      <c r="AZ4" s="84" t="s">
        <v>572</v>
      </c>
      <c r="BA4" s="86" t="s">
        <v>573</v>
      </c>
      <c r="BB4" s="84" t="s">
        <v>574</v>
      </c>
      <c r="BC4" s="84" t="s">
        <v>500</v>
      </c>
      <c r="BD4" s="84" t="s">
        <v>501</v>
      </c>
      <c r="BE4" s="84" t="s">
        <v>502</v>
      </c>
      <c r="BF4" s="84" t="s">
        <v>503</v>
      </c>
      <c r="BG4" s="84" t="s">
        <v>504</v>
      </c>
      <c r="BH4" s="86" t="s">
        <v>505</v>
      </c>
      <c r="BI4" s="84" t="s">
        <v>591</v>
      </c>
      <c r="BJ4" s="84" t="s">
        <v>594</v>
      </c>
      <c r="BK4" s="84" t="s">
        <v>595</v>
      </c>
      <c r="BL4" s="84" t="s">
        <v>597</v>
      </c>
      <c r="BO4" s="13" t="s">
        <v>448</v>
      </c>
      <c r="BP4" s="14" t="s">
        <v>449</v>
      </c>
      <c r="BQ4" s="15" t="s">
        <v>450</v>
      </c>
      <c r="BR4" s="84" t="s">
        <v>448</v>
      </c>
      <c r="BS4" s="84" t="s">
        <v>506</v>
      </c>
      <c r="BT4" s="84" t="s">
        <v>507</v>
      </c>
      <c r="BU4" s="84" t="s">
        <v>508</v>
      </c>
      <c r="BV4" s="84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86" t="s">
        <v>515</v>
      </c>
      <c r="CD4" s="86" t="s">
        <v>516</v>
      </c>
      <c r="CF4" s="26" t="s">
        <v>560</v>
      </c>
      <c r="CG4" s="26" t="s">
        <v>545</v>
      </c>
      <c r="CH4" s="26" t="s">
        <v>558</v>
      </c>
      <c r="CI4" s="26" t="s">
        <v>523</v>
      </c>
      <c r="CJ4" s="26" t="s">
        <v>450</v>
      </c>
      <c r="CL4" s="8" t="s">
        <v>498</v>
      </c>
      <c r="CM4" s="8" t="s">
        <v>642</v>
      </c>
      <c r="CN4" s="48"/>
      <c r="CO4" s="37" t="s">
        <v>560</v>
      </c>
      <c r="CP4" s="37" t="s">
        <v>644</v>
      </c>
      <c r="CQ4" s="37" t="s">
        <v>581</v>
      </c>
    </row>
    <row r="5" spans="1:146">
      <c r="B5" s="367">
        <v>703</v>
      </c>
      <c r="C5" s="367" t="s">
        <v>940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10</v>
      </c>
      <c r="O5" s="223">
        <v>28</v>
      </c>
      <c r="P5" s="223">
        <v>31</v>
      </c>
      <c r="Q5" s="223">
        <v>33</v>
      </c>
      <c r="R5" s="223">
        <v>41</v>
      </c>
      <c r="S5" s="223">
        <v>44</v>
      </c>
      <c r="T5" s="223">
        <v>21</v>
      </c>
      <c r="U5" s="223">
        <f t="shared" ref="U5:U22" si="0">SUM(N5:T5)-T5</f>
        <v>187</v>
      </c>
      <c r="V5" s="223"/>
      <c r="W5" s="256" t="str">
        <f t="shared" ref="W5:W23" si="1">IF(RIGHT(N5,1)="1","홀수",IF(RIGHT(N5,1)="3","홀수",IF(RIGHT(N5,1)="5","홀수",IF(RIGHT(N5,1)="7","홀수",IF(RIGHT(N5,1)="9","홀수","짝수")))))</f>
        <v>짝수</v>
      </c>
      <c r="X5" s="256" t="str">
        <f t="shared" ref="X5:X23" si="2">IF(RIGHT(O5,1)="1","홀수",IF(RIGHT(O5,1)="3","홀수",IF(RIGHT(O5,1)="5","홀수",IF(RIGHT(O5,1)="7","홀수",IF(RIGHT(O5,1)="9","홀수","짝수")))))</f>
        <v>짝수</v>
      </c>
      <c r="Y5" s="256" t="str">
        <f t="shared" ref="Y5:Y23" si="3">IF(RIGHT(P5,1)="1","홀수",IF(RIGHT(P5,1)="3","홀수",IF(RIGHT(P5,1)="5","홀수",IF(RIGHT(P5,1)="7","홀수",IF(RIGHT(P5,1)="9","홀수","짝수")))))</f>
        <v>홀수</v>
      </c>
      <c r="Z5" s="256" t="str">
        <f t="shared" ref="Z5:Z23" si="4">IF(RIGHT(Q5,1)="1","홀수",IF(RIGHT(Q5,1)="3","홀수",IF(RIGHT(Q5,1)="5","홀수",IF(RIGHT(Q5,1)="7","홀수",IF(RIGHT(Q5,1)="9","홀수","짝수")))))</f>
        <v>홀수</v>
      </c>
      <c r="AA5" s="223" t="str">
        <f t="shared" ref="AA5:AA23" si="5">IF(RIGHT(R5,1)="1","홀수",IF(RIGHT(R5,1)="3","홀수",IF(RIGHT(R5,1)="5","홀수",IF(RIGHT(R5,1)="7","홀수",IF(RIGHT(R5,1)="9","홀수","짝수")))))</f>
        <v>홀수</v>
      </c>
      <c r="AB5" s="223" t="str">
        <f t="shared" ref="AB5:AB23" si="6">IF(RIGHT(S5,1)="1","홀수",IF(RIGHT(S5,1)="3","홀수",IF(RIGHT(S5,1)="5","홀수",IF(RIGHT(S5,1)="7","홀수",IF(RIGHT(S5,1)="9","홀수","짝수")))))</f>
        <v>짝수</v>
      </c>
      <c r="AC5" s="256" t="str">
        <f t="shared" ref="AC5:AC23" si="7">AD5&amp;" : "&amp;AE5</f>
        <v>3 : 3</v>
      </c>
      <c r="AD5" s="256">
        <f t="shared" ref="AD5:AD23" si="8">COUNTIF(W5:AB5,"홀수")</f>
        <v>3</v>
      </c>
      <c r="AE5" s="256">
        <f t="shared" ref="AE5:AE23" si="9">COUNTIF(W5:AB5,"짝수")</f>
        <v>3</v>
      </c>
      <c r="AF5" s="256" t="str">
        <f t="shared" ref="AF5:AF23" si="10">IF(N5&lt;23,"저수","고수")</f>
        <v>저수</v>
      </c>
      <c r="AG5" s="256" t="str">
        <f t="shared" ref="AG5:AG23" si="11">IF(O5&lt;23,"저수","고수")</f>
        <v>고수</v>
      </c>
      <c r="AH5" s="256" t="str">
        <f t="shared" ref="AH5:AH23" si="12">IF(P5&lt;23,"저수","고수")</f>
        <v>고수</v>
      </c>
      <c r="AI5" s="256" t="str">
        <f t="shared" ref="AI5:AI23" si="13">IF(Q5&lt;23,"저수","고수")</f>
        <v>고수</v>
      </c>
      <c r="AJ5" s="256" t="str">
        <f t="shared" ref="AJ5:AJ23" si="14">IF(R5&lt;23,"저수","고수")</f>
        <v>고수</v>
      </c>
      <c r="AK5" s="256" t="str">
        <f t="shared" ref="AK5:AK23" si="15">IF(S5&lt;23,"저수","고수")</f>
        <v>고수</v>
      </c>
      <c r="AL5" s="256" t="str">
        <f t="shared" ref="AL5:AL23" si="16">AM5&amp;" : "&amp;AN5</f>
        <v>1 : 5</v>
      </c>
      <c r="AM5" s="256">
        <f t="shared" ref="AM5:AM23" si="17">COUNTIF(AF5:AK5,"저수")</f>
        <v>1</v>
      </c>
      <c r="AN5" s="256">
        <f t="shared" ref="AN5:AN23" si="18">COUNTIF(AF5:AK5,"고수")</f>
        <v>5</v>
      </c>
      <c r="AO5" s="256">
        <f t="shared" ref="AO5:AO23" si="19">RIGHT(N5,1)+RIGHT(O5,1)+RIGHT(P5,1)+RIGHT(Q5,1)+RIGHT(R5,1)+RIGHT(S5,1)</f>
        <v>17</v>
      </c>
      <c r="AP5" s="256" t="str">
        <f t="shared" ref="AP5:AP23" si="20">IF(N5=2,"O",IF(N5=3,"O",IF(N5=5,"O",IF(N5=7,"O",IF(N5=11,"O",IF(N5=13,"O",IF(N5=17,"O",IF(N5=19,"O","X"))))))))</f>
        <v>X</v>
      </c>
      <c r="AQ5" s="256" t="str">
        <f t="shared" ref="AQ5:AQ23" si="21">IF(O5=2,"O",IF(O5=3,"O",IF(O5=5,"O",IF(O5=7,"O",IF(O5=11,"O",IF(O5=13,"O",IF(O5=17,"O",IF(O5=19,"O","X"))))))))</f>
        <v>X</v>
      </c>
      <c r="AR5" s="256" t="str">
        <f t="shared" ref="AR5:AR23" si="22">IF(P5=2,"O",IF(P5=3,"O",IF(P5=5,"O",IF(P5=7,"O",IF(P5=11,"O",IF(P5=13,"O",IF(P5=17,"O",IF(P5=19,"O","X"))))))))</f>
        <v>X</v>
      </c>
      <c r="AS5" s="256" t="str">
        <f t="shared" ref="AS5:AS23" si="23">IF(Q5=2,"O",IF(Q5=3,"O",IF(Q5=5,"O",IF(Q5=7,"O",IF(Q5=11,"O",IF(Q5=13,"O",IF(Q5=17,"O",IF(Q5=19,"O","X"))))))))</f>
        <v>X</v>
      </c>
      <c r="AT5" s="256" t="str">
        <f t="shared" ref="AT5:AT23" si="24">IF(R5=2,"O",IF(R5=3,"O",IF(R5=5,"O",IF(R5=7,"O",IF(R5=11,"O",IF(R5=13,"O",IF(R5=17,"O",IF(R5=19,"O","X"))))))))</f>
        <v>X</v>
      </c>
      <c r="AU5" s="256" t="str">
        <f t="shared" ref="AU5:AU23" si="25">IF(S5=2,"O",IF(S5=3,"O",IF(S5=5,"O",IF(S5=7,"O",IF(S5=11,"O",IF(S5=13,"O",IF(S5=17,"O",IF(S5=19,"O","X"))))))))</f>
        <v>X</v>
      </c>
      <c r="AV5" s="256" t="str">
        <f t="shared" ref="AV5:AV23" si="26">IF(N5=23,"O",IF(N5=29,"O",IF(N5=31,"O",IF(N5=37,"O",IF(N5=41,"O",IF(N5=43,"O","X"))))))</f>
        <v>X</v>
      </c>
      <c r="AW5" s="256" t="str">
        <f t="shared" ref="AW5:AW23" si="27">IF(O5=23,"O",IF(O5=29,"O",IF(O5=31,"O",IF(O5=37,"O",IF(O5=41,"O",IF(O5=43,"O","X"))))))</f>
        <v>X</v>
      </c>
      <c r="AX5" s="256" t="str">
        <f t="shared" ref="AX5:AX23" si="28">IF(P5=23,"O",IF(P5=29,"O",IF(P5=31,"O",IF(P5=37,"O",IF(P5=41,"O",IF(P5=43,"O","X"))))))</f>
        <v>O</v>
      </c>
      <c r="AY5" s="256" t="str">
        <f t="shared" ref="AY5:AY23" si="29">IF(Q5=23,"O",IF(Q5=29,"O",IF(Q5=31,"O",IF(Q5=37,"O",IF(Q5=41,"O",IF(Q5=43,"O","X"))))))</f>
        <v>X</v>
      </c>
      <c r="AZ5" s="256" t="str">
        <f t="shared" ref="AZ5:AZ23" si="30">IF(R5=23,"O",IF(R5=29,"O",IF(R5=31,"O",IF(R5=37,"O",IF(R5=41,"O",IF(R5=43,"O","X"))))))</f>
        <v>O</v>
      </c>
      <c r="BA5" s="256" t="str">
        <f t="shared" ref="BA5:BA23" si="31">IF(S5=23,"O",IF(S5=29,"O",IF(S5=31,"O",IF(S5=37,"O",IF(S5=41,"O",IF(S5=43,"O","X"))))))</f>
        <v>X</v>
      </c>
      <c r="BB5" s="256">
        <f t="shared" ref="BB5:BB23" si="32">COUNTIF(AP5:BA5,"O")</f>
        <v>2</v>
      </c>
      <c r="BC5" s="256" t="str">
        <f t="shared" ref="BC5:BC23" si="33">VLOOKUP(N5,삼그룹,6,FALSE)</f>
        <v>1G</v>
      </c>
      <c r="BD5" s="256" t="str">
        <f t="shared" ref="BD5:BD23" si="34">VLOOKUP(O5,삼그룹,6,FALSE)</f>
        <v>2G</v>
      </c>
      <c r="BE5" s="256" t="str">
        <f t="shared" ref="BE5:BE23" si="35">VLOOKUP(P5,삼그룹,6,FALSE)</f>
        <v>3G</v>
      </c>
      <c r="BF5" s="256" t="str">
        <f t="shared" ref="BF5:BF23" si="36">VLOOKUP(Q5,삼그룹,6,FALSE)</f>
        <v>3G</v>
      </c>
      <c r="BG5" s="256" t="str">
        <f t="shared" ref="BG5:BG23" si="37">VLOOKUP(R5,삼그룹,6,FALSE)</f>
        <v>3G</v>
      </c>
      <c r="BH5" s="256" t="str">
        <f t="shared" ref="BH5:BH23" si="38">VLOOKUP(S5,삼그룹,6,FALSE)</f>
        <v>3G</v>
      </c>
      <c r="BI5" s="256">
        <f t="shared" ref="BI5:BI24" si="39">COUNTIF($BC5:$BH5,"1G")</f>
        <v>1</v>
      </c>
      <c r="BJ5" s="256">
        <f t="shared" ref="BJ5:BJ24" si="40">COUNTIF($BC5:$BH5,"2G")</f>
        <v>1</v>
      </c>
      <c r="BK5" s="256">
        <f t="shared" ref="BK5:BK24" si="41">COUNTIF($BC5:$BH5,"3G")</f>
        <v>4</v>
      </c>
      <c r="BL5" s="256" t="str">
        <f t="shared" ref="BL5:BL23" si="42">BI5&amp;BJ5&amp;BK5</f>
        <v>114</v>
      </c>
      <c r="BO5" s="371">
        <v>10</v>
      </c>
      <c r="BP5" s="231">
        <f t="shared" ref="BP5" si="43">COUNTIF(전체출현번호,$BO5)</f>
        <v>6</v>
      </c>
      <c r="BQ5" s="232">
        <f t="shared" ref="BQ5" si="44">RANK($BP5,$BP$5:$BP$49)</f>
        <v>2</v>
      </c>
      <c r="BR5" s="73">
        <v>1</v>
      </c>
      <c r="BS5" s="9">
        <f>COUNTIF(최근10회,BR5)</f>
        <v>6</v>
      </c>
      <c r="BT5" s="9">
        <f t="shared" ref="BT5:BT49" si="45">COUNTIF(최근5회,BR5)</f>
        <v>6</v>
      </c>
      <c r="BU5" s="27">
        <f>BS5+BT5</f>
        <v>12</v>
      </c>
      <c r="BV5" s="84" t="str">
        <f>IF(BU5&gt;=2,"당첨","")</f>
        <v>당첨</v>
      </c>
      <c r="BW5" s="84" t="s">
        <v>591</v>
      </c>
      <c r="BX5" s="83">
        <v>1</v>
      </c>
      <c r="BY5" s="10">
        <v>6</v>
      </c>
      <c r="BZ5" s="10">
        <v>6</v>
      </c>
      <c r="CA5" s="10">
        <v>12</v>
      </c>
      <c r="CB5" s="53" t="s">
        <v>510</v>
      </c>
      <c r="CC5" s="84" t="str">
        <f t="shared" ref="CC5:CC49" si="46">IF(RIGHT(BX5,1)="1","홀수",IF(RIGHT(BX5,1)="3","홀수",IF(RIGHT(BX5,1)="5","홀수",IF(RIGHT(BX5,1)="7","홀수",IF(RIGHT(BX5,1)="9","홀수","짝수")))))</f>
        <v>홀수</v>
      </c>
      <c r="CD5" s="8">
        <f t="shared" ref="CD5:CD49" si="47">IF(CB5="당첨",RANK(BY5,$BY$5:$BY$49),"")</f>
        <v>2</v>
      </c>
      <c r="CF5" s="47">
        <v>1</v>
      </c>
      <c r="CG5" s="39">
        <v>24</v>
      </c>
      <c r="CH5" s="39">
        <f t="shared" ref="CH5:CH37" si="48">COUNTIF($AO$5:$AO$447,CG5)</f>
        <v>1</v>
      </c>
      <c r="CI5" s="44">
        <f t="shared" ref="CI5:CI37" si="49">CH5/$CH$38</f>
        <v>0.05</v>
      </c>
      <c r="CJ5" s="39">
        <f t="shared" ref="CJ5:CJ37" si="50">RANK(CI5,$CI$5:$CI$37)</f>
        <v>6</v>
      </c>
      <c r="CL5" s="8">
        <v>48</v>
      </c>
      <c r="CM5" s="8">
        <v>50</v>
      </c>
      <c r="CO5" s="37">
        <v>50</v>
      </c>
      <c r="CP5" s="37">
        <f>COUNTIF($CM$5:$CM$499,CO5)</f>
        <v>3</v>
      </c>
      <c r="CQ5" s="58">
        <f>CP5/$CP$23</f>
        <v>6.0606060606060606E-3</v>
      </c>
    </row>
    <row r="6" spans="1:146">
      <c r="B6" s="367">
        <v>704</v>
      </c>
      <c r="C6" s="367" t="s">
        <v>941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1</v>
      </c>
      <c r="O6" s="223">
        <v>4</v>
      </c>
      <c r="P6" s="223">
        <v>8</v>
      </c>
      <c r="Q6" s="223">
        <v>23</v>
      </c>
      <c r="R6" s="223">
        <v>33</v>
      </c>
      <c r="S6" s="223">
        <v>42</v>
      </c>
      <c r="T6" s="223">
        <v>45</v>
      </c>
      <c r="U6" s="223">
        <f t="shared" si="0"/>
        <v>111</v>
      </c>
      <c r="V6" s="223"/>
      <c r="W6" s="256" t="str">
        <f t="shared" si="1"/>
        <v>홀수</v>
      </c>
      <c r="X6" s="256" t="str">
        <f t="shared" si="2"/>
        <v>짝수</v>
      </c>
      <c r="Y6" s="256" t="str">
        <f t="shared" si="3"/>
        <v>짝수</v>
      </c>
      <c r="Z6" s="256" t="str">
        <f t="shared" si="4"/>
        <v>홀수</v>
      </c>
      <c r="AA6" s="223" t="str">
        <f t="shared" si="5"/>
        <v>홀수</v>
      </c>
      <c r="AB6" s="223" t="str">
        <f t="shared" si="6"/>
        <v>짝수</v>
      </c>
      <c r="AC6" s="256" t="str">
        <f t="shared" si="7"/>
        <v>3 : 3</v>
      </c>
      <c r="AD6" s="256">
        <f t="shared" si="8"/>
        <v>3</v>
      </c>
      <c r="AE6" s="256">
        <f t="shared" si="9"/>
        <v>3</v>
      </c>
      <c r="AF6" s="256" t="str">
        <f t="shared" si="10"/>
        <v>저수</v>
      </c>
      <c r="AG6" s="256" t="str">
        <f t="shared" si="11"/>
        <v>저수</v>
      </c>
      <c r="AH6" s="256" t="str">
        <f t="shared" si="12"/>
        <v>저수</v>
      </c>
      <c r="AI6" s="256" t="str">
        <f t="shared" si="13"/>
        <v>고수</v>
      </c>
      <c r="AJ6" s="256" t="str">
        <f t="shared" si="14"/>
        <v>고수</v>
      </c>
      <c r="AK6" s="256" t="str">
        <f t="shared" si="15"/>
        <v>고수</v>
      </c>
      <c r="AL6" s="256" t="str">
        <f t="shared" si="16"/>
        <v>3 : 3</v>
      </c>
      <c r="AM6" s="256">
        <f t="shared" si="17"/>
        <v>3</v>
      </c>
      <c r="AN6" s="256">
        <f t="shared" si="18"/>
        <v>3</v>
      </c>
      <c r="AO6" s="256">
        <f t="shared" si="19"/>
        <v>21</v>
      </c>
      <c r="AP6" s="256" t="str">
        <f t="shared" si="20"/>
        <v>X</v>
      </c>
      <c r="AQ6" s="256" t="str">
        <f t="shared" si="21"/>
        <v>X</v>
      </c>
      <c r="AR6" s="256" t="str">
        <f t="shared" si="22"/>
        <v>X</v>
      </c>
      <c r="AS6" s="256" t="str">
        <f t="shared" si="23"/>
        <v>X</v>
      </c>
      <c r="AT6" s="256" t="str">
        <f t="shared" si="24"/>
        <v>X</v>
      </c>
      <c r="AU6" s="256" t="str">
        <f t="shared" si="25"/>
        <v>X</v>
      </c>
      <c r="AV6" s="256" t="str">
        <f t="shared" si="26"/>
        <v>X</v>
      </c>
      <c r="AW6" s="256" t="str">
        <f t="shared" si="27"/>
        <v>X</v>
      </c>
      <c r="AX6" s="256" t="str">
        <f t="shared" si="28"/>
        <v>X</v>
      </c>
      <c r="AY6" s="256" t="str">
        <f t="shared" si="29"/>
        <v>O</v>
      </c>
      <c r="AZ6" s="256" t="str">
        <f t="shared" si="30"/>
        <v>X</v>
      </c>
      <c r="BA6" s="256" t="str">
        <f t="shared" si="31"/>
        <v>X</v>
      </c>
      <c r="BB6" s="256">
        <f t="shared" si="32"/>
        <v>1</v>
      </c>
      <c r="BC6" s="256" t="str">
        <f t="shared" si="33"/>
        <v>1G</v>
      </c>
      <c r="BD6" s="256" t="str">
        <f t="shared" si="34"/>
        <v>1G</v>
      </c>
      <c r="BE6" s="256" t="str">
        <f t="shared" si="35"/>
        <v>1G</v>
      </c>
      <c r="BF6" s="256" t="str">
        <f t="shared" si="36"/>
        <v>2G</v>
      </c>
      <c r="BG6" s="256" t="str">
        <f t="shared" si="37"/>
        <v>3G</v>
      </c>
      <c r="BH6" s="256" t="str">
        <f t="shared" si="38"/>
        <v>3G</v>
      </c>
      <c r="BI6" s="256">
        <f t="shared" si="39"/>
        <v>3</v>
      </c>
      <c r="BJ6" s="256">
        <f t="shared" si="40"/>
        <v>1</v>
      </c>
      <c r="BK6" s="256">
        <f t="shared" si="41"/>
        <v>2</v>
      </c>
      <c r="BL6" s="256" t="str">
        <f t="shared" si="42"/>
        <v>312</v>
      </c>
      <c r="BO6" s="368">
        <v>44</v>
      </c>
      <c r="BP6" s="234">
        <f t="shared" ref="BP6:BP49" si="51">COUNTIF(전체출현번호,$BO6)</f>
        <v>7</v>
      </c>
      <c r="BQ6" s="235">
        <f t="shared" ref="BQ6:BQ49" si="52">RANK($BP6,$BP$5:$BP$49)</f>
        <v>1</v>
      </c>
      <c r="BR6" s="73">
        <v>2</v>
      </c>
      <c r="BS6" s="9">
        <f t="shared" ref="BS6:BS49" si="53">COUNTIF(최근10회,BR6)</f>
        <v>6</v>
      </c>
      <c r="BT6" s="9">
        <f t="shared" si="45"/>
        <v>6</v>
      </c>
      <c r="BU6" s="27">
        <f t="shared" ref="BU6:BU49" si="54">BS6+BT6</f>
        <v>12</v>
      </c>
      <c r="BV6" s="84" t="str">
        <f t="shared" ref="BV6:BV49" si="55">IF(BU6&gt;=2,"당첨","")</f>
        <v>당첨</v>
      </c>
      <c r="BW6" s="84" t="s">
        <v>591</v>
      </c>
      <c r="BX6" s="83">
        <v>2</v>
      </c>
      <c r="BY6" s="10">
        <v>2</v>
      </c>
      <c r="BZ6" s="10">
        <v>2</v>
      </c>
      <c r="CA6" s="10">
        <v>4</v>
      </c>
      <c r="CB6" s="53" t="s">
        <v>510</v>
      </c>
      <c r="CC6" s="84" t="str">
        <f t="shared" si="46"/>
        <v>짝수</v>
      </c>
      <c r="CD6" s="8">
        <f t="shared" si="47"/>
        <v>28</v>
      </c>
      <c r="CF6" s="47">
        <v>2</v>
      </c>
      <c r="CG6" s="39">
        <v>21</v>
      </c>
      <c r="CH6" s="39">
        <f t="shared" si="48"/>
        <v>2</v>
      </c>
      <c r="CI6" s="44">
        <f t="shared" si="49"/>
        <v>0.1</v>
      </c>
      <c r="CJ6" s="39">
        <f t="shared" si="50"/>
        <v>2</v>
      </c>
      <c r="CL6" s="8">
        <v>56</v>
      </c>
      <c r="CM6" s="8">
        <v>50</v>
      </c>
      <c r="CO6" s="37">
        <v>60</v>
      </c>
      <c r="CP6" s="37">
        <f t="shared" ref="CP6:CP22" si="56">COUNTIF($CM$5:$CM$499,CO6)</f>
        <v>4</v>
      </c>
      <c r="CQ6" s="58">
        <f t="shared" ref="CQ6:CQ23" si="57">CP6/$CP$23</f>
        <v>8.0808080808080808E-3</v>
      </c>
      <c r="CV6" s="2">
        <v>2</v>
      </c>
      <c r="CW6" s="2">
        <v>0</v>
      </c>
      <c r="CX6" s="2">
        <v>2</v>
      </c>
      <c r="CY6" s="2">
        <v>4</v>
      </c>
      <c r="CZ6" s="2">
        <v>3</v>
      </c>
      <c r="DA6" s="2">
        <v>2</v>
      </c>
    </row>
    <row r="7" spans="1:146">
      <c r="B7" s="367">
        <v>705</v>
      </c>
      <c r="C7" s="367" t="s">
        <v>942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1</v>
      </c>
      <c r="O7" s="223">
        <v>6</v>
      </c>
      <c r="P7" s="223">
        <v>17</v>
      </c>
      <c r="Q7" s="223">
        <v>22</v>
      </c>
      <c r="R7" s="223">
        <v>28</v>
      </c>
      <c r="S7" s="223">
        <v>45</v>
      </c>
      <c r="T7" s="223">
        <v>23</v>
      </c>
      <c r="U7" s="223">
        <f t="shared" si="0"/>
        <v>119</v>
      </c>
      <c r="V7" s="223"/>
      <c r="W7" s="256" t="str">
        <f t="shared" si="1"/>
        <v>홀수</v>
      </c>
      <c r="X7" s="256" t="str">
        <f t="shared" si="2"/>
        <v>짝수</v>
      </c>
      <c r="Y7" s="256" t="str">
        <f t="shared" si="3"/>
        <v>홀수</v>
      </c>
      <c r="Z7" s="256" t="str">
        <f t="shared" si="4"/>
        <v>짝수</v>
      </c>
      <c r="AA7" s="223" t="str">
        <f t="shared" si="5"/>
        <v>짝수</v>
      </c>
      <c r="AB7" s="223" t="str">
        <f t="shared" si="6"/>
        <v>홀수</v>
      </c>
      <c r="AC7" s="256" t="str">
        <f t="shared" si="7"/>
        <v>3 : 3</v>
      </c>
      <c r="AD7" s="256">
        <f t="shared" si="8"/>
        <v>3</v>
      </c>
      <c r="AE7" s="256">
        <f t="shared" si="9"/>
        <v>3</v>
      </c>
      <c r="AF7" s="256" t="str">
        <f t="shared" si="10"/>
        <v>저수</v>
      </c>
      <c r="AG7" s="256" t="str">
        <f t="shared" si="11"/>
        <v>저수</v>
      </c>
      <c r="AH7" s="256" t="str">
        <f t="shared" si="12"/>
        <v>저수</v>
      </c>
      <c r="AI7" s="256" t="str">
        <f t="shared" si="13"/>
        <v>저수</v>
      </c>
      <c r="AJ7" s="256" t="str">
        <f t="shared" si="14"/>
        <v>고수</v>
      </c>
      <c r="AK7" s="256" t="str">
        <f t="shared" si="15"/>
        <v>고수</v>
      </c>
      <c r="AL7" s="256" t="str">
        <f t="shared" si="16"/>
        <v>4 : 2</v>
      </c>
      <c r="AM7" s="256">
        <f t="shared" si="17"/>
        <v>4</v>
      </c>
      <c r="AN7" s="256">
        <f t="shared" si="18"/>
        <v>2</v>
      </c>
      <c r="AO7" s="256">
        <f t="shared" si="19"/>
        <v>29</v>
      </c>
      <c r="AP7" s="256" t="str">
        <f t="shared" si="20"/>
        <v>X</v>
      </c>
      <c r="AQ7" s="256" t="str">
        <f t="shared" si="21"/>
        <v>X</v>
      </c>
      <c r="AR7" s="256" t="str">
        <f t="shared" si="22"/>
        <v>O</v>
      </c>
      <c r="AS7" s="256" t="str">
        <f t="shared" si="23"/>
        <v>X</v>
      </c>
      <c r="AT7" s="256" t="str">
        <f t="shared" si="24"/>
        <v>X</v>
      </c>
      <c r="AU7" s="256" t="str">
        <f t="shared" si="25"/>
        <v>X</v>
      </c>
      <c r="AV7" s="256" t="str">
        <f t="shared" si="26"/>
        <v>X</v>
      </c>
      <c r="AW7" s="256" t="str">
        <f t="shared" si="27"/>
        <v>X</v>
      </c>
      <c r="AX7" s="256" t="str">
        <f t="shared" si="28"/>
        <v>X</v>
      </c>
      <c r="AY7" s="256" t="str">
        <f t="shared" si="29"/>
        <v>X</v>
      </c>
      <c r="AZ7" s="256" t="str">
        <f t="shared" si="30"/>
        <v>X</v>
      </c>
      <c r="BA7" s="256" t="str">
        <f t="shared" si="31"/>
        <v>X</v>
      </c>
      <c r="BB7" s="256">
        <f t="shared" si="32"/>
        <v>1</v>
      </c>
      <c r="BC7" s="256" t="str">
        <f t="shared" si="33"/>
        <v>1G</v>
      </c>
      <c r="BD7" s="256" t="str">
        <f t="shared" si="34"/>
        <v>1G</v>
      </c>
      <c r="BE7" s="256" t="str">
        <f t="shared" si="35"/>
        <v>2G</v>
      </c>
      <c r="BF7" s="256" t="str">
        <f t="shared" si="36"/>
        <v>2G</v>
      </c>
      <c r="BG7" s="256" t="str">
        <f t="shared" si="37"/>
        <v>2G</v>
      </c>
      <c r="BH7" s="256" t="str">
        <f t="shared" si="38"/>
        <v>3G</v>
      </c>
      <c r="BI7" s="256">
        <f t="shared" si="39"/>
        <v>2</v>
      </c>
      <c r="BJ7" s="256">
        <f t="shared" si="40"/>
        <v>3</v>
      </c>
      <c r="BK7" s="256">
        <f t="shared" si="41"/>
        <v>1</v>
      </c>
      <c r="BL7" s="256" t="str">
        <f t="shared" si="42"/>
        <v>231</v>
      </c>
      <c r="BO7" s="370">
        <v>1</v>
      </c>
      <c r="BP7" s="225">
        <f t="shared" si="51"/>
        <v>6</v>
      </c>
      <c r="BQ7" s="226">
        <f t="shared" si="52"/>
        <v>2</v>
      </c>
      <c r="BR7" s="73">
        <v>3</v>
      </c>
      <c r="BS7" s="9">
        <f t="shared" si="53"/>
        <v>2</v>
      </c>
      <c r="BT7" s="9">
        <f t="shared" si="45"/>
        <v>2</v>
      </c>
      <c r="BU7" s="27">
        <f t="shared" si="54"/>
        <v>4</v>
      </c>
      <c r="BV7" s="84" t="str">
        <f t="shared" si="55"/>
        <v>당첨</v>
      </c>
      <c r="BW7" s="84" t="s">
        <v>591</v>
      </c>
      <c r="BX7" s="82">
        <v>3</v>
      </c>
      <c r="BY7" s="10">
        <v>3</v>
      </c>
      <c r="BZ7" s="10">
        <v>3</v>
      </c>
      <c r="CA7" s="10">
        <v>6</v>
      </c>
      <c r="CB7" s="53" t="s">
        <v>510</v>
      </c>
      <c r="CC7" s="84" t="str">
        <f t="shared" si="46"/>
        <v>홀수</v>
      </c>
      <c r="CD7" s="8">
        <f t="shared" si="47"/>
        <v>20</v>
      </c>
      <c r="CF7" s="47">
        <v>3</v>
      </c>
      <c r="CG7" s="39">
        <v>32</v>
      </c>
      <c r="CH7" s="39">
        <f t="shared" si="48"/>
        <v>1</v>
      </c>
      <c r="CI7" s="44">
        <f t="shared" si="49"/>
        <v>0.05</v>
      </c>
      <c r="CJ7" s="39">
        <f t="shared" si="50"/>
        <v>6</v>
      </c>
      <c r="CL7" s="8">
        <v>58</v>
      </c>
      <c r="CM7" s="8">
        <v>50</v>
      </c>
      <c r="CO7" s="37">
        <v>70</v>
      </c>
      <c r="CP7" s="37">
        <f t="shared" si="56"/>
        <v>17</v>
      </c>
      <c r="CQ7" s="58">
        <f t="shared" si="57"/>
        <v>3.4343434343434343E-2</v>
      </c>
    </row>
    <row r="8" spans="1:146">
      <c r="B8" s="367">
        <v>706</v>
      </c>
      <c r="C8" s="367" t="s">
        <v>943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3</v>
      </c>
      <c r="O8" s="223">
        <v>4</v>
      </c>
      <c r="P8" s="223">
        <v>6</v>
      </c>
      <c r="Q8" s="223">
        <v>10</v>
      </c>
      <c r="R8" s="223">
        <v>28</v>
      </c>
      <c r="S8" s="223">
        <v>30</v>
      </c>
      <c r="T8" s="223">
        <v>37</v>
      </c>
      <c r="U8" s="223">
        <f t="shared" si="0"/>
        <v>81</v>
      </c>
      <c r="V8" s="223"/>
      <c r="W8" s="256" t="str">
        <f t="shared" si="1"/>
        <v>홀수</v>
      </c>
      <c r="X8" s="256" t="str">
        <f t="shared" si="2"/>
        <v>짝수</v>
      </c>
      <c r="Y8" s="256" t="str">
        <f t="shared" si="3"/>
        <v>짝수</v>
      </c>
      <c r="Z8" s="256" t="str">
        <f t="shared" si="4"/>
        <v>짝수</v>
      </c>
      <c r="AA8" s="223" t="str">
        <f t="shared" si="5"/>
        <v>짝수</v>
      </c>
      <c r="AB8" s="223" t="str">
        <f t="shared" si="6"/>
        <v>짝수</v>
      </c>
      <c r="AC8" s="256" t="str">
        <f t="shared" si="7"/>
        <v>1 : 5</v>
      </c>
      <c r="AD8" s="256">
        <f t="shared" si="8"/>
        <v>1</v>
      </c>
      <c r="AE8" s="256">
        <f t="shared" si="9"/>
        <v>5</v>
      </c>
      <c r="AF8" s="256" t="str">
        <f t="shared" si="10"/>
        <v>저수</v>
      </c>
      <c r="AG8" s="256" t="str">
        <f t="shared" si="11"/>
        <v>저수</v>
      </c>
      <c r="AH8" s="256" t="str">
        <f t="shared" si="12"/>
        <v>저수</v>
      </c>
      <c r="AI8" s="256" t="str">
        <f t="shared" si="13"/>
        <v>저수</v>
      </c>
      <c r="AJ8" s="256" t="str">
        <f t="shared" si="14"/>
        <v>고수</v>
      </c>
      <c r="AK8" s="256" t="str">
        <f t="shared" si="15"/>
        <v>고수</v>
      </c>
      <c r="AL8" s="256" t="str">
        <f t="shared" si="16"/>
        <v>4 : 2</v>
      </c>
      <c r="AM8" s="256">
        <f t="shared" si="17"/>
        <v>4</v>
      </c>
      <c r="AN8" s="256">
        <f t="shared" si="18"/>
        <v>2</v>
      </c>
      <c r="AO8" s="256">
        <f t="shared" si="19"/>
        <v>21</v>
      </c>
      <c r="AP8" s="256" t="str">
        <f t="shared" si="20"/>
        <v>O</v>
      </c>
      <c r="AQ8" s="256" t="str">
        <f t="shared" si="21"/>
        <v>X</v>
      </c>
      <c r="AR8" s="256" t="str">
        <f t="shared" si="22"/>
        <v>X</v>
      </c>
      <c r="AS8" s="256" t="str">
        <f t="shared" si="23"/>
        <v>X</v>
      </c>
      <c r="AT8" s="256" t="str">
        <f t="shared" si="24"/>
        <v>X</v>
      </c>
      <c r="AU8" s="256" t="str">
        <f t="shared" si="25"/>
        <v>X</v>
      </c>
      <c r="AV8" s="256" t="str">
        <f t="shared" si="26"/>
        <v>X</v>
      </c>
      <c r="AW8" s="256" t="str">
        <f t="shared" si="27"/>
        <v>X</v>
      </c>
      <c r="AX8" s="256" t="str">
        <f t="shared" si="28"/>
        <v>X</v>
      </c>
      <c r="AY8" s="256" t="str">
        <f t="shared" si="29"/>
        <v>X</v>
      </c>
      <c r="AZ8" s="256" t="str">
        <f t="shared" si="30"/>
        <v>X</v>
      </c>
      <c r="BA8" s="256" t="str">
        <f t="shared" si="31"/>
        <v>X</v>
      </c>
      <c r="BB8" s="256">
        <f t="shared" si="32"/>
        <v>1</v>
      </c>
      <c r="BC8" s="256" t="str">
        <f t="shared" si="33"/>
        <v>1G</v>
      </c>
      <c r="BD8" s="256" t="str">
        <f t="shared" si="34"/>
        <v>1G</v>
      </c>
      <c r="BE8" s="256" t="str">
        <f t="shared" si="35"/>
        <v>1G</v>
      </c>
      <c r="BF8" s="256" t="str">
        <f t="shared" si="36"/>
        <v>1G</v>
      </c>
      <c r="BG8" s="256" t="str">
        <f t="shared" si="37"/>
        <v>2G</v>
      </c>
      <c r="BH8" s="256" t="str">
        <f t="shared" si="38"/>
        <v>2G</v>
      </c>
      <c r="BI8" s="256">
        <f t="shared" si="39"/>
        <v>4</v>
      </c>
      <c r="BJ8" s="256">
        <f t="shared" si="40"/>
        <v>2</v>
      </c>
      <c r="BK8" s="256">
        <f t="shared" si="41"/>
        <v>0</v>
      </c>
      <c r="BL8" s="256" t="str">
        <f t="shared" si="42"/>
        <v>420</v>
      </c>
      <c r="BO8" s="369">
        <v>2</v>
      </c>
      <c r="BP8" s="228">
        <f t="shared" si="51"/>
        <v>6</v>
      </c>
      <c r="BQ8" s="229">
        <f t="shared" si="52"/>
        <v>2</v>
      </c>
      <c r="BR8" s="73">
        <v>4</v>
      </c>
      <c r="BS8" s="9">
        <f t="shared" si="53"/>
        <v>5</v>
      </c>
      <c r="BT8" s="9">
        <f t="shared" si="45"/>
        <v>5</v>
      </c>
      <c r="BU8" s="27">
        <f t="shared" si="54"/>
        <v>10</v>
      </c>
      <c r="BV8" s="84" t="str">
        <f t="shared" si="55"/>
        <v>당첨</v>
      </c>
      <c r="BW8" s="84" t="s">
        <v>591</v>
      </c>
      <c r="BX8" s="83">
        <v>4</v>
      </c>
      <c r="BY8" s="10">
        <v>5</v>
      </c>
      <c r="BZ8" s="10">
        <v>5</v>
      </c>
      <c r="CA8" s="10">
        <v>10</v>
      </c>
      <c r="CB8" s="53" t="s">
        <v>510</v>
      </c>
      <c r="CC8" s="84" t="str">
        <f t="shared" si="46"/>
        <v>짝수</v>
      </c>
      <c r="CD8" s="8">
        <f t="shared" si="47"/>
        <v>5</v>
      </c>
      <c r="CF8" s="47">
        <v>4</v>
      </c>
      <c r="CG8" s="39">
        <v>29</v>
      </c>
      <c r="CH8" s="39">
        <f t="shared" si="48"/>
        <v>2</v>
      </c>
      <c r="CI8" s="44">
        <f t="shared" si="49"/>
        <v>0.1</v>
      </c>
      <c r="CJ8" s="39">
        <f t="shared" si="50"/>
        <v>2</v>
      </c>
      <c r="CL8" s="8">
        <v>63</v>
      </c>
      <c r="CM8" s="8">
        <v>60</v>
      </c>
      <c r="CO8" s="37">
        <v>80</v>
      </c>
      <c r="CP8" s="37">
        <f t="shared" si="56"/>
        <v>13</v>
      </c>
      <c r="CQ8" s="58">
        <f t="shared" si="57"/>
        <v>2.6262626262626262E-2</v>
      </c>
    </row>
    <row r="9" spans="1:146">
      <c r="B9" s="367">
        <v>707</v>
      </c>
      <c r="C9" s="367" t="s">
        <v>944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2</v>
      </c>
      <c r="O9" s="223">
        <v>12</v>
      </c>
      <c r="P9" s="223">
        <v>19</v>
      </c>
      <c r="Q9" s="223">
        <v>24</v>
      </c>
      <c r="R9" s="223">
        <v>39</v>
      </c>
      <c r="S9" s="223">
        <v>44</v>
      </c>
      <c r="T9" s="223">
        <v>35</v>
      </c>
      <c r="U9" s="223">
        <f t="shared" si="0"/>
        <v>140</v>
      </c>
      <c r="V9" s="223"/>
      <c r="W9" s="256" t="str">
        <f t="shared" si="1"/>
        <v>짝수</v>
      </c>
      <c r="X9" s="256" t="str">
        <f t="shared" si="2"/>
        <v>짝수</v>
      </c>
      <c r="Y9" s="256" t="str">
        <f t="shared" si="3"/>
        <v>홀수</v>
      </c>
      <c r="Z9" s="256" t="str">
        <f t="shared" si="4"/>
        <v>짝수</v>
      </c>
      <c r="AA9" s="223" t="str">
        <f t="shared" si="5"/>
        <v>홀수</v>
      </c>
      <c r="AB9" s="223" t="str">
        <f t="shared" si="6"/>
        <v>짝수</v>
      </c>
      <c r="AC9" s="256" t="str">
        <f t="shared" si="7"/>
        <v>2 : 4</v>
      </c>
      <c r="AD9" s="256">
        <f t="shared" si="8"/>
        <v>2</v>
      </c>
      <c r="AE9" s="256">
        <f t="shared" si="9"/>
        <v>4</v>
      </c>
      <c r="AF9" s="256" t="str">
        <f t="shared" si="10"/>
        <v>저수</v>
      </c>
      <c r="AG9" s="256" t="str">
        <f t="shared" si="11"/>
        <v>저수</v>
      </c>
      <c r="AH9" s="256" t="str">
        <f t="shared" si="12"/>
        <v>저수</v>
      </c>
      <c r="AI9" s="256" t="str">
        <f t="shared" si="13"/>
        <v>고수</v>
      </c>
      <c r="AJ9" s="256" t="str">
        <f t="shared" si="14"/>
        <v>고수</v>
      </c>
      <c r="AK9" s="256" t="str">
        <f t="shared" si="15"/>
        <v>고수</v>
      </c>
      <c r="AL9" s="256" t="str">
        <f t="shared" si="16"/>
        <v>3 : 3</v>
      </c>
      <c r="AM9" s="256">
        <f t="shared" si="17"/>
        <v>3</v>
      </c>
      <c r="AN9" s="256">
        <f t="shared" si="18"/>
        <v>3</v>
      </c>
      <c r="AO9" s="256">
        <f t="shared" si="19"/>
        <v>30</v>
      </c>
      <c r="AP9" s="256" t="str">
        <f t="shared" si="20"/>
        <v>O</v>
      </c>
      <c r="AQ9" s="256" t="str">
        <f t="shared" si="21"/>
        <v>X</v>
      </c>
      <c r="AR9" s="256" t="str">
        <f t="shared" si="22"/>
        <v>O</v>
      </c>
      <c r="AS9" s="256" t="str">
        <f t="shared" si="23"/>
        <v>X</v>
      </c>
      <c r="AT9" s="256" t="str">
        <f t="shared" si="24"/>
        <v>X</v>
      </c>
      <c r="AU9" s="256" t="str">
        <f t="shared" si="25"/>
        <v>X</v>
      </c>
      <c r="AV9" s="256" t="str">
        <f t="shared" si="26"/>
        <v>X</v>
      </c>
      <c r="AW9" s="256" t="str">
        <f t="shared" si="27"/>
        <v>X</v>
      </c>
      <c r="AX9" s="256" t="str">
        <f t="shared" si="28"/>
        <v>X</v>
      </c>
      <c r="AY9" s="256" t="str">
        <f t="shared" si="29"/>
        <v>X</v>
      </c>
      <c r="AZ9" s="256" t="str">
        <f t="shared" si="30"/>
        <v>X</v>
      </c>
      <c r="BA9" s="256" t="str">
        <f t="shared" si="31"/>
        <v>X</v>
      </c>
      <c r="BB9" s="256">
        <f t="shared" si="32"/>
        <v>2</v>
      </c>
      <c r="BC9" s="256" t="str">
        <f t="shared" si="33"/>
        <v>1G</v>
      </c>
      <c r="BD9" s="256" t="str">
        <f t="shared" si="34"/>
        <v>1G</v>
      </c>
      <c r="BE9" s="256" t="str">
        <f t="shared" si="35"/>
        <v>2G</v>
      </c>
      <c r="BF9" s="256" t="str">
        <f t="shared" si="36"/>
        <v>2G</v>
      </c>
      <c r="BG9" s="256" t="str">
        <f t="shared" si="37"/>
        <v>3G</v>
      </c>
      <c r="BH9" s="256" t="str">
        <f t="shared" si="38"/>
        <v>3G</v>
      </c>
      <c r="BI9" s="256">
        <f t="shared" si="39"/>
        <v>2</v>
      </c>
      <c r="BJ9" s="256">
        <f t="shared" si="40"/>
        <v>2</v>
      </c>
      <c r="BK9" s="256">
        <f t="shared" si="41"/>
        <v>2</v>
      </c>
      <c r="BL9" s="256" t="str">
        <f t="shared" si="42"/>
        <v>222</v>
      </c>
      <c r="BO9" s="370">
        <v>19</v>
      </c>
      <c r="BP9" s="225">
        <f t="shared" si="51"/>
        <v>6</v>
      </c>
      <c r="BQ9" s="226">
        <f t="shared" si="52"/>
        <v>2</v>
      </c>
      <c r="BR9" s="73">
        <v>5</v>
      </c>
      <c r="BS9" s="9">
        <f t="shared" si="53"/>
        <v>1</v>
      </c>
      <c r="BT9" s="9">
        <f t="shared" si="45"/>
        <v>1</v>
      </c>
      <c r="BU9" s="27">
        <f t="shared" si="54"/>
        <v>2</v>
      </c>
      <c r="BV9" s="84" t="str">
        <f t="shared" si="55"/>
        <v>당첨</v>
      </c>
      <c r="BW9" s="84" t="s">
        <v>591</v>
      </c>
      <c r="BX9" s="83">
        <v>5</v>
      </c>
      <c r="BY9" s="10">
        <v>3</v>
      </c>
      <c r="BZ9" s="10">
        <v>3</v>
      </c>
      <c r="CA9" s="10">
        <v>6</v>
      </c>
      <c r="CB9" s="53" t="s">
        <v>510</v>
      </c>
      <c r="CC9" s="84" t="str">
        <f t="shared" si="46"/>
        <v>홀수</v>
      </c>
      <c r="CD9" s="8">
        <f t="shared" si="47"/>
        <v>20</v>
      </c>
      <c r="CF9" s="47">
        <v>5</v>
      </c>
      <c r="CG9" s="39">
        <v>27</v>
      </c>
      <c r="CH9" s="39">
        <f t="shared" si="48"/>
        <v>4</v>
      </c>
      <c r="CI9" s="44">
        <f t="shared" si="49"/>
        <v>0.2</v>
      </c>
      <c r="CJ9" s="39">
        <f t="shared" si="50"/>
        <v>1</v>
      </c>
      <c r="CL9" s="8">
        <v>64</v>
      </c>
      <c r="CM9" s="8">
        <v>60</v>
      </c>
      <c r="CO9" s="37">
        <v>90</v>
      </c>
      <c r="CP9" s="37">
        <f t="shared" si="56"/>
        <v>23</v>
      </c>
      <c r="CQ9" s="58">
        <f t="shared" si="57"/>
        <v>4.6464646464646465E-2</v>
      </c>
      <c r="CU9" s="2" t="s">
        <v>733</v>
      </c>
      <c r="DB9" s="221"/>
      <c r="DC9" s="221"/>
      <c r="DD9" s="221"/>
      <c r="DE9" s="221"/>
      <c r="DF9" s="221"/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425">
        <v>0</v>
      </c>
      <c r="EK9" s="425"/>
      <c r="EL9" s="425"/>
      <c r="EM9" s="221"/>
      <c r="EN9" s="425" t="s">
        <v>797</v>
      </c>
      <c r="EO9" s="425"/>
      <c r="EP9" s="425"/>
    </row>
    <row r="10" spans="1:146">
      <c r="B10" s="367">
        <v>708</v>
      </c>
      <c r="C10" s="367" t="s">
        <v>945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2</v>
      </c>
      <c r="O10" s="223">
        <v>10</v>
      </c>
      <c r="P10" s="223">
        <v>16</v>
      </c>
      <c r="Q10" s="223">
        <v>19</v>
      </c>
      <c r="R10" s="223">
        <v>34</v>
      </c>
      <c r="S10" s="223">
        <v>45</v>
      </c>
      <c r="T10" s="223">
        <v>1</v>
      </c>
      <c r="U10" s="223">
        <f t="shared" si="0"/>
        <v>126</v>
      </c>
      <c r="V10" s="223"/>
      <c r="W10" s="256" t="str">
        <f t="shared" si="1"/>
        <v>짝수</v>
      </c>
      <c r="X10" s="256" t="str">
        <f t="shared" si="2"/>
        <v>짝수</v>
      </c>
      <c r="Y10" s="256" t="str">
        <f t="shared" si="3"/>
        <v>짝수</v>
      </c>
      <c r="Z10" s="256" t="str">
        <f t="shared" si="4"/>
        <v>홀수</v>
      </c>
      <c r="AA10" s="223" t="str">
        <f t="shared" si="5"/>
        <v>짝수</v>
      </c>
      <c r="AB10" s="223" t="str">
        <f t="shared" si="6"/>
        <v>홀수</v>
      </c>
      <c r="AC10" s="256" t="str">
        <f t="shared" si="7"/>
        <v>2 : 4</v>
      </c>
      <c r="AD10" s="256">
        <f t="shared" si="8"/>
        <v>2</v>
      </c>
      <c r="AE10" s="256">
        <f t="shared" si="9"/>
        <v>4</v>
      </c>
      <c r="AF10" s="256" t="str">
        <f t="shared" si="10"/>
        <v>저수</v>
      </c>
      <c r="AG10" s="256" t="str">
        <f t="shared" si="11"/>
        <v>저수</v>
      </c>
      <c r="AH10" s="256" t="str">
        <f t="shared" si="12"/>
        <v>저수</v>
      </c>
      <c r="AI10" s="256" t="str">
        <f t="shared" si="13"/>
        <v>저수</v>
      </c>
      <c r="AJ10" s="256" t="str">
        <f t="shared" si="14"/>
        <v>고수</v>
      </c>
      <c r="AK10" s="256" t="str">
        <f t="shared" si="15"/>
        <v>고수</v>
      </c>
      <c r="AL10" s="256" t="str">
        <f t="shared" si="16"/>
        <v>4 : 2</v>
      </c>
      <c r="AM10" s="256">
        <f t="shared" si="17"/>
        <v>4</v>
      </c>
      <c r="AN10" s="256">
        <f t="shared" si="18"/>
        <v>2</v>
      </c>
      <c r="AO10" s="256">
        <f t="shared" si="19"/>
        <v>26</v>
      </c>
      <c r="AP10" s="256" t="str">
        <f t="shared" si="20"/>
        <v>O</v>
      </c>
      <c r="AQ10" s="256" t="str">
        <f t="shared" si="21"/>
        <v>X</v>
      </c>
      <c r="AR10" s="256" t="str">
        <f t="shared" si="22"/>
        <v>X</v>
      </c>
      <c r="AS10" s="256" t="str">
        <f t="shared" si="23"/>
        <v>O</v>
      </c>
      <c r="AT10" s="256" t="str">
        <f t="shared" si="24"/>
        <v>X</v>
      </c>
      <c r="AU10" s="256" t="str">
        <f t="shared" si="25"/>
        <v>X</v>
      </c>
      <c r="AV10" s="256" t="str">
        <f t="shared" si="26"/>
        <v>X</v>
      </c>
      <c r="AW10" s="256" t="str">
        <f t="shared" si="27"/>
        <v>X</v>
      </c>
      <c r="AX10" s="256" t="str">
        <f t="shared" si="28"/>
        <v>X</v>
      </c>
      <c r="AY10" s="256" t="str">
        <f t="shared" si="29"/>
        <v>X</v>
      </c>
      <c r="AZ10" s="256" t="str">
        <f t="shared" si="30"/>
        <v>X</v>
      </c>
      <c r="BA10" s="256" t="str">
        <f t="shared" si="31"/>
        <v>X</v>
      </c>
      <c r="BB10" s="256">
        <f t="shared" si="32"/>
        <v>2</v>
      </c>
      <c r="BC10" s="256" t="str">
        <f t="shared" si="33"/>
        <v>1G</v>
      </c>
      <c r="BD10" s="256" t="str">
        <f t="shared" si="34"/>
        <v>1G</v>
      </c>
      <c r="BE10" s="256" t="str">
        <f t="shared" si="35"/>
        <v>2G</v>
      </c>
      <c r="BF10" s="256" t="str">
        <f t="shared" si="36"/>
        <v>2G</v>
      </c>
      <c r="BG10" s="256" t="str">
        <f t="shared" si="37"/>
        <v>3G</v>
      </c>
      <c r="BH10" s="256" t="str">
        <f t="shared" si="38"/>
        <v>3G</v>
      </c>
      <c r="BI10" s="256">
        <f t="shared" si="39"/>
        <v>2</v>
      </c>
      <c r="BJ10" s="256">
        <f t="shared" si="40"/>
        <v>2</v>
      </c>
      <c r="BK10" s="256">
        <f t="shared" si="41"/>
        <v>2</v>
      </c>
      <c r="BL10" s="256" t="str">
        <f t="shared" si="42"/>
        <v>222</v>
      </c>
      <c r="BO10" s="371">
        <v>33</v>
      </c>
      <c r="BP10" s="231">
        <f t="shared" si="51"/>
        <v>6</v>
      </c>
      <c r="BQ10" s="232">
        <f t="shared" si="52"/>
        <v>2</v>
      </c>
      <c r="BR10" s="73">
        <v>6</v>
      </c>
      <c r="BS10" s="9">
        <f t="shared" si="53"/>
        <v>3</v>
      </c>
      <c r="BT10" s="9">
        <f t="shared" si="45"/>
        <v>3</v>
      </c>
      <c r="BU10" s="27">
        <f t="shared" si="54"/>
        <v>6</v>
      </c>
      <c r="BV10" s="84" t="str">
        <f t="shared" si="55"/>
        <v>당첨</v>
      </c>
      <c r="BW10" s="84" t="s">
        <v>591</v>
      </c>
      <c r="BX10" s="83">
        <v>6</v>
      </c>
      <c r="BY10" s="10">
        <v>4</v>
      </c>
      <c r="BZ10" s="10">
        <v>4</v>
      </c>
      <c r="CA10" s="10">
        <v>8</v>
      </c>
      <c r="CB10" s="53" t="s">
        <v>510</v>
      </c>
      <c r="CC10" s="84" t="str">
        <f t="shared" si="46"/>
        <v>짝수</v>
      </c>
      <c r="CD10" s="8">
        <f t="shared" si="47"/>
        <v>10</v>
      </c>
      <c r="CF10" s="47">
        <v>6</v>
      </c>
      <c r="CG10" s="39">
        <v>25</v>
      </c>
      <c r="CH10" s="39">
        <f t="shared" si="48"/>
        <v>0</v>
      </c>
      <c r="CI10" s="44">
        <f t="shared" si="49"/>
        <v>0</v>
      </c>
      <c r="CJ10" s="39">
        <f t="shared" si="50"/>
        <v>14</v>
      </c>
      <c r="CL10" s="8">
        <v>66</v>
      </c>
      <c r="CM10" s="8">
        <v>60</v>
      </c>
      <c r="CO10" s="37">
        <v>100</v>
      </c>
      <c r="CP10" s="37">
        <f t="shared" si="56"/>
        <v>33</v>
      </c>
      <c r="CQ10" s="58">
        <f t="shared" si="57"/>
        <v>6.6666666666666666E-2</v>
      </c>
      <c r="CS10" s="2">
        <v>481</v>
      </c>
      <c r="CT10" s="2">
        <v>5</v>
      </c>
      <c r="CU10" s="2">
        <v>29</v>
      </c>
      <c r="DB10" s="221"/>
      <c r="DC10" s="221">
        <v>23456</v>
      </c>
      <c r="DD10" s="221"/>
      <c r="DE10" s="221"/>
      <c r="DF10" s="221"/>
      <c r="DG10" s="221"/>
      <c r="DH10" s="221"/>
      <c r="DI10" s="221"/>
      <c r="DJ10" s="221"/>
      <c r="DK10" s="208">
        <v>0</v>
      </c>
      <c r="DL10" s="208">
        <v>1</v>
      </c>
      <c r="DM10" s="208">
        <v>2</v>
      </c>
      <c r="DN10" s="208">
        <v>3</v>
      </c>
      <c r="DO10" s="208">
        <v>4</v>
      </c>
      <c r="DP10" s="208">
        <v>5</v>
      </c>
      <c r="DQ10" s="208">
        <v>6</v>
      </c>
      <c r="DR10" s="208">
        <v>7</v>
      </c>
      <c r="DS10" s="208">
        <v>8</v>
      </c>
      <c r="DT10" s="208">
        <v>9</v>
      </c>
      <c r="DU10" s="208">
        <v>10</v>
      </c>
      <c r="DV10" s="208">
        <v>11</v>
      </c>
      <c r="DW10" s="208">
        <v>12</v>
      </c>
      <c r="DX10" s="208" t="s">
        <v>791</v>
      </c>
      <c r="DY10" s="208" t="s">
        <v>792</v>
      </c>
      <c r="DZ10" s="208" t="s">
        <v>793</v>
      </c>
      <c r="EA10" s="208" t="s">
        <v>794</v>
      </c>
      <c r="EB10" s="208" t="s">
        <v>795</v>
      </c>
      <c r="EC10" s="208" t="s">
        <v>796</v>
      </c>
      <c r="ED10" s="208" t="s">
        <v>797</v>
      </c>
      <c r="EE10" s="208" t="s">
        <v>798</v>
      </c>
      <c r="EF10" s="208" t="s">
        <v>791</v>
      </c>
      <c r="EG10" s="208" t="s">
        <v>792</v>
      </c>
      <c r="EH10" s="221"/>
      <c r="EI10" s="221"/>
      <c r="EJ10" s="191">
        <v>0</v>
      </c>
      <c r="EK10" s="191">
        <f>COUNTIF(DK11:DK200,EJ10)</f>
        <v>44</v>
      </c>
      <c r="EL10" s="192">
        <f>EK10/EK17</f>
        <v>0.8</v>
      </c>
      <c r="EM10" s="221"/>
      <c r="EN10" s="191">
        <v>0</v>
      </c>
      <c r="EO10" s="191">
        <f>COUNTIF(ED11:ED200,EN10)</f>
        <v>0</v>
      </c>
      <c r="EP10" s="192">
        <f>EO10/EO17</f>
        <v>0</v>
      </c>
    </row>
    <row r="11" spans="1:146" ht="15" thickBot="1">
      <c r="B11" s="367">
        <v>709</v>
      </c>
      <c r="C11" s="367" t="s">
        <v>946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10</v>
      </c>
      <c r="O11" s="223">
        <v>18</v>
      </c>
      <c r="P11" s="223">
        <v>30</v>
      </c>
      <c r="Q11" s="223">
        <v>36</v>
      </c>
      <c r="R11" s="223">
        <v>39</v>
      </c>
      <c r="S11" s="223">
        <v>44</v>
      </c>
      <c r="T11" s="223">
        <v>32</v>
      </c>
      <c r="U11" s="223">
        <f t="shared" si="0"/>
        <v>177</v>
      </c>
      <c r="V11" s="223"/>
      <c r="W11" s="256" t="str">
        <f t="shared" si="1"/>
        <v>짝수</v>
      </c>
      <c r="X11" s="256" t="str">
        <f t="shared" si="2"/>
        <v>짝수</v>
      </c>
      <c r="Y11" s="256" t="str">
        <f t="shared" si="3"/>
        <v>짝수</v>
      </c>
      <c r="Z11" s="256" t="str">
        <f t="shared" si="4"/>
        <v>짝수</v>
      </c>
      <c r="AA11" s="223" t="str">
        <f t="shared" si="5"/>
        <v>홀수</v>
      </c>
      <c r="AB11" s="223" t="str">
        <f t="shared" si="6"/>
        <v>짝수</v>
      </c>
      <c r="AC11" s="256" t="str">
        <f t="shared" si="7"/>
        <v>1 : 5</v>
      </c>
      <c r="AD11" s="256">
        <f t="shared" si="8"/>
        <v>1</v>
      </c>
      <c r="AE11" s="256">
        <f t="shared" si="9"/>
        <v>5</v>
      </c>
      <c r="AF11" s="256" t="str">
        <f t="shared" si="10"/>
        <v>저수</v>
      </c>
      <c r="AG11" s="256" t="str">
        <f t="shared" si="11"/>
        <v>저수</v>
      </c>
      <c r="AH11" s="256" t="str">
        <f t="shared" si="12"/>
        <v>고수</v>
      </c>
      <c r="AI11" s="256" t="str">
        <f t="shared" si="13"/>
        <v>고수</v>
      </c>
      <c r="AJ11" s="256" t="str">
        <f t="shared" si="14"/>
        <v>고수</v>
      </c>
      <c r="AK11" s="256" t="str">
        <f t="shared" si="15"/>
        <v>고수</v>
      </c>
      <c r="AL11" s="256" t="str">
        <f t="shared" si="16"/>
        <v>2 : 4</v>
      </c>
      <c r="AM11" s="256">
        <f t="shared" si="17"/>
        <v>2</v>
      </c>
      <c r="AN11" s="256">
        <f t="shared" si="18"/>
        <v>4</v>
      </c>
      <c r="AO11" s="256">
        <f t="shared" si="19"/>
        <v>27</v>
      </c>
      <c r="AP11" s="256" t="str">
        <f t="shared" si="20"/>
        <v>X</v>
      </c>
      <c r="AQ11" s="256" t="str">
        <f t="shared" si="21"/>
        <v>X</v>
      </c>
      <c r="AR11" s="256" t="str">
        <f t="shared" si="22"/>
        <v>X</v>
      </c>
      <c r="AS11" s="256" t="str">
        <f t="shared" si="23"/>
        <v>X</v>
      </c>
      <c r="AT11" s="256" t="str">
        <f t="shared" si="24"/>
        <v>X</v>
      </c>
      <c r="AU11" s="256" t="str">
        <f t="shared" si="25"/>
        <v>X</v>
      </c>
      <c r="AV11" s="256" t="str">
        <f t="shared" si="26"/>
        <v>X</v>
      </c>
      <c r="AW11" s="256" t="str">
        <f t="shared" si="27"/>
        <v>X</v>
      </c>
      <c r="AX11" s="256" t="str">
        <f t="shared" si="28"/>
        <v>X</v>
      </c>
      <c r="AY11" s="256" t="str">
        <f t="shared" si="29"/>
        <v>X</v>
      </c>
      <c r="AZ11" s="256" t="str">
        <f t="shared" si="30"/>
        <v>X</v>
      </c>
      <c r="BA11" s="256" t="str">
        <f t="shared" si="31"/>
        <v>X</v>
      </c>
      <c r="BB11" s="256">
        <f t="shared" si="32"/>
        <v>0</v>
      </c>
      <c r="BC11" s="256" t="str">
        <f t="shared" si="33"/>
        <v>1G</v>
      </c>
      <c r="BD11" s="256" t="str">
        <f t="shared" si="34"/>
        <v>2G</v>
      </c>
      <c r="BE11" s="256" t="str">
        <f t="shared" si="35"/>
        <v>2G</v>
      </c>
      <c r="BF11" s="256" t="str">
        <f t="shared" si="36"/>
        <v>3G</v>
      </c>
      <c r="BG11" s="256" t="str">
        <f t="shared" si="37"/>
        <v>3G</v>
      </c>
      <c r="BH11" s="256" t="str">
        <f t="shared" si="38"/>
        <v>3G</v>
      </c>
      <c r="BI11" s="256">
        <f t="shared" si="39"/>
        <v>1</v>
      </c>
      <c r="BJ11" s="256">
        <f t="shared" si="40"/>
        <v>2</v>
      </c>
      <c r="BK11" s="256">
        <f t="shared" si="41"/>
        <v>3</v>
      </c>
      <c r="BL11" s="256" t="str">
        <f t="shared" si="42"/>
        <v>123</v>
      </c>
      <c r="BO11" s="370">
        <v>45</v>
      </c>
      <c r="BP11" s="225">
        <f t="shared" si="51"/>
        <v>6</v>
      </c>
      <c r="BQ11" s="226">
        <f t="shared" si="52"/>
        <v>2</v>
      </c>
      <c r="BR11" s="73">
        <v>7</v>
      </c>
      <c r="BS11" s="9">
        <f t="shared" si="53"/>
        <v>2</v>
      </c>
      <c r="BT11" s="9">
        <f t="shared" si="45"/>
        <v>2</v>
      </c>
      <c r="BU11" s="27">
        <f t="shared" si="54"/>
        <v>4</v>
      </c>
      <c r="BV11" s="84" t="str">
        <f t="shared" si="55"/>
        <v>당첨</v>
      </c>
      <c r="BW11" s="84" t="s">
        <v>591</v>
      </c>
      <c r="BX11" s="83">
        <v>7</v>
      </c>
      <c r="BY11" s="10">
        <v>2</v>
      </c>
      <c r="BZ11" s="10">
        <v>2</v>
      </c>
      <c r="CA11" s="10">
        <v>4</v>
      </c>
      <c r="CB11" s="53" t="s">
        <v>510</v>
      </c>
      <c r="CC11" s="84" t="str">
        <f t="shared" si="46"/>
        <v>홀수</v>
      </c>
      <c r="CD11" s="8">
        <f t="shared" si="47"/>
        <v>28</v>
      </c>
      <c r="CF11" s="47">
        <v>7</v>
      </c>
      <c r="CG11" s="39">
        <v>28</v>
      </c>
      <c r="CH11" s="39">
        <f t="shared" si="48"/>
        <v>1</v>
      </c>
      <c r="CI11" s="44">
        <f t="shared" si="49"/>
        <v>0.05</v>
      </c>
      <c r="CJ11" s="39">
        <f t="shared" si="50"/>
        <v>6</v>
      </c>
      <c r="CL11" s="8">
        <v>69</v>
      </c>
      <c r="CM11" s="8">
        <v>60</v>
      </c>
      <c r="CO11" s="61">
        <v>110</v>
      </c>
      <c r="CP11" s="61">
        <f t="shared" si="56"/>
        <v>37</v>
      </c>
      <c r="CQ11" s="62">
        <f t="shared" si="57"/>
        <v>7.4747474747474743E-2</v>
      </c>
      <c r="CS11" s="367">
        <v>734</v>
      </c>
      <c r="CT11" s="221"/>
      <c r="CU11" s="221"/>
      <c r="CW11" s="191">
        <v>1</v>
      </c>
      <c r="CX11" s="191">
        <f>COUNTIF(CT10:CT269,CW11)</f>
        <v>4</v>
      </c>
      <c r="CY11" s="342">
        <f>CX11/CX17</f>
        <v>1.6528925619834711E-2</v>
      </c>
      <c r="CZ11" s="191">
        <f>RANK(CY11,CY11:CY16)</f>
        <v>6</v>
      </c>
      <c r="DB11" s="221">
        <v>668</v>
      </c>
      <c r="DC11" s="221">
        <v>5</v>
      </c>
      <c r="DD11" s="221">
        <v>2</v>
      </c>
      <c r="DE11" s="221">
        <v>3</v>
      </c>
      <c r="DF11" s="221">
        <v>3</v>
      </c>
      <c r="DG11" s="221">
        <v>0</v>
      </c>
      <c r="DH11" s="221">
        <v>3</v>
      </c>
      <c r="DI11" s="221">
        <v>1</v>
      </c>
      <c r="DJ11" s="221">
        <f t="shared" ref="DJ11:DJ12" si="58">SUM(DD11:DI11)</f>
        <v>12</v>
      </c>
      <c r="DK11" s="221">
        <f>COUNTIF(DD11:DI11,0)</f>
        <v>1</v>
      </c>
      <c r="DL11" s="221">
        <f>COUNTIF(DD11:DI11,1)</f>
        <v>1</v>
      </c>
      <c r="DM11" s="221">
        <f>COUNTIF(DD11:DI11,2)</f>
        <v>1</v>
      </c>
      <c r="DN11" s="221">
        <f>COUNTIF(DD11:DI11,3)</f>
        <v>3</v>
      </c>
      <c r="DO11" s="221">
        <f>COUNTIF(DD11:DI11,4)</f>
        <v>0</v>
      </c>
      <c r="DP11" s="221">
        <f>COUNTIF(DD11:DI11,5)</f>
        <v>0</v>
      </c>
      <c r="DQ11" s="221">
        <f>COUNTIF(DD11:DI11,6)</f>
        <v>0</v>
      </c>
      <c r="DR11" s="221">
        <f>COUNTIF(DD11:DI11,7)</f>
        <v>0</v>
      </c>
      <c r="DS11" s="221">
        <f>COUNTIF(DD11:DI11,8)</f>
        <v>0</v>
      </c>
      <c r="DT11" s="221">
        <f>COUNTIF(DD11:DI11,9)</f>
        <v>0</v>
      </c>
      <c r="DU11" s="221">
        <f>COUNTIF(DD11:DI11,10)</f>
        <v>0</v>
      </c>
      <c r="DV11" s="221">
        <f>COUNTIF(DD11:DI11,11)</f>
        <v>0</v>
      </c>
      <c r="DW11" s="221">
        <f>COUNTIF(DD11:DI11,12)</f>
        <v>0</v>
      </c>
      <c r="DX11" s="221">
        <f>SUM(DR11:DW11)</f>
        <v>0</v>
      </c>
      <c r="DY11" s="221">
        <f>SUM(DK11:DM11)</f>
        <v>3</v>
      </c>
      <c r="DZ11" s="221">
        <f>SUM(DN11:DO11)</f>
        <v>3</v>
      </c>
      <c r="EA11" s="221">
        <f>SUM(DP11:DQ11)</f>
        <v>0</v>
      </c>
      <c r="EB11" s="221">
        <f>SUM(DR11:DS11)</f>
        <v>0</v>
      </c>
      <c r="EC11" s="221">
        <f>SUM(DT11:DW11)</f>
        <v>0</v>
      </c>
      <c r="ED11" s="221">
        <f>SUM(DN11:DQ11)</f>
        <v>3</v>
      </c>
      <c r="EE11" s="221">
        <f>SUM(DO11:DQ11)</f>
        <v>0</v>
      </c>
      <c r="EF11" s="221">
        <f>SUM(DR11:DW11)</f>
        <v>0</v>
      </c>
      <c r="EG11" s="221">
        <f>SUM(DK11:DM11)</f>
        <v>3</v>
      </c>
      <c r="EH11" s="221"/>
      <c r="EI11" s="221"/>
      <c r="EJ11" s="191">
        <v>1</v>
      </c>
      <c r="EK11" s="191">
        <f>COUNTIF(DK11:DK201,EJ11)</f>
        <v>11</v>
      </c>
      <c r="EL11" s="192">
        <f>EK11/EK17</f>
        <v>0.2</v>
      </c>
      <c r="EM11" s="221"/>
      <c r="EN11" s="191">
        <v>1</v>
      </c>
      <c r="EO11" s="191">
        <f>COUNTIF(ED11:ED201,EN11)</f>
        <v>1</v>
      </c>
      <c r="EP11" s="192">
        <f>EO11/EO17</f>
        <v>1.8181818181818181E-2</v>
      </c>
    </row>
    <row r="12" spans="1:146">
      <c r="B12" s="367">
        <v>710</v>
      </c>
      <c r="C12" s="367" t="s">
        <v>947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3</v>
      </c>
      <c r="O12" s="223">
        <v>4</v>
      </c>
      <c r="P12" s="223">
        <v>9</v>
      </c>
      <c r="Q12" s="223">
        <v>24</v>
      </c>
      <c r="R12" s="223">
        <v>25</v>
      </c>
      <c r="S12" s="223">
        <v>33</v>
      </c>
      <c r="T12" s="223">
        <v>10</v>
      </c>
      <c r="U12" s="223">
        <f t="shared" si="0"/>
        <v>98</v>
      </c>
      <c r="V12" s="223"/>
      <c r="W12" s="256" t="str">
        <f t="shared" si="1"/>
        <v>홀수</v>
      </c>
      <c r="X12" s="256" t="str">
        <f t="shared" si="2"/>
        <v>짝수</v>
      </c>
      <c r="Y12" s="256" t="str">
        <f t="shared" si="3"/>
        <v>홀수</v>
      </c>
      <c r="Z12" s="256" t="str">
        <f t="shared" si="4"/>
        <v>짝수</v>
      </c>
      <c r="AA12" s="223" t="str">
        <f t="shared" si="5"/>
        <v>홀수</v>
      </c>
      <c r="AB12" s="223" t="str">
        <f t="shared" si="6"/>
        <v>홀수</v>
      </c>
      <c r="AC12" s="256" t="str">
        <f t="shared" si="7"/>
        <v>4 : 2</v>
      </c>
      <c r="AD12" s="256">
        <f t="shared" si="8"/>
        <v>4</v>
      </c>
      <c r="AE12" s="256">
        <f t="shared" si="9"/>
        <v>2</v>
      </c>
      <c r="AF12" s="256" t="str">
        <f t="shared" si="10"/>
        <v>저수</v>
      </c>
      <c r="AG12" s="256" t="str">
        <f t="shared" si="11"/>
        <v>저수</v>
      </c>
      <c r="AH12" s="256" t="str">
        <f t="shared" si="12"/>
        <v>저수</v>
      </c>
      <c r="AI12" s="256" t="str">
        <f t="shared" si="13"/>
        <v>고수</v>
      </c>
      <c r="AJ12" s="256" t="str">
        <f t="shared" si="14"/>
        <v>고수</v>
      </c>
      <c r="AK12" s="256" t="str">
        <f t="shared" si="15"/>
        <v>고수</v>
      </c>
      <c r="AL12" s="256" t="str">
        <f t="shared" si="16"/>
        <v>3 : 3</v>
      </c>
      <c r="AM12" s="256">
        <f t="shared" si="17"/>
        <v>3</v>
      </c>
      <c r="AN12" s="256">
        <f t="shared" si="18"/>
        <v>3</v>
      </c>
      <c r="AO12" s="256">
        <f t="shared" si="19"/>
        <v>28</v>
      </c>
      <c r="AP12" s="256" t="str">
        <f t="shared" si="20"/>
        <v>O</v>
      </c>
      <c r="AQ12" s="256" t="str">
        <f t="shared" si="21"/>
        <v>X</v>
      </c>
      <c r="AR12" s="256" t="str">
        <f t="shared" si="22"/>
        <v>X</v>
      </c>
      <c r="AS12" s="256" t="str">
        <f t="shared" si="23"/>
        <v>X</v>
      </c>
      <c r="AT12" s="256" t="str">
        <f t="shared" si="24"/>
        <v>X</v>
      </c>
      <c r="AU12" s="256" t="str">
        <f t="shared" si="25"/>
        <v>X</v>
      </c>
      <c r="AV12" s="256" t="str">
        <f t="shared" si="26"/>
        <v>X</v>
      </c>
      <c r="AW12" s="256" t="str">
        <f t="shared" si="27"/>
        <v>X</v>
      </c>
      <c r="AX12" s="256" t="str">
        <f t="shared" si="28"/>
        <v>X</v>
      </c>
      <c r="AY12" s="256" t="str">
        <f t="shared" si="29"/>
        <v>X</v>
      </c>
      <c r="AZ12" s="256" t="str">
        <f t="shared" si="30"/>
        <v>X</v>
      </c>
      <c r="BA12" s="256" t="str">
        <f t="shared" si="31"/>
        <v>X</v>
      </c>
      <c r="BB12" s="256">
        <f t="shared" si="32"/>
        <v>1</v>
      </c>
      <c r="BC12" s="256" t="str">
        <f t="shared" si="33"/>
        <v>1G</v>
      </c>
      <c r="BD12" s="256" t="str">
        <f t="shared" si="34"/>
        <v>1G</v>
      </c>
      <c r="BE12" s="256" t="str">
        <f t="shared" si="35"/>
        <v>1G</v>
      </c>
      <c r="BF12" s="256" t="str">
        <f t="shared" si="36"/>
        <v>2G</v>
      </c>
      <c r="BG12" s="256" t="str">
        <f t="shared" si="37"/>
        <v>2G</v>
      </c>
      <c r="BH12" s="256" t="str">
        <f t="shared" si="38"/>
        <v>3G</v>
      </c>
      <c r="BI12" s="256">
        <f t="shared" si="39"/>
        <v>3</v>
      </c>
      <c r="BJ12" s="256">
        <f t="shared" si="40"/>
        <v>2</v>
      </c>
      <c r="BK12" s="256">
        <f t="shared" si="41"/>
        <v>1</v>
      </c>
      <c r="BL12" s="256" t="str">
        <f t="shared" si="42"/>
        <v>321</v>
      </c>
      <c r="BO12" s="371">
        <v>4</v>
      </c>
      <c r="BP12" s="231">
        <f t="shared" si="51"/>
        <v>5</v>
      </c>
      <c r="BQ12" s="232">
        <f t="shared" si="52"/>
        <v>8</v>
      </c>
      <c r="BR12" s="73">
        <v>8</v>
      </c>
      <c r="BS12" s="9">
        <f t="shared" si="53"/>
        <v>2</v>
      </c>
      <c r="BT12" s="9">
        <f t="shared" si="45"/>
        <v>2</v>
      </c>
      <c r="BU12" s="27">
        <f t="shared" si="54"/>
        <v>4</v>
      </c>
      <c r="BV12" s="84" t="str">
        <f t="shared" si="55"/>
        <v>당첨</v>
      </c>
      <c r="BW12" s="84" t="s">
        <v>591</v>
      </c>
      <c r="BX12" s="83">
        <v>8</v>
      </c>
      <c r="BY12" s="10">
        <v>0</v>
      </c>
      <c r="BZ12" s="10">
        <v>0</v>
      </c>
      <c r="CA12" s="10">
        <v>0</v>
      </c>
      <c r="CB12" s="53" t="s">
        <v>511</v>
      </c>
      <c r="CC12" s="84" t="str">
        <f t="shared" si="46"/>
        <v>짝수</v>
      </c>
      <c r="CD12" s="8" t="str">
        <f t="shared" si="47"/>
        <v/>
      </c>
      <c r="CF12" s="47">
        <v>8</v>
      </c>
      <c r="CG12" s="39">
        <v>26</v>
      </c>
      <c r="CH12" s="39">
        <f t="shared" si="48"/>
        <v>2</v>
      </c>
      <c r="CI12" s="44">
        <f t="shared" si="49"/>
        <v>0.1</v>
      </c>
      <c r="CJ12" s="39">
        <f t="shared" si="50"/>
        <v>2</v>
      </c>
      <c r="CL12" s="8">
        <v>70</v>
      </c>
      <c r="CM12" s="8">
        <v>70</v>
      </c>
      <c r="CO12" s="65">
        <v>120</v>
      </c>
      <c r="CP12" s="66">
        <f t="shared" si="56"/>
        <v>56</v>
      </c>
      <c r="CQ12" s="67">
        <f t="shared" si="57"/>
        <v>0.11313131313131314</v>
      </c>
      <c r="CS12" s="367">
        <v>733</v>
      </c>
      <c r="CT12" s="367"/>
      <c r="CU12" s="367"/>
      <c r="CW12" s="191">
        <v>2</v>
      </c>
      <c r="CX12" s="191">
        <f>COUNTIF(CT10:CT269,CW12)</f>
        <v>26</v>
      </c>
      <c r="CY12" s="342">
        <f>CX12/CX17</f>
        <v>0.10743801652892562</v>
      </c>
      <c r="CZ12" s="191">
        <f>RANK(CY12,CY11:CY16)</f>
        <v>4</v>
      </c>
      <c r="DB12" s="221">
        <v>669</v>
      </c>
      <c r="DC12" s="221">
        <v>6</v>
      </c>
      <c r="DD12" s="221">
        <v>4</v>
      </c>
      <c r="DE12" s="221">
        <v>2</v>
      </c>
      <c r="DF12" s="221">
        <v>5</v>
      </c>
      <c r="DG12" s="221">
        <v>2</v>
      </c>
      <c r="DH12" s="221">
        <v>2</v>
      </c>
      <c r="DI12" s="221">
        <v>5</v>
      </c>
      <c r="DJ12" s="221">
        <f t="shared" si="58"/>
        <v>20</v>
      </c>
      <c r="DK12" s="221">
        <f t="shared" ref="DK12" si="59">COUNTIF(DD12:DI12,0)</f>
        <v>0</v>
      </c>
      <c r="DL12" s="221">
        <f t="shared" ref="DL12" si="60">COUNTIF(DD12:DI12,1)</f>
        <v>0</v>
      </c>
      <c r="DM12" s="221">
        <f t="shared" ref="DM12" si="61">COUNTIF(DD12:DI12,2)</f>
        <v>3</v>
      </c>
      <c r="DN12" s="221">
        <f t="shared" ref="DN12" si="62">COUNTIF(DD12:DI12,3)</f>
        <v>0</v>
      </c>
      <c r="DO12" s="221">
        <f t="shared" ref="DO12" si="63">COUNTIF(DD12:DI12,4)</f>
        <v>1</v>
      </c>
      <c r="DP12" s="221">
        <f t="shared" ref="DP12" si="64">COUNTIF(DD12:DI12,5)</f>
        <v>2</v>
      </c>
      <c r="DQ12" s="221">
        <f t="shared" ref="DQ12" si="65">COUNTIF(DD12:DI12,6)</f>
        <v>0</v>
      </c>
      <c r="DR12" s="221">
        <f t="shared" ref="DR12" si="66">COUNTIF(DD12:DI12,7)</f>
        <v>0</v>
      </c>
      <c r="DS12" s="221">
        <f t="shared" ref="DS12" si="67">COUNTIF(DD12:DI12,8)</f>
        <v>0</v>
      </c>
      <c r="DT12" s="221">
        <f t="shared" ref="DT12" si="68">COUNTIF(DD12:DI12,9)</f>
        <v>0</v>
      </c>
      <c r="DU12" s="221">
        <f t="shared" ref="DU12" si="69">COUNTIF(DD12:DI12,10)</f>
        <v>0</v>
      </c>
      <c r="DV12" s="221">
        <f t="shared" ref="DV12" si="70">COUNTIF(DD12:DI12,11)</f>
        <v>0</v>
      </c>
      <c r="DW12" s="221">
        <f t="shared" ref="DW12" si="71">COUNTIF(DD12:DI12,12)</f>
        <v>0</v>
      </c>
      <c r="DX12" s="221">
        <f t="shared" ref="DX12" si="72">SUM(DR12:DW12)</f>
        <v>0</v>
      </c>
      <c r="DY12" s="221">
        <f t="shared" ref="DY12" si="73">SUM(DK12:DM12)</f>
        <v>3</v>
      </c>
      <c r="DZ12" s="221">
        <f t="shared" ref="DZ12" si="74">SUM(DN12:DO12)</f>
        <v>1</v>
      </c>
      <c r="EA12" s="221">
        <f t="shared" ref="EA12" si="75">SUM(DP12:DQ12)</f>
        <v>2</v>
      </c>
      <c r="EB12" s="221">
        <f t="shared" ref="EB12" si="76">SUM(DR12:DS12)</f>
        <v>0</v>
      </c>
      <c r="EC12" s="221">
        <f t="shared" ref="EC12" si="77">SUM(DT12:DW12)</f>
        <v>0</v>
      </c>
      <c r="ED12" s="221">
        <f t="shared" ref="ED12" si="78">SUM(DN12:DQ12)</f>
        <v>3</v>
      </c>
      <c r="EE12" s="221">
        <f t="shared" ref="EE12" si="79">SUM(DO12:DQ12)</f>
        <v>3</v>
      </c>
      <c r="EF12" s="221">
        <f t="shared" ref="EF12" si="80">SUM(DR12:DW12)</f>
        <v>0</v>
      </c>
      <c r="EG12" s="221">
        <f t="shared" ref="EG12" si="81">SUM(DK12:DM12)</f>
        <v>3</v>
      </c>
      <c r="EH12" s="221"/>
      <c r="EI12" s="221"/>
      <c r="EJ12" s="191">
        <v>2</v>
      </c>
      <c r="EK12" s="191">
        <f>COUNTIF(DK11:DK202,EJ12)</f>
        <v>0</v>
      </c>
      <c r="EL12" s="192">
        <f>EK12/EK17</f>
        <v>0</v>
      </c>
      <c r="EM12" s="221"/>
      <c r="EN12" s="191">
        <v>2</v>
      </c>
      <c r="EO12" s="191">
        <f>COUNTIF(ED11:ED202,EN12)</f>
        <v>9</v>
      </c>
      <c r="EP12" s="192">
        <f>EO12/EO17</f>
        <v>0.16363636363636364</v>
      </c>
    </row>
    <row r="13" spans="1:146">
      <c r="B13" s="367">
        <v>711</v>
      </c>
      <c r="C13" s="367" t="s">
        <v>948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11</v>
      </c>
      <c r="O13" s="223">
        <v>15</v>
      </c>
      <c r="P13" s="223">
        <v>24</v>
      </c>
      <c r="Q13" s="223">
        <v>35</v>
      </c>
      <c r="R13" s="223">
        <v>37</v>
      </c>
      <c r="S13" s="223">
        <v>45</v>
      </c>
      <c r="T13" s="223">
        <v>42</v>
      </c>
      <c r="U13" s="223">
        <f t="shared" si="0"/>
        <v>167</v>
      </c>
      <c r="V13" s="223"/>
      <c r="W13" s="256" t="str">
        <f t="shared" si="1"/>
        <v>홀수</v>
      </c>
      <c r="X13" s="256" t="str">
        <f t="shared" si="2"/>
        <v>홀수</v>
      </c>
      <c r="Y13" s="256" t="str">
        <f t="shared" si="3"/>
        <v>짝수</v>
      </c>
      <c r="Z13" s="256" t="str">
        <f t="shared" si="4"/>
        <v>홀수</v>
      </c>
      <c r="AA13" s="223" t="str">
        <f t="shared" si="5"/>
        <v>홀수</v>
      </c>
      <c r="AB13" s="223" t="str">
        <f t="shared" si="6"/>
        <v>홀수</v>
      </c>
      <c r="AC13" s="256" t="str">
        <f t="shared" si="7"/>
        <v>5 : 1</v>
      </c>
      <c r="AD13" s="256">
        <f t="shared" si="8"/>
        <v>5</v>
      </c>
      <c r="AE13" s="256">
        <f t="shared" si="9"/>
        <v>1</v>
      </c>
      <c r="AF13" s="256" t="str">
        <f t="shared" si="10"/>
        <v>저수</v>
      </c>
      <c r="AG13" s="256" t="str">
        <f t="shared" si="11"/>
        <v>저수</v>
      </c>
      <c r="AH13" s="256" t="str">
        <f t="shared" si="12"/>
        <v>고수</v>
      </c>
      <c r="AI13" s="256" t="str">
        <f t="shared" si="13"/>
        <v>고수</v>
      </c>
      <c r="AJ13" s="256" t="str">
        <f t="shared" si="14"/>
        <v>고수</v>
      </c>
      <c r="AK13" s="256" t="str">
        <f t="shared" si="15"/>
        <v>고수</v>
      </c>
      <c r="AL13" s="256" t="str">
        <f t="shared" si="16"/>
        <v>2 : 4</v>
      </c>
      <c r="AM13" s="256">
        <f t="shared" si="17"/>
        <v>2</v>
      </c>
      <c r="AN13" s="256">
        <f t="shared" si="18"/>
        <v>4</v>
      </c>
      <c r="AO13" s="256">
        <f t="shared" si="19"/>
        <v>27</v>
      </c>
      <c r="AP13" s="256" t="str">
        <f t="shared" si="20"/>
        <v>O</v>
      </c>
      <c r="AQ13" s="256" t="str">
        <f t="shared" si="21"/>
        <v>X</v>
      </c>
      <c r="AR13" s="256" t="str">
        <f t="shared" si="22"/>
        <v>X</v>
      </c>
      <c r="AS13" s="256" t="str">
        <f t="shared" si="23"/>
        <v>X</v>
      </c>
      <c r="AT13" s="256" t="str">
        <f t="shared" si="24"/>
        <v>X</v>
      </c>
      <c r="AU13" s="256" t="str">
        <f t="shared" si="25"/>
        <v>X</v>
      </c>
      <c r="AV13" s="256" t="str">
        <f t="shared" si="26"/>
        <v>X</v>
      </c>
      <c r="AW13" s="256" t="str">
        <f t="shared" si="27"/>
        <v>X</v>
      </c>
      <c r="AX13" s="256" t="str">
        <f t="shared" si="28"/>
        <v>X</v>
      </c>
      <c r="AY13" s="256" t="str">
        <f t="shared" si="29"/>
        <v>X</v>
      </c>
      <c r="AZ13" s="256" t="str">
        <f t="shared" si="30"/>
        <v>O</v>
      </c>
      <c r="BA13" s="256" t="str">
        <f t="shared" si="31"/>
        <v>X</v>
      </c>
      <c r="BB13" s="256">
        <f t="shared" si="32"/>
        <v>2</v>
      </c>
      <c r="BC13" s="256" t="str">
        <f t="shared" si="33"/>
        <v>1G</v>
      </c>
      <c r="BD13" s="256" t="str">
        <f t="shared" si="34"/>
        <v>1G</v>
      </c>
      <c r="BE13" s="256" t="str">
        <f t="shared" si="35"/>
        <v>2G</v>
      </c>
      <c r="BF13" s="256" t="str">
        <f t="shared" si="36"/>
        <v>3G</v>
      </c>
      <c r="BG13" s="256" t="str">
        <f t="shared" si="37"/>
        <v>3G</v>
      </c>
      <c r="BH13" s="256" t="str">
        <f t="shared" si="38"/>
        <v>3G</v>
      </c>
      <c r="BI13" s="256">
        <f t="shared" si="39"/>
        <v>2</v>
      </c>
      <c r="BJ13" s="256">
        <f t="shared" si="40"/>
        <v>1</v>
      </c>
      <c r="BK13" s="256">
        <f t="shared" si="41"/>
        <v>3</v>
      </c>
      <c r="BL13" s="256" t="str">
        <f t="shared" si="42"/>
        <v>213</v>
      </c>
      <c r="BO13" s="368">
        <v>28</v>
      </c>
      <c r="BP13" s="234">
        <f t="shared" si="51"/>
        <v>5</v>
      </c>
      <c r="BQ13" s="235">
        <f t="shared" si="52"/>
        <v>8</v>
      </c>
      <c r="BR13" s="73">
        <v>9</v>
      </c>
      <c r="BS13" s="9">
        <f t="shared" si="53"/>
        <v>1</v>
      </c>
      <c r="BT13" s="9">
        <f t="shared" si="45"/>
        <v>1</v>
      </c>
      <c r="BU13" s="27">
        <f t="shared" si="54"/>
        <v>2</v>
      </c>
      <c r="BV13" s="84" t="str">
        <f t="shared" si="55"/>
        <v>당첨</v>
      </c>
      <c r="BW13" s="84" t="s">
        <v>591</v>
      </c>
      <c r="BX13" s="83">
        <v>9</v>
      </c>
      <c r="BY13" s="10">
        <v>0</v>
      </c>
      <c r="BZ13" s="10">
        <v>0</v>
      </c>
      <c r="CA13" s="10">
        <v>0</v>
      </c>
      <c r="CB13" s="53" t="s">
        <v>511</v>
      </c>
      <c r="CC13" s="84" t="str">
        <f t="shared" si="46"/>
        <v>홀수</v>
      </c>
      <c r="CD13" s="8" t="str">
        <f t="shared" si="47"/>
        <v/>
      </c>
      <c r="CF13" s="47">
        <v>9</v>
      </c>
      <c r="CG13" s="39">
        <v>20</v>
      </c>
      <c r="CH13" s="39">
        <f t="shared" si="48"/>
        <v>1</v>
      </c>
      <c r="CI13" s="44">
        <f t="shared" si="49"/>
        <v>0.05</v>
      </c>
      <c r="CJ13" s="39">
        <f t="shared" si="50"/>
        <v>6</v>
      </c>
      <c r="CL13" s="8">
        <v>71</v>
      </c>
      <c r="CM13" s="8">
        <v>70</v>
      </c>
      <c r="CO13" s="68">
        <v>130</v>
      </c>
      <c r="CP13" s="60">
        <f t="shared" si="56"/>
        <v>68</v>
      </c>
      <c r="CQ13" s="69">
        <f t="shared" si="57"/>
        <v>0.13737373737373737</v>
      </c>
      <c r="CS13" s="367">
        <v>732</v>
      </c>
      <c r="CT13" s="367"/>
      <c r="CU13" s="367"/>
      <c r="CW13" s="191">
        <v>3</v>
      </c>
      <c r="CX13" s="191">
        <f>COUNTIF(CT10:CT269,CW13)</f>
        <v>67</v>
      </c>
      <c r="CY13" s="342">
        <f>CX13/CX17</f>
        <v>0.27685950413223143</v>
      </c>
      <c r="CZ13" s="191">
        <f>RANK(CY13,CY11:CY16)</f>
        <v>2</v>
      </c>
      <c r="DB13" s="221">
        <v>670</v>
      </c>
      <c r="DC13" s="221">
        <v>6</v>
      </c>
      <c r="DD13" s="221">
        <v>5</v>
      </c>
      <c r="DE13" s="221">
        <v>3</v>
      </c>
      <c r="DF13" s="221">
        <v>4</v>
      </c>
      <c r="DG13" s="221">
        <v>4</v>
      </c>
      <c r="DH13" s="221">
        <v>5</v>
      </c>
      <c r="DI13" s="221">
        <v>3</v>
      </c>
      <c r="DJ13" s="221">
        <f t="shared" ref="DJ13" si="82">SUM(DD13:DI13)</f>
        <v>24</v>
      </c>
      <c r="DK13" s="221">
        <f t="shared" ref="DK13" si="83">COUNTIF(DD13:DI13,0)</f>
        <v>0</v>
      </c>
      <c r="DL13" s="221">
        <f t="shared" ref="DL13" si="84">COUNTIF(DD13:DI13,1)</f>
        <v>0</v>
      </c>
      <c r="DM13" s="221">
        <f t="shared" ref="DM13" si="85">COUNTIF(DD13:DI13,2)</f>
        <v>0</v>
      </c>
      <c r="DN13" s="221">
        <f t="shared" ref="DN13" si="86">COUNTIF(DD13:DI13,3)</f>
        <v>2</v>
      </c>
      <c r="DO13" s="221">
        <f t="shared" ref="DO13" si="87">COUNTIF(DD13:DI13,4)</f>
        <v>2</v>
      </c>
      <c r="DP13" s="221">
        <f t="shared" ref="DP13" si="88">COUNTIF(DD13:DI13,5)</f>
        <v>2</v>
      </c>
      <c r="DQ13" s="221">
        <f t="shared" ref="DQ13" si="89">COUNTIF(DD13:DI13,6)</f>
        <v>0</v>
      </c>
      <c r="DR13" s="221">
        <f t="shared" ref="DR13" si="90">COUNTIF(DD13:DI13,7)</f>
        <v>0</v>
      </c>
      <c r="DS13" s="221">
        <f t="shared" ref="DS13" si="91">COUNTIF(DD13:DI13,8)</f>
        <v>0</v>
      </c>
      <c r="DT13" s="221">
        <f t="shared" ref="DT13" si="92">COUNTIF(DD13:DI13,9)</f>
        <v>0</v>
      </c>
      <c r="DU13" s="221">
        <f t="shared" ref="DU13" si="93">COUNTIF(DD13:DI13,10)</f>
        <v>0</v>
      </c>
      <c r="DV13" s="221">
        <f t="shared" ref="DV13" si="94">COUNTIF(DD13:DI13,11)</f>
        <v>0</v>
      </c>
      <c r="DW13" s="221">
        <f t="shared" ref="DW13" si="95">COUNTIF(DD13:DI13,12)</f>
        <v>0</v>
      </c>
      <c r="DX13" s="221">
        <f t="shared" ref="DX13" si="96">SUM(DR13:DW13)</f>
        <v>0</v>
      </c>
      <c r="DY13" s="221">
        <f t="shared" ref="DY13" si="97">SUM(DK13:DM13)</f>
        <v>0</v>
      </c>
      <c r="DZ13" s="221">
        <f t="shared" ref="DZ13" si="98">SUM(DN13:DO13)</f>
        <v>4</v>
      </c>
      <c r="EA13" s="221">
        <f t="shared" ref="EA13" si="99">SUM(DP13:DQ13)</f>
        <v>2</v>
      </c>
      <c r="EB13" s="221">
        <f t="shared" ref="EB13" si="100">SUM(DR13:DS13)</f>
        <v>0</v>
      </c>
      <c r="EC13" s="221">
        <f t="shared" ref="EC13" si="101">SUM(DT13:DW13)</f>
        <v>0</v>
      </c>
      <c r="ED13" s="221">
        <f t="shared" ref="ED13" si="102">SUM(DN13:DQ13)</f>
        <v>6</v>
      </c>
      <c r="EE13" s="221">
        <f t="shared" ref="EE13" si="103">SUM(DO13:DQ13)</f>
        <v>4</v>
      </c>
      <c r="EF13" s="221">
        <f t="shared" ref="EF13" si="104">SUM(DR13:DW13)</f>
        <v>0</v>
      </c>
      <c r="EG13" s="221">
        <f t="shared" ref="EG13" si="105">SUM(DK13:DM13)</f>
        <v>0</v>
      </c>
      <c r="EH13" s="221"/>
      <c r="EI13" s="221"/>
      <c r="EJ13" s="191">
        <v>3</v>
      </c>
      <c r="EK13" s="191">
        <f>COUNTIF(DK11:DK203,EJ13)</f>
        <v>0</v>
      </c>
      <c r="EL13" s="192">
        <f>EK13/EK17</f>
        <v>0</v>
      </c>
      <c r="EM13" s="221"/>
      <c r="EN13" s="191">
        <v>3</v>
      </c>
      <c r="EO13" s="191">
        <f>COUNTIF(ED11:ED203,EN13)</f>
        <v>18</v>
      </c>
      <c r="EP13" s="192">
        <f>EO13/EO17</f>
        <v>0.32727272727272727</v>
      </c>
    </row>
    <row r="14" spans="1:146">
      <c r="B14" s="367">
        <v>712</v>
      </c>
      <c r="C14" s="367" t="s">
        <v>949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17</v>
      </c>
      <c r="O14" s="223">
        <v>20</v>
      </c>
      <c r="P14" s="223">
        <v>30</v>
      </c>
      <c r="Q14" s="223">
        <v>31</v>
      </c>
      <c r="R14" s="223">
        <v>33</v>
      </c>
      <c r="S14" s="223">
        <v>45</v>
      </c>
      <c r="T14" s="223">
        <v>19</v>
      </c>
      <c r="U14" s="223">
        <f t="shared" si="0"/>
        <v>176</v>
      </c>
      <c r="V14" s="223"/>
      <c r="W14" s="256" t="str">
        <f t="shared" si="1"/>
        <v>홀수</v>
      </c>
      <c r="X14" s="256" t="str">
        <f t="shared" si="2"/>
        <v>짝수</v>
      </c>
      <c r="Y14" s="256" t="str">
        <f t="shared" si="3"/>
        <v>짝수</v>
      </c>
      <c r="Z14" s="256" t="str">
        <f t="shared" si="4"/>
        <v>홀수</v>
      </c>
      <c r="AA14" s="223" t="str">
        <f t="shared" si="5"/>
        <v>홀수</v>
      </c>
      <c r="AB14" s="223" t="str">
        <f t="shared" si="6"/>
        <v>홀수</v>
      </c>
      <c r="AC14" s="256" t="str">
        <f t="shared" si="7"/>
        <v>4 : 2</v>
      </c>
      <c r="AD14" s="256">
        <f t="shared" si="8"/>
        <v>4</v>
      </c>
      <c r="AE14" s="256">
        <f t="shared" si="9"/>
        <v>2</v>
      </c>
      <c r="AF14" s="256" t="str">
        <f t="shared" si="10"/>
        <v>저수</v>
      </c>
      <c r="AG14" s="256" t="str">
        <f t="shared" si="11"/>
        <v>저수</v>
      </c>
      <c r="AH14" s="256" t="str">
        <f t="shared" si="12"/>
        <v>고수</v>
      </c>
      <c r="AI14" s="256" t="str">
        <f t="shared" si="13"/>
        <v>고수</v>
      </c>
      <c r="AJ14" s="256" t="str">
        <f t="shared" si="14"/>
        <v>고수</v>
      </c>
      <c r="AK14" s="256" t="str">
        <f t="shared" si="15"/>
        <v>고수</v>
      </c>
      <c r="AL14" s="256" t="str">
        <f t="shared" si="16"/>
        <v>2 : 4</v>
      </c>
      <c r="AM14" s="256">
        <f t="shared" si="17"/>
        <v>2</v>
      </c>
      <c r="AN14" s="256">
        <f t="shared" si="18"/>
        <v>4</v>
      </c>
      <c r="AO14" s="256">
        <f t="shared" si="19"/>
        <v>16</v>
      </c>
      <c r="AP14" s="256" t="str">
        <f t="shared" si="20"/>
        <v>O</v>
      </c>
      <c r="AQ14" s="256" t="str">
        <f t="shared" si="21"/>
        <v>X</v>
      </c>
      <c r="AR14" s="256" t="str">
        <f t="shared" si="22"/>
        <v>X</v>
      </c>
      <c r="AS14" s="256" t="str">
        <f t="shared" si="23"/>
        <v>X</v>
      </c>
      <c r="AT14" s="256" t="str">
        <f t="shared" si="24"/>
        <v>X</v>
      </c>
      <c r="AU14" s="256" t="str">
        <f t="shared" si="25"/>
        <v>X</v>
      </c>
      <c r="AV14" s="256" t="str">
        <f t="shared" si="26"/>
        <v>X</v>
      </c>
      <c r="AW14" s="256" t="str">
        <f t="shared" si="27"/>
        <v>X</v>
      </c>
      <c r="AX14" s="256" t="str">
        <f t="shared" si="28"/>
        <v>X</v>
      </c>
      <c r="AY14" s="256" t="str">
        <f t="shared" si="29"/>
        <v>O</v>
      </c>
      <c r="AZ14" s="256" t="str">
        <f t="shared" si="30"/>
        <v>X</v>
      </c>
      <c r="BA14" s="256" t="str">
        <f t="shared" si="31"/>
        <v>X</v>
      </c>
      <c r="BB14" s="256">
        <f t="shared" si="32"/>
        <v>2</v>
      </c>
      <c r="BC14" s="256" t="str">
        <f t="shared" si="33"/>
        <v>2G</v>
      </c>
      <c r="BD14" s="256" t="str">
        <f t="shared" si="34"/>
        <v>2G</v>
      </c>
      <c r="BE14" s="256" t="str">
        <f t="shared" si="35"/>
        <v>2G</v>
      </c>
      <c r="BF14" s="256" t="str">
        <f t="shared" si="36"/>
        <v>3G</v>
      </c>
      <c r="BG14" s="256" t="str">
        <f t="shared" si="37"/>
        <v>3G</v>
      </c>
      <c r="BH14" s="256" t="str">
        <f t="shared" si="38"/>
        <v>3G</v>
      </c>
      <c r="BI14" s="256">
        <f t="shared" si="39"/>
        <v>0</v>
      </c>
      <c r="BJ14" s="256">
        <f t="shared" si="40"/>
        <v>3</v>
      </c>
      <c r="BK14" s="256">
        <f t="shared" si="41"/>
        <v>3</v>
      </c>
      <c r="BL14" s="256" t="str">
        <f t="shared" si="42"/>
        <v>033</v>
      </c>
      <c r="BO14" s="368">
        <v>30</v>
      </c>
      <c r="BP14" s="234">
        <f t="shared" si="51"/>
        <v>5</v>
      </c>
      <c r="BQ14" s="235">
        <f t="shared" si="52"/>
        <v>8</v>
      </c>
      <c r="BR14" s="73">
        <v>10</v>
      </c>
      <c r="BS14" s="9">
        <f t="shared" si="53"/>
        <v>6</v>
      </c>
      <c r="BT14" s="9">
        <f t="shared" si="45"/>
        <v>6</v>
      </c>
      <c r="BU14" s="27">
        <f t="shared" si="54"/>
        <v>12</v>
      </c>
      <c r="BV14" s="84" t="str">
        <f t="shared" si="55"/>
        <v>당첨</v>
      </c>
      <c r="BW14" s="84" t="s">
        <v>591</v>
      </c>
      <c r="BX14" s="83">
        <v>10</v>
      </c>
      <c r="BY14" s="10">
        <v>4</v>
      </c>
      <c r="BZ14" s="10">
        <v>4</v>
      </c>
      <c r="CA14" s="10">
        <v>8</v>
      </c>
      <c r="CB14" s="53" t="s">
        <v>510</v>
      </c>
      <c r="CC14" s="84" t="str">
        <f t="shared" si="46"/>
        <v>짝수</v>
      </c>
      <c r="CD14" s="8">
        <f t="shared" si="47"/>
        <v>10</v>
      </c>
      <c r="CF14" s="47">
        <v>10</v>
      </c>
      <c r="CG14" s="39">
        <v>22</v>
      </c>
      <c r="CH14" s="39">
        <f t="shared" si="48"/>
        <v>1</v>
      </c>
      <c r="CI14" s="44">
        <f t="shared" si="49"/>
        <v>0.05</v>
      </c>
      <c r="CJ14" s="39">
        <f t="shared" si="50"/>
        <v>6</v>
      </c>
      <c r="CL14" s="8">
        <v>72</v>
      </c>
      <c r="CM14" s="8">
        <v>70</v>
      </c>
      <c r="CO14" s="68">
        <v>140</v>
      </c>
      <c r="CP14" s="60">
        <f t="shared" si="56"/>
        <v>59</v>
      </c>
      <c r="CQ14" s="69">
        <f t="shared" si="57"/>
        <v>0.1191919191919192</v>
      </c>
      <c r="CS14" s="367">
        <v>731</v>
      </c>
      <c r="CT14" s="367"/>
      <c r="CU14" s="367"/>
      <c r="CW14" s="191">
        <v>4</v>
      </c>
      <c r="CX14" s="191">
        <f>COUNTIF(CT10:CT269,CW14)</f>
        <v>85</v>
      </c>
      <c r="CY14" s="342">
        <f>CX14/CX17</f>
        <v>0.3512396694214876</v>
      </c>
      <c r="CZ14" s="191">
        <f>RANK(CY14,CY11:CY16)</f>
        <v>1</v>
      </c>
      <c r="DB14" s="221">
        <v>671</v>
      </c>
      <c r="DC14" s="221">
        <v>5</v>
      </c>
      <c r="DD14" s="221">
        <v>4</v>
      </c>
      <c r="DE14" s="221">
        <v>3</v>
      </c>
      <c r="DF14" s="221">
        <v>2</v>
      </c>
      <c r="DG14" s="221">
        <v>3</v>
      </c>
      <c r="DH14" s="221">
        <v>2</v>
      </c>
      <c r="DI14" s="221">
        <v>0</v>
      </c>
      <c r="DJ14" s="221">
        <f t="shared" ref="DJ14" si="106">SUM(DD14:DI14)</f>
        <v>14</v>
      </c>
      <c r="DK14" s="221">
        <f t="shared" ref="DK14" si="107">COUNTIF(DD14:DI14,0)</f>
        <v>1</v>
      </c>
      <c r="DL14" s="221">
        <f t="shared" ref="DL14" si="108">COUNTIF(DD14:DI14,1)</f>
        <v>0</v>
      </c>
      <c r="DM14" s="221">
        <f t="shared" ref="DM14" si="109">COUNTIF(DD14:DI14,2)</f>
        <v>2</v>
      </c>
      <c r="DN14" s="221">
        <f t="shared" ref="DN14" si="110">COUNTIF(DD14:DI14,3)</f>
        <v>2</v>
      </c>
      <c r="DO14" s="221">
        <f t="shared" ref="DO14" si="111">COUNTIF(DD14:DI14,4)</f>
        <v>1</v>
      </c>
      <c r="DP14" s="221">
        <f t="shared" ref="DP14" si="112">COUNTIF(DD14:DI14,5)</f>
        <v>0</v>
      </c>
      <c r="DQ14" s="221">
        <f t="shared" ref="DQ14" si="113">COUNTIF(DD14:DI14,6)</f>
        <v>0</v>
      </c>
      <c r="DR14" s="221">
        <f t="shared" ref="DR14" si="114">COUNTIF(DD14:DI14,7)</f>
        <v>0</v>
      </c>
      <c r="DS14" s="221">
        <f t="shared" ref="DS14" si="115">COUNTIF(DD14:DI14,8)</f>
        <v>0</v>
      </c>
      <c r="DT14" s="221">
        <f t="shared" ref="DT14" si="116">COUNTIF(DD14:DI14,9)</f>
        <v>0</v>
      </c>
      <c r="DU14" s="221">
        <f t="shared" ref="DU14" si="117">COUNTIF(DD14:DI14,10)</f>
        <v>0</v>
      </c>
      <c r="DV14" s="221">
        <f t="shared" ref="DV14" si="118">COUNTIF(DD14:DI14,11)</f>
        <v>0</v>
      </c>
      <c r="DW14" s="221">
        <f t="shared" ref="DW14" si="119">COUNTIF(DD14:DI14,12)</f>
        <v>0</v>
      </c>
      <c r="DX14" s="221">
        <f t="shared" ref="DX14" si="120">SUM(DR14:DW14)</f>
        <v>0</v>
      </c>
      <c r="DY14" s="221">
        <f t="shared" ref="DY14" si="121">SUM(DK14:DM14)</f>
        <v>3</v>
      </c>
      <c r="DZ14" s="221">
        <f t="shared" ref="DZ14" si="122">SUM(DN14:DO14)</f>
        <v>3</v>
      </c>
      <c r="EA14" s="221">
        <f t="shared" ref="EA14" si="123">SUM(DP14:DQ14)</f>
        <v>0</v>
      </c>
      <c r="EB14" s="221">
        <f t="shared" ref="EB14" si="124">SUM(DR14:DS14)</f>
        <v>0</v>
      </c>
      <c r="EC14" s="221">
        <f t="shared" ref="EC14" si="125">SUM(DT14:DW14)</f>
        <v>0</v>
      </c>
      <c r="ED14" s="221">
        <f t="shared" ref="ED14" si="126">SUM(DN14:DQ14)</f>
        <v>3</v>
      </c>
      <c r="EE14" s="221">
        <f t="shared" ref="EE14" si="127">SUM(DO14:DQ14)</f>
        <v>1</v>
      </c>
      <c r="EF14" s="221">
        <f t="shared" ref="EF14" si="128">SUM(DR14:DW14)</f>
        <v>0</v>
      </c>
      <c r="EG14" s="221">
        <f t="shared" ref="EG14" si="129">SUM(DK14:DM14)</f>
        <v>3</v>
      </c>
      <c r="EH14" s="221"/>
      <c r="EI14" s="221"/>
      <c r="EJ14" s="191">
        <v>4</v>
      </c>
      <c r="EK14" s="191">
        <f>COUNTIF(DK11:DK204,EJ14)</f>
        <v>0</v>
      </c>
      <c r="EL14" s="192">
        <f>EK14/EK17</f>
        <v>0</v>
      </c>
      <c r="EM14" s="221"/>
      <c r="EN14" s="191">
        <v>4</v>
      </c>
      <c r="EO14" s="191">
        <f>COUNTIF(ED11:ED204,EN14)</f>
        <v>12</v>
      </c>
      <c r="EP14" s="192">
        <f>EO14/EO17</f>
        <v>0.21818181818181817</v>
      </c>
    </row>
    <row r="15" spans="1:146">
      <c r="B15" s="367">
        <v>713</v>
      </c>
      <c r="C15" s="367" t="s">
        <v>950</v>
      </c>
      <c r="D15" s="367"/>
      <c r="E15" s="367"/>
      <c r="F15" s="367"/>
      <c r="G15" s="367"/>
      <c r="H15" s="367"/>
      <c r="I15" s="367"/>
      <c r="J15" s="367"/>
      <c r="K15" s="367"/>
      <c r="L15" s="367"/>
      <c r="M15" s="367"/>
      <c r="N15" s="223">
        <v>2</v>
      </c>
      <c r="O15" s="223">
        <v>5</v>
      </c>
      <c r="P15" s="223">
        <v>15</v>
      </c>
      <c r="Q15" s="223">
        <v>18</v>
      </c>
      <c r="R15" s="223">
        <v>19</v>
      </c>
      <c r="S15" s="223">
        <v>23</v>
      </c>
      <c r="T15" s="223">
        <v>44</v>
      </c>
      <c r="U15" s="223">
        <f t="shared" si="0"/>
        <v>82</v>
      </c>
      <c r="V15" s="223"/>
      <c r="W15" s="256" t="str">
        <f t="shared" si="1"/>
        <v>짝수</v>
      </c>
      <c r="X15" s="256" t="str">
        <f t="shared" si="2"/>
        <v>홀수</v>
      </c>
      <c r="Y15" s="256" t="str">
        <f t="shared" si="3"/>
        <v>홀수</v>
      </c>
      <c r="Z15" s="256" t="str">
        <f t="shared" si="4"/>
        <v>짝수</v>
      </c>
      <c r="AA15" s="223" t="str">
        <f t="shared" si="5"/>
        <v>홀수</v>
      </c>
      <c r="AB15" s="223" t="str">
        <f t="shared" si="6"/>
        <v>홀수</v>
      </c>
      <c r="AC15" s="256" t="str">
        <f t="shared" si="7"/>
        <v>4 : 2</v>
      </c>
      <c r="AD15" s="256">
        <f t="shared" si="8"/>
        <v>4</v>
      </c>
      <c r="AE15" s="256">
        <f t="shared" si="9"/>
        <v>2</v>
      </c>
      <c r="AF15" s="256" t="str">
        <f t="shared" si="10"/>
        <v>저수</v>
      </c>
      <c r="AG15" s="256" t="str">
        <f t="shared" si="11"/>
        <v>저수</v>
      </c>
      <c r="AH15" s="256" t="str">
        <f t="shared" si="12"/>
        <v>저수</v>
      </c>
      <c r="AI15" s="256" t="str">
        <f t="shared" si="13"/>
        <v>저수</v>
      </c>
      <c r="AJ15" s="256" t="str">
        <f t="shared" si="14"/>
        <v>저수</v>
      </c>
      <c r="AK15" s="256" t="str">
        <f t="shared" si="15"/>
        <v>고수</v>
      </c>
      <c r="AL15" s="256" t="str">
        <f t="shared" si="16"/>
        <v>5 : 1</v>
      </c>
      <c r="AM15" s="256">
        <f t="shared" si="17"/>
        <v>5</v>
      </c>
      <c r="AN15" s="256">
        <f t="shared" si="18"/>
        <v>1</v>
      </c>
      <c r="AO15" s="256">
        <f t="shared" si="19"/>
        <v>32</v>
      </c>
      <c r="AP15" s="256" t="str">
        <f t="shared" si="20"/>
        <v>O</v>
      </c>
      <c r="AQ15" s="256" t="str">
        <f t="shared" si="21"/>
        <v>O</v>
      </c>
      <c r="AR15" s="256" t="str">
        <f t="shared" si="22"/>
        <v>X</v>
      </c>
      <c r="AS15" s="256" t="str">
        <f t="shared" si="23"/>
        <v>X</v>
      </c>
      <c r="AT15" s="256" t="str">
        <f t="shared" si="24"/>
        <v>O</v>
      </c>
      <c r="AU15" s="256" t="str">
        <f t="shared" si="25"/>
        <v>X</v>
      </c>
      <c r="AV15" s="256" t="str">
        <f t="shared" si="26"/>
        <v>X</v>
      </c>
      <c r="AW15" s="256" t="str">
        <f t="shared" si="27"/>
        <v>X</v>
      </c>
      <c r="AX15" s="256" t="str">
        <f t="shared" si="28"/>
        <v>X</v>
      </c>
      <c r="AY15" s="256" t="str">
        <f t="shared" si="29"/>
        <v>X</v>
      </c>
      <c r="AZ15" s="256" t="str">
        <f t="shared" si="30"/>
        <v>X</v>
      </c>
      <c r="BA15" s="256" t="str">
        <f t="shared" si="31"/>
        <v>O</v>
      </c>
      <c r="BB15" s="256">
        <f t="shared" si="32"/>
        <v>4</v>
      </c>
      <c r="BC15" s="256" t="str">
        <f t="shared" si="33"/>
        <v>1G</v>
      </c>
      <c r="BD15" s="256" t="str">
        <f t="shared" si="34"/>
        <v>1G</v>
      </c>
      <c r="BE15" s="256" t="str">
        <f t="shared" si="35"/>
        <v>1G</v>
      </c>
      <c r="BF15" s="256" t="str">
        <f t="shared" si="36"/>
        <v>2G</v>
      </c>
      <c r="BG15" s="256" t="str">
        <f t="shared" si="37"/>
        <v>2G</v>
      </c>
      <c r="BH15" s="256" t="str">
        <f t="shared" si="38"/>
        <v>2G</v>
      </c>
      <c r="BI15" s="256">
        <f t="shared" si="39"/>
        <v>3</v>
      </c>
      <c r="BJ15" s="256">
        <f t="shared" si="40"/>
        <v>3</v>
      </c>
      <c r="BK15" s="256">
        <f t="shared" si="41"/>
        <v>0</v>
      </c>
      <c r="BL15" s="256" t="str">
        <f t="shared" si="42"/>
        <v>330</v>
      </c>
      <c r="BO15" s="370">
        <v>20</v>
      </c>
      <c r="BP15" s="225">
        <f t="shared" si="51"/>
        <v>4</v>
      </c>
      <c r="BQ15" s="226">
        <f t="shared" si="52"/>
        <v>11</v>
      </c>
      <c r="BR15" s="73">
        <v>11</v>
      </c>
      <c r="BS15" s="9">
        <f t="shared" si="53"/>
        <v>3</v>
      </c>
      <c r="BT15" s="9">
        <f t="shared" si="45"/>
        <v>3</v>
      </c>
      <c r="BU15" s="27">
        <f t="shared" si="54"/>
        <v>6</v>
      </c>
      <c r="BV15" s="84" t="str">
        <f t="shared" si="55"/>
        <v>당첨</v>
      </c>
      <c r="BW15" s="84" t="s">
        <v>591</v>
      </c>
      <c r="BX15" s="83">
        <v>11</v>
      </c>
      <c r="BY15" s="10">
        <v>3</v>
      </c>
      <c r="BZ15" s="10">
        <v>3</v>
      </c>
      <c r="CA15" s="10">
        <v>6</v>
      </c>
      <c r="CB15" s="53" t="s">
        <v>510</v>
      </c>
      <c r="CC15" s="84" t="str">
        <f t="shared" si="46"/>
        <v>홀수</v>
      </c>
      <c r="CD15" s="8">
        <f t="shared" si="47"/>
        <v>20</v>
      </c>
      <c r="CF15" s="47">
        <v>11</v>
      </c>
      <c r="CG15" s="26">
        <v>33</v>
      </c>
      <c r="CH15" s="46">
        <f t="shared" si="48"/>
        <v>0</v>
      </c>
      <c r="CI15" s="36">
        <f t="shared" si="49"/>
        <v>0</v>
      </c>
      <c r="CJ15" s="26">
        <f t="shared" si="50"/>
        <v>14</v>
      </c>
      <c r="CL15" s="8">
        <v>73</v>
      </c>
      <c r="CM15" s="8">
        <v>70</v>
      </c>
      <c r="CO15" s="68">
        <v>150</v>
      </c>
      <c r="CP15" s="60">
        <f t="shared" si="56"/>
        <v>40</v>
      </c>
      <c r="CQ15" s="69">
        <f t="shared" si="57"/>
        <v>8.0808080808080815E-2</v>
      </c>
      <c r="CS15" s="367">
        <v>730</v>
      </c>
      <c r="CT15" s="367"/>
      <c r="CU15" s="367"/>
      <c r="CW15" s="191">
        <v>5</v>
      </c>
      <c r="CX15" s="191">
        <f>COUNTIF(CT10:CT269,CW15)</f>
        <v>43</v>
      </c>
      <c r="CY15" s="342">
        <f>CX15/CX17</f>
        <v>0.17768595041322313</v>
      </c>
      <c r="CZ15" s="191">
        <f>RANK(CY15,CY11:CY16)</f>
        <v>3</v>
      </c>
      <c r="DB15" s="221">
        <v>672</v>
      </c>
      <c r="DC15" s="221">
        <v>4</v>
      </c>
      <c r="DD15" s="221">
        <v>3</v>
      </c>
      <c r="DE15" s="221">
        <v>1</v>
      </c>
      <c r="DF15" s="221">
        <v>2</v>
      </c>
      <c r="DG15" s="221">
        <v>3</v>
      </c>
      <c r="DH15" s="221">
        <v>3</v>
      </c>
      <c r="DI15" s="221">
        <v>1</v>
      </c>
      <c r="DJ15" s="221">
        <f t="shared" ref="DJ15" si="130">SUM(DD15:DI15)</f>
        <v>13</v>
      </c>
      <c r="DK15" s="221">
        <f t="shared" ref="DK15" si="131">COUNTIF(DD15:DI15,0)</f>
        <v>0</v>
      </c>
      <c r="DL15" s="221">
        <f t="shared" ref="DL15" si="132">COUNTIF(DD15:DI15,1)</f>
        <v>2</v>
      </c>
      <c r="DM15" s="221">
        <f t="shared" ref="DM15" si="133">COUNTIF(DD15:DI15,2)</f>
        <v>1</v>
      </c>
      <c r="DN15" s="221">
        <f t="shared" ref="DN15" si="134">COUNTIF(DD15:DI15,3)</f>
        <v>3</v>
      </c>
      <c r="DO15" s="221">
        <f t="shared" ref="DO15" si="135">COUNTIF(DD15:DI15,4)</f>
        <v>0</v>
      </c>
      <c r="DP15" s="221">
        <f t="shared" ref="DP15" si="136">COUNTIF(DD15:DI15,5)</f>
        <v>0</v>
      </c>
      <c r="DQ15" s="221">
        <f t="shared" ref="DQ15" si="137">COUNTIF(DD15:DI15,6)</f>
        <v>0</v>
      </c>
      <c r="DR15" s="221">
        <f t="shared" ref="DR15" si="138">COUNTIF(DD15:DI15,7)</f>
        <v>0</v>
      </c>
      <c r="DS15" s="221">
        <f t="shared" ref="DS15" si="139">COUNTIF(DD15:DI15,8)</f>
        <v>0</v>
      </c>
      <c r="DT15" s="221">
        <f t="shared" ref="DT15" si="140">COUNTIF(DD15:DI15,9)</f>
        <v>0</v>
      </c>
      <c r="DU15" s="221">
        <f t="shared" ref="DU15" si="141">COUNTIF(DD15:DI15,10)</f>
        <v>0</v>
      </c>
      <c r="DV15" s="221">
        <f t="shared" ref="DV15" si="142">COUNTIF(DD15:DI15,11)</f>
        <v>0</v>
      </c>
      <c r="DW15" s="221">
        <f t="shared" ref="DW15" si="143">COUNTIF(DD15:DI15,12)</f>
        <v>0</v>
      </c>
      <c r="DX15" s="221">
        <f t="shared" ref="DX15" si="144">SUM(DR15:DW15)</f>
        <v>0</v>
      </c>
      <c r="DY15" s="221">
        <f t="shared" ref="DY15" si="145">SUM(DK15:DM15)</f>
        <v>3</v>
      </c>
      <c r="DZ15" s="221">
        <f t="shared" ref="DZ15" si="146">SUM(DN15:DO15)</f>
        <v>3</v>
      </c>
      <c r="EA15" s="221">
        <f t="shared" ref="EA15" si="147">SUM(DP15:DQ15)</f>
        <v>0</v>
      </c>
      <c r="EB15" s="221">
        <f t="shared" ref="EB15" si="148">SUM(DR15:DS15)</f>
        <v>0</v>
      </c>
      <c r="EC15" s="221">
        <f t="shared" ref="EC15" si="149">SUM(DT15:DW15)</f>
        <v>0</v>
      </c>
      <c r="ED15" s="221">
        <f t="shared" ref="ED15" si="150">SUM(DN15:DQ15)</f>
        <v>3</v>
      </c>
      <c r="EE15" s="221">
        <f t="shared" ref="EE15" si="151">SUM(DO15:DQ15)</f>
        <v>0</v>
      </c>
      <c r="EF15" s="221">
        <f t="shared" ref="EF15" si="152">SUM(DR15:DW15)</f>
        <v>0</v>
      </c>
      <c r="EG15" s="221">
        <f t="shared" ref="EG15" si="153">SUM(DK15:DM15)</f>
        <v>3</v>
      </c>
      <c r="EH15" s="221"/>
      <c r="EI15" s="221"/>
      <c r="EJ15" s="191">
        <v>5</v>
      </c>
      <c r="EK15" s="191">
        <f>COUNTIF(DK11:DK205,EJ15)</f>
        <v>0</v>
      </c>
      <c r="EL15" s="192">
        <f>EK15/EK17</f>
        <v>0</v>
      </c>
      <c r="EM15" s="221"/>
      <c r="EN15" s="191">
        <v>5</v>
      </c>
      <c r="EO15" s="191">
        <f>COUNTIF(ED11:ED205,EN15)</f>
        <v>9</v>
      </c>
      <c r="EP15" s="192">
        <f>EO15/EO17</f>
        <v>0.16363636363636364</v>
      </c>
    </row>
    <row r="16" spans="1:146" ht="15" thickBot="1">
      <c r="B16" s="367">
        <v>714</v>
      </c>
      <c r="C16" s="367" t="s">
        <v>951</v>
      </c>
      <c r="D16" s="367"/>
      <c r="E16" s="367"/>
      <c r="F16" s="367"/>
      <c r="G16" s="367"/>
      <c r="H16" s="367"/>
      <c r="I16" s="367"/>
      <c r="J16" s="367"/>
      <c r="K16" s="367"/>
      <c r="L16" s="367"/>
      <c r="M16" s="367"/>
      <c r="N16" s="223">
        <v>1</v>
      </c>
      <c r="O16" s="223">
        <v>7</v>
      </c>
      <c r="P16" s="223">
        <v>22</v>
      </c>
      <c r="Q16" s="223">
        <v>33</v>
      </c>
      <c r="R16" s="223">
        <v>37</v>
      </c>
      <c r="S16" s="223">
        <v>40</v>
      </c>
      <c r="T16" s="223">
        <v>20</v>
      </c>
      <c r="U16" s="223">
        <f t="shared" si="0"/>
        <v>140</v>
      </c>
      <c r="V16" s="223"/>
      <c r="W16" s="256" t="str">
        <f t="shared" si="1"/>
        <v>홀수</v>
      </c>
      <c r="X16" s="256" t="str">
        <f t="shared" si="2"/>
        <v>홀수</v>
      </c>
      <c r="Y16" s="256" t="str">
        <f t="shared" si="3"/>
        <v>짝수</v>
      </c>
      <c r="Z16" s="256" t="str">
        <f t="shared" si="4"/>
        <v>홀수</v>
      </c>
      <c r="AA16" s="223" t="str">
        <f t="shared" si="5"/>
        <v>홀수</v>
      </c>
      <c r="AB16" s="223" t="str">
        <f t="shared" si="6"/>
        <v>짝수</v>
      </c>
      <c r="AC16" s="256" t="str">
        <f t="shared" si="7"/>
        <v>4 : 2</v>
      </c>
      <c r="AD16" s="256">
        <f t="shared" si="8"/>
        <v>4</v>
      </c>
      <c r="AE16" s="256">
        <f t="shared" si="9"/>
        <v>2</v>
      </c>
      <c r="AF16" s="256" t="str">
        <f t="shared" si="10"/>
        <v>저수</v>
      </c>
      <c r="AG16" s="256" t="str">
        <f t="shared" si="11"/>
        <v>저수</v>
      </c>
      <c r="AH16" s="256" t="str">
        <f t="shared" si="12"/>
        <v>저수</v>
      </c>
      <c r="AI16" s="256" t="str">
        <f t="shared" si="13"/>
        <v>고수</v>
      </c>
      <c r="AJ16" s="256" t="str">
        <f t="shared" si="14"/>
        <v>고수</v>
      </c>
      <c r="AK16" s="256" t="str">
        <f t="shared" si="15"/>
        <v>고수</v>
      </c>
      <c r="AL16" s="256" t="str">
        <f t="shared" si="16"/>
        <v>3 : 3</v>
      </c>
      <c r="AM16" s="256">
        <f t="shared" si="17"/>
        <v>3</v>
      </c>
      <c r="AN16" s="256">
        <f t="shared" si="18"/>
        <v>3</v>
      </c>
      <c r="AO16" s="256">
        <f t="shared" si="19"/>
        <v>20</v>
      </c>
      <c r="AP16" s="256" t="str">
        <f t="shared" si="20"/>
        <v>X</v>
      </c>
      <c r="AQ16" s="256" t="str">
        <f t="shared" si="21"/>
        <v>O</v>
      </c>
      <c r="AR16" s="256" t="str">
        <f t="shared" si="22"/>
        <v>X</v>
      </c>
      <c r="AS16" s="256" t="str">
        <f t="shared" si="23"/>
        <v>X</v>
      </c>
      <c r="AT16" s="256" t="str">
        <f t="shared" si="24"/>
        <v>X</v>
      </c>
      <c r="AU16" s="256" t="str">
        <f t="shared" si="25"/>
        <v>X</v>
      </c>
      <c r="AV16" s="256" t="str">
        <f t="shared" si="26"/>
        <v>X</v>
      </c>
      <c r="AW16" s="256" t="str">
        <f t="shared" si="27"/>
        <v>X</v>
      </c>
      <c r="AX16" s="256" t="str">
        <f t="shared" si="28"/>
        <v>X</v>
      </c>
      <c r="AY16" s="256" t="str">
        <f t="shared" si="29"/>
        <v>X</v>
      </c>
      <c r="AZ16" s="256" t="str">
        <f t="shared" si="30"/>
        <v>O</v>
      </c>
      <c r="BA16" s="256" t="str">
        <f t="shared" si="31"/>
        <v>X</v>
      </c>
      <c r="BB16" s="256">
        <f t="shared" si="32"/>
        <v>2</v>
      </c>
      <c r="BC16" s="256" t="str">
        <f t="shared" si="33"/>
        <v>1G</v>
      </c>
      <c r="BD16" s="256" t="str">
        <f t="shared" si="34"/>
        <v>1G</v>
      </c>
      <c r="BE16" s="256" t="str">
        <f t="shared" si="35"/>
        <v>2G</v>
      </c>
      <c r="BF16" s="256" t="str">
        <f t="shared" si="36"/>
        <v>3G</v>
      </c>
      <c r="BG16" s="256" t="str">
        <f t="shared" si="37"/>
        <v>3G</v>
      </c>
      <c r="BH16" s="256" t="str">
        <f t="shared" si="38"/>
        <v>3G</v>
      </c>
      <c r="BI16" s="256">
        <f t="shared" si="39"/>
        <v>2</v>
      </c>
      <c r="BJ16" s="256">
        <f t="shared" si="40"/>
        <v>1</v>
      </c>
      <c r="BK16" s="256">
        <f t="shared" si="41"/>
        <v>3</v>
      </c>
      <c r="BL16" s="256" t="str">
        <f t="shared" si="42"/>
        <v>213</v>
      </c>
      <c r="BO16" s="368">
        <v>23</v>
      </c>
      <c r="BP16" s="234">
        <f t="shared" si="51"/>
        <v>4</v>
      </c>
      <c r="BQ16" s="235">
        <f t="shared" si="52"/>
        <v>11</v>
      </c>
      <c r="BR16" s="73">
        <v>12</v>
      </c>
      <c r="BS16" s="9">
        <f t="shared" si="53"/>
        <v>3</v>
      </c>
      <c r="BT16" s="9">
        <f t="shared" si="45"/>
        <v>3</v>
      </c>
      <c r="BU16" s="27">
        <f t="shared" si="54"/>
        <v>6</v>
      </c>
      <c r="BV16" s="84" t="str">
        <f t="shared" si="55"/>
        <v>당첨</v>
      </c>
      <c r="BW16" s="84" t="s">
        <v>591</v>
      </c>
      <c r="BX16" s="82">
        <v>12</v>
      </c>
      <c r="BY16" s="10">
        <v>5</v>
      </c>
      <c r="BZ16" s="10">
        <v>5</v>
      </c>
      <c r="CA16" s="10">
        <v>10</v>
      </c>
      <c r="CB16" s="53" t="s">
        <v>510</v>
      </c>
      <c r="CC16" s="84" t="str">
        <f t="shared" si="46"/>
        <v>짝수</v>
      </c>
      <c r="CD16" s="8">
        <f t="shared" si="47"/>
        <v>5</v>
      </c>
      <c r="CF16" s="47">
        <v>12</v>
      </c>
      <c r="CG16" s="26">
        <v>35</v>
      </c>
      <c r="CH16" s="46">
        <f t="shared" si="48"/>
        <v>0</v>
      </c>
      <c r="CI16" s="36">
        <f t="shared" si="49"/>
        <v>0</v>
      </c>
      <c r="CJ16" s="26">
        <f t="shared" si="50"/>
        <v>14</v>
      </c>
      <c r="CL16" s="8">
        <v>73</v>
      </c>
      <c r="CM16" s="8">
        <v>70</v>
      </c>
      <c r="CO16" s="70">
        <v>160</v>
      </c>
      <c r="CP16" s="71">
        <f t="shared" si="56"/>
        <v>59</v>
      </c>
      <c r="CQ16" s="72">
        <f t="shared" si="57"/>
        <v>0.1191919191919192</v>
      </c>
      <c r="CS16" s="367">
        <v>729</v>
      </c>
      <c r="CT16" s="367"/>
      <c r="CU16" s="367"/>
      <c r="CW16" s="191">
        <v>6</v>
      </c>
      <c r="CX16" s="191">
        <f>COUNTIF(CT10:CT269,CW16)</f>
        <v>17</v>
      </c>
      <c r="CY16" s="342">
        <f>CX16/CX17</f>
        <v>7.0247933884297523E-2</v>
      </c>
      <c r="CZ16" s="191">
        <f>RANK(CY16,CY11:CY16)</f>
        <v>5</v>
      </c>
      <c r="DB16" s="221">
        <v>673</v>
      </c>
      <c r="DC16" s="221">
        <v>6</v>
      </c>
      <c r="DD16" s="221">
        <v>5</v>
      </c>
      <c r="DE16" s="221">
        <v>3</v>
      </c>
      <c r="DF16" s="221">
        <v>4</v>
      </c>
      <c r="DG16" s="221">
        <v>2</v>
      </c>
      <c r="DH16" s="221">
        <v>3</v>
      </c>
      <c r="DI16" s="221">
        <v>4</v>
      </c>
      <c r="DJ16" s="221">
        <f t="shared" ref="DJ16" si="154">SUM(DD16:DI16)</f>
        <v>21</v>
      </c>
      <c r="DK16" s="221">
        <f t="shared" ref="DK16" si="155">COUNTIF(DD16:DI16,0)</f>
        <v>0</v>
      </c>
      <c r="DL16" s="221">
        <f t="shared" ref="DL16" si="156">COUNTIF(DD16:DI16,1)</f>
        <v>0</v>
      </c>
      <c r="DM16" s="221">
        <f t="shared" ref="DM16" si="157">COUNTIF(DD16:DI16,2)</f>
        <v>1</v>
      </c>
      <c r="DN16" s="221">
        <f t="shared" ref="DN16" si="158">COUNTIF(DD16:DI16,3)</f>
        <v>2</v>
      </c>
      <c r="DO16" s="221">
        <f t="shared" ref="DO16" si="159">COUNTIF(DD16:DI16,4)</f>
        <v>2</v>
      </c>
      <c r="DP16" s="221">
        <f t="shared" ref="DP16" si="160">COUNTIF(DD16:DI16,5)</f>
        <v>1</v>
      </c>
      <c r="DQ16" s="221">
        <f t="shared" ref="DQ16" si="161">COUNTIF(DD16:DI16,6)</f>
        <v>0</v>
      </c>
      <c r="DR16" s="221">
        <f t="shared" ref="DR16" si="162">COUNTIF(DD16:DI16,7)</f>
        <v>0</v>
      </c>
      <c r="DS16" s="221">
        <f t="shared" ref="DS16" si="163">COUNTIF(DD16:DI16,8)</f>
        <v>0</v>
      </c>
      <c r="DT16" s="221">
        <f t="shared" ref="DT16" si="164">COUNTIF(DD16:DI16,9)</f>
        <v>0</v>
      </c>
      <c r="DU16" s="221">
        <f t="shared" ref="DU16" si="165">COUNTIF(DD16:DI16,10)</f>
        <v>0</v>
      </c>
      <c r="DV16" s="221">
        <f t="shared" ref="DV16" si="166">COUNTIF(DD16:DI16,11)</f>
        <v>0</v>
      </c>
      <c r="DW16" s="221">
        <f t="shared" ref="DW16" si="167">COUNTIF(DD16:DI16,12)</f>
        <v>0</v>
      </c>
      <c r="DX16" s="221">
        <f t="shared" ref="DX16" si="168">SUM(DR16:DW16)</f>
        <v>0</v>
      </c>
      <c r="DY16" s="221">
        <f t="shared" ref="DY16" si="169">SUM(DK16:DM16)</f>
        <v>1</v>
      </c>
      <c r="DZ16" s="221">
        <f t="shared" ref="DZ16" si="170">SUM(DN16:DO16)</f>
        <v>4</v>
      </c>
      <c r="EA16" s="221">
        <f t="shared" ref="EA16" si="171">SUM(DP16:DQ16)</f>
        <v>1</v>
      </c>
      <c r="EB16" s="221">
        <f t="shared" ref="EB16" si="172">SUM(DR16:DS16)</f>
        <v>0</v>
      </c>
      <c r="EC16" s="221">
        <f t="shared" ref="EC16" si="173">SUM(DT16:DW16)</f>
        <v>0</v>
      </c>
      <c r="ED16" s="221">
        <f t="shared" ref="ED16" si="174">SUM(DN16:DQ16)</f>
        <v>5</v>
      </c>
      <c r="EE16" s="221">
        <f t="shared" ref="EE16" si="175">SUM(DO16:DQ16)</f>
        <v>3</v>
      </c>
      <c r="EF16" s="221">
        <f t="shared" ref="EF16" si="176">SUM(DR16:DW16)</f>
        <v>0</v>
      </c>
      <c r="EG16" s="221">
        <f t="shared" ref="EG16" si="177">SUM(DK16:DM16)</f>
        <v>1</v>
      </c>
      <c r="EH16" s="221"/>
      <c r="EI16" s="221"/>
      <c r="EJ16" s="191">
        <v>6</v>
      </c>
      <c r="EK16" s="191">
        <f>COUNTIF(DK11:DK206,EJ16)</f>
        <v>0</v>
      </c>
      <c r="EL16" s="192">
        <f>EK16/EK17</f>
        <v>0</v>
      </c>
      <c r="EM16" s="221"/>
      <c r="EN16" s="191">
        <v>6</v>
      </c>
      <c r="EO16" s="191">
        <f>COUNTIF(ED11:ED206,EN16)</f>
        <v>6</v>
      </c>
      <c r="EP16" s="192">
        <f>EO16/EO17</f>
        <v>0.10909090909090909</v>
      </c>
    </row>
    <row r="17" spans="2:146">
      <c r="B17" s="367">
        <v>715</v>
      </c>
      <c r="C17" s="367" t="s">
        <v>952</v>
      </c>
      <c r="D17" s="367"/>
      <c r="E17" s="367"/>
      <c r="F17" s="367"/>
      <c r="G17" s="367"/>
      <c r="H17" s="367"/>
      <c r="I17" s="367"/>
      <c r="J17" s="367"/>
      <c r="K17" s="367"/>
      <c r="L17" s="367"/>
      <c r="M17" s="367"/>
      <c r="N17" s="223">
        <v>2</v>
      </c>
      <c r="O17" s="223">
        <v>7</v>
      </c>
      <c r="P17" s="223">
        <v>27</v>
      </c>
      <c r="Q17" s="223">
        <v>33</v>
      </c>
      <c r="R17" s="223">
        <v>41</v>
      </c>
      <c r="S17" s="223">
        <v>44</v>
      </c>
      <c r="T17" s="223">
        <v>10</v>
      </c>
      <c r="U17" s="223">
        <f t="shared" si="0"/>
        <v>154</v>
      </c>
      <c r="V17" s="223"/>
      <c r="W17" s="256" t="str">
        <f t="shared" si="1"/>
        <v>짝수</v>
      </c>
      <c r="X17" s="256" t="str">
        <f t="shared" si="2"/>
        <v>홀수</v>
      </c>
      <c r="Y17" s="256" t="str">
        <f t="shared" si="3"/>
        <v>홀수</v>
      </c>
      <c r="Z17" s="256" t="str">
        <f t="shared" si="4"/>
        <v>홀수</v>
      </c>
      <c r="AA17" s="223" t="str">
        <f t="shared" si="5"/>
        <v>홀수</v>
      </c>
      <c r="AB17" s="223" t="str">
        <f t="shared" si="6"/>
        <v>짝수</v>
      </c>
      <c r="AC17" s="256" t="str">
        <f t="shared" si="7"/>
        <v>4 : 2</v>
      </c>
      <c r="AD17" s="256">
        <f t="shared" si="8"/>
        <v>4</v>
      </c>
      <c r="AE17" s="256">
        <f t="shared" si="9"/>
        <v>2</v>
      </c>
      <c r="AF17" s="256" t="str">
        <f t="shared" si="10"/>
        <v>저수</v>
      </c>
      <c r="AG17" s="256" t="str">
        <f t="shared" si="11"/>
        <v>저수</v>
      </c>
      <c r="AH17" s="256" t="str">
        <f t="shared" si="12"/>
        <v>고수</v>
      </c>
      <c r="AI17" s="256" t="str">
        <f t="shared" si="13"/>
        <v>고수</v>
      </c>
      <c r="AJ17" s="256" t="str">
        <f t="shared" si="14"/>
        <v>고수</v>
      </c>
      <c r="AK17" s="256" t="str">
        <f t="shared" si="15"/>
        <v>고수</v>
      </c>
      <c r="AL17" s="256" t="str">
        <f t="shared" si="16"/>
        <v>2 : 4</v>
      </c>
      <c r="AM17" s="256">
        <f t="shared" si="17"/>
        <v>2</v>
      </c>
      <c r="AN17" s="256">
        <f t="shared" si="18"/>
        <v>4</v>
      </c>
      <c r="AO17" s="256">
        <f t="shared" si="19"/>
        <v>24</v>
      </c>
      <c r="AP17" s="256" t="str">
        <f t="shared" si="20"/>
        <v>O</v>
      </c>
      <c r="AQ17" s="256" t="str">
        <f t="shared" si="21"/>
        <v>O</v>
      </c>
      <c r="AR17" s="256" t="str">
        <f t="shared" si="22"/>
        <v>X</v>
      </c>
      <c r="AS17" s="256" t="str">
        <f t="shared" si="23"/>
        <v>X</v>
      </c>
      <c r="AT17" s="256" t="str">
        <f t="shared" si="24"/>
        <v>X</v>
      </c>
      <c r="AU17" s="256" t="str">
        <f t="shared" si="25"/>
        <v>X</v>
      </c>
      <c r="AV17" s="256" t="str">
        <f t="shared" si="26"/>
        <v>X</v>
      </c>
      <c r="AW17" s="256" t="str">
        <f t="shared" si="27"/>
        <v>X</v>
      </c>
      <c r="AX17" s="256" t="str">
        <f t="shared" si="28"/>
        <v>X</v>
      </c>
      <c r="AY17" s="256" t="str">
        <f t="shared" si="29"/>
        <v>X</v>
      </c>
      <c r="AZ17" s="256" t="str">
        <f t="shared" si="30"/>
        <v>O</v>
      </c>
      <c r="BA17" s="256" t="str">
        <f t="shared" si="31"/>
        <v>X</v>
      </c>
      <c r="BB17" s="256">
        <f t="shared" si="32"/>
        <v>3</v>
      </c>
      <c r="BC17" s="256" t="str">
        <f t="shared" si="33"/>
        <v>1G</v>
      </c>
      <c r="BD17" s="256" t="str">
        <f t="shared" si="34"/>
        <v>1G</v>
      </c>
      <c r="BE17" s="256" t="str">
        <f t="shared" si="35"/>
        <v>2G</v>
      </c>
      <c r="BF17" s="256" t="str">
        <f t="shared" si="36"/>
        <v>3G</v>
      </c>
      <c r="BG17" s="256" t="str">
        <f t="shared" si="37"/>
        <v>3G</v>
      </c>
      <c r="BH17" s="256" t="str">
        <f t="shared" si="38"/>
        <v>3G</v>
      </c>
      <c r="BI17" s="256">
        <f t="shared" si="39"/>
        <v>2</v>
      </c>
      <c r="BJ17" s="256">
        <f t="shared" si="40"/>
        <v>1</v>
      </c>
      <c r="BK17" s="256">
        <f t="shared" si="41"/>
        <v>3</v>
      </c>
      <c r="BL17" s="256" t="str">
        <f t="shared" si="42"/>
        <v>213</v>
      </c>
      <c r="BO17" s="370">
        <v>37</v>
      </c>
      <c r="BP17" s="225">
        <f t="shared" si="51"/>
        <v>4</v>
      </c>
      <c r="BQ17" s="226">
        <f t="shared" si="52"/>
        <v>11</v>
      </c>
      <c r="BR17" s="73">
        <v>13</v>
      </c>
      <c r="BS17" s="9">
        <f t="shared" si="53"/>
        <v>2</v>
      </c>
      <c r="BT17" s="9">
        <f t="shared" si="45"/>
        <v>2</v>
      </c>
      <c r="BU17" s="27">
        <f t="shared" si="54"/>
        <v>4</v>
      </c>
      <c r="BV17" s="84" t="str">
        <f t="shared" si="55"/>
        <v>당첨</v>
      </c>
      <c r="BW17" s="84" t="s">
        <v>591</v>
      </c>
      <c r="BX17" s="82">
        <v>13</v>
      </c>
      <c r="BY17" s="10">
        <v>3</v>
      </c>
      <c r="BZ17" s="10">
        <v>3</v>
      </c>
      <c r="CA17" s="10">
        <v>6</v>
      </c>
      <c r="CB17" s="53" t="s">
        <v>510</v>
      </c>
      <c r="CC17" s="84" t="str">
        <f t="shared" si="46"/>
        <v>홀수</v>
      </c>
      <c r="CD17" s="8">
        <f t="shared" si="47"/>
        <v>20</v>
      </c>
      <c r="CF17" s="47">
        <v>13</v>
      </c>
      <c r="CG17" s="39">
        <v>23</v>
      </c>
      <c r="CH17" s="39">
        <f t="shared" si="48"/>
        <v>0</v>
      </c>
      <c r="CI17" s="44">
        <f t="shared" si="49"/>
        <v>0</v>
      </c>
      <c r="CJ17" s="39">
        <f t="shared" si="50"/>
        <v>14</v>
      </c>
      <c r="CL17" s="8">
        <v>75</v>
      </c>
      <c r="CM17" s="8">
        <v>70</v>
      </c>
      <c r="CO17" s="63">
        <v>170</v>
      </c>
      <c r="CP17" s="63">
        <f t="shared" si="56"/>
        <v>35</v>
      </c>
      <c r="CQ17" s="64">
        <f t="shared" si="57"/>
        <v>7.0707070707070704E-2</v>
      </c>
      <c r="CS17" s="367">
        <v>728</v>
      </c>
      <c r="CT17" s="367"/>
      <c r="CU17" s="367"/>
      <c r="CW17" s="191"/>
      <c r="CX17" s="191">
        <f>SUM(CX11:CX16)</f>
        <v>242</v>
      </c>
      <c r="CY17" s="192">
        <f>SUM(CY11:CY16)</f>
        <v>0.99999999999999989</v>
      </c>
      <c r="CZ17" s="191"/>
      <c r="DB17" s="221">
        <v>674</v>
      </c>
      <c r="DC17" s="221">
        <v>6</v>
      </c>
      <c r="DD17" s="221">
        <v>4</v>
      </c>
      <c r="DE17" s="221">
        <v>4</v>
      </c>
      <c r="DF17" s="221">
        <v>4</v>
      </c>
      <c r="DG17" s="221">
        <v>3</v>
      </c>
      <c r="DH17" s="221">
        <v>4</v>
      </c>
      <c r="DI17" s="221">
        <v>4</v>
      </c>
      <c r="DJ17" s="221">
        <f t="shared" ref="DJ17" si="178">SUM(DD17:DI17)</f>
        <v>23</v>
      </c>
      <c r="DK17" s="221">
        <f t="shared" ref="DK17" si="179">COUNTIF(DD17:DI17,0)</f>
        <v>0</v>
      </c>
      <c r="DL17" s="221">
        <f t="shared" ref="DL17" si="180">COUNTIF(DD17:DI17,1)</f>
        <v>0</v>
      </c>
      <c r="DM17" s="221">
        <f t="shared" ref="DM17" si="181">COUNTIF(DD17:DI17,2)</f>
        <v>0</v>
      </c>
      <c r="DN17" s="221">
        <f t="shared" ref="DN17" si="182">COUNTIF(DD17:DI17,3)</f>
        <v>1</v>
      </c>
      <c r="DO17" s="221">
        <f t="shared" ref="DO17" si="183">COUNTIF(DD17:DI17,4)</f>
        <v>5</v>
      </c>
      <c r="DP17" s="221">
        <f t="shared" ref="DP17" si="184">COUNTIF(DD17:DI17,5)</f>
        <v>0</v>
      </c>
      <c r="DQ17" s="221">
        <f t="shared" ref="DQ17" si="185">COUNTIF(DD17:DI17,6)</f>
        <v>0</v>
      </c>
      <c r="DR17" s="221">
        <f t="shared" ref="DR17" si="186">COUNTIF(DD17:DI17,7)</f>
        <v>0</v>
      </c>
      <c r="DS17" s="221">
        <f t="shared" ref="DS17" si="187">COUNTIF(DD17:DI17,8)</f>
        <v>0</v>
      </c>
      <c r="DT17" s="221">
        <f t="shared" ref="DT17" si="188">COUNTIF(DD17:DI17,9)</f>
        <v>0</v>
      </c>
      <c r="DU17" s="221">
        <f t="shared" ref="DU17" si="189">COUNTIF(DD17:DI17,10)</f>
        <v>0</v>
      </c>
      <c r="DV17" s="221">
        <f t="shared" ref="DV17" si="190">COUNTIF(DD17:DI17,11)</f>
        <v>0</v>
      </c>
      <c r="DW17" s="221">
        <f t="shared" ref="DW17" si="191">COUNTIF(DD17:DI17,12)</f>
        <v>0</v>
      </c>
      <c r="DX17" s="221">
        <f t="shared" ref="DX17" si="192">SUM(DR17:DW17)</f>
        <v>0</v>
      </c>
      <c r="DY17" s="221">
        <f t="shared" ref="DY17" si="193">SUM(DK17:DM17)</f>
        <v>0</v>
      </c>
      <c r="DZ17" s="221">
        <f t="shared" ref="DZ17" si="194">SUM(DN17:DO17)</f>
        <v>6</v>
      </c>
      <c r="EA17" s="221">
        <f t="shared" ref="EA17" si="195">SUM(DP17:DQ17)</f>
        <v>0</v>
      </c>
      <c r="EB17" s="221">
        <f t="shared" ref="EB17" si="196">SUM(DR17:DS17)</f>
        <v>0</v>
      </c>
      <c r="EC17" s="221">
        <f t="shared" ref="EC17" si="197">SUM(DT17:DW17)</f>
        <v>0</v>
      </c>
      <c r="ED17" s="221">
        <f t="shared" ref="ED17" si="198">SUM(DN17:DQ17)</f>
        <v>6</v>
      </c>
      <c r="EE17" s="221">
        <f t="shared" ref="EE17" si="199">SUM(DO17:DQ17)</f>
        <v>5</v>
      </c>
      <c r="EF17" s="221">
        <f t="shared" ref="EF17" si="200">SUM(DR17:DW17)</f>
        <v>0</v>
      </c>
      <c r="EG17" s="221">
        <f t="shared" ref="EG17" si="201">SUM(DK17:DM17)</f>
        <v>0</v>
      </c>
      <c r="EH17" s="221"/>
      <c r="EI17" s="221"/>
      <c r="EJ17" s="191"/>
      <c r="EK17" s="191">
        <f>SUM(EK10:EK16)</f>
        <v>55</v>
      </c>
      <c r="EL17" s="192">
        <f>SUM(EL10:EL16)</f>
        <v>1</v>
      </c>
      <c r="EM17" s="221"/>
      <c r="EN17" s="191"/>
      <c r="EO17" s="191">
        <f>SUM(EO10:EO16)</f>
        <v>55</v>
      </c>
      <c r="EP17" s="192">
        <f>SUM(EP10:EP16)</f>
        <v>1</v>
      </c>
    </row>
    <row r="18" spans="2:146">
      <c r="B18" s="367">
        <v>716</v>
      </c>
      <c r="C18" s="367" t="s">
        <v>953</v>
      </c>
      <c r="D18" s="367"/>
      <c r="E18" s="367"/>
      <c r="F18" s="367"/>
      <c r="G18" s="367"/>
      <c r="H18" s="367"/>
      <c r="I18" s="367"/>
      <c r="J18" s="367"/>
      <c r="K18" s="367"/>
      <c r="L18" s="367"/>
      <c r="M18" s="367"/>
      <c r="N18" s="223">
        <v>2</v>
      </c>
      <c r="O18" s="223">
        <v>6</v>
      </c>
      <c r="P18" s="223">
        <v>13</v>
      </c>
      <c r="Q18" s="223">
        <v>16</v>
      </c>
      <c r="R18" s="223">
        <v>29</v>
      </c>
      <c r="S18" s="223">
        <v>30</v>
      </c>
      <c r="T18" s="223">
        <v>21</v>
      </c>
      <c r="U18" s="223">
        <f t="shared" si="0"/>
        <v>96</v>
      </c>
      <c r="V18" s="223"/>
      <c r="W18" s="256" t="str">
        <f t="shared" si="1"/>
        <v>짝수</v>
      </c>
      <c r="X18" s="256" t="str">
        <f t="shared" si="2"/>
        <v>짝수</v>
      </c>
      <c r="Y18" s="256" t="str">
        <f t="shared" si="3"/>
        <v>홀수</v>
      </c>
      <c r="Z18" s="256" t="str">
        <f t="shared" si="4"/>
        <v>짝수</v>
      </c>
      <c r="AA18" s="223" t="str">
        <f t="shared" si="5"/>
        <v>홀수</v>
      </c>
      <c r="AB18" s="223" t="str">
        <f t="shared" si="6"/>
        <v>짝수</v>
      </c>
      <c r="AC18" s="256" t="str">
        <f t="shared" si="7"/>
        <v>2 : 4</v>
      </c>
      <c r="AD18" s="256">
        <f t="shared" si="8"/>
        <v>2</v>
      </c>
      <c r="AE18" s="256">
        <f t="shared" si="9"/>
        <v>4</v>
      </c>
      <c r="AF18" s="256" t="str">
        <f t="shared" si="10"/>
        <v>저수</v>
      </c>
      <c r="AG18" s="256" t="str">
        <f t="shared" si="11"/>
        <v>저수</v>
      </c>
      <c r="AH18" s="256" t="str">
        <f t="shared" si="12"/>
        <v>저수</v>
      </c>
      <c r="AI18" s="256" t="str">
        <f t="shared" si="13"/>
        <v>저수</v>
      </c>
      <c r="AJ18" s="256" t="str">
        <f t="shared" si="14"/>
        <v>고수</v>
      </c>
      <c r="AK18" s="256" t="str">
        <f t="shared" si="15"/>
        <v>고수</v>
      </c>
      <c r="AL18" s="256" t="str">
        <f t="shared" si="16"/>
        <v>4 : 2</v>
      </c>
      <c r="AM18" s="256">
        <f t="shared" si="17"/>
        <v>4</v>
      </c>
      <c r="AN18" s="256">
        <f t="shared" si="18"/>
        <v>2</v>
      </c>
      <c r="AO18" s="256">
        <f t="shared" si="19"/>
        <v>26</v>
      </c>
      <c r="AP18" s="256" t="str">
        <f t="shared" si="20"/>
        <v>O</v>
      </c>
      <c r="AQ18" s="256" t="str">
        <f t="shared" si="21"/>
        <v>X</v>
      </c>
      <c r="AR18" s="256" t="str">
        <f t="shared" si="22"/>
        <v>O</v>
      </c>
      <c r="AS18" s="256" t="str">
        <f t="shared" si="23"/>
        <v>X</v>
      </c>
      <c r="AT18" s="256" t="str">
        <f t="shared" si="24"/>
        <v>X</v>
      </c>
      <c r="AU18" s="256" t="str">
        <f t="shared" si="25"/>
        <v>X</v>
      </c>
      <c r="AV18" s="256" t="str">
        <f t="shared" si="26"/>
        <v>X</v>
      </c>
      <c r="AW18" s="256" t="str">
        <f t="shared" si="27"/>
        <v>X</v>
      </c>
      <c r="AX18" s="256" t="str">
        <f t="shared" si="28"/>
        <v>X</v>
      </c>
      <c r="AY18" s="256" t="str">
        <f t="shared" si="29"/>
        <v>X</v>
      </c>
      <c r="AZ18" s="256" t="str">
        <f t="shared" si="30"/>
        <v>O</v>
      </c>
      <c r="BA18" s="256" t="str">
        <f t="shared" si="31"/>
        <v>X</v>
      </c>
      <c r="BB18" s="256">
        <f t="shared" si="32"/>
        <v>3</v>
      </c>
      <c r="BC18" s="256" t="str">
        <f t="shared" si="33"/>
        <v>1G</v>
      </c>
      <c r="BD18" s="256" t="str">
        <f t="shared" si="34"/>
        <v>1G</v>
      </c>
      <c r="BE18" s="256" t="str">
        <f t="shared" si="35"/>
        <v>1G</v>
      </c>
      <c r="BF18" s="256" t="str">
        <f t="shared" si="36"/>
        <v>2G</v>
      </c>
      <c r="BG18" s="256" t="str">
        <f t="shared" si="37"/>
        <v>2G</v>
      </c>
      <c r="BH18" s="256" t="str">
        <f t="shared" si="38"/>
        <v>2G</v>
      </c>
      <c r="BI18" s="256">
        <f t="shared" si="39"/>
        <v>3</v>
      </c>
      <c r="BJ18" s="256">
        <f t="shared" si="40"/>
        <v>3</v>
      </c>
      <c r="BK18" s="256">
        <f t="shared" si="41"/>
        <v>0</v>
      </c>
      <c r="BL18" s="256" t="str">
        <f t="shared" si="42"/>
        <v>330</v>
      </c>
      <c r="BO18" s="369">
        <v>39</v>
      </c>
      <c r="BP18" s="228">
        <f t="shared" si="51"/>
        <v>4</v>
      </c>
      <c r="BQ18" s="229">
        <f t="shared" si="52"/>
        <v>11</v>
      </c>
      <c r="BR18" s="73">
        <v>14</v>
      </c>
      <c r="BS18" s="9">
        <f t="shared" si="53"/>
        <v>1</v>
      </c>
      <c r="BT18" s="9">
        <f t="shared" si="45"/>
        <v>1</v>
      </c>
      <c r="BU18" s="27">
        <f t="shared" si="54"/>
        <v>2</v>
      </c>
      <c r="BV18" s="84" t="str">
        <f t="shared" si="55"/>
        <v>당첨</v>
      </c>
      <c r="BW18" s="84" t="s">
        <v>591</v>
      </c>
      <c r="BX18" s="83">
        <v>14</v>
      </c>
      <c r="BY18" s="10">
        <v>2</v>
      </c>
      <c r="BZ18" s="10">
        <v>2</v>
      </c>
      <c r="CA18" s="10">
        <v>4</v>
      </c>
      <c r="CB18" s="53" t="s">
        <v>510</v>
      </c>
      <c r="CC18" s="84" t="str">
        <f t="shared" si="46"/>
        <v>짝수</v>
      </c>
      <c r="CD18" s="8">
        <f t="shared" si="47"/>
        <v>28</v>
      </c>
      <c r="CF18" s="47">
        <v>14</v>
      </c>
      <c r="CG18" s="39">
        <v>30</v>
      </c>
      <c r="CH18" s="39">
        <f t="shared" si="48"/>
        <v>1</v>
      </c>
      <c r="CI18" s="44">
        <f t="shared" si="49"/>
        <v>0.05</v>
      </c>
      <c r="CJ18" s="39">
        <f t="shared" si="50"/>
        <v>6</v>
      </c>
      <c r="CL18" s="8">
        <v>75</v>
      </c>
      <c r="CM18" s="8">
        <v>70</v>
      </c>
      <c r="CO18" s="37">
        <v>180</v>
      </c>
      <c r="CP18" s="37">
        <f t="shared" si="56"/>
        <v>23</v>
      </c>
      <c r="CQ18" s="58">
        <f t="shared" si="57"/>
        <v>4.6464646464646465E-2</v>
      </c>
      <c r="CS18" s="367">
        <v>727</v>
      </c>
      <c r="CT18" s="367"/>
      <c r="CU18" s="367"/>
      <c r="DB18" s="221">
        <v>675</v>
      </c>
      <c r="DC18" s="221">
        <v>5</v>
      </c>
      <c r="DD18" s="221">
        <v>0</v>
      </c>
      <c r="DE18" s="221">
        <v>4</v>
      </c>
      <c r="DF18" s="221">
        <v>5</v>
      </c>
      <c r="DG18" s="221">
        <v>3</v>
      </c>
      <c r="DH18" s="221">
        <v>3</v>
      </c>
      <c r="DI18" s="221">
        <v>2</v>
      </c>
      <c r="DJ18" s="221">
        <f t="shared" ref="DJ18" si="202">SUM(DD18:DI18)</f>
        <v>17</v>
      </c>
      <c r="DK18" s="221">
        <f t="shared" ref="DK18" si="203">COUNTIF(DD18:DI18,0)</f>
        <v>1</v>
      </c>
      <c r="DL18" s="221">
        <f t="shared" ref="DL18" si="204">COUNTIF(DD18:DI18,1)</f>
        <v>0</v>
      </c>
      <c r="DM18" s="221">
        <f t="shared" ref="DM18" si="205">COUNTIF(DD18:DI18,2)</f>
        <v>1</v>
      </c>
      <c r="DN18" s="221">
        <f t="shared" ref="DN18" si="206">COUNTIF(DD18:DI18,3)</f>
        <v>2</v>
      </c>
      <c r="DO18" s="221">
        <f t="shared" ref="DO18" si="207">COUNTIF(DD18:DI18,4)</f>
        <v>1</v>
      </c>
      <c r="DP18" s="221">
        <f t="shared" ref="DP18" si="208">COUNTIF(DD18:DI18,5)</f>
        <v>1</v>
      </c>
      <c r="DQ18" s="221">
        <f t="shared" ref="DQ18" si="209">COUNTIF(DD18:DI18,6)</f>
        <v>0</v>
      </c>
      <c r="DR18" s="221">
        <f t="shared" ref="DR18" si="210">COUNTIF(DD18:DI18,7)</f>
        <v>0</v>
      </c>
      <c r="DS18" s="221">
        <f t="shared" ref="DS18" si="211">COUNTIF(DD18:DI18,8)</f>
        <v>0</v>
      </c>
      <c r="DT18" s="221">
        <f t="shared" ref="DT18" si="212">COUNTIF(DD18:DI18,9)</f>
        <v>0</v>
      </c>
      <c r="DU18" s="221">
        <f t="shared" ref="DU18" si="213">COUNTIF(DD18:DI18,10)</f>
        <v>0</v>
      </c>
      <c r="DV18" s="221">
        <f t="shared" ref="DV18" si="214">COUNTIF(DD18:DI18,11)</f>
        <v>0</v>
      </c>
      <c r="DW18" s="221">
        <f t="shared" ref="DW18" si="215">COUNTIF(DD18:DI18,12)</f>
        <v>0</v>
      </c>
      <c r="DX18" s="221">
        <f t="shared" ref="DX18" si="216">SUM(DR18:DW18)</f>
        <v>0</v>
      </c>
      <c r="DY18" s="221">
        <f t="shared" ref="DY18" si="217">SUM(DK18:DM18)</f>
        <v>2</v>
      </c>
      <c r="DZ18" s="221">
        <f t="shared" ref="DZ18" si="218">SUM(DN18:DO18)</f>
        <v>3</v>
      </c>
      <c r="EA18" s="221">
        <f t="shared" ref="EA18" si="219">SUM(DP18:DQ18)</f>
        <v>1</v>
      </c>
      <c r="EB18" s="221">
        <f t="shared" ref="EB18" si="220">SUM(DR18:DS18)</f>
        <v>0</v>
      </c>
      <c r="EC18" s="221">
        <f t="shared" ref="EC18" si="221">SUM(DT18:DW18)</f>
        <v>0</v>
      </c>
      <c r="ED18" s="221">
        <f t="shared" ref="ED18" si="222">SUM(DN18:DQ18)</f>
        <v>4</v>
      </c>
      <c r="EE18" s="221">
        <f t="shared" ref="EE18" si="223">SUM(DO18:DQ18)</f>
        <v>2</v>
      </c>
      <c r="EF18" s="221">
        <f t="shared" ref="EF18" si="224">SUM(DR18:DW18)</f>
        <v>0</v>
      </c>
      <c r="EG18" s="221">
        <f t="shared" ref="EG18" si="225">SUM(DK18:DM18)</f>
        <v>2</v>
      </c>
      <c r="EH18" s="221"/>
      <c r="EI18" s="221"/>
      <c r="EJ18" s="221"/>
      <c r="EK18" s="221"/>
      <c r="EL18" s="221"/>
      <c r="EM18" s="221"/>
      <c r="EN18" s="221"/>
      <c r="EO18" s="221"/>
      <c r="EP18" s="221"/>
    </row>
    <row r="19" spans="2:146">
      <c r="B19" s="367">
        <v>717</v>
      </c>
      <c r="C19" s="367" t="s">
        <v>954</v>
      </c>
      <c r="D19" s="367"/>
      <c r="E19" s="367"/>
      <c r="F19" s="367"/>
      <c r="G19" s="367"/>
      <c r="H19" s="367"/>
      <c r="I19" s="367"/>
      <c r="J19" s="367"/>
      <c r="K19" s="367"/>
      <c r="L19" s="367"/>
      <c r="M19" s="367"/>
      <c r="N19" s="223">
        <v>2</v>
      </c>
      <c r="O19" s="223">
        <v>11</v>
      </c>
      <c r="P19" s="223">
        <v>19</v>
      </c>
      <c r="Q19" s="223">
        <v>25</v>
      </c>
      <c r="R19" s="223">
        <v>28</v>
      </c>
      <c r="S19" s="223">
        <v>32</v>
      </c>
      <c r="T19" s="223">
        <v>44</v>
      </c>
      <c r="U19" s="223">
        <f t="shared" si="0"/>
        <v>117</v>
      </c>
      <c r="V19" s="223"/>
      <c r="W19" s="256" t="str">
        <f t="shared" si="1"/>
        <v>짝수</v>
      </c>
      <c r="X19" s="256" t="str">
        <f t="shared" si="2"/>
        <v>홀수</v>
      </c>
      <c r="Y19" s="256" t="str">
        <f t="shared" si="3"/>
        <v>홀수</v>
      </c>
      <c r="Z19" s="256" t="str">
        <f t="shared" si="4"/>
        <v>홀수</v>
      </c>
      <c r="AA19" s="223" t="str">
        <f t="shared" si="5"/>
        <v>짝수</v>
      </c>
      <c r="AB19" s="223" t="str">
        <f t="shared" si="6"/>
        <v>짝수</v>
      </c>
      <c r="AC19" s="256" t="str">
        <f t="shared" si="7"/>
        <v>3 : 3</v>
      </c>
      <c r="AD19" s="256">
        <f t="shared" si="8"/>
        <v>3</v>
      </c>
      <c r="AE19" s="256">
        <f t="shared" si="9"/>
        <v>3</v>
      </c>
      <c r="AF19" s="256" t="str">
        <f t="shared" si="10"/>
        <v>저수</v>
      </c>
      <c r="AG19" s="256" t="str">
        <f t="shared" si="11"/>
        <v>저수</v>
      </c>
      <c r="AH19" s="256" t="str">
        <f t="shared" si="12"/>
        <v>저수</v>
      </c>
      <c r="AI19" s="256" t="str">
        <f t="shared" si="13"/>
        <v>고수</v>
      </c>
      <c r="AJ19" s="256" t="str">
        <f t="shared" si="14"/>
        <v>고수</v>
      </c>
      <c r="AK19" s="256" t="str">
        <f t="shared" si="15"/>
        <v>고수</v>
      </c>
      <c r="AL19" s="256" t="str">
        <f t="shared" si="16"/>
        <v>3 : 3</v>
      </c>
      <c r="AM19" s="256">
        <f t="shared" si="17"/>
        <v>3</v>
      </c>
      <c r="AN19" s="256">
        <f t="shared" si="18"/>
        <v>3</v>
      </c>
      <c r="AO19" s="256">
        <f t="shared" si="19"/>
        <v>27</v>
      </c>
      <c r="AP19" s="256" t="str">
        <f t="shared" si="20"/>
        <v>O</v>
      </c>
      <c r="AQ19" s="256" t="str">
        <f t="shared" si="21"/>
        <v>O</v>
      </c>
      <c r="AR19" s="256" t="str">
        <f t="shared" si="22"/>
        <v>O</v>
      </c>
      <c r="AS19" s="256" t="str">
        <f t="shared" si="23"/>
        <v>X</v>
      </c>
      <c r="AT19" s="256" t="str">
        <f t="shared" si="24"/>
        <v>X</v>
      </c>
      <c r="AU19" s="256" t="str">
        <f t="shared" si="25"/>
        <v>X</v>
      </c>
      <c r="AV19" s="256" t="str">
        <f t="shared" si="26"/>
        <v>X</v>
      </c>
      <c r="AW19" s="256" t="str">
        <f t="shared" si="27"/>
        <v>X</v>
      </c>
      <c r="AX19" s="256" t="str">
        <f t="shared" si="28"/>
        <v>X</v>
      </c>
      <c r="AY19" s="256" t="str">
        <f t="shared" si="29"/>
        <v>X</v>
      </c>
      <c r="AZ19" s="256" t="str">
        <f t="shared" si="30"/>
        <v>X</v>
      </c>
      <c r="BA19" s="256" t="str">
        <f t="shared" si="31"/>
        <v>X</v>
      </c>
      <c r="BB19" s="256">
        <f t="shared" si="32"/>
        <v>3</v>
      </c>
      <c r="BC19" s="256" t="str">
        <f t="shared" si="33"/>
        <v>1G</v>
      </c>
      <c r="BD19" s="256" t="str">
        <f t="shared" si="34"/>
        <v>1G</v>
      </c>
      <c r="BE19" s="256" t="str">
        <f t="shared" si="35"/>
        <v>2G</v>
      </c>
      <c r="BF19" s="256" t="str">
        <f t="shared" si="36"/>
        <v>2G</v>
      </c>
      <c r="BG19" s="256" t="str">
        <f t="shared" si="37"/>
        <v>2G</v>
      </c>
      <c r="BH19" s="256" t="str">
        <f t="shared" si="38"/>
        <v>3G</v>
      </c>
      <c r="BI19" s="256">
        <f t="shared" si="39"/>
        <v>2</v>
      </c>
      <c r="BJ19" s="256">
        <f t="shared" si="40"/>
        <v>3</v>
      </c>
      <c r="BK19" s="256">
        <f t="shared" si="41"/>
        <v>1</v>
      </c>
      <c r="BL19" s="256" t="str">
        <f t="shared" si="42"/>
        <v>231</v>
      </c>
      <c r="BO19" s="368">
        <v>41</v>
      </c>
      <c r="BP19" s="234">
        <f t="shared" si="51"/>
        <v>4</v>
      </c>
      <c r="BQ19" s="235">
        <f t="shared" si="52"/>
        <v>11</v>
      </c>
      <c r="BR19" s="73">
        <v>15</v>
      </c>
      <c r="BS19" s="9">
        <f t="shared" si="53"/>
        <v>2</v>
      </c>
      <c r="BT19" s="9">
        <f t="shared" si="45"/>
        <v>2</v>
      </c>
      <c r="BU19" s="27">
        <f t="shared" si="54"/>
        <v>4</v>
      </c>
      <c r="BV19" s="84" t="str">
        <f t="shared" si="55"/>
        <v>당첨</v>
      </c>
      <c r="BW19" s="84" t="s">
        <v>591</v>
      </c>
      <c r="BX19" s="83">
        <v>15</v>
      </c>
      <c r="BY19" s="10">
        <v>2</v>
      </c>
      <c r="BZ19" s="10">
        <v>2</v>
      </c>
      <c r="CA19" s="10">
        <v>4</v>
      </c>
      <c r="CB19" s="53" t="s">
        <v>510</v>
      </c>
      <c r="CC19" s="84" t="str">
        <f t="shared" si="46"/>
        <v>홀수</v>
      </c>
      <c r="CD19" s="8">
        <f t="shared" si="47"/>
        <v>28</v>
      </c>
      <c r="CF19" s="47">
        <v>15</v>
      </c>
      <c r="CG19" s="39">
        <v>19</v>
      </c>
      <c r="CH19" s="39">
        <f t="shared" si="48"/>
        <v>2</v>
      </c>
      <c r="CI19" s="44">
        <f t="shared" si="49"/>
        <v>0.1</v>
      </c>
      <c r="CJ19" s="39">
        <f t="shared" si="50"/>
        <v>2</v>
      </c>
      <c r="CL19" s="8">
        <v>75</v>
      </c>
      <c r="CM19" s="8">
        <v>70</v>
      </c>
      <c r="CO19" s="37">
        <v>190</v>
      </c>
      <c r="CP19" s="37">
        <f t="shared" si="56"/>
        <v>15</v>
      </c>
      <c r="CQ19" s="58">
        <f t="shared" si="57"/>
        <v>3.0303030303030304E-2</v>
      </c>
      <c r="CS19" s="367">
        <v>726</v>
      </c>
      <c r="CT19" s="367"/>
      <c r="CU19" s="367"/>
      <c r="DB19" s="221">
        <v>676</v>
      </c>
      <c r="DC19" s="221">
        <v>4</v>
      </c>
      <c r="DD19" s="221">
        <v>1</v>
      </c>
      <c r="DE19" s="221">
        <v>5</v>
      </c>
      <c r="DF19" s="221">
        <v>4</v>
      </c>
      <c r="DG19" s="221">
        <v>0</v>
      </c>
      <c r="DH19" s="221">
        <v>3</v>
      </c>
      <c r="DI19" s="221">
        <v>3</v>
      </c>
      <c r="DJ19" s="221">
        <f t="shared" ref="DJ19" si="226">SUM(DD19:DI19)</f>
        <v>16</v>
      </c>
      <c r="DK19" s="221">
        <f t="shared" ref="DK19" si="227">COUNTIF(DD19:DI19,0)</f>
        <v>1</v>
      </c>
      <c r="DL19" s="221">
        <f t="shared" ref="DL19" si="228">COUNTIF(DD19:DI19,1)</f>
        <v>1</v>
      </c>
      <c r="DM19" s="221">
        <f t="shared" ref="DM19" si="229">COUNTIF(DD19:DI19,2)</f>
        <v>0</v>
      </c>
      <c r="DN19" s="221">
        <f t="shared" ref="DN19" si="230">COUNTIF(DD19:DI19,3)</f>
        <v>2</v>
      </c>
      <c r="DO19" s="221">
        <f t="shared" ref="DO19" si="231">COUNTIF(DD19:DI19,4)</f>
        <v>1</v>
      </c>
      <c r="DP19" s="221">
        <f t="shared" ref="DP19" si="232">COUNTIF(DD19:DI19,5)</f>
        <v>1</v>
      </c>
      <c r="DQ19" s="221">
        <f t="shared" ref="DQ19" si="233">COUNTIF(DD19:DI19,6)</f>
        <v>0</v>
      </c>
      <c r="DR19" s="221">
        <f t="shared" ref="DR19" si="234">COUNTIF(DD19:DI19,7)</f>
        <v>0</v>
      </c>
      <c r="DS19" s="221">
        <f t="shared" ref="DS19" si="235">COUNTIF(DD19:DI19,8)</f>
        <v>0</v>
      </c>
      <c r="DT19" s="221">
        <f t="shared" ref="DT19" si="236">COUNTIF(DD19:DI19,9)</f>
        <v>0</v>
      </c>
      <c r="DU19" s="221">
        <f t="shared" ref="DU19" si="237">COUNTIF(DD19:DI19,10)</f>
        <v>0</v>
      </c>
      <c r="DV19" s="221">
        <f t="shared" ref="DV19" si="238">COUNTIF(DD19:DI19,11)</f>
        <v>0</v>
      </c>
      <c r="DW19" s="221">
        <f t="shared" ref="DW19" si="239">COUNTIF(DD19:DI19,12)</f>
        <v>0</v>
      </c>
      <c r="DX19" s="221">
        <f t="shared" ref="DX19" si="240">SUM(DR19:DW19)</f>
        <v>0</v>
      </c>
      <c r="DY19" s="221">
        <f t="shared" ref="DY19" si="241">SUM(DK19:DM19)</f>
        <v>2</v>
      </c>
      <c r="DZ19" s="221">
        <f t="shared" ref="DZ19" si="242">SUM(DN19:DO19)</f>
        <v>3</v>
      </c>
      <c r="EA19" s="221">
        <f t="shared" ref="EA19" si="243">SUM(DP19:DQ19)</f>
        <v>1</v>
      </c>
      <c r="EB19" s="221">
        <f t="shared" ref="EB19" si="244">SUM(DR19:DS19)</f>
        <v>0</v>
      </c>
      <c r="EC19" s="221">
        <f t="shared" ref="EC19" si="245">SUM(DT19:DW19)</f>
        <v>0</v>
      </c>
      <c r="ED19" s="221">
        <f t="shared" ref="ED19" si="246">SUM(DN19:DQ19)</f>
        <v>4</v>
      </c>
      <c r="EE19" s="221">
        <f t="shared" ref="EE19" si="247">SUM(DO19:DQ19)</f>
        <v>2</v>
      </c>
      <c r="EF19" s="221">
        <f t="shared" ref="EF19" si="248">SUM(DR19:DW19)</f>
        <v>0</v>
      </c>
      <c r="EG19" s="221">
        <f t="shared" ref="EG19" si="249">SUM(DK19:DM19)</f>
        <v>2</v>
      </c>
      <c r="EH19" s="221"/>
      <c r="EI19" s="221"/>
      <c r="EJ19" s="425">
        <v>1</v>
      </c>
      <c r="EK19" s="425"/>
      <c r="EL19" s="425"/>
      <c r="EM19" s="221"/>
      <c r="EN19" s="425" t="s">
        <v>798</v>
      </c>
      <c r="EO19" s="425"/>
      <c r="EP19" s="425"/>
    </row>
    <row r="20" spans="2:146">
      <c r="B20" s="367">
        <v>718</v>
      </c>
      <c r="C20" s="367" t="s">
        <v>955</v>
      </c>
      <c r="D20" s="367"/>
      <c r="E20" s="367"/>
      <c r="F20" s="367"/>
      <c r="G20" s="367"/>
      <c r="H20" s="367"/>
      <c r="I20" s="367"/>
      <c r="J20" s="367"/>
      <c r="K20" s="367"/>
      <c r="L20" s="367"/>
      <c r="M20" s="367"/>
      <c r="N20" s="223">
        <v>4</v>
      </c>
      <c r="O20" s="223">
        <v>11</v>
      </c>
      <c r="P20" s="223">
        <v>20</v>
      </c>
      <c r="Q20" s="223">
        <v>23</v>
      </c>
      <c r="R20" s="223">
        <v>32</v>
      </c>
      <c r="S20" s="223">
        <v>39</v>
      </c>
      <c r="T20" s="223">
        <v>40</v>
      </c>
      <c r="U20" s="223">
        <f t="shared" si="0"/>
        <v>129</v>
      </c>
      <c r="V20" s="223"/>
      <c r="W20" s="256" t="str">
        <f t="shared" si="1"/>
        <v>짝수</v>
      </c>
      <c r="X20" s="256" t="str">
        <f t="shared" si="2"/>
        <v>홀수</v>
      </c>
      <c r="Y20" s="256" t="str">
        <f t="shared" si="3"/>
        <v>짝수</v>
      </c>
      <c r="Z20" s="256" t="str">
        <f t="shared" si="4"/>
        <v>홀수</v>
      </c>
      <c r="AA20" s="223" t="str">
        <f t="shared" si="5"/>
        <v>짝수</v>
      </c>
      <c r="AB20" s="223" t="str">
        <f t="shared" si="6"/>
        <v>홀수</v>
      </c>
      <c r="AC20" s="256" t="str">
        <f t="shared" si="7"/>
        <v>3 : 3</v>
      </c>
      <c r="AD20" s="256">
        <f t="shared" si="8"/>
        <v>3</v>
      </c>
      <c r="AE20" s="256">
        <f t="shared" si="9"/>
        <v>3</v>
      </c>
      <c r="AF20" s="256" t="str">
        <f t="shared" si="10"/>
        <v>저수</v>
      </c>
      <c r="AG20" s="256" t="str">
        <f t="shared" si="11"/>
        <v>저수</v>
      </c>
      <c r="AH20" s="256" t="str">
        <f t="shared" si="12"/>
        <v>저수</v>
      </c>
      <c r="AI20" s="256" t="str">
        <f t="shared" si="13"/>
        <v>고수</v>
      </c>
      <c r="AJ20" s="256" t="str">
        <f t="shared" si="14"/>
        <v>고수</v>
      </c>
      <c r="AK20" s="256" t="str">
        <f t="shared" si="15"/>
        <v>고수</v>
      </c>
      <c r="AL20" s="256" t="str">
        <f t="shared" si="16"/>
        <v>3 : 3</v>
      </c>
      <c r="AM20" s="256">
        <f t="shared" si="17"/>
        <v>3</v>
      </c>
      <c r="AN20" s="256">
        <f t="shared" si="18"/>
        <v>3</v>
      </c>
      <c r="AO20" s="256">
        <f t="shared" si="19"/>
        <v>19</v>
      </c>
      <c r="AP20" s="256" t="str">
        <f t="shared" si="20"/>
        <v>X</v>
      </c>
      <c r="AQ20" s="256" t="str">
        <f t="shared" si="21"/>
        <v>O</v>
      </c>
      <c r="AR20" s="256" t="str">
        <f t="shared" si="22"/>
        <v>X</v>
      </c>
      <c r="AS20" s="256" t="str">
        <f t="shared" si="23"/>
        <v>X</v>
      </c>
      <c r="AT20" s="256" t="str">
        <f t="shared" si="24"/>
        <v>X</v>
      </c>
      <c r="AU20" s="256" t="str">
        <f t="shared" si="25"/>
        <v>X</v>
      </c>
      <c r="AV20" s="256" t="str">
        <f t="shared" si="26"/>
        <v>X</v>
      </c>
      <c r="AW20" s="256" t="str">
        <f t="shared" si="27"/>
        <v>X</v>
      </c>
      <c r="AX20" s="256" t="str">
        <f t="shared" si="28"/>
        <v>X</v>
      </c>
      <c r="AY20" s="256" t="str">
        <f t="shared" si="29"/>
        <v>O</v>
      </c>
      <c r="AZ20" s="256" t="str">
        <f t="shared" si="30"/>
        <v>X</v>
      </c>
      <c r="BA20" s="256" t="str">
        <f t="shared" si="31"/>
        <v>X</v>
      </c>
      <c r="BB20" s="256">
        <f t="shared" si="32"/>
        <v>2</v>
      </c>
      <c r="BC20" s="256" t="str">
        <f t="shared" si="33"/>
        <v>1G</v>
      </c>
      <c r="BD20" s="256" t="str">
        <f t="shared" si="34"/>
        <v>1G</v>
      </c>
      <c r="BE20" s="256" t="str">
        <f t="shared" si="35"/>
        <v>2G</v>
      </c>
      <c r="BF20" s="256" t="str">
        <f t="shared" si="36"/>
        <v>2G</v>
      </c>
      <c r="BG20" s="256" t="str">
        <f t="shared" si="37"/>
        <v>3G</v>
      </c>
      <c r="BH20" s="256" t="str">
        <f t="shared" si="38"/>
        <v>3G</v>
      </c>
      <c r="BI20" s="256">
        <f t="shared" si="39"/>
        <v>2</v>
      </c>
      <c r="BJ20" s="256">
        <f t="shared" si="40"/>
        <v>2</v>
      </c>
      <c r="BK20" s="256">
        <f t="shared" si="41"/>
        <v>2</v>
      </c>
      <c r="BL20" s="256" t="str">
        <f t="shared" si="42"/>
        <v>222</v>
      </c>
      <c r="BO20" s="368">
        <v>6</v>
      </c>
      <c r="BP20" s="234">
        <f t="shared" si="51"/>
        <v>3</v>
      </c>
      <c r="BQ20" s="235">
        <f t="shared" si="52"/>
        <v>16</v>
      </c>
      <c r="BR20" s="32">
        <v>16</v>
      </c>
      <c r="BS20" s="9">
        <f t="shared" si="53"/>
        <v>2</v>
      </c>
      <c r="BT20" s="9">
        <f t="shared" si="45"/>
        <v>2</v>
      </c>
      <c r="BU20" s="27">
        <f t="shared" si="54"/>
        <v>4</v>
      </c>
      <c r="BV20" s="84" t="str">
        <f t="shared" si="55"/>
        <v>당첨</v>
      </c>
      <c r="BW20" s="84" t="s">
        <v>592</v>
      </c>
      <c r="BX20" s="83">
        <v>16</v>
      </c>
      <c r="BY20" s="10">
        <v>2</v>
      </c>
      <c r="BZ20" s="10">
        <v>2</v>
      </c>
      <c r="CA20" s="10">
        <v>4</v>
      </c>
      <c r="CB20" s="53" t="s">
        <v>510</v>
      </c>
      <c r="CC20" s="84" t="str">
        <f t="shared" si="46"/>
        <v>짝수</v>
      </c>
      <c r="CD20" s="8">
        <f t="shared" si="47"/>
        <v>28</v>
      </c>
      <c r="CF20" s="47">
        <v>16</v>
      </c>
      <c r="CG20" s="39">
        <v>18</v>
      </c>
      <c r="CH20" s="39">
        <f t="shared" si="48"/>
        <v>0</v>
      </c>
      <c r="CI20" s="44">
        <f t="shared" si="49"/>
        <v>0</v>
      </c>
      <c r="CJ20" s="39">
        <f t="shared" si="50"/>
        <v>14</v>
      </c>
      <c r="CL20" s="8">
        <v>76</v>
      </c>
      <c r="CM20" s="8">
        <v>70</v>
      </c>
      <c r="CO20" s="37">
        <v>200</v>
      </c>
      <c r="CP20" s="37">
        <f t="shared" si="56"/>
        <v>6</v>
      </c>
      <c r="CQ20" s="58">
        <f t="shared" si="57"/>
        <v>1.2121212121212121E-2</v>
      </c>
      <c r="CS20" s="367">
        <v>725</v>
      </c>
      <c r="CT20" s="367"/>
      <c r="CU20" s="367"/>
      <c r="CW20" s="2">
        <v>723</v>
      </c>
      <c r="DB20" s="221">
        <v>677</v>
      </c>
      <c r="DC20" s="221">
        <v>6</v>
      </c>
      <c r="DD20" s="221">
        <v>2</v>
      </c>
      <c r="DE20" s="221">
        <v>4</v>
      </c>
      <c r="DF20" s="221">
        <v>2</v>
      </c>
      <c r="DG20" s="221">
        <v>3</v>
      </c>
      <c r="DH20" s="221">
        <v>2</v>
      </c>
      <c r="DI20" s="221">
        <v>4</v>
      </c>
      <c r="DJ20" s="221">
        <f t="shared" ref="DJ20" si="250">SUM(DD20:DI20)</f>
        <v>17</v>
      </c>
      <c r="DK20" s="221">
        <f t="shared" ref="DK20" si="251">COUNTIF(DD20:DI20,0)</f>
        <v>0</v>
      </c>
      <c r="DL20" s="221">
        <f t="shared" ref="DL20" si="252">COUNTIF(DD20:DI20,1)</f>
        <v>0</v>
      </c>
      <c r="DM20" s="221">
        <f t="shared" ref="DM20" si="253">COUNTIF(DD20:DI20,2)</f>
        <v>3</v>
      </c>
      <c r="DN20" s="221">
        <f t="shared" ref="DN20" si="254">COUNTIF(DD20:DI20,3)</f>
        <v>1</v>
      </c>
      <c r="DO20" s="221">
        <f t="shared" ref="DO20" si="255">COUNTIF(DD20:DI20,4)</f>
        <v>2</v>
      </c>
      <c r="DP20" s="221">
        <f t="shared" ref="DP20" si="256">COUNTIF(DD20:DI20,5)</f>
        <v>0</v>
      </c>
      <c r="DQ20" s="221">
        <f t="shared" ref="DQ20" si="257">COUNTIF(DD20:DI20,6)</f>
        <v>0</v>
      </c>
      <c r="DR20" s="221">
        <f t="shared" ref="DR20" si="258">COUNTIF(DD20:DI20,7)</f>
        <v>0</v>
      </c>
      <c r="DS20" s="221">
        <f t="shared" ref="DS20" si="259">COUNTIF(DD20:DI20,8)</f>
        <v>0</v>
      </c>
      <c r="DT20" s="221">
        <f t="shared" ref="DT20" si="260">COUNTIF(DD20:DI20,9)</f>
        <v>0</v>
      </c>
      <c r="DU20" s="221">
        <f t="shared" ref="DU20" si="261">COUNTIF(DD20:DI20,10)</f>
        <v>0</v>
      </c>
      <c r="DV20" s="221">
        <f t="shared" ref="DV20" si="262">COUNTIF(DD20:DI20,11)</f>
        <v>0</v>
      </c>
      <c r="DW20" s="221">
        <f t="shared" ref="DW20" si="263">COUNTIF(DD20:DI20,12)</f>
        <v>0</v>
      </c>
      <c r="DX20" s="221">
        <f t="shared" ref="DX20" si="264">SUM(DR20:DW20)</f>
        <v>0</v>
      </c>
      <c r="DY20" s="221">
        <f t="shared" ref="DY20" si="265">SUM(DK20:DM20)</f>
        <v>3</v>
      </c>
      <c r="DZ20" s="221">
        <f t="shared" ref="DZ20" si="266">SUM(DN20:DO20)</f>
        <v>3</v>
      </c>
      <c r="EA20" s="221">
        <f t="shared" ref="EA20" si="267">SUM(DP20:DQ20)</f>
        <v>0</v>
      </c>
      <c r="EB20" s="221">
        <f t="shared" ref="EB20" si="268">SUM(DR20:DS20)</f>
        <v>0</v>
      </c>
      <c r="EC20" s="221">
        <f t="shared" ref="EC20" si="269">SUM(DT20:DW20)</f>
        <v>0</v>
      </c>
      <c r="ED20" s="221">
        <f t="shared" ref="ED20" si="270">SUM(DN20:DQ20)</f>
        <v>3</v>
      </c>
      <c r="EE20" s="221">
        <f t="shared" ref="EE20" si="271">SUM(DO20:DQ20)</f>
        <v>2</v>
      </c>
      <c r="EF20" s="221">
        <f t="shared" ref="EF20" si="272">SUM(DR20:DW20)</f>
        <v>0</v>
      </c>
      <c r="EG20" s="221">
        <f t="shared" ref="EG20" si="273">SUM(DK20:DM20)</f>
        <v>3</v>
      </c>
      <c r="EH20" s="221"/>
      <c r="EI20" s="221"/>
      <c r="EJ20" s="191">
        <v>0</v>
      </c>
      <c r="EK20" s="191">
        <f>COUNTIF(DL11:DL200,EJ20)</f>
        <v>26</v>
      </c>
      <c r="EL20" s="192">
        <f>EK20/EK27</f>
        <v>0.47272727272727272</v>
      </c>
      <c r="EM20" s="221"/>
      <c r="EN20" s="191">
        <v>0</v>
      </c>
      <c r="EO20" s="191">
        <f>COUNTIF(EE11:EE200,EN20)</f>
        <v>5</v>
      </c>
      <c r="EP20" s="192">
        <f>EO20/EO27</f>
        <v>9.0909090909090912E-2</v>
      </c>
    </row>
    <row r="21" spans="2:146">
      <c r="B21" s="367">
        <v>719</v>
      </c>
      <c r="C21" s="367" t="s">
        <v>956</v>
      </c>
      <c r="D21" s="367"/>
      <c r="E21" s="367"/>
      <c r="F21" s="367"/>
      <c r="G21" s="367"/>
      <c r="H21" s="367"/>
      <c r="I21" s="367"/>
      <c r="J21" s="367"/>
      <c r="K21" s="367"/>
      <c r="L21" s="367"/>
      <c r="M21" s="367"/>
      <c r="N21" s="223">
        <v>4</v>
      </c>
      <c r="O21" s="223">
        <v>8</v>
      </c>
      <c r="P21" s="223">
        <v>13</v>
      </c>
      <c r="Q21" s="223">
        <v>19</v>
      </c>
      <c r="R21" s="223">
        <v>20</v>
      </c>
      <c r="S21" s="223">
        <v>43</v>
      </c>
      <c r="T21" s="223">
        <v>26</v>
      </c>
      <c r="U21" s="223">
        <f t="shared" si="0"/>
        <v>107</v>
      </c>
      <c r="V21" s="223"/>
      <c r="W21" s="256" t="str">
        <f t="shared" si="1"/>
        <v>짝수</v>
      </c>
      <c r="X21" s="256" t="str">
        <f t="shared" si="2"/>
        <v>짝수</v>
      </c>
      <c r="Y21" s="256" t="str">
        <f t="shared" si="3"/>
        <v>홀수</v>
      </c>
      <c r="Z21" s="256" t="str">
        <f t="shared" si="4"/>
        <v>홀수</v>
      </c>
      <c r="AA21" s="223" t="str">
        <f t="shared" si="5"/>
        <v>짝수</v>
      </c>
      <c r="AB21" s="223" t="str">
        <f t="shared" si="6"/>
        <v>홀수</v>
      </c>
      <c r="AC21" s="256" t="str">
        <f t="shared" si="7"/>
        <v>3 : 3</v>
      </c>
      <c r="AD21" s="256">
        <f t="shared" si="8"/>
        <v>3</v>
      </c>
      <c r="AE21" s="256">
        <f t="shared" si="9"/>
        <v>3</v>
      </c>
      <c r="AF21" s="256" t="str">
        <f t="shared" si="10"/>
        <v>저수</v>
      </c>
      <c r="AG21" s="256" t="str">
        <f t="shared" si="11"/>
        <v>저수</v>
      </c>
      <c r="AH21" s="256" t="str">
        <f t="shared" si="12"/>
        <v>저수</v>
      </c>
      <c r="AI21" s="256" t="str">
        <f t="shared" si="13"/>
        <v>저수</v>
      </c>
      <c r="AJ21" s="256" t="str">
        <f t="shared" si="14"/>
        <v>저수</v>
      </c>
      <c r="AK21" s="256" t="str">
        <f t="shared" si="15"/>
        <v>고수</v>
      </c>
      <c r="AL21" s="256" t="str">
        <f t="shared" si="16"/>
        <v>5 : 1</v>
      </c>
      <c r="AM21" s="256">
        <f t="shared" si="17"/>
        <v>5</v>
      </c>
      <c r="AN21" s="256">
        <f t="shared" si="18"/>
        <v>1</v>
      </c>
      <c r="AO21" s="256">
        <f t="shared" si="19"/>
        <v>27</v>
      </c>
      <c r="AP21" s="256" t="str">
        <f t="shared" si="20"/>
        <v>X</v>
      </c>
      <c r="AQ21" s="256" t="str">
        <f t="shared" si="21"/>
        <v>X</v>
      </c>
      <c r="AR21" s="256" t="str">
        <f t="shared" si="22"/>
        <v>O</v>
      </c>
      <c r="AS21" s="256" t="str">
        <f t="shared" si="23"/>
        <v>O</v>
      </c>
      <c r="AT21" s="256" t="str">
        <f t="shared" si="24"/>
        <v>X</v>
      </c>
      <c r="AU21" s="256" t="str">
        <f t="shared" si="25"/>
        <v>X</v>
      </c>
      <c r="AV21" s="256" t="str">
        <f t="shared" si="26"/>
        <v>X</v>
      </c>
      <c r="AW21" s="256" t="str">
        <f t="shared" si="27"/>
        <v>X</v>
      </c>
      <c r="AX21" s="256" t="str">
        <f t="shared" si="28"/>
        <v>X</v>
      </c>
      <c r="AY21" s="256" t="str">
        <f t="shared" si="29"/>
        <v>X</v>
      </c>
      <c r="AZ21" s="256" t="str">
        <f t="shared" si="30"/>
        <v>X</v>
      </c>
      <c r="BA21" s="256" t="str">
        <f t="shared" si="31"/>
        <v>O</v>
      </c>
      <c r="BB21" s="256">
        <f t="shared" si="32"/>
        <v>3</v>
      </c>
      <c r="BC21" s="256" t="str">
        <f t="shared" si="33"/>
        <v>1G</v>
      </c>
      <c r="BD21" s="256" t="str">
        <f t="shared" si="34"/>
        <v>1G</v>
      </c>
      <c r="BE21" s="256" t="str">
        <f t="shared" si="35"/>
        <v>1G</v>
      </c>
      <c r="BF21" s="256" t="str">
        <f t="shared" si="36"/>
        <v>2G</v>
      </c>
      <c r="BG21" s="256" t="str">
        <f t="shared" si="37"/>
        <v>2G</v>
      </c>
      <c r="BH21" s="256" t="str">
        <f t="shared" si="38"/>
        <v>3G</v>
      </c>
      <c r="BI21" s="256">
        <f t="shared" si="39"/>
        <v>3</v>
      </c>
      <c r="BJ21" s="256">
        <f t="shared" si="40"/>
        <v>2</v>
      </c>
      <c r="BK21" s="256">
        <f t="shared" si="41"/>
        <v>1</v>
      </c>
      <c r="BL21" s="256" t="str">
        <f t="shared" si="42"/>
        <v>321</v>
      </c>
      <c r="BO21" s="369">
        <v>11</v>
      </c>
      <c r="BP21" s="228">
        <f t="shared" si="51"/>
        <v>3</v>
      </c>
      <c r="BQ21" s="229">
        <f t="shared" si="52"/>
        <v>16</v>
      </c>
      <c r="BR21" s="32">
        <v>17</v>
      </c>
      <c r="BS21" s="9">
        <f t="shared" si="53"/>
        <v>2</v>
      </c>
      <c r="BT21" s="9">
        <f t="shared" si="45"/>
        <v>2</v>
      </c>
      <c r="BU21" s="27">
        <f t="shared" si="54"/>
        <v>4</v>
      </c>
      <c r="BV21" s="84" t="str">
        <f t="shared" si="55"/>
        <v>당첨</v>
      </c>
      <c r="BW21" s="84" t="s">
        <v>592</v>
      </c>
      <c r="BX21" s="83">
        <v>17</v>
      </c>
      <c r="BY21" s="10">
        <v>6</v>
      </c>
      <c r="BZ21" s="10">
        <v>6</v>
      </c>
      <c r="CA21" s="10">
        <v>12</v>
      </c>
      <c r="CB21" s="53" t="s">
        <v>510</v>
      </c>
      <c r="CC21" s="84" t="str">
        <f t="shared" si="46"/>
        <v>홀수</v>
      </c>
      <c r="CD21" s="8">
        <f t="shared" si="47"/>
        <v>2</v>
      </c>
      <c r="CF21" s="47">
        <v>17</v>
      </c>
      <c r="CG21" s="26">
        <v>31</v>
      </c>
      <c r="CH21" s="46">
        <f t="shared" si="48"/>
        <v>0</v>
      </c>
      <c r="CI21" s="36">
        <f t="shared" si="49"/>
        <v>0</v>
      </c>
      <c r="CJ21" s="26">
        <f t="shared" si="50"/>
        <v>14</v>
      </c>
      <c r="CL21" s="8">
        <v>77</v>
      </c>
      <c r="CM21" s="8">
        <v>70</v>
      </c>
      <c r="CO21" s="37">
        <v>210</v>
      </c>
      <c r="CP21" s="37">
        <f t="shared" si="56"/>
        <v>2</v>
      </c>
      <c r="CQ21" s="58">
        <f t="shared" si="57"/>
        <v>4.0404040404040404E-3</v>
      </c>
      <c r="CS21" s="367">
        <v>724</v>
      </c>
      <c r="CT21" s="367"/>
      <c r="CU21" s="367"/>
      <c r="CW21" s="370">
        <v>1</v>
      </c>
      <c r="DB21" s="221">
        <v>678</v>
      </c>
      <c r="DC21" s="221">
        <v>6</v>
      </c>
      <c r="DD21" s="221">
        <v>2</v>
      </c>
      <c r="DE21" s="221">
        <v>5</v>
      </c>
      <c r="DF21" s="221">
        <v>3</v>
      </c>
      <c r="DG21" s="221">
        <v>3</v>
      </c>
      <c r="DH21" s="221">
        <v>4</v>
      </c>
      <c r="DI21" s="221">
        <v>3</v>
      </c>
      <c r="DJ21" s="221">
        <f t="shared" ref="DJ21" si="274">SUM(DD21:DI21)</f>
        <v>20</v>
      </c>
      <c r="DK21" s="221">
        <f t="shared" ref="DK21" si="275">COUNTIF(DD21:DI21,0)</f>
        <v>0</v>
      </c>
      <c r="DL21" s="221">
        <f t="shared" ref="DL21" si="276">COUNTIF(DD21:DI21,1)</f>
        <v>0</v>
      </c>
      <c r="DM21" s="221">
        <f t="shared" ref="DM21" si="277">COUNTIF(DD21:DI21,2)</f>
        <v>1</v>
      </c>
      <c r="DN21" s="221">
        <f t="shared" ref="DN21" si="278">COUNTIF(DD21:DI21,3)</f>
        <v>3</v>
      </c>
      <c r="DO21" s="221">
        <f t="shared" ref="DO21" si="279">COUNTIF(DD21:DI21,4)</f>
        <v>1</v>
      </c>
      <c r="DP21" s="221">
        <f t="shared" ref="DP21" si="280">COUNTIF(DD21:DI21,5)</f>
        <v>1</v>
      </c>
      <c r="DQ21" s="221">
        <f t="shared" ref="DQ21" si="281">COUNTIF(DD21:DI21,6)</f>
        <v>0</v>
      </c>
      <c r="DR21" s="221">
        <f t="shared" ref="DR21" si="282">COUNTIF(DD21:DI21,7)</f>
        <v>0</v>
      </c>
      <c r="DS21" s="221">
        <f t="shared" ref="DS21" si="283">COUNTIF(DD21:DI21,8)</f>
        <v>0</v>
      </c>
      <c r="DT21" s="221">
        <f t="shared" ref="DT21" si="284">COUNTIF(DD21:DI21,9)</f>
        <v>0</v>
      </c>
      <c r="DU21" s="221">
        <f t="shared" ref="DU21" si="285">COUNTIF(DD21:DI21,10)</f>
        <v>0</v>
      </c>
      <c r="DV21" s="221">
        <f t="shared" ref="DV21" si="286">COUNTIF(DD21:DI21,11)</f>
        <v>0</v>
      </c>
      <c r="DW21" s="221">
        <f t="shared" ref="DW21" si="287">COUNTIF(DD21:DI21,12)</f>
        <v>0</v>
      </c>
      <c r="DX21" s="221">
        <f t="shared" ref="DX21" si="288">SUM(DR21:DW21)</f>
        <v>0</v>
      </c>
      <c r="DY21" s="221">
        <f t="shared" ref="DY21" si="289">SUM(DK21:DM21)</f>
        <v>1</v>
      </c>
      <c r="DZ21" s="221">
        <f t="shared" ref="DZ21" si="290">SUM(DN21:DO21)</f>
        <v>4</v>
      </c>
      <c r="EA21" s="221">
        <f t="shared" ref="EA21" si="291">SUM(DP21:DQ21)</f>
        <v>1</v>
      </c>
      <c r="EB21" s="221">
        <f t="shared" ref="EB21" si="292">SUM(DR21:DS21)</f>
        <v>0</v>
      </c>
      <c r="EC21" s="221">
        <f t="shared" ref="EC21" si="293">SUM(DT21:DW21)</f>
        <v>0</v>
      </c>
      <c r="ED21" s="221">
        <f t="shared" ref="ED21" si="294">SUM(DN21:DQ21)</f>
        <v>5</v>
      </c>
      <c r="EE21" s="221">
        <f t="shared" ref="EE21" si="295">SUM(DO21:DQ21)</f>
        <v>2</v>
      </c>
      <c r="EF21" s="221">
        <f t="shared" ref="EF21" si="296">SUM(DR21:DW21)</f>
        <v>0</v>
      </c>
      <c r="EG21" s="221">
        <f t="shared" ref="EG21" si="297">SUM(DK21:DM21)</f>
        <v>1</v>
      </c>
      <c r="EH21" s="221"/>
      <c r="EI21" s="221"/>
      <c r="EJ21" s="191">
        <v>1</v>
      </c>
      <c r="EK21" s="191">
        <f>COUNTIF(DL11:DL200,EJ21)</f>
        <v>20</v>
      </c>
      <c r="EL21" s="192">
        <f>EK21/EK27</f>
        <v>0.36363636363636365</v>
      </c>
      <c r="EM21" s="221"/>
      <c r="EN21" s="191">
        <v>1</v>
      </c>
      <c r="EO21" s="191">
        <f>COUNTIF(EE11:EE201,EN21)</f>
        <v>12</v>
      </c>
      <c r="EP21" s="192">
        <f>EO21/EO27</f>
        <v>0.21818181818181817</v>
      </c>
    </row>
    <row r="22" spans="2:146">
      <c r="B22" s="367">
        <v>720</v>
      </c>
      <c r="C22" s="367" t="s">
        <v>957</v>
      </c>
      <c r="D22" s="367"/>
      <c r="E22" s="367"/>
      <c r="F22" s="367"/>
      <c r="G22" s="367"/>
      <c r="H22" s="367"/>
      <c r="I22" s="367"/>
      <c r="J22" s="367"/>
      <c r="K22" s="367"/>
      <c r="L22" s="367"/>
      <c r="M22" s="367"/>
      <c r="N22" s="223">
        <v>1</v>
      </c>
      <c r="O22" s="223">
        <v>12</v>
      </c>
      <c r="P22" s="223">
        <v>29</v>
      </c>
      <c r="Q22" s="223">
        <v>34</v>
      </c>
      <c r="R22" s="223">
        <v>36</v>
      </c>
      <c r="S22" s="223">
        <v>37</v>
      </c>
      <c r="T22" s="223">
        <v>41</v>
      </c>
      <c r="U22" s="223">
        <f t="shared" si="0"/>
        <v>149</v>
      </c>
      <c r="V22" s="223"/>
      <c r="W22" s="256" t="str">
        <f t="shared" si="1"/>
        <v>홀수</v>
      </c>
      <c r="X22" s="256" t="str">
        <f t="shared" si="2"/>
        <v>짝수</v>
      </c>
      <c r="Y22" s="256" t="str">
        <f t="shared" si="3"/>
        <v>홀수</v>
      </c>
      <c r="Z22" s="256" t="str">
        <f t="shared" si="4"/>
        <v>짝수</v>
      </c>
      <c r="AA22" s="223" t="str">
        <f t="shared" si="5"/>
        <v>짝수</v>
      </c>
      <c r="AB22" s="223" t="str">
        <f t="shared" si="6"/>
        <v>홀수</v>
      </c>
      <c r="AC22" s="256" t="str">
        <f t="shared" si="7"/>
        <v>3 : 3</v>
      </c>
      <c r="AD22" s="256">
        <f t="shared" si="8"/>
        <v>3</v>
      </c>
      <c r="AE22" s="256">
        <f t="shared" si="9"/>
        <v>3</v>
      </c>
      <c r="AF22" s="256" t="str">
        <f t="shared" si="10"/>
        <v>저수</v>
      </c>
      <c r="AG22" s="256" t="str">
        <f t="shared" si="11"/>
        <v>저수</v>
      </c>
      <c r="AH22" s="256" t="str">
        <f t="shared" si="12"/>
        <v>고수</v>
      </c>
      <c r="AI22" s="256" t="str">
        <f t="shared" si="13"/>
        <v>고수</v>
      </c>
      <c r="AJ22" s="256" t="str">
        <f t="shared" si="14"/>
        <v>고수</v>
      </c>
      <c r="AK22" s="256" t="str">
        <f t="shared" si="15"/>
        <v>고수</v>
      </c>
      <c r="AL22" s="256" t="str">
        <f t="shared" si="16"/>
        <v>2 : 4</v>
      </c>
      <c r="AM22" s="256">
        <f t="shared" si="17"/>
        <v>2</v>
      </c>
      <c r="AN22" s="256">
        <f t="shared" si="18"/>
        <v>4</v>
      </c>
      <c r="AO22" s="256">
        <f t="shared" si="19"/>
        <v>29</v>
      </c>
      <c r="AP22" s="256" t="str">
        <f t="shared" si="20"/>
        <v>X</v>
      </c>
      <c r="AQ22" s="256" t="str">
        <f t="shared" si="21"/>
        <v>X</v>
      </c>
      <c r="AR22" s="256" t="str">
        <f t="shared" si="22"/>
        <v>X</v>
      </c>
      <c r="AS22" s="256" t="str">
        <f t="shared" si="23"/>
        <v>X</v>
      </c>
      <c r="AT22" s="256" t="str">
        <f t="shared" si="24"/>
        <v>X</v>
      </c>
      <c r="AU22" s="256" t="str">
        <f t="shared" si="25"/>
        <v>X</v>
      </c>
      <c r="AV22" s="256" t="str">
        <f t="shared" si="26"/>
        <v>X</v>
      </c>
      <c r="AW22" s="256" t="str">
        <f t="shared" si="27"/>
        <v>X</v>
      </c>
      <c r="AX22" s="256" t="str">
        <f t="shared" si="28"/>
        <v>O</v>
      </c>
      <c r="AY22" s="256" t="str">
        <f t="shared" si="29"/>
        <v>X</v>
      </c>
      <c r="AZ22" s="256" t="str">
        <f t="shared" si="30"/>
        <v>X</v>
      </c>
      <c r="BA22" s="256" t="str">
        <f t="shared" si="31"/>
        <v>O</v>
      </c>
      <c r="BB22" s="256">
        <f t="shared" si="32"/>
        <v>2</v>
      </c>
      <c r="BC22" s="256" t="str">
        <f t="shared" si="33"/>
        <v>1G</v>
      </c>
      <c r="BD22" s="256" t="str">
        <f t="shared" si="34"/>
        <v>1G</v>
      </c>
      <c r="BE22" s="256" t="str">
        <f t="shared" si="35"/>
        <v>2G</v>
      </c>
      <c r="BF22" s="256" t="str">
        <f t="shared" si="36"/>
        <v>3G</v>
      </c>
      <c r="BG22" s="256" t="str">
        <f t="shared" si="37"/>
        <v>3G</v>
      </c>
      <c r="BH22" s="256" t="str">
        <f t="shared" si="38"/>
        <v>3G</v>
      </c>
      <c r="BI22" s="256">
        <f t="shared" si="39"/>
        <v>2</v>
      </c>
      <c r="BJ22" s="256">
        <f t="shared" si="40"/>
        <v>1</v>
      </c>
      <c r="BK22" s="256">
        <f t="shared" si="41"/>
        <v>3</v>
      </c>
      <c r="BL22" s="256" t="str">
        <f t="shared" si="42"/>
        <v>213</v>
      </c>
      <c r="BO22" s="368">
        <v>12</v>
      </c>
      <c r="BP22" s="234">
        <f t="shared" si="51"/>
        <v>3</v>
      </c>
      <c r="BQ22" s="235">
        <f t="shared" si="52"/>
        <v>16</v>
      </c>
      <c r="BR22" s="32">
        <v>18</v>
      </c>
      <c r="BS22" s="9">
        <f t="shared" si="53"/>
        <v>2</v>
      </c>
      <c r="BT22" s="9">
        <f t="shared" si="45"/>
        <v>2</v>
      </c>
      <c r="BU22" s="27">
        <f t="shared" si="54"/>
        <v>4</v>
      </c>
      <c r="BV22" s="84" t="str">
        <f t="shared" si="55"/>
        <v>당첨</v>
      </c>
      <c r="BW22" s="84" t="s">
        <v>592</v>
      </c>
      <c r="BX22" s="83">
        <v>18</v>
      </c>
      <c r="BY22" s="10">
        <v>2</v>
      </c>
      <c r="BZ22" s="10">
        <v>2</v>
      </c>
      <c r="CA22" s="10">
        <v>4</v>
      </c>
      <c r="CB22" s="53" t="s">
        <v>510</v>
      </c>
      <c r="CC22" s="84" t="str">
        <f t="shared" si="46"/>
        <v>짝수</v>
      </c>
      <c r="CD22" s="8">
        <f t="shared" si="47"/>
        <v>28</v>
      </c>
      <c r="CF22" s="47">
        <v>18</v>
      </c>
      <c r="CG22" s="26">
        <v>36</v>
      </c>
      <c r="CH22" s="46">
        <f t="shared" si="48"/>
        <v>0</v>
      </c>
      <c r="CI22" s="36">
        <f t="shared" si="49"/>
        <v>0</v>
      </c>
      <c r="CJ22" s="26">
        <f t="shared" si="50"/>
        <v>14</v>
      </c>
      <c r="CL22" s="8">
        <v>78</v>
      </c>
      <c r="CM22" s="8">
        <v>70</v>
      </c>
      <c r="CO22" s="37">
        <v>230</v>
      </c>
      <c r="CP22" s="37">
        <f t="shared" si="56"/>
        <v>2</v>
      </c>
      <c r="CQ22" s="58">
        <f t="shared" si="57"/>
        <v>4.0404040404040404E-3</v>
      </c>
      <c r="CS22" s="367">
        <v>723</v>
      </c>
      <c r="CT22" s="367"/>
      <c r="CU22" s="367">
        <v>24</v>
      </c>
      <c r="CW22" s="369">
        <v>2</v>
      </c>
      <c r="DB22" s="221">
        <v>679</v>
      </c>
      <c r="DC22" s="221">
        <v>5</v>
      </c>
      <c r="DD22" s="221">
        <v>3</v>
      </c>
      <c r="DE22" s="221">
        <v>6</v>
      </c>
      <c r="DF22" s="221">
        <v>5</v>
      </c>
      <c r="DG22" s="221">
        <v>3</v>
      </c>
      <c r="DH22" s="221">
        <v>2</v>
      </c>
      <c r="DI22" s="221">
        <v>1</v>
      </c>
      <c r="DJ22" s="221">
        <f t="shared" ref="DJ22" si="298">SUM(DD22:DI22)</f>
        <v>20</v>
      </c>
      <c r="DK22" s="221">
        <f t="shared" ref="DK22" si="299">COUNTIF(DD22:DI22,0)</f>
        <v>0</v>
      </c>
      <c r="DL22" s="221">
        <f t="shared" ref="DL22" si="300">COUNTIF(DD22:DI22,1)</f>
        <v>1</v>
      </c>
      <c r="DM22" s="221">
        <f t="shared" ref="DM22" si="301">COUNTIF(DD22:DI22,2)</f>
        <v>1</v>
      </c>
      <c r="DN22" s="221">
        <f t="shared" ref="DN22" si="302">COUNTIF(DD22:DI22,3)</f>
        <v>2</v>
      </c>
      <c r="DO22" s="221">
        <f t="shared" ref="DO22" si="303">COUNTIF(DD22:DI22,4)</f>
        <v>0</v>
      </c>
      <c r="DP22" s="221">
        <f t="shared" ref="DP22" si="304">COUNTIF(DD22:DI22,5)</f>
        <v>1</v>
      </c>
      <c r="DQ22" s="221">
        <f t="shared" ref="DQ22" si="305">COUNTIF(DD22:DI22,6)</f>
        <v>1</v>
      </c>
      <c r="DR22" s="221">
        <f t="shared" ref="DR22" si="306">COUNTIF(DD22:DI22,7)</f>
        <v>0</v>
      </c>
      <c r="DS22" s="221">
        <f t="shared" ref="DS22" si="307">COUNTIF(DD22:DI22,8)</f>
        <v>0</v>
      </c>
      <c r="DT22" s="221">
        <f t="shared" ref="DT22" si="308">COUNTIF(DD22:DI22,9)</f>
        <v>0</v>
      </c>
      <c r="DU22" s="221">
        <f t="shared" ref="DU22" si="309">COUNTIF(DD22:DI22,10)</f>
        <v>0</v>
      </c>
      <c r="DV22" s="221">
        <f t="shared" ref="DV22" si="310">COUNTIF(DD22:DI22,11)</f>
        <v>0</v>
      </c>
      <c r="DW22" s="221">
        <f t="shared" ref="DW22" si="311">COUNTIF(DD22:DI22,12)</f>
        <v>0</v>
      </c>
      <c r="DX22" s="221">
        <f t="shared" ref="DX22" si="312">SUM(DR22:DW22)</f>
        <v>0</v>
      </c>
      <c r="DY22" s="221">
        <f t="shared" ref="DY22" si="313">SUM(DK22:DM22)</f>
        <v>2</v>
      </c>
      <c r="DZ22" s="221">
        <f t="shared" ref="DZ22" si="314">SUM(DN22:DO22)</f>
        <v>2</v>
      </c>
      <c r="EA22" s="221">
        <f t="shared" ref="EA22" si="315">SUM(DP22:DQ22)</f>
        <v>2</v>
      </c>
      <c r="EB22" s="221">
        <f t="shared" ref="EB22" si="316">SUM(DR22:DS22)</f>
        <v>0</v>
      </c>
      <c r="EC22" s="221">
        <f t="shared" ref="EC22" si="317">SUM(DT22:DW22)</f>
        <v>0</v>
      </c>
      <c r="ED22" s="221">
        <f t="shared" ref="ED22" si="318">SUM(DN22:DQ22)</f>
        <v>4</v>
      </c>
      <c r="EE22" s="221">
        <f t="shared" ref="EE22" si="319">SUM(DO22:DQ22)</f>
        <v>2</v>
      </c>
      <c r="EF22" s="221">
        <f t="shared" ref="EF22" si="320">SUM(DR22:DW22)</f>
        <v>0</v>
      </c>
      <c r="EG22" s="221">
        <f t="shared" ref="EG22" si="321">SUM(DK22:DM22)</f>
        <v>2</v>
      </c>
      <c r="EH22" s="221"/>
      <c r="EI22" s="221"/>
      <c r="EJ22" s="191">
        <v>2</v>
      </c>
      <c r="EK22" s="191">
        <f>COUNTIF(DL11:DL200,EJ22)</f>
        <v>9</v>
      </c>
      <c r="EL22" s="192">
        <f>EK22/EK27</f>
        <v>0.16363636363636364</v>
      </c>
      <c r="EM22" s="221"/>
      <c r="EN22" s="191">
        <v>2</v>
      </c>
      <c r="EO22" s="191">
        <f>COUNTIF(EE11:EE202,EN22)</f>
        <v>20</v>
      </c>
      <c r="EP22" s="192">
        <f>EO22/EO27</f>
        <v>0.36363636363636365</v>
      </c>
    </row>
    <row r="23" spans="2:146" ht="17">
      <c r="B23" s="367">
        <v>721</v>
      </c>
      <c r="C23" s="367" t="s">
        <v>958</v>
      </c>
      <c r="D23" s="367"/>
      <c r="E23" s="367"/>
      <c r="F23" s="367"/>
      <c r="G23" s="367"/>
      <c r="H23" s="367"/>
      <c r="I23" s="367"/>
      <c r="J23" s="367"/>
      <c r="K23" s="367"/>
      <c r="L23" s="367"/>
      <c r="M23" s="367"/>
      <c r="N23" s="223">
        <v>1</v>
      </c>
      <c r="O23" s="223">
        <v>28</v>
      </c>
      <c r="P23" s="223">
        <v>35</v>
      </c>
      <c r="Q23" s="223">
        <v>41</v>
      </c>
      <c r="R23" s="223">
        <v>43</v>
      </c>
      <c r="S23" s="223">
        <v>44</v>
      </c>
      <c r="T23" s="223">
        <v>31</v>
      </c>
      <c r="U23" s="223">
        <f t="shared" ref="U23" si="322">SUM(N23:T23)-T23</f>
        <v>192</v>
      </c>
      <c r="V23" s="223"/>
      <c r="W23" s="256" t="str">
        <f t="shared" si="1"/>
        <v>홀수</v>
      </c>
      <c r="X23" s="256" t="str">
        <f t="shared" si="2"/>
        <v>짝수</v>
      </c>
      <c r="Y23" s="256" t="str">
        <f t="shared" si="3"/>
        <v>홀수</v>
      </c>
      <c r="Z23" s="256" t="str">
        <f t="shared" si="4"/>
        <v>홀수</v>
      </c>
      <c r="AA23" s="223" t="str">
        <f t="shared" si="5"/>
        <v>홀수</v>
      </c>
      <c r="AB23" s="223" t="str">
        <f t="shared" si="6"/>
        <v>짝수</v>
      </c>
      <c r="AC23" s="256" t="str">
        <f t="shared" si="7"/>
        <v>4 : 2</v>
      </c>
      <c r="AD23" s="256">
        <f t="shared" si="8"/>
        <v>4</v>
      </c>
      <c r="AE23" s="256">
        <f t="shared" si="9"/>
        <v>2</v>
      </c>
      <c r="AF23" s="256" t="str">
        <f t="shared" si="10"/>
        <v>저수</v>
      </c>
      <c r="AG23" s="256" t="str">
        <f t="shared" si="11"/>
        <v>고수</v>
      </c>
      <c r="AH23" s="256" t="str">
        <f t="shared" si="12"/>
        <v>고수</v>
      </c>
      <c r="AI23" s="256" t="str">
        <f t="shared" si="13"/>
        <v>고수</v>
      </c>
      <c r="AJ23" s="256" t="str">
        <f t="shared" si="14"/>
        <v>고수</v>
      </c>
      <c r="AK23" s="256" t="str">
        <f t="shared" si="15"/>
        <v>고수</v>
      </c>
      <c r="AL23" s="256" t="str">
        <f t="shared" si="16"/>
        <v>1 : 5</v>
      </c>
      <c r="AM23" s="256">
        <f t="shared" si="17"/>
        <v>1</v>
      </c>
      <c r="AN23" s="256">
        <f t="shared" si="18"/>
        <v>5</v>
      </c>
      <c r="AO23" s="256">
        <f t="shared" si="19"/>
        <v>22</v>
      </c>
      <c r="AP23" s="256" t="str">
        <f t="shared" si="20"/>
        <v>X</v>
      </c>
      <c r="AQ23" s="256" t="str">
        <f t="shared" si="21"/>
        <v>X</v>
      </c>
      <c r="AR23" s="256" t="str">
        <f t="shared" si="22"/>
        <v>X</v>
      </c>
      <c r="AS23" s="256" t="str">
        <f t="shared" si="23"/>
        <v>X</v>
      </c>
      <c r="AT23" s="256" t="str">
        <f t="shared" si="24"/>
        <v>X</v>
      </c>
      <c r="AU23" s="256" t="str">
        <f t="shared" si="25"/>
        <v>X</v>
      </c>
      <c r="AV23" s="256" t="str">
        <f t="shared" si="26"/>
        <v>X</v>
      </c>
      <c r="AW23" s="256" t="str">
        <f t="shared" si="27"/>
        <v>X</v>
      </c>
      <c r="AX23" s="256" t="str">
        <f t="shared" si="28"/>
        <v>X</v>
      </c>
      <c r="AY23" s="256" t="str">
        <f t="shared" si="29"/>
        <v>O</v>
      </c>
      <c r="AZ23" s="256" t="str">
        <f t="shared" si="30"/>
        <v>O</v>
      </c>
      <c r="BA23" s="256" t="str">
        <f t="shared" si="31"/>
        <v>X</v>
      </c>
      <c r="BB23" s="256">
        <f t="shared" si="32"/>
        <v>2</v>
      </c>
      <c r="BC23" s="256" t="str">
        <f t="shared" si="33"/>
        <v>1G</v>
      </c>
      <c r="BD23" s="256" t="str">
        <f t="shared" si="34"/>
        <v>2G</v>
      </c>
      <c r="BE23" s="256" t="str">
        <f t="shared" si="35"/>
        <v>3G</v>
      </c>
      <c r="BF23" s="256" t="str">
        <f t="shared" si="36"/>
        <v>3G</v>
      </c>
      <c r="BG23" s="256" t="str">
        <f t="shared" si="37"/>
        <v>3G</v>
      </c>
      <c r="BH23" s="256" t="str">
        <f t="shared" si="38"/>
        <v>3G</v>
      </c>
      <c r="BI23" s="256">
        <f t="shared" si="39"/>
        <v>1</v>
      </c>
      <c r="BJ23" s="256">
        <f t="shared" si="40"/>
        <v>1</v>
      </c>
      <c r="BK23" s="256">
        <f t="shared" si="41"/>
        <v>4</v>
      </c>
      <c r="BL23" s="256" t="str">
        <f t="shared" si="42"/>
        <v>114</v>
      </c>
      <c r="BO23" s="371">
        <v>21</v>
      </c>
      <c r="BP23" s="231">
        <f t="shared" si="51"/>
        <v>3</v>
      </c>
      <c r="BQ23" s="232">
        <f t="shared" si="52"/>
        <v>16</v>
      </c>
      <c r="BR23" s="32">
        <v>19</v>
      </c>
      <c r="BS23" s="9">
        <f t="shared" si="53"/>
        <v>6</v>
      </c>
      <c r="BT23" s="9">
        <f t="shared" si="45"/>
        <v>6</v>
      </c>
      <c r="BU23" s="27">
        <f t="shared" si="54"/>
        <v>12</v>
      </c>
      <c r="BV23" s="84" t="str">
        <f t="shared" si="55"/>
        <v>당첨</v>
      </c>
      <c r="BW23" s="84" t="s">
        <v>592</v>
      </c>
      <c r="BX23" s="83">
        <v>19</v>
      </c>
      <c r="BY23" s="10">
        <v>2</v>
      </c>
      <c r="BZ23" s="10">
        <v>2</v>
      </c>
      <c r="CA23" s="10">
        <v>4</v>
      </c>
      <c r="CB23" s="53" t="s">
        <v>510</v>
      </c>
      <c r="CC23" s="84" t="str">
        <f t="shared" si="46"/>
        <v>홀수</v>
      </c>
      <c r="CD23" s="8">
        <f t="shared" si="47"/>
        <v>28</v>
      </c>
      <c r="CF23" s="47">
        <v>19</v>
      </c>
      <c r="CG23" s="26">
        <v>16</v>
      </c>
      <c r="CH23" s="46">
        <f t="shared" si="48"/>
        <v>1</v>
      </c>
      <c r="CI23" s="36">
        <f t="shared" si="49"/>
        <v>0.05</v>
      </c>
      <c r="CJ23" s="26">
        <f t="shared" si="50"/>
        <v>6</v>
      </c>
      <c r="CL23" s="8">
        <v>78</v>
      </c>
      <c r="CM23" s="8">
        <v>70</v>
      </c>
      <c r="CO23" s="59" t="s">
        <v>646</v>
      </c>
      <c r="CP23" s="37">
        <f>SUM(CP5:CP22)</f>
        <v>495</v>
      </c>
      <c r="CQ23" s="58">
        <f t="shared" si="57"/>
        <v>1</v>
      </c>
      <c r="CS23" s="367">
        <v>722</v>
      </c>
      <c r="CT23" s="367">
        <v>2</v>
      </c>
      <c r="CU23" s="367">
        <v>25</v>
      </c>
      <c r="CW23" s="371">
        <v>4</v>
      </c>
      <c r="DB23" s="221">
        <v>680</v>
      </c>
      <c r="DC23" s="221">
        <v>4</v>
      </c>
      <c r="DD23" s="221">
        <v>3</v>
      </c>
      <c r="DE23" s="221">
        <v>4</v>
      </c>
      <c r="DF23" s="221">
        <v>1</v>
      </c>
      <c r="DG23" s="221">
        <v>2</v>
      </c>
      <c r="DH23" s="221">
        <v>1</v>
      </c>
      <c r="DI23" s="221">
        <v>3</v>
      </c>
      <c r="DJ23" s="221">
        <f t="shared" ref="DJ23" si="323">SUM(DD23:DI23)</f>
        <v>14</v>
      </c>
      <c r="DK23" s="221">
        <f t="shared" ref="DK23" si="324">COUNTIF(DD23:DI23,0)</f>
        <v>0</v>
      </c>
      <c r="DL23" s="221">
        <f t="shared" ref="DL23" si="325">COUNTIF(DD23:DI23,1)</f>
        <v>2</v>
      </c>
      <c r="DM23" s="221">
        <f t="shared" ref="DM23" si="326">COUNTIF(DD23:DI23,2)</f>
        <v>1</v>
      </c>
      <c r="DN23" s="221">
        <f t="shared" ref="DN23" si="327">COUNTIF(DD23:DI23,3)</f>
        <v>2</v>
      </c>
      <c r="DO23" s="221">
        <f t="shared" ref="DO23" si="328">COUNTIF(DD23:DI23,4)</f>
        <v>1</v>
      </c>
      <c r="DP23" s="221">
        <f t="shared" ref="DP23" si="329">COUNTIF(DD23:DI23,5)</f>
        <v>0</v>
      </c>
      <c r="DQ23" s="221">
        <f t="shared" ref="DQ23" si="330">COUNTIF(DD23:DI23,6)</f>
        <v>0</v>
      </c>
      <c r="DR23" s="221">
        <f t="shared" ref="DR23" si="331">COUNTIF(DD23:DI23,7)</f>
        <v>0</v>
      </c>
      <c r="DS23" s="221">
        <f t="shared" ref="DS23" si="332">COUNTIF(DD23:DI23,8)</f>
        <v>0</v>
      </c>
      <c r="DT23" s="221">
        <f t="shared" ref="DT23" si="333">COUNTIF(DD23:DI23,9)</f>
        <v>0</v>
      </c>
      <c r="DU23" s="221">
        <f t="shared" ref="DU23" si="334">COUNTIF(DD23:DI23,10)</f>
        <v>0</v>
      </c>
      <c r="DV23" s="221">
        <f t="shared" ref="DV23" si="335">COUNTIF(DD23:DI23,11)</f>
        <v>0</v>
      </c>
      <c r="DW23" s="221">
        <f t="shared" ref="DW23" si="336">COUNTIF(DD23:DI23,12)</f>
        <v>0</v>
      </c>
      <c r="DX23" s="221">
        <f t="shared" ref="DX23" si="337">SUM(DR23:DW23)</f>
        <v>0</v>
      </c>
      <c r="DY23" s="221">
        <f t="shared" ref="DY23" si="338">SUM(DK23:DM23)</f>
        <v>3</v>
      </c>
      <c r="DZ23" s="221">
        <f t="shared" ref="DZ23" si="339">SUM(DN23:DO23)</f>
        <v>3</v>
      </c>
      <c r="EA23" s="221">
        <f t="shared" ref="EA23" si="340">SUM(DP23:DQ23)</f>
        <v>0</v>
      </c>
      <c r="EB23" s="221">
        <f t="shared" ref="EB23" si="341">SUM(DR23:DS23)</f>
        <v>0</v>
      </c>
      <c r="EC23" s="221">
        <f t="shared" ref="EC23" si="342">SUM(DT23:DW23)</f>
        <v>0</v>
      </c>
      <c r="ED23" s="221">
        <f t="shared" ref="ED23" si="343">SUM(DN23:DQ23)</f>
        <v>3</v>
      </c>
      <c r="EE23" s="221">
        <f t="shared" ref="EE23" si="344">SUM(DO23:DQ23)</f>
        <v>1</v>
      </c>
      <c r="EF23" s="221">
        <f t="shared" ref="EF23" si="345">SUM(DR23:DW23)</f>
        <v>0</v>
      </c>
      <c r="EG23" s="221">
        <f t="shared" ref="EG23" si="346">SUM(DK23:DM23)</f>
        <v>3</v>
      </c>
      <c r="EH23" s="221"/>
      <c r="EI23" s="221"/>
      <c r="EJ23" s="191">
        <v>3</v>
      </c>
      <c r="EK23" s="191">
        <f>COUNTIF(DL11:DL200,EJ23)</f>
        <v>0</v>
      </c>
      <c r="EL23" s="192">
        <f>EK23/EK27</f>
        <v>0</v>
      </c>
      <c r="EM23" s="221"/>
      <c r="EN23" s="191">
        <v>3</v>
      </c>
      <c r="EO23" s="191">
        <f>COUNTIF(EE11:EE203,EN23)</f>
        <v>12</v>
      </c>
      <c r="EP23" s="192">
        <f>EO23/EO27</f>
        <v>0.21818181818181817</v>
      </c>
    </row>
    <row r="24" spans="2:146" ht="17">
      <c r="B24" s="367">
        <v>722</v>
      </c>
      <c r="C24" s="367" t="s">
        <v>959</v>
      </c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223">
        <v>12</v>
      </c>
      <c r="O24" s="223">
        <v>14</v>
      </c>
      <c r="P24" s="223">
        <v>21</v>
      </c>
      <c r="Q24" s="223">
        <v>30</v>
      </c>
      <c r="R24" s="223">
        <v>39</v>
      </c>
      <c r="S24" s="223">
        <v>43</v>
      </c>
      <c r="T24" s="223">
        <v>45</v>
      </c>
      <c r="U24" s="184">
        <f t="shared" ref="U24" si="347">SUM(N24:T24)-T24</f>
        <v>159</v>
      </c>
      <c r="V24" s="184"/>
      <c r="W24" s="206" t="str">
        <f t="shared" ref="W24:AB24" si="348">IF(RIGHT(N24,1)="1","홀수",IF(RIGHT(N24,1)="3","홀수",IF(RIGHT(N24,1)="5","홀수",IF(RIGHT(N24,1)="7","홀수",IF(RIGHT(N24,1)="9","홀수","짝수")))))</f>
        <v>짝수</v>
      </c>
      <c r="X24" s="206" t="str">
        <f t="shared" si="348"/>
        <v>짝수</v>
      </c>
      <c r="Y24" s="206" t="str">
        <f t="shared" si="348"/>
        <v>홀수</v>
      </c>
      <c r="Z24" s="206" t="str">
        <f t="shared" si="348"/>
        <v>짝수</v>
      </c>
      <c r="AA24" s="184" t="str">
        <f t="shared" si="348"/>
        <v>홀수</v>
      </c>
      <c r="AB24" s="184" t="str">
        <f t="shared" si="348"/>
        <v>홀수</v>
      </c>
      <c r="AC24" s="206" t="str">
        <f t="shared" ref="AC24" si="349">AD24&amp;" : "&amp;AE24</f>
        <v>3 : 3</v>
      </c>
      <c r="AD24" s="206">
        <f t="shared" ref="AD24" si="350">COUNTIF(W24:AB24,"홀수")</f>
        <v>3</v>
      </c>
      <c r="AE24" s="206">
        <f t="shared" ref="AE24" si="351">COUNTIF(W24:AB24,"짝수")</f>
        <v>3</v>
      </c>
      <c r="AF24" s="206" t="str">
        <f t="shared" ref="AF24:AK24" si="352">IF(N24&lt;23,"저수","고수")</f>
        <v>저수</v>
      </c>
      <c r="AG24" s="206" t="str">
        <f t="shared" si="352"/>
        <v>저수</v>
      </c>
      <c r="AH24" s="206" t="str">
        <f t="shared" si="352"/>
        <v>저수</v>
      </c>
      <c r="AI24" s="206" t="str">
        <f t="shared" si="352"/>
        <v>고수</v>
      </c>
      <c r="AJ24" s="206" t="str">
        <f t="shared" si="352"/>
        <v>고수</v>
      </c>
      <c r="AK24" s="206" t="str">
        <f t="shared" si="352"/>
        <v>고수</v>
      </c>
      <c r="AL24" s="206" t="str">
        <f t="shared" ref="AL24" si="353">AM24&amp;" : "&amp;AN24</f>
        <v>3 : 3</v>
      </c>
      <c r="AM24" s="206">
        <f t="shared" ref="AM24" si="354">COUNTIF(AF24:AK24,"저수")</f>
        <v>3</v>
      </c>
      <c r="AN24" s="206">
        <f t="shared" ref="AN24" si="355">COUNTIF(AF24:AK24,"고수")</f>
        <v>3</v>
      </c>
      <c r="AO24" s="206">
        <f t="shared" ref="AO24" si="356">RIGHT(N24,1)+RIGHT(O24,1)+RIGHT(P24,1)+RIGHT(Q24,1)+RIGHT(R24,1)+RIGHT(S24,1)</f>
        <v>19</v>
      </c>
      <c r="AP24" s="206" t="str">
        <f t="shared" ref="AP24:AU24" si="357">IF(N24=2,"O",IF(N24=3,"O",IF(N24=5,"O",IF(N24=7,"O",IF(N24=11,"O",IF(N24=13,"O",IF(N24=17,"O",IF(N24=19,"O","X"))))))))</f>
        <v>X</v>
      </c>
      <c r="AQ24" s="206" t="str">
        <f t="shared" si="357"/>
        <v>X</v>
      </c>
      <c r="AR24" s="206" t="str">
        <f t="shared" si="357"/>
        <v>X</v>
      </c>
      <c r="AS24" s="206" t="str">
        <f t="shared" si="357"/>
        <v>X</v>
      </c>
      <c r="AT24" s="206" t="str">
        <f t="shared" si="357"/>
        <v>X</v>
      </c>
      <c r="AU24" s="206" t="str">
        <f t="shared" si="357"/>
        <v>X</v>
      </c>
      <c r="AV24" s="206" t="str">
        <f t="shared" ref="AV24:BA24" si="358">IF(N24=23,"O",IF(N24=29,"O",IF(N24=31,"O",IF(N24=37,"O",IF(N24=41,"O",IF(N24=43,"O","X"))))))</f>
        <v>X</v>
      </c>
      <c r="AW24" s="206" t="str">
        <f t="shared" si="358"/>
        <v>X</v>
      </c>
      <c r="AX24" s="206" t="str">
        <f t="shared" si="358"/>
        <v>X</v>
      </c>
      <c r="AY24" s="206" t="str">
        <f t="shared" si="358"/>
        <v>X</v>
      </c>
      <c r="AZ24" s="206" t="str">
        <f t="shared" si="358"/>
        <v>X</v>
      </c>
      <c r="BA24" s="206" t="str">
        <f t="shared" si="358"/>
        <v>O</v>
      </c>
      <c r="BB24" s="206">
        <f t="shared" ref="BB24" si="359">COUNTIF(AP24:BA24,"O")</f>
        <v>1</v>
      </c>
      <c r="BC24" s="206" t="str">
        <f t="shared" ref="BC24" si="360">VLOOKUP(N24,삼그룹,6,FALSE)</f>
        <v>1G</v>
      </c>
      <c r="BD24" s="206" t="str">
        <f t="shared" ref="BD24" si="361">VLOOKUP(O24,삼그룹,6,FALSE)</f>
        <v>1G</v>
      </c>
      <c r="BE24" s="206" t="str">
        <f t="shared" ref="BE24" si="362">VLOOKUP(P24,삼그룹,6,FALSE)</f>
        <v>2G</v>
      </c>
      <c r="BF24" s="206" t="str">
        <f t="shared" ref="BF24" si="363">VLOOKUP(Q24,삼그룹,6,FALSE)</f>
        <v>2G</v>
      </c>
      <c r="BG24" s="206" t="str">
        <f t="shared" ref="BG24" si="364">VLOOKUP(R24,삼그룹,6,FALSE)</f>
        <v>3G</v>
      </c>
      <c r="BH24" s="206" t="str">
        <f t="shared" ref="BH24" si="365">VLOOKUP(S24,삼그룹,6,FALSE)</f>
        <v>3G</v>
      </c>
      <c r="BI24" s="206">
        <f t="shared" si="39"/>
        <v>2</v>
      </c>
      <c r="BJ24" s="206">
        <f t="shared" si="40"/>
        <v>2</v>
      </c>
      <c r="BK24" s="206">
        <f t="shared" si="41"/>
        <v>2</v>
      </c>
      <c r="BL24" s="206" t="str">
        <f t="shared" ref="BL24" si="366">BI24&amp;BJ24&amp;BK24</f>
        <v>222</v>
      </c>
      <c r="BO24" s="371">
        <v>24</v>
      </c>
      <c r="BP24" s="231">
        <f t="shared" si="51"/>
        <v>3</v>
      </c>
      <c r="BQ24" s="232">
        <f t="shared" si="52"/>
        <v>16</v>
      </c>
      <c r="BR24" s="32">
        <v>20</v>
      </c>
      <c r="BS24" s="9">
        <f t="shared" si="53"/>
        <v>4</v>
      </c>
      <c r="BT24" s="9">
        <f t="shared" si="45"/>
        <v>4</v>
      </c>
      <c r="BU24" s="27">
        <f t="shared" si="54"/>
        <v>8</v>
      </c>
      <c r="BV24" s="84" t="str">
        <f t="shared" si="55"/>
        <v>당첨</v>
      </c>
      <c r="BW24" s="84" t="s">
        <v>592</v>
      </c>
      <c r="BX24" s="83">
        <v>20</v>
      </c>
      <c r="BY24" s="10">
        <v>8</v>
      </c>
      <c r="BZ24" s="10">
        <v>8</v>
      </c>
      <c r="CA24" s="10">
        <v>16</v>
      </c>
      <c r="CB24" s="53" t="s">
        <v>510</v>
      </c>
      <c r="CC24" s="84" t="str">
        <f t="shared" si="46"/>
        <v>짝수</v>
      </c>
      <c r="CD24" s="8">
        <f t="shared" si="47"/>
        <v>1</v>
      </c>
      <c r="CF24" s="47">
        <v>20</v>
      </c>
      <c r="CG24" s="26">
        <v>34</v>
      </c>
      <c r="CH24" s="46">
        <f t="shared" si="48"/>
        <v>0</v>
      </c>
      <c r="CI24" s="36">
        <f t="shared" si="49"/>
        <v>0</v>
      </c>
      <c r="CJ24" s="26">
        <f t="shared" si="50"/>
        <v>14</v>
      </c>
      <c r="CL24" s="8">
        <v>79</v>
      </c>
      <c r="CM24" s="8">
        <v>70</v>
      </c>
      <c r="CO24"/>
      <c r="CS24" s="367">
        <v>721</v>
      </c>
      <c r="CT24" s="367">
        <v>5</v>
      </c>
      <c r="CU24" s="367">
        <v>25</v>
      </c>
      <c r="CW24" s="368">
        <v>6</v>
      </c>
      <c r="DB24" s="221">
        <v>681</v>
      </c>
      <c r="DC24" s="221">
        <v>5</v>
      </c>
      <c r="DD24" s="221">
        <v>1</v>
      </c>
      <c r="DE24" s="221">
        <v>3</v>
      </c>
      <c r="DF24" s="221">
        <v>5</v>
      </c>
      <c r="DG24" s="221">
        <v>3</v>
      </c>
      <c r="DH24" s="221">
        <v>2</v>
      </c>
      <c r="DI24" s="221">
        <v>4</v>
      </c>
      <c r="DJ24" s="221">
        <f t="shared" ref="DJ24" si="367">SUM(DD24:DI24)</f>
        <v>18</v>
      </c>
      <c r="DK24" s="221">
        <f t="shared" ref="DK24" si="368">COUNTIF(DD24:DI24,0)</f>
        <v>0</v>
      </c>
      <c r="DL24" s="221">
        <f t="shared" ref="DL24" si="369">COUNTIF(DD24:DI24,1)</f>
        <v>1</v>
      </c>
      <c r="DM24" s="221">
        <f t="shared" ref="DM24" si="370">COUNTIF(DD24:DI24,2)</f>
        <v>1</v>
      </c>
      <c r="DN24" s="221">
        <f t="shared" ref="DN24" si="371">COUNTIF(DD24:DI24,3)</f>
        <v>2</v>
      </c>
      <c r="DO24" s="221">
        <f t="shared" ref="DO24" si="372">COUNTIF(DD24:DI24,4)</f>
        <v>1</v>
      </c>
      <c r="DP24" s="221">
        <f t="shared" ref="DP24" si="373">COUNTIF(DD24:DI24,5)</f>
        <v>1</v>
      </c>
      <c r="DQ24" s="221">
        <f t="shared" ref="DQ24" si="374">COUNTIF(DD24:DI24,6)</f>
        <v>0</v>
      </c>
      <c r="DR24" s="221">
        <f t="shared" ref="DR24" si="375">COUNTIF(DD24:DI24,7)</f>
        <v>0</v>
      </c>
      <c r="DS24" s="221">
        <f t="shared" ref="DS24" si="376">COUNTIF(DD24:DI24,8)</f>
        <v>0</v>
      </c>
      <c r="DT24" s="221">
        <f t="shared" ref="DT24" si="377">COUNTIF(DD24:DI24,9)</f>
        <v>0</v>
      </c>
      <c r="DU24" s="221">
        <f t="shared" ref="DU24" si="378">COUNTIF(DD24:DI24,10)</f>
        <v>0</v>
      </c>
      <c r="DV24" s="221">
        <f t="shared" ref="DV24" si="379">COUNTIF(DD24:DI24,11)</f>
        <v>0</v>
      </c>
      <c r="DW24" s="221">
        <f t="shared" ref="DW24" si="380">COUNTIF(DD24:DI24,12)</f>
        <v>0</v>
      </c>
      <c r="DX24" s="221">
        <f t="shared" ref="DX24" si="381">SUM(DR24:DW24)</f>
        <v>0</v>
      </c>
      <c r="DY24" s="221">
        <f t="shared" ref="DY24" si="382">SUM(DK24:DM24)</f>
        <v>2</v>
      </c>
      <c r="DZ24" s="221">
        <f t="shared" ref="DZ24" si="383">SUM(DN24:DO24)</f>
        <v>3</v>
      </c>
      <c r="EA24" s="221">
        <f t="shared" ref="EA24" si="384">SUM(DP24:DQ24)</f>
        <v>1</v>
      </c>
      <c r="EB24" s="221">
        <f t="shared" ref="EB24" si="385">SUM(DR24:DS24)</f>
        <v>0</v>
      </c>
      <c r="EC24" s="221">
        <f t="shared" ref="EC24" si="386">SUM(DT24:DW24)</f>
        <v>0</v>
      </c>
      <c r="ED24" s="221">
        <f t="shared" ref="ED24" si="387">SUM(DN24:DQ24)</f>
        <v>4</v>
      </c>
      <c r="EE24" s="221">
        <f t="shared" ref="EE24" si="388">SUM(DO24:DQ24)</f>
        <v>2</v>
      </c>
      <c r="EF24" s="221">
        <f t="shared" ref="EF24" si="389">SUM(DR24:DW24)</f>
        <v>0</v>
      </c>
      <c r="EG24" s="221">
        <f t="shared" ref="EG24" si="390">SUM(DK24:DM24)</f>
        <v>2</v>
      </c>
      <c r="EH24" s="221"/>
      <c r="EI24" s="221"/>
      <c r="EJ24" s="191">
        <v>4</v>
      </c>
      <c r="EK24" s="191">
        <f>COUNTIF(DL11:DL200,EJ24)</f>
        <v>0</v>
      </c>
      <c r="EL24" s="192">
        <f>EK24/EK27</f>
        <v>0</v>
      </c>
      <c r="EM24" s="221"/>
      <c r="EN24" s="191">
        <v>4</v>
      </c>
      <c r="EO24" s="191">
        <f>COUNTIF(EE11:EE204,EN24)</f>
        <v>3</v>
      </c>
      <c r="EP24" s="192">
        <f>EO24/EO27</f>
        <v>5.4545454545454543E-2</v>
      </c>
    </row>
    <row r="25" spans="2:146" ht="17">
      <c r="BO25" s="371">
        <v>31</v>
      </c>
      <c r="BP25" s="231">
        <f t="shared" si="51"/>
        <v>3</v>
      </c>
      <c r="BQ25" s="232">
        <f t="shared" si="52"/>
        <v>16</v>
      </c>
      <c r="BR25" s="32">
        <v>21</v>
      </c>
      <c r="BS25" s="9">
        <f t="shared" si="53"/>
        <v>3</v>
      </c>
      <c r="BT25" s="9">
        <f t="shared" si="45"/>
        <v>3</v>
      </c>
      <c r="BU25" s="27">
        <f t="shared" si="54"/>
        <v>6</v>
      </c>
      <c r="BV25" s="84" t="str">
        <f t="shared" si="55"/>
        <v>당첨</v>
      </c>
      <c r="BW25" s="84" t="s">
        <v>592</v>
      </c>
      <c r="BX25" s="83">
        <v>21</v>
      </c>
      <c r="BY25" s="10">
        <v>2</v>
      </c>
      <c r="BZ25" s="10">
        <v>2</v>
      </c>
      <c r="CA25" s="10">
        <v>4</v>
      </c>
      <c r="CB25" s="53" t="s">
        <v>510</v>
      </c>
      <c r="CC25" s="84" t="str">
        <f t="shared" si="46"/>
        <v>홀수</v>
      </c>
      <c r="CD25" s="8">
        <f t="shared" si="47"/>
        <v>28</v>
      </c>
      <c r="CF25" s="47">
        <v>21</v>
      </c>
      <c r="CG25" s="26">
        <v>14</v>
      </c>
      <c r="CH25" s="46">
        <f t="shared" si="48"/>
        <v>0</v>
      </c>
      <c r="CI25" s="36">
        <f t="shared" si="49"/>
        <v>0</v>
      </c>
      <c r="CJ25" s="26">
        <f t="shared" si="50"/>
        <v>14</v>
      </c>
      <c r="CL25" s="8">
        <v>79</v>
      </c>
      <c r="CM25" s="8">
        <v>70</v>
      </c>
      <c r="CO25"/>
      <c r="CS25" s="367">
        <v>720</v>
      </c>
      <c r="CT25" s="367">
        <v>3</v>
      </c>
      <c r="CU25" s="367">
        <v>23</v>
      </c>
      <c r="CW25" s="371">
        <v>10</v>
      </c>
      <c r="DB25" s="221">
        <v>682</v>
      </c>
      <c r="DC25" s="221">
        <v>5</v>
      </c>
      <c r="DD25" s="221">
        <v>5</v>
      </c>
      <c r="DE25" s="221">
        <v>0</v>
      </c>
      <c r="DF25" s="221">
        <v>5</v>
      </c>
      <c r="DG25" s="221">
        <v>2</v>
      </c>
      <c r="DH25" s="221">
        <v>3</v>
      </c>
      <c r="DI25" s="221">
        <v>3</v>
      </c>
      <c r="DJ25" s="221">
        <f t="shared" ref="DJ25" si="391">SUM(DD25:DI25)</f>
        <v>18</v>
      </c>
      <c r="DK25" s="221">
        <f t="shared" ref="DK25" si="392">COUNTIF(DD25:DI25,0)</f>
        <v>1</v>
      </c>
      <c r="DL25" s="221">
        <f t="shared" ref="DL25" si="393">COUNTIF(DD25:DI25,1)</f>
        <v>0</v>
      </c>
      <c r="DM25" s="221">
        <f t="shared" ref="DM25" si="394">COUNTIF(DD25:DI25,2)</f>
        <v>1</v>
      </c>
      <c r="DN25" s="221">
        <f t="shared" ref="DN25" si="395">COUNTIF(DD25:DI25,3)</f>
        <v>2</v>
      </c>
      <c r="DO25" s="221">
        <f t="shared" ref="DO25" si="396">COUNTIF(DD25:DI25,4)</f>
        <v>0</v>
      </c>
      <c r="DP25" s="221">
        <f t="shared" ref="DP25" si="397">COUNTIF(DD25:DI25,5)</f>
        <v>2</v>
      </c>
      <c r="DQ25" s="221">
        <f t="shared" ref="DQ25" si="398">COUNTIF(DD25:DI25,6)</f>
        <v>0</v>
      </c>
      <c r="DR25" s="221">
        <f t="shared" ref="DR25" si="399">COUNTIF(DD25:DI25,7)</f>
        <v>0</v>
      </c>
      <c r="DS25" s="221">
        <f t="shared" ref="DS25" si="400">COUNTIF(DD25:DI25,8)</f>
        <v>0</v>
      </c>
      <c r="DT25" s="221">
        <f t="shared" ref="DT25" si="401">COUNTIF(DD25:DI25,9)</f>
        <v>0</v>
      </c>
      <c r="DU25" s="221">
        <f t="shared" ref="DU25" si="402">COUNTIF(DD25:DI25,10)</f>
        <v>0</v>
      </c>
      <c r="DV25" s="221">
        <f t="shared" ref="DV25" si="403">COUNTIF(DD25:DI25,11)</f>
        <v>0</v>
      </c>
      <c r="DW25" s="221">
        <f t="shared" ref="DW25" si="404">COUNTIF(DD25:DI25,12)</f>
        <v>0</v>
      </c>
      <c r="DX25" s="221">
        <f t="shared" ref="DX25" si="405">SUM(DR25:DW25)</f>
        <v>0</v>
      </c>
      <c r="DY25" s="221">
        <f t="shared" ref="DY25" si="406">SUM(DK25:DM25)</f>
        <v>2</v>
      </c>
      <c r="DZ25" s="221">
        <f t="shared" ref="DZ25" si="407">SUM(DN25:DO25)</f>
        <v>2</v>
      </c>
      <c r="EA25" s="221">
        <f t="shared" ref="EA25" si="408">SUM(DP25:DQ25)</f>
        <v>2</v>
      </c>
      <c r="EB25" s="221">
        <f t="shared" ref="EB25" si="409">SUM(DR25:DS25)</f>
        <v>0</v>
      </c>
      <c r="EC25" s="221">
        <f t="shared" ref="EC25" si="410">SUM(DT25:DW25)</f>
        <v>0</v>
      </c>
      <c r="ED25" s="221">
        <f t="shared" ref="ED25" si="411">SUM(DN25:DQ25)</f>
        <v>4</v>
      </c>
      <c r="EE25" s="221">
        <f t="shared" ref="EE25" si="412">SUM(DO25:DQ25)</f>
        <v>2</v>
      </c>
      <c r="EF25" s="221">
        <f t="shared" ref="EF25" si="413">SUM(DR25:DW25)</f>
        <v>0</v>
      </c>
      <c r="EG25" s="221">
        <f t="shared" ref="EG25" si="414">SUM(DK25:DM25)</f>
        <v>2</v>
      </c>
      <c r="EH25" s="221"/>
      <c r="EI25" s="221"/>
      <c r="EJ25" s="191">
        <v>5</v>
      </c>
      <c r="EK25" s="191">
        <f>COUNTIF(DL11:DL200,EJ25)</f>
        <v>0</v>
      </c>
      <c r="EL25" s="192">
        <f>EK25/EK27</f>
        <v>0</v>
      </c>
      <c r="EM25" s="221"/>
      <c r="EN25" s="191">
        <v>5</v>
      </c>
      <c r="EO25" s="191">
        <f>COUNTIF(EE11:EE205,EN25)</f>
        <v>3</v>
      </c>
      <c r="EP25" s="192">
        <f>EO25/EO27</f>
        <v>5.4545454545454543E-2</v>
      </c>
    </row>
    <row r="26" spans="2:146" ht="17">
      <c r="BO26" s="368">
        <v>32</v>
      </c>
      <c r="BP26" s="234">
        <f t="shared" si="51"/>
        <v>3</v>
      </c>
      <c r="BQ26" s="235">
        <f t="shared" si="52"/>
        <v>16</v>
      </c>
      <c r="BR26" s="32">
        <v>22</v>
      </c>
      <c r="BS26" s="9">
        <f t="shared" si="53"/>
        <v>2</v>
      </c>
      <c r="BT26" s="9">
        <f t="shared" si="45"/>
        <v>2</v>
      </c>
      <c r="BU26" s="27">
        <f t="shared" si="54"/>
        <v>4</v>
      </c>
      <c r="BV26" s="84" t="str">
        <f t="shared" si="55"/>
        <v>당첨</v>
      </c>
      <c r="BW26" s="84" t="s">
        <v>592</v>
      </c>
      <c r="BX26" s="82">
        <v>22</v>
      </c>
      <c r="BY26" s="10">
        <v>0</v>
      </c>
      <c r="BZ26" s="10">
        <v>0</v>
      </c>
      <c r="CA26" s="10">
        <v>0</v>
      </c>
      <c r="CB26" s="53" t="s">
        <v>511</v>
      </c>
      <c r="CC26" s="84" t="str">
        <f t="shared" si="46"/>
        <v>짝수</v>
      </c>
      <c r="CD26" s="8" t="str">
        <f t="shared" si="47"/>
        <v/>
      </c>
      <c r="CF26" s="47">
        <v>22</v>
      </c>
      <c r="CG26" s="26">
        <v>15</v>
      </c>
      <c r="CH26" s="46">
        <f t="shared" si="48"/>
        <v>0</v>
      </c>
      <c r="CI26" s="36">
        <f t="shared" si="49"/>
        <v>0</v>
      </c>
      <c r="CJ26" s="26">
        <f t="shared" si="50"/>
        <v>14</v>
      </c>
      <c r="CL26" s="8">
        <v>79</v>
      </c>
      <c r="CM26" s="8">
        <v>70</v>
      </c>
      <c r="CO26"/>
      <c r="CS26" s="367">
        <v>719</v>
      </c>
      <c r="CT26" s="367">
        <v>4</v>
      </c>
      <c r="CU26" s="367">
        <v>24</v>
      </c>
      <c r="CW26" s="369">
        <v>11</v>
      </c>
      <c r="DB26" s="221">
        <v>683</v>
      </c>
      <c r="DC26" s="221">
        <v>5</v>
      </c>
      <c r="DD26" s="221">
        <v>3</v>
      </c>
      <c r="DE26" s="221">
        <v>3</v>
      </c>
      <c r="DF26" s="221">
        <v>3</v>
      </c>
      <c r="DG26" s="221">
        <v>6</v>
      </c>
      <c r="DH26" s="221">
        <v>2</v>
      </c>
      <c r="DI26" s="221">
        <v>1</v>
      </c>
      <c r="DJ26" s="221">
        <f t="shared" ref="DJ26" si="415">SUM(DD26:DI26)</f>
        <v>18</v>
      </c>
      <c r="DK26" s="221">
        <f t="shared" ref="DK26" si="416">COUNTIF(DD26:DI26,0)</f>
        <v>0</v>
      </c>
      <c r="DL26" s="221">
        <f t="shared" ref="DL26" si="417">COUNTIF(DD26:DI26,1)</f>
        <v>1</v>
      </c>
      <c r="DM26" s="221">
        <f t="shared" ref="DM26" si="418">COUNTIF(DD26:DI26,2)</f>
        <v>1</v>
      </c>
      <c r="DN26" s="221">
        <f t="shared" ref="DN26" si="419">COUNTIF(DD26:DI26,3)</f>
        <v>3</v>
      </c>
      <c r="DO26" s="221">
        <f t="shared" ref="DO26" si="420">COUNTIF(DD26:DI26,4)</f>
        <v>0</v>
      </c>
      <c r="DP26" s="221">
        <f t="shared" ref="DP26" si="421">COUNTIF(DD26:DI26,5)</f>
        <v>0</v>
      </c>
      <c r="DQ26" s="221">
        <f t="shared" ref="DQ26" si="422">COUNTIF(DD26:DI26,6)</f>
        <v>1</v>
      </c>
      <c r="DR26" s="221">
        <f t="shared" ref="DR26" si="423">COUNTIF(DD26:DI26,7)</f>
        <v>0</v>
      </c>
      <c r="DS26" s="221">
        <f t="shared" ref="DS26" si="424">COUNTIF(DD26:DI26,8)</f>
        <v>0</v>
      </c>
      <c r="DT26" s="221">
        <f t="shared" ref="DT26" si="425">COUNTIF(DD26:DI26,9)</f>
        <v>0</v>
      </c>
      <c r="DU26" s="221">
        <f t="shared" ref="DU26" si="426">COUNTIF(DD26:DI26,10)</f>
        <v>0</v>
      </c>
      <c r="DV26" s="221">
        <f t="shared" ref="DV26" si="427">COUNTIF(DD26:DI26,11)</f>
        <v>0</v>
      </c>
      <c r="DW26" s="221">
        <f t="shared" ref="DW26" si="428">COUNTIF(DD26:DI26,12)</f>
        <v>0</v>
      </c>
      <c r="DX26" s="221">
        <f t="shared" ref="DX26" si="429">SUM(DR26:DW26)</f>
        <v>0</v>
      </c>
      <c r="DY26" s="221">
        <f t="shared" ref="DY26" si="430">SUM(DK26:DM26)</f>
        <v>2</v>
      </c>
      <c r="DZ26" s="221">
        <f t="shared" ref="DZ26" si="431">SUM(DN26:DO26)</f>
        <v>3</v>
      </c>
      <c r="EA26" s="221">
        <f t="shared" ref="EA26" si="432">SUM(DP26:DQ26)</f>
        <v>1</v>
      </c>
      <c r="EB26" s="221">
        <f t="shared" ref="EB26" si="433">SUM(DR26:DS26)</f>
        <v>0</v>
      </c>
      <c r="EC26" s="221">
        <f t="shared" ref="EC26" si="434">SUM(DT26:DW26)</f>
        <v>0</v>
      </c>
      <c r="ED26" s="221">
        <f t="shared" ref="ED26" si="435">SUM(DN26:DQ26)</f>
        <v>4</v>
      </c>
      <c r="EE26" s="221">
        <f t="shared" ref="EE26" si="436">SUM(DO26:DQ26)</f>
        <v>1</v>
      </c>
      <c r="EF26" s="221">
        <f t="shared" ref="EF26" si="437">SUM(DR26:DW26)</f>
        <v>0</v>
      </c>
      <c r="EG26" s="221">
        <f t="shared" ref="EG26" si="438">SUM(DK26:DM26)</f>
        <v>2</v>
      </c>
      <c r="EH26" s="221"/>
      <c r="EI26" s="221"/>
      <c r="EJ26" s="191">
        <v>6</v>
      </c>
      <c r="EK26" s="191">
        <f>COUNTIF(DL11:DL200,EJ26)</f>
        <v>0</v>
      </c>
      <c r="EL26" s="192">
        <f>EK26/EK27</f>
        <v>0</v>
      </c>
      <c r="EM26" s="221"/>
      <c r="EN26" s="191">
        <v>6</v>
      </c>
      <c r="EO26" s="191">
        <f>COUNTIF(EE11:EE206,EN26)</f>
        <v>0</v>
      </c>
      <c r="EP26" s="192">
        <f>EO26/EO27</f>
        <v>0</v>
      </c>
    </row>
    <row r="27" spans="2:146" ht="17">
      <c r="BO27" s="368">
        <v>35</v>
      </c>
      <c r="BP27" s="234">
        <f t="shared" si="51"/>
        <v>3</v>
      </c>
      <c r="BQ27" s="235">
        <f t="shared" si="52"/>
        <v>16</v>
      </c>
      <c r="BR27" s="32">
        <v>23</v>
      </c>
      <c r="BS27" s="9">
        <f t="shared" si="53"/>
        <v>4</v>
      </c>
      <c r="BT27" s="9">
        <f t="shared" si="45"/>
        <v>4</v>
      </c>
      <c r="BU27" s="27">
        <f t="shared" si="54"/>
        <v>8</v>
      </c>
      <c r="BV27" s="84" t="str">
        <f t="shared" si="55"/>
        <v>당첨</v>
      </c>
      <c r="BW27" s="84" t="s">
        <v>592</v>
      </c>
      <c r="BX27" s="83">
        <v>23</v>
      </c>
      <c r="BY27" s="10">
        <v>4</v>
      </c>
      <c r="BZ27" s="10">
        <v>4</v>
      </c>
      <c r="CA27" s="10">
        <v>8</v>
      </c>
      <c r="CB27" s="53" t="s">
        <v>510</v>
      </c>
      <c r="CC27" s="84" t="str">
        <f t="shared" si="46"/>
        <v>홀수</v>
      </c>
      <c r="CD27" s="8">
        <f t="shared" si="47"/>
        <v>10</v>
      </c>
      <c r="CF27" s="47">
        <v>23</v>
      </c>
      <c r="CG27" s="26">
        <v>37</v>
      </c>
      <c r="CH27" s="46">
        <f t="shared" si="48"/>
        <v>0</v>
      </c>
      <c r="CI27" s="36">
        <f t="shared" si="49"/>
        <v>0</v>
      </c>
      <c r="CJ27" s="26">
        <f t="shared" si="50"/>
        <v>14</v>
      </c>
      <c r="CL27" s="8">
        <v>79</v>
      </c>
      <c r="CM27" s="8">
        <v>70</v>
      </c>
      <c r="CO27"/>
      <c r="CS27" s="367">
        <v>718</v>
      </c>
      <c r="CT27" s="367">
        <v>3</v>
      </c>
      <c r="CU27" s="367">
        <v>22</v>
      </c>
      <c r="CW27" s="368">
        <v>12</v>
      </c>
      <c r="DB27" s="221">
        <v>684</v>
      </c>
      <c r="DC27" s="221">
        <v>5</v>
      </c>
      <c r="DD27" s="221">
        <v>2</v>
      </c>
      <c r="DE27" s="221">
        <v>5</v>
      </c>
      <c r="DF27" s="221">
        <v>5</v>
      </c>
      <c r="DG27" s="221">
        <v>6</v>
      </c>
      <c r="DH27" s="221">
        <v>4</v>
      </c>
      <c r="DI27" s="221">
        <v>1</v>
      </c>
      <c r="DJ27" s="221">
        <f t="shared" ref="DJ27" si="439">SUM(DD27:DI27)</f>
        <v>23</v>
      </c>
      <c r="DK27" s="221">
        <f t="shared" ref="DK27" si="440">COUNTIF(DD27:DI27,0)</f>
        <v>0</v>
      </c>
      <c r="DL27" s="221">
        <f t="shared" ref="DL27" si="441">COUNTIF(DD27:DI27,1)</f>
        <v>1</v>
      </c>
      <c r="DM27" s="221">
        <f t="shared" ref="DM27" si="442">COUNTIF(DD27:DI27,2)</f>
        <v>1</v>
      </c>
      <c r="DN27" s="221">
        <f t="shared" ref="DN27" si="443">COUNTIF(DD27:DI27,3)</f>
        <v>0</v>
      </c>
      <c r="DO27" s="221">
        <f t="shared" ref="DO27" si="444">COUNTIF(DD27:DI27,4)</f>
        <v>1</v>
      </c>
      <c r="DP27" s="221">
        <f t="shared" ref="DP27" si="445">COUNTIF(DD27:DI27,5)</f>
        <v>2</v>
      </c>
      <c r="DQ27" s="221">
        <f t="shared" ref="DQ27" si="446">COUNTIF(DD27:DI27,6)</f>
        <v>1</v>
      </c>
      <c r="DR27" s="221">
        <f t="shared" ref="DR27" si="447">COUNTIF(DD27:DI27,7)</f>
        <v>0</v>
      </c>
      <c r="DS27" s="221">
        <f t="shared" ref="DS27" si="448">COUNTIF(DD27:DI27,8)</f>
        <v>0</v>
      </c>
      <c r="DT27" s="221">
        <f t="shared" ref="DT27" si="449">COUNTIF(DD27:DI27,9)</f>
        <v>0</v>
      </c>
      <c r="DU27" s="221">
        <f t="shared" ref="DU27" si="450">COUNTIF(DD27:DI27,10)</f>
        <v>0</v>
      </c>
      <c r="DV27" s="221">
        <f t="shared" ref="DV27" si="451">COUNTIF(DD27:DI27,11)</f>
        <v>0</v>
      </c>
      <c r="DW27" s="221">
        <f t="shared" ref="DW27" si="452">COUNTIF(DD27:DI27,12)</f>
        <v>0</v>
      </c>
      <c r="DX27" s="221">
        <f t="shared" ref="DX27" si="453">SUM(DR27:DW27)</f>
        <v>0</v>
      </c>
      <c r="DY27" s="221">
        <f t="shared" ref="DY27" si="454">SUM(DK27:DM27)</f>
        <v>2</v>
      </c>
      <c r="DZ27" s="221">
        <f t="shared" ref="DZ27" si="455">SUM(DN27:DO27)</f>
        <v>1</v>
      </c>
      <c r="EA27" s="221">
        <f t="shared" ref="EA27" si="456">SUM(DP27:DQ27)</f>
        <v>3</v>
      </c>
      <c r="EB27" s="221">
        <f t="shared" ref="EB27" si="457">SUM(DR27:DS27)</f>
        <v>0</v>
      </c>
      <c r="EC27" s="221">
        <f t="shared" ref="EC27" si="458">SUM(DT27:DW27)</f>
        <v>0</v>
      </c>
      <c r="ED27" s="221">
        <f t="shared" ref="ED27" si="459">SUM(DN27:DQ27)</f>
        <v>4</v>
      </c>
      <c r="EE27" s="221">
        <f t="shared" ref="EE27" si="460">SUM(DO27:DQ27)</f>
        <v>4</v>
      </c>
      <c r="EF27" s="221">
        <f t="shared" ref="EF27" si="461">SUM(DR27:DW27)</f>
        <v>0</v>
      </c>
      <c r="EG27" s="221">
        <f t="shared" ref="EG27" si="462">SUM(DK27:DM27)</f>
        <v>2</v>
      </c>
      <c r="EH27" s="221"/>
      <c r="EI27" s="221"/>
      <c r="EJ27" s="191"/>
      <c r="EK27" s="191">
        <f>SUM(EK20:EK26)</f>
        <v>55</v>
      </c>
      <c r="EL27" s="192">
        <f>SUM(EL20:EL26)</f>
        <v>1</v>
      </c>
      <c r="EM27" s="221"/>
      <c r="EN27" s="191"/>
      <c r="EO27" s="191">
        <f>SUM(EO20:EO26)</f>
        <v>55</v>
      </c>
      <c r="EP27" s="192">
        <f>SUM(EP20:EP26)</f>
        <v>1</v>
      </c>
    </row>
    <row r="28" spans="2:146" ht="17">
      <c r="BO28" s="371">
        <v>43</v>
      </c>
      <c r="BP28" s="231">
        <f t="shared" si="51"/>
        <v>3</v>
      </c>
      <c r="BQ28" s="232">
        <f t="shared" si="52"/>
        <v>16</v>
      </c>
      <c r="BR28" s="32">
        <v>24</v>
      </c>
      <c r="BS28" s="9">
        <f t="shared" si="53"/>
        <v>3</v>
      </c>
      <c r="BT28" s="9">
        <f t="shared" si="45"/>
        <v>3</v>
      </c>
      <c r="BU28" s="27">
        <f t="shared" si="54"/>
        <v>6</v>
      </c>
      <c r="BV28" s="84" t="str">
        <f t="shared" si="55"/>
        <v>당첨</v>
      </c>
      <c r="BW28" s="84" t="s">
        <v>592</v>
      </c>
      <c r="BX28" s="83">
        <v>24</v>
      </c>
      <c r="BY28" s="10">
        <v>3</v>
      </c>
      <c r="BZ28" s="10">
        <v>3</v>
      </c>
      <c r="CA28" s="10">
        <v>6</v>
      </c>
      <c r="CB28" s="53" t="s">
        <v>510</v>
      </c>
      <c r="CC28" s="84" t="str">
        <f t="shared" si="46"/>
        <v>짝수</v>
      </c>
      <c r="CD28" s="8">
        <f t="shared" si="47"/>
        <v>20</v>
      </c>
      <c r="CF28" s="47">
        <v>24</v>
      </c>
      <c r="CG28" s="26">
        <v>17</v>
      </c>
      <c r="CH28" s="46">
        <f t="shared" si="48"/>
        <v>1</v>
      </c>
      <c r="CI28" s="36">
        <f t="shared" si="49"/>
        <v>0.05</v>
      </c>
      <c r="CJ28" s="26">
        <f t="shared" si="50"/>
        <v>6</v>
      </c>
      <c r="CL28" s="8">
        <v>79</v>
      </c>
      <c r="CM28" s="8">
        <v>70</v>
      </c>
      <c r="CO28"/>
      <c r="CS28" s="367">
        <v>717</v>
      </c>
      <c r="CT28" s="367">
        <v>4</v>
      </c>
      <c r="CU28" s="367">
        <v>26</v>
      </c>
      <c r="CW28" s="370">
        <v>19</v>
      </c>
      <c r="DB28" s="221">
        <v>685</v>
      </c>
      <c r="DC28" s="221">
        <v>6</v>
      </c>
      <c r="DD28" s="221">
        <v>4</v>
      </c>
      <c r="DE28" s="221">
        <v>6</v>
      </c>
      <c r="DF28" s="221">
        <v>3</v>
      </c>
      <c r="DG28" s="221">
        <v>3</v>
      </c>
      <c r="DH28" s="221">
        <v>3</v>
      </c>
      <c r="DI28" s="221">
        <v>3</v>
      </c>
      <c r="DJ28" s="221">
        <f t="shared" ref="DJ28" si="463">SUM(DD28:DI28)</f>
        <v>22</v>
      </c>
      <c r="DK28" s="221">
        <f t="shared" ref="DK28" si="464">COUNTIF(DD28:DI28,0)</f>
        <v>0</v>
      </c>
      <c r="DL28" s="221">
        <f t="shared" ref="DL28" si="465">COUNTIF(DD28:DI28,1)</f>
        <v>0</v>
      </c>
      <c r="DM28" s="221">
        <f t="shared" ref="DM28" si="466">COUNTIF(DD28:DI28,2)</f>
        <v>0</v>
      </c>
      <c r="DN28" s="221">
        <f t="shared" ref="DN28" si="467">COUNTIF(DD28:DI28,3)</f>
        <v>4</v>
      </c>
      <c r="DO28" s="221">
        <f t="shared" ref="DO28" si="468">COUNTIF(DD28:DI28,4)</f>
        <v>1</v>
      </c>
      <c r="DP28" s="221">
        <f t="shared" ref="DP28" si="469">COUNTIF(DD28:DI28,5)</f>
        <v>0</v>
      </c>
      <c r="DQ28" s="221">
        <f t="shared" ref="DQ28" si="470">COUNTIF(DD28:DI28,6)</f>
        <v>1</v>
      </c>
      <c r="DR28" s="221">
        <f t="shared" ref="DR28" si="471">COUNTIF(DD28:DI28,7)</f>
        <v>0</v>
      </c>
      <c r="DS28" s="221">
        <f t="shared" ref="DS28" si="472">COUNTIF(DD28:DI28,8)</f>
        <v>0</v>
      </c>
      <c r="DT28" s="221">
        <f t="shared" ref="DT28" si="473">COUNTIF(DD28:DI28,9)</f>
        <v>0</v>
      </c>
      <c r="DU28" s="221">
        <f t="shared" ref="DU28" si="474">COUNTIF(DD28:DI28,10)</f>
        <v>0</v>
      </c>
      <c r="DV28" s="221">
        <f t="shared" ref="DV28" si="475">COUNTIF(DD28:DI28,11)</f>
        <v>0</v>
      </c>
      <c r="DW28" s="221">
        <f t="shared" ref="DW28" si="476">COUNTIF(DD28:DI28,12)</f>
        <v>0</v>
      </c>
      <c r="DX28" s="221">
        <f t="shared" ref="DX28" si="477">SUM(DR28:DW28)</f>
        <v>0</v>
      </c>
      <c r="DY28" s="221">
        <f t="shared" ref="DY28" si="478">SUM(DK28:DM28)</f>
        <v>0</v>
      </c>
      <c r="DZ28" s="221">
        <f t="shared" ref="DZ28" si="479">SUM(DN28:DO28)</f>
        <v>5</v>
      </c>
      <c r="EA28" s="221">
        <f t="shared" ref="EA28" si="480">SUM(DP28:DQ28)</f>
        <v>1</v>
      </c>
      <c r="EB28" s="221">
        <f t="shared" ref="EB28" si="481">SUM(DR28:DS28)</f>
        <v>0</v>
      </c>
      <c r="EC28" s="221">
        <f t="shared" ref="EC28" si="482">SUM(DT28:DW28)</f>
        <v>0</v>
      </c>
      <c r="ED28" s="221">
        <f t="shared" ref="ED28" si="483">SUM(DN28:DQ28)</f>
        <v>6</v>
      </c>
      <c r="EE28" s="221">
        <f t="shared" ref="EE28" si="484">SUM(DO28:DQ28)</f>
        <v>2</v>
      </c>
      <c r="EF28" s="221">
        <f t="shared" ref="EF28" si="485">SUM(DR28:DW28)</f>
        <v>0</v>
      </c>
      <c r="EG28" s="221">
        <f t="shared" ref="EG28" si="486">SUM(DK28:DM28)</f>
        <v>0</v>
      </c>
      <c r="EH28" s="221"/>
      <c r="EI28" s="221"/>
      <c r="EJ28" s="221"/>
      <c r="EK28" s="221"/>
      <c r="EL28" s="221"/>
      <c r="EM28" s="221"/>
      <c r="EN28" s="221"/>
      <c r="EO28" s="221"/>
      <c r="EP28" s="221"/>
    </row>
    <row r="29" spans="2:146" ht="17">
      <c r="BO29" s="369">
        <v>3</v>
      </c>
      <c r="BP29" s="228">
        <f t="shared" si="51"/>
        <v>2</v>
      </c>
      <c r="BQ29" s="229">
        <f t="shared" si="52"/>
        <v>25</v>
      </c>
      <c r="BR29" s="32">
        <v>25</v>
      </c>
      <c r="BS29" s="9">
        <f t="shared" si="53"/>
        <v>2</v>
      </c>
      <c r="BT29" s="9">
        <f t="shared" si="45"/>
        <v>2</v>
      </c>
      <c r="BU29" s="27">
        <f t="shared" si="54"/>
        <v>4</v>
      </c>
      <c r="BV29" s="84" t="str">
        <f t="shared" si="55"/>
        <v>당첨</v>
      </c>
      <c r="BW29" s="84" t="s">
        <v>592</v>
      </c>
      <c r="BX29" s="83">
        <v>25</v>
      </c>
      <c r="BY29" s="10">
        <v>4</v>
      </c>
      <c r="BZ29" s="10">
        <v>4</v>
      </c>
      <c r="CA29" s="10">
        <v>8</v>
      </c>
      <c r="CB29" s="53" t="s">
        <v>510</v>
      </c>
      <c r="CC29" s="84" t="str">
        <f t="shared" si="46"/>
        <v>홀수</v>
      </c>
      <c r="CD29" s="8">
        <f t="shared" si="47"/>
        <v>10</v>
      </c>
      <c r="CF29" s="47">
        <v>25</v>
      </c>
      <c r="CG29" s="26">
        <v>38</v>
      </c>
      <c r="CH29" s="46">
        <f t="shared" si="48"/>
        <v>0</v>
      </c>
      <c r="CI29" s="36">
        <f t="shared" si="49"/>
        <v>0</v>
      </c>
      <c r="CJ29" s="26">
        <f t="shared" si="50"/>
        <v>14</v>
      </c>
      <c r="CL29" s="8">
        <v>83</v>
      </c>
      <c r="CM29" s="8">
        <v>80</v>
      </c>
      <c r="CO29"/>
      <c r="CS29" s="367">
        <v>716</v>
      </c>
      <c r="CT29" s="367">
        <v>5</v>
      </c>
      <c r="CU29" s="367">
        <v>26</v>
      </c>
      <c r="CW29" s="370">
        <v>20</v>
      </c>
      <c r="DB29" s="221">
        <v>686</v>
      </c>
      <c r="DC29" s="221">
        <v>5</v>
      </c>
      <c r="DD29" s="221">
        <v>7</v>
      </c>
      <c r="DE29" s="221">
        <v>4</v>
      </c>
      <c r="DF29" s="221">
        <v>6</v>
      </c>
      <c r="DG29" s="221">
        <v>4</v>
      </c>
      <c r="DH29" s="221">
        <v>5</v>
      </c>
      <c r="DI29" s="221">
        <v>4</v>
      </c>
      <c r="DJ29" s="221">
        <f t="shared" ref="DJ29" si="487">SUM(DD29:DI29)</f>
        <v>30</v>
      </c>
      <c r="DK29" s="221">
        <f t="shared" ref="DK29" si="488">COUNTIF(DD29:DI29,0)</f>
        <v>0</v>
      </c>
      <c r="DL29" s="221">
        <f t="shared" ref="DL29" si="489">COUNTIF(DD29:DI29,1)</f>
        <v>0</v>
      </c>
      <c r="DM29" s="221">
        <f t="shared" ref="DM29" si="490">COUNTIF(DD29:DI29,2)</f>
        <v>0</v>
      </c>
      <c r="DN29" s="221">
        <f t="shared" ref="DN29" si="491">COUNTIF(DD29:DI29,3)</f>
        <v>0</v>
      </c>
      <c r="DO29" s="221">
        <f t="shared" ref="DO29" si="492">COUNTIF(DD29:DI29,4)</f>
        <v>3</v>
      </c>
      <c r="DP29" s="221">
        <f t="shared" ref="DP29" si="493">COUNTIF(DD29:DI29,5)</f>
        <v>1</v>
      </c>
      <c r="DQ29" s="221">
        <f t="shared" ref="DQ29" si="494">COUNTIF(DD29:DI29,6)</f>
        <v>1</v>
      </c>
      <c r="DR29" s="221">
        <f t="shared" ref="DR29" si="495">COUNTIF(DD29:DI29,7)</f>
        <v>1</v>
      </c>
      <c r="DS29" s="221">
        <f t="shared" ref="DS29" si="496">COUNTIF(DD29:DI29,8)</f>
        <v>0</v>
      </c>
      <c r="DT29" s="221">
        <f t="shared" ref="DT29" si="497">COUNTIF(DD29:DI29,9)</f>
        <v>0</v>
      </c>
      <c r="DU29" s="221">
        <f t="shared" ref="DU29" si="498">COUNTIF(DD29:DI29,10)</f>
        <v>0</v>
      </c>
      <c r="DV29" s="221">
        <f t="shared" ref="DV29" si="499">COUNTIF(DD29:DI29,11)</f>
        <v>0</v>
      </c>
      <c r="DW29" s="221">
        <f t="shared" ref="DW29" si="500">COUNTIF(DD29:DI29,12)</f>
        <v>0</v>
      </c>
      <c r="DX29" s="221">
        <f t="shared" ref="DX29" si="501">SUM(DR29:DW29)</f>
        <v>1</v>
      </c>
      <c r="DY29" s="221">
        <f t="shared" ref="DY29" si="502">SUM(DK29:DM29)</f>
        <v>0</v>
      </c>
      <c r="DZ29" s="221">
        <f t="shared" ref="DZ29" si="503">SUM(DN29:DO29)</f>
        <v>3</v>
      </c>
      <c r="EA29" s="221">
        <f t="shared" ref="EA29" si="504">SUM(DP29:DQ29)</f>
        <v>2</v>
      </c>
      <c r="EB29" s="221">
        <f t="shared" ref="EB29" si="505">SUM(DR29:DS29)</f>
        <v>1</v>
      </c>
      <c r="EC29" s="221">
        <f t="shared" ref="EC29" si="506">SUM(DT29:DW29)</f>
        <v>0</v>
      </c>
      <c r="ED29" s="221">
        <f t="shared" ref="ED29" si="507">SUM(DN29:DQ29)</f>
        <v>5</v>
      </c>
      <c r="EE29" s="221">
        <f t="shared" ref="EE29" si="508">SUM(DO29:DQ29)</f>
        <v>5</v>
      </c>
      <c r="EF29" s="221">
        <f t="shared" ref="EF29" si="509">SUM(DR29:DW29)</f>
        <v>1</v>
      </c>
      <c r="EG29" s="221">
        <f t="shared" ref="EG29" si="510">SUM(DK29:DM29)</f>
        <v>0</v>
      </c>
      <c r="EH29" s="221"/>
      <c r="EI29" s="221"/>
      <c r="EJ29" s="425">
        <v>2</v>
      </c>
      <c r="EK29" s="425"/>
      <c r="EL29" s="425"/>
      <c r="EM29" s="221"/>
      <c r="EN29" s="425" t="s">
        <v>791</v>
      </c>
      <c r="EO29" s="425"/>
      <c r="EP29" s="425"/>
    </row>
    <row r="30" spans="2:146" ht="17">
      <c r="BO30" s="371">
        <v>7</v>
      </c>
      <c r="BP30" s="231">
        <f t="shared" si="51"/>
        <v>2</v>
      </c>
      <c r="BQ30" s="232">
        <f t="shared" si="52"/>
        <v>25</v>
      </c>
      <c r="BR30" s="32">
        <v>26</v>
      </c>
      <c r="BS30" s="9">
        <f t="shared" si="53"/>
        <v>1</v>
      </c>
      <c r="BT30" s="9">
        <f t="shared" si="45"/>
        <v>1</v>
      </c>
      <c r="BU30" s="27">
        <f t="shared" si="54"/>
        <v>2</v>
      </c>
      <c r="BV30" s="84" t="str">
        <f t="shared" si="55"/>
        <v>당첨</v>
      </c>
      <c r="BW30" s="84" t="s">
        <v>592</v>
      </c>
      <c r="BX30" s="83">
        <v>26</v>
      </c>
      <c r="BY30" s="10">
        <v>6</v>
      </c>
      <c r="BZ30" s="10">
        <v>6</v>
      </c>
      <c r="CA30" s="10">
        <v>12</v>
      </c>
      <c r="CB30" s="53" t="s">
        <v>510</v>
      </c>
      <c r="CC30" s="84" t="str">
        <f t="shared" si="46"/>
        <v>짝수</v>
      </c>
      <c r="CD30" s="8">
        <f t="shared" si="47"/>
        <v>2</v>
      </c>
      <c r="CF30" s="47">
        <v>26</v>
      </c>
      <c r="CG30" s="26">
        <v>39</v>
      </c>
      <c r="CH30" s="46">
        <f t="shared" si="48"/>
        <v>0</v>
      </c>
      <c r="CI30" s="36">
        <f t="shared" si="49"/>
        <v>0</v>
      </c>
      <c r="CJ30" s="26">
        <f t="shared" si="50"/>
        <v>14</v>
      </c>
      <c r="CL30" s="8">
        <v>84</v>
      </c>
      <c r="CM30" s="8">
        <v>80</v>
      </c>
      <c r="CO30"/>
      <c r="CS30" s="367">
        <v>715</v>
      </c>
      <c r="CT30" s="367">
        <v>3</v>
      </c>
      <c r="CU30" s="367">
        <v>27</v>
      </c>
      <c r="CW30" s="371">
        <v>21</v>
      </c>
      <c r="DB30" s="221">
        <v>687</v>
      </c>
      <c r="DC30" s="221">
        <v>6</v>
      </c>
      <c r="DD30" s="221">
        <v>3</v>
      </c>
      <c r="DE30" s="221">
        <v>4</v>
      </c>
      <c r="DF30" s="221">
        <v>4</v>
      </c>
      <c r="DG30" s="221">
        <v>4</v>
      </c>
      <c r="DH30" s="221">
        <v>3</v>
      </c>
      <c r="DI30" s="221">
        <v>3</v>
      </c>
      <c r="DJ30" s="221">
        <f t="shared" ref="DJ30" si="511">SUM(DD30:DI30)</f>
        <v>21</v>
      </c>
      <c r="DK30" s="221">
        <f t="shared" ref="DK30" si="512">COUNTIF(DD30:DI30,0)</f>
        <v>0</v>
      </c>
      <c r="DL30" s="221">
        <f t="shared" ref="DL30" si="513">COUNTIF(DD30:DI30,1)</f>
        <v>0</v>
      </c>
      <c r="DM30" s="221">
        <f t="shared" ref="DM30" si="514">COUNTIF(DD30:DI30,2)</f>
        <v>0</v>
      </c>
      <c r="DN30" s="221">
        <f t="shared" ref="DN30" si="515">COUNTIF(DD30:DI30,3)</f>
        <v>3</v>
      </c>
      <c r="DO30" s="221">
        <f t="shared" ref="DO30" si="516">COUNTIF(DD30:DI30,4)</f>
        <v>3</v>
      </c>
      <c r="DP30" s="221">
        <f t="shared" ref="DP30" si="517">COUNTIF(DD30:DI30,5)</f>
        <v>0</v>
      </c>
      <c r="DQ30" s="221">
        <f t="shared" ref="DQ30" si="518">COUNTIF(DD30:DI30,6)</f>
        <v>0</v>
      </c>
      <c r="DR30" s="221">
        <f t="shared" ref="DR30" si="519">COUNTIF(DD30:DI30,7)</f>
        <v>0</v>
      </c>
      <c r="DS30" s="221">
        <f t="shared" ref="DS30" si="520">COUNTIF(DD30:DI30,8)</f>
        <v>0</v>
      </c>
      <c r="DT30" s="221">
        <f t="shared" ref="DT30" si="521">COUNTIF(DD30:DI30,9)</f>
        <v>0</v>
      </c>
      <c r="DU30" s="221">
        <f t="shared" ref="DU30" si="522">COUNTIF(DD30:DI30,10)</f>
        <v>0</v>
      </c>
      <c r="DV30" s="221">
        <f t="shared" ref="DV30" si="523">COUNTIF(DD30:DI30,11)</f>
        <v>0</v>
      </c>
      <c r="DW30" s="221">
        <f t="shared" ref="DW30" si="524">COUNTIF(DD30:DI30,12)</f>
        <v>0</v>
      </c>
      <c r="DX30" s="221">
        <f t="shared" ref="DX30" si="525">SUM(DR30:DW30)</f>
        <v>0</v>
      </c>
      <c r="DY30" s="221">
        <f t="shared" ref="DY30" si="526">SUM(DK30:DM30)</f>
        <v>0</v>
      </c>
      <c r="DZ30" s="221">
        <f t="shared" ref="DZ30" si="527">SUM(DN30:DO30)</f>
        <v>6</v>
      </c>
      <c r="EA30" s="221">
        <f t="shared" ref="EA30" si="528">SUM(DP30:DQ30)</f>
        <v>0</v>
      </c>
      <c r="EB30" s="221">
        <f t="shared" ref="EB30" si="529">SUM(DR30:DS30)</f>
        <v>0</v>
      </c>
      <c r="EC30" s="221">
        <f t="shared" ref="EC30" si="530">SUM(DT30:DW30)</f>
        <v>0</v>
      </c>
      <c r="ED30" s="221">
        <f t="shared" ref="ED30" si="531">SUM(DN30:DQ30)</f>
        <v>6</v>
      </c>
      <c r="EE30" s="221">
        <f t="shared" ref="EE30" si="532">SUM(DO30:DQ30)</f>
        <v>3</v>
      </c>
      <c r="EF30" s="221">
        <f t="shared" ref="EF30" si="533">SUM(DR30:DW30)</f>
        <v>0</v>
      </c>
      <c r="EG30" s="221">
        <f t="shared" ref="EG30" si="534">SUM(DK30:DM30)</f>
        <v>0</v>
      </c>
      <c r="EH30" s="221"/>
      <c r="EI30" s="221"/>
      <c r="EJ30" s="191">
        <v>0</v>
      </c>
      <c r="EK30" s="191">
        <f>COUNTIF(DM11:DM200,EJ30)</f>
        <v>10</v>
      </c>
      <c r="EL30" s="192">
        <f>EK30/EK37</f>
        <v>0.18181818181818182</v>
      </c>
      <c r="EM30" s="221"/>
      <c r="EN30" s="191">
        <v>0</v>
      </c>
      <c r="EO30" s="191">
        <f>COUNTIF(EF11:EF200,EN30)</f>
        <v>45</v>
      </c>
      <c r="EP30" s="192">
        <f>EO30/EO37</f>
        <v>0.81818181818181823</v>
      </c>
    </row>
    <row r="31" spans="2:146" ht="17">
      <c r="BO31" s="368">
        <v>8</v>
      </c>
      <c r="BP31" s="234">
        <f t="shared" si="51"/>
        <v>2</v>
      </c>
      <c r="BQ31" s="235">
        <f t="shared" si="52"/>
        <v>25</v>
      </c>
      <c r="BR31" s="32">
        <v>27</v>
      </c>
      <c r="BS31" s="9">
        <f t="shared" si="53"/>
        <v>1</v>
      </c>
      <c r="BT31" s="9">
        <f t="shared" si="45"/>
        <v>1</v>
      </c>
      <c r="BU31" s="27">
        <f t="shared" si="54"/>
        <v>2</v>
      </c>
      <c r="BV31" s="84" t="str">
        <f t="shared" si="55"/>
        <v>당첨</v>
      </c>
      <c r="BW31" s="84" t="s">
        <v>592</v>
      </c>
      <c r="BX31" s="82">
        <v>27</v>
      </c>
      <c r="BY31" s="10">
        <v>4</v>
      </c>
      <c r="BZ31" s="10">
        <v>4</v>
      </c>
      <c r="CA31" s="10">
        <v>8</v>
      </c>
      <c r="CB31" s="53" t="s">
        <v>510</v>
      </c>
      <c r="CC31" s="84" t="str">
        <f t="shared" si="46"/>
        <v>홀수</v>
      </c>
      <c r="CD31" s="8">
        <f t="shared" si="47"/>
        <v>10</v>
      </c>
      <c r="CF31" s="47">
        <v>27</v>
      </c>
      <c r="CG31" s="26">
        <v>13</v>
      </c>
      <c r="CH31" s="46">
        <f t="shared" si="48"/>
        <v>0</v>
      </c>
      <c r="CI31" s="36">
        <f t="shared" si="49"/>
        <v>0</v>
      </c>
      <c r="CJ31" s="26">
        <f t="shared" si="50"/>
        <v>14</v>
      </c>
      <c r="CL31" s="8">
        <v>85</v>
      </c>
      <c r="CM31" s="8">
        <v>80</v>
      </c>
      <c r="CO31"/>
      <c r="CS31" s="367">
        <v>714</v>
      </c>
      <c r="CT31" s="367">
        <v>3</v>
      </c>
      <c r="CU31" s="367">
        <v>28</v>
      </c>
      <c r="CW31" s="368">
        <v>23</v>
      </c>
      <c r="DB31" s="221">
        <v>688</v>
      </c>
      <c r="DC31" s="221">
        <v>4</v>
      </c>
      <c r="DD31" s="221">
        <v>3</v>
      </c>
      <c r="DE31" s="221">
        <v>6</v>
      </c>
      <c r="DF31" s="221">
        <v>0</v>
      </c>
      <c r="DG31" s="221">
        <v>1</v>
      </c>
      <c r="DH31" s="221">
        <v>2</v>
      </c>
      <c r="DI31" s="221">
        <v>3</v>
      </c>
      <c r="DJ31" s="221">
        <f t="shared" ref="DJ31" si="535">SUM(DD31:DI31)</f>
        <v>15</v>
      </c>
      <c r="DK31" s="221">
        <f t="shared" ref="DK31" si="536">COUNTIF(DD31:DI31,0)</f>
        <v>1</v>
      </c>
      <c r="DL31" s="221">
        <f t="shared" ref="DL31" si="537">COUNTIF(DD31:DI31,1)</f>
        <v>1</v>
      </c>
      <c r="DM31" s="221">
        <f t="shared" ref="DM31" si="538">COUNTIF(DD31:DI31,2)</f>
        <v>1</v>
      </c>
      <c r="DN31" s="221">
        <f t="shared" ref="DN31" si="539">COUNTIF(DD31:DI31,3)</f>
        <v>2</v>
      </c>
      <c r="DO31" s="221">
        <f t="shared" ref="DO31" si="540">COUNTIF(DD31:DI31,4)</f>
        <v>0</v>
      </c>
      <c r="DP31" s="221">
        <f t="shared" ref="DP31" si="541">COUNTIF(DD31:DI31,5)</f>
        <v>0</v>
      </c>
      <c r="DQ31" s="221">
        <f t="shared" ref="DQ31" si="542">COUNTIF(DD31:DI31,6)</f>
        <v>1</v>
      </c>
      <c r="DR31" s="221">
        <f t="shared" ref="DR31" si="543">COUNTIF(DD31:DI31,7)</f>
        <v>0</v>
      </c>
      <c r="DS31" s="221">
        <f t="shared" ref="DS31" si="544">COUNTIF(DD31:DI31,8)</f>
        <v>0</v>
      </c>
      <c r="DT31" s="221">
        <f t="shared" ref="DT31" si="545">COUNTIF(DD31:DI31,9)</f>
        <v>0</v>
      </c>
      <c r="DU31" s="221">
        <f t="shared" ref="DU31" si="546">COUNTIF(DD31:DI31,10)</f>
        <v>0</v>
      </c>
      <c r="DV31" s="221">
        <f t="shared" ref="DV31" si="547">COUNTIF(DD31:DI31,11)</f>
        <v>0</v>
      </c>
      <c r="DW31" s="221">
        <f t="shared" ref="DW31" si="548">COUNTIF(DD31:DI31,12)</f>
        <v>0</v>
      </c>
      <c r="DX31" s="221">
        <f t="shared" ref="DX31" si="549">SUM(DR31:DW31)</f>
        <v>0</v>
      </c>
      <c r="DY31" s="221">
        <f t="shared" ref="DY31" si="550">SUM(DK31:DM31)</f>
        <v>3</v>
      </c>
      <c r="DZ31" s="221">
        <f t="shared" ref="DZ31" si="551">SUM(DN31:DO31)</f>
        <v>2</v>
      </c>
      <c r="EA31" s="221">
        <f t="shared" ref="EA31" si="552">SUM(DP31:DQ31)</f>
        <v>1</v>
      </c>
      <c r="EB31" s="221">
        <f t="shared" ref="EB31" si="553">SUM(DR31:DS31)</f>
        <v>0</v>
      </c>
      <c r="EC31" s="221">
        <f t="shared" ref="EC31" si="554">SUM(DT31:DW31)</f>
        <v>0</v>
      </c>
      <c r="ED31" s="221">
        <f t="shared" ref="ED31" si="555">SUM(DN31:DQ31)</f>
        <v>3</v>
      </c>
      <c r="EE31" s="221">
        <f t="shared" ref="EE31" si="556">SUM(DO31:DQ31)</f>
        <v>1</v>
      </c>
      <c r="EF31" s="221">
        <f t="shared" ref="EF31" si="557">SUM(DR31:DW31)</f>
        <v>0</v>
      </c>
      <c r="EG31" s="221">
        <f t="shared" ref="EG31" si="558">SUM(DK31:DM31)</f>
        <v>3</v>
      </c>
      <c r="EH31" s="221"/>
      <c r="EI31" s="221"/>
      <c r="EJ31" s="191">
        <v>1</v>
      </c>
      <c r="EK31" s="191">
        <f>COUNTIF(DM11:DM200,EJ31)</f>
        <v>29</v>
      </c>
      <c r="EL31" s="192">
        <f>EK31/EK37</f>
        <v>0.52727272727272723</v>
      </c>
      <c r="EM31" s="221"/>
      <c r="EN31" s="191">
        <v>1</v>
      </c>
      <c r="EO31" s="191">
        <f>COUNTIF(EF11:EF201,EN31)</f>
        <v>10</v>
      </c>
      <c r="EP31" s="192">
        <f>EO31/EO37</f>
        <v>0.18181818181818182</v>
      </c>
    </row>
    <row r="32" spans="2:146" ht="17">
      <c r="BO32" s="368">
        <v>13</v>
      </c>
      <c r="BP32" s="234">
        <f t="shared" si="51"/>
        <v>2</v>
      </c>
      <c r="BQ32" s="235">
        <f t="shared" si="52"/>
        <v>25</v>
      </c>
      <c r="BR32" s="32">
        <v>28</v>
      </c>
      <c r="BS32" s="9">
        <f t="shared" si="53"/>
        <v>5</v>
      </c>
      <c r="BT32" s="9">
        <f t="shared" si="45"/>
        <v>5</v>
      </c>
      <c r="BU32" s="27">
        <f t="shared" si="54"/>
        <v>10</v>
      </c>
      <c r="BV32" s="84" t="str">
        <f t="shared" si="55"/>
        <v>당첨</v>
      </c>
      <c r="BW32" s="84" t="s">
        <v>592</v>
      </c>
      <c r="BX32" s="83">
        <v>28</v>
      </c>
      <c r="BY32" s="10">
        <v>5</v>
      </c>
      <c r="BZ32" s="10">
        <v>5</v>
      </c>
      <c r="CA32" s="10">
        <v>10</v>
      </c>
      <c r="CB32" s="53" t="s">
        <v>510</v>
      </c>
      <c r="CC32" s="84" t="str">
        <f t="shared" si="46"/>
        <v>짝수</v>
      </c>
      <c r="CD32" s="8">
        <f t="shared" si="47"/>
        <v>5</v>
      </c>
      <c r="CF32" s="47">
        <v>28</v>
      </c>
      <c r="CG32" s="26">
        <v>40</v>
      </c>
      <c r="CH32" s="46">
        <f t="shared" si="48"/>
        <v>0</v>
      </c>
      <c r="CI32" s="36">
        <f t="shared" si="49"/>
        <v>0</v>
      </c>
      <c r="CJ32" s="26">
        <f t="shared" si="50"/>
        <v>14</v>
      </c>
      <c r="CL32" s="8">
        <v>86</v>
      </c>
      <c r="CM32" s="8">
        <v>80</v>
      </c>
      <c r="CO32"/>
      <c r="CS32" s="367">
        <v>713</v>
      </c>
      <c r="CT32" s="367">
        <v>4</v>
      </c>
      <c r="CU32" s="367">
        <v>28</v>
      </c>
      <c r="CW32" s="371">
        <v>24</v>
      </c>
      <c r="DB32" s="221">
        <v>689</v>
      </c>
      <c r="DC32" s="221">
        <v>3</v>
      </c>
      <c r="DD32" s="221">
        <v>8</v>
      </c>
      <c r="DE32" s="221">
        <v>4</v>
      </c>
      <c r="DF32" s="221">
        <v>1</v>
      </c>
      <c r="DG32" s="221">
        <v>1</v>
      </c>
      <c r="DH32" s="221">
        <v>2</v>
      </c>
      <c r="DI32" s="221">
        <v>3</v>
      </c>
      <c r="DJ32" s="221">
        <f t="shared" ref="DJ32" si="559">SUM(DD32:DI32)</f>
        <v>19</v>
      </c>
      <c r="DK32" s="221">
        <f t="shared" ref="DK32" si="560">COUNTIF(DD32:DI32,0)</f>
        <v>0</v>
      </c>
      <c r="DL32" s="221">
        <f t="shared" ref="DL32" si="561">COUNTIF(DD32:DI32,1)</f>
        <v>2</v>
      </c>
      <c r="DM32" s="221">
        <f t="shared" ref="DM32" si="562">COUNTIF(DD32:DI32,2)</f>
        <v>1</v>
      </c>
      <c r="DN32" s="221">
        <f t="shared" ref="DN32" si="563">COUNTIF(DD32:DI32,3)</f>
        <v>1</v>
      </c>
      <c r="DO32" s="221">
        <f t="shared" ref="DO32" si="564">COUNTIF(DD32:DI32,4)</f>
        <v>1</v>
      </c>
      <c r="DP32" s="221">
        <f t="shared" ref="DP32" si="565">COUNTIF(DD32:DI32,5)</f>
        <v>0</v>
      </c>
      <c r="DQ32" s="221">
        <f t="shared" ref="DQ32" si="566">COUNTIF(DD32:DI32,6)</f>
        <v>0</v>
      </c>
      <c r="DR32" s="221">
        <f t="shared" ref="DR32" si="567">COUNTIF(DD32:DI32,7)</f>
        <v>0</v>
      </c>
      <c r="DS32" s="221">
        <f t="shared" ref="DS32" si="568">COUNTIF(DD32:DI32,8)</f>
        <v>1</v>
      </c>
      <c r="DT32" s="221">
        <f t="shared" ref="DT32" si="569">COUNTIF(DD32:DI32,9)</f>
        <v>0</v>
      </c>
      <c r="DU32" s="221">
        <f t="shared" ref="DU32" si="570">COUNTIF(DD32:DI32,10)</f>
        <v>0</v>
      </c>
      <c r="DV32" s="221">
        <f t="shared" ref="DV32" si="571">COUNTIF(DD32:DI32,11)</f>
        <v>0</v>
      </c>
      <c r="DW32" s="221">
        <f t="shared" ref="DW32" si="572">COUNTIF(DD32:DI32,12)</f>
        <v>0</v>
      </c>
      <c r="DX32" s="221">
        <f t="shared" ref="DX32" si="573">SUM(DR32:DW32)</f>
        <v>1</v>
      </c>
      <c r="DY32" s="221">
        <f t="shared" ref="DY32" si="574">SUM(DK32:DM32)</f>
        <v>3</v>
      </c>
      <c r="DZ32" s="221">
        <f t="shared" ref="DZ32" si="575">SUM(DN32:DO32)</f>
        <v>2</v>
      </c>
      <c r="EA32" s="221">
        <f t="shared" ref="EA32" si="576">SUM(DP32:DQ32)</f>
        <v>0</v>
      </c>
      <c r="EB32" s="221">
        <f t="shared" ref="EB32" si="577">SUM(DR32:DS32)</f>
        <v>1</v>
      </c>
      <c r="EC32" s="221">
        <f t="shared" ref="EC32" si="578">SUM(DT32:DW32)</f>
        <v>0</v>
      </c>
      <c r="ED32" s="221">
        <f t="shared" ref="ED32" si="579">SUM(DN32:DQ32)</f>
        <v>2</v>
      </c>
      <c r="EE32" s="221">
        <f t="shared" ref="EE32" si="580">SUM(DO32:DQ32)</f>
        <v>1</v>
      </c>
      <c r="EF32" s="221">
        <f t="shared" ref="EF32" si="581">SUM(DR32:DW32)</f>
        <v>1</v>
      </c>
      <c r="EG32" s="221">
        <f t="shared" ref="EG32" si="582">SUM(DK32:DM32)</f>
        <v>3</v>
      </c>
      <c r="EH32" s="221"/>
      <c r="EI32" s="221"/>
      <c r="EJ32" s="191">
        <v>2</v>
      </c>
      <c r="EK32" s="191">
        <f>COUNTIF(DM11:DM200,EJ32)</f>
        <v>9</v>
      </c>
      <c r="EL32" s="192">
        <f>EK32/EK37</f>
        <v>0.16363636363636364</v>
      </c>
      <c r="EM32" s="221"/>
      <c r="EN32" s="191">
        <v>2</v>
      </c>
      <c r="EO32" s="191">
        <f>COUNTIF(EF11:EF202,EN32)</f>
        <v>0</v>
      </c>
      <c r="EP32" s="192">
        <f>EO32/EO37</f>
        <v>0</v>
      </c>
    </row>
    <row r="33" spans="67:146" ht="17">
      <c r="BO33" s="371">
        <v>15</v>
      </c>
      <c r="BP33" s="231">
        <f t="shared" si="51"/>
        <v>2</v>
      </c>
      <c r="BQ33" s="232">
        <f t="shared" si="52"/>
        <v>25</v>
      </c>
      <c r="BR33" s="32">
        <v>29</v>
      </c>
      <c r="BS33" s="9">
        <f t="shared" si="53"/>
        <v>2</v>
      </c>
      <c r="BT33" s="9">
        <f t="shared" si="45"/>
        <v>2</v>
      </c>
      <c r="BU33" s="27">
        <f t="shared" si="54"/>
        <v>4</v>
      </c>
      <c r="BV33" s="84" t="str">
        <f t="shared" si="55"/>
        <v>당첨</v>
      </c>
      <c r="BW33" s="84" t="s">
        <v>592</v>
      </c>
      <c r="BX33" s="83">
        <v>29</v>
      </c>
      <c r="BY33" s="10">
        <v>4</v>
      </c>
      <c r="BZ33" s="10">
        <v>4</v>
      </c>
      <c r="CA33" s="10">
        <v>8</v>
      </c>
      <c r="CB33" s="53" t="s">
        <v>510</v>
      </c>
      <c r="CC33" s="84" t="str">
        <f t="shared" si="46"/>
        <v>홀수</v>
      </c>
      <c r="CD33" s="8">
        <f t="shared" si="47"/>
        <v>10</v>
      </c>
      <c r="CF33" s="47">
        <v>29</v>
      </c>
      <c r="CG33" s="26">
        <v>11</v>
      </c>
      <c r="CH33" s="46">
        <f t="shared" si="48"/>
        <v>0</v>
      </c>
      <c r="CI33" s="36">
        <f t="shared" si="49"/>
        <v>0</v>
      </c>
      <c r="CJ33" s="26">
        <f t="shared" si="50"/>
        <v>14</v>
      </c>
      <c r="CL33" s="8">
        <v>86</v>
      </c>
      <c r="CM33" s="8">
        <v>80</v>
      </c>
      <c r="CO33"/>
      <c r="CS33" s="367">
        <v>712</v>
      </c>
      <c r="CT33" s="367">
        <v>3</v>
      </c>
      <c r="CU33" s="367">
        <v>29</v>
      </c>
      <c r="CW33" s="368">
        <v>28</v>
      </c>
      <c r="DB33" s="221">
        <v>690</v>
      </c>
      <c r="DC33" s="221">
        <v>5</v>
      </c>
      <c r="DD33" s="221">
        <v>4</v>
      </c>
      <c r="DE33" s="221">
        <v>5</v>
      </c>
      <c r="DF33" s="221">
        <v>1</v>
      </c>
      <c r="DG33" s="221">
        <v>4</v>
      </c>
      <c r="DH33" s="221">
        <v>3</v>
      </c>
      <c r="DI33" s="221">
        <v>2</v>
      </c>
      <c r="DJ33" s="221">
        <f t="shared" ref="DJ33" si="583">SUM(DD33:DI33)</f>
        <v>19</v>
      </c>
      <c r="DK33" s="221">
        <f t="shared" ref="DK33" si="584">COUNTIF(DD33:DI33,0)</f>
        <v>0</v>
      </c>
      <c r="DL33" s="221">
        <f t="shared" ref="DL33" si="585">COUNTIF(DD33:DI33,1)</f>
        <v>1</v>
      </c>
      <c r="DM33" s="221">
        <f t="shared" ref="DM33" si="586">COUNTIF(DD33:DI33,2)</f>
        <v>1</v>
      </c>
      <c r="DN33" s="221">
        <f t="shared" ref="DN33" si="587">COUNTIF(DD33:DI33,3)</f>
        <v>1</v>
      </c>
      <c r="DO33" s="221">
        <f t="shared" ref="DO33" si="588">COUNTIF(DD33:DI33,4)</f>
        <v>2</v>
      </c>
      <c r="DP33" s="221">
        <f t="shared" ref="DP33" si="589">COUNTIF(DD33:DI33,5)</f>
        <v>1</v>
      </c>
      <c r="DQ33" s="221">
        <f t="shared" ref="DQ33" si="590">COUNTIF(DD33:DI33,6)</f>
        <v>0</v>
      </c>
      <c r="DR33" s="221">
        <f t="shared" ref="DR33" si="591">COUNTIF(DD33:DI33,7)</f>
        <v>0</v>
      </c>
      <c r="DS33" s="221">
        <f t="shared" ref="DS33" si="592">COUNTIF(DD33:DI33,8)</f>
        <v>0</v>
      </c>
      <c r="DT33" s="221">
        <f t="shared" ref="DT33" si="593">COUNTIF(DD33:DI33,9)</f>
        <v>0</v>
      </c>
      <c r="DU33" s="221">
        <f t="shared" ref="DU33" si="594">COUNTIF(DD33:DI33,10)</f>
        <v>0</v>
      </c>
      <c r="DV33" s="221">
        <f t="shared" ref="DV33" si="595">COUNTIF(DD33:DI33,11)</f>
        <v>0</v>
      </c>
      <c r="DW33" s="221">
        <f t="shared" ref="DW33" si="596">COUNTIF(DD33:DI33,12)</f>
        <v>0</v>
      </c>
      <c r="DX33" s="221">
        <f t="shared" ref="DX33" si="597">SUM(DR33:DW33)</f>
        <v>0</v>
      </c>
      <c r="DY33" s="221">
        <f t="shared" ref="DY33" si="598">SUM(DK33:DM33)</f>
        <v>2</v>
      </c>
      <c r="DZ33" s="221">
        <f t="shared" ref="DZ33" si="599">SUM(DN33:DO33)</f>
        <v>3</v>
      </c>
      <c r="EA33" s="221">
        <f t="shared" ref="EA33" si="600">SUM(DP33:DQ33)</f>
        <v>1</v>
      </c>
      <c r="EB33" s="221">
        <f t="shared" ref="EB33" si="601">SUM(DR33:DS33)</f>
        <v>0</v>
      </c>
      <c r="EC33" s="221">
        <f t="shared" ref="EC33" si="602">SUM(DT33:DW33)</f>
        <v>0</v>
      </c>
      <c r="ED33" s="221">
        <f t="shared" ref="ED33" si="603">SUM(DN33:DQ33)</f>
        <v>4</v>
      </c>
      <c r="EE33" s="221">
        <f t="shared" ref="EE33" si="604">SUM(DO33:DQ33)</f>
        <v>3</v>
      </c>
      <c r="EF33" s="221">
        <f t="shared" ref="EF33" si="605">SUM(DR33:DW33)</f>
        <v>0</v>
      </c>
      <c r="EG33" s="221">
        <f t="shared" ref="EG33" si="606">SUM(DK33:DM33)</f>
        <v>2</v>
      </c>
      <c r="EH33" s="221"/>
      <c r="EI33" s="221"/>
      <c r="EJ33" s="191">
        <v>3</v>
      </c>
      <c r="EK33" s="191">
        <f>COUNTIF(DM11:DM200,EJ33)</f>
        <v>6</v>
      </c>
      <c r="EL33" s="192">
        <f>EK33/EK37</f>
        <v>0.10909090909090909</v>
      </c>
      <c r="EM33" s="221"/>
      <c r="EN33" s="191">
        <v>3</v>
      </c>
      <c r="EO33" s="191">
        <f>COUNTIF(EF11:EF203,EN33)</f>
        <v>0</v>
      </c>
      <c r="EP33" s="192">
        <f>EO33/EO37</f>
        <v>0</v>
      </c>
    </row>
    <row r="34" spans="67:146" ht="17">
      <c r="BO34" s="371">
        <v>16</v>
      </c>
      <c r="BP34" s="231">
        <f t="shared" si="51"/>
        <v>2</v>
      </c>
      <c r="BQ34" s="232">
        <f t="shared" si="52"/>
        <v>25</v>
      </c>
      <c r="BR34" s="32">
        <v>30</v>
      </c>
      <c r="BS34" s="9">
        <f t="shared" si="53"/>
        <v>5</v>
      </c>
      <c r="BT34" s="9">
        <f t="shared" si="45"/>
        <v>5</v>
      </c>
      <c r="BU34" s="27">
        <f t="shared" si="54"/>
        <v>10</v>
      </c>
      <c r="BV34" s="84" t="str">
        <f t="shared" si="55"/>
        <v>당첨</v>
      </c>
      <c r="BW34" s="84" t="s">
        <v>592</v>
      </c>
      <c r="BX34" s="83">
        <v>30</v>
      </c>
      <c r="BY34" s="10">
        <v>1</v>
      </c>
      <c r="BZ34" s="10">
        <v>1</v>
      </c>
      <c r="CA34" s="10">
        <v>2</v>
      </c>
      <c r="CB34" s="53" t="s">
        <v>510</v>
      </c>
      <c r="CC34" s="84" t="str">
        <f t="shared" si="46"/>
        <v>짝수</v>
      </c>
      <c r="CD34" s="8">
        <f t="shared" si="47"/>
        <v>38</v>
      </c>
      <c r="CF34" s="47">
        <v>30</v>
      </c>
      <c r="CG34" s="26">
        <v>42</v>
      </c>
      <c r="CH34" s="46">
        <f t="shared" si="48"/>
        <v>0</v>
      </c>
      <c r="CI34" s="36">
        <f t="shared" si="49"/>
        <v>0</v>
      </c>
      <c r="CJ34" s="26">
        <f t="shared" si="50"/>
        <v>14</v>
      </c>
      <c r="CL34" s="8">
        <v>87</v>
      </c>
      <c r="CM34" s="8">
        <v>80</v>
      </c>
      <c r="CO34"/>
      <c r="CS34" s="367">
        <v>711</v>
      </c>
      <c r="CT34" s="367">
        <v>5</v>
      </c>
      <c r="CU34" s="367">
        <v>27</v>
      </c>
      <c r="CW34" s="368">
        <v>30</v>
      </c>
      <c r="DB34" s="221">
        <v>691</v>
      </c>
      <c r="DC34" s="221">
        <v>6</v>
      </c>
      <c r="DD34" s="221">
        <v>6</v>
      </c>
      <c r="DE34" s="221">
        <v>5</v>
      </c>
      <c r="DF34" s="221">
        <v>2</v>
      </c>
      <c r="DG34" s="221">
        <v>4</v>
      </c>
      <c r="DH34" s="221">
        <v>5</v>
      </c>
      <c r="DI34" s="221">
        <v>5</v>
      </c>
      <c r="DJ34" s="221">
        <f t="shared" ref="DJ34" si="607">SUM(DD34:DI34)</f>
        <v>27</v>
      </c>
      <c r="DK34" s="221">
        <f t="shared" ref="DK34" si="608">COUNTIF(DD34:DI34,0)</f>
        <v>0</v>
      </c>
      <c r="DL34" s="221">
        <f t="shared" ref="DL34" si="609">COUNTIF(DD34:DI34,1)</f>
        <v>0</v>
      </c>
      <c r="DM34" s="221">
        <f t="shared" ref="DM34" si="610">COUNTIF(DD34:DI34,2)</f>
        <v>1</v>
      </c>
      <c r="DN34" s="221">
        <f t="shared" ref="DN34" si="611">COUNTIF(DD34:DI34,3)</f>
        <v>0</v>
      </c>
      <c r="DO34" s="221">
        <f t="shared" ref="DO34" si="612">COUNTIF(DD34:DI34,4)</f>
        <v>1</v>
      </c>
      <c r="DP34" s="221">
        <f t="shared" ref="DP34" si="613">COUNTIF(DD34:DI34,5)</f>
        <v>3</v>
      </c>
      <c r="DQ34" s="221">
        <f t="shared" ref="DQ34" si="614">COUNTIF(DD34:DI34,6)</f>
        <v>1</v>
      </c>
      <c r="DR34" s="221">
        <f t="shared" ref="DR34" si="615">COUNTIF(DD34:DI34,7)</f>
        <v>0</v>
      </c>
      <c r="DS34" s="221">
        <f t="shared" ref="DS34" si="616">COUNTIF(DD34:DI34,8)</f>
        <v>0</v>
      </c>
      <c r="DT34" s="221">
        <f t="shared" ref="DT34" si="617">COUNTIF(DD34:DI34,9)</f>
        <v>0</v>
      </c>
      <c r="DU34" s="221">
        <f t="shared" ref="DU34" si="618">COUNTIF(DD34:DI34,10)</f>
        <v>0</v>
      </c>
      <c r="DV34" s="221">
        <f t="shared" ref="DV34" si="619">COUNTIF(DD34:DI34,11)</f>
        <v>0</v>
      </c>
      <c r="DW34" s="221">
        <f t="shared" ref="DW34" si="620">COUNTIF(DD34:DI34,12)</f>
        <v>0</v>
      </c>
      <c r="DX34" s="221">
        <f t="shared" ref="DX34" si="621">SUM(DR34:DW34)</f>
        <v>0</v>
      </c>
      <c r="DY34" s="221">
        <f t="shared" ref="DY34" si="622">SUM(DK34:DM34)</f>
        <v>1</v>
      </c>
      <c r="DZ34" s="221">
        <f t="shared" ref="DZ34" si="623">SUM(DN34:DO34)</f>
        <v>1</v>
      </c>
      <c r="EA34" s="221">
        <f t="shared" ref="EA34" si="624">SUM(DP34:DQ34)</f>
        <v>4</v>
      </c>
      <c r="EB34" s="221">
        <f t="shared" ref="EB34" si="625">SUM(DR34:DS34)</f>
        <v>0</v>
      </c>
      <c r="EC34" s="221">
        <f t="shared" ref="EC34" si="626">SUM(DT34:DW34)</f>
        <v>0</v>
      </c>
      <c r="ED34" s="221">
        <f t="shared" ref="ED34" si="627">SUM(DN34:DQ34)</f>
        <v>5</v>
      </c>
      <c r="EE34" s="221">
        <f t="shared" ref="EE34" si="628">SUM(DO34:DQ34)</f>
        <v>5</v>
      </c>
      <c r="EF34" s="221">
        <f t="shared" ref="EF34" si="629">SUM(DR34:DW34)</f>
        <v>0</v>
      </c>
      <c r="EG34" s="221">
        <f t="shared" ref="EG34" si="630">SUM(DK34:DM34)</f>
        <v>1</v>
      </c>
      <c r="EH34" s="221"/>
      <c r="EI34" s="221"/>
      <c r="EJ34" s="191">
        <v>4</v>
      </c>
      <c r="EK34" s="191">
        <f>COUNTIF(DM11:DM200,EJ34)</f>
        <v>1</v>
      </c>
      <c r="EL34" s="192">
        <f>EK34/EK37</f>
        <v>1.8181818181818181E-2</v>
      </c>
      <c r="EM34" s="221"/>
      <c r="EN34" s="191">
        <v>4</v>
      </c>
      <c r="EO34" s="191">
        <f>COUNTIF(EF11:EF204,EN34)</f>
        <v>0</v>
      </c>
      <c r="EP34" s="192">
        <f>EO34/EO37</f>
        <v>0</v>
      </c>
    </row>
    <row r="35" spans="67:146" ht="17">
      <c r="BO35" s="370">
        <v>17</v>
      </c>
      <c r="BP35" s="225">
        <f t="shared" si="51"/>
        <v>2</v>
      </c>
      <c r="BQ35" s="226">
        <f t="shared" si="52"/>
        <v>25</v>
      </c>
      <c r="BR35" s="74">
        <v>31</v>
      </c>
      <c r="BS35" s="9">
        <f t="shared" si="53"/>
        <v>3</v>
      </c>
      <c r="BT35" s="9">
        <f t="shared" si="45"/>
        <v>3</v>
      </c>
      <c r="BU35" s="27">
        <f t="shared" si="54"/>
        <v>6</v>
      </c>
      <c r="BV35" s="84" t="str">
        <f t="shared" si="55"/>
        <v>당첨</v>
      </c>
      <c r="BW35" s="84" t="s">
        <v>593</v>
      </c>
      <c r="BX35" s="75">
        <v>31</v>
      </c>
      <c r="BY35" s="10">
        <v>4</v>
      </c>
      <c r="BZ35" s="10">
        <v>4</v>
      </c>
      <c r="CA35" s="10">
        <v>8</v>
      </c>
      <c r="CB35" s="53" t="s">
        <v>510</v>
      </c>
      <c r="CC35" s="84" t="str">
        <f t="shared" si="46"/>
        <v>홀수</v>
      </c>
      <c r="CD35" s="8">
        <f t="shared" si="47"/>
        <v>10</v>
      </c>
      <c r="CF35" s="47">
        <v>31</v>
      </c>
      <c r="CG35" s="26">
        <v>9</v>
      </c>
      <c r="CH35" s="46">
        <f t="shared" si="48"/>
        <v>0</v>
      </c>
      <c r="CI35" s="36">
        <f t="shared" si="49"/>
        <v>0</v>
      </c>
      <c r="CJ35" s="26">
        <f t="shared" si="50"/>
        <v>14</v>
      </c>
      <c r="CL35" s="8">
        <v>87</v>
      </c>
      <c r="CM35" s="8">
        <v>80</v>
      </c>
      <c r="CO35"/>
      <c r="CS35" s="221">
        <v>710</v>
      </c>
      <c r="CT35" s="221">
        <v>4</v>
      </c>
      <c r="CU35" s="221">
        <v>28</v>
      </c>
      <c r="CW35" s="371">
        <v>31</v>
      </c>
      <c r="DB35" s="221">
        <v>692</v>
      </c>
      <c r="DC35" s="221">
        <v>3</v>
      </c>
      <c r="DD35" s="221">
        <v>1</v>
      </c>
      <c r="DE35" s="221">
        <v>3</v>
      </c>
      <c r="DF35" s="221">
        <v>2</v>
      </c>
      <c r="DG35" s="221">
        <v>7</v>
      </c>
      <c r="DH35" s="221">
        <v>1</v>
      </c>
      <c r="DI35" s="221">
        <v>3</v>
      </c>
      <c r="DJ35" s="221">
        <f t="shared" ref="DJ35" si="631">SUM(DD35:DI35)</f>
        <v>17</v>
      </c>
      <c r="DK35" s="221">
        <f t="shared" ref="DK35" si="632">COUNTIF(DD35:DI35,0)</f>
        <v>0</v>
      </c>
      <c r="DL35" s="221">
        <f t="shared" ref="DL35" si="633">COUNTIF(DD35:DI35,1)</f>
        <v>2</v>
      </c>
      <c r="DM35" s="221">
        <f t="shared" ref="DM35" si="634">COUNTIF(DD35:DI35,2)</f>
        <v>1</v>
      </c>
      <c r="DN35" s="221">
        <f t="shared" ref="DN35" si="635">COUNTIF(DD35:DI35,3)</f>
        <v>2</v>
      </c>
      <c r="DO35" s="221">
        <f t="shared" ref="DO35" si="636">COUNTIF(DD35:DI35,4)</f>
        <v>0</v>
      </c>
      <c r="DP35" s="221">
        <f t="shared" ref="DP35" si="637">COUNTIF(DD35:DI35,5)</f>
        <v>0</v>
      </c>
      <c r="DQ35" s="221">
        <f t="shared" ref="DQ35" si="638">COUNTIF(DD35:DI35,6)</f>
        <v>0</v>
      </c>
      <c r="DR35" s="221">
        <f t="shared" ref="DR35" si="639">COUNTIF(DD35:DI35,7)</f>
        <v>1</v>
      </c>
      <c r="DS35" s="221">
        <f t="shared" ref="DS35" si="640">COUNTIF(DD35:DI35,8)</f>
        <v>0</v>
      </c>
      <c r="DT35" s="221">
        <f t="shared" ref="DT35" si="641">COUNTIF(DD35:DI35,9)</f>
        <v>0</v>
      </c>
      <c r="DU35" s="221">
        <f t="shared" ref="DU35" si="642">COUNTIF(DD35:DI35,10)</f>
        <v>0</v>
      </c>
      <c r="DV35" s="221">
        <f t="shared" ref="DV35" si="643">COUNTIF(DD35:DI35,11)</f>
        <v>0</v>
      </c>
      <c r="DW35" s="221">
        <f t="shared" ref="DW35" si="644">COUNTIF(DD35:DI35,12)</f>
        <v>0</v>
      </c>
      <c r="DX35" s="221">
        <f t="shared" ref="DX35" si="645">SUM(DR35:DW35)</f>
        <v>1</v>
      </c>
      <c r="DY35" s="221">
        <f t="shared" ref="DY35" si="646">SUM(DK35:DM35)</f>
        <v>3</v>
      </c>
      <c r="DZ35" s="221">
        <f t="shared" ref="DZ35" si="647">SUM(DN35:DO35)</f>
        <v>2</v>
      </c>
      <c r="EA35" s="221">
        <f t="shared" ref="EA35" si="648">SUM(DP35:DQ35)</f>
        <v>0</v>
      </c>
      <c r="EB35" s="221">
        <f t="shared" ref="EB35" si="649">SUM(DR35:DS35)</f>
        <v>1</v>
      </c>
      <c r="EC35" s="221">
        <f t="shared" ref="EC35" si="650">SUM(DT35:DW35)</f>
        <v>0</v>
      </c>
      <c r="ED35" s="221">
        <f t="shared" ref="ED35" si="651">SUM(DN35:DQ35)</f>
        <v>2</v>
      </c>
      <c r="EE35" s="221">
        <f t="shared" ref="EE35" si="652">SUM(DO35:DQ35)</f>
        <v>0</v>
      </c>
      <c r="EF35" s="221">
        <f t="shared" ref="EF35" si="653">SUM(DR35:DW35)</f>
        <v>1</v>
      </c>
      <c r="EG35" s="221">
        <f t="shared" ref="EG35" si="654">SUM(DK35:DM35)</f>
        <v>3</v>
      </c>
      <c r="EH35" s="221"/>
      <c r="EI35" s="221"/>
      <c r="EJ35" s="191">
        <v>5</v>
      </c>
      <c r="EK35" s="191">
        <f>COUNTIF(DM11:DM200,EJ35)</f>
        <v>0</v>
      </c>
      <c r="EL35" s="192">
        <f>EK35/EK37</f>
        <v>0</v>
      </c>
      <c r="EM35" s="221"/>
      <c r="EN35" s="191">
        <v>5</v>
      </c>
      <c r="EO35" s="191">
        <f>COUNTIF(EF11:EF205,EN35)</f>
        <v>0</v>
      </c>
      <c r="EP35" s="192">
        <f>EO35/EO37</f>
        <v>0</v>
      </c>
    </row>
    <row r="36" spans="67:146" ht="17">
      <c r="BO36" s="369">
        <v>18</v>
      </c>
      <c r="BP36" s="228">
        <f t="shared" si="51"/>
        <v>2</v>
      </c>
      <c r="BQ36" s="229">
        <f t="shared" si="52"/>
        <v>25</v>
      </c>
      <c r="BR36" s="74">
        <v>32</v>
      </c>
      <c r="BS36" s="9">
        <f t="shared" si="53"/>
        <v>3</v>
      </c>
      <c r="BT36" s="9">
        <f t="shared" si="45"/>
        <v>3</v>
      </c>
      <c r="BU36" s="27">
        <f t="shared" si="54"/>
        <v>6</v>
      </c>
      <c r="BV36" s="84" t="str">
        <f t="shared" si="55"/>
        <v>당첨</v>
      </c>
      <c r="BW36" s="84" t="s">
        <v>593</v>
      </c>
      <c r="BX36" s="76">
        <v>32</v>
      </c>
      <c r="BY36" s="10">
        <v>5</v>
      </c>
      <c r="BZ36" s="10">
        <v>5</v>
      </c>
      <c r="CA36" s="10">
        <v>10</v>
      </c>
      <c r="CB36" s="53" t="s">
        <v>510</v>
      </c>
      <c r="CC36" s="84" t="str">
        <f t="shared" si="46"/>
        <v>짝수</v>
      </c>
      <c r="CD36" s="8">
        <f t="shared" si="47"/>
        <v>5</v>
      </c>
      <c r="CF36" s="47">
        <v>32</v>
      </c>
      <c r="CG36" s="26">
        <v>41</v>
      </c>
      <c r="CH36" s="46">
        <f t="shared" si="48"/>
        <v>0</v>
      </c>
      <c r="CI36" s="36">
        <f t="shared" si="49"/>
        <v>0</v>
      </c>
      <c r="CJ36" s="26">
        <f t="shared" si="50"/>
        <v>14</v>
      </c>
      <c r="CL36" s="8">
        <v>87</v>
      </c>
      <c r="CM36" s="8">
        <v>80</v>
      </c>
      <c r="CO36"/>
      <c r="CS36" s="221">
        <v>709</v>
      </c>
      <c r="CT36" s="221">
        <v>6</v>
      </c>
      <c r="CU36" s="221">
        <v>30</v>
      </c>
      <c r="CW36" s="368">
        <v>32</v>
      </c>
      <c r="DB36" s="221">
        <v>693</v>
      </c>
      <c r="DC36" s="221">
        <v>6</v>
      </c>
      <c r="DD36" s="221">
        <v>4</v>
      </c>
      <c r="DE36" s="221">
        <v>3</v>
      </c>
      <c r="DF36" s="221">
        <v>4</v>
      </c>
      <c r="DG36" s="221">
        <v>3</v>
      </c>
      <c r="DH36" s="221">
        <v>5</v>
      </c>
      <c r="DI36" s="221">
        <v>3</v>
      </c>
      <c r="DJ36" s="221">
        <f t="shared" ref="DJ36" si="655">SUM(DD36:DI36)</f>
        <v>22</v>
      </c>
      <c r="DK36" s="221">
        <f t="shared" ref="DK36" si="656">COUNTIF(DD36:DI36,0)</f>
        <v>0</v>
      </c>
      <c r="DL36" s="221">
        <f t="shared" ref="DL36" si="657">COUNTIF(DD36:DI36,1)</f>
        <v>0</v>
      </c>
      <c r="DM36" s="221">
        <f t="shared" ref="DM36" si="658">COUNTIF(DD36:DI36,2)</f>
        <v>0</v>
      </c>
      <c r="DN36" s="221">
        <f t="shared" ref="DN36" si="659">COUNTIF(DD36:DI36,3)</f>
        <v>3</v>
      </c>
      <c r="DO36" s="221">
        <f t="shared" ref="DO36" si="660">COUNTIF(DD36:DI36,4)</f>
        <v>2</v>
      </c>
      <c r="DP36" s="221">
        <f t="shared" ref="DP36" si="661">COUNTIF(DD36:DI36,5)</f>
        <v>1</v>
      </c>
      <c r="DQ36" s="221">
        <f t="shared" ref="DQ36" si="662">COUNTIF(DD36:DI36,6)</f>
        <v>0</v>
      </c>
      <c r="DR36" s="221">
        <f t="shared" ref="DR36" si="663">COUNTIF(DD36:DI36,7)</f>
        <v>0</v>
      </c>
      <c r="DS36" s="221">
        <f t="shared" ref="DS36" si="664">COUNTIF(DD36:DI36,8)</f>
        <v>0</v>
      </c>
      <c r="DT36" s="221">
        <f t="shared" ref="DT36" si="665">COUNTIF(DD36:DI36,9)</f>
        <v>0</v>
      </c>
      <c r="DU36" s="221">
        <f t="shared" ref="DU36" si="666">COUNTIF(DD36:DI36,10)</f>
        <v>0</v>
      </c>
      <c r="DV36" s="221">
        <f t="shared" ref="DV36" si="667">COUNTIF(DD36:DI36,11)</f>
        <v>0</v>
      </c>
      <c r="DW36" s="221">
        <f t="shared" ref="DW36" si="668">COUNTIF(DD36:DI36,12)</f>
        <v>0</v>
      </c>
      <c r="DX36" s="221">
        <f t="shared" ref="DX36" si="669">SUM(DR36:DW36)</f>
        <v>0</v>
      </c>
      <c r="DY36" s="221">
        <f t="shared" ref="DY36" si="670">SUM(DK36:DM36)</f>
        <v>0</v>
      </c>
      <c r="DZ36" s="221">
        <f t="shared" ref="DZ36" si="671">SUM(DN36:DO36)</f>
        <v>5</v>
      </c>
      <c r="EA36" s="221">
        <f t="shared" ref="EA36" si="672">SUM(DP36:DQ36)</f>
        <v>1</v>
      </c>
      <c r="EB36" s="221">
        <f t="shared" ref="EB36" si="673">SUM(DR36:DS36)</f>
        <v>0</v>
      </c>
      <c r="EC36" s="221">
        <f t="shared" ref="EC36" si="674">SUM(DT36:DW36)</f>
        <v>0</v>
      </c>
      <c r="ED36" s="221">
        <f t="shared" ref="ED36" si="675">SUM(DN36:DQ36)</f>
        <v>6</v>
      </c>
      <c r="EE36" s="221">
        <f t="shared" ref="EE36" si="676">SUM(DO36:DQ36)</f>
        <v>3</v>
      </c>
      <c r="EF36" s="221">
        <f t="shared" ref="EF36" si="677">SUM(DR36:DW36)</f>
        <v>0</v>
      </c>
      <c r="EG36" s="221">
        <f t="shared" ref="EG36" si="678">SUM(DK36:DM36)</f>
        <v>0</v>
      </c>
      <c r="EH36" s="221"/>
      <c r="EI36" s="221"/>
      <c r="EJ36" s="191">
        <v>6</v>
      </c>
      <c r="EK36" s="191">
        <f>COUNTIF(DM11:DM200,EJ36)</f>
        <v>0</v>
      </c>
      <c r="EL36" s="192">
        <f>EK36/EK37</f>
        <v>0</v>
      </c>
      <c r="EM36" s="221"/>
      <c r="EN36" s="191">
        <v>6</v>
      </c>
      <c r="EO36" s="191">
        <f>COUNTIF(EF11:EF206,EN36)</f>
        <v>0</v>
      </c>
      <c r="EP36" s="192">
        <f>EO36/EO37</f>
        <v>0</v>
      </c>
    </row>
    <row r="37" spans="67:146" ht="17">
      <c r="BO37" s="368">
        <v>22</v>
      </c>
      <c r="BP37" s="234">
        <f t="shared" si="51"/>
        <v>2</v>
      </c>
      <c r="BQ37" s="235">
        <f t="shared" si="52"/>
        <v>25</v>
      </c>
      <c r="BR37" s="74">
        <v>33</v>
      </c>
      <c r="BS37" s="9">
        <f t="shared" si="53"/>
        <v>6</v>
      </c>
      <c r="BT37" s="9">
        <f t="shared" si="45"/>
        <v>6</v>
      </c>
      <c r="BU37" s="27">
        <f t="shared" si="54"/>
        <v>12</v>
      </c>
      <c r="BV37" s="84" t="str">
        <f t="shared" si="55"/>
        <v>당첨</v>
      </c>
      <c r="BW37" s="84" t="s">
        <v>593</v>
      </c>
      <c r="BX37" s="76">
        <v>33</v>
      </c>
      <c r="BY37" s="10">
        <v>2</v>
      </c>
      <c r="BZ37" s="10">
        <v>2</v>
      </c>
      <c r="CA37" s="10">
        <v>4</v>
      </c>
      <c r="CB37" s="53" t="s">
        <v>510</v>
      </c>
      <c r="CC37" s="84" t="str">
        <f t="shared" si="46"/>
        <v>홀수</v>
      </c>
      <c r="CD37" s="8">
        <f t="shared" si="47"/>
        <v>28</v>
      </c>
      <c r="CF37" s="47">
        <v>33</v>
      </c>
      <c r="CG37" s="26">
        <v>43</v>
      </c>
      <c r="CH37" s="46">
        <f t="shared" si="48"/>
        <v>0</v>
      </c>
      <c r="CI37" s="36">
        <f t="shared" si="49"/>
        <v>0</v>
      </c>
      <c r="CJ37" s="26">
        <f t="shared" si="50"/>
        <v>14</v>
      </c>
      <c r="CL37" s="8">
        <v>88</v>
      </c>
      <c r="CM37" s="8">
        <v>80</v>
      </c>
      <c r="CO37"/>
      <c r="CS37" s="221">
        <v>708</v>
      </c>
      <c r="CT37" s="221">
        <v>5</v>
      </c>
      <c r="CU37" s="221">
        <v>30</v>
      </c>
      <c r="CW37" s="371">
        <v>33</v>
      </c>
      <c r="DB37" s="221">
        <v>694</v>
      </c>
      <c r="DC37" s="221">
        <v>4</v>
      </c>
      <c r="DD37" s="221">
        <v>6</v>
      </c>
      <c r="DE37" s="221">
        <v>8</v>
      </c>
      <c r="DF37" s="221">
        <v>1</v>
      </c>
      <c r="DG37" s="221">
        <v>5</v>
      </c>
      <c r="DH37" s="221">
        <v>2</v>
      </c>
      <c r="DI37" s="221">
        <v>5</v>
      </c>
      <c r="DJ37" s="221">
        <f t="shared" ref="DJ37" si="679">SUM(DD37:DI37)</f>
        <v>27</v>
      </c>
      <c r="DK37" s="221">
        <f t="shared" ref="DK37" si="680">COUNTIF(DD37:DI37,0)</f>
        <v>0</v>
      </c>
      <c r="DL37" s="221">
        <f t="shared" ref="DL37" si="681">COUNTIF(DD37:DI37,1)</f>
        <v>1</v>
      </c>
      <c r="DM37" s="221">
        <f t="shared" ref="DM37" si="682">COUNTIF(DD37:DI37,2)</f>
        <v>1</v>
      </c>
      <c r="DN37" s="221">
        <f t="shared" ref="DN37" si="683">COUNTIF(DD37:DI37,3)</f>
        <v>0</v>
      </c>
      <c r="DO37" s="221">
        <f t="shared" ref="DO37" si="684">COUNTIF(DD37:DI37,4)</f>
        <v>0</v>
      </c>
      <c r="DP37" s="221">
        <f t="shared" ref="DP37" si="685">COUNTIF(DD37:DI37,5)</f>
        <v>2</v>
      </c>
      <c r="DQ37" s="221">
        <f t="shared" ref="DQ37" si="686">COUNTIF(DD37:DI37,6)</f>
        <v>1</v>
      </c>
      <c r="DR37" s="221">
        <f t="shared" ref="DR37" si="687">COUNTIF(DD37:DI37,7)</f>
        <v>0</v>
      </c>
      <c r="DS37" s="221">
        <f t="shared" ref="DS37" si="688">COUNTIF(DD37:DI37,8)</f>
        <v>1</v>
      </c>
      <c r="DT37" s="221">
        <f t="shared" ref="DT37" si="689">COUNTIF(DD37:DI37,9)</f>
        <v>0</v>
      </c>
      <c r="DU37" s="221">
        <f t="shared" ref="DU37" si="690">COUNTIF(DD37:DI37,10)</f>
        <v>0</v>
      </c>
      <c r="DV37" s="221">
        <f t="shared" ref="DV37" si="691">COUNTIF(DD37:DI37,11)</f>
        <v>0</v>
      </c>
      <c r="DW37" s="221">
        <f t="shared" ref="DW37" si="692">COUNTIF(DD37:DI37,12)</f>
        <v>0</v>
      </c>
      <c r="DX37" s="221">
        <f t="shared" ref="DX37" si="693">SUM(DR37:DW37)</f>
        <v>1</v>
      </c>
      <c r="DY37" s="221">
        <f t="shared" ref="DY37" si="694">SUM(DK37:DM37)</f>
        <v>2</v>
      </c>
      <c r="DZ37" s="221">
        <f t="shared" ref="DZ37" si="695">SUM(DN37:DO37)</f>
        <v>0</v>
      </c>
      <c r="EA37" s="221">
        <f t="shared" ref="EA37" si="696">SUM(DP37:DQ37)</f>
        <v>3</v>
      </c>
      <c r="EB37" s="221">
        <f t="shared" ref="EB37" si="697">SUM(DR37:DS37)</f>
        <v>1</v>
      </c>
      <c r="EC37" s="221">
        <f t="shared" ref="EC37" si="698">SUM(DT37:DW37)</f>
        <v>0</v>
      </c>
      <c r="ED37" s="221">
        <f t="shared" ref="ED37" si="699">SUM(DN37:DQ37)</f>
        <v>3</v>
      </c>
      <c r="EE37" s="221">
        <f t="shared" ref="EE37" si="700">SUM(DO37:DQ37)</f>
        <v>3</v>
      </c>
      <c r="EF37" s="221">
        <f t="shared" ref="EF37" si="701">SUM(DR37:DW37)</f>
        <v>1</v>
      </c>
      <c r="EG37" s="221">
        <f t="shared" ref="EG37" si="702">SUM(DK37:DM37)</f>
        <v>2</v>
      </c>
      <c r="EH37" s="221"/>
      <c r="EI37" s="221"/>
      <c r="EJ37" s="191"/>
      <c r="EK37" s="191">
        <f>SUM(EK30:EK36)</f>
        <v>55</v>
      </c>
      <c r="EL37" s="192">
        <f>SUM(EL30:EL36)</f>
        <v>0.99999999999999989</v>
      </c>
      <c r="EM37" s="221"/>
      <c r="EN37" s="191"/>
      <c r="EO37" s="191">
        <f>SUM(EO30:EO36)</f>
        <v>55</v>
      </c>
      <c r="EP37" s="192">
        <f>SUM(EP30:EP36)</f>
        <v>1</v>
      </c>
    </row>
    <row r="38" spans="67:146" ht="17">
      <c r="BO38" s="369">
        <v>25</v>
      </c>
      <c r="BP38" s="228">
        <f t="shared" si="51"/>
        <v>2</v>
      </c>
      <c r="BQ38" s="229">
        <f t="shared" si="52"/>
        <v>25</v>
      </c>
      <c r="BR38" s="74">
        <v>34</v>
      </c>
      <c r="BS38" s="9">
        <f t="shared" si="53"/>
        <v>2</v>
      </c>
      <c r="BT38" s="9">
        <f t="shared" si="45"/>
        <v>2</v>
      </c>
      <c r="BU38" s="27">
        <f t="shared" si="54"/>
        <v>4</v>
      </c>
      <c r="BV38" s="84" t="str">
        <f t="shared" si="55"/>
        <v>당첨</v>
      </c>
      <c r="BW38" s="84" t="s">
        <v>593</v>
      </c>
      <c r="BX38" s="76">
        <v>34</v>
      </c>
      <c r="BY38" s="10">
        <v>1</v>
      </c>
      <c r="BZ38" s="10">
        <v>1</v>
      </c>
      <c r="CA38" s="10">
        <v>2</v>
      </c>
      <c r="CB38" s="53" t="s">
        <v>510</v>
      </c>
      <c r="CC38" s="84" t="str">
        <f t="shared" si="46"/>
        <v>짝수</v>
      </c>
      <c r="CD38" s="8">
        <f t="shared" si="47"/>
        <v>38</v>
      </c>
      <c r="CG38" s="26" t="s">
        <v>498</v>
      </c>
      <c r="CH38" s="26">
        <f>SUM(CH5:CH37)</f>
        <v>20</v>
      </c>
      <c r="CI38" s="36">
        <f>SUM(CI5:CI37)</f>
        <v>1.0000000000000002</v>
      </c>
      <c r="CL38" s="8">
        <v>88</v>
      </c>
      <c r="CM38" s="8">
        <v>80</v>
      </c>
      <c r="CO38"/>
      <c r="CS38" s="221">
        <v>707</v>
      </c>
      <c r="CT38" s="221">
        <v>1</v>
      </c>
      <c r="CU38" s="221">
        <v>28</v>
      </c>
      <c r="CW38" s="368">
        <v>35</v>
      </c>
      <c r="DB38" s="221">
        <v>695</v>
      </c>
      <c r="DC38" s="221">
        <v>5</v>
      </c>
      <c r="DD38" s="221">
        <v>2</v>
      </c>
      <c r="DE38" s="221">
        <v>2</v>
      </c>
      <c r="DF38" s="221">
        <v>1</v>
      </c>
      <c r="DG38" s="221">
        <v>3</v>
      </c>
      <c r="DH38" s="221">
        <v>6</v>
      </c>
      <c r="DI38" s="221">
        <v>4</v>
      </c>
      <c r="DJ38" s="221">
        <f t="shared" ref="DJ38" si="703">SUM(DD38:DI38)</f>
        <v>18</v>
      </c>
      <c r="DK38" s="221">
        <f t="shared" ref="DK38:DK39" si="704">COUNTIF(DD38:DI38,0)</f>
        <v>0</v>
      </c>
      <c r="DL38" s="221">
        <f t="shared" ref="DL38:DL39" si="705">COUNTIF(DD38:DI38,1)</f>
        <v>1</v>
      </c>
      <c r="DM38" s="221">
        <f t="shared" ref="DM38:DM39" si="706">COUNTIF(DD38:DI38,2)</f>
        <v>2</v>
      </c>
      <c r="DN38" s="221">
        <f t="shared" ref="DN38:DN39" si="707">COUNTIF(DD38:DI38,3)</f>
        <v>1</v>
      </c>
      <c r="DO38" s="221">
        <f t="shared" ref="DO38:DO39" si="708">COUNTIF(DD38:DI38,4)</f>
        <v>1</v>
      </c>
      <c r="DP38" s="221">
        <f t="shared" ref="DP38:DP39" si="709">COUNTIF(DD38:DI38,5)</f>
        <v>0</v>
      </c>
      <c r="DQ38" s="221">
        <f t="shared" ref="DQ38:DQ39" si="710">COUNTIF(DD38:DI38,6)</f>
        <v>1</v>
      </c>
      <c r="DR38" s="221">
        <f t="shared" ref="DR38:DR39" si="711">COUNTIF(DD38:DI38,7)</f>
        <v>0</v>
      </c>
      <c r="DS38" s="221">
        <f t="shared" ref="DS38:DS39" si="712">COUNTIF(DD38:DI38,8)</f>
        <v>0</v>
      </c>
      <c r="DT38" s="221">
        <f t="shared" ref="DT38:DT39" si="713">COUNTIF(DD38:DI38,9)</f>
        <v>0</v>
      </c>
      <c r="DU38" s="221">
        <f t="shared" ref="DU38:DU39" si="714">COUNTIF(DD38:DI38,10)</f>
        <v>0</v>
      </c>
      <c r="DV38" s="221">
        <f t="shared" ref="DV38:DV39" si="715">COUNTIF(DD38:DI38,11)</f>
        <v>0</v>
      </c>
      <c r="DW38" s="221">
        <f t="shared" ref="DW38:DW39" si="716">COUNTIF(DD38:DI38,12)</f>
        <v>0</v>
      </c>
      <c r="DX38" s="221">
        <f t="shared" ref="DX38:DX39" si="717">SUM(DR38:DW38)</f>
        <v>0</v>
      </c>
      <c r="DY38" s="221">
        <f t="shared" ref="DY38:DY39" si="718">SUM(DK38:DM38)</f>
        <v>3</v>
      </c>
      <c r="DZ38" s="221">
        <f t="shared" ref="DZ38:DZ39" si="719">SUM(DN38:DO38)</f>
        <v>2</v>
      </c>
      <c r="EA38" s="221">
        <f t="shared" ref="EA38:EA39" si="720">SUM(DP38:DQ38)</f>
        <v>1</v>
      </c>
      <c r="EB38" s="221">
        <f t="shared" ref="EB38:EB39" si="721">SUM(DR38:DS38)</f>
        <v>0</v>
      </c>
      <c r="EC38" s="221">
        <f t="shared" ref="EC38:EC39" si="722">SUM(DT38:DW38)</f>
        <v>0</v>
      </c>
      <c r="ED38" s="221">
        <f t="shared" ref="ED38:ED39" si="723">SUM(DN38:DQ38)</f>
        <v>3</v>
      </c>
      <c r="EE38" s="221">
        <f t="shared" ref="EE38:EE39" si="724">SUM(DO38:DQ38)</f>
        <v>2</v>
      </c>
      <c r="EF38" s="221">
        <f t="shared" ref="EF38:EF39" si="725">SUM(DR38:DW38)</f>
        <v>0</v>
      </c>
      <c r="EG38" s="221">
        <f t="shared" ref="EG38:EG39" si="726">SUM(DK38:DM38)</f>
        <v>3</v>
      </c>
      <c r="EH38" s="221"/>
      <c r="EI38" s="221"/>
      <c r="EJ38" s="221"/>
      <c r="EK38" s="221"/>
      <c r="EL38" s="221"/>
      <c r="EM38" s="221"/>
      <c r="EN38" s="221"/>
      <c r="EO38" s="221"/>
      <c r="EP38" s="221"/>
    </row>
    <row r="39" spans="67:146" ht="17">
      <c r="BO39" s="368">
        <v>29</v>
      </c>
      <c r="BP39" s="234">
        <f t="shared" si="51"/>
        <v>2</v>
      </c>
      <c r="BQ39" s="235">
        <f t="shared" si="52"/>
        <v>25</v>
      </c>
      <c r="BR39" s="74">
        <v>35</v>
      </c>
      <c r="BS39" s="9">
        <f t="shared" si="53"/>
        <v>3</v>
      </c>
      <c r="BT39" s="9">
        <f t="shared" si="45"/>
        <v>3</v>
      </c>
      <c r="BU39" s="27">
        <f t="shared" si="54"/>
        <v>6</v>
      </c>
      <c r="BV39" s="84" t="str">
        <f t="shared" si="55"/>
        <v>당첨</v>
      </c>
      <c r="BW39" s="84" t="s">
        <v>593</v>
      </c>
      <c r="BX39" s="76">
        <v>35</v>
      </c>
      <c r="BY39" s="10">
        <v>3</v>
      </c>
      <c r="BZ39" s="10">
        <v>3</v>
      </c>
      <c r="CA39" s="10">
        <v>6</v>
      </c>
      <c r="CB39" s="53" t="s">
        <v>510</v>
      </c>
      <c r="CC39" s="84" t="str">
        <f t="shared" si="46"/>
        <v>홀수</v>
      </c>
      <c r="CD39" s="8">
        <f t="shared" si="47"/>
        <v>20</v>
      </c>
      <c r="CL39" s="8">
        <v>89</v>
      </c>
      <c r="CM39" s="8">
        <v>80</v>
      </c>
      <c r="CO39"/>
      <c r="CS39" s="221">
        <v>706</v>
      </c>
      <c r="CT39" s="221">
        <v>5</v>
      </c>
      <c r="CU39" s="221">
        <v>29</v>
      </c>
      <c r="CW39" s="370">
        <v>37</v>
      </c>
      <c r="DB39" s="221">
        <v>696</v>
      </c>
      <c r="DC39" s="221">
        <v>4</v>
      </c>
      <c r="DD39" s="221">
        <v>4</v>
      </c>
      <c r="DE39" s="221">
        <v>6</v>
      </c>
      <c r="DF39" s="221">
        <v>1</v>
      </c>
      <c r="DG39" s="221">
        <v>2</v>
      </c>
      <c r="DH39" s="221">
        <v>7</v>
      </c>
      <c r="DI39" s="221">
        <v>5</v>
      </c>
      <c r="DJ39" s="221">
        <f t="shared" ref="DJ39" si="727">SUM(DD39:DI39)</f>
        <v>25</v>
      </c>
      <c r="DK39" s="221">
        <f t="shared" si="704"/>
        <v>0</v>
      </c>
      <c r="DL39" s="221">
        <f t="shared" si="705"/>
        <v>1</v>
      </c>
      <c r="DM39" s="221">
        <f t="shared" si="706"/>
        <v>1</v>
      </c>
      <c r="DN39" s="221">
        <f t="shared" si="707"/>
        <v>0</v>
      </c>
      <c r="DO39" s="221">
        <f t="shared" si="708"/>
        <v>1</v>
      </c>
      <c r="DP39" s="221">
        <f t="shared" si="709"/>
        <v>1</v>
      </c>
      <c r="DQ39" s="221">
        <f t="shared" si="710"/>
        <v>1</v>
      </c>
      <c r="DR39" s="221">
        <f t="shared" si="711"/>
        <v>1</v>
      </c>
      <c r="DS39" s="221">
        <f t="shared" si="712"/>
        <v>0</v>
      </c>
      <c r="DT39" s="221">
        <f t="shared" si="713"/>
        <v>0</v>
      </c>
      <c r="DU39" s="221">
        <f t="shared" si="714"/>
        <v>0</v>
      </c>
      <c r="DV39" s="221">
        <f t="shared" si="715"/>
        <v>0</v>
      </c>
      <c r="DW39" s="221">
        <f t="shared" si="716"/>
        <v>0</v>
      </c>
      <c r="DX39" s="221">
        <f t="shared" si="717"/>
        <v>1</v>
      </c>
      <c r="DY39" s="221">
        <f t="shared" si="718"/>
        <v>2</v>
      </c>
      <c r="DZ39" s="221">
        <f t="shared" si="719"/>
        <v>1</v>
      </c>
      <c r="EA39" s="221">
        <f t="shared" si="720"/>
        <v>2</v>
      </c>
      <c r="EB39" s="221">
        <f t="shared" si="721"/>
        <v>1</v>
      </c>
      <c r="EC39" s="221">
        <f t="shared" si="722"/>
        <v>0</v>
      </c>
      <c r="ED39" s="221">
        <f t="shared" si="723"/>
        <v>3</v>
      </c>
      <c r="EE39" s="221">
        <f t="shared" si="724"/>
        <v>3</v>
      </c>
      <c r="EF39" s="221">
        <f t="shared" si="725"/>
        <v>1</v>
      </c>
      <c r="EG39" s="221">
        <f t="shared" si="726"/>
        <v>2</v>
      </c>
      <c r="EH39" s="221"/>
      <c r="EI39" s="221"/>
      <c r="EJ39" s="425">
        <v>3</v>
      </c>
      <c r="EK39" s="425"/>
      <c r="EL39" s="425"/>
      <c r="EM39" s="221"/>
      <c r="EN39" s="425" t="s">
        <v>792</v>
      </c>
      <c r="EO39" s="425"/>
      <c r="EP39" s="425"/>
    </row>
    <row r="40" spans="67:146" ht="17">
      <c r="BO40" s="370">
        <v>34</v>
      </c>
      <c r="BP40" s="225">
        <f t="shared" si="51"/>
        <v>2</v>
      </c>
      <c r="BQ40" s="226">
        <f t="shared" si="52"/>
        <v>25</v>
      </c>
      <c r="BR40" s="74">
        <v>36</v>
      </c>
      <c r="BS40" s="9">
        <f t="shared" si="53"/>
        <v>2</v>
      </c>
      <c r="BT40" s="9">
        <f t="shared" si="45"/>
        <v>2</v>
      </c>
      <c r="BU40" s="27">
        <f t="shared" si="54"/>
        <v>4</v>
      </c>
      <c r="BV40" s="84" t="str">
        <f t="shared" si="55"/>
        <v>당첨</v>
      </c>
      <c r="BW40" s="84" t="s">
        <v>593</v>
      </c>
      <c r="BX40" s="76">
        <v>36</v>
      </c>
      <c r="BY40" s="10">
        <v>1</v>
      </c>
      <c r="BZ40" s="10">
        <v>1</v>
      </c>
      <c r="CA40" s="10">
        <v>2</v>
      </c>
      <c r="CB40" s="53" t="s">
        <v>510</v>
      </c>
      <c r="CC40" s="84" t="str">
        <f t="shared" si="46"/>
        <v>짝수</v>
      </c>
      <c r="CD40" s="8">
        <f t="shared" si="47"/>
        <v>38</v>
      </c>
      <c r="CF40" s="420" t="s">
        <v>636</v>
      </c>
      <c r="CG40" s="420"/>
      <c r="CH40" s="420"/>
      <c r="CL40" s="8">
        <v>89</v>
      </c>
      <c r="CM40" s="8">
        <v>80</v>
      </c>
      <c r="CO40"/>
      <c r="CS40" s="221">
        <v>705</v>
      </c>
      <c r="CT40" s="221">
        <v>3</v>
      </c>
      <c r="CU40" s="221">
        <v>30</v>
      </c>
      <c r="CW40" s="369">
        <v>39</v>
      </c>
      <c r="DB40" s="221">
        <v>697</v>
      </c>
      <c r="DC40" s="221">
        <v>5</v>
      </c>
      <c r="DD40" s="221">
        <v>2</v>
      </c>
      <c r="DE40" s="221">
        <v>3</v>
      </c>
      <c r="DF40" s="221">
        <v>1</v>
      </c>
      <c r="DG40" s="221">
        <v>3</v>
      </c>
      <c r="DH40" s="221">
        <v>4</v>
      </c>
      <c r="DI40" s="221">
        <v>2</v>
      </c>
      <c r="DJ40" s="221">
        <f t="shared" ref="DJ40:DJ41" si="728">SUM(DD40:DI40)</f>
        <v>15</v>
      </c>
      <c r="DK40" s="221">
        <f t="shared" ref="DK40:DK41" si="729">COUNTIF(DD40:DI40,0)</f>
        <v>0</v>
      </c>
      <c r="DL40" s="221">
        <f t="shared" ref="DL40:DL41" si="730">COUNTIF(DD40:DI40,1)</f>
        <v>1</v>
      </c>
      <c r="DM40" s="221">
        <f t="shared" ref="DM40:DM41" si="731">COUNTIF(DD40:DI40,2)</f>
        <v>2</v>
      </c>
      <c r="DN40" s="221">
        <f t="shared" ref="DN40:DN41" si="732">COUNTIF(DD40:DI40,3)</f>
        <v>2</v>
      </c>
      <c r="DO40" s="221">
        <f t="shared" ref="DO40:DO41" si="733">COUNTIF(DD40:DI40,4)</f>
        <v>1</v>
      </c>
      <c r="DP40" s="221">
        <f t="shared" ref="DP40:DP41" si="734">COUNTIF(DD40:DI40,5)</f>
        <v>0</v>
      </c>
      <c r="DQ40" s="221">
        <f t="shared" ref="DQ40:DQ41" si="735">COUNTIF(DD40:DI40,6)</f>
        <v>0</v>
      </c>
      <c r="DR40" s="221">
        <f t="shared" ref="DR40:DR41" si="736">COUNTIF(DD40:DI40,7)</f>
        <v>0</v>
      </c>
      <c r="DS40" s="221">
        <f t="shared" ref="DS40:DS41" si="737">COUNTIF(DD40:DI40,8)</f>
        <v>0</v>
      </c>
      <c r="DT40" s="221">
        <f t="shared" ref="DT40:DT41" si="738">COUNTIF(DD40:DI40,9)</f>
        <v>0</v>
      </c>
      <c r="DU40" s="221">
        <f t="shared" ref="DU40:DU41" si="739">COUNTIF(DD40:DI40,10)</f>
        <v>0</v>
      </c>
      <c r="DV40" s="221">
        <f t="shared" ref="DV40:DV41" si="740">COUNTIF(DD40:DI40,11)</f>
        <v>0</v>
      </c>
      <c r="DW40" s="221">
        <f t="shared" ref="DW40:DW41" si="741">COUNTIF(DD40:DI40,12)</f>
        <v>0</v>
      </c>
      <c r="DX40" s="221">
        <f t="shared" ref="DX40:DX41" si="742">SUM(DR40:DW40)</f>
        <v>0</v>
      </c>
      <c r="DY40" s="221">
        <f t="shared" ref="DY40:DY41" si="743">SUM(DK40:DM40)</f>
        <v>3</v>
      </c>
      <c r="DZ40" s="221">
        <f t="shared" ref="DZ40:DZ41" si="744">SUM(DN40:DO40)</f>
        <v>3</v>
      </c>
      <c r="EA40" s="221">
        <f t="shared" ref="EA40:EA41" si="745">SUM(DP40:DQ40)</f>
        <v>0</v>
      </c>
      <c r="EB40" s="221">
        <f t="shared" ref="EB40:EB41" si="746">SUM(DR40:DS40)</f>
        <v>0</v>
      </c>
      <c r="EC40" s="221">
        <f t="shared" ref="EC40:EC41" si="747">SUM(DT40:DW40)</f>
        <v>0</v>
      </c>
      <c r="ED40" s="221">
        <f t="shared" ref="ED40:ED41" si="748">SUM(DN40:DQ40)</f>
        <v>3</v>
      </c>
      <c r="EE40" s="221">
        <f t="shared" ref="EE40:EE41" si="749">SUM(DO40:DQ40)</f>
        <v>1</v>
      </c>
      <c r="EF40" s="221">
        <f t="shared" ref="EF40:EF41" si="750">SUM(DR40:DW40)</f>
        <v>0</v>
      </c>
      <c r="EG40" s="221">
        <f t="shared" ref="EG40:EG41" si="751">SUM(DK40:DM40)</f>
        <v>3</v>
      </c>
      <c r="EH40" s="221"/>
      <c r="EI40" s="221"/>
      <c r="EJ40" s="191">
        <v>0</v>
      </c>
      <c r="EK40" s="191">
        <f>COUNTIF(DN11:DN200,EJ40)</f>
        <v>12</v>
      </c>
      <c r="EL40" s="192">
        <f>EK40/EK47</f>
        <v>0.21818181818181817</v>
      </c>
      <c r="EM40" s="221"/>
      <c r="EN40" s="191">
        <v>0</v>
      </c>
      <c r="EO40" s="191">
        <f>COUNTIF(EG11:EG200,EN40)</f>
        <v>7</v>
      </c>
      <c r="EP40" s="192">
        <f>EO40/EO47</f>
        <v>0.12727272727272726</v>
      </c>
    </row>
    <row r="41" spans="67:146" ht="17">
      <c r="BO41" s="369">
        <v>36</v>
      </c>
      <c r="BP41" s="228">
        <f t="shared" si="51"/>
        <v>2</v>
      </c>
      <c r="BQ41" s="229">
        <f t="shared" si="52"/>
        <v>25</v>
      </c>
      <c r="BR41" s="74">
        <v>37</v>
      </c>
      <c r="BS41" s="9">
        <f t="shared" si="53"/>
        <v>4</v>
      </c>
      <c r="BT41" s="9">
        <f t="shared" si="45"/>
        <v>4</v>
      </c>
      <c r="BU41" s="27">
        <f t="shared" si="54"/>
        <v>8</v>
      </c>
      <c r="BV41" s="84" t="str">
        <f t="shared" si="55"/>
        <v>당첨</v>
      </c>
      <c r="BW41" s="84" t="s">
        <v>593</v>
      </c>
      <c r="BX41" s="76">
        <v>37</v>
      </c>
      <c r="BY41" s="10">
        <v>2</v>
      </c>
      <c r="BZ41" s="10">
        <v>2</v>
      </c>
      <c r="CA41" s="10">
        <v>4</v>
      </c>
      <c r="CB41" s="53" t="s">
        <v>510</v>
      </c>
      <c r="CC41" s="84" t="str">
        <f t="shared" si="46"/>
        <v>홀수</v>
      </c>
      <c r="CD41" s="8">
        <f t="shared" si="47"/>
        <v>28</v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/>
      <c r="CS41" s="221">
        <v>704</v>
      </c>
      <c r="CT41" s="221">
        <v>3</v>
      </c>
      <c r="CU41" s="221">
        <v>27</v>
      </c>
      <c r="CW41" s="368">
        <v>41</v>
      </c>
      <c r="DB41" s="221">
        <v>698</v>
      </c>
      <c r="DC41" s="221">
        <v>5</v>
      </c>
      <c r="DD41" s="221">
        <v>2</v>
      </c>
      <c r="DE41" s="221">
        <v>4</v>
      </c>
      <c r="DF41" s="221">
        <v>3</v>
      </c>
      <c r="DG41" s="221">
        <v>2</v>
      </c>
      <c r="DH41" s="221">
        <v>5</v>
      </c>
      <c r="DI41" s="221">
        <v>1</v>
      </c>
      <c r="DJ41" s="221">
        <f t="shared" si="728"/>
        <v>17</v>
      </c>
      <c r="DK41" s="221">
        <f t="shared" si="729"/>
        <v>0</v>
      </c>
      <c r="DL41" s="221">
        <f t="shared" si="730"/>
        <v>1</v>
      </c>
      <c r="DM41" s="221">
        <f t="shared" si="731"/>
        <v>2</v>
      </c>
      <c r="DN41" s="221">
        <f t="shared" si="732"/>
        <v>1</v>
      </c>
      <c r="DO41" s="221">
        <f t="shared" si="733"/>
        <v>1</v>
      </c>
      <c r="DP41" s="221">
        <f t="shared" si="734"/>
        <v>1</v>
      </c>
      <c r="DQ41" s="221">
        <f t="shared" si="735"/>
        <v>0</v>
      </c>
      <c r="DR41" s="221">
        <f t="shared" si="736"/>
        <v>0</v>
      </c>
      <c r="DS41" s="221">
        <f t="shared" si="737"/>
        <v>0</v>
      </c>
      <c r="DT41" s="221">
        <f t="shared" si="738"/>
        <v>0</v>
      </c>
      <c r="DU41" s="221">
        <f t="shared" si="739"/>
        <v>0</v>
      </c>
      <c r="DV41" s="221">
        <f t="shared" si="740"/>
        <v>0</v>
      </c>
      <c r="DW41" s="221">
        <f t="shared" si="741"/>
        <v>0</v>
      </c>
      <c r="DX41" s="221">
        <f t="shared" si="742"/>
        <v>0</v>
      </c>
      <c r="DY41" s="221">
        <f t="shared" si="743"/>
        <v>3</v>
      </c>
      <c r="DZ41" s="221">
        <f t="shared" si="744"/>
        <v>2</v>
      </c>
      <c r="EA41" s="221">
        <f t="shared" si="745"/>
        <v>1</v>
      </c>
      <c r="EB41" s="221">
        <f t="shared" si="746"/>
        <v>0</v>
      </c>
      <c r="EC41" s="221">
        <f t="shared" si="747"/>
        <v>0</v>
      </c>
      <c r="ED41" s="221">
        <f t="shared" si="748"/>
        <v>3</v>
      </c>
      <c r="EE41" s="221">
        <f t="shared" si="749"/>
        <v>2</v>
      </c>
      <c r="EF41" s="221">
        <f t="shared" si="750"/>
        <v>0</v>
      </c>
      <c r="EG41" s="221">
        <f t="shared" si="751"/>
        <v>3</v>
      </c>
      <c r="EH41" s="221"/>
      <c r="EI41" s="221"/>
      <c r="EJ41" s="191">
        <v>1</v>
      </c>
      <c r="EK41" s="191">
        <f>COUNTIF(DN11:DN200,EJ41)</f>
        <v>12</v>
      </c>
      <c r="EL41" s="192">
        <f>EK41/EK47</f>
        <v>0.21818181818181817</v>
      </c>
      <c r="EM41" s="221"/>
      <c r="EN41" s="191">
        <v>1</v>
      </c>
      <c r="EO41" s="191">
        <f>COUNTIF(EG11:EG201,EN41)</f>
        <v>8</v>
      </c>
      <c r="EP41" s="192">
        <f>EO41/EO47</f>
        <v>0.14545454545454545</v>
      </c>
    </row>
    <row r="42" spans="67:146" ht="17">
      <c r="BO42" s="370">
        <v>40</v>
      </c>
      <c r="BP42" s="225">
        <f t="shared" si="51"/>
        <v>2</v>
      </c>
      <c r="BQ42" s="226">
        <f t="shared" si="52"/>
        <v>25</v>
      </c>
      <c r="BR42" s="74">
        <v>38</v>
      </c>
      <c r="BS42" s="9">
        <f t="shared" si="53"/>
        <v>0</v>
      </c>
      <c r="BT42" s="9">
        <f t="shared" si="45"/>
        <v>0</v>
      </c>
      <c r="BU42" s="27">
        <f t="shared" si="54"/>
        <v>0</v>
      </c>
      <c r="BV42" s="84" t="str">
        <f t="shared" si="55"/>
        <v/>
      </c>
      <c r="BW42" s="84" t="s">
        <v>593</v>
      </c>
      <c r="BX42" s="76">
        <v>38</v>
      </c>
      <c r="BY42" s="10">
        <v>1</v>
      </c>
      <c r="BZ42" s="10">
        <v>1</v>
      </c>
      <c r="CA42" s="10">
        <v>2</v>
      </c>
      <c r="CB42" s="53" t="s">
        <v>510</v>
      </c>
      <c r="CC42" s="84" t="str">
        <f t="shared" si="46"/>
        <v>짝수</v>
      </c>
      <c r="CD42" s="8">
        <f t="shared" si="47"/>
        <v>38</v>
      </c>
      <c r="CF42" s="26">
        <v>0</v>
      </c>
      <c r="CG42" s="26">
        <v>0</v>
      </c>
      <c r="CH42" s="57">
        <v>0</v>
      </c>
      <c r="CL42" s="8">
        <v>90</v>
      </c>
      <c r="CM42" s="8">
        <v>90</v>
      </c>
      <c r="CO42"/>
      <c r="CS42" s="221">
        <v>703</v>
      </c>
      <c r="CT42" s="221">
        <v>2</v>
      </c>
      <c r="CU42" s="221">
        <v>27</v>
      </c>
      <c r="CW42" s="371">
        <v>43</v>
      </c>
      <c r="DB42" s="221">
        <v>699</v>
      </c>
      <c r="DC42" s="221">
        <v>6</v>
      </c>
      <c r="DD42" s="221">
        <v>2</v>
      </c>
      <c r="DE42" s="221">
        <v>3</v>
      </c>
      <c r="DF42" s="221">
        <v>2</v>
      </c>
      <c r="DG42" s="221">
        <v>2</v>
      </c>
      <c r="DH42" s="221">
        <v>3</v>
      </c>
      <c r="DI42" s="221">
        <v>2</v>
      </c>
      <c r="DJ42" s="221">
        <f t="shared" ref="DJ42" si="752">SUM(DD42:DI42)</f>
        <v>14</v>
      </c>
      <c r="DK42" s="221">
        <f t="shared" ref="DK42" si="753">COUNTIF(DD42:DI42,0)</f>
        <v>0</v>
      </c>
      <c r="DL42" s="221">
        <f t="shared" ref="DL42" si="754">COUNTIF(DD42:DI42,1)</f>
        <v>0</v>
      </c>
      <c r="DM42" s="221">
        <f t="shared" ref="DM42" si="755">COUNTIF(DD42:DI42,2)</f>
        <v>4</v>
      </c>
      <c r="DN42" s="221">
        <f t="shared" ref="DN42" si="756">COUNTIF(DD42:DI42,3)</f>
        <v>2</v>
      </c>
      <c r="DO42" s="221">
        <f t="shared" ref="DO42" si="757">COUNTIF(DD42:DI42,4)</f>
        <v>0</v>
      </c>
      <c r="DP42" s="221">
        <f t="shared" ref="DP42" si="758">COUNTIF(DD42:DI42,5)</f>
        <v>0</v>
      </c>
      <c r="DQ42" s="221">
        <f t="shared" ref="DQ42" si="759">COUNTIF(DD42:DI42,6)</f>
        <v>0</v>
      </c>
      <c r="DR42" s="221">
        <f t="shared" ref="DR42" si="760">COUNTIF(DD42:DI42,7)</f>
        <v>0</v>
      </c>
      <c r="DS42" s="221">
        <f t="shared" ref="DS42" si="761">COUNTIF(DD42:DI42,8)</f>
        <v>0</v>
      </c>
      <c r="DT42" s="221">
        <f t="shared" ref="DT42" si="762">COUNTIF(DD42:DI42,9)</f>
        <v>0</v>
      </c>
      <c r="DU42" s="221">
        <f t="shared" ref="DU42" si="763">COUNTIF(DD42:DI42,10)</f>
        <v>0</v>
      </c>
      <c r="DV42" s="221">
        <f t="shared" ref="DV42" si="764">COUNTIF(DD42:DI42,11)</f>
        <v>0</v>
      </c>
      <c r="DW42" s="221">
        <f t="shared" ref="DW42" si="765">COUNTIF(DD42:DI42,12)</f>
        <v>0</v>
      </c>
      <c r="DX42" s="221">
        <f t="shared" ref="DX42" si="766">SUM(DR42:DW42)</f>
        <v>0</v>
      </c>
      <c r="DY42" s="221">
        <f t="shared" ref="DY42" si="767">SUM(DK42:DM42)</f>
        <v>4</v>
      </c>
      <c r="DZ42" s="221">
        <f t="shared" ref="DZ42" si="768">SUM(DN42:DO42)</f>
        <v>2</v>
      </c>
      <c r="EA42" s="221">
        <f t="shared" ref="EA42" si="769">SUM(DP42:DQ42)</f>
        <v>0</v>
      </c>
      <c r="EB42" s="221">
        <f t="shared" ref="EB42" si="770">SUM(DR42:DS42)</f>
        <v>0</v>
      </c>
      <c r="EC42" s="221">
        <f t="shared" ref="EC42" si="771">SUM(DT42:DW42)</f>
        <v>0</v>
      </c>
      <c r="ED42" s="221">
        <f t="shared" ref="ED42" si="772">SUM(DN42:DQ42)</f>
        <v>2</v>
      </c>
      <c r="EE42" s="221">
        <f t="shared" ref="EE42" si="773">SUM(DO42:DQ42)</f>
        <v>0</v>
      </c>
      <c r="EF42" s="221">
        <f t="shared" ref="EF42" si="774">SUM(DR42:DW42)</f>
        <v>0</v>
      </c>
      <c r="EG42" s="221">
        <f t="shared" ref="EG42" si="775">SUM(DK42:DM42)</f>
        <v>4</v>
      </c>
      <c r="EH42" s="221"/>
      <c r="EI42" s="221"/>
      <c r="EJ42" s="191">
        <v>2</v>
      </c>
      <c r="EK42" s="191">
        <f>COUNTIF(DN11:DN200,EJ42)</f>
        <v>19</v>
      </c>
      <c r="EL42" s="192">
        <f>EK42/EK47</f>
        <v>0.34545454545454546</v>
      </c>
      <c r="EM42" s="221"/>
      <c r="EN42" s="191">
        <v>2</v>
      </c>
      <c r="EO42" s="191">
        <f>COUNTIF(EG11:EG202,EN42)</f>
        <v>15</v>
      </c>
      <c r="EP42" s="192">
        <f>EO42/EO47</f>
        <v>0.27272727272727271</v>
      </c>
    </row>
    <row r="43" spans="67:146" ht="17">
      <c r="BO43" s="369">
        <v>42</v>
      </c>
      <c r="BP43" s="228">
        <f t="shared" si="51"/>
        <v>2</v>
      </c>
      <c r="BQ43" s="229">
        <f t="shared" si="52"/>
        <v>25</v>
      </c>
      <c r="BR43" s="74">
        <v>39</v>
      </c>
      <c r="BS43" s="9">
        <f t="shared" si="53"/>
        <v>4</v>
      </c>
      <c r="BT43" s="9">
        <f t="shared" si="45"/>
        <v>4</v>
      </c>
      <c r="BU43" s="27">
        <f t="shared" si="54"/>
        <v>8</v>
      </c>
      <c r="BV43" s="84" t="str">
        <f t="shared" si="55"/>
        <v>당첨</v>
      </c>
      <c r="BW43" s="84" t="s">
        <v>593</v>
      </c>
      <c r="BX43" s="77">
        <v>39</v>
      </c>
      <c r="BY43" s="10">
        <v>1</v>
      </c>
      <c r="BZ43" s="10">
        <v>1</v>
      </c>
      <c r="CA43" s="10">
        <v>2</v>
      </c>
      <c r="CB43" s="53" t="s">
        <v>510</v>
      </c>
      <c r="CC43" s="84" t="str">
        <f t="shared" si="46"/>
        <v>홀수</v>
      </c>
      <c r="CD43" s="8">
        <f t="shared" si="47"/>
        <v>38</v>
      </c>
      <c r="CF43" s="26">
        <v>1</v>
      </c>
      <c r="CG43" s="26">
        <v>0</v>
      </c>
      <c r="CH43" s="57">
        <v>0</v>
      </c>
      <c r="CL43" s="8">
        <v>90</v>
      </c>
      <c r="CM43" s="8">
        <v>90</v>
      </c>
      <c r="CO43"/>
      <c r="CS43" s="221">
        <v>702</v>
      </c>
      <c r="CT43" s="221">
        <v>3</v>
      </c>
      <c r="CU43" s="221">
        <v>29</v>
      </c>
      <c r="CW43" s="368">
        <v>44</v>
      </c>
      <c r="DB43" s="221">
        <v>700</v>
      </c>
      <c r="DC43" s="221">
        <v>6</v>
      </c>
      <c r="DD43" s="221">
        <v>5</v>
      </c>
      <c r="DE43" s="221">
        <v>2</v>
      </c>
      <c r="DF43" s="221">
        <v>4</v>
      </c>
      <c r="DG43" s="221">
        <v>3</v>
      </c>
      <c r="DH43" s="221">
        <v>3</v>
      </c>
      <c r="DI43" s="221">
        <v>2</v>
      </c>
      <c r="DJ43" s="221">
        <f t="shared" ref="DJ43:DJ44" si="776">SUM(DD43:DI43)</f>
        <v>19</v>
      </c>
      <c r="DK43" s="221">
        <f t="shared" ref="DK43:DK44" si="777">COUNTIF(DD43:DI43,0)</f>
        <v>0</v>
      </c>
      <c r="DL43" s="221">
        <f t="shared" ref="DL43:DL44" si="778">COUNTIF(DD43:DI43,1)</f>
        <v>0</v>
      </c>
      <c r="DM43" s="221">
        <f t="shared" ref="DM43:DM44" si="779">COUNTIF(DD43:DI43,2)</f>
        <v>2</v>
      </c>
      <c r="DN43" s="221">
        <f t="shared" ref="DN43:DN44" si="780">COUNTIF(DD43:DI43,3)</f>
        <v>2</v>
      </c>
      <c r="DO43" s="221">
        <f t="shared" ref="DO43:DO44" si="781">COUNTIF(DD43:DI43,4)</f>
        <v>1</v>
      </c>
      <c r="DP43" s="221">
        <f t="shared" ref="DP43:DP44" si="782">COUNTIF(DD43:DI43,5)</f>
        <v>1</v>
      </c>
      <c r="DQ43" s="221">
        <f t="shared" ref="DQ43:DQ44" si="783">COUNTIF(DD43:DI43,6)</f>
        <v>0</v>
      </c>
      <c r="DR43" s="221">
        <f t="shared" ref="DR43:DR44" si="784">COUNTIF(DD43:DI43,7)</f>
        <v>0</v>
      </c>
      <c r="DS43" s="221">
        <f t="shared" ref="DS43:DS44" si="785">COUNTIF(DD43:DI43,8)</f>
        <v>0</v>
      </c>
      <c r="DT43" s="221">
        <f t="shared" ref="DT43:DT44" si="786">COUNTIF(DD43:DI43,9)</f>
        <v>0</v>
      </c>
      <c r="DU43" s="221">
        <f t="shared" ref="DU43:DU44" si="787">COUNTIF(DD43:DI43,10)</f>
        <v>0</v>
      </c>
      <c r="DV43" s="221">
        <f t="shared" ref="DV43:DV44" si="788">COUNTIF(DD43:DI43,11)</f>
        <v>0</v>
      </c>
      <c r="DW43" s="221">
        <f t="shared" ref="DW43:DW44" si="789">COUNTIF(DD43:DI43,12)</f>
        <v>0</v>
      </c>
      <c r="DX43" s="221">
        <f t="shared" ref="DX43:DX44" si="790">SUM(DR43:DW43)</f>
        <v>0</v>
      </c>
      <c r="DY43" s="221">
        <f t="shared" ref="DY43:DY44" si="791">SUM(DK43:DM43)</f>
        <v>2</v>
      </c>
      <c r="DZ43" s="221">
        <f t="shared" ref="DZ43:DZ44" si="792">SUM(DN43:DO43)</f>
        <v>3</v>
      </c>
      <c r="EA43" s="221">
        <f t="shared" ref="EA43:EA44" si="793">SUM(DP43:DQ43)</f>
        <v>1</v>
      </c>
      <c r="EB43" s="221">
        <f t="shared" ref="EB43:EB44" si="794">SUM(DR43:DS43)</f>
        <v>0</v>
      </c>
      <c r="EC43" s="221">
        <f t="shared" ref="EC43:EC44" si="795">SUM(DT43:DW43)</f>
        <v>0</v>
      </c>
      <c r="ED43" s="221">
        <f t="shared" ref="ED43:ED44" si="796">SUM(DN43:DQ43)</f>
        <v>4</v>
      </c>
      <c r="EE43" s="221">
        <f t="shared" ref="EE43:EE44" si="797">SUM(DO43:DQ43)</f>
        <v>2</v>
      </c>
      <c r="EF43" s="221">
        <f t="shared" ref="EF43:EF44" si="798">SUM(DR43:DW43)</f>
        <v>0</v>
      </c>
      <c r="EG43" s="221">
        <f t="shared" ref="EG43:EG44" si="799">SUM(DK43:DM43)</f>
        <v>2</v>
      </c>
      <c r="EH43" s="221"/>
      <c r="EI43" s="221"/>
      <c r="EJ43" s="191">
        <v>3</v>
      </c>
      <c r="EK43" s="191">
        <f>COUNTIF(DN11:DN200,EJ43)</f>
        <v>11</v>
      </c>
      <c r="EL43" s="192">
        <f>EK43/EK47</f>
        <v>0.2</v>
      </c>
      <c r="EM43" s="221"/>
      <c r="EN43" s="191">
        <v>3</v>
      </c>
      <c r="EO43" s="191">
        <f>COUNTIF(EG11:EG203,EN43)</f>
        <v>21</v>
      </c>
      <c r="EP43" s="192">
        <f>EO43/EO47</f>
        <v>0.38181818181818183</v>
      </c>
    </row>
    <row r="44" spans="67:146" ht="17">
      <c r="BO44" s="370">
        <v>5</v>
      </c>
      <c r="BP44" s="225">
        <f t="shared" si="51"/>
        <v>1</v>
      </c>
      <c r="BQ44" s="226">
        <f t="shared" si="52"/>
        <v>40</v>
      </c>
      <c r="BR44" s="74">
        <v>40</v>
      </c>
      <c r="BS44" s="9">
        <f t="shared" si="53"/>
        <v>2</v>
      </c>
      <c r="BT44" s="9">
        <f t="shared" si="45"/>
        <v>2</v>
      </c>
      <c r="BU44" s="27">
        <f t="shared" si="54"/>
        <v>4</v>
      </c>
      <c r="BV44" s="84" t="str">
        <f t="shared" si="55"/>
        <v>당첨</v>
      </c>
      <c r="BW44" s="84" t="s">
        <v>593</v>
      </c>
      <c r="BX44" s="76">
        <v>40</v>
      </c>
      <c r="BY44" s="10">
        <v>5</v>
      </c>
      <c r="BZ44" s="10">
        <v>5</v>
      </c>
      <c r="CA44" s="10">
        <v>10</v>
      </c>
      <c r="CB44" s="53" t="s">
        <v>510</v>
      </c>
      <c r="CC44" s="84" t="str">
        <f t="shared" si="46"/>
        <v>짝수</v>
      </c>
      <c r="CD44" s="8">
        <f t="shared" si="47"/>
        <v>5</v>
      </c>
      <c r="CF44" s="26">
        <v>2</v>
      </c>
      <c r="CG44" s="26">
        <v>2</v>
      </c>
      <c r="CH44" s="57">
        <v>4.0404040404040404E-3</v>
      </c>
      <c r="CL44" s="8">
        <v>90</v>
      </c>
      <c r="CM44" s="8">
        <v>90</v>
      </c>
      <c r="CO44"/>
      <c r="CS44" s="221">
        <v>701</v>
      </c>
      <c r="CT44" s="221">
        <v>3</v>
      </c>
      <c r="CU44" s="221">
        <v>30</v>
      </c>
      <c r="CW44" s="370">
        <v>45</v>
      </c>
      <c r="DB44" s="221">
        <v>701</v>
      </c>
      <c r="DC44" s="221">
        <v>5</v>
      </c>
      <c r="DD44" s="367">
        <v>3</v>
      </c>
      <c r="DE44" s="367">
        <v>1</v>
      </c>
      <c r="DF44" s="367">
        <v>2</v>
      </c>
      <c r="DG44" s="367">
        <v>3</v>
      </c>
      <c r="DH44" s="367">
        <v>2</v>
      </c>
      <c r="DI44" s="367">
        <v>6</v>
      </c>
      <c r="DJ44" s="367">
        <f t="shared" si="776"/>
        <v>17</v>
      </c>
      <c r="DK44" s="367">
        <f t="shared" si="777"/>
        <v>0</v>
      </c>
      <c r="DL44" s="367">
        <f t="shared" si="778"/>
        <v>1</v>
      </c>
      <c r="DM44" s="367">
        <f t="shared" si="779"/>
        <v>2</v>
      </c>
      <c r="DN44" s="367">
        <f t="shared" si="780"/>
        <v>2</v>
      </c>
      <c r="DO44" s="367">
        <f t="shared" si="781"/>
        <v>0</v>
      </c>
      <c r="DP44" s="367">
        <f t="shared" si="782"/>
        <v>0</v>
      </c>
      <c r="DQ44" s="367">
        <f t="shared" si="783"/>
        <v>1</v>
      </c>
      <c r="DR44" s="367">
        <f t="shared" si="784"/>
        <v>0</v>
      </c>
      <c r="DS44" s="367">
        <f t="shared" si="785"/>
        <v>0</v>
      </c>
      <c r="DT44" s="367">
        <f t="shared" si="786"/>
        <v>0</v>
      </c>
      <c r="DU44" s="367">
        <f t="shared" si="787"/>
        <v>0</v>
      </c>
      <c r="DV44" s="367">
        <f t="shared" si="788"/>
        <v>0</v>
      </c>
      <c r="DW44" s="367">
        <f t="shared" si="789"/>
        <v>0</v>
      </c>
      <c r="DX44" s="367">
        <f t="shared" si="790"/>
        <v>0</v>
      </c>
      <c r="DY44" s="367">
        <f t="shared" si="791"/>
        <v>3</v>
      </c>
      <c r="DZ44" s="367">
        <f t="shared" si="792"/>
        <v>2</v>
      </c>
      <c r="EA44" s="367">
        <f t="shared" si="793"/>
        <v>1</v>
      </c>
      <c r="EB44" s="367">
        <f t="shared" si="794"/>
        <v>0</v>
      </c>
      <c r="EC44" s="367">
        <f t="shared" si="795"/>
        <v>0</v>
      </c>
      <c r="ED44" s="367">
        <f t="shared" si="796"/>
        <v>3</v>
      </c>
      <c r="EE44" s="367">
        <f t="shared" si="797"/>
        <v>1</v>
      </c>
      <c r="EF44" s="367">
        <f t="shared" si="798"/>
        <v>0</v>
      </c>
      <c r="EG44" s="367">
        <f t="shared" si="799"/>
        <v>3</v>
      </c>
      <c r="EH44" s="221"/>
      <c r="EI44" s="221"/>
      <c r="EJ44" s="191">
        <v>4</v>
      </c>
      <c r="EK44" s="191">
        <f>COUNTIF(DN11:DN200,EJ44)</f>
        <v>1</v>
      </c>
      <c r="EL44" s="192">
        <f>EK44/EK47</f>
        <v>1.8181818181818181E-2</v>
      </c>
      <c r="EM44" s="221"/>
      <c r="EN44" s="191">
        <v>4</v>
      </c>
      <c r="EO44" s="191">
        <f>COUNTIF(EG11:EG204,EN44)</f>
        <v>3</v>
      </c>
      <c r="EP44" s="192">
        <f>EO44/EO47</f>
        <v>5.4545454545454543E-2</v>
      </c>
    </row>
    <row r="45" spans="67:146" ht="17">
      <c r="BO45" s="368">
        <v>9</v>
      </c>
      <c r="BP45" s="234">
        <f t="shared" si="51"/>
        <v>1</v>
      </c>
      <c r="BQ45" s="235">
        <f t="shared" si="52"/>
        <v>40</v>
      </c>
      <c r="BR45" s="74">
        <v>41</v>
      </c>
      <c r="BS45" s="9">
        <f t="shared" si="53"/>
        <v>4</v>
      </c>
      <c r="BT45" s="9">
        <f t="shared" si="45"/>
        <v>4</v>
      </c>
      <c r="BU45" s="27">
        <f t="shared" si="54"/>
        <v>8</v>
      </c>
      <c r="BV45" s="84" t="str">
        <f t="shared" si="55"/>
        <v>당첨</v>
      </c>
      <c r="BW45" s="84" t="s">
        <v>593</v>
      </c>
      <c r="BX45" s="76">
        <v>41</v>
      </c>
      <c r="BY45" s="10">
        <v>3</v>
      </c>
      <c r="BZ45" s="10">
        <v>3</v>
      </c>
      <c r="CA45" s="10">
        <v>6</v>
      </c>
      <c r="CB45" s="53" t="s">
        <v>510</v>
      </c>
      <c r="CC45" s="84" t="str">
        <f t="shared" si="46"/>
        <v>홀수</v>
      </c>
      <c r="CD45" s="8">
        <f t="shared" si="47"/>
        <v>20</v>
      </c>
      <c r="CF45" s="26">
        <v>3</v>
      </c>
      <c r="CG45" s="26">
        <v>3</v>
      </c>
      <c r="CH45" s="57">
        <v>6.0606060606060606E-3</v>
      </c>
      <c r="CL45" s="8">
        <v>91</v>
      </c>
      <c r="CM45" s="8">
        <v>90</v>
      </c>
      <c r="CO45"/>
      <c r="CS45" s="221">
        <v>700</v>
      </c>
      <c r="CT45" s="221">
        <v>4</v>
      </c>
      <c r="CU45" s="221">
        <v>30</v>
      </c>
      <c r="CW45" s="371"/>
      <c r="DB45" s="221">
        <v>702</v>
      </c>
      <c r="DC45" s="221">
        <v>5</v>
      </c>
      <c r="DD45" s="367">
        <v>4</v>
      </c>
      <c r="DE45" s="367">
        <v>5</v>
      </c>
      <c r="DF45" s="367">
        <v>4</v>
      </c>
      <c r="DG45" s="367">
        <v>2</v>
      </c>
      <c r="DH45" s="367">
        <v>1</v>
      </c>
      <c r="DI45" s="367">
        <v>2</v>
      </c>
      <c r="DJ45" s="367">
        <f t="shared" ref="DJ45:DJ46" si="800">SUM(DD45:DI45)</f>
        <v>18</v>
      </c>
      <c r="DK45" s="367">
        <f t="shared" ref="DK45:DK46" si="801">COUNTIF(DD45:DI45,0)</f>
        <v>0</v>
      </c>
      <c r="DL45" s="367">
        <f t="shared" ref="DL45:DL46" si="802">COUNTIF(DD45:DI45,1)</f>
        <v>1</v>
      </c>
      <c r="DM45" s="367">
        <f t="shared" ref="DM45:DM46" si="803">COUNTIF(DD45:DI45,2)</f>
        <v>2</v>
      </c>
      <c r="DN45" s="367">
        <f t="shared" ref="DN45:DN46" si="804">COUNTIF(DD45:DI45,3)</f>
        <v>0</v>
      </c>
      <c r="DO45" s="367">
        <f t="shared" ref="DO45:DO46" si="805">COUNTIF(DD45:DI45,4)</f>
        <v>2</v>
      </c>
      <c r="DP45" s="367">
        <f t="shared" ref="DP45:DP46" si="806">COUNTIF(DD45:DI45,5)</f>
        <v>1</v>
      </c>
      <c r="DQ45" s="367">
        <f t="shared" ref="DQ45:DQ46" si="807">COUNTIF(DD45:DI45,6)</f>
        <v>0</v>
      </c>
      <c r="DR45" s="367">
        <f t="shared" ref="DR45:DR46" si="808">COUNTIF(DD45:DI45,7)</f>
        <v>0</v>
      </c>
      <c r="DS45" s="367">
        <f t="shared" ref="DS45:DS46" si="809">COUNTIF(DD45:DI45,8)</f>
        <v>0</v>
      </c>
      <c r="DT45" s="367">
        <f t="shared" ref="DT45:DT46" si="810">COUNTIF(DD45:DI45,9)</f>
        <v>0</v>
      </c>
      <c r="DU45" s="367">
        <f t="shared" ref="DU45:DU46" si="811">COUNTIF(DD45:DI45,10)</f>
        <v>0</v>
      </c>
      <c r="DV45" s="367">
        <f t="shared" ref="DV45:DV46" si="812">COUNTIF(DD45:DI45,11)</f>
        <v>0</v>
      </c>
      <c r="DW45" s="367">
        <f t="shared" ref="DW45:DW46" si="813">COUNTIF(DD45:DI45,12)</f>
        <v>0</v>
      </c>
      <c r="DX45" s="367">
        <f t="shared" ref="DX45:DX46" si="814">SUM(DR45:DW45)</f>
        <v>0</v>
      </c>
      <c r="DY45" s="367">
        <f t="shared" ref="DY45:DY46" si="815">SUM(DK45:DM45)</f>
        <v>3</v>
      </c>
      <c r="DZ45" s="367">
        <f t="shared" ref="DZ45:DZ46" si="816">SUM(DN45:DO45)</f>
        <v>2</v>
      </c>
      <c r="EA45" s="367">
        <f t="shared" ref="EA45:EA46" si="817">SUM(DP45:DQ45)</f>
        <v>1</v>
      </c>
      <c r="EB45" s="367">
        <f t="shared" ref="EB45:EB46" si="818">SUM(DR45:DS45)</f>
        <v>0</v>
      </c>
      <c r="EC45" s="367">
        <f t="shared" ref="EC45:EC46" si="819">SUM(DT45:DW45)</f>
        <v>0</v>
      </c>
      <c r="ED45" s="367">
        <f t="shared" ref="ED45:ED46" si="820">SUM(DN45:DQ45)</f>
        <v>3</v>
      </c>
      <c r="EE45" s="367">
        <f t="shared" ref="EE45:EE46" si="821">SUM(DO45:DQ45)</f>
        <v>3</v>
      </c>
      <c r="EF45" s="367">
        <f t="shared" ref="EF45:EF46" si="822">SUM(DR45:DW45)</f>
        <v>0</v>
      </c>
      <c r="EG45" s="367">
        <f t="shared" ref="EG45:EG46" si="823">SUM(DK45:DM45)</f>
        <v>3</v>
      </c>
      <c r="EH45" s="221"/>
      <c r="EI45" s="221"/>
      <c r="EJ45" s="191">
        <v>5</v>
      </c>
      <c r="EK45" s="191">
        <f>COUNTIF(DN11:DN200,EJ45)</f>
        <v>0</v>
      </c>
      <c r="EL45" s="192">
        <f>EK45/EK47</f>
        <v>0</v>
      </c>
      <c r="EM45" s="221"/>
      <c r="EN45" s="191">
        <v>5</v>
      </c>
      <c r="EO45" s="191">
        <f>COUNTIF(EG11:EG205,EN45)</f>
        <v>1</v>
      </c>
      <c r="EP45" s="192">
        <f>EO45/EO47</f>
        <v>1.8181818181818181E-2</v>
      </c>
    </row>
    <row r="46" spans="67:146" ht="17">
      <c r="BO46" s="370">
        <v>14</v>
      </c>
      <c r="BP46" s="225">
        <f t="shared" si="51"/>
        <v>1</v>
      </c>
      <c r="BQ46" s="226">
        <f t="shared" si="52"/>
        <v>40</v>
      </c>
      <c r="BR46" s="74">
        <v>42</v>
      </c>
      <c r="BS46" s="9">
        <f t="shared" si="53"/>
        <v>2</v>
      </c>
      <c r="BT46" s="9">
        <f t="shared" si="45"/>
        <v>2</v>
      </c>
      <c r="BU46" s="27">
        <f t="shared" si="54"/>
        <v>4</v>
      </c>
      <c r="BV46" s="84" t="str">
        <f t="shared" si="55"/>
        <v>당첨</v>
      </c>
      <c r="BW46" s="84" t="s">
        <v>593</v>
      </c>
      <c r="BX46" s="77">
        <v>42</v>
      </c>
      <c r="BY46" s="10">
        <v>3</v>
      </c>
      <c r="BZ46" s="10">
        <v>3</v>
      </c>
      <c r="CA46" s="10">
        <v>6</v>
      </c>
      <c r="CB46" s="53" t="s">
        <v>510</v>
      </c>
      <c r="CC46" s="84" t="str">
        <f t="shared" si="46"/>
        <v>짝수</v>
      </c>
      <c r="CD46" s="8">
        <f t="shared" si="47"/>
        <v>20</v>
      </c>
      <c r="CF46" s="26">
        <v>4</v>
      </c>
      <c r="CG46" s="26">
        <v>9</v>
      </c>
      <c r="CH46" s="57">
        <v>1.8181818181818181E-2</v>
      </c>
      <c r="CL46" s="8">
        <v>91</v>
      </c>
      <c r="CM46" s="8">
        <v>90</v>
      </c>
      <c r="CO46"/>
      <c r="CS46" s="221">
        <v>699</v>
      </c>
      <c r="CT46" s="221">
        <v>2</v>
      </c>
      <c r="CU46" s="221">
        <v>27</v>
      </c>
      <c r="CW46" s="370"/>
      <c r="DB46" s="221">
        <v>703</v>
      </c>
      <c r="DC46" s="221">
        <v>4</v>
      </c>
      <c r="DD46" s="367">
        <v>2</v>
      </c>
      <c r="DE46" s="367">
        <v>5</v>
      </c>
      <c r="DF46" s="367">
        <v>1</v>
      </c>
      <c r="DG46" s="367">
        <v>6</v>
      </c>
      <c r="DH46" s="367">
        <v>0</v>
      </c>
      <c r="DI46" s="367">
        <v>2</v>
      </c>
      <c r="DJ46" s="367">
        <f t="shared" si="800"/>
        <v>16</v>
      </c>
      <c r="DK46" s="367">
        <f t="shared" si="801"/>
        <v>1</v>
      </c>
      <c r="DL46" s="367">
        <f t="shared" si="802"/>
        <v>1</v>
      </c>
      <c r="DM46" s="367">
        <f t="shared" si="803"/>
        <v>2</v>
      </c>
      <c r="DN46" s="367">
        <f t="shared" si="804"/>
        <v>0</v>
      </c>
      <c r="DO46" s="367">
        <f t="shared" si="805"/>
        <v>0</v>
      </c>
      <c r="DP46" s="367">
        <f t="shared" si="806"/>
        <v>1</v>
      </c>
      <c r="DQ46" s="367">
        <f t="shared" si="807"/>
        <v>1</v>
      </c>
      <c r="DR46" s="367">
        <f t="shared" si="808"/>
        <v>0</v>
      </c>
      <c r="DS46" s="367">
        <f t="shared" si="809"/>
        <v>0</v>
      </c>
      <c r="DT46" s="367">
        <f t="shared" si="810"/>
        <v>0</v>
      </c>
      <c r="DU46" s="367">
        <f t="shared" si="811"/>
        <v>0</v>
      </c>
      <c r="DV46" s="367">
        <f t="shared" si="812"/>
        <v>0</v>
      </c>
      <c r="DW46" s="367">
        <f t="shared" si="813"/>
        <v>0</v>
      </c>
      <c r="DX46" s="367">
        <f t="shared" si="814"/>
        <v>0</v>
      </c>
      <c r="DY46" s="367">
        <f t="shared" si="815"/>
        <v>4</v>
      </c>
      <c r="DZ46" s="367">
        <f t="shared" si="816"/>
        <v>0</v>
      </c>
      <c r="EA46" s="367">
        <f t="shared" si="817"/>
        <v>2</v>
      </c>
      <c r="EB46" s="367">
        <f t="shared" si="818"/>
        <v>0</v>
      </c>
      <c r="EC46" s="367">
        <f t="shared" si="819"/>
        <v>0</v>
      </c>
      <c r="ED46" s="367">
        <f t="shared" si="820"/>
        <v>2</v>
      </c>
      <c r="EE46" s="367">
        <f t="shared" si="821"/>
        <v>2</v>
      </c>
      <c r="EF46" s="367">
        <f t="shared" si="822"/>
        <v>0</v>
      </c>
      <c r="EG46" s="367">
        <f t="shared" si="823"/>
        <v>4</v>
      </c>
      <c r="EH46" s="221"/>
      <c r="EI46" s="221"/>
      <c r="EJ46" s="191">
        <v>6</v>
      </c>
      <c r="EK46" s="191">
        <f>COUNTIF(DN11:DN200,EJ46)</f>
        <v>0</v>
      </c>
      <c r="EL46" s="192">
        <f>EK46/EK47</f>
        <v>0</v>
      </c>
      <c r="EM46" s="221"/>
      <c r="EN46" s="191">
        <v>6</v>
      </c>
      <c r="EO46" s="191">
        <f>COUNTIF(EG11:EG206,EN46)</f>
        <v>0</v>
      </c>
      <c r="EP46" s="192">
        <f>EO46/EO47</f>
        <v>0</v>
      </c>
    </row>
    <row r="47" spans="67:146" ht="17">
      <c r="BO47" s="369">
        <v>26</v>
      </c>
      <c r="BP47" s="228">
        <f t="shared" si="51"/>
        <v>1</v>
      </c>
      <c r="BQ47" s="229">
        <f t="shared" si="52"/>
        <v>40</v>
      </c>
      <c r="BR47" s="74">
        <v>43</v>
      </c>
      <c r="BS47" s="9">
        <f t="shared" si="53"/>
        <v>3</v>
      </c>
      <c r="BT47" s="9">
        <f t="shared" si="45"/>
        <v>3</v>
      </c>
      <c r="BU47" s="27">
        <f t="shared" si="54"/>
        <v>6</v>
      </c>
      <c r="BV47" s="84" t="str">
        <f t="shared" si="55"/>
        <v>당첨</v>
      </c>
      <c r="BW47" s="84" t="s">
        <v>593</v>
      </c>
      <c r="BX47" s="76">
        <v>43</v>
      </c>
      <c r="BY47" s="10">
        <v>4</v>
      </c>
      <c r="BZ47" s="10">
        <v>4</v>
      </c>
      <c r="CA47" s="10">
        <v>8</v>
      </c>
      <c r="CB47" s="53" t="s">
        <v>510</v>
      </c>
      <c r="CC47" s="84" t="str">
        <f t="shared" si="46"/>
        <v>홀수</v>
      </c>
      <c r="CD47" s="8">
        <f t="shared" si="47"/>
        <v>10</v>
      </c>
      <c r="CF47" s="26">
        <v>5</v>
      </c>
      <c r="CG47" s="26">
        <v>12</v>
      </c>
      <c r="CH47" s="57">
        <v>2.4242424242424242E-2</v>
      </c>
      <c r="CL47" s="8">
        <v>91</v>
      </c>
      <c r="CM47" s="8">
        <v>90</v>
      </c>
      <c r="CO47"/>
      <c r="CS47" s="221">
        <v>698</v>
      </c>
      <c r="CT47" s="221">
        <v>3</v>
      </c>
      <c r="CU47" s="221">
        <v>27</v>
      </c>
      <c r="CW47" s="370"/>
      <c r="DB47" s="221">
        <v>704</v>
      </c>
      <c r="DC47" s="221">
        <v>5</v>
      </c>
      <c r="DD47" s="367">
        <v>4</v>
      </c>
      <c r="DE47" s="367">
        <v>2</v>
      </c>
      <c r="DF47" s="367">
        <v>3</v>
      </c>
      <c r="DG47" s="367">
        <v>2</v>
      </c>
      <c r="DH47" s="367">
        <v>7</v>
      </c>
      <c r="DI47" s="367">
        <v>2</v>
      </c>
      <c r="DJ47" s="367">
        <f t="shared" ref="DJ47:DJ48" si="824">SUM(DD47:DI47)</f>
        <v>20</v>
      </c>
      <c r="DK47" s="367">
        <f t="shared" ref="DK47:DK48" si="825">COUNTIF(DD47:DI47,0)</f>
        <v>0</v>
      </c>
      <c r="DL47" s="367">
        <f t="shared" ref="DL47:DL48" si="826">COUNTIF(DD47:DI47,1)</f>
        <v>0</v>
      </c>
      <c r="DM47" s="367">
        <f t="shared" ref="DM47:DM48" si="827">COUNTIF(DD47:DI47,2)</f>
        <v>3</v>
      </c>
      <c r="DN47" s="367">
        <f t="shared" ref="DN47:DN48" si="828">COUNTIF(DD47:DI47,3)</f>
        <v>1</v>
      </c>
      <c r="DO47" s="367">
        <f t="shared" ref="DO47:DO48" si="829">COUNTIF(DD47:DI47,4)</f>
        <v>1</v>
      </c>
      <c r="DP47" s="367">
        <f t="shared" ref="DP47:DP48" si="830">COUNTIF(DD47:DI47,5)</f>
        <v>0</v>
      </c>
      <c r="DQ47" s="367">
        <f t="shared" ref="DQ47:DQ48" si="831">COUNTIF(DD47:DI47,6)</f>
        <v>0</v>
      </c>
      <c r="DR47" s="367">
        <f t="shared" ref="DR47:DR48" si="832">COUNTIF(DD47:DI47,7)</f>
        <v>1</v>
      </c>
      <c r="DS47" s="367">
        <f t="shared" ref="DS47:DS48" si="833">COUNTIF(DD47:DI47,8)</f>
        <v>0</v>
      </c>
      <c r="DT47" s="367">
        <f t="shared" ref="DT47:DT48" si="834">COUNTIF(DD47:DI47,9)</f>
        <v>0</v>
      </c>
      <c r="DU47" s="367">
        <f t="shared" ref="DU47:DU48" si="835">COUNTIF(DD47:DI47,10)</f>
        <v>0</v>
      </c>
      <c r="DV47" s="367">
        <f t="shared" ref="DV47:DV48" si="836">COUNTIF(DD47:DI47,11)</f>
        <v>0</v>
      </c>
      <c r="DW47" s="367">
        <f t="shared" ref="DW47:DW48" si="837">COUNTIF(DD47:DI47,12)</f>
        <v>0</v>
      </c>
      <c r="DX47" s="367">
        <f t="shared" ref="DX47:DX48" si="838">SUM(DR47:DW47)</f>
        <v>1</v>
      </c>
      <c r="DY47" s="367">
        <f t="shared" ref="DY47:DY48" si="839">SUM(DK47:DM47)</f>
        <v>3</v>
      </c>
      <c r="DZ47" s="367">
        <f t="shared" ref="DZ47:DZ48" si="840">SUM(DN47:DO47)</f>
        <v>2</v>
      </c>
      <c r="EA47" s="367">
        <f t="shared" ref="EA47:EA48" si="841">SUM(DP47:DQ47)</f>
        <v>0</v>
      </c>
      <c r="EB47" s="367">
        <f t="shared" ref="EB47:EB48" si="842">SUM(DR47:DS47)</f>
        <v>1</v>
      </c>
      <c r="EC47" s="367">
        <f t="shared" ref="EC47:EC48" si="843">SUM(DT47:DW47)</f>
        <v>0</v>
      </c>
      <c r="ED47" s="367">
        <f t="shared" ref="ED47:ED48" si="844">SUM(DN47:DQ47)</f>
        <v>2</v>
      </c>
      <c r="EE47" s="367">
        <f t="shared" ref="EE47:EE48" si="845">SUM(DO47:DQ47)</f>
        <v>1</v>
      </c>
      <c r="EF47" s="367">
        <f t="shared" ref="EF47:EF48" si="846">SUM(DR47:DW47)</f>
        <v>1</v>
      </c>
      <c r="EG47" s="367">
        <f t="shared" ref="EG47:EG48" si="847">SUM(DK47:DM47)</f>
        <v>3</v>
      </c>
      <c r="EH47" s="221"/>
      <c r="EI47" s="221"/>
      <c r="EJ47" s="191"/>
      <c r="EK47" s="191">
        <f>SUM(EK40:EK46)</f>
        <v>55</v>
      </c>
      <c r="EL47" s="192">
        <f>SUM(EL40:EL46)</f>
        <v>0.99999999999999989</v>
      </c>
      <c r="EM47" s="221"/>
      <c r="EN47" s="191"/>
      <c r="EO47" s="191">
        <f>SUM(EO40:EO46)</f>
        <v>55</v>
      </c>
      <c r="EP47" s="192">
        <f>SUM(EP40:EP46)</f>
        <v>1</v>
      </c>
    </row>
    <row r="48" spans="67:146" ht="17">
      <c r="BO48" s="369">
        <v>27</v>
      </c>
      <c r="BP48" s="228">
        <f t="shared" si="51"/>
        <v>1</v>
      </c>
      <c r="BQ48" s="229">
        <f t="shared" si="52"/>
        <v>40</v>
      </c>
      <c r="BR48" s="74">
        <v>44</v>
      </c>
      <c r="BS48" s="9">
        <f t="shared" si="53"/>
        <v>7</v>
      </c>
      <c r="BT48" s="9">
        <f t="shared" si="45"/>
        <v>7</v>
      </c>
      <c r="BU48" s="27">
        <f t="shared" si="54"/>
        <v>14</v>
      </c>
      <c r="BV48" s="84" t="str">
        <f t="shared" si="55"/>
        <v>당첨</v>
      </c>
      <c r="BW48" s="84" t="s">
        <v>593</v>
      </c>
      <c r="BX48" s="76">
        <v>44</v>
      </c>
      <c r="BY48" s="10">
        <v>4</v>
      </c>
      <c r="BZ48" s="10">
        <v>4</v>
      </c>
      <c r="CA48" s="10">
        <v>8</v>
      </c>
      <c r="CB48" s="53" t="s">
        <v>510</v>
      </c>
      <c r="CC48" s="84" t="str">
        <f t="shared" si="46"/>
        <v>짝수</v>
      </c>
      <c r="CD48" s="8">
        <f t="shared" si="47"/>
        <v>10</v>
      </c>
      <c r="CF48" s="26">
        <v>6</v>
      </c>
      <c r="CG48" s="26">
        <v>45</v>
      </c>
      <c r="CH48" s="57">
        <v>9.0909090909090912E-2</v>
      </c>
      <c r="CL48" s="8">
        <v>93</v>
      </c>
      <c r="CM48" s="8">
        <v>90</v>
      </c>
      <c r="CO48"/>
      <c r="CS48" s="221">
        <v>697</v>
      </c>
      <c r="CT48" s="221">
        <v>3</v>
      </c>
      <c r="CU48" s="221">
        <v>27</v>
      </c>
      <c r="CW48" s="370"/>
      <c r="DB48" s="221">
        <v>705</v>
      </c>
      <c r="DC48" s="221">
        <v>4</v>
      </c>
      <c r="DD48" s="367">
        <v>4</v>
      </c>
      <c r="DE48" s="367">
        <v>2</v>
      </c>
      <c r="DF48" s="367">
        <v>1</v>
      </c>
      <c r="DG48" s="367">
        <v>1</v>
      </c>
      <c r="DH48" s="367">
        <v>5</v>
      </c>
      <c r="DI48" s="367">
        <v>3</v>
      </c>
      <c r="DJ48" s="367">
        <f t="shared" si="824"/>
        <v>16</v>
      </c>
      <c r="DK48" s="367">
        <f t="shared" si="825"/>
        <v>0</v>
      </c>
      <c r="DL48" s="367">
        <f t="shared" si="826"/>
        <v>2</v>
      </c>
      <c r="DM48" s="367">
        <f t="shared" si="827"/>
        <v>1</v>
      </c>
      <c r="DN48" s="367">
        <f t="shared" si="828"/>
        <v>1</v>
      </c>
      <c r="DO48" s="367">
        <f t="shared" si="829"/>
        <v>1</v>
      </c>
      <c r="DP48" s="367">
        <f t="shared" si="830"/>
        <v>1</v>
      </c>
      <c r="DQ48" s="367">
        <f t="shared" si="831"/>
        <v>0</v>
      </c>
      <c r="DR48" s="367">
        <f t="shared" si="832"/>
        <v>0</v>
      </c>
      <c r="DS48" s="367">
        <f t="shared" si="833"/>
        <v>0</v>
      </c>
      <c r="DT48" s="367">
        <f t="shared" si="834"/>
        <v>0</v>
      </c>
      <c r="DU48" s="367">
        <f t="shared" si="835"/>
        <v>0</v>
      </c>
      <c r="DV48" s="367">
        <f t="shared" si="836"/>
        <v>0</v>
      </c>
      <c r="DW48" s="367">
        <f t="shared" si="837"/>
        <v>0</v>
      </c>
      <c r="DX48" s="367">
        <f t="shared" si="838"/>
        <v>0</v>
      </c>
      <c r="DY48" s="367">
        <f t="shared" si="839"/>
        <v>3</v>
      </c>
      <c r="DZ48" s="367">
        <f t="shared" si="840"/>
        <v>2</v>
      </c>
      <c r="EA48" s="367">
        <f t="shared" si="841"/>
        <v>1</v>
      </c>
      <c r="EB48" s="367">
        <f t="shared" si="842"/>
        <v>0</v>
      </c>
      <c r="EC48" s="367">
        <f t="shared" si="843"/>
        <v>0</v>
      </c>
      <c r="ED48" s="367">
        <f t="shared" si="844"/>
        <v>3</v>
      </c>
      <c r="EE48" s="367">
        <f t="shared" si="845"/>
        <v>2</v>
      </c>
      <c r="EF48" s="367">
        <f t="shared" si="846"/>
        <v>0</v>
      </c>
      <c r="EG48" s="367">
        <f t="shared" si="847"/>
        <v>3</v>
      </c>
      <c r="EH48" s="221"/>
      <c r="EI48" s="221"/>
      <c r="EJ48" s="221"/>
      <c r="EK48" s="221"/>
      <c r="EL48" s="221"/>
      <c r="EM48" s="221"/>
      <c r="EN48" s="221"/>
      <c r="EO48" s="221"/>
      <c r="EP48" s="221"/>
    </row>
    <row r="49" spans="67:146" ht="17.5" thickBot="1">
      <c r="BO49" s="372">
        <v>38</v>
      </c>
      <c r="BP49" s="23">
        <f t="shared" si="51"/>
        <v>0</v>
      </c>
      <c r="BQ49" s="24">
        <f t="shared" si="52"/>
        <v>45</v>
      </c>
      <c r="BR49" s="74">
        <v>45</v>
      </c>
      <c r="BS49" s="9">
        <f t="shared" si="53"/>
        <v>6</v>
      </c>
      <c r="BT49" s="9">
        <f t="shared" si="45"/>
        <v>6</v>
      </c>
      <c r="BU49" s="27">
        <f t="shared" si="54"/>
        <v>12</v>
      </c>
      <c r="BV49" s="84" t="str">
        <f t="shared" si="55"/>
        <v>당첨</v>
      </c>
      <c r="BW49" s="84" t="s">
        <v>593</v>
      </c>
      <c r="BX49" s="78">
        <v>45</v>
      </c>
      <c r="BY49" s="10">
        <v>4</v>
      </c>
      <c r="BZ49" s="10">
        <v>4</v>
      </c>
      <c r="CA49" s="10">
        <v>8</v>
      </c>
      <c r="CB49" s="53" t="s">
        <v>510</v>
      </c>
      <c r="CC49" s="84" t="str">
        <f t="shared" si="46"/>
        <v>홀수</v>
      </c>
      <c r="CD49" s="8">
        <f t="shared" si="47"/>
        <v>10</v>
      </c>
      <c r="CF49" s="26">
        <v>7</v>
      </c>
      <c r="CG49" s="26">
        <v>71</v>
      </c>
      <c r="CH49" s="57">
        <v>0.14343434343434344</v>
      </c>
      <c r="CL49" s="8">
        <v>93</v>
      </c>
      <c r="CM49" s="8">
        <v>90</v>
      </c>
      <c r="CO49"/>
      <c r="CS49" s="221">
        <v>696</v>
      </c>
      <c r="CT49" s="221">
        <v>4</v>
      </c>
      <c r="CU49" s="221">
        <v>27</v>
      </c>
      <c r="CW49" s="370"/>
      <c r="DB49" s="221">
        <v>706</v>
      </c>
      <c r="DC49" s="221">
        <v>6</v>
      </c>
      <c r="DD49" s="367">
        <v>5</v>
      </c>
      <c r="DE49" s="367">
        <v>3</v>
      </c>
      <c r="DF49" s="367">
        <v>2</v>
      </c>
      <c r="DG49" s="367">
        <v>3</v>
      </c>
      <c r="DH49" s="367">
        <v>5</v>
      </c>
      <c r="DI49" s="367">
        <v>3</v>
      </c>
      <c r="DJ49" s="367">
        <f t="shared" ref="DJ49" si="848">SUM(DD49:DI49)</f>
        <v>21</v>
      </c>
      <c r="DK49" s="367">
        <f t="shared" ref="DK49:DK50" si="849">COUNTIF(DD49:DI49,0)</f>
        <v>0</v>
      </c>
      <c r="DL49" s="367">
        <f t="shared" ref="DL49:DL50" si="850">COUNTIF(DD49:DI49,1)</f>
        <v>0</v>
      </c>
      <c r="DM49" s="367">
        <f t="shared" ref="DM49:DM50" si="851">COUNTIF(DD49:DI49,2)</f>
        <v>1</v>
      </c>
      <c r="DN49" s="367">
        <f t="shared" ref="DN49:DN50" si="852">COUNTIF(DD49:DI49,3)</f>
        <v>3</v>
      </c>
      <c r="DO49" s="367">
        <f t="shared" ref="DO49:DO50" si="853">COUNTIF(DD49:DI49,4)</f>
        <v>0</v>
      </c>
      <c r="DP49" s="367">
        <f t="shared" ref="DP49:DP50" si="854">COUNTIF(DD49:DI49,5)</f>
        <v>2</v>
      </c>
      <c r="DQ49" s="367">
        <f t="shared" ref="DQ49:DQ50" si="855">COUNTIF(DD49:DI49,6)</f>
        <v>0</v>
      </c>
      <c r="DR49" s="367">
        <f t="shared" ref="DR49:DR50" si="856">COUNTIF(DD49:DI49,7)</f>
        <v>0</v>
      </c>
      <c r="DS49" s="367">
        <f t="shared" ref="DS49:DS50" si="857">COUNTIF(DD49:DI49,8)</f>
        <v>0</v>
      </c>
      <c r="DT49" s="367">
        <f t="shared" ref="DT49:DT50" si="858">COUNTIF(DD49:DI49,9)</f>
        <v>0</v>
      </c>
      <c r="DU49" s="367">
        <f t="shared" ref="DU49:DU50" si="859">COUNTIF(DD49:DI49,10)</f>
        <v>0</v>
      </c>
      <c r="DV49" s="367">
        <f t="shared" ref="DV49:DV50" si="860">COUNTIF(DD49:DI49,11)</f>
        <v>0</v>
      </c>
      <c r="DW49" s="367">
        <f t="shared" ref="DW49:DW50" si="861">COUNTIF(DD49:DI49,12)</f>
        <v>0</v>
      </c>
      <c r="DX49" s="367">
        <f t="shared" ref="DX49:DX50" si="862">SUM(DR49:DW49)</f>
        <v>0</v>
      </c>
      <c r="DY49" s="367">
        <f t="shared" ref="DY49:DY50" si="863">SUM(DK49:DM49)</f>
        <v>1</v>
      </c>
      <c r="DZ49" s="367">
        <f t="shared" ref="DZ49:DZ50" si="864">SUM(DN49:DO49)</f>
        <v>3</v>
      </c>
      <c r="EA49" s="367">
        <f t="shared" ref="EA49:EA50" si="865">SUM(DP49:DQ49)</f>
        <v>2</v>
      </c>
      <c r="EB49" s="367">
        <f t="shared" ref="EB49:EB50" si="866">SUM(DR49:DS49)</f>
        <v>0</v>
      </c>
      <c r="EC49" s="367">
        <f t="shared" ref="EC49:EC50" si="867">SUM(DT49:DW49)</f>
        <v>0</v>
      </c>
      <c r="ED49" s="367">
        <f t="shared" ref="ED49:ED50" si="868">SUM(DN49:DQ49)</f>
        <v>5</v>
      </c>
      <c r="EE49" s="367">
        <f t="shared" ref="EE49:EE50" si="869">SUM(DO49:DQ49)</f>
        <v>2</v>
      </c>
      <c r="EF49" s="367">
        <f t="shared" ref="EF49:EF50" si="870">SUM(DR49:DW49)</f>
        <v>0</v>
      </c>
      <c r="EG49" s="367">
        <f t="shared" ref="EG49:EG50" si="871">SUM(DK49:DM49)</f>
        <v>1</v>
      </c>
      <c r="EH49" s="221"/>
      <c r="EI49" s="221"/>
      <c r="EJ49" s="425">
        <v>4</v>
      </c>
      <c r="EK49" s="425"/>
      <c r="EL49" s="425"/>
      <c r="EM49" s="221"/>
      <c r="EN49" s="425" t="s">
        <v>793</v>
      </c>
      <c r="EO49" s="425"/>
      <c r="EP49" s="425"/>
    </row>
    <row r="50" spans="67:146" ht="17">
      <c r="BS50" s="417" t="s">
        <v>627</v>
      </c>
      <c r="BT50" s="417"/>
      <c r="BU50" s="417"/>
      <c r="CF50" s="26">
        <v>8</v>
      </c>
      <c r="CG50" s="26">
        <v>170</v>
      </c>
      <c r="CH50" s="57">
        <v>0.34343434343434343</v>
      </c>
      <c r="CL50" s="8">
        <v>93</v>
      </c>
      <c r="CM50" s="8">
        <v>90</v>
      </c>
      <c r="CO50"/>
      <c r="CS50" s="221">
        <v>695</v>
      </c>
      <c r="CT50" s="221">
        <v>3</v>
      </c>
      <c r="CU50" s="221">
        <v>26</v>
      </c>
      <c r="CW50" s="370"/>
      <c r="DB50" s="221">
        <v>707</v>
      </c>
      <c r="DC50" s="221">
        <v>4</v>
      </c>
      <c r="DD50" s="367">
        <v>2</v>
      </c>
      <c r="DE50" s="367">
        <v>1</v>
      </c>
      <c r="DF50" s="367">
        <v>1</v>
      </c>
      <c r="DG50" s="367">
        <v>2</v>
      </c>
      <c r="DH50" s="367">
        <v>2</v>
      </c>
      <c r="DI50" s="367">
        <v>3</v>
      </c>
      <c r="DJ50" s="367">
        <f t="shared" ref="DJ50" si="872">SUM(DD50:DI50)</f>
        <v>11</v>
      </c>
      <c r="DK50" s="367">
        <f t="shared" si="849"/>
        <v>0</v>
      </c>
      <c r="DL50" s="367">
        <f t="shared" si="850"/>
        <v>2</v>
      </c>
      <c r="DM50" s="367">
        <f t="shared" si="851"/>
        <v>3</v>
      </c>
      <c r="DN50" s="367">
        <f t="shared" si="852"/>
        <v>1</v>
      </c>
      <c r="DO50" s="367">
        <f t="shared" si="853"/>
        <v>0</v>
      </c>
      <c r="DP50" s="367">
        <f t="shared" si="854"/>
        <v>0</v>
      </c>
      <c r="DQ50" s="367">
        <f t="shared" si="855"/>
        <v>0</v>
      </c>
      <c r="DR50" s="367">
        <f t="shared" si="856"/>
        <v>0</v>
      </c>
      <c r="DS50" s="367">
        <f t="shared" si="857"/>
        <v>0</v>
      </c>
      <c r="DT50" s="367">
        <f t="shared" si="858"/>
        <v>0</v>
      </c>
      <c r="DU50" s="367">
        <f t="shared" si="859"/>
        <v>0</v>
      </c>
      <c r="DV50" s="367">
        <f t="shared" si="860"/>
        <v>0</v>
      </c>
      <c r="DW50" s="367">
        <f t="shared" si="861"/>
        <v>0</v>
      </c>
      <c r="DX50" s="367">
        <f t="shared" si="862"/>
        <v>0</v>
      </c>
      <c r="DY50" s="367">
        <f t="shared" si="863"/>
        <v>5</v>
      </c>
      <c r="DZ50" s="367">
        <f t="shared" si="864"/>
        <v>1</v>
      </c>
      <c r="EA50" s="367">
        <f t="shared" si="865"/>
        <v>0</v>
      </c>
      <c r="EB50" s="367">
        <f t="shared" si="866"/>
        <v>0</v>
      </c>
      <c r="EC50" s="367">
        <f t="shared" si="867"/>
        <v>0</v>
      </c>
      <c r="ED50" s="367">
        <f t="shared" si="868"/>
        <v>1</v>
      </c>
      <c r="EE50" s="367">
        <f t="shared" si="869"/>
        <v>0</v>
      </c>
      <c r="EF50" s="367">
        <f t="shared" si="870"/>
        <v>0</v>
      </c>
      <c r="EG50" s="367">
        <f t="shared" si="871"/>
        <v>5</v>
      </c>
      <c r="EH50" s="221"/>
      <c r="EI50" s="221"/>
      <c r="EJ50" s="191">
        <v>0</v>
      </c>
      <c r="EK50" s="191">
        <f>COUNTIF(DO11:DO200,EJ50)</f>
        <v>15</v>
      </c>
      <c r="EL50" s="192">
        <f>EK50/EK57</f>
        <v>0.27272727272727271</v>
      </c>
      <c r="EM50" s="221"/>
      <c r="EN50" s="191">
        <v>0</v>
      </c>
      <c r="EO50" s="191">
        <f>COUNTIF(DZ11:DZ200,EN50)</f>
        <v>2</v>
      </c>
      <c r="EP50" s="192">
        <f>EO50/EO57</f>
        <v>3.6363636363636362E-2</v>
      </c>
    </row>
    <row r="51" spans="67:146" ht="17">
      <c r="BO51" s="409" t="s">
        <v>556</v>
      </c>
      <c r="BP51" s="409"/>
      <c r="BQ51" s="409"/>
      <c r="BR51" s="84" t="s">
        <v>450</v>
      </c>
      <c r="BS51" s="56" t="s">
        <v>560</v>
      </c>
      <c r="BT51" s="56" t="s">
        <v>554</v>
      </c>
      <c r="BU51" s="56" t="s">
        <v>523</v>
      </c>
      <c r="BZ51" s="8"/>
      <c r="CA51" s="8"/>
      <c r="CB51" s="8"/>
      <c r="CC51" s="8"/>
      <c r="CF51" s="26">
        <v>9</v>
      </c>
      <c r="CG51" s="26">
        <v>85</v>
      </c>
      <c r="CH51" s="57">
        <v>0.17171717171717171</v>
      </c>
      <c r="CL51" s="8">
        <v>93</v>
      </c>
      <c r="CM51" s="8">
        <v>90</v>
      </c>
      <c r="CO51"/>
      <c r="CS51" s="221">
        <v>694</v>
      </c>
      <c r="CT51" s="221">
        <v>4</v>
      </c>
      <c r="CU51" s="221">
        <v>27</v>
      </c>
      <c r="CW51" s="370"/>
      <c r="DB51" s="221">
        <v>708</v>
      </c>
      <c r="DC51" s="221">
        <v>6</v>
      </c>
      <c r="DD51" s="367">
        <v>3</v>
      </c>
      <c r="DE51" s="367">
        <v>3</v>
      </c>
      <c r="DF51" s="367">
        <v>5</v>
      </c>
      <c r="DG51" s="367">
        <v>2</v>
      </c>
      <c r="DH51" s="367">
        <v>6</v>
      </c>
      <c r="DI51" s="367">
        <v>3</v>
      </c>
      <c r="DJ51" s="367">
        <f t="shared" ref="DJ51" si="873">SUM(DD51:DI51)</f>
        <v>22</v>
      </c>
      <c r="DK51" s="367">
        <f t="shared" ref="DK51:DK52" si="874">COUNTIF(DD51:DI51,0)</f>
        <v>0</v>
      </c>
      <c r="DL51" s="367">
        <f t="shared" ref="DL51:DL52" si="875">COUNTIF(DD51:DI51,1)</f>
        <v>0</v>
      </c>
      <c r="DM51" s="367">
        <f t="shared" ref="DM51:DM52" si="876">COUNTIF(DD51:DI51,2)</f>
        <v>1</v>
      </c>
      <c r="DN51" s="367">
        <f t="shared" ref="DN51:DN52" si="877">COUNTIF(DD51:DI51,3)</f>
        <v>3</v>
      </c>
      <c r="DO51" s="367">
        <f t="shared" ref="DO51:DO52" si="878">COUNTIF(DD51:DI51,4)</f>
        <v>0</v>
      </c>
      <c r="DP51" s="367">
        <f t="shared" ref="DP51:DP52" si="879">COUNTIF(DD51:DI51,5)</f>
        <v>1</v>
      </c>
      <c r="DQ51" s="367">
        <f t="shared" ref="DQ51:DQ52" si="880">COUNTIF(DD51:DI51,6)</f>
        <v>1</v>
      </c>
      <c r="DR51" s="367">
        <f t="shared" ref="DR51:DR52" si="881">COUNTIF(DD51:DI51,7)</f>
        <v>0</v>
      </c>
      <c r="DS51" s="367">
        <f t="shared" ref="DS51:DS52" si="882">COUNTIF(DD51:DI51,8)</f>
        <v>0</v>
      </c>
      <c r="DT51" s="367">
        <f t="shared" ref="DT51:DT52" si="883">COUNTIF(DD51:DI51,9)</f>
        <v>0</v>
      </c>
      <c r="DU51" s="367">
        <f t="shared" ref="DU51:DU52" si="884">COUNTIF(DD51:DI51,10)</f>
        <v>0</v>
      </c>
      <c r="DV51" s="367">
        <f t="shared" ref="DV51:DV52" si="885">COUNTIF(DD51:DI51,11)</f>
        <v>0</v>
      </c>
      <c r="DW51" s="367">
        <f t="shared" ref="DW51:DW52" si="886">COUNTIF(DD51:DI51,12)</f>
        <v>0</v>
      </c>
      <c r="DX51" s="367">
        <f t="shared" ref="DX51:DX52" si="887">SUM(DR51:DW51)</f>
        <v>0</v>
      </c>
      <c r="DY51" s="367">
        <f t="shared" ref="DY51:DY52" si="888">SUM(DK51:DM51)</f>
        <v>1</v>
      </c>
      <c r="DZ51" s="367">
        <f t="shared" ref="DZ51:DZ52" si="889">SUM(DN51:DO51)</f>
        <v>3</v>
      </c>
      <c r="EA51" s="367">
        <f t="shared" ref="EA51:EA52" si="890">SUM(DP51:DQ51)</f>
        <v>2</v>
      </c>
      <c r="EB51" s="367">
        <f t="shared" ref="EB51:EB52" si="891">SUM(DR51:DS51)</f>
        <v>0</v>
      </c>
      <c r="EC51" s="367">
        <f t="shared" ref="EC51:EC52" si="892">SUM(DT51:DW51)</f>
        <v>0</v>
      </c>
      <c r="ED51" s="367">
        <f t="shared" ref="ED51:ED52" si="893">SUM(DN51:DQ51)</f>
        <v>5</v>
      </c>
      <c r="EE51" s="367">
        <f t="shared" ref="EE51:EE52" si="894">SUM(DO51:DQ51)</f>
        <v>2</v>
      </c>
      <c r="EF51" s="367">
        <f t="shared" ref="EF51:EF52" si="895">SUM(DR51:DW51)</f>
        <v>0</v>
      </c>
      <c r="EG51" s="367">
        <f t="shared" ref="EG51:EG52" si="896">SUM(DK51:DM51)</f>
        <v>1</v>
      </c>
      <c r="EH51" s="221"/>
      <c r="EI51" s="221"/>
      <c r="EJ51" s="191">
        <v>1</v>
      </c>
      <c r="EK51" s="191">
        <f>COUNTIF(DO11:DO201,EJ51)</f>
        <v>27</v>
      </c>
      <c r="EL51" s="192">
        <f>EK51/EK57</f>
        <v>0.49090909090909091</v>
      </c>
      <c r="EM51" s="221"/>
      <c r="EN51" s="191">
        <v>1</v>
      </c>
      <c r="EO51" s="191">
        <f>COUNTIF(DZ11:DZ201,EN51)</f>
        <v>6</v>
      </c>
      <c r="EP51" s="192">
        <f>EO51/EO57</f>
        <v>0.10909090909090909</v>
      </c>
    </row>
    <row r="52" spans="67:146" ht="17">
      <c r="BO52" s="26" t="s">
        <v>523</v>
      </c>
      <c r="BP52" s="26" t="s">
        <v>554</v>
      </c>
      <c r="BQ52" s="26" t="s">
        <v>523</v>
      </c>
      <c r="BR52" s="84">
        <v>1</v>
      </c>
      <c r="BS52" s="39" t="s">
        <v>611</v>
      </c>
      <c r="BT52" s="39">
        <f t="shared" ref="BT52:BT78" si="897">COUNTIF($BL$5:$BL$1106,BS52)</f>
        <v>0</v>
      </c>
      <c r="BU52" s="44">
        <f t="shared" ref="BU52:BU79" si="898">BT52/$BT$79</f>
        <v>0</v>
      </c>
      <c r="CF52" s="26">
        <v>10</v>
      </c>
      <c r="CG52" s="26">
        <v>98</v>
      </c>
      <c r="CH52" s="57">
        <v>0.19797979797979798</v>
      </c>
      <c r="CL52" s="8">
        <v>95</v>
      </c>
      <c r="CM52" s="8">
        <v>90</v>
      </c>
      <c r="CO52"/>
      <c r="CS52" s="221">
        <v>693</v>
      </c>
      <c r="CT52" s="221">
        <v>6</v>
      </c>
      <c r="CU52" s="221">
        <v>28</v>
      </c>
      <c r="CW52" s="227"/>
      <c r="DB52" s="221">
        <v>709</v>
      </c>
      <c r="DC52" s="221">
        <v>6</v>
      </c>
      <c r="DD52" s="367">
        <v>4</v>
      </c>
      <c r="DE52" s="367">
        <v>3</v>
      </c>
      <c r="DF52" s="367">
        <v>4</v>
      </c>
      <c r="DG52" s="367">
        <v>3</v>
      </c>
      <c r="DH52" s="367">
        <v>3</v>
      </c>
      <c r="DI52" s="367">
        <v>4</v>
      </c>
      <c r="DJ52" s="367">
        <f t="shared" ref="DJ52:DJ53" si="899">SUM(DD52:DI52)</f>
        <v>21</v>
      </c>
      <c r="DK52" s="367">
        <f t="shared" si="874"/>
        <v>0</v>
      </c>
      <c r="DL52" s="367">
        <f t="shared" si="875"/>
        <v>0</v>
      </c>
      <c r="DM52" s="367">
        <f t="shared" si="876"/>
        <v>0</v>
      </c>
      <c r="DN52" s="367">
        <f t="shared" si="877"/>
        <v>3</v>
      </c>
      <c r="DO52" s="367">
        <f t="shared" si="878"/>
        <v>3</v>
      </c>
      <c r="DP52" s="367">
        <f t="shared" si="879"/>
        <v>0</v>
      </c>
      <c r="DQ52" s="367">
        <f t="shared" si="880"/>
        <v>0</v>
      </c>
      <c r="DR52" s="367">
        <f t="shared" si="881"/>
        <v>0</v>
      </c>
      <c r="DS52" s="367">
        <f t="shared" si="882"/>
        <v>0</v>
      </c>
      <c r="DT52" s="367">
        <f t="shared" si="883"/>
        <v>0</v>
      </c>
      <c r="DU52" s="367">
        <f t="shared" si="884"/>
        <v>0</v>
      </c>
      <c r="DV52" s="367">
        <f t="shared" si="885"/>
        <v>0</v>
      </c>
      <c r="DW52" s="367">
        <f t="shared" si="886"/>
        <v>0</v>
      </c>
      <c r="DX52" s="367">
        <f t="shared" si="887"/>
        <v>0</v>
      </c>
      <c r="DY52" s="367">
        <f t="shared" si="888"/>
        <v>0</v>
      </c>
      <c r="DZ52" s="367">
        <f t="shared" si="889"/>
        <v>6</v>
      </c>
      <c r="EA52" s="367">
        <f t="shared" si="890"/>
        <v>0</v>
      </c>
      <c r="EB52" s="367">
        <f t="shared" si="891"/>
        <v>0</v>
      </c>
      <c r="EC52" s="367">
        <f t="shared" si="892"/>
        <v>0</v>
      </c>
      <c r="ED52" s="367">
        <f t="shared" si="893"/>
        <v>6</v>
      </c>
      <c r="EE52" s="367">
        <f t="shared" si="894"/>
        <v>3</v>
      </c>
      <c r="EF52" s="367">
        <f t="shared" si="895"/>
        <v>0</v>
      </c>
      <c r="EG52" s="367">
        <f t="shared" si="896"/>
        <v>0</v>
      </c>
      <c r="EH52" s="221"/>
      <c r="EI52" s="221"/>
      <c r="EJ52" s="191">
        <v>2</v>
      </c>
      <c r="EK52" s="191">
        <f>COUNTIF(DO11:DO202,EJ52)</f>
        <v>7</v>
      </c>
      <c r="EL52" s="192">
        <f>EK52/EK57</f>
        <v>0.12727272727272726</v>
      </c>
      <c r="EM52" s="221"/>
      <c r="EN52" s="191">
        <v>2</v>
      </c>
      <c r="EO52" s="191">
        <f>COUNTIF(DZ11:DZ202,EN52)</f>
        <v>17</v>
      </c>
      <c r="EP52" s="192">
        <f>EO52/EO57</f>
        <v>0.30909090909090908</v>
      </c>
    </row>
    <row r="53" spans="67:146" ht="17">
      <c r="BO53" s="33" t="s">
        <v>546</v>
      </c>
      <c r="BP53" s="26">
        <f t="shared" ref="BP53:BP59" si="900">COUNTIF($AC$5:$AC$447,BO53)</f>
        <v>0</v>
      </c>
      <c r="BQ53" s="34">
        <f>BP53/$BP$60</f>
        <v>0</v>
      </c>
      <c r="BR53" s="84">
        <v>1</v>
      </c>
      <c r="BS53" s="39" t="s">
        <v>606</v>
      </c>
      <c r="BT53" s="39">
        <f t="shared" si="897"/>
        <v>1</v>
      </c>
      <c r="BU53" s="44">
        <f t="shared" si="898"/>
        <v>0.05</v>
      </c>
      <c r="CF53" s="26" t="s">
        <v>640</v>
      </c>
      <c r="CG53" s="26">
        <v>495</v>
      </c>
      <c r="CH53" s="26"/>
      <c r="CL53" s="8">
        <v>96</v>
      </c>
      <c r="CM53" s="8">
        <v>90</v>
      </c>
      <c r="CO53"/>
      <c r="CS53" s="221">
        <v>692</v>
      </c>
      <c r="CT53" s="221">
        <v>3</v>
      </c>
      <c r="CU53" s="221">
        <v>27</v>
      </c>
      <c r="DB53" s="221">
        <v>710</v>
      </c>
      <c r="DC53" s="221">
        <v>4</v>
      </c>
      <c r="DD53" s="367">
        <v>6</v>
      </c>
      <c r="DE53" s="367">
        <v>4</v>
      </c>
      <c r="DF53" s="367">
        <v>1</v>
      </c>
      <c r="DG53" s="367">
        <v>3</v>
      </c>
      <c r="DH53" s="367">
        <v>2</v>
      </c>
      <c r="DI53" s="367">
        <v>8</v>
      </c>
      <c r="DJ53" s="367">
        <f t="shared" si="899"/>
        <v>24</v>
      </c>
      <c r="DK53" s="367">
        <f t="shared" ref="DK53:DK54" si="901">COUNTIF(DD53:DI53,0)</f>
        <v>0</v>
      </c>
      <c r="DL53" s="367">
        <f t="shared" ref="DL53:DL54" si="902">COUNTIF(DD53:DI53,1)</f>
        <v>1</v>
      </c>
      <c r="DM53" s="367">
        <f t="shared" ref="DM53:DM54" si="903">COUNTIF(DD53:DI53,2)</f>
        <v>1</v>
      </c>
      <c r="DN53" s="367">
        <f t="shared" ref="DN53:DN54" si="904">COUNTIF(DD53:DI53,3)</f>
        <v>1</v>
      </c>
      <c r="DO53" s="367">
        <f t="shared" ref="DO53:DO54" si="905">COUNTIF(DD53:DI53,4)</f>
        <v>1</v>
      </c>
      <c r="DP53" s="367">
        <f t="shared" ref="DP53:DP54" si="906">COUNTIF(DD53:DI53,5)</f>
        <v>0</v>
      </c>
      <c r="DQ53" s="367">
        <f t="shared" ref="DQ53:DQ54" si="907">COUNTIF(DD53:DI53,6)</f>
        <v>1</v>
      </c>
      <c r="DR53" s="367">
        <f t="shared" ref="DR53:DR54" si="908">COUNTIF(DD53:DI53,7)</f>
        <v>0</v>
      </c>
      <c r="DS53" s="367">
        <f t="shared" ref="DS53:DS54" si="909">COUNTIF(DD53:DI53,8)</f>
        <v>1</v>
      </c>
      <c r="DT53" s="367">
        <f t="shared" ref="DT53:DT54" si="910">COUNTIF(DD53:DI53,9)</f>
        <v>0</v>
      </c>
      <c r="DU53" s="367">
        <f t="shared" ref="DU53:DU54" si="911">COUNTIF(DD53:DI53,10)</f>
        <v>0</v>
      </c>
      <c r="DV53" s="367">
        <f t="shared" ref="DV53:DV54" si="912">COUNTIF(DD53:DI53,11)</f>
        <v>0</v>
      </c>
      <c r="DW53" s="367">
        <f t="shared" ref="DW53:DW54" si="913">COUNTIF(DD53:DI53,12)</f>
        <v>0</v>
      </c>
      <c r="DX53" s="367">
        <f t="shared" ref="DX53:DX54" si="914">SUM(DR53:DW53)</f>
        <v>1</v>
      </c>
      <c r="DY53" s="367">
        <f t="shared" ref="DY53:DY54" si="915">SUM(DK53:DM53)</f>
        <v>2</v>
      </c>
      <c r="DZ53" s="367">
        <f t="shared" ref="DZ53:DZ54" si="916">SUM(DN53:DO53)</f>
        <v>2</v>
      </c>
      <c r="EA53" s="367">
        <f t="shared" ref="EA53:EA54" si="917">SUM(DP53:DQ53)</f>
        <v>1</v>
      </c>
      <c r="EB53" s="367">
        <f t="shared" ref="EB53:EB54" si="918">SUM(DR53:DS53)</f>
        <v>1</v>
      </c>
      <c r="EC53" s="367">
        <f t="shared" ref="EC53:EC54" si="919">SUM(DT53:DW53)</f>
        <v>0</v>
      </c>
      <c r="ED53" s="367">
        <f t="shared" ref="ED53:ED54" si="920">SUM(DN53:DQ53)</f>
        <v>3</v>
      </c>
      <c r="EE53" s="367">
        <f t="shared" ref="EE53:EE54" si="921">SUM(DO53:DQ53)</f>
        <v>2</v>
      </c>
      <c r="EF53" s="367">
        <f t="shared" ref="EF53:EF54" si="922">SUM(DR53:DW53)</f>
        <v>1</v>
      </c>
      <c r="EG53" s="367">
        <f t="shared" ref="EG53:EG54" si="923">SUM(DK53:DM53)</f>
        <v>2</v>
      </c>
      <c r="EH53" s="221"/>
      <c r="EI53" s="221"/>
      <c r="EJ53" s="191">
        <v>3</v>
      </c>
      <c r="EK53" s="191">
        <f>COUNTIF(DO11:DO203,EJ53)</f>
        <v>5</v>
      </c>
      <c r="EL53" s="192">
        <f>EK53/EK57</f>
        <v>9.0909090909090912E-2</v>
      </c>
      <c r="EM53" s="221"/>
      <c r="EN53" s="191">
        <v>3</v>
      </c>
      <c r="EO53" s="191">
        <f>COUNTIF(DZ11:DZ203,EN53)</f>
        <v>20</v>
      </c>
      <c r="EP53" s="192">
        <f>EO53/EO57</f>
        <v>0.36363636363636365</v>
      </c>
    </row>
    <row r="54" spans="67:146" ht="17">
      <c r="BO54" s="33" t="s">
        <v>547</v>
      </c>
      <c r="BP54" s="26">
        <f t="shared" si="900"/>
        <v>2</v>
      </c>
      <c r="BQ54" s="34">
        <f t="shared" ref="BQ54:BQ59" si="924">BP54/$BP$60</f>
        <v>0.1</v>
      </c>
      <c r="BR54" s="84">
        <v>1</v>
      </c>
      <c r="BS54" s="39" t="s">
        <v>599</v>
      </c>
      <c r="BT54" s="39">
        <f t="shared" si="897"/>
        <v>4</v>
      </c>
      <c r="BU54" s="44">
        <f t="shared" si="898"/>
        <v>0.2</v>
      </c>
      <c r="BV54" s="350">
        <v>0</v>
      </c>
      <c r="BW54" s="350">
        <v>1</v>
      </c>
      <c r="BX54" s="351">
        <v>2</v>
      </c>
      <c r="BY54" s="351">
        <v>3</v>
      </c>
      <c r="BZ54" s="351">
        <v>4</v>
      </c>
      <c r="CA54" s="351">
        <v>5</v>
      </c>
      <c r="CB54" s="351">
        <v>6</v>
      </c>
      <c r="CL54" s="8">
        <v>96</v>
      </c>
      <c r="CM54" s="8">
        <v>90</v>
      </c>
      <c r="CO54"/>
      <c r="CS54" s="221">
        <v>691</v>
      </c>
      <c r="CT54" s="221">
        <v>5</v>
      </c>
      <c r="CU54" s="221">
        <v>27</v>
      </c>
      <c r="DB54" s="221">
        <v>711</v>
      </c>
      <c r="DC54" s="221">
        <v>6</v>
      </c>
      <c r="DD54" s="367">
        <v>5</v>
      </c>
      <c r="DE54" s="367">
        <v>3</v>
      </c>
      <c r="DF54" s="367">
        <v>3</v>
      </c>
      <c r="DG54" s="367">
        <v>3</v>
      </c>
      <c r="DH54" s="367">
        <v>2</v>
      </c>
      <c r="DI54" s="367">
        <v>4</v>
      </c>
      <c r="DJ54" s="367">
        <f t="shared" ref="DJ54:DJ55" si="925">SUM(DD54:DI54)</f>
        <v>20</v>
      </c>
      <c r="DK54" s="367">
        <f t="shared" si="901"/>
        <v>0</v>
      </c>
      <c r="DL54" s="367">
        <f t="shared" si="902"/>
        <v>0</v>
      </c>
      <c r="DM54" s="367">
        <f t="shared" si="903"/>
        <v>1</v>
      </c>
      <c r="DN54" s="367">
        <f t="shared" si="904"/>
        <v>3</v>
      </c>
      <c r="DO54" s="367">
        <f t="shared" si="905"/>
        <v>1</v>
      </c>
      <c r="DP54" s="367">
        <f t="shared" si="906"/>
        <v>1</v>
      </c>
      <c r="DQ54" s="367">
        <f t="shared" si="907"/>
        <v>0</v>
      </c>
      <c r="DR54" s="367">
        <f t="shared" si="908"/>
        <v>0</v>
      </c>
      <c r="DS54" s="367">
        <f t="shared" si="909"/>
        <v>0</v>
      </c>
      <c r="DT54" s="367">
        <f t="shared" si="910"/>
        <v>0</v>
      </c>
      <c r="DU54" s="367">
        <f t="shared" si="911"/>
        <v>0</v>
      </c>
      <c r="DV54" s="367">
        <f t="shared" si="912"/>
        <v>0</v>
      </c>
      <c r="DW54" s="367">
        <f t="shared" si="913"/>
        <v>0</v>
      </c>
      <c r="DX54" s="367">
        <f t="shared" si="914"/>
        <v>0</v>
      </c>
      <c r="DY54" s="367">
        <f t="shared" si="915"/>
        <v>1</v>
      </c>
      <c r="DZ54" s="367">
        <f t="shared" si="916"/>
        <v>4</v>
      </c>
      <c r="EA54" s="367">
        <f t="shared" si="917"/>
        <v>1</v>
      </c>
      <c r="EB54" s="367">
        <f t="shared" si="918"/>
        <v>0</v>
      </c>
      <c r="EC54" s="367">
        <f t="shared" si="919"/>
        <v>0</v>
      </c>
      <c r="ED54" s="367">
        <f t="shared" si="920"/>
        <v>5</v>
      </c>
      <c r="EE54" s="367">
        <f t="shared" si="921"/>
        <v>2</v>
      </c>
      <c r="EF54" s="367">
        <f t="shared" si="922"/>
        <v>0</v>
      </c>
      <c r="EG54" s="367">
        <f t="shared" si="923"/>
        <v>1</v>
      </c>
      <c r="EH54" s="221"/>
      <c r="EI54" s="221"/>
      <c r="EJ54" s="191">
        <v>4</v>
      </c>
      <c r="EK54" s="191">
        <f>COUNTIF(DO11:DO204,EJ54)</f>
        <v>0</v>
      </c>
      <c r="EL54" s="192">
        <f>EK54/EK57</f>
        <v>0</v>
      </c>
      <c r="EM54" s="221"/>
      <c r="EN54" s="191">
        <v>4</v>
      </c>
      <c r="EO54" s="191">
        <f>COUNTIF(DZ11:DZ204,EN54)</f>
        <v>5</v>
      </c>
      <c r="EP54" s="192">
        <f>EO54/EO57</f>
        <v>9.0909090909090912E-2</v>
      </c>
    </row>
    <row r="55" spans="67:146" ht="17">
      <c r="BO55" s="42" t="s">
        <v>548</v>
      </c>
      <c r="BP55" s="39">
        <f t="shared" si="900"/>
        <v>3</v>
      </c>
      <c r="BQ55" s="43">
        <f t="shared" si="924"/>
        <v>0.15</v>
      </c>
      <c r="BR55" s="84">
        <v>2</v>
      </c>
      <c r="BS55" s="39" t="s">
        <v>605</v>
      </c>
      <c r="BT55" s="39">
        <f t="shared" si="897"/>
        <v>4</v>
      </c>
      <c r="BU55" s="44">
        <f t="shared" si="898"/>
        <v>0.2</v>
      </c>
      <c r="BV55" s="370"/>
      <c r="BW55" s="370"/>
      <c r="BX55" s="369"/>
      <c r="BY55" s="369"/>
      <c r="BZ55" s="370"/>
      <c r="CA55" s="371"/>
      <c r="CB55" s="371"/>
      <c r="CL55" s="8">
        <v>96</v>
      </c>
      <c r="CM55" s="8">
        <v>90</v>
      </c>
      <c r="CO55"/>
      <c r="CS55" s="221">
        <v>690</v>
      </c>
      <c r="CT55" s="221">
        <v>4</v>
      </c>
      <c r="CU55" s="221">
        <v>27</v>
      </c>
      <c r="DB55" s="221">
        <v>712</v>
      </c>
      <c r="DC55" s="221">
        <v>3</v>
      </c>
      <c r="DD55" s="367">
        <v>1</v>
      </c>
      <c r="DE55" s="367">
        <v>1</v>
      </c>
      <c r="DF55" s="367">
        <v>4</v>
      </c>
      <c r="DG55" s="367">
        <v>2</v>
      </c>
      <c r="DH55" s="367">
        <v>7</v>
      </c>
      <c r="DI55" s="367">
        <v>4</v>
      </c>
      <c r="DJ55" s="367">
        <f t="shared" si="925"/>
        <v>19</v>
      </c>
      <c r="DK55" s="367">
        <f t="shared" ref="DK55:DK56" si="926">COUNTIF(DD55:DI55,0)</f>
        <v>0</v>
      </c>
      <c r="DL55" s="367">
        <f t="shared" ref="DL55:DL56" si="927">COUNTIF(DD55:DI55,1)</f>
        <v>2</v>
      </c>
      <c r="DM55" s="367">
        <f t="shared" ref="DM55:DM56" si="928">COUNTIF(DD55:DI55,2)</f>
        <v>1</v>
      </c>
      <c r="DN55" s="367">
        <f t="shared" ref="DN55:DN56" si="929">COUNTIF(DD55:DI55,3)</f>
        <v>0</v>
      </c>
      <c r="DO55" s="367">
        <f t="shared" ref="DO55:DO56" si="930">COUNTIF(DD55:DI55,4)</f>
        <v>2</v>
      </c>
      <c r="DP55" s="367">
        <f t="shared" ref="DP55:DP56" si="931">COUNTIF(DD55:DI55,5)</f>
        <v>0</v>
      </c>
      <c r="DQ55" s="367">
        <f t="shared" ref="DQ55:DQ56" si="932">COUNTIF(DD55:DI55,6)</f>
        <v>0</v>
      </c>
      <c r="DR55" s="367">
        <f t="shared" ref="DR55:DR56" si="933">COUNTIF(DD55:DI55,7)</f>
        <v>1</v>
      </c>
      <c r="DS55" s="367">
        <f t="shared" ref="DS55:DS56" si="934">COUNTIF(DD55:DI55,8)</f>
        <v>0</v>
      </c>
      <c r="DT55" s="367">
        <f t="shared" ref="DT55:DT56" si="935">COUNTIF(DD55:DI55,9)</f>
        <v>0</v>
      </c>
      <c r="DU55" s="367">
        <f t="shared" ref="DU55:DU56" si="936">COUNTIF(DD55:DI55,10)</f>
        <v>0</v>
      </c>
      <c r="DV55" s="367">
        <f t="shared" ref="DV55:DV56" si="937">COUNTIF(DD55:DI55,11)</f>
        <v>0</v>
      </c>
      <c r="DW55" s="367">
        <f t="shared" ref="DW55:DW56" si="938">COUNTIF(DD55:DI55,12)</f>
        <v>0</v>
      </c>
      <c r="DX55" s="367">
        <f t="shared" ref="DX55:DX56" si="939">SUM(DR55:DW55)</f>
        <v>1</v>
      </c>
      <c r="DY55" s="367">
        <f t="shared" ref="DY55:DY56" si="940">SUM(DK55:DM55)</f>
        <v>3</v>
      </c>
      <c r="DZ55" s="367">
        <f t="shared" ref="DZ55:DZ56" si="941">SUM(DN55:DO55)</f>
        <v>2</v>
      </c>
      <c r="EA55" s="367">
        <f t="shared" ref="EA55:EA56" si="942">SUM(DP55:DQ55)</f>
        <v>0</v>
      </c>
      <c r="EB55" s="367">
        <f t="shared" ref="EB55:EB56" si="943">SUM(DR55:DS55)</f>
        <v>1</v>
      </c>
      <c r="EC55" s="367">
        <f t="shared" ref="EC55:EC56" si="944">SUM(DT55:DW55)</f>
        <v>0</v>
      </c>
      <c r="ED55" s="367">
        <f t="shared" ref="ED55:ED56" si="945">SUM(DN55:DQ55)</f>
        <v>2</v>
      </c>
      <c r="EE55" s="367">
        <f t="shared" ref="EE55:EE56" si="946">SUM(DO55:DQ55)</f>
        <v>2</v>
      </c>
      <c r="EF55" s="367">
        <f t="shared" ref="EF55:EF56" si="947">SUM(DR55:DW55)</f>
        <v>1</v>
      </c>
      <c r="EG55" s="367">
        <f t="shared" ref="EG55:EG56" si="948">SUM(DK55:DM55)</f>
        <v>3</v>
      </c>
      <c r="EH55" s="221"/>
      <c r="EI55" s="221"/>
      <c r="EJ55" s="191">
        <v>5</v>
      </c>
      <c r="EK55" s="191">
        <f>COUNTIF(DO11:DO205,EJ55)</f>
        <v>1</v>
      </c>
      <c r="EL55" s="192">
        <f>EK55/EK57</f>
        <v>1.8181818181818181E-2</v>
      </c>
      <c r="EM55" s="221"/>
      <c r="EN55" s="191">
        <v>5</v>
      </c>
      <c r="EO55" s="191">
        <f>COUNTIF(DZ11:DZ205,EN55)</f>
        <v>2</v>
      </c>
      <c r="EP55" s="192">
        <f>EO55/EO57</f>
        <v>3.6363636363636362E-2</v>
      </c>
    </row>
    <row r="56" spans="67:146" ht="17.5" thickBot="1">
      <c r="BO56" s="42" t="s">
        <v>549</v>
      </c>
      <c r="BP56" s="39">
        <f t="shared" si="900"/>
        <v>8</v>
      </c>
      <c r="BQ56" s="43">
        <f t="shared" si="924"/>
        <v>0.4</v>
      </c>
      <c r="BR56" s="84">
        <v>2</v>
      </c>
      <c r="BS56" s="39" t="s">
        <v>598</v>
      </c>
      <c r="BT56" s="39">
        <f t="shared" si="897"/>
        <v>1</v>
      </c>
      <c r="BU56" s="44">
        <f t="shared" si="898"/>
        <v>0.05</v>
      </c>
      <c r="BV56" s="372"/>
      <c r="BW56" s="369"/>
      <c r="BX56" s="371"/>
      <c r="BY56" s="371"/>
      <c r="BZ56" s="368"/>
      <c r="CA56" s="370"/>
      <c r="CB56" s="368"/>
      <c r="CL56" s="8">
        <v>98</v>
      </c>
      <c r="CM56" s="8">
        <v>90</v>
      </c>
      <c r="CO56"/>
      <c r="CS56" s="221">
        <v>689</v>
      </c>
      <c r="CT56" s="221">
        <v>3</v>
      </c>
      <c r="CU56" s="221">
        <v>27</v>
      </c>
      <c r="DB56" s="221">
        <v>713</v>
      </c>
      <c r="DC56" s="221">
        <v>6</v>
      </c>
      <c r="DD56" s="367">
        <v>3</v>
      </c>
      <c r="DE56" s="367">
        <v>2</v>
      </c>
      <c r="DF56" s="367">
        <v>2</v>
      </c>
      <c r="DG56" s="367">
        <v>4</v>
      </c>
      <c r="DH56" s="367">
        <v>3</v>
      </c>
      <c r="DI56" s="367">
        <v>3</v>
      </c>
      <c r="DJ56" s="367">
        <f t="shared" ref="DJ56:DJ57" si="949">SUM(DD56:DI56)</f>
        <v>17</v>
      </c>
      <c r="DK56" s="367">
        <f t="shared" si="926"/>
        <v>0</v>
      </c>
      <c r="DL56" s="367">
        <f t="shared" si="927"/>
        <v>0</v>
      </c>
      <c r="DM56" s="367">
        <f t="shared" si="928"/>
        <v>2</v>
      </c>
      <c r="DN56" s="367">
        <f t="shared" si="929"/>
        <v>3</v>
      </c>
      <c r="DO56" s="367">
        <f t="shared" si="930"/>
        <v>1</v>
      </c>
      <c r="DP56" s="367">
        <f t="shared" si="931"/>
        <v>0</v>
      </c>
      <c r="DQ56" s="367">
        <f t="shared" si="932"/>
        <v>0</v>
      </c>
      <c r="DR56" s="367">
        <f t="shared" si="933"/>
        <v>0</v>
      </c>
      <c r="DS56" s="367">
        <f t="shared" si="934"/>
        <v>0</v>
      </c>
      <c r="DT56" s="367">
        <f t="shared" si="935"/>
        <v>0</v>
      </c>
      <c r="DU56" s="367">
        <f t="shared" si="936"/>
        <v>0</v>
      </c>
      <c r="DV56" s="367">
        <f t="shared" si="937"/>
        <v>0</v>
      </c>
      <c r="DW56" s="367">
        <f t="shared" si="938"/>
        <v>0</v>
      </c>
      <c r="DX56" s="367">
        <f t="shared" si="939"/>
        <v>0</v>
      </c>
      <c r="DY56" s="367">
        <f t="shared" si="940"/>
        <v>2</v>
      </c>
      <c r="DZ56" s="367">
        <f t="shared" si="941"/>
        <v>4</v>
      </c>
      <c r="EA56" s="367">
        <f t="shared" si="942"/>
        <v>0</v>
      </c>
      <c r="EB56" s="367">
        <f t="shared" si="943"/>
        <v>0</v>
      </c>
      <c r="EC56" s="367">
        <f t="shared" si="944"/>
        <v>0</v>
      </c>
      <c r="ED56" s="367">
        <f t="shared" si="945"/>
        <v>4</v>
      </c>
      <c r="EE56" s="367">
        <f t="shared" si="946"/>
        <v>1</v>
      </c>
      <c r="EF56" s="367">
        <f t="shared" si="947"/>
        <v>0</v>
      </c>
      <c r="EG56" s="367">
        <f t="shared" si="948"/>
        <v>2</v>
      </c>
      <c r="EH56" s="221"/>
      <c r="EI56" s="221"/>
      <c r="EJ56" s="191">
        <v>6</v>
      </c>
      <c r="EK56" s="191">
        <f>COUNTIF(DO11:DO206,EJ56)</f>
        <v>0</v>
      </c>
      <c r="EL56" s="192">
        <f>EK56/EK57</f>
        <v>0</v>
      </c>
      <c r="EM56" s="221"/>
      <c r="EN56" s="191">
        <v>6</v>
      </c>
      <c r="EO56" s="191">
        <f>COUNTIF(DZ11:DZ206,EN56)</f>
        <v>3</v>
      </c>
      <c r="EP56" s="192">
        <f>EO56/EO57</f>
        <v>5.4545454545454543E-2</v>
      </c>
    </row>
    <row r="57" spans="67:146" ht="17">
      <c r="BO57" s="42" t="s">
        <v>550</v>
      </c>
      <c r="BP57" s="39">
        <f t="shared" si="900"/>
        <v>6</v>
      </c>
      <c r="BQ57" s="43">
        <f t="shared" si="924"/>
        <v>0.3</v>
      </c>
      <c r="BR57" s="84">
        <v>2</v>
      </c>
      <c r="BS57" s="150" t="s">
        <v>609</v>
      </c>
      <c r="BT57" s="150">
        <f t="shared" si="897"/>
        <v>0</v>
      </c>
      <c r="BU57" s="36">
        <f t="shared" si="898"/>
        <v>0</v>
      </c>
      <c r="BV57" s="352"/>
      <c r="BW57" s="369"/>
      <c r="BX57" s="368"/>
      <c r="BY57" s="368"/>
      <c r="BZ57" s="371"/>
      <c r="CA57" s="368"/>
      <c r="CB57" s="369"/>
      <c r="CL57" s="8">
        <v>98</v>
      </c>
      <c r="CM57" s="8">
        <v>90</v>
      </c>
      <c r="CO57"/>
      <c r="CS57" s="221">
        <v>688</v>
      </c>
      <c r="CT57" s="221">
        <v>3</v>
      </c>
      <c r="CU57" s="221">
        <v>27</v>
      </c>
      <c r="DB57" s="221">
        <v>714</v>
      </c>
      <c r="DC57" s="221">
        <v>3</v>
      </c>
      <c r="DD57" s="367">
        <v>4</v>
      </c>
      <c r="DE57" s="367">
        <v>2</v>
      </c>
      <c r="DF57" s="367">
        <v>1</v>
      </c>
      <c r="DG57" s="367">
        <v>8</v>
      </c>
      <c r="DH57" s="367">
        <v>3</v>
      </c>
      <c r="DI57" s="367">
        <v>0</v>
      </c>
      <c r="DJ57" s="367">
        <f t="shared" si="949"/>
        <v>18</v>
      </c>
      <c r="DK57" s="367">
        <f t="shared" ref="DK57:DK58" si="950">COUNTIF(DD57:DI57,0)</f>
        <v>1</v>
      </c>
      <c r="DL57" s="367">
        <f t="shared" ref="DL57:DL58" si="951">COUNTIF(DD57:DI57,1)</f>
        <v>1</v>
      </c>
      <c r="DM57" s="367">
        <f t="shared" ref="DM57:DM58" si="952">COUNTIF(DD57:DI57,2)</f>
        <v>1</v>
      </c>
      <c r="DN57" s="367">
        <f t="shared" ref="DN57:DN58" si="953">COUNTIF(DD57:DI57,3)</f>
        <v>1</v>
      </c>
      <c r="DO57" s="367">
        <f t="shared" ref="DO57:DO58" si="954">COUNTIF(DD57:DI57,4)</f>
        <v>1</v>
      </c>
      <c r="DP57" s="367">
        <f t="shared" ref="DP57:DP58" si="955">COUNTIF(DD57:DI57,5)</f>
        <v>0</v>
      </c>
      <c r="DQ57" s="367">
        <f t="shared" ref="DQ57:DQ58" si="956">COUNTIF(DD57:DI57,6)</f>
        <v>0</v>
      </c>
      <c r="DR57" s="367">
        <f t="shared" ref="DR57:DR58" si="957">COUNTIF(DD57:DI57,7)</f>
        <v>0</v>
      </c>
      <c r="DS57" s="367">
        <f t="shared" ref="DS57:DS58" si="958">COUNTIF(DD57:DI57,8)</f>
        <v>1</v>
      </c>
      <c r="DT57" s="367">
        <f t="shared" ref="DT57:DT58" si="959">COUNTIF(DD57:DI57,9)</f>
        <v>0</v>
      </c>
      <c r="DU57" s="367">
        <f t="shared" ref="DU57:DU58" si="960">COUNTIF(DD57:DI57,10)</f>
        <v>0</v>
      </c>
      <c r="DV57" s="367">
        <f t="shared" ref="DV57:DV58" si="961">COUNTIF(DD57:DI57,11)</f>
        <v>0</v>
      </c>
      <c r="DW57" s="367">
        <f t="shared" ref="DW57:DW58" si="962">COUNTIF(DD57:DI57,12)</f>
        <v>0</v>
      </c>
      <c r="DX57" s="367">
        <f t="shared" ref="DX57:DX58" si="963">SUM(DR57:DW57)</f>
        <v>1</v>
      </c>
      <c r="DY57" s="367">
        <f t="shared" ref="DY57:DY58" si="964">SUM(DK57:DM57)</f>
        <v>3</v>
      </c>
      <c r="DZ57" s="367">
        <f t="shared" ref="DZ57:DZ58" si="965">SUM(DN57:DO57)</f>
        <v>2</v>
      </c>
      <c r="EA57" s="367">
        <f t="shared" ref="EA57:EA58" si="966">SUM(DP57:DQ57)</f>
        <v>0</v>
      </c>
      <c r="EB57" s="367">
        <f t="shared" ref="EB57:EB58" si="967">SUM(DR57:DS57)</f>
        <v>1</v>
      </c>
      <c r="EC57" s="367">
        <f t="shared" ref="EC57:EC58" si="968">SUM(DT57:DW57)</f>
        <v>0</v>
      </c>
      <c r="ED57" s="367">
        <f t="shared" ref="ED57:ED58" si="969">SUM(DN57:DQ57)</f>
        <v>2</v>
      </c>
      <c r="EE57" s="367">
        <f t="shared" ref="EE57:EE58" si="970">SUM(DO57:DQ57)</f>
        <v>1</v>
      </c>
      <c r="EF57" s="367">
        <f t="shared" ref="EF57:EF58" si="971">SUM(DR57:DW57)</f>
        <v>1</v>
      </c>
      <c r="EG57" s="367">
        <f t="shared" ref="EG57:EG58" si="972">SUM(DK57:DM57)</f>
        <v>3</v>
      </c>
      <c r="EH57" s="221"/>
      <c r="EI57" s="221"/>
      <c r="EJ57" s="191"/>
      <c r="EK57" s="191">
        <f>SUM(EK50:EK56)</f>
        <v>55</v>
      </c>
      <c r="EL57" s="192">
        <f>SUM(EL50:EL56)</f>
        <v>1</v>
      </c>
      <c r="EM57" s="221"/>
      <c r="EN57" s="191"/>
      <c r="EO57" s="191">
        <f>SUM(EO50:EO56)</f>
        <v>55</v>
      </c>
      <c r="EP57" s="192">
        <f>SUM(EP50:EP56)</f>
        <v>1</v>
      </c>
    </row>
    <row r="58" spans="67:146" ht="17">
      <c r="BO58" s="33" t="s">
        <v>551</v>
      </c>
      <c r="BP58" s="26">
        <f t="shared" si="900"/>
        <v>1</v>
      </c>
      <c r="BQ58" s="34">
        <f t="shared" si="924"/>
        <v>0.05</v>
      </c>
      <c r="BR58" s="84">
        <v>2</v>
      </c>
      <c r="BS58" s="150" t="s">
        <v>617</v>
      </c>
      <c r="BT58" s="150">
        <f t="shared" si="897"/>
        <v>0</v>
      </c>
      <c r="BU58" s="36">
        <f t="shared" si="898"/>
        <v>0</v>
      </c>
      <c r="BV58" s="352"/>
      <c r="BW58" s="368"/>
      <c r="BX58" s="368"/>
      <c r="BY58" s="369"/>
      <c r="BZ58" s="368"/>
      <c r="CA58" s="368"/>
      <c r="CB58" s="370"/>
      <c r="CL58" s="8">
        <v>98</v>
      </c>
      <c r="CM58" s="8">
        <v>90</v>
      </c>
      <c r="CO58"/>
      <c r="CS58" s="221">
        <v>687</v>
      </c>
      <c r="CT58" s="221">
        <v>6</v>
      </c>
      <c r="CU58" s="221">
        <v>27</v>
      </c>
      <c r="DB58" s="221">
        <v>715</v>
      </c>
      <c r="DC58" s="221">
        <v>3</v>
      </c>
      <c r="DD58" s="367">
        <v>4</v>
      </c>
      <c r="DE58" s="367">
        <v>2</v>
      </c>
      <c r="DF58" s="367">
        <v>0</v>
      </c>
      <c r="DG58" s="367">
        <v>8</v>
      </c>
      <c r="DH58" s="367">
        <v>1</v>
      </c>
      <c r="DI58" s="367">
        <v>5</v>
      </c>
      <c r="DJ58" s="367">
        <f t="shared" ref="DJ58:DJ59" si="973">SUM(DD58:DI58)</f>
        <v>20</v>
      </c>
      <c r="DK58" s="367">
        <f t="shared" si="950"/>
        <v>1</v>
      </c>
      <c r="DL58" s="367">
        <f t="shared" si="951"/>
        <v>1</v>
      </c>
      <c r="DM58" s="367">
        <f t="shared" si="952"/>
        <v>1</v>
      </c>
      <c r="DN58" s="367">
        <f t="shared" si="953"/>
        <v>0</v>
      </c>
      <c r="DO58" s="367">
        <f t="shared" si="954"/>
        <v>1</v>
      </c>
      <c r="DP58" s="367">
        <f t="shared" si="955"/>
        <v>1</v>
      </c>
      <c r="DQ58" s="367">
        <f t="shared" si="956"/>
        <v>0</v>
      </c>
      <c r="DR58" s="367">
        <f t="shared" si="957"/>
        <v>0</v>
      </c>
      <c r="DS58" s="367">
        <f t="shared" si="958"/>
        <v>1</v>
      </c>
      <c r="DT58" s="367">
        <f t="shared" si="959"/>
        <v>0</v>
      </c>
      <c r="DU58" s="367">
        <f t="shared" si="960"/>
        <v>0</v>
      </c>
      <c r="DV58" s="367">
        <f t="shared" si="961"/>
        <v>0</v>
      </c>
      <c r="DW58" s="367">
        <f t="shared" si="962"/>
        <v>0</v>
      </c>
      <c r="DX58" s="367">
        <f t="shared" si="963"/>
        <v>1</v>
      </c>
      <c r="DY58" s="367">
        <f t="shared" si="964"/>
        <v>3</v>
      </c>
      <c r="DZ58" s="367">
        <f t="shared" si="965"/>
        <v>1</v>
      </c>
      <c r="EA58" s="367">
        <f t="shared" si="966"/>
        <v>1</v>
      </c>
      <c r="EB58" s="367">
        <f t="shared" si="967"/>
        <v>1</v>
      </c>
      <c r="EC58" s="367">
        <f t="shared" si="968"/>
        <v>0</v>
      </c>
      <c r="ED58" s="367">
        <f t="shared" si="969"/>
        <v>2</v>
      </c>
      <c r="EE58" s="367">
        <f t="shared" si="970"/>
        <v>2</v>
      </c>
      <c r="EF58" s="367">
        <f t="shared" si="971"/>
        <v>1</v>
      </c>
      <c r="EG58" s="367">
        <f t="shared" si="972"/>
        <v>3</v>
      </c>
      <c r="EH58" s="221"/>
      <c r="EI58" s="221"/>
      <c r="EJ58" s="221"/>
      <c r="EK58" s="221"/>
      <c r="EL58" s="221"/>
      <c r="EM58" s="221"/>
      <c r="EN58" s="221"/>
      <c r="EO58" s="221"/>
      <c r="EP58" s="221"/>
    </row>
    <row r="59" spans="67:146" ht="17.5" thickBot="1">
      <c r="BO59" s="33" t="s">
        <v>552</v>
      </c>
      <c r="BP59" s="26">
        <f t="shared" si="900"/>
        <v>0</v>
      </c>
      <c r="BQ59" s="34">
        <f t="shared" si="924"/>
        <v>0</v>
      </c>
      <c r="BR59" s="84">
        <v>2</v>
      </c>
      <c r="BS59" s="26" t="s">
        <v>619</v>
      </c>
      <c r="BT59" s="26">
        <f t="shared" si="897"/>
        <v>0</v>
      </c>
      <c r="BU59" s="36">
        <f t="shared" si="898"/>
        <v>0</v>
      </c>
      <c r="BV59" s="352"/>
      <c r="BW59" s="377"/>
      <c r="BX59" s="368"/>
      <c r="BY59" s="368"/>
      <c r="BZ59" s="370"/>
      <c r="CA59" s="370"/>
      <c r="CB59" s="371"/>
      <c r="CL59" s="8">
        <v>98</v>
      </c>
      <c r="CM59" s="8">
        <v>90</v>
      </c>
      <c r="CO59"/>
      <c r="CS59" s="221">
        <v>686</v>
      </c>
      <c r="CT59" s="221">
        <v>6</v>
      </c>
      <c r="CU59" s="221">
        <v>28</v>
      </c>
      <c r="DB59" s="221">
        <v>716</v>
      </c>
      <c r="DC59" s="221">
        <v>6</v>
      </c>
      <c r="DD59" s="367">
        <v>5</v>
      </c>
      <c r="DE59" s="367">
        <v>2</v>
      </c>
      <c r="DF59" s="367">
        <v>3</v>
      </c>
      <c r="DG59" s="367">
        <v>5</v>
      </c>
      <c r="DH59" s="367">
        <v>3</v>
      </c>
      <c r="DI59" s="367">
        <v>4</v>
      </c>
      <c r="DJ59" s="367">
        <f t="shared" si="973"/>
        <v>22</v>
      </c>
      <c r="DK59" s="367">
        <f t="shared" ref="DK59:DK60" si="974">COUNTIF(DD59:DI59,0)</f>
        <v>0</v>
      </c>
      <c r="DL59" s="367">
        <f t="shared" ref="DL59:DL60" si="975">COUNTIF(DD59:DI59,1)</f>
        <v>0</v>
      </c>
      <c r="DM59" s="367">
        <f t="shared" ref="DM59:DM60" si="976">COUNTIF(DD59:DI59,2)</f>
        <v>1</v>
      </c>
      <c r="DN59" s="367">
        <f t="shared" ref="DN59:DN60" si="977">COUNTIF(DD59:DI59,3)</f>
        <v>2</v>
      </c>
      <c r="DO59" s="367">
        <f t="shared" ref="DO59:DO60" si="978">COUNTIF(DD59:DI59,4)</f>
        <v>1</v>
      </c>
      <c r="DP59" s="367">
        <f t="shared" ref="DP59:DP60" si="979">COUNTIF(DD59:DI59,5)</f>
        <v>2</v>
      </c>
      <c r="DQ59" s="367">
        <f t="shared" ref="DQ59:DQ60" si="980">COUNTIF(DD59:DI59,6)</f>
        <v>0</v>
      </c>
      <c r="DR59" s="367">
        <f t="shared" ref="DR59:DR60" si="981">COUNTIF(DD59:DI59,7)</f>
        <v>0</v>
      </c>
      <c r="DS59" s="367">
        <f t="shared" ref="DS59:DS60" si="982">COUNTIF(DD59:DI59,8)</f>
        <v>0</v>
      </c>
      <c r="DT59" s="367">
        <f t="shared" ref="DT59:DT60" si="983">COUNTIF(DD59:DI59,9)</f>
        <v>0</v>
      </c>
      <c r="DU59" s="367">
        <f t="shared" ref="DU59:DU60" si="984">COUNTIF(DD59:DI59,10)</f>
        <v>0</v>
      </c>
      <c r="DV59" s="367">
        <f t="shared" ref="DV59:DV60" si="985">COUNTIF(DD59:DI59,11)</f>
        <v>0</v>
      </c>
      <c r="DW59" s="367">
        <f t="shared" ref="DW59:DW60" si="986">COUNTIF(DD59:DI59,12)</f>
        <v>0</v>
      </c>
      <c r="DX59" s="367">
        <f t="shared" ref="DX59:DX60" si="987">SUM(DR59:DW59)</f>
        <v>0</v>
      </c>
      <c r="DY59" s="367">
        <f t="shared" ref="DY59:DY60" si="988">SUM(DK59:DM59)</f>
        <v>1</v>
      </c>
      <c r="DZ59" s="367">
        <f t="shared" ref="DZ59:DZ60" si="989">SUM(DN59:DO59)</f>
        <v>3</v>
      </c>
      <c r="EA59" s="367">
        <f t="shared" ref="EA59:EA60" si="990">SUM(DP59:DQ59)</f>
        <v>2</v>
      </c>
      <c r="EB59" s="367">
        <f t="shared" ref="EB59:EB60" si="991">SUM(DR59:DS59)</f>
        <v>0</v>
      </c>
      <c r="EC59" s="367">
        <f t="shared" ref="EC59:EC60" si="992">SUM(DT59:DW59)</f>
        <v>0</v>
      </c>
      <c r="ED59" s="367">
        <f t="shared" ref="ED59:ED60" si="993">SUM(DN59:DQ59)</f>
        <v>5</v>
      </c>
      <c r="EE59" s="367">
        <f t="shared" ref="EE59:EE60" si="994">SUM(DO59:DQ59)</f>
        <v>3</v>
      </c>
      <c r="EF59" s="367">
        <f t="shared" ref="EF59:EF60" si="995">SUM(DR59:DW59)</f>
        <v>0</v>
      </c>
      <c r="EG59" s="367">
        <f t="shared" ref="EG59:EG60" si="996">SUM(DK59:DM59)</f>
        <v>1</v>
      </c>
      <c r="EH59" s="221"/>
      <c r="EI59" s="221"/>
      <c r="EJ59" s="425">
        <v>5</v>
      </c>
      <c r="EK59" s="425"/>
      <c r="EL59" s="425"/>
      <c r="EM59" s="221"/>
      <c r="EN59" s="425" t="s">
        <v>878</v>
      </c>
      <c r="EO59" s="425"/>
      <c r="EP59" s="425"/>
    </row>
    <row r="60" spans="67:146" ht="17">
      <c r="BO60" s="26" t="s">
        <v>498</v>
      </c>
      <c r="BP60" s="26">
        <f>SUM(BP53:BP59)</f>
        <v>20</v>
      </c>
      <c r="BQ60" s="35">
        <f>SUM(BQ53:BQ59)</f>
        <v>1</v>
      </c>
      <c r="BR60" s="84">
        <v>2</v>
      </c>
      <c r="BS60" s="39" t="s">
        <v>615</v>
      </c>
      <c r="BT60" s="39">
        <f t="shared" si="897"/>
        <v>2</v>
      </c>
      <c r="BU60" s="44">
        <f t="shared" si="898"/>
        <v>0.1</v>
      </c>
      <c r="BV60" s="352"/>
      <c r="BW60" s="368"/>
      <c r="BX60" s="371"/>
      <c r="BY60" s="368"/>
      <c r="BZ60" s="368"/>
      <c r="CA60" s="368"/>
      <c r="CB60" s="370"/>
      <c r="CL60" s="8">
        <v>98</v>
      </c>
      <c r="CM60" s="8">
        <v>90</v>
      </c>
      <c r="CO60"/>
      <c r="CS60" s="221">
        <v>685</v>
      </c>
      <c r="CT60" s="221">
        <v>6</v>
      </c>
      <c r="CU60" s="221">
        <v>27</v>
      </c>
      <c r="DB60" s="221">
        <v>717</v>
      </c>
      <c r="DC60" s="221">
        <v>4</v>
      </c>
      <c r="DD60" s="367">
        <v>6</v>
      </c>
      <c r="DE60" s="367">
        <v>4</v>
      </c>
      <c r="DF60" s="367">
        <v>4</v>
      </c>
      <c r="DG60" s="367">
        <v>1</v>
      </c>
      <c r="DH60" s="367">
        <v>4</v>
      </c>
      <c r="DI60" s="367">
        <v>1</v>
      </c>
      <c r="DJ60" s="367">
        <f t="shared" ref="DJ60:DJ61" si="997">SUM(DD60:DI60)</f>
        <v>20</v>
      </c>
      <c r="DK60" s="367">
        <f t="shared" si="974"/>
        <v>0</v>
      </c>
      <c r="DL60" s="367">
        <f t="shared" si="975"/>
        <v>2</v>
      </c>
      <c r="DM60" s="367">
        <f t="shared" si="976"/>
        <v>0</v>
      </c>
      <c r="DN60" s="367">
        <f t="shared" si="977"/>
        <v>0</v>
      </c>
      <c r="DO60" s="367">
        <f t="shared" si="978"/>
        <v>3</v>
      </c>
      <c r="DP60" s="367">
        <f t="shared" si="979"/>
        <v>0</v>
      </c>
      <c r="DQ60" s="367">
        <f t="shared" si="980"/>
        <v>1</v>
      </c>
      <c r="DR60" s="367">
        <f t="shared" si="981"/>
        <v>0</v>
      </c>
      <c r="DS60" s="367">
        <f t="shared" si="982"/>
        <v>0</v>
      </c>
      <c r="DT60" s="367">
        <f t="shared" si="983"/>
        <v>0</v>
      </c>
      <c r="DU60" s="367">
        <f t="shared" si="984"/>
        <v>0</v>
      </c>
      <c r="DV60" s="367">
        <f t="shared" si="985"/>
        <v>0</v>
      </c>
      <c r="DW60" s="367">
        <f t="shared" si="986"/>
        <v>0</v>
      </c>
      <c r="DX60" s="367">
        <f t="shared" si="987"/>
        <v>0</v>
      </c>
      <c r="DY60" s="367">
        <f t="shared" si="988"/>
        <v>2</v>
      </c>
      <c r="DZ60" s="367">
        <f t="shared" si="989"/>
        <v>3</v>
      </c>
      <c r="EA60" s="367">
        <f t="shared" si="990"/>
        <v>1</v>
      </c>
      <c r="EB60" s="367">
        <f t="shared" si="991"/>
        <v>0</v>
      </c>
      <c r="EC60" s="367">
        <f t="shared" si="992"/>
        <v>0</v>
      </c>
      <c r="ED60" s="367">
        <f t="shared" si="993"/>
        <v>4</v>
      </c>
      <c r="EE60" s="367">
        <f t="shared" si="994"/>
        <v>4</v>
      </c>
      <c r="EF60" s="367">
        <f t="shared" si="995"/>
        <v>0</v>
      </c>
      <c r="EG60" s="367">
        <f t="shared" si="996"/>
        <v>2</v>
      </c>
      <c r="EH60" s="221"/>
      <c r="EI60" s="221"/>
      <c r="EJ60" s="191">
        <v>0</v>
      </c>
      <c r="EK60" s="191">
        <f>COUNTIF(DP11:DP200,EJ60)</f>
        <v>27</v>
      </c>
      <c r="EL60" s="192">
        <f>EK60/EK67</f>
        <v>0.49090909090909091</v>
      </c>
      <c r="EM60" s="221"/>
      <c r="EN60" s="191">
        <v>0</v>
      </c>
      <c r="EO60" s="191">
        <f>COUNTIF(DC11:DC300,EN60)</f>
        <v>0</v>
      </c>
      <c r="EP60" s="192">
        <f>EO60/EO67</f>
        <v>0</v>
      </c>
    </row>
    <row r="61" spans="67:146" ht="17.5" thickBot="1">
      <c r="BR61" s="84">
        <v>2</v>
      </c>
      <c r="BS61" s="39" t="s">
        <v>602</v>
      </c>
      <c r="BT61" s="39">
        <f t="shared" si="897"/>
        <v>2</v>
      </c>
      <c r="BU61" s="44">
        <f t="shared" si="898"/>
        <v>0.1</v>
      </c>
      <c r="BV61" s="352"/>
      <c r="BW61" s="377"/>
      <c r="BX61" s="370"/>
      <c r="BY61" s="368"/>
      <c r="BZ61" s="368"/>
      <c r="CA61" s="368"/>
      <c r="CB61" s="368"/>
      <c r="CL61" s="8">
        <v>99</v>
      </c>
      <c r="CM61" s="8">
        <v>90</v>
      </c>
      <c r="CO61"/>
      <c r="CS61" s="221">
        <v>684</v>
      </c>
      <c r="CT61" s="221">
        <v>4</v>
      </c>
      <c r="CU61" s="221">
        <v>29</v>
      </c>
      <c r="DB61" s="221">
        <v>718</v>
      </c>
      <c r="DC61" s="221">
        <v>6</v>
      </c>
      <c r="DD61" s="367">
        <v>4</v>
      </c>
      <c r="DE61" s="367">
        <v>4</v>
      </c>
      <c r="DF61" s="367">
        <v>2</v>
      </c>
      <c r="DG61" s="367">
        <v>4</v>
      </c>
      <c r="DH61" s="367">
        <v>2</v>
      </c>
      <c r="DI61" s="367">
        <v>2</v>
      </c>
      <c r="DJ61" s="367">
        <f t="shared" si="997"/>
        <v>18</v>
      </c>
      <c r="DK61" s="367">
        <f t="shared" ref="DK61:DK62" si="998">COUNTIF(DD61:DI61,0)</f>
        <v>0</v>
      </c>
      <c r="DL61" s="367">
        <f t="shared" ref="DL61:DL62" si="999">COUNTIF(DD61:DI61,1)</f>
        <v>0</v>
      </c>
      <c r="DM61" s="367">
        <f t="shared" ref="DM61:DM62" si="1000">COUNTIF(DD61:DI61,2)</f>
        <v>3</v>
      </c>
      <c r="DN61" s="367">
        <f t="shared" ref="DN61:DN62" si="1001">COUNTIF(DD61:DI61,3)</f>
        <v>0</v>
      </c>
      <c r="DO61" s="367">
        <f t="shared" ref="DO61:DO62" si="1002">COUNTIF(DD61:DI61,4)</f>
        <v>3</v>
      </c>
      <c r="DP61" s="367">
        <f t="shared" ref="DP61:DP62" si="1003">COUNTIF(DD61:DI61,5)</f>
        <v>0</v>
      </c>
      <c r="DQ61" s="367">
        <f t="shared" ref="DQ61:DQ62" si="1004">COUNTIF(DD61:DI61,6)</f>
        <v>0</v>
      </c>
      <c r="DR61" s="367">
        <f t="shared" ref="DR61:DR62" si="1005">COUNTIF(DD61:DI61,7)</f>
        <v>0</v>
      </c>
      <c r="DS61" s="367">
        <f t="shared" ref="DS61:DS62" si="1006">COUNTIF(DD61:DI61,8)</f>
        <v>0</v>
      </c>
      <c r="DT61" s="367">
        <f t="shared" ref="DT61:DT62" si="1007">COUNTIF(DD61:DI61,9)</f>
        <v>0</v>
      </c>
      <c r="DU61" s="367">
        <f t="shared" ref="DU61:DU62" si="1008">COUNTIF(DD61:DI61,10)</f>
        <v>0</v>
      </c>
      <c r="DV61" s="367">
        <f t="shared" ref="DV61:DV62" si="1009">COUNTIF(DD61:DI61,11)</f>
        <v>0</v>
      </c>
      <c r="DW61" s="367">
        <f t="shared" ref="DW61:DW62" si="1010">COUNTIF(DD61:DI61,12)</f>
        <v>0</v>
      </c>
      <c r="DX61" s="367">
        <f t="shared" ref="DX61:DX62" si="1011">SUM(DR61:DW61)</f>
        <v>0</v>
      </c>
      <c r="DY61" s="367">
        <f t="shared" ref="DY61:DY62" si="1012">SUM(DK61:DM61)</f>
        <v>3</v>
      </c>
      <c r="DZ61" s="367">
        <f t="shared" ref="DZ61:DZ62" si="1013">SUM(DN61:DO61)</f>
        <v>3</v>
      </c>
      <c r="EA61" s="367">
        <f t="shared" ref="EA61:EA62" si="1014">SUM(DP61:DQ61)</f>
        <v>0</v>
      </c>
      <c r="EB61" s="367">
        <f t="shared" ref="EB61:EB62" si="1015">SUM(DR61:DS61)</f>
        <v>0</v>
      </c>
      <c r="EC61" s="367">
        <f t="shared" ref="EC61:EC62" si="1016">SUM(DT61:DW61)</f>
        <v>0</v>
      </c>
      <c r="ED61" s="367">
        <f t="shared" ref="ED61:ED62" si="1017">SUM(DN61:DQ61)</f>
        <v>3</v>
      </c>
      <c r="EE61" s="367">
        <f t="shared" ref="EE61:EE62" si="1018">SUM(DO61:DQ61)</f>
        <v>3</v>
      </c>
      <c r="EF61" s="367">
        <f t="shared" ref="EF61:EF62" si="1019">SUM(DR61:DW61)</f>
        <v>0</v>
      </c>
      <c r="EG61" s="367">
        <f t="shared" ref="EG61:EG62" si="1020">SUM(DK61:DM61)</f>
        <v>3</v>
      </c>
      <c r="EH61" s="221"/>
      <c r="EI61" s="221"/>
      <c r="EJ61" s="191">
        <v>1</v>
      </c>
      <c r="EK61" s="191">
        <f>COUNTIF(DP11:DP201,EJ61)</f>
        <v>19</v>
      </c>
      <c r="EL61" s="192">
        <f>EK61/EK67</f>
        <v>0.34545454545454546</v>
      </c>
      <c r="EM61" s="221"/>
      <c r="EN61" s="191">
        <v>1</v>
      </c>
      <c r="EO61" s="191">
        <f>COUNTIF(DC11:DC301,EN61)</f>
        <v>0</v>
      </c>
      <c r="EP61" s="192">
        <f>EO61/EO67</f>
        <v>0</v>
      </c>
    </row>
    <row r="62" spans="67:146" ht="17">
      <c r="BO62" s="415" t="s">
        <v>557</v>
      </c>
      <c r="BP62" s="415"/>
      <c r="BQ62" s="415"/>
      <c r="BR62" s="84">
        <v>2</v>
      </c>
      <c r="BS62" s="26" t="s">
        <v>607</v>
      </c>
      <c r="BT62" s="26">
        <f t="shared" si="897"/>
        <v>2</v>
      </c>
      <c r="BU62" s="36">
        <f t="shared" si="898"/>
        <v>0.1</v>
      </c>
      <c r="BV62" s="352"/>
      <c r="BW62" s="368"/>
      <c r="BX62" s="369"/>
      <c r="BY62" s="368"/>
      <c r="BZ62" s="370"/>
      <c r="CA62" s="370"/>
      <c r="CB62" s="368"/>
      <c r="CL62" s="8">
        <v>99</v>
      </c>
      <c r="CM62" s="8">
        <v>90</v>
      </c>
      <c r="CO62"/>
      <c r="CS62" s="221">
        <v>683</v>
      </c>
      <c r="CT62" s="221">
        <v>4</v>
      </c>
      <c r="CU62" s="221">
        <v>29</v>
      </c>
      <c r="CW62" s="191">
        <v>0</v>
      </c>
      <c r="CX62" s="191">
        <f>COUNTIF(DD11:DI182,CW62)</f>
        <v>11</v>
      </c>
      <c r="CY62" s="342">
        <f>CX62/CX69</f>
        <v>3.4375000000000003E-2</v>
      </c>
      <c r="CZ62" s="191">
        <f>RANK(CY62,CY62:CY68)</f>
        <v>7</v>
      </c>
      <c r="DB62" s="221">
        <v>719</v>
      </c>
      <c r="DC62" s="221">
        <v>5</v>
      </c>
      <c r="DD62" s="367">
        <v>5</v>
      </c>
      <c r="DE62" s="367">
        <v>2</v>
      </c>
      <c r="DF62" s="367">
        <v>3</v>
      </c>
      <c r="DG62" s="367">
        <v>5</v>
      </c>
      <c r="DH62" s="367">
        <v>3</v>
      </c>
      <c r="DI62" s="367">
        <v>0</v>
      </c>
      <c r="DJ62" s="367">
        <f t="shared" ref="DJ62" si="1021">SUM(DD62:DI62)</f>
        <v>18</v>
      </c>
      <c r="DK62" s="367">
        <f t="shared" si="998"/>
        <v>1</v>
      </c>
      <c r="DL62" s="367">
        <f t="shared" si="999"/>
        <v>0</v>
      </c>
      <c r="DM62" s="367">
        <f t="shared" si="1000"/>
        <v>1</v>
      </c>
      <c r="DN62" s="367">
        <f t="shared" si="1001"/>
        <v>2</v>
      </c>
      <c r="DO62" s="367">
        <f t="shared" si="1002"/>
        <v>0</v>
      </c>
      <c r="DP62" s="367">
        <f t="shared" si="1003"/>
        <v>2</v>
      </c>
      <c r="DQ62" s="367">
        <f t="shared" si="1004"/>
        <v>0</v>
      </c>
      <c r="DR62" s="367">
        <f t="shared" si="1005"/>
        <v>0</v>
      </c>
      <c r="DS62" s="367">
        <f t="shared" si="1006"/>
        <v>0</v>
      </c>
      <c r="DT62" s="367">
        <f t="shared" si="1007"/>
        <v>0</v>
      </c>
      <c r="DU62" s="367">
        <f t="shared" si="1008"/>
        <v>0</v>
      </c>
      <c r="DV62" s="367">
        <f t="shared" si="1009"/>
        <v>0</v>
      </c>
      <c r="DW62" s="367">
        <f t="shared" si="1010"/>
        <v>0</v>
      </c>
      <c r="DX62" s="367">
        <f t="shared" si="1011"/>
        <v>0</v>
      </c>
      <c r="DY62" s="367">
        <f t="shared" si="1012"/>
        <v>2</v>
      </c>
      <c r="DZ62" s="367">
        <f t="shared" si="1013"/>
        <v>2</v>
      </c>
      <c r="EA62" s="367">
        <f t="shared" si="1014"/>
        <v>2</v>
      </c>
      <c r="EB62" s="367">
        <f t="shared" si="1015"/>
        <v>0</v>
      </c>
      <c r="EC62" s="367">
        <f t="shared" si="1016"/>
        <v>0</v>
      </c>
      <c r="ED62" s="367">
        <f t="shared" si="1017"/>
        <v>4</v>
      </c>
      <c r="EE62" s="367">
        <f t="shared" si="1018"/>
        <v>2</v>
      </c>
      <c r="EF62" s="367">
        <f t="shared" si="1019"/>
        <v>0</v>
      </c>
      <c r="EG62" s="367">
        <f t="shared" si="1020"/>
        <v>2</v>
      </c>
      <c r="EH62" s="221"/>
      <c r="EI62" s="221"/>
      <c r="EJ62" s="191">
        <v>2</v>
      </c>
      <c r="EK62" s="191">
        <f>COUNTIF(DP11:DP202,EJ62)</f>
        <v>8</v>
      </c>
      <c r="EL62" s="192">
        <f>EK62/EK67</f>
        <v>0.14545454545454545</v>
      </c>
      <c r="EM62" s="221"/>
      <c r="EN62" s="191">
        <v>2</v>
      </c>
      <c r="EO62" s="191">
        <f>COUNTIF(DC11:DC302,EN62)</f>
        <v>0</v>
      </c>
      <c r="EP62" s="192">
        <f>EO62/EO67</f>
        <v>0</v>
      </c>
    </row>
    <row r="63" spans="67:146" ht="17">
      <c r="BO63" s="26" t="s">
        <v>523</v>
      </c>
      <c r="BP63" s="26" t="s">
        <v>554</v>
      </c>
      <c r="BQ63" s="26" t="s">
        <v>523</v>
      </c>
      <c r="BR63" s="84">
        <v>2</v>
      </c>
      <c r="BS63" s="26" t="s">
        <v>603</v>
      </c>
      <c r="BT63" s="26">
        <f t="shared" si="897"/>
        <v>0</v>
      </c>
      <c r="BU63" s="36">
        <f t="shared" si="898"/>
        <v>0</v>
      </c>
      <c r="BV63" s="352"/>
      <c r="BW63" s="370"/>
      <c r="BX63" s="371"/>
      <c r="BY63" s="369"/>
      <c r="BZ63" s="370"/>
      <c r="CA63" s="353"/>
      <c r="CB63" s="353"/>
      <c r="CL63" s="8">
        <v>99</v>
      </c>
      <c r="CM63" s="8">
        <v>90</v>
      </c>
      <c r="CO63"/>
      <c r="CS63" s="221">
        <v>682</v>
      </c>
      <c r="CT63" s="221">
        <v>4</v>
      </c>
      <c r="CU63" s="221">
        <v>30</v>
      </c>
      <c r="CW63" s="191">
        <v>1</v>
      </c>
      <c r="CX63" s="191">
        <f>COUNTIF(DD11:DI182,CW63)</f>
        <v>38</v>
      </c>
      <c r="CY63" s="342">
        <f>CX63/CX69</f>
        <v>0.11874999999999999</v>
      </c>
      <c r="CZ63" s="191">
        <f>RANK(CY63,CY62:CY68)</f>
        <v>4</v>
      </c>
      <c r="DB63" s="221">
        <v>720</v>
      </c>
      <c r="DC63" s="221">
        <v>4</v>
      </c>
      <c r="DD63" s="367">
        <v>4</v>
      </c>
      <c r="DE63" s="367">
        <v>1</v>
      </c>
      <c r="DF63" s="367">
        <v>3</v>
      </c>
      <c r="DG63" s="367">
        <v>1</v>
      </c>
      <c r="DH63" s="367">
        <v>2</v>
      </c>
      <c r="DI63" s="367">
        <v>3</v>
      </c>
      <c r="DJ63" s="367">
        <f t="shared" ref="DJ63:DJ64" si="1022">SUM(DD63:DI63)</f>
        <v>14</v>
      </c>
      <c r="DK63" s="367">
        <f t="shared" ref="DK63:DK64" si="1023">COUNTIF(DD63:DI63,0)</f>
        <v>0</v>
      </c>
      <c r="DL63" s="367">
        <f t="shared" ref="DL63:DL64" si="1024">COUNTIF(DD63:DI63,1)</f>
        <v>2</v>
      </c>
      <c r="DM63" s="367">
        <f t="shared" ref="DM63:DM64" si="1025">COUNTIF(DD63:DI63,2)</f>
        <v>1</v>
      </c>
      <c r="DN63" s="367">
        <f t="shared" ref="DN63:DN64" si="1026">COUNTIF(DD63:DI63,3)</f>
        <v>2</v>
      </c>
      <c r="DO63" s="367">
        <f t="shared" ref="DO63:DO64" si="1027">COUNTIF(DD63:DI63,4)</f>
        <v>1</v>
      </c>
      <c r="DP63" s="367">
        <f t="shared" ref="DP63:DP64" si="1028">COUNTIF(DD63:DI63,5)</f>
        <v>0</v>
      </c>
      <c r="DQ63" s="367">
        <f t="shared" ref="DQ63:DQ64" si="1029">COUNTIF(DD63:DI63,6)</f>
        <v>0</v>
      </c>
      <c r="DR63" s="367">
        <f t="shared" ref="DR63:DR64" si="1030">COUNTIF(DD63:DI63,7)</f>
        <v>0</v>
      </c>
      <c r="DS63" s="367">
        <f t="shared" ref="DS63:DS64" si="1031">COUNTIF(DD63:DI63,8)</f>
        <v>0</v>
      </c>
      <c r="DT63" s="367">
        <f t="shared" ref="DT63:DT64" si="1032">COUNTIF(DD63:DI63,9)</f>
        <v>0</v>
      </c>
      <c r="DU63" s="367">
        <f t="shared" ref="DU63:DU64" si="1033">COUNTIF(DD63:DI63,10)</f>
        <v>0</v>
      </c>
      <c r="DV63" s="367">
        <f t="shared" ref="DV63:DV64" si="1034">COUNTIF(DD63:DI63,11)</f>
        <v>0</v>
      </c>
      <c r="DW63" s="367">
        <f t="shared" ref="DW63:DW64" si="1035">COUNTIF(DD63:DI63,12)</f>
        <v>0</v>
      </c>
      <c r="DX63" s="367">
        <f t="shared" ref="DX63:DX64" si="1036">SUM(DR63:DW63)</f>
        <v>0</v>
      </c>
      <c r="DY63" s="367">
        <f t="shared" ref="DY63:DY64" si="1037">SUM(DK63:DM63)</f>
        <v>3</v>
      </c>
      <c r="DZ63" s="367">
        <f t="shared" ref="DZ63:DZ64" si="1038">SUM(DN63:DO63)</f>
        <v>3</v>
      </c>
      <c r="EA63" s="367">
        <f t="shared" ref="EA63:EA64" si="1039">SUM(DP63:DQ63)</f>
        <v>0</v>
      </c>
      <c r="EB63" s="367">
        <f t="shared" ref="EB63:EB64" si="1040">SUM(DR63:DS63)</f>
        <v>0</v>
      </c>
      <c r="EC63" s="367">
        <f t="shared" ref="EC63:EC64" si="1041">SUM(DT63:DW63)</f>
        <v>0</v>
      </c>
      <c r="ED63" s="367">
        <f t="shared" ref="ED63:ED64" si="1042">SUM(DN63:DQ63)</f>
        <v>3</v>
      </c>
      <c r="EE63" s="367">
        <f t="shared" ref="EE63:EE64" si="1043">SUM(DO63:DQ63)</f>
        <v>1</v>
      </c>
      <c r="EF63" s="367">
        <f t="shared" ref="EF63:EF64" si="1044">SUM(DR63:DW63)</f>
        <v>0</v>
      </c>
      <c r="EG63" s="367">
        <f t="shared" ref="EG63:EG64" si="1045">SUM(DK63:DM63)</f>
        <v>3</v>
      </c>
      <c r="EH63" s="221"/>
      <c r="EI63" s="221"/>
      <c r="EJ63" s="191">
        <v>3</v>
      </c>
      <c r="EK63" s="191">
        <f>COUNTIF(DP11:DP203,EJ63)</f>
        <v>1</v>
      </c>
      <c r="EL63" s="192">
        <f>EK63/EK67</f>
        <v>1.8181818181818181E-2</v>
      </c>
      <c r="EM63" s="221"/>
      <c r="EN63" s="191">
        <v>3</v>
      </c>
      <c r="EO63" s="191">
        <f>COUNTIF(DC11:DC303,EN63)</f>
        <v>5</v>
      </c>
      <c r="EP63" s="342">
        <f>EO63/EO67</f>
        <v>9.0909090909090912E-2</v>
      </c>
    </row>
    <row r="64" spans="67:146" ht="17.5" thickBot="1">
      <c r="BO64" s="33" t="s">
        <v>546</v>
      </c>
      <c r="BP64" s="26">
        <f t="shared" ref="BP64:BP70" si="1046">COUNTIF($AL$5:$AL$447,BO64)</f>
        <v>0</v>
      </c>
      <c r="BQ64" s="34">
        <f>BP64/$BP$71</f>
        <v>0</v>
      </c>
      <c r="BR64" s="84">
        <v>0</v>
      </c>
      <c r="BS64" s="26" t="s">
        <v>621</v>
      </c>
      <c r="BT64" s="26">
        <f t="shared" si="897"/>
        <v>1</v>
      </c>
      <c r="BU64" s="36">
        <f t="shared" si="898"/>
        <v>0.05</v>
      </c>
      <c r="BV64" s="352"/>
      <c r="BW64" s="372"/>
      <c r="BX64" s="368"/>
      <c r="BY64" s="371"/>
      <c r="BZ64" s="370"/>
      <c r="CA64" s="353"/>
      <c r="CB64" s="353"/>
      <c r="CL64" s="8">
        <v>99</v>
      </c>
      <c r="CM64" s="8">
        <v>90</v>
      </c>
      <c r="CO64"/>
      <c r="CS64" s="221">
        <v>681</v>
      </c>
      <c r="CT64" s="221">
        <v>4</v>
      </c>
      <c r="CU64" s="221">
        <v>29</v>
      </c>
      <c r="CW64" s="191">
        <v>2</v>
      </c>
      <c r="CX64" s="191">
        <f>COUNTIF(DD11:DI182,CW64)</f>
        <v>69</v>
      </c>
      <c r="CY64" s="342">
        <f>CX64/CX69</f>
        <v>0.21562500000000001</v>
      </c>
      <c r="CZ64" s="191">
        <f>RANK(CY64,CY62:CY68)</f>
        <v>2</v>
      </c>
      <c r="DB64" s="221">
        <v>721</v>
      </c>
      <c r="DC64" s="221">
        <v>5</v>
      </c>
      <c r="DD64" s="367">
        <v>5</v>
      </c>
      <c r="DE64" s="367">
        <v>4</v>
      </c>
      <c r="DF64" s="367">
        <v>3</v>
      </c>
      <c r="DG64" s="367">
        <v>3</v>
      </c>
      <c r="DH64" s="367">
        <v>1</v>
      </c>
      <c r="DI64" s="367">
        <v>6</v>
      </c>
      <c r="DJ64" s="367">
        <f t="shared" si="1022"/>
        <v>22</v>
      </c>
      <c r="DK64" s="367">
        <f t="shared" si="1023"/>
        <v>0</v>
      </c>
      <c r="DL64" s="367">
        <f t="shared" si="1024"/>
        <v>1</v>
      </c>
      <c r="DM64" s="367">
        <f t="shared" si="1025"/>
        <v>0</v>
      </c>
      <c r="DN64" s="367">
        <f t="shared" si="1026"/>
        <v>2</v>
      </c>
      <c r="DO64" s="367">
        <f t="shared" si="1027"/>
        <v>1</v>
      </c>
      <c r="DP64" s="367">
        <f t="shared" si="1028"/>
        <v>1</v>
      </c>
      <c r="DQ64" s="367">
        <f t="shared" si="1029"/>
        <v>1</v>
      </c>
      <c r="DR64" s="367">
        <f t="shared" si="1030"/>
        <v>0</v>
      </c>
      <c r="DS64" s="367">
        <f t="shared" si="1031"/>
        <v>0</v>
      </c>
      <c r="DT64" s="367">
        <f t="shared" si="1032"/>
        <v>0</v>
      </c>
      <c r="DU64" s="367">
        <f t="shared" si="1033"/>
        <v>0</v>
      </c>
      <c r="DV64" s="367">
        <f t="shared" si="1034"/>
        <v>0</v>
      </c>
      <c r="DW64" s="367">
        <f t="shared" si="1035"/>
        <v>0</v>
      </c>
      <c r="DX64" s="367">
        <f t="shared" si="1036"/>
        <v>0</v>
      </c>
      <c r="DY64" s="367">
        <f t="shared" si="1037"/>
        <v>1</v>
      </c>
      <c r="DZ64" s="367">
        <f t="shared" si="1038"/>
        <v>3</v>
      </c>
      <c r="EA64" s="367">
        <f t="shared" si="1039"/>
        <v>2</v>
      </c>
      <c r="EB64" s="367">
        <f t="shared" si="1040"/>
        <v>0</v>
      </c>
      <c r="EC64" s="367">
        <f t="shared" si="1041"/>
        <v>0</v>
      </c>
      <c r="ED64" s="367">
        <f t="shared" si="1042"/>
        <v>5</v>
      </c>
      <c r="EE64" s="367">
        <f t="shared" si="1043"/>
        <v>3</v>
      </c>
      <c r="EF64" s="367">
        <f t="shared" si="1044"/>
        <v>0</v>
      </c>
      <c r="EG64" s="367">
        <f t="shared" si="1045"/>
        <v>1</v>
      </c>
      <c r="EH64" s="221"/>
      <c r="EI64" s="221"/>
      <c r="EJ64" s="191">
        <v>4</v>
      </c>
      <c r="EK64" s="191">
        <f>COUNTIF(DP11:DP204,EJ64)</f>
        <v>0</v>
      </c>
      <c r="EL64" s="192">
        <f>EK64/EK67</f>
        <v>0</v>
      </c>
      <c r="EM64" s="221"/>
      <c r="EN64" s="191">
        <v>4</v>
      </c>
      <c r="EO64" s="191">
        <f>COUNTIF(DC11:DC304,EN64)</f>
        <v>12</v>
      </c>
      <c r="EP64" s="342">
        <f>EO64/EO67</f>
        <v>0.21818181818181817</v>
      </c>
    </row>
    <row r="65" spans="67:146" ht="17">
      <c r="BO65" s="33" t="s">
        <v>547</v>
      </c>
      <c r="BP65" s="26">
        <f t="shared" si="1046"/>
        <v>2</v>
      </c>
      <c r="BQ65" s="34">
        <f t="shared" ref="BQ65:BQ70" si="1047">BP65/$BP$71</f>
        <v>0.1</v>
      </c>
      <c r="BR65" s="84">
        <v>0</v>
      </c>
      <c r="BS65" s="26" t="s">
        <v>600</v>
      </c>
      <c r="BT65" s="26">
        <f t="shared" si="897"/>
        <v>0</v>
      </c>
      <c r="BU65" s="36">
        <f t="shared" si="898"/>
        <v>0</v>
      </c>
      <c r="BV65" s="352"/>
      <c r="BW65" s="352"/>
      <c r="BX65" s="369"/>
      <c r="BY65" s="369"/>
      <c r="BZ65" s="353"/>
      <c r="CA65" s="353"/>
      <c r="CB65" s="353"/>
      <c r="CL65" s="8">
        <v>100</v>
      </c>
      <c r="CM65" s="8">
        <v>100</v>
      </c>
      <c r="CO65"/>
      <c r="CS65" s="221">
        <v>680</v>
      </c>
      <c r="CT65" s="221">
        <v>3</v>
      </c>
      <c r="CU65" s="221">
        <v>28</v>
      </c>
      <c r="CW65" s="191">
        <v>3</v>
      </c>
      <c r="CX65" s="191">
        <f>COUNTIF(DD11:DI182,CW65)</f>
        <v>87</v>
      </c>
      <c r="CY65" s="342">
        <f>CX65/CX69</f>
        <v>0.27187499999999998</v>
      </c>
      <c r="CZ65" s="191">
        <f>RANK(CY65,CY62:CY68)</f>
        <v>1</v>
      </c>
      <c r="DB65" s="221">
        <v>722</v>
      </c>
      <c r="DC65" s="221">
        <v>5</v>
      </c>
      <c r="DD65" s="367">
        <v>2</v>
      </c>
      <c r="DE65" s="367">
        <v>0</v>
      </c>
      <c r="DF65" s="367">
        <v>2</v>
      </c>
      <c r="DG65" s="367">
        <v>4</v>
      </c>
      <c r="DH65" s="367">
        <v>3</v>
      </c>
      <c r="DI65" s="367">
        <v>2</v>
      </c>
      <c r="DJ65" s="367">
        <f t="shared" ref="DJ65" si="1048">SUM(DD65:DI65)</f>
        <v>13</v>
      </c>
      <c r="DK65" s="367">
        <f t="shared" ref="DK65" si="1049">COUNTIF(DD65:DI65,0)</f>
        <v>1</v>
      </c>
      <c r="DL65" s="367">
        <f t="shared" ref="DL65" si="1050">COUNTIF(DD65:DI65,1)</f>
        <v>0</v>
      </c>
      <c r="DM65" s="367">
        <f t="shared" ref="DM65" si="1051">COUNTIF(DD65:DI65,2)</f>
        <v>3</v>
      </c>
      <c r="DN65" s="367">
        <f t="shared" ref="DN65" si="1052">COUNTIF(DD65:DI65,3)</f>
        <v>1</v>
      </c>
      <c r="DO65" s="367">
        <f t="shared" ref="DO65" si="1053">COUNTIF(DD65:DI65,4)</f>
        <v>1</v>
      </c>
      <c r="DP65" s="367">
        <f t="shared" ref="DP65" si="1054">COUNTIF(DD65:DI65,5)</f>
        <v>0</v>
      </c>
      <c r="DQ65" s="367">
        <f t="shared" ref="DQ65" si="1055">COUNTIF(DD65:DI65,6)</f>
        <v>0</v>
      </c>
      <c r="DR65" s="367">
        <f t="shared" ref="DR65" si="1056">COUNTIF(DD65:DI65,7)</f>
        <v>0</v>
      </c>
      <c r="DS65" s="367">
        <f t="shared" ref="DS65" si="1057">COUNTIF(DD65:DI65,8)</f>
        <v>0</v>
      </c>
      <c r="DT65" s="367">
        <f t="shared" ref="DT65" si="1058">COUNTIF(DD65:DI65,9)</f>
        <v>0</v>
      </c>
      <c r="DU65" s="367">
        <f t="shared" ref="DU65" si="1059">COUNTIF(DD65:DI65,10)</f>
        <v>0</v>
      </c>
      <c r="DV65" s="367">
        <f t="shared" ref="DV65" si="1060">COUNTIF(DD65:DI65,11)</f>
        <v>0</v>
      </c>
      <c r="DW65" s="367">
        <f t="shared" ref="DW65" si="1061">COUNTIF(DD65:DI65,12)</f>
        <v>0</v>
      </c>
      <c r="DX65" s="367">
        <f t="shared" ref="DX65" si="1062">SUM(DR65:DW65)</f>
        <v>0</v>
      </c>
      <c r="DY65" s="367">
        <f t="shared" ref="DY65" si="1063">SUM(DK65:DM65)</f>
        <v>4</v>
      </c>
      <c r="DZ65" s="367">
        <f t="shared" ref="DZ65" si="1064">SUM(DN65:DO65)</f>
        <v>2</v>
      </c>
      <c r="EA65" s="367">
        <f t="shared" ref="EA65" si="1065">SUM(DP65:DQ65)</f>
        <v>0</v>
      </c>
      <c r="EB65" s="367">
        <f t="shared" ref="EB65" si="1066">SUM(DR65:DS65)</f>
        <v>0</v>
      </c>
      <c r="EC65" s="367">
        <f t="shared" ref="EC65" si="1067">SUM(DT65:DW65)</f>
        <v>0</v>
      </c>
      <c r="ED65" s="367">
        <f t="shared" ref="ED65" si="1068">SUM(DN65:DQ65)</f>
        <v>2</v>
      </c>
      <c r="EE65" s="367">
        <f t="shared" ref="EE65" si="1069">SUM(DO65:DQ65)</f>
        <v>1</v>
      </c>
      <c r="EF65" s="367">
        <f t="shared" ref="EF65" si="1070">SUM(DR65:DW65)</f>
        <v>0</v>
      </c>
      <c r="EG65" s="367">
        <f t="shared" ref="EG65" si="1071">SUM(DK65:DM65)</f>
        <v>4</v>
      </c>
      <c r="EH65" s="221"/>
      <c r="EI65" s="221"/>
      <c r="EJ65" s="191">
        <v>5</v>
      </c>
      <c r="EK65" s="191">
        <f>COUNTIF(DP11:DP205,EJ65)</f>
        <v>0</v>
      </c>
      <c r="EL65" s="192">
        <f>EK65/EK67</f>
        <v>0</v>
      </c>
      <c r="EM65" s="221"/>
      <c r="EN65" s="191">
        <v>5</v>
      </c>
      <c r="EO65" s="191">
        <f>COUNTIF(DC11:DC305,EN65)</f>
        <v>19</v>
      </c>
      <c r="EP65" s="342">
        <f>EO65/EO67</f>
        <v>0.34545454545454546</v>
      </c>
    </row>
    <row r="66" spans="67:146" ht="17">
      <c r="BO66" s="42" t="s">
        <v>548</v>
      </c>
      <c r="BP66" s="39">
        <f t="shared" si="1046"/>
        <v>5</v>
      </c>
      <c r="BQ66" s="43">
        <f t="shared" si="1047"/>
        <v>0.25</v>
      </c>
      <c r="BR66" s="84">
        <v>0</v>
      </c>
      <c r="BS66" s="26" t="s">
        <v>601</v>
      </c>
      <c r="BT66" s="26">
        <f t="shared" si="897"/>
        <v>1</v>
      </c>
      <c r="BU66" s="36">
        <f t="shared" si="898"/>
        <v>0.05</v>
      </c>
      <c r="BX66" s="369"/>
      <c r="BY66" s="369"/>
      <c r="BZ66" s="221"/>
      <c r="CA66" s="221"/>
      <c r="CL66" s="8">
        <v>100</v>
      </c>
      <c r="CM66" s="8">
        <v>100</v>
      </c>
      <c r="CO66"/>
      <c r="CS66" s="221">
        <v>679</v>
      </c>
      <c r="CT66" s="221">
        <v>4</v>
      </c>
      <c r="CU66" s="221">
        <v>29</v>
      </c>
      <c r="CW66" s="191">
        <v>4</v>
      </c>
      <c r="CX66" s="191">
        <f>COUNTIF(DD11:DI182,CW66)</f>
        <v>61</v>
      </c>
      <c r="CY66" s="342">
        <f>CX66/CX69</f>
        <v>0.19062499999999999</v>
      </c>
      <c r="CZ66" s="191">
        <f>RANK(CY66,CY62:CY68)</f>
        <v>3</v>
      </c>
      <c r="DB66" s="221">
        <v>723</v>
      </c>
      <c r="DC66" s="221"/>
      <c r="DD66" s="221"/>
      <c r="DE66" s="221"/>
      <c r="DF66" s="221"/>
      <c r="DG66" s="221"/>
      <c r="DH66" s="221"/>
      <c r="DI66" s="221"/>
      <c r="DJ66" s="221"/>
      <c r="DK66" s="221"/>
      <c r="DL66" s="221"/>
      <c r="DM66" s="221"/>
      <c r="DN66" s="221"/>
      <c r="DO66" s="221"/>
      <c r="DP66" s="221"/>
      <c r="DQ66" s="221"/>
      <c r="DR66" s="221"/>
      <c r="DS66" s="221"/>
      <c r="DT66" s="221"/>
      <c r="DU66" s="221"/>
      <c r="DV66" s="221"/>
      <c r="DW66" s="221"/>
      <c r="DX66" s="221"/>
      <c r="DY66" s="221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191">
        <v>6</v>
      </c>
      <c r="EK66" s="191">
        <f>COUNTIF(DP11:DP206,EJ66)</f>
        <v>0</v>
      </c>
      <c r="EL66" s="192">
        <f>EK66/EK67</f>
        <v>0</v>
      </c>
      <c r="EM66" s="221"/>
      <c r="EN66" s="191">
        <v>6</v>
      </c>
      <c r="EO66" s="191">
        <f>COUNTIF(DC11:DC306,EN66)</f>
        <v>19</v>
      </c>
      <c r="EP66" s="342">
        <f>EO66/EO67</f>
        <v>0.34545454545454546</v>
      </c>
    </row>
    <row r="67" spans="67:146" ht="17">
      <c r="BO67" s="42" t="s">
        <v>549</v>
      </c>
      <c r="BP67" s="39">
        <f t="shared" si="1046"/>
        <v>7</v>
      </c>
      <c r="BQ67" s="43">
        <f t="shared" si="1047"/>
        <v>0.35</v>
      </c>
      <c r="BR67" s="84">
        <v>0</v>
      </c>
      <c r="BS67" s="26" t="s">
        <v>610</v>
      </c>
      <c r="BT67" s="26">
        <f t="shared" si="897"/>
        <v>2</v>
      </c>
      <c r="BU67" s="36">
        <f t="shared" si="898"/>
        <v>0.1</v>
      </c>
      <c r="BX67" s="370"/>
      <c r="BY67" s="369"/>
      <c r="BZ67" s="221"/>
      <c r="CA67" s="221"/>
      <c r="CL67" s="8">
        <v>101</v>
      </c>
      <c r="CM67" s="8">
        <v>100</v>
      </c>
      <c r="CO67"/>
      <c r="CS67" s="221">
        <v>678</v>
      </c>
      <c r="CT67" s="221">
        <v>5</v>
      </c>
      <c r="CU67" s="221">
        <v>30</v>
      </c>
      <c r="CW67" s="191">
        <v>5</v>
      </c>
      <c r="CX67" s="191">
        <f>COUNTIF(DD11:DI182,CW67)</f>
        <v>38</v>
      </c>
      <c r="CY67" s="342">
        <f>CX67/CX69</f>
        <v>0.11874999999999999</v>
      </c>
      <c r="CZ67" s="191">
        <f>RANK(CY67,CY62:CY68)</f>
        <v>4</v>
      </c>
      <c r="DB67" s="221">
        <v>724</v>
      </c>
      <c r="DC67" s="221"/>
      <c r="DD67" s="221"/>
      <c r="DE67" s="221"/>
      <c r="DF67" s="221"/>
      <c r="DG67" s="221"/>
      <c r="DH67" s="221"/>
      <c r="DI67" s="221"/>
      <c r="DJ67" s="221"/>
      <c r="DK67" s="221"/>
      <c r="DL67" s="221"/>
      <c r="DM67" s="221"/>
      <c r="DN67" s="221"/>
      <c r="DO67" s="221"/>
      <c r="DP67" s="221"/>
      <c r="DQ67" s="221"/>
      <c r="DR67" s="221"/>
      <c r="DS67" s="221"/>
      <c r="DT67" s="221"/>
      <c r="DU67" s="221"/>
      <c r="DV67" s="221"/>
      <c r="DW67" s="221"/>
      <c r="DX67" s="221"/>
      <c r="DY67" s="221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191"/>
      <c r="EK67" s="191">
        <f>SUM(EK60:EK66)</f>
        <v>55</v>
      </c>
      <c r="EL67" s="192">
        <f>SUM(EL60:EL66)</f>
        <v>1</v>
      </c>
      <c r="EM67" s="221"/>
      <c r="EN67" s="191"/>
      <c r="EO67" s="191">
        <f>SUM(EO60:EO66)</f>
        <v>55</v>
      </c>
      <c r="EP67" s="192">
        <f>SUM(EP60:EP66)</f>
        <v>1</v>
      </c>
    </row>
    <row r="68" spans="67:146" ht="17">
      <c r="BO68" s="33" t="s">
        <v>550</v>
      </c>
      <c r="BP68" s="26">
        <f t="shared" si="1046"/>
        <v>4</v>
      </c>
      <c r="BQ68" s="34">
        <f t="shared" si="1047"/>
        <v>0.2</v>
      </c>
      <c r="BR68" s="84">
        <v>0</v>
      </c>
      <c r="BS68" s="26" t="s">
        <v>604</v>
      </c>
      <c r="BT68" s="26">
        <f t="shared" si="897"/>
        <v>0</v>
      </c>
      <c r="BU68" s="36">
        <f t="shared" si="898"/>
        <v>0</v>
      </c>
      <c r="BX68" s="370"/>
      <c r="BY68" s="369"/>
      <c r="CL68" s="8">
        <v>101</v>
      </c>
      <c r="CM68" s="8">
        <v>100</v>
      </c>
      <c r="CO68"/>
      <c r="CS68" s="221">
        <v>677</v>
      </c>
      <c r="CT68" s="221">
        <v>3</v>
      </c>
      <c r="CU68" s="221">
        <v>30</v>
      </c>
      <c r="CW68" s="191">
        <v>6</v>
      </c>
      <c r="CX68" s="191">
        <f>COUNTIF(DD11:DI182,CW68)</f>
        <v>16</v>
      </c>
      <c r="CY68" s="342">
        <f>CX68/CX69</f>
        <v>0.05</v>
      </c>
      <c r="CZ68" s="191">
        <f>RANK(CY68,CY62:CY68)</f>
        <v>6</v>
      </c>
      <c r="DB68" s="221">
        <v>725</v>
      </c>
      <c r="DC68" s="221"/>
      <c r="DD68" s="221"/>
      <c r="DE68" s="221"/>
      <c r="DF68" s="221"/>
      <c r="DG68" s="221"/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221"/>
      <c r="DX68" s="221"/>
      <c r="DY68" s="221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</row>
    <row r="69" spans="67:146" ht="17">
      <c r="BO69" s="33" t="s">
        <v>551</v>
      </c>
      <c r="BP69" s="26">
        <f t="shared" si="1046"/>
        <v>2</v>
      </c>
      <c r="BQ69" s="34">
        <f t="shared" si="1047"/>
        <v>0.1</v>
      </c>
      <c r="BR69" s="84">
        <v>0</v>
      </c>
      <c r="BS69" s="26" t="s">
        <v>616</v>
      </c>
      <c r="BT69" s="26">
        <f t="shared" si="897"/>
        <v>0</v>
      </c>
      <c r="BU69" s="36">
        <f t="shared" si="898"/>
        <v>0</v>
      </c>
      <c r="BX69" s="369"/>
      <c r="BY69" s="369"/>
      <c r="CL69" s="8">
        <v>101</v>
      </c>
      <c r="CM69" s="8">
        <v>100</v>
      </c>
      <c r="CO69"/>
      <c r="CS69" s="221">
        <v>676</v>
      </c>
      <c r="CT69" s="221">
        <v>4</v>
      </c>
      <c r="CU69" s="221">
        <v>30</v>
      </c>
      <c r="CW69" s="191"/>
      <c r="CX69" s="191">
        <f>SUM(CX62:CX68)</f>
        <v>320</v>
      </c>
      <c r="CY69" s="192">
        <f>SUM(CY62:CY68)</f>
        <v>1</v>
      </c>
      <c r="CZ69" s="191"/>
      <c r="DB69" s="221">
        <v>726</v>
      </c>
      <c r="DC69" s="221"/>
      <c r="DD69" s="221"/>
      <c r="DE69" s="221"/>
      <c r="DF69" s="221"/>
      <c r="DG69" s="221"/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221"/>
      <c r="DX69" s="221"/>
      <c r="DY69" s="221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425">
        <v>6</v>
      </c>
      <c r="EK69" s="425"/>
      <c r="EL69" s="425"/>
      <c r="EM69" s="221"/>
      <c r="EN69" s="221"/>
      <c r="EO69" s="221"/>
      <c r="EP69" s="221"/>
    </row>
    <row r="70" spans="67:146" ht="17">
      <c r="BO70" s="33" t="s">
        <v>552</v>
      </c>
      <c r="BP70" s="26">
        <f t="shared" si="1046"/>
        <v>0</v>
      </c>
      <c r="BQ70" s="34">
        <f t="shared" si="1047"/>
        <v>0</v>
      </c>
      <c r="BR70" s="84">
        <v>0</v>
      </c>
      <c r="BS70" s="26" t="s">
        <v>612</v>
      </c>
      <c r="BT70" s="26">
        <f t="shared" si="897"/>
        <v>0</v>
      </c>
      <c r="BU70" s="36">
        <f t="shared" si="898"/>
        <v>0</v>
      </c>
      <c r="BX70" s="371"/>
      <c r="BY70" s="371"/>
      <c r="CL70" s="8">
        <v>102</v>
      </c>
      <c r="CM70" s="8">
        <v>100</v>
      </c>
      <c r="CO70"/>
      <c r="CS70" s="221">
        <v>675</v>
      </c>
      <c r="CT70" s="221">
        <v>4</v>
      </c>
      <c r="CU70" s="221">
        <v>29</v>
      </c>
      <c r="DB70" s="221">
        <v>727</v>
      </c>
      <c r="DC70" s="221"/>
      <c r="DD70" s="221"/>
      <c r="DE70" s="221"/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191">
        <v>0</v>
      </c>
      <c r="EK70" s="191">
        <f>COUNTIF(DQ11:DQ200,EJ70)</f>
        <v>39</v>
      </c>
      <c r="EL70" s="192">
        <f>EK70/EK77</f>
        <v>0.70909090909090911</v>
      </c>
      <c r="EM70" s="221"/>
      <c r="EN70" s="221"/>
      <c r="EO70" s="221"/>
      <c r="EP70" s="221"/>
    </row>
    <row r="71" spans="67:146" ht="17">
      <c r="BO71" s="26" t="s">
        <v>498</v>
      </c>
      <c r="BP71" s="26">
        <f>SUM(BP64:BP70)</f>
        <v>20</v>
      </c>
      <c r="BQ71" s="34">
        <f>SUM(BQ64:BQ70)</f>
        <v>0.99999999999999989</v>
      </c>
      <c r="BR71" s="84">
        <v>0</v>
      </c>
      <c r="BS71" s="26" t="s">
        <v>608</v>
      </c>
      <c r="BT71" s="26">
        <f t="shared" si="897"/>
        <v>0</v>
      </c>
      <c r="BU71" s="36">
        <f t="shared" si="898"/>
        <v>0</v>
      </c>
      <c r="CL71" s="8">
        <v>102</v>
      </c>
      <c r="CM71" s="8">
        <v>100</v>
      </c>
      <c r="CO71"/>
      <c r="CS71" s="221">
        <v>674</v>
      </c>
      <c r="CT71" s="221">
        <v>6</v>
      </c>
      <c r="CU71" s="221">
        <v>31</v>
      </c>
      <c r="DB71" s="221">
        <v>728</v>
      </c>
      <c r="DC71" s="221"/>
      <c r="DD71" s="221"/>
      <c r="DE71" s="221"/>
      <c r="DF71" s="221"/>
      <c r="DG71" s="221"/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221"/>
      <c r="DX71" s="221"/>
      <c r="DY71" s="22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191">
        <v>1</v>
      </c>
      <c r="EK71" s="191">
        <f>COUNTIF(DQ11:DQ201,EJ71)</f>
        <v>16</v>
      </c>
      <c r="EL71" s="192">
        <f>EK71/EK77</f>
        <v>0.29090909090909089</v>
      </c>
      <c r="EM71" s="221"/>
      <c r="EN71" s="221"/>
      <c r="EO71" s="221"/>
      <c r="EP71" s="221"/>
    </row>
    <row r="72" spans="67:146" ht="17">
      <c r="BR72" s="84">
        <v>0</v>
      </c>
      <c r="BS72" s="26" t="s">
        <v>614</v>
      </c>
      <c r="BT72" s="26">
        <f t="shared" si="897"/>
        <v>0</v>
      </c>
      <c r="BU72" s="36">
        <f t="shared" si="898"/>
        <v>0</v>
      </c>
      <c r="CL72" s="8">
        <v>102</v>
      </c>
      <c r="CM72" s="8">
        <v>100</v>
      </c>
      <c r="CO72"/>
      <c r="CS72" s="221">
        <v>673</v>
      </c>
      <c r="CT72" s="221">
        <v>5</v>
      </c>
      <c r="CU72" s="221">
        <v>30</v>
      </c>
      <c r="DB72" s="221">
        <v>729</v>
      </c>
      <c r="DC72" s="221"/>
      <c r="DD72" s="221"/>
      <c r="DE72" s="221"/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191">
        <v>2</v>
      </c>
      <c r="EK72" s="191">
        <f>COUNTIF(DQ11:DQ202,EJ72)</f>
        <v>0</v>
      </c>
      <c r="EL72" s="192">
        <f>EK72/EK77</f>
        <v>0</v>
      </c>
      <c r="EM72" s="221"/>
      <c r="EN72" s="221"/>
      <c r="EO72" s="221"/>
      <c r="EP72" s="221"/>
    </row>
    <row r="73" spans="67:146" ht="17">
      <c r="BO73" s="412" t="s">
        <v>575</v>
      </c>
      <c r="BP73" s="412"/>
      <c r="BQ73" s="412"/>
      <c r="BR73" s="84">
        <v>0</v>
      </c>
      <c r="BS73" s="26" t="s">
        <v>620</v>
      </c>
      <c r="BT73" s="26">
        <f t="shared" si="897"/>
        <v>0</v>
      </c>
      <c r="BU73" s="36">
        <f t="shared" si="898"/>
        <v>0</v>
      </c>
      <c r="CL73" s="8">
        <v>102</v>
      </c>
      <c r="CM73" s="8">
        <v>100</v>
      </c>
      <c r="CO73"/>
      <c r="CS73" s="221">
        <v>672</v>
      </c>
      <c r="CT73" s="221">
        <v>3</v>
      </c>
      <c r="CU73" s="221">
        <v>30</v>
      </c>
      <c r="DB73" s="221">
        <v>730</v>
      </c>
      <c r="DC73" s="221"/>
      <c r="DD73" s="221"/>
      <c r="DE73" s="221"/>
      <c r="DF73" s="221"/>
      <c r="DG73" s="221"/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221"/>
      <c r="DX73" s="221"/>
      <c r="DY73" s="22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191">
        <v>3</v>
      </c>
      <c r="EK73" s="191">
        <f>COUNTIF(DQ11:DQ203,EJ73)</f>
        <v>0</v>
      </c>
      <c r="EL73" s="192">
        <f>EK73/EK77</f>
        <v>0</v>
      </c>
      <c r="EM73" s="221"/>
      <c r="EN73" s="221"/>
      <c r="EO73" s="221"/>
      <c r="EP73" s="221"/>
    </row>
    <row r="74" spans="67:146" ht="17">
      <c r="BO74" s="26" t="s">
        <v>560</v>
      </c>
      <c r="BP74" s="26" t="s">
        <v>554</v>
      </c>
      <c r="BQ74" s="26" t="s">
        <v>523</v>
      </c>
      <c r="BR74" s="84">
        <v>0</v>
      </c>
      <c r="BS74" s="26" t="s">
        <v>622</v>
      </c>
      <c r="BT74" s="26">
        <f t="shared" si="897"/>
        <v>0</v>
      </c>
      <c r="BU74" s="36">
        <f t="shared" si="898"/>
        <v>0</v>
      </c>
      <c r="CL74" s="8">
        <v>102</v>
      </c>
      <c r="CM74" s="8">
        <v>100</v>
      </c>
      <c r="CO74"/>
      <c r="CS74" s="221">
        <v>671</v>
      </c>
      <c r="CT74" s="221">
        <v>3</v>
      </c>
      <c r="CU74" s="221">
        <v>30</v>
      </c>
      <c r="DB74" s="221">
        <v>731</v>
      </c>
      <c r="DC74" s="221"/>
      <c r="DD74" s="221"/>
      <c r="DE74" s="221"/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191">
        <v>4</v>
      </c>
      <c r="EK74" s="191">
        <f>COUNTIF(DQ11:DQ204,EJ74)</f>
        <v>0</v>
      </c>
      <c r="EL74" s="192">
        <f>EK74/EK77</f>
        <v>0</v>
      </c>
      <c r="EM74" s="221"/>
      <c r="EN74" s="221"/>
      <c r="EO74" s="221"/>
      <c r="EP74" s="221"/>
    </row>
    <row r="75" spans="67:146" ht="17">
      <c r="BO75" s="26">
        <v>0</v>
      </c>
      <c r="BP75" s="37">
        <f t="shared" ref="BP75:BP80" si="1072">COUNTIF($BB$5:$BB$447,BO75)</f>
        <v>1</v>
      </c>
      <c r="BQ75" s="38">
        <f t="shared" ref="BQ75:BQ80" si="1073">BP75/$BP$81</f>
        <v>0.05</v>
      </c>
      <c r="BR75" s="84">
        <v>0</v>
      </c>
      <c r="BS75" s="26" t="s">
        <v>623</v>
      </c>
      <c r="BT75" s="26">
        <f t="shared" si="897"/>
        <v>0</v>
      </c>
      <c r="BU75" s="36">
        <f t="shared" si="898"/>
        <v>0</v>
      </c>
      <c r="CL75" s="8">
        <v>103</v>
      </c>
      <c r="CM75" s="8">
        <v>100</v>
      </c>
      <c r="CO75"/>
      <c r="CS75" s="221">
        <v>670</v>
      </c>
      <c r="CT75" s="221">
        <v>6</v>
      </c>
      <c r="CU75" s="221">
        <v>31</v>
      </c>
      <c r="DB75" s="221">
        <v>732</v>
      </c>
      <c r="DC75" s="221"/>
      <c r="DD75" s="221"/>
      <c r="DE75" s="221"/>
      <c r="DF75" s="221"/>
      <c r="DG75" s="221"/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191">
        <v>5</v>
      </c>
      <c r="EK75" s="191">
        <f>COUNTIF(DQ11:DQ205,EJ75)</f>
        <v>0</v>
      </c>
      <c r="EL75" s="192">
        <f>EK75/EK77</f>
        <v>0</v>
      </c>
      <c r="EM75" s="221"/>
      <c r="EN75" s="221"/>
      <c r="EO75" s="221"/>
      <c r="EP75" s="221"/>
    </row>
    <row r="76" spans="67:146" ht="17">
      <c r="BO76" s="39">
        <v>1</v>
      </c>
      <c r="BP76" s="40">
        <f t="shared" si="1072"/>
        <v>5</v>
      </c>
      <c r="BQ76" s="41">
        <f t="shared" si="1073"/>
        <v>0.25</v>
      </c>
      <c r="BR76" s="84">
        <v>0</v>
      </c>
      <c r="BS76" s="26" t="s">
        <v>613</v>
      </c>
      <c r="BT76" s="26">
        <f t="shared" si="897"/>
        <v>0</v>
      </c>
      <c r="BU76" s="36">
        <f t="shared" si="898"/>
        <v>0</v>
      </c>
      <c r="CL76" s="8">
        <v>103</v>
      </c>
      <c r="CM76" s="8">
        <v>100</v>
      </c>
      <c r="CO76"/>
      <c r="CS76" s="221">
        <v>669</v>
      </c>
      <c r="CT76" s="221">
        <v>4</v>
      </c>
      <c r="CU76" s="221">
        <v>28</v>
      </c>
      <c r="DB76" s="221">
        <v>733</v>
      </c>
      <c r="DC76" s="221"/>
      <c r="DD76" s="221"/>
      <c r="DE76" s="221"/>
      <c r="DF76" s="221"/>
      <c r="DG76" s="221"/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191">
        <v>6</v>
      </c>
      <c r="EK76" s="191">
        <f>COUNTIF(DQ11:DQ206,EJ76)</f>
        <v>0</v>
      </c>
      <c r="EL76" s="192">
        <f>EK76/EK77</f>
        <v>0</v>
      </c>
      <c r="EM76" s="221"/>
      <c r="EN76" s="221"/>
      <c r="EO76" s="221"/>
      <c r="EP76" s="221"/>
    </row>
    <row r="77" spans="67:146" ht="17">
      <c r="BO77" s="39">
        <v>2</v>
      </c>
      <c r="BP77" s="40">
        <f t="shared" si="1072"/>
        <v>9</v>
      </c>
      <c r="BQ77" s="41">
        <f t="shared" si="1073"/>
        <v>0.45</v>
      </c>
      <c r="BR77" s="84">
        <v>0</v>
      </c>
      <c r="BS77" s="26" t="s">
        <v>618</v>
      </c>
      <c r="BT77" s="26">
        <f t="shared" si="897"/>
        <v>0</v>
      </c>
      <c r="BU77" s="36">
        <f t="shared" si="898"/>
        <v>0</v>
      </c>
      <c r="CL77" s="8">
        <v>104</v>
      </c>
      <c r="CM77" s="8">
        <v>100</v>
      </c>
      <c r="CO77"/>
      <c r="CS77" s="221">
        <v>668</v>
      </c>
      <c r="CT77" s="221">
        <v>2</v>
      </c>
      <c r="CU77" s="221">
        <v>29</v>
      </c>
      <c r="DB77" s="221">
        <v>734</v>
      </c>
      <c r="DC77" s="221"/>
      <c r="DD77" s="221"/>
      <c r="DE77" s="221"/>
      <c r="DF77" s="221"/>
      <c r="DG77" s="221"/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191"/>
      <c r="EK77" s="191">
        <f>SUM(EK70:EK76)</f>
        <v>55</v>
      </c>
      <c r="EL77" s="192">
        <f>SUM(EL70:EL76)</f>
        <v>1</v>
      </c>
      <c r="EM77" s="221"/>
      <c r="EN77" s="221"/>
      <c r="EO77" s="221"/>
      <c r="EP77" s="221"/>
    </row>
    <row r="78" spans="67:146" ht="17">
      <c r="BO78" s="26">
        <v>3</v>
      </c>
      <c r="BP78" s="37">
        <f t="shared" si="1072"/>
        <v>4</v>
      </c>
      <c r="BQ78" s="38">
        <f t="shared" si="1073"/>
        <v>0.2</v>
      </c>
      <c r="BR78" s="84">
        <v>0</v>
      </c>
      <c r="BS78" s="26" t="s">
        <v>624</v>
      </c>
      <c r="BT78" s="26">
        <f t="shared" si="897"/>
        <v>0</v>
      </c>
      <c r="BU78" s="36">
        <f t="shared" si="898"/>
        <v>0</v>
      </c>
      <c r="CL78" s="8">
        <v>104</v>
      </c>
      <c r="CM78" s="8">
        <v>100</v>
      </c>
      <c r="CO78"/>
      <c r="CS78" s="221">
        <v>667</v>
      </c>
      <c r="CT78" s="221">
        <v>3</v>
      </c>
      <c r="CU78" s="221">
        <v>29</v>
      </c>
      <c r="DB78" s="221">
        <v>735</v>
      </c>
      <c r="DC78" s="221"/>
      <c r="DD78" s="221"/>
      <c r="DE78" s="221"/>
      <c r="DF78" s="221"/>
      <c r="DG78" s="221"/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</row>
    <row r="79" spans="67:146" ht="17">
      <c r="BO79" s="26">
        <v>4</v>
      </c>
      <c r="BP79" s="37">
        <f t="shared" si="1072"/>
        <v>1</v>
      </c>
      <c r="BQ79" s="38">
        <f t="shared" si="1073"/>
        <v>0.05</v>
      </c>
      <c r="BS79" s="26" t="s">
        <v>580</v>
      </c>
      <c r="BT79" s="26">
        <f>SUM(BT52:BT78)</f>
        <v>20</v>
      </c>
      <c r="BU79" s="36">
        <f t="shared" si="898"/>
        <v>1</v>
      </c>
      <c r="CL79" s="8">
        <v>104</v>
      </c>
      <c r="CM79" s="8">
        <v>100</v>
      </c>
      <c r="CO79"/>
      <c r="CS79" s="221">
        <v>666</v>
      </c>
      <c r="CT79" s="221">
        <v>3</v>
      </c>
      <c r="CU79" s="221">
        <v>29</v>
      </c>
      <c r="DB79" s="221">
        <v>736</v>
      </c>
      <c r="DC79" s="221"/>
      <c r="DD79" s="221"/>
      <c r="DE79" s="221"/>
      <c r="DF79" s="221"/>
      <c r="DG79" s="221"/>
      <c r="DH79" s="221"/>
      <c r="DI79" s="221"/>
      <c r="DJ79" s="221"/>
      <c r="DK79" s="221"/>
      <c r="DL79" s="221"/>
      <c r="DM79" s="221"/>
      <c r="DN79" s="221"/>
      <c r="DO79" s="221"/>
      <c r="DP79" s="221"/>
      <c r="DQ79" s="221"/>
      <c r="DR79" s="221"/>
      <c r="DS79" s="221"/>
      <c r="DT79" s="221"/>
      <c r="DU79" s="221"/>
      <c r="DV79" s="221"/>
      <c r="DW79" s="221"/>
      <c r="DX79" s="221"/>
      <c r="DY79" s="221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425" t="s">
        <v>791</v>
      </c>
      <c r="EK79" s="425"/>
      <c r="EL79" s="425"/>
      <c r="EM79" s="221"/>
      <c r="EN79" s="221"/>
      <c r="EO79" s="221"/>
      <c r="EP79" s="221"/>
    </row>
    <row r="80" spans="67:146" ht="17">
      <c r="BO80" s="26">
        <v>5</v>
      </c>
      <c r="BP80" s="37">
        <f t="shared" si="1072"/>
        <v>0</v>
      </c>
      <c r="BQ80" s="38">
        <f t="shared" si="1073"/>
        <v>0</v>
      </c>
      <c r="BS80"/>
      <c r="CL80" s="8">
        <v>105</v>
      </c>
      <c r="CM80" s="8">
        <v>100</v>
      </c>
      <c r="CO80"/>
      <c r="CS80" s="221">
        <v>665</v>
      </c>
      <c r="CT80" s="221">
        <v>5</v>
      </c>
      <c r="CU80" s="221">
        <v>28</v>
      </c>
      <c r="DB80" s="221">
        <v>737</v>
      </c>
      <c r="DC80" s="221"/>
      <c r="DD80" s="221"/>
      <c r="DE80" s="221"/>
      <c r="DF80" s="221"/>
      <c r="DG80" s="221"/>
      <c r="DH80" s="221"/>
      <c r="DI80" s="221"/>
      <c r="DJ80" s="221"/>
      <c r="DK80" s="221"/>
      <c r="DL80" s="221"/>
      <c r="DM80" s="221"/>
      <c r="DN80" s="221"/>
      <c r="DO80" s="221"/>
      <c r="DP80" s="221"/>
      <c r="DQ80" s="221"/>
      <c r="DR80" s="221"/>
      <c r="DS80" s="221"/>
      <c r="DT80" s="221"/>
      <c r="DU80" s="221"/>
      <c r="DV80" s="221"/>
      <c r="DW80" s="221"/>
      <c r="DX80" s="221"/>
      <c r="DY80" s="221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191">
        <v>0</v>
      </c>
      <c r="EK80" s="191">
        <f>COUNTIF(DX11:DX200,EJ80)</f>
        <v>45</v>
      </c>
      <c r="EL80" s="192">
        <f>EK80/EK87</f>
        <v>0.81818181818181823</v>
      </c>
      <c r="EM80" s="221"/>
      <c r="EN80" s="221"/>
      <c r="EO80" s="221"/>
      <c r="EP80" s="221"/>
    </row>
    <row r="81" spans="67:146" ht="17">
      <c r="BO81" s="26" t="s">
        <v>498</v>
      </c>
      <c r="BP81" s="26">
        <f>SUM(BP75:BP80)</f>
        <v>20</v>
      </c>
      <c r="BQ81" s="38">
        <f>SUM(BQ75:BQ80)</f>
        <v>1</v>
      </c>
      <c r="BS81"/>
      <c r="CL81" s="8">
        <v>105</v>
      </c>
      <c r="CM81" s="8">
        <v>100</v>
      </c>
      <c r="CO81"/>
      <c r="CS81" s="221">
        <v>664</v>
      </c>
      <c r="CT81" s="221">
        <v>4</v>
      </c>
      <c r="CU81" s="221">
        <v>30</v>
      </c>
      <c r="DB81" s="221">
        <v>738</v>
      </c>
      <c r="DC81" s="221"/>
      <c r="DD81" s="221"/>
      <c r="DE81" s="221"/>
      <c r="DF81" s="221"/>
      <c r="DG81" s="221"/>
      <c r="DH81" s="221"/>
      <c r="DI81" s="221"/>
      <c r="DJ81" s="221"/>
      <c r="DK81" s="221"/>
      <c r="DL81" s="221"/>
      <c r="DM81" s="221"/>
      <c r="DN81" s="221"/>
      <c r="DO81" s="221"/>
      <c r="DP81" s="221"/>
      <c r="DQ81" s="221"/>
      <c r="DR81" s="221"/>
      <c r="DS81" s="221"/>
      <c r="DT81" s="221"/>
      <c r="DU81" s="221"/>
      <c r="DV81" s="221"/>
      <c r="DW81" s="221"/>
      <c r="DX81" s="221"/>
      <c r="DY81" s="221"/>
      <c r="DZ81" s="221"/>
      <c r="EA81" s="221"/>
      <c r="EB81" s="221"/>
      <c r="EC81" s="221"/>
      <c r="ED81" s="221"/>
      <c r="EE81" s="221"/>
      <c r="EF81" s="221"/>
      <c r="EG81" s="221"/>
      <c r="EH81" s="221"/>
      <c r="EI81" s="221"/>
      <c r="EJ81" s="191">
        <v>1</v>
      </c>
      <c r="EK81" s="191">
        <f>COUNTIF(DX11:DX201,EJ81)</f>
        <v>10</v>
      </c>
      <c r="EL81" s="192">
        <f>EK81/EK87</f>
        <v>0.18181818181818182</v>
      </c>
      <c r="EM81" s="221"/>
      <c r="EN81" s="221"/>
      <c r="EO81" s="221"/>
      <c r="EP81" s="221"/>
    </row>
    <row r="82" spans="67:146" ht="17">
      <c r="BS82"/>
      <c r="CL82" s="8">
        <v>105</v>
      </c>
      <c r="CM82" s="8">
        <v>100</v>
      </c>
      <c r="CO82"/>
      <c r="CS82" s="221">
        <v>663</v>
      </c>
      <c r="CT82" s="221">
        <v>4</v>
      </c>
      <c r="CU82" s="221">
        <v>31</v>
      </c>
      <c r="DB82" s="221">
        <v>739</v>
      </c>
      <c r="DC82" s="221"/>
      <c r="DD82" s="221"/>
      <c r="DE82" s="221"/>
      <c r="DF82" s="221"/>
      <c r="DG82" s="221"/>
      <c r="DH82" s="221"/>
      <c r="DI82" s="221"/>
      <c r="DJ82" s="221"/>
      <c r="DK82" s="221"/>
      <c r="DL82" s="221"/>
      <c r="DM82" s="221"/>
      <c r="DN82" s="221"/>
      <c r="DO82" s="221"/>
      <c r="DP82" s="221"/>
      <c r="DQ82" s="221"/>
      <c r="DR82" s="221"/>
      <c r="DS82" s="221"/>
      <c r="DT82" s="221"/>
      <c r="DU82" s="221"/>
      <c r="DV82" s="221"/>
      <c r="DW82" s="221"/>
      <c r="DX82" s="221"/>
      <c r="DY82" s="221"/>
      <c r="DZ82" s="221"/>
      <c r="EA82" s="221"/>
      <c r="EB82" s="221"/>
      <c r="EC82" s="221"/>
      <c r="ED82" s="221"/>
      <c r="EE82" s="221"/>
      <c r="EF82" s="221"/>
      <c r="EG82" s="221"/>
      <c r="EH82" s="221"/>
      <c r="EI82" s="221"/>
      <c r="EJ82" s="191">
        <v>2</v>
      </c>
      <c r="EK82" s="191">
        <f>COUNTIF(DX11:DX202,EJ82)</f>
        <v>0</v>
      </c>
      <c r="EL82" s="192">
        <f>EK82/EK87</f>
        <v>0</v>
      </c>
      <c r="EM82" s="221"/>
      <c r="EN82" s="221"/>
      <c r="EO82" s="221"/>
      <c r="EP82" s="221"/>
    </row>
    <row r="83" spans="67:146" ht="17">
      <c r="BS83"/>
      <c r="CL83" s="8">
        <v>105</v>
      </c>
      <c r="CM83" s="8">
        <v>100</v>
      </c>
      <c r="CO83"/>
      <c r="CS83" s="221">
        <v>662</v>
      </c>
      <c r="CT83" s="221">
        <v>2</v>
      </c>
      <c r="CU83" s="221">
        <v>30</v>
      </c>
      <c r="DB83" s="221">
        <v>740</v>
      </c>
      <c r="DC83" s="221"/>
      <c r="DD83" s="221"/>
      <c r="DE83" s="221"/>
      <c r="DF83" s="221"/>
      <c r="DG83" s="221"/>
      <c r="DH83" s="221"/>
      <c r="DI83" s="221"/>
      <c r="DJ83" s="221"/>
      <c r="DK83" s="221"/>
      <c r="DL83" s="221"/>
      <c r="DM83" s="221"/>
      <c r="DN83" s="221"/>
      <c r="DO83" s="221"/>
      <c r="DP83" s="221"/>
      <c r="DQ83" s="221"/>
      <c r="DR83" s="221"/>
      <c r="DS83" s="221"/>
      <c r="DT83" s="221"/>
      <c r="DU83" s="221"/>
      <c r="DV83" s="221"/>
      <c r="DW83" s="221"/>
      <c r="DX83" s="221"/>
      <c r="DY83" s="221"/>
      <c r="DZ83" s="221"/>
      <c r="EA83" s="221"/>
      <c r="EB83" s="221"/>
      <c r="EC83" s="221"/>
      <c r="ED83" s="221"/>
      <c r="EE83" s="221"/>
      <c r="EF83" s="221"/>
      <c r="EG83" s="221"/>
      <c r="EH83" s="221"/>
      <c r="EI83" s="221"/>
      <c r="EJ83" s="191">
        <v>3</v>
      </c>
      <c r="EK83" s="191">
        <f>COUNTIF(DX11:DX203,EJ83)</f>
        <v>0</v>
      </c>
      <c r="EL83" s="192">
        <f>EK83/EK87</f>
        <v>0</v>
      </c>
      <c r="EM83" s="221"/>
      <c r="EN83" s="221"/>
      <c r="EO83" s="221"/>
      <c r="EP83" s="221"/>
    </row>
    <row r="84" spans="67:146" ht="17">
      <c r="BS84"/>
      <c r="CL84" s="8">
        <v>106</v>
      </c>
      <c r="CM84" s="8">
        <v>100</v>
      </c>
      <c r="CO84"/>
      <c r="CS84" s="221">
        <v>661</v>
      </c>
      <c r="CT84" s="221">
        <v>2</v>
      </c>
      <c r="CU84" s="221">
        <v>29</v>
      </c>
      <c r="DB84" s="221">
        <v>741</v>
      </c>
      <c r="DC84" s="221"/>
      <c r="DD84" s="221"/>
      <c r="DE84" s="221"/>
      <c r="DF84" s="221"/>
      <c r="DG84" s="221"/>
      <c r="DH84" s="221"/>
      <c r="DI84" s="221"/>
      <c r="DJ84" s="221"/>
      <c r="DK84" s="221"/>
      <c r="DL84" s="221"/>
      <c r="DM84" s="221"/>
      <c r="DN84" s="221"/>
      <c r="DO84" s="221"/>
      <c r="DP84" s="221"/>
      <c r="DQ84" s="221"/>
      <c r="DR84" s="221"/>
      <c r="DS84" s="221"/>
      <c r="DT84" s="221"/>
      <c r="DU84" s="221"/>
      <c r="DV84" s="221"/>
      <c r="DW84" s="221"/>
      <c r="DX84" s="221"/>
      <c r="DY84" s="221"/>
      <c r="DZ84" s="221"/>
      <c r="EA84" s="221"/>
      <c r="EB84" s="221"/>
      <c r="EC84" s="221"/>
      <c r="ED84" s="221"/>
      <c r="EE84" s="221"/>
      <c r="EF84" s="221"/>
      <c r="EG84" s="221"/>
      <c r="EH84" s="221"/>
      <c r="EI84" s="221"/>
      <c r="EJ84" s="191">
        <v>4</v>
      </c>
      <c r="EK84" s="191">
        <f>COUNTIF(DX11:DX204,EJ84)</f>
        <v>0</v>
      </c>
      <c r="EL84" s="192">
        <f>EK84/EK87</f>
        <v>0</v>
      </c>
      <c r="EM84" s="221"/>
      <c r="EN84" s="221"/>
      <c r="EO84" s="221"/>
      <c r="EP84" s="221"/>
    </row>
    <row r="85" spans="67:146" ht="17">
      <c r="BS85"/>
      <c r="CL85" s="8">
        <v>107</v>
      </c>
      <c r="CM85" s="8">
        <v>100</v>
      </c>
      <c r="CO85"/>
      <c r="CS85" s="221">
        <v>660</v>
      </c>
      <c r="CT85" s="221">
        <v>4</v>
      </c>
      <c r="CU85" s="221">
        <v>29</v>
      </c>
      <c r="DB85" s="221">
        <v>742</v>
      </c>
      <c r="DC85" s="221"/>
      <c r="DD85" s="221"/>
      <c r="DE85" s="221"/>
      <c r="DF85" s="221"/>
      <c r="DG85" s="221"/>
      <c r="DH85" s="221"/>
      <c r="DI85" s="221"/>
      <c r="DJ85" s="221"/>
      <c r="DK85" s="221"/>
      <c r="DL85" s="221"/>
      <c r="DM85" s="221"/>
      <c r="DN85" s="221"/>
      <c r="DO85" s="221"/>
      <c r="DP85" s="221"/>
      <c r="DQ85" s="221"/>
      <c r="DR85" s="221"/>
      <c r="DS85" s="221"/>
      <c r="DT85" s="221"/>
      <c r="DU85" s="221"/>
      <c r="DV85" s="221"/>
      <c r="DW85" s="221"/>
      <c r="DX85" s="221"/>
      <c r="DY85" s="221"/>
      <c r="DZ85" s="221"/>
      <c r="EA85" s="221"/>
      <c r="EB85" s="221"/>
      <c r="EC85" s="221"/>
      <c r="ED85" s="221"/>
      <c r="EE85" s="221"/>
      <c r="EF85" s="221"/>
      <c r="EG85" s="221"/>
      <c r="EH85" s="221"/>
      <c r="EI85" s="221"/>
      <c r="EJ85" s="191">
        <v>5</v>
      </c>
      <c r="EK85" s="191">
        <f>COUNTIF(DX11:DX205,EJ85)</f>
        <v>0</v>
      </c>
      <c r="EL85" s="192">
        <f>EK85/EK87</f>
        <v>0</v>
      </c>
      <c r="EM85" s="221"/>
      <c r="EN85" s="221"/>
      <c r="EO85" s="221"/>
      <c r="EP85" s="221"/>
    </row>
    <row r="86" spans="67:146" ht="17">
      <c r="BS86"/>
      <c r="CL86" s="8">
        <v>107</v>
      </c>
      <c r="CM86" s="8">
        <v>100</v>
      </c>
      <c r="CO86"/>
      <c r="CS86" s="221">
        <v>659</v>
      </c>
      <c r="CT86" s="221">
        <v>3</v>
      </c>
      <c r="CU86" s="221">
        <v>28</v>
      </c>
      <c r="DB86" s="221">
        <v>743</v>
      </c>
      <c r="DC86" s="221"/>
      <c r="DD86" s="221"/>
      <c r="DE86" s="221"/>
      <c r="DF86" s="221"/>
      <c r="DG86" s="221"/>
      <c r="DH86" s="221"/>
      <c r="DI86" s="221"/>
      <c r="DJ86" s="221"/>
      <c r="DK86" s="221"/>
      <c r="DL86" s="221"/>
      <c r="DM86" s="221"/>
      <c r="DN86" s="221"/>
      <c r="DO86" s="221"/>
      <c r="DP86" s="221"/>
      <c r="DQ86" s="221"/>
      <c r="DR86" s="221"/>
      <c r="DS86" s="221"/>
      <c r="DT86" s="221"/>
      <c r="DU86" s="221"/>
      <c r="DV86" s="221"/>
      <c r="DW86" s="221"/>
      <c r="DX86" s="221"/>
      <c r="DY86" s="221"/>
      <c r="DZ86" s="221"/>
      <c r="EA86" s="221"/>
      <c r="EB86" s="221"/>
      <c r="EC86" s="221"/>
      <c r="ED86" s="221"/>
      <c r="EE86" s="221"/>
      <c r="EF86" s="221"/>
      <c r="EG86" s="221"/>
      <c r="EH86" s="221"/>
      <c r="EI86" s="221"/>
      <c r="EJ86" s="191">
        <v>6</v>
      </c>
      <c r="EK86" s="191">
        <f>COUNTIF(DX11:DX206,EJ86)</f>
        <v>0</v>
      </c>
      <c r="EL86" s="192">
        <f>EK86/EK87</f>
        <v>0</v>
      </c>
      <c r="EM86" s="221"/>
      <c r="EN86" s="221"/>
      <c r="EO86" s="221"/>
      <c r="EP86" s="221"/>
    </row>
    <row r="87" spans="67:146" ht="17">
      <c r="BS87"/>
      <c r="CL87" s="8">
        <v>107</v>
      </c>
      <c r="CM87" s="8">
        <v>100</v>
      </c>
      <c r="CO87"/>
      <c r="CS87" s="221">
        <v>658</v>
      </c>
      <c r="CT87" s="221">
        <v>2</v>
      </c>
      <c r="CU87" s="221">
        <v>26</v>
      </c>
      <c r="DB87" s="221">
        <v>744</v>
      </c>
      <c r="DC87" s="221"/>
      <c r="DD87" s="221"/>
      <c r="DE87" s="221"/>
      <c r="DF87" s="221"/>
      <c r="DG87" s="221"/>
      <c r="DH87" s="221"/>
      <c r="DI87" s="221"/>
      <c r="DJ87" s="221"/>
      <c r="DK87" s="221"/>
      <c r="DL87" s="221"/>
      <c r="DM87" s="221"/>
      <c r="DN87" s="221"/>
      <c r="DO87" s="221"/>
      <c r="DP87" s="221"/>
      <c r="DQ87" s="221"/>
      <c r="DR87" s="221"/>
      <c r="DS87" s="221"/>
      <c r="DT87" s="221"/>
      <c r="DU87" s="221"/>
      <c r="DV87" s="221"/>
      <c r="DW87" s="221"/>
      <c r="DX87" s="221"/>
      <c r="DY87" s="221"/>
      <c r="DZ87" s="221"/>
      <c r="EA87" s="221"/>
      <c r="EB87" s="221"/>
      <c r="EC87" s="221"/>
      <c r="ED87" s="221"/>
      <c r="EE87" s="221"/>
      <c r="EF87" s="221"/>
      <c r="EG87" s="221"/>
      <c r="EH87" s="221"/>
      <c r="EI87" s="221"/>
      <c r="EJ87" s="191"/>
      <c r="EK87" s="191">
        <f>SUM(EK80:EK86)</f>
        <v>55</v>
      </c>
      <c r="EL87" s="192">
        <f>SUM(EL80:EL86)</f>
        <v>1</v>
      </c>
      <c r="EM87" s="221"/>
      <c r="EN87" s="221"/>
      <c r="EO87" s="221"/>
      <c r="EP87" s="221"/>
    </row>
    <row r="88" spans="67:146" ht="17">
      <c r="BS88"/>
      <c r="CL88" s="8">
        <v>108</v>
      </c>
      <c r="CM88" s="8">
        <v>100</v>
      </c>
      <c r="CO88"/>
      <c r="CS88" s="221">
        <v>657</v>
      </c>
      <c r="CT88" s="221">
        <v>3</v>
      </c>
      <c r="CU88" s="221">
        <v>25</v>
      </c>
      <c r="DB88" s="221">
        <v>745</v>
      </c>
      <c r="DC88" s="221"/>
      <c r="DD88" s="221"/>
      <c r="DE88" s="221"/>
      <c r="DF88" s="221"/>
      <c r="DG88" s="221"/>
      <c r="DH88" s="221"/>
      <c r="DI88" s="221"/>
      <c r="DJ88" s="221"/>
      <c r="DK88" s="221"/>
      <c r="DL88" s="221"/>
      <c r="DM88" s="221"/>
      <c r="DN88" s="221"/>
      <c r="DO88" s="221"/>
      <c r="DP88" s="221"/>
      <c r="DQ88" s="221"/>
      <c r="DR88" s="221"/>
      <c r="DS88" s="221"/>
      <c r="DT88" s="221"/>
      <c r="DU88" s="221"/>
      <c r="DV88" s="221"/>
      <c r="DW88" s="221"/>
      <c r="DX88" s="221"/>
      <c r="DY88" s="221"/>
      <c r="DZ88" s="221"/>
      <c r="EA88" s="221"/>
      <c r="EB88" s="221"/>
      <c r="EC88" s="221"/>
      <c r="ED88" s="221"/>
      <c r="EE88" s="221"/>
      <c r="EF88" s="221"/>
      <c r="EG88" s="221"/>
      <c r="EH88" s="221"/>
      <c r="EI88" s="221"/>
      <c r="EJ88" s="221"/>
      <c r="EK88" s="221"/>
      <c r="EL88" s="221"/>
      <c r="EM88" s="221"/>
      <c r="EN88" s="221"/>
      <c r="EO88" s="221"/>
      <c r="EP88" s="221"/>
    </row>
    <row r="89" spans="67:146" ht="17">
      <c r="BS89"/>
      <c r="CL89" s="8">
        <v>108</v>
      </c>
      <c r="CM89" s="8">
        <v>100</v>
      </c>
      <c r="CO89"/>
      <c r="CS89" s="221">
        <v>656</v>
      </c>
      <c r="CT89" s="221">
        <v>5</v>
      </c>
      <c r="CU89" s="221">
        <v>26</v>
      </c>
      <c r="DB89" s="221">
        <v>746</v>
      </c>
      <c r="DC89" s="221"/>
      <c r="DD89" s="221"/>
      <c r="DE89" s="221"/>
      <c r="DF89" s="221"/>
      <c r="DG89" s="221"/>
      <c r="DH89" s="221"/>
      <c r="DI89" s="221"/>
      <c r="DJ89" s="221"/>
      <c r="DK89" s="221"/>
      <c r="DL89" s="221"/>
      <c r="DM89" s="221"/>
      <c r="DN89" s="221"/>
      <c r="DO89" s="221"/>
      <c r="DP89" s="221"/>
      <c r="DQ89" s="221"/>
      <c r="DR89" s="221"/>
      <c r="DS89" s="221"/>
      <c r="DT89" s="221"/>
      <c r="DU89" s="221"/>
      <c r="DV89" s="221"/>
      <c r="DW89" s="221"/>
      <c r="DX89" s="221"/>
      <c r="DY89" s="221"/>
      <c r="DZ89" s="221"/>
      <c r="EA89" s="221"/>
      <c r="EB89" s="221"/>
      <c r="EC89" s="221"/>
      <c r="ED89" s="221"/>
      <c r="EE89" s="221"/>
      <c r="EF89" s="221"/>
      <c r="EG89" s="221"/>
      <c r="EH89" s="221"/>
      <c r="EI89" s="221"/>
      <c r="EJ89" s="425"/>
      <c r="EK89" s="425"/>
      <c r="EL89" s="425"/>
      <c r="EM89" s="221"/>
      <c r="EN89" s="221"/>
      <c r="EO89" s="221"/>
      <c r="EP89" s="221"/>
    </row>
    <row r="90" spans="67:146" ht="17">
      <c r="BS90"/>
      <c r="CL90" s="8">
        <v>108</v>
      </c>
      <c r="CM90" s="8">
        <v>100</v>
      </c>
      <c r="CO90"/>
      <c r="CS90" s="221">
        <v>655</v>
      </c>
      <c r="CT90" s="221">
        <v>5</v>
      </c>
      <c r="CU90" s="221">
        <v>27</v>
      </c>
      <c r="DB90" s="221">
        <v>747</v>
      </c>
      <c r="DC90" s="221"/>
      <c r="DD90" s="221"/>
      <c r="DE90" s="221"/>
      <c r="DF90" s="221"/>
      <c r="DG90" s="221"/>
      <c r="DH90" s="221"/>
      <c r="DI90" s="221"/>
      <c r="DJ90" s="221"/>
      <c r="DK90" s="221"/>
      <c r="DL90" s="221"/>
      <c r="DM90" s="221"/>
      <c r="DN90" s="221"/>
      <c r="DO90" s="221"/>
      <c r="DP90" s="221"/>
      <c r="DQ90" s="221"/>
      <c r="DR90" s="221"/>
      <c r="DS90" s="221"/>
      <c r="DT90" s="221"/>
      <c r="DU90" s="221"/>
      <c r="DV90" s="221"/>
      <c r="DW90" s="221"/>
      <c r="DX90" s="221"/>
      <c r="DY90" s="221"/>
      <c r="DZ90" s="221"/>
      <c r="EA90" s="221"/>
      <c r="EB90" s="221"/>
      <c r="EC90" s="221"/>
      <c r="ED90" s="221"/>
      <c r="EE90" s="221"/>
      <c r="EF90" s="221"/>
      <c r="EG90" s="221"/>
      <c r="EH90" s="221"/>
      <c r="EI90" s="221"/>
      <c r="EJ90" s="191"/>
      <c r="EK90" s="191"/>
      <c r="EL90" s="192"/>
      <c r="EM90" s="221"/>
      <c r="EN90" s="221"/>
      <c r="EO90" s="221"/>
      <c r="EP90" s="221"/>
    </row>
    <row r="91" spans="67:146" ht="17">
      <c r="BS91"/>
      <c r="CL91" s="8">
        <v>108</v>
      </c>
      <c r="CM91" s="8">
        <v>100</v>
      </c>
      <c r="CO91"/>
      <c r="CS91" s="221">
        <v>654</v>
      </c>
      <c r="CT91" s="221">
        <v>5</v>
      </c>
      <c r="CU91" s="221">
        <v>27</v>
      </c>
      <c r="DB91" s="221">
        <v>748</v>
      </c>
      <c r="DC91" s="221"/>
      <c r="DD91" s="221"/>
      <c r="DE91" s="221"/>
      <c r="DF91" s="221"/>
      <c r="DG91" s="221"/>
      <c r="DH91" s="221"/>
      <c r="DI91" s="221"/>
      <c r="DJ91" s="221"/>
      <c r="DK91" s="221"/>
      <c r="DL91" s="221"/>
      <c r="DM91" s="221"/>
      <c r="DN91" s="221"/>
      <c r="DO91" s="221"/>
      <c r="DP91" s="221"/>
      <c r="DQ91" s="221"/>
      <c r="DR91" s="221"/>
      <c r="DS91" s="221"/>
      <c r="DT91" s="221"/>
      <c r="DU91" s="221"/>
      <c r="DV91" s="221"/>
      <c r="DW91" s="221"/>
      <c r="DX91" s="221"/>
      <c r="DY91" s="221"/>
      <c r="DZ91" s="221"/>
      <c r="EA91" s="221"/>
      <c r="EB91" s="221"/>
      <c r="EC91" s="221"/>
      <c r="ED91" s="221"/>
      <c r="EE91" s="221"/>
      <c r="EF91" s="221"/>
      <c r="EG91" s="221"/>
      <c r="EH91" s="221"/>
      <c r="EI91" s="221"/>
      <c r="EJ91" s="191"/>
      <c r="EK91" s="191"/>
      <c r="EL91" s="192"/>
      <c r="EM91" s="221"/>
      <c r="EN91" s="221"/>
      <c r="EO91" s="221"/>
      <c r="EP91" s="221"/>
    </row>
    <row r="92" spans="67:146" ht="17">
      <c r="BS92"/>
      <c r="CL92" s="8">
        <v>108</v>
      </c>
      <c r="CM92" s="8">
        <v>100</v>
      </c>
      <c r="CO92"/>
      <c r="CS92" s="221">
        <v>653</v>
      </c>
      <c r="CT92" s="221">
        <v>3</v>
      </c>
      <c r="CU92" s="221">
        <v>26</v>
      </c>
      <c r="DB92" s="221">
        <v>749</v>
      </c>
      <c r="DC92" s="221"/>
      <c r="DD92" s="221"/>
      <c r="DE92" s="221"/>
      <c r="DF92" s="221"/>
      <c r="DG92" s="221"/>
      <c r="DH92" s="221"/>
      <c r="DI92" s="221"/>
      <c r="DJ92" s="221"/>
      <c r="DK92" s="221"/>
      <c r="DL92" s="221"/>
      <c r="DM92" s="221"/>
      <c r="DN92" s="221"/>
      <c r="DO92" s="221"/>
      <c r="DP92" s="221"/>
      <c r="DQ92" s="221"/>
      <c r="DR92" s="221"/>
      <c r="DS92" s="221"/>
      <c r="DT92" s="221"/>
      <c r="DU92" s="221"/>
      <c r="DV92" s="221"/>
      <c r="DW92" s="221"/>
      <c r="DX92" s="221"/>
      <c r="DY92" s="221"/>
      <c r="DZ92" s="221"/>
      <c r="EA92" s="221"/>
      <c r="EB92" s="221"/>
      <c r="EC92" s="221"/>
      <c r="ED92" s="221"/>
      <c r="EE92" s="221"/>
      <c r="EF92" s="221"/>
      <c r="EG92" s="221"/>
      <c r="EH92" s="221"/>
      <c r="EI92" s="221"/>
      <c r="EJ92" s="191"/>
      <c r="EK92" s="191"/>
      <c r="EL92" s="192"/>
      <c r="EM92" s="221"/>
      <c r="EN92" s="221"/>
      <c r="EO92" s="221"/>
      <c r="EP92" s="221"/>
    </row>
    <row r="93" spans="67:146" ht="17">
      <c r="BS93"/>
      <c r="CL93" s="8">
        <v>109</v>
      </c>
      <c r="CM93" s="8">
        <v>100</v>
      </c>
      <c r="CO93"/>
      <c r="CS93" s="221">
        <v>652</v>
      </c>
      <c r="CT93" s="221">
        <v>6</v>
      </c>
      <c r="CU93" s="221">
        <v>27</v>
      </c>
      <c r="DB93" s="221">
        <v>750</v>
      </c>
      <c r="DC93" s="221"/>
      <c r="DD93" s="221"/>
      <c r="DE93" s="221"/>
      <c r="DF93" s="221"/>
      <c r="DG93" s="221"/>
      <c r="DH93" s="221"/>
      <c r="DI93" s="221"/>
      <c r="DJ93" s="221"/>
      <c r="DK93" s="221"/>
      <c r="DL93" s="221"/>
      <c r="DM93" s="221"/>
      <c r="DN93" s="221"/>
      <c r="DO93" s="221"/>
      <c r="DP93" s="221"/>
      <c r="DQ93" s="221"/>
      <c r="DR93" s="221"/>
      <c r="DS93" s="221"/>
      <c r="DT93" s="221"/>
      <c r="DU93" s="221"/>
      <c r="DV93" s="221"/>
      <c r="DW93" s="221"/>
      <c r="DX93" s="221"/>
      <c r="DY93" s="221"/>
      <c r="DZ93" s="221"/>
      <c r="EA93" s="221"/>
      <c r="EB93" s="221"/>
      <c r="EC93" s="221"/>
      <c r="ED93" s="221"/>
      <c r="EE93" s="221"/>
      <c r="EF93" s="221"/>
      <c r="EG93" s="221"/>
      <c r="EH93" s="221"/>
      <c r="EI93" s="221"/>
      <c r="EJ93" s="191"/>
      <c r="EK93" s="191"/>
      <c r="EL93" s="192"/>
      <c r="EM93" s="221"/>
      <c r="EN93" s="221"/>
      <c r="EO93" s="221"/>
      <c r="EP93" s="221"/>
    </row>
    <row r="94" spans="67:146" ht="17">
      <c r="BS94"/>
      <c r="CL94" s="8">
        <v>109</v>
      </c>
      <c r="CM94" s="8">
        <v>100</v>
      </c>
      <c r="CO94"/>
      <c r="CS94" s="221">
        <v>651</v>
      </c>
      <c r="CT94" s="221">
        <v>4</v>
      </c>
      <c r="CU94" s="221">
        <v>26</v>
      </c>
      <c r="DB94" s="221">
        <v>751</v>
      </c>
      <c r="DC94" s="221"/>
      <c r="DD94" s="221"/>
      <c r="DE94" s="221"/>
      <c r="DF94" s="221"/>
      <c r="DG94" s="221"/>
      <c r="DH94" s="221"/>
      <c r="DI94" s="221"/>
      <c r="DJ94" s="221"/>
      <c r="DK94" s="221"/>
      <c r="DL94" s="221"/>
      <c r="DM94" s="221"/>
      <c r="DN94" s="221"/>
      <c r="DO94" s="221"/>
      <c r="DP94" s="221"/>
      <c r="DQ94" s="221"/>
      <c r="DR94" s="221"/>
      <c r="DS94" s="221"/>
      <c r="DT94" s="221"/>
      <c r="DU94" s="221"/>
      <c r="DV94" s="221"/>
      <c r="DW94" s="221"/>
      <c r="DX94" s="221"/>
      <c r="DY94" s="221"/>
      <c r="DZ94" s="221"/>
      <c r="EA94" s="221"/>
      <c r="EB94" s="221"/>
      <c r="EC94" s="221"/>
      <c r="ED94" s="221"/>
      <c r="EE94" s="221"/>
      <c r="EF94" s="221"/>
      <c r="EG94" s="221"/>
      <c r="EH94" s="221"/>
      <c r="EI94" s="221"/>
      <c r="EJ94" s="191"/>
      <c r="EK94" s="191"/>
      <c r="EL94" s="192"/>
      <c r="EM94" s="221"/>
      <c r="EN94" s="221"/>
      <c r="EO94" s="221"/>
      <c r="EP94" s="221"/>
    </row>
    <row r="95" spans="67:146" ht="17">
      <c r="BS95"/>
      <c r="CL95" s="8">
        <v>109</v>
      </c>
      <c r="CM95" s="8">
        <v>100</v>
      </c>
      <c r="CO95"/>
      <c r="CS95" s="221">
        <v>650</v>
      </c>
      <c r="CT95" s="221">
        <v>4</v>
      </c>
      <c r="CU95" s="221">
        <v>24</v>
      </c>
      <c r="DB95" s="221">
        <v>752</v>
      </c>
      <c r="DC95" s="221"/>
      <c r="DD95" s="221"/>
      <c r="DE95" s="221"/>
      <c r="DF95" s="221"/>
      <c r="DG95" s="221"/>
      <c r="DH95" s="221"/>
      <c r="DI95" s="221"/>
      <c r="DJ95" s="221"/>
      <c r="DK95" s="221"/>
      <c r="DL95" s="221"/>
      <c r="DM95" s="221"/>
      <c r="DN95" s="221"/>
      <c r="DO95" s="221"/>
      <c r="DP95" s="221"/>
      <c r="DQ95" s="221"/>
      <c r="DR95" s="221"/>
      <c r="DS95" s="221"/>
      <c r="DT95" s="221"/>
      <c r="DU95" s="221"/>
      <c r="DV95" s="221"/>
      <c r="DW95" s="221"/>
      <c r="DX95" s="221"/>
      <c r="DY95" s="221"/>
      <c r="DZ95" s="221"/>
      <c r="EA95" s="221"/>
      <c r="EB95" s="221"/>
      <c r="EC95" s="221"/>
      <c r="ED95" s="221"/>
      <c r="EE95" s="221"/>
      <c r="EF95" s="221"/>
      <c r="EG95" s="221"/>
      <c r="EH95" s="221"/>
      <c r="EI95" s="221"/>
      <c r="EJ95" s="191"/>
      <c r="EK95" s="191"/>
      <c r="EL95" s="192"/>
      <c r="EM95" s="221"/>
      <c r="EN95" s="221"/>
      <c r="EO95" s="221"/>
      <c r="EP95" s="221"/>
    </row>
    <row r="96" spans="67:146" ht="17">
      <c r="BS96"/>
      <c r="CL96" s="8">
        <v>109</v>
      </c>
      <c r="CM96" s="8">
        <v>100</v>
      </c>
      <c r="CO96"/>
      <c r="CS96" s="221">
        <v>649</v>
      </c>
      <c r="CT96" s="221">
        <v>3</v>
      </c>
      <c r="CU96" s="221">
        <v>27</v>
      </c>
      <c r="DB96" s="221">
        <v>753</v>
      </c>
      <c r="DC96" s="221"/>
      <c r="DD96" s="221"/>
      <c r="DE96" s="221"/>
      <c r="DF96" s="221"/>
      <c r="DG96" s="221"/>
      <c r="DH96" s="221"/>
      <c r="DI96" s="221"/>
      <c r="DJ96" s="221"/>
      <c r="DK96" s="221"/>
      <c r="DL96" s="221"/>
      <c r="DM96" s="221"/>
      <c r="DN96" s="221"/>
      <c r="DO96" s="221"/>
      <c r="DP96" s="221"/>
      <c r="DQ96" s="221"/>
      <c r="DR96" s="221"/>
      <c r="DS96" s="221"/>
      <c r="DT96" s="221"/>
      <c r="DU96" s="221"/>
      <c r="DV96" s="221"/>
      <c r="DW96" s="221"/>
      <c r="DX96" s="221"/>
      <c r="DY96" s="221"/>
      <c r="DZ96" s="221"/>
      <c r="EA96" s="221"/>
      <c r="EB96" s="221"/>
      <c r="EC96" s="221"/>
      <c r="ED96" s="221"/>
      <c r="EE96" s="221"/>
      <c r="EF96" s="221"/>
      <c r="EG96" s="221"/>
      <c r="EH96" s="221"/>
      <c r="EI96" s="221"/>
      <c r="EJ96" s="191"/>
      <c r="EK96" s="191"/>
      <c r="EL96" s="192"/>
      <c r="EM96" s="221"/>
      <c r="EN96" s="221"/>
      <c r="EO96" s="221"/>
      <c r="EP96" s="221"/>
    </row>
    <row r="97" spans="71:146" ht="17">
      <c r="BS97"/>
      <c r="CL97" s="8">
        <v>109</v>
      </c>
      <c r="CM97" s="8">
        <v>100</v>
      </c>
      <c r="CO97"/>
      <c r="CS97" s="221">
        <v>648</v>
      </c>
      <c r="CT97" s="221">
        <v>3</v>
      </c>
      <c r="CU97" s="221">
        <v>25</v>
      </c>
      <c r="DB97" s="221">
        <v>754</v>
      </c>
      <c r="DC97" s="221"/>
      <c r="DD97" s="221"/>
      <c r="DE97" s="221"/>
      <c r="DF97" s="221"/>
      <c r="DG97" s="221"/>
      <c r="DH97" s="221"/>
      <c r="DI97" s="221"/>
      <c r="DJ97" s="221"/>
      <c r="DK97" s="221"/>
      <c r="DL97" s="221"/>
      <c r="DM97" s="221"/>
      <c r="DN97" s="221"/>
      <c r="DO97" s="221"/>
      <c r="DP97" s="221"/>
      <c r="DQ97" s="221"/>
      <c r="DR97" s="221"/>
      <c r="DS97" s="221"/>
      <c r="DT97" s="221"/>
      <c r="DU97" s="221"/>
      <c r="DV97" s="221"/>
      <c r="DW97" s="221"/>
      <c r="DX97" s="221"/>
      <c r="DY97" s="221"/>
      <c r="DZ97" s="221"/>
      <c r="EA97" s="221"/>
      <c r="EB97" s="221"/>
      <c r="EC97" s="221"/>
      <c r="ED97" s="221"/>
      <c r="EE97" s="221"/>
      <c r="EF97" s="221"/>
      <c r="EG97" s="221"/>
      <c r="EH97" s="221"/>
      <c r="EI97" s="221"/>
      <c r="EJ97" s="191"/>
      <c r="EK97" s="191"/>
      <c r="EL97" s="192"/>
      <c r="EM97" s="221"/>
      <c r="EN97" s="221"/>
      <c r="EO97" s="221"/>
      <c r="EP97" s="221"/>
    </row>
    <row r="98" spans="71:146" ht="17">
      <c r="BS98"/>
      <c r="CL98" s="8">
        <v>110</v>
      </c>
      <c r="CM98" s="8">
        <v>110</v>
      </c>
      <c r="CO98"/>
      <c r="CS98" s="221">
        <v>647</v>
      </c>
      <c r="CT98" s="221">
        <v>4</v>
      </c>
      <c r="CU98" s="221">
        <v>29</v>
      </c>
      <c r="DB98" s="221">
        <v>755</v>
      </c>
      <c r="DC98" s="221"/>
      <c r="DD98" s="221"/>
      <c r="DE98" s="221"/>
      <c r="DF98" s="221"/>
      <c r="DG98" s="221"/>
      <c r="DH98" s="221"/>
      <c r="DI98" s="221"/>
      <c r="DJ98" s="221"/>
      <c r="DK98" s="221"/>
      <c r="DL98" s="221"/>
      <c r="DM98" s="221"/>
      <c r="DN98" s="221"/>
      <c r="DO98" s="221"/>
      <c r="DP98" s="221"/>
      <c r="DQ98" s="221"/>
      <c r="DR98" s="221"/>
      <c r="DS98" s="221"/>
      <c r="DT98" s="221"/>
      <c r="DU98" s="221"/>
      <c r="DV98" s="221"/>
      <c r="DW98" s="221"/>
      <c r="DX98" s="221"/>
      <c r="DY98" s="221"/>
      <c r="DZ98" s="221"/>
      <c r="EA98" s="221"/>
      <c r="EB98" s="221"/>
      <c r="EC98" s="221"/>
      <c r="ED98" s="221"/>
      <c r="EE98" s="221"/>
      <c r="EF98" s="221"/>
      <c r="EG98" s="221"/>
      <c r="EH98" s="221"/>
      <c r="EI98" s="221"/>
      <c r="EJ98" s="221"/>
      <c r="EK98" s="221"/>
      <c r="EL98" s="221"/>
      <c r="EM98" s="221"/>
      <c r="EN98" s="221"/>
      <c r="EO98" s="221"/>
      <c r="EP98" s="221"/>
    </row>
    <row r="99" spans="71:146" ht="17">
      <c r="BS99"/>
      <c r="CL99" s="8">
        <v>110</v>
      </c>
      <c r="CM99" s="8">
        <v>110</v>
      </c>
      <c r="CO99"/>
      <c r="CS99" s="221">
        <v>646</v>
      </c>
      <c r="CT99" s="221">
        <v>2</v>
      </c>
      <c r="CU99" s="221">
        <v>26</v>
      </c>
      <c r="DB99" s="221">
        <v>756</v>
      </c>
      <c r="DC99" s="221"/>
      <c r="DD99" s="221"/>
      <c r="DE99" s="221"/>
      <c r="DF99" s="221"/>
      <c r="DG99" s="221"/>
      <c r="DH99" s="221"/>
      <c r="DI99" s="221"/>
      <c r="DJ99" s="221"/>
      <c r="DK99" s="221"/>
      <c r="DL99" s="221"/>
      <c r="DM99" s="221"/>
      <c r="DN99" s="221"/>
      <c r="DO99" s="221"/>
      <c r="DP99" s="221"/>
      <c r="DQ99" s="221"/>
      <c r="DR99" s="221"/>
      <c r="DS99" s="221"/>
      <c r="DT99" s="221"/>
      <c r="DU99" s="221"/>
      <c r="DV99" s="221"/>
      <c r="DW99" s="221"/>
      <c r="DX99" s="221"/>
      <c r="DY99" s="221"/>
      <c r="DZ99" s="221"/>
      <c r="EA99" s="221"/>
      <c r="EB99" s="221"/>
      <c r="EC99" s="221"/>
      <c r="ED99" s="221"/>
      <c r="EE99" s="221"/>
      <c r="EF99" s="221"/>
      <c r="EG99" s="221"/>
      <c r="EH99" s="221"/>
      <c r="EI99" s="221"/>
      <c r="EJ99" s="221"/>
      <c r="EK99" s="221"/>
      <c r="EL99" s="221"/>
      <c r="EM99" s="221"/>
      <c r="EN99" s="221"/>
      <c r="EO99" s="221"/>
      <c r="EP99" s="221"/>
    </row>
    <row r="100" spans="71:146" ht="17">
      <c r="BS100"/>
      <c r="CL100" s="8">
        <v>110</v>
      </c>
      <c r="CM100" s="8">
        <v>110</v>
      </c>
      <c r="CO100"/>
      <c r="CS100" s="221">
        <v>645</v>
      </c>
      <c r="CT100" s="221">
        <v>4</v>
      </c>
      <c r="CU100" s="221">
        <v>28</v>
      </c>
      <c r="DB100" s="221">
        <v>757</v>
      </c>
      <c r="DC100" s="221"/>
      <c r="DD100" s="221"/>
      <c r="DE100" s="221"/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221"/>
      <c r="DP100" s="221"/>
      <c r="DQ100" s="221"/>
      <c r="DR100" s="221"/>
      <c r="DS100" s="221"/>
      <c r="DT100" s="221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221"/>
      <c r="EE100" s="221"/>
      <c r="EF100" s="221"/>
      <c r="EG100" s="221"/>
      <c r="EH100" s="221"/>
      <c r="EI100" s="221"/>
      <c r="EJ100" s="221"/>
      <c r="EK100" s="221"/>
      <c r="EL100" s="221"/>
      <c r="EM100" s="221"/>
      <c r="EN100" s="221"/>
      <c r="EO100" s="221"/>
      <c r="EP100" s="221"/>
    </row>
    <row r="101" spans="71:146" ht="17">
      <c r="BS101"/>
      <c r="CL101" s="8">
        <v>110</v>
      </c>
      <c r="CM101" s="8">
        <v>110</v>
      </c>
      <c r="CO101"/>
      <c r="CS101" s="221">
        <v>644</v>
      </c>
      <c r="CT101" s="221">
        <v>2</v>
      </c>
      <c r="CU101" s="221">
        <v>29</v>
      </c>
      <c r="DB101" s="221">
        <v>758</v>
      </c>
      <c r="DC101" s="221"/>
      <c r="DD101" s="221"/>
      <c r="DE101" s="221"/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221"/>
      <c r="DP101" s="221"/>
      <c r="DQ101" s="221"/>
      <c r="DR101" s="221"/>
      <c r="DS101" s="221"/>
      <c r="DT101" s="221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221"/>
      <c r="EE101" s="221"/>
      <c r="EF101" s="221"/>
      <c r="EG101" s="221"/>
      <c r="EH101" s="221"/>
      <c r="EI101" s="221"/>
      <c r="EJ101" s="221"/>
      <c r="EK101" s="221"/>
      <c r="EL101" s="221"/>
      <c r="EM101" s="221"/>
      <c r="EN101" s="221"/>
      <c r="EO101" s="221"/>
      <c r="EP101" s="221"/>
    </row>
    <row r="102" spans="71:146" ht="17">
      <c r="BS102"/>
      <c r="CL102" s="8">
        <v>111</v>
      </c>
      <c r="CM102" s="8">
        <v>110</v>
      </c>
      <c r="CO102"/>
      <c r="CS102" s="221">
        <v>643</v>
      </c>
      <c r="CT102" s="221">
        <v>2</v>
      </c>
      <c r="CU102" s="221">
        <v>26</v>
      </c>
      <c r="DB102" s="221">
        <v>759</v>
      </c>
      <c r="DC102" s="221"/>
      <c r="DD102" s="221"/>
      <c r="DE102" s="221"/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221"/>
      <c r="DP102" s="221"/>
      <c r="DQ102" s="221"/>
      <c r="DR102" s="221"/>
      <c r="DS102" s="221"/>
      <c r="DT102" s="221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221"/>
      <c r="EE102" s="221"/>
      <c r="EF102" s="221"/>
      <c r="EG102" s="221"/>
      <c r="EH102" s="221"/>
      <c r="EI102" s="221"/>
      <c r="EJ102" s="221"/>
      <c r="EK102" s="221"/>
      <c r="EL102" s="221"/>
      <c r="EM102" s="221"/>
      <c r="EN102" s="221"/>
      <c r="EO102" s="221"/>
      <c r="EP102" s="221"/>
    </row>
    <row r="103" spans="71:146" ht="17">
      <c r="BS103"/>
      <c r="CL103" s="8">
        <v>111</v>
      </c>
      <c r="CM103" s="8">
        <v>110</v>
      </c>
      <c r="CO103"/>
      <c r="CS103" s="221">
        <v>642</v>
      </c>
      <c r="CT103" s="221">
        <v>3</v>
      </c>
      <c r="CU103" s="221">
        <v>27</v>
      </c>
      <c r="DB103" s="221">
        <v>760</v>
      </c>
      <c r="DC103" s="221"/>
      <c r="DD103" s="221"/>
      <c r="DE103" s="221"/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221"/>
      <c r="DP103" s="221"/>
      <c r="DQ103" s="221"/>
      <c r="DR103" s="221"/>
      <c r="DS103" s="221"/>
      <c r="DT103" s="221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221"/>
      <c r="EE103" s="221"/>
      <c r="EF103" s="221"/>
      <c r="EG103" s="221"/>
      <c r="EH103" s="221"/>
      <c r="EI103" s="221"/>
      <c r="EJ103" s="221"/>
      <c r="EK103" s="221"/>
      <c r="EL103" s="221"/>
      <c r="EM103" s="221"/>
      <c r="EN103" s="221"/>
      <c r="EO103" s="221"/>
      <c r="EP103" s="221"/>
    </row>
    <row r="104" spans="71:146" ht="17">
      <c r="BS104"/>
      <c r="CL104" s="8">
        <v>112</v>
      </c>
      <c r="CM104" s="8">
        <v>110</v>
      </c>
      <c r="CO104"/>
      <c r="CS104" s="221">
        <v>641</v>
      </c>
      <c r="CT104" s="221">
        <v>3</v>
      </c>
      <c r="CU104" s="221">
        <v>27</v>
      </c>
      <c r="DB104" s="221">
        <v>761</v>
      </c>
      <c r="DC104" s="221"/>
      <c r="DD104" s="221"/>
      <c r="DE104" s="221"/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221"/>
      <c r="DP104" s="221"/>
      <c r="DQ104" s="221"/>
      <c r="DR104" s="221"/>
      <c r="DS104" s="221"/>
      <c r="DT104" s="221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221"/>
      <c r="EE104" s="221"/>
      <c r="EF104" s="221"/>
      <c r="EG104" s="221"/>
      <c r="EH104" s="221"/>
      <c r="EI104" s="221"/>
      <c r="EJ104" s="221"/>
      <c r="EK104" s="221"/>
      <c r="EL104" s="221"/>
      <c r="EM104" s="221"/>
      <c r="EN104" s="221"/>
      <c r="EO104" s="221"/>
      <c r="EP104" s="221"/>
    </row>
    <row r="105" spans="71:146" ht="17">
      <c r="BS105"/>
      <c r="CL105" s="8">
        <v>113</v>
      </c>
      <c r="CM105" s="8">
        <v>110</v>
      </c>
      <c r="CO105"/>
      <c r="CS105" s="221">
        <v>640</v>
      </c>
      <c r="CT105" s="221">
        <v>3</v>
      </c>
      <c r="CU105" s="221">
        <v>27</v>
      </c>
      <c r="DB105" s="221">
        <v>762</v>
      </c>
      <c r="DC105" s="221"/>
      <c r="DD105" s="221"/>
      <c r="DE105" s="221"/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221"/>
      <c r="DP105" s="221"/>
      <c r="DQ105" s="221"/>
      <c r="DR105" s="221"/>
      <c r="DS105" s="221"/>
      <c r="DT105" s="221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221"/>
      <c r="EE105" s="221"/>
      <c r="EF105" s="221"/>
      <c r="EG105" s="221"/>
      <c r="EH105" s="221"/>
      <c r="EI105" s="221"/>
      <c r="EJ105" s="221"/>
      <c r="EK105" s="221"/>
      <c r="EL105" s="221"/>
      <c r="EM105" s="221"/>
      <c r="EN105" s="221"/>
      <c r="EO105" s="221"/>
      <c r="EP105" s="221"/>
    </row>
    <row r="106" spans="71:146" ht="17">
      <c r="BS106"/>
      <c r="CL106" s="8">
        <v>113</v>
      </c>
      <c r="CM106" s="8">
        <v>110</v>
      </c>
      <c r="CO106"/>
      <c r="CS106" s="221">
        <v>639</v>
      </c>
      <c r="CT106" s="221">
        <v>6</v>
      </c>
      <c r="CU106" s="221">
        <v>29</v>
      </c>
      <c r="DB106" s="221">
        <v>763</v>
      </c>
      <c r="DC106" s="221"/>
      <c r="DD106" s="221"/>
      <c r="DE106" s="221"/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221"/>
      <c r="DP106" s="221"/>
      <c r="DQ106" s="221"/>
      <c r="DR106" s="221"/>
      <c r="DS106" s="221"/>
      <c r="DT106" s="221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221"/>
      <c r="EE106" s="221"/>
      <c r="EF106" s="221"/>
      <c r="EG106" s="221"/>
      <c r="EH106" s="221"/>
      <c r="EI106" s="221"/>
      <c r="EJ106" s="221"/>
      <c r="EK106" s="221"/>
      <c r="EL106" s="221"/>
      <c r="EM106" s="221"/>
      <c r="EN106" s="221"/>
      <c r="EO106" s="221"/>
      <c r="EP106" s="221"/>
    </row>
    <row r="107" spans="71:146" ht="17">
      <c r="BS107"/>
      <c r="CL107" s="8">
        <v>114</v>
      </c>
      <c r="CM107" s="8">
        <v>110</v>
      </c>
      <c r="CO107"/>
      <c r="CS107" s="221">
        <v>638</v>
      </c>
      <c r="CT107" s="221">
        <v>2</v>
      </c>
      <c r="CU107" s="221">
        <v>29</v>
      </c>
      <c r="DB107" s="221">
        <v>764</v>
      </c>
      <c r="DC107" s="221"/>
      <c r="DD107" s="221"/>
      <c r="DE107" s="221"/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221"/>
      <c r="DP107" s="221"/>
      <c r="DQ107" s="221"/>
      <c r="DR107" s="221"/>
      <c r="DS107" s="221"/>
      <c r="DT107" s="221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221"/>
      <c r="EE107" s="221"/>
      <c r="EF107" s="221"/>
      <c r="EG107" s="221"/>
      <c r="EH107" s="221"/>
      <c r="EI107" s="221"/>
      <c r="EJ107" s="221"/>
      <c r="EK107" s="221"/>
      <c r="EL107" s="221"/>
      <c r="EM107" s="221"/>
      <c r="EN107" s="221"/>
      <c r="EO107" s="221"/>
      <c r="EP107" s="221"/>
    </row>
    <row r="108" spans="71:146" ht="17">
      <c r="BS108"/>
      <c r="CL108" s="8">
        <v>114</v>
      </c>
      <c r="CM108" s="8">
        <v>110</v>
      </c>
      <c r="CO108"/>
      <c r="CS108" s="221">
        <v>637</v>
      </c>
      <c r="CT108" s="221">
        <v>1</v>
      </c>
      <c r="CU108" s="221">
        <v>29</v>
      </c>
      <c r="DB108" s="221">
        <v>765</v>
      </c>
      <c r="DC108" s="221"/>
      <c r="DD108" s="221"/>
      <c r="DE108" s="221"/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221"/>
      <c r="DP108" s="221"/>
      <c r="DQ108" s="221"/>
      <c r="DR108" s="221"/>
      <c r="DS108" s="221"/>
      <c r="DT108" s="221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221"/>
      <c r="EE108" s="221"/>
      <c r="EF108" s="221"/>
      <c r="EG108" s="221"/>
      <c r="EH108" s="221"/>
      <c r="EI108" s="221"/>
      <c r="EJ108" s="221"/>
      <c r="EK108" s="221"/>
      <c r="EL108" s="221"/>
      <c r="EM108" s="221"/>
      <c r="EN108" s="221"/>
      <c r="EO108" s="221"/>
      <c r="EP108" s="221"/>
    </row>
    <row r="109" spans="71:146" ht="17">
      <c r="BS109"/>
      <c r="CL109" s="8">
        <v>114</v>
      </c>
      <c r="CM109" s="8">
        <v>110</v>
      </c>
      <c r="CO109"/>
      <c r="CS109" s="221">
        <v>636</v>
      </c>
      <c r="CT109" s="221">
        <v>6</v>
      </c>
      <c r="CU109" s="221">
        <v>30</v>
      </c>
      <c r="DB109" s="221">
        <v>766</v>
      </c>
      <c r="DC109" s="221"/>
      <c r="DD109" s="221"/>
      <c r="DE109" s="221"/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221"/>
      <c r="DP109" s="221"/>
      <c r="DQ109" s="221"/>
      <c r="DR109" s="221"/>
      <c r="DS109" s="221"/>
      <c r="DT109" s="221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221"/>
      <c r="EE109" s="221"/>
      <c r="EF109" s="221"/>
      <c r="EG109" s="221"/>
      <c r="EH109" s="221"/>
      <c r="EI109" s="221"/>
      <c r="EJ109" s="221"/>
      <c r="EK109" s="221"/>
      <c r="EL109" s="221"/>
      <c r="EM109" s="221"/>
      <c r="EN109" s="221"/>
      <c r="EO109" s="221"/>
      <c r="EP109" s="221"/>
    </row>
    <row r="110" spans="71:146" ht="17">
      <c r="BS110"/>
      <c r="CL110" s="8">
        <v>114</v>
      </c>
      <c r="CM110" s="8">
        <v>110</v>
      </c>
      <c r="CO110"/>
      <c r="CS110" s="221">
        <v>635</v>
      </c>
      <c r="CT110" s="221">
        <v>3</v>
      </c>
      <c r="CU110" s="221">
        <v>30</v>
      </c>
      <c r="DB110" s="221">
        <v>767</v>
      </c>
      <c r="DC110" s="221"/>
      <c r="DD110" s="221"/>
      <c r="DE110" s="221"/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221"/>
      <c r="DP110" s="221"/>
      <c r="DQ110" s="221"/>
      <c r="DR110" s="221"/>
      <c r="DS110" s="221"/>
      <c r="DT110" s="221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221"/>
      <c r="EE110" s="221"/>
      <c r="EF110" s="221"/>
      <c r="EG110" s="221"/>
      <c r="EH110" s="221"/>
      <c r="EI110" s="221"/>
      <c r="EJ110" s="221"/>
      <c r="EK110" s="221"/>
      <c r="EL110" s="221"/>
      <c r="EM110" s="221"/>
      <c r="EN110" s="221"/>
      <c r="EO110" s="221"/>
      <c r="EP110" s="221"/>
    </row>
    <row r="111" spans="71:146" ht="17">
      <c r="BS111"/>
      <c r="CL111" s="8">
        <v>114</v>
      </c>
      <c r="CM111" s="8">
        <v>110</v>
      </c>
      <c r="CO111"/>
      <c r="CS111" s="221">
        <v>634</v>
      </c>
      <c r="CT111" s="221">
        <v>2</v>
      </c>
      <c r="CU111" s="221">
        <v>28</v>
      </c>
      <c r="DB111" s="221">
        <v>768</v>
      </c>
      <c r="DC111" s="221"/>
      <c r="DD111" s="221"/>
      <c r="DE111" s="221"/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221"/>
      <c r="DP111" s="221"/>
      <c r="DQ111" s="221"/>
      <c r="DR111" s="221"/>
      <c r="DS111" s="221"/>
      <c r="DT111" s="221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221"/>
      <c r="EE111" s="221"/>
      <c r="EF111" s="221"/>
      <c r="EG111" s="221"/>
      <c r="EH111" s="221"/>
      <c r="EI111" s="221"/>
      <c r="EJ111" s="221"/>
      <c r="EK111" s="221"/>
      <c r="EL111" s="221"/>
      <c r="EM111" s="221"/>
      <c r="EN111" s="221"/>
      <c r="EO111" s="221"/>
      <c r="EP111" s="221"/>
    </row>
    <row r="112" spans="71:146" ht="17">
      <c r="BS112"/>
      <c r="CL112" s="8">
        <v>114</v>
      </c>
      <c r="CM112" s="8">
        <v>110</v>
      </c>
      <c r="CO112"/>
      <c r="CS112" s="221">
        <v>633</v>
      </c>
      <c r="CT112" s="221">
        <v>4</v>
      </c>
      <c r="CU112" s="221">
        <v>29</v>
      </c>
      <c r="DB112" s="221">
        <v>769</v>
      </c>
      <c r="DC112" s="221"/>
      <c r="DD112" s="221"/>
      <c r="DE112" s="221"/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221"/>
      <c r="DP112" s="221"/>
      <c r="DQ112" s="221"/>
      <c r="DR112" s="221"/>
      <c r="DS112" s="221"/>
      <c r="DT112" s="221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221"/>
      <c r="EE112" s="221"/>
      <c r="EF112" s="221"/>
      <c r="EG112" s="221"/>
      <c r="EH112" s="221"/>
      <c r="EI112" s="221"/>
      <c r="EJ112" s="221"/>
      <c r="EK112" s="221"/>
      <c r="EL112" s="221"/>
      <c r="EM112" s="221"/>
      <c r="EN112" s="221"/>
      <c r="EO112" s="221"/>
      <c r="EP112" s="221"/>
    </row>
    <row r="113" spans="71:146" ht="17">
      <c r="BS113"/>
      <c r="CL113" s="8">
        <v>114</v>
      </c>
      <c r="CM113" s="8">
        <v>110</v>
      </c>
      <c r="CO113"/>
      <c r="CS113" s="221">
        <v>632</v>
      </c>
      <c r="CT113" s="221">
        <v>5</v>
      </c>
      <c r="CU113" s="221">
        <v>29</v>
      </c>
      <c r="DB113" s="221">
        <v>770</v>
      </c>
      <c r="DC113" s="221"/>
      <c r="DD113" s="221"/>
      <c r="DE113" s="221"/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221"/>
      <c r="DP113" s="221"/>
      <c r="DQ113" s="221"/>
      <c r="DR113" s="221"/>
      <c r="DS113" s="221"/>
      <c r="DT113" s="221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221"/>
      <c r="EE113" s="221"/>
      <c r="EF113" s="221"/>
      <c r="EG113" s="221"/>
      <c r="EH113" s="221"/>
      <c r="EI113" s="221"/>
      <c r="EJ113" s="221"/>
      <c r="EK113" s="221"/>
      <c r="EL113" s="221"/>
      <c r="EM113" s="221"/>
      <c r="EN113" s="221"/>
      <c r="EO113" s="221"/>
      <c r="EP113" s="221"/>
    </row>
    <row r="114" spans="71:146" ht="17">
      <c r="BS114"/>
      <c r="CL114" s="8">
        <v>114</v>
      </c>
      <c r="CM114" s="8">
        <v>110</v>
      </c>
      <c r="CO114"/>
      <c r="CS114" s="221">
        <v>631</v>
      </c>
      <c r="CT114" s="221">
        <v>4</v>
      </c>
      <c r="CU114" s="221">
        <v>30</v>
      </c>
      <c r="DB114" s="221">
        <v>771</v>
      </c>
      <c r="DC114" s="221"/>
      <c r="DD114" s="221"/>
      <c r="DE114" s="221"/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221"/>
      <c r="DP114" s="221"/>
      <c r="DQ114" s="221"/>
      <c r="DR114" s="221"/>
      <c r="DS114" s="221"/>
      <c r="DT114" s="221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221"/>
      <c r="EE114" s="221"/>
      <c r="EF114" s="221"/>
      <c r="EG114" s="221"/>
      <c r="EH114" s="221"/>
      <c r="EI114" s="221"/>
      <c r="EJ114" s="221"/>
      <c r="EK114" s="221"/>
      <c r="EL114" s="221"/>
      <c r="EM114" s="221"/>
      <c r="EN114" s="221"/>
      <c r="EO114" s="221"/>
      <c r="EP114" s="221"/>
    </row>
    <row r="115" spans="71:146" ht="17">
      <c r="BS115"/>
      <c r="CL115" s="8">
        <v>115</v>
      </c>
      <c r="CM115" s="8">
        <v>110</v>
      </c>
      <c r="CO115"/>
      <c r="CS115" s="221">
        <v>630</v>
      </c>
      <c r="CT115" s="221">
        <v>3</v>
      </c>
      <c r="CU115" s="221">
        <v>28</v>
      </c>
      <c r="DB115" s="221">
        <v>772</v>
      </c>
      <c r="DC115" s="221"/>
      <c r="DD115" s="221"/>
      <c r="DE115" s="221"/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221"/>
      <c r="DP115" s="221"/>
      <c r="DQ115" s="221"/>
      <c r="DR115" s="221"/>
      <c r="DS115" s="221"/>
      <c r="DT115" s="221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221"/>
      <c r="EE115" s="221"/>
      <c r="EF115" s="221"/>
      <c r="EG115" s="221"/>
      <c r="EH115" s="221"/>
      <c r="EI115" s="221"/>
      <c r="EJ115" s="221"/>
      <c r="EK115" s="221"/>
      <c r="EL115" s="221"/>
      <c r="EM115" s="221"/>
      <c r="EN115" s="221"/>
      <c r="EO115" s="221"/>
      <c r="EP115" s="221"/>
    </row>
    <row r="116" spans="71:146" ht="17">
      <c r="BS116"/>
      <c r="CL116" s="8">
        <v>115</v>
      </c>
      <c r="CM116" s="8">
        <v>110</v>
      </c>
      <c r="CO116"/>
      <c r="CS116" s="221">
        <v>629</v>
      </c>
      <c r="CT116" s="182">
        <v>2</v>
      </c>
      <c r="CU116" s="182">
        <v>26</v>
      </c>
      <c r="DB116" s="221">
        <v>773</v>
      </c>
      <c r="DC116" s="221"/>
      <c r="DD116" s="221"/>
      <c r="DE116" s="221"/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221"/>
      <c r="DP116" s="221"/>
      <c r="DQ116" s="221"/>
      <c r="DR116" s="221"/>
      <c r="DS116" s="221"/>
      <c r="DT116" s="221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221"/>
      <c r="EE116" s="221"/>
      <c r="EF116" s="221"/>
      <c r="EG116" s="221"/>
      <c r="EH116" s="221"/>
      <c r="EI116" s="221"/>
      <c r="EJ116" s="221"/>
      <c r="EK116" s="221"/>
      <c r="EL116" s="221"/>
      <c r="EM116" s="221"/>
      <c r="EN116" s="221"/>
      <c r="EO116" s="221"/>
      <c r="EP116" s="221"/>
    </row>
    <row r="117" spans="71:146" ht="17">
      <c r="BS117"/>
      <c r="CL117" s="8">
        <v>115</v>
      </c>
      <c r="CM117" s="8">
        <v>110</v>
      </c>
      <c r="CO117"/>
      <c r="CS117" s="221">
        <v>628</v>
      </c>
      <c r="CT117" s="182">
        <v>3</v>
      </c>
      <c r="CU117" s="182">
        <v>25</v>
      </c>
      <c r="DB117" s="221">
        <v>774</v>
      </c>
      <c r="DC117" s="221"/>
      <c r="DD117" s="221"/>
      <c r="DE117" s="221"/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221"/>
      <c r="DP117" s="221"/>
      <c r="DQ117" s="221"/>
      <c r="DR117" s="221"/>
      <c r="DS117" s="221"/>
      <c r="DT117" s="221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221"/>
      <c r="EE117" s="221"/>
      <c r="EF117" s="221"/>
      <c r="EG117" s="221"/>
      <c r="EH117" s="221"/>
      <c r="EI117" s="221"/>
      <c r="EJ117" s="221"/>
      <c r="EK117" s="221"/>
      <c r="EL117" s="221"/>
      <c r="EM117" s="221"/>
      <c r="EN117" s="221"/>
      <c r="EO117" s="221"/>
      <c r="EP117" s="221"/>
    </row>
    <row r="118" spans="71:146" ht="17">
      <c r="BS118"/>
      <c r="CL118" s="8">
        <v>116</v>
      </c>
      <c r="CM118" s="8">
        <v>110</v>
      </c>
      <c r="CO118"/>
      <c r="CS118" s="221">
        <v>627</v>
      </c>
      <c r="CT118" s="182">
        <v>4</v>
      </c>
      <c r="CU118" s="182">
        <v>26</v>
      </c>
      <c r="DB118" s="221">
        <v>775</v>
      </c>
      <c r="DC118" s="221"/>
      <c r="DD118" s="221"/>
      <c r="DE118" s="221"/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221"/>
      <c r="DP118" s="221"/>
      <c r="DQ118" s="221"/>
      <c r="DR118" s="221"/>
      <c r="DS118" s="221"/>
      <c r="DT118" s="221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221"/>
      <c r="EE118" s="221"/>
      <c r="EF118" s="221"/>
      <c r="EG118" s="221"/>
      <c r="EH118" s="221"/>
      <c r="EI118" s="221"/>
      <c r="EJ118" s="221"/>
      <c r="EK118" s="221"/>
      <c r="EL118" s="221"/>
      <c r="EM118" s="221"/>
      <c r="EN118" s="221"/>
      <c r="EO118" s="221"/>
      <c r="EP118" s="221"/>
    </row>
    <row r="119" spans="71:146" ht="17">
      <c r="BS119"/>
      <c r="CL119" s="8">
        <v>116</v>
      </c>
      <c r="CM119" s="8">
        <v>110</v>
      </c>
      <c r="CO119"/>
      <c r="CS119" s="221">
        <v>626</v>
      </c>
      <c r="CT119" s="182">
        <v>4</v>
      </c>
      <c r="CU119" s="182">
        <v>28</v>
      </c>
      <c r="DB119" s="221">
        <v>776</v>
      </c>
      <c r="DC119" s="221"/>
      <c r="DD119" s="221"/>
      <c r="DE119" s="221"/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221"/>
      <c r="DP119" s="221"/>
      <c r="DQ119" s="221"/>
      <c r="DR119" s="221"/>
      <c r="DS119" s="221"/>
      <c r="DT119" s="221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221"/>
      <c r="EE119" s="221"/>
      <c r="EF119" s="221"/>
      <c r="EG119" s="221"/>
      <c r="EH119" s="221"/>
      <c r="EI119" s="221"/>
      <c r="EJ119" s="221"/>
      <c r="EK119" s="221"/>
      <c r="EL119" s="221"/>
      <c r="EM119" s="221"/>
      <c r="EN119" s="221"/>
      <c r="EO119" s="221"/>
      <c r="EP119" s="221"/>
    </row>
    <row r="120" spans="71:146" ht="17">
      <c r="BS120"/>
      <c r="CL120" s="8">
        <v>116</v>
      </c>
      <c r="CM120" s="8">
        <v>110</v>
      </c>
      <c r="CO120"/>
      <c r="CS120" s="221">
        <v>625</v>
      </c>
      <c r="CT120" s="182">
        <v>4</v>
      </c>
      <c r="CU120" s="182">
        <v>28</v>
      </c>
      <c r="DB120" s="221">
        <v>777</v>
      </c>
      <c r="DC120" s="221"/>
      <c r="DD120" s="221"/>
      <c r="DE120" s="221"/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221"/>
      <c r="DP120" s="221"/>
      <c r="DQ120" s="221"/>
      <c r="DR120" s="221"/>
      <c r="DS120" s="221"/>
      <c r="DT120" s="221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221"/>
      <c r="EE120" s="221"/>
      <c r="EF120" s="221"/>
      <c r="EG120" s="221"/>
      <c r="EH120" s="221"/>
      <c r="EI120" s="221"/>
      <c r="EJ120" s="221"/>
      <c r="EK120" s="221"/>
      <c r="EL120" s="221"/>
      <c r="EM120" s="221"/>
      <c r="EN120" s="221"/>
      <c r="EO120" s="221"/>
      <c r="EP120" s="221"/>
    </row>
    <row r="121" spans="71:146" ht="17">
      <c r="BS121"/>
      <c r="CL121" s="8">
        <v>116</v>
      </c>
      <c r="CM121" s="8">
        <v>110</v>
      </c>
      <c r="CO121"/>
      <c r="CS121" s="221">
        <v>624</v>
      </c>
      <c r="CT121" s="182">
        <v>5</v>
      </c>
      <c r="CU121" s="182">
        <v>29</v>
      </c>
      <c r="DB121" s="221">
        <v>778</v>
      </c>
      <c r="DC121" s="221"/>
      <c r="DD121" s="221"/>
      <c r="DE121" s="221"/>
      <c r="DF121" s="221"/>
      <c r="DG121" s="221"/>
      <c r="DH121" s="221"/>
      <c r="DI121" s="221"/>
      <c r="DJ121" s="221"/>
      <c r="DK121" s="221"/>
      <c r="DL121" s="221"/>
      <c r="DM121" s="221"/>
      <c r="DN121" s="221"/>
      <c r="DO121" s="221"/>
      <c r="DP121" s="221"/>
      <c r="DQ121" s="221"/>
      <c r="DR121" s="221"/>
      <c r="DS121" s="221"/>
      <c r="DT121" s="221"/>
      <c r="DU121" s="221"/>
      <c r="DV121" s="221"/>
      <c r="DW121" s="221"/>
      <c r="DX121" s="221"/>
      <c r="DY121" s="221"/>
      <c r="DZ121" s="221"/>
      <c r="EA121" s="221"/>
      <c r="EB121" s="221"/>
      <c r="EC121" s="221"/>
      <c r="ED121" s="221"/>
      <c r="EE121" s="221"/>
      <c r="EF121" s="221"/>
      <c r="EG121" s="221"/>
      <c r="EH121" s="221"/>
      <c r="EI121" s="221"/>
      <c r="EJ121" s="221"/>
      <c r="EK121" s="221"/>
      <c r="EL121" s="221"/>
      <c r="EM121" s="221"/>
      <c r="EN121" s="221"/>
      <c r="EO121" s="221"/>
      <c r="EP121" s="221"/>
    </row>
    <row r="122" spans="71:146" ht="17">
      <c r="BS122"/>
      <c r="CL122" s="8">
        <v>116</v>
      </c>
      <c r="CM122" s="8">
        <v>110</v>
      </c>
      <c r="CO122"/>
      <c r="CS122" s="221">
        <v>623</v>
      </c>
      <c r="CT122" s="182">
        <v>3</v>
      </c>
      <c r="CU122" s="182">
        <v>26</v>
      </c>
      <c r="DB122" s="221">
        <v>779</v>
      </c>
      <c r="DC122" s="221"/>
      <c r="DD122" s="221"/>
      <c r="DE122" s="221"/>
      <c r="DF122" s="221"/>
      <c r="DG122" s="221"/>
      <c r="DH122" s="221"/>
      <c r="DI122" s="221"/>
      <c r="DJ122" s="221"/>
      <c r="DK122" s="221"/>
      <c r="DL122" s="221"/>
      <c r="DM122" s="221"/>
      <c r="DN122" s="221"/>
      <c r="DO122" s="221"/>
      <c r="DP122" s="221"/>
      <c r="DQ122" s="221"/>
      <c r="DR122" s="221"/>
      <c r="DS122" s="221"/>
      <c r="DT122" s="221"/>
      <c r="DU122" s="221"/>
      <c r="DV122" s="221"/>
      <c r="DW122" s="221"/>
      <c r="DX122" s="221"/>
      <c r="DY122" s="221"/>
      <c r="DZ122" s="221"/>
      <c r="EA122" s="221"/>
      <c r="EB122" s="221"/>
      <c r="EC122" s="221"/>
      <c r="ED122" s="221"/>
      <c r="EE122" s="221"/>
      <c r="EF122" s="221"/>
      <c r="EG122" s="221"/>
      <c r="EH122" s="221"/>
      <c r="EI122" s="221"/>
      <c r="EJ122" s="221"/>
      <c r="EK122" s="221"/>
      <c r="EL122" s="221"/>
      <c r="EM122" s="221"/>
      <c r="EN122" s="221"/>
      <c r="EO122" s="221"/>
      <c r="EP122" s="221"/>
    </row>
    <row r="123" spans="71:146" ht="17">
      <c r="BS123"/>
      <c r="CL123" s="8">
        <v>116</v>
      </c>
      <c r="CM123" s="8">
        <v>110</v>
      </c>
      <c r="CO123"/>
      <c r="CS123" s="221">
        <v>622</v>
      </c>
      <c r="CT123" s="182">
        <v>4</v>
      </c>
      <c r="CU123" s="182">
        <v>27</v>
      </c>
      <c r="DB123" s="221">
        <v>780</v>
      </c>
      <c r="DC123" s="221"/>
      <c r="DD123" s="221"/>
      <c r="DE123" s="221"/>
      <c r="DF123" s="221"/>
      <c r="DG123" s="221"/>
      <c r="DH123" s="221"/>
      <c r="DI123" s="221"/>
      <c r="DJ123" s="221"/>
      <c r="DK123" s="221"/>
      <c r="DL123" s="221"/>
      <c r="DM123" s="221"/>
      <c r="DN123" s="221"/>
      <c r="DO123" s="221"/>
      <c r="DP123" s="221"/>
      <c r="DQ123" s="221"/>
      <c r="DR123" s="221"/>
      <c r="DS123" s="221"/>
      <c r="DT123" s="221"/>
      <c r="DU123" s="221"/>
      <c r="DV123" s="221"/>
      <c r="DW123" s="221"/>
      <c r="DX123" s="221"/>
      <c r="DY123" s="221"/>
      <c r="DZ123" s="221"/>
      <c r="EA123" s="221"/>
      <c r="EB123" s="221"/>
      <c r="EC123" s="221"/>
      <c r="ED123" s="221"/>
      <c r="EE123" s="221"/>
      <c r="EF123" s="221"/>
      <c r="EG123" s="221"/>
      <c r="EH123" s="221"/>
      <c r="EI123" s="221"/>
      <c r="EJ123" s="221"/>
      <c r="EK123" s="221"/>
      <c r="EL123" s="221"/>
      <c r="EM123" s="221"/>
      <c r="EN123" s="221"/>
      <c r="EO123" s="221"/>
      <c r="EP123" s="221"/>
    </row>
    <row r="124" spans="71:146" ht="17">
      <c r="BS124"/>
      <c r="CL124" s="8">
        <v>116</v>
      </c>
      <c r="CM124" s="8">
        <v>110</v>
      </c>
      <c r="CO124"/>
      <c r="CS124" s="221">
        <v>621</v>
      </c>
      <c r="CT124" s="182">
        <v>4</v>
      </c>
      <c r="CU124" s="182">
        <v>25</v>
      </c>
      <c r="DB124" s="221">
        <v>781</v>
      </c>
      <c r="DC124" s="221"/>
      <c r="DD124" s="221"/>
      <c r="DE124" s="221"/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221"/>
      <c r="DP124" s="221"/>
      <c r="DQ124" s="221"/>
      <c r="DR124" s="221"/>
      <c r="DS124" s="221"/>
      <c r="DT124" s="221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221"/>
      <c r="EE124" s="221"/>
      <c r="EF124" s="221"/>
      <c r="EG124" s="221"/>
      <c r="EH124" s="221"/>
      <c r="EI124" s="221"/>
      <c r="EJ124" s="221"/>
      <c r="EK124" s="221"/>
      <c r="EL124" s="221"/>
      <c r="EM124" s="221"/>
      <c r="EN124" s="221"/>
      <c r="EO124" s="221"/>
      <c r="EP124" s="221"/>
    </row>
    <row r="125" spans="71:146" ht="17">
      <c r="BS125"/>
      <c r="CL125" s="8">
        <v>117</v>
      </c>
      <c r="CM125" s="8">
        <v>110</v>
      </c>
      <c r="CO125"/>
      <c r="CS125" s="221">
        <v>620</v>
      </c>
      <c r="CT125" s="182">
        <v>3</v>
      </c>
      <c r="CU125" s="182">
        <v>26</v>
      </c>
      <c r="DB125" s="221">
        <v>782</v>
      </c>
      <c r="DC125" s="221"/>
      <c r="DD125" s="221"/>
      <c r="DE125" s="221"/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221"/>
      <c r="DP125" s="221"/>
      <c r="DQ125" s="221"/>
      <c r="DR125" s="221"/>
      <c r="DS125" s="221"/>
      <c r="DT125" s="221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221"/>
      <c r="EE125" s="221"/>
      <c r="EF125" s="221"/>
      <c r="EG125" s="221"/>
      <c r="EH125" s="221"/>
      <c r="EI125" s="221"/>
      <c r="EJ125" s="221"/>
      <c r="EK125" s="221"/>
      <c r="EL125" s="221"/>
      <c r="EM125" s="221"/>
      <c r="EN125" s="221"/>
      <c r="EO125" s="221"/>
      <c r="EP125" s="221"/>
    </row>
    <row r="126" spans="71:146" ht="17">
      <c r="BS126"/>
      <c r="CL126" s="8">
        <v>117</v>
      </c>
      <c r="CM126" s="8">
        <v>110</v>
      </c>
      <c r="CO126"/>
      <c r="CS126" s="221">
        <v>619</v>
      </c>
      <c r="CT126" s="182">
        <v>6</v>
      </c>
      <c r="CU126" s="182">
        <v>25</v>
      </c>
      <c r="DB126" s="221">
        <v>783</v>
      </c>
      <c r="DC126" s="221"/>
      <c r="DD126" s="221"/>
      <c r="DE126" s="221"/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221"/>
      <c r="DP126" s="221"/>
      <c r="DQ126" s="221"/>
      <c r="DR126" s="221"/>
      <c r="DS126" s="221"/>
      <c r="DT126" s="221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221"/>
      <c r="EE126" s="221"/>
      <c r="EF126" s="221"/>
      <c r="EG126" s="221"/>
      <c r="EH126" s="221"/>
      <c r="EI126" s="221"/>
      <c r="EJ126" s="221"/>
      <c r="EK126" s="221"/>
      <c r="EL126" s="221"/>
      <c r="EM126" s="221"/>
      <c r="EN126" s="221"/>
      <c r="EO126" s="221"/>
      <c r="EP126" s="221"/>
    </row>
    <row r="127" spans="71:146" ht="17">
      <c r="BS127"/>
      <c r="CL127" s="8">
        <v>117</v>
      </c>
      <c r="CM127" s="8">
        <v>110</v>
      </c>
      <c r="CO127"/>
      <c r="CS127" s="221">
        <v>618</v>
      </c>
      <c r="CT127" s="182">
        <v>2</v>
      </c>
      <c r="CU127" s="182">
        <v>24</v>
      </c>
      <c r="DB127" s="221">
        <v>784</v>
      </c>
      <c r="DC127" s="221"/>
      <c r="DD127" s="221"/>
      <c r="DE127" s="221"/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221"/>
      <c r="DP127" s="221"/>
      <c r="DQ127" s="221"/>
      <c r="DR127" s="221"/>
      <c r="DS127" s="221"/>
      <c r="DT127" s="221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221"/>
      <c r="EE127" s="221"/>
      <c r="EF127" s="221"/>
      <c r="EG127" s="221"/>
      <c r="EH127" s="221"/>
      <c r="EI127" s="221"/>
      <c r="EJ127" s="221"/>
      <c r="EK127" s="221"/>
      <c r="EL127" s="221"/>
      <c r="EM127" s="221"/>
      <c r="EN127" s="221"/>
      <c r="EO127" s="221"/>
      <c r="EP127" s="221"/>
    </row>
    <row r="128" spans="71:146" ht="17">
      <c r="BS128"/>
      <c r="CL128" s="8">
        <v>117</v>
      </c>
      <c r="CM128" s="8">
        <v>110</v>
      </c>
      <c r="CO128"/>
      <c r="CS128" s="221">
        <v>617</v>
      </c>
      <c r="CT128" s="182">
        <v>3</v>
      </c>
      <c r="CU128" s="182">
        <v>22</v>
      </c>
      <c r="DB128" s="221">
        <v>785</v>
      </c>
      <c r="DC128" s="221"/>
      <c r="DD128" s="221"/>
      <c r="DE128" s="221"/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221"/>
      <c r="DP128" s="221"/>
      <c r="DQ128" s="221"/>
      <c r="DR128" s="221"/>
      <c r="DS128" s="221"/>
      <c r="DT128" s="221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221"/>
      <c r="EE128" s="221"/>
      <c r="EF128" s="221"/>
      <c r="EG128" s="221"/>
      <c r="EH128" s="221"/>
      <c r="EI128" s="221"/>
      <c r="EJ128" s="221"/>
      <c r="EK128" s="221"/>
      <c r="EL128" s="221"/>
      <c r="EM128" s="221"/>
      <c r="EN128" s="221"/>
      <c r="EO128" s="221"/>
      <c r="EP128" s="221"/>
    </row>
    <row r="129" spans="71:146" ht="17">
      <c r="BS129"/>
      <c r="CL129" s="8">
        <v>117</v>
      </c>
      <c r="CM129" s="8">
        <v>110</v>
      </c>
      <c r="CO129"/>
      <c r="CS129" s="221">
        <v>616</v>
      </c>
      <c r="CT129" s="182">
        <v>5</v>
      </c>
      <c r="CU129" s="182">
        <v>25</v>
      </c>
      <c r="DB129" s="221">
        <v>786</v>
      </c>
      <c r="DC129" s="221"/>
      <c r="DD129" s="221"/>
      <c r="DE129" s="221"/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221"/>
      <c r="DP129" s="221"/>
      <c r="DQ129" s="221"/>
      <c r="DR129" s="221"/>
      <c r="DS129" s="221"/>
      <c r="DT129" s="221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221"/>
      <c r="EE129" s="221"/>
      <c r="EF129" s="221"/>
      <c r="EG129" s="221"/>
      <c r="EH129" s="221"/>
      <c r="EI129" s="221"/>
      <c r="EJ129" s="221"/>
      <c r="EK129" s="221"/>
      <c r="EL129" s="221"/>
      <c r="EM129" s="221"/>
      <c r="EN129" s="221"/>
      <c r="EO129" s="221"/>
      <c r="EP129" s="221"/>
    </row>
    <row r="130" spans="71:146" ht="17">
      <c r="BS130"/>
      <c r="CL130" s="8">
        <v>118</v>
      </c>
      <c r="CM130" s="8">
        <v>110</v>
      </c>
      <c r="CO130"/>
      <c r="CS130" s="221">
        <v>615</v>
      </c>
      <c r="CT130" s="182">
        <v>4</v>
      </c>
      <c r="CU130" s="182">
        <v>25</v>
      </c>
      <c r="DB130" s="221">
        <v>787</v>
      </c>
      <c r="DC130" s="221"/>
      <c r="DD130" s="221"/>
      <c r="DE130" s="221"/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221"/>
      <c r="DP130" s="221"/>
      <c r="DQ130" s="221"/>
      <c r="DR130" s="221"/>
      <c r="DS130" s="221"/>
      <c r="DT130" s="221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221"/>
      <c r="EE130" s="221"/>
      <c r="EF130" s="221"/>
      <c r="EG130" s="221"/>
      <c r="EH130" s="221"/>
      <c r="EI130" s="221"/>
      <c r="EJ130" s="221"/>
      <c r="EK130" s="221"/>
      <c r="EL130" s="221"/>
      <c r="EM130" s="221"/>
      <c r="EN130" s="221"/>
      <c r="EO130" s="221"/>
      <c r="EP130" s="221"/>
    </row>
    <row r="131" spans="71:146" ht="17">
      <c r="BS131"/>
      <c r="CL131" s="8">
        <v>118</v>
      </c>
      <c r="CM131" s="8">
        <v>110</v>
      </c>
      <c r="CO131"/>
      <c r="CS131" s="221">
        <v>614</v>
      </c>
      <c r="CT131" s="182">
        <v>5</v>
      </c>
      <c r="CU131" s="182">
        <v>26</v>
      </c>
      <c r="DB131" s="221">
        <v>788</v>
      </c>
      <c r="DC131" s="221"/>
      <c r="DD131" s="221"/>
      <c r="DE131" s="221"/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221"/>
      <c r="DP131" s="221"/>
      <c r="DQ131" s="221"/>
      <c r="DR131" s="221"/>
      <c r="DS131" s="221"/>
      <c r="DT131" s="221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221"/>
      <c r="EE131" s="221"/>
      <c r="EF131" s="221"/>
      <c r="EG131" s="221"/>
      <c r="EH131" s="221"/>
      <c r="EI131" s="221"/>
      <c r="EJ131" s="221"/>
      <c r="EK131" s="221"/>
      <c r="EL131" s="221"/>
      <c r="EM131" s="221"/>
      <c r="EN131" s="221"/>
      <c r="EO131" s="221"/>
      <c r="EP131" s="221"/>
    </row>
    <row r="132" spans="71:146" ht="17">
      <c r="BS132"/>
      <c r="CL132" s="8">
        <v>118</v>
      </c>
      <c r="CM132" s="8">
        <v>110</v>
      </c>
      <c r="CO132"/>
      <c r="CS132" s="221">
        <v>613</v>
      </c>
      <c r="CT132" s="182">
        <v>1</v>
      </c>
      <c r="CU132" s="182">
        <v>27</v>
      </c>
      <c r="DB132" s="221">
        <v>789</v>
      </c>
      <c r="DC132" s="221"/>
      <c r="DD132" s="221"/>
      <c r="DE132" s="221"/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221"/>
      <c r="DP132" s="221"/>
      <c r="DQ132" s="221"/>
      <c r="DR132" s="221"/>
      <c r="DS132" s="221"/>
      <c r="DT132" s="221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221"/>
      <c r="EE132" s="221"/>
      <c r="EF132" s="221"/>
      <c r="EG132" s="221"/>
      <c r="EH132" s="221"/>
      <c r="EI132" s="221"/>
      <c r="EJ132" s="221"/>
      <c r="EK132" s="221"/>
      <c r="EL132" s="221"/>
      <c r="EM132" s="221"/>
      <c r="EN132" s="221"/>
      <c r="EO132" s="221"/>
      <c r="EP132" s="221"/>
    </row>
    <row r="133" spans="71:146" ht="17">
      <c r="BS133"/>
      <c r="CL133" s="8">
        <v>119</v>
      </c>
      <c r="CM133" s="8">
        <v>110</v>
      </c>
      <c r="CO133"/>
      <c r="CS133" s="221">
        <v>612</v>
      </c>
      <c r="CT133" s="182">
        <v>5</v>
      </c>
      <c r="CU133" s="182">
        <v>26</v>
      </c>
      <c r="DB133" s="221">
        <v>790</v>
      </c>
      <c r="DC133" s="221"/>
      <c r="DD133" s="221"/>
      <c r="DE133" s="221"/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221"/>
      <c r="DP133" s="221"/>
      <c r="DQ133" s="221"/>
      <c r="DR133" s="221"/>
      <c r="DS133" s="221"/>
      <c r="DT133" s="221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221"/>
      <c r="EE133" s="221"/>
      <c r="EF133" s="221"/>
      <c r="EG133" s="221"/>
      <c r="EH133" s="221"/>
      <c r="EI133" s="221"/>
      <c r="EJ133" s="221"/>
      <c r="EK133" s="221"/>
      <c r="EL133" s="221"/>
      <c r="EM133" s="221"/>
      <c r="EN133" s="221"/>
      <c r="EO133" s="221"/>
      <c r="EP133" s="221"/>
    </row>
    <row r="134" spans="71:146" ht="17">
      <c r="BS134"/>
      <c r="CL134" s="8">
        <v>119</v>
      </c>
      <c r="CM134" s="8">
        <v>110</v>
      </c>
      <c r="CO134"/>
      <c r="CS134" s="221">
        <v>611</v>
      </c>
      <c r="CT134" s="182">
        <v>4</v>
      </c>
      <c r="CU134" s="182">
        <v>25</v>
      </c>
      <c r="DB134" s="221">
        <v>791</v>
      </c>
      <c r="DC134" s="221"/>
      <c r="DD134" s="221"/>
      <c r="DE134" s="221"/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221"/>
      <c r="DP134" s="221"/>
      <c r="DQ134" s="221"/>
      <c r="DR134" s="221"/>
      <c r="DS134" s="221"/>
      <c r="DT134" s="221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221"/>
      <c r="EE134" s="221"/>
      <c r="EF134" s="221"/>
      <c r="EG134" s="221"/>
      <c r="EH134" s="221"/>
      <c r="EI134" s="221"/>
      <c r="EJ134" s="221"/>
      <c r="EK134" s="221"/>
      <c r="EL134" s="221"/>
      <c r="EM134" s="221"/>
      <c r="EN134" s="221"/>
      <c r="EO134" s="221"/>
      <c r="EP134" s="221"/>
    </row>
    <row r="135" spans="71:146" ht="17">
      <c r="BS135"/>
      <c r="CL135" s="8">
        <v>120</v>
      </c>
      <c r="CM135" s="8">
        <v>120</v>
      </c>
      <c r="CO135"/>
      <c r="CS135" s="221">
        <v>610</v>
      </c>
      <c r="CT135" s="182">
        <v>4</v>
      </c>
      <c r="CU135" s="182">
        <v>26</v>
      </c>
      <c r="DB135" s="221">
        <v>792</v>
      </c>
      <c r="DC135" s="221"/>
      <c r="DD135" s="221"/>
      <c r="DE135" s="221"/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221"/>
      <c r="DP135" s="221"/>
      <c r="DQ135" s="221"/>
      <c r="DR135" s="221"/>
      <c r="DS135" s="221"/>
      <c r="DT135" s="221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221"/>
      <c r="EE135" s="221"/>
      <c r="EF135" s="221"/>
      <c r="EG135" s="221"/>
      <c r="EH135" s="221"/>
      <c r="EI135" s="221"/>
      <c r="EJ135" s="221"/>
      <c r="EK135" s="221"/>
      <c r="EL135" s="221"/>
      <c r="EM135" s="221"/>
      <c r="EN135" s="221"/>
      <c r="EO135" s="221"/>
      <c r="EP135" s="221"/>
    </row>
    <row r="136" spans="71:146" ht="17">
      <c r="BS136"/>
      <c r="CL136" s="8">
        <v>120</v>
      </c>
      <c r="CM136" s="8">
        <v>120</v>
      </c>
      <c r="CO136"/>
      <c r="CS136" s="221">
        <v>609</v>
      </c>
      <c r="CT136" s="182">
        <v>5</v>
      </c>
      <c r="CU136" s="182">
        <v>26</v>
      </c>
      <c r="DB136" s="221">
        <v>793</v>
      </c>
      <c r="DC136" s="221"/>
      <c r="DD136" s="221"/>
      <c r="DE136" s="221"/>
      <c r="DF136" s="221"/>
      <c r="DG136" s="221"/>
      <c r="DH136" s="221"/>
      <c r="DI136" s="221"/>
      <c r="DJ136" s="221"/>
      <c r="DK136" s="221"/>
      <c r="DL136" s="221"/>
      <c r="DM136" s="221"/>
      <c r="DN136" s="221"/>
      <c r="DO136" s="221"/>
      <c r="DP136" s="221"/>
      <c r="DQ136" s="221"/>
      <c r="DR136" s="221"/>
      <c r="DS136" s="221"/>
      <c r="DT136" s="221"/>
      <c r="DU136" s="221"/>
      <c r="DV136" s="221"/>
      <c r="DW136" s="221"/>
      <c r="DX136" s="221"/>
      <c r="DY136" s="221"/>
      <c r="DZ136" s="221"/>
      <c r="EA136" s="221"/>
      <c r="EB136" s="221"/>
      <c r="EC136" s="221"/>
      <c r="ED136" s="221"/>
      <c r="EE136" s="221"/>
      <c r="EF136" s="221"/>
      <c r="EG136" s="221"/>
      <c r="EH136" s="221"/>
      <c r="EI136" s="221"/>
      <c r="EJ136" s="221"/>
      <c r="EK136" s="221"/>
      <c r="EL136" s="221"/>
      <c r="EM136" s="221"/>
      <c r="EN136" s="221"/>
      <c r="EO136" s="221"/>
      <c r="EP136" s="221"/>
    </row>
    <row r="137" spans="71:146" ht="17">
      <c r="BS137"/>
      <c r="CL137" s="8">
        <v>120</v>
      </c>
      <c r="CM137" s="8">
        <v>120</v>
      </c>
      <c r="CO137"/>
      <c r="CS137" s="221">
        <v>608</v>
      </c>
      <c r="CT137" s="182">
        <v>2</v>
      </c>
      <c r="CU137" s="182">
        <v>23</v>
      </c>
      <c r="DB137" s="221">
        <v>794</v>
      </c>
      <c r="DC137" s="221"/>
      <c r="DD137" s="221"/>
      <c r="DE137" s="221"/>
      <c r="DF137" s="221"/>
      <c r="DG137" s="221"/>
      <c r="DH137" s="221"/>
      <c r="DI137" s="221"/>
      <c r="DJ137" s="221"/>
      <c r="DK137" s="221"/>
      <c r="DL137" s="221"/>
      <c r="DM137" s="221"/>
      <c r="DN137" s="221"/>
      <c r="DO137" s="221"/>
      <c r="DP137" s="221"/>
      <c r="DQ137" s="221"/>
      <c r="DR137" s="221"/>
      <c r="DS137" s="221"/>
      <c r="DT137" s="221"/>
      <c r="DU137" s="221"/>
      <c r="DV137" s="221"/>
      <c r="DW137" s="221"/>
      <c r="DX137" s="221"/>
      <c r="DY137" s="221"/>
      <c r="DZ137" s="221"/>
      <c r="EA137" s="221"/>
      <c r="EB137" s="221"/>
      <c r="EC137" s="221"/>
      <c r="ED137" s="221"/>
      <c r="EE137" s="221"/>
      <c r="EF137" s="221"/>
      <c r="EG137" s="221"/>
      <c r="EH137" s="221"/>
      <c r="EI137" s="221"/>
      <c r="EJ137" s="221"/>
      <c r="EK137" s="221"/>
      <c r="EL137" s="221"/>
      <c r="EM137" s="221"/>
      <c r="EN137" s="221"/>
      <c r="EO137" s="221"/>
      <c r="EP137" s="221"/>
    </row>
    <row r="138" spans="71:146" ht="17">
      <c r="BS138"/>
      <c r="CL138" s="8">
        <v>120</v>
      </c>
      <c r="CM138" s="8">
        <v>120</v>
      </c>
      <c r="CO138"/>
      <c r="CS138" s="221">
        <v>607</v>
      </c>
      <c r="CT138" s="2">
        <v>4</v>
      </c>
      <c r="CU138" s="2">
        <v>23</v>
      </c>
      <c r="DB138" s="221">
        <v>795</v>
      </c>
      <c r="DC138" s="221"/>
      <c r="DD138" s="221"/>
      <c r="DE138" s="221"/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221"/>
      <c r="DP138" s="221"/>
      <c r="DQ138" s="221"/>
      <c r="DR138" s="221"/>
      <c r="DS138" s="221"/>
      <c r="DT138" s="221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221"/>
      <c r="EE138" s="221"/>
      <c r="EF138" s="221"/>
      <c r="EG138" s="221"/>
      <c r="EH138" s="221"/>
      <c r="EI138" s="221"/>
      <c r="EJ138" s="221"/>
      <c r="EK138" s="221"/>
      <c r="EL138" s="221"/>
      <c r="EM138" s="221"/>
      <c r="EN138" s="221"/>
      <c r="EO138" s="221"/>
      <c r="EP138" s="221"/>
    </row>
    <row r="139" spans="71:146" ht="17">
      <c r="BS139"/>
      <c r="CL139" s="8">
        <v>120</v>
      </c>
      <c r="CM139" s="8">
        <v>120</v>
      </c>
      <c r="CO139"/>
      <c r="CS139" s="221">
        <v>606</v>
      </c>
      <c r="CT139" s="2">
        <v>3</v>
      </c>
      <c r="CU139" s="2">
        <v>23</v>
      </c>
      <c r="DB139" s="221">
        <v>796</v>
      </c>
      <c r="DC139" s="221"/>
      <c r="DD139" s="221"/>
      <c r="DE139" s="221"/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221"/>
      <c r="DP139" s="221"/>
      <c r="DQ139" s="221"/>
      <c r="DR139" s="221"/>
      <c r="DS139" s="221"/>
      <c r="DT139" s="221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221"/>
      <c r="EE139" s="221"/>
      <c r="EF139" s="221"/>
      <c r="EG139" s="221"/>
      <c r="EH139" s="221"/>
      <c r="EI139" s="221"/>
      <c r="EJ139" s="221"/>
      <c r="EK139" s="221"/>
      <c r="EL139" s="221"/>
      <c r="EM139" s="221"/>
      <c r="EN139" s="221"/>
      <c r="EO139" s="221"/>
      <c r="EP139" s="221"/>
    </row>
    <row r="140" spans="71:146" ht="17">
      <c r="BS140"/>
      <c r="CL140" s="8">
        <v>121</v>
      </c>
      <c r="CM140" s="8">
        <v>120</v>
      </c>
      <c r="CO140"/>
      <c r="CS140" s="221">
        <v>605</v>
      </c>
      <c r="CT140" s="2">
        <v>3</v>
      </c>
      <c r="CU140" s="2">
        <v>25</v>
      </c>
      <c r="DB140" s="221">
        <v>797</v>
      </c>
      <c r="DC140" s="221"/>
      <c r="DD140" s="221"/>
      <c r="DE140" s="221"/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221"/>
      <c r="DP140" s="221"/>
      <c r="DQ140" s="221"/>
      <c r="DR140" s="221"/>
      <c r="DS140" s="221"/>
      <c r="DT140" s="221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221"/>
      <c r="EE140" s="221"/>
      <c r="EF140" s="221"/>
      <c r="EG140" s="221"/>
      <c r="EH140" s="221"/>
      <c r="EI140" s="221"/>
      <c r="EJ140" s="221"/>
      <c r="EK140" s="221"/>
      <c r="EL140" s="221"/>
      <c r="EM140" s="221"/>
      <c r="EN140" s="221"/>
      <c r="EO140" s="221"/>
      <c r="EP140" s="221"/>
    </row>
    <row r="141" spans="71:146" ht="17">
      <c r="BS141"/>
      <c r="CL141" s="8">
        <v>121</v>
      </c>
      <c r="CM141" s="8">
        <v>120</v>
      </c>
      <c r="CO141"/>
      <c r="CS141" s="221">
        <v>604</v>
      </c>
      <c r="CT141" s="2">
        <v>4</v>
      </c>
      <c r="CU141" s="2">
        <v>27</v>
      </c>
      <c r="DB141" s="221">
        <v>798</v>
      </c>
      <c r="DC141" s="221"/>
      <c r="DD141" s="221"/>
      <c r="DE141" s="221"/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221"/>
      <c r="DP141" s="221"/>
      <c r="DQ141" s="221"/>
      <c r="DR141" s="221"/>
      <c r="DS141" s="221"/>
      <c r="DT141" s="221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221"/>
      <c r="EE141" s="221"/>
      <c r="EF141" s="221"/>
      <c r="EG141" s="221"/>
      <c r="EH141" s="221"/>
      <c r="EI141" s="221"/>
      <c r="EJ141" s="221"/>
      <c r="EK141" s="221"/>
      <c r="EL141" s="221"/>
      <c r="EM141" s="221"/>
      <c r="EN141" s="221"/>
      <c r="EO141" s="221"/>
      <c r="EP141" s="221"/>
    </row>
    <row r="142" spans="71:146" ht="17">
      <c r="BS142"/>
      <c r="CL142" s="8">
        <v>121</v>
      </c>
      <c r="CM142" s="8">
        <v>120</v>
      </c>
      <c r="CO142"/>
      <c r="CS142" s="221">
        <v>603</v>
      </c>
      <c r="CT142" s="2">
        <v>4</v>
      </c>
      <c r="CU142" s="2">
        <v>29</v>
      </c>
      <c r="DB142" s="221">
        <v>799</v>
      </c>
      <c r="DC142" s="221"/>
      <c r="DD142" s="221"/>
      <c r="DE142" s="221"/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221"/>
      <c r="DP142" s="221"/>
      <c r="DQ142" s="221"/>
      <c r="DR142" s="221"/>
      <c r="DS142" s="221"/>
      <c r="DT142" s="221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221"/>
      <c r="EE142" s="221"/>
      <c r="EF142" s="221"/>
      <c r="EG142" s="221"/>
      <c r="EH142" s="221"/>
      <c r="EI142" s="221"/>
      <c r="EJ142" s="221"/>
      <c r="EK142" s="221"/>
      <c r="EL142" s="221"/>
      <c r="EM142" s="221"/>
      <c r="EN142" s="221"/>
      <c r="EO142" s="221"/>
      <c r="EP142" s="221"/>
    </row>
    <row r="143" spans="71:146" ht="17">
      <c r="BS143"/>
      <c r="CL143" s="8">
        <v>121</v>
      </c>
      <c r="CM143" s="8">
        <v>120</v>
      </c>
      <c r="CO143"/>
      <c r="CS143" s="221">
        <v>602</v>
      </c>
      <c r="CT143" s="2">
        <v>6</v>
      </c>
      <c r="CU143" s="2">
        <v>29</v>
      </c>
      <c r="DB143" s="221">
        <v>800</v>
      </c>
      <c r="DC143" s="221"/>
      <c r="DD143" s="221"/>
      <c r="DE143" s="221"/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221"/>
      <c r="DP143" s="221"/>
      <c r="DQ143" s="221"/>
      <c r="DR143" s="221"/>
      <c r="DS143" s="221"/>
      <c r="DT143" s="221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221"/>
      <c r="EE143" s="221"/>
      <c r="EF143" s="221"/>
      <c r="EG143" s="221"/>
      <c r="EH143" s="221"/>
      <c r="EI143" s="221"/>
      <c r="EJ143" s="221"/>
      <c r="EK143" s="221"/>
      <c r="EL143" s="221"/>
      <c r="EM143" s="221"/>
      <c r="EN143" s="221"/>
      <c r="EO143" s="221"/>
      <c r="EP143" s="221"/>
    </row>
    <row r="144" spans="71:146" ht="17">
      <c r="BS144"/>
      <c r="CL144" s="8">
        <v>121</v>
      </c>
      <c r="CM144" s="8">
        <v>120</v>
      </c>
      <c r="CO144"/>
      <c r="CS144" s="221">
        <v>601</v>
      </c>
      <c r="CT144" s="2">
        <v>2</v>
      </c>
      <c r="CU144" s="2">
        <v>29</v>
      </c>
      <c r="DB144" s="221">
        <v>801</v>
      </c>
      <c r="DC144" s="221"/>
      <c r="DD144" s="221"/>
      <c r="DE144" s="221"/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221"/>
      <c r="DP144" s="221"/>
      <c r="DQ144" s="221"/>
      <c r="DR144" s="221"/>
      <c r="DS144" s="221"/>
      <c r="DT144" s="221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221"/>
      <c r="EE144" s="221"/>
      <c r="EF144" s="221"/>
      <c r="EG144" s="221"/>
      <c r="EH144" s="221"/>
      <c r="EI144" s="221"/>
      <c r="EJ144" s="221"/>
      <c r="EK144" s="221"/>
      <c r="EL144" s="221"/>
      <c r="EM144" s="221"/>
      <c r="EN144" s="221"/>
      <c r="EO144" s="221"/>
      <c r="EP144" s="221"/>
    </row>
    <row r="145" spans="71:146" ht="17">
      <c r="BS145"/>
      <c r="CL145" s="8">
        <v>121</v>
      </c>
      <c r="CM145" s="8">
        <v>120</v>
      </c>
      <c r="CO145"/>
      <c r="CS145" s="221">
        <v>600</v>
      </c>
      <c r="CT145" s="2">
        <v>2</v>
      </c>
      <c r="CU145" s="2">
        <v>26</v>
      </c>
      <c r="DB145" s="221">
        <v>802</v>
      </c>
      <c r="DC145" s="221"/>
      <c r="DD145" s="221"/>
      <c r="DE145" s="221"/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221"/>
      <c r="DP145" s="221"/>
      <c r="DQ145" s="221"/>
      <c r="DR145" s="221"/>
      <c r="DS145" s="221"/>
      <c r="DT145" s="221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221"/>
      <c r="EE145" s="221"/>
      <c r="EF145" s="221"/>
      <c r="EG145" s="221"/>
      <c r="EH145" s="221"/>
      <c r="EI145" s="221"/>
      <c r="EJ145" s="221"/>
      <c r="EK145" s="221"/>
      <c r="EL145" s="221"/>
      <c r="EM145" s="221"/>
      <c r="EN145" s="221"/>
      <c r="EO145" s="221"/>
      <c r="EP145" s="221"/>
    </row>
    <row r="146" spans="71:146" ht="17">
      <c r="BS146"/>
      <c r="CL146" s="8">
        <v>122</v>
      </c>
      <c r="CM146" s="8">
        <v>120</v>
      </c>
      <c r="CO146"/>
      <c r="CS146" s="221">
        <v>599</v>
      </c>
      <c r="CT146" s="2">
        <v>4</v>
      </c>
      <c r="CU146" s="2">
        <v>27</v>
      </c>
      <c r="DB146" s="221">
        <v>803</v>
      </c>
      <c r="DC146" s="221"/>
      <c r="DD146" s="221"/>
      <c r="DE146" s="221"/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221"/>
      <c r="DP146" s="221"/>
      <c r="DQ146" s="221"/>
      <c r="DR146" s="221"/>
      <c r="DS146" s="221"/>
      <c r="DT146" s="221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221"/>
      <c r="EE146" s="221"/>
      <c r="EF146" s="221"/>
      <c r="EG146" s="221"/>
      <c r="EH146" s="221"/>
      <c r="EI146" s="221"/>
      <c r="EJ146" s="221"/>
      <c r="EK146" s="221"/>
      <c r="EL146" s="221"/>
      <c r="EM146" s="221"/>
      <c r="EN146" s="221"/>
      <c r="EO146" s="221"/>
      <c r="EP146" s="221"/>
    </row>
    <row r="147" spans="71:146" ht="17">
      <c r="BS147"/>
      <c r="CL147" s="8">
        <v>122</v>
      </c>
      <c r="CM147" s="8">
        <v>120</v>
      </c>
      <c r="CO147"/>
      <c r="CS147" s="221">
        <v>598</v>
      </c>
      <c r="CT147" s="2">
        <v>4</v>
      </c>
      <c r="CU147" s="2">
        <v>28</v>
      </c>
      <c r="DB147" s="221">
        <v>804</v>
      </c>
      <c r="DC147" s="221"/>
      <c r="DD147" s="221"/>
      <c r="DE147" s="221"/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221"/>
      <c r="DP147" s="221"/>
      <c r="DQ147" s="221"/>
      <c r="DR147" s="221"/>
      <c r="DS147" s="221"/>
      <c r="DT147" s="221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221"/>
      <c r="EE147" s="221"/>
      <c r="EF147" s="221"/>
      <c r="EG147" s="221"/>
      <c r="EH147" s="221"/>
      <c r="EI147" s="221"/>
      <c r="EJ147" s="221"/>
      <c r="EK147" s="221"/>
      <c r="EL147" s="221"/>
      <c r="EM147" s="221"/>
      <c r="EN147" s="221"/>
      <c r="EO147" s="221"/>
      <c r="EP147" s="221"/>
    </row>
    <row r="148" spans="71:146" ht="17">
      <c r="BS148"/>
      <c r="CL148" s="8">
        <v>122</v>
      </c>
      <c r="CM148" s="8">
        <v>120</v>
      </c>
      <c r="CO148"/>
      <c r="CS148" s="221">
        <v>597</v>
      </c>
      <c r="CT148" s="2">
        <v>2</v>
      </c>
      <c r="CU148" s="2">
        <v>27</v>
      </c>
      <c r="DB148" s="221">
        <v>805</v>
      </c>
      <c r="DC148" s="221"/>
      <c r="DD148" s="221"/>
      <c r="DE148" s="221"/>
      <c r="DF148" s="221"/>
      <c r="DG148" s="221"/>
      <c r="DH148" s="221"/>
      <c r="DI148" s="221"/>
      <c r="DJ148" s="221"/>
      <c r="DK148" s="221"/>
      <c r="DL148" s="221"/>
      <c r="DM148" s="221"/>
      <c r="DN148" s="221"/>
      <c r="DO148" s="221"/>
      <c r="DP148" s="221"/>
      <c r="DQ148" s="221"/>
      <c r="DR148" s="221"/>
      <c r="DS148" s="221"/>
      <c r="DT148" s="221"/>
      <c r="DU148" s="221"/>
      <c r="DV148" s="221"/>
      <c r="DW148" s="221"/>
      <c r="DX148" s="221"/>
      <c r="DY148" s="221"/>
      <c r="DZ148" s="221"/>
      <c r="EA148" s="221"/>
      <c r="EB148" s="221"/>
      <c r="EC148" s="221"/>
      <c r="ED148" s="221"/>
      <c r="EE148" s="221"/>
      <c r="EF148" s="221"/>
      <c r="EG148" s="221"/>
      <c r="EH148" s="221"/>
      <c r="EI148" s="221"/>
      <c r="EJ148" s="221"/>
      <c r="EK148" s="221"/>
      <c r="EL148" s="221"/>
      <c r="EM148" s="221"/>
      <c r="EN148" s="221"/>
      <c r="EO148" s="221"/>
      <c r="EP148" s="221"/>
    </row>
    <row r="149" spans="71:146" ht="17">
      <c r="BS149"/>
      <c r="CL149" s="8">
        <v>122</v>
      </c>
      <c r="CM149" s="8">
        <v>120</v>
      </c>
      <c r="CO149"/>
      <c r="CS149" s="221">
        <v>596</v>
      </c>
      <c r="CT149" s="2">
        <v>3</v>
      </c>
      <c r="CU149" s="2">
        <v>29</v>
      </c>
      <c r="DB149" s="221">
        <v>806</v>
      </c>
      <c r="DC149" s="221"/>
      <c r="DD149" s="221"/>
      <c r="DE149" s="221"/>
      <c r="DF149" s="221"/>
      <c r="DG149" s="221"/>
      <c r="DH149" s="221"/>
      <c r="DI149" s="221"/>
      <c r="DJ149" s="221"/>
      <c r="DK149" s="221"/>
      <c r="DL149" s="221"/>
      <c r="DM149" s="221"/>
      <c r="DN149" s="221"/>
      <c r="DO149" s="221"/>
      <c r="DP149" s="221"/>
      <c r="DQ149" s="221"/>
      <c r="DR149" s="221"/>
      <c r="DS149" s="221"/>
      <c r="DT149" s="221"/>
      <c r="DU149" s="221"/>
      <c r="DV149" s="221"/>
      <c r="DW149" s="221"/>
      <c r="DX149" s="221"/>
      <c r="DY149" s="221"/>
      <c r="DZ149" s="221"/>
      <c r="EA149" s="221"/>
      <c r="EB149" s="221"/>
      <c r="EC149" s="221"/>
      <c r="ED149" s="221"/>
      <c r="EE149" s="221"/>
      <c r="EF149" s="221"/>
      <c r="EG149" s="221"/>
      <c r="EH149" s="221"/>
      <c r="EI149" s="221"/>
      <c r="EJ149" s="221"/>
      <c r="EK149" s="221"/>
      <c r="EL149" s="221"/>
      <c r="EM149" s="221"/>
      <c r="EN149" s="221"/>
      <c r="EO149" s="221"/>
      <c r="EP149" s="221"/>
    </row>
    <row r="150" spans="71:146" ht="17">
      <c r="BS150"/>
      <c r="CL150" s="8">
        <v>122</v>
      </c>
      <c r="CM150" s="8">
        <v>120</v>
      </c>
      <c r="CO150"/>
      <c r="CS150" s="182">
        <v>595</v>
      </c>
      <c r="CT150" s="2">
        <v>4</v>
      </c>
      <c r="CU150" s="2">
        <v>27</v>
      </c>
      <c r="DB150" s="221">
        <v>807</v>
      </c>
      <c r="DC150" s="221"/>
      <c r="DD150" s="221"/>
      <c r="DE150" s="221"/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221"/>
      <c r="DP150" s="221"/>
      <c r="DQ150" s="221"/>
      <c r="DR150" s="221"/>
      <c r="DS150" s="221"/>
      <c r="DT150" s="221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221"/>
      <c r="EE150" s="221"/>
      <c r="EF150" s="221"/>
      <c r="EG150" s="221"/>
      <c r="EH150" s="221"/>
      <c r="EI150" s="221"/>
      <c r="EJ150" s="221"/>
      <c r="EK150" s="221"/>
      <c r="EL150" s="221"/>
      <c r="EM150" s="221"/>
      <c r="EN150" s="221"/>
      <c r="EO150" s="221"/>
      <c r="EP150" s="221"/>
    </row>
    <row r="151" spans="71:146" ht="17">
      <c r="BS151"/>
      <c r="CL151" s="8">
        <v>122</v>
      </c>
      <c r="CM151" s="8">
        <v>120</v>
      </c>
      <c r="CO151"/>
      <c r="CS151" s="182">
        <v>594</v>
      </c>
      <c r="CT151" s="2">
        <v>6</v>
      </c>
      <c r="CU151" s="2">
        <v>27</v>
      </c>
      <c r="DB151" s="221">
        <v>808</v>
      </c>
      <c r="DC151" s="221"/>
      <c r="DD151" s="221"/>
      <c r="DE151" s="221"/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221"/>
      <c r="DP151" s="221"/>
      <c r="DQ151" s="221"/>
      <c r="DR151" s="221"/>
      <c r="DS151" s="221"/>
      <c r="DT151" s="221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221"/>
      <c r="EE151" s="221"/>
      <c r="EF151" s="221"/>
      <c r="EG151" s="221"/>
      <c r="EH151" s="221"/>
      <c r="EI151" s="221"/>
      <c r="EJ151" s="221"/>
      <c r="EK151" s="221"/>
      <c r="EL151" s="221"/>
      <c r="EM151" s="221"/>
      <c r="EN151" s="221"/>
      <c r="EO151" s="221"/>
      <c r="EP151" s="221"/>
    </row>
    <row r="152" spans="71:146" ht="17">
      <c r="BS152"/>
      <c r="CL152" s="8">
        <v>123</v>
      </c>
      <c r="CM152" s="8">
        <v>120</v>
      </c>
      <c r="CO152"/>
      <c r="CS152" s="182">
        <v>482</v>
      </c>
      <c r="CT152" s="2">
        <v>4</v>
      </c>
      <c r="CU152" s="2">
        <v>29</v>
      </c>
      <c r="DB152" s="221">
        <v>809</v>
      </c>
      <c r="DC152" s="221"/>
      <c r="DD152" s="221"/>
      <c r="DE152" s="221"/>
      <c r="DF152" s="221"/>
      <c r="DG152" s="221"/>
      <c r="DH152" s="221"/>
      <c r="DI152" s="221"/>
      <c r="DJ152" s="221"/>
      <c r="DK152" s="221"/>
      <c r="DL152" s="221"/>
      <c r="DM152" s="221"/>
      <c r="DN152" s="221"/>
      <c r="DO152" s="221"/>
      <c r="DP152" s="221"/>
      <c r="DQ152" s="221"/>
      <c r="DR152" s="221"/>
      <c r="DS152" s="221"/>
      <c r="DT152" s="221"/>
      <c r="DU152" s="221"/>
      <c r="DV152" s="221"/>
      <c r="DW152" s="221"/>
      <c r="DX152" s="221"/>
      <c r="DY152" s="221"/>
      <c r="DZ152" s="221"/>
      <c r="EA152" s="221"/>
      <c r="EB152" s="221"/>
      <c r="EC152" s="221"/>
      <c r="ED152" s="221"/>
      <c r="EE152" s="221"/>
      <c r="EF152" s="221"/>
      <c r="EG152" s="221"/>
      <c r="EH152" s="221"/>
      <c r="EI152" s="221"/>
      <c r="EJ152" s="221"/>
      <c r="EK152" s="221"/>
      <c r="EL152" s="221"/>
      <c r="EM152" s="221"/>
      <c r="EN152" s="221"/>
      <c r="EO152" s="221"/>
      <c r="EP152" s="221"/>
    </row>
    <row r="153" spans="71:146" ht="17">
      <c r="BS153"/>
      <c r="CL153" s="8">
        <v>123</v>
      </c>
      <c r="CM153" s="8">
        <v>120</v>
      </c>
      <c r="CO153"/>
      <c r="CS153" s="182">
        <v>483</v>
      </c>
      <c r="CT153" s="2">
        <v>4</v>
      </c>
      <c r="CU153" s="2">
        <v>28</v>
      </c>
      <c r="DB153" s="221">
        <v>810</v>
      </c>
      <c r="DC153" s="221"/>
      <c r="DD153" s="221"/>
      <c r="DE153" s="221"/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221"/>
      <c r="DP153" s="221"/>
      <c r="DQ153" s="221"/>
      <c r="DR153" s="221"/>
      <c r="DS153" s="221"/>
      <c r="DT153" s="221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221"/>
      <c r="EE153" s="221"/>
      <c r="EF153" s="221"/>
      <c r="EG153" s="221"/>
      <c r="EH153" s="221"/>
      <c r="EI153" s="221"/>
      <c r="EJ153" s="221"/>
      <c r="EK153" s="221"/>
      <c r="EL153" s="221"/>
      <c r="EM153" s="221"/>
      <c r="EN153" s="221"/>
      <c r="EO153" s="221"/>
      <c r="EP153" s="221"/>
    </row>
    <row r="154" spans="71:146" ht="17">
      <c r="BS154"/>
      <c r="CL154" s="8">
        <v>123</v>
      </c>
      <c r="CM154" s="8">
        <v>120</v>
      </c>
      <c r="CO154"/>
      <c r="CS154" s="182">
        <v>484</v>
      </c>
      <c r="CT154" s="2">
        <v>3</v>
      </c>
      <c r="CU154" s="2">
        <v>27</v>
      </c>
      <c r="DB154" s="221">
        <v>811</v>
      </c>
      <c r="DC154" s="221"/>
      <c r="DD154" s="221"/>
      <c r="DE154" s="221"/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221"/>
      <c r="DP154" s="221"/>
      <c r="DQ154" s="221"/>
      <c r="DR154" s="221"/>
      <c r="DS154" s="221"/>
      <c r="DT154" s="221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221"/>
      <c r="EE154" s="221"/>
      <c r="EF154" s="221"/>
      <c r="EG154" s="221"/>
      <c r="EH154" s="221"/>
      <c r="EI154" s="221"/>
      <c r="EJ154" s="221"/>
      <c r="EK154" s="221"/>
      <c r="EL154" s="221"/>
      <c r="EM154" s="221"/>
      <c r="EN154" s="221"/>
      <c r="EO154" s="221"/>
      <c r="EP154" s="221"/>
    </row>
    <row r="155" spans="71:146" ht="17">
      <c r="BS155"/>
      <c r="CL155" s="8">
        <v>123</v>
      </c>
      <c r="CM155" s="8">
        <v>120</v>
      </c>
      <c r="CO155"/>
      <c r="CS155" s="182">
        <v>485</v>
      </c>
      <c r="CT155" s="2">
        <v>4</v>
      </c>
      <c r="CU155" s="2">
        <v>30</v>
      </c>
      <c r="DB155" s="221">
        <v>812</v>
      </c>
      <c r="DC155" s="221"/>
      <c r="DD155" s="221"/>
      <c r="DE155" s="221"/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221"/>
      <c r="DP155" s="221"/>
      <c r="DQ155" s="221"/>
      <c r="DR155" s="221"/>
      <c r="DS155" s="221"/>
      <c r="DT155" s="221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221"/>
      <c r="EE155" s="221"/>
      <c r="EF155" s="221"/>
      <c r="EG155" s="221"/>
      <c r="EH155" s="221"/>
      <c r="EI155" s="221"/>
      <c r="EJ155" s="221"/>
      <c r="EK155" s="221"/>
      <c r="EL155" s="221"/>
      <c r="EM155" s="221"/>
      <c r="EN155" s="221"/>
      <c r="EO155" s="221"/>
      <c r="EP155" s="221"/>
    </row>
    <row r="156" spans="71:146" ht="17">
      <c r="BS156"/>
      <c r="CL156" s="8">
        <v>123</v>
      </c>
      <c r="CM156" s="8">
        <v>120</v>
      </c>
      <c r="CO156"/>
      <c r="CS156" s="182">
        <v>486</v>
      </c>
      <c r="CT156" s="2">
        <v>3</v>
      </c>
      <c r="CU156" s="2">
        <v>30</v>
      </c>
      <c r="DB156" s="221">
        <v>813</v>
      </c>
      <c r="DC156" s="221"/>
      <c r="DD156" s="221"/>
      <c r="DE156" s="221"/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221"/>
      <c r="DP156" s="221"/>
      <c r="DQ156" s="221"/>
      <c r="DR156" s="221"/>
      <c r="DS156" s="221"/>
      <c r="DT156" s="221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221"/>
      <c r="EE156" s="221"/>
      <c r="EF156" s="221"/>
      <c r="EG156" s="221"/>
      <c r="EH156" s="221"/>
      <c r="EI156" s="221"/>
      <c r="EJ156" s="221"/>
      <c r="EK156" s="221"/>
      <c r="EL156" s="221"/>
      <c r="EM156" s="221"/>
      <c r="EN156" s="221"/>
      <c r="EO156" s="221"/>
      <c r="EP156" s="221"/>
    </row>
    <row r="157" spans="71:146" ht="17">
      <c r="BS157"/>
      <c r="CL157" s="8">
        <v>124</v>
      </c>
      <c r="CM157" s="8">
        <v>120</v>
      </c>
      <c r="CO157"/>
      <c r="CS157" s="182">
        <v>487</v>
      </c>
      <c r="CT157" s="2">
        <v>6</v>
      </c>
      <c r="CU157" s="2">
        <v>30</v>
      </c>
      <c r="DB157" s="221">
        <v>814</v>
      </c>
      <c r="DC157" s="221"/>
      <c r="DD157" s="221"/>
      <c r="DE157" s="221"/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221"/>
      <c r="DP157" s="221"/>
      <c r="DQ157" s="221"/>
      <c r="DR157" s="221"/>
      <c r="DS157" s="221"/>
      <c r="DT157" s="221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221"/>
      <c r="EE157" s="221"/>
      <c r="EF157" s="221"/>
      <c r="EG157" s="221"/>
      <c r="EH157" s="221"/>
      <c r="EI157" s="221"/>
      <c r="EJ157" s="221"/>
      <c r="EK157" s="221"/>
      <c r="EL157" s="221"/>
      <c r="EM157" s="221"/>
      <c r="EN157" s="221"/>
      <c r="EO157" s="221"/>
      <c r="EP157" s="221"/>
    </row>
    <row r="158" spans="71:146" ht="17">
      <c r="BS158"/>
      <c r="CL158" s="8">
        <v>124</v>
      </c>
      <c r="CM158" s="8">
        <v>120</v>
      </c>
      <c r="CO158"/>
      <c r="CS158" s="182">
        <v>488</v>
      </c>
      <c r="CT158" s="2">
        <v>4</v>
      </c>
      <c r="CU158" s="2">
        <v>28</v>
      </c>
      <c r="DB158" s="221">
        <v>815</v>
      </c>
      <c r="DC158" s="221"/>
      <c r="DD158" s="221"/>
      <c r="DE158" s="221"/>
      <c r="DF158" s="221"/>
      <c r="DG158" s="221"/>
      <c r="DH158" s="221"/>
      <c r="DI158" s="221"/>
      <c r="DJ158" s="221"/>
      <c r="DK158" s="221"/>
      <c r="DL158" s="221"/>
      <c r="DM158" s="221"/>
      <c r="DN158" s="221"/>
      <c r="DO158" s="221"/>
      <c r="DP158" s="221"/>
      <c r="DQ158" s="221"/>
      <c r="DR158" s="221"/>
      <c r="DS158" s="221"/>
      <c r="DT158" s="221"/>
      <c r="DU158" s="221"/>
      <c r="DV158" s="221"/>
      <c r="DW158" s="221"/>
      <c r="DX158" s="221"/>
      <c r="DY158" s="221"/>
      <c r="DZ158" s="221"/>
      <c r="EA158" s="221"/>
      <c r="EB158" s="221"/>
      <c r="EC158" s="221"/>
      <c r="ED158" s="221"/>
      <c r="EE158" s="221"/>
      <c r="EF158" s="221"/>
      <c r="EG158" s="221"/>
      <c r="EH158" s="221"/>
      <c r="EI158" s="221"/>
      <c r="EJ158" s="221"/>
      <c r="EK158" s="221"/>
      <c r="EL158" s="221"/>
      <c r="EM158" s="221"/>
      <c r="EN158" s="221"/>
      <c r="EO158" s="221"/>
      <c r="EP158" s="221"/>
    </row>
    <row r="159" spans="71:146" ht="17">
      <c r="BS159"/>
      <c r="CL159" s="8">
        <v>124</v>
      </c>
      <c r="CM159" s="8">
        <v>120</v>
      </c>
      <c r="CO159"/>
      <c r="CS159" s="182">
        <v>489</v>
      </c>
      <c r="CT159" s="2">
        <v>4</v>
      </c>
      <c r="CU159" s="2">
        <v>27</v>
      </c>
      <c r="DB159" s="221">
        <v>816</v>
      </c>
      <c r="DC159" s="221"/>
      <c r="DD159" s="221"/>
      <c r="DE159" s="221"/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221"/>
      <c r="DP159" s="221"/>
      <c r="DQ159" s="221"/>
      <c r="DR159" s="221"/>
      <c r="DS159" s="221"/>
      <c r="DT159" s="221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221"/>
      <c r="EE159" s="221"/>
      <c r="EF159" s="221"/>
      <c r="EG159" s="221"/>
      <c r="EH159" s="221"/>
      <c r="EI159" s="221"/>
      <c r="EJ159" s="221"/>
      <c r="EK159" s="221"/>
      <c r="EL159" s="221"/>
      <c r="EM159" s="221"/>
      <c r="EN159" s="221"/>
      <c r="EO159" s="221"/>
      <c r="EP159" s="221"/>
    </row>
    <row r="160" spans="71:146" ht="17">
      <c r="BS160"/>
      <c r="CL160" s="8">
        <v>124</v>
      </c>
      <c r="CM160" s="8">
        <v>120</v>
      </c>
      <c r="CO160"/>
      <c r="CS160" s="182">
        <v>490</v>
      </c>
      <c r="CT160" s="2">
        <v>3</v>
      </c>
      <c r="CU160" s="2">
        <v>26</v>
      </c>
      <c r="DB160" s="221">
        <v>817</v>
      </c>
      <c r="DC160" s="221"/>
      <c r="DD160" s="221"/>
      <c r="DE160" s="221"/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221"/>
      <c r="DP160" s="221"/>
      <c r="DQ160" s="221"/>
      <c r="DR160" s="221"/>
      <c r="DS160" s="221"/>
      <c r="DT160" s="221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221"/>
      <c r="EE160" s="221"/>
      <c r="EF160" s="221"/>
      <c r="EG160" s="221"/>
      <c r="EH160" s="221"/>
      <c r="EI160" s="221"/>
      <c r="EJ160" s="221"/>
      <c r="EK160" s="221"/>
      <c r="EL160" s="221"/>
      <c r="EM160" s="221"/>
      <c r="EN160" s="221"/>
      <c r="EO160" s="221"/>
      <c r="EP160" s="221"/>
    </row>
    <row r="161" spans="71:146" ht="17">
      <c r="BS161"/>
      <c r="CL161" s="8">
        <v>124</v>
      </c>
      <c r="CM161" s="8">
        <v>120</v>
      </c>
      <c r="CO161"/>
      <c r="CS161" s="182">
        <v>491</v>
      </c>
      <c r="CT161" s="2">
        <v>4</v>
      </c>
      <c r="CU161" s="2">
        <v>27</v>
      </c>
      <c r="DB161" s="221">
        <v>818</v>
      </c>
      <c r="DC161" s="221"/>
      <c r="DD161" s="221"/>
      <c r="DE161" s="221"/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221"/>
      <c r="DP161" s="221"/>
      <c r="DQ161" s="221"/>
      <c r="DR161" s="221"/>
      <c r="DS161" s="221"/>
      <c r="DT161" s="221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221"/>
      <c r="EE161" s="221"/>
      <c r="EF161" s="221"/>
      <c r="EG161" s="221"/>
      <c r="EH161" s="221"/>
      <c r="EI161" s="221"/>
      <c r="EJ161" s="221"/>
      <c r="EK161" s="221"/>
      <c r="EL161" s="221"/>
      <c r="EM161" s="221"/>
      <c r="EN161" s="221"/>
      <c r="EO161" s="221"/>
      <c r="EP161" s="221"/>
    </row>
    <row r="162" spans="71:146" ht="17">
      <c r="BS162"/>
      <c r="CL162" s="8">
        <v>124</v>
      </c>
      <c r="CM162" s="8">
        <v>120</v>
      </c>
      <c r="CO162"/>
      <c r="CS162" s="182">
        <v>492</v>
      </c>
      <c r="CT162" s="2">
        <v>6</v>
      </c>
      <c r="CU162" s="2">
        <v>27</v>
      </c>
      <c r="DB162" s="221">
        <v>819</v>
      </c>
      <c r="DC162" s="221"/>
      <c r="DD162" s="221"/>
      <c r="DE162" s="221"/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221"/>
      <c r="DP162" s="221"/>
      <c r="DQ162" s="221"/>
      <c r="DR162" s="221"/>
      <c r="DS162" s="221"/>
      <c r="DT162" s="221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221"/>
      <c r="EE162" s="221"/>
      <c r="EF162" s="221"/>
      <c r="EG162" s="221"/>
      <c r="EH162" s="221"/>
      <c r="EI162" s="221"/>
      <c r="EJ162" s="221"/>
      <c r="EK162" s="221"/>
      <c r="EL162" s="221"/>
      <c r="EM162" s="221"/>
      <c r="EN162" s="221"/>
      <c r="EO162" s="221"/>
      <c r="EP162" s="221"/>
    </row>
    <row r="163" spans="71:146" ht="17">
      <c r="BS163"/>
      <c r="CL163" s="8">
        <v>124</v>
      </c>
      <c r="CM163" s="8">
        <v>120</v>
      </c>
      <c r="CO163"/>
      <c r="CS163" s="182">
        <v>493</v>
      </c>
      <c r="CT163" s="2">
        <v>5</v>
      </c>
      <c r="CU163" s="2">
        <v>26</v>
      </c>
      <c r="DB163" s="221">
        <v>820</v>
      </c>
      <c r="DC163" s="221"/>
      <c r="DD163" s="221"/>
      <c r="DE163" s="221"/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221"/>
      <c r="DP163" s="221"/>
      <c r="DQ163" s="221"/>
      <c r="DR163" s="221"/>
      <c r="DS163" s="221"/>
      <c r="DT163" s="221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221"/>
      <c r="EE163" s="221"/>
      <c r="EF163" s="221"/>
      <c r="EG163" s="221"/>
      <c r="EH163" s="221"/>
      <c r="EI163" s="221"/>
      <c r="EJ163" s="221"/>
      <c r="EK163" s="221"/>
      <c r="EL163" s="221"/>
      <c r="EM163" s="221"/>
      <c r="EN163" s="221"/>
      <c r="EO163" s="221"/>
      <c r="EP163" s="221"/>
    </row>
    <row r="164" spans="71:146" ht="17">
      <c r="BS164"/>
      <c r="CL164" s="8">
        <v>125</v>
      </c>
      <c r="CM164" s="8">
        <v>120</v>
      </c>
      <c r="CO164"/>
      <c r="CS164" s="182">
        <v>494</v>
      </c>
      <c r="CT164" s="2">
        <v>4</v>
      </c>
      <c r="CU164" s="2">
        <v>27</v>
      </c>
      <c r="DB164" s="221">
        <v>821</v>
      </c>
      <c r="DC164" s="221"/>
      <c r="DD164" s="221"/>
      <c r="DE164" s="221"/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221"/>
      <c r="DP164" s="221"/>
      <c r="DQ164" s="221"/>
      <c r="DR164" s="221"/>
      <c r="DS164" s="221"/>
      <c r="DT164" s="221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221"/>
      <c r="EE164" s="221"/>
      <c r="EF164" s="221"/>
      <c r="EG164" s="221"/>
      <c r="EH164" s="221"/>
      <c r="EI164" s="221"/>
      <c r="EJ164" s="221"/>
      <c r="EK164" s="221"/>
      <c r="EL164" s="221"/>
      <c r="EM164" s="221"/>
      <c r="EN164" s="221"/>
      <c r="EO164" s="221"/>
      <c r="EP164" s="221"/>
    </row>
    <row r="165" spans="71:146" ht="17">
      <c r="BS165"/>
      <c r="CL165" s="8">
        <v>125</v>
      </c>
      <c r="CM165" s="8">
        <v>120</v>
      </c>
      <c r="CO165"/>
      <c r="CS165" s="182">
        <v>495</v>
      </c>
      <c r="CT165" s="2">
        <v>3</v>
      </c>
      <c r="CU165" s="2">
        <v>26</v>
      </c>
      <c r="DB165" s="221">
        <v>822</v>
      </c>
      <c r="DC165" s="221"/>
      <c r="DD165" s="221"/>
      <c r="DE165" s="221"/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221"/>
      <c r="DP165" s="221"/>
      <c r="DQ165" s="221"/>
      <c r="DR165" s="221"/>
      <c r="DS165" s="221"/>
      <c r="DT165" s="221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221"/>
      <c r="EE165" s="221"/>
      <c r="EF165" s="221"/>
      <c r="EG165" s="221"/>
      <c r="EH165" s="221"/>
      <c r="EI165" s="221"/>
      <c r="EJ165" s="221"/>
      <c r="EK165" s="221"/>
      <c r="EL165" s="221"/>
      <c r="EM165" s="221"/>
      <c r="EN165" s="221"/>
      <c r="EO165" s="221"/>
      <c r="EP165" s="221"/>
    </row>
    <row r="166" spans="71:146" ht="17">
      <c r="BS166"/>
      <c r="CL166" s="8">
        <v>125</v>
      </c>
      <c r="CM166" s="8">
        <v>120</v>
      </c>
      <c r="CO166"/>
      <c r="CS166" s="182">
        <v>496</v>
      </c>
      <c r="CT166" s="2">
        <v>4</v>
      </c>
      <c r="CU166" s="2">
        <v>26</v>
      </c>
      <c r="DB166" s="221">
        <v>823</v>
      </c>
      <c r="DC166" s="221"/>
      <c r="DD166" s="221"/>
      <c r="DE166" s="221"/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221"/>
      <c r="DP166" s="221"/>
      <c r="DQ166" s="221"/>
      <c r="DR166" s="221"/>
      <c r="DS166" s="221"/>
      <c r="DT166" s="221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221"/>
      <c r="EE166" s="221"/>
      <c r="EF166" s="221"/>
      <c r="EG166" s="221"/>
      <c r="EH166" s="221"/>
      <c r="EI166" s="221"/>
      <c r="EJ166" s="221"/>
      <c r="EK166" s="221"/>
      <c r="EL166" s="221"/>
      <c r="EM166" s="221"/>
      <c r="EN166" s="221"/>
      <c r="EO166" s="221"/>
      <c r="EP166" s="221"/>
    </row>
    <row r="167" spans="71:146" ht="17">
      <c r="BS167"/>
      <c r="CL167" s="8">
        <v>125</v>
      </c>
      <c r="CM167" s="8">
        <v>120</v>
      </c>
      <c r="CO167"/>
      <c r="CS167" s="182">
        <v>497</v>
      </c>
      <c r="CT167" s="2">
        <v>4</v>
      </c>
      <c r="CU167" s="2">
        <v>26</v>
      </c>
      <c r="DB167" s="221">
        <v>824</v>
      </c>
      <c r="DC167" s="221"/>
      <c r="DD167" s="221"/>
      <c r="DE167" s="221"/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221"/>
      <c r="DP167" s="221"/>
      <c r="DQ167" s="221"/>
      <c r="DR167" s="221"/>
      <c r="DS167" s="221"/>
      <c r="DT167" s="221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221"/>
      <c r="EE167" s="221"/>
      <c r="EF167" s="221"/>
      <c r="EG167" s="221"/>
      <c r="EH167" s="221"/>
      <c r="EI167" s="221"/>
      <c r="EJ167" s="221"/>
      <c r="EK167" s="221"/>
      <c r="EL167" s="221"/>
      <c r="EM167" s="221"/>
      <c r="EN167" s="221"/>
      <c r="EO167" s="221"/>
      <c r="EP167" s="221"/>
    </row>
    <row r="168" spans="71:146" ht="17">
      <c r="BS168"/>
      <c r="CL168" s="8">
        <v>125</v>
      </c>
      <c r="CM168" s="8">
        <v>120</v>
      </c>
      <c r="CO168"/>
      <c r="CS168" s="182">
        <v>498</v>
      </c>
      <c r="CT168" s="2">
        <v>4</v>
      </c>
      <c r="CU168" s="2">
        <v>28</v>
      </c>
      <c r="DB168" s="221">
        <v>825</v>
      </c>
      <c r="DC168" s="221"/>
      <c r="DD168" s="221"/>
      <c r="DE168" s="221"/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221"/>
      <c r="DP168" s="221"/>
      <c r="DQ168" s="221"/>
      <c r="DR168" s="221"/>
      <c r="DS168" s="221"/>
      <c r="DT168" s="221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221"/>
      <c r="EE168" s="221"/>
      <c r="EF168" s="221"/>
      <c r="EG168" s="221"/>
      <c r="EH168" s="221"/>
      <c r="EI168" s="221"/>
      <c r="EJ168" s="221"/>
      <c r="EK168" s="221"/>
      <c r="EL168" s="221"/>
      <c r="EM168" s="221"/>
      <c r="EN168" s="221"/>
      <c r="EO168" s="221"/>
      <c r="EP168" s="221"/>
    </row>
    <row r="169" spans="71:146" ht="17">
      <c r="BS169"/>
      <c r="CL169" s="8">
        <v>126</v>
      </c>
      <c r="CM169" s="8">
        <v>120</v>
      </c>
      <c r="CO169"/>
      <c r="CS169" s="182">
        <v>499</v>
      </c>
      <c r="CT169" s="2">
        <v>6</v>
      </c>
      <c r="CU169" s="2">
        <v>28</v>
      </c>
      <c r="DB169" s="221">
        <v>826</v>
      </c>
      <c r="DC169" s="221"/>
      <c r="DD169" s="221"/>
      <c r="DE169" s="221"/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221"/>
      <c r="DP169" s="221"/>
      <c r="DQ169" s="221"/>
      <c r="DR169" s="221"/>
      <c r="DS169" s="221"/>
      <c r="DT169" s="221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221"/>
      <c r="EE169" s="221"/>
      <c r="EF169" s="221"/>
      <c r="EG169" s="221"/>
      <c r="EH169" s="221"/>
      <c r="EI169" s="221"/>
      <c r="EJ169" s="221"/>
      <c r="EK169" s="221"/>
      <c r="EL169" s="221"/>
      <c r="EM169" s="221"/>
      <c r="EN169" s="221"/>
      <c r="EO169" s="221"/>
      <c r="EP169" s="221"/>
    </row>
    <row r="170" spans="71:146" ht="17">
      <c r="BS170"/>
      <c r="CL170" s="8">
        <v>126</v>
      </c>
      <c r="CM170" s="8">
        <v>120</v>
      </c>
      <c r="CO170"/>
      <c r="CS170" s="182">
        <v>500</v>
      </c>
      <c r="CT170" s="2">
        <v>4</v>
      </c>
      <c r="CU170" s="2">
        <v>28</v>
      </c>
      <c r="DB170" s="221">
        <v>827</v>
      </c>
      <c r="DC170" s="221"/>
      <c r="DD170" s="221"/>
      <c r="DE170" s="221"/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221"/>
      <c r="DP170" s="221"/>
      <c r="DQ170" s="221"/>
      <c r="DR170" s="221"/>
      <c r="DS170" s="221"/>
      <c r="DT170" s="221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221"/>
      <c r="EE170" s="221"/>
      <c r="EF170" s="221"/>
      <c r="EG170" s="221"/>
      <c r="EH170" s="221"/>
      <c r="EI170" s="221"/>
      <c r="EJ170" s="221"/>
      <c r="EK170" s="221"/>
      <c r="EL170" s="221"/>
      <c r="EM170" s="221"/>
      <c r="EN170" s="221"/>
      <c r="EO170" s="221"/>
      <c r="EP170" s="221"/>
    </row>
    <row r="171" spans="71:146" ht="17">
      <c r="BS171"/>
      <c r="CL171" s="8">
        <v>126</v>
      </c>
      <c r="CM171" s="8">
        <v>120</v>
      </c>
      <c r="CO171"/>
      <c r="CS171" s="182">
        <v>501</v>
      </c>
      <c r="CT171" s="2">
        <v>4</v>
      </c>
      <c r="CU171" s="2">
        <v>27</v>
      </c>
      <c r="DB171" s="221">
        <v>828</v>
      </c>
      <c r="DC171" s="221"/>
      <c r="DD171" s="221"/>
      <c r="DE171" s="221"/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221"/>
      <c r="DP171" s="221"/>
      <c r="DQ171" s="221"/>
      <c r="DR171" s="221"/>
      <c r="DS171" s="221"/>
      <c r="DT171" s="221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221"/>
      <c r="EE171" s="221"/>
      <c r="EF171" s="221"/>
      <c r="EG171" s="221"/>
      <c r="EH171" s="221"/>
      <c r="EI171" s="221"/>
      <c r="EJ171" s="221"/>
      <c r="EK171" s="221"/>
      <c r="EL171" s="221"/>
      <c r="EM171" s="221"/>
      <c r="EN171" s="221"/>
      <c r="EO171" s="221"/>
      <c r="EP171" s="221"/>
    </row>
    <row r="172" spans="71:146" ht="17">
      <c r="BS172"/>
      <c r="CL172" s="8">
        <v>126</v>
      </c>
      <c r="CM172" s="8">
        <v>120</v>
      </c>
      <c r="CO172"/>
      <c r="CS172" s="182">
        <v>502</v>
      </c>
      <c r="CT172" s="2">
        <v>3</v>
      </c>
      <c r="CU172" s="2">
        <v>27</v>
      </c>
      <c r="DB172" s="221">
        <v>829</v>
      </c>
      <c r="DC172" s="221"/>
      <c r="DD172" s="221"/>
      <c r="DE172" s="221"/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221"/>
      <c r="DP172" s="221"/>
      <c r="DQ172" s="221"/>
      <c r="DR172" s="221"/>
      <c r="DS172" s="221"/>
      <c r="DT172" s="221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221"/>
      <c r="EE172" s="221"/>
      <c r="EF172" s="221"/>
      <c r="EG172" s="221"/>
      <c r="EH172" s="221"/>
      <c r="EI172" s="221"/>
      <c r="EJ172" s="221"/>
      <c r="EK172" s="221"/>
      <c r="EL172" s="221"/>
      <c r="EM172" s="221"/>
      <c r="EN172" s="221"/>
      <c r="EO172" s="221"/>
      <c r="EP172" s="221"/>
    </row>
    <row r="173" spans="71:146" ht="17">
      <c r="BS173"/>
      <c r="CL173" s="8">
        <v>126</v>
      </c>
      <c r="CM173" s="8">
        <v>120</v>
      </c>
      <c r="CO173"/>
      <c r="CS173" s="182">
        <v>503</v>
      </c>
      <c r="CT173" s="2">
        <v>5</v>
      </c>
      <c r="CU173" s="2">
        <v>29</v>
      </c>
      <c r="DB173" s="221">
        <v>830</v>
      </c>
      <c r="DC173" s="221"/>
      <c r="DD173" s="221"/>
      <c r="DE173" s="221"/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221"/>
      <c r="DP173" s="221"/>
      <c r="DQ173" s="221"/>
      <c r="DR173" s="221"/>
      <c r="DS173" s="221"/>
      <c r="DT173" s="221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221"/>
      <c r="EE173" s="221"/>
      <c r="EF173" s="221"/>
      <c r="EG173" s="221"/>
      <c r="EH173" s="221"/>
      <c r="EI173" s="221"/>
      <c r="EJ173" s="221"/>
      <c r="EK173" s="221"/>
      <c r="EL173" s="221"/>
      <c r="EM173" s="221"/>
      <c r="EN173" s="221"/>
      <c r="EO173" s="221"/>
      <c r="EP173" s="221"/>
    </row>
    <row r="174" spans="71:146" ht="17">
      <c r="BS174"/>
      <c r="CL174" s="8">
        <v>126</v>
      </c>
      <c r="CM174" s="8">
        <v>120</v>
      </c>
      <c r="CO174"/>
      <c r="CS174" s="182">
        <v>504</v>
      </c>
      <c r="CT174" s="2">
        <v>4</v>
      </c>
      <c r="CU174" s="2">
        <v>28</v>
      </c>
      <c r="DB174" s="221">
        <v>831</v>
      </c>
      <c r="DC174" s="221"/>
      <c r="DD174" s="221"/>
      <c r="DE174" s="221"/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221"/>
      <c r="DP174" s="221"/>
      <c r="DQ174" s="221"/>
      <c r="DR174" s="221"/>
      <c r="DS174" s="221"/>
      <c r="DT174" s="221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221"/>
      <c r="EE174" s="221"/>
      <c r="EF174" s="221"/>
      <c r="EG174" s="221"/>
      <c r="EH174" s="221"/>
      <c r="EI174" s="221"/>
      <c r="EJ174" s="221"/>
      <c r="EK174" s="221"/>
      <c r="EL174" s="221"/>
      <c r="EM174" s="221"/>
      <c r="EN174" s="221"/>
      <c r="EO174" s="221"/>
      <c r="EP174" s="221"/>
    </row>
    <row r="175" spans="71:146" ht="17">
      <c r="BS175"/>
      <c r="CL175" s="8">
        <v>126</v>
      </c>
      <c r="CM175" s="8">
        <v>120</v>
      </c>
      <c r="CO175"/>
      <c r="CS175" s="182">
        <v>505</v>
      </c>
      <c r="CT175" s="2">
        <v>4</v>
      </c>
      <c r="CU175" s="2">
        <v>27</v>
      </c>
      <c r="DB175" s="221">
        <v>832</v>
      </c>
      <c r="DC175" s="221"/>
      <c r="DD175" s="221"/>
      <c r="DE175" s="221"/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221"/>
      <c r="DP175" s="221"/>
      <c r="DQ175" s="221"/>
      <c r="DR175" s="221"/>
      <c r="DS175" s="221"/>
      <c r="DT175" s="221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221"/>
      <c r="EE175" s="221"/>
      <c r="EF175" s="221"/>
      <c r="EG175" s="221"/>
      <c r="EH175" s="221"/>
      <c r="EI175" s="221"/>
      <c r="EJ175" s="221"/>
      <c r="EK175" s="221"/>
      <c r="EL175" s="221"/>
      <c r="EM175" s="221"/>
      <c r="EN175" s="221"/>
      <c r="EO175" s="221"/>
      <c r="EP175" s="221"/>
    </row>
    <row r="176" spans="71:146" ht="17">
      <c r="BS176"/>
      <c r="CL176" s="8">
        <v>127</v>
      </c>
      <c r="CM176" s="8">
        <v>120</v>
      </c>
      <c r="CO176"/>
      <c r="CS176" s="182">
        <v>506</v>
      </c>
      <c r="CT176" s="2">
        <v>4</v>
      </c>
      <c r="CU176" s="2">
        <v>29</v>
      </c>
      <c r="DB176" s="221">
        <v>833</v>
      </c>
      <c r="DC176" s="221"/>
      <c r="DD176" s="221"/>
      <c r="DE176" s="221"/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221"/>
      <c r="DP176" s="221"/>
      <c r="DQ176" s="221"/>
      <c r="DR176" s="221"/>
      <c r="DS176" s="221"/>
      <c r="DT176" s="221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221"/>
      <c r="EE176" s="221"/>
      <c r="EF176" s="221"/>
      <c r="EG176" s="221"/>
      <c r="EH176" s="221"/>
      <c r="EI176" s="221"/>
      <c r="EJ176" s="221"/>
      <c r="EK176" s="221"/>
      <c r="EL176" s="221"/>
      <c r="EM176" s="221"/>
      <c r="EN176" s="221"/>
      <c r="EO176" s="221"/>
      <c r="EP176" s="221"/>
    </row>
    <row r="177" spans="71:146" ht="17">
      <c r="BS177"/>
      <c r="CL177" s="8">
        <v>127</v>
      </c>
      <c r="CM177" s="8">
        <v>120</v>
      </c>
      <c r="CO177"/>
      <c r="CS177" s="182">
        <v>507</v>
      </c>
      <c r="CT177" s="2">
        <v>3</v>
      </c>
      <c r="CU177" s="2">
        <v>26</v>
      </c>
      <c r="DB177" s="221">
        <v>834</v>
      </c>
      <c r="DC177" s="221"/>
      <c r="DD177" s="221"/>
      <c r="DE177" s="221"/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221"/>
      <c r="DP177" s="221"/>
      <c r="DQ177" s="221"/>
      <c r="DR177" s="221"/>
      <c r="DS177" s="221"/>
      <c r="DT177" s="221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221"/>
      <c r="EE177" s="221"/>
      <c r="EF177" s="221"/>
      <c r="EG177" s="221"/>
      <c r="EH177" s="221"/>
      <c r="EI177" s="221"/>
      <c r="EJ177" s="221"/>
      <c r="EK177" s="221"/>
      <c r="EL177" s="221"/>
      <c r="EM177" s="221"/>
      <c r="EN177" s="221"/>
      <c r="EO177" s="221"/>
      <c r="EP177" s="221"/>
    </row>
    <row r="178" spans="71:146" ht="17">
      <c r="BS178"/>
      <c r="CL178" s="8">
        <v>127</v>
      </c>
      <c r="CM178" s="8">
        <v>120</v>
      </c>
      <c r="CO178"/>
      <c r="CS178" s="182">
        <v>508</v>
      </c>
      <c r="CT178" s="2">
        <v>6</v>
      </c>
      <c r="CU178" s="2">
        <v>27</v>
      </c>
      <c r="DB178" s="221">
        <v>835</v>
      </c>
      <c r="DC178" s="221"/>
      <c r="DD178" s="221"/>
      <c r="DE178" s="221"/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221"/>
      <c r="DP178" s="221"/>
      <c r="DQ178" s="221"/>
      <c r="DR178" s="221"/>
      <c r="DS178" s="221"/>
      <c r="DT178" s="221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221"/>
      <c r="EE178" s="221"/>
      <c r="EF178" s="221"/>
      <c r="EG178" s="221"/>
      <c r="EH178" s="221"/>
      <c r="EI178" s="221"/>
      <c r="EJ178" s="221"/>
      <c r="EK178" s="221"/>
      <c r="EL178" s="221"/>
      <c r="EM178" s="221"/>
      <c r="EN178" s="221"/>
      <c r="EO178" s="221"/>
      <c r="EP178" s="221"/>
    </row>
    <row r="179" spans="71:146" ht="17">
      <c r="BS179"/>
      <c r="CL179" s="8">
        <v>128</v>
      </c>
      <c r="CM179" s="8">
        <v>120</v>
      </c>
      <c r="CO179"/>
      <c r="CS179" s="182">
        <v>509</v>
      </c>
      <c r="CT179" s="2">
        <v>3</v>
      </c>
      <c r="CU179" s="2">
        <v>25</v>
      </c>
      <c r="DB179" s="221">
        <v>836</v>
      </c>
      <c r="DC179" s="221"/>
      <c r="DD179" s="221"/>
      <c r="DE179" s="221"/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</row>
    <row r="180" spans="71:146" ht="17">
      <c r="BS180"/>
      <c r="CL180" s="8">
        <v>128</v>
      </c>
      <c r="CM180" s="8">
        <v>120</v>
      </c>
      <c r="CO180"/>
      <c r="CS180" s="182">
        <v>510</v>
      </c>
      <c r="CT180" s="2">
        <v>5</v>
      </c>
      <c r="CU180" s="2">
        <v>26</v>
      </c>
      <c r="DB180" s="221">
        <v>837</v>
      </c>
      <c r="DC180" s="221"/>
      <c r="DD180" s="221"/>
      <c r="DE180" s="221"/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</row>
    <row r="181" spans="71:146" ht="17">
      <c r="BS181"/>
      <c r="CL181" s="8">
        <v>128</v>
      </c>
      <c r="CM181" s="8">
        <v>120</v>
      </c>
      <c r="CO181"/>
      <c r="CS181" s="182">
        <v>511</v>
      </c>
      <c r="CT181" s="2">
        <v>2</v>
      </c>
      <c r="CU181" s="2">
        <v>26</v>
      </c>
      <c r="DB181" s="221">
        <v>838</v>
      </c>
      <c r="DC181" s="221"/>
      <c r="DD181" s="221"/>
      <c r="DE181" s="221"/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</row>
    <row r="182" spans="71:146" ht="17">
      <c r="BS182"/>
      <c r="CL182" s="8">
        <v>128</v>
      </c>
      <c r="CM182" s="8">
        <v>120</v>
      </c>
      <c r="CO182"/>
      <c r="CS182" s="182">
        <v>512</v>
      </c>
      <c r="CT182" s="2">
        <v>5</v>
      </c>
      <c r="CU182" s="2">
        <v>30</v>
      </c>
      <c r="DB182" s="221">
        <v>839</v>
      </c>
      <c r="DC182" s="221"/>
      <c r="DD182" s="221"/>
      <c r="DE182" s="221"/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</row>
    <row r="183" spans="71:146" ht="17">
      <c r="BS183"/>
      <c r="CL183" s="8">
        <v>128</v>
      </c>
      <c r="CM183" s="8">
        <v>120</v>
      </c>
      <c r="CO183"/>
      <c r="CS183" s="182">
        <v>513</v>
      </c>
      <c r="CT183" s="2">
        <v>4</v>
      </c>
      <c r="CU183" s="2">
        <v>31</v>
      </c>
      <c r="DB183" s="221"/>
      <c r="DC183" s="221"/>
      <c r="DD183" s="221"/>
      <c r="DE183" s="221"/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</row>
    <row r="184" spans="71:146" ht="17">
      <c r="BS184"/>
      <c r="CL184" s="8">
        <v>128</v>
      </c>
      <c r="CM184" s="8">
        <v>120</v>
      </c>
      <c r="CO184"/>
      <c r="CS184" s="182">
        <v>514</v>
      </c>
      <c r="CT184" s="2">
        <v>5</v>
      </c>
      <c r="CU184" s="2">
        <v>28</v>
      </c>
      <c r="DB184" s="221"/>
      <c r="DC184" s="221"/>
      <c r="DD184" s="221"/>
      <c r="DE184" s="221"/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</row>
    <row r="185" spans="71:146" ht="17">
      <c r="BS185"/>
      <c r="CL185" s="8">
        <v>128</v>
      </c>
      <c r="CM185" s="8">
        <v>120</v>
      </c>
      <c r="CO185"/>
      <c r="CS185" s="182">
        <v>515</v>
      </c>
      <c r="CT185" s="2">
        <v>2</v>
      </c>
      <c r="CU185" s="2">
        <v>27</v>
      </c>
      <c r="DB185" s="221"/>
      <c r="DC185" s="221"/>
      <c r="DD185" s="221"/>
      <c r="DE185" s="221"/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</row>
    <row r="186" spans="71:146" ht="17">
      <c r="BS186"/>
      <c r="CL186" s="8">
        <v>128</v>
      </c>
      <c r="CM186" s="8">
        <v>120</v>
      </c>
      <c r="CO186"/>
      <c r="CS186" s="182">
        <v>516</v>
      </c>
      <c r="CT186" s="2">
        <v>4</v>
      </c>
      <c r="CU186" s="2">
        <v>28</v>
      </c>
      <c r="DB186" s="221"/>
      <c r="DC186" s="221"/>
      <c r="DD186" s="221"/>
      <c r="DE186" s="221"/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</row>
    <row r="187" spans="71:146" ht="17">
      <c r="BS187"/>
      <c r="CL187" s="8">
        <v>128</v>
      </c>
      <c r="CM187" s="8">
        <v>120</v>
      </c>
      <c r="CO187"/>
      <c r="CS187" s="182">
        <v>517</v>
      </c>
      <c r="CT187" s="2">
        <v>4</v>
      </c>
      <c r="CU187" s="2">
        <v>29</v>
      </c>
      <c r="DB187" s="221"/>
      <c r="DC187" s="221"/>
      <c r="DD187" s="221"/>
      <c r="DE187" s="221"/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</row>
    <row r="188" spans="71:146" ht="17">
      <c r="BS188"/>
      <c r="CL188" s="8">
        <v>128</v>
      </c>
      <c r="CM188" s="8">
        <v>120</v>
      </c>
      <c r="CO188"/>
      <c r="CS188" s="182">
        <v>518</v>
      </c>
      <c r="CT188" s="2">
        <v>5</v>
      </c>
      <c r="CU188" s="2">
        <v>28</v>
      </c>
      <c r="DB188" s="221"/>
      <c r="DC188" s="221"/>
      <c r="DD188" s="221"/>
      <c r="DE188" s="221"/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</row>
    <row r="189" spans="71:146" ht="17">
      <c r="BS189"/>
      <c r="CL189" s="8">
        <v>128</v>
      </c>
      <c r="CM189" s="8">
        <v>120</v>
      </c>
      <c r="CO189"/>
      <c r="CS189" s="182">
        <v>519</v>
      </c>
      <c r="CT189" s="2">
        <v>4</v>
      </c>
      <c r="CU189" s="2">
        <v>27</v>
      </c>
      <c r="DB189" s="221"/>
      <c r="DC189" s="221"/>
      <c r="DD189" s="221"/>
      <c r="DE189" s="221"/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</row>
    <row r="190" spans="71:146" ht="17">
      <c r="BS190"/>
      <c r="CL190" s="8">
        <v>129</v>
      </c>
      <c r="CM190" s="8">
        <v>120</v>
      </c>
      <c r="CO190"/>
      <c r="CS190" s="182">
        <v>520</v>
      </c>
      <c r="CT190" s="2">
        <v>4</v>
      </c>
      <c r="CU190" s="2">
        <v>27</v>
      </c>
      <c r="DB190" s="221"/>
      <c r="DC190" s="221"/>
      <c r="DD190" s="221"/>
      <c r="DE190" s="221"/>
      <c r="DF190" s="221"/>
      <c r="DG190" s="221"/>
      <c r="DH190" s="221"/>
      <c r="DI190" s="221"/>
      <c r="DJ190" s="221"/>
      <c r="DK190" s="221"/>
      <c r="DL190" s="221"/>
      <c r="DM190" s="221"/>
      <c r="DN190" s="221"/>
      <c r="DO190" s="221"/>
      <c r="DP190" s="221"/>
      <c r="DQ190" s="221"/>
      <c r="DR190" s="221"/>
      <c r="DS190" s="221"/>
      <c r="DT190" s="221"/>
      <c r="DU190" s="221"/>
      <c r="DV190" s="221"/>
      <c r="DW190" s="221"/>
      <c r="DX190" s="221"/>
      <c r="DY190" s="221"/>
      <c r="DZ190" s="221"/>
      <c r="EA190" s="221"/>
      <c r="EB190" s="221"/>
      <c r="EC190" s="221"/>
      <c r="ED190" s="221"/>
      <c r="EE190" s="221"/>
      <c r="EF190" s="221"/>
      <c r="EG190" s="221"/>
      <c r="EH190" s="221"/>
      <c r="EI190" s="221"/>
      <c r="EJ190" s="221"/>
      <c r="EK190" s="221"/>
      <c r="EL190" s="221"/>
      <c r="EM190" s="221"/>
      <c r="EN190" s="221"/>
      <c r="EO190" s="221"/>
      <c r="EP190" s="221"/>
    </row>
    <row r="191" spans="71:146" ht="17">
      <c r="BS191"/>
      <c r="CL191" s="8">
        <v>130</v>
      </c>
      <c r="CM191" s="8">
        <v>130</v>
      </c>
      <c r="CO191"/>
      <c r="CS191" s="182">
        <v>521</v>
      </c>
      <c r="CT191" s="2">
        <v>1</v>
      </c>
      <c r="CU191" s="2">
        <v>27</v>
      </c>
      <c r="DB191" s="221"/>
      <c r="DC191" s="221"/>
      <c r="DD191" s="221"/>
      <c r="DE191" s="221"/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</row>
    <row r="192" spans="71:146" ht="17">
      <c r="BS192"/>
      <c r="CL192" s="8">
        <v>130</v>
      </c>
      <c r="CM192" s="8">
        <v>130</v>
      </c>
      <c r="CO192"/>
      <c r="CS192" s="182">
        <v>522</v>
      </c>
      <c r="CT192" s="2">
        <v>4</v>
      </c>
      <c r="CU192" s="2">
        <v>30</v>
      </c>
      <c r="DB192" s="221"/>
      <c r="DC192" s="221"/>
      <c r="DD192" s="221"/>
      <c r="DE192" s="221"/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</row>
    <row r="193" spans="71:146" ht="17">
      <c r="BS193"/>
      <c r="CL193" s="8">
        <v>130</v>
      </c>
      <c r="CM193" s="8">
        <v>130</v>
      </c>
      <c r="CO193"/>
      <c r="CS193" s="182">
        <v>523</v>
      </c>
      <c r="CT193" s="2">
        <v>5</v>
      </c>
      <c r="CU193" s="2">
        <v>32</v>
      </c>
      <c r="DB193" s="221"/>
      <c r="DC193" s="221"/>
      <c r="DD193" s="221"/>
      <c r="DE193" s="221"/>
      <c r="DF193" s="221"/>
      <c r="DG193" s="221"/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</row>
    <row r="194" spans="71:146" ht="17">
      <c r="BS194"/>
      <c r="CL194" s="8">
        <v>130</v>
      </c>
      <c r="CM194" s="8">
        <v>130</v>
      </c>
      <c r="CO194"/>
      <c r="CS194" s="182">
        <v>524</v>
      </c>
      <c r="CT194" s="2">
        <v>4</v>
      </c>
      <c r="CU194" s="2">
        <v>30</v>
      </c>
      <c r="DB194" s="221"/>
      <c r="DC194" s="221"/>
      <c r="DD194" s="221"/>
      <c r="DE194" s="221"/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</row>
    <row r="195" spans="71:146" ht="17">
      <c r="BS195"/>
      <c r="CL195" s="8">
        <v>130</v>
      </c>
      <c r="CM195" s="8">
        <v>130</v>
      </c>
      <c r="CO195"/>
      <c r="CS195" s="182">
        <v>525</v>
      </c>
      <c r="CT195" s="2">
        <v>4</v>
      </c>
      <c r="CU195" s="2">
        <v>28</v>
      </c>
      <c r="DB195" s="221"/>
      <c r="DC195" s="221"/>
      <c r="DD195" s="221"/>
      <c r="DE195" s="221"/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</row>
    <row r="196" spans="71:146" ht="17">
      <c r="BS196"/>
      <c r="CL196" s="8">
        <v>130</v>
      </c>
      <c r="CM196" s="8">
        <v>130</v>
      </c>
      <c r="CO196"/>
      <c r="CS196" s="182">
        <v>526</v>
      </c>
      <c r="CT196" s="2">
        <v>3</v>
      </c>
      <c r="CU196" s="2">
        <v>28</v>
      </c>
      <c r="DB196" s="221"/>
      <c r="DC196" s="221"/>
      <c r="DD196" s="221"/>
      <c r="DE196" s="221"/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</row>
    <row r="197" spans="71:146" ht="17">
      <c r="BS197"/>
      <c r="CL197" s="8">
        <v>130</v>
      </c>
      <c r="CM197" s="8">
        <v>130</v>
      </c>
      <c r="CO197"/>
      <c r="CS197" s="182">
        <v>527</v>
      </c>
      <c r="CT197" s="2">
        <v>5</v>
      </c>
      <c r="CU197" s="2">
        <v>26</v>
      </c>
      <c r="DB197" s="221"/>
      <c r="DC197" s="221"/>
      <c r="DD197" s="221"/>
      <c r="DE197" s="221"/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</row>
    <row r="198" spans="71:146" ht="17">
      <c r="BS198"/>
      <c r="CL198" s="8">
        <v>130</v>
      </c>
      <c r="CM198" s="8">
        <v>130</v>
      </c>
      <c r="CO198"/>
      <c r="CS198" s="182">
        <v>528</v>
      </c>
      <c r="CT198" s="2">
        <v>3</v>
      </c>
      <c r="CU198" s="2">
        <v>26</v>
      </c>
      <c r="DB198" s="221"/>
      <c r="DC198" s="221"/>
      <c r="DD198" s="221"/>
      <c r="DE198" s="221"/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221"/>
      <c r="DP198" s="221"/>
      <c r="DQ198" s="221"/>
      <c r="DR198" s="221"/>
      <c r="DS198" s="221"/>
      <c r="DT198" s="221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221"/>
      <c r="EE198" s="221"/>
      <c r="EF198" s="221"/>
      <c r="EG198" s="221"/>
      <c r="EH198" s="221"/>
      <c r="EI198" s="221"/>
      <c r="EJ198" s="221"/>
      <c r="EK198" s="221"/>
      <c r="EL198" s="221"/>
      <c r="EM198" s="221"/>
      <c r="EN198" s="221"/>
      <c r="EO198" s="221"/>
      <c r="EP198" s="221"/>
    </row>
    <row r="199" spans="71:146" ht="17">
      <c r="BS199"/>
      <c r="CL199" s="8">
        <v>130</v>
      </c>
      <c r="CM199" s="8">
        <v>130</v>
      </c>
      <c r="CO199"/>
      <c r="CS199" s="182">
        <v>529</v>
      </c>
      <c r="CT199" s="2">
        <v>2</v>
      </c>
      <c r="CU199" s="2">
        <v>27</v>
      </c>
      <c r="DB199" s="221"/>
      <c r="DC199" s="221"/>
      <c r="DD199" s="221"/>
      <c r="DE199" s="221"/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221"/>
      <c r="DP199" s="221"/>
      <c r="DQ199" s="221"/>
      <c r="DR199" s="221"/>
      <c r="DS199" s="221"/>
      <c r="DT199" s="221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221"/>
      <c r="EE199" s="221"/>
      <c r="EF199" s="221"/>
      <c r="EG199" s="221"/>
      <c r="EH199" s="221"/>
      <c r="EI199" s="221"/>
      <c r="EJ199" s="221"/>
      <c r="EK199" s="221"/>
      <c r="EL199" s="221"/>
      <c r="EM199" s="221"/>
      <c r="EN199" s="221"/>
      <c r="EO199" s="221"/>
      <c r="EP199" s="221"/>
    </row>
    <row r="200" spans="71:146" ht="17">
      <c r="BS200"/>
      <c r="CL200" s="8">
        <v>130</v>
      </c>
      <c r="CM200" s="8">
        <v>130</v>
      </c>
      <c r="CO200"/>
      <c r="CS200" s="182">
        <v>530</v>
      </c>
      <c r="CT200" s="2">
        <v>5</v>
      </c>
      <c r="CU200" s="2">
        <v>26</v>
      </c>
      <c r="DB200" s="221"/>
      <c r="DC200" s="221"/>
      <c r="DD200" s="221"/>
      <c r="DE200" s="221"/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221"/>
      <c r="DP200" s="221"/>
      <c r="DQ200" s="221"/>
      <c r="DR200" s="221"/>
      <c r="DS200" s="221"/>
      <c r="DT200" s="221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221"/>
      <c r="EE200" s="221"/>
      <c r="EF200" s="221"/>
      <c r="EG200" s="221"/>
      <c r="EH200" s="221"/>
      <c r="EI200" s="221"/>
      <c r="EJ200" s="221"/>
      <c r="EK200" s="221"/>
      <c r="EL200" s="221"/>
      <c r="EM200" s="221"/>
      <c r="EN200" s="221"/>
      <c r="EO200" s="221"/>
      <c r="EP200" s="221"/>
    </row>
    <row r="201" spans="71:146" ht="17">
      <c r="BS201"/>
      <c r="CL201" s="8">
        <v>130</v>
      </c>
      <c r="CM201" s="8">
        <v>130</v>
      </c>
      <c r="CO201"/>
      <c r="CS201" s="182">
        <v>531</v>
      </c>
      <c r="CT201" s="2">
        <v>4</v>
      </c>
      <c r="CU201" s="2">
        <v>27</v>
      </c>
      <c r="DB201" s="221"/>
      <c r="DC201" s="221"/>
      <c r="DD201" s="221"/>
      <c r="DE201" s="221"/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221"/>
      <c r="DP201" s="221"/>
      <c r="DQ201" s="221"/>
      <c r="DR201" s="221"/>
      <c r="DS201" s="221"/>
      <c r="DT201" s="221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221"/>
      <c r="EE201" s="221"/>
      <c r="EF201" s="221"/>
      <c r="EG201" s="221"/>
      <c r="EH201" s="221"/>
      <c r="EI201" s="221"/>
      <c r="EJ201" s="221"/>
      <c r="EK201" s="221"/>
      <c r="EL201" s="221"/>
      <c r="EM201" s="221"/>
      <c r="EN201" s="221"/>
      <c r="EO201" s="221"/>
      <c r="EP201" s="221"/>
    </row>
    <row r="202" spans="71:146" ht="17">
      <c r="BS202"/>
      <c r="CL202" s="8">
        <v>131</v>
      </c>
      <c r="CM202" s="8">
        <v>130</v>
      </c>
      <c r="CO202"/>
      <c r="CS202" s="182">
        <v>532</v>
      </c>
      <c r="CT202" s="2">
        <v>2</v>
      </c>
      <c r="CU202" s="2">
        <v>30</v>
      </c>
      <c r="DB202" s="221"/>
      <c r="DC202" s="221"/>
      <c r="DD202" s="221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221"/>
      <c r="DP202" s="221"/>
      <c r="DQ202" s="221"/>
      <c r="DR202" s="221"/>
      <c r="DS202" s="221"/>
      <c r="DT202" s="221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221"/>
      <c r="EE202" s="221"/>
      <c r="EF202" s="221"/>
      <c r="EG202" s="221"/>
      <c r="EH202" s="221"/>
      <c r="EI202" s="221"/>
      <c r="EJ202" s="221"/>
      <c r="EK202" s="221"/>
      <c r="EL202" s="221"/>
      <c r="EM202" s="221"/>
      <c r="EN202" s="221"/>
      <c r="EO202" s="221"/>
      <c r="EP202" s="221"/>
    </row>
    <row r="203" spans="71:146" ht="17">
      <c r="BS203"/>
      <c r="CL203" s="8">
        <v>131</v>
      </c>
      <c r="CM203" s="8">
        <v>130</v>
      </c>
      <c r="CO203"/>
      <c r="CS203" s="182">
        <v>533</v>
      </c>
      <c r="CT203" s="2">
        <v>5</v>
      </c>
      <c r="CU203" s="2">
        <v>32</v>
      </c>
      <c r="DB203" s="221"/>
      <c r="DC203" s="221"/>
      <c r="DD203" s="221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221"/>
      <c r="DP203" s="221"/>
      <c r="DQ203" s="221"/>
      <c r="DR203" s="221"/>
      <c r="DS203" s="221"/>
      <c r="DT203" s="221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221"/>
      <c r="EE203" s="221"/>
      <c r="EF203" s="221"/>
      <c r="EG203" s="221"/>
      <c r="EH203" s="221"/>
      <c r="EI203" s="221"/>
      <c r="EJ203" s="221"/>
      <c r="EK203" s="221"/>
      <c r="EL203" s="221"/>
      <c r="EM203" s="221"/>
      <c r="EN203" s="221"/>
      <c r="EO203" s="221"/>
      <c r="EP203" s="221"/>
    </row>
    <row r="204" spans="71:146" ht="17">
      <c r="BS204"/>
      <c r="CL204" s="8">
        <v>131</v>
      </c>
      <c r="CM204" s="8">
        <v>130</v>
      </c>
      <c r="CO204"/>
      <c r="CS204" s="182">
        <v>534</v>
      </c>
      <c r="CT204" s="2">
        <v>4</v>
      </c>
      <c r="CU204" s="2">
        <v>32</v>
      </c>
      <c r="DB204" s="221"/>
      <c r="DC204" s="221"/>
      <c r="DD204" s="221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221"/>
      <c r="DP204" s="221"/>
      <c r="DQ204" s="221"/>
      <c r="DR204" s="221"/>
      <c r="DS204" s="221"/>
      <c r="DT204" s="221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221"/>
      <c r="EE204" s="221"/>
      <c r="EF204" s="221"/>
      <c r="EG204" s="221"/>
      <c r="EH204" s="221"/>
      <c r="EI204" s="221"/>
      <c r="EJ204" s="221"/>
      <c r="EK204" s="221"/>
      <c r="EL204" s="221"/>
      <c r="EM204" s="221"/>
      <c r="EN204" s="221"/>
      <c r="EO204" s="221"/>
      <c r="EP204" s="221"/>
    </row>
    <row r="205" spans="71:146" ht="17">
      <c r="BS205"/>
      <c r="CL205" s="8">
        <v>131</v>
      </c>
      <c r="CM205" s="8">
        <v>130</v>
      </c>
      <c r="CO205"/>
      <c r="CS205" s="182">
        <v>535</v>
      </c>
      <c r="CT205" s="2">
        <v>4</v>
      </c>
      <c r="CU205" s="2">
        <v>29</v>
      </c>
      <c r="DB205" s="221"/>
      <c r="DC205" s="221"/>
      <c r="DD205" s="221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221"/>
      <c r="DP205" s="221"/>
      <c r="DQ205" s="221"/>
      <c r="DR205" s="221"/>
      <c r="DS205" s="221"/>
      <c r="DT205" s="221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221"/>
      <c r="EE205" s="221"/>
      <c r="EF205" s="221"/>
      <c r="EG205" s="221"/>
      <c r="EH205" s="221"/>
      <c r="EI205" s="221"/>
      <c r="EJ205" s="221"/>
      <c r="EK205" s="221"/>
      <c r="EL205" s="221"/>
      <c r="EM205" s="221"/>
      <c r="EN205" s="221"/>
      <c r="EO205" s="221"/>
      <c r="EP205" s="221"/>
    </row>
    <row r="206" spans="71:146" ht="17">
      <c r="BS206"/>
      <c r="CL206" s="8">
        <v>131</v>
      </c>
      <c r="CM206" s="8">
        <v>130</v>
      </c>
      <c r="CO206"/>
      <c r="CS206" s="182">
        <v>536</v>
      </c>
      <c r="CT206" s="2">
        <v>4</v>
      </c>
      <c r="CU206" s="2">
        <v>29</v>
      </c>
      <c r="DB206" s="221"/>
      <c r="DC206" s="221"/>
      <c r="DD206" s="221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221"/>
      <c r="DP206" s="221"/>
      <c r="DQ206" s="221"/>
      <c r="DR206" s="221"/>
      <c r="DS206" s="221"/>
      <c r="DT206" s="221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221"/>
      <c r="EE206" s="221"/>
      <c r="EF206" s="221"/>
      <c r="EG206" s="221"/>
      <c r="EH206" s="221"/>
      <c r="EI206" s="221"/>
      <c r="EJ206" s="221"/>
      <c r="EK206" s="221"/>
      <c r="EL206" s="221"/>
      <c r="EM206" s="221"/>
      <c r="EN206" s="221"/>
      <c r="EO206" s="221"/>
      <c r="EP206" s="221"/>
    </row>
    <row r="207" spans="71:146" ht="17">
      <c r="BS207"/>
      <c r="CL207" s="8">
        <v>131</v>
      </c>
      <c r="CM207" s="8">
        <v>130</v>
      </c>
      <c r="CO207"/>
      <c r="CS207" s="182">
        <v>537</v>
      </c>
      <c r="CT207" s="2">
        <v>2</v>
      </c>
      <c r="CU207" s="2">
        <v>27</v>
      </c>
      <c r="DB207" s="221"/>
      <c r="DC207" s="221"/>
      <c r="DD207" s="221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221"/>
      <c r="DP207" s="221"/>
      <c r="DQ207" s="221"/>
      <c r="DR207" s="221"/>
      <c r="DS207" s="221"/>
      <c r="DT207" s="221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221"/>
      <c r="EE207" s="221"/>
      <c r="EF207" s="221"/>
      <c r="EG207" s="221"/>
      <c r="EH207" s="221"/>
      <c r="EI207" s="221"/>
      <c r="EJ207" s="221"/>
      <c r="EK207" s="221"/>
      <c r="EL207" s="221"/>
      <c r="EM207" s="221"/>
      <c r="EN207" s="221"/>
      <c r="EO207" s="221"/>
      <c r="EP207" s="221"/>
    </row>
    <row r="208" spans="71:146" ht="17">
      <c r="BS208"/>
      <c r="CL208" s="8">
        <v>131</v>
      </c>
      <c r="CM208" s="8">
        <v>130</v>
      </c>
      <c r="CO208"/>
      <c r="CS208" s="182">
        <v>538</v>
      </c>
      <c r="CT208" s="2">
        <v>4</v>
      </c>
      <c r="CU208" s="2">
        <v>29</v>
      </c>
      <c r="DB208" s="221"/>
      <c r="DC208" s="221"/>
      <c r="DD208" s="221"/>
      <c r="DE208" s="221"/>
      <c r="DF208" s="221"/>
      <c r="DG208" s="221"/>
      <c r="DH208" s="221"/>
      <c r="DI208" s="221"/>
      <c r="DJ208" s="221"/>
      <c r="DK208" s="221"/>
      <c r="DL208" s="221"/>
      <c r="DM208" s="221"/>
      <c r="DN208" s="221"/>
      <c r="DO208" s="221"/>
      <c r="DP208" s="221"/>
      <c r="DQ208" s="221"/>
      <c r="DR208" s="221"/>
      <c r="DS208" s="221"/>
      <c r="DT208" s="221"/>
      <c r="DU208" s="221"/>
      <c r="DV208" s="221"/>
      <c r="DW208" s="221"/>
      <c r="DX208" s="221"/>
      <c r="DY208" s="221"/>
      <c r="DZ208" s="221"/>
      <c r="EA208" s="221"/>
      <c r="EB208" s="221"/>
      <c r="EC208" s="221"/>
      <c r="ED208" s="221"/>
      <c r="EE208" s="221"/>
      <c r="EF208" s="221"/>
      <c r="EG208" s="221"/>
      <c r="EH208" s="221"/>
      <c r="EI208" s="221"/>
      <c r="EJ208" s="221"/>
      <c r="EK208" s="221"/>
      <c r="EL208" s="221"/>
      <c r="EM208" s="221"/>
      <c r="EN208" s="221"/>
      <c r="EO208" s="221"/>
      <c r="EP208" s="221"/>
    </row>
    <row r="209" spans="71:146" ht="17">
      <c r="BS209"/>
      <c r="CL209" s="8">
        <v>131</v>
      </c>
      <c r="CM209" s="8">
        <v>130</v>
      </c>
      <c r="CO209"/>
      <c r="CS209" s="182">
        <v>539</v>
      </c>
      <c r="CT209" s="2">
        <v>4</v>
      </c>
      <c r="CU209" s="2">
        <v>28</v>
      </c>
      <c r="DB209" s="221"/>
      <c r="DC209" s="221"/>
      <c r="DD209" s="221"/>
      <c r="DE209" s="221"/>
      <c r="DF209" s="221"/>
      <c r="DG209" s="221"/>
      <c r="DH209" s="221"/>
      <c r="DI209" s="221"/>
      <c r="DJ209" s="221"/>
      <c r="DK209" s="221"/>
      <c r="DL209" s="221"/>
      <c r="DM209" s="221"/>
      <c r="DN209" s="221"/>
      <c r="DO209" s="221"/>
      <c r="DP209" s="221"/>
      <c r="DQ209" s="221"/>
      <c r="DR209" s="221"/>
      <c r="DS209" s="221"/>
      <c r="DT209" s="221"/>
      <c r="DU209" s="221"/>
      <c r="DV209" s="221"/>
      <c r="DW209" s="221"/>
      <c r="DX209" s="221"/>
      <c r="DY209" s="221"/>
      <c r="DZ209" s="221"/>
      <c r="EA209" s="221"/>
      <c r="EB209" s="221"/>
      <c r="EC209" s="221"/>
      <c r="ED209" s="221"/>
      <c r="EE209" s="221"/>
      <c r="EF209" s="221"/>
      <c r="EG209" s="221"/>
      <c r="EH209" s="221"/>
      <c r="EI209" s="221"/>
      <c r="EJ209" s="221"/>
      <c r="EK209" s="221"/>
      <c r="EL209" s="221"/>
      <c r="EM209" s="221"/>
      <c r="EN209" s="221"/>
      <c r="EO209" s="221"/>
      <c r="EP209" s="221"/>
    </row>
    <row r="210" spans="71:146" ht="17">
      <c r="BS210"/>
      <c r="CL210" s="8">
        <v>132</v>
      </c>
      <c r="CM210" s="8">
        <v>130</v>
      </c>
      <c r="CO210"/>
      <c r="CS210" s="182">
        <v>540</v>
      </c>
      <c r="CT210" s="2">
        <v>2</v>
      </c>
      <c r="CU210" s="2">
        <v>28</v>
      </c>
      <c r="DB210" s="221"/>
      <c r="DC210" s="221"/>
      <c r="DD210" s="221"/>
      <c r="DE210" s="221"/>
      <c r="DF210" s="221"/>
      <c r="DG210" s="221"/>
      <c r="DH210" s="221"/>
      <c r="DI210" s="221"/>
      <c r="DJ210" s="221"/>
      <c r="DK210" s="221"/>
      <c r="DL210" s="221"/>
      <c r="DM210" s="221"/>
      <c r="DN210" s="221"/>
      <c r="DO210" s="221"/>
      <c r="DP210" s="221"/>
      <c r="DQ210" s="221"/>
      <c r="DR210" s="221"/>
      <c r="DS210" s="221"/>
      <c r="DT210" s="221"/>
      <c r="DU210" s="221"/>
      <c r="DV210" s="221"/>
      <c r="DW210" s="221"/>
      <c r="DX210" s="221"/>
      <c r="DY210" s="221"/>
      <c r="DZ210" s="221"/>
      <c r="EA210" s="221"/>
      <c r="EB210" s="221"/>
      <c r="EC210" s="221"/>
      <c r="ED210" s="221"/>
      <c r="EE210" s="221"/>
      <c r="EF210" s="221"/>
      <c r="EG210" s="221"/>
      <c r="EH210" s="221"/>
      <c r="EI210" s="221"/>
      <c r="EJ210" s="221"/>
      <c r="EK210" s="221"/>
      <c r="EL210" s="221"/>
      <c r="EM210" s="221"/>
      <c r="EN210" s="221"/>
      <c r="EO210" s="221"/>
      <c r="EP210" s="221"/>
    </row>
    <row r="211" spans="71:146" ht="17">
      <c r="BS211"/>
      <c r="CL211" s="8">
        <v>132</v>
      </c>
      <c r="CM211" s="8">
        <v>130</v>
      </c>
      <c r="CO211"/>
      <c r="CS211" s="182">
        <v>541</v>
      </c>
      <c r="CT211" s="2">
        <v>3</v>
      </c>
      <c r="CU211" s="2">
        <v>29</v>
      </c>
      <c r="DB211" s="221"/>
      <c r="DC211" s="221"/>
      <c r="DD211" s="221"/>
      <c r="DE211" s="221"/>
      <c r="DF211" s="221"/>
      <c r="DG211" s="221"/>
      <c r="DH211" s="221"/>
      <c r="DI211" s="221"/>
      <c r="DJ211" s="221"/>
      <c r="DK211" s="221"/>
      <c r="DL211" s="221"/>
      <c r="DM211" s="221"/>
      <c r="DN211" s="221"/>
      <c r="DO211" s="221"/>
      <c r="DP211" s="221"/>
      <c r="DQ211" s="221"/>
      <c r="DR211" s="221"/>
      <c r="DS211" s="221"/>
      <c r="DT211" s="221"/>
      <c r="DU211" s="221"/>
      <c r="DV211" s="221"/>
      <c r="DW211" s="221"/>
      <c r="DX211" s="221"/>
      <c r="DY211" s="221"/>
      <c r="DZ211" s="221"/>
      <c r="EA211" s="221"/>
      <c r="EB211" s="221"/>
      <c r="EC211" s="221"/>
      <c r="ED211" s="221"/>
      <c r="EE211" s="221"/>
      <c r="EF211" s="221"/>
      <c r="EG211" s="221"/>
      <c r="EH211" s="221"/>
      <c r="EI211" s="221"/>
      <c r="EJ211" s="221"/>
      <c r="EK211" s="221"/>
      <c r="EL211" s="221"/>
      <c r="EM211" s="221"/>
      <c r="EN211" s="221"/>
      <c r="EO211" s="221"/>
      <c r="EP211" s="221"/>
    </row>
    <row r="212" spans="71:146" ht="17">
      <c r="BS212"/>
      <c r="CL212" s="8">
        <v>132</v>
      </c>
      <c r="CM212" s="8">
        <v>130</v>
      </c>
      <c r="CO212"/>
      <c r="CS212" s="182">
        <v>542</v>
      </c>
      <c r="CT212" s="2">
        <v>4</v>
      </c>
      <c r="CU212" s="2">
        <v>29</v>
      </c>
      <c r="DB212" s="221"/>
      <c r="DC212" s="221"/>
      <c r="DD212" s="221"/>
      <c r="DE212" s="221"/>
      <c r="DF212" s="221"/>
      <c r="DG212" s="221"/>
      <c r="DH212" s="221"/>
      <c r="DI212" s="221"/>
      <c r="DJ212" s="221"/>
      <c r="DK212" s="221"/>
      <c r="DL212" s="221"/>
      <c r="DM212" s="221"/>
      <c r="DN212" s="221"/>
      <c r="DO212" s="221"/>
      <c r="DP212" s="221"/>
      <c r="DQ212" s="221"/>
      <c r="DR212" s="221"/>
      <c r="DS212" s="221"/>
      <c r="DT212" s="221"/>
      <c r="DU212" s="221"/>
      <c r="DV212" s="221"/>
      <c r="DW212" s="221"/>
      <c r="DX212" s="221"/>
      <c r="DY212" s="221"/>
      <c r="DZ212" s="221"/>
      <c r="EA212" s="221"/>
      <c r="EB212" s="221"/>
      <c r="EC212" s="221"/>
      <c r="ED212" s="221"/>
      <c r="EE212" s="221"/>
      <c r="EF212" s="221"/>
      <c r="EG212" s="221"/>
      <c r="EH212" s="221"/>
      <c r="EI212" s="221"/>
      <c r="EJ212" s="221"/>
      <c r="EK212" s="221"/>
      <c r="EL212" s="221"/>
      <c r="EM212" s="221"/>
      <c r="EN212" s="221"/>
      <c r="EO212" s="221"/>
      <c r="EP212" s="221"/>
    </row>
    <row r="213" spans="71:146" ht="17">
      <c r="BS213"/>
      <c r="CL213" s="8">
        <v>132</v>
      </c>
      <c r="CM213" s="8">
        <v>130</v>
      </c>
      <c r="CO213"/>
      <c r="CS213" s="182">
        <v>543</v>
      </c>
      <c r="CT213" s="2">
        <v>3</v>
      </c>
      <c r="CU213" s="2">
        <v>28</v>
      </c>
      <c r="DB213" s="221"/>
      <c r="DC213" s="221"/>
      <c r="DD213" s="221"/>
      <c r="DE213" s="221"/>
      <c r="DF213" s="221"/>
      <c r="DG213" s="221"/>
      <c r="DH213" s="221"/>
      <c r="DI213" s="221"/>
      <c r="DJ213" s="221"/>
      <c r="DK213" s="221"/>
      <c r="DL213" s="221"/>
      <c r="DM213" s="221"/>
      <c r="DN213" s="221"/>
      <c r="DO213" s="221"/>
      <c r="DP213" s="221"/>
      <c r="DQ213" s="221"/>
      <c r="DR213" s="221"/>
      <c r="DS213" s="221"/>
      <c r="DT213" s="221"/>
      <c r="DU213" s="221"/>
      <c r="DV213" s="221"/>
      <c r="DW213" s="221"/>
      <c r="DX213" s="221"/>
      <c r="DY213" s="221"/>
      <c r="DZ213" s="221"/>
      <c r="EA213" s="221"/>
      <c r="EB213" s="221"/>
      <c r="EC213" s="221"/>
      <c r="ED213" s="221"/>
      <c r="EE213" s="221"/>
      <c r="EF213" s="221"/>
      <c r="EG213" s="221"/>
      <c r="EH213" s="221"/>
      <c r="EI213" s="221"/>
      <c r="EJ213" s="221"/>
      <c r="EK213" s="221"/>
      <c r="EL213" s="221"/>
      <c r="EM213" s="221"/>
      <c r="EN213" s="221"/>
      <c r="EO213" s="221"/>
      <c r="EP213" s="221"/>
    </row>
    <row r="214" spans="71:146" ht="17">
      <c r="BS214"/>
      <c r="CL214" s="8">
        <v>132</v>
      </c>
      <c r="CM214" s="8">
        <v>130</v>
      </c>
      <c r="CO214"/>
      <c r="CS214" s="182">
        <v>544</v>
      </c>
      <c r="CT214" s="2">
        <v>3</v>
      </c>
      <c r="CU214" s="2">
        <v>27</v>
      </c>
      <c r="DB214" s="221"/>
      <c r="DC214" s="221"/>
      <c r="DD214" s="221"/>
      <c r="DE214" s="221"/>
      <c r="DF214" s="221"/>
      <c r="DG214" s="221"/>
      <c r="DH214" s="221"/>
      <c r="DI214" s="221"/>
      <c r="DJ214" s="221"/>
      <c r="DK214" s="221"/>
      <c r="DL214" s="221"/>
      <c r="DM214" s="221"/>
      <c r="DN214" s="221"/>
      <c r="DO214" s="221"/>
      <c r="DP214" s="221"/>
      <c r="DQ214" s="221"/>
      <c r="DR214" s="221"/>
      <c r="DS214" s="221"/>
      <c r="DT214" s="221"/>
      <c r="DU214" s="221"/>
      <c r="DV214" s="221"/>
      <c r="DW214" s="221"/>
      <c r="DX214" s="221"/>
      <c r="DY214" s="221"/>
      <c r="DZ214" s="221"/>
      <c r="EA214" s="221"/>
      <c r="EB214" s="221"/>
      <c r="EC214" s="221"/>
      <c r="ED214" s="221"/>
      <c r="EE214" s="221"/>
      <c r="EF214" s="221"/>
      <c r="EG214" s="221"/>
      <c r="EH214" s="221"/>
      <c r="EI214" s="221"/>
      <c r="EJ214" s="221"/>
      <c r="EK214" s="221"/>
      <c r="EL214" s="221"/>
      <c r="EM214" s="221"/>
      <c r="EN214" s="221"/>
      <c r="EO214" s="221"/>
      <c r="EP214" s="221"/>
    </row>
    <row r="215" spans="71:146" ht="17">
      <c r="BS215"/>
      <c r="CL215" s="8">
        <v>132</v>
      </c>
      <c r="CM215" s="8">
        <v>130</v>
      </c>
      <c r="CO215"/>
      <c r="CS215" s="182">
        <v>545</v>
      </c>
      <c r="CT215" s="2">
        <v>3</v>
      </c>
      <c r="CU215" s="2">
        <v>25</v>
      </c>
      <c r="DB215" s="221"/>
      <c r="DC215" s="221"/>
      <c r="DD215" s="221"/>
      <c r="DE215" s="221"/>
      <c r="DF215" s="221"/>
      <c r="DG215" s="221"/>
      <c r="DH215" s="221"/>
      <c r="DI215" s="221"/>
      <c r="DJ215" s="221"/>
      <c r="DK215" s="221"/>
      <c r="DL215" s="221"/>
      <c r="DM215" s="221"/>
      <c r="DN215" s="221"/>
      <c r="DO215" s="221"/>
      <c r="DP215" s="221"/>
      <c r="DQ215" s="221"/>
      <c r="DR215" s="221"/>
      <c r="DS215" s="221"/>
      <c r="DT215" s="221"/>
      <c r="DU215" s="221"/>
      <c r="DV215" s="221"/>
      <c r="DW215" s="221"/>
      <c r="DX215" s="221"/>
      <c r="DY215" s="221"/>
      <c r="DZ215" s="221"/>
      <c r="EA215" s="221"/>
      <c r="EB215" s="221"/>
      <c r="EC215" s="221"/>
      <c r="ED215" s="221"/>
      <c r="EE215" s="221"/>
      <c r="EF215" s="221"/>
      <c r="EG215" s="221"/>
      <c r="EH215" s="221"/>
      <c r="EI215" s="221"/>
      <c r="EJ215" s="221"/>
      <c r="EK215" s="221"/>
      <c r="EL215" s="221"/>
      <c r="EM215" s="221"/>
      <c r="EN215" s="221"/>
      <c r="EO215" s="221"/>
      <c r="EP215" s="221"/>
    </row>
    <row r="216" spans="71:146" ht="17">
      <c r="BS216"/>
      <c r="CL216" s="8">
        <v>132</v>
      </c>
      <c r="CM216" s="8">
        <v>130</v>
      </c>
      <c r="CO216"/>
      <c r="CS216" s="182">
        <v>546</v>
      </c>
      <c r="CT216" s="2">
        <v>3</v>
      </c>
      <c r="CU216" s="2">
        <v>27</v>
      </c>
      <c r="DB216" s="221"/>
      <c r="DC216" s="221"/>
      <c r="DD216" s="221"/>
      <c r="DE216" s="221"/>
      <c r="DF216" s="221"/>
      <c r="DG216" s="221"/>
      <c r="DH216" s="221"/>
      <c r="DI216" s="221"/>
      <c r="DJ216" s="221"/>
      <c r="DK216" s="221"/>
      <c r="DL216" s="221"/>
      <c r="DM216" s="221"/>
      <c r="DN216" s="221"/>
      <c r="DO216" s="221"/>
      <c r="DP216" s="221"/>
      <c r="DQ216" s="221"/>
      <c r="DR216" s="221"/>
      <c r="DS216" s="221"/>
      <c r="DT216" s="221"/>
      <c r="DU216" s="221"/>
      <c r="DV216" s="221"/>
      <c r="DW216" s="221"/>
      <c r="DX216" s="221"/>
      <c r="DY216" s="221"/>
      <c r="DZ216" s="221"/>
      <c r="EA216" s="221"/>
      <c r="EB216" s="221"/>
      <c r="EC216" s="221"/>
      <c r="ED216" s="221"/>
      <c r="EE216" s="221"/>
      <c r="EF216" s="221"/>
      <c r="EG216" s="221"/>
      <c r="EH216" s="221"/>
      <c r="EI216" s="221"/>
      <c r="EJ216" s="221"/>
      <c r="EK216" s="221"/>
      <c r="EL216" s="221"/>
      <c r="EM216" s="221"/>
      <c r="EN216" s="221"/>
      <c r="EO216" s="221"/>
      <c r="EP216" s="221"/>
    </row>
    <row r="217" spans="71:146" ht="17">
      <c r="BS217"/>
      <c r="CL217" s="8">
        <v>133</v>
      </c>
      <c r="CM217" s="8">
        <v>130</v>
      </c>
      <c r="CO217"/>
      <c r="CS217" s="182">
        <v>547</v>
      </c>
      <c r="CT217" s="2">
        <v>5</v>
      </c>
      <c r="CU217" s="2">
        <v>29</v>
      </c>
      <c r="DB217" s="221"/>
      <c r="DC217" s="221"/>
      <c r="DD217" s="221"/>
      <c r="DE217" s="221"/>
      <c r="DF217" s="221"/>
      <c r="DG217" s="221"/>
      <c r="DH217" s="221"/>
      <c r="DI217" s="221"/>
      <c r="DJ217" s="221"/>
      <c r="DK217" s="221"/>
      <c r="DL217" s="221"/>
      <c r="DM217" s="221"/>
      <c r="DN217" s="221"/>
      <c r="DO217" s="221"/>
      <c r="DP217" s="221"/>
      <c r="DQ217" s="221"/>
      <c r="DR217" s="221"/>
      <c r="DS217" s="221"/>
      <c r="DT217" s="221"/>
      <c r="DU217" s="221"/>
      <c r="DV217" s="221"/>
      <c r="DW217" s="221"/>
      <c r="DX217" s="221"/>
      <c r="DY217" s="221"/>
      <c r="DZ217" s="221"/>
      <c r="EA217" s="221"/>
      <c r="EB217" s="221"/>
      <c r="EC217" s="221"/>
      <c r="ED217" s="221"/>
      <c r="EE217" s="221"/>
      <c r="EF217" s="221"/>
      <c r="EG217" s="221"/>
      <c r="EH217" s="221"/>
      <c r="EI217" s="221"/>
      <c r="EJ217" s="221"/>
      <c r="EK217" s="221"/>
      <c r="EL217" s="221"/>
      <c r="EM217" s="221"/>
      <c r="EN217" s="221"/>
      <c r="EO217" s="221"/>
      <c r="EP217" s="221"/>
    </row>
    <row r="218" spans="71:146" ht="17">
      <c r="BS218"/>
      <c r="CL218" s="8">
        <v>133</v>
      </c>
      <c r="CM218" s="8">
        <v>130</v>
      </c>
      <c r="CO218"/>
      <c r="CS218" s="182">
        <v>548</v>
      </c>
      <c r="CT218" s="2">
        <v>3</v>
      </c>
      <c r="CU218" s="2">
        <v>27</v>
      </c>
      <c r="DB218" s="221"/>
      <c r="DC218" s="221"/>
      <c r="DD218" s="221"/>
      <c r="DE218" s="221"/>
      <c r="DF218" s="221"/>
      <c r="DG218" s="221"/>
      <c r="DH218" s="221"/>
      <c r="DI218" s="221"/>
      <c r="DJ218" s="221"/>
      <c r="DK218" s="221"/>
      <c r="DL218" s="221"/>
      <c r="DM218" s="221"/>
      <c r="DN218" s="221"/>
      <c r="DO218" s="221"/>
      <c r="DP218" s="221"/>
      <c r="DQ218" s="221"/>
      <c r="DR218" s="221"/>
      <c r="DS218" s="221"/>
      <c r="DT218" s="221"/>
      <c r="DU218" s="221"/>
      <c r="DV218" s="221"/>
      <c r="DW218" s="221"/>
      <c r="DX218" s="221"/>
      <c r="DY218" s="221"/>
      <c r="DZ218" s="221"/>
      <c r="EA218" s="221"/>
      <c r="EB218" s="221"/>
      <c r="EC218" s="221"/>
      <c r="ED218" s="221"/>
      <c r="EE218" s="221"/>
      <c r="EF218" s="221"/>
      <c r="EG218" s="221"/>
      <c r="EH218" s="221"/>
      <c r="EI218" s="221"/>
      <c r="EJ218" s="221"/>
      <c r="EK218" s="221"/>
      <c r="EL218" s="221"/>
      <c r="EM218" s="221"/>
      <c r="EN218" s="221"/>
      <c r="EO218" s="221"/>
      <c r="EP218" s="221"/>
    </row>
    <row r="219" spans="71:146" ht="17">
      <c r="BS219"/>
      <c r="CL219" s="8">
        <v>133</v>
      </c>
      <c r="CM219" s="8">
        <v>130</v>
      </c>
      <c r="CO219"/>
      <c r="CS219" s="182">
        <v>549</v>
      </c>
      <c r="CT219" s="2">
        <v>3</v>
      </c>
      <c r="CU219" s="2">
        <v>28</v>
      </c>
      <c r="DB219" s="221"/>
      <c r="DC219" s="221"/>
      <c r="DD219" s="221"/>
      <c r="DE219" s="221"/>
      <c r="DF219" s="221"/>
      <c r="DG219" s="221"/>
      <c r="DH219" s="221"/>
      <c r="DI219" s="221"/>
      <c r="DJ219" s="221"/>
      <c r="DK219" s="221"/>
      <c r="DL219" s="221"/>
      <c r="DM219" s="221"/>
      <c r="DN219" s="221"/>
      <c r="DO219" s="221"/>
      <c r="DP219" s="221"/>
      <c r="DQ219" s="221"/>
      <c r="DR219" s="221"/>
      <c r="DS219" s="221"/>
      <c r="DT219" s="221"/>
      <c r="DU219" s="221"/>
      <c r="DV219" s="221"/>
      <c r="DW219" s="221"/>
      <c r="DX219" s="221"/>
      <c r="DY219" s="221"/>
      <c r="DZ219" s="221"/>
      <c r="EA219" s="221"/>
      <c r="EB219" s="221"/>
      <c r="EC219" s="221"/>
      <c r="ED219" s="221"/>
      <c r="EE219" s="221"/>
      <c r="EF219" s="221"/>
      <c r="EG219" s="221"/>
      <c r="EH219" s="221"/>
      <c r="EI219" s="221"/>
      <c r="EJ219" s="221"/>
      <c r="EK219" s="221"/>
      <c r="EL219" s="221"/>
      <c r="EM219" s="221"/>
      <c r="EN219" s="221"/>
      <c r="EO219" s="221"/>
      <c r="EP219" s="221"/>
    </row>
    <row r="220" spans="71:146" ht="17">
      <c r="BS220"/>
      <c r="CL220" s="8">
        <v>133</v>
      </c>
      <c r="CM220" s="8">
        <v>130</v>
      </c>
      <c r="CO220"/>
      <c r="CS220" s="182">
        <v>550</v>
      </c>
      <c r="CT220" s="2">
        <v>2</v>
      </c>
      <c r="CU220" s="2">
        <v>28</v>
      </c>
      <c r="DB220" s="221"/>
      <c r="DC220" s="221"/>
      <c r="DD220" s="221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21"/>
      <c r="DX220" s="221"/>
      <c r="DY220" s="221"/>
      <c r="DZ220" s="221"/>
      <c r="EA220" s="221"/>
      <c r="EB220" s="221"/>
      <c r="EC220" s="221"/>
      <c r="ED220" s="221"/>
      <c r="EE220" s="221"/>
      <c r="EF220" s="221"/>
      <c r="EG220" s="221"/>
      <c r="EH220" s="221"/>
      <c r="EI220" s="221"/>
      <c r="EJ220" s="221"/>
      <c r="EK220" s="221"/>
      <c r="EL220" s="221"/>
      <c r="EM220" s="221"/>
      <c r="EN220" s="221"/>
      <c r="EO220" s="221"/>
      <c r="EP220" s="221"/>
    </row>
    <row r="221" spans="71:146" ht="17">
      <c r="BS221"/>
      <c r="CL221" s="8">
        <v>133</v>
      </c>
      <c r="CM221" s="8">
        <v>130</v>
      </c>
      <c r="CO221"/>
      <c r="CS221" s="182">
        <v>551</v>
      </c>
      <c r="CT221" s="2">
        <v>5</v>
      </c>
      <c r="CU221" s="2">
        <v>29</v>
      </c>
      <c r="DB221" s="221"/>
      <c r="DC221" s="221"/>
      <c r="DD221" s="221"/>
      <c r="DE221" s="221"/>
      <c r="DF221" s="221"/>
      <c r="DG221" s="221"/>
      <c r="DH221" s="221"/>
      <c r="DI221" s="221"/>
      <c r="DJ221" s="221"/>
      <c r="DK221" s="221"/>
      <c r="DL221" s="221"/>
      <c r="DM221" s="221"/>
      <c r="DN221" s="221"/>
      <c r="DO221" s="221"/>
      <c r="DP221" s="221"/>
      <c r="DQ221" s="221"/>
      <c r="DR221" s="221"/>
      <c r="DS221" s="221"/>
      <c r="DT221" s="221"/>
      <c r="DU221" s="221"/>
      <c r="DV221" s="221"/>
      <c r="DW221" s="221"/>
      <c r="DX221" s="221"/>
      <c r="DY221" s="221"/>
      <c r="DZ221" s="221"/>
      <c r="EA221" s="221"/>
      <c r="EB221" s="221"/>
      <c r="EC221" s="221"/>
      <c r="ED221" s="221"/>
      <c r="EE221" s="221"/>
      <c r="EF221" s="221"/>
      <c r="EG221" s="221"/>
      <c r="EH221" s="221"/>
      <c r="EI221" s="221"/>
      <c r="EJ221" s="221"/>
      <c r="EK221" s="221"/>
      <c r="EL221" s="221"/>
      <c r="EM221" s="221"/>
      <c r="EN221" s="221"/>
      <c r="EO221" s="221"/>
      <c r="EP221" s="221"/>
    </row>
    <row r="222" spans="71:146" ht="17">
      <c r="BS222"/>
      <c r="CL222" s="8">
        <v>133</v>
      </c>
      <c r="CM222" s="8">
        <v>130</v>
      </c>
      <c r="CO222"/>
      <c r="CS222" s="182">
        <v>552</v>
      </c>
      <c r="CT222" s="2">
        <v>3</v>
      </c>
      <c r="CU222" s="2">
        <v>26</v>
      </c>
      <c r="DB222" s="221"/>
      <c r="DC222" s="221"/>
      <c r="DD222" s="221"/>
      <c r="DE222" s="221"/>
      <c r="DF222" s="221"/>
      <c r="DG222" s="221"/>
      <c r="DH222" s="221"/>
      <c r="DI222" s="221"/>
      <c r="DJ222" s="221"/>
      <c r="DK222" s="221"/>
      <c r="DL222" s="221"/>
      <c r="DM222" s="221"/>
      <c r="DN222" s="221"/>
      <c r="DO222" s="221"/>
      <c r="DP222" s="221"/>
      <c r="DQ222" s="221"/>
      <c r="DR222" s="221"/>
      <c r="DS222" s="221"/>
      <c r="DT222" s="221"/>
      <c r="DU222" s="221"/>
      <c r="DV222" s="221"/>
      <c r="DW222" s="221"/>
      <c r="DX222" s="221"/>
      <c r="DY222" s="221"/>
      <c r="DZ222" s="221"/>
      <c r="EA222" s="221"/>
      <c r="EB222" s="221"/>
      <c r="EC222" s="221"/>
      <c r="ED222" s="221"/>
      <c r="EE222" s="221"/>
      <c r="EF222" s="221"/>
      <c r="EG222" s="221"/>
      <c r="EH222" s="221"/>
      <c r="EI222" s="221"/>
      <c r="EJ222" s="221"/>
      <c r="EK222" s="221"/>
      <c r="EL222" s="221"/>
      <c r="EM222" s="221"/>
      <c r="EN222" s="221"/>
      <c r="EO222" s="221"/>
      <c r="EP222" s="221"/>
    </row>
    <row r="223" spans="71:146" ht="17">
      <c r="BS223"/>
      <c r="CL223" s="8">
        <v>133</v>
      </c>
      <c r="CM223" s="8">
        <v>130</v>
      </c>
      <c r="CO223"/>
      <c r="CS223" s="182">
        <v>553</v>
      </c>
      <c r="CT223" s="2">
        <v>2</v>
      </c>
      <c r="CU223" s="2">
        <v>26</v>
      </c>
      <c r="DB223" s="221"/>
      <c r="DC223" s="221"/>
      <c r="DD223" s="221"/>
      <c r="DE223" s="221"/>
      <c r="DF223" s="221"/>
      <c r="DG223" s="221"/>
      <c r="DH223" s="221"/>
      <c r="DI223" s="221"/>
      <c r="DJ223" s="221"/>
      <c r="DK223" s="221"/>
      <c r="DL223" s="221"/>
      <c r="DM223" s="221"/>
      <c r="DN223" s="221"/>
      <c r="DO223" s="221"/>
      <c r="DP223" s="221"/>
      <c r="DQ223" s="221"/>
      <c r="DR223" s="221"/>
      <c r="DS223" s="221"/>
      <c r="DT223" s="221"/>
      <c r="DU223" s="221"/>
      <c r="DV223" s="221"/>
      <c r="DW223" s="221"/>
      <c r="DX223" s="221"/>
      <c r="DY223" s="221"/>
      <c r="DZ223" s="221"/>
      <c r="EA223" s="221"/>
      <c r="EB223" s="221"/>
      <c r="EC223" s="221"/>
      <c r="ED223" s="221"/>
      <c r="EE223" s="221"/>
      <c r="EF223" s="221"/>
      <c r="EG223" s="221"/>
      <c r="EH223" s="221"/>
      <c r="EI223" s="221"/>
      <c r="EJ223" s="221"/>
      <c r="EK223" s="221"/>
      <c r="EL223" s="221"/>
      <c r="EM223" s="221"/>
      <c r="EN223" s="221"/>
      <c r="EO223" s="221"/>
      <c r="EP223" s="221"/>
    </row>
    <row r="224" spans="71:146" ht="17">
      <c r="BS224"/>
      <c r="CL224" s="8">
        <v>133</v>
      </c>
      <c r="CM224" s="8">
        <v>130</v>
      </c>
      <c r="CO224"/>
      <c r="CS224" s="182">
        <v>554</v>
      </c>
      <c r="CT224" s="2">
        <v>4</v>
      </c>
      <c r="CU224" s="2">
        <v>29</v>
      </c>
      <c r="DB224" s="221"/>
      <c r="DC224" s="221"/>
      <c r="DD224" s="221"/>
      <c r="DE224" s="221"/>
      <c r="DF224" s="221"/>
      <c r="DG224" s="221"/>
      <c r="DH224" s="221"/>
      <c r="DI224" s="221"/>
      <c r="DJ224" s="221"/>
      <c r="DK224" s="221"/>
      <c r="DL224" s="221"/>
      <c r="DM224" s="221"/>
      <c r="DN224" s="221"/>
      <c r="DO224" s="221"/>
      <c r="DP224" s="221"/>
      <c r="DQ224" s="221"/>
      <c r="DR224" s="221"/>
      <c r="DS224" s="221"/>
      <c r="DT224" s="221"/>
      <c r="DU224" s="221"/>
      <c r="DV224" s="221"/>
      <c r="DW224" s="221"/>
      <c r="DX224" s="221"/>
      <c r="DY224" s="221"/>
      <c r="DZ224" s="221"/>
      <c r="EA224" s="221"/>
      <c r="EB224" s="221"/>
      <c r="EC224" s="221"/>
      <c r="ED224" s="221"/>
      <c r="EE224" s="221"/>
      <c r="EF224" s="221"/>
      <c r="EG224" s="221"/>
      <c r="EH224" s="221"/>
      <c r="EI224" s="221"/>
      <c r="EJ224" s="221"/>
      <c r="EK224" s="221"/>
      <c r="EL224" s="221"/>
      <c r="EM224" s="221"/>
      <c r="EN224" s="221"/>
      <c r="EO224" s="221"/>
      <c r="EP224" s="221"/>
    </row>
    <row r="225" spans="71:146" ht="17">
      <c r="BS225"/>
      <c r="CL225" s="8">
        <v>133</v>
      </c>
      <c r="CM225" s="8">
        <v>130</v>
      </c>
      <c r="CO225"/>
      <c r="CS225" s="182">
        <v>555</v>
      </c>
      <c r="CT225" s="2">
        <v>4</v>
      </c>
      <c r="CU225" s="2">
        <v>28</v>
      </c>
      <c r="DB225" s="221"/>
      <c r="DC225" s="221"/>
      <c r="DD225" s="221"/>
      <c r="DE225" s="221"/>
      <c r="DF225" s="221"/>
      <c r="DG225" s="221"/>
      <c r="DH225" s="221"/>
      <c r="DI225" s="221"/>
      <c r="DJ225" s="221"/>
      <c r="DK225" s="221"/>
      <c r="DL225" s="221"/>
      <c r="DM225" s="221"/>
      <c r="DN225" s="221"/>
      <c r="DO225" s="221"/>
      <c r="DP225" s="221"/>
      <c r="DQ225" s="221"/>
      <c r="DR225" s="221"/>
      <c r="DS225" s="221"/>
      <c r="DT225" s="221"/>
      <c r="DU225" s="221"/>
      <c r="DV225" s="221"/>
      <c r="DW225" s="221"/>
      <c r="DX225" s="221"/>
      <c r="DY225" s="221"/>
      <c r="DZ225" s="221"/>
      <c r="EA225" s="221"/>
      <c r="EB225" s="221"/>
      <c r="EC225" s="221"/>
      <c r="ED225" s="221"/>
      <c r="EE225" s="221"/>
      <c r="EF225" s="221"/>
      <c r="EG225" s="221"/>
      <c r="EH225" s="221"/>
      <c r="EI225" s="221"/>
      <c r="EJ225" s="221"/>
      <c r="EK225" s="221"/>
      <c r="EL225" s="221"/>
      <c r="EM225" s="221"/>
      <c r="EN225" s="221"/>
      <c r="EO225" s="221"/>
      <c r="EP225" s="221"/>
    </row>
    <row r="226" spans="71:146" ht="17">
      <c r="BS226"/>
      <c r="CL226" s="8">
        <v>133</v>
      </c>
      <c r="CM226" s="8">
        <v>130</v>
      </c>
      <c r="CO226"/>
      <c r="CS226" s="182">
        <v>556</v>
      </c>
      <c r="CT226" s="2">
        <v>4</v>
      </c>
      <c r="CU226" s="2">
        <v>28</v>
      </c>
      <c r="DB226" s="221"/>
      <c r="DC226" s="221"/>
      <c r="DD226" s="221"/>
      <c r="DE226" s="221"/>
      <c r="DF226" s="221"/>
      <c r="DG226" s="221"/>
      <c r="DH226" s="221"/>
      <c r="DI226" s="221"/>
      <c r="DJ226" s="221"/>
      <c r="DK226" s="221"/>
      <c r="DL226" s="221"/>
      <c r="DM226" s="221"/>
      <c r="DN226" s="221"/>
      <c r="DO226" s="221"/>
      <c r="DP226" s="221"/>
      <c r="DQ226" s="221"/>
      <c r="DR226" s="221"/>
      <c r="DS226" s="221"/>
      <c r="DT226" s="221"/>
      <c r="DU226" s="221"/>
      <c r="DV226" s="221"/>
      <c r="DW226" s="221"/>
      <c r="DX226" s="221"/>
      <c r="DY226" s="221"/>
      <c r="DZ226" s="221"/>
      <c r="EA226" s="221"/>
      <c r="EB226" s="221"/>
      <c r="EC226" s="221"/>
      <c r="ED226" s="221"/>
      <c r="EE226" s="221"/>
      <c r="EF226" s="221"/>
      <c r="EG226" s="221"/>
      <c r="EH226" s="221"/>
      <c r="EI226" s="221"/>
      <c r="EJ226" s="221"/>
      <c r="EK226" s="221"/>
      <c r="EL226" s="221"/>
      <c r="EM226" s="221"/>
      <c r="EN226" s="221"/>
      <c r="EO226" s="221"/>
      <c r="EP226" s="221"/>
    </row>
    <row r="227" spans="71:146" ht="17">
      <c r="BS227"/>
      <c r="CL227" s="8">
        <v>133</v>
      </c>
      <c r="CM227" s="8">
        <v>130</v>
      </c>
      <c r="CO227"/>
      <c r="CS227" s="182">
        <v>557</v>
      </c>
      <c r="CT227" s="2">
        <v>4</v>
      </c>
      <c r="CU227" s="2">
        <v>26</v>
      </c>
      <c r="DB227" s="221"/>
      <c r="DC227" s="221"/>
      <c r="DD227" s="221"/>
      <c r="DE227" s="221"/>
      <c r="DF227" s="221"/>
      <c r="DG227" s="221"/>
      <c r="DH227" s="221"/>
      <c r="DI227" s="221"/>
      <c r="DJ227" s="221"/>
      <c r="DK227" s="221"/>
      <c r="DL227" s="221"/>
      <c r="DM227" s="221"/>
      <c r="DN227" s="221"/>
      <c r="DO227" s="221"/>
      <c r="DP227" s="221"/>
      <c r="DQ227" s="221"/>
      <c r="DR227" s="221"/>
      <c r="DS227" s="221"/>
      <c r="DT227" s="221"/>
      <c r="DU227" s="221"/>
      <c r="DV227" s="221"/>
      <c r="DW227" s="221"/>
      <c r="DX227" s="221"/>
      <c r="DY227" s="221"/>
      <c r="DZ227" s="221"/>
      <c r="EA227" s="221"/>
      <c r="EB227" s="221"/>
      <c r="EC227" s="221"/>
      <c r="ED227" s="221"/>
      <c r="EE227" s="221"/>
      <c r="EF227" s="221"/>
      <c r="EG227" s="221"/>
      <c r="EH227" s="221"/>
      <c r="EI227" s="221"/>
      <c r="EJ227" s="221"/>
      <c r="EK227" s="221"/>
      <c r="EL227" s="221"/>
      <c r="EM227" s="221"/>
      <c r="EN227" s="221"/>
      <c r="EO227" s="221"/>
      <c r="EP227" s="221"/>
    </row>
    <row r="228" spans="71:146" ht="17">
      <c r="BS228"/>
      <c r="CL228" s="8">
        <v>134</v>
      </c>
      <c r="CM228" s="8">
        <v>130</v>
      </c>
      <c r="CO228"/>
      <c r="CS228" s="182">
        <v>558</v>
      </c>
      <c r="CT228" s="2">
        <v>4</v>
      </c>
      <c r="CU228" s="2">
        <v>26</v>
      </c>
      <c r="DB228" s="221"/>
      <c r="DC228" s="221"/>
      <c r="DD228" s="221"/>
      <c r="DE228" s="221"/>
      <c r="DF228" s="221"/>
      <c r="DG228" s="221"/>
      <c r="DH228" s="221"/>
      <c r="DI228" s="221"/>
      <c r="DJ228" s="221"/>
      <c r="DK228" s="221"/>
      <c r="DL228" s="221"/>
      <c r="DM228" s="221"/>
      <c r="DN228" s="221"/>
      <c r="DO228" s="221"/>
      <c r="DP228" s="221"/>
      <c r="DQ228" s="221"/>
      <c r="DR228" s="221"/>
      <c r="DS228" s="221"/>
      <c r="DT228" s="221"/>
      <c r="DU228" s="221"/>
      <c r="DV228" s="221"/>
      <c r="DW228" s="221"/>
      <c r="DX228" s="221"/>
      <c r="DY228" s="221"/>
      <c r="DZ228" s="221"/>
      <c r="EA228" s="221"/>
      <c r="EB228" s="221"/>
      <c r="EC228" s="221"/>
      <c r="ED228" s="221"/>
      <c r="EE228" s="221"/>
      <c r="EF228" s="221"/>
      <c r="EG228" s="221"/>
      <c r="EH228" s="221"/>
      <c r="EI228" s="221"/>
      <c r="EJ228" s="221"/>
      <c r="EK228" s="221"/>
      <c r="EL228" s="221"/>
      <c r="EM228" s="221"/>
      <c r="EN228" s="221"/>
      <c r="EO228" s="221"/>
      <c r="EP228" s="221"/>
    </row>
    <row r="229" spans="71:146" ht="17">
      <c r="BS229"/>
      <c r="CL229" s="8">
        <v>134</v>
      </c>
      <c r="CM229" s="8">
        <v>130</v>
      </c>
      <c r="CO229"/>
      <c r="CS229" s="182">
        <v>559</v>
      </c>
      <c r="CT229" s="2">
        <v>4</v>
      </c>
      <c r="CU229" s="2">
        <v>28</v>
      </c>
      <c r="DB229" s="221"/>
      <c r="DC229" s="221"/>
      <c r="DD229" s="221"/>
      <c r="DE229" s="221"/>
      <c r="DF229" s="221"/>
      <c r="DG229" s="221"/>
      <c r="DH229" s="221"/>
      <c r="DI229" s="221"/>
      <c r="DJ229" s="221"/>
      <c r="DK229" s="221"/>
      <c r="DL229" s="221"/>
      <c r="DM229" s="221"/>
      <c r="DN229" s="221"/>
      <c r="DO229" s="221"/>
      <c r="DP229" s="221"/>
      <c r="DQ229" s="221"/>
      <c r="DR229" s="221"/>
      <c r="DS229" s="221"/>
      <c r="DT229" s="221"/>
      <c r="DU229" s="221"/>
      <c r="DV229" s="221"/>
      <c r="DW229" s="221"/>
      <c r="DX229" s="221"/>
      <c r="DY229" s="221"/>
      <c r="DZ229" s="221"/>
      <c r="EA229" s="221"/>
      <c r="EB229" s="221"/>
      <c r="EC229" s="221"/>
      <c r="ED229" s="221"/>
      <c r="EE229" s="221"/>
      <c r="EF229" s="221"/>
      <c r="EG229" s="221"/>
      <c r="EH229" s="221"/>
      <c r="EI229" s="221"/>
      <c r="EJ229" s="221"/>
      <c r="EK229" s="221"/>
      <c r="EL229" s="221"/>
      <c r="EM229" s="221"/>
      <c r="EN229" s="221"/>
      <c r="EO229" s="221"/>
      <c r="EP229" s="221"/>
    </row>
    <row r="230" spans="71:146" ht="17">
      <c r="BS230"/>
      <c r="CL230" s="8">
        <v>134</v>
      </c>
      <c r="CM230" s="8">
        <v>130</v>
      </c>
      <c r="CO230"/>
      <c r="CS230" s="182">
        <v>560</v>
      </c>
      <c r="CT230" s="2">
        <v>4</v>
      </c>
      <c r="CU230" s="2">
        <v>27</v>
      </c>
      <c r="DB230" s="221"/>
      <c r="DC230" s="221"/>
      <c r="DD230" s="221"/>
      <c r="DE230" s="221"/>
      <c r="DF230" s="221"/>
      <c r="DG230" s="221"/>
      <c r="DH230" s="221"/>
      <c r="DI230" s="221"/>
      <c r="DJ230" s="221"/>
      <c r="DK230" s="221"/>
      <c r="DL230" s="221"/>
      <c r="DM230" s="221"/>
      <c r="DN230" s="221"/>
      <c r="DO230" s="221"/>
      <c r="DP230" s="221"/>
      <c r="DQ230" s="221"/>
      <c r="DR230" s="221"/>
      <c r="DS230" s="221"/>
      <c r="DT230" s="221"/>
      <c r="DU230" s="221"/>
      <c r="DV230" s="221"/>
      <c r="DW230" s="221"/>
      <c r="DX230" s="221"/>
      <c r="DY230" s="221"/>
      <c r="DZ230" s="221"/>
      <c r="EA230" s="221"/>
      <c r="EB230" s="221"/>
      <c r="EC230" s="221"/>
      <c r="ED230" s="221"/>
      <c r="EE230" s="221"/>
      <c r="EF230" s="221"/>
      <c r="EG230" s="221"/>
      <c r="EH230" s="221"/>
      <c r="EI230" s="221"/>
      <c r="EJ230" s="221"/>
      <c r="EK230" s="221"/>
      <c r="EL230" s="221"/>
      <c r="EM230" s="221"/>
      <c r="EN230" s="221"/>
      <c r="EO230" s="221"/>
      <c r="EP230" s="221"/>
    </row>
    <row r="231" spans="71:146" ht="17">
      <c r="BS231"/>
      <c r="CL231" s="8">
        <v>134</v>
      </c>
      <c r="CM231" s="8">
        <v>130</v>
      </c>
      <c r="CO231"/>
      <c r="CS231" s="182">
        <v>561</v>
      </c>
      <c r="CT231" s="2">
        <v>3</v>
      </c>
      <c r="CU231" s="2">
        <v>27</v>
      </c>
      <c r="DB231" s="221"/>
      <c r="DC231" s="221"/>
      <c r="DD231" s="221"/>
      <c r="DE231" s="221"/>
      <c r="DF231" s="221"/>
      <c r="DG231" s="221"/>
      <c r="DH231" s="221"/>
      <c r="DI231" s="221"/>
      <c r="DJ231" s="221"/>
      <c r="DK231" s="221"/>
      <c r="DL231" s="221"/>
      <c r="DM231" s="221"/>
      <c r="DN231" s="221"/>
      <c r="DO231" s="221"/>
      <c r="DP231" s="221"/>
      <c r="DQ231" s="221"/>
      <c r="DR231" s="221"/>
      <c r="DS231" s="221"/>
      <c r="DT231" s="221"/>
      <c r="DU231" s="221"/>
      <c r="DV231" s="221"/>
      <c r="DW231" s="221"/>
      <c r="DX231" s="221"/>
      <c r="DY231" s="221"/>
      <c r="DZ231" s="221"/>
      <c r="EA231" s="221"/>
      <c r="EB231" s="221"/>
      <c r="EC231" s="221"/>
      <c r="ED231" s="221"/>
      <c r="EE231" s="221"/>
      <c r="EF231" s="221"/>
      <c r="EG231" s="221"/>
      <c r="EH231" s="221"/>
      <c r="EI231" s="221"/>
      <c r="EJ231" s="221"/>
      <c r="EK231" s="221"/>
      <c r="EL231" s="221"/>
      <c r="EM231" s="221"/>
      <c r="EN231" s="221"/>
      <c r="EO231" s="221"/>
      <c r="EP231" s="221"/>
    </row>
    <row r="232" spans="71:146" ht="17">
      <c r="BS232"/>
      <c r="CL232" s="8">
        <v>135</v>
      </c>
      <c r="CM232" s="8">
        <v>130</v>
      </c>
      <c r="CO232"/>
      <c r="CS232" s="182">
        <v>562</v>
      </c>
      <c r="CT232" s="2">
        <v>5</v>
      </c>
      <c r="CU232" s="2">
        <v>28</v>
      </c>
      <c r="DB232" s="221"/>
      <c r="DC232" s="221"/>
      <c r="DD232" s="221"/>
      <c r="DE232" s="221"/>
      <c r="DF232" s="221"/>
      <c r="DG232" s="221"/>
      <c r="DH232" s="221"/>
      <c r="DI232" s="221"/>
      <c r="DJ232" s="221"/>
      <c r="DK232" s="221"/>
      <c r="DL232" s="221"/>
      <c r="DM232" s="221"/>
      <c r="DN232" s="221"/>
      <c r="DO232" s="221"/>
      <c r="DP232" s="221"/>
      <c r="DQ232" s="221"/>
      <c r="DR232" s="221"/>
      <c r="DS232" s="221"/>
      <c r="DT232" s="221"/>
      <c r="DU232" s="221"/>
      <c r="DV232" s="221"/>
      <c r="DW232" s="221"/>
      <c r="DX232" s="221"/>
      <c r="DY232" s="221"/>
      <c r="DZ232" s="221"/>
      <c r="EA232" s="221"/>
      <c r="EB232" s="221"/>
      <c r="EC232" s="221"/>
      <c r="ED232" s="221"/>
      <c r="EE232" s="221"/>
      <c r="EF232" s="221"/>
      <c r="EG232" s="221"/>
      <c r="EH232" s="221"/>
      <c r="EI232" s="221"/>
      <c r="EJ232" s="221"/>
      <c r="EK232" s="221"/>
      <c r="EL232" s="221"/>
      <c r="EM232" s="221"/>
      <c r="EN232" s="221"/>
      <c r="EO232" s="221"/>
      <c r="EP232" s="221"/>
    </row>
    <row r="233" spans="71:146" ht="17">
      <c r="BS233"/>
      <c r="CL233" s="8">
        <v>135</v>
      </c>
      <c r="CM233" s="8">
        <v>130</v>
      </c>
      <c r="CO233"/>
      <c r="CS233" s="182">
        <v>563</v>
      </c>
      <c r="CT233" s="2">
        <v>3</v>
      </c>
      <c r="CU233" s="2">
        <v>27</v>
      </c>
      <c r="DB233" s="221"/>
      <c r="DC233" s="221"/>
      <c r="DD233" s="221"/>
      <c r="DE233" s="221"/>
      <c r="DF233" s="221"/>
      <c r="DG233" s="221"/>
      <c r="DH233" s="221"/>
      <c r="DI233" s="221"/>
      <c r="DJ233" s="221"/>
      <c r="DK233" s="221"/>
      <c r="DL233" s="221"/>
      <c r="DM233" s="221"/>
      <c r="DN233" s="221"/>
      <c r="DO233" s="221"/>
      <c r="DP233" s="221"/>
      <c r="DQ233" s="221"/>
      <c r="DR233" s="221"/>
      <c r="DS233" s="221"/>
      <c r="DT233" s="221"/>
      <c r="DU233" s="221"/>
      <c r="DV233" s="221"/>
      <c r="DW233" s="221"/>
      <c r="DX233" s="221"/>
      <c r="DY233" s="221"/>
      <c r="DZ233" s="221"/>
      <c r="EA233" s="221"/>
      <c r="EB233" s="221"/>
      <c r="EC233" s="221"/>
      <c r="ED233" s="221"/>
      <c r="EE233" s="221"/>
      <c r="EF233" s="221"/>
      <c r="EG233" s="221"/>
      <c r="EH233" s="221"/>
      <c r="EI233" s="221"/>
      <c r="EJ233" s="221"/>
      <c r="EK233" s="221"/>
      <c r="EL233" s="221"/>
      <c r="EM233" s="221"/>
      <c r="EN233" s="221"/>
      <c r="EO233" s="221"/>
      <c r="EP233" s="221"/>
    </row>
    <row r="234" spans="71:146" ht="17">
      <c r="BS234"/>
      <c r="CL234" s="8">
        <v>135</v>
      </c>
      <c r="CM234" s="8">
        <v>130</v>
      </c>
      <c r="CO234"/>
      <c r="CS234" s="182">
        <v>564</v>
      </c>
      <c r="CT234" s="2">
        <v>5</v>
      </c>
      <c r="CU234" s="2">
        <v>29</v>
      </c>
      <c r="DB234" s="221"/>
      <c r="DC234" s="221"/>
      <c r="DD234" s="221"/>
      <c r="DE234" s="221"/>
      <c r="DF234" s="221"/>
      <c r="DG234" s="221"/>
      <c r="DH234" s="221"/>
      <c r="DI234" s="221"/>
      <c r="DJ234" s="221"/>
      <c r="DK234" s="221"/>
      <c r="DL234" s="221"/>
      <c r="DM234" s="221"/>
      <c r="DN234" s="221"/>
      <c r="DO234" s="221"/>
      <c r="DP234" s="221"/>
      <c r="DQ234" s="221"/>
      <c r="DR234" s="221"/>
      <c r="DS234" s="221"/>
      <c r="DT234" s="221"/>
      <c r="DU234" s="221"/>
      <c r="DV234" s="221"/>
      <c r="DW234" s="221"/>
      <c r="DX234" s="221"/>
      <c r="DY234" s="221"/>
      <c r="DZ234" s="221"/>
      <c r="EA234" s="221"/>
      <c r="EB234" s="221"/>
      <c r="EC234" s="221"/>
      <c r="ED234" s="221"/>
      <c r="EE234" s="221"/>
      <c r="EF234" s="221"/>
      <c r="EG234" s="221"/>
      <c r="EH234" s="221"/>
      <c r="EI234" s="221"/>
      <c r="EJ234" s="221"/>
      <c r="EK234" s="221"/>
      <c r="EL234" s="221"/>
      <c r="EM234" s="221"/>
      <c r="EN234" s="221"/>
      <c r="EO234" s="221"/>
      <c r="EP234" s="221"/>
    </row>
    <row r="235" spans="71:146" ht="17">
      <c r="BS235"/>
      <c r="CL235" s="8">
        <v>135</v>
      </c>
      <c r="CM235" s="8">
        <v>130</v>
      </c>
      <c r="CO235"/>
      <c r="CS235" s="182">
        <v>565</v>
      </c>
      <c r="CT235" s="2">
        <v>4</v>
      </c>
      <c r="CU235" s="2">
        <v>28</v>
      </c>
      <c r="DB235" s="221"/>
      <c r="DC235" s="221"/>
      <c r="DD235" s="221"/>
      <c r="DE235" s="221"/>
      <c r="DF235" s="221"/>
      <c r="DG235" s="221"/>
      <c r="DH235" s="221"/>
      <c r="DI235" s="221"/>
      <c r="DJ235" s="221"/>
      <c r="DK235" s="221"/>
      <c r="DL235" s="221"/>
      <c r="DM235" s="221"/>
      <c r="DN235" s="221"/>
      <c r="DO235" s="221"/>
      <c r="DP235" s="221"/>
      <c r="DQ235" s="221"/>
      <c r="DR235" s="221"/>
      <c r="DS235" s="221"/>
      <c r="DT235" s="221"/>
      <c r="DU235" s="221"/>
      <c r="DV235" s="221"/>
      <c r="DW235" s="221"/>
      <c r="DX235" s="221"/>
      <c r="DY235" s="221"/>
      <c r="DZ235" s="221"/>
      <c r="EA235" s="221"/>
      <c r="EB235" s="221"/>
      <c r="EC235" s="221"/>
      <c r="ED235" s="221"/>
      <c r="EE235" s="221"/>
      <c r="EF235" s="221"/>
      <c r="EG235" s="221"/>
      <c r="EH235" s="221"/>
      <c r="EI235" s="221"/>
      <c r="EJ235" s="221"/>
      <c r="EK235" s="221"/>
      <c r="EL235" s="221"/>
      <c r="EM235" s="221"/>
      <c r="EN235" s="221"/>
      <c r="EO235" s="221"/>
      <c r="EP235" s="221"/>
    </row>
    <row r="236" spans="71:146" ht="17">
      <c r="BS236"/>
      <c r="CL236" s="8">
        <v>135</v>
      </c>
      <c r="CM236" s="8">
        <v>130</v>
      </c>
      <c r="CO236"/>
      <c r="CS236" s="182">
        <v>566</v>
      </c>
      <c r="CT236" s="2">
        <v>5</v>
      </c>
      <c r="CU236" s="2">
        <v>27</v>
      </c>
      <c r="DB236" s="221"/>
      <c r="DC236" s="221"/>
      <c r="DD236" s="221"/>
      <c r="DE236" s="221"/>
      <c r="DF236" s="221"/>
      <c r="DG236" s="221"/>
      <c r="DH236" s="221"/>
      <c r="DI236" s="221"/>
      <c r="DJ236" s="221"/>
      <c r="DK236" s="221"/>
      <c r="DL236" s="221"/>
      <c r="DM236" s="221"/>
      <c r="DN236" s="221"/>
      <c r="DO236" s="221"/>
      <c r="DP236" s="221"/>
      <c r="DQ236" s="221"/>
      <c r="DR236" s="221"/>
      <c r="DS236" s="221"/>
      <c r="DT236" s="221"/>
      <c r="DU236" s="221"/>
      <c r="DV236" s="221"/>
      <c r="DW236" s="221"/>
      <c r="DX236" s="221"/>
      <c r="DY236" s="221"/>
      <c r="DZ236" s="221"/>
      <c r="EA236" s="221"/>
      <c r="EB236" s="221"/>
      <c r="EC236" s="221"/>
      <c r="ED236" s="221"/>
      <c r="EE236" s="221"/>
      <c r="EF236" s="221"/>
      <c r="EG236" s="221"/>
      <c r="EH236" s="221"/>
      <c r="EI236" s="221"/>
      <c r="EJ236" s="221"/>
      <c r="EK236" s="221"/>
      <c r="EL236" s="221"/>
      <c r="EM236" s="221"/>
      <c r="EN236" s="221"/>
      <c r="EO236" s="221"/>
      <c r="EP236" s="221"/>
    </row>
    <row r="237" spans="71:146" ht="17">
      <c r="BS237"/>
      <c r="CL237" s="8">
        <v>135</v>
      </c>
      <c r="CM237" s="8">
        <v>130</v>
      </c>
      <c r="CO237"/>
      <c r="CS237" s="182">
        <v>567</v>
      </c>
      <c r="CT237" s="2">
        <v>4</v>
      </c>
      <c r="CU237" s="2">
        <v>29</v>
      </c>
      <c r="DB237" s="221"/>
      <c r="DC237" s="221"/>
      <c r="DD237" s="221"/>
      <c r="DE237" s="221"/>
      <c r="DF237" s="221"/>
      <c r="DG237" s="221"/>
      <c r="DH237" s="221"/>
      <c r="DI237" s="221"/>
      <c r="DJ237" s="221"/>
      <c r="DK237" s="221"/>
      <c r="DL237" s="221"/>
      <c r="DM237" s="221"/>
      <c r="DN237" s="221"/>
      <c r="DO237" s="221"/>
      <c r="DP237" s="221"/>
      <c r="DQ237" s="221"/>
      <c r="DR237" s="221"/>
      <c r="DS237" s="221"/>
      <c r="DT237" s="221"/>
      <c r="DU237" s="221"/>
      <c r="DV237" s="221"/>
      <c r="DW237" s="221"/>
      <c r="DX237" s="221"/>
      <c r="DY237" s="221"/>
      <c r="DZ237" s="221"/>
      <c r="EA237" s="221"/>
      <c r="EB237" s="221"/>
      <c r="EC237" s="221"/>
      <c r="ED237" s="221"/>
      <c r="EE237" s="221"/>
      <c r="EF237" s="221"/>
      <c r="EG237" s="221"/>
      <c r="EH237" s="221"/>
      <c r="EI237" s="221"/>
      <c r="EJ237" s="221"/>
      <c r="EK237" s="221"/>
      <c r="EL237" s="221"/>
      <c r="EM237" s="221"/>
      <c r="EN237" s="221"/>
      <c r="EO237" s="221"/>
      <c r="EP237" s="221"/>
    </row>
    <row r="238" spans="71:146" ht="17">
      <c r="BS238"/>
      <c r="CL238" s="8">
        <v>136</v>
      </c>
      <c r="CM238" s="8">
        <v>130</v>
      </c>
      <c r="CO238"/>
      <c r="CS238" s="182">
        <v>568</v>
      </c>
      <c r="CT238" s="2">
        <v>5</v>
      </c>
      <c r="CU238" s="2">
        <v>28</v>
      </c>
      <c r="DB238" s="221"/>
      <c r="DC238" s="221"/>
      <c r="DD238" s="221"/>
      <c r="DE238" s="221"/>
      <c r="DF238" s="221"/>
      <c r="DG238" s="221"/>
      <c r="DH238" s="221"/>
      <c r="DI238" s="221"/>
      <c r="DJ238" s="221"/>
      <c r="DK238" s="221"/>
      <c r="DL238" s="221"/>
      <c r="DM238" s="221"/>
      <c r="DN238" s="221"/>
      <c r="DO238" s="221"/>
      <c r="DP238" s="221"/>
      <c r="DQ238" s="221"/>
      <c r="DR238" s="221"/>
      <c r="DS238" s="221"/>
      <c r="DT238" s="221"/>
      <c r="DU238" s="221"/>
      <c r="DV238" s="221"/>
      <c r="DW238" s="221"/>
      <c r="DX238" s="221"/>
      <c r="DY238" s="221"/>
      <c r="DZ238" s="221"/>
      <c r="EA238" s="221"/>
      <c r="EB238" s="221"/>
      <c r="EC238" s="221"/>
      <c r="ED238" s="221"/>
      <c r="EE238" s="221"/>
      <c r="EF238" s="221"/>
      <c r="EG238" s="221"/>
      <c r="EH238" s="221"/>
      <c r="EI238" s="221"/>
      <c r="EJ238" s="221"/>
      <c r="EK238" s="221"/>
      <c r="EL238" s="221"/>
      <c r="EM238" s="221"/>
      <c r="EN238" s="221"/>
      <c r="EO238" s="221"/>
      <c r="EP238" s="221"/>
    </row>
    <row r="239" spans="71:146" ht="17">
      <c r="BS239"/>
      <c r="CL239" s="8">
        <v>136</v>
      </c>
      <c r="CM239" s="8">
        <v>130</v>
      </c>
      <c r="CO239"/>
      <c r="CS239" s="182">
        <v>569</v>
      </c>
      <c r="CT239" s="2">
        <v>3</v>
      </c>
      <c r="CU239" s="2">
        <v>26</v>
      </c>
      <c r="DB239" s="221"/>
      <c r="DC239" s="221"/>
      <c r="DD239" s="221"/>
      <c r="DE239" s="221"/>
      <c r="DF239" s="221"/>
      <c r="DG239" s="221"/>
      <c r="DH239" s="221"/>
      <c r="DI239" s="221"/>
      <c r="DJ239" s="221"/>
      <c r="DK239" s="221"/>
      <c r="DL239" s="221"/>
      <c r="DM239" s="221"/>
      <c r="DN239" s="221"/>
      <c r="DO239" s="221"/>
      <c r="DP239" s="221"/>
      <c r="DQ239" s="221"/>
      <c r="DR239" s="221"/>
      <c r="DS239" s="221"/>
      <c r="DT239" s="221"/>
      <c r="DU239" s="221"/>
      <c r="DV239" s="221"/>
      <c r="DW239" s="221"/>
      <c r="DX239" s="221"/>
      <c r="DY239" s="221"/>
      <c r="DZ239" s="221"/>
      <c r="EA239" s="221"/>
      <c r="EB239" s="221"/>
      <c r="EC239" s="221"/>
      <c r="ED239" s="221"/>
      <c r="EE239" s="221"/>
      <c r="EF239" s="221"/>
      <c r="EG239" s="221"/>
      <c r="EH239" s="221"/>
      <c r="EI239" s="221"/>
      <c r="EJ239" s="221"/>
      <c r="EK239" s="221"/>
      <c r="EL239" s="221"/>
      <c r="EM239" s="221"/>
      <c r="EN239" s="221"/>
      <c r="EO239" s="221"/>
      <c r="EP239" s="221"/>
    </row>
    <row r="240" spans="71:146" ht="17">
      <c r="BS240"/>
      <c r="CL240" s="8">
        <v>136</v>
      </c>
      <c r="CM240" s="8">
        <v>130</v>
      </c>
      <c r="CO240"/>
      <c r="CS240" s="182">
        <v>570</v>
      </c>
      <c r="CT240" s="2">
        <v>5</v>
      </c>
      <c r="CU240" s="2">
        <v>29</v>
      </c>
      <c r="DB240" s="221"/>
      <c r="DC240" s="221"/>
      <c r="DD240" s="221"/>
      <c r="DE240" s="221"/>
      <c r="DF240" s="221"/>
      <c r="DG240" s="221"/>
      <c r="DH240" s="221"/>
      <c r="DI240" s="221"/>
      <c r="DJ240" s="221"/>
      <c r="DK240" s="221"/>
      <c r="DL240" s="221"/>
      <c r="DM240" s="221"/>
      <c r="DN240" s="221"/>
      <c r="DO240" s="221"/>
      <c r="DP240" s="221"/>
      <c r="DQ240" s="221"/>
      <c r="DR240" s="221"/>
      <c r="DS240" s="221"/>
      <c r="DT240" s="221"/>
      <c r="DU240" s="221"/>
      <c r="DV240" s="221"/>
      <c r="DW240" s="221"/>
      <c r="DX240" s="221"/>
      <c r="DY240" s="221"/>
      <c r="DZ240" s="221"/>
      <c r="EA240" s="221"/>
      <c r="EB240" s="221"/>
      <c r="EC240" s="221"/>
      <c r="ED240" s="221"/>
      <c r="EE240" s="221"/>
      <c r="EF240" s="221"/>
      <c r="EG240" s="221"/>
      <c r="EH240" s="221"/>
      <c r="EI240" s="221"/>
      <c r="EJ240" s="221"/>
      <c r="EK240" s="221"/>
      <c r="EL240" s="221"/>
      <c r="EM240" s="221"/>
      <c r="EN240" s="221"/>
      <c r="EO240" s="221"/>
      <c r="EP240" s="221"/>
    </row>
    <row r="241" spans="71:146" ht="17">
      <c r="BS241"/>
      <c r="CL241" s="8">
        <v>136</v>
      </c>
      <c r="CM241" s="8">
        <v>130</v>
      </c>
      <c r="CO241"/>
      <c r="CS241" s="182">
        <v>571</v>
      </c>
      <c r="CT241" s="2">
        <v>3</v>
      </c>
      <c r="CU241" s="2">
        <v>27</v>
      </c>
      <c r="DB241" s="221"/>
      <c r="DC241" s="221"/>
      <c r="DD241" s="221"/>
      <c r="DE241" s="221"/>
      <c r="DF241" s="221"/>
      <c r="DG241" s="221"/>
      <c r="DH241" s="221"/>
      <c r="DI241" s="221"/>
      <c r="DJ241" s="221"/>
      <c r="DK241" s="221"/>
      <c r="DL241" s="221"/>
      <c r="DM241" s="221"/>
      <c r="DN241" s="221"/>
      <c r="DO241" s="221"/>
      <c r="DP241" s="221"/>
      <c r="DQ241" s="221"/>
      <c r="DR241" s="221"/>
      <c r="DS241" s="221"/>
      <c r="DT241" s="221"/>
      <c r="DU241" s="221"/>
      <c r="DV241" s="221"/>
      <c r="DW241" s="221"/>
      <c r="DX241" s="221"/>
      <c r="DY241" s="221"/>
      <c r="DZ241" s="221"/>
      <c r="EA241" s="221"/>
      <c r="EB241" s="221"/>
      <c r="EC241" s="221"/>
      <c r="ED241" s="221"/>
      <c r="EE241" s="221"/>
      <c r="EF241" s="221"/>
      <c r="EG241" s="221"/>
      <c r="EH241" s="221"/>
      <c r="EI241" s="221"/>
      <c r="EJ241" s="221"/>
      <c r="EK241" s="221"/>
      <c r="EL241" s="221"/>
      <c r="EM241" s="221"/>
      <c r="EN241" s="221"/>
      <c r="EO241" s="221"/>
      <c r="EP241" s="221"/>
    </row>
    <row r="242" spans="71:146" ht="17">
      <c r="BS242"/>
      <c r="CL242" s="8">
        <v>136</v>
      </c>
      <c r="CM242" s="8">
        <v>130</v>
      </c>
      <c r="CO242"/>
      <c r="CS242" s="182">
        <v>572</v>
      </c>
      <c r="CT242" s="2">
        <v>3</v>
      </c>
      <c r="CU242" s="2">
        <v>27</v>
      </c>
      <c r="DB242" s="221"/>
      <c r="DC242" s="221"/>
      <c r="DD242" s="221"/>
      <c r="DE242" s="221"/>
      <c r="DF242" s="221"/>
      <c r="DG242" s="221"/>
      <c r="DH242" s="221"/>
      <c r="DI242" s="221"/>
      <c r="DJ242" s="221"/>
      <c r="DK242" s="221"/>
      <c r="DL242" s="221"/>
      <c r="DM242" s="221"/>
      <c r="DN242" s="221"/>
      <c r="DO242" s="221"/>
      <c r="DP242" s="221"/>
      <c r="DQ242" s="221"/>
      <c r="DR242" s="221"/>
      <c r="DS242" s="221"/>
      <c r="DT242" s="221"/>
      <c r="DU242" s="221"/>
      <c r="DV242" s="221"/>
      <c r="DW242" s="221"/>
      <c r="DX242" s="221"/>
      <c r="DY242" s="221"/>
      <c r="DZ242" s="221"/>
      <c r="EA242" s="221"/>
      <c r="EB242" s="221"/>
      <c r="EC242" s="221"/>
      <c r="ED242" s="221"/>
      <c r="EE242" s="221"/>
      <c r="EF242" s="221"/>
      <c r="EG242" s="221"/>
      <c r="EH242" s="221"/>
      <c r="EI242" s="221"/>
      <c r="EJ242" s="221"/>
      <c r="EK242" s="221"/>
      <c r="EL242" s="221"/>
      <c r="EM242" s="221"/>
      <c r="EN242" s="221"/>
      <c r="EO242" s="221"/>
      <c r="EP242" s="221"/>
    </row>
    <row r="243" spans="71:146" ht="17">
      <c r="BS243"/>
      <c r="CL243" s="8">
        <v>136</v>
      </c>
      <c r="CM243" s="8">
        <v>130</v>
      </c>
      <c r="CO243"/>
      <c r="CS243" s="182">
        <v>573</v>
      </c>
      <c r="CT243" s="2">
        <v>3</v>
      </c>
      <c r="CU243" s="2">
        <v>29</v>
      </c>
      <c r="DB243" s="221"/>
      <c r="DC243" s="221"/>
      <c r="DD243" s="221"/>
      <c r="DE243" s="221"/>
      <c r="DF243" s="221"/>
      <c r="DG243" s="221"/>
      <c r="DH243" s="221"/>
      <c r="DI243" s="221"/>
      <c r="DJ243" s="221"/>
      <c r="DK243" s="221"/>
      <c r="DL243" s="221"/>
      <c r="DM243" s="221"/>
      <c r="DN243" s="221"/>
      <c r="DO243" s="221"/>
      <c r="DP243" s="221"/>
      <c r="DQ243" s="221"/>
      <c r="DR243" s="221"/>
      <c r="DS243" s="221"/>
      <c r="DT243" s="221"/>
      <c r="DU243" s="221"/>
      <c r="DV243" s="221"/>
      <c r="DW243" s="221"/>
      <c r="DX243" s="221"/>
      <c r="DY243" s="221"/>
      <c r="DZ243" s="221"/>
      <c r="EA243" s="221"/>
      <c r="EB243" s="221"/>
      <c r="EC243" s="221"/>
      <c r="ED243" s="221"/>
      <c r="EE243" s="221"/>
      <c r="EF243" s="221"/>
      <c r="EG243" s="221"/>
      <c r="EH243" s="221"/>
      <c r="EI243" s="221"/>
      <c r="EJ243" s="221"/>
      <c r="EK243" s="221"/>
      <c r="EL243" s="221"/>
      <c r="EM243" s="221"/>
      <c r="EN243" s="221"/>
      <c r="EO243" s="221"/>
      <c r="EP243" s="221"/>
    </row>
    <row r="244" spans="71:146" ht="17">
      <c r="BS244"/>
      <c r="CL244" s="8">
        <v>137</v>
      </c>
      <c r="CM244" s="8">
        <v>130</v>
      </c>
      <c r="CO244"/>
      <c r="CS244" s="182">
        <v>574</v>
      </c>
      <c r="CT244" s="2">
        <v>3</v>
      </c>
      <c r="CU244" s="2">
        <v>30</v>
      </c>
      <c r="DB244" s="221"/>
      <c r="DC244" s="221"/>
      <c r="DD244" s="221"/>
      <c r="DE244" s="221"/>
      <c r="DF244" s="221"/>
      <c r="DG244" s="221"/>
      <c r="DH244" s="221"/>
      <c r="DI244" s="221"/>
      <c r="DJ244" s="221"/>
      <c r="DK244" s="221"/>
      <c r="DL244" s="221"/>
      <c r="DM244" s="221"/>
      <c r="DN244" s="221"/>
      <c r="DO244" s="221"/>
      <c r="DP244" s="221"/>
      <c r="DQ244" s="221"/>
      <c r="DR244" s="221"/>
      <c r="DS244" s="221"/>
      <c r="DT244" s="221"/>
      <c r="DU244" s="221"/>
      <c r="DV244" s="221"/>
      <c r="DW244" s="221"/>
      <c r="DX244" s="221"/>
      <c r="DY244" s="221"/>
      <c r="DZ244" s="221"/>
      <c r="EA244" s="221"/>
      <c r="EB244" s="221"/>
      <c r="EC244" s="221"/>
      <c r="ED244" s="221"/>
      <c r="EE244" s="221"/>
      <c r="EF244" s="221"/>
      <c r="EG244" s="221"/>
      <c r="EH244" s="221"/>
      <c r="EI244" s="221"/>
      <c r="EJ244" s="221"/>
      <c r="EK244" s="221"/>
      <c r="EL244" s="221"/>
      <c r="EM244" s="221"/>
      <c r="EN244" s="221"/>
      <c r="EO244" s="221"/>
      <c r="EP244" s="221"/>
    </row>
    <row r="245" spans="71:146" ht="17">
      <c r="BS245"/>
      <c r="CL245" s="8">
        <v>137</v>
      </c>
      <c r="CM245" s="8">
        <v>130</v>
      </c>
      <c r="CO245"/>
      <c r="CS245" s="182">
        <v>575</v>
      </c>
      <c r="CT245" s="2">
        <v>3</v>
      </c>
      <c r="CU245" s="2">
        <v>31</v>
      </c>
      <c r="DB245" s="221"/>
      <c r="DC245" s="221"/>
      <c r="DD245" s="221"/>
      <c r="DE245" s="221"/>
      <c r="DF245" s="221"/>
      <c r="DG245" s="221"/>
      <c r="DH245" s="221"/>
      <c r="DI245" s="221"/>
      <c r="DJ245" s="221"/>
      <c r="DK245" s="221"/>
      <c r="DL245" s="221"/>
      <c r="DM245" s="221"/>
      <c r="DN245" s="221"/>
      <c r="DO245" s="221"/>
      <c r="DP245" s="221"/>
      <c r="DQ245" s="221"/>
      <c r="DR245" s="221"/>
      <c r="DS245" s="221"/>
      <c r="DT245" s="221"/>
      <c r="DU245" s="221"/>
      <c r="DV245" s="221"/>
      <c r="DW245" s="221"/>
      <c r="DX245" s="221"/>
      <c r="DY245" s="221"/>
      <c r="DZ245" s="221"/>
      <c r="EA245" s="221"/>
      <c r="EB245" s="221"/>
      <c r="EC245" s="221"/>
      <c r="ED245" s="221"/>
      <c r="EE245" s="221"/>
      <c r="EF245" s="221"/>
      <c r="EG245" s="221"/>
      <c r="EH245" s="221"/>
      <c r="EI245" s="221"/>
      <c r="EJ245" s="221"/>
      <c r="EK245" s="221"/>
      <c r="EL245" s="221"/>
      <c r="EM245" s="221"/>
      <c r="EN245" s="221"/>
      <c r="EO245" s="221"/>
      <c r="EP245" s="221"/>
    </row>
    <row r="246" spans="71:146" ht="17">
      <c r="BS246"/>
      <c r="CL246" s="8">
        <v>137</v>
      </c>
      <c r="CM246" s="8">
        <v>130</v>
      </c>
      <c r="CO246"/>
      <c r="CS246" s="182">
        <v>576</v>
      </c>
      <c r="CT246" s="2">
        <v>5</v>
      </c>
      <c r="CU246" s="2">
        <v>32</v>
      </c>
      <c r="DB246" s="221"/>
      <c r="DC246" s="221"/>
      <c r="DD246" s="221"/>
      <c r="DE246" s="221"/>
      <c r="DF246" s="221"/>
      <c r="DG246" s="221"/>
      <c r="DH246" s="221"/>
      <c r="DI246" s="221"/>
      <c r="DJ246" s="221"/>
      <c r="DK246" s="221"/>
      <c r="DL246" s="221"/>
      <c r="DM246" s="221"/>
      <c r="DN246" s="221"/>
      <c r="DO246" s="221"/>
      <c r="DP246" s="221"/>
      <c r="DQ246" s="221"/>
      <c r="DR246" s="221"/>
      <c r="DS246" s="221"/>
      <c r="DT246" s="221"/>
      <c r="DU246" s="221"/>
      <c r="DV246" s="221"/>
      <c r="DW246" s="221"/>
      <c r="DX246" s="221"/>
      <c r="DY246" s="221"/>
      <c r="DZ246" s="221"/>
      <c r="EA246" s="221"/>
      <c r="EB246" s="221"/>
      <c r="EC246" s="221"/>
      <c r="ED246" s="221"/>
      <c r="EE246" s="221"/>
      <c r="EF246" s="221"/>
      <c r="EG246" s="221"/>
      <c r="EH246" s="221"/>
      <c r="EI246" s="221"/>
      <c r="EJ246" s="221"/>
      <c r="EK246" s="221"/>
      <c r="EL246" s="221"/>
      <c r="EM246" s="221"/>
      <c r="EN246" s="221"/>
      <c r="EO246" s="221"/>
      <c r="EP246" s="221"/>
    </row>
    <row r="247" spans="71:146" ht="17">
      <c r="BS247"/>
      <c r="CL247" s="8">
        <v>138</v>
      </c>
      <c r="CM247" s="8">
        <v>130</v>
      </c>
      <c r="CO247"/>
      <c r="CS247" s="182">
        <v>577</v>
      </c>
      <c r="CT247" s="2">
        <v>5</v>
      </c>
      <c r="CU247" s="2">
        <v>32</v>
      </c>
      <c r="DB247" s="221"/>
      <c r="DC247" s="221"/>
      <c r="DD247" s="221"/>
      <c r="DE247" s="221"/>
      <c r="DF247" s="221"/>
      <c r="DG247" s="221"/>
      <c r="DH247" s="221"/>
      <c r="DI247" s="221"/>
      <c r="DJ247" s="221"/>
      <c r="DK247" s="221"/>
      <c r="DL247" s="221"/>
      <c r="DM247" s="221"/>
      <c r="DN247" s="221"/>
      <c r="DO247" s="221"/>
      <c r="DP247" s="221"/>
      <c r="DQ247" s="221"/>
      <c r="DR247" s="221"/>
      <c r="DS247" s="221"/>
      <c r="DT247" s="221"/>
      <c r="DU247" s="221"/>
      <c r="DV247" s="221"/>
      <c r="DW247" s="221"/>
      <c r="DX247" s="221"/>
      <c r="DY247" s="221"/>
      <c r="DZ247" s="221"/>
      <c r="EA247" s="221"/>
      <c r="EB247" s="221"/>
      <c r="EC247" s="221"/>
      <c r="ED247" s="221"/>
      <c r="EE247" s="221"/>
      <c r="EF247" s="221"/>
      <c r="EG247" s="221"/>
      <c r="EH247" s="221"/>
      <c r="EI247" s="221"/>
      <c r="EJ247" s="221"/>
      <c r="EK247" s="221"/>
      <c r="EL247" s="221"/>
      <c r="EM247" s="221"/>
      <c r="EN247" s="221"/>
      <c r="EO247" s="221"/>
      <c r="EP247" s="221"/>
    </row>
    <row r="248" spans="71:146" ht="17">
      <c r="BS248"/>
      <c r="CL248" s="8">
        <v>138</v>
      </c>
      <c r="CM248" s="8">
        <v>130</v>
      </c>
      <c r="CO248"/>
      <c r="CS248" s="182">
        <v>578</v>
      </c>
      <c r="CT248" s="2">
        <v>5</v>
      </c>
      <c r="CU248" s="2">
        <v>32</v>
      </c>
      <c r="DB248" s="221"/>
      <c r="DC248" s="221"/>
      <c r="DD248" s="221"/>
      <c r="DE248" s="221"/>
      <c r="DF248" s="221"/>
      <c r="DG248" s="221"/>
      <c r="DH248" s="221"/>
      <c r="DI248" s="221"/>
      <c r="DJ248" s="221"/>
      <c r="DK248" s="221"/>
      <c r="DL248" s="221"/>
      <c r="DM248" s="221"/>
      <c r="DN248" s="221"/>
      <c r="DO248" s="221"/>
      <c r="DP248" s="221"/>
      <c r="DQ248" s="221"/>
      <c r="DR248" s="221"/>
      <c r="DS248" s="221"/>
      <c r="DT248" s="221"/>
      <c r="DU248" s="221"/>
      <c r="DV248" s="221"/>
      <c r="DW248" s="221"/>
      <c r="DX248" s="221"/>
      <c r="DY248" s="221"/>
      <c r="DZ248" s="221"/>
      <c r="EA248" s="221"/>
      <c r="EB248" s="221"/>
      <c r="EC248" s="221"/>
      <c r="ED248" s="221"/>
      <c r="EE248" s="221"/>
      <c r="EF248" s="221"/>
      <c r="EG248" s="221"/>
      <c r="EH248" s="221"/>
      <c r="EI248" s="221"/>
      <c r="EJ248" s="221"/>
      <c r="EK248" s="221"/>
      <c r="EL248" s="221"/>
      <c r="EM248" s="221"/>
      <c r="EN248" s="221"/>
      <c r="EO248" s="221"/>
      <c r="EP248" s="221"/>
    </row>
    <row r="249" spans="71:146" ht="17">
      <c r="BS249"/>
      <c r="CL249" s="8">
        <v>138</v>
      </c>
      <c r="CM249" s="8">
        <v>130</v>
      </c>
      <c r="CO249"/>
      <c r="CS249" s="182">
        <v>579</v>
      </c>
      <c r="CT249" s="2">
        <v>4</v>
      </c>
      <c r="CU249" s="2">
        <v>30</v>
      </c>
      <c r="DB249" s="221"/>
      <c r="DC249" s="221"/>
      <c r="DD249" s="221"/>
      <c r="DE249" s="221"/>
      <c r="DF249" s="221"/>
      <c r="DG249" s="221"/>
      <c r="DH249" s="221"/>
      <c r="DI249" s="221"/>
      <c r="DJ249" s="221"/>
      <c r="DK249" s="221"/>
      <c r="DL249" s="221"/>
      <c r="DM249" s="221"/>
      <c r="DN249" s="221"/>
      <c r="DO249" s="221"/>
      <c r="DP249" s="221"/>
      <c r="DQ249" s="221"/>
      <c r="DR249" s="221"/>
      <c r="DS249" s="221"/>
      <c r="DT249" s="221"/>
      <c r="DU249" s="221"/>
      <c r="DV249" s="221"/>
      <c r="DW249" s="221"/>
      <c r="DX249" s="221"/>
      <c r="DY249" s="221"/>
      <c r="DZ249" s="221"/>
      <c r="EA249" s="221"/>
      <c r="EB249" s="221"/>
      <c r="EC249" s="221"/>
      <c r="ED249" s="221"/>
      <c r="EE249" s="221"/>
      <c r="EF249" s="221"/>
      <c r="EG249" s="221"/>
      <c r="EH249" s="221"/>
      <c r="EI249" s="221"/>
      <c r="EJ249" s="221"/>
      <c r="EK249" s="221"/>
      <c r="EL249" s="221"/>
      <c r="EM249" s="221"/>
      <c r="EN249" s="221"/>
      <c r="EO249" s="221"/>
      <c r="EP249" s="221"/>
    </row>
    <row r="250" spans="71:146" ht="17">
      <c r="BS250"/>
      <c r="CL250" s="8">
        <v>138</v>
      </c>
      <c r="CM250" s="8">
        <v>130</v>
      </c>
      <c r="CO250"/>
      <c r="CS250" s="182">
        <v>580</v>
      </c>
      <c r="CT250" s="2">
        <v>4</v>
      </c>
      <c r="CU250" s="2">
        <v>29</v>
      </c>
      <c r="DB250" s="221"/>
      <c r="DC250" s="221"/>
      <c r="DD250" s="221"/>
      <c r="DE250" s="221"/>
      <c r="DF250" s="221"/>
      <c r="DG250" s="221"/>
      <c r="DH250" s="221"/>
      <c r="DI250" s="221"/>
      <c r="DJ250" s="221"/>
      <c r="DK250" s="221"/>
      <c r="DL250" s="221"/>
      <c r="DM250" s="221"/>
      <c r="DN250" s="221"/>
      <c r="DO250" s="221"/>
      <c r="DP250" s="221"/>
      <c r="DQ250" s="221"/>
      <c r="DR250" s="221"/>
      <c r="DS250" s="221"/>
      <c r="DT250" s="221"/>
      <c r="DU250" s="221"/>
      <c r="DV250" s="221"/>
      <c r="DW250" s="221"/>
      <c r="DX250" s="221"/>
      <c r="DY250" s="221"/>
      <c r="DZ250" s="221"/>
      <c r="EA250" s="221"/>
      <c r="EB250" s="221"/>
      <c r="EC250" s="221"/>
      <c r="ED250" s="221"/>
      <c r="EE250" s="221"/>
      <c r="EF250" s="221"/>
      <c r="EG250" s="221"/>
      <c r="EH250" s="221"/>
      <c r="EI250" s="221"/>
      <c r="EJ250" s="221"/>
      <c r="EK250" s="221"/>
      <c r="EL250" s="221"/>
      <c r="EM250" s="221"/>
      <c r="EN250" s="221"/>
      <c r="EO250" s="221"/>
      <c r="EP250" s="221"/>
    </row>
    <row r="251" spans="71:146" ht="17">
      <c r="BS251"/>
      <c r="CL251" s="8">
        <v>138</v>
      </c>
      <c r="CM251" s="8">
        <v>130</v>
      </c>
      <c r="CO251"/>
      <c r="CS251" s="182">
        <v>581</v>
      </c>
      <c r="CT251" s="2">
        <v>5</v>
      </c>
      <c r="CU251" s="2">
        <v>29</v>
      </c>
      <c r="DB251" s="221"/>
      <c r="DC251" s="221"/>
      <c r="DD251" s="221"/>
      <c r="DE251" s="221"/>
      <c r="DF251" s="221"/>
      <c r="DG251" s="221"/>
      <c r="DH251" s="221"/>
      <c r="DI251" s="221"/>
      <c r="DJ251" s="221"/>
      <c r="DK251" s="221"/>
      <c r="DL251" s="221"/>
      <c r="DM251" s="221"/>
      <c r="DN251" s="221"/>
      <c r="DO251" s="221"/>
      <c r="DP251" s="221"/>
      <c r="DQ251" s="221"/>
      <c r="DR251" s="221"/>
      <c r="DS251" s="221"/>
      <c r="DT251" s="221"/>
      <c r="DU251" s="221"/>
      <c r="DV251" s="221"/>
      <c r="DW251" s="221"/>
      <c r="DX251" s="221"/>
      <c r="DY251" s="221"/>
      <c r="DZ251" s="221"/>
      <c r="EA251" s="221"/>
      <c r="EB251" s="221"/>
      <c r="EC251" s="221"/>
      <c r="ED251" s="221"/>
      <c r="EE251" s="221"/>
      <c r="EF251" s="221"/>
      <c r="EG251" s="221"/>
      <c r="EH251" s="221"/>
      <c r="EI251" s="221"/>
      <c r="EJ251" s="221"/>
      <c r="EK251" s="221"/>
      <c r="EL251" s="221"/>
      <c r="EM251" s="221"/>
      <c r="EN251" s="221"/>
      <c r="EO251" s="221"/>
      <c r="EP251" s="221"/>
    </row>
    <row r="252" spans="71:146" ht="17">
      <c r="BS252"/>
      <c r="CL252" s="8">
        <v>139</v>
      </c>
      <c r="CM252" s="8">
        <v>130</v>
      </c>
      <c r="CO252"/>
      <c r="CS252" s="182">
        <v>582</v>
      </c>
      <c r="CT252" s="2">
        <v>4</v>
      </c>
      <c r="CU252" s="2">
        <v>27</v>
      </c>
      <c r="DB252" s="221"/>
      <c r="DC252" s="221"/>
      <c r="DD252" s="221"/>
      <c r="DE252" s="221"/>
      <c r="DF252" s="221"/>
      <c r="DG252" s="221"/>
      <c r="DH252" s="221"/>
      <c r="DI252" s="221"/>
      <c r="DJ252" s="221"/>
      <c r="DK252" s="221"/>
      <c r="DL252" s="221"/>
      <c r="DM252" s="221"/>
      <c r="DN252" s="221"/>
      <c r="DO252" s="221"/>
      <c r="DP252" s="221"/>
      <c r="DQ252" s="221"/>
      <c r="DR252" s="221"/>
      <c r="DS252" s="221"/>
      <c r="DT252" s="221"/>
      <c r="DU252" s="221"/>
      <c r="DV252" s="221"/>
      <c r="DW252" s="221"/>
      <c r="DX252" s="221"/>
      <c r="DY252" s="221"/>
      <c r="DZ252" s="221"/>
      <c r="EA252" s="221"/>
      <c r="EB252" s="221"/>
      <c r="EC252" s="221"/>
      <c r="ED252" s="221"/>
      <c r="EE252" s="221"/>
      <c r="EF252" s="221"/>
      <c r="EG252" s="221"/>
      <c r="EH252" s="221"/>
      <c r="EI252" s="221"/>
      <c r="EJ252" s="221"/>
      <c r="EK252" s="221"/>
      <c r="EL252" s="221"/>
      <c r="EM252" s="221"/>
      <c r="EN252" s="221"/>
      <c r="EO252" s="221"/>
      <c r="EP252" s="221"/>
    </row>
    <row r="253" spans="71:146" ht="17">
      <c r="BS253"/>
      <c r="CL253" s="8">
        <v>139</v>
      </c>
      <c r="CM253" s="8">
        <v>130</v>
      </c>
      <c r="CO253"/>
      <c r="CS253" s="182">
        <v>583</v>
      </c>
      <c r="CT253" s="2">
        <v>4</v>
      </c>
      <c r="CU253" s="2">
        <v>29</v>
      </c>
      <c r="DB253" s="221"/>
      <c r="DC253" s="221"/>
      <c r="DD253" s="221"/>
      <c r="DE253" s="221"/>
      <c r="DF253" s="221"/>
      <c r="DG253" s="221"/>
      <c r="DH253" s="221"/>
      <c r="DI253" s="221"/>
      <c r="DJ253" s="221"/>
      <c r="DK253" s="221"/>
      <c r="DL253" s="221"/>
      <c r="DM253" s="221"/>
      <c r="DN253" s="221"/>
      <c r="DO253" s="221"/>
      <c r="DP253" s="221"/>
      <c r="DQ253" s="221"/>
      <c r="DR253" s="221"/>
      <c r="DS253" s="221"/>
      <c r="DT253" s="221"/>
      <c r="DU253" s="221"/>
      <c r="DV253" s="221"/>
      <c r="DW253" s="221"/>
      <c r="DX253" s="221"/>
      <c r="DY253" s="221"/>
      <c r="DZ253" s="221"/>
      <c r="EA253" s="221"/>
      <c r="EB253" s="221"/>
      <c r="EC253" s="221"/>
      <c r="ED253" s="221"/>
      <c r="EE253" s="221"/>
      <c r="EF253" s="221"/>
      <c r="EG253" s="221"/>
      <c r="EH253" s="221"/>
      <c r="EI253" s="221"/>
      <c r="EJ253" s="221"/>
      <c r="EK253" s="221"/>
      <c r="EL253" s="221"/>
      <c r="EM253" s="221"/>
      <c r="EN253" s="221"/>
      <c r="EO253" s="221"/>
      <c r="EP253" s="221"/>
    </row>
    <row r="254" spans="71:146" ht="17">
      <c r="BS254"/>
      <c r="CL254" s="8">
        <v>139</v>
      </c>
      <c r="CM254" s="8">
        <v>130</v>
      </c>
      <c r="CO254"/>
      <c r="CS254" s="182">
        <v>584</v>
      </c>
      <c r="CT254" s="2">
        <v>3</v>
      </c>
      <c r="CU254" s="2">
        <v>29</v>
      </c>
      <c r="DB254" s="221"/>
      <c r="DC254" s="221"/>
      <c r="DD254" s="221"/>
      <c r="DE254" s="221"/>
      <c r="DF254" s="221"/>
      <c r="DG254" s="221"/>
      <c r="DH254" s="221"/>
      <c r="DI254" s="221"/>
      <c r="DJ254" s="221"/>
      <c r="DK254" s="221"/>
      <c r="DL254" s="221"/>
      <c r="DM254" s="221"/>
      <c r="DN254" s="221"/>
      <c r="DO254" s="221"/>
      <c r="DP254" s="221"/>
      <c r="DQ254" s="221"/>
      <c r="DR254" s="221"/>
      <c r="DS254" s="221"/>
      <c r="DT254" s="221"/>
      <c r="DU254" s="221"/>
      <c r="DV254" s="221"/>
      <c r="DW254" s="221"/>
      <c r="DX254" s="221"/>
      <c r="DY254" s="221"/>
      <c r="DZ254" s="221"/>
      <c r="EA254" s="221"/>
      <c r="EB254" s="221"/>
      <c r="EC254" s="221"/>
      <c r="ED254" s="221"/>
      <c r="EE254" s="221"/>
      <c r="EF254" s="221"/>
      <c r="EG254" s="221"/>
      <c r="EH254" s="221"/>
      <c r="EI254" s="221"/>
      <c r="EJ254" s="221"/>
      <c r="EK254" s="221"/>
      <c r="EL254" s="221"/>
      <c r="EM254" s="221"/>
      <c r="EN254" s="221"/>
      <c r="EO254" s="221"/>
      <c r="EP254" s="221"/>
    </row>
    <row r="255" spans="71:146" ht="17">
      <c r="BS255"/>
      <c r="CL255" s="8">
        <v>139</v>
      </c>
      <c r="CM255" s="8">
        <v>130</v>
      </c>
      <c r="CO255"/>
      <c r="CS255" s="182">
        <v>585</v>
      </c>
      <c r="CT255" s="2">
        <v>5</v>
      </c>
      <c r="CU255" s="2">
        <v>30</v>
      </c>
      <c r="DB255" s="221"/>
      <c r="DC255" s="221"/>
      <c r="DD255" s="221"/>
      <c r="DE255" s="221"/>
      <c r="DF255" s="221"/>
      <c r="DG255" s="221"/>
      <c r="DH255" s="221"/>
      <c r="DI255" s="221"/>
      <c r="DJ255" s="221"/>
      <c r="DK255" s="221"/>
      <c r="DL255" s="221"/>
      <c r="DM255" s="221"/>
      <c r="DN255" s="221"/>
      <c r="DO255" s="221"/>
      <c r="DP255" s="221"/>
      <c r="DQ255" s="221"/>
      <c r="DR255" s="221"/>
      <c r="DS255" s="221"/>
      <c r="DT255" s="221"/>
      <c r="DU255" s="221"/>
      <c r="DV255" s="221"/>
      <c r="DW255" s="221"/>
      <c r="DX255" s="221"/>
      <c r="DY255" s="221"/>
      <c r="DZ255" s="221"/>
      <c r="EA255" s="221"/>
      <c r="EB255" s="221"/>
      <c r="EC255" s="221"/>
      <c r="ED255" s="221"/>
      <c r="EE255" s="221"/>
      <c r="EF255" s="221"/>
      <c r="EG255" s="221"/>
      <c r="EH255" s="221"/>
      <c r="EI255" s="221"/>
      <c r="EJ255" s="221"/>
      <c r="EK255" s="221"/>
      <c r="EL255" s="221"/>
      <c r="EM255" s="221"/>
      <c r="EN255" s="221"/>
      <c r="EO255" s="221"/>
      <c r="EP255" s="221"/>
    </row>
    <row r="256" spans="71:146" ht="17">
      <c r="BS256"/>
      <c r="CL256" s="8">
        <v>139</v>
      </c>
      <c r="CM256" s="8">
        <v>130</v>
      </c>
      <c r="CO256"/>
      <c r="CS256" s="182">
        <v>586</v>
      </c>
      <c r="CT256" s="2">
        <v>5</v>
      </c>
      <c r="CU256" s="2">
        <v>29</v>
      </c>
      <c r="DB256" s="221"/>
      <c r="DC256" s="221"/>
      <c r="DD256" s="221"/>
      <c r="DE256" s="221"/>
      <c r="DF256" s="221"/>
      <c r="DG256" s="221"/>
      <c r="DH256" s="221"/>
      <c r="DI256" s="221"/>
      <c r="DJ256" s="221"/>
      <c r="DK256" s="221"/>
      <c r="DL256" s="221"/>
      <c r="DM256" s="221"/>
      <c r="DN256" s="221"/>
      <c r="DO256" s="221"/>
      <c r="DP256" s="221"/>
      <c r="DQ256" s="221"/>
      <c r="DR256" s="221"/>
      <c r="DS256" s="221"/>
      <c r="DT256" s="221"/>
      <c r="DU256" s="221"/>
      <c r="DV256" s="221"/>
      <c r="DW256" s="221"/>
      <c r="DX256" s="221"/>
      <c r="DY256" s="221"/>
      <c r="DZ256" s="221"/>
      <c r="EA256" s="221"/>
      <c r="EB256" s="221"/>
      <c r="EC256" s="221"/>
      <c r="ED256" s="221"/>
      <c r="EE256" s="221"/>
      <c r="EF256" s="221"/>
      <c r="EG256" s="221"/>
      <c r="EH256" s="221"/>
      <c r="EI256" s="221"/>
      <c r="EJ256" s="221"/>
      <c r="EK256" s="221"/>
      <c r="EL256" s="221"/>
      <c r="EM256" s="221"/>
      <c r="EN256" s="221"/>
      <c r="EO256" s="221"/>
      <c r="EP256" s="221"/>
    </row>
    <row r="257" spans="71:146" ht="17">
      <c r="BS257"/>
      <c r="CL257" s="8">
        <v>139</v>
      </c>
      <c r="CM257" s="8">
        <v>130</v>
      </c>
      <c r="CO257"/>
      <c r="CS257" s="182">
        <v>587</v>
      </c>
      <c r="CT257" s="2">
        <v>3</v>
      </c>
      <c r="CU257" s="2">
        <v>27</v>
      </c>
      <c r="DB257" s="221"/>
      <c r="DC257" s="221"/>
      <c r="DD257" s="221"/>
      <c r="DE257" s="221"/>
      <c r="DF257" s="221"/>
      <c r="DG257" s="221"/>
      <c r="DH257" s="221"/>
      <c r="DI257" s="221"/>
      <c r="DJ257" s="221"/>
      <c r="DK257" s="221"/>
      <c r="DL257" s="221"/>
      <c r="DM257" s="221"/>
      <c r="DN257" s="221"/>
      <c r="DO257" s="221"/>
      <c r="DP257" s="221"/>
      <c r="DQ257" s="221"/>
      <c r="DR257" s="221"/>
      <c r="DS257" s="221"/>
      <c r="DT257" s="221"/>
      <c r="DU257" s="221"/>
      <c r="DV257" s="221"/>
      <c r="DW257" s="221"/>
      <c r="DX257" s="221"/>
      <c r="DY257" s="221"/>
      <c r="DZ257" s="221"/>
      <c r="EA257" s="221"/>
      <c r="EB257" s="221"/>
      <c r="EC257" s="221"/>
      <c r="ED257" s="221"/>
      <c r="EE257" s="221"/>
      <c r="EF257" s="221"/>
      <c r="EG257" s="221"/>
      <c r="EH257" s="221"/>
      <c r="EI257" s="221"/>
      <c r="EJ257" s="221"/>
      <c r="EK257" s="221"/>
      <c r="EL257" s="221"/>
      <c r="EM257" s="221"/>
      <c r="EN257" s="221"/>
      <c r="EO257" s="221"/>
      <c r="EP257" s="221"/>
    </row>
    <row r="258" spans="71:146" ht="17">
      <c r="BS258"/>
      <c r="CL258" s="8">
        <v>139</v>
      </c>
      <c r="CM258" s="8">
        <v>130</v>
      </c>
      <c r="CO258"/>
      <c r="CS258" s="182">
        <v>588</v>
      </c>
      <c r="CT258" s="2">
        <v>4</v>
      </c>
      <c r="CU258" s="2">
        <v>29</v>
      </c>
      <c r="DB258" s="221"/>
      <c r="DC258" s="221"/>
      <c r="DD258" s="221"/>
      <c r="DE258" s="221"/>
      <c r="DF258" s="221"/>
      <c r="DG258" s="221"/>
      <c r="DH258" s="221"/>
      <c r="DI258" s="221"/>
      <c r="DJ258" s="221"/>
      <c r="DK258" s="221"/>
      <c r="DL258" s="221"/>
      <c r="DM258" s="221"/>
      <c r="DN258" s="221"/>
      <c r="DO258" s="221"/>
      <c r="DP258" s="221"/>
      <c r="DQ258" s="221"/>
      <c r="DR258" s="221"/>
      <c r="DS258" s="221"/>
      <c r="DT258" s="221"/>
      <c r="DU258" s="221"/>
      <c r="DV258" s="221"/>
      <c r="DW258" s="221"/>
      <c r="DX258" s="221"/>
      <c r="DY258" s="221"/>
      <c r="DZ258" s="221"/>
      <c r="EA258" s="221"/>
      <c r="EB258" s="221"/>
      <c r="EC258" s="221"/>
      <c r="ED258" s="221"/>
      <c r="EE258" s="221"/>
      <c r="EF258" s="221"/>
      <c r="EG258" s="221"/>
      <c r="EH258" s="221"/>
      <c r="EI258" s="221"/>
      <c r="EJ258" s="221"/>
      <c r="EK258" s="221"/>
      <c r="EL258" s="221"/>
      <c r="EM258" s="221"/>
      <c r="EN258" s="221"/>
      <c r="EO258" s="221"/>
      <c r="EP258" s="221"/>
    </row>
    <row r="259" spans="71:146" ht="17">
      <c r="BS259"/>
      <c r="CL259" s="8">
        <v>140</v>
      </c>
      <c r="CM259" s="8">
        <v>140</v>
      </c>
      <c r="CO259"/>
      <c r="CS259" s="182">
        <v>589</v>
      </c>
      <c r="CT259" s="2">
        <v>3</v>
      </c>
      <c r="CU259" s="2">
        <v>30</v>
      </c>
      <c r="DB259" s="221"/>
      <c r="DC259" s="221"/>
      <c r="DD259" s="221"/>
      <c r="DE259" s="221"/>
      <c r="DF259" s="221"/>
      <c r="DG259" s="221"/>
      <c r="DH259" s="221"/>
      <c r="DI259" s="221"/>
      <c r="DJ259" s="221"/>
      <c r="DK259" s="221"/>
      <c r="DL259" s="221"/>
      <c r="DM259" s="221"/>
      <c r="DN259" s="221"/>
      <c r="DO259" s="221"/>
      <c r="DP259" s="221"/>
      <c r="DQ259" s="221"/>
      <c r="DR259" s="221"/>
      <c r="DS259" s="221"/>
      <c r="DT259" s="221"/>
      <c r="DU259" s="221"/>
      <c r="DV259" s="221"/>
      <c r="DW259" s="221"/>
      <c r="DX259" s="221"/>
      <c r="DY259" s="221"/>
      <c r="DZ259" s="221"/>
      <c r="EA259" s="221"/>
      <c r="EB259" s="221"/>
      <c r="EC259" s="221"/>
      <c r="ED259" s="221"/>
      <c r="EE259" s="221"/>
      <c r="EF259" s="221"/>
      <c r="EG259" s="221"/>
      <c r="EH259" s="221"/>
      <c r="EI259" s="221"/>
      <c r="EJ259" s="221"/>
      <c r="EK259" s="221"/>
      <c r="EL259" s="221"/>
      <c r="EM259" s="221"/>
      <c r="EN259" s="221"/>
      <c r="EO259" s="221"/>
      <c r="EP259" s="221"/>
    </row>
    <row r="260" spans="71:146" ht="17">
      <c r="BS260"/>
      <c r="CL260" s="8">
        <v>140</v>
      </c>
      <c r="CM260" s="8">
        <v>140</v>
      </c>
      <c r="CO260"/>
      <c r="CS260" s="182">
        <v>590</v>
      </c>
      <c r="CT260" s="2">
        <v>4</v>
      </c>
      <c r="CU260" s="2">
        <v>29</v>
      </c>
      <c r="DB260" s="221"/>
      <c r="DC260" s="221"/>
      <c r="DD260" s="221"/>
      <c r="DE260" s="221"/>
      <c r="DF260" s="221"/>
      <c r="DG260" s="221"/>
      <c r="DH260" s="221"/>
      <c r="DI260" s="221"/>
      <c r="DJ260" s="221"/>
      <c r="DK260" s="221"/>
      <c r="DL260" s="221"/>
      <c r="DM260" s="221"/>
      <c r="DN260" s="221"/>
      <c r="DO260" s="221"/>
      <c r="DP260" s="221"/>
      <c r="DQ260" s="221"/>
      <c r="DR260" s="221"/>
      <c r="DS260" s="221"/>
      <c r="DT260" s="221"/>
      <c r="DU260" s="221"/>
      <c r="DV260" s="221"/>
      <c r="DW260" s="221"/>
      <c r="DX260" s="221"/>
      <c r="DY260" s="221"/>
      <c r="DZ260" s="221"/>
      <c r="EA260" s="221"/>
      <c r="EB260" s="221"/>
      <c r="EC260" s="221"/>
      <c r="ED260" s="221"/>
      <c r="EE260" s="221"/>
      <c r="EF260" s="221"/>
      <c r="EG260" s="221"/>
      <c r="EH260" s="221"/>
      <c r="EI260" s="221"/>
      <c r="EJ260" s="221"/>
      <c r="EK260" s="221"/>
      <c r="EL260" s="221"/>
      <c r="EM260" s="221"/>
      <c r="EN260" s="221"/>
      <c r="EO260" s="221"/>
      <c r="EP260" s="221"/>
    </row>
    <row r="261" spans="71:146" ht="17">
      <c r="BS261"/>
      <c r="CL261" s="8">
        <v>140</v>
      </c>
      <c r="CM261" s="8">
        <v>140</v>
      </c>
      <c r="CO261"/>
      <c r="CS261" s="182">
        <v>591</v>
      </c>
      <c r="CT261" s="2">
        <v>5</v>
      </c>
      <c r="CU261" s="2">
        <v>28</v>
      </c>
      <c r="DB261" s="221"/>
      <c r="DC261" s="221"/>
      <c r="DD261" s="221"/>
      <c r="DE261" s="221"/>
      <c r="DF261" s="221"/>
      <c r="DG261" s="221"/>
      <c r="DH261" s="221"/>
      <c r="DI261" s="221"/>
      <c r="DJ261" s="221"/>
      <c r="DK261" s="221"/>
      <c r="DL261" s="221"/>
      <c r="DM261" s="221"/>
      <c r="DN261" s="221"/>
      <c r="DO261" s="221"/>
      <c r="DP261" s="221"/>
      <c r="DQ261" s="221"/>
      <c r="DR261" s="221"/>
      <c r="DS261" s="221"/>
      <c r="DT261" s="221"/>
      <c r="DU261" s="221"/>
      <c r="DV261" s="221"/>
      <c r="DW261" s="221"/>
      <c r="DX261" s="221"/>
      <c r="DY261" s="221"/>
      <c r="DZ261" s="221"/>
      <c r="EA261" s="221"/>
      <c r="EB261" s="221"/>
      <c r="EC261" s="221"/>
      <c r="ED261" s="221"/>
      <c r="EE261" s="221"/>
      <c r="EF261" s="221"/>
      <c r="EG261" s="221"/>
      <c r="EH261" s="221"/>
      <c r="EI261" s="221"/>
      <c r="EJ261" s="221"/>
      <c r="EK261" s="221"/>
      <c r="EL261" s="221"/>
      <c r="EM261" s="221"/>
      <c r="EN261" s="221"/>
      <c r="EO261" s="221"/>
      <c r="EP261" s="221"/>
    </row>
    <row r="262" spans="71:146" ht="17">
      <c r="BS262"/>
      <c r="CL262" s="8">
        <v>140</v>
      </c>
      <c r="CM262" s="8">
        <v>140</v>
      </c>
      <c r="CO262"/>
      <c r="CS262" s="182">
        <v>592</v>
      </c>
      <c r="CT262" s="2">
        <v>4</v>
      </c>
      <c r="CU262" s="2">
        <v>25</v>
      </c>
      <c r="DB262" s="221"/>
      <c r="DC262" s="221"/>
      <c r="DD262" s="221"/>
      <c r="DE262" s="221"/>
      <c r="DF262" s="221"/>
      <c r="DG262" s="221"/>
      <c r="DH262" s="221"/>
      <c r="DI262" s="221"/>
      <c r="DJ262" s="221"/>
      <c r="DK262" s="221"/>
      <c r="DL262" s="221"/>
      <c r="DM262" s="221"/>
      <c r="DN262" s="221"/>
      <c r="DO262" s="221"/>
      <c r="DP262" s="221"/>
      <c r="DQ262" s="221"/>
      <c r="DR262" s="221"/>
      <c r="DS262" s="221"/>
      <c r="DT262" s="221"/>
      <c r="DU262" s="221"/>
      <c r="DV262" s="221"/>
      <c r="DW262" s="221"/>
      <c r="DX262" s="221"/>
      <c r="DY262" s="221"/>
      <c r="DZ262" s="221"/>
      <c r="EA262" s="221"/>
      <c r="EB262" s="221"/>
      <c r="EC262" s="221"/>
      <c r="ED262" s="221"/>
      <c r="EE262" s="221"/>
      <c r="EF262" s="221"/>
      <c r="EG262" s="221"/>
      <c r="EH262" s="221"/>
      <c r="EI262" s="221"/>
      <c r="EJ262" s="221"/>
      <c r="EK262" s="221"/>
      <c r="EL262" s="221"/>
      <c r="EM262" s="221"/>
      <c r="EN262" s="221"/>
      <c r="EO262" s="221"/>
      <c r="EP262" s="221"/>
    </row>
    <row r="263" spans="71:146" ht="17">
      <c r="BS263"/>
      <c r="CL263" s="8">
        <v>140</v>
      </c>
      <c r="CM263" s="8">
        <v>140</v>
      </c>
      <c r="CO263"/>
      <c r="CS263" s="182">
        <v>593</v>
      </c>
      <c r="CT263" s="2">
        <v>3</v>
      </c>
      <c r="CU263" s="2">
        <v>27</v>
      </c>
      <c r="DB263" s="221"/>
      <c r="DC263" s="221"/>
      <c r="DD263" s="221"/>
      <c r="DE263" s="221"/>
      <c r="DF263" s="221"/>
      <c r="DG263" s="221"/>
      <c r="DH263" s="221"/>
      <c r="DI263" s="221"/>
      <c r="DJ263" s="221"/>
      <c r="DK263" s="221"/>
      <c r="DL263" s="221"/>
      <c r="DM263" s="221"/>
      <c r="DN263" s="221"/>
      <c r="DO263" s="221"/>
      <c r="DP263" s="221"/>
      <c r="DQ263" s="221"/>
      <c r="DR263" s="221"/>
      <c r="DS263" s="221"/>
      <c r="DT263" s="221"/>
      <c r="DU263" s="221"/>
      <c r="DV263" s="221"/>
      <c r="DW263" s="221"/>
      <c r="DX263" s="221"/>
      <c r="DY263" s="221"/>
      <c r="DZ263" s="221"/>
      <c r="EA263" s="221"/>
      <c r="EB263" s="221"/>
      <c r="EC263" s="221"/>
      <c r="ED263" s="221"/>
      <c r="EE263" s="221"/>
      <c r="EF263" s="221"/>
      <c r="EG263" s="221"/>
      <c r="EH263" s="221"/>
      <c r="EI263" s="221"/>
      <c r="EJ263" s="221"/>
      <c r="EK263" s="221"/>
      <c r="EL263" s="221"/>
      <c r="EM263" s="221"/>
      <c r="EN263" s="221"/>
      <c r="EO263" s="221"/>
      <c r="EP263" s="221"/>
    </row>
    <row r="264" spans="71:146" ht="17">
      <c r="BS264"/>
      <c r="CL264" s="8">
        <v>140</v>
      </c>
      <c r="CM264" s="8">
        <v>140</v>
      </c>
      <c r="CO264"/>
      <c r="DB264" s="221"/>
      <c r="DC264" s="221"/>
      <c r="DD264" s="221"/>
      <c r="DE264" s="221"/>
      <c r="DF264" s="221"/>
      <c r="DG264" s="221"/>
      <c r="DH264" s="221"/>
      <c r="DI264" s="221"/>
      <c r="DJ264" s="221"/>
      <c r="DK264" s="221"/>
      <c r="DL264" s="221"/>
      <c r="DM264" s="221"/>
      <c r="DN264" s="221"/>
      <c r="DO264" s="221"/>
      <c r="DP264" s="221"/>
      <c r="DQ264" s="221"/>
      <c r="DR264" s="221"/>
      <c r="DS264" s="221"/>
      <c r="DT264" s="221"/>
      <c r="DU264" s="221"/>
      <c r="DV264" s="221"/>
      <c r="DW264" s="221"/>
      <c r="DX264" s="221"/>
      <c r="DY264" s="221"/>
      <c r="DZ264" s="221"/>
      <c r="EA264" s="221"/>
      <c r="EB264" s="221"/>
      <c r="EC264" s="221"/>
      <c r="ED264" s="221"/>
      <c r="EE264" s="221"/>
      <c r="EF264" s="221"/>
      <c r="EG264" s="221"/>
      <c r="EH264" s="221"/>
      <c r="EI264" s="221"/>
      <c r="EJ264" s="221"/>
      <c r="EK264" s="221"/>
      <c r="EL264" s="221"/>
      <c r="EM264" s="221"/>
      <c r="EN264" s="221"/>
      <c r="EO264" s="221"/>
      <c r="EP264" s="221"/>
    </row>
    <row r="265" spans="71:146" ht="17">
      <c r="BS265"/>
      <c r="CL265" s="8">
        <v>141</v>
      </c>
      <c r="CM265" s="8">
        <v>140</v>
      </c>
      <c r="CO265"/>
    </row>
    <row r="266" spans="71:146" ht="17">
      <c r="BS266"/>
      <c r="CL266" s="8">
        <v>141</v>
      </c>
      <c r="CM266" s="8">
        <v>140</v>
      </c>
      <c r="CO266"/>
    </row>
    <row r="267" spans="71:146" ht="17">
      <c r="BS267"/>
      <c r="CL267" s="8">
        <v>141</v>
      </c>
      <c r="CM267" s="8">
        <v>140</v>
      </c>
      <c r="CO267"/>
    </row>
    <row r="268" spans="71:146" ht="17">
      <c r="BS268"/>
      <c r="CL268" s="8">
        <v>141</v>
      </c>
      <c r="CM268" s="8">
        <v>140</v>
      </c>
      <c r="CO268"/>
    </row>
    <row r="269" spans="71:146" ht="17">
      <c r="BS269"/>
      <c r="CL269" s="8">
        <v>141</v>
      </c>
      <c r="CM269" s="8">
        <v>140</v>
      </c>
      <c r="CO269"/>
    </row>
    <row r="270" spans="71:146" ht="17">
      <c r="BS270"/>
      <c r="CL270" s="8">
        <v>141</v>
      </c>
      <c r="CM270" s="8">
        <v>140</v>
      </c>
      <c r="CO270"/>
    </row>
    <row r="271" spans="71:146" ht="17">
      <c r="BS271"/>
      <c r="CL271" s="8">
        <v>142</v>
      </c>
      <c r="CM271" s="8">
        <v>140</v>
      </c>
      <c r="CO271"/>
    </row>
    <row r="272" spans="71:146" ht="17">
      <c r="BS272"/>
      <c r="CL272" s="8">
        <v>142</v>
      </c>
      <c r="CM272" s="8">
        <v>140</v>
      </c>
      <c r="CO272"/>
    </row>
    <row r="273" spans="71:93" ht="17">
      <c r="BS273"/>
      <c r="CL273" s="8">
        <v>142</v>
      </c>
      <c r="CM273" s="8">
        <v>140</v>
      </c>
      <c r="CO273"/>
    </row>
    <row r="274" spans="71:93" ht="17">
      <c r="BS274"/>
      <c r="CL274" s="8">
        <v>142</v>
      </c>
      <c r="CM274" s="8">
        <v>140</v>
      </c>
      <c r="CO274"/>
    </row>
    <row r="275" spans="71:93" ht="17">
      <c r="BS275"/>
      <c r="CL275" s="8">
        <v>142</v>
      </c>
      <c r="CM275" s="8">
        <v>140</v>
      </c>
      <c r="CO275"/>
    </row>
    <row r="276" spans="71:93" ht="17">
      <c r="BS276"/>
      <c r="CL276" s="8">
        <v>142</v>
      </c>
      <c r="CM276" s="8">
        <v>140</v>
      </c>
      <c r="CO276"/>
    </row>
    <row r="277" spans="71:93" ht="17">
      <c r="BS277"/>
      <c r="CL277" s="8">
        <v>142</v>
      </c>
      <c r="CM277" s="8">
        <v>140</v>
      </c>
      <c r="CO277"/>
    </row>
    <row r="278" spans="71:93" ht="17">
      <c r="BS278"/>
      <c r="CL278" s="8">
        <v>143</v>
      </c>
      <c r="CM278" s="8">
        <v>140</v>
      </c>
      <c r="CO278"/>
    </row>
    <row r="279" spans="71:93" ht="17">
      <c r="BS279"/>
      <c r="CL279" s="8">
        <v>143</v>
      </c>
      <c r="CM279" s="8">
        <v>140</v>
      </c>
      <c r="CO279"/>
    </row>
    <row r="280" spans="71:93" ht="17">
      <c r="BS280"/>
      <c r="CL280" s="8">
        <v>143</v>
      </c>
      <c r="CM280" s="8">
        <v>140</v>
      </c>
      <c r="CO280"/>
    </row>
    <row r="281" spans="71:93" ht="17">
      <c r="BS281"/>
      <c r="CL281" s="8">
        <v>143</v>
      </c>
      <c r="CM281" s="8">
        <v>140</v>
      </c>
      <c r="CO281"/>
    </row>
    <row r="282" spans="71:93" ht="17">
      <c r="BS282"/>
      <c r="CL282" s="8">
        <v>143</v>
      </c>
      <c r="CM282" s="8">
        <v>140</v>
      </c>
      <c r="CO282"/>
    </row>
    <row r="283" spans="71:93" ht="17">
      <c r="BS283"/>
      <c r="CL283" s="8">
        <v>143</v>
      </c>
      <c r="CM283" s="8">
        <v>140</v>
      </c>
      <c r="CO283"/>
    </row>
    <row r="284" spans="71:93" ht="17">
      <c r="BS284"/>
      <c r="CL284" s="8">
        <v>143</v>
      </c>
      <c r="CM284" s="8">
        <v>140</v>
      </c>
      <c r="CO284"/>
    </row>
    <row r="285" spans="71:93" ht="17">
      <c r="BS285"/>
      <c r="CL285" s="8">
        <v>143</v>
      </c>
      <c r="CM285" s="8">
        <v>140</v>
      </c>
      <c r="CO285"/>
    </row>
    <row r="286" spans="71:93" ht="17">
      <c r="BS286"/>
      <c r="CL286" s="8">
        <v>144</v>
      </c>
      <c r="CM286" s="8">
        <v>140</v>
      </c>
      <c r="CO286"/>
    </row>
    <row r="287" spans="71:93" ht="17">
      <c r="BS287"/>
      <c r="CL287" s="8">
        <v>144</v>
      </c>
      <c r="CM287" s="8">
        <v>140</v>
      </c>
      <c r="CO287"/>
    </row>
    <row r="288" spans="71:93" ht="17">
      <c r="BS288"/>
      <c r="CL288" s="8">
        <v>144</v>
      </c>
      <c r="CM288" s="8">
        <v>140</v>
      </c>
      <c r="CO288"/>
    </row>
    <row r="289" spans="71:93" ht="17">
      <c r="BS289"/>
      <c r="CL289" s="8">
        <v>144</v>
      </c>
      <c r="CM289" s="8">
        <v>140</v>
      </c>
      <c r="CO289"/>
    </row>
    <row r="290" spans="71:93" ht="17">
      <c r="BS290"/>
      <c r="CL290" s="8">
        <v>144</v>
      </c>
      <c r="CM290" s="8">
        <v>140</v>
      </c>
      <c r="CO290"/>
    </row>
    <row r="291" spans="71:93" ht="17">
      <c r="BS291"/>
      <c r="CL291" s="8">
        <v>144</v>
      </c>
      <c r="CM291" s="8">
        <v>140</v>
      </c>
      <c r="CO291"/>
    </row>
    <row r="292" spans="71:93" ht="17">
      <c r="BS292"/>
      <c r="CL292" s="8">
        <v>144</v>
      </c>
      <c r="CM292" s="8">
        <v>140</v>
      </c>
      <c r="CO292"/>
    </row>
    <row r="293" spans="71:93" ht="17">
      <c r="BS293"/>
      <c r="CL293" s="8">
        <v>145</v>
      </c>
      <c r="CM293" s="8">
        <v>140</v>
      </c>
      <c r="CO293"/>
    </row>
    <row r="294" spans="71:93" ht="17">
      <c r="BS294"/>
      <c r="CL294" s="8">
        <v>145</v>
      </c>
      <c r="CM294" s="8">
        <v>140</v>
      </c>
      <c r="CO294"/>
    </row>
    <row r="295" spans="71:93" ht="17">
      <c r="BS295"/>
      <c r="CL295" s="8">
        <v>145</v>
      </c>
      <c r="CM295" s="8">
        <v>140</v>
      </c>
      <c r="CO295"/>
    </row>
    <row r="296" spans="71:93" ht="17">
      <c r="BS296"/>
      <c r="CL296" s="8">
        <v>145</v>
      </c>
      <c r="CM296" s="8">
        <v>140</v>
      </c>
      <c r="CO296"/>
    </row>
    <row r="297" spans="71:93" ht="17">
      <c r="BS297"/>
      <c r="CL297" s="8">
        <v>145</v>
      </c>
      <c r="CM297" s="8">
        <v>140</v>
      </c>
      <c r="CO297"/>
    </row>
    <row r="298" spans="71:93" ht="17">
      <c r="BS298"/>
      <c r="CL298" s="8">
        <v>145</v>
      </c>
      <c r="CM298" s="8">
        <v>140</v>
      </c>
      <c r="CO298"/>
    </row>
    <row r="299" spans="71:93" ht="17">
      <c r="BS299"/>
      <c r="CL299" s="8">
        <v>146</v>
      </c>
      <c r="CM299" s="8">
        <v>140</v>
      </c>
      <c r="CO299"/>
    </row>
    <row r="300" spans="71:93" ht="17">
      <c r="BS300"/>
      <c r="CL300" s="8">
        <v>146</v>
      </c>
      <c r="CM300" s="8">
        <v>140</v>
      </c>
      <c r="CO300"/>
    </row>
    <row r="301" spans="71:93" ht="17">
      <c r="BS301"/>
      <c r="CL301" s="8">
        <v>146</v>
      </c>
      <c r="CM301" s="8">
        <v>140</v>
      </c>
      <c r="CO301"/>
    </row>
    <row r="302" spans="71:93" ht="17">
      <c r="BS302"/>
      <c r="CL302" s="8">
        <v>146</v>
      </c>
      <c r="CM302" s="8">
        <v>140</v>
      </c>
      <c r="CO302"/>
    </row>
    <row r="303" spans="71:93" ht="17">
      <c r="BS303"/>
      <c r="CL303" s="8">
        <v>146</v>
      </c>
      <c r="CM303" s="8">
        <v>140</v>
      </c>
      <c r="CO303"/>
    </row>
    <row r="304" spans="71:93" ht="17">
      <c r="BS304"/>
      <c r="CL304" s="8">
        <v>147</v>
      </c>
      <c r="CM304" s="8">
        <v>140</v>
      </c>
      <c r="CO304"/>
    </row>
    <row r="305" spans="71:93" ht="17">
      <c r="BS305"/>
      <c r="CL305" s="8">
        <v>147</v>
      </c>
      <c r="CM305" s="8">
        <v>140</v>
      </c>
      <c r="CO305"/>
    </row>
    <row r="306" spans="71:93" ht="17">
      <c r="BS306"/>
      <c r="CL306" s="8">
        <v>147</v>
      </c>
      <c r="CM306" s="8">
        <v>140</v>
      </c>
      <c r="CO306"/>
    </row>
    <row r="307" spans="71:93" ht="17">
      <c r="BS307"/>
      <c r="CL307" s="8">
        <v>148</v>
      </c>
      <c r="CM307" s="8">
        <v>140</v>
      </c>
      <c r="CO307"/>
    </row>
    <row r="308" spans="71:93" ht="17">
      <c r="BS308"/>
      <c r="CL308" s="8">
        <v>148</v>
      </c>
      <c r="CM308" s="8">
        <v>140</v>
      </c>
      <c r="CO308"/>
    </row>
    <row r="309" spans="71:93" ht="17">
      <c r="BS309"/>
      <c r="CL309" s="8">
        <v>148</v>
      </c>
      <c r="CM309" s="8">
        <v>140</v>
      </c>
      <c r="CO309"/>
    </row>
    <row r="310" spans="71:93" ht="17">
      <c r="BS310"/>
      <c r="CL310" s="8">
        <v>148</v>
      </c>
      <c r="CM310" s="8">
        <v>140</v>
      </c>
      <c r="CO310"/>
    </row>
    <row r="311" spans="71:93" ht="17">
      <c r="BS311"/>
      <c r="CL311" s="8">
        <v>148</v>
      </c>
      <c r="CM311" s="8">
        <v>140</v>
      </c>
      <c r="CO311"/>
    </row>
    <row r="312" spans="71:93" ht="17">
      <c r="BS312"/>
      <c r="CL312" s="8">
        <v>148</v>
      </c>
      <c r="CM312" s="8">
        <v>140</v>
      </c>
      <c r="CO312"/>
    </row>
    <row r="313" spans="71:93" ht="17">
      <c r="BS313"/>
      <c r="CL313" s="8">
        <v>148</v>
      </c>
      <c r="CM313" s="8">
        <v>140</v>
      </c>
      <c r="CO313"/>
    </row>
    <row r="314" spans="71:93" ht="17">
      <c r="BS314"/>
      <c r="CL314" s="8">
        <v>149</v>
      </c>
      <c r="CM314" s="8">
        <v>140</v>
      </c>
      <c r="CO314"/>
    </row>
    <row r="315" spans="71:93" ht="17">
      <c r="BS315"/>
      <c r="CL315" s="8">
        <v>149</v>
      </c>
      <c r="CM315" s="8">
        <v>140</v>
      </c>
      <c r="CO315"/>
    </row>
    <row r="316" spans="71:93" ht="17">
      <c r="BS316"/>
      <c r="CL316" s="8">
        <v>149</v>
      </c>
      <c r="CM316" s="8">
        <v>140</v>
      </c>
      <c r="CO316"/>
    </row>
    <row r="317" spans="71:93" ht="17">
      <c r="BS317"/>
      <c r="CL317" s="8">
        <v>149</v>
      </c>
      <c r="CM317" s="8">
        <v>140</v>
      </c>
      <c r="CO317"/>
    </row>
    <row r="318" spans="71:93" ht="17">
      <c r="BS318"/>
      <c r="CL318" s="8">
        <v>150</v>
      </c>
      <c r="CM318" s="8">
        <v>150</v>
      </c>
      <c r="CO318"/>
    </row>
    <row r="319" spans="71:93" ht="17">
      <c r="BS319"/>
      <c r="CL319" s="8">
        <v>150</v>
      </c>
      <c r="CM319" s="8">
        <v>150</v>
      </c>
      <c r="CO319"/>
    </row>
    <row r="320" spans="71:93" ht="17">
      <c r="BS320"/>
      <c r="CL320" s="8">
        <v>150</v>
      </c>
      <c r="CM320" s="8">
        <v>150</v>
      </c>
      <c r="CO320"/>
    </row>
    <row r="321" spans="71:93" ht="17">
      <c r="BS321"/>
      <c r="CL321" s="8">
        <v>150</v>
      </c>
      <c r="CM321" s="8">
        <v>150</v>
      </c>
      <c r="CO321"/>
    </row>
    <row r="322" spans="71:93" ht="17">
      <c r="BS322"/>
      <c r="CL322" s="8">
        <v>150</v>
      </c>
      <c r="CM322" s="8">
        <v>150</v>
      </c>
      <c r="CO322"/>
    </row>
    <row r="323" spans="71:93" ht="17">
      <c r="BS323"/>
      <c r="CL323" s="8">
        <v>151</v>
      </c>
      <c r="CM323" s="8">
        <v>150</v>
      </c>
      <c r="CO323"/>
    </row>
    <row r="324" spans="71:93" ht="17">
      <c r="BS324"/>
      <c r="CL324" s="8">
        <v>151</v>
      </c>
      <c r="CM324" s="8">
        <v>150</v>
      </c>
      <c r="CO324"/>
    </row>
    <row r="325" spans="71:93" ht="17">
      <c r="BS325"/>
      <c r="CL325" s="8">
        <v>151</v>
      </c>
      <c r="CM325" s="8">
        <v>150</v>
      </c>
      <c r="CO325"/>
    </row>
    <row r="326" spans="71:93" ht="17">
      <c r="BS326"/>
      <c r="CL326" s="8">
        <v>151</v>
      </c>
      <c r="CM326" s="8">
        <v>150</v>
      </c>
      <c r="CO326"/>
    </row>
    <row r="327" spans="71:93" ht="17">
      <c r="BS327"/>
      <c r="CL327" s="8">
        <v>151</v>
      </c>
      <c r="CM327" s="8">
        <v>150</v>
      </c>
      <c r="CO327"/>
    </row>
    <row r="328" spans="71:93" ht="17">
      <c r="BS328"/>
      <c r="CL328" s="8">
        <v>151</v>
      </c>
      <c r="CM328" s="8">
        <v>150</v>
      </c>
      <c r="CO328"/>
    </row>
    <row r="329" spans="71:93" ht="17">
      <c r="BS329"/>
      <c r="CL329" s="8">
        <v>152</v>
      </c>
      <c r="CM329" s="8">
        <v>150</v>
      </c>
      <c r="CO329"/>
    </row>
    <row r="330" spans="71:93" ht="17">
      <c r="BS330"/>
      <c r="CL330" s="8">
        <v>152</v>
      </c>
      <c r="CM330" s="8">
        <v>150</v>
      </c>
      <c r="CO330"/>
    </row>
    <row r="331" spans="71:93" ht="17">
      <c r="BS331"/>
      <c r="CL331" s="8">
        <v>152</v>
      </c>
      <c r="CM331" s="8">
        <v>150</v>
      </c>
      <c r="CO331"/>
    </row>
    <row r="332" spans="71:93" ht="17">
      <c r="BS332"/>
      <c r="CL332" s="8">
        <v>152</v>
      </c>
      <c r="CM332" s="8">
        <v>150</v>
      </c>
      <c r="CO332"/>
    </row>
    <row r="333" spans="71:93" ht="17">
      <c r="BS333"/>
      <c r="CL333" s="8">
        <v>153</v>
      </c>
      <c r="CM333" s="8">
        <v>150</v>
      </c>
      <c r="CO333"/>
    </row>
    <row r="334" spans="71:93" ht="17">
      <c r="BS334"/>
      <c r="CL334" s="8">
        <v>153</v>
      </c>
      <c r="CM334" s="8">
        <v>150</v>
      </c>
      <c r="CO334"/>
    </row>
    <row r="335" spans="71:93" ht="17">
      <c r="BS335"/>
      <c r="CL335" s="8">
        <v>153</v>
      </c>
      <c r="CM335" s="8">
        <v>150</v>
      </c>
      <c r="CO335"/>
    </row>
    <row r="336" spans="71:93" ht="17">
      <c r="BS336"/>
      <c r="CL336" s="8">
        <v>154</v>
      </c>
      <c r="CM336" s="8">
        <v>150</v>
      </c>
      <c r="CO336"/>
    </row>
    <row r="337" spans="71:93" ht="17">
      <c r="BS337"/>
      <c r="CL337" s="8">
        <v>154</v>
      </c>
      <c r="CM337" s="8">
        <v>150</v>
      </c>
      <c r="CO337"/>
    </row>
    <row r="338" spans="71:93" ht="17">
      <c r="BS338"/>
      <c r="CL338" s="8">
        <v>154</v>
      </c>
      <c r="CM338" s="8">
        <v>150</v>
      </c>
      <c r="CO338"/>
    </row>
    <row r="339" spans="71:93" ht="17">
      <c r="BS339"/>
      <c r="CL339" s="8">
        <v>155</v>
      </c>
      <c r="CM339" s="8">
        <v>150</v>
      </c>
      <c r="CO339"/>
    </row>
    <row r="340" spans="71:93" ht="17">
      <c r="BS340"/>
      <c r="CL340" s="8">
        <v>155</v>
      </c>
      <c r="CM340" s="8">
        <v>150</v>
      </c>
      <c r="CO340"/>
    </row>
    <row r="341" spans="71:93" ht="17">
      <c r="BS341"/>
      <c r="CL341" s="8">
        <v>155</v>
      </c>
      <c r="CM341" s="8">
        <v>150</v>
      </c>
      <c r="CO341"/>
    </row>
    <row r="342" spans="71:93" ht="17">
      <c r="BS342"/>
      <c r="CL342" s="8">
        <v>155</v>
      </c>
      <c r="CM342" s="8">
        <v>150</v>
      </c>
      <c r="CO342"/>
    </row>
    <row r="343" spans="71:93" ht="17">
      <c r="BS343"/>
      <c r="CL343" s="8">
        <v>155</v>
      </c>
      <c r="CM343" s="8">
        <v>150</v>
      </c>
      <c r="CO343"/>
    </row>
    <row r="344" spans="71:93" ht="17">
      <c r="BS344"/>
      <c r="CL344" s="8">
        <v>156</v>
      </c>
      <c r="CM344" s="8">
        <v>150</v>
      </c>
      <c r="CO344"/>
    </row>
    <row r="345" spans="71:93" ht="17">
      <c r="BS345"/>
      <c r="CL345" s="8">
        <v>156</v>
      </c>
      <c r="CM345" s="8">
        <v>150</v>
      </c>
      <c r="CO345"/>
    </row>
    <row r="346" spans="71:93" ht="17">
      <c r="BS346"/>
      <c r="CL346" s="8">
        <v>156</v>
      </c>
      <c r="CM346" s="8">
        <v>150</v>
      </c>
      <c r="CO346"/>
    </row>
    <row r="347" spans="71:93" ht="17">
      <c r="BS347"/>
      <c r="CL347" s="8">
        <v>156</v>
      </c>
      <c r="CM347" s="8">
        <v>150</v>
      </c>
      <c r="CO347"/>
    </row>
    <row r="348" spans="71:93" ht="17">
      <c r="BS348"/>
      <c r="CL348" s="8">
        <v>156</v>
      </c>
      <c r="CM348" s="8">
        <v>150</v>
      </c>
      <c r="CO348"/>
    </row>
    <row r="349" spans="71:93" ht="17">
      <c r="BS349"/>
      <c r="CL349" s="8">
        <v>157</v>
      </c>
      <c r="CM349" s="8">
        <v>150</v>
      </c>
      <c r="CO349"/>
    </row>
    <row r="350" spans="71:93" ht="17">
      <c r="BS350"/>
      <c r="CL350" s="8">
        <v>157</v>
      </c>
      <c r="CM350" s="8">
        <v>150</v>
      </c>
      <c r="CO350"/>
    </row>
    <row r="351" spans="71:93" ht="17">
      <c r="BS351"/>
      <c r="CL351" s="8">
        <v>158</v>
      </c>
      <c r="CM351" s="8">
        <v>150</v>
      </c>
      <c r="CO351"/>
    </row>
    <row r="352" spans="71:93" ht="17">
      <c r="BS352"/>
      <c r="CL352" s="8">
        <v>158</v>
      </c>
      <c r="CM352" s="8">
        <v>150</v>
      </c>
      <c r="CO352"/>
    </row>
    <row r="353" spans="71:93" ht="17">
      <c r="BS353"/>
      <c r="CL353" s="8">
        <v>158</v>
      </c>
      <c r="CM353" s="8">
        <v>150</v>
      </c>
      <c r="CO353"/>
    </row>
    <row r="354" spans="71:93" ht="17">
      <c r="BS354"/>
      <c r="CL354" s="8">
        <v>158</v>
      </c>
      <c r="CM354" s="8">
        <v>150</v>
      </c>
      <c r="CO354"/>
    </row>
    <row r="355" spans="71:93" ht="17">
      <c r="BS355"/>
      <c r="CL355" s="8">
        <v>159</v>
      </c>
      <c r="CM355" s="8">
        <v>150</v>
      </c>
      <c r="CO355"/>
    </row>
    <row r="356" spans="71:93" ht="17">
      <c r="BS356"/>
      <c r="CL356" s="8">
        <v>159</v>
      </c>
      <c r="CM356" s="8">
        <v>150</v>
      </c>
      <c r="CO356"/>
    </row>
    <row r="357" spans="71:93" ht="17">
      <c r="BS357"/>
      <c r="CL357" s="8">
        <v>159</v>
      </c>
      <c r="CM357" s="8">
        <v>150</v>
      </c>
      <c r="CO357"/>
    </row>
    <row r="358" spans="71:93" ht="17">
      <c r="BS358"/>
      <c r="CL358" s="8">
        <v>160</v>
      </c>
      <c r="CM358" s="8">
        <v>160</v>
      </c>
      <c r="CO358"/>
    </row>
    <row r="359" spans="71:93" ht="17">
      <c r="BS359"/>
      <c r="CL359" s="8">
        <v>160</v>
      </c>
      <c r="CM359" s="8">
        <v>160</v>
      </c>
      <c r="CO359"/>
    </row>
    <row r="360" spans="71:93" ht="17">
      <c r="BS360"/>
      <c r="CL360" s="8">
        <v>160</v>
      </c>
      <c r="CM360" s="8">
        <v>160</v>
      </c>
      <c r="CO360"/>
    </row>
    <row r="361" spans="71:93" ht="17">
      <c r="BS361"/>
      <c r="CL361" s="8">
        <v>160</v>
      </c>
      <c r="CM361" s="8">
        <v>160</v>
      </c>
      <c r="CO361"/>
    </row>
    <row r="362" spans="71:93" ht="17">
      <c r="BS362"/>
      <c r="CL362" s="8">
        <v>160</v>
      </c>
      <c r="CM362" s="8">
        <v>160</v>
      </c>
      <c r="CO362"/>
    </row>
    <row r="363" spans="71:93" ht="17">
      <c r="BS363"/>
      <c r="CL363" s="8">
        <v>160</v>
      </c>
      <c r="CM363" s="8">
        <v>160</v>
      </c>
      <c r="CO363"/>
    </row>
    <row r="364" spans="71:93" ht="17">
      <c r="BS364"/>
      <c r="CL364" s="8">
        <v>160</v>
      </c>
      <c r="CM364" s="8">
        <v>160</v>
      </c>
      <c r="CO364"/>
    </row>
    <row r="365" spans="71:93" ht="17">
      <c r="BS365"/>
      <c r="CL365" s="8">
        <v>161</v>
      </c>
      <c r="CM365" s="8">
        <v>160</v>
      </c>
      <c r="CO365"/>
    </row>
    <row r="366" spans="71:93" ht="17">
      <c r="BS366"/>
      <c r="CL366" s="8">
        <v>161</v>
      </c>
      <c r="CM366" s="8">
        <v>160</v>
      </c>
      <c r="CO366"/>
    </row>
    <row r="367" spans="71:93" ht="17">
      <c r="BS367"/>
      <c r="CL367" s="8">
        <v>161</v>
      </c>
      <c r="CM367" s="8">
        <v>160</v>
      </c>
      <c r="CO367"/>
    </row>
    <row r="368" spans="71:93" ht="17">
      <c r="BS368"/>
      <c r="CL368" s="8">
        <v>162</v>
      </c>
      <c r="CM368" s="8">
        <v>160</v>
      </c>
      <c r="CO368"/>
    </row>
    <row r="369" spans="71:93" ht="17">
      <c r="BS369"/>
      <c r="CL369" s="8">
        <v>162</v>
      </c>
      <c r="CM369" s="8">
        <v>160</v>
      </c>
      <c r="CO369"/>
    </row>
    <row r="370" spans="71:93" ht="17">
      <c r="BS370"/>
      <c r="CL370" s="8">
        <v>162</v>
      </c>
      <c r="CM370" s="8">
        <v>160</v>
      </c>
      <c r="CO370"/>
    </row>
    <row r="371" spans="71:93" ht="17">
      <c r="BS371"/>
      <c r="CL371" s="8">
        <v>162</v>
      </c>
      <c r="CM371" s="8">
        <v>160</v>
      </c>
      <c r="CO371"/>
    </row>
    <row r="372" spans="71:93" ht="17">
      <c r="BS372"/>
      <c r="CL372" s="8">
        <v>162</v>
      </c>
      <c r="CM372" s="8">
        <v>160</v>
      </c>
      <c r="CO372"/>
    </row>
    <row r="373" spans="71:93" ht="17">
      <c r="BS373"/>
      <c r="CL373" s="8">
        <v>163</v>
      </c>
      <c r="CM373" s="8">
        <v>160</v>
      </c>
      <c r="CO373"/>
    </row>
    <row r="374" spans="71:93" ht="17">
      <c r="BS374"/>
      <c r="CL374" s="8">
        <v>163</v>
      </c>
      <c r="CM374" s="8">
        <v>160</v>
      </c>
      <c r="CO374"/>
    </row>
    <row r="375" spans="71:93" ht="17">
      <c r="BS375"/>
      <c r="CL375" s="8">
        <v>163</v>
      </c>
      <c r="CM375" s="8">
        <v>160</v>
      </c>
      <c r="CO375"/>
    </row>
    <row r="376" spans="71:93" ht="17">
      <c r="BS376"/>
      <c r="CL376" s="8">
        <v>163</v>
      </c>
      <c r="CM376" s="8">
        <v>160</v>
      </c>
      <c r="CO376"/>
    </row>
    <row r="377" spans="71:93" ht="17">
      <c r="BS377"/>
      <c r="CL377" s="8">
        <v>164</v>
      </c>
      <c r="CM377" s="8">
        <v>160</v>
      </c>
      <c r="CO377"/>
    </row>
    <row r="378" spans="71:93" ht="17">
      <c r="BS378"/>
      <c r="CL378" s="8">
        <v>164</v>
      </c>
      <c r="CM378" s="8">
        <v>160</v>
      </c>
      <c r="CO378"/>
    </row>
    <row r="379" spans="71:93" ht="17">
      <c r="BS379"/>
      <c r="CL379" s="8">
        <v>164</v>
      </c>
      <c r="CM379" s="8">
        <v>160</v>
      </c>
      <c r="CO379"/>
    </row>
    <row r="380" spans="71:93" ht="17">
      <c r="BS380"/>
      <c r="CL380" s="8">
        <v>164</v>
      </c>
      <c r="CM380" s="8">
        <v>160</v>
      </c>
      <c r="CO380"/>
    </row>
    <row r="381" spans="71:93" ht="17">
      <c r="BS381"/>
      <c r="CL381" s="8">
        <v>164</v>
      </c>
      <c r="CM381" s="8">
        <v>160</v>
      </c>
      <c r="CO381"/>
    </row>
    <row r="382" spans="71:93" ht="17">
      <c r="BS382"/>
      <c r="CL382" s="8">
        <v>164</v>
      </c>
      <c r="CM382" s="8">
        <v>160</v>
      </c>
      <c r="CO382"/>
    </row>
    <row r="383" spans="71:93" ht="17">
      <c r="BS383"/>
      <c r="CL383" s="8">
        <v>164</v>
      </c>
      <c r="CM383" s="8">
        <v>160</v>
      </c>
      <c r="CO383"/>
    </row>
    <row r="384" spans="71:93" ht="17">
      <c r="BS384"/>
      <c r="CL384" s="8">
        <v>164</v>
      </c>
      <c r="CM384" s="8">
        <v>160</v>
      </c>
      <c r="CO384"/>
    </row>
    <row r="385" spans="71:93" ht="17">
      <c r="BS385"/>
      <c r="CL385" s="8">
        <v>165</v>
      </c>
      <c r="CM385" s="8">
        <v>160</v>
      </c>
      <c r="CO385"/>
    </row>
    <row r="386" spans="71:93" ht="17">
      <c r="BS386"/>
      <c r="CL386" s="8">
        <v>165</v>
      </c>
      <c r="CM386" s="8">
        <v>160</v>
      </c>
      <c r="CO386"/>
    </row>
    <row r="387" spans="71:93" ht="17">
      <c r="BS387"/>
      <c r="CL387" s="8">
        <v>165</v>
      </c>
      <c r="CM387" s="8">
        <v>160</v>
      </c>
      <c r="CO387"/>
    </row>
    <row r="388" spans="71:93" ht="17">
      <c r="BS388"/>
      <c r="CL388" s="8">
        <v>165</v>
      </c>
      <c r="CM388" s="8">
        <v>160</v>
      </c>
      <c r="CO388"/>
    </row>
    <row r="389" spans="71:93" ht="17">
      <c r="BS389"/>
      <c r="CL389" s="8">
        <v>165</v>
      </c>
      <c r="CM389" s="8">
        <v>160</v>
      </c>
      <c r="CO389"/>
    </row>
    <row r="390" spans="71:93" ht="17">
      <c r="BS390"/>
      <c r="CL390" s="8">
        <v>165</v>
      </c>
      <c r="CM390" s="8">
        <v>160</v>
      </c>
      <c r="CO390"/>
    </row>
    <row r="391" spans="71:93" ht="17">
      <c r="BS391"/>
      <c r="CL391" s="8">
        <v>165</v>
      </c>
      <c r="CM391" s="8">
        <v>160</v>
      </c>
      <c r="CO391"/>
    </row>
    <row r="392" spans="71:93" ht="17">
      <c r="BS392"/>
      <c r="CL392" s="8">
        <v>165</v>
      </c>
      <c r="CM392" s="8">
        <v>160</v>
      </c>
      <c r="CO392"/>
    </row>
    <row r="393" spans="71:93" ht="17">
      <c r="BS393"/>
      <c r="CL393" s="8">
        <v>165</v>
      </c>
      <c r="CM393" s="8">
        <v>160</v>
      </c>
      <c r="CO393"/>
    </row>
    <row r="394" spans="71:93" ht="17">
      <c r="BS394"/>
      <c r="CL394" s="8">
        <v>165</v>
      </c>
      <c r="CM394" s="8">
        <v>160</v>
      </c>
      <c r="CO394"/>
    </row>
    <row r="395" spans="71:93" ht="17">
      <c r="BS395"/>
      <c r="CL395" s="8">
        <v>165</v>
      </c>
      <c r="CM395" s="8">
        <v>160</v>
      </c>
      <c r="CO395"/>
    </row>
    <row r="396" spans="71:93" ht="17">
      <c r="BS396"/>
      <c r="CL396" s="8">
        <v>166</v>
      </c>
      <c r="CM396" s="8">
        <v>160</v>
      </c>
      <c r="CO396"/>
    </row>
    <row r="397" spans="71:93" ht="17">
      <c r="BS397"/>
      <c r="CL397" s="8">
        <v>166</v>
      </c>
      <c r="CM397" s="8">
        <v>160</v>
      </c>
      <c r="CO397"/>
    </row>
    <row r="398" spans="71:93" ht="17">
      <c r="BS398"/>
      <c r="CL398" s="8">
        <v>166</v>
      </c>
      <c r="CM398" s="8">
        <v>160</v>
      </c>
      <c r="CO398"/>
    </row>
    <row r="399" spans="71:93" ht="17">
      <c r="BS399"/>
      <c r="CL399" s="8">
        <v>167</v>
      </c>
      <c r="CM399" s="8">
        <v>160</v>
      </c>
      <c r="CO399"/>
    </row>
    <row r="400" spans="71:93" ht="17">
      <c r="BS400"/>
      <c r="CL400" s="8">
        <v>167</v>
      </c>
      <c r="CM400" s="8">
        <v>160</v>
      </c>
      <c r="CO400"/>
    </row>
    <row r="401" spans="71:93" ht="17">
      <c r="BS401"/>
      <c r="CL401" s="8">
        <v>167</v>
      </c>
      <c r="CM401" s="8">
        <v>160</v>
      </c>
      <c r="CO401"/>
    </row>
    <row r="402" spans="71:93" ht="17">
      <c r="BS402"/>
      <c r="CL402" s="8">
        <v>167</v>
      </c>
      <c r="CM402" s="8">
        <v>160</v>
      </c>
      <c r="CO402"/>
    </row>
    <row r="403" spans="71:93" ht="17">
      <c r="BS403"/>
      <c r="CL403" s="8">
        <v>168</v>
      </c>
      <c r="CM403" s="8">
        <v>160</v>
      </c>
      <c r="CO403"/>
    </row>
    <row r="404" spans="71:93" ht="17">
      <c r="BS404"/>
      <c r="CL404" s="8">
        <v>168</v>
      </c>
      <c r="CM404" s="8">
        <v>160</v>
      </c>
      <c r="CO404"/>
    </row>
    <row r="405" spans="71:93" ht="17">
      <c r="BS405"/>
      <c r="CL405" s="8">
        <v>168</v>
      </c>
      <c r="CM405" s="8">
        <v>160</v>
      </c>
      <c r="CO405"/>
    </row>
    <row r="406" spans="71:93" ht="17">
      <c r="BS406"/>
      <c r="CL406" s="8">
        <v>168</v>
      </c>
      <c r="CM406" s="8">
        <v>160</v>
      </c>
      <c r="CO406"/>
    </row>
    <row r="407" spans="71:93" ht="17">
      <c r="BS407"/>
      <c r="CL407" s="8">
        <v>168</v>
      </c>
      <c r="CM407" s="8">
        <v>160</v>
      </c>
      <c r="CO407"/>
    </row>
    <row r="408" spans="71:93" ht="17">
      <c r="BS408"/>
      <c r="CL408" s="8">
        <v>168</v>
      </c>
      <c r="CM408" s="8">
        <v>160</v>
      </c>
      <c r="CO408"/>
    </row>
    <row r="409" spans="71:93" ht="17">
      <c r="BS409"/>
      <c r="CL409" s="8">
        <v>169</v>
      </c>
      <c r="CM409" s="8">
        <v>160</v>
      </c>
      <c r="CO409"/>
    </row>
    <row r="410" spans="71:93" ht="17">
      <c r="BS410"/>
      <c r="CL410" s="8">
        <v>169</v>
      </c>
      <c r="CM410" s="8">
        <v>160</v>
      </c>
      <c r="CO410"/>
    </row>
    <row r="411" spans="71:93" ht="17">
      <c r="BS411"/>
      <c r="CL411" s="8">
        <v>169</v>
      </c>
      <c r="CM411" s="8">
        <v>160</v>
      </c>
      <c r="CO411"/>
    </row>
    <row r="412" spans="71:93" ht="17">
      <c r="BS412"/>
      <c r="CL412" s="8">
        <v>169</v>
      </c>
      <c r="CM412" s="8">
        <v>160</v>
      </c>
      <c r="CO412"/>
    </row>
    <row r="413" spans="71:93" ht="17">
      <c r="BS413"/>
      <c r="CL413" s="8">
        <v>169</v>
      </c>
      <c r="CM413" s="8">
        <v>160</v>
      </c>
      <c r="CO413"/>
    </row>
    <row r="414" spans="71:93" ht="17">
      <c r="BS414"/>
      <c r="CL414" s="8">
        <v>169</v>
      </c>
      <c r="CM414" s="8">
        <v>160</v>
      </c>
      <c r="CO414"/>
    </row>
    <row r="415" spans="71:93" ht="17">
      <c r="BS415"/>
      <c r="CL415" s="8">
        <v>169</v>
      </c>
      <c r="CM415" s="8">
        <v>160</v>
      </c>
      <c r="CO415"/>
    </row>
    <row r="416" spans="71:93" ht="17">
      <c r="BS416"/>
      <c r="CL416" s="8">
        <v>169</v>
      </c>
      <c r="CM416" s="8">
        <v>160</v>
      </c>
      <c r="CO416"/>
    </row>
    <row r="417" spans="71:93" ht="17">
      <c r="BS417"/>
      <c r="CL417" s="8">
        <v>170</v>
      </c>
      <c r="CM417" s="8">
        <v>170</v>
      </c>
      <c r="CO417"/>
    </row>
    <row r="418" spans="71:93" ht="17">
      <c r="BS418"/>
      <c r="CL418" s="8">
        <v>170</v>
      </c>
      <c r="CM418" s="8">
        <v>170</v>
      </c>
      <c r="CO418"/>
    </row>
    <row r="419" spans="71:93" ht="17">
      <c r="BS419"/>
      <c r="CL419" s="8">
        <v>170</v>
      </c>
      <c r="CM419" s="8">
        <v>170</v>
      </c>
      <c r="CO419"/>
    </row>
    <row r="420" spans="71:93" ht="17">
      <c r="BS420"/>
      <c r="CL420" s="8">
        <v>170</v>
      </c>
      <c r="CM420" s="8">
        <v>170</v>
      </c>
      <c r="CO420"/>
    </row>
    <row r="421" spans="71:93" ht="17">
      <c r="BS421"/>
      <c r="CL421" s="8">
        <v>170</v>
      </c>
      <c r="CM421" s="8">
        <v>170</v>
      </c>
      <c r="CO421"/>
    </row>
    <row r="422" spans="71:93" ht="17">
      <c r="BS422"/>
      <c r="CL422" s="8">
        <v>170</v>
      </c>
      <c r="CM422" s="8">
        <v>170</v>
      </c>
      <c r="CO422"/>
    </row>
    <row r="423" spans="71:93" ht="17">
      <c r="BS423"/>
      <c r="CL423" s="8">
        <v>171</v>
      </c>
      <c r="CM423" s="8">
        <v>170</v>
      </c>
      <c r="CO423"/>
    </row>
    <row r="424" spans="71:93" ht="17">
      <c r="BS424"/>
      <c r="CL424" s="8">
        <v>172</v>
      </c>
      <c r="CM424" s="8">
        <v>170</v>
      </c>
      <c r="CO424"/>
    </row>
    <row r="425" spans="71:93" ht="17">
      <c r="BS425"/>
      <c r="CL425" s="8">
        <v>172</v>
      </c>
      <c r="CM425" s="8">
        <v>170</v>
      </c>
      <c r="CO425"/>
    </row>
    <row r="426" spans="71:93" ht="17">
      <c r="BS426"/>
      <c r="CL426" s="8">
        <v>172</v>
      </c>
      <c r="CM426" s="8">
        <v>170</v>
      </c>
      <c r="CO426"/>
    </row>
    <row r="427" spans="71:93" ht="17">
      <c r="BS427"/>
      <c r="CL427" s="8">
        <v>172</v>
      </c>
      <c r="CM427" s="8">
        <v>170</v>
      </c>
      <c r="CO427"/>
    </row>
    <row r="428" spans="71:93" ht="17">
      <c r="BS428"/>
      <c r="CL428" s="8">
        <v>173</v>
      </c>
      <c r="CM428" s="8">
        <v>170</v>
      </c>
      <c r="CO428"/>
    </row>
    <row r="429" spans="71:93" ht="17">
      <c r="BS429"/>
      <c r="CL429" s="8">
        <v>173</v>
      </c>
      <c r="CM429" s="8">
        <v>170</v>
      </c>
      <c r="CO429"/>
    </row>
    <row r="430" spans="71:93" ht="17">
      <c r="BS430"/>
      <c r="CL430" s="8">
        <v>174</v>
      </c>
      <c r="CM430" s="8">
        <v>170</v>
      </c>
      <c r="CO430"/>
    </row>
    <row r="431" spans="71:93" ht="17">
      <c r="BS431"/>
      <c r="CL431" s="8">
        <v>174</v>
      </c>
      <c r="CM431" s="8">
        <v>170</v>
      </c>
      <c r="CO431"/>
    </row>
    <row r="432" spans="71:93" ht="17">
      <c r="BS432"/>
      <c r="CL432" s="8">
        <v>174</v>
      </c>
      <c r="CM432" s="8">
        <v>170</v>
      </c>
      <c r="CO432"/>
    </row>
    <row r="433" spans="71:93" ht="17">
      <c r="BS433"/>
      <c r="CL433" s="8">
        <v>174</v>
      </c>
      <c r="CM433" s="8">
        <v>170</v>
      </c>
      <c r="CO433"/>
    </row>
    <row r="434" spans="71:93" ht="17">
      <c r="BS434"/>
      <c r="CL434" s="8">
        <v>175</v>
      </c>
      <c r="CM434" s="8">
        <v>170</v>
      </c>
      <c r="CO434"/>
    </row>
    <row r="435" spans="71:93" ht="17">
      <c r="BS435"/>
      <c r="CL435" s="8">
        <v>175</v>
      </c>
      <c r="CM435" s="8">
        <v>170</v>
      </c>
      <c r="CO435"/>
    </row>
    <row r="436" spans="71:93" ht="17">
      <c r="BS436"/>
      <c r="CL436" s="8">
        <v>175</v>
      </c>
      <c r="CM436" s="8">
        <v>170</v>
      </c>
      <c r="CO436"/>
    </row>
    <row r="437" spans="71:93" ht="17">
      <c r="BS437"/>
      <c r="CL437" s="8">
        <v>175</v>
      </c>
      <c r="CM437" s="8">
        <v>170</v>
      </c>
      <c r="CO437"/>
    </row>
    <row r="438" spans="71:93" ht="17">
      <c r="BS438"/>
      <c r="CL438" s="8">
        <v>175</v>
      </c>
      <c r="CM438" s="8">
        <v>170</v>
      </c>
      <c r="CO438"/>
    </row>
    <row r="439" spans="71:93" ht="17">
      <c r="BS439"/>
      <c r="CL439" s="8">
        <v>175</v>
      </c>
      <c r="CM439" s="8">
        <v>170</v>
      </c>
      <c r="CO439"/>
    </row>
    <row r="440" spans="71:93" ht="17">
      <c r="BS440"/>
      <c r="CL440" s="8">
        <v>176</v>
      </c>
      <c r="CM440" s="8">
        <v>170</v>
      </c>
      <c r="CO440"/>
    </row>
    <row r="441" spans="71:93" ht="17">
      <c r="BS441"/>
      <c r="CL441" s="8">
        <v>176</v>
      </c>
      <c r="CM441" s="8">
        <v>170</v>
      </c>
      <c r="CO441"/>
    </row>
    <row r="442" spans="71:93" ht="17">
      <c r="BS442"/>
      <c r="CL442" s="8">
        <v>176</v>
      </c>
      <c r="CM442" s="8">
        <v>170</v>
      </c>
      <c r="CO442"/>
    </row>
    <row r="443" spans="71:93" ht="17">
      <c r="BS443"/>
      <c r="CL443" s="8">
        <v>177</v>
      </c>
      <c r="CM443" s="8">
        <v>170</v>
      </c>
      <c r="CO443"/>
    </row>
    <row r="444" spans="71:93" ht="17">
      <c r="BS444"/>
      <c r="CL444" s="8">
        <v>177</v>
      </c>
      <c r="CM444" s="8">
        <v>170</v>
      </c>
      <c r="CO444"/>
    </row>
    <row r="445" spans="71:93" ht="17">
      <c r="BS445"/>
      <c r="CL445" s="8">
        <v>177</v>
      </c>
      <c r="CM445" s="8">
        <v>170</v>
      </c>
      <c r="CO445"/>
    </row>
    <row r="446" spans="71:93" ht="17">
      <c r="BS446"/>
      <c r="CL446" s="8">
        <v>178</v>
      </c>
      <c r="CM446" s="8">
        <v>170</v>
      </c>
      <c r="CO446"/>
    </row>
    <row r="447" spans="71:93" ht="17">
      <c r="BS447"/>
      <c r="CL447" s="8">
        <v>178</v>
      </c>
      <c r="CM447" s="8">
        <v>170</v>
      </c>
      <c r="CO447"/>
    </row>
    <row r="448" spans="71:93" ht="17">
      <c r="BS448"/>
      <c r="CL448" s="8">
        <v>178</v>
      </c>
      <c r="CM448" s="8">
        <v>170</v>
      </c>
      <c r="CO448"/>
    </row>
    <row r="449" spans="71:93" ht="17">
      <c r="BS449"/>
      <c r="CL449" s="8">
        <v>178</v>
      </c>
      <c r="CM449" s="8">
        <v>170</v>
      </c>
      <c r="CO449"/>
    </row>
    <row r="450" spans="71:93" ht="17">
      <c r="BS450"/>
      <c r="CL450" s="8">
        <v>179</v>
      </c>
      <c r="CM450" s="8">
        <v>170</v>
      </c>
      <c r="CO450"/>
    </row>
    <row r="451" spans="71:93" ht="17">
      <c r="BS451"/>
      <c r="CL451" s="8">
        <v>179</v>
      </c>
      <c r="CM451" s="8">
        <v>170</v>
      </c>
      <c r="CO451"/>
    </row>
    <row r="452" spans="71:93" ht="17">
      <c r="BS452"/>
      <c r="CL452" s="8">
        <v>180</v>
      </c>
      <c r="CM452" s="8">
        <v>180</v>
      </c>
      <c r="CO452"/>
    </row>
    <row r="453" spans="71:93" ht="17">
      <c r="BS453"/>
      <c r="CL453" s="8">
        <v>180</v>
      </c>
      <c r="CM453" s="8">
        <v>180</v>
      </c>
      <c r="CO453"/>
    </row>
    <row r="454" spans="71:93" ht="17">
      <c r="BS454"/>
      <c r="CL454" s="8">
        <v>181</v>
      </c>
      <c r="CM454" s="8">
        <v>180</v>
      </c>
      <c r="CO454"/>
    </row>
    <row r="455" spans="71:93" ht="17">
      <c r="BS455"/>
      <c r="CL455" s="8">
        <v>181</v>
      </c>
      <c r="CM455" s="8">
        <v>180</v>
      </c>
      <c r="CO455"/>
    </row>
    <row r="456" spans="71:93" ht="17">
      <c r="BS456"/>
      <c r="CL456" s="8">
        <v>182</v>
      </c>
      <c r="CM456" s="8">
        <v>180</v>
      </c>
      <c r="CO456"/>
    </row>
    <row r="457" spans="71:93" ht="17">
      <c r="BS457"/>
      <c r="CL457" s="8">
        <v>182</v>
      </c>
      <c r="CM457" s="8">
        <v>180</v>
      </c>
      <c r="CO457"/>
    </row>
    <row r="458" spans="71:93" ht="17">
      <c r="BS458"/>
      <c r="CL458" s="8">
        <v>182</v>
      </c>
      <c r="CM458" s="8">
        <v>180</v>
      </c>
      <c r="CO458"/>
    </row>
    <row r="459" spans="71:93" ht="17">
      <c r="BS459"/>
      <c r="CL459" s="8">
        <v>182</v>
      </c>
      <c r="CM459" s="8">
        <v>180</v>
      </c>
      <c r="CO459"/>
    </row>
    <row r="460" spans="71:93" ht="17">
      <c r="BS460"/>
      <c r="CL460" s="8">
        <v>183</v>
      </c>
      <c r="CM460" s="8">
        <v>180</v>
      </c>
      <c r="CO460"/>
    </row>
    <row r="461" spans="71:93" ht="17">
      <c r="BS461"/>
      <c r="CL461" s="8">
        <v>183</v>
      </c>
      <c r="CM461" s="8">
        <v>180</v>
      </c>
      <c r="CO461"/>
    </row>
    <row r="462" spans="71:93" ht="17">
      <c r="BS462"/>
      <c r="CL462" s="8">
        <v>184</v>
      </c>
      <c r="CM462" s="8">
        <v>180</v>
      </c>
      <c r="CO462"/>
    </row>
    <row r="463" spans="71:93" ht="17">
      <c r="BS463"/>
      <c r="CL463" s="8">
        <v>184</v>
      </c>
      <c r="CM463" s="8">
        <v>180</v>
      </c>
      <c r="CO463"/>
    </row>
    <row r="464" spans="71:93" ht="17">
      <c r="BS464"/>
      <c r="CL464" s="8">
        <v>184</v>
      </c>
      <c r="CM464" s="8">
        <v>180</v>
      </c>
      <c r="CO464"/>
    </row>
    <row r="465" spans="71:93" ht="17">
      <c r="BS465"/>
      <c r="CL465" s="8">
        <v>185</v>
      </c>
      <c r="CM465" s="8">
        <v>180</v>
      </c>
      <c r="CO465"/>
    </row>
    <row r="466" spans="71:93" ht="17">
      <c r="BS466"/>
      <c r="CL466" s="8">
        <v>187</v>
      </c>
      <c r="CM466" s="8">
        <v>180</v>
      </c>
      <c r="CO466"/>
    </row>
    <row r="467" spans="71:93" ht="17">
      <c r="BS467"/>
      <c r="CL467" s="8">
        <v>187</v>
      </c>
      <c r="CM467" s="8">
        <v>180</v>
      </c>
      <c r="CO467"/>
    </row>
    <row r="468" spans="71:93" ht="17">
      <c r="BS468"/>
      <c r="CL468" s="8">
        <v>187</v>
      </c>
      <c r="CM468" s="8">
        <v>180</v>
      </c>
      <c r="CO468"/>
    </row>
    <row r="469" spans="71:93" ht="17">
      <c r="BS469"/>
      <c r="CL469" s="8">
        <v>188</v>
      </c>
      <c r="CM469" s="8">
        <v>180</v>
      </c>
      <c r="CO469"/>
    </row>
    <row r="470" spans="71:93" ht="17">
      <c r="BS470"/>
      <c r="CL470" s="8">
        <v>188</v>
      </c>
      <c r="CM470" s="8">
        <v>180</v>
      </c>
      <c r="CO470"/>
    </row>
    <row r="471" spans="71:93" ht="17">
      <c r="BS471"/>
      <c r="CL471" s="8">
        <v>189</v>
      </c>
      <c r="CM471" s="8">
        <v>180</v>
      </c>
      <c r="CO471"/>
    </row>
    <row r="472" spans="71:93" ht="17">
      <c r="BS472"/>
      <c r="CL472" s="8">
        <v>189</v>
      </c>
      <c r="CM472" s="8">
        <v>180</v>
      </c>
      <c r="CO472"/>
    </row>
    <row r="473" spans="71:93" ht="17">
      <c r="BS473"/>
      <c r="CL473" s="8">
        <v>189</v>
      </c>
      <c r="CM473" s="8">
        <v>180</v>
      </c>
      <c r="CO473"/>
    </row>
    <row r="474" spans="71:93" ht="17">
      <c r="BS474"/>
      <c r="CL474" s="8">
        <v>189</v>
      </c>
      <c r="CM474" s="8">
        <v>180</v>
      </c>
      <c r="CO474"/>
    </row>
    <row r="475" spans="71:93" ht="17">
      <c r="BS475"/>
      <c r="CL475" s="8">
        <v>190</v>
      </c>
      <c r="CM475" s="8">
        <v>190</v>
      </c>
      <c r="CO475"/>
    </row>
    <row r="476" spans="71:93" ht="17">
      <c r="BS476"/>
      <c r="CL476" s="8">
        <v>190</v>
      </c>
      <c r="CM476" s="8">
        <v>190</v>
      </c>
      <c r="CO476"/>
    </row>
    <row r="477" spans="71:93" ht="17">
      <c r="BS477"/>
      <c r="CL477" s="8">
        <v>192</v>
      </c>
      <c r="CM477" s="8">
        <v>190</v>
      </c>
      <c r="CO477"/>
    </row>
    <row r="478" spans="71:93" ht="17">
      <c r="BS478"/>
      <c r="CL478" s="8">
        <v>192</v>
      </c>
      <c r="CM478" s="8">
        <v>190</v>
      </c>
      <c r="CO478"/>
    </row>
    <row r="479" spans="71:93" ht="17">
      <c r="BS479"/>
      <c r="CL479" s="8">
        <v>193</v>
      </c>
      <c r="CM479" s="8">
        <v>190</v>
      </c>
      <c r="CO479"/>
    </row>
    <row r="480" spans="71:93" ht="17">
      <c r="BS480"/>
      <c r="CL480" s="8">
        <v>194</v>
      </c>
      <c r="CM480" s="8">
        <v>190</v>
      </c>
      <c r="CO480"/>
    </row>
    <row r="481" spans="71:93" ht="17">
      <c r="BS481"/>
      <c r="CL481" s="8">
        <v>194</v>
      </c>
      <c r="CM481" s="8">
        <v>190</v>
      </c>
      <c r="CO481"/>
    </row>
    <row r="482" spans="71:93" ht="17">
      <c r="BS482"/>
      <c r="CL482" s="8">
        <v>195</v>
      </c>
      <c r="CM482" s="8">
        <v>190</v>
      </c>
      <c r="CO482"/>
    </row>
    <row r="483" spans="71:93" ht="17">
      <c r="BS483"/>
      <c r="CL483" s="8">
        <v>196</v>
      </c>
      <c r="CM483" s="8">
        <v>190</v>
      </c>
      <c r="CO483"/>
    </row>
    <row r="484" spans="71:93" ht="17">
      <c r="BS484"/>
      <c r="CL484" s="8">
        <v>196</v>
      </c>
      <c r="CM484" s="8">
        <v>190</v>
      </c>
      <c r="CO484"/>
    </row>
    <row r="485" spans="71:93" ht="17">
      <c r="BS485"/>
      <c r="CL485" s="8">
        <v>196</v>
      </c>
      <c r="CM485" s="8">
        <v>190</v>
      </c>
      <c r="CO485"/>
    </row>
    <row r="486" spans="71:93" ht="17">
      <c r="BS486"/>
      <c r="CL486" s="8">
        <v>196</v>
      </c>
      <c r="CM486" s="8">
        <v>190</v>
      </c>
      <c r="CO486"/>
    </row>
    <row r="487" spans="71:93" ht="17">
      <c r="BS487"/>
      <c r="CL487" s="8">
        <v>197</v>
      </c>
      <c r="CM487" s="8">
        <v>190</v>
      </c>
      <c r="CO487"/>
    </row>
    <row r="488" spans="71:93" ht="17">
      <c r="BS488"/>
      <c r="CL488" s="8">
        <v>197</v>
      </c>
      <c r="CM488" s="8">
        <v>190</v>
      </c>
      <c r="CO488"/>
    </row>
    <row r="489" spans="71:93" ht="17">
      <c r="BS489"/>
      <c r="CL489" s="8">
        <v>199</v>
      </c>
      <c r="CM489" s="8">
        <v>190</v>
      </c>
      <c r="CO489"/>
    </row>
    <row r="490" spans="71:93" ht="17">
      <c r="BS490"/>
      <c r="CL490" s="8">
        <v>201</v>
      </c>
      <c r="CM490" s="8">
        <v>200</v>
      </c>
      <c r="CO490"/>
    </row>
    <row r="491" spans="71:93" ht="17">
      <c r="BS491"/>
      <c r="CL491" s="8">
        <v>201</v>
      </c>
      <c r="CM491" s="8">
        <v>200</v>
      </c>
      <c r="CO491"/>
    </row>
    <row r="492" spans="71:93" ht="17">
      <c r="BS492"/>
      <c r="CL492" s="8">
        <v>202</v>
      </c>
      <c r="CM492" s="8">
        <v>200</v>
      </c>
      <c r="CO492"/>
    </row>
    <row r="493" spans="71:93" ht="17">
      <c r="BS493"/>
      <c r="CL493" s="8">
        <v>203</v>
      </c>
      <c r="CM493" s="8">
        <v>200</v>
      </c>
      <c r="CO493"/>
    </row>
    <row r="494" spans="71:93" ht="17">
      <c r="BS494"/>
      <c r="CL494" s="8">
        <v>208</v>
      </c>
      <c r="CM494" s="8">
        <v>200</v>
      </c>
      <c r="CO494"/>
    </row>
    <row r="495" spans="71:93" ht="17">
      <c r="BS495"/>
      <c r="CL495" s="8">
        <v>209</v>
      </c>
      <c r="CM495" s="8">
        <v>200</v>
      </c>
      <c r="CO495"/>
    </row>
    <row r="496" spans="71:93" ht="17">
      <c r="BS496"/>
      <c r="CL496" s="8">
        <v>211</v>
      </c>
      <c r="CM496" s="8">
        <v>210</v>
      </c>
      <c r="CO496"/>
    </row>
    <row r="497" spans="65:93" ht="17">
      <c r="BS497"/>
      <c r="CL497" s="8">
        <v>219</v>
      </c>
      <c r="CM497" s="8">
        <v>210</v>
      </c>
      <c r="CO497"/>
    </row>
    <row r="498" spans="65:93" ht="17">
      <c r="BS498"/>
      <c r="CL498" s="8">
        <v>234</v>
      </c>
      <c r="CM498" s="8">
        <v>230</v>
      </c>
      <c r="CO498"/>
    </row>
    <row r="499" spans="65:93" ht="17">
      <c r="BS499"/>
      <c r="CL499" s="8">
        <v>238</v>
      </c>
      <c r="CM499" s="8">
        <v>230</v>
      </c>
      <c r="CO499"/>
    </row>
    <row r="500" spans="65:93" ht="17">
      <c r="BS500"/>
    </row>
    <row r="501" spans="65:93" ht="17">
      <c r="BS501"/>
    </row>
    <row r="502" spans="65:93" ht="17">
      <c r="BS502"/>
    </row>
    <row r="503" spans="65:93" ht="17">
      <c r="BS503"/>
    </row>
    <row r="504" spans="65:93" ht="17">
      <c r="BS504"/>
    </row>
    <row r="505" spans="65:93" ht="17">
      <c r="BS505"/>
    </row>
    <row r="506" spans="65:93" ht="17">
      <c r="BS506"/>
    </row>
    <row r="507" spans="65:93" ht="17">
      <c r="BS507"/>
    </row>
    <row r="508" spans="65:93" ht="17">
      <c r="BS508"/>
    </row>
    <row r="509" spans="65:93" ht="17">
      <c r="BS509"/>
    </row>
    <row r="510" spans="65:93" ht="17">
      <c r="BS510"/>
    </row>
    <row r="511" spans="65:93" ht="17">
      <c r="BS511"/>
    </row>
    <row r="512" spans="65:93" ht="17">
      <c r="BM512" s="80"/>
      <c r="BN512" s="79"/>
      <c r="BO512" s="81"/>
      <c r="BP512" s="81"/>
      <c r="BQ512" s="81"/>
      <c r="BR512" s="81"/>
      <c r="BS512" s="81"/>
      <c r="BT512" s="81"/>
      <c r="BU512" s="81"/>
      <c r="BV512" s="81"/>
      <c r="BW512" s="79"/>
    </row>
    <row r="513" spans="65:75" ht="17">
      <c r="BM513" s="80"/>
      <c r="BN513" s="79"/>
      <c r="BO513" s="81"/>
      <c r="BP513" s="81"/>
      <c r="BQ513" s="81"/>
      <c r="BR513" s="81"/>
      <c r="BS513" s="81"/>
      <c r="BT513" s="81"/>
      <c r="BU513" s="81"/>
      <c r="BV513" s="81"/>
      <c r="BW513" s="79"/>
    </row>
    <row r="514" spans="65:75" ht="17">
      <c r="BM514" s="80"/>
      <c r="BN514" s="79"/>
      <c r="BO514" s="81"/>
      <c r="BP514" s="81"/>
      <c r="BQ514" s="81"/>
      <c r="BR514" s="81"/>
      <c r="BS514" s="81"/>
      <c r="BT514" s="81"/>
      <c r="BU514" s="81"/>
      <c r="BV514" s="81"/>
      <c r="BW514" s="79"/>
    </row>
    <row r="515" spans="65:75" ht="17">
      <c r="BM515" s="80"/>
      <c r="BN515" s="79"/>
      <c r="BO515" s="81"/>
      <c r="BP515" s="81"/>
      <c r="BQ515" s="81"/>
      <c r="BR515" s="81"/>
      <c r="BS515" s="81"/>
      <c r="BT515" s="81"/>
      <c r="BU515" s="81"/>
      <c r="BV515" s="81"/>
      <c r="BW515" s="79"/>
    </row>
    <row r="516" spans="65:75" ht="17">
      <c r="BM516" s="80"/>
      <c r="BN516" s="79"/>
      <c r="BO516" s="81"/>
      <c r="BP516" s="81"/>
      <c r="BQ516" s="81"/>
      <c r="BR516" s="81"/>
      <c r="BS516" s="81"/>
      <c r="BT516" s="81"/>
      <c r="BU516" s="81"/>
      <c r="BV516" s="81"/>
      <c r="BW516" s="79"/>
    </row>
    <row r="517" spans="65:75" ht="17">
      <c r="BM517" s="80"/>
      <c r="BN517" s="79"/>
      <c r="BO517" s="81"/>
      <c r="BP517" s="81"/>
      <c r="BQ517" s="81"/>
      <c r="BR517" s="81"/>
      <c r="BS517" s="81"/>
      <c r="BT517" s="81"/>
      <c r="BU517" s="81"/>
      <c r="BV517" s="81"/>
      <c r="BW517" s="79"/>
    </row>
    <row r="518" spans="65:75" ht="17">
      <c r="BM518" s="80"/>
      <c r="BN518" s="79"/>
      <c r="BO518" s="81"/>
      <c r="BP518" s="81"/>
      <c r="BQ518" s="81"/>
      <c r="BR518" s="81"/>
      <c r="BS518" s="81"/>
      <c r="BT518" s="81"/>
      <c r="BU518" s="81"/>
      <c r="BV518" s="81"/>
      <c r="BW518" s="79"/>
    </row>
    <row r="519" spans="65:75" ht="17">
      <c r="BM519" s="80"/>
      <c r="BN519" s="79"/>
      <c r="BO519" s="79"/>
      <c r="BP519" s="79"/>
      <c r="BQ519" s="79"/>
      <c r="BR519" s="79"/>
      <c r="BS519" s="81"/>
      <c r="BT519" s="79"/>
      <c r="BU519" s="79"/>
      <c r="BV519" s="79"/>
      <c r="BW519" s="79"/>
    </row>
    <row r="520" spans="65:75" ht="17">
      <c r="BS520"/>
    </row>
    <row r="521" spans="65:75" ht="17">
      <c r="BS521"/>
    </row>
    <row r="522" spans="65:75" ht="17">
      <c r="BS522"/>
    </row>
    <row r="523" spans="65:75" ht="17">
      <c r="BS523"/>
    </row>
    <row r="524" spans="65:75" ht="17">
      <c r="BS524"/>
    </row>
    <row r="525" spans="65:75" ht="17">
      <c r="BS525"/>
    </row>
    <row r="526" spans="65:75" ht="17">
      <c r="BS526"/>
    </row>
    <row r="527" spans="65:75" ht="17">
      <c r="BS527"/>
    </row>
    <row r="528" spans="65:75" ht="17">
      <c r="BS528"/>
    </row>
    <row r="529" spans="71:71" ht="17">
      <c r="BS529"/>
    </row>
    <row r="530" spans="71:71" ht="17">
      <c r="BS530"/>
    </row>
    <row r="531" spans="71:71" ht="17">
      <c r="BS531"/>
    </row>
    <row r="532" spans="71:71" ht="17">
      <c r="BS532"/>
    </row>
    <row r="533" spans="71:71" ht="17">
      <c r="BS533"/>
    </row>
    <row r="534" spans="71:71" ht="17">
      <c r="BS534"/>
    </row>
    <row r="535" spans="71:71" ht="17">
      <c r="BS535"/>
    </row>
    <row r="536" spans="71:71" ht="17">
      <c r="BS536"/>
    </row>
    <row r="537" spans="71:71" ht="17">
      <c r="BS537"/>
    </row>
    <row r="538" spans="71:71" ht="17">
      <c r="BS538"/>
    </row>
    <row r="539" spans="71:71" ht="17">
      <c r="BS539"/>
    </row>
    <row r="540" spans="71:71" ht="17">
      <c r="BS540"/>
    </row>
    <row r="541" spans="71:71" ht="17">
      <c r="BS541"/>
    </row>
    <row r="542" spans="71:71" ht="17">
      <c r="BS542"/>
    </row>
    <row r="543" spans="71:71" ht="17">
      <c r="BS543"/>
    </row>
    <row r="544" spans="71:71" ht="17">
      <c r="BS544"/>
    </row>
    <row r="545" spans="71:71" ht="17">
      <c r="BS545"/>
    </row>
    <row r="546" spans="71:71" ht="17">
      <c r="BS546"/>
    </row>
    <row r="547" spans="71:71" ht="17">
      <c r="BS547"/>
    </row>
    <row r="548" spans="71:71" ht="17">
      <c r="BS548"/>
    </row>
    <row r="549" spans="71:71" ht="17">
      <c r="BS549"/>
    </row>
    <row r="550" spans="71:71" ht="17">
      <c r="BS550"/>
    </row>
    <row r="551" spans="71:71" ht="17">
      <c r="BS551"/>
    </row>
    <row r="552" spans="71:71" ht="17">
      <c r="BS552"/>
    </row>
    <row r="553" spans="71:71" ht="17">
      <c r="BS553"/>
    </row>
    <row r="554" spans="71:71" ht="17">
      <c r="BS554"/>
    </row>
    <row r="555" spans="71:71" ht="17">
      <c r="BS555"/>
    </row>
    <row r="556" spans="71:71" ht="17">
      <c r="BS556"/>
    </row>
    <row r="557" spans="71:71" ht="17">
      <c r="BS557"/>
    </row>
    <row r="558" spans="71:71" ht="17">
      <c r="BS558"/>
    </row>
    <row r="559" spans="71:71" ht="17">
      <c r="BS559"/>
    </row>
    <row r="560" spans="71:71" ht="17">
      <c r="BS560"/>
    </row>
    <row r="561" spans="71:71" ht="17">
      <c r="BS561"/>
    </row>
    <row r="562" spans="71:71" ht="17">
      <c r="BS562"/>
    </row>
    <row r="563" spans="71:71" ht="17">
      <c r="BS563"/>
    </row>
    <row r="564" spans="71:71" ht="17">
      <c r="BS564"/>
    </row>
    <row r="565" spans="71:71" ht="17">
      <c r="BS565"/>
    </row>
    <row r="566" spans="71:71" ht="17">
      <c r="BS566"/>
    </row>
    <row r="567" spans="71:71" ht="17">
      <c r="BS567"/>
    </row>
    <row r="568" spans="71:71" ht="17">
      <c r="BS568"/>
    </row>
    <row r="569" spans="71:71" ht="17">
      <c r="BS569"/>
    </row>
    <row r="570" spans="71:71" ht="17">
      <c r="BS570"/>
    </row>
    <row r="571" spans="71:71" ht="17">
      <c r="BS571"/>
    </row>
    <row r="572" spans="71:71" ht="17">
      <c r="BS572"/>
    </row>
    <row r="573" spans="71:71" ht="17">
      <c r="BS573"/>
    </row>
    <row r="574" spans="71:71" ht="17">
      <c r="BS574"/>
    </row>
    <row r="575" spans="71:71" ht="17">
      <c r="BS575"/>
    </row>
    <row r="576" spans="71:71" ht="17">
      <c r="BS576"/>
    </row>
    <row r="577" spans="71:71" ht="17">
      <c r="BS577"/>
    </row>
    <row r="578" spans="71:71" ht="17">
      <c r="BS578"/>
    </row>
    <row r="579" spans="71:71" ht="17">
      <c r="BS579"/>
    </row>
    <row r="580" spans="71:71" ht="17">
      <c r="BS580"/>
    </row>
    <row r="581" spans="71:71" ht="17">
      <c r="BS581"/>
    </row>
    <row r="582" spans="71:71" ht="17">
      <c r="BS582"/>
    </row>
    <row r="583" spans="71:71" ht="17">
      <c r="BS583"/>
    </row>
    <row r="584" spans="71:71" ht="17">
      <c r="BS584"/>
    </row>
    <row r="585" spans="71:71" ht="17">
      <c r="BS585"/>
    </row>
    <row r="586" spans="71:71" ht="17">
      <c r="BS586"/>
    </row>
    <row r="587" spans="71:71" ht="17">
      <c r="BS587"/>
    </row>
    <row r="588" spans="71:71" ht="17">
      <c r="BS588"/>
    </row>
    <row r="589" spans="71:71" ht="17">
      <c r="BS589"/>
    </row>
    <row r="590" spans="71:71" ht="17">
      <c r="BS590"/>
    </row>
    <row r="591" spans="71:71" ht="17">
      <c r="BS591"/>
    </row>
    <row r="592" spans="71:71" ht="17">
      <c r="BS592"/>
    </row>
    <row r="593" spans="71:71" ht="17">
      <c r="BS593"/>
    </row>
    <row r="594" spans="71:71" ht="17">
      <c r="BS594"/>
    </row>
    <row r="595" spans="71:71" ht="17">
      <c r="BS595"/>
    </row>
    <row r="596" spans="71:71" ht="17">
      <c r="BS596"/>
    </row>
    <row r="597" spans="71:71" ht="17">
      <c r="BS597"/>
    </row>
    <row r="598" spans="71:71" ht="17">
      <c r="BS598"/>
    </row>
    <row r="599" spans="71:71" ht="17">
      <c r="BS599"/>
    </row>
    <row r="600" spans="71:71" ht="17">
      <c r="BS600"/>
    </row>
    <row r="601" spans="71:71" ht="17">
      <c r="BS601"/>
    </row>
    <row r="602" spans="71:71" ht="17">
      <c r="BS602"/>
    </row>
    <row r="603" spans="71:71" ht="17">
      <c r="BS603"/>
    </row>
    <row r="604" spans="71:71" ht="17">
      <c r="BS604"/>
    </row>
    <row r="605" spans="71:71" ht="17">
      <c r="BS605"/>
    </row>
    <row r="606" spans="71:71" ht="17">
      <c r="BS606"/>
    </row>
    <row r="607" spans="71:71" ht="17">
      <c r="BS607"/>
    </row>
    <row r="608" spans="71:71" ht="17">
      <c r="BS608"/>
    </row>
    <row r="609" spans="71:71" ht="17">
      <c r="BS609"/>
    </row>
    <row r="610" spans="71:71" ht="17">
      <c r="BS610"/>
    </row>
    <row r="611" spans="71:71" ht="17">
      <c r="BS611"/>
    </row>
    <row r="612" spans="71:71" ht="17">
      <c r="BS612"/>
    </row>
    <row r="613" spans="71:71" ht="17">
      <c r="BS613"/>
    </row>
    <row r="614" spans="71:71" ht="17">
      <c r="BS614"/>
    </row>
    <row r="615" spans="71:71" ht="17">
      <c r="BS615"/>
    </row>
    <row r="616" spans="71:71" ht="17">
      <c r="BS616"/>
    </row>
    <row r="617" spans="71:71" ht="17">
      <c r="BS617"/>
    </row>
    <row r="618" spans="71:71" ht="17">
      <c r="BS618"/>
    </row>
    <row r="619" spans="71:71" ht="17">
      <c r="BS619"/>
    </row>
    <row r="620" spans="71:71" ht="17">
      <c r="BS620"/>
    </row>
    <row r="621" spans="71:71" ht="17">
      <c r="BS621"/>
    </row>
    <row r="622" spans="71:71" ht="17">
      <c r="BS622"/>
    </row>
    <row r="623" spans="71:71" ht="17">
      <c r="BS623"/>
    </row>
    <row r="624" spans="71:71" ht="17">
      <c r="BS624"/>
    </row>
    <row r="625" spans="71:71" ht="17">
      <c r="BS625"/>
    </row>
    <row r="626" spans="71:71" ht="17">
      <c r="BS626"/>
    </row>
    <row r="627" spans="71:71" ht="17">
      <c r="BS627"/>
    </row>
    <row r="628" spans="71:71" ht="17">
      <c r="BS628"/>
    </row>
    <row r="629" spans="71:71" ht="17">
      <c r="BS629"/>
    </row>
    <row r="630" spans="71:71" ht="17">
      <c r="BS630"/>
    </row>
    <row r="631" spans="71:71" ht="17">
      <c r="BS631"/>
    </row>
    <row r="632" spans="71:71" ht="17">
      <c r="BS632"/>
    </row>
    <row r="633" spans="71:71" ht="17">
      <c r="BS633"/>
    </row>
    <row r="634" spans="71:71" ht="17">
      <c r="BS634"/>
    </row>
    <row r="635" spans="71:71" ht="17">
      <c r="BS635"/>
    </row>
    <row r="636" spans="71:71" ht="17">
      <c r="BS636"/>
    </row>
    <row r="637" spans="71:71" ht="17">
      <c r="BS637"/>
    </row>
    <row r="638" spans="71:71" ht="17">
      <c r="BS638"/>
    </row>
    <row r="639" spans="71:71" ht="17">
      <c r="BS639"/>
    </row>
    <row r="640" spans="71:71" ht="17">
      <c r="BS640"/>
    </row>
    <row r="641" spans="71:71" ht="17">
      <c r="BS641"/>
    </row>
    <row r="642" spans="71:71" ht="17">
      <c r="BS642"/>
    </row>
    <row r="643" spans="71:71" ht="17">
      <c r="BS643"/>
    </row>
    <row r="644" spans="71:71" ht="17">
      <c r="BS644"/>
    </row>
    <row r="645" spans="71:71" ht="17">
      <c r="BS645"/>
    </row>
    <row r="646" spans="71:71" ht="17">
      <c r="BS646"/>
    </row>
    <row r="647" spans="71:71" ht="17">
      <c r="BS647"/>
    </row>
    <row r="648" spans="71:71" ht="17">
      <c r="BS648"/>
    </row>
    <row r="649" spans="71:71" ht="17">
      <c r="BS649"/>
    </row>
    <row r="650" spans="71:71" ht="17">
      <c r="BS650"/>
    </row>
    <row r="651" spans="71:71" ht="17">
      <c r="BS651"/>
    </row>
    <row r="652" spans="71:71" ht="17">
      <c r="BS652"/>
    </row>
    <row r="653" spans="71:71" ht="17">
      <c r="BS653"/>
    </row>
    <row r="654" spans="71:71" ht="17">
      <c r="BS654"/>
    </row>
    <row r="655" spans="71:71" ht="17">
      <c r="BS655"/>
    </row>
    <row r="656" spans="71:71" ht="17">
      <c r="BS656"/>
    </row>
    <row r="657" spans="71:71" ht="17">
      <c r="BS657"/>
    </row>
    <row r="658" spans="71:71" ht="17">
      <c r="BS658"/>
    </row>
    <row r="659" spans="71:71" ht="17">
      <c r="BS659"/>
    </row>
    <row r="660" spans="71:71" ht="17">
      <c r="BS660"/>
    </row>
    <row r="661" spans="71:71" ht="17">
      <c r="BS661"/>
    </row>
    <row r="662" spans="71:71" ht="17">
      <c r="BS662"/>
    </row>
    <row r="663" spans="71:71" ht="17">
      <c r="BS663"/>
    </row>
    <row r="664" spans="71:71" ht="17">
      <c r="BS664"/>
    </row>
    <row r="665" spans="71:71" ht="17">
      <c r="BS665"/>
    </row>
    <row r="666" spans="71:71" ht="17">
      <c r="BS666"/>
    </row>
    <row r="667" spans="71:71" ht="17">
      <c r="BS667"/>
    </row>
    <row r="668" spans="71:71" ht="17">
      <c r="BS668"/>
    </row>
    <row r="669" spans="71:71" ht="17">
      <c r="BS669"/>
    </row>
    <row r="670" spans="71:71" ht="17">
      <c r="BS670"/>
    </row>
    <row r="671" spans="71:71" ht="17">
      <c r="BS671"/>
    </row>
    <row r="672" spans="71:71" ht="17">
      <c r="BS672"/>
    </row>
    <row r="673" spans="71:71" ht="17">
      <c r="BS673"/>
    </row>
    <row r="674" spans="71:71" ht="17">
      <c r="BS674"/>
    </row>
    <row r="675" spans="71:71" ht="17">
      <c r="BS675"/>
    </row>
    <row r="676" spans="71:71" ht="17">
      <c r="BS676"/>
    </row>
    <row r="677" spans="71:71" ht="17">
      <c r="BS677"/>
    </row>
    <row r="678" spans="71:71" ht="17">
      <c r="BS678"/>
    </row>
    <row r="679" spans="71:71" ht="17">
      <c r="BS679"/>
    </row>
    <row r="680" spans="71:71" ht="17">
      <c r="BS680"/>
    </row>
    <row r="681" spans="71:71" ht="17">
      <c r="BS681"/>
    </row>
    <row r="682" spans="71:71" ht="17">
      <c r="BS682"/>
    </row>
    <row r="683" spans="71:71" ht="17">
      <c r="BS683"/>
    </row>
    <row r="684" spans="71:71" ht="17">
      <c r="BS684"/>
    </row>
    <row r="685" spans="71:71" ht="17">
      <c r="BS685"/>
    </row>
    <row r="686" spans="71:71" ht="17">
      <c r="BS686"/>
    </row>
    <row r="687" spans="71:71" ht="17">
      <c r="BS687"/>
    </row>
    <row r="688" spans="71:71" ht="17">
      <c r="BS688"/>
    </row>
    <row r="689" spans="71:71" ht="17">
      <c r="BS689"/>
    </row>
    <row r="690" spans="71:71" ht="17">
      <c r="BS690"/>
    </row>
    <row r="691" spans="71:71" ht="17">
      <c r="BS691"/>
    </row>
    <row r="692" spans="71:71" ht="17">
      <c r="BS692"/>
    </row>
    <row r="693" spans="71:71" ht="17">
      <c r="BS693"/>
    </row>
    <row r="694" spans="71:71" ht="17">
      <c r="BS694"/>
    </row>
    <row r="695" spans="71:71" ht="17">
      <c r="BS695"/>
    </row>
    <row r="696" spans="71:71" ht="17">
      <c r="BS696"/>
    </row>
    <row r="697" spans="71:71" ht="17">
      <c r="BS697"/>
    </row>
    <row r="698" spans="71:71" ht="17">
      <c r="BS698"/>
    </row>
    <row r="699" spans="71:71" ht="17">
      <c r="BS699"/>
    </row>
    <row r="700" spans="71:71" ht="17">
      <c r="BS700"/>
    </row>
    <row r="701" spans="71:71" ht="17">
      <c r="BS701"/>
    </row>
    <row r="702" spans="71:71" ht="17">
      <c r="BS702"/>
    </row>
    <row r="703" spans="71:71" ht="17">
      <c r="BS703"/>
    </row>
    <row r="704" spans="71:71" ht="17">
      <c r="BS704"/>
    </row>
    <row r="705" spans="71:71" ht="17">
      <c r="BS705"/>
    </row>
  </sheetData>
  <autoFilter ref="A1:EP705" xr:uid="{00000000-0009-0000-0000-000003000000}"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</autoFilter>
  <sortState xmlns:xlrd2="http://schemas.microsoft.com/office/spreadsheetml/2017/richdata2" ref="CW21:CW48">
    <sortCondition ref="CW21"/>
  </sortState>
  <mergeCells count="33">
    <mergeCell ref="EJ69:EL69"/>
    <mergeCell ref="EJ79:EL79"/>
    <mergeCell ref="EJ89:EL89"/>
    <mergeCell ref="EJ39:EL39"/>
    <mergeCell ref="EN39:EP39"/>
    <mergeCell ref="EJ49:EL49"/>
    <mergeCell ref="EN49:EP49"/>
    <mergeCell ref="EJ59:EL59"/>
    <mergeCell ref="EN59:EP59"/>
    <mergeCell ref="EJ9:EL9"/>
    <mergeCell ref="EN9:EP9"/>
    <mergeCell ref="EJ19:EL19"/>
    <mergeCell ref="EN19:EP19"/>
    <mergeCell ref="EJ29:EL29"/>
    <mergeCell ref="EN29:EP29"/>
    <mergeCell ref="CF3:CJ3"/>
    <mergeCell ref="CF40:CH40"/>
    <mergeCell ref="BS50:BU50"/>
    <mergeCell ref="BO51:BQ51"/>
    <mergeCell ref="BO62:BQ62"/>
    <mergeCell ref="BR3:BW3"/>
    <mergeCell ref="BO73:BQ73"/>
    <mergeCell ref="R3:S3"/>
    <mergeCell ref="T3:U3"/>
    <mergeCell ref="W3:AE3"/>
    <mergeCell ref="AF3:AN3"/>
    <mergeCell ref="AP3:BB3"/>
    <mergeCell ref="BY1:CD1"/>
    <mergeCell ref="CE1:CJ1"/>
    <mergeCell ref="R2:S2"/>
    <mergeCell ref="T2:U2"/>
    <mergeCell ref="BR2:BW2"/>
    <mergeCell ref="CF2:CJ2"/>
  </mergeCells>
  <phoneticPr fontId="2" type="noConversion"/>
  <conditionalFormatting sqref="BQ53:BQ59 BQ64:BQ70 BQ75:BQ80 BU52:BU78">
    <cfRule type="cellIs" dxfId="350" priority="92" operator="greaterThan">
      <formula>0.1</formula>
    </cfRule>
  </conditionalFormatting>
  <conditionalFormatting sqref="CY11:CY16">
    <cfRule type="cellIs" dxfId="349" priority="88" operator="greaterThan">
      <formula>0.04</formula>
    </cfRule>
  </conditionalFormatting>
  <conditionalFormatting sqref="ED9:ED264">
    <cfRule type="cellIs" dxfId="348" priority="87" operator="between">
      <formula>3</formula>
      <formula>5</formula>
    </cfRule>
  </conditionalFormatting>
  <conditionalFormatting sqref="EE9:EE264">
    <cfRule type="cellIs" dxfId="347" priority="86" operator="between">
      <formula>2</formula>
      <formula>5</formula>
    </cfRule>
  </conditionalFormatting>
  <conditionalFormatting sqref="EF9:EF264">
    <cfRule type="cellIs" dxfId="346" priority="85" operator="between">
      <formula>0</formula>
      <formula>2</formula>
    </cfRule>
  </conditionalFormatting>
  <conditionalFormatting sqref="EG9:EG264">
    <cfRule type="cellIs" dxfId="345" priority="84" operator="between">
      <formula>0</formula>
      <formula>2</formula>
    </cfRule>
  </conditionalFormatting>
  <conditionalFormatting sqref="EL10:EL16">
    <cfRule type="cellIs" dxfId="344" priority="83" operator="greaterThan">
      <formula>0.05</formula>
    </cfRule>
  </conditionalFormatting>
  <conditionalFormatting sqref="EL20:EL26">
    <cfRule type="cellIs" dxfId="343" priority="82" operator="greaterThan">
      <formula>0.05</formula>
    </cfRule>
  </conditionalFormatting>
  <conditionalFormatting sqref="EL30:EL36">
    <cfRule type="cellIs" dxfId="342" priority="81" operator="greaterThan">
      <formula>0.05</formula>
    </cfRule>
  </conditionalFormatting>
  <conditionalFormatting sqref="EL40:EL46">
    <cfRule type="cellIs" dxfId="341" priority="80" operator="greaterThan">
      <formula>0.05</formula>
    </cfRule>
  </conditionalFormatting>
  <conditionalFormatting sqref="EL50:EL56">
    <cfRule type="cellIs" dxfId="340" priority="79" operator="greaterThan">
      <formula>0.05</formula>
    </cfRule>
  </conditionalFormatting>
  <conditionalFormatting sqref="EL60:EL66">
    <cfRule type="cellIs" dxfId="339" priority="78" operator="greaterThan">
      <formula>0.05</formula>
    </cfRule>
  </conditionalFormatting>
  <conditionalFormatting sqref="EL70:EL76">
    <cfRule type="cellIs" dxfId="338" priority="77" operator="greaterThan">
      <formula>0.05</formula>
    </cfRule>
  </conditionalFormatting>
  <conditionalFormatting sqref="EL80:EL86">
    <cfRule type="cellIs" dxfId="337" priority="76" operator="greaterThan">
      <formula>0.05</formula>
    </cfRule>
  </conditionalFormatting>
  <conditionalFormatting sqref="EL90:EL96">
    <cfRule type="cellIs" dxfId="336" priority="75" operator="greaterThan">
      <formula>0.05</formula>
    </cfRule>
  </conditionalFormatting>
  <conditionalFormatting sqref="EP10:EP16">
    <cfRule type="cellIs" dxfId="335" priority="74" operator="greaterThan">
      <formula>0.05</formula>
    </cfRule>
  </conditionalFormatting>
  <conditionalFormatting sqref="EP20:EP26">
    <cfRule type="cellIs" dxfId="334" priority="73" operator="greaterThan">
      <formula>0.05</formula>
    </cfRule>
  </conditionalFormatting>
  <conditionalFormatting sqref="EP30:EP36">
    <cfRule type="cellIs" dxfId="333" priority="72" operator="greaterThan">
      <formula>0.05</formula>
    </cfRule>
  </conditionalFormatting>
  <conditionalFormatting sqref="EP40:EP46">
    <cfRule type="cellIs" dxfId="332" priority="71" operator="greaterThan">
      <formula>0.05</formula>
    </cfRule>
  </conditionalFormatting>
  <conditionalFormatting sqref="EP50:EP56">
    <cfRule type="cellIs" dxfId="331" priority="70" operator="greaterThan">
      <formula>0.05</formula>
    </cfRule>
  </conditionalFormatting>
  <conditionalFormatting sqref="DD66:DI173">
    <cfRule type="cellIs" dxfId="330" priority="69" operator="between">
      <formula>2</formula>
      <formula>6</formula>
    </cfRule>
  </conditionalFormatting>
  <conditionalFormatting sqref="EP60:EP66">
    <cfRule type="cellIs" dxfId="329" priority="68" operator="greaterThan">
      <formula>0.05</formula>
    </cfRule>
  </conditionalFormatting>
  <conditionalFormatting sqref="DD174:DI174">
    <cfRule type="cellIs" dxfId="328" priority="67" operator="between">
      <formula>2</formula>
      <formula>6</formula>
    </cfRule>
  </conditionalFormatting>
  <conditionalFormatting sqref="DD175:DI175">
    <cfRule type="cellIs" dxfId="327" priority="66" operator="between">
      <formula>2</formula>
      <formula>6</formula>
    </cfRule>
  </conditionalFormatting>
  <conditionalFormatting sqref="DD176:DI176">
    <cfRule type="cellIs" dxfId="326" priority="65" operator="between">
      <formula>2</formula>
      <formula>6</formula>
    </cfRule>
  </conditionalFormatting>
  <conditionalFormatting sqref="DD177:DI177">
    <cfRule type="cellIs" dxfId="325" priority="64" operator="between">
      <formula>2</formula>
      <formula>6</formula>
    </cfRule>
  </conditionalFormatting>
  <conditionalFormatting sqref="DD178:DI178">
    <cfRule type="cellIs" dxfId="324" priority="63" operator="between">
      <formula>2</formula>
      <formula>6</formula>
    </cfRule>
  </conditionalFormatting>
  <conditionalFormatting sqref="DD179:DI179">
    <cfRule type="cellIs" dxfId="323" priority="62" operator="between">
      <formula>2</formula>
      <formula>6</formula>
    </cfRule>
  </conditionalFormatting>
  <conditionalFormatting sqref="CY62:CY68">
    <cfRule type="cellIs" dxfId="322" priority="61" operator="greaterThan">
      <formula>0.09</formula>
    </cfRule>
  </conditionalFormatting>
  <conditionalFormatting sqref="DD11:DI39 DD66:DI75">
    <cfRule type="cellIs" dxfId="321" priority="28" operator="between">
      <formula>2</formula>
      <formula>6</formula>
    </cfRule>
  </conditionalFormatting>
  <conditionalFormatting sqref="DD40:DI40">
    <cfRule type="cellIs" dxfId="320" priority="27" operator="between">
      <formula>2</formula>
      <formula>6</formula>
    </cfRule>
  </conditionalFormatting>
  <conditionalFormatting sqref="DD41:DI41">
    <cfRule type="cellIs" dxfId="319" priority="26" operator="between">
      <formula>2</formula>
      <formula>6</formula>
    </cfRule>
  </conditionalFormatting>
  <conditionalFormatting sqref="DD42:DI42">
    <cfRule type="cellIs" dxfId="318" priority="25" operator="between">
      <formula>2</formula>
      <formula>6</formula>
    </cfRule>
  </conditionalFormatting>
  <conditionalFormatting sqref="DD43:DI43">
    <cfRule type="cellIs" dxfId="317" priority="24" operator="between">
      <formula>2</formula>
      <formula>6</formula>
    </cfRule>
  </conditionalFormatting>
  <conditionalFormatting sqref="DD44:DI44">
    <cfRule type="cellIs" dxfId="316" priority="23" operator="between">
      <formula>2</formula>
      <formula>6</formula>
    </cfRule>
  </conditionalFormatting>
  <conditionalFormatting sqref="DD45:DI45">
    <cfRule type="cellIs" dxfId="315" priority="22" operator="between">
      <formula>2</formula>
      <formula>6</formula>
    </cfRule>
  </conditionalFormatting>
  <conditionalFormatting sqref="DD46:DI46">
    <cfRule type="cellIs" dxfId="314" priority="21" operator="between">
      <formula>2</formula>
      <formula>6</formula>
    </cfRule>
  </conditionalFormatting>
  <conditionalFormatting sqref="DD47:DI47">
    <cfRule type="cellIs" dxfId="313" priority="20" operator="between">
      <formula>2</formula>
      <formula>6</formula>
    </cfRule>
  </conditionalFormatting>
  <conditionalFormatting sqref="DD48:DI48">
    <cfRule type="cellIs" dxfId="312" priority="19" operator="between">
      <formula>2</formula>
      <formula>6</formula>
    </cfRule>
  </conditionalFormatting>
  <conditionalFormatting sqref="DD49:DI49">
    <cfRule type="cellIs" dxfId="311" priority="18" operator="between">
      <formula>2</formula>
      <formula>6</formula>
    </cfRule>
  </conditionalFormatting>
  <conditionalFormatting sqref="DD50:DI50">
    <cfRule type="cellIs" dxfId="310" priority="17" operator="between">
      <formula>2</formula>
      <formula>6</formula>
    </cfRule>
  </conditionalFormatting>
  <conditionalFormatting sqref="DD51:DI51">
    <cfRule type="cellIs" dxfId="309" priority="16" operator="between">
      <formula>2</formula>
      <formula>6</formula>
    </cfRule>
  </conditionalFormatting>
  <conditionalFormatting sqref="DD52:DI52">
    <cfRule type="cellIs" dxfId="308" priority="15" operator="between">
      <formula>2</formula>
      <formula>6</formula>
    </cfRule>
  </conditionalFormatting>
  <conditionalFormatting sqref="DD53:DI53">
    <cfRule type="cellIs" dxfId="307" priority="14" operator="between">
      <formula>2</formula>
      <formula>6</formula>
    </cfRule>
  </conditionalFormatting>
  <conditionalFormatting sqref="DD54:DI54">
    <cfRule type="cellIs" dxfId="306" priority="13" operator="between">
      <formula>2</formula>
      <formula>6</formula>
    </cfRule>
  </conditionalFormatting>
  <conditionalFormatting sqref="DD55:DI55">
    <cfRule type="cellIs" dxfId="305" priority="12" operator="between">
      <formula>2</formula>
      <formula>6</formula>
    </cfRule>
  </conditionalFormatting>
  <conditionalFormatting sqref="DD56:DI56">
    <cfRule type="cellIs" dxfId="304" priority="11" operator="between">
      <formula>2</formula>
      <formula>6</formula>
    </cfRule>
  </conditionalFormatting>
  <conditionalFormatting sqref="DD57:DI57">
    <cfRule type="cellIs" dxfId="303" priority="10" operator="between">
      <formula>2</formula>
      <formula>6</formula>
    </cfRule>
  </conditionalFormatting>
  <conditionalFormatting sqref="DD58:DI58">
    <cfRule type="cellIs" dxfId="302" priority="9" operator="between">
      <formula>2</formula>
      <formula>6</formula>
    </cfRule>
  </conditionalFormatting>
  <conditionalFormatting sqref="DD59:DI59">
    <cfRule type="cellIs" dxfId="301" priority="8" operator="between">
      <formula>2</formula>
      <formula>6</formula>
    </cfRule>
  </conditionalFormatting>
  <conditionalFormatting sqref="DD60:DI60">
    <cfRule type="cellIs" dxfId="300" priority="7" operator="between">
      <formula>2</formula>
      <formula>6</formula>
    </cfRule>
  </conditionalFormatting>
  <conditionalFormatting sqref="DD61:DI61">
    <cfRule type="cellIs" dxfId="299" priority="6" operator="between">
      <formula>2</formula>
      <formula>6</formula>
    </cfRule>
  </conditionalFormatting>
  <conditionalFormatting sqref="DD62:DI62">
    <cfRule type="cellIs" dxfId="298" priority="5" operator="between">
      <formula>2</formula>
      <formula>6</formula>
    </cfRule>
  </conditionalFormatting>
  <conditionalFormatting sqref="DD63:DI63">
    <cfRule type="cellIs" dxfId="297" priority="4" operator="between">
      <formula>2</formula>
      <formula>6</formula>
    </cfRule>
  </conditionalFormatting>
  <conditionalFormatting sqref="DD64:DI64">
    <cfRule type="cellIs" dxfId="296" priority="3" operator="between">
      <formula>2</formula>
      <formula>6</formula>
    </cfRule>
  </conditionalFormatting>
  <conditionalFormatting sqref="DD65">
    <cfRule type="cellIs" dxfId="295" priority="2" operator="between">
      <formula>2</formula>
      <formula>6</formula>
    </cfRule>
  </conditionalFormatting>
  <conditionalFormatting sqref="DE65:DI65">
    <cfRule type="cellIs" dxfId="294" priority="1" operator="between">
      <formula>2</formula>
      <formula>6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0">
    <tabColor rgb="FFFFFF00"/>
  </sheetPr>
  <dimension ref="A1:ET705"/>
  <sheetViews>
    <sheetView zoomScale="70" zoomScaleNormal="70" workbookViewId="0">
      <pane xSplit="4" ySplit="4" topLeftCell="E5" activePane="bottomRight" state="frozen"/>
      <selection activeCell="G93" sqref="G93"/>
      <selection pane="topRight" activeCell="G93" sqref="G93"/>
      <selection pane="bottomLeft" activeCell="G93" sqref="G93"/>
      <selection pane="bottomRight" activeCell="CX21" sqref="CX21"/>
    </sheetView>
  </sheetViews>
  <sheetFormatPr defaultColWidth="9" defaultRowHeight="14.5"/>
  <cols>
    <col min="1" max="1" width="4.33203125" style="2" customWidth="1"/>
    <col min="2" max="2" width="4.58203125" style="2" bestFit="1" customWidth="1"/>
    <col min="3" max="3" width="9.25" style="2" bestFit="1" customWidth="1"/>
    <col min="4" max="4" width="7.5" style="2" hidden="1" customWidth="1"/>
    <col min="5" max="5" width="12.5" style="2" hidden="1" customWidth="1"/>
    <col min="6" max="6" width="7.5" style="2" hidden="1" customWidth="1"/>
    <col min="7" max="7" width="10.08203125" style="2" hidden="1" customWidth="1"/>
    <col min="8" max="8" width="7.5" style="2" hidden="1" customWidth="1"/>
    <col min="9" max="9" width="8.33203125" style="2" hidden="1" customWidth="1"/>
    <col min="10" max="11" width="7.5" style="2" hidden="1" customWidth="1"/>
    <col min="12" max="12" width="8.33203125" style="2" hidden="1" customWidth="1"/>
    <col min="13" max="13" width="7.5" style="2" hidden="1" customWidth="1"/>
    <col min="14" max="21" width="4.58203125" style="8" customWidth="1"/>
    <col min="22" max="22" width="1.25" style="8" customWidth="1"/>
    <col min="23" max="26" width="4.33203125" style="162" hidden="1" customWidth="1"/>
    <col min="27" max="28" width="4.33203125" style="8" hidden="1" customWidth="1"/>
    <col min="29" max="40" width="4.33203125" style="162" hidden="1" customWidth="1"/>
    <col min="41" max="64" width="6" style="162" hidden="1" customWidth="1"/>
    <col min="65" max="65" width="1" style="162" customWidth="1"/>
    <col min="66" max="66" width="1" style="8" customWidth="1"/>
    <col min="67" max="77" width="5.75" style="8" customWidth="1"/>
    <col min="78" max="82" width="5.75" style="2" customWidth="1"/>
    <col min="83" max="83" width="2.08203125" style="8" customWidth="1"/>
    <col min="84" max="84" width="4.5" style="162" bestFit="1" customWidth="1"/>
    <col min="85" max="87" width="4.33203125" style="162" customWidth="1"/>
    <col min="88" max="88" width="4.75" style="162" customWidth="1"/>
    <col min="89" max="89" width="2.5" style="8" customWidth="1"/>
    <col min="90" max="90" width="4" style="8" customWidth="1"/>
    <col min="91" max="92" width="3.5" style="8" customWidth="1"/>
    <col min="93" max="95" width="5.33203125" style="8" customWidth="1"/>
    <col min="96" max="96" width="3.5" style="8" customWidth="1"/>
    <col min="97" max="16384" width="9" style="2"/>
  </cols>
  <sheetData>
    <row r="1" spans="1:150" ht="19.5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BO1" s="162"/>
      <c r="BP1" s="162"/>
      <c r="BQ1" s="162"/>
      <c r="BR1" s="162"/>
      <c r="BS1" s="162"/>
      <c r="BT1" s="162"/>
      <c r="BU1" s="162"/>
      <c r="BV1" s="162"/>
      <c r="BW1" s="162"/>
      <c r="BX1" s="162"/>
      <c r="BY1" s="410" t="s">
        <v>521</v>
      </c>
      <c r="BZ1" s="410"/>
      <c r="CA1" s="410"/>
      <c r="CB1" s="410"/>
      <c r="CC1" s="410"/>
      <c r="CD1" s="410"/>
      <c r="CE1" s="411" t="s">
        <v>633</v>
      </c>
      <c r="CF1" s="419"/>
      <c r="CG1" s="419"/>
      <c r="CH1" s="419"/>
      <c r="CI1" s="419"/>
      <c r="CJ1" s="419"/>
    </row>
    <row r="2" spans="1:150" ht="19.5" customHeight="1">
      <c r="A2" s="1"/>
      <c r="B2" s="1"/>
      <c r="C2" s="1"/>
      <c r="D2" s="1"/>
      <c r="E2" s="1"/>
      <c r="F2" s="1"/>
      <c r="G2" s="1"/>
      <c r="H2" s="1"/>
      <c r="I2" s="1"/>
      <c r="R2" s="419" t="s">
        <v>587</v>
      </c>
      <c r="S2" s="421"/>
      <c r="T2" s="416">
        <f>AVERAGE(U5:U1924)</f>
        <v>132.5</v>
      </c>
      <c r="U2" s="416"/>
      <c r="BO2" s="162"/>
      <c r="BP2" s="162"/>
      <c r="BQ2" s="162"/>
      <c r="BR2" s="418" t="s">
        <v>632</v>
      </c>
      <c r="BS2" s="418"/>
      <c r="BT2" s="418"/>
      <c r="BU2" s="418"/>
      <c r="BV2" s="418"/>
      <c r="BW2" s="418"/>
      <c r="BZ2" s="8"/>
      <c r="CA2" s="8"/>
      <c r="CB2" s="8"/>
      <c r="CC2" s="8"/>
      <c r="CD2" s="8"/>
      <c r="CF2" s="411" t="s">
        <v>579</v>
      </c>
      <c r="CG2" s="411"/>
      <c r="CH2" s="411"/>
      <c r="CI2" s="411"/>
      <c r="CJ2" s="411"/>
    </row>
    <row r="3" spans="1:150" ht="17.25" customHeight="1" thickBot="1">
      <c r="A3" s="1" t="s">
        <v>1</v>
      </c>
      <c r="B3" s="1"/>
      <c r="C3" s="1"/>
      <c r="D3" s="1" t="s">
        <v>2</v>
      </c>
      <c r="E3" s="1"/>
      <c r="F3" s="1" t="s">
        <v>3</v>
      </c>
      <c r="G3" s="1"/>
      <c r="H3" s="1" t="s">
        <v>4</v>
      </c>
      <c r="I3" s="1"/>
      <c r="J3" s="2" t="s">
        <v>5</v>
      </c>
      <c r="L3" s="2" t="s">
        <v>6</v>
      </c>
      <c r="N3" s="8" t="s">
        <v>7</v>
      </c>
      <c r="R3" s="419" t="s">
        <v>586</v>
      </c>
      <c r="S3" s="421"/>
      <c r="T3" s="413">
        <f>AVERAGE(U5:U1925)</f>
        <v>132.5</v>
      </c>
      <c r="U3" s="413"/>
      <c r="W3" s="423" t="s">
        <v>543</v>
      </c>
      <c r="X3" s="423"/>
      <c r="Y3" s="423"/>
      <c r="Z3" s="423"/>
      <c r="AA3" s="423"/>
      <c r="AB3" s="423"/>
      <c r="AC3" s="423"/>
      <c r="AD3" s="423"/>
      <c r="AE3" s="423"/>
      <c r="AF3" s="424" t="s">
        <v>544</v>
      </c>
      <c r="AG3" s="424"/>
      <c r="AH3" s="424"/>
      <c r="AI3" s="424"/>
      <c r="AJ3" s="424"/>
      <c r="AK3" s="424"/>
      <c r="AL3" s="424"/>
      <c r="AM3" s="424"/>
      <c r="AN3" s="424"/>
      <c r="AO3" s="32" t="s">
        <v>542</v>
      </c>
      <c r="AP3" s="412" t="s">
        <v>561</v>
      </c>
      <c r="AQ3" s="412"/>
      <c r="AR3" s="412"/>
      <c r="AS3" s="412"/>
      <c r="AT3" s="412"/>
      <c r="AU3" s="412"/>
      <c r="AV3" s="412"/>
      <c r="AW3" s="412"/>
      <c r="AX3" s="412"/>
      <c r="AY3" s="412"/>
      <c r="AZ3" s="412"/>
      <c r="BA3" s="412"/>
      <c r="BB3" s="412"/>
      <c r="BC3" s="163"/>
      <c r="BD3" s="163"/>
      <c r="BE3" s="163"/>
      <c r="BF3" s="163"/>
      <c r="BG3" s="163"/>
      <c r="BH3" s="163"/>
      <c r="BI3" s="163"/>
      <c r="BJ3" s="163"/>
      <c r="BK3" s="163"/>
      <c r="BL3" s="163"/>
      <c r="BO3" s="162"/>
      <c r="BP3" s="162"/>
      <c r="BQ3" s="162"/>
      <c r="BR3" s="414" t="s">
        <v>647</v>
      </c>
      <c r="BS3" s="414"/>
      <c r="BT3" s="414"/>
      <c r="BU3" s="414"/>
      <c r="BV3" s="414"/>
      <c r="BW3" s="414"/>
      <c r="BZ3" s="8"/>
      <c r="CA3" s="8"/>
      <c r="CB3" s="8"/>
      <c r="CC3" s="8"/>
      <c r="CD3" s="8"/>
      <c r="CF3" s="422" t="s">
        <v>583</v>
      </c>
      <c r="CG3" s="422"/>
      <c r="CH3" s="422"/>
      <c r="CI3" s="422"/>
      <c r="CJ3" s="422"/>
      <c r="CS3" s="2">
        <v>723</v>
      </c>
    </row>
    <row r="4" spans="1:150">
      <c r="A4" s="1"/>
      <c r="B4" s="1" t="s">
        <v>634</v>
      </c>
      <c r="C4" s="1" t="s">
        <v>635</v>
      </c>
      <c r="D4" s="1" t="s">
        <v>8</v>
      </c>
      <c r="E4" s="1" t="s">
        <v>9</v>
      </c>
      <c r="F4" s="1" t="s">
        <v>8</v>
      </c>
      <c r="G4" s="1" t="s">
        <v>9</v>
      </c>
      <c r="H4" s="1" t="s">
        <v>8</v>
      </c>
      <c r="I4" s="1" t="s">
        <v>9</v>
      </c>
      <c r="J4" s="2" t="s">
        <v>8</v>
      </c>
      <c r="K4" s="2" t="s">
        <v>9</v>
      </c>
      <c r="L4" s="2" t="s">
        <v>8</v>
      </c>
      <c r="M4" s="2" t="s">
        <v>9</v>
      </c>
      <c r="N4" s="8" t="s">
        <v>500</v>
      </c>
      <c r="O4" s="8" t="s">
        <v>501</v>
      </c>
      <c r="P4" s="8" t="s">
        <v>502</v>
      </c>
      <c r="Q4" s="8" t="s">
        <v>503</v>
      </c>
      <c r="R4" s="8" t="s">
        <v>504</v>
      </c>
      <c r="S4" s="29" t="s">
        <v>505</v>
      </c>
      <c r="T4" s="8" t="s">
        <v>10</v>
      </c>
      <c r="U4" s="162" t="s">
        <v>498</v>
      </c>
      <c r="W4" s="162" t="s">
        <v>526</v>
      </c>
      <c r="X4" s="162" t="s">
        <v>527</v>
      </c>
      <c r="Y4" s="162" t="s">
        <v>528</v>
      </c>
      <c r="Z4" s="162" t="s">
        <v>529</v>
      </c>
      <c r="AA4" s="162" t="s">
        <v>530</v>
      </c>
      <c r="AB4" s="162" t="s">
        <v>531</v>
      </c>
      <c r="AC4" s="162" t="s">
        <v>532</v>
      </c>
      <c r="AD4" s="162" t="s">
        <v>524</v>
      </c>
      <c r="AE4" s="162" t="s">
        <v>525</v>
      </c>
      <c r="AF4" s="162" t="s">
        <v>533</v>
      </c>
      <c r="AG4" s="162" t="s">
        <v>534</v>
      </c>
      <c r="AH4" s="162" t="s">
        <v>535</v>
      </c>
      <c r="AI4" s="162" t="s">
        <v>536</v>
      </c>
      <c r="AJ4" s="162" t="s">
        <v>537</v>
      </c>
      <c r="AK4" s="162" t="s">
        <v>538</v>
      </c>
      <c r="AL4" s="162" t="s">
        <v>539</v>
      </c>
      <c r="AM4" s="162" t="s">
        <v>540</v>
      </c>
      <c r="AN4" s="162" t="s">
        <v>541</v>
      </c>
      <c r="AO4" s="162" t="s">
        <v>545</v>
      </c>
      <c r="AP4" s="162" t="s">
        <v>562</v>
      </c>
      <c r="AQ4" s="162" t="s">
        <v>563</v>
      </c>
      <c r="AR4" s="162" t="s">
        <v>564</v>
      </c>
      <c r="AS4" s="162" t="s">
        <v>565</v>
      </c>
      <c r="AT4" s="162" t="s">
        <v>566</v>
      </c>
      <c r="AU4" s="164" t="s">
        <v>567</v>
      </c>
      <c r="AV4" s="162" t="s">
        <v>568</v>
      </c>
      <c r="AW4" s="162" t="s">
        <v>569</v>
      </c>
      <c r="AX4" s="162" t="s">
        <v>570</v>
      </c>
      <c r="AY4" s="162" t="s">
        <v>571</v>
      </c>
      <c r="AZ4" s="162" t="s">
        <v>572</v>
      </c>
      <c r="BA4" s="164" t="s">
        <v>573</v>
      </c>
      <c r="BB4" s="162" t="s">
        <v>574</v>
      </c>
      <c r="BC4" s="162" t="s">
        <v>500</v>
      </c>
      <c r="BD4" s="162" t="s">
        <v>501</v>
      </c>
      <c r="BE4" s="162" t="s">
        <v>502</v>
      </c>
      <c r="BF4" s="162" t="s">
        <v>503</v>
      </c>
      <c r="BG4" s="162" t="s">
        <v>504</v>
      </c>
      <c r="BH4" s="164" t="s">
        <v>505</v>
      </c>
      <c r="BI4" s="162" t="s">
        <v>591</v>
      </c>
      <c r="BJ4" s="162" t="s">
        <v>594</v>
      </c>
      <c r="BK4" s="162" t="s">
        <v>595</v>
      </c>
      <c r="BL4" s="162" t="s">
        <v>597</v>
      </c>
      <c r="BO4" s="13" t="s">
        <v>448</v>
      </c>
      <c r="BP4" s="14" t="s">
        <v>449</v>
      </c>
      <c r="BQ4" s="15" t="s">
        <v>450</v>
      </c>
      <c r="BR4" s="162" t="s">
        <v>448</v>
      </c>
      <c r="BS4" s="162" t="s">
        <v>506</v>
      </c>
      <c r="BT4" s="162" t="s">
        <v>507</v>
      </c>
      <c r="BU4" s="162" t="s">
        <v>508</v>
      </c>
      <c r="BV4" s="162" t="s">
        <v>509</v>
      </c>
      <c r="BW4" s="55" t="s">
        <v>596</v>
      </c>
      <c r="BX4" s="25" t="s">
        <v>448</v>
      </c>
      <c r="BY4" s="25" t="s">
        <v>512</v>
      </c>
      <c r="BZ4" s="25" t="s">
        <v>513</v>
      </c>
      <c r="CA4" s="25" t="s">
        <v>508</v>
      </c>
      <c r="CB4" s="25" t="s">
        <v>450</v>
      </c>
      <c r="CC4" s="164" t="s">
        <v>515</v>
      </c>
      <c r="CD4" s="164" t="s">
        <v>516</v>
      </c>
      <c r="CF4" s="150" t="s">
        <v>560</v>
      </c>
      <c r="CG4" s="150" t="s">
        <v>545</v>
      </c>
      <c r="CH4" s="150" t="s">
        <v>558</v>
      </c>
      <c r="CI4" s="150" t="s">
        <v>523</v>
      </c>
      <c r="CJ4" s="150" t="s">
        <v>450</v>
      </c>
      <c r="CL4" s="8" t="s">
        <v>498</v>
      </c>
      <c r="CM4" s="8" t="s">
        <v>642</v>
      </c>
      <c r="CN4" s="48"/>
      <c r="CO4" s="37" t="s">
        <v>560</v>
      </c>
      <c r="CP4" s="37" t="s">
        <v>644</v>
      </c>
      <c r="CQ4" s="37" t="s">
        <v>581</v>
      </c>
      <c r="CS4" s="2" t="s">
        <v>715</v>
      </c>
      <c r="CT4" s="2" t="s">
        <v>720</v>
      </c>
    </row>
    <row r="5" spans="1:150">
      <c r="B5" s="367">
        <v>713</v>
      </c>
      <c r="C5" s="367" t="s">
        <v>950</v>
      </c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223">
        <v>2</v>
      </c>
      <c r="O5" s="223">
        <v>5</v>
      </c>
      <c r="P5" s="223">
        <v>15</v>
      </c>
      <c r="Q5" s="223">
        <v>18</v>
      </c>
      <c r="R5" s="223">
        <v>19</v>
      </c>
      <c r="S5" s="223">
        <v>23</v>
      </c>
      <c r="T5" s="223">
        <v>44</v>
      </c>
      <c r="U5" s="223">
        <f t="shared" ref="U5:U13" si="0">SUM(N5:T5)-T5</f>
        <v>82</v>
      </c>
      <c r="V5" s="223"/>
      <c r="W5" s="249" t="str">
        <f t="shared" ref="W5:AB15" si="1">IF(RIGHT(N5,1)="1","홀수",IF(RIGHT(N5,1)="3","홀수",IF(RIGHT(N5,1)="5","홀수",IF(RIGHT(N5,1)="7","홀수",IF(RIGHT(N5,1)="9","홀수","짝수")))))</f>
        <v>짝수</v>
      </c>
      <c r="X5" s="249" t="str">
        <f t="shared" si="1"/>
        <v>홀수</v>
      </c>
      <c r="Y5" s="249" t="str">
        <f t="shared" si="1"/>
        <v>홀수</v>
      </c>
      <c r="Z5" s="249" t="str">
        <f t="shared" si="1"/>
        <v>짝수</v>
      </c>
      <c r="AA5" s="223" t="str">
        <f t="shared" si="1"/>
        <v>홀수</v>
      </c>
      <c r="AB5" s="223" t="str">
        <f t="shared" si="1"/>
        <v>홀수</v>
      </c>
      <c r="AC5" s="249" t="str">
        <f t="shared" ref="AC5:AC15" si="2">AD5&amp;" : "&amp;AE5</f>
        <v>4 : 2</v>
      </c>
      <c r="AD5" s="249">
        <f t="shared" ref="AD5:AD15" si="3">COUNTIF(W5:AB5,"홀수")</f>
        <v>4</v>
      </c>
      <c r="AE5" s="249">
        <f t="shared" ref="AE5:AE15" si="4">COUNTIF(W5:AB5,"짝수")</f>
        <v>2</v>
      </c>
      <c r="AF5" s="249" t="str">
        <f t="shared" ref="AF5:AK15" si="5">IF(N5&lt;23,"저수","고수")</f>
        <v>저수</v>
      </c>
      <c r="AG5" s="249" t="str">
        <f t="shared" si="5"/>
        <v>저수</v>
      </c>
      <c r="AH5" s="249" t="str">
        <f t="shared" si="5"/>
        <v>저수</v>
      </c>
      <c r="AI5" s="249" t="str">
        <f t="shared" si="5"/>
        <v>저수</v>
      </c>
      <c r="AJ5" s="249" t="str">
        <f t="shared" si="5"/>
        <v>저수</v>
      </c>
      <c r="AK5" s="249" t="str">
        <f t="shared" si="5"/>
        <v>고수</v>
      </c>
      <c r="AL5" s="249" t="str">
        <f t="shared" ref="AL5:AL15" si="6">AM5&amp;" : "&amp;AN5</f>
        <v>5 : 1</v>
      </c>
      <c r="AM5" s="249">
        <f t="shared" ref="AM5:AM15" si="7">COUNTIF(AF5:AK5,"저수")</f>
        <v>5</v>
      </c>
      <c r="AN5" s="249">
        <f t="shared" ref="AN5:AN15" si="8">COUNTIF(AF5:AK5,"고수")</f>
        <v>1</v>
      </c>
      <c r="AO5" s="249">
        <f t="shared" ref="AO5:AO15" si="9">RIGHT(N5,1)+RIGHT(O5,1)+RIGHT(P5,1)+RIGHT(Q5,1)+RIGHT(R5,1)+RIGHT(S5,1)</f>
        <v>32</v>
      </c>
      <c r="AP5" s="249" t="str">
        <f t="shared" ref="AP5:AU15" si="10">IF(N5=2,"O",IF(N5=3,"O",IF(N5=5,"O",IF(N5=7,"O",IF(N5=11,"O",IF(N5=13,"O",IF(N5=17,"O",IF(N5=19,"O","X"))))))))</f>
        <v>O</v>
      </c>
      <c r="AQ5" s="249" t="str">
        <f t="shared" si="10"/>
        <v>O</v>
      </c>
      <c r="AR5" s="249" t="str">
        <f t="shared" si="10"/>
        <v>X</v>
      </c>
      <c r="AS5" s="249" t="str">
        <f t="shared" si="10"/>
        <v>X</v>
      </c>
      <c r="AT5" s="249" t="str">
        <f t="shared" si="10"/>
        <v>O</v>
      </c>
      <c r="AU5" s="249" t="str">
        <f t="shared" si="10"/>
        <v>X</v>
      </c>
      <c r="AV5" s="249" t="str">
        <f t="shared" ref="AV5:BA15" si="11">IF(N5=23,"O",IF(N5=29,"O",IF(N5=31,"O",IF(N5=37,"O",IF(N5=41,"O",IF(N5=43,"O","X"))))))</f>
        <v>X</v>
      </c>
      <c r="AW5" s="249" t="str">
        <f t="shared" si="11"/>
        <v>X</v>
      </c>
      <c r="AX5" s="249" t="str">
        <f t="shared" si="11"/>
        <v>X</v>
      </c>
      <c r="AY5" s="249" t="str">
        <f t="shared" si="11"/>
        <v>X</v>
      </c>
      <c r="AZ5" s="249" t="str">
        <f t="shared" si="11"/>
        <v>X</v>
      </c>
      <c r="BA5" s="249" t="str">
        <f t="shared" si="11"/>
        <v>O</v>
      </c>
      <c r="BB5" s="249">
        <f t="shared" ref="BB5:BB15" si="12">COUNTIF(AP5:BA5,"O")</f>
        <v>4</v>
      </c>
      <c r="BC5" s="249" t="str">
        <f t="shared" ref="BC5:BC14" si="13">VLOOKUP(N5,삼그룹,6,FALSE)</f>
        <v>1G</v>
      </c>
      <c r="BD5" s="249" t="str">
        <f t="shared" ref="BD5:BD14" si="14">VLOOKUP(O5,삼그룹,6,FALSE)</f>
        <v>1G</v>
      </c>
      <c r="BE5" s="249" t="str">
        <f t="shared" ref="BE5:BE14" si="15">VLOOKUP(P5,삼그룹,6,FALSE)</f>
        <v>1G</v>
      </c>
      <c r="BF5" s="249" t="str">
        <f t="shared" ref="BF5:BF14" si="16">VLOOKUP(Q5,삼그룹,6,FALSE)</f>
        <v>2G</v>
      </c>
      <c r="BG5" s="249" t="str">
        <f t="shared" ref="BG5:BG14" si="17">VLOOKUP(R5,삼그룹,6,FALSE)</f>
        <v>2G</v>
      </c>
      <c r="BH5" s="249" t="str">
        <f t="shared" ref="BH5:BH14" si="18">VLOOKUP(S5,삼그룹,6,FALSE)</f>
        <v>2G</v>
      </c>
      <c r="BI5" s="249">
        <f t="shared" ref="BI5:BI15" si="19">COUNTIF($BC5:$BH5,"1G")</f>
        <v>3</v>
      </c>
      <c r="BJ5" s="249">
        <f t="shared" ref="BJ5:BJ15" si="20">COUNTIF($BC5:$BH5,"2G")</f>
        <v>3</v>
      </c>
      <c r="BK5" s="249">
        <f t="shared" ref="BK5:BK15" si="21">COUNTIF($BC5:$BH5,"3G")</f>
        <v>0</v>
      </c>
      <c r="BL5" s="249" t="str">
        <f t="shared" ref="BL5:BL15" si="22">BI5&amp;BJ5&amp;BK5</f>
        <v>330</v>
      </c>
      <c r="BO5" s="370">
        <v>1</v>
      </c>
      <c r="BP5" s="17">
        <f t="shared" ref="BP5" si="23">COUNTIF(전체출현번호,$BO5)</f>
        <v>3</v>
      </c>
      <c r="BQ5" s="226">
        <f t="shared" ref="BQ5" si="24">RANK($BP5,$BP$5:$BP$49)</f>
        <v>3</v>
      </c>
      <c r="BR5" s="73">
        <v>1</v>
      </c>
      <c r="BS5" s="9">
        <f>COUNTIF(N5:S15,BR5)</f>
        <v>3</v>
      </c>
      <c r="BT5" s="9">
        <f>COUNTIF(N10:S14,BR5)</f>
        <v>2</v>
      </c>
      <c r="BU5" s="27">
        <f>BS5+BT5</f>
        <v>5</v>
      </c>
      <c r="BV5" s="162" t="str">
        <f>IF(BU5&gt;=2,"당첨","")</f>
        <v>당첨</v>
      </c>
      <c r="BW5" s="162" t="s">
        <v>591</v>
      </c>
      <c r="BX5" s="83">
        <v>1</v>
      </c>
      <c r="BY5" s="10">
        <f>BS5</f>
        <v>3</v>
      </c>
      <c r="BZ5" s="10">
        <f>BT5</f>
        <v>2</v>
      </c>
      <c r="CA5" s="10">
        <f>BU5</f>
        <v>5</v>
      </c>
      <c r="CB5" s="53" t="s">
        <v>510</v>
      </c>
      <c r="CC5" s="162" t="str">
        <f>IF(RIGHT(BX5,1)="1","홀수",IF(RIGHT(BX5,1)="3","홀수",IF(RIGHT(BX5,1)="5","홀수",IF(RIGHT(BX5,1)="7","홀수",IF(RIGHT(BX5,1)="9","홀수","짝수")))))</f>
        <v>홀수</v>
      </c>
      <c r="CD5" s="8">
        <f>IF(CB5="당첨",RANK(BY5,$BY$5:$BY$49),"")</f>
        <v>2</v>
      </c>
      <c r="CF5" s="47">
        <v>1</v>
      </c>
      <c r="CG5" s="39">
        <v>24</v>
      </c>
      <c r="CH5" s="39">
        <f t="shared" ref="CH5:CH12" si="25">COUNTIF($AO$5:$AO$438,CG5)</f>
        <v>1</v>
      </c>
      <c r="CI5" s="44">
        <f t="shared" ref="CI5:CI37" si="26">CH5/$CH$38</f>
        <v>0.1</v>
      </c>
      <c r="CJ5" s="39">
        <f t="shared" ref="CJ5:CJ37" si="27">RANK(CI5,$CI$5:$CI$37)</f>
        <v>3</v>
      </c>
      <c r="CL5" s="8">
        <v>48</v>
      </c>
      <c r="CM5" s="8">
        <v>50</v>
      </c>
      <c r="CO5" s="37">
        <v>50</v>
      </c>
      <c r="CP5" s="37">
        <f>COUNTIF($CM$5:$CM$499,CO5)</f>
        <v>3</v>
      </c>
      <c r="CQ5" s="58">
        <f>CP5/$CP$23</f>
        <v>4.8231511254019296E-3</v>
      </c>
      <c r="CS5" s="2">
        <v>1</v>
      </c>
    </row>
    <row r="6" spans="1:150">
      <c r="B6" s="367">
        <v>714</v>
      </c>
      <c r="C6" s="367" t="s">
        <v>951</v>
      </c>
      <c r="D6" s="367"/>
      <c r="E6" s="367"/>
      <c r="F6" s="367"/>
      <c r="G6" s="367"/>
      <c r="H6" s="367"/>
      <c r="I6" s="367"/>
      <c r="J6" s="367"/>
      <c r="K6" s="367"/>
      <c r="L6" s="367"/>
      <c r="M6" s="367"/>
      <c r="N6" s="223">
        <v>1</v>
      </c>
      <c r="O6" s="223">
        <v>7</v>
      </c>
      <c r="P6" s="223">
        <v>22</v>
      </c>
      <c r="Q6" s="223">
        <v>33</v>
      </c>
      <c r="R6" s="223">
        <v>37</v>
      </c>
      <c r="S6" s="223">
        <v>40</v>
      </c>
      <c r="T6" s="223">
        <v>20</v>
      </c>
      <c r="U6" s="223">
        <f t="shared" si="0"/>
        <v>140</v>
      </c>
      <c r="V6" s="223"/>
      <c r="W6" s="249" t="str">
        <f t="shared" si="1"/>
        <v>홀수</v>
      </c>
      <c r="X6" s="249" t="str">
        <f t="shared" si="1"/>
        <v>홀수</v>
      </c>
      <c r="Y6" s="249" t="str">
        <f t="shared" si="1"/>
        <v>짝수</v>
      </c>
      <c r="Z6" s="249" t="str">
        <f t="shared" si="1"/>
        <v>홀수</v>
      </c>
      <c r="AA6" s="223" t="str">
        <f t="shared" si="1"/>
        <v>홀수</v>
      </c>
      <c r="AB6" s="223" t="str">
        <f t="shared" si="1"/>
        <v>짝수</v>
      </c>
      <c r="AC6" s="249" t="str">
        <f t="shared" si="2"/>
        <v>4 : 2</v>
      </c>
      <c r="AD6" s="249">
        <f t="shared" si="3"/>
        <v>4</v>
      </c>
      <c r="AE6" s="249">
        <f t="shared" si="4"/>
        <v>2</v>
      </c>
      <c r="AF6" s="249" t="str">
        <f t="shared" si="5"/>
        <v>저수</v>
      </c>
      <c r="AG6" s="249" t="str">
        <f t="shared" si="5"/>
        <v>저수</v>
      </c>
      <c r="AH6" s="249" t="str">
        <f t="shared" si="5"/>
        <v>저수</v>
      </c>
      <c r="AI6" s="249" t="str">
        <f t="shared" si="5"/>
        <v>고수</v>
      </c>
      <c r="AJ6" s="249" t="str">
        <f t="shared" si="5"/>
        <v>고수</v>
      </c>
      <c r="AK6" s="249" t="str">
        <f t="shared" si="5"/>
        <v>고수</v>
      </c>
      <c r="AL6" s="249" t="str">
        <f t="shared" si="6"/>
        <v>3 : 3</v>
      </c>
      <c r="AM6" s="249">
        <f t="shared" si="7"/>
        <v>3</v>
      </c>
      <c r="AN6" s="249">
        <f t="shared" si="8"/>
        <v>3</v>
      </c>
      <c r="AO6" s="249">
        <f t="shared" si="9"/>
        <v>20</v>
      </c>
      <c r="AP6" s="249" t="str">
        <f t="shared" si="10"/>
        <v>X</v>
      </c>
      <c r="AQ6" s="249" t="str">
        <f t="shared" si="10"/>
        <v>O</v>
      </c>
      <c r="AR6" s="249" t="str">
        <f t="shared" si="10"/>
        <v>X</v>
      </c>
      <c r="AS6" s="249" t="str">
        <f t="shared" si="10"/>
        <v>X</v>
      </c>
      <c r="AT6" s="249" t="str">
        <f t="shared" si="10"/>
        <v>X</v>
      </c>
      <c r="AU6" s="249" t="str">
        <f t="shared" si="10"/>
        <v>X</v>
      </c>
      <c r="AV6" s="249" t="str">
        <f t="shared" si="11"/>
        <v>X</v>
      </c>
      <c r="AW6" s="249" t="str">
        <f t="shared" si="11"/>
        <v>X</v>
      </c>
      <c r="AX6" s="249" t="str">
        <f t="shared" si="11"/>
        <v>X</v>
      </c>
      <c r="AY6" s="249" t="str">
        <f t="shared" si="11"/>
        <v>X</v>
      </c>
      <c r="AZ6" s="249" t="str">
        <f t="shared" si="11"/>
        <v>O</v>
      </c>
      <c r="BA6" s="249" t="str">
        <f t="shared" si="11"/>
        <v>X</v>
      </c>
      <c r="BB6" s="249">
        <f t="shared" si="12"/>
        <v>2</v>
      </c>
      <c r="BC6" s="249" t="str">
        <f t="shared" si="13"/>
        <v>1G</v>
      </c>
      <c r="BD6" s="249" t="str">
        <f t="shared" si="14"/>
        <v>1G</v>
      </c>
      <c r="BE6" s="249" t="str">
        <f t="shared" si="15"/>
        <v>2G</v>
      </c>
      <c r="BF6" s="249" t="str">
        <f t="shared" si="16"/>
        <v>3G</v>
      </c>
      <c r="BG6" s="249" t="str">
        <f t="shared" si="17"/>
        <v>3G</v>
      </c>
      <c r="BH6" s="249" t="str">
        <f t="shared" si="18"/>
        <v>3G</v>
      </c>
      <c r="BI6" s="249">
        <f t="shared" si="19"/>
        <v>2</v>
      </c>
      <c r="BJ6" s="249">
        <f t="shared" si="20"/>
        <v>1</v>
      </c>
      <c r="BK6" s="249">
        <f t="shared" si="21"/>
        <v>3</v>
      </c>
      <c r="BL6" s="249" t="str">
        <f t="shared" si="22"/>
        <v>213</v>
      </c>
      <c r="BO6" s="369">
        <v>2</v>
      </c>
      <c r="BP6" s="17">
        <f t="shared" ref="BP6:BP49" si="28">COUNTIF(전체출현번호,$BO6)</f>
        <v>4</v>
      </c>
      <c r="BQ6" s="229">
        <f t="shared" ref="BQ6:BQ49" si="29">RANK($BP6,$BP$5:$BP$49)</f>
        <v>1</v>
      </c>
      <c r="BR6" s="73">
        <v>2</v>
      </c>
      <c r="BS6" s="9">
        <f>COUNTIF(N5:S15,BR6)</f>
        <v>4</v>
      </c>
      <c r="BT6" s="9">
        <f>COUNTIF(N10:S14,BR6)</f>
        <v>0</v>
      </c>
      <c r="BU6" s="27">
        <f t="shared" ref="BU6:BU49" si="30">BS6+BT6</f>
        <v>4</v>
      </c>
      <c r="BV6" s="162" t="str">
        <f t="shared" ref="BV6:BV49" si="31">IF(BU6&gt;=2,"당첨","")</f>
        <v>당첨</v>
      </c>
      <c r="BW6" s="162" t="s">
        <v>591</v>
      </c>
      <c r="BX6" s="83">
        <v>2</v>
      </c>
      <c r="BY6" s="10">
        <f>BS6</f>
        <v>4</v>
      </c>
      <c r="BZ6" s="10">
        <f>BT6</f>
        <v>0</v>
      </c>
      <c r="CA6" s="10">
        <f t="shared" ref="CA6:CA49" si="32">BU6</f>
        <v>4</v>
      </c>
      <c r="CB6" s="53" t="s">
        <v>511</v>
      </c>
      <c r="CC6" s="162" t="str">
        <f t="shared" ref="CC6:CC49" si="33">IF(RIGHT(BX6,1)="1","홀수",IF(RIGHT(BX6,1)="3","홀수",IF(RIGHT(BX6,1)="5","홀수",IF(RIGHT(BX6,1)="7","홀수",IF(RIGHT(BX6,1)="9","홀수","짝수")))))</f>
        <v>짝수</v>
      </c>
      <c r="CD6" s="8" t="str">
        <f t="shared" ref="CD6:CD49" si="34">IF(CB6="당첨",RANK(BY6,$BY$5:$BY$49),"")</f>
        <v/>
      </c>
      <c r="CF6" s="47">
        <v>2</v>
      </c>
      <c r="CG6" s="39">
        <v>21</v>
      </c>
      <c r="CH6" s="39">
        <f t="shared" si="25"/>
        <v>0</v>
      </c>
      <c r="CI6" s="44">
        <f t="shared" si="26"/>
        <v>0</v>
      </c>
      <c r="CJ6" s="39">
        <f t="shared" si="27"/>
        <v>9</v>
      </c>
      <c r="CL6" s="8">
        <v>56</v>
      </c>
      <c r="CM6" s="8">
        <v>50</v>
      </c>
      <c r="CO6" s="37">
        <v>60</v>
      </c>
      <c r="CP6" s="37">
        <f t="shared" ref="CP6:CP22" si="35">COUNTIF($CM$5:$CM$499,CO6)</f>
        <v>4</v>
      </c>
      <c r="CQ6" s="58">
        <f t="shared" ref="CQ6:CQ23" si="36">CP6/$CP$23</f>
        <v>6.4308681672025723E-3</v>
      </c>
      <c r="CS6" s="2">
        <v>4</v>
      </c>
      <c r="CV6" s="2">
        <v>1</v>
      </c>
      <c r="CW6" s="2">
        <v>0</v>
      </c>
      <c r="CX6" s="2">
        <v>1</v>
      </c>
      <c r="CY6" s="2">
        <v>2</v>
      </c>
      <c r="CZ6" s="2">
        <v>1</v>
      </c>
      <c r="DA6" s="2">
        <v>2</v>
      </c>
    </row>
    <row r="7" spans="1:150">
      <c r="B7" s="367">
        <v>715</v>
      </c>
      <c r="C7" s="367" t="s">
        <v>952</v>
      </c>
      <c r="D7" s="367"/>
      <c r="E7" s="367"/>
      <c r="F7" s="367"/>
      <c r="G7" s="367"/>
      <c r="H7" s="367"/>
      <c r="I7" s="367"/>
      <c r="J7" s="367"/>
      <c r="K7" s="367"/>
      <c r="L7" s="367"/>
      <c r="M7" s="367"/>
      <c r="N7" s="223">
        <v>2</v>
      </c>
      <c r="O7" s="223">
        <v>7</v>
      </c>
      <c r="P7" s="223">
        <v>27</v>
      </c>
      <c r="Q7" s="223">
        <v>33</v>
      </c>
      <c r="R7" s="223">
        <v>41</v>
      </c>
      <c r="S7" s="223">
        <v>44</v>
      </c>
      <c r="T7" s="223">
        <v>10</v>
      </c>
      <c r="U7" s="223">
        <f t="shared" si="0"/>
        <v>154</v>
      </c>
      <c r="V7" s="223"/>
      <c r="W7" s="249" t="str">
        <f t="shared" si="1"/>
        <v>짝수</v>
      </c>
      <c r="X7" s="249" t="str">
        <f t="shared" si="1"/>
        <v>홀수</v>
      </c>
      <c r="Y7" s="249" t="str">
        <f t="shared" si="1"/>
        <v>홀수</v>
      </c>
      <c r="Z7" s="249" t="str">
        <f t="shared" si="1"/>
        <v>홀수</v>
      </c>
      <c r="AA7" s="223" t="str">
        <f t="shared" si="1"/>
        <v>홀수</v>
      </c>
      <c r="AB7" s="223" t="str">
        <f t="shared" si="1"/>
        <v>짝수</v>
      </c>
      <c r="AC7" s="249" t="str">
        <f t="shared" si="2"/>
        <v>4 : 2</v>
      </c>
      <c r="AD7" s="249">
        <f t="shared" si="3"/>
        <v>4</v>
      </c>
      <c r="AE7" s="249">
        <f t="shared" si="4"/>
        <v>2</v>
      </c>
      <c r="AF7" s="249" t="str">
        <f t="shared" si="5"/>
        <v>저수</v>
      </c>
      <c r="AG7" s="249" t="str">
        <f t="shared" si="5"/>
        <v>저수</v>
      </c>
      <c r="AH7" s="249" t="str">
        <f t="shared" si="5"/>
        <v>고수</v>
      </c>
      <c r="AI7" s="249" t="str">
        <f t="shared" si="5"/>
        <v>고수</v>
      </c>
      <c r="AJ7" s="249" t="str">
        <f t="shared" si="5"/>
        <v>고수</v>
      </c>
      <c r="AK7" s="249" t="str">
        <f t="shared" si="5"/>
        <v>고수</v>
      </c>
      <c r="AL7" s="249" t="str">
        <f t="shared" si="6"/>
        <v>2 : 4</v>
      </c>
      <c r="AM7" s="249">
        <f t="shared" si="7"/>
        <v>2</v>
      </c>
      <c r="AN7" s="249">
        <f t="shared" si="8"/>
        <v>4</v>
      </c>
      <c r="AO7" s="249">
        <f t="shared" si="9"/>
        <v>24</v>
      </c>
      <c r="AP7" s="249" t="str">
        <f t="shared" si="10"/>
        <v>O</v>
      </c>
      <c r="AQ7" s="249" t="str">
        <f t="shared" si="10"/>
        <v>O</v>
      </c>
      <c r="AR7" s="249" t="str">
        <f t="shared" si="10"/>
        <v>X</v>
      </c>
      <c r="AS7" s="249" t="str">
        <f t="shared" si="10"/>
        <v>X</v>
      </c>
      <c r="AT7" s="249" t="str">
        <f t="shared" si="10"/>
        <v>X</v>
      </c>
      <c r="AU7" s="249" t="str">
        <f t="shared" si="10"/>
        <v>X</v>
      </c>
      <c r="AV7" s="249" t="str">
        <f t="shared" si="11"/>
        <v>X</v>
      </c>
      <c r="AW7" s="249" t="str">
        <f t="shared" si="11"/>
        <v>X</v>
      </c>
      <c r="AX7" s="249" t="str">
        <f t="shared" si="11"/>
        <v>X</v>
      </c>
      <c r="AY7" s="249" t="str">
        <f t="shared" si="11"/>
        <v>X</v>
      </c>
      <c r="AZ7" s="249" t="str">
        <f t="shared" si="11"/>
        <v>O</v>
      </c>
      <c r="BA7" s="249" t="str">
        <f t="shared" si="11"/>
        <v>X</v>
      </c>
      <c r="BB7" s="249">
        <f t="shared" si="12"/>
        <v>3</v>
      </c>
      <c r="BC7" s="249" t="str">
        <f t="shared" si="13"/>
        <v>1G</v>
      </c>
      <c r="BD7" s="249" t="str">
        <f t="shared" si="14"/>
        <v>1G</v>
      </c>
      <c r="BE7" s="249" t="str">
        <f t="shared" si="15"/>
        <v>2G</v>
      </c>
      <c r="BF7" s="249" t="str">
        <f t="shared" si="16"/>
        <v>3G</v>
      </c>
      <c r="BG7" s="249" t="str">
        <f t="shared" si="17"/>
        <v>3G</v>
      </c>
      <c r="BH7" s="249" t="str">
        <f t="shared" si="18"/>
        <v>3G</v>
      </c>
      <c r="BI7" s="249">
        <f t="shared" si="19"/>
        <v>2</v>
      </c>
      <c r="BJ7" s="249">
        <f t="shared" si="20"/>
        <v>1</v>
      </c>
      <c r="BK7" s="249">
        <f t="shared" si="21"/>
        <v>3</v>
      </c>
      <c r="BL7" s="249" t="str">
        <f t="shared" si="22"/>
        <v>213</v>
      </c>
      <c r="BO7" s="369">
        <v>3</v>
      </c>
      <c r="BP7" s="17">
        <f t="shared" si="28"/>
        <v>0</v>
      </c>
      <c r="BQ7" s="229">
        <f t="shared" si="29"/>
        <v>40</v>
      </c>
      <c r="BR7" s="73">
        <v>3</v>
      </c>
      <c r="BS7" s="9">
        <f>COUNTIF(N5:S15,BR7)</f>
        <v>0</v>
      </c>
      <c r="BT7" s="9">
        <f>COUNTIF(N10:S14,BR7)</f>
        <v>0</v>
      </c>
      <c r="BU7" s="27">
        <f t="shared" si="30"/>
        <v>0</v>
      </c>
      <c r="BV7" s="162" t="str">
        <f t="shared" si="31"/>
        <v/>
      </c>
      <c r="BW7" s="162" t="s">
        <v>591</v>
      </c>
      <c r="BX7" s="82">
        <v>3</v>
      </c>
      <c r="BY7" s="10">
        <f>BS7</f>
        <v>0</v>
      </c>
      <c r="BZ7" s="10">
        <f t="shared" ref="BZ7:BZ49" si="37">BT7</f>
        <v>0</v>
      </c>
      <c r="CA7" s="10">
        <f t="shared" si="32"/>
        <v>0</v>
      </c>
      <c r="CB7" s="53" t="s">
        <v>510</v>
      </c>
      <c r="CC7" s="162" t="str">
        <f t="shared" si="33"/>
        <v>홀수</v>
      </c>
      <c r="CD7" s="8">
        <f t="shared" si="34"/>
        <v>36</v>
      </c>
      <c r="CF7" s="47">
        <v>3</v>
      </c>
      <c r="CG7" s="39">
        <v>32</v>
      </c>
      <c r="CH7" s="39">
        <f t="shared" si="25"/>
        <v>1</v>
      </c>
      <c r="CI7" s="44">
        <f t="shared" si="26"/>
        <v>0.1</v>
      </c>
      <c r="CJ7" s="39">
        <f t="shared" si="27"/>
        <v>3</v>
      </c>
      <c r="CL7" s="8">
        <v>58</v>
      </c>
      <c r="CM7" s="8">
        <v>50</v>
      </c>
      <c r="CO7" s="37">
        <v>70</v>
      </c>
      <c r="CP7" s="37">
        <f t="shared" si="35"/>
        <v>17</v>
      </c>
      <c r="CQ7" s="58">
        <f t="shared" si="36"/>
        <v>2.7331189710610933E-2</v>
      </c>
      <c r="CS7" s="2">
        <v>8</v>
      </c>
    </row>
    <row r="8" spans="1:150">
      <c r="B8" s="367">
        <v>716</v>
      </c>
      <c r="C8" s="367" t="s">
        <v>953</v>
      </c>
      <c r="D8" s="367"/>
      <c r="E8" s="367"/>
      <c r="F8" s="367"/>
      <c r="G8" s="367"/>
      <c r="H8" s="367"/>
      <c r="I8" s="367"/>
      <c r="J8" s="367"/>
      <c r="K8" s="367"/>
      <c r="L8" s="367"/>
      <c r="M8" s="367"/>
      <c r="N8" s="223">
        <v>2</v>
      </c>
      <c r="O8" s="223">
        <v>6</v>
      </c>
      <c r="P8" s="223">
        <v>13</v>
      </c>
      <c r="Q8" s="223">
        <v>16</v>
      </c>
      <c r="R8" s="223">
        <v>29</v>
      </c>
      <c r="S8" s="223">
        <v>30</v>
      </c>
      <c r="T8" s="223">
        <v>21</v>
      </c>
      <c r="U8" s="223">
        <f t="shared" si="0"/>
        <v>96</v>
      </c>
      <c r="V8" s="223"/>
      <c r="W8" s="249" t="str">
        <f t="shared" si="1"/>
        <v>짝수</v>
      </c>
      <c r="X8" s="249" t="str">
        <f t="shared" si="1"/>
        <v>짝수</v>
      </c>
      <c r="Y8" s="249" t="str">
        <f t="shared" si="1"/>
        <v>홀수</v>
      </c>
      <c r="Z8" s="249" t="str">
        <f t="shared" si="1"/>
        <v>짝수</v>
      </c>
      <c r="AA8" s="223" t="str">
        <f t="shared" si="1"/>
        <v>홀수</v>
      </c>
      <c r="AB8" s="223" t="str">
        <f t="shared" si="1"/>
        <v>짝수</v>
      </c>
      <c r="AC8" s="249" t="str">
        <f t="shared" si="2"/>
        <v>2 : 4</v>
      </c>
      <c r="AD8" s="249">
        <f t="shared" si="3"/>
        <v>2</v>
      </c>
      <c r="AE8" s="249">
        <f t="shared" si="4"/>
        <v>4</v>
      </c>
      <c r="AF8" s="249" t="str">
        <f t="shared" si="5"/>
        <v>저수</v>
      </c>
      <c r="AG8" s="249" t="str">
        <f t="shared" si="5"/>
        <v>저수</v>
      </c>
      <c r="AH8" s="249" t="str">
        <f t="shared" si="5"/>
        <v>저수</v>
      </c>
      <c r="AI8" s="249" t="str">
        <f t="shared" si="5"/>
        <v>저수</v>
      </c>
      <c r="AJ8" s="249" t="str">
        <f t="shared" si="5"/>
        <v>고수</v>
      </c>
      <c r="AK8" s="249" t="str">
        <f t="shared" si="5"/>
        <v>고수</v>
      </c>
      <c r="AL8" s="249" t="str">
        <f t="shared" si="6"/>
        <v>4 : 2</v>
      </c>
      <c r="AM8" s="249">
        <f t="shared" si="7"/>
        <v>4</v>
      </c>
      <c r="AN8" s="249">
        <f t="shared" si="8"/>
        <v>2</v>
      </c>
      <c r="AO8" s="249">
        <f t="shared" si="9"/>
        <v>26</v>
      </c>
      <c r="AP8" s="249" t="str">
        <f t="shared" si="10"/>
        <v>O</v>
      </c>
      <c r="AQ8" s="249" t="str">
        <f t="shared" si="10"/>
        <v>X</v>
      </c>
      <c r="AR8" s="249" t="str">
        <f t="shared" si="10"/>
        <v>O</v>
      </c>
      <c r="AS8" s="249" t="str">
        <f t="shared" si="10"/>
        <v>X</v>
      </c>
      <c r="AT8" s="249" t="str">
        <f t="shared" si="10"/>
        <v>X</v>
      </c>
      <c r="AU8" s="249" t="str">
        <f t="shared" si="10"/>
        <v>X</v>
      </c>
      <c r="AV8" s="249" t="str">
        <f t="shared" si="11"/>
        <v>X</v>
      </c>
      <c r="AW8" s="249" t="str">
        <f t="shared" si="11"/>
        <v>X</v>
      </c>
      <c r="AX8" s="249" t="str">
        <f t="shared" si="11"/>
        <v>X</v>
      </c>
      <c r="AY8" s="249" t="str">
        <f t="shared" si="11"/>
        <v>X</v>
      </c>
      <c r="AZ8" s="249" t="str">
        <f t="shared" si="11"/>
        <v>O</v>
      </c>
      <c r="BA8" s="249" t="str">
        <f t="shared" si="11"/>
        <v>X</v>
      </c>
      <c r="BB8" s="249">
        <f t="shared" si="12"/>
        <v>3</v>
      </c>
      <c r="BC8" s="249" t="str">
        <f t="shared" si="13"/>
        <v>1G</v>
      </c>
      <c r="BD8" s="249" t="str">
        <f t="shared" si="14"/>
        <v>1G</v>
      </c>
      <c r="BE8" s="249" t="str">
        <f t="shared" si="15"/>
        <v>1G</v>
      </c>
      <c r="BF8" s="249" t="str">
        <f t="shared" si="16"/>
        <v>2G</v>
      </c>
      <c r="BG8" s="249" t="str">
        <f t="shared" si="17"/>
        <v>2G</v>
      </c>
      <c r="BH8" s="249" t="str">
        <f t="shared" si="18"/>
        <v>2G</v>
      </c>
      <c r="BI8" s="249">
        <f t="shared" si="19"/>
        <v>3</v>
      </c>
      <c r="BJ8" s="249">
        <f t="shared" si="20"/>
        <v>3</v>
      </c>
      <c r="BK8" s="249">
        <f t="shared" si="21"/>
        <v>0</v>
      </c>
      <c r="BL8" s="249" t="str">
        <f t="shared" si="22"/>
        <v>330</v>
      </c>
      <c r="BO8" s="371">
        <v>4</v>
      </c>
      <c r="BP8" s="17">
        <f t="shared" si="28"/>
        <v>2</v>
      </c>
      <c r="BQ8" s="232">
        <f t="shared" si="29"/>
        <v>8</v>
      </c>
      <c r="BR8" s="73">
        <v>4</v>
      </c>
      <c r="BS8" s="9">
        <f>COUNTIF(N5:S15,BR8)</f>
        <v>2</v>
      </c>
      <c r="BT8" s="9">
        <f>COUNTIF(N10:S14,BR8)</f>
        <v>2</v>
      </c>
      <c r="BU8" s="27">
        <f t="shared" si="30"/>
        <v>4</v>
      </c>
      <c r="BV8" s="162" t="str">
        <f t="shared" si="31"/>
        <v>당첨</v>
      </c>
      <c r="BW8" s="162" t="s">
        <v>591</v>
      </c>
      <c r="BX8" s="83">
        <v>4</v>
      </c>
      <c r="BY8" s="10">
        <f t="shared" ref="BY8:BY49" si="38">BS8</f>
        <v>2</v>
      </c>
      <c r="BZ8" s="10">
        <f t="shared" si="37"/>
        <v>2</v>
      </c>
      <c r="CA8" s="10">
        <f t="shared" si="32"/>
        <v>4</v>
      </c>
      <c r="CB8" s="53" t="s">
        <v>510</v>
      </c>
      <c r="CC8" s="162" t="str">
        <f t="shared" si="33"/>
        <v>짝수</v>
      </c>
      <c r="CD8" s="8">
        <f t="shared" si="34"/>
        <v>5</v>
      </c>
      <c r="CF8" s="47">
        <v>4</v>
      </c>
      <c r="CG8" s="39">
        <v>29</v>
      </c>
      <c r="CH8" s="39">
        <f t="shared" si="25"/>
        <v>1</v>
      </c>
      <c r="CI8" s="44">
        <f t="shared" si="26"/>
        <v>0.1</v>
      </c>
      <c r="CJ8" s="39">
        <f t="shared" si="27"/>
        <v>3</v>
      </c>
      <c r="CL8" s="8">
        <v>63</v>
      </c>
      <c r="CM8" s="8">
        <v>60</v>
      </c>
      <c r="CO8" s="37">
        <v>80</v>
      </c>
      <c r="CP8" s="37">
        <f t="shared" si="35"/>
        <v>13</v>
      </c>
      <c r="CQ8" s="58">
        <f t="shared" si="36"/>
        <v>2.0900321543408359E-2</v>
      </c>
      <c r="CS8" s="2">
        <v>11</v>
      </c>
    </row>
    <row r="9" spans="1:150">
      <c r="B9" s="367">
        <v>717</v>
      </c>
      <c r="C9" s="367" t="s">
        <v>954</v>
      </c>
      <c r="D9" s="367"/>
      <c r="E9" s="367"/>
      <c r="F9" s="367"/>
      <c r="G9" s="367"/>
      <c r="H9" s="367"/>
      <c r="I9" s="367"/>
      <c r="J9" s="367"/>
      <c r="K9" s="367"/>
      <c r="L9" s="367"/>
      <c r="M9" s="367"/>
      <c r="N9" s="223">
        <v>2</v>
      </c>
      <c r="O9" s="223">
        <v>11</v>
      </c>
      <c r="P9" s="223">
        <v>19</v>
      </c>
      <c r="Q9" s="223">
        <v>25</v>
      </c>
      <c r="R9" s="223">
        <v>28</v>
      </c>
      <c r="S9" s="223">
        <v>32</v>
      </c>
      <c r="T9" s="223">
        <v>44</v>
      </c>
      <c r="U9" s="223">
        <f t="shared" si="0"/>
        <v>117</v>
      </c>
      <c r="V9" s="223"/>
      <c r="W9" s="249" t="str">
        <f t="shared" si="1"/>
        <v>짝수</v>
      </c>
      <c r="X9" s="249" t="str">
        <f t="shared" si="1"/>
        <v>홀수</v>
      </c>
      <c r="Y9" s="249" t="str">
        <f t="shared" si="1"/>
        <v>홀수</v>
      </c>
      <c r="Z9" s="249" t="str">
        <f t="shared" si="1"/>
        <v>홀수</v>
      </c>
      <c r="AA9" s="223" t="str">
        <f t="shared" si="1"/>
        <v>짝수</v>
      </c>
      <c r="AB9" s="223" t="str">
        <f t="shared" si="1"/>
        <v>짝수</v>
      </c>
      <c r="AC9" s="249" t="str">
        <f t="shared" si="2"/>
        <v>3 : 3</v>
      </c>
      <c r="AD9" s="249">
        <f t="shared" si="3"/>
        <v>3</v>
      </c>
      <c r="AE9" s="249">
        <f t="shared" si="4"/>
        <v>3</v>
      </c>
      <c r="AF9" s="249" t="str">
        <f t="shared" si="5"/>
        <v>저수</v>
      </c>
      <c r="AG9" s="249" t="str">
        <f t="shared" si="5"/>
        <v>저수</v>
      </c>
      <c r="AH9" s="249" t="str">
        <f t="shared" si="5"/>
        <v>저수</v>
      </c>
      <c r="AI9" s="249" t="str">
        <f t="shared" si="5"/>
        <v>고수</v>
      </c>
      <c r="AJ9" s="249" t="str">
        <f t="shared" si="5"/>
        <v>고수</v>
      </c>
      <c r="AK9" s="249" t="str">
        <f t="shared" si="5"/>
        <v>고수</v>
      </c>
      <c r="AL9" s="249" t="str">
        <f t="shared" si="6"/>
        <v>3 : 3</v>
      </c>
      <c r="AM9" s="249">
        <f t="shared" si="7"/>
        <v>3</v>
      </c>
      <c r="AN9" s="249">
        <f t="shared" si="8"/>
        <v>3</v>
      </c>
      <c r="AO9" s="249">
        <f t="shared" si="9"/>
        <v>27</v>
      </c>
      <c r="AP9" s="249" t="str">
        <f t="shared" si="10"/>
        <v>O</v>
      </c>
      <c r="AQ9" s="249" t="str">
        <f t="shared" si="10"/>
        <v>O</v>
      </c>
      <c r="AR9" s="249" t="str">
        <f t="shared" si="10"/>
        <v>O</v>
      </c>
      <c r="AS9" s="249" t="str">
        <f t="shared" si="10"/>
        <v>X</v>
      </c>
      <c r="AT9" s="249" t="str">
        <f t="shared" si="10"/>
        <v>X</v>
      </c>
      <c r="AU9" s="249" t="str">
        <f t="shared" si="10"/>
        <v>X</v>
      </c>
      <c r="AV9" s="249" t="str">
        <f t="shared" si="11"/>
        <v>X</v>
      </c>
      <c r="AW9" s="249" t="str">
        <f t="shared" si="11"/>
        <v>X</v>
      </c>
      <c r="AX9" s="249" t="str">
        <f t="shared" si="11"/>
        <v>X</v>
      </c>
      <c r="AY9" s="249" t="str">
        <f t="shared" si="11"/>
        <v>X</v>
      </c>
      <c r="AZ9" s="249" t="str">
        <f t="shared" si="11"/>
        <v>X</v>
      </c>
      <c r="BA9" s="249" t="str">
        <f t="shared" si="11"/>
        <v>X</v>
      </c>
      <c r="BB9" s="249">
        <f t="shared" si="12"/>
        <v>3</v>
      </c>
      <c r="BC9" s="249" t="str">
        <f t="shared" si="13"/>
        <v>1G</v>
      </c>
      <c r="BD9" s="249" t="str">
        <f t="shared" si="14"/>
        <v>1G</v>
      </c>
      <c r="BE9" s="249" t="str">
        <f t="shared" si="15"/>
        <v>2G</v>
      </c>
      <c r="BF9" s="249" t="str">
        <f t="shared" si="16"/>
        <v>2G</v>
      </c>
      <c r="BG9" s="249" t="str">
        <f t="shared" si="17"/>
        <v>2G</v>
      </c>
      <c r="BH9" s="249" t="str">
        <f t="shared" si="18"/>
        <v>3G</v>
      </c>
      <c r="BI9" s="249">
        <f t="shared" si="19"/>
        <v>2</v>
      </c>
      <c r="BJ9" s="249">
        <f t="shared" si="20"/>
        <v>3</v>
      </c>
      <c r="BK9" s="249">
        <f t="shared" si="21"/>
        <v>1</v>
      </c>
      <c r="BL9" s="249" t="str">
        <f t="shared" si="22"/>
        <v>231</v>
      </c>
      <c r="BO9" s="370">
        <v>5</v>
      </c>
      <c r="BP9" s="17">
        <f t="shared" si="28"/>
        <v>1</v>
      </c>
      <c r="BQ9" s="226">
        <f t="shared" si="29"/>
        <v>23</v>
      </c>
      <c r="BR9" s="73">
        <v>5</v>
      </c>
      <c r="BS9" s="9">
        <f>COUNTIF(N5:S15,BR9)</f>
        <v>1</v>
      </c>
      <c r="BT9" s="9">
        <f>COUNTIF(N10:S14,BR9)</f>
        <v>0</v>
      </c>
      <c r="BU9" s="27">
        <f t="shared" si="30"/>
        <v>1</v>
      </c>
      <c r="BV9" s="162" t="str">
        <f t="shared" si="31"/>
        <v/>
      </c>
      <c r="BW9" s="162" t="s">
        <v>591</v>
      </c>
      <c r="BX9" s="83">
        <v>5</v>
      </c>
      <c r="BY9" s="10">
        <f t="shared" si="38"/>
        <v>1</v>
      </c>
      <c r="BZ9" s="10">
        <f t="shared" si="37"/>
        <v>0</v>
      </c>
      <c r="CA9" s="10">
        <f t="shared" si="32"/>
        <v>1</v>
      </c>
      <c r="CB9" s="53" t="s">
        <v>510</v>
      </c>
      <c r="CC9" s="162" t="str">
        <f t="shared" si="33"/>
        <v>홀수</v>
      </c>
      <c r="CD9" s="8">
        <f t="shared" si="34"/>
        <v>21</v>
      </c>
      <c r="CF9" s="47">
        <v>5</v>
      </c>
      <c r="CG9" s="39">
        <v>27</v>
      </c>
      <c r="CH9" s="39">
        <f t="shared" si="25"/>
        <v>2</v>
      </c>
      <c r="CI9" s="44">
        <f t="shared" si="26"/>
        <v>0.2</v>
      </c>
      <c r="CJ9" s="39">
        <f t="shared" si="27"/>
        <v>1</v>
      </c>
      <c r="CL9" s="8">
        <v>64</v>
      </c>
      <c r="CM9" s="8">
        <v>60</v>
      </c>
      <c r="CO9" s="37">
        <v>90</v>
      </c>
      <c r="CP9" s="37">
        <f t="shared" si="35"/>
        <v>23</v>
      </c>
      <c r="CQ9" s="58">
        <f t="shared" si="36"/>
        <v>3.6977491961414789E-2</v>
      </c>
      <c r="CS9" s="2">
        <v>12</v>
      </c>
      <c r="DE9" s="221"/>
      <c r="DF9" s="221"/>
      <c r="DG9" s="221"/>
      <c r="DH9" s="221"/>
      <c r="DI9" s="221"/>
      <c r="DJ9" s="221"/>
      <c r="DK9" s="221"/>
      <c r="DL9" s="221"/>
      <c r="DM9" s="221"/>
      <c r="DN9" s="221"/>
      <c r="DO9" s="221"/>
      <c r="DP9" s="221"/>
      <c r="DQ9" s="221"/>
      <c r="DR9" s="221"/>
      <c r="DS9" s="221"/>
      <c r="DT9" s="221"/>
      <c r="DU9" s="221"/>
      <c r="DV9" s="221"/>
      <c r="DW9" s="221"/>
      <c r="DX9" s="221"/>
      <c r="DY9" s="221"/>
      <c r="DZ9" s="221"/>
      <c r="EA9" s="221"/>
      <c r="EB9" s="221"/>
      <c r="EC9" s="221"/>
      <c r="ED9" s="221"/>
      <c r="EE9" s="221"/>
      <c r="EF9" s="221"/>
      <c r="EG9" s="221"/>
      <c r="EH9" s="221"/>
      <c r="EI9" s="221"/>
      <c r="EJ9" s="221"/>
      <c r="EK9" s="221"/>
      <c r="EL9" s="221"/>
      <c r="EM9" s="425">
        <v>0</v>
      </c>
      <c r="EN9" s="425"/>
      <c r="EO9" s="425"/>
      <c r="EP9" s="221"/>
      <c r="EQ9" s="425" t="s">
        <v>797</v>
      </c>
      <c r="ER9" s="425"/>
      <c r="ES9" s="425"/>
      <c r="ET9" s="221"/>
    </row>
    <row r="10" spans="1:150">
      <c r="B10" s="367">
        <v>718</v>
      </c>
      <c r="C10" s="367" t="s">
        <v>955</v>
      </c>
      <c r="D10" s="367"/>
      <c r="E10" s="367"/>
      <c r="F10" s="367"/>
      <c r="G10" s="367"/>
      <c r="H10" s="367"/>
      <c r="I10" s="367"/>
      <c r="J10" s="367"/>
      <c r="K10" s="367"/>
      <c r="L10" s="367"/>
      <c r="M10" s="367"/>
      <c r="N10" s="223">
        <v>4</v>
      </c>
      <c r="O10" s="223">
        <v>11</v>
      </c>
      <c r="P10" s="223">
        <v>20</v>
      </c>
      <c r="Q10" s="223">
        <v>23</v>
      </c>
      <c r="R10" s="223">
        <v>32</v>
      </c>
      <c r="S10" s="223">
        <v>39</v>
      </c>
      <c r="T10" s="223">
        <v>40</v>
      </c>
      <c r="U10" s="223">
        <f t="shared" si="0"/>
        <v>129</v>
      </c>
      <c r="V10" s="223"/>
      <c r="W10" s="249" t="str">
        <f t="shared" si="1"/>
        <v>짝수</v>
      </c>
      <c r="X10" s="249" t="str">
        <f t="shared" si="1"/>
        <v>홀수</v>
      </c>
      <c r="Y10" s="249" t="str">
        <f t="shared" si="1"/>
        <v>짝수</v>
      </c>
      <c r="Z10" s="249" t="str">
        <f t="shared" si="1"/>
        <v>홀수</v>
      </c>
      <c r="AA10" s="223" t="str">
        <f t="shared" si="1"/>
        <v>짝수</v>
      </c>
      <c r="AB10" s="223" t="str">
        <f t="shared" si="1"/>
        <v>홀수</v>
      </c>
      <c r="AC10" s="249" t="str">
        <f t="shared" si="2"/>
        <v>3 : 3</v>
      </c>
      <c r="AD10" s="249">
        <f t="shared" si="3"/>
        <v>3</v>
      </c>
      <c r="AE10" s="249">
        <f t="shared" si="4"/>
        <v>3</v>
      </c>
      <c r="AF10" s="249" t="str">
        <f t="shared" si="5"/>
        <v>저수</v>
      </c>
      <c r="AG10" s="249" t="str">
        <f t="shared" si="5"/>
        <v>저수</v>
      </c>
      <c r="AH10" s="249" t="str">
        <f t="shared" si="5"/>
        <v>저수</v>
      </c>
      <c r="AI10" s="249" t="str">
        <f t="shared" si="5"/>
        <v>고수</v>
      </c>
      <c r="AJ10" s="249" t="str">
        <f t="shared" si="5"/>
        <v>고수</v>
      </c>
      <c r="AK10" s="249" t="str">
        <f t="shared" si="5"/>
        <v>고수</v>
      </c>
      <c r="AL10" s="249" t="str">
        <f t="shared" si="6"/>
        <v>3 : 3</v>
      </c>
      <c r="AM10" s="249">
        <f t="shared" si="7"/>
        <v>3</v>
      </c>
      <c r="AN10" s="249">
        <f t="shared" si="8"/>
        <v>3</v>
      </c>
      <c r="AO10" s="249">
        <f t="shared" si="9"/>
        <v>19</v>
      </c>
      <c r="AP10" s="249" t="str">
        <f t="shared" si="10"/>
        <v>X</v>
      </c>
      <c r="AQ10" s="249" t="str">
        <f t="shared" si="10"/>
        <v>O</v>
      </c>
      <c r="AR10" s="249" t="str">
        <f t="shared" si="10"/>
        <v>X</v>
      </c>
      <c r="AS10" s="249" t="str">
        <f t="shared" si="10"/>
        <v>X</v>
      </c>
      <c r="AT10" s="249" t="str">
        <f t="shared" si="10"/>
        <v>X</v>
      </c>
      <c r="AU10" s="249" t="str">
        <f t="shared" si="10"/>
        <v>X</v>
      </c>
      <c r="AV10" s="249" t="str">
        <f t="shared" si="11"/>
        <v>X</v>
      </c>
      <c r="AW10" s="249" t="str">
        <f t="shared" si="11"/>
        <v>X</v>
      </c>
      <c r="AX10" s="249" t="str">
        <f t="shared" si="11"/>
        <v>X</v>
      </c>
      <c r="AY10" s="249" t="str">
        <f t="shared" si="11"/>
        <v>O</v>
      </c>
      <c r="AZ10" s="249" t="str">
        <f t="shared" si="11"/>
        <v>X</v>
      </c>
      <c r="BA10" s="249" t="str">
        <f t="shared" si="11"/>
        <v>X</v>
      </c>
      <c r="BB10" s="249">
        <f t="shared" si="12"/>
        <v>2</v>
      </c>
      <c r="BC10" s="249" t="str">
        <f t="shared" si="13"/>
        <v>1G</v>
      </c>
      <c r="BD10" s="249" t="str">
        <f t="shared" si="14"/>
        <v>1G</v>
      </c>
      <c r="BE10" s="249" t="str">
        <f t="shared" si="15"/>
        <v>2G</v>
      </c>
      <c r="BF10" s="249" t="str">
        <f t="shared" si="16"/>
        <v>2G</v>
      </c>
      <c r="BG10" s="249" t="str">
        <f t="shared" si="17"/>
        <v>3G</v>
      </c>
      <c r="BH10" s="249" t="str">
        <f t="shared" si="18"/>
        <v>3G</v>
      </c>
      <c r="BI10" s="249">
        <f t="shared" si="19"/>
        <v>2</v>
      </c>
      <c r="BJ10" s="249">
        <f t="shared" si="20"/>
        <v>2</v>
      </c>
      <c r="BK10" s="249">
        <f t="shared" si="21"/>
        <v>2</v>
      </c>
      <c r="BL10" s="249" t="str">
        <f t="shared" si="22"/>
        <v>222</v>
      </c>
      <c r="BO10" s="368">
        <v>6</v>
      </c>
      <c r="BP10" s="17">
        <f t="shared" si="28"/>
        <v>1</v>
      </c>
      <c r="BQ10" s="235">
        <f t="shared" si="29"/>
        <v>23</v>
      </c>
      <c r="BR10" s="73">
        <v>6</v>
      </c>
      <c r="BS10" s="9">
        <f>COUNTIF(N5:S15,BR10)</f>
        <v>1</v>
      </c>
      <c r="BT10" s="9">
        <f>COUNTIF(N10:S14,BR10)</f>
        <v>0</v>
      </c>
      <c r="BU10" s="27">
        <f t="shared" si="30"/>
        <v>1</v>
      </c>
      <c r="BV10" s="162" t="str">
        <f t="shared" si="31"/>
        <v/>
      </c>
      <c r="BW10" s="162" t="s">
        <v>591</v>
      </c>
      <c r="BX10" s="83">
        <v>6</v>
      </c>
      <c r="BY10" s="10">
        <f t="shared" si="38"/>
        <v>1</v>
      </c>
      <c r="BZ10" s="10">
        <f t="shared" si="37"/>
        <v>0</v>
      </c>
      <c r="CA10" s="10">
        <f t="shared" si="32"/>
        <v>1</v>
      </c>
      <c r="CB10" s="53" t="s">
        <v>510</v>
      </c>
      <c r="CC10" s="162" t="str">
        <f t="shared" si="33"/>
        <v>짝수</v>
      </c>
      <c r="CD10" s="8">
        <f t="shared" si="34"/>
        <v>21</v>
      </c>
      <c r="CF10" s="47">
        <v>6</v>
      </c>
      <c r="CG10" s="39">
        <v>25</v>
      </c>
      <c r="CH10" s="39">
        <f t="shared" si="25"/>
        <v>0</v>
      </c>
      <c r="CI10" s="44">
        <f t="shared" si="26"/>
        <v>0</v>
      </c>
      <c r="CJ10" s="39">
        <f t="shared" si="27"/>
        <v>9</v>
      </c>
      <c r="CL10" s="8">
        <v>66</v>
      </c>
      <c r="CM10" s="8">
        <v>60</v>
      </c>
      <c r="CO10" s="37">
        <v>100</v>
      </c>
      <c r="CP10" s="37">
        <f t="shared" si="35"/>
        <v>33</v>
      </c>
      <c r="CQ10" s="58">
        <f t="shared" si="36"/>
        <v>5.3054662379421219E-2</v>
      </c>
      <c r="CS10" s="2">
        <v>13</v>
      </c>
      <c r="DE10" s="221"/>
      <c r="DF10" s="330" t="s">
        <v>917</v>
      </c>
      <c r="DG10" s="221"/>
      <c r="DH10" s="221"/>
      <c r="DI10" s="221"/>
      <c r="DJ10" s="221"/>
      <c r="DK10" s="221"/>
      <c r="DL10" s="221"/>
      <c r="DM10" s="221"/>
      <c r="DN10" s="208">
        <v>0</v>
      </c>
      <c r="DO10" s="208">
        <v>1</v>
      </c>
      <c r="DP10" s="208">
        <v>2</v>
      </c>
      <c r="DQ10" s="208">
        <v>3</v>
      </c>
      <c r="DR10" s="208">
        <v>4</v>
      </c>
      <c r="DS10" s="208">
        <v>5</v>
      </c>
      <c r="DT10" s="208">
        <v>6</v>
      </c>
      <c r="DU10" s="208">
        <v>7</v>
      </c>
      <c r="DV10" s="208">
        <v>8</v>
      </c>
      <c r="DW10" s="208">
        <v>9</v>
      </c>
      <c r="DX10" s="208">
        <v>10</v>
      </c>
      <c r="DY10" s="208">
        <v>11</v>
      </c>
      <c r="DZ10" s="208">
        <v>12</v>
      </c>
      <c r="EA10" s="208" t="s">
        <v>791</v>
      </c>
      <c r="EB10" s="208" t="s">
        <v>792</v>
      </c>
      <c r="EC10" s="208" t="s">
        <v>793</v>
      </c>
      <c r="ED10" s="208" t="s">
        <v>794</v>
      </c>
      <c r="EE10" s="208" t="s">
        <v>795</v>
      </c>
      <c r="EF10" s="208" t="s">
        <v>796</v>
      </c>
      <c r="EG10" s="208" t="s">
        <v>797</v>
      </c>
      <c r="EH10" s="208" t="s">
        <v>798</v>
      </c>
      <c r="EI10" s="208" t="s">
        <v>791</v>
      </c>
      <c r="EJ10" s="208" t="s">
        <v>792</v>
      </c>
      <c r="EK10" s="221"/>
      <c r="EL10" s="221"/>
      <c r="EM10" s="191">
        <v>0</v>
      </c>
      <c r="EN10" s="191">
        <f>COUNTIF(DN11:DN200,EM10)</f>
        <v>15</v>
      </c>
      <c r="EO10" s="192">
        <f>EN10/EN17</f>
        <v>0.27777777777777779</v>
      </c>
      <c r="EP10" s="221"/>
      <c r="EQ10" s="191">
        <v>0</v>
      </c>
      <c r="ER10" s="191">
        <f>COUNTIF(EG11:EG200,EQ10)</f>
        <v>12</v>
      </c>
      <c r="ES10" s="192">
        <f>ER10/ER17</f>
        <v>0.22222222222222221</v>
      </c>
      <c r="ET10" s="221"/>
    </row>
    <row r="11" spans="1:150" ht="15" thickBot="1">
      <c r="B11" s="367">
        <v>719</v>
      </c>
      <c r="C11" s="367" t="s">
        <v>956</v>
      </c>
      <c r="D11" s="367"/>
      <c r="E11" s="367"/>
      <c r="F11" s="367"/>
      <c r="G11" s="367"/>
      <c r="H11" s="367"/>
      <c r="I11" s="367"/>
      <c r="J11" s="367"/>
      <c r="K11" s="367"/>
      <c r="L11" s="367"/>
      <c r="M11" s="367"/>
      <c r="N11" s="223">
        <v>4</v>
      </c>
      <c r="O11" s="223">
        <v>8</v>
      </c>
      <c r="P11" s="223">
        <v>13</v>
      </c>
      <c r="Q11" s="223">
        <v>19</v>
      </c>
      <c r="R11" s="223">
        <v>20</v>
      </c>
      <c r="S11" s="223">
        <v>43</v>
      </c>
      <c r="T11" s="223">
        <v>26</v>
      </c>
      <c r="U11" s="223">
        <f t="shared" si="0"/>
        <v>107</v>
      </c>
      <c r="V11" s="223"/>
      <c r="W11" s="249" t="str">
        <f t="shared" si="1"/>
        <v>짝수</v>
      </c>
      <c r="X11" s="249" t="str">
        <f t="shared" si="1"/>
        <v>짝수</v>
      </c>
      <c r="Y11" s="249" t="str">
        <f t="shared" si="1"/>
        <v>홀수</v>
      </c>
      <c r="Z11" s="249" t="str">
        <f t="shared" si="1"/>
        <v>홀수</v>
      </c>
      <c r="AA11" s="223" t="str">
        <f t="shared" si="1"/>
        <v>짝수</v>
      </c>
      <c r="AB11" s="223" t="str">
        <f t="shared" si="1"/>
        <v>홀수</v>
      </c>
      <c r="AC11" s="249" t="str">
        <f t="shared" si="2"/>
        <v>3 : 3</v>
      </c>
      <c r="AD11" s="249">
        <f t="shared" si="3"/>
        <v>3</v>
      </c>
      <c r="AE11" s="249">
        <f t="shared" si="4"/>
        <v>3</v>
      </c>
      <c r="AF11" s="249" t="str">
        <f t="shared" si="5"/>
        <v>저수</v>
      </c>
      <c r="AG11" s="249" t="str">
        <f t="shared" si="5"/>
        <v>저수</v>
      </c>
      <c r="AH11" s="249" t="str">
        <f t="shared" si="5"/>
        <v>저수</v>
      </c>
      <c r="AI11" s="249" t="str">
        <f t="shared" si="5"/>
        <v>저수</v>
      </c>
      <c r="AJ11" s="249" t="str">
        <f t="shared" si="5"/>
        <v>저수</v>
      </c>
      <c r="AK11" s="249" t="str">
        <f t="shared" si="5"/>
        <v>고수</v>
      </c>
      <c r="AL11" s="249" t="str">
        <f t="shared" si="6"/>
        <v>5 : 1</v>
      </c>
      <c r="AM11" s="249">
        <f t="shared" si="7"/>
        <v>5</v>
      </c>
      <c r="AN11" s="249">
        <f t="shared" si="8"/>
        <v>1</v>
      </c>
      <c r="AO11" s="249">
        <f t="shared" si="9"/>
        <v>27</v>
      </c>
      <c r="AP11" s="249" t="str">
        <f t="shared" si="10"/>
        <v>X</v>
      </c>
      <c r="AQ11" s="249" t="str">
        <f t="shared" si="10"/>
        <v>X</v>
      </c>
      <c r="AR11" s="249" t="str">
        <f t="shared" si="10"/>
        <v>O</v>
      </c>
      <c r="AS11" s="249" t="str">
        <f t="shared" si="10"/>
        <v>O</v>
      </c>
      <c r="AT11" s="249" t="str">
        <f t="shared" si="10"/>
        <v>X</v>
      </c>
      <c r="AU11" s="249" t="str">
        <f t="shared" si="10"/>
        <v>X</v>
      </c>
      <c r="AV11" s="249" t="str">
        <f t="shared" si="11"/>
        <v>X</v>
      </c>
      <c r="AW11" s="249" t="str">
        <f t="shared" si="11"/>
        <v>X</v>
      </c>
      <c r="AX11" s="249" t="str">
        <f t="shared" si="11"/>
        <v>X</v>
      </c>
      <c r="AY11" s="249" t="str">
        <f t="shared" si="11"/>
        <v>X</v>
      </c>
      <c r="AZ11" s="249" t="str">
        <f t="shared" si="11"/>
        <v>X</v>
      </c>
      <c r="BA11" s="249" t="str">
        <f t="shared" si="11"/>
        <v>O</v>
      </c>
      <c r="BB11" s="249">
        <f t="shared" si="12"/>
        <v>3</v>
      </c>
      <c r="BC11" s="249" t="str">
        <f t="shared" si="13"/>
        <v>1G</v>
      </c>
      <c r="BD11" s="249" t="str">
        <f t="shared" si="14"/>
        <v>1G</v>
      </c>
      <c r="BE11" s="249" t="str">
        <f t="shared" si="15"/>
        <v>1G</v>
      </c>
      <c r="BF11" s="249" t="str">
        <f t="shared" si="16"/>
        <v>2G</v>
      </c>
      <c r="BG11" s="249" t="str">
        <f t="shared" si="17"/>
        <v>2G</v>
      </c>
      <c r="BH11" s="249" t="str">
        <f t="shared" si="18"/>
        <v>3G</v>
      </c>
      <c r="BI11" s="249">
        <f t="shared" si="19"/>
        <v>3</v>
      </c>
      <c r="BJ11" s="249">
        <f t="shared" si="20"/>
        <v>2</v>
      </c>
      <c r="BK11" s="249">
        <f t="shared" si="21"/>
        <v>1</v>
      </c>
      <c r="BL11" s="249" t="str">
        <f t="shared" si="22"/>
        <v>321</v>
      </c>
      <c r="BO11" s="371">
        <v>7</v>
      </c>
      <c r="BP11" s="17">
        <f t="shared" si="28"/>
        <v>2</v>
      </c>
      <c r="BQ11" s="232">
        <f t="shared" si="29"/>
        <v>8</v>
      </c>
      <c r="BR11" s="73">
        <v>7</v>
      </c>
      <c r="BS11" s="9">
        <f>COUNTIF(N5:S15,BR11)</f>
        <v>2</v>
      </c>
      <c r="BT11" s="9">
        <f>COUNTIF(N10:S14,BR11)</f>
        <v>0</v>
      </c>
      <c r="BU11" s="27">
        <f t="shared" si="30"/>
        <v>2</v>
      </c>
      <c r="BV11" s="162" t="str">
        <f t="shared" si="31"/>
        <v>당첨</v>
      </c>
      <c r="BW11" s="162" t="s">
        <v>591</v>
      </c>
      <c r="BX11" s="83">
        <v>7</v>
      </c>
      <c r="BY11" s="10">
        <f t="shared" si="38"/>
        <v>2</v>
      </c>
      <c r="BZ11" s="10">
        <f t="shared" si="37"/>
        <v>0</v>
      </c>
      <c r="CA11" s="10">
        <f t="shared" si="32"/>
        <v>2</v>
      </c>
      <c r="CB11" s="53" t="s">
        <v>511</v>
      </c>
      <c r="CC11" s="162" t="str">
        <f t="shared" si="33"/>
        <v>홀수</v>
      </c>
      <c r="CD11" s="8" t="str">
        <f t="shared" si="34"/>
        <v/>
      </c>
      <c r="CF11" s="47">
        <v>7</v>
      </c>
      <c r="CG11" s="39">
        <v>28</v>
      </c>
      <c r="CH11" s="39">
        <f t="shared" si="25"/>
        <v>0</v>
      </c>
      <c r="CI11" s="44">
        <f t="shared" si="26"/>
        <v>0</v>
      </c>
      <c r="CJ11" s="39">
        <f t="shared" si="27"/>
        <v>9</v>
      </c>
      <c r="CL11" s="8">
        <v>69</v>
      </c>
      <c r="CM11" s="8">
        <v>60</v>
      </c>
      <c r="CO11" s="61">
        <v>110</v>
      </c>
      <c r="CP11" s="61">
        <f t="shared" si="35"/>
        <v>37</v>
      </c>
      <c r="CQ11" s="62">
        <f t="shared" si="36"/>
        <v>5.9485530546623797E-2</v>
      </c>
      <c r="CS11" s="2">
        <v>14</v>
      </c>
      <c r="CW11" s="2" t="s">
        <v>734</v>
      </c>
      <c r="DE11" s="221">
        <v>668</v>
      </c>
      <c r="DF11" s="221">
        <v>6</v>
      </c>
      <c r="DG11" s="221">
        <v>1</v>
      </c>
      <c r="DH11" s="221">
        <v>1</v>
      </c>
      <c r="DI11" s="221">
        <v>2</v>
      </c>
      <c r="DJ11" s="221">
        <v>0</v>
      </c>
      <c r="DK11" s="221">
        <v>2</v>
      </c>
      <c r="DL11" s="221">
        <v>1</v>
      </c>
      <c r="DM11" s="221">
        <f t="shared" ref="DM11:DM12" si="39">SUM(DG11:DL11)</f>
        <v>7</v>
      </c>
      <c r="DN11" s="221">
        <f>COUNTIF(DG11:DL11,0)</f>
        <v>1</v>
      </c>
      <c r="DO11" s="221">
        <f>COUNTIF(DG11:DL11,1)</f>
        <v>3</v>
      </c>
      <c r="DP11" s="221">
        <f>COUNTIF(DG11:DL11,2)</f>
        <v>2</v>
      </c>
      <c r="DQ11" s="221">
        <f>COUNTIF(DG11:DL11,3)</f>
        <v>0</v>
      </c>
      <c r="DR11" s="221">
        <f>COUNTIF(DG11:DL11,4)</f>
        <v>0</v>
      </c>
      <c r="DS11" s="221">
        <f>COUNTIF(DG11:DL11,5)</f>
        <v>0</v>
      </c>
      <c r="DT11" s="221">
        <f>COUNTIF(DG11:DL11,6)</f>
        <v>0</v>
      </c>
      <c r="DU11" s="221">
        <f>COUNTIF(DG11:DL11,7)</f>
        <v>0</v>
      </c>
      <c r="DV11" s="221">
        <f>COUNTIF(DG11:DL11,8)</f>
        <v>0</v>
      </c>
      <c r="DW11" s="221">
        <f>COUNTIF(DG11:DL11,9)</f>
        <v>0</v>
      </c>
      <c r="DX11" s="221">
        <f>COUNTIF(DG11:DL11,10)</f>
        <v>0</v>
      </c>
      <c r="DY11" s="221">
        <f>COUNTIF(DG11:DL11,11)</f>
        <v>0</v>
      </c>
      <c r="DZ11" s="221">
        <f>COUNTIF(DG11:DL11,12)</f>
        <v>0</v>
      </c>
      <c r="EA11" s="221">
        <f>SUM(DU11:DZ11)</f>
        <v>0</v>
      </c>
      <c r="EB11" s="221">
        <f>SUM(DN11:DP11)</f>
        <v>6</v>
      </c>
      <c r="EC11" s="221">
        <f>SUM(DQ11:DR11)</f>
        <v>0</v>
      </c>
      <c r="ED11" s="221">
        <f>SUM(DS11:DT11)</f>
        <v>0</v>
      </c>
      <c r="EE11" s="221">
        <f>SUM(DU11:DV11)</f>
        <v>0</v>
      </c>
      <c r="EF11" s="221">
        <f>SUM(DW11:DZ11)</f>
        <v>0</v>
      </c>
      <c r="EG11" s="221">
        <f>SUM(DQ11:DT11)</f>
        <v>0</v>
      </c>
      <c r="EH11" s="221">
        <f>SUM(DR11:DT11)</f>
        <v>0</v>
      </c>
      <c r="EI11" s="221">
        <f>SUM(DU11:DZ11)</f>
        <v>0</v>
      </c>
      <c r="EJ11" s="221">
        <f>SUM(DN11:DP11)</f>
        <v>6</v>
      </c>
      <c r="EK11" s="221"/>
      <c r="EL11" s="221"/>
      <c r="EM11" s="191">
        <v>1</v>
      </c>
      <c r="EN11" s="191">
        <f>COUNTIF(DN11:DN201,EM11)</f>
        <v>21</v>
      </c>
      <c r="EO11" s="192">
        <f>EN11/EN17</f>
        <v>0.3888888888888889</v>
      </c>
      <c r="EP11" s="221"/>
      <c r="EQ11" s="191">
        <v>1</v>
      </c>
      <c r="ER11" s="191">
        <f>COUNTIF(EG11:EG201,EQ11)</f>
        <v>22</v>
      </c>
      <c r="ES11" s="192">
        <f>ER11/ER17</f>
        <v>0.40740740740740738</v>
      </c>
      <c r="ET11" s="221"/>
    </row>
    <row r="12" spans="1:150">
      <c r="B12" s="367">
        <v>720</v>
      </c>
      <c r="C12" s="367" t="s">
        <v>957</v>
      </c>
      <c r="D12" s="367"/>
      <c r="E12" s="367"/>
      <c r="F12" s="367"/>
      <c r="G12" s="367"/>
      <c r="H12" s="367"/>
      <c r="I12" s="367"/>
      <c r="J12" s="367"/>
      <c r="K12" s="367"/>
      <c r="L12" s="367"/>
      <c r="M12" s="367"/>
      <c r="N12" s="223">
        <v>1</v>
      </c>
      <c r="O12" s="223">
        <v>12</v>
      </c>
      <c r="P12" s="223">
        <v>29</v>
      </c>
      <c r="Q12" s="223">
        <v>34</v>
      </c>
      <c r="R12" s="223">
        <v>36</v>
      </c>
      <c r="S12" s="223">
        <v>37</v>
      </c>
      <c r="T12" s="223">
        <v>41</v>
      </c>
      <c r="U12" s="223">
        <f t="shared" si="0"/>
        <v>149</v>
      </c>
      <c r="V12" s="223"/>
      <c r="W12" s="249" t="str">
        <f t="shared" si="1"/>
        <v>홀수</v>
      </c>
      <c r="X12" s="249" t="str">
        <f t="shared" si="1"/>
        <v>짝수</v>
      </c>
      <c r="Y12" s="249" t="str">
        <f t="shared" si="1"/>
        <v>홀수</v>
      </c>
      <c r="Z12" s="249" t="str">
        <f t="shared" si="1"/>
        <v>짝수</v>
      </c>
      <c r="AA12" s="223" t="str">
        <f t="shared" si="1"/>
        <v>짝수</v>
      </c>
      <c r="AB12" s="223" t="str">
        <f t="shared" si="1"/>
        <v>홀수</v>
      </c>
      <c r="AC12" s="249" t="str">
        <f t="shared" si="2"/>
        <v>3 : 3</v>
      </c>
      <c r="AD12" s="249">
        <f t="shared" si="3"/>
        <v>3</v>
      </c>
      <c r="AE12" s="249">
        <f t="shared" si="4"/>
        <v>3</v>
      </c>
      <c r="AF12" s="249" t="str">
        <f t="shared" si="5"/>
        <v>저수</v>
      </c>
      <c r="AG12" s="249" t="str">
        <f t="shared" si="5"/>
        <v>저수</v>
      </c>
      <c r="AH12" s="249" t="str">
        <f t="shared" si="5"/>
        <v>고수</v>
      </c>
      <c r="AI12" s="249" t="str">
        <f t="shared" si="5"/>
        <v>고수</v>
      </c>
      <c r="AJ12" s="249" t="str">
        <f t="shared" si="5"/>
        <v>고수</v>
      </c>
      <c r="AK12" s="249" t="str">
        <f t="shared" si="5"/>
        <v>고수</v>
      </c>
      <c r="AL12" s="249" t="str">
        <f t="shared" si="6"/>
        <v>2 : 4</v>
      </c>
      <c r="AM12" s="249">
        <f t="shared" si="7"/>
        <v>2</v>
      </c>
      <c r="AN12" s="249">
        <f t="shared" si="8"/>
        <v>4</v>
      </c>
      <c r="AO12" s="249">
        <f t="shared" si="9"/>
        <v>29</v>
      </c>
      <c r="AP12" s="249" t="str">
        <f t="shared" si="10"/>
        <v>X</v>
      </c>
      <c r="AQ12" s="249" t="str">
        <f t="shared" si="10"/>
        <v>X</v>
      </c>
      <c r="AR12" s="249" t="str">
        <f t="shared" si="10"/>
        <v>X</v>
      </c>
      <c r="AS12" s="249" t="str">
        <f t="shared" si="10"/>
        <v>X</v>
      </c>
      <c r="AT12" s="249" t="str">
        <f t="shared" si="10"/>
        <v>X</v>
      </c>
      <c r="AU12" s="249" t="str">
        <f t="shared" si="10"/>
        <v>X</v>
      </c>
      <c r="AV12" s="249" t="str">
        <f t="shared" si="11"/>
        <v>X</v>
      </c>
      <c r="AW12" s="249" t="str">
        <f t="shared" si="11"/>
        <v>X</v>
      </c>
      <c r="AX12" s="249" t="str">
        <f t="shared" si="11"/>
        <v>O</v>
      </c>
      <c r="AY12" s="249" t="str">
        <f t="shared" si="11"/>
        <v>X</v>
      </c>
      <c r="AZ12" s="249" t="str">
        <f t="shared" si="11"/>
        <v>X</v>
      </c>
      <c r="BA12" s="249" t="str">
        <f t="shared" si="11"/>
        <v>O</v>
      </c>
      <c r="BB12" s="249">
        <f t="shared" si="12"/>
        <v>2</v>
      </c>
      <c r="BC12" s="249" t="str">
        <f t="shared" si="13"/>
        <v>1G</v>
      </c>
      <c r="BD12" s="249" t="str">
        <f t="shared" si="14"/>
        <v>1G</v>
      </c>
      <c r="BE12" s="249" t="str">
        <f t="shared" si="15"/>
        <v>2G</v>
      </c>
      <c r="BF12" s="249" t="str">
        <f t="shared" si="16"/>
        <v>3G</v>
      </c>
      <c r="BG12" s="249" t="str">
        <f t="shared" si="17"/>
        <v>3G</v>
      </c>
      <c r="BH12" s="249" t="str">
        <f t="shared" si="18"/>
        <v>3G</v>
      </c>
      <c r="BI12" s="249">
        <f t="shared" si="19"/>
        <v>2</v>
      </c>
      <c r="BJ12" s="249">
        <f t="shared" si="20"/>
        <v>1</v>
      </c>
      <c r="BK12" s="249">
        <f t="shared" si="21"/>
        <v>3</v>
      </c>
      <c r="BL12" s="249" t="str">
        <f t="shared" si="22"/>
        <v>213</v>
      </c>
      <c r="BO12" s="368">
        <v>8</v>
      </c>
      <c r="BP12" s="17">
        <f t="shared" si="28"/>
        <v>1</v>
      </c>
      <c r="BQ12" s="235">
        <f t="shared" si="29"/>
        <v>23</v>
      </c>
      <c r="BR12" s="73">
        <v>8</v>
      </c>
      <c r="BS12" s="9">
        <f>COUNTIF(N5:S15,BR12)</f>
        <v>1</v>
      </c>
      <c r="BT12" s="9">
        <f>COUNTIF(N10:S14,BR12)</f>
        <v>1</v>
      </c>
      <c r="BU12" s="27">
        <f t="shared" si="30"/>
        <v>2</v>
      </c>
      <c r="BV12" s="162" t="str">
        <f t="shared" si="31"/>
        <v>당첨</v>
      </c>
      <c r="BW12" s="162" t="s">
        <v>591</v>
      </c>
      <c r="BX12" s="83">
        <v>8</v>
      </c>
      <c r="BY12" s="10">
        <f t="shared" si="38"/>
        <v>1</v>
      </c>
      <c r="BZ12" s="10">
        <f t="shared" si="37"/>
        <v>1</v>
      </c>
      <c r="CA12" s="10">
        <f t="shared" si="32"/>
        <v>2</v>
      </c>
      <c r="CB12" s="53" t="s">
        <v>511</v>
      </c>
      <c r="CC12" s="162" t="str">
        <f t="shared" si="33"/>
        <v>짝수</v>
      </c>
      <c r="CD12" s="8" t="str">
        <f t="shared" si="34"/>
        <v/>
      </c>
      <c r="CF12" s="47">
        <v>8</v>
      </c>
      <c r="CG12" s="39">
        <v>26</v>
      </c>
      <c r="CH12" s="39">
        <f t="shared" si="25"/>
        <v>1</v>
      </c>
      <c r="CI12" s="44">
        <f t="shared" si="26"/>
        <v>0.1</v>
      </c>
      <c r="CJ12" s="39">
        <f t="shared" si="27"/>
        <v>3</v>
      </c>
      <c r="CL12" s="8">
        <v>70</v>
      </c>
      <c r="CM12" s="8">
        <v>70</v>
      </c>
      <c r="CO12" s="65">
        <v>120</v>
      </c>
      <c r="CP12" s="66">
        <f t="shared" si="35"/>
        <v>56</v>
      </c>
      <c r="CQ12" s="67">
        <f t="shared" si="36"/>
        <v>9.0032154340836015E-2</v>
      </c>
      <c r="CS12" s="2">
        <v>19</v>
      </c>
      <c r="CV12" s="367">
        <v>731</v>
      </c>
      <c r="DE12" s="221">
        <v>669</v>
      </c>
      <c r="DF12" s="221">
        <v>4</v>
      </c>
      <c r="DG12" s="221">
        <v>1</v>
      </c>
      <c r="DH12" s="221">
        <v>1</v>
      </c>
      <c r="DI12" s="221">
        <v>3</v>
      </c>
      <c r="DJ12" s="221">
        <v>1</v>
      </c>
      <c r="DK12" s="221">
        <v>1</v>
      </c>
      <c r="DL12" s="221">
        <v>3</v>
      </c>
      <c r="DM12" s="221">
        <f t="shared" si="39"/>
        <v>10</v>
      </c>
      <c r="DN12" s="221">
        <f t="shared" ref="DN12" si="40">COUNTIF(DG12:DL12,0)</f>
        <v>0</v>
      </c>
      <c r="DO12" s="221">
        <f t="shared" ref="DO12" si="41">COUNTIF(DG12:DL12,1)</f>
        <v>4</v>
      </c>
      <c r="DP12" s="221">
        <f t="shared" ref="DP12" si="42">COUNTIF(DG12:DL12,2)</f>
        <v>0</v>
      </c>
      <c r="DQ12" s="221">
        <f t="shared" ref="DQ12" si="43">COUNTIF(DG12:DL12,3)</f>
        <v>2</v>
      </c>
      <c r="DR12" s="221">
        <f t="shared" ref="DR12" si="44">COUNTIF(DG12:DL12,4)</f>
        <v>0</v>
      </c>
      <c r="DS12" s="221">
        <f t="shared" ref="DS12" si="45">COUNTIF(DG12:DL12,5)</f>
        <v>0</v>
      </c>
      <c r="DT12" s="221">
        <f t="shared" ref="DT12" si="46">COUNTIF(DG12:DL12,6)</f>
        <v>0</v>
      </c>
      <c r="DU12" s="221">
        <f t="shared" ref="DU12" si="47">COUNTIF(DG12:DL12,7)</f>
        <v>0</v>
      </c>
      <c r="DV12" s="221">
        <f t="shared" ref="DV12" si="48">COUNTIF(DG12:DL12,8)</f>
        <v>0</v>
      </c>
      <c r="DW12" s="221">
        <f t="shared" ref="DW12" si="49">COUNTIF(DG12:DL12,9)</f>
        <v>0</v>
      </c>
      <c r="DX12" s="221">
        <f t="shared" ref="DX12" si="50">COUNTIF(DG12:DL12,10)</f>
        <v>0</v>
      </c>
      <c r="DY12" s="221">
        <f t="shared" ref="DY12" si="51">COUNTIF(DG12:DL12,11)</f>
        <v>0</v>
      </c>
      <c r="DZ12" s="221">
        <f t="shared" ref="DZ12" si="52">COUNTIF(DG12:DL12,12)</f>
        <v>0</v>
      </c>
      <c r="EA12" s="221">
        <f t="shared" ref="EA12" si="53">SUM(DU12:DZ12)</f>
        <v>0</v>
      </c>
      <c r="EB12" s="221">
        <f t="shared" ref="EB12" si="54">SUM(DN12:DP12)</f>
        <v>4</v>
      </c>
      <c r="EC12" s="221">
        <f t="shared" ref="EC12" si="55">SUM(DQ12:DR12)</f>
        <v>2</v>
      </c>
      <c r="ED12" s="221">
        <f t="shared" ref="ED12" si="56">SUM(DS12:DT12)</f>
        <v>0</v>
      </c>
      <c r="EE12" s="221">
        <f t="shared" ref="EE12" si="57">SUM(DU12:DV12)</f>
        <v>0</v>
      </c>
      <c r="EF12" s="221">
        <f t="shared" ref="EF12" si="58">SUM(DW12:DZ12)</f>
        <v>0</v>
      </c>
      <c r="EG12" s="221">
        <f t="shared" ref="EG12" si="59">SUM(DQ12:DT12)</f>
        <v>2</v>
      </c>
      <c r="EH12" s="221">
        <f t="shared" ref="EH12" si="60">SUM(DR12:DT12)</f>
        <v>0</v>
      </c>
      <c r="EI12" s="221">
        <f t="shared" ref="EI12" si="61">SUM(DU12:DZ12)</f>
        <v>0</v>
      </c>
      <c r="EJ12" s="221">
        <f t="shared" ref="EJ12" si="62">SUM(DN12:DP12)</f>
        <v>4</v>
      </c>
      <c r="EK12" s="221"/>
      <c r="EL12" s="221"/>
      <c r="EM12" s="191">
        <v>2</v>
      </c>
      <c r="EN12" s="191">
        <f>COUNTIF(DN11:DN202,EM12)</f>
        <v>14</v>
      </c>
      <c r="EO12" s="192">
        <f>EN12/EN17</f>
        <v>0.25925925925925924</v>
      </c>
      <c r="EP12" s="221"/>
      <c r="EQ12" s="191">
        <v>2</v>
      </c>
      <c r="ER12" s="191">
        <f>COUNTIF(EG11:EG202,EQ12)</f>
        <v>15</v>
      </c>
      <c r="ES12" s="192">
        <f>ER12/ER17</f>
        <v>0.27777777777777779</v>
      </c>
      <c r="ET12" s="221"/>
    </row>
    <row r="13" spans="1:150">
      <c r="B13" s="367">
        <v>721</v>
      </c>
      <c r="C13" s="367" t="s">
        <v>958</v>
      </c>
      <c r="D13" s="367"/>
      <c r="E13" s="367"/>
      <c r="F13" s="367"/>
      <c r="G13" s="367"/>
      <c r="H13" s="367"/>
      <c r="I13" s="367"/>
      <c r="J13" s="367"/>
      <c r="K13" s="367"/>
      <c r="L13" s="367"/>
      <c r="M13" s="367"/>
      <c r="N13" s="223">
        <v>1</v>
      </c>
      <c r="O13" s="223">
        <v>28</v>
      </c>
      <c r="P13" s="223">
        <v>35</v>
      </c>
      <c r="Q13" s="223">
        <v>41</v>
      </c>
      <c r="R13" s="223">
        <v>43</v>
      </c>
      <c r="S13" s="223">
        <v>44</v>
      </c>
      <c r="T13" s="223">
        <v>31</v>
      </c>
      <c r="U13" s="223">
        <f t="shared" si="0"/>
        <v>192</v>
      </c>
      <c r="V13" s="223"/>
      <c r="W13" s="249" t="str">
        <f t="shared" si="1"/>
        <v>홀수</v>
      </c>
      <c r="X13" s="249" t="str">
        <f t="shared" si="1"/>
        <v>짝수</v>
      </c>
      <c r="Y13" s="249" t="str">
        <f t="shared" si="1"/>
        <v>홀수</v>
      </c>
      <c r="Z13" s="249" t="str">
        <f t="shared" si="1"/>
        <v>홀수</v>
      </c>
      <c r="AA13" s="223" t="str">
        <f t="shared" si="1"/>
        <v>홀수</v>
      </c>
      <c r="AB13" s="223" t="str">
        <f t="shared" si="1"/>
        <v>짝수</v>
      </c>
      <c r="AC13" s="249" t="str">
        <f t="shared" si="2"/>
        <v>4 : 2</v>
      </c>
      <c r="AD13" s="249">
        <f t="shared" si="3"/>
        <v>4</v>
      </c>
      <c r="AE13" s="249">
        <f t="shared" si="4"/>
        <v>2</v>
      </c>
      <c r="AF13" s="249" t="str">
        <f t="shared" si="5"/>
        <v>저수</v>
      </c>
      <c r="AG13" s="249" t="str">
        <f t="shared" si="5"/>
        <v>고수</v>
      </c>
      <c r="AH13" s="249" t="str">
        <f t="shared" si="5"/>
        <v>고수</v>
      </c>
      <c r="AI13" s="249" t="str">
        <f t="shared" si="5"/>
        <v>고수</v>
      </c>
      <c r="AJ13" s="249" t="str">
        <f t="shared" si="5"/>
        <v>고수</v>
      </c>
      <c r="AK13" s="249" t="str">
        <f t="shared" si="5"/>
        <v>고수</v>
      </c>
      <c r="AL13" s="249" t="str">
        <f t="shared" si="6"/>
        <v>1 : 5</v>
      </c>
      <c r="AM13" s="249">
        <f t="shared" si="7"/>
        <v>1</v>
      </c>
      <c r="AN13" s="249">
        <f t="shared" si="8"/>
        <v>5</v>
      </c>
      <c r="AO13" s="249">
        <f t="shared" si="9"/>
        <v>22</v>
      </c>
      <c r="AP13" s="249" t="str">
        <f t="shared" si="10"/>
        <v>X</v>
      </c>
      <c r="AQ13" s="249" t="str">
        <f t="shared" si="10"/>
        <v>X</v>
      </c>
      <c r="AR13" s="249" t="str">
        <f t="shared" si="10"/>
        <v>X</v>
      </c>
      <c r="AS13" s="249" t="str">
        <f t="shared" si="10"/>
        <v>X</v>
      </c>
      <c r="AT13" s="249" t="str">
        <f t="shared" si="10"/>
        <v>X</v>
      </c>
      <c r="AU13" s="249" t="str">
        <f t="shared" si="10"/>
        <v>X</v>
      </c>
      <c r="AV13" s="249" t="str">
        <f t="shared" si="11"/>
        <v>X</v>
      </c>
      <c r="AW13" s="249" t="str">
        <f t="shared" si="11"/>
        <v>X</v>
      </c>
      <c r="AX13" s="249" t="str">
        <f t="shared" si="11"/>
        <v>X</v>
      </c>
      <c r="AY13" s="249" t="str">
        <f t="shared" si="11"/>
        <v>O</v>
      </c>
      <c r="AZ13" s="249" t="str">
        <f t="shared" si="11"/>
        <v>O</v>
      </c>
      <c r="BA13" s="249" t="str">
        <f t="shared" si="11"/>
        <v>X</v>
      </c>
      <c r="BB13" s="249">
        <f t="shared" si="12"/>
        <v>2</v>
      </c>
      <c r="BC13" s="249" t="str">
        <f t="shared" si="13"/>
        <v>1G</v>
      </c>
      <c r="BD13" s="249" t="str">
        <f t="shared" si="14"/>
        <v>2G</v>
      </c>
      <c r="BE13" s="249" t="str">
        <f t="shared" si="15"/>
        <v>3G</v>
      </c>
      <c r="BF13" s="249" t="str">
        <f t="shared" si="16"/>
        <v>3G</v>
      </c>
      <c r="BG13" s="249" t="str">
        <f t="shared" si="17"/>
        <v>3G</v>
      </c>
      <c r="BH13" s="249" t="str">
        <f t="shared" si="18"/>
        <v>3G</v>
      </c>
      <c r="BI13" s="249">
        <f t="shared" si="19"/>
        <v>1</v>
      </c>
      <c r="BJ13" s="249">
        <f t="shared" si="20"/>
        <v>1</v>
      </c>
      <c r="BK13" s="249">
        <f t="shared" si="21"/>
        <v>4</v>
      </c>
      <c r="BL13" s="249" t="str">
        <f t="shared" si="22"/>
        <v>114</v>
      </c>
      <c r="BO13" s="368">
        <v>9</v>
      </c>
      <c r="BP13" s="17">
        <f t="shared" si="28"/>
        <v>0</v>
      </c>
      <c r="BQ13" s="235">
        <f t="shared" si="29"/>
        <v>40</v>
      </c>
      <c r="BR13" s="73">
        <v>9</v>
      </c>
      <c r="BS13" s="9">
        <f>COUNTIF(N5:S15,BR13)</f>
        <v>0</v>
      </c>
      <c r="BT13" s="9">
        <f>COUNTIF(N10:S14,BR13)</f>
        <v>0</v>
      </c>
      <c r="BU13" s="27">
        <f>BS13+BT13</f>
        <v>0</v>
      </c>
      <c r="BV13" s="162" t="str">
        <f>IF(BU14&gt;=2,"당첨","")</f>
        <v/>
      </c>
      <c r="BW13" s="162" t="s">
        <v>591</v>
      </c>
      <c r="BX13" s="83">
        <v>9</v>
      </c>
      <c r="BY13" s="10">
        <f t="shared" si="38"/>
        <v>0</v>
      </c>
      <c r="BZ13" s="10">
        <f t="shared" si="37"/>
        <v>0</v>
      </c>
      <c r="CA13" s="10">
        <f>BU13</f>
        <v>0</v>
      </c>
      <c r="CB13" s="53" t="s">
        <v>510</v>
      </c>
      <c r="CC13" s="162" t="str">
        <f>IF(RIGHT(BX14,1)="1","홀수",IF(RIGHT(BX14,1)="3","홀수",IF(RIGHT(BX14,1)="5","홀수",IF(RIGHT(BX14,1)="7","홀수",IF(RIGHT(BX14,1)="9","홀수","짝수")))))</f>
        <v>짝수</v>
      </c>
      <c r="CD13" s="8">
        <f>IF(CB14="당첨",RANK(BY14,$BY$5:$BY$49),"")</f>
        <v>36</v>
      </c>
      <c r="CF13" s="47">
        <v>9</v>
      </c>
      <c r="CG13" s="39">
        <v>20</v>
      </c>
      <c r="CH13" s="39">
        <f>COUNTIF($AO$5:$AO$438,CG14)</f>
        <v>1</v>
      </c>
      <c r="CI13" s="44">
        <f>CH14/$CH$38</f>
        <v>0.1</v>
      </c>
      <c r="CJ13" s="39">
        <f>RANK(CI14,$CI$5:$CI$37)</f>
        <v>3</v>
      </c>
      <c r="CL13" s="8">
        <v>71</v>
      </c>
      <c r="CM13" s="8">
        <v>70</v>
      </c>
      <c r="CO13" s="68">
        <v>140</v>
      </c>
      <c r="CP13" s="60">
        <f>COUNTIF($CM$5:$CM$499,CO14)</f>
        <v>127</v>
      </c>
      <c r="CQ13" s="69">
        <f>CP14/$CP$23</f>
        <v>0.20418006430868169</v>
      </c>
      <c r="CS13" s="2">
        <v>20</v>
      </c>
      <c r="CV13" s="367">
        <v>730</v>
      </c>
      <c r="CW13" s="367"/>
      <c r="CX13" s="367"/>
      <c r="CZ13" s="191">
        <v>1</v>
      </c>
      <c r="DA13" s="191">
        <f>COUNTIF(CW12:CW237,CZ13)</f>
        <v>10</v>
      </c>
      <c r="DB13" s="342">
        <f>DA13/DA19</f>
        <v>6.7114093959731544E-2</v>
      </c>
      <c r="DC13" s="191">
        <f>RANK(DB13,DB13:DB18)</f>
        <v>5</v>
      </c>
      <c r="DE13" s="221">
        <v>670</v>
      </c>
      <c r="DF13" s="221">
        <v>5</v>
      </c>
      <c r="DG13" s="221">
        <v>3</v>
      </c>
      <c r="DH13" s="221">
        <v>0</v>
      </c>
      <c r="DI13" s="221">
        <v>1</v>
      </c>
      <c r="DJ13" s="221">
        <v>2</v>
      </c>
      <c r="DK13" s="221">
        <v>1</v>
      </c>
      <c r="DL13" s="221">
        <v>1</v>
      </c>
      <c r="DM13" s="221">
        <f t="shared" ref="DM13" si="63">SUM(DG13:DL13)</f>
        <v>8</v>
      </c>
      <c r="DN13" s="221">
        <f t="shared" ref="DN13" si="64">COUNTIF(DG13:DL13,0)</f>
        <v>1</v>
      </c>
      <c r="DO13" s="221">
        <f t="shared" ref="DO13" si="65">COUNTIF(DG13:DL13,1)</f>
        <v>3</v>
      </c>
      <c r="DP13" s="221">
        <f t="shared" ref="DP13" si="66">COUNTIF(DG13:DL13,2)</f>
        <v>1</v>
      </c>
      <c r="DQ13" s="221">
        <f t="shared" ref="DQ13" si="67">COUNTIF(DG13:DL13,3)</f>
        <v>1</v>
      </c>
      <c r="DR13" s="221">
        <f t="shared" ref="DR13" si="68">COUNTIF(DG13:DL13,4)</f>
        <v>0</v>
      </c>
      <c r="DS13" s="221">
        <f t="shared" ref="DS13" si="69">COUNTIF(DG13:DL13,5)</f>
        <v>0</v>
      </c>
      <c r="DT13" s="221">
        <f t="shared" ref="DT13" si="70">COUNTIF(DG13:DL13,6)</f>
        <v>0</v>
      </c>
      <c r="DU13" s="221">
        <f t="shared" ref="DU13" si="71">COUNTIF(DG13:DL13,7)</f>
        <v>0</v>
      </c>
      <c r="DV13" s="221">
        <f t="shared" ref="DV13" si="72">COUNTIF(DG13:DL13,8)</f>
        <v>0</v>
      </c>
      <c r="DW13" s="221">
        <f t="shared" ref="DW13" si="73">COUNTIF(DG13:DL13,9)</f>
        <v>0</v>
      </c>
      <c r="DX13" s="221">
        <f t="shared" ref="DX13" si="74">COUNTIF(DG13:DL13,10)</f>
        <v>0</v>
      </c>
      <c r="DY13" s="221">
        <f t="shared" ref="DY13" si="75">COUNTIF(DG13:DL13,11)</f>
        <v>0</v>
      </c>
      <c r="DZ13" s="221">
        <f t="shared" ref="DZ13" si="76">COUNTIF(DG13:DL13,12)</f>
        <v>0</v>
      </c>
      <c r="EA13" s="221">
        <f t="shared" ref="EA13" si="77">SUM(DU13:DZ13)</f>
        <v>0</v>
      </c>
      <c r="EB13" s="221">
        <f t="shared" ref="EB13" si="78">SUM(DN13:DP13)</f>
        <v>5</v>
      </c>
      <c r="EC13" s="221">
        <f t="shared" ref="EC13" si="79">SUM(DQ13:DR13)</f>
        <v>1</v>
      </c>
      <c r="ED13" s="221">
        <f t="shared" ref="ED13" si="80">SUM(DS13:DT13)</f>
        <v>0</v>
      </c>
      <c r="EE13" s="221">
        <f t="shared" ref="EE13" si="81">SUM(DU13:DV13)</f>
        <v>0</v>
      </c>
      <c r="EF13" s="221">
        <f t="shared" ref="EF13" si="82">SUM(DW13:DZ13)</f>
        <v>0</v>
      </c>
      <c r="EG13" s="221">
        <f t="shared" ref="EG13" si="83">SUM(DQ13:DT13)</f>
        <v>1</v>
      </c>
      <c r="EH13" s="221">
        <f t="shared" ref="EH13" si="84">SUM(DR13:DT13)</f>
        <v>0</v>
      </c>
      <c r="EI13" s="221">
        <f t="shared" ref="EI13" si="85">SUM(DU13:DZ13)</f>
        <v>0</v>
      </c>
      <c r="EJ13" s="221">
        <f t="shared" ref="EJ13" si="86">SUM(DN13:DP13)</f>
        <v>5</v>
      </c>
      <c r="EK13" s="221"/>
      <c r="EL13" s="221"/>
      <c r="EM13" s="191">
        <v>3</v>
      </c>
      <c r="EN13" s="191">
        <f>COUNTIF(DN11:DN203,EM13)</f>
        <v>3</v>
      </c>
      <c r="EO13" s="192">
        <f>EN13/EN17</f>
        <v>5.5555555555555552E-2</v>
      </c>
      <c r="EP13" s="221"/>
      <c r="EQ13" s="191">
        <v>3</v>
      </c>
      <c r="ER13" s="191">
        <f>COUNTIF(EG11:EG203,EQ13)</f>
        <v>4</v>
      </c>
      <c r="ES13" s="192">
        <f>ER13/ER17</f>
        <v>7.407407407407407E-2</v>
      </c>
      <c r="ET13" s="221"/>
    </row>
    <row r="14" spans="1:150">
      <c r="B14" s="367">
        <v>722</v>
      </c>
      <c r="C14" s="367" t="s">
        <v>959</v>
      </c>
      <c r="D14" s="367"/>
      <c r="E14" s="367"/>
      <c r="F14" s="367"/>
      <c r="G14" s="367"/>
      <c r="H14" s="367"/>
      <c r="I14" s="367"/>
      <c r="J14" s="367"/>
      <c r="K14" s="367"/>
      <c r="L14" s="367"/>
      <c r="M14" s="367"/>
      <c r="N14" s="223">
        <v>12</v>
      </c>
      <c r="O14" s="223">
        <v>14</v>
      </c>
      <c r="P14" s="223">
        <v>21</v>
      </c>
      <c r="Q14" s="223">
        <v>30</v>
      </c>
      <c r="R14" s="223">
        <v>39</v>
      </c>
      <c r="S14" s="223">
        <v>43</v>
      </c>
      <c r="T14" s="223">
        <v>45</v>
      </c>
      <c r="U14" s="223">
        <f t="shared" ref="U14" si="87">SUM(N14:T14)-T14</f>
        <v>159</v>
      </c>
      <c r="V14" s="223"/>
      <c r="W14" s="249" t="str">
        <f t="shared" si="1"/>
        <v>짝수</v>
      </c>
      <c r="X14" s="249" t="str">
        <f t="shared" si="1"/>
        <v>짝수</v>
      </c>
      <c r="Y14" s="249" t="str">
        <f t="shared" si="1"/>
        <v>홀수</v>
      </c>
      <c r="Z14" s="249" t="str">
        <f t="shared" si="1"/>
        <v>짝수</v>
      </c>
      <c r="AA14" s="223" t="str">
        <f t="shared" si="1"/>
        <v>홀수</v>
      </c>
      <c r="AB14" s="223" t="str">
        <f t="shared" si="1"/>
        <v>홀수</v>
      </c>
      <c r="AC14" s="249" t="str">
        <f t="shared" si="2"/>
        <v>3 : 3</v>
      </c>
      <c r="AD14" s="249">
        <f t="shared" si="3"/>
        <v>3</v>
      </c>
      <c r="AE14" s="249">
        <f t="shared" si="4"/>
        <v>3</v>
      </c>
      <c r="AF14" s="249" t="str">
        <f t="shared" si="5"/>
        <v>저수</v>
      </c>
      <c r="AG14" s="249" t="str">
        <f t="shared" si="5"/>
        <v>저수</v>
      </c>
      <c r="AH14" s="249" t="str">
        <f t="shared" si="5"/>
        <v>저수</v>
      </c>
      <c r="AI14" s="249" t="str">
        <f t="shared" si="5"/>
        <v>고수</v>
      </c>
      <c r="AJ14" s="249" t="str">
        <f t="shared" si="5"/>
        <v>고수</v>
      </c>
      <c r="AK14" s="249" t="str">
        <f t="shared" si="5"/>
        <v>고수</v>
      </c>
      <c r="AL14" s="249" t="str">
        <f t="shared" si="6"/>
        <v>3 : 3</v>
      </c>
      <c r="AM14" s="249">
        <f t="shared" si="7"/>
        <v>3</v>
      </c>
      <c r="AN14" s="249">
        <f t="shared" si="8"/>
        <v>3</v>
      </c>
      <c r="AO14" s="249">
        <f t="shared" si="9"/>
        <v>19</v>
      </c>
      <c r="AP14" s="249" t="str">
        <f t="shared" si="10"/>
        <v>X</v>
      </c>
      <c r="AQ14" s="249" t="str">
        <f t="shared" si="10"/>
        <v>X</v>
      </c>
      <c r="AR14" s="249" t="str">
        <f t="shared" si="10"/>
        <v>X</v>
      </c>
      <c r="AS14" s="249" t="str">
        <f t="shared" si="10"/>
        <v>X</v>
      </c>
      <c r="AT14" s="249" t="str">
        <f t="shared" si="10"/>
        <v>X</v>
      </c>
      <c r="AU14" s="249" t="str">
        <f t="shared" si="10"/>
        <v>X</v>
      </c>
      <c r="AV14" s="249" t="str">
        <f t="shared" si="11"/>
        <v>X</v>
      </c>
      <c r="AW14" s="249" t="str">
        <f t="shared" si="11"/>
        <v>X</v>
      </c>
      <c r="AX14" s="249" t="str">
        <f t="shared" si="11"/>
        <v>X</v>
      </c>
      <c r="AY14" s="249" t="str">
        <f t="shared" si="11"/>
        <v>X</v>
      </c>
      <c r="AZ14" s="249" t="str">
        <f t="shared" si="11"/>
        <v>X</v>
      </c>
      <c r="BA14" s="249" t="str">
        <f t="shared" si="11"/>
        <v>O</v>
      </c>
      <c r="BB14" s="249">
        <f t="shared" si="12"/>
        <v>1</v>
      </c>
      <c r="BC14" s="249" t="str">
        <f t="shared" si="13"/>
        <v>1G</v>
      </c>
      <c r="BD14" s="249" t="str">
        <f t="shared" si="14"/>
        <v>1G</v>
      </c>
      <c r="BE14" s="249" t="str">
        <f t="shared" si="15"/>
        <v>2G</v>
      </c>
      <c r="BF14" s="249" t="str">
        <f t="shared" si="16"/>
        <v>2G</v>
      </c>
      <c r="BG14" s="249" t="str">
        <f t="shared" si="17"/>
        <v>3G</v>
      </c>
      <c r="BH14" s="249" t="str">
        <f t="shared" si="18"/>
        <v>3G</v>
      </c>
      <c r="BI14" s="249">
        <f t="shared" si="19"/>
        <v>2</v>
      </c>
      <c r="BJ14" s="249">
        <f t="shared" si="20"/>
        <v>2</v>
      </c>
      <c r="BK14" s="249">
        <f t="shared" si="21"/>
        <v>2</v>
      </c>
      <c r="BL14" s="249" t="str">
        <f t="shared" si="22"/>
        <v>222</v>
      </c>
      <c r="BO14" s="371">
        <v>10</v>
      </c>
      <c r="BP14" s="17">
        <f t="shared" si="28"/>
        <v>1</v>
      </c>
      <c r="BQ14" s="232">
        <f t="shared" si="29"/>
        <v>23</v>
      </c>
      <c r="BR14" s="73">
        <v>10</v>
      </c>
      <c r="BS14" s="9">
        <f>COUNTIF(N5:S15,BR14)</f>
        <v>0</v>
      </c>
      <c r="BT14" s="9">
        <f>COUNTIF(N10:S14,BR14)</f>
        <v>0</v>
      </c>
      <c r="BU14" s="27">
        <f t="shared" si="30"/>
        <v>0</v>
      </c>
      <c r="BV14" s="162" t="str">
        <f t="shared" si="31"/>
        <v/>
      </c>
      <c r="BW14" s="162" t="s">
        <v>591</v>
      </c>
      <c r="BX14" s="83">
        <v>10</v>
      </c>
      <c r="BY14" s="10">
        <f t="shared" si="38"/>
        <v>0</v>
      </c>
      <c r="BZ14" s="10">
        <f t="shared" si="37"/>
        <v>0</v>
      </c>
      <c r="CA14" s="10">
        <f t="shared" si="32"/>
        <v>0</v>
      </c>
      <c r="CB14" s="53" t="s">
        <v>510</v>
      </c>
      <c r="CC14" s="162" t="str">
        <f t="shared" si="33"/>
        <v>짝수</v>
      </c>
      <c r="CD14" s="8">
        <f t="shared" si="34"/>
        <v>36</v>
      </c>
      <c r="CF14" s="47">
        <v>10</v>
      </c>
      <c r="CG14" s="39">
        <v>22</v>
      </c>
      <c r="CH14" s="39">
        <f t="shared" ref="CH14:CH37" si="88">COUNTIF($AO$5:$AO$438,CG14)</f>
        <v>1</v>
      </c>
      <c r="CI14" s="44">
        <f t="shared" si="26"/>
        <v>0.1</v>
      </c>
      <c r="CJ14" s="39">
        <f t="shared" si="27"/>
        <v>3</v>
      </c>
      <c r="CL14" s="8">
        <v>72</v>
      </c>
      <c r="CM14" s="8">
        <v>70</v>
      </c>
      <c r="CO14" s="68">
        <v>140</v>
      </c>
      <c r="CP14" s="60">
        <f t="shared" si="35"/>
        <v>127</v>
      </c>
      <c r="CQ14" s="69">
        <f t="shared" si="36"/>
        <v>0.20418006430868169</v>
      </c>
      <c r="CS14" s="2">
        <v>21</v>
      </c>
      <c r="CV14" s="367">
        <v>729</v>
      </c>
      <c r="CW14" s="367"/>
      <c r="CX14" s="367"/>
      <c r="CZ14" s="191">
        <v>2</v>
      </c>
      <c r="DA14" s="191">
        <f>COUNTIF(CW12:CW237,CZ14)</f>
        <v>42</v>
      </c>
      <c r="DB14" s="342">
        <f>DA14/DA19</f>
        <v>0.28187919463087246</v>
      </c>
      <c r="DC14" s="191">
        <f>RANK(DB14,DB13:DB18)</f>
        <v>1</v>
      </c>
      <c r="DE14" s="221">
        <v>671</v>
      </c>
      <c r="DF14" s="221">
        <v>6</v>
      </c>
      <c r="DG14" s="221">
        <v>1</v>
      </c>
      <c r="DH14" s="221">
        <v>2</v>
      </c>
      <c r="DI14" s="221">
        <v>1</v>
      </c>
      <c r="DJ14" s="221">
        <v>2</v>
      </c>
      <c r="DK14" s="221">
        <v>0</v>
      </c>
      <c r="DL14" s="221">
        <v>0</v>
      </c>
      <c r="DM14" s="221">
        <f t="shared" ref="DM14" si="89">SUM(DG14:DL14)</f>
        <v>6</v>
      </c>
      <c r="DN14" s="221">
        <f t="shared" ref="DN14" si="90">COUNTIF(DG14:DL14,0)</f>
        <v>2</v>
      </c>
      <c r="DO14" s="221">
        <f t="shared" ref="DO14" si="91">COUNTIF(DG14:DL14,1)</f>
        <v>2</v>
      </c>
      <c r="DP14" s="221">
        <f t="shared" ref="DP14" si="92">COUNTIF(DG14:DL14,2)</f>
        <v>2</v>
      </c>
      <c r="DQ14" s="221">
        <f t="shared" ref="DQ14" si="93">COUNTIF(DG14:DL14,3)</f>
        <v>0</v>
      </c>
      <c r="DR14" s="221">
        <f t="shared" ref="DR14" si="94">COUNTIF(DG14:DL14,4)</f>
        <v>0</v>
      </c>
      <c r="DS14" s="221">
        <f t="shared" ref="DS14" si="95">COUNTIF(DG14:DL14,5)</f>
        <v>0</v>
      </c>
      <c r="DT14" s="221">
        <f t="shared" ref="DT14" si="96">COUNTIF(DG14:DL14,6)</f>
        <v>0</v>
      </c>
      <c r="DU14" s="221">
        <f t="shared" ref="DU14" si="97">COUNTIF(DG14:DL14,7)</f>
        <v>0</v>
      </c>
      <c r="DV14" s="221">
        <f t="shared" ref="DV14" si="98">COUNTIF(DG14:DL14,8)</f>
        <v>0</v>
      </c>
      <c r="DW14" s="221">
        <f t="shared" ref="DW14" si="99">COUNTIF(DG14:DL14,9)</f>
        <v>0</v>
      </c>
      <c r="DX14" s="221">
        <f t="shared" ref="DX14" si="100">COUNTIF(DG14:DL14,10)</f>
        <v>0</v>
      </c>
      <c r="DY14" s="221">
        <f t="shared" ref="DY14" si="101">COUNTIF(DG14:DL14,11)</f>
        <v>0</v>
      </c>
      <c r="DZ14" s="221">
        <f t="shared" ref="DZ14" si="102">COUNTIF(DG14:DL14,12)</f>
        <v>0</v>
      </c>
      <c r="EA14" s="221">
        <f t="shared" ref="EA14" si="103">SUM(DU14:DZ14)</f>
        <v>0</v>
      </c>
      <c r="EB14" s="221">
        <f t="shared" ref="EB14" si="104">SUM(DN14:DP14)</f>
        <v>6</v>
      </c>
      <c r="EC14" s="221">
        <f t="shared" ref="EC14" si="105">SUM(DQ14:DR14)</f>
        <v>0</v>
      </c>
      <c r="ED14" s="221">
        <f t="shared" ref="ED14" si="106">SUM(DS14:DT14)</f>
        <v>0</v>
      </c>
      <c r="EE14" s="221">
        <f t="shared" ref="EE14" si="107">SUM(DU14:DV14)</f>
        <v>0</v>
      </c>
      <c r="EF14" s="221">
        <f t="shared" ref="EF14" si="108">SUM(DW14:DZ14)</f>
        <v>0</v>
      </c>
      <c r="EG14" s="221">
        <f t="shared" ref="EG14" si="109">SUM(DQ14:DT14)</f>
        <v>0</v>
      </c>
      <c r="EH14" s="221">
        <f t="shared" ref="EH14" si="110">SUM(DR14:DT14)</f>
        <v>0</v>
      </c>
      <c r="EI14" s="221">
        <f t="shared" ref="EI14" si="111">SUM(DU14:DZ14)</f>
        <v>0</v>
      </c>
      <c r="EJ14" s="221">
        <f t="shared" ref="EJ14" si="112">SUM(DN14:DP14)</f>
        <v>6</v>
      </c>
      <c r="EK14" s="221"/>
      <c r="EL14" s="221"/>
      <c r="EM14" s="191">
        <v>4</v>
      </c>
      <c r="EN14" s="191">
        <f>COUNTIF(DN11:DN204,EM14)</f>
        <v>1</v>
      </c>
      <c r="EO14" s="192">
        <f>EN14/EN17</f>
        <v>1.8518518518518517E-2</v>
      </c>
      <c r="EP14" s="221"/>
      <c r="EQ14" s="191">
        <v>4</v>
      </c>
      <c r="ER14" s="191">
        <f>COUNTIF(EG11:EG204,EQ14)</f>
        <v>1</v>
      </c>
      <c r="ES14" s="192">
        <f>ER14/ER17</f>
        <v>1.8518518518518517E-2</v>
      </c>
      <c r="ET14" s="221"/>
    </row>
    <row r="15" spans="1:150">
      <c r="B15" s="221"/>
      <c r="C15" s="221"/>
      <c r="D15" s="221"/>
      <c r="E15" s="221"/>
      <c r="F15" s="221"/>
      <c r="G15" s="221"/>
      <c r="H15" s="221"/>
      <c r="I15" s="221"/>
      <c r="J15" s="221"/>
      <c r="K15" s="221"/>
      <c r="L15" s="221"/>
      <c r="M15" s="221"/>
      <c r="N15" s="223"/>
      <c r="O15" s="223"/>
      <c r="P15" s="223"/>
      <c r="Q15" s="223"/>
      <c r="R15" s="223"/>
      <c r="S15" s="223"/>
      <c r="T15" s="223"/>
      <c r="U15" s="223"/>
      <c r="V15" s="223"/>
      <c r="W15" s="249" t="str">
        <f t="shared" si="1"/>
        <v>짝수</v>
      </c>
      <c r="X15" s="249" t="str">
        <f t="shared" si="1"/>
        <v>짝수</v>
      </c>
      <c r="Y15" s="249" t="str">
        <f t="shared" si="1"/>
        <v>짝수</v>
      </c>
      <c r="Z15" s="249" t="str">
        <f t="shared" si="1"/>
        <v>짝수</v>
      </c>
      <c r="AA15" s="223" t="str">
        <f t="shared" si="1"/>
        <v>짝수</v>
      </c>
      <c r="AB15" s="223" t="str">
        <f t="shared" si="1"/>
        <v>짝수</v>
      </c>
      <c r="AC15" s="249" t="str">
        <f t="shared" si="2"/>
        <v>0 : 6</v>
      </c>
      <c r="AD15" s="249">
        <f t="shared" si="3"/>
        <v>0</v>
      </c>
      <c r="AE15" s="249">
        <f t="shared" si="4"/>
        <v>6</v>
      </c>
      <c r="AF15" s="249" t="str">
        <f t="shared" si="5"/>
        <v>저수</v>
      </c>
      <c r="AG15" s="249" t="str">
        <f t="shared" si="5"/>
        <v>저수</v>
      </c>
      <c r="AH15" s="249" t="str">
        <f t="shared" si="5"/>
        <v>저수</v>
      </c>
      <c r="AI15" s="249" t="str">
        <f t="shared" si="5"/>
        <v>저수</v>
      </c>
      <c r="AJ15" s="249" t="str">
        <f t="shared" si="5"/>
        <v>저수</v>
      </c>
      <c r="AK15" s="249" t="str">
        <f t="shared" si="5"/>
        <v>저수</v>
      </c>
      <c r="AL15" s="249" t="str">
        <f t="shared" si="6"/>
        <v>6 : 0</v>
      </c>
      <c r="AM15" s="249">
        <f t="shared" si="7"/>
        <v>6</v>
      </c>
      <c r="AN15" s="249">
        <f t="shared" si="8"/>
        <v>0</v>
      </c>
      <c r="AO15" s="249" t="e">
        <f t="shared" si="9"/>
        <v>#VALUE!</v>
      </c>
      <c r="AP15" s="249" t="str">
        <f t="shared" si="10"/>
        <v>X</v>
      </c>
      <c r="AQ15" s="249" t="str">
        <f t="shared" si="10"/>
        <v>X</v>
      </c>
      <c r="AR15" s="249" t="str">
        <f t="shared" si="10"/>
        <v>X</v>
      </c>
      <c r="AS15" s="249" t="str">
        <f t="shared" si="10"/>
        <v>X</v>
      </c>
      <c r="AT15" s="249" t="str">
        <f t="shared" si="10"/>
        <v>X</v>
      </c>
      <c r="AU15" s="249" t="str">
        <f t="shared" si="10"/>
        <v>X</v>
      </c>
      <c r="AV15" s="249" t="str">
        <f t="shared" si="11"/>
        <v>X</v>
      </c>
      <c r="AW15" s="249" t="str">
        <f t="shared" si="11"/>
        <v>X</v>
      </c>
      <c r="AX15" s="249" t="str">
        <f t="shared" si="11"/>
        <v>X</v>
      </c>
      <c r="AY15" s="249" t="str">
        <f t="shared" si="11"/>
        <v>X</v>
      </c>
      <c r="AZ15" s="249" t="str">
        <f t="shared" si="11"/>
        <v>X</v>
      </c>
      <c r="BA15" s="249" t="str">
        <f t="shared" si="11"/>
        <v>X</v>
      </c>
      <c r="BB15" s="249">
        <f t="shared" si="12"/>
        <v>0</v>
      </c>
      <c r="BC15" s="249" t="e">
        <f t="shared" ref="BC15" si="113">VLOOKUP(N15,삼그룹,6,FALSE)</f>
        <v>#N/A</v>
      </c>
      <c r="BD15" s="249" t="e">
        <f t="shared" ref="BD15" si="114">VLOOKUP(O15,삼그룹,6,FALSE)</f>
        <v>#N/A</v>
      </c>
      <c r="BE15" s="249" t="e">
        <f t="shared" ref="BE15" si="115">VLOOKUP(P15,삼그룹,6,FALSE)</f>
        <v>#N/A</v>
      </c>
      <c r="BF15" s="249" t="e">
        <f t="shared" ref="BF15" si="116">VLOOKUP(Q15,삼그룹,6,FALSE)</f>
        <v>#N/A</v>
      </c>
      <c r="BG15" s="249" t="e">
        <f t="shared" ref="BG15" si="117">VLOOKUP(R15,삼그룹,6,FALSE)</f>
        <v>#N/A</v>
      </c>
      <c r="BH15" s="249" t="e">
        <f t="shared" ref="BH15" si="118">VLOOKUP(S15,삼그룹,6,FALSE)</f>
        <v>#N/A</v>
      </c>
      <c r="BI15" s="249">
        <f t="shared" si="19"/>
        <v>0</v>
      </c>
      <c r="BJ15" s="249">
        <f t="shared" si="20"/>
        <v>0</v>
      </c>
      <c r="BK15" s="249">
        <f t="shared" si="21"/>
        <v>0</v>
      </c>
      <c r="BL15" s="249" t="str">
        <f t="shared" si="22"/>
        <v>000</v>
      </c>
      <c r="BO15" s="369">
        <v>11</v>
      </c>
      <c r="BP15" s="17">
        <f t="shared" si="28"/>
        <v>2</v>
      </c>
      <c r="BQ15" s="229">
        <f t="shared" si="29"/>
        <v>8</v>
      </c>
      <c r="BR15" s="73">
        <v>11</v>
      </c>
      <c r="BS15" s="9">
        <f>COUNTIF(N5:S15,BR15)</f>
        <v>2</v>
      </c>
      <c r="BT15" s="9">
        <f>COUNTIF(N10:S14,BR15)</f>
        <v>1</v>
      </c>
      <c r="BU15" s="27">
        <f t="shared" si="30"/>
        <v>3</v>
      </c>
      <c r="BV15" s="162" t="str">
        <f t="shared" si="31"/>
        <v>당첨</v>
      </c>
      <c r="BW15" s="162" t="s">
        <v>591</v>
      </c>
      <c r="BX15" s="83">
        <v>11</v>
      </c>
      <c r="BY15" s="10">
        <f t="shared" si="38"/>
        <v>2</v>
      </c>
      <c r="BZ15" s="10">
        <f t="shared" si="37"/>
        <v>1</v>
      </c>
      <c r="CA15" s="10">
        <f t="shared" si="32"/>
        <v>3</v>
      </c>
      <c r="CB15" s="53" t="s">
        <v>511</v>
      </c>
      <c r="CC15" s="162" t="str">
        <f t="shared" si="33"/>
        <v>홀수</v>
      </c>
      <c r="CD15" s="8" t="str">
        <f t="shared" si="34"/>
        <v/>
      </c>
      <c r="CF15" s="47">
        <v>11</v>
      </c>
      <c r="CG15" s="150">
        <v>33</v>
      </c>
      <c r="CH15" s="46">
        <f t="shared" si="88"/>
        <v>0</v>
      </c>
      <c r="CI15" s="36">
        <f t="shared" si="26"/>
        <v>0</v>
      </c>
      <c r="CJ15" s="150">
        <f t="shared" si="27"/>
        <v>9</v>
      </c>
      <c r="CL15" s="8">
        <v>73</v>
      </c>
      <c r="CM15" s="8">
        <v>70</v>
      </c>
      <c r="CO15" s="68">
        <v>150</v>
      </c>
      <c r="CP15" s="60">
        <f t="shared" si="35"/>
        <v>40</v>
      </c>
      <c r="CQ15" s="69">
        <f t="shared" si="36"/>
        <v>6.4308681672025719E-2</v>
      </c>
      <c r="CS15" s="2">
        <v>23</v>
      </c>
      <c r="CV15" s="367">
        <v>728</v>
      </c>
      <c r="CW15" s="367"/>
      <c r="CX15" s="367"/>
      <c r="CZ15" s="191">
        <v>3</v>
      </c>
      <c r="DA15" s="191">
        <f>COUNTIF(CW12:CW237,CZ15)</f>
        <v>42</v>
      </c>
      <c r="DB15" s="342">
        <f>DA15/DA19</f>
        <v>0.28187919463087246</v>
      </c>
      <c r="DC15" s="191">
        <f>RANK(DB15,DB13:DB18)</f>
        <v>1</v>
      </c>
      <c r="DE15" s="221">
        <v>672</v>
      </c>
      <c r="DF15" s="221">
        <v>6</v>
      </c>
      <c r="DG15" s="221">
        <v>2</v>
      </c>
      <c r="DH15" s="221">
        <v>0</v>
      </c>
      <c r="DI15" s="221">
        <v>1</v>
      </c>
      <c r="DJ15" s="221">
        <v>1</v>
      </c>
      <c r="DK15" s="221">
        <v>1</v>
      </c>
      <c r="DL15" s="221">
        <v>0</v>
      </c>
      <c r="DM15" s="221">
        <f t="shared" ref="DM15" si="119">SUM(DG15:DL15)</f>
        <v>5</v>
      </c>
      <c r="DN15" s="221">
        <f t="shared" ref="DN15" si="120">COUNTIF(DG15:DL15,0)</f>
        <v>2</v>
      </c>
      <c r="DO15" s="221">
        <f t="shared" ref="DO15" si="121">COUNTIF(DG15:DL15,1)</f>
        <v>3</v>
      </c>
      <c r="DP15" s="221">
        <f t="shared" ref="DP15" si="122">COUNTIF(DG15:DL15,2)</f>
        <v>1</v>
      </c>
      <c r="DQ15" s="221">
        <f t="shared" ref="DQ15" si="123">COUNTIF(DG15:DL15,3)</f>
        <v>0</v>
      </c>
      <c r="DR15" s="221">
        <f t="shared" ref="DR15" si="124">COUNTIF(DG15:DL15,4)</f>
        <v>0</v>
      </c>
      <c r="DS15" s="221">
        <f t="shared" ref="DS15" si="125">COUNTIF(DG15:DL15,5)</f>
        <v>0</v>
      </c>
      <c r="DT15" s="221">
        <f t="shared" ref="DT15" si="126">COUNTIF(DG15:DL15,6)</f>
        <v>0</v>
      </c>
      <c r="DU15" s="221">
        <f t="shared" ref="DU15" si="127">COUNTIF(DG15:DL15,7)</f>
        <v>0</v>
      </c>
      <c r="DV15" s="221">
        <f t="shared" ref="DV15" si="128">COUNTIF(DG15:DL15,8)</f>
        <v>0</v>
      </c>
      <c r="DW15" s="221">
        <f t="shared" ref="DW15" si="129">COUNTIF(DG15:DL15,9)</f>
        <v>0</v>
      </c>
      <c r="DX15" s="221">
        <f t="shared" ref="DX15" si="130">COUNTIF(DG15:DL15,10)</f>
        <v>0</v>
      </c>
      <c r="DY15" s="221">
        <f t="shared" ref="DY15" si="131">COUNTIF(DG15:DL15,11)</f>
        <v>0</v>
      </c>
      <c r="DZ15" s="221">
        <f t="shared" ref="DZ15" si="132">COUNTIF(DG15:DL15,12)</f>
        <v>0</v>
      </c>
      <c r="EA15" s="221">
        <f t="shared" ref="EA15" si="133">SUM(DU15:DZ15)</f>
        <v>0</v>
      </c>
      <c r="EB15" s="221">
        <f t="shared" ref="EB15" si="134">SUM(DN15:DP15)</f>
        <v>6</v>
      </c>
      <c r="EC15" s="221">
        <f t="shared" ref="EC15" si="135">SUM(DQ15:DR15)</f>
        <v>0</v>
      </c>
      <c r="ED15" s="221">
        <f t="shared" ref="ED15" si="136">SUM(DS15:DT15)</f>
        <v>0</v>
      </c>
      <c r="EE15" s="221">
        <f t="shared" ref="EE15" si="137">SUM(DU15:DV15)</f>
        <v>0</v>
      </c>
      <c r="EF15" s="221">
        <f t="shared" ref="EF15" si="138">SUM(DW15:DZ15)</f>
        <v>0</v>
      </c>
      <c r="EG15" s="221">
        <f t="shared" ref="EG15" si="139">SUM(DQ15:DT15)</f>
        <v>0</v>
      </c>
      <c r="EH15" s="221">
        <f t="shared" ref="EH15" si="140">SUM(DR15:DT15)</f>
        <v>0</v>
      </c>
      <c r="EI15" s="221">
        <f t="shared" ref="EI15" si="141">SUM(DU15:DZ15)</f>
        <v>0</v>
      </c>
      <c r="EJ15" s="221">
        <f t="shared" ref="EJ15" si="142">SUM(DN15:DP15)</f>
        <v>6</v>
      </c>
      <c r="EK15" s="221"/>
      <c r="EL15" s="221"/>
      <c r="EM15" s="191">
        <v>5</v>
      </c>
      <c r="EN15" s="191">
        <f>COUNTIF(DN11:DN205,EM15)</f>
        <v>0</v>
      </c>
      <c r="EO15" s="192">
        <f>EN15/EN17</f>
        <v>0</v>
      </c>
      <c r="EP15" s="221"/>
      <c r="EQ15" s="191">
        <v>5</v>
      </c>
      <c r="ER15" s="191">
        <f>COUNTIF(EG11:EG205,EQ15)</f>
        <v>0</v>
      </c>
      <c r="ES15" s="192">
        <f>ER15/ER17</f>
        <v>0</v>
      </c>
      <c r="ET15" s="221"/>
    </row>
    <row r="16" spans="1:150" ht="15" thickBot="1">
      <c r="BO16" s="368">
        <v>12</v>
      </c>
      <c r="BP16" s="17">
        <f t="shared" si="28"/>
        <v>2</v>
      </c>
      <c r="BQ16" s="235">
        <f t="shared" si="29"/>
        <v>8</v>
      </c>
      <c r="BR16" s="73">
        <v>12</v>
      </c>
      <c r="BS16" s="9">
        <f>COUNTIF(N5:S15,BR16)</f>
        <v>2</v>
      </c>
      <c r="BT16" s="9">
        <f>COUNTIF(N10:S14,BR16)</f>
        <v>2</v>
      </c>
      <c r="BU16" s="27">
        <f t="shared" si="30"/>
        <v>4</v>
      </c>
      <c r="BV16" s="162" t="str">
        <f t="shared" si="31"/>
        <v>당첨</v>
      </c>
      <c r="BW16" s="162" t="s">
        <v>591</v>
      </c>
      <c r="BX16" s="82">
        <v>12</v>
      </c>
      <c r="BY16" s="10">
        <f t="shared" si="38"/>
        <v>2</v>
      </c>
      <c r="BZ16" s="10">
        <f t="shared" si="37"/>
        <v>2</v>
      </c>
      <c r="CA16" s="10">
        <f t="shared" si="32"/>
        <v>4</v>
      </c>
      <c r="CB16" s="53" t="s">
        <v>511</v>
      </c>
      <c r="CC16" s="162" t="str">
        <f t="shared" si="33"/>
        <v>짝수</v>
      </c>
      <c r="CD16" s="8" t="str">
        <f t="shared" si="34"/>
        <v/>
      </c>
      <c r="CF16" s="47">
        <v>12</v>
      </c>
      <c r="CG16" s="150">
        <v>35</v>
      </c>
      <c r="CH16" s="46">
        <f t="shared" si="88"/>
        <v>0</v>
      </c>
      <c r="CI16" s="36">
        <f t="shared" si="26"/>
        <v>0</v>
      </c>
      <c r="CJ16" s="150">
        <f t="shared" si="27"/>
        <v>9</v>
      </c>
      <c r="CL16" s="8">
        <v>73</v>
      </c>
      <c r="CM16" s="8">
        <v>70</v>
      </c>
      <c r="CO16" s="70">
        <v>160</v>
      </c>
      <c r="CP16" s="71">
        <f t="shared" si="35"/>
        <v>59</v>
      </c>
      <c r="CQ16" s="72">
        <f t="shared" si="36"/>
        <v>9.4855305466237938E-2</v>
      </c>
      <c r="CS16" s="2">
        <v>28</v>
      </c>
      <c r="CV16" s="367">
        <v>727</v>
      </c>
      <c r="CW16" s="367"/>
      <c r="CX16" s="367"/>
      <c r="CZ16" s="191">
        <v>4</v>
      </c>
      <c r="DA16" s="191">
        <f>COUNTIF(CW12:CW237,CZ16)</f>
        <v>38</v>
      </c>
      <c r="DB16" s="342">
        <f>DA16/DA19</f>
        <v>0.25503355704697989</v>
      </c>
      <c r="DC16" s="191">
        <f>RANK(DB16,DB13:DB18)</f>
        <v>3</v>
      </c>
      <c r="DE16" s="221">
        <v>673</v>
      </c>
      <c r="DF16" s="221">
        <v>5</v>
      </c>
      <c r="DG16" s="221">
        <v>2</v>
      </c>
      <c r="DH16" s="221">
        <v>2</v>
      </c>
      <c r="DI16" s="221">
        <v>3</v>
      </c>
      <c r="DJ16" s="221">
        <v>1</v>
      </c>
      <c r="DK16" s="221">
        <v>2</v>
      </c>
      <c r="DL16" s="221">
        <v>2</v>
      </c>
      <c r="DM16" s="221">
        <f t="shared" ref="DM16" si="143">SUM(DG16:DL16)</f>
        <v>12</v>
      </c>
      <c r="DN16" s="221">
        <f t="shared" ref="DN16" si="144">COUNTIF(DG16:DL16,0)</f>
        <v>0</v>
      </c>
      <c r="DO16" s="221">
        <f t="shared" ref="DO16" si="145">COUNTIF(DG16:DL16,1)</f>
        <v>1</v>
      </c>
      <c r="DP16" s="221">
        <f t="shared" ref="DP16" si="146">COUNTIF(DG16:DL16,2)</f>
        <v>4</v>
      </c>
      <c r="DQ16" s="221">
        <f t="shared" ref="DQ16" si="147">COUNTIF(DG16:DL16,3)</f>
        <v>1</v>
      </c>
      <c r="DR16" s="221">
        <f t="shared" ref="DR16" si="148">COUNTIF(DG16:DL16,4)</f>
        <v>0</v>
      </c>
      <c r="DS16" s="221">
        <f t="shared" ref="DS16" si="149">COUNTIF(DG16:DL16,5)</f>
        <v>0</v>
      </c>
      <c r="DT16" s="221">
        <f t="shared" ref="DT16" si="150">COUNTIF(DG16:DL16,6)</f>
        <v>0</v>
      </c>
      <c r="DU16" s="221">
        <f t="shared" ref="DU16" si="151">COUNTIF(DG16:DL16,7)</f>
        <v>0</v>
      </c>
      <c r="DV16" s="221">
        <f t="shared" ref="DV16" si="152">COUNTIF(DG16:DL16,8)</f>
        <v>0</v>
      </c>
      <c r="DW16" s="221">
        <f t="shared" ref="DW16" si="153">COUNTIF(DG16:DL16,9)</f>
        <v>0</v>
      </c>
      <c r="DX16" s="221">
        <f t="shared" ref="DX16" si="154">COUNTIF(DG16:DL16,10)</f>
        <v>0</v>
      </c>
      <c r="DY16" s="221">
        <f t="shared" ref="DY16" si="155">COUNTIF(DG16:DL16,11)</f>
        <v>0</v>
      </c>
      <c r="DZ16" s="221">
        <f t="shared" ref="DZ16" si="156">COUNTIF(DG16:DL16,12)</f>
        <v>0</v>
      </c>
      <c r="EA16" s="221">
        <f t="shared" ref="EA16" si="157">SUM(DU16:DZ16)</f>
        <v>0</v>
      </c>
      <c r="EB16" s="221">
        <f t="shared" ref="EB16" si="158">SUM(DN16:DP16)</f>
        <v>5</v>
      </c>
      <c r="EC16" s="221">
        <f t="shared" ref="EC16" si="159">SUM(DQ16:DR16)</f>
        <v>1</v>
      </c>
      <c r="ED16" s="221">
        <f t="shared" ref="ED16" si="160">SUM(DS16:DT16)</f>
        <v>0</v>
      </c>
      <c r="EE16" s="221">
        <f t="shared" ref="EE16" si="161">SUM(DU16:DV16)</f>
        <v>0</v>
      </c>
      <c r="EF16" s="221">
        <f t="shared" ref="EF16" si="162">SUM(DW16:DZ16)</f>
        <v>0</v>
      </c>
      <c r="EG16" s="221">
        <f t="shared" ref="EG16" si="163">SUM(DQ16:DT16)</f>
        <v>1</v>
      </c>
      <c r="EH16" s="221">
        <f t="shared" ref="EH16" si="164">SUM(DR16:DT16)</f>
        <v>0</v>
      </c>
      <c r="EI16" s="221">
        <f t="shared" ref="EI16" si="165">SUM(DU16:DZ16)</f>
        <v>0</v>
      </c>
      <c r="EJ16" s="221">
        <f t="shared" ref="EJ16" si="166">SUM(DN16:DP16)</f>
        <v>5</v>
      </c>
      <c r="EK16" s="221"/>
      <c r="EL16" s="221"/>
      <c r="EM16" s="191">
        <v>6</v>
      </c>
      <c r="EN16" s="191">
        <f>COUNTIF(DN11:DN206,EM16)</f>
        <v>0</v>
      </c>
      <c r="EO16" s="192">
        <f>EN16/EN17</f>
        <v>0</v>
      </c>
      <c r="EP16" s="221"/>
      <c r="EQ16" s="191">
        <v>6</v>
      </c>
      <c r="ER16" s="191">
        <f>COUNTIF(EG11:EG206,EQ16)</f>
        <v>0</v>
      </c>
      <c r="ES16" s="192">
        <f>ER16/ER17</f>
        <v>0</v>
      </c>
      <c r="ET16" s="221"/>
    </row>
    <row r="17" spans="67:150">
      <c r="BO17" s="370">
        <v>13</v>
      </c>
      <c r="BP17" s="17">
        <f t="shared" si="28"/>
        <v>2</v>
      </c>
      <c r="BQ17" s="226">
        <f t="shared" si="29"/>
        <v>8</v>
      </c>
      <c r="BR17" s="73">
        <v>13</v>
      </c>
      <c r="BS17" s="9">
        <f>COUNTIF(N5:S15,BR17)</f>
        <v>2</v>
      </c>
      <c r="BT17" s="9">
        <f>COUNTIF(N10:S14,BR17)</f>
        <v>1</v>
      </c>
      <c r="BU17" s="27">
        <f t="shared" si="30"/>
        <v>3</v>
      </c>
      <c r="BV17" s="162" t="str">
        <f t="shared" si="31"/>
        <v>당첨</v>
      </c>
      <c r="BW17" s="162" t="s">
        <v>591</v>
      </c>
      <c r="BX17" s="82">
        <v>13</v>
      </c>
      <c r="BY17" s="10">
        <f t="shared" si="38"/>
        <v>2</v>
      </c>
      <c r="BZ17" s="10">
        <f t="shared" si="37"/>
        <v>1</v>
      </c>
      <c r="CA17" s="10">
        <f t="shared" si="32"/>
        <v>3</v>
      </c>
      <c r="CB17" s="53" t="s">
        <v>511</v>
      </c>
      <c r="CC17" s="162" t="str">
        <f t="shared" si="33"/>
        <v>홀수</v>
      </c>
      <c r="CD17" s="8" t="str">
        <f t="shared" si="34"/>
        <v/>
      </c>
      <c r="CF17" s="47">
        <v>14</v>
      </c>
      <c r="CG17" s="39">
        <v>23</v>
      </c>
      <c r="CH17" s="39">
        <f t="shared" si="88"/>
        <v>0</v>
      </c>
      <c r="CI17" s="44">
        <f t="shared" si="26"/>
        <v>0</v>
      </c>
      <c r="CJ17" s="39">
        <f t="shared" si="27"/>
        <v>9</v>
      </c>
      <c r="CL17" s="8">
        <v>75</v>
      </c>
      <c r="CM17" s="8">
        <v>70</v>
      </c>
      <c r="CO17" s="63">
        <v>170</v>
      </c>
      <c r="CP17" s="63">
        <f t="shared" si="35"/>
        <v>35</v>
      </c>
      <c r="CQ17" s="64">
        <f t="shared" si="36"/>
        <v>5.6270096463022508E-2</v>
      </c>
      <c r="CS17" s="2">
        <v>29</v>
      </c>
      <c r="CV17" s="367">
        <v>726</v>
      </c>
      <c r="CW17" s="367"/>
      <c r="CX17" s="367"/>
      <c r="CZ17" s="191">
        <v>5</v>
      </c>
      <c r="DA17" s="191">
        <f>COUNTIF(CW12:CW237,CZ17)</f>
        <v>15</v>
      </c>
      <c r="DB17" s="342">
        <f>DA17/DA19</f>
        <v>0.10067114093959731</v>
      </c>
      <c r="DC17" s="191">
        <f>RANK(DB17,DB13:DB18)</f>
        <v>4</v>
      </c>
      <c r="DE17" s="221">
        <v>674</v>
      </c>
      <c r="DF17" s="221">
        <v>5</v>
      </c>
      <c r="DG17" s="221">
        <v>2</v>
      </c>
      <c r="DH17" s="221">
        <v>3</v>
      </c>
      <c r="DI17" s="221">
        <v>1</v>
      </c>
      <c r="DJ17" s="221">
        <v>2</v>
      </c>
      <c r="DK17" s="221">
        <v>2</v>
      </c>
      <c r="DL17" s="221">
        <v>2</v>
      </c>
      <c r="DM17" s="221">
        <f t="shared" ref="DM17:DM18" si="167">SUM(DG17:DL17)</f>
        <v>12</v>
      </c>
      <c r="DN17" s="221">
        <f t="shared" ref="DN17:DN18" si="168">COUNTIF(DG17:DL17,0)</f>
        <v>0</v>
      </c>
      <c r="DO17" s="221">
        <f t="shared" ref="DO17:DO18" si="169">COUNTIF(DG17:DL17,1)</f>
        <v>1</v>
      </c>
      <c r="DP17" s="221">
        <f t="shared" ref="DP17:DP18" si="170">COUNTIF(DG17:DL17,2)</f>
        <v>4</v>
      </c>
      <c r="DQ17" s="221">
        <f t="shared" ref="DQ17:DQ18" si="171">COUNTIF(DG17:DL17,3)</f>
        <v>1</v>
      </c>
      <c r="DR17" s="221">
        <f t="shared" ref="DR17:DR18" si="172">COUNTIF(DG17:DL17,4)</f>
        <v>0</v>
      </c>
      <c r="DS17" s="221">
        <f t="shared" ref="DS17:DS18" si="173">COUNTIF(DG17:DL17,5)</f>
        <v>0</v>
      </c>
      <c r="DT17" s="221">
        <f t="shared" ref="DT17:DT18" si="174">COUNTIF(DG17:DL17,6)</f>
        <v>0</v>
      </c>
      <c r="DU17" s="221">
        <f t="shared" ref="DU17:DU18" si="175">COUNTIF(DG17:DL17,7)</f>
        <v>0</v>
      </c>
      <c r="DV17" s="221">
        <f t="shared" ref="DV17:DV18" si="176">COUNTIF(DG17:DL17,8)</f>
        <v>0</v>
      </c>
      <c r="DW17" s="221">
        <f t="shared" ref="DW17:DW18" si="177">COUNTIF(DG17:DL17,9)</f>
        <v>0</v>
      </c>
      <c r="DX17" s="221">
        <f t="shared" ref="DX17:DX18" si="178">COUNTIF(DG17:DL17,10)</f>
        <v>0</v>
      </c>
      <c r="DY17" s="221">
        <f t="shared" ref="DY17:DY18" si="179">COUNTIF(DG17:DL17,11)</f>
        <v>0</v>
      </c>
      <c r="DZ17" s="221">
        <f t="shared" ref="DZ17:DZ18" si="180">COUNTIF(DG17:DL17,12)</f>
        <v>0</v>
      </c>
      <c r="EA17" s="221">
        <f t="shared" ref="EA17:EA18" si="181">SUM(DU17:DZ17)</f>
        <v>0</v>
      </c>
      <c r="EB17" s="221">
        <f t="shared" ref="EB17:EB18" si="182">SUM(DN17:DP17)</f>
        <v>5</v>
      </c>
      <c r="EC17" s="221">
        <f t="shared" ref="EC17:EC18" si="183">SUM(DQ17:DR17)</f>
        <v>1</v>
      </c>
      <c r="ED17" s="221">
        <f t="shared" ref="ED17:ED18" si="184">SUM(DS17:DT17)</f>
        <v>0</v>
      </c>
      <c r="EE17" s="221">
        <f t="shared" ref="EE17:EE18" si="185">SUM(DU17:DV17)</f>
        <v>0</v>
      </c>
      <c r="EF17" s="221">
        <f t="shared" ref="EF17:EF18" si="186">SUM(DW17:DZ17)</f>
        <v>0</v>
      </c>
      <c r="EG17" s="221">
        <f t="shared" ref="EG17:EG18" si="187">SUM(DQ17:DT17)</f>
        <v>1</v>
      </c>
      <c r="EH17" s="221">
        <f t="shared" ref="EH17:EH18" si="188">SUM(DR17:DT17)</f>
        <v>0</v>
      </c>
      <c r="EI17" s="221">
        <f t="shared" ref="EI17:EI18" si="189">SUM(DU17:DZ17)</f>
        <v>0</v>
      </c>
      <c r="EJ17" s="221">
        <f t="shared" ref="EJ17" si="190">SUM(DN17:DP17)</f>
        <v>5</v>
      </c>
      <c r="EK17" s="221"/>
      <c r="EL17" s="221"/>
      <c r="EM17" s="191"/>
      <c r="EN17" s="191">
        <f>SUM(EN10:EN16)</f>
        <v>54</v>
      </c>
      <c r="EO17" s="192">
        <f>SUM(EO10:EO16)</f>
        <v>1.0000000000000002</v>
      </c>
      <c r="EP17" s="221"/>
      <c r="EQ17" s="191"/>
      <c r="ER17" s="191">
        <f>SUM(ER10:ER16)</f>
        <v>54</v>
      </c>
      <c r="ES17" s="192">
        <f>SUM(ES10:ES16)</f>
        <v>0.99999999999999989</v>
      </c>
      <c r="ET17" s="221"/>
    </row>
    <row r="18" spans="67:150">
      <c r="BO18" s="368">
        <v>14</v>
      </c>
      <c r="BP18" s="17">
        <f t="shared" si="28"/>
        <v>1</v>
      </c>
      <c r="BQ18" s="235">
        <f t="shared" si="29"/>
        <v>23</v>
      </c>
      <c r="BR18" s="73">
        <v>14</v>
      </c>
      <c r="BS18" s="9">
        <f>COUNTIF(N5:S15,BR18)</f>
        <v>1</v>
      </c>
      <c r="BT18" s="9">
        <f>COUNTIF(N10:S14,BR18)</f>
        <v>1</v>
      </c>
      <c r="BU18" s="27">
        <f t="shared" si="30"/>
        <v>2</v>
      </c>
      <c r="BV18" s="162" t="str">
        <f t="shared" si="31"/>
        <v>당첨</v>
      </c>
      <c r="BW18" s="162" t="s">
        <v>591</v>
      </c>
      <c r="BX18" s="83">
        <v>14</v>
      </c>
      <c r="BY18" s="10">
        <f t="shared" si="38"/>
        <v>1</v>
      </c>
      <c r="BZ18" s="10">
        <f t="shared" si="37"/>
        <v>1</v>
      </c>
      <c r="CA18" s="10">
        <f t="shared" si="32"/>
        <v>2</v>
      </c>
      <c r="CB18" s="53" t="s">
        <v>510</v>
      </c>
      <c r="CC18" s="162" t="str">
        <f t="shared" si="33"/>
        <v>짝수</v>
      </c>
      <c r="CD18" s="8">
        <f t="shared" si="34"/>
        <v>21</v>
      </c>
      <c r="CF18" s="47">
        <v>14</v>
      </c>
      <c r="CG18" s="39">
        <v>30</v>
      </c>
      <c r="CH18" s="39">
        <f t="shared" si="88"/>
        <v>0</v>
      </c>
      <c r="CI18" s="44">
        <f t="shared" si="26"/>
        <v>0</v>
      </c>
      <c r="CJ18" s="39">
        <f t="shared" si="27"/>
        <v>9</v>
      </c>
      <c r="CL18" s="8">
        <v>75</v>
      </c>
      <c r="CM18" s="8">
        <v>70</v>
      </c>
      <c r="CO18" s="37">
        <v>180</v>
      </c>
      <c r="CP18" s="37">
        <f t="shared" si="35"/>
        <v>23</v>
      </c>
      <c r="CQ18" s="58">
        <f t="shared" si="36"/>
        <v>3.6977491961414789E-2</v>
      </c>
      <c r="CS18" s="2">
        <v>30</v>
      </c>
      <c r="CV18" s="367">
        <v>725</v>
      </c>
      <c r="CW18" s="367"/>
      <c r="CX18" s="367"/>
      <c r="CZ18" s="191">
        <v>6</v>
      </c>
      <c r="DA18" s="191">
        <f>COUNTIF(CW12:CW237,CZ18)</f>
        <v>2</v>
      </c>
      <c r="DB18" s="342">
        <f>DA18/DA19</f>
        <v>1.3422818791946308E-2</v>
      </c>
      <c r="DC18" s="191">
        <f>RANK(DB18,DB13:DB18)</f>
        <v>6</v>
      </c>
      <c r="DE18" s="221">
        <v>675</v>
      </c>
      <c r="DF18" s="221">
        <v>5</v>
      </c>
      <c r="DG18" s="221">
        <v>0</v>
      </c>
      <c r="DH18" s="221">
        <v>2</v>
      </c>
      <c r="DI18" s="221">
        <v>4</v>
      </c>
      <c r="DJ18" s="221">
        <v>2</v>
      </c>
      <c r="DK18" s="221">
        <v>1</v>
      </c>
      <c r="DL18" s="221">
        <v>1</v>
      </c>
      <c r="DM18" s="221">
        <f t="shared" si="167"/>
        <v>10</v>
      </c>
      <c r="DN18" s="221">
        <f t="shared" si="168"/>
        <v>1</v>
      </c>
      <c r="DO18" s="221">
        <f t="shared" si="169"/>
        <v>2</v>
      </c>
      <c r="DP18" s="221">
        <f t="shared" si="170"/>
        <v>2</v>
      </c>
      <c r="DQ18" s="221">
        <f t="shared" si="171"/>
        <v>0</v>
      </c>
      <c r="DR18" s="221">
        <f t="shared" si="172"/>
        <v>1</v>
      </c>
      <c r="DS18" s="221">
        <f t="shared" si="173"/>
        <v>0</v>
      </c>
      <c r="DT18" s="221">
        <f t="shared" si="174"/>
        <v>0</v>
      </c>
      <c r="DU18" s="221">
        <f t="shared" si="175"/>
        <v>0</v>
      </c>
      <c r="DV18" s="221">
        <f t="shared" si="176"/>
        <v>0</v>
      </c>
      <c r="DW18" s="221">
        <f t="shared" si="177"/>
        <v>0</v>
      </c>
      <c r="DX18" s="221">
        <f t="shared" si="178"/>
        <v>0</v>
      </c>
      <c r="DY18" s="221">
        <f t="shared" si="179"/>
        <v>0</v>
      </c>
      <c r="DZ18" s="221">
        <f t="shared" si="180"/>
        <v>0</v>
      </c>
      <c r="EA18" s="221">
        <f t="shared" si="181"/>
        <v>0</v>
      </c>
      <c r="EB18" s="221">
        <f t="shared" si="182"/>
        <v>5</v>
      </c>
      <c r="EC18" s="221">
        <f t="shared" si="183"/>
        <v>1</v>
      </c>
      <c r="ED18" s="221">
        <f t="shared" si="184"/>
        <v>0</v>
      </c>
      <c r="EE18" s="221">
        <f t="shared" si="185"/>
        <v>0</v>
      </c>
      <c r="EF18" s="221">
        <f t="shared" si="186"/>
        <v>0</v>
      </c>
      <c r="EG18" s="221">
        <f t="shared" si="187"/>
        <v>1</v>
      </c>
      <c r="EH18" s="221">
        <f t="shared" si="188"/>
        <v>1</v>
      </c>
      <c r="EI18" s="221">
        <f t="shared" si="189"/>
        <v>0</v>
      </c>
      <c r="EJ18" s="221">
        <f>SUM(DN18:DP18)</f>
        <v>5</v>
      </c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</row>
    <row r="19" spans="67:150">
      <c r="BO19" s="371">
        <v>15</v>
      </c>
      <c r="BP19" s="17">
        <f t="shared" si="28"/>
        <v>1</v>
      </c>
      <c r="BQ19" s="232">
        <f t="shared" si="29"/>
        <v>23</v>
      </c>
      <c r="BR19" s="73">
        <v>15</v>
      </c>
      <c r="BS19" s="9">
        <f>COUNTIF(N5:S15,BR19)</f>
        <v>1</v>
      </c>
      <c r="BT19" s="9">
        <f>COUNTIF(N10:S14,BR19)</f>
        <v>0</v>
      </c>
      <c r="BU19" s="27">
        <f t="shared" si="30"/>
        <v>1</v>
      </c>
      <c r="BV19" s="162" t="str">
        <f t="shared" si="31"/>
        <v/>
      </c>
      <c r="BW19" s="162" t="s">
        <v>591</v>
      </c>
      <c r="BX19" s="83">
        <v>15</v>
      </c>
      <c r="BY19" s="10">
        <f t="shared" si="38"/>
        <v>1</v>
      </c>
      <c r="BZ19" s="10">
        <f t="shared" si="37"/>
        <v>0</v>
      </c>
      <c r="CA19" s="10">
        <f t="shared" si="32"/>
        <v>1</v>
      </c>
      <c r="CB19" s="53" t="s">
        <v>510</v>
      </c>
      <c r="CC19" s="162" t="str">
        <f t="shared" si="33"/>
        <v>홀수</v>
      </c>
      <c r="CD19" s="8">
        <f t="shared" si="34"/>
        <v>21</v>
      </c>
      <c r="CF19" s="47">
        <v>15</v>
      </c>
      <c r="CG19" s="39">
        <v>19</v>
      </c>
      <c r="CH19" s="39">
        <f t="shared" si="88"/>
        <v>2</v>
      </c>
      <c r="CI19" s="44">
        <f t="shared" si="26"/>
        <v>0.2</v>
      </c>
      <c r="CJ19" s="39">
        <f t="shared" si="27"/>
        <v>1</v>
      </c>
      <c r="CL19" s="8">
        <v>75</v>
      </c>
      <c r="CM19" s="8">
        <v>70</v>
      </c>
      <c r="CO19" s="37">
        <v>190</v>
      </c>
      <c r="CP19" s="37">
        <f t="shared" si="35"/>
        <v>15</v>
      </c>
      <c r="CQ19" s="58">
        <f t="shared" si="36"/>
        <v>2.4115755627009645E-2</v>
      </c>
      <c r="CS19" s="2">
        <v>32</v>
      </c>
      <c r="CV19" s="367">
        <v>724</v>
      </c>
      <c r="CW19" s="367"/>
      <c r="CX19" s="367"/>
      <c r="CZ19" s="191"/>
      <c r="DA19" s="191">
        <f>SUM(DA13:DA18)</f>
        <v>149</v>
      </c>
      <c r="DB19" s="342">
        <f>SUM(DB13:DB18)</f>
        <v>1</v>
      </c>
      <c r="DC19" s="191"/>
      <c r="DE19" s="221">
        <v>676</v>
      </c>
      <c r="DF19" s="221">
        <v>4</v>
      </c>
      <c r="DG19" s="221">
        <v>1</v>
      </c>
      <c r="DH19" s="221">
        <v>3</v>
      </c>
      <c r="DI19" s="221">
        <v>4</v>
      </c>
      <c r="DJ19" s="221">
        <v>0</v>
      </c>
      <c r="DK19" s="221">
        <v>0</v>
      </c>
      <c r="DL19" s="221">
        <v>2</v>
      </c>
      <c r="DM19" s="221">
        <f t="shared" ref="DM19" si="191">SUM(DG19:DL19)</f>
        <v>10</v>
      </c>
      <c r="DN19" s="221">
        <f t="shared" ref="DN19" si="192">COUNTIF(DG19:DL19,0)</f>
        <v>2</v>
      </c>
      <c r="DO19" s="221">
        <f t="shared" ref="DO19" si="193">COUNTIF(DG19:DL19,1)</f>
        <v>1</v>
      </c>
      <c r="DP19" s="221">
        <f t="shared" ref="DP19" si="194">COUNTIF(DG19:DL19,2)</f>
        <v>1</v>
      </c>
      <c r="DQ19" s="221">
        <f t="shared" ref="DQ19" si="195">COUNTIF(DG19:DL19,3)</f>
        <v>1</v>
      </c>
      <c r="DR19" s="221">
        <f t="shared" ref="DR19" si="196">COUNTIF(DG19:DL19,4)</f>
        <v>1</v>
      </c>
      <c r="DS19" s="221">
        <f t="shared" ref="DS19" si="197">COUNTIF(DG19:DL19,5)</f>
        <v>0</v>
      </c>
      <c r="DT19" s="221">
        <f t="shared" ref="DT19" si="198">COUNTIF(DG19:DL19,6)</f>
        <v>0</v>
      </c>
      <c r="DU19" s="221">
        <f t="shared" ref="DU19" si="199">COUNTIF(DG19:DL19,7)</f>
        <v>0</v>
      </c>
      <c r="DV19" s="221">
        <f t="shared" ref="DV19" si="200">COUNTIF(DG19:DL19,8)</f>
        <v>0</v>
      </c>
      <c r="DW19" s="221">
        <f t="shared" ref="DW19" si="201">COUNTIF(DG19:DL19,9)</f>
        <v>0</v>
      </c>
      <c r="DX19" s="221">
        <f t="shared" ref="DX19" si="202">COUNTIF(DG19:DL19,10)</f>
        <v>0</v>
      </c>
      <c r="DY19" s="221">
        <f t="shared" ref="DY19" si="203">COUNTIF(DG19:DL19,11)</f>
        <v>0</v>
      </c>
      <c r="DZ19" s="221">
        <f t="shared" ref="DZ19" si="204">COUNTIF(DG19:DL19,12)</f>
        <v>0</v>
      </c>
      <c r="EA19" s="221">
        <f t="shared" ref="EA19" si="205">SUM(DU19:DZ19)</f>
        <v>0</v>
      </c>
      <c r="EB19" s="221">
        <f t="shared" ref="EB19" si="206">SUM(DN19:DP19)</f>
        <v>4</v>
      </c>
      <c r="EC19" s="221">
        <f t="shared" ref="EC19" si="207">SUM(DQ19:DR19)</f>
        <v>2</v>
      </c>
      <c r="ED19" s="221">
        <f t="shared" ref="ED19" si="208">SUM(DS19:DT19)</f>
        <v>0</v>
      </c>
      <c r="EE19" s="221">
        <f t="shared" ref="EE19" si="209">SUM(DU19:DV19)</f>
        <v>0</v>
      </c>
      <c r="EF19" s="221">
        <f t="shared" ref="EF19" si="210">SUM(DW19:DZ19)</f>
        <v>0</v>
      </c>
      <c r="EG19" s="221">
        <f t="shared" ref="EG19" si="211">SUM(DQ19:DT19)</f>
        <v>2</v>
      </c>
      <c r="EH19" s="221">
        <f t="shared" ref="EH19" si="212">SUM(DR19:DT19)</f>
        <v>1</v>
      </c>
      <c r="EI19" s="221">
        <f t="shared" ref="EI19" si="213">SUM(DU19:DZ19)</f>
        <v>0</v>
      </c>
      <c r="EJ19" s="221">
        <f>SUM(DN19:DP19)</f>
        <v>4</v>
      </c>
      <c r="EK19" s="221"/>
      <c r="EL19" s="221"/>
      <c r="EM19" s="425">
        <v>1</v>
      </c>
      <c r="EN19" s="425"/>
      <c r="EO19" s="425"/>
      <c r="EP19" s="221"/>
      <c r="EQ19" s="425" t="s">
        <v>798</v>
      </c>
      <c r="ER19" s="425"/>
      <c r="ES19" s="425"/>
      <c r="ET19" s="221"/>
    </row>
    <row r="20" spans="67:150">
      <c r="BO20" s="371">
        <v>16</v>
      </c>
      <c r="BP20" s="17">
        <f t="shared" si="28"/>
        <v>1</v>
      </c>
      <c r="BQ20" s="232">
        <f t="shared" si="29"/>
        <v>23</v>
      </c>
      <c r="BR20" s="32">
        <v>16</v>
      </c>
      <c r="BS20" s="9">
        <f>COUNTIF(N5:S15,BR20)</f>
        <v>1</v>
      </c>
      <c r="BT20" s="9">
        <f>COUNTIF(N10:S14,BR20)</f>
        <v>0</v>
      </c>
      <c r="BU20" s="27">
        <f t="shared" si="30"/>
        <v>1</v>
      </c>
      <c r="BV20" s="162" t="str">
        <f t="shared" si="31"/>
        <v/>
      </c>
      <c r="BW20" s="162" t="s">
        <v>592</v>
      </c>
      <c r="BX20" s="83">
        <v>16</v>
      </c>
      <c r="BY20" s="10">
        <f t="shared" si="38"/>
        <v>1</v>
      </c>
      <c r="BZ20" s="10">
        <f t="shared" si="37"/>
        <v>0</v>
      </c>
      <c r="CA20" s="10">
        <f t="shared" si="32"/>
        <v>1</v>
      </c>
      <c r="CB20" s="53" t="s">
        <v>510</v>
      </c>
      <c r="CC20" s="162" t="str">
        <f t="shared" si="33"/>
        <v>짝수</v>
      </c>
      <c r="CD20" s="8">
        <f t="shared" si="34"/>
        <v>21</v>
      </c>
      <c r="CF20" s="47">
        <v>16</v>
      </c>
      <c r="CG20" s="39">
        <v>18</v>
      </c>
      <c r="CH20" s="39">
        <f t="shared" si="88"/>
        <v>0</v>
      </c>
      <c r="CI20" s="44">
        <f t="shared" si="26"/>
        <v>0</v>
      </c>
      <c r="CJ20" s="39">
        <f t="shared" si="27"/>
        <v>9</v>
      </c>
      <c r="CL20" s="8">
        <v>76</v>
      </c>
      <c r="CM20" s="8">
        <v>70</v>
      </c>
      <c r="CO20" s="37">
        <v>200</v>
      </c>
      <c r="CP20" s="37">
        <f t="shared" si="35"/>
        <v>6</v>
      </c>
      <c r="CQ20" s="58">
        <f t="shared" si="36"/>
        <v>9.6463022508038593E-3</v>
      </c>
      <c r="CS20" s="2">
        <v>34</v>
      </c>
      <c r="CV20" s="367">
        <v>723</v>
      </c>
      <c r="CW20" s="367"/>
      <c r="CX20" s="367">
        <v>23</v>
      </c>
      <c r="DB20" s="344"/>
      <c r="DE20" s="221">
        <v>677</v>
      </c>
      <c r="DF20" s="221">
        <v>5</v>
      </c>
      <c r="DG20" s="221">
        <v>1</v>
      </c>
      <c r="DH20" s="221">
        <v>3</v>
      </c>
      <c r="DI20" s="221">
        <v>2</v>
      </c>
      <c r="DJ20" s="221">
        <v>1</v>
      </c>
      <c r="DK20" s="221">
        <v>1</v>
      </c>
      <c r="DL20" s="221">
        <v>1</v>
      </c>
      <c r="DM20" s="221">
        <f t="shared" ref="DM20" si="214">SUM(DG20:DL20)</f>
        <v>9</v>
      </c>
      <c r="DN20" s="221">
        <f t="shared" ref="DN20" si="215">COUNTIF(DG20:DL20,0)</f>
        <v>0</v>
      </c>
      <c r="DO20" s="221">
        <f t="shared" ref="DO20" si="216">COUNTIF(DG20:DL20,1)</f>
        <v>4</v>
      </c>
      <c r="DP20" s="221">
        <f t="shared" ref="DP20" si="217">COUNTIF(DG20:DL20,2)</f>
        <v>1</v>
      </c>
      <c r="DQ20" s="221">
        <f t="shared" ref="DQ20" si="218">COUNTIF(DG20:DL20,3)</f>
        <v>1</v>
      </c>
      <c r="DR20" s="221">
        <f t="shared" ref="DR20" si="219">COUNTIF(DG20:DL20,4)</f>
        <v>0</v>
      </c>
      <c r="DS20" s="221">
        <f t="shared" ref="DS20" si="220">COUNTIF(DG20:DL20,5)</f>
        <v>0</v>
      </c>
      <c r="DT20" s="221">
        <f t="shared" ref="DT20" si="221">COUNTIF(DG20:DL20,6)</f>
        <v>0</v>
      </c>
      <c r="DU20" s="221">
        <f t="shared" ref="DU20" si="222">COUNTIF(DG20:DL20,7)</f>
        <v>0</v>
      </c>
      <c r="DV20" s="221">
        <f t="shared" ref="DV20" si="223">COUNTIF(DG20:DL20,8)</f>
        <v>0</v>
      </c>
      <c r="DW20" s="221">
        <f t="shared" ref="DW20" si="224">COUNTIF(DG20:DL20,9)</f>
        <v>0</v>
      </c>
      <c r="DX20" s="221">
        <f t="shared" ref="DX20" si="225">COUNTIF(DG20:DL20,10)</f>
        <v>0</v>
      </c>
      <c r="DY20" s="221">
        <f t="shared" ref="DY20" si="226">COUNTIF(DG20:DL20,11)</f>
        <v>0</v>
      </c>
      <c r="DZ20" s="221">
        <f t="shared" ref="DZ20" si="227">COUNTIF(DG20:DL20,12)</f>
        <v>0</v>
      </c>
      <c r="EA20" s="221">
        <f t="shared" ref="EA20" si="228">SUM(DU20:DZ20)</f>
        <v>0</v>
      </c>
      <c r="EB20" s="221">
        <f t="shared" ref="EB20" si="229">SUM(DN20:DP20)</f>
        <v>5</v>
      </c>
      <c r="EC20" s="221">
        <f t="shared" ref="EC20" si="230">SUM(DQ20:DR20)</f>
        <v>1</v>
      </c>
      <c r="ED20" s="221">
        <f t="shared" ref="ED20" si="231">SUM(DS20:DT20)</f>
        <v>0</v>
      </c>
      <c r="EE20" s="221">
        <f t="shared" ref="EE20" si="232">SUM(DU20:DV20)</f>
        <v>0</v>
      </c>
      <c r="EF20" s="221">
        <f t="shared" ref="EF20" si="233">SUM(DW20:DZ20)</f>
        <v>0</v>
      </c>
      <c r="EG20" s="221">
        <f t="shared" ref="EG20" si="234">SUM(DQ20:DT20)</f>
        <v>1</v>
      </c>
      <c r="EH20" s="221">
        <f t="shared" ref="EH20" si="235">SUM(DR20:DT20)</f>
        <v>0</v>
      </c>
      <c r="EI20" s="221">
        <f t="shared" ref="EI20" si="236">SUM(DU20:DZ20)</f>
        <v>0</v>
      </c>
      <c r="EJ20" s="221">
        <f>SUM(DN20:DP20)</f>
        <v>5</v>
      </c>
      <c r="EK20" s="221"/>
      <c r="EL20" s="221"/>
      <c r="EM20" s="191">
        <v>0</v>
      </c>
      <c r="EN20" s="191">
        <f>COUNTIF(DO11:DO200,EM20)</f>
        <v>0</v>
      </c>
      <c r="EO20" s="192">
        <f>EN20/EN27</f>
        <v>0</v>
      </c>
      <c r="EP20" s="221"/>
      <c r="EQ20" s="191">
        <v>0</v>
      </c>
      <c r="ER20" s="191">
        <f>COUNTIF(EH11:EH200,EQ20)</f>
        <v>33</v>
      </c>
      <c r="ES20" s="192">
        <f>ER20/ER27</f>
        <v>0.61111111111111116</v>
      </c>
      <c r="ET20" s="221"/>
    </row>
    <row r="21" spans="67:150">
      <c r="BO21" s="370">
        <v>17</v>
      </c>
      <c r="BP21" s="17">
        <f t="shared" si="28"/>
        <v>0</v>
      </c>
      <c r="BQ21" s="226">
        <f t="shared" si="29"/>
        <v>40</v>
      </c>
      <c r="BR21" s="32">
        <v>17</v>
      </c>
      <c r="BS21" s="9">
        <f>COUNTIF(N5:S15,BR21)</f>
        <v>0</v>
      </c>
      <c r="BT21" s="9">
        <f>COUNTIF(N10:S14,BR21)</f>
        <v>0</v>
      </c>
      <c r="BU21" s="27">
        <f t="shared" si="30"/>
        <v>0</v>
      </c>
      <c r="BV21" s="162" t="str">
        <f t="shared" si="31"/>
        <v/>
      </c>
      <c r="BW21" s="162" t="s">
        <v>592</v>
      </c>
      <c r="BX21" s="83">
        <v>17</v>
      </c>
      <c r="BY21" s="10">
        <f t="shared" si="38"/>
        <v>0</v>
      </c>
      <c r="BZ21" s="10">
        <f t="shared" si="37"/>
        <v>0</v>
      </c>
      <c r="CA21" s="10">
        <f t="shared" si="32"/>
        <v>0</v>
      </c>
      <c r="CB21" s="53" t="s">
        <v>510</v>
      </c>
      <c r="CC21" s="162" t="str">
        <f t="shared" si="33"/>
        <v>홀수</v>
      </c>
      <c r="CD21" s="8">
        <f t="shared" si="34"/>
        <v>36</v>
      </c>
      <c r="CF21" s="47">
        <v>17</v>
      </c>
      <c r="CG21" s="150">
        <v>31</v>
      </c>
      <c r="CH21" s="46">
        <f t="shared" si="88"/>
        <v>0</v>
      </c>
      <c r="CI21" s="36">
        <f t="shared" si="26"/>
        <v>0</v>
      </c>
      <c r="CJ21" s="150">
        <f t="shared" si="27"/>
        <v>9</v>
      </c>
      <c r="CL21" s="8">
        <v>77</v>
      </c>
      <c r="CM21" s="8">
        <v>70</v>
      </c>
      <c r="CO21" s="37">
        <v>210</v>
      </c>
      <c r="CP21" s="37">
        <f t="shared" si="35"/>
        <v>2</v>
      </c>
      <c r="CQ21" s="58">
        <f t="shared" si="36"/>
        <v>3.2154340836012861E-3</v>
      </c>
      <c r="CS21" s="2">
        <v>35</v>
      </c>
      <c r="CV21" s="367">
        <v>722</v>
      </c>
      <c r="CW21" s="367">
        <v>3</v>
      </c>
      <c r="CX21" s="367">
        <v>22</v>
      </c>
      <c r="DB21" s="344"/>
      <c r="DE21" s="221">
        <v>678</v>
      </c>
      <c r="DF21" s="221">
        <v>6</v>
      </c>
      <c r="DG21" s="221">
        <v>0</v>
      </c>
      <c r="DH21" s="221">
        <v>1</v>
      </c>
      <c r="DI21" s="221">
        <v>0</v>
      </c>
      <c r="DJ21" s="221">
        <v>2</v>
      </c>
      <c r="DK21" s="221">
        <v>2</v>
      </c>
      <c r="DL21" s="221">
        <v>0</v>
      </c>
      <c r="DM21" s="221">
        <f t="shared" ref="DM21:DM22" si="237">SUM(DG21:DL21)</f>
        <v>5</v>
      </c>
      <c r="DN21" s="221">
        <f t="shared" ref="DN21:DN22" si="238">COUNTIF(DG21:DL21,0)</f>
        <v>3</v>
      </c>
      <c r="DO21" s="221">
        <f t="shared" ref="DO21:DO22" si="239">COUNTIF(DG21:DL21,1)</f>
        <v>1</v>
      </c>
      <c r="DP21" s="221">
        <f t="shared" ref="DP21:DP22" si="240">COUNTIF(DG21:DL21,2)</f>
        <v>2</v>
      </c>
      <c r="DQ21" s="221">
        <f t="shared" ref="DQ21:DQ22" si="241">COUNTIF(DG21:DL21,3)</f>
        <v>0</v>
      </c>
      <c r="DR21" s="221">
        <f t="shared" ref="DR21:DR22" si="242">COUNTIF(DG21:DL21,4)</f>
        <v>0</v>
      </c>
      <c r="DS21" s="221">
        <f t="shared" ref="DS21:DS22" si="243">COUNTIF(DG21:DL21,5)</f>
        <v>0</v>
      </c>
      <c r="DT21" s="221">
        <f t="shared" ref="DT21:DT22" si="244">COUNTIF(DG21:DL21,6)</f>
        <v>0</v>
      </c>
      <c r="DU21" s="221">
        <f t="shared" ref="DU21:DU22" si="245">COUNTIF(DG21:DL21,7)</f>
        <v>0</v>
      </c>
      <c r="DV21" s="221">
        <f t="shared" ref="DV21:DV22" si="246">COUNTIF(DG21:DL21,8)</f>
        <v>0</v>
      </c>
      <c r="DW21" s="221">
        <f t="shared" ref="DW21:DW22" si="247">COUNTIF(DG21:DL21,9)</f>
        <v>0</v>
      </c>
      <c r="DX21" s="221">
        <f t="shared" ref="DX21:DX22" si="248">COUNTIF(DG21:DL21,10)</f>
        <v>0</v>
      </c>
      <c r="DY21" s="221">
        <f t="shared" ref="DY21:DY22" si="249">COUNTIF(DG21:DL21,11)</f>
        <v>0</v>
      </c>
      <c r="DZ21" s="221">
        <f t="shared" ref="DZ21:DZ22" si="250">COUNTIF(DG21:DL21,12)</f>
        <v>0</v>
      </c>
      <c r="EA21" s="221">
        <f t="shared" ref="EA21:EA22" si="251">SUM(DU21:DZ21)</f>
        <v>0</v>
      </c>
      <c r="EB21" s="221">
        <f t="shared" ref="EB21:EB22" si="252">SUM(DN21:DP21)</f>
        <v>6</v>
      </c>
      <c r="EC21" s="221">
        <f t="shared" ref="EC21:EC22" si="253">SUM(DQ21:DR21)</f>
        <v>0</v>
      </c>
      <c r="ED21" s="221">
        <f t="shared" ref="ED21:ED22" si="254">SUM(DS21:DT21)</f>
        <v>0</v>
      </c>
      <c r="EE21" s="221">
        <f t="shared" ref="EE21:EE22" si="255">SUM(DU21:DV21)</f>
        <v>0</v>
      </c>
      <c r="EF21" s="221">
        <f t="shared" ref="EF21:EF22" si="256">SUM(DW21:DZ21)</f>
        <v>0</v>
      </c>
      <c r="EG21" s="221">
        <f t="shared" ref="EG21:EG22" si="257">SUM(DQ21:DT21)</f>
        <v>0</v>
      </c>
      <c r="EH21" s="221">
        <f t="shared" ref="EH21:EH22" si="258">SUM(DR21:DT21)</f>
        <v>0</v>
      </c>
      <c r="EI21" s="221">
        <f t="shared" ref="EI21:EI22" si="259">SUM(DU21:DZ21)</f>
        <v>0</v>
      </c>
      <c r="EJ21" s="221">
        <f t="shared" ref="EJ21:EJ22" si="260">SUM(DN21:DP21)</f>
        <v>6</v>
      </c>
      <c r="EK21" s="221"/>
      <c r="EL21" s="221"/>
      <c r="EM21" s="191">
        <v>1</v>
      </c>
      <c r="EN21" s="191">
        <f>COUNTIF(DO11:DO200,EM21)</f>
        <v>19</v>
      </c>
      <c r="EO21" s="192">
        <f>EN21/EN27</f>
        <v>0.35185185185185186</v>
      </c>
      <c r="EP21" s="221"/>
      <c r="EQ21" s="191">
        <v>1</v>
      </c>
      <c r="ER21" s="191">
        <f>COUNTIF(EH11:EH201,EQ21)</f>
        <v>19</v>
      </c>
      <c r="ES21" s="192">
        <f>ER21/ER27</f>
        <v>0.35185185185185186</v>
      </c>
      <c r="ET21" s="221"/>
    </row>
    <row r="22" spans="67:150">
      <c r="BO22" s="369">
        <v>18</v>
      </c>
      <c r="BP22" s="17">
        <f t="shared" si="28"/>
        <v>1</v>
      </c>
      <c r="BQ22" s="229">
        <f t="shared" si="29"/>
        <v>23</v>
      </c>
      <c r="BR22" s="32">
        <v>18</v>
      </c>
      <c r="BS22" s="9">
        <f>COUNTIF(N5:S15,BR22)</f>
        <v>1</v>
      </c>
      <c r="BT22" s="9">
        <f>COUNTIF(N10:S14,BR22)</f>
        <v>0</v>
      </c>
      <c r="BU22" s="27">
        <f t="shared" si="30"/>
        <v>1</v>
      </c>
      <c r="BV22" s="162" t="str">
        <f t="shared" si="31"/>
        <v/>
      </c>
      <c r="BW22" s="162" t="s">
        <v>592</v>
      </c>
      <c r="BX22" s="83">
        <v>18</v>
      </c>
      <c r="BY22" s="10">
        <f t="shared" si="38"/>
        <v>1</v>
      </c>
      <c r="BZ22" s="10">
        <f t="shared" si="37"/>
        <v>0</v>
      </c>
      <c r="CA22" s="10">
        <f t="shared" si="32"/>
        <v>1</v>
      </c>
      <c r="CB22" s="53" t="s">
        <v>510</v>
      </c>
      <c r="CC22" s="162" t="str">
        <f t="shared" si="33"/>
        <v>짝수</v>
      </c>
      <c r="CD22" s="8">
        <f t="shared" si="34"/>
        <v>21</v>
      </c>
      <c r="CF22" s="47">
        <v>18</v>
      </c>
      <c r="CG22" s="150">
        <v>36</v>
      </c>
      <c r="CH22" s="46">
        <f t="shared" si="88"/>
        <v>0</v>
      </c>
      <c r="CI22" s="36">
        <f t="shared" si="26"/>
        <v>0</v>
      </c>
      <c r="CJ22" s="150">
        <f t="shared" si="27"/>
        <v>9</v>
      </c>
      <c r="CL22" s="8">
        <v>78</v>
      </c>
      <c r="CM22" s="8">
        <v>70</v>
      </c>
      <c r="CO22" s="37">
        <v>230</v>
      </c>
      <c r="CP22" s="37">
        <f t="shared" si="35"/>
        <v>2</v>
      </c>
      <c r="CQ22" s="58">
        <f t="shared" si="36"/>
        <v>3.2154340836012861E-3</v>
      </c>
      <c r="CS22" s="2">
        <v>36</v>
      </c>
      <c r="CV22" s="367">
        <v>721</v>
      </c>
      <c r="CW22" s="367">
        <v>3</v>
      </c>
      <c r="CX22" s="367">
        <v>22</v>
      </c>
      <c r="DB22" s="344"/>
      <c r="DE22" s="221">
        <v>679</v>
      </c>
      <c r="DF22" s="221">
        <v>5</v>
      </c>
      <c r="DG22" s="221">
        <v>0</v>
      </c>
      <c r="DH22" s="221">
        <v>2</v>
      </c>
      <c r="DI22" s="221">
        <v>4</v>
      </c>
      <c r="DJ22" s="221">
        <v>1</v>
      </c>
      <c r="DK22" s="221">
        <v>1</v>
      </c>
      <c r="DL22" s="221">
        <v>1</v>
      </c>
      <c r="DM22" s="221">
        <f t="shared" si="237"/>
        <v>9</v>
      </c>
      <c r="DN22" s="221">
        <f t="shared" si="238"/>
        <v>1</v>
      </c>
      <c r="DO22" s="221">
        <f t="shared" si="239"/>
        <v>3</v>
      </c>
      <c r="DP22" s="221">
        <f t="shared" si="240"/>
        <v>1</v>
      </c>
      <c r="DQ22" s="221">
        <f t="shared" si="241"/>
        <v>0</v>
      </c>
      <c r="DR22" s="221">
        <f t="shared" si="242"/>
        <v>1</v>
      </c>
      <c r="DS22" s="221">
        <f t="shared" si="243"/>
        <v>0</v>
      </c>
      <c r="DT22" s="221">
        <f t="shared" si="244"/>
        <v>0</v>
      </c>
      <c r="DU22" s="221">
        <f t="shared" si="245"/>
        <v>0</v>
      </c>
      <c r="DV22" s="221">
        <f t="shared" si="246"/>
        <v>0</v>
      </c>
      <c r="DW22" s="221">
        <f t="shared" si="247"/>
        <v>0</v>
      </c>
      <c r="DX22" s="221">
        <f t="shared" si="248"/>
        <v>0</v>
      </c>
      <c r="DY22" s="221">
        <f t="shared" si="249"/>
        <v>0</v>
      </c>
      <c r="DZ22" s="221">
        <f t="shared" si="250"/>
        <v>0</v>
      </c>
      <c r="EA22" s="221">
        <f t="shared" si="251"/>
        <v>0</v>
      </c>
      <c r="EB22" s="221">
        <f t="shared" si="252"/>
        <v>5</v>
      </c>
      <c r="EC22" s="221">
        <f t="shared" si="253"/>
        <v>1</v>
      </c>
      <c r="ED22" s="221">
        <f t="shared" si="254"/>
        <v>0</v>
      </c>
      <c r="EE22" s="221">
        <f t="shared" si="255"/>
        <v>0</v>
      </c>
      <c r="EF22" s="221">
        <f t="shared" si="256"/>
        <v>0</v>
      </c>
      <c r="EG22" s="221">
        <f t="shared" si="257"/>
        <v>1</v>
      </c>
      <c r="EH22" s="221">
        <f t="shared" si="258"/>
        <v>1</v>
      </c>
      <c r="EI22" s="221">
        <f t="shared" si="259"/>
        <v>0</v>
      </c>
      <c r="EJ22" s="221">
        <f t="shared" si="260"/>
        <v>5</v>
      </c>
      <c r="EK22" s="221"/>
      <c r="EL22" s="221"/>
      <c r="EM22" s="191">
        <v>2</v>
      </c>
      <c r="EN22" s="191">
        <f>COUNTIF(DO11:DO200,EM22)</f>
        <v>18</v>
      </c>
      <c r="EO22" s="192">
        <f>EN22/EN27</f>
        <v>0.33333333333333331</v>
      </c>
      <c r="EP22" s="221"/>
      <c r="EQ22" s="191">
        <v>2</v>
      </c>
      <c r="ER22" s="191">
        <f>COUNTIF(EH11:EH202,EQ22)</f>
        <v>2</v>
      </c>
      <c r="ES22" s="192">
        <f>ER22/ER27</f>
        <v>3.7037037037037035E-2</v>
      </c>
      <c r="ET22" s="221"/>
    </row>
    <row r="23" spans="67:150" ht="17">
      <c r="BO23" s="370">
        <v>19</v>
      </c>
      <c r="BP23" s="17">
        <f t="shared" si="28"/>
        <v>3</v>
      </c>
      <c r="BQ23" s="226">
        <f t="shared" si="29"/>
        <v>3</v>
      </c>
      <c r="BR23" s="32">
        <v>19</v>
      </c>
      <c r="BS23" s="9">
        <f>COUNTIF(N5:S15,BR23)</f>
        <v>3</v>
      </c>
      <c r="BT23" s="9">
        <f>COUNTIF(N10:S14,BR23)</f>
        <v>1</v>
      </c>
      <c r="BU23" s="27">
        <f t="shared" si="30"/>
        <v>4</v>
      </c>
      <c r="BV23" s="162" t="str">
        <f t="shared" si="31"/>
        <v>당첨</v>
      </c>
      <c r="BW23" s="162" t="s">
        <v>592</v>
      </c>
      <c r="BX23" s="83">
        <v>19</v>
      </c>
      <c r="BY23" s="10">
        <f t="shared" si="38"/>
        <v>3</v>
      </c>
      <c r="BZ23" s="10">
        <f t="shared" si="37"/>
        <v>1</v>
      </c>
      <c r="CA23" s="10">
        <f t="shared" si="32"/>
        <v>4</v>
      </c>
      <c r="CB23" s="53" t="s">
        <v>510</v>
      </c>
      <c r="CC23" s="162" t="str">
        <f t="shared" si="33"/>
        <v>홀수</v>
      </c>
      <c r="CD23" s="8">
        <f t="shared" si="34"/>
        <v>2</v>
      </c>
      <c r="CF23" s="47">
        <v>19</v>
      </c>
      <c r="CG23" s="150">
        <v>16</v>
      </c>
      <c r="CH23" s="46">
        <f t="shared" si="88"/>
        <v>0</v>
      </c>
      <c r="CI23" s="36">
        <f t="shared" si="26"/>
        <v>0</v>
      </c>
      <c r="CJ23" s="150">
        <f t="shared" si="27"/>
        <v>9</v>
      </c>
      <c r="CL23" s="8">
        <v>78</v>
      </c>
      <c r="CM23" s="8">
        <v>70</v>
      </c>
      <c r="CO23" s="115" t="s">
        <v>646</v>
      </c>
      <c r="CP23" s="37">
        <f>SUM(CP5:CP22)</f>
        <v>622</v>
      </c>
      <c r="CQ23" s="58">
        <f t="shared" si="36"/>
        <v>1</v>
      </c>
      <c r="CS23" s="2">
        <v>37</v>
      </c>
      <c r="CV23" s="367">
        <v>720</v>
      </c>
      <c r="CW23" s="367">
        <v>3</v>
      </c>
      <c r="CX23" s="367">
        <v>24</v>
      </c>
      <c r="CZ23" s="191">
        <v>0</v>
      </c>
      <c r="DA23" s="191">
        <f>COUNTIF(DF11:DF150,CZ23)</f>
        <v>0</v>
      </c>
      <c r="DB23" s="342">
        <f>DA23/DA30</f>
        <v>0</v>
      </c>
      <c r="DC23" s="191">
        <f>RANK(DB23,DB23:DB29)</f>
        <v>6</v>
      </c>
      <c r="DE23" s="221">
        <v>680</v>
      </c>
      <c r="DF23" s="221">
        <v>5</v>
      </c>
      <c r="DG23" s="221">
        <v>1</v>
      </c>
      <c r="DH23" s="221">
        <v>3</v>
      </c>
      <c r="DI23" s="221">
        <v>0</v>
      </c>
      <c r="DJ23" s="221">
        <v>1</v>
      </c>
      <c r="DK23" s="221">
        <v>0</v>
      </c>
      <c r="DL23" s="221">
        <v>1</v>
      </c>
      <c r="DM23" s="221">
        <f t="shared" ref="DM23" si="261">SUM(DG23:DL23)</f>
        <v>6</v>
      </c>
      <c r="DN23" s="221">
        <f t="shared" ref="DN23" si="262">COUNTIF(DG23:DL23,0)</f>
        <v>2</v>
      </c>
      <c r="DO23" s="221">
        <f t="shared" ref="DO23" si="263">COUNTIF(DG23:DL23,1)</f>
        <v>3</v>
      </c>
      <c r="DP23" s="221">
        <f t="shared" ref="DP23" si="264">COUNTIF(DG23:DL23,2)</f>
        <v>0</v>
      </c>
      <c r="DQ23" s="221">
        <f t="shared" ref="DQ23" si="265">COUNTIF(DG23:DL23,3)</f>
        <v>1</v>
      </c>
      <c r="DR23" s="221">
        <f t="shared" ref="DR23" si="266">COUNTIF(DG23:DL23,4)</f>
        <v>0</v>
      </c>
      <c r="DS23" s="221">
        <f t="shared" ref="DS23" si="267">COUNTIF(DG23:DL23,5)</f>
        <v>0</v>
      </c>
      <c r="DT23" s="221">
        <f t="shared" ref="DT23" si="268">COUNTIF(DG23:DL23,6)</f>
        <v>0</v>
      </c>
      <c r="DU23" s="221">
        <f t="shared" ref="DU23" si="269">COUNTIF(DG23:DL23,7)</f>
        <v>0</v>
      </c>
      <c r="DV23" s="221">
        <f t="shared" ref="DV23" si="270">COUNTIF(DG23:DL23,8)</f>
        <v>0</v>
      </c>
      <c r="DW23" s="221">
        <f t="shared" ref="DW23" si="271">COUNTIF(DG23:DL23,9)</f>
        <v>0</v>
      </c>
      <c r="DX23" s="221">
        <f t="shared" ref="DX23" si="272">COUNTIF(DG23:DL23,10)</f>
        <v>0</v>
      </c>
      <c r="DY23" s="221">
        <f t="shared" ref="DY23" si="273">COUNTIF(DG23:DL23,11)</f>
        <v>0</v>
      </c>
      <c r="DZ23" s="221">
        <f t="shared" ref="DZ23" si="274">COUNTIF(DG23:DL23,12)</f>
        <v>0</v>
      </c>
      <c r="EA23" s="221">
        <f t="shared" ref="EA23" si="275">SUM(DU23:DZ23)</f>
        <v>0</v>
      </c>
      <c r="EB23" s="221">
        <f t="shared" ref="EB23" si="276">SUM(DN23:DP23)</f>
        <v>5</v>
      </c>
      <c r="EC23" s="221">
        <f t="shared" ref="EC23" si="277">SUM(DQ23:DR23)</f>
        <v>1</v>
      </c>
      <c r="ED23" s="221">
        <f t="shared" ref="ED23" si="278">SUM(DS23:DT23)</f>
        <v>0</v>
      </c>
      <c r="EE23" s="221">
        <f t="shared" ref="EE23" si="279">SUM(DU23:DV23)</f>
        <v>0</v>
      </c>
      <c r="EF23" s="221">
        <f t="shared" ref="EF23" si="280">SUM(DW23:DZ23)</f>
        <v>0</v>
      </c>
      <c r="EG23" s="221">
        <f t="shared" ref="EG23" si="281">SUM(DQ23:DT23)</f>
        <v>1</v>
      </c>
      <c r="EH23" s="221">
        <f t="shared" ref="EH23" si="282">SUM(DR23:DT23)</f>
        <v>0</v>
      </c>
      <c r="EI23" s="221">
        <f t="shared" ref="EI23" si="283">SUM(DU23:DZ23)</f>
        <v>0</v>
      </c>
      <c r="EJ23" s="221">
        <f t="shared" ref="EJ23" si="284">SUM(DN23:DP23)</f>
        <v>5</v>
      </c>
      <c r="EK23" s="221"/>
      <c r="EL23" s="221"/>
      <c r="EM23" s="191">
        <v>3</v>
      </c>
      <c r="EN23" s="191">
        <f>COUNTIF(DO11:DO200,EM23)</f>
        <v>13</v>
      </c>
      <c r="EO23" s="192">
        <f>EN23/EN27</f>
        <v>0.24074074074074073</v>
      </c>
      <c r="EP23" s="221"/>
      <c r="EQ23" s="191">
        <v>3</v>
      </c>
      <c r="ER23" s="191">
        <f>COUNTIF(EH11:EH203,EQ23)</f>
        <v>0</v>
      </c>
      <c r="ES23" s="192">
        <f>ER23/ER27</f>
        <v>0</v>
      </c>
      <c r="ET23" s="221"/>
    </row>
    <row r="24" spans="67:150" ht="17">
      <c r="BO24" s="370">
        <v>20</v>
      </c>
      <c r="BP24" s="17">
        <f t="shared" si="28"/>
        <v>3</v>
      </c>
      <c r="BQ24" s="226">
        <f t="shared" si="29"/>
        <v>3</v>
      </c>
      <c r="BR24" s="32">
        <v>20</v>
      </c>
      <c r="BS24" s="9">
        <f>COUNTIF(N5:S15,BR24)</f>
        <v>2</v>
      </c>
      <c r="BT24" s="9">
        <f>COUNTIF(N10:S14,BR24)</f>
        <v>2</v>
      </c>
      <c r="BU24" s="27">
        <f t="shared" si="30"/>
        <v>4</v>
      </c>
      <c r="BV24" s="162" t="str">
        <f t="shared" si="31"/>
        <v>당첨</v>
      </c>
      <c r="BW24" s="162" t="s">
        <v>592</v>
      </c>
      <c r="BX24" s="83">
        <v>20</v>
      </c>
      <c r="BY24" s="10">
        <f t="shared" si="38"/>
        <v>2</v>
      </c>
      <c r="BZ24" s="10">
        <f t="shared" si="37"/>
        <v>2</v>
      </c>
      <c r="CA24" s="10">
        <f t="shared" si="32"/>
        <v>4</v>
      </c>
      <c r="CB24" s="53" t="s">
        <v>510</v>
      </c>
      <c r="CC24" s="162" t="str">
        <f t="shared" si="33"/>
        <v>짝수</v>
      </c>
      <c r="CD24" s="8">
        <f t="shared" si="34"/>
        <v>5</v>
      </c>
      <c r="CF24" s="47">
        <v>20</v>
      </c>
      <c r="CG24" s="150">
        <v>34</v>
      </c>
      <c r="CH24" s="46">
        <f t="shared" si="88"/>
        <v>0</v>
      </c>
      <c r="CI24" s="36">
        <f t="shared" si="26"/>
        <v>0</v>
      </c>
      <c r="CJ24" s="150">
        <f t="shared" si="27"/>
        <v>9</v>
      </c>
      <c r="CL24" s="8">
        <v>79</v>
      </c>
      <c r="CM24" s="8">
        <v>70</v>
      </c>
      <c r="CO24" s="165"/>
      <c r="CS24" s="2">
        <v>39</v>
      </c>
      <c r="CV24" s="367">
        <v>719</v>
      </c>
      <c r="CW24" s="367">
        <v>4</v>
      </c>
      <c r="CX24" s="367">
        <v>24</v>
      </c>
      <c r="CZ24" s="191">
        <v>1</v>
      </c>
      <c r="DA24" s="191">
        <f>COUNTIF(DF11:DF150,CZ24)</f>
        <v>0</v>
      </c>
      <c r="DB24" s="342">
        <f>DA24/DA30</f>
        <v>0</v>
      </c>
      <c r="DC24" s="191">
        <f>RANK(DB24,DB23:DB29)</f>
        <v>6</v>
      </c>
      <c r="DE24" s="221">
        <v>681</v>
      </c>
      <c r="DF24" s="221">
        <v>6</v>
      </c>
      <c r="DG24" s="221">
        <v>1</v>
      </c>
      <c r="DH24" s="221">
        <v>2</v>
      </c>
      <c r="DI24" s="221">
        <v>2</v>
      </c>
      <c r="DJ24" s="221">
        <v>2</v>
      </c>
      <c r="DK24" s="221">
        <v>1</v>
      </c>
      <c r="DL24" s="221">
        <v>2</v>
      </c>
      <c r="DM24" s="221">
        <f t="shared" ref="DM24" si="285">SUM(DG24:DL24)</f>
        <v>10</v>
      </c>
      <c r="DN24" s="221">
        <f t="shared" ref="DN24" si="286">COUNTIF(DG24:DL24,0)</f>
        <v>0</v>
      </c>
      <c r="DO24" s="221">
        <f t="shared" ref="DO24" si="287">COUNTIF(DG24:DL24,1)</f>
        <v>2</v>
      </c>
      <c r="DP24" s="221">
        <f t="shared" ref="DP24" si="288">COUNTIF(DG24:DL24,2)</f>
        <v>4</v>
      </c>
      <c r="DQ24" s="221">
        <f t="shared" ref="DQ24" si="289">COUNTIF(DG24:DL24,3)</f>
        <v>0</v>
      </c>
      <c r="DR24" s="221">
        <f t="shared" ref="DR24" si="290">COUNTIF(DG24:DL24,4)</f>
        <v>0</v>
      </c>
      <c r="DS24" s="221">
        <f t="shared" ref="DS24" si="291">COUNTIF(DG24:DL24,5)</f>
        <v>0</v>
      </c>
      <c r="DT24" s="221">
        <f t="shared" ref="DT24" si="292">COUNTIF(DG24:DL24,6)</f>
        <v>0</v>
      </c>
      <c r="DU24" s="221">
        <f t="shared" ref="DU24" si="293">COUNTIF(DG24:DL24,7)</f>
        <v>0</v>
      </c>
      <c r="DV24" s="221">
        <f t="shared" ref="DV24" si="294">COUNTIF(DG24:DL24,8)</f>
        <v>0</v>
      </c>
      <c r="DW24" s="221">
        <f t="shared" ref="DW24" si="295">COUNTIF(DG24:DL24,9)</f>
        <v>0</v>
      </c>
      <c r="DX24" s="221">
        <f t="shared" ref="DX24" si="296">COUNTIF(DG24:DL24,10)</f>
        <v>0</v>
      </c>
      <c r="DY24" s="221">
        <f t="shared" ref="DY24" si="297">COUNTIF(DG24:DL24,11)</f>
        <v>0</v>
      </c>
      <c r="DZ24" s="221">
        <f t="shared" ref="DZ24" si="298">COUNTIF(DG24:DL24,12)</f>
        <v>0</v>
      </c>
      <c r="EA24" s="221">
        <f t="shared" ref="EA24" si="299">SUM(DU24:DZ24)</f>
        <v>0</v>
      </c>
      <c r="EB24" s="221">
        <f t="shared" ref="EB24" si="300">SUM(DN24:DP24)</f>
        <v>6</v>
      </c>
      <c r="EC24" s="221">
        <f t="shared" ref="EC24" si="301">SUM(DQ24:DR24)</f>
        <v>0</v>
      </c>
      <c r="ED24" s="221">
        <f t="shared" ref="ED24" si="302">SUM(DS24:DT24)</f>
        <v>0</v>
      </c>
      <c r="EE24" s="221">
        <f t="shared" ref="EE24" si="303">SUM(DU24:DV24)</f>
        <v>0</v>
      </c>
      <c r="EF24" s="221">
        <f t="shared" ref="EF24" si="304">SUM(DW24:DZ24)</f>
        <v>0</v>
      </c>
      <c r="EG24" s="221">
        <f t="shared" ref="EG24" si="305">SUM(DQ24:DT24)</f>
        <v>0</v>
      </c>
      <c r="EH24" s="221">
        <f t="shared" ref="EH24" si="306">SUM(DR24:DT24)</f>
        <v>0</v>
      </c>
      <c r="EI24" s="221">
        <f t="shared" ref="EI24" si="307">SUM(DU24:DZ24)</f>
        <v>0</v>
      </c>
      <c r="EJ24" s="221">
        <f t="shared" ref="EJ24" si="308">SUM(DN24:DP24)</f>
        <v>6</v>
      </c>
      <c r="EK24" s="221"/>
      <c r="EL24" s="221"/>
      <c r="EM24" s="191">
        <v>4</v>
      </c>
      <c r="EN24" s="191">
        <f>COUNTIF(DO11:DO200,EM24)</f>
        <v>4</v>
      </c>
      <c r="EO24" s="192">
        <f>EN24/EN27</f>
        <v>7.407407407407407E-2</v>
      </c>
      <c r="EP24" s="221"/>
      <c r="EQ24" s="191">
        <v>4</v>
      </c>
      <c r="ER24" s="191">
        <f>COUNTIF(EH11:EH204,EQ24)</f>
        <v>0</v>
      </c>
      <c r="ES24" s="192">
        <f>ER24/ER27</f>
        <v>0</v>
      </c>
      <c r="ET24" s="221"/>
    </row>
    <row r="25" spans="67:150" ht="17">
      <c r="BO25" s="371">
        <v>21</v>
      </c>
      <c r="BP25" s="17">
        <f t="shared" si="28"/>
        <v>2</v>
      </c>
      <c r="BQ25" s="232">
        <f t="shared" si="29"/>
        <v>8</v>
      </c>
      <c r="BR25" s="32">
        <v>21</v>
      </c>
      <c r="BS25" s="9">
        <f>COUNTIF(N5:S15,BR25)</f>
        <v>1</v>
      </c>
      <c r="BT25" s="9">
        <f>COUNTIF(N10:S14,BR25)</f>
        <v>1</v>
      </c>
      <c r="BU25" s="27">
        <f t="shared" si="30"/>
        <v>2</v>
      </c>
      <c r="BV25" s="162" t="str">
        <f t="shared" si="31"/>
        <v>당첨</v>
      </c>
      <c r="BW25" s="162" t="s">
        <v>592</v>
      </c>
      <c r="BX25" s="83">
        <v>21</v>
      </c>
      <c r="BY25" s="10">
        <f t="shared" si="38"/>
        <v>1</v>
      </c>
      <c r="BZ25" s="10">
        <f t="shared" si="37"/>
        <v>1</v>
      </c>
      <c r="CA25" s="10">
        <f t="shared" si="32"/>
        <v>2</v>
      </c>
      <c r="CB25" s="53" t="s">
        <v>511</v>
      </c>
      <c r="CC25" s="162" t="str">
        <f t="shared" si="33"/>
        <v>홀수</v>
      </c>
      <c r="CD25" s="8" t="str">
        <f t="shared" si="34"/>
        <v/>
      </c>
      <c r="CF25" s="47">
        <v>21</v>
      </c>
      <c r="CG25" s="150">
        <v>14</v>
      </c>
      <c r="CH25" s="46">
        <f t="shared" si="88"/>
        <v>0</v>
      </c>
      <c r="CI25" s="36">
        <f t="shared" si="26"/>
        <v>0</v>
      </c>
      <c r="CJ25" s="150">
        <f t="shared" si="27"/>
        <v>9</v>
      </c>
      <c r="CL25" s="8">
        <v>79</v>
      </c>
      <c r="CM25" s="8">
        <v>70</v>
      </c>
      <c r="CO25" s="165"/>
      <c r="CS25" s="2">
        <v>41</v>
      </c>
      <c r="CV25" s="367">
        <v>718</v>
      </c>
      <c r="CW25" s="367">
        <v>3</v>
      </c>
      <c r="CX25" s="367">
        <v>24</v>
      </c>
      <c r="CZ25" s="191">
        <v>2</v>
      </c>
      <c r="DA25" s="191">
        <f>COUNTIF(DF11:DF150,CZ25)</f>
        <v>1</v>
      </c>
      <c r="DB25" s="342">
        <f>DA25/DA30</f>
        <v>1.8518518518518517E-2</v>
      </c>
      <c r="DC25" s="191">
        <f>RANK(DB25,DB23:DB29)</f>
        <v>5</v>
      </c>
      <c r="DE25" s="221">
        <v>682</v>
      </c>
      <c r="DF25" s="221">
        <v>5</v>
      </c>
      <c r="DG25" s="221">
        <v>2</v>
      </c>
      <c r="DH25" s="221">
        <v>0</v>
      </c>
      <c r="DI25" s="221">
        <v>3</v>
      </c>
      <c r="DJ25" s="221">
        <v>1</v>
      </c>
      <c r="DK25" s="221">
        <v>0</v>
      </c>
      <c r="DL25" s="221">
        <v>2</v>
      </c>
      <c r="DM25" s="221">
        <f t="shared" ref="DM25" si="309">SUM(DG25:DL25)</f>
        <v>8</v>
      </c>
      <c r="DN25" s="221">
        <f t="shared" ref="DN25" si="310">COUNTIF(DG25:DL25,0)</f>
        <v>2</v>
      </c>
      <c r="DO25" s="221">
        <f t="shared" ref="DO25" si="311">COUNTIF(DG25:DL25,1)</f>
        <v>1</v>
      </c>
      <c r="DP25" s="221">
        <f t="shared" ref="DP25" si="312">COUNTIF(DG25:DL25,2)</f>
        <v>2</v>
      </c>
      <c r="DQ25" s="221">
        <f t="shared" ref="DQ25" si="313">COUNTIF(DG25:DL25,3)</f>
        <v>1</v>
      </c>
      <c r="DR25" s="221">
        <f t="shared" ref="DR25" si="314">COUNTIF(DG25:DL25,4)</f>
        <v>0</v>
      </c>
      <c r="DS25" s="221">
        <f t="shared" ref="DS25" si="315">COUNTIF(DG25:DL25,5)</f>
        <v>0</v>
      </c>
      <c r="DT25" s="221">
        <f t="shared" ref="DT25" si="316">COUNTIF(DG25:DL25,6)</f>
        <v>0</v>
      </c>
      <c r="DU25" s="221">
        <f t="shared" ref="DU25" si="317">COUNTIF(DG25:DL25,7)</f>
        <v>0</v>
      </c>
      <c r="DV25" s="221">
        <f t="shared" ref="DV25" si="318">COUNTIF(DG25:DL25,8)</f>
        <v>0</v>
      </c>
      <c r="DW25" s="221">
        <f t="shared" ref="DW25" si="319">COUNTIF(DG25:DL25,9)</f>
        <v>0</v>
      </c>
      <c r="DX25" s="221">
        <f t="shared" ref="DX25" si="320">COUNTIF(DG25:DL25,10)</f>
        <v>0</v>
      </c>
      <c r="DY25" s="221">
        <f t="shared" ref="DY25" si="321">COUNTIF(DG25:DL25,11)</f>
        <v>0</v>
      </c>
      <c r="DZ25" s="221">
        <f t="shared" ref="DZ25" si="322">COUNTIF(DG25:DL25,12)</f>
        <v>0</v>
      </c>
      <c r="EA25" s="221">
        <f t="shared" ref="EA25" si="323">SUM(DU25:DZ25)</f>
        <v>0</v>
      </c>
      <c r="EB25" s="221">
        <f t="shared" ref="EB25" si="324">SUM(DN25:DP25)</f>
        <v>5</v>
      </c>
      <c r="EC25" s="221">
        <f t="shared" ref="EC25" si="325">SUM(DQ25:DR25)</f>
        <v>1</v>
      </c>
      <c r="ED25" s="221">
        <f t="shared" ref="ED25" si="326">SUM(DS25:DT25)</f>
        <v>0</v>
      </c>
      <c r="EE25" s="221">
        <f t="shared" ref="EE25" si="327">SUM(DU25:DV25)</f>
        <v>0</v>
      </c>
      <c r="EF25" s="221">
        <f t="shared" ref="EF25" si="328">SUM(DW25:DZ25)</f>
        <v>0</v>
      </c>
      <c r="EG25" s="221">
        <f t="shared" ref="EG25" si="329">SUM(DQ25:DT25)</f>
        <v>1</v>
      </c>
      <c r="EH25" s="221">
        <f t="shared" ref="EH25" si="330">SUM(DR25:DT25)</f>
        <v>0</v>
      </c>
      <c r="EI25" s="221">
        <f t="shared" ref="EI25" si="331">SUM(DU25:DZ25)</f>
        <v>0</v>
      </c>
      <c r="EJ25" s="221">
        <f t="shared" ref="EJ25" si="332">SUM(DN25:DP25)</f>
        <v>5</v>
      </c>
      <c r="EK25" s="221"/>
      <c r="EL25" s="221"/>
      <c r="EM25" s="191">
        <v>5</v>
      </c>
      <c r="EN25" s="191">
        <f>COUNTIF(DO11:DO200,EM25)</f>
        <v>0</v>
      </c>
      <c r="EO25" s="192">
        <f>EN25/EN27</f>
        <v>0</v>
      </c>
      <c r="EP25" s="221"/>
      <c r="EQ25" s="191">
        <v>5</v>
      </c>
      <c r="ER25" s="191">
        <f>COUNTIF(EH11:EH205,EQ25)</f>
        <v>0</v>
      </c>
      <c r="ES25" s="192">
        <f>ER25/ER27</f>
        <v>0</v>
      </c>
      <c r="ET25" s="221"/>
    </row>
    <row r="26" spans="67:150" ht="17">
      <c r="BO26" s="368">
        <v>22</v>
      </c>
      <c r="BP26" s="17">
        <f t="shared" si="28"/>
        <v>1</v>
      </c>
      <c r="BQ26" s="235">
        <f t="shared" si="29"/>
        <v>23</v>
      </c>
      <c r="BR26" s="32">
        <v>22</v>
      </c>
      <c r="BS26" s="9">
        <f>COUNTIF(N5:S15,BR26)</f>
        <v>1</v>
      </c>
      <c r="BT26" s="9">
        <f>COUNTIF(N10:S14,BR26)</f>
        <v>0</v>
      </c>
      <c r="BU26" s="27">
        <f t="shared" si="30"/>
        <v>1</v>
      </c>
      <c r="BV26" s="162" t="str">
        <f t="shared" si="31"/>
        <v/>
      </c>
      <c r="BW26" s="162" t="s">
        <v>592</v>
      </c>
      <c r="BX26" s="82">
        <v>22</v>
      </c>
      <c r="BY26" s="10">
        <f t="shared" si="38"/>
        <v>1</v>
      </c>
      <c r="BZ26" s="10">
        <f t="shared" si="37"/>
        <v>0</v>
      </c>
      <c r="CA26" s="10">
        <f t="shared" si="32"/>
        <v>1</v>
      </c>
      <c r="CB26" s="53" t="s">
        <v>511</v>
      </c>
      <c r="CC26" s="162" t="str">
        <f t="shared" si="33"/>
        <v>짝수</v>
      </c>
      <c r="CD26" s="8" t="str">
        <f t="shared" si="34"/>
        <v/>
      </c>
      <c r="CF26" s="47">
        <v>22</v>
      </c>
      <c r="CG26" s="150">
        <v>15</v>
      </c>
      <c r="CH26" s="46">
        <f t="shared" si="88"/>
        <v>0</v>
      </c>
      <c r="CI26" s="36">
        <f t="shared" si="26"/>
        <v>0</v>
      </c>
      <c r="CJ26" s="150">
        <f t="shared" si="27"/>
        <v>9</v>
      </c>
      <c r="CL26" s="8">
        <v>79</v>
      </c>
      <c r="CM26" s="8">
        <v>70</v>
      </c>
      <c r="CO26" s="165"/>
      <c r="CS26" s="2">
        <v>43</v>
      </c>
      <c r="CV26" s="367">
        <v>717</v>
      </c>
      <c r="CW26" s="367">
        <v>2</v>
      </c>
      <c r="CX26" s="367">
        <v>24</v>
      </c>
      <c r="CZ26" s="191">
        <v>3</v>
      </c>
      <c r="DA26" s="191">
        <f>COUNTIF(DF11:DF150,CZ26)</f>
        <v>4</v>
      </c>
      <c r="DB26" s="342">
        <f>DA26/DA30</f>
        <v>7.407407407407407E-2</v>
      </c>
      <c r="DC26" s="191">
        <f>RANK(DB26,DB23:DB29)</f>
        <v>4</v>
      </c>
      <c r="DE26" s="221">
        <v>683</v>
      </c>
      <c r="DF26" s="221">
        <v>5</v>
      </c>
      <c r="DG26" s="221">
        <v>1</v>
      </c>
      <c r="DH26" s="221">
        <v>0</v>
      </c>
      <c r="DI26" s="221">
        <v>0</v>
      </c>
      <c r="DJ26" s="221">
        <v>4</v>
      </c>
      <c r="DK26" s="221">
        <v>0</v>
      </c>
      <c r="DL26" s="221">
        <v>0</v>
      </c>
      <c r="DM26" s="221">
        <f t="shared" ref="DM26" si="333">SUM(DG26:DL26)</f>
        <v>5</v>
      </c>
      <c r="DN26" s="221">
        <f t="shared" ref="DN26" si="334">COUNTIF(DG26:DL26,0)</f>
        <v>4</v>
      </c>
      <c r="DO26" s="221">
        <f t="shared" ref="DO26" si="335">COUNTIF(DG26:DL26,1)</f>
        <v>1</v>
      </c>
      <c r="DP26" s="221">
        <f t="shared" ref="DP26" si="336">COUNTIF(DG26:DL26,2)</f>
        <v>0</v>
      </c>
      <c r="DQ26" s="221">
        <f t="shared" ref="DQ26" si="337">COUNTIF(DG26:DL26,3)</f>
        <v>0</v>
      </c>
      <c r="DR26" s="221">
        <f t="shared" ref="DR26" si="338">COUNTIF(DG26:DL26,4)</f>
        <v>1</v>
      </c>
      <c r="DS26" s="221">
        <f t="shared" ref="DS26" si="339">COUNTIF(DG26:DL26,5)</f>
        <v>0</v>
      </c>
      <c r="DT26" s="221">
        <f t="shared" ref="DT26" si="340">COUNTIF(DG26:DL26,6)</f>
        <v>0</v>
      </c>
      <c r="DU26" s="221">
        <f t="shared" ref="DU26" si="341">COUNTIF(DG26:DL26,7)</f>
        <v>0</v>
      </c>
      <c r="DV26" s="221">
        <f t="shared" ref="DV26" si="342">COUNTIF(DG26:DL26,8)</f>
        <v>0</v>
      </c>
      <c r="DW26" s="221">
        <f t="shared" ref="DW26" si="343">COUNTIF(DG26:DL26,9)</f>
        <v>0</v>
      </c>
      <c r="DX26" s="221">
        <f t="shared" ref="DX26" si="344">COUNTIF(DG26:DL26,10)</f>
        <v>0</v>
      </c>
      <c r="DY26" s="221">
        <f t="shared" ref="DY26" si="345">COUNTIF(DG26:DL26,11)</f>
        <v>0</v>
      </c>
      <c r="DZ26" s="221">
        <f t="shared" ref="DZ26" si="346">COUNTIF(DG26:DL26,12)</f>
        <v>0</v>
      </c>
      <c r="EA26" s="221">
        <f t="shared" ref="EA26" si="347">SUM(DU26:DZ26)</f>
        <v>0</v>
      </c>
      <c r="EB26" s="221">
        <f t="shared" ref="EB26" si="348">SUM(DN26:DP26)</f>
        <v>5</v>
      </c>
      <c r="EC26" s="221">
        <f t="shared" ref="EC26" si="349">SUM(DQ26:DR26)</f>
        <v>1</v>
      </c>
      <c r="ED26" s="221">
        <f t="shared" ref="ED26" si="350">SUM(DS26:DT26)</f>
        <v>0</v>
      </c>
      <c r="EE26" s="221">
        <f t="shared" ref="EE26" si="351">SUM(DU26:DV26)</f>
        <v>0</v>
      </c>
      <c r="EF26" s="221">
        <f t="shared" ref="EF26" si="352">SUM(DW26:DZ26)</f>
        <v>0</v>
      </c>
      <c r="EG26" s="221">
        <f t="shared" ref="EG26" si="353">SUM(DQ26:DT26)</f>
        <v>1</v>
      </c>
      <c r="EH26" s="221">
        <f t="shared" ref="EH26" si="354">SUM(DR26:DT26)</f>
        <v>1</v>
      </c>
      <c r="EI26" s="221">
        <f t="shared" ref="EI26" si="355">SUM(DU26:DZ26)</f>
        <v>0</v>
      </c>
      <c r="EJ26" s="221">
        <f t="shared" ref="EJ26" si="356">SUM(DN26:DP26)</f>
        <v>5</v>
      </c>
      <c r="EK26" s="221"/>
      <c r="EL26" s="221"/>
      <c r="EM26" s="191">
        <v>6</v>
      </c>
      <c r="EN26" s="191">
        <f>COUNTIF(DO11:DO200,EM26)</f>
        <v>0</v>
      </c>
      <c r="EO26" s="192">
        <f>EN26/EN27</f>
        <v>0</v>
      </c>
      <c r="EP26" s="221"/>
      <c r="EQ26" s="191">
        <v>6</v>
      </c>
      <c r="ER26" s="191">
        <f>COUNTIF(EH11:EH206,EQ26)</f>
        <v>0</v>
      </c>
      <c r="ES26" s="192">
        <f>ER26/ER27</f>
        <v>0</v>
      </c>
      <c r="ET26" s="221"/>
    </row>
    <row r="27" spans="67:150" ht="17">
      <c r="BO27" s="368">
        <v>23</v>
      </c>
      <c r="BP27" s="17">
        <f t="shared" si="28"/>
        <v>2</v>
      </c>
      <c r="BQ27" s="235">
        <f t="shared" si="29"/>
        <v>8</v>
      </c>
      <c r="BR27" s="32">
        <v>23</v>
      </c>
      <c r="BS27" s="9">
        <f>COUNTIF(N5:S15,BR27)</f>
        <v>2</v>
      </c>
      <c r="BT27" s="9">
        <f>COUNTIF(N10:S14,BR27)</f>
        <v>1</v>
      </c>
      <c r="BU27" s="27">
        <f t="shared" si="30"/>
        <v>3</v>
      </c>
      <c r="BV27" s="162" t="str">
        <f t="shared" si="31"/>
        <v>당첨</v>
      </c>
      <c r="BW27" s="162" t="s">
        <v>592</v>
      </c>
      <c r="BX27" s="83">
        <v>23</v>
      </c>
      <c r="BY27" s="10">
        <f>BS27</f>
        <v>2</v>
      </c>
      <c r="BZ27" s="10">
        <f t="shared" si="37"/>
        <v>1</v>
      </c>
      <c r="CA27" s="10">
        <f t="shared" si="32"/>
        <v>3</v>
      </c>
      <c r="CB27" s="53" t="s">
        <v>511</v>
      </c>
      <c r="CC27" s="162" t="str">
        <f t="shared" si="33"/>
        <v>홀수</v>
      </c>
      <c r="CD27" s="8" t="str">
        <f t="shared" si="34"/>
        <v/>
      </c>
      <c r="CF27" s="47">
        <v>23</v>
      </c>
      <c r="CG27" s="150">
        <v>37</v>
      </c>
      <c r="CH27" s="46">
        <f t="shared" si="88"/>
        <v>0</v>
      </c>
      <c r="CI27" s="36">
        <f t="shared" si="26"/>
        <v>0</v>
      </c>
      <c r="CJ27" s="150">
        <f t="shared" si="27"/>
        <v>9</v>
      </c>
      <c r="CL27" s="8">
        <v>79</v>
      </c>
      <c r="CM27" s="8">
        <v>70</v>
      </c>
      <c r="CO27" s="165"/>
      <c r="CS27" s="2">
        <v>44</v>
      </c>
      <c r="CV27" s="367">
        <v>716</v>
      </c>
      <c r="CW27" s="367">
        <v>2</v>
      </c>
      <c r="CX27" s="367">
        <v>23</v>
      </c>
      <c r="CZ27" s="191">
        <v>4</v>
      </c>
      <c r="DA27" s="191">
        <f>COUNTIF(DF11:DF150,CZ27)</f>
        <v>15</v>
      </c>
      <c r="DB27" s="342">
        <f>DA27/DA30</f>
        <v>0.27777777777777779</v>
      </c>
      <c r="DC27" s="191">
        <f>RANK(DB27,DB23:DB29)</f>
        <v>2</v>
      </c>
      <c r="DE27" s="221">
        <v>684</v>
      </c>
      <c r="DF27" s="221">
        <v>5</v>
      </c>
      <c r="DG27" s="221">
        <v>2</v>
      </c>
      <c r="DH27" s="221">
        <v>2</v>
      </c>
      <c r="DI27" s="221">
        <v>3</v>
      </c>
      <c r="DJ27" s="221">
        <v>2</v>
      </c>
      <c r="DK27" s="221">
        <v>2</v>
      </c>
      <c r="DL27" s="221">
        <v>1</v>
      </c>
      <c r="DM27" s="221">
        <f t="shared" ref="DM27" si="357">SUM(DG27:DL27)</f>
        <v>12</v>
      </c>
      <c r="DN27" s="221">
        <f t="shared" ref="DN27" si="358">COUNTIF(DG27:DL27,0)</f>
        <v>0</v>
      </c>
      <c r="DO27" s="221">
        <f t="shared" ref="DO27" si="359">COUNTIF(DG27:DL27,1)</f>
        <v>1</v>
      </c>
      <c r="DP27" s="221">
        <f t="shared" ref="DP27" si="360">COUNTIF(DG27:DL27,2)</f>
        <v>4</v>
      </c>
      <c r="DQ27" s="221">
        <f t="shared" ref="DQ27" si="361">COUNTIF(DG27:DL27,3)</f>
        <v>1</v>
      </c>
      <c r="DR27" s="221">
        <f t="shared" ref="DR27" si="362">COUNTIF(DG27:DL27,4)</f>
        <v>0</v>
      </c>
      <c r="DS27" s="221">
        <f t="shared" ref="DS27" si="363">COUNTIF(DG27:DL27,5)</f>
        <v>0</v>
      </c>
      <c r="DT27" s="221">
        <f t="shared" ref="DT27" si="364">COUNTIF(DG27:DL27,6)</f>
        <v>0</v>
      </c>
      <c r="DU27" s="221">
        <f t="shared" ref="DU27" si="365">COUNTIF(DG27:DL27,7)</f>
        <v>0</v>
      </c>
      <c r="DV27" s="221">
        <f t="shared" ref="DV27" si="366">COUNTIF(DG27:DL27,8)</f>
        <v>0</v>
      </c>
      <c r="DW27" s="221">
        <f t="shared" ref="DW27" si="367">COUNTIF(DG27:DL27,9)</f>
        <v>0</v>
      </c>
      <c r="DX27" s="221">
        <f t="shared" ref="DX27" si="368">COUNTIF(DG27:DL27,10)</f>
        <v>0</v>
      </c>
      <c r="DY27" s="221">
        <f t="shared" ref="DY27" si="369">COUNTIF(DG27:DL27,11)</f>
        <v>0</v>
      </c>
      <c r="DZ27" s="221">
        <f t="shared" ref="DZ27" si="370">COUNTIF(DG27:DL27,12)</f>
        <v>0</v>
      </c>
      <c r="EA27" s="221">
        <f t="shared" ref="EA27" si="371">SUM(DU27:DZ27)</f>
        <v>0</v>
      </c>
      <c r="EB27" s="221">
        <f t="shared" ref="EB27" si="372">SUM(DN27:DP27)</f>
        <v>5</v>
      </c>
      <c r="EC27" s="221">
        <f t="shared" ref="EC27" si="373">SUM(DQ27:DR27)</f>
        <v>1</v>
      </c>
      <c r="ED27" s="221">
        <f t="shared" ref="ED27" si="374">SUM(DS27:DT27)</f>
        <v>0</v>
      </c>
      <c r="EE27" s="221">
        <f t="shared" ref="EE27" si="375">SUM(DU27:DV27)</f>
        <v>0</v>
      </c>
      <c r="EF27" s="221">
        <f t="shared" ref="EF27" si="376">SUM(DW27:DZ27)</f>
        <v>0</v>
      </c>
      <c r="EG27" s="221">
        <f t="shared" ref="EG27" si="377">SUM(DQ27:DT27)</f>
        <v>1</v>
      </c>
      <c r="EH27" s="221">
        <f t="shared" ref="EH27" si="378">SUM(DR27:DT27)</f>
        <v>0</v>
      </c>
      <c r="EI27" s="221">
        <f t="shared" ref="EI27" si="379">SUM(DU27:DZ27)</f>
        <v>0</v>
      </c>
      <c r="EJ27" s="221">
        <f t="shared" ref="EJ27" si="380">SUM(DN27:DP27)</f>
        <v>5</v>
      </c>
      <c r="EK27" s="221"/>
      <c r="EL27" s="221"/>
      <c r="EM27" s="191"/>
      <c r="EN27" s="191">
        <f>SUM(EN20:EN26)</f>
        <v>54</v>
      </c>
      <c r="EO27" s="192">
        <f>SUM(EO20:EO26)</f>
        <v>0.99999999999999989</v>
      </c>
      <c r="EP27" s="221"/>
      <c r="EQ27" s="191"/>
      <c r="ER27" s="191">
        <f>SUM(ER20:ER26)</f>
        <v>54</v>
      </c>
      <c r="ES27" s="192">
        <f>SUM(ES20:ES26)</f>
        <v>1</v>
      </c>
      <c r="ET27" s="221"/>
    </row>
    <row r="28" spans="67:150" ht="17">
      <c r="BO28" s="371">
        <v>24</v>
      </c>
      <c r="BP28" s="17">
        <f t="shared" si="28"/>
        <v>0</v>
      </c>
      <c r="BQ28" s="232">
        <f t="shared" si="29"/>
        <v>40</v>
      </c>
      <c r="BR28" s="32">
        <v>24</v>
      </c>
      <c r="BS28" s="9">
        <f>COUNTIF(N5:S15,BR28)</f>
        <v>0</v>
      </c>
      <c r="BT28" s="9">
        <f>COUNTIF(N10:S14,BR28)</f>
        <v>0</v>
      </c>
      <c r="BU28" s="27">
        <f t="shared" si="30"/>
        <v>0</v>
      </c>
      <c r="BV28" s="162" t="str">
        <f t="shared" si="31"/>
        <v/>
      </c>
      <c r="BW28" s="162" t="s">
        <v>592</v>
      </c>
      <c r="BX28" s="83">
        <v>24</v>
      </c>
      <c r="BY28" s="10">
        <f t="shared" si="38"/>
        <v>0</v>
      </c>
      <c r="BZ28" s="10">
        <f t="shared" si="37"/>
        <v>0</v>
      </c>
      <c r="CA28" s="10">
        <f t="shared" si="32"/>
        <v>0</v>
      </c>
      <c r="CB28" s="53" t="s">
        <v>511</v>
      </c>
      <c r="CC28" s="162" t="str">
        <f t="shared" si="33"/>
        <v>짝수</v>
      </c>
      <c r="CD28" s="8" t="str">
        <f t="shared" si="34"/>
        <v/>
      </c>
      <c r="CF28" s="47">
        <v>24</v>
      </c>
      <c r="CG28" s="150">
        <v>17</v>
      </c>
      <c r="CH28" s="46">
        <f t="shared" si="88"/>
        <v>0</v>
      </c>
      <c r="CI28" s="36">
        <f t="shared" si="26"/>
        <v>0</v>
      </c>
      <c r="CJ28" s="150">
        <f t="shared" si="27"/>
        <v>9</v>
      </c>
      <c r="CL28" s="8">
        <v>79</v>
      </c>
      <c r="CM28" s="8">
        <v>70</v>
      </c>
      <c r="CO28" s="165"/>
      <c r="CV28" s="367">
        <v>715</v>
      </c>
      <c r="CW28" s="367">
        <v>3</v>
      </c>
      <c r="CX28" s="367">
        <v>24</v>
      </c>
      <c r="CZ28" s="191">
        <v>5</v>
      </c>
      <c r="DA28" s="191">
        <f>COUNTIF(DF11:DF150,CZ28)</f>
        <v>22</v>
      </c>
      <c r="DB28" s="342">
        <f>DA28/DA30</f>
        <v>0.40740740740740738</v>
      </c>
      <c r="DC28" s="191">
        <f>RANK(DB28,DB23:DB29)</f>
        <v>1</v>
      </c>
      <c r="DE28" s="221">
        <v>685</v>
      </c>
      <c r="DF28" s="221">
        <v>5</v>
      </c>
      <c r="DG28" s="221">
        <v>2</v>
      </c>
      <c r="DH28" s="221">
        <v>3</v>
      </c>
      <c r="DI28" s="221">
        <v>2</v>
      </c>
      <c r="DJ28" s="221">
        <v>1</v>
      </c>
      <c r="DK28" s="221">
        <v>1</v>
      </c>
      <c r="DL28" s="221">
        <v>2</v>
      </c>
      <c r="DM28" s="221">
        <f t="shared" ref="DM28" si="381">SUM(DG28:DL28)</f>
        <v>11</v>
      </c>
      <c r="DN28" s="221">
        <f t="shared" ref="DN28" si="382">COUNTIF(DG28:DL28,0)</f>
        <v>0</v>
      </c>
      <c r="DO28" s="221">
        <f t="shared" ref="DO28" si="383">COUNTIF(DG28:DL28,1)</f>
        <v>2</v>
      </c>
      <c r="DP28" s="221">
        <f t="shared" ref="DP28" si="384">COUNTIF(DG28:DL28,2)</f>
        <v>3</v>
      </c>
      <c r="DQ28" s="221">
        <f t="shared" ref="DQ28" si="385">COUNTIF(DG28:DL28,3)</f>
        <v>1</v>
      </c>
      <c r="DR28" s="221">
        <f t="shared" ref="DR28" si="386">COUNTIF(DG28:DL28,4)</f>
        <v>0</v>
      </c>
      <c r="DS28" s="221">
        <f t="shared" ref="DS28" si="387">COUNTIF(DG28:DL28,5)</f>
        <v>0</v>
      </c>
      <c r="DT28" s="221">
        <f t="shared" ref="DT28" si="388">COUNTIF(DG28:DL28,6)</f>
        <v>0</v>
      </c>
      <c r="DU28" s="221">
        <f t="shared" ref="DU28" si="389">COUNTIF(DG28:DL28,7)</f>
        <v>0</v>
      </c>
      <c r="DV28" s="221">
        <f t="shared" ref="DV28" si="390">COUNTIF(DG28:DL28,8)</f>
        <v>0</v>
      </c>
      <c r="DW28" s="221">
        <f t="shared" ref="DW28" si="391">COUNTIF(DG28:DL28,9)</f>
        <v>0</v>
      </c>
      <c r="DX28" s="221">
        <f t="shared" ref="DX28" si="392">COUNTIF(DG28:DL28,10)</f>
        <v>0</v>
      </c>
      <c r="DY28" s="221">
        <f t="shared" ref="DY28" si="393">COUNTIF(DG28:DL28,11)</f>
        <v>0</v>
      </c>
      <c r="DZ28" s="221">
        <f t="shared" ref="DZ28" si="394">COUNTIF(DG28:DL28,12)</f>
        <v>0</v>
      </c>
      <c r="EA28" s="221">
        <f t="shared" ref="EA28" si="395">SUM(DU28:DZ28)</f>
        <v>0</v>
      </c>
      <c r="EB28" s="221">
        <f t="shared" ref="EB28" si="396">SUM(DN28:DP28)</f>
        <v>5</v>
      </c>
      <c r="EC28" s="221">
        <f t="shared" ref="EC28" si="397">SUM(DQ28:DR28)</f>
        <v>1</v>
      </c>
      <c r="ED28" s="221">
        <f t="shared" ref="ED28" si="398">SUM(DS28:DT28)</f>
        <v>0</v>
      </c>
      <c r="EE28" s="221">
        <f t="shared" ref="EE28" si="399">SUM(DU28:DV28)</f>
        <v>0</v>
      </c>
      <c r="EF28" s="221">
        <f t="shared" ref="EF28" si="400">SUM(DW28:DZ28)</f>
        <v>0</v>
      </c>
      <c r="EG28" s="221">
        <f t="shared" ref="EG28" si="401">SUM(DQ28:DT28)</f>
        <v>1</v>
      </c>
      <c r="EH28" s="221">
        <f t="shared" ref="EH28" si="402">SUM(DR28:DT28)</f>
        <v>0</v>
      </c>
      <c r="EI28" s="221">
        <f t="shared" ref="EI28" si="403">SUM(DU28:DZ28)</f>
        <v>0</v>
      </c>
      <c r="EJ28" s="221">
        <f t="shared" ref="EJ28" si="404">SUM(DN28:DP28)</f>
        <v>5</v>
      </c>
      <c r="EK28" s="221"/>
      <c r="EL28" s="221"/>
      <c r="EM28" s="221"/>
      <c r="EN28" s="221"/>
      <c r="EO28" s="221"/>
      <c r="EP28" s="221"/>
      <c r="EQ28" s="221"/>
      <c r="ER28" s="221"/>
      <c r="ES28" s="221"/>
      <c r="ET28" s="221"/>
    </row>
    <row r="29" spans="67:150" ht="17">
      <c r="BO29" s="369">
        <v>25</v>
      </c>
      <c r="BP29" s="17">
        <f t="shared" si="28"/>
        <v>1</v>
      </c>
      <c r="BQ29" s="229">
        <f t="shared" si="29"/>
        <v>23</v>
      </c>
      <c r="BR29" s="32">
        <v>25</v>
      </c>
      <c r="BS29" s="9">
        <f>COUNTIF(N5:S15,BR29)</f>
        <v>1</v>
      </c>
      <c r="BT29" s="9">
        <f>COUNTIF(N10:S14,BR29)</f>
        <v>0</v>
      </c>
      <c r="BU29" s="27">
        <f t="shared" si="30"/>
        <v>1</v>
      </c>
      <c r="BV29" s="162" t="str">
        <f t="shared" si="31"/>
        <v/>
      </c>
      <c r="BW29" s="162" t="s">
        <v>592</v>
      </c>
      <c r="BX29" s="83">
        <v>25</v>
      </c>
      <c r="BY29" s="10">
        <f t="shared" si="38"/>
        <v>1</v>
      </c>
      <c r="BZ29" s="10">
        <f t="shared" si="37"/>
        <v>0</v>
      </c>
      <c r="CA29" s="10">
        <f t="shared" si="32"/>
        <v>1</v>
      </c>
      <c r="CB29" s="53" t="s">
        <v>510</v>
      </c>
      <c r="CC29" s="162" t="str">
        <f t="shared" si="33"/>
        <v>홀수</v>
      </c>
      <c r="CD29" s="8">
        <f t="shared" si="34"/>
        <v>21</v>
      </c>
      <c r="CF29" s="47">
        <v>25</v>
      </c>
      <c r="CG29" s="150">
        <v>38</v>
      </c>
      <c r="CH29" s="46">
        <f t="shared" si="88"/>
        <v>0</v>
      </c>
      <c r="CI29" s="36">
        <f t="shared" si="26"/>
        <v>0</v>
      </c>
      <c r="CJ29" s="150">
        <f t="shared" si="27"/>
        <v>9</v>
      </c>
      <c r="CL29" s="8">
        <v>83</v>
      </c>
      <c r="CM29" s="8">
        <v>80</v>
      </c>
      <c r="CO29" s="165"/>
      <c r="CV29" s="367">
        <v>714</v>
      </c>
      <c r="CW29" s="367">
        <v>2</v>
      </c>
      <c r="CX29" s="367">
        <v>24</v>
      </c>
      <c r="CZ29" s="191">
        <v>6</v>
      </c>
      <c r="DA29" s="191">
        <f>COUNTIF(DF11:DF150,CZ29)</f>
        <v>12</v>
      </c>
      <c r="DB29" s="342">
        <f>DA29/DA30</f>
        <v>0.22222222222222221</v>
      </c>
      <c r="DC29" s="191">
        <f>RANK(DB29,DB23:DB29)</f>
        <v>3</v>
      </c>
      <c r="DE29" s="221">
        <v>686</v>
      </c>
      <c r="DF29" s="221">
        <v>6</v>
      </c>
      <c r="DG29" s="221">
        <v>1</v>
      </c>
      <c r="DH29" s="221">
        <v>0</v>
      </c>
      <c r="DI29" s="221">
        <v>1</v>
      </c>
      <c r="DJ29" s="221">
        <v>2</v>
      </c>
      <c r="DK29" s="221">
        <v>2</v>
      </c>
      <c r="DL29" s="221">
        <v>2</v>
      </c>
      <c r="DM29" s="221">
        <f t="shared" ref="DM29:DM30" si="405">SUM(DG29:DL29)</f>
        <v>8</v>
      </c>
      <c r="DN29" s="221">
        <f t="shared" ref="DN29:DN30" si="406">COUNTIF(DG29:DL29,0)</f>
        <v>1</v>
      </c>
      <c r="DO29" s="221">
        <f t="shared" ref="DO29:DO30" si="407">COUNTIF(DG29:DL29,1)</f>
        <v>2</v>
      </c>
      <c r="DP29" s="221">
        <f t="shared" ref="DP29:DP30" si="408">COUNTIF(DG29:DL29,2)</f>
        <v>3</v>
      </c>
      <c r="DQ29" s="221">
        <f t="shared" ref="DQ29:DQ30" si="409">COUNTIF(DG29:DL29,3)</f>
        <v>0</v>
      </c>
      <c r="DR29" s="221">
        <f t="shared" ref="DR29:DR30" si="410">COUNTIF(DG29:DL29,4)</f>
        <v>0</v>
      </c>
      <c r="DS29" s="221">
        <f t="shared" ref="DS29:DS30" si="411">COUNTIF(DG29:DL29,5)</f>
        <v>0</v>
      </c>
      <c r="DT29" s="221">
        <f t="shared" ref="DT29:DT30" si="412">COUNTIF(DG29:DL29,6)</f>
        <v>0</v>
      </c>
      <c r="DU29" s="221">
        <f t="shared" ref="DU29:DU30" si="413">COUNTIF(DG29:DL29,7)</f>
        <v>0</v>
      </c>
      <c r="DV29" s="221">
        <f t="shared" ref="DV29:DV30" si="414">COUNTIF(DG29:DL29,8)</f>
        <v>0</v>
      </c>
      <c r="DW29" s="221">
        <f t="shared" ref="DW29:DW30" si="415">COUNTIF(DG29:DL29,9)</f>
        <v>0</v>
      </c>
      <c r="DX29" s="221">
        <f t="shared" ref="DX29:DX30" si="416">COUNTIF(DG29:DL29,10)</f>
        <v>0</v>
      </c>
      <c r="DY29" s="221">
        <f t="shared" ref="DY29:DY30" si="417">COUNTIF(DG29:DL29,11)</f>
        <v>0</v>
      </c>
      <c r="DZ29" s="221">
        <f t="shared" ref="DZ29:DZ30" si="418">COUNTIF(DG29:DL29,12)</f>
        <v>0</v>
      </c>
      <c r="EA29" s="221">
        <f t="shared" ref="EA29:EA30" si="419">SUM(DU29:DZ29)</f>
        <v>0</v>
      </c>
      <c r="EB29" s="221">
        <f t="shared" ref="EB29:EB30" si="420">SUM(DN29:DP29)</f>
        <v>6</v>
      </c>
      <c r="EC29" s="221">
        <f t="shared" ref="EC29:EC30" si="421">SUM(DQ29:DR29)</f>
        <v>0</v>
      </c>
      <c r="ED29" s="221">
        <f t="shared" ref="ED29:ED30" si="422">SUM(DS29:DT29)</f>
        <v>0</v>
      </c>
      <c r="EE29" s="221">
        <f t="shared" ref="EE29:EE30" si="423">SUM(DU29:DV29)</f>
        <v>0</v>
      </c>
      <c r="EF29" s="221">
        <f t="shared" ref="EF29:EF30" si="424">SUM(DW29:DZ29)</f>
        <v>0</v>
      </c>
      <c r="EG29" s="221">
        <f t="shared" ref="EG29:EG30" si="425">SUM(DQ29:DT29)</f>
        <v>0</v>
      </c>
      <c r="EH29" s="221">
        <f t="shared" ref="EH29:EH30" si="426">SUM(DR29:DT29)</f>
        <v>0</v>
      </c>
      <c r="EI29" s="221">
        <f t="shared" ref="EI29:EI30" si="427">SUM(DU29:DZ29)</f>
        <v>0</v>
      </c>
      <c r="EJ29" s="221">
        <f t="shared" ref="EJ29:EJ30" si="428">SUM(DN29:DP29)</f>
        <v>6</v>
      </c>
      <c r="EK29" s="221"/>
      <c r="EL29" s="221"/>
      <c r="EM29" s="425">
        <v>2</v>
      </c>
      <c r="EN29" s="425"/>
      <c r="EO29" s="425"/>
      <c r="EP29" s="221"/>
      <c r="EQ29" s="425" t="s">
        <v>791</v>
      </c>
      <c r="ER29" s="425"/>
      <c r="ES29" s="425"/>
      <c r="ET29" s="221"/>
    </row>
    <row r="30" spans="67:150" ht="17">
      <c r="BO30" s="369">
        <v>26</v>
      </c>
      <c r="BP30" s="17">
        <f t="shared" si="28"/>
        <v>1</v>
      </c>
      <c r="BQ30" s="229">
        <f t="shared" si="29"/>
        <v>23</v>
      </c>
      <c r="BR30" s="32">
        <v>26</v>
      </c>
      <c r="BS30" s="9">
        <f>COUNTIF(N5:S15,BR30)</f>
        <v>0</v>
      </c>
      <c r="BT30" s="9">
        <f>COUNTIF(N10:S14,BR30)</f>
        <v>0</v>
      </c>
      <c r="BU30" s="27">
        <f t="shared" si="30"/>
        <v>0</v>
      </c>
      <c r="BV30" s="162" t="str">
        <f t="shared" si="31"/>
        <v/>
      </c>
      <c r="BW30" s="162" t="s">
        <v>592</v>
      </c>
      <c r="BX30" s="83">
        <v>26</v>
      </c>
      <c r="BY30" s="10">
        <f t="shared" si="38"/>
        <v>0</v>
      </c>
      <c r="BZ30" s="10">
        <f t="shared" si="37"/>
        <v>0</v>
      </c>
      <c r="CA30" s="10">
        <f t="shared" si="32"/>
        <v>0</v>
      </c>
      <c r="CB30" s="53" t="s">
        <v>510</v>
      </c>
      <c r="CC30" s="162" t="str">
        <f t="shared" si="33"/>
        <v>짝수</v>
      </c>
      <c r="CD30" s="8">
        <f t="shared" si="34"/>
        <v>36</v>
      </c>
      <c r="CF30" s="47">
        <v>26</v>
      </c>
      <c r="CG30" s="150">
        <v>39</v>
      </c>
      <c r="CH30" s="46">
        <f t="shared" si="88"/>
        <v>0</v>
      </c>
      <c r="CI30" s="36">
        <f t="shared" si="26"/>
        <v>0</v>
      </c>
      <c r="CJ30" s="150">
        <f t="shared" si="27"/>
        <v>9</v>
      </c>
      <c r="CL30" s="8">
        <v>84</v>
      </c>
      <c r="CM30" s="8">
        <v>80</v>
      </c>
      <c r="CO30" s="165"/>
      <c r="CV30" s="221">
        <v>713</v>
      </c>
      <c r="CW30" s="221">
        <v>4</v>
      </c>
      <c r="CX30" s="221">
        <v>24</v>
      </c>
      <c r="CZ30" s="191"/>
      <c r="DA30" s="191">
        <f>SUM(DA23:DA29)</f>
        <v>54</v>
      </c>
      <c r="DB30" s="342">
        <f>SUM(DB23:DB29)</f>
        <v>0.99999999999999989</v>
      </c>
      <c r="DC30" s="191"/>
      <c r="DE30" s="221">
        <v>687</v>
      </c>
      <c r="DF30" s="221">
        <v>5</v>
      </c>
      <c r="DG30" s="221">
        <v>2</v>
      </c>
      <c r="DH30" s="221">
        <v>3</v>
      </c>
      <c r="DI30" s="221">
        <v>0</v>
      </c>
      <c r="DJ30" s="221">
        <v>1</v>
      </c>
      <c r="DK30" s="221">
        <v>1</v>
      </c>
      <c r="DL30" s="221">
        <v>2</v>
      </c>
      <c r="DM30" s="221">
        <f t="shared" si="405"/>
        <v>9</v>
      </c>
      <c r="DN30" s="221">
        <f t="shared" si="406"/>
        <v>1</v>
      </c>
      <c r="DO30" s="221">
        <f t="shared" si="407"/>
        <v>2</v>
      </c>
      <c r="DP30" s="221">
        <f t="shared" si="408"/>
        <v>2</v>
      </c>
      <c r="DQ30" s="221">
        <f t="shared" si="409"/>
        <v>1</v>
      </c>
      <c r="DR30" s="221">
        <f t="shared" si="410"/>
        <v>0</v>
      </c>
      <c r="DS30" s="221">
        <f t="shared" si="411"/>
        <v>0</v>
      </c>
      <c r="DT30" s="221">
        <f t="shared" si="412"/>
        <v>0</v>
      </c>
      <c r="DU30" s="221">
        <f t="shared" si="413"/>
        <v>0</v>
      </c>
      <c r="DV30" s="221">
        <f t="shared" si="414"/>
        <v>0</v>
      </c>
      <c r="DW30" s="221">
        <f t="shared" si="415"/>
        <v>0</v>
      </c>
      <c r="DX30" s="221">
        <f t="shared" si="416"/>
        <v>0</v>
      </c>
      <c r="DY30" s="221">
        <f t="shared" si="417"/>
        <v>0</v>
      </c>
      <c r="DZ30" s="221">
        <f t="shared" si="418"/>
        <v>0</v>
      </c>
      <c r="EA30" s="221">
        <f t="shared" si="419"/>
        <v>0</v>
      </c>
      <c r="EB30" s="221">
        <f t="shared" si="420"/>
        <v>5</v>
      </c>
      <c r="EC30" s="221">
        <f t="shared" si="421"/>
        <v>1</v>
      </c>
      <c r="ED30" s="221">
        <f t="shared" si="422"/>
        <v>0</v>
      </c>
      <c r="EE30" s="221">
        <f t="shared" si="423"/>
        <v>0</v>
      </c>
      <c r="EF30" s="221">
        <f t="shared" si="424"/>
        <v>0</v>
      </c>
      <c r="EG30" s="221">
        <f t="shared" si="425"/>
        <v>1</v>
      </c>
      <c r="EH30" s="221">
        <f t="shared" si="426"/>
        <v>0</v>
      </c>
      <c r="EI30" s="221">
        <f t="shared" si="427"/>
        <v>0</v>
      </c>
      <c r="EJ30" s="221">
        <f t="shared" si="428"/>
        <v>5</v>
      </c>
      <c r="EK30" s="221"/>
      <c r="EL30" s="221"/>
      <c r="EM30" s="191">
        <v>0</v>
      </c>
      <c r="EN30" s="191">
        <f>COUNTIF(DP11:DP200,EM30)</f>
        <v>10</v>
      </c>
      <c r="EO30" s="192">
        <f>EN30/EN37</f>
        <v>0.18518518518518517</v>
      </c>
      <c r="EP30" s="221"/>
      <c r="EQ30" s="191">
        <v>0</v>
      </c>
      <c r="ER30" s="191">
        <f>COUNTIF(EI11:EI200,EQ30)</f>
        <v>54</v>
      </c>
      <c r="ES30" s="192">
        <f>ER30/ER37</f>
        <v>1</v>
      </c>
      <c r="ET30" s="221"/>
    </row>
    <row r="31" spans="67:150" ht="17">
      <c r="BO31" s="369">
        <v>27</v>
      </c>
      <c r="BP31" s="17">
        <f t="shared" si="28"/>
        <v>1</v>
      </c>
      <c r="BQ31" s="229">
        <f t="shared" si="29"/>
        <v>23</v>
      </c>
      <c r="BR31" s="32">
        <v>27</v>
      </c>
      <c r="BS31" s="9">
        <f>COUNTIF(N5:S15,BR31)</f>
        <v>1</v>
      </c>
      <c r="BT31" s="9">
        <f>COUNTIF(N10:S14,BR31)</f>
        <v>0</v>
      </c>
      <c r="BU31" s="27">
        <f t="shared" si="30"/>
        <v>1</v>
      </c>
      <c r="BV31" s="162" t="str">
        <f t="shared" si="31"/>
        <v/>
      </c>
      <c r="BW31" s="162" t="s">
        <v>592</v>
      </c>
      <c r="BX31" s="82">
        <v>27</v>
      </c>
      <c r="BY31" s="10">
        <f t="shared" si="38"/>
        <v>1</v>
      </c>
      <c r="BZ31" s="10">
        <f t="shared" si="37"/>
        <v>0</v>
      </c>
      <c r="CA31" s="10">
        <f t="shared" si="32"/>
        <v>1</v>
      </c>
      <c r="CB31" s="53" t="s">
        <v>510</v>
      </c>
      <c r="CC31" s="162" t="str">
        <f t="shared" si="33"/>
        <v>홀수</v>
      </c>
      <c r="CD31" s="8">
        <f t="shared" si="34"/>
        <v>21</v>
      </c>
      <c r="CF31" s="47">
        <v>27</v>
      </c>
      <c r="CG31" s="150">
        <v>14</v>
      </c>
      <c r="CH31" s="46">
        <f t="shared" si="88"/>
        <v>0</v>
      </c>
      <c r="CI31" s="36">
        <f t="shared" si="26"/>
        <v>0</v>
      </c>
      <c r="CJ31" s="150">
        <f t="shared" si="27"/>
        <v>9</v>
      </c>
      <c r="CL31" s="8">
        <v>85</v>
      </c>
      <c r="CM31" s="8">
        <v>80</v>
      </c>
      <c r="CO31" s="165"/>
      <c r="CV31" s="221">
        <v>712</v>
      </c>
      <c r="CW31" s="221">
        <v>3</v>
      </c>
      <c r="CX31" s="221">
        <v>22</v>
      </c>
      <c r="DE31" s="221">
        <v>688</v>
      </c>
      <c r="DF31" s="221">
        <v>5</v>
      </c>
      <c r="DG31" s="221">
        <v>4</v>
      </c>
      <c r="DH31" s="221">
        <v>2</v>
      </c>
      <c r="DI31" s="221">
        <v>1</v>
      </c>
      <c r="DJ31" s="221">
        <v>1</v>
      </c>
      <c r="DK31" s="221">
        <v>0</v>
      </c>
      <c r="DL31" s="221">
        <v>2</v>
      </c>
      <c r="DM31" s="221">
        <f t="shared" ref="DM31" si="429">SUM(DG31:DL31)</f>
        <v>10</v>
      </c>
      <c r="DN31" s="221">
        <f t="shared" ref="DN31" si="430">COUNTIF(DG31:DL31,0)</f>
        <v>1</v>
      </c>
      <c r="DO31" s="221">
        <f t="shared" ref="DO31" si="431">COUNTIF(DG31:DL31,1)</f>
        <v>2</v>
      </c>
      <c r="DP31" s="221">
        <f t="shared" ref="DP31" si="432">COUNTIF(DG31:DL31,2)</f>
        <v>2</v>
      </c>
      <c r="DQ31" s="221">
        <f t="shared" ref="DQ31" si="433">COUNTIF(DG31:DL31,3)</f>
        <v>0</v>
      </c>
      <c r="DR31" s="221">
        <f t="shared" ref="DR31" si="434">COUNTIF(DG31:DL31,4)</f>
        <v>1</v>
      </c>
      <c r="DS31" s="221">
        <f t="shared" ref="DS31" si="435">COUNTIF(DG31:DL31,5)</f>
        <v>0</v>
      </c>
      <c r="DT31" s="221">
        <f t="shared" ref="DT31" si="436">COUNTIF(DG31:DL31,6)</f>
        <v>0</v>
      </c>
      <c r="DU31" s="221">
        <f t="shared" ref="DU31" si="437">COUNTIF(DG31:DL31,7)</f>
        <v>0</v>
      </c>
      <c r="DV31" s="221">
        <f t="shared" ref="DV31" si="438">COUNTIF(DG31:DL31,8)</f>
        <v>0</v>
      </c>
      <c r="DW31" s="221">
        <f t="shared" ref="DW31" si="439">COUNTIF(DG31:DL31,9)</f>
        <v>0</v>
      </c>
      <c r="DX31" s="221">
        <f t="shared" ref="DX31" si="440">COUNTIF(DG31:DL31,10)</f>
        <v>0</v>
      </c>
      <c r="DY31" s="221">
        <f t="shared" ref="DY31" si="441">COUNTIF(DG31:DL31,11)</f>
        <v>0</v>
      </c>
      <c r="DZ31" s="221">
        <f t="shared" ref="DZ31" si="442">COUNTIF(DG31:DL31,12)</f>
        <v>0</v>
      </c>
      <c r="EA31" s="221">
        <f t="shared" ref="EA31" si="443">SUM(DU31:DZ31)</f>
        <v>0</v>
      </c>
      <c r="EB31" s="221">
        <f t="shared" ref="EB31" si="444">SUM(DN31:DP31)</f>
        <v>5</v>
      </c>
      <c r="EC31" s="221">
        <f t="shared" ref="EC31" si="445">SUM(DQ31:DR31)</f>
        <v>1</v>
      </c>
      <c r="ED31" s="221">
        <f t="shared" ref="ED31" si="446">SUM(DS31:DT31)</f>
        <v>0</v>
      </c>
      <c r="EE31" s="221">
        <f t="shared" ref="EE31" si="447">SUM(DU31:DV31)</f>
        <v>0</v>
      </c>
      <c r="EF31" s="221">
        <f t="shared" ref="EF31" si="448">SUM(DW31:DZ31)</f>
        <v>0</v>
      </c>
      <c r="EG31" s="221">
        <f t="shared" ref="EG31" si="449">SUM(DQ31:DT31)</f>
        <v>1</v>
      </c>
      <c r="EH31" s="221">
        <f t="shared" ref="EH31" si="450">SUM(DR31:DT31)</f>
        <v>1</v>
      </c>
      <c r="EI31" s="221">
        <f t="shared" ref="EI31" si="451">SUM(DU31:DZ31)</f>
        <v>0</v>
      </c>
      <c r="EJ31" s="221">
        <f t="shared" ref="EJ31" si="452">SUM(DN31:DP31)</f>
        <v>5</v>
      </c>
      <c r="EK31" s="221"/>
      <c r="EL31" s="221"/>
      <c r="EM31" s="191">
        <v>1</v>
      </c>
      <c r="EN31" s="191">
        <f>COUNTIF(DP11:DP200,EM31)</f>
        <v>18</v>
      </c>
      <c r="EO31" s="192">
        <f>EN31/EN37</f>
        <v>0.33333333333333331</v>
      </c>
      <c r="EP31" s="221"/>
      <c r="EQ31" s="191">
        <v>1</v>
      </c>
      <c r="ER31" s="191">
        <f>COUNTIF(EI11:EI201,EQ31)</f>
        <v>0</v>
      </c>
      <c r="ES31" s="192">
        <f>ER31/ER37</f>
        <v>0</v>
      </c>
      <c r="ET31" s="221"/>
    </row>
    <row r="32" spans="67:150" ht="17">
      <c r="BO32" s="368">
        <v>28</v>
      </c>
      <c r="BP32" s="17">
        <f t="shared" si="28"/>
        <v>2</v>
      </c>
      <c r="BQ32" s="235">
        <f t="shared" si="29"/>
        <v>8</v>
      </c>
      <c r="BR32" s="32">
        <v>28</v>
      </c>
      <c r="BS32" s="9">
        <f>COUNTIF(N5:S15,BR32)</f>
        <v>2</v>
      </c>
      <c r="BT32" s="9">
        <f>COUNTIF(N10:S14,BR32)</f>
        <v>1</v>
      </c>
      <c r="BU32" s="27">
        <f t="shared" si="30"/>
        <v>3</v>
      </c>
      <c r="BV32" s="162" t="str">
        <f t="shared" si="31"/>
        <v>당첨</v>
      </c>
      <c r="BW32" s="162" t="s">
        <v>592</v>
      </c>
      <c r="BX32" s="83">
        <v>28</v>
      </c>
      <c r="BY32" s="10">
        <f t="shared" si="38"/>
        <v>2</v>
      </c>
      <c r="BZ32" s="10">
        <f t="shared" si="37"/>
        <v>1</v>
      </c>
      <c r="CA32" s="10">
        <f t="shared" si="32"/>
        <v>3</v>
      </c>
      <c r="CB32" s="53" t="s">
        <v>511</v>
      </c>
      <c r="CC32" s="162" t="str">
        <f t="shared" si="33"/>
        <v>짝수</v>
      </c>
      <c r="CD32" s="8" t="str">
        <f t="shared" si="34"/>
        <v/>
      </c>
      <c r="CF32" s="47">
        <v>28</v>
      </c>
      <c r="CG32" s="150">
        <v>40</v>
      </c>
      <c r="CH32" s="46">
        <f t="shared" si="88"/>
        <v>0</v>
      </c>
      <c r="CI32" s="36">
        <f t="shared" si="26"/>
        <v>0</v>
      </c>
      <c r="CJ32" s="150">
        <f t="shared" si="27"/>
        <v>9</v>
      </c>
      <c r="CL32" s="8">
        <v>86</v>
      </c>
      <c r="CM32" s="8">
        <v>80</v>
      </c>
      <c r="CO32" s="165"/>
      <c r="CV32" s="221">
        <v>711</v>
      </c>
      <c r="CW32" s="221">
        <v>2</v>
      </c>
      <c r="CX32" s="221">
        <v>20</v>
      </c>
      <c r="DE32" s="221">
        <v>689</v>
      </c>
      <c r="DF32" s="221">
        <v>5</v>
      </c>
      <c r="DG32" s="221">
        <v>2</v>
      </c>
      <c r="DH32" s="221">
        <v>2</v>
      </c>
      <c r="DI32" s="221">
        <v>0</v>
      </c>
      <c r="DJ32" s="221">
        <v>2</v>
      </c>
      <c r="DK32" s="221">
        <v>3</v>
      </c>
      <c r="DL32" s="221">
        <v>1</v>
      </c>
      <c r="DM32" s="221">
        <f t="shared" ref="DM32" si="453">SUM(DG32:DL32)</f>
        <v>10</v>
      </c>
      <c r="DN32" s="221">
        <f t="shared" ref="DN32" si="454">COUNTIF(DG32:DL32,0)</f>
        <v>1</v>
      </c>
      <c r="DO32" s="221">
        <f t="shared" ref="DO32" si="455">COUNTIF(DG32:DL32,1)</f>
        <v>1</v>
      </c>
      <c r="DP32" s="221">
        <f t="shared" ref="DP32" si="456">COUNTIF(DG32:DL32,2)</f>
        <v>3</v>
      </c>
      <c r="DQ32" s="221">
        <f t="shared" ref="DQ32" si="457">COUNTIF(DG32:DL32,3)</f>
        <v>1</v>
      </c>
      <c r="DR32" s="221">
        <f t="shared" ref="DR32" si="458">COUNTIF(DG32:DL32,4)</f>
        <v>0</v>
      </c>
      <c r="DS32" s="221">
        <f t="shared" ref="DS32" si="459">COUNTIF(DG32:DL32,5)</f>
        <v>0</v>
      </c>
      <c r="DT32" s="221">
        <f t="shared" ref="DT32" si="460">COUNTIF(DG32:DL32,6)</f>
        <v>0</v>
      </c>
      <c r="DU32" s="221">
        <f t="shared" ref="DU32" si="461">COUNTIF(DG32:DL32,7)</f>
        <v>0</v>
      </c>
      <c r="DV32" s="221">
        <f t="shared" ref="DV32" si="462">COUNTIF(DG32:DL32,8)</f>
        <v>0</v>
      </c>
      <c r="DW32" s="221">
        <f t="shared" ref="DW32" si="463">COUNTIF(DG32:DL32,9)</f>
        <v>0</v>
      </c>
      <c r="DX32" s="221">
        <f t="shared" ref="DX32" si="464">COUNTIF(DG32:DL32,10)</f>
        <v>0</v>
      </c>
      <c r="DY32" s="221">
        <f t="shared" ref="DY32" si="465">COUNTIF(DG32:DL32,11)</f>
        <v>0</v>
      </c>
      <c r="DZ32" s="221">
        <f t="shared" ref="DZ32" si="466">COUNTIF(DG32:DL32,12)</f>
        <v>0</v>
      </c>
      <c r="EA32" s="221">
        <f t="shared" ref="EA32" si="467">SUM(DU32:DZ32)</f>
        <v>0</v>
      </c>
      <c r="EB32" s="221">
        <f t="shared" ref="EB32" si="468">SUM(DN32:DP32)</f>
        <v>5</v>
      </c>
      <c r="EC32" s="221">
        <f t="shared" ref="EC32" si="469">SUM(DQ32:DR32)</f>
        <v>1</v>
      </c>
      <c r="ED32" s="221">
        <f t="shared" ref="ED32" si="470">SUM(DS32:DT32)</f>
        <v>0</v>
      </c>
      <c r="EE32" s="221">
        <f t="shared" ref="EE32" si="471">SUM(DU32:DV32)</f>
        <v>0</v>
      </c>
      <c r="EF32" s="221">
        <f t="shared" ref="EF32" si="472">SUM(DW32:DZ32)</f>
        <v>0</v>
      </c>
      <c r="EG32" s="221">
        <f t="shared" ref="EG32" si="473">SUM(DQ32:DT32)</f>
        <v>1</v>
      </c>
      <c r="EH32" s="221">
        <f t="shared" ref="EH32" si="474">SUM(DR32:DT32)</f>
        <v>0</v>
      </c>
      <c r="EI32" s="221">
        <f t="shared" ref="EI32" si="475">SUM(DU32:DZ32)</f>
        <v>0</v>
      </c>
      <c r="EJ32" s="221">
        <f t="shared" ref="EJ32" si="476">SUM(DN32:DP32)</f>
        <v>5</v>
      </c>
      <c r="EK32" s="221"/>
      <c r="EL32" s="221"/>
      <c r="EM32" s="191">
        <v>2</v>
      </c>
      <c r="EN32" s="191">
        <f>COUNTIF(DP11:DP200,EM32)</f>
        <v>16</v>
      </c>
      <c r="EO32" s="192">
        <f>EN32/EN37</f>
        <v>0.29629629629629628</v>
      </c>
      <c r="EP32" s="221"/>
      <c r="EQ32" s="191">
        <v>2</v>
      </c>
      <c r="ER32" s="191">
        <f>COUNTIF(EI11:EI202,EQ32)</f>
        <v>0</v>
      </c>
      <c r="ES32" s="192">
        <f>ER32/ER37</f>
        <v>0</v>
      </c>
      <c r="ET32" s="221"/>
    </row>
    <row r="33" spans="67:150" ht="17">
      <c r="BO33" s="368">
        <v>29</v>
      </c>
      <c r="BP33" s="17">
        <f t="shared" si="28"/>
        <v>2</v>
      </c>
      <c r="BQ33" s="235">
        <f t="shared" si="29"/>
        <v>8</v>
      </c>
      <c r="BR33" s="32">
        <v>29</v>
      </c>
      <c r="BS33" s="9">
        <f>COUNTIF(N5:S15,BR33)</f>
        <v>2</v>
      </c>
      <c r="BT33" s="9">
        <f>COUNTIF(N10:S14,BR33)</f>
        <v>1</v>
      </c>
      <c r="BU33" s="27">
        <f t="shared" si="30"/>
        <v>3</v>
      </c>
      <c r="BV33" s="162" t="str">
        <f t="shared" si="31"/>
        <v>당첨</v>
      </c>
      <c r="BW33" s="162" t="s">
        <v>592</v>
      </c>
      <c r="BX33" s="83">
        <v>29</v>
      </c>
      <c r="BY33" s="10">
        <f t="shared" si="38"/>
        <v>2</v>
      </c>
      <c r="BZ33" s="10">
        <f t="shared" si="37"/>
        <v>1</v>
      </c>
      <c r="CA33" s="10">
        <f t="shared" si="32"/>
        <v>3</v>
      </c>
      <c r="CB33" s="53" t="s">
        <v>511</v>
      </c>
      <c r="CC33" s="162" t="str">
        <f t="shared" si="33"/>
        <v>홀수</v>
      </c>
      <c r="CD33" s="8" t="str">
        <f t="shared" si="34"/>
        <v/>
      </c>
      <c r="CF33" s="47">
        <v>29</v>
      </c>
      <c r="CG33" s="150">
        <v>11</v>
      </c>
      <c r="CH33" s="46">
        <f t="shared" si="88"/>
        <v>0</v>
      </c>
      <c r="CI33" s="36">
        <f t="shared" si="26"/>
        <v>0</v>
      </c>
      <c r="CJ33" s="150">
        <f t="shared" si="27"/>
        <v>9</v>
      </c>
      <c r="CL33" s="8">
        <v>86</v>
      </c>
      <c r="CM33" s="8">
        <v>80</v>
      </c>
      <c r="CO33" s="165"/>
      <c r="CV33" s="221">
        <v>710</v>
      </c>
      <c r="CW33" s="221">
        <v>3</v>
      </c>
      <c r="CX33" s="221">
        <v>20</v>
      </c>
      <c r="DE33" s="221">
        <v>690</v>
      </c>
      <c r="DF33" s="221">
        <v>3</v>
      </c>
      <c r="DG33" s="221">
        <v>4</v>
      </c>
      <c r="DH33" s="221">
        <v>3</v>
      </c>
      <c r="DI33" s="221">
        <v>1</v>
      </c>
      <c r="DJ33" s="221">
        <v>2</v>
      </c>
      <c r="DK33" s="221">
        <v>4</v>
      </c>
      <c r="DL33" s="221">
        <v>1</v>
      </c>
      <c r="DM33" s="221">
        <f t="shared" ref="DM33" si="477">SUM(DG33:DL33)</f>
        <v>15</v>
      </c>
      <c r="DN33" s="221">
        <f t="shared" ref="DN33" si="478">COUNTIF(DG33:DL33,0)</f>
        <v>0</v>
      </c>
      <c r="DO33" s="221">
        <f t="shared" ref="DO33" si="479">COUNTIF(DG33:DL33,1)</f>
        <v>2</v>
      </c>
      <c r="DP33" s="221">
        <f t="shared" ref="DP33" si="480">COUNTIF(DG33:DL33,2)</f>
        <v>1</v>
      </c>
      <c r="DQ33" s="221">
        <f t="shared" ref="DQ33" si="481">COUNTIF(DG33:DL33,3)</f>
        <v>1</v>
      </c>
      <c r="DR33" s="221">
        <f t="shared" ref="DR33" si="482">COUNTIF(DG33:DL33,4)</f>
        <v>2</v>
      </c>
      <c r="DS33" s="221">
        <f t="shared" ref="DS33" si="483">COUNTIF(DG33:DL33,5)</f>
        <v>0</v>
      </c>
      <c r="DT33" s="221">
        <f t="shared" ref="DT33" si="484">COUNTIF(DG33:DL33,6)</f>
        <v>0</v>
      </c>
      <c r="DU33" s="221">
        <f t="shared" ref="DU33" si="485">COUNTIF(DG33:DL33,7)</f>
        <v>0</v>
      </c>
      <c r="DV33" s="221">
        <f t="shared" ref="DV33" si="486">COUNTIF(DG33:DL33,8)</f>
        <v>0</v>
      </c>
      <c r="DW33" s="221">
        <f t="shared" ref="DW33" si="487">COUNTIF(DG33:DL33,9)</f>
        <v>0</v>
      </c>
      <c r="DX33" s="221">
        <f t="shared" ref="DX33" si="488">COUNTIF(DG33:DL33,10)</f>
        <v>0</v>
      </c>
      <c r="DY33" s="221">
        <f t="shared" ref="DY33" si="489">COUNTIF(DG33:DL33,11)</f>
        <v>0</v>
      </c>
      <c r="DZ33" s="221">
        <f t="shared" ref="DZ33" si="490">COUNTIF(DG33:DL33,12)</f>
        <v>0</v>
      </c>
      <c r="EA33" s="221">
        <f t="shared" ref="EA33" si="491">SUM(DU33:DZ33)</f>
        <v>0</v>
      </c>
      <c r="EB33" s="221">
        <f t="shared" ref="EB33" si="492">SUM(DN33:DP33)</f>
        <v>3</v>
      </c>
      <c r="EC33" s="221">
        <f t="shared" ref="EC33" si="493">SUM(DQ33:DR33)</f>
        <v>3</v>
      </c>
      <c r="ED33" s="221">
        <f t="shared" ref="ED33" si="494">SUM(DS33:DT33)</f>
        <v>0</v>
      </c>
      <c r="EE33" s="221">
        <f t="shared" ref="EE33" si="495">SUM(DU33:DV33)</f>
        <v>0</v>
      </c>
      <c r="EF33" s="221">
        <f t="shared" ref="EF33" si="496">SUM(DW33:DZ33)</f>
        <v>0</v>
      </c>
      <c r="EG33" s="221">
        <f t="shared" ref="EG33" si="497">SUM(DQ33:DT33)</f>
        <v>3</v>
      </c>
      <c r="EH33" s="221">
        <f t="shared" ref="EH33" si="498">SUM(DR33:DT33)</f>
        <v>2</v>
      </c>
      <c r="EI33" s="221">
        <f t="shared" ref="EI33" si="499">SUM(DU33:DZ33)</f>
        <v>0</v>
      </c>
      <c r="EJ33" s="221">
        <f t="shared" ref="EJ33" si="500">SUM(DN33:DP33)</f>
        <v>3</v>
      </c>
      <c r="EK33" s="221"/>
      <c r="EL33" s="221"/>
      <c r="EM33" s="191">
        <v>3</v>
      </c>
      <c r="EN33" s="191">
        <f>COUNTIF(DP11:DP200,EM33)</f>
        <v>6</v>
      </c>
      <c r="EO33" s="192">
        <f>EN33/EN37</f>
        <v>0.1111111111111111</v>
      </c>
      <c r="EP33" s="221"/>
      <c r="EQ33" s="191">
        <v>3</v>
      </c>
      <c r="ER33" s="191">
        <f>COUNTIF(EI11:EI203,EQ33)</f>
        <v>0</v>
      </c>
      <c r="ES33" s="192">
        <f>ER33/ER37</f>
        <v>0</v>
      </c>
      <c r="ET33" s="221"/>
    </row>
    <row r="34" spans="67:150" ht="17">
      <c r="BO34" s="368">
        <v>30</v>
      </c>
      <c r="BP34" s="17">
        <f t="shared" si="28"/>
        <v>2</v>
      </c>
      <c r="BQ34" s="235">
        <f t="shared" si="29"/>
        <v>8</v>
      </c>
      <c r="BR34" s="32">
        <v>30</v>
      </c>
      <c r="BS34" s="9">
        <f>COUNTIF(N5:S15,BR34)</f>
        <v>2</v>
      </c>
      <c r="BT34" s="9">
        <f>COUNTIF(N10:S14,BR34)</f>
        <v>1</v>
      </c>
      <c r="BU34" s="27">
        <f t="shared" si="30"/>
        <v>3</v>
      </c>
      <c r="BV34" s="162" t="str">
        <f t="shared" si="31"/>
        <v>당첨</v>
      </c>
      <c r="BW34" s="162" t="s">
        <v>592</v>
      </c>
      <c r="BX34" s="83">
        <v>30</v>
      </c>
      <c r="BY34" s="10">
        <f t="shared" si="38"/>
        <v>2</v>
      </c>
      <c r="BZ34" s="10">
        <f t="shared" si="37"/>
        <v>1</v>
      </c>
      <c r="CA34" s="10">
        <f t="shared" si="32"/>
        <v>3</v>
      </c>
      <c r="CB34" s="53" t="s">
        <v>511</v>
      </c>
      <c r="CC34" s="162" t="str">
        <f t="shared" si="33"/>
        <v>짝수</v>
      </c>
      <c r="CD34" s="8" t="str">
        <f t="shared" si="34"/>
        <v/>
      </c>
      <c r="CF34" s="47">
        <v>30</v>
      </c>
      <c r="CG34" s="150">
        <v>42</v>
      </c>
      <c r="CH34" s="46">
        <f t="shared" si="88"/>
        <v>0</v>
      </c>
      <c r="CI34" s="36">
        <f t="shared" si="26"/>
        <v>0</v>
      </c>
      <c r="CJ34" s="150">
        <f t="shared" si="27"/>
        <v>9</v>
      </c>
      <c r="CL34" s="8">
        <v>87</v>
      </c>
      <c r="CM34" s="8">
        <v>80</v>
      </c>
      <c r="CO34" s="165"/>
      <c r="CV34" s="221">
        <v>709</v>
      </c>
      <c r="CW34" s="221">
        <v>4</v>
      </c>
      <c r="CX34" s="221">
        <v>22</v>
      </c>
      <c r="DE34" s="221">
        <v>691</v>
      </c>
      <c r="DF34" s="221">
        <v>5</v>
      </c>
      <c r="DG34" s="221">
        <v>0</v>
      </c>
      <c r="DH34" s="221">
        <v>1</v>
      </c>
      <c r="DI34" s="221">
        <v>0</v>
      </c>
      <c r="DJ34" s="221">
        <v>4</v>
      </c>
      <c r="DK34" s="221">
        <v>0</v>
      </c>
      <c r="DL34" s="221">
        <v>1</v>
      </c>
      <c r="DM34" s="221">
        <f t="shared" ref="DM34:DM35" si="501">SUM(DG34:DL34)</f>
        <v>6</v>
      </c>
      <c r="DN34" s="221">
        <f t="shared" ref="DN34:DN35" si="502">COUNTIF(DG34:DL34,0)</f>
        <v>3</v>
      </c>
      <c r="DO34" s="221">
        <f t="shared" ref="DO34:DO35" si="503">COUNTIF(DG34:DL34,1)</f>
        <v>2</v>
      </c>
      <c r="DP34" s="221">
        <f t="shared" ref="DP34:DP35" si="504">COUNTIF(DG34:DL34,2)</f>
        <v>0</v>
      </c>
      <c r="DQ34" s="221">
        <f t="shared" ref="DQ34:DQ35" si="505">COUNTIF(DG34:DL34,3)</f>
        <v>0</v>
      </c>
      <c r="DR34" s="221">
        <f t="shared" ref="DR34:DR35" si="506">COUNTIF(DG34:DL34,4)</f>
        <v>1</v>
      </c>
      <c r="DS34" s="221">
        <f t="shared" ref="DS34:DS35" si="507">COUNTIF(DG34:DL34,5)</f>
        <v>0</v>
      </c>
      <c r="DT34" s="221">
        <f t="shared" ref="DT34:DT35" si="508">COUNTIF(DG34:DL34,6)</f>
        <v>0</v>
      </c>
      <c r="DU34" s="221">
        <f t="shared" ref="DU34:DU35" si="509">COUNTIF(DG34:DL34,7)</f>
        <v>0</v>
      </c>
      <c r="DV34" s="221">
        <f t="shared" ref="DV34:DV35" si="510">COUNTIF(DG34:DL34,8)</f>
        <v>0</v>
      </c>
      <c r="DW34" s="221">
        <f t="shared" ref="DW34:DW35" si="511">COUNTIF(DG34:DL34,9)</f>
        <v>0</v>
      </c>
      <c r="DX34" s="221">
        <f t="shared" ref="DX34:DX35" si="512">COUNTIF(DG34:DL34,10)</f>
        <v>0</v>
      </c>
      <c r="DY34" s="221">
        <f t="shared" ref="DY34:DY35" si="513">COUNTIF(DG34:DL34,11)</f>
        <v>0</v>
      </c>
      <c r="DZ34" s="221">
        <f t="shared" ref="DZ34:DZ35" si="514">COUNTIF(DG34:DL34,12)</f>
        <v>0</v>
      </c>
      <c r="EA34" s="221">
        <f t="shared" ref="EA34:EA35" si="515">SUM(DU34:DZ34)</f>
        <v>0</v>
      </c>
      <c r="EB34" s="221">
        <f t="shared" ref="EB34:EB35" si="516">SUM(DN34:DP34)</f>
        <v>5</v>
      </c>
      <c r="EC34" s="221">
        <f t="shared" ref="EC34:EC35" si="517">SUM(DQ34:DR34)</f>
        <v>1</v>
      </c>
      <c r="ED34" s="221">
        <f t="shared" ref="ED34:ED35" si="518">SUM(DS34:DT34)</f>
        <v>0</v>
      </c>
      <c r="EE34" s="221">
        <f t="shared" ref="EE34:EE35" si="519">SUM(DU34:DV34)</f>
        <v>0</v>
      </c>
      <c r="EF34" s="221">
        <f t="shared" ref="EF34:EF35" si="520">SUM(DW34:DZ34)</f>
        <v>0</v>
      </c>
      <c r="EG34" s="221">
        <f t="shared" ref="EG34:EG35" si="521">SUM(DQ34:DT34)</f>
        <v>1</v>
      </c>
      <c r="EH34" s="221">
        <f t="shared" ref="EH34:EH35" si="522">SUM(DR34:DT34)</f>
        <v>1</v>
      </c>
      <c r="EI34" s="221">
        <f t="shared" ref="EI34:EI35" si="523">SUM(DU34:DZ34)</f>
        <v>0</v>
      </c>
      <c r="EJ34" s="221">
        <f t="shared" ref="EJ34:EJ35" si="524">SUM(DN34:DP34)</f>
        <v>5</v>
      </c>
      <c r="EK34" s="221"/>
      <c r="EL34" s="221"/>
      <c r="EM34" s="191">
        <v>4</v>
      </c>
      <c r="EN34" s="191">
        <f>COUNTIF(DP11:DP200,EM34)</f>
        <v>4</v>
      </c>
      <c r="EO34" s="192">
        <f>EN34/EN37</f>
        <v>7.407407407407407E-2</v>
      </c>
      <c r="EP34" s="221"/>
      <c r="EQ34" s="191">
        <v>4</v>
      </c>
      <c r="ER34" s="191">
        <f>COUNTIF(EI11:EI204,EQ34)</f>
        <v>0</v>
      </c>
      <c r="ES34" s="192">
        <f>ER34/ER37</f>
        <v>0</v>
      </c>
      <c r="ET34" s="221"/>
    </row>
    <row r="35" spans="67:150" ht="17">
      <c r="BO35" s="371">
        <v>31</v>
      </c>
      <c r="BP35" s="17">
        <f t="shared" si="28"/>
        <v>1</v>
      </c>
      <c r="BQ35" s="232">
        <f t="shared" si="29"/>
        <v>23</v>
      </c>
      <c r="BR35" s="74">
        <v>31</v>
      </c>
      <c r="BS35" s="9">
        <f>COUNTIF(N5:S15,BR35)</f>
        <v>0</v>
      </c>
      <c r="BT35" s="9">
        <f>COUNTIF(N10:S14,BR35)</f>
        <v>0</v>
      </c>
      <c r="BU35" s="27">
        <f t="shared" si="30"/>
        <v>0</v>
      </c>
      <c r="BV35" s="162" t="str">
        <f t="shared" si="31"/>
        <v/>
      </c>
      <c r="BW35" s="162" t="s">
        <v>593</v>
      </c>
      <c r="BX35" s="75">
        <v>31</v>
      </c>
      <c r="BY35" s="10">
        <f t="shared" si="38"/>
        <v>0</v>
      </c>
      <c r="BZ35" s="10">
        <f t="shared" si="37"/>
        <v>0</v>
      </c>
      <c r="CA35" s="10">
        <f t="shared" si="32"/>
        <v>0</v>
      </c>
      <c r="CB35" s="53" t="s">
        <v>510</v>
      </c>
      <c r="CC35" s="162" t="str">
        <f t="shared" si="33"/>
        <v>홀수</v>
      </c>
      <c r="CD35" s="8">
        <f t="shared" si="34"/>
        <v>36</v>
      </c>
      <c r="CF35" s="47">
        <v>31</v>
      </c>
      <c r="CG35" s="150">
        <v>9</v>
      </c>
      <c r="CH35" s="46">
        <f t="shared" si="88"/>
        <v>0</v>
      </c>
      <c r="CI35" s="36">
        <f t="shared" si="26"/>
        <v>0</v>
      </c>
      <c r="CJ35" s="150">
        <f t="shared" si="27"/>
        <v>9</v>
      </c>
      <c r="CL35" s="8">
        <v>87</v>
      </c>
      <c r="CM35" s="8">
        <v>80</v>
      </c>
      <c r="CO35" s="165"/>
      <c r="CV35" s="221">
        <v>708</v>
      </c>
      <c r="CW35" s="221">
        <v>4</v>
      </c>
      <c r="CX35" s="221">
        <v>22</v>
      </c>
      <c r="DE35" s="221">
        <v>692</v>
      </c>
      <c r="DF35" s="221">
        <v>4</v>
      </c>
      <c r="DG35" s="221">
        <v>2</v>
      </c>
      <c r="DH35" s="221">
        <v>2</v>
      </c>
      <c r="DI35" s="221">
        <v>2</v>
      </c>
      <c r="DJ35" s="221">
        <v>3</v>
      </c>
      <c r="DK35" s="221">
        <v>3</v>
      </c>
      <c r="DL35" s="221">
        <v>1</v>
      </c>
      <c r="DM35" s="221">
        <f t="shared" si="501"/>
        <v>13</v>
      </c>
      <c r="DN35" s="221">
        <f t="shared" si="502"/>
        <v>0</v>
      </c>
      <c r="DO35" s="221">
        <f t="shared" si="503"/>
        <v>1</v>
      </c>
      <c r="DP35" s="221">
        <f t="shared" si="504"/>
        <v>3</v>
      </c>
      <c r="DQ35" s="221">
        <f t="shared" si="505"/>
        <v>2</v>
      </c>
      <c r="DR35" s="221">
        <f t="shared" si="506"/>
        <v>0</v>
      </c>
      <c r="DS35" s="221">
        <f t="shared" si="507"/>
        <v>0</v>
      </c>
      <c r="DT35" s="221">
        <f t="shared" si="508"/>
        <v>0</v>
      </c>
      <c r="DU35" s="221">
        <f t="shared" si="509"/>
        <v>0</v>
      </c>
      <c r="DV35" s="221">
        <f t="shared" si="510"/>
        <v>0</v>
      </c>
      <c r="DW35" s="221">
        <f t="shared" si="511"/>
        <v>0</v>
      </c>
      <c r="DX35" s="221">
        <f t="shared" si="512"/>
        <v>0</v>
      </c>
      <c r="DY35" s="221">
        <f t="shared" si="513"/>
        <v>0</v>
      </c>
      <c r="DZ35" s="221">
        <f t="shared" si="514"/>
        <v>0</v>
      </c>
      <c r="EA35" s="221">
        <f t="shared" si="515"/>
        <v>0</v>
      </c>
      <c r="EB35" s="221">
        <f t="shared" si="516"/>
        <v>4</v>
      </c>
      <c r="EC35" s="221">
        <f t="shared" si="517"/>
        <v>2</v>
      </c>
      <c r="ED35" s="221">
        <f t="shared" si="518"/>
        <v>0</v>
      </c>
      <c r="EE35" s="221">
        <f t="shared" si="519"/>
        <v>0</v>
      </c>
      <c r="EF35" s="221">
        <f t="shared" si="520"/>
        <v>0</v>
      </c>
      <c r="EG35" s="221">
        <f t="shared" si="521"/>
        <v>2</v>
      </c>
      <c r="EH35" s="221">
        <f t="shared" si="522"/>
        <v>0</v>
      </c>
      <c r="EI35" s="221">
        <f t="shared" si="523"/>
        <v>0</v>
      </c>
      <c r="EJ35" s="221">
        <f t="shared" si="524"/>
        <v>4</v>
      </c>
      <c r="EK35" s="221"/>
      <c r="EL35" s="221"/>
      <c r="EM35" s="191">
        <v>5</v>
      </c>
      <c r="EN35" s="191">
        <f>COUNTIF(DP11:DP200,EM35)</f>
        <v>0</v>
      </c>
      <c r="EO35" s="192">
        <f>EN35/EN37</f>
        <v>0</v>
      </c>
      <c r="EP35" s="221"/>
      <c r="EQ35" s="191">
        <v>5</v>
      </c>
      <c r="ER35" s="191">
        <f>COUNTIF(EI11:EI205,EQ35)</f>
        <v>0</v>
      </c>
      <c r="ES35" s="192">
        <f>ER35/ER37</f>
        <v>0</v>
      </c>
      <c r="ET35" s="221"/>
    </row>
    <row r="36" spans="67:150" ht="17">
      <c r="BO36" s="368">
        <v>32</v>
      </c>
      <c r="BP36" s="17">
        <f t="shared" si="28"/>
        <v>2</v>
      </c>
      <c r="BQ36" s="235">
        <f t="shared" si="29"/>
        <v>8</v>
      </c>
      <c r="BR36" s="74">
        <v>32</v>
      </c>
      <c r="BS36" s="9">
        <f>COUNTIF(N5:S15,BR36)</f>
        <v>2</v>
      </c>
      <c r="BT36" s="9">
        <f>COUNTIF(N10:S14,BR36)</f>
        <v>1</v>
      </c>
      <c r="BU36" s="27">
        <f t="shared" si="30"/>
        <v>3</v>
      </c>
      <c r="BV36" s="162" t="str">
        <f t="shared" si="31"/>
        <v>당첨</v>
      </c>
      <c r="BW36" s="162" t="s">
        <v>593</v>
      </c>
      <c r="BX36" s="76">
        <v>32</v>
      </c>
      <c r="BY36" s="10">
        <f t="shared" si="38"/>
        <v>2</v>
      </c>
      <c r="BZ36" s="10">
        <f t="shared" si="37"/>
        <v>1</v>
      </c>
      <c r="CA36" s="10">
        <f t="shared" si="32"/>
        <v>3</v>
      </c>
      <c r="CB36" s="53" t="s">
        <v>510</v>
      </c>
      <c r="CC36" s="162" t="str">
        <f t="shared" si="33"/>
        <v>짝수</v>
      </c>
      <c r="CD36" s="8">
        <f t="shared" si="34"/>
        <v>5</v>
      </c>
      <c r="CF36" s="47">
        <v>32</v>
      </c>
      <c r="CG36" s="150">
        <v>41</v>
      </c>
      <c r="CH36" s="46">
        <f t="shared" si="88"/>
        <v>0</v>
      </c>
      <c r="CI36" s="36">
        <f t="shared" si="26"/>
        <v>0</v>
      </c>
      <c r="CJ36" s="150">
        <f t="shared" si="27"/>
        <v>9</v>
      </c>
      <c r="CL36" s="8">
        <v>87</v>
      </c>
      <c r="CM36" s="8">
        <v>80</v>
      </c>
      <c r="CO36" s="165"/>
      <c r="CV36" s="221">
        <v>707</v>
      </c>
      <c r="CW36" s="221">
        <v>2</v>
      </c>
      <c r="CX36" s="221">
        <v>22</v>
      </c>
      <c r="DE36" s="221">
        <v>693</v>
      </c>
      <c r="DF36" s="221">
        <v>2</v>
      </c>
      <c r="DG36" s="221">
        <v>3</v>
      </c>
      <c r="DH36" s="221">
        <v>6</v>
      </c>
      <c r="DI36" s="221">
        <v>1</v>
      </c>
      <c r="DJ36" s="221">
        <v>3</v>
      </c>
      <c r="DK36" s="221">
        <v>2</v>
      </c>
      <c r="DL36" s="221">
        <v>3</v>
      </c>
      <c r="DM36" s="221">
        <f t="shared" ref="DM36" si="525">SUM(DG36:DL36)</f>
        <v>18</v>
      </c>
      <c r="DN36" s="221">
        <f t="shared" ref="DN36" si="526">COUNTIF(DG36:DL36,0)</f>
        <v>0</v>
      </c>
      <c r="DO36" s="221">
        <f t="shared" ref="DO36" si="527">COUNTIF(DG36:DL36,1)</f>
        <v>1</v>
      </c>
      <c r="DP36" s="221">
        <f t="shared" ref="DP36" si="528">COUNTIF(DG36:DL36,2)</f>
        <v>1</v>
      </c>
      <c r="DQ36" s="221">
        <f t="shared" ref="DQ36" si="529">COUNTIF(DG36:DL36,3)</f>
        <v>3</v>
      </c>
      <c r="DR36" s="221">
        <f t="shared" ref="DR36" si="530">COUNTIF(DG36:DL36,4)</f>
        <v>0</v>
      </c>
      <c r="DS36" s="221">
        <f t="shared" ref="DS36" si="531">COUNTIF(DG36:DL36,5)</f>
        <v>0</v>
      </c>
      <c r="DT36" s="221">
        <f t="shared" ref="DT36" si="532">COUNTIF(DG36:DL36,6)</f>
        <v>1</v>
      </c>
      <c r="DU36" s="221">
        <f t="shared" ref="DU36" si="533">COUNTIF(DG36:DL36,7)</f>
        <v>0</v>
      </c>
      <c r="DV36" s="221">
        <f t="shared" ref="DV36" si="534">COUNTIF(DG36:DL36,8)</f>
        <v>0</v>
      </c>
      <c r="DW36" s="221">
        <f t="shared" ref="DW36" si="535">COUNTIF(DG36:DL36,9)</f>
        <v>0</v>
      </c>
      <c r="DX36" s="221">
        <f t="shared" ref="DX36" si="536">COUNTIF(DG36:DL36,10)</f>
        <v>0</v>
      </c>
      <c r="DY36" s="221">
        <f t="shared" ref="DY36" si="537">COUNTIF(DG36:DL36,11)</f>
        <v>0</v>
      </c>
      <c r="DZ36" s="221">
        <f t="shared" ref="DZ36" si="538">COUNTIF(DG36:DL36,12)</f>
        <v>0</v>
      </c>
      <c r="EA36" s="221">
        <f t="shared" ref="EA36" si="539">SUM(DU36:DZ36)</f>
        <v>0</v>
      </c>
      <c r="EB36" s="221">
        <f t="shared" ref="EB36" si="540">SUM(DN36:DP36)</f>
        <v>2</v>
      </c>
      <c r="EC36" s="221">
        <f t="shared" ref="EC36" si="541">SUM(DQ36:DR36)</f>
        <v>3</v>
      </c>
      <c r="ED36" s="221">
        <f t="shared" ref="ED36" si="542">SUM(DS36:DT36)</f>
        <v>1</v>
      </c>
      <c r="EE36" s="221">
        <f t="shared" ref="EE36" si="543">SUM(DU36:DV36)</f>
        <v>0</v>
      </c>
      <c r="EF36" s="221">
        <f t="shared" ref="EF36" si="544">SUM(DW36:DZ36)</f>
        <v>0</v>
      </c>
      <c r="EG36" s="221">
        <f t="shared" ref="EG36" si="545">SUM(DQ36:DT36)</f>
        <v>4</v>
      </c>
      <c r="EH36" s="221">
        <f t="shared" ref="EH36" si="546">SUM(DR36:DT36)</f>
        <v>1</v>
      </c>
      <c r="EI36" s="221">
        <f t="shared" ref="EI36" si="547">SUM(DU36:DZ36)</f>
        <v>0</v>
      </c>
      <c r="EJ36" s="221">
        <f t="shared" ref="EJ36" si="548">SUM(DN36:DP36)</f>
        <v>2</v>
      </c>
      <c r="EK36" s="221"/>
      <c r="EL36" s="221"/>
      <c r="EM36" s="191">
        <v>6</v>
      </c>
      <c r="EN36" s="191">
        <f>COUNTIF(DP11:DP200,EM36)</f>
        <v>0</v>
      </c>
      <c r="EO36" s="192">
        <f>EN36/EN37</f>
        <v>0</v>
      </c>
      <c r="EP36" s="221"/>
      <c r="EQ36" s="191">
        <v>6</v>
      </c>
      <c r="ER36" s="191">
        <f>COUNTIF(EI11:EI206,EQ36)</f>
        <v>0</v>
      </c>
      <c r="ES36" s="192">
        <f>ER36/ER37</f>
        <v>0</v>
      </c>
      <c r="ET36" s="221"/>
    </row>
    <row r="37" spans="67:150" ht="17">
      <c r="BO37" s="371">
        <v>33</v>
      </c>
      <c r="BP37" s="17">
        <f t="shared" si="28"/>
        <v>2</v>
      </c>
      <c r="BQ37" s="232">
        <f t="shared" si="29"/>
        <v>8</v>
      </c>
      <c r="BR37" s="74">
        <v>33</v>
      </c>
      <c r="BS37" s="9">
        <f>COUNTIF(N5:S15,BR37)</f>
        <v>2</v>
      </c>
      <c r="BT37" s="9">
        <f>COUNTIF(N10:S14,BR37)</f>
        <v>0</v>
      </c>
      <c r="BU37" s="27">
        <f t="shared" si="30"/>
        <v>2</v>
      </c>
      <c r="BV37" s="162" t="str">
        <f t="shared" si="31"/>
        <v>당첨</v>
      </c>
      <c r="BW37" s="162" t="s">
        <v>593</v>
      </c>
      <c r="BX37" s="76">
        <v>33</v>
      </c>
      <c r="BY37" s="10">
        <f t="shared" si="38"/>
        <v>2</v>
      </c>
      <c r="BZ37" s="10">
        <f t="shared" si="37"/>
        <v>0</v>
      </c>
      <c r="CA37" s="10">
        <f t="shared" si="32"/>
        <v>2</v>
      </c>
      <c r="CB37" s="53" t="s">
        <v>511</v>
      </c>
      <c r="CC37" s="162" t="str">
        <f t="shared" si="33"/>
        <v>홀수</v>
      </c>
      <c r="CD37" s="8" t="str">
        <f t="shared" si="34"/>
        <v/>
      </c>
      <c r="CF37" s="47">
        <v>33</v>
      </c>
      <c r="CG37" s="150">
        <v>43</v>
      </c>
      <c r="CH37" s="46">
        <f t="shared" si="88"/>
        <v>0</v>
      </c>
      <c r="CI37" s="36">
        <f t="shared" si="26"/>
        <v>0</v>
      </c>
      <c r="CJ37" s="150">
        <f t="shared" si="27"/>
        <v>9</v>
      </c>
      <c r="CL37" s="8">
        <v>88</v>
      </c>
      <c r="CM37" s="8">
        <v>80</v>
      </c>
      <c r="CO37" s="165"/>
      <c r="CV37" s="221">
        <v>706</v>
      </c>
      <c r="CW37" s="221">
        <v>5</v>
      </c>
      <c r="CX37" s="221">
        <v>24</v>
      </c>
      <c r="DE37" s="221">
        <v>694</v>
      </c>
      <c r="DF37" s="221">
        <v>3</v>
      </c>
      <c r="DG37" s="221">
        <v>0</v>
      </c>
      <c r="DH37" s="221">
        <v>1</v>
      </c>
      <c r="DI37" s="221">
        <v>0</v>
      </c>
      <c r="DJ37" s="221">
        <v>3</v>
      </c>
      <c r="DK37" s="221">
        <v>4</v>
      </c>
      <c r="DL37" s="221">
        <v>3</v>
      </c>
      <c r="DM37" s="221">
        <f t="shared" ref="DM37:DM38" si="549">SUM(DG37:DL37)</f>
        <v>11</v>
      </c>
      <c r="DN37" s="221">
        <f t="shared" ref="DN37:DN38" si="550">COUNTIF(DG37:DL37,0)</f>
        <v>2</v>
      </c>
      <c r="DO37" s="221">
        <f t="shared" ref="DO37:DO38" si="551">COUNTIF(DG37:DL37,1)</f>
        <v>1</v>
      </c>
      <c r="DP37" s="221">
        <f t="shared" ref="DP37:DP38" si="552">COUNTIF(DG37:DL37,2)</f>
        <v>0</v>
      </c>
      <c r="DQ37" s="221">
        <f t="shared" ref="DQ37:DQ38" si="553">COUNTIF(DG37:DL37,3)</f>
        <v>2</v>
      </c>
      <c r="DR37" s="221">
        <f t="shared" ref="DR37:DR38" si="554">COUNTIF(DG37:DL37,4)</f>
        <v>1</v>
      </c>
      <c r="DS37" s="221">
        <f t="shared" ref="DS37:DS38" si="555">COUNTIF(DG37:DL37,5)</f>
        <v>0</v>
      </c>
      <c r="DT37" s="221">
        <f t="shared" ref="DT37:DT38" si="556">COUNTIF(DG37:DL37,6)</f>
        <v>0</v>
      </c>
      <c r="DU37" s="221">
        <f t="shared" ref="DU37:DU38" si="557">COUNTIF(DG37:DL37,7)</f>
        <v>0</v>
      </c>
      <c r="DV37" s="221">
        <f t="shared" ref="DV37:DV38" si="558">COUNTIF(DG37:DL37,8)</f>
        <v>0</v>
      </c>
      <c r="DW37" s="221">
        <f t="shared" ref="DW37:DW38" si="559">COUNTIF(DG37:DL37,9)</f>
        <v>0</v>
      </c>
      <c r="DX37" s="221">
        <f t="shared" ref="DX37:DX38" si="560">COUNTIF(DG37:DL37,10)</f>
        <v>0</v>
      </c>
      <c r="DY37" s="221">
        <f t="shared" ref="DY37:DY38" si="561">COUNTIF(DG37:DL37,11)</f>
        <v>0</v>
      </c>
      <c r="DZ37" s="221">
        <f t="shared" ref="DZ37:DZ38" si="562">COUNTIF(DG37:DL37,12)</f>
        <v>0</v>
      </c>
      <c r="EA37" s="221">
        <f t="shared" ref="EA37:EA38" si="563">SUM(DU37:DZ37)</f>
        <v>0</v>
      </c>
      <c r="EB37" s="221">
        <f t="shared" ref="EB37:EB38" si="564">SUM(DN37:DP37)</f>
        <v>3</v>
      </c>
      <c r="EC37" s="221">
        <f t="shared" ref="EC37:EC38" si="565">SUM(DQ37:DR37)</f>
        <v>3</v>
      </c>
      <c r="ED37" s="221">
        <f t="shared" ref="ED37:ED38" si="566">SUM(DS37:DT37)</f>
        <v>0</v>
      </c>
      <c r="EE37" s="221">
        <f t="shared" ref="EE37:EE38" si="567">SUM(DU37:DV37)</f>
        <v>0</v>
      </c>
      <c r="EF37" s="221">
        <f t="shared" ref="EF37:EF38" si="568">SUM(DW37:DZ37)</f>
        <v>0</v>
      </c>
      <c r="EG37" s="221">
        <f t="shared" ref="EG37:EG38" si="569">SUM(DQ37:DT37)</f>
        <v>3</v>
      </c>
      <c r="EH37" s="221">
        <f t="shared" ref="EH37:EH38" si="570">SUM(DR37:DT37)</f>
        <v>1</v>
      </c>
      <c r="EI37" s="221">
        <f t="shared" ref="EI37:EI38" si="571">SUM(DU37:DZ37)</f>
        <v>0</v>
      </c>
      <c r="EJ37" s="221">
        <f t="shared" ref="EJ37:EJ38" si="572">SUM(DN37:DP37)</f>
        <v>3</v>
      </c>
      <c r="EK37" s="221"/>
      <c r="EL37" s="221"/>
      <c r="EM37" s="191"/>
      <c r="EN37" s="191">
        <f>SUM(EN30:EN36)</f>
        <v>54</v>
      </c>
      <c r="EO37" s="192">
        <f>SUM(EO30:EO36)</f>
        <v>0.99999999999999989</v>
      </c>
      <c r="EP37" s="221"/>
      <c r="EQ37" s="191"/>
      <c r="ER37" s="191">
        <f>SUM(ER30:ER36)</f>
        <v>54</v>
      </c>
      <c r="ES37" s="192">
        <f>SUM(ES30:ES36)</f>
        <v>1</v>
      </c>
      <c r="ET37" s="221"/>
    </row>
    <row r="38" spans="67:150" ht="17">
      <c r="BO38" s="370">
        <v>34</v>
      </c>
      <c r="BP38" s="17">
        <f t="shared" si="28"/>
        <v>1</v>
      </c>
      <c r="BQ38" s="226">
        <f t="shared" si="29"/>
        <v>23</v>
      </c>
      <c r="BR38" s="74">
        <v>34</v>
      </c>
      <c r="BS38" s="9">
        <f>COUNTIF(N5:S15,BR38)</f>
        <v>1</v>
      </c>
      <c r="BT38" s="9">
        <f>COUNTIF(N10:S14,BR38)</f>
        <v>1</v>
      </c>
      <c r="BU38" s="27">
        <f t="shared" si="30"/>
        <v>2</v>
      </c>
      <c r="BV38" s="162" t="str">
        <f t="shared" si="31"/>
        <v>당첨</v>
      </c>
      <c r="BW38" s="162" t="s">
        <v>593</v>
      </c>
      <c r="BX38" s="76">
        <v>34</v>
      </c>
      <c r="BY38" s="10">
        <f t="shared" si="38"/>
        <v>1</v>
      </c>
      <c r="BZ38" s="10">
        <f t="shared" si="37"/>
        <v>1</v>
      </c>
      <c r="CA38" s="10">
        <f t="shared" si="32"/>
        <v>2</v>
      </c>
      <c r="CB38" s="53" t="s">
        <v>510</v>
      </c>
      <c r="CC38" s="162" t="str">
        <f t="shared" si="33"/>
        <v>짝수</v>
      </c>
      <c r="CD38" s="8">
        <f t="shared" si="34"/>
        <v>21</v>
      </c>
      <c r="CG38" s="150" t="s">
        <v>498</v>
      </c>
      <c r="CH38" s="150">
        <f>SUM(CH5:CH37)</f>
        <v>10</v>
      </c>
      <c r="CI38" s="36">
        <f>SUM(CI5:CI37)</f>
        <v>1</v>
      </c>
      <c r="CL38" s="8">
        <v>88</v>
      </c>
      <c r="CM38" s="8">
        <v>80</v>
      </c>
      <c r="CO38" s="165"/>
      <c r="CV38" s="221">
        <v>705</v>
      </c>
      <c r="CW38" s="221">
        <v>2</v>
      </c>
      <c r="CX38" s="221">
        <v>22</v>
      </c>
      <c r="DE38" s="221">
        <v>695</v>
      </c>
      <c r="DF38" s="221">
        <v>3</v>
      </c>
      <c r="DG38" s="221">
        <v>2</v>
      </c>
      <c r="DH38" s="221">
        <v>3</v>
      </c>
      <c r="DI38" s="221">
        <v>1</v>
      </c>
      <c r="DJ38" s="221">
        <v>1</v>
      </c>
      <c r="DK38" s="221">
        <v>5</v>
      </c>
      <c r="DL38" s="221">
        <v>3</v>
      </c>
      <c r="DM38" s="221">
        <f t="shared" si="549"/>
        <v>15</v>
      </c>
      <c r="DN38" s="221">
        <f t="shared" si="550"/>
        <v>0</v>
      </c>
      <c r="DO38" s="221">
        <f t="shared" si="551"/>
        <v>2</v>
      </c>
      <c r="DP38" s="221">
        <f t="shared" si="552"/>
        <v>1</v>
      </c>
      <c r="DQ38" s="221">
        <f t="shared" si="553"/>
        <v>2</v>
      </c>
      <c r="DR38" s="221">
        <f t="shared" si="554"/>
        <v>0</v>
      </c>
      <c r="DS38" s="221">
        <f t="shared" si="555"/>
        <v>1</v>
      </c>
      <c r="DT38" s="221">
        <f t="shared" si="556"/>
        <v>0</v>
      </c>
      <c r="DU38" s="221">
        <f t="shared" si="557"/>
        <v>0</v>
      </c>
      <c r="DV38" s="221">
        <f t="shared" si="558"/>
        <v>0</v>
      </c>
      <c r="DW38" s="221">
        <f t="shared" si="559"/>
        <v>0</v>
      </c>
      <c r="DX38" s="221">
        <f t="shared" si="560"/>
        <v>0</v>
      </c>
      <c r="DY38" s="221">
        <f t="shared" si="561"/>
        <v>0</v>
      </c>
      <c r="DZ38" s="221">
        <f t="shared" si="562"/>
        <v>0</v>
      </c>
      <c r="EA38" s="221">
        <f t="shared" si="563"/>
        <v>0</v>
      </c>
      <c r="EB38" s="221">
        <f t="shared" si="564"/>
        <v>3</v>
      </c>
      <c r="EC38" s="221">
        <f t="shared" si="565"/>
        <v>2</v>
      </c>
      <c r="ED38" s="221">
        <f t="shared" si="566"/>
        <v>1</v>
      </c>
      <c r="EE38" s="221">
        <f t="shared" si="567"/>
        <v>0</v>
      </c>
      <c r="EF38" s="221">
        <f t="shared" si="568"/>
        <v>0</v>
      </c>
      <c r="EG38" s="221">
        <f t="shared" si="569"/>
        <v>3</v>
      </c>
      <c r="EH38" s="221">
        <f t="shared" si="570"/>
        <v>1</v>
      </c>
      <c r="EI38" s="221">
        <f t="shared" si="571"/>
        <v>0</v>
      </c>
      <c r="EJ38" s="221">
        <f t="shared" si="572"/>
        <v>3</v>
      </c>
      <c r="EK38" s="221"/>
      <c r="EL38" s="221"/>
      <c r="EM38" s="221"/>
      <c r="EN38" s="221"/>
      <c r="EO38" s="221"/>
      <c r="EP38" s="221"/>
      <c r="EQ38" s="221"/>
      <c r="ER38" s="221"/>
      <c r="ES38" s="221"/>
      <c r="ET38" s="221"/>
    </row>
    <row r="39" spans="67:150" ht="17">
      <c r="BO39" s="368">
        <v>35</v>
      </c>
      <c r="BP39" s="17">
        <f t="shared" si="28"/>
        <v>1</v>
      </c>
      <c r="BQ39" s="235">
        <f t="shared" si="29"/>
        <v>23</v>
      </c>
      <c r="BR39" s="74">
        <v>35</v>
      </c>
      <c r="BS39" s="9">
        <f>COUNTIF(N5:S15,BR39)</f>
        <v>1</v>
      </c>
      <c r="BT39" s="9">
        <f>COUNTIF(N10:S14,BR39)</f>
        <v>1</v>
      </c>
      <c r="BU39" s="27">
        <f t="shared" si="30"/>
        <v>2</v>
      </c>
      <c r="BV39" s="162" t="str">
        <f t="shared" si="31"/>
        <v>당첨</v>
      </c>
      <c r="BW39" s="162" t="s">
        <v>593</v>
      </c>
      <c r="BX39" s="76">
        <v>35</v>
      </c>
      <c r="BY39" s="10">
        <f t="shared" si="38"/>
        <v>1</v>
      </c>
      <c r="BZ39" s="10">
        <f t="shared" si="37"/>
        <v>1</v>
      </c>
      <c r="CA39" s="10">
        <f t="shared" si="32"/>
        <v>2</v>
      </c>
      <c r="CB39" s="53" t="s">
        <v>511</v>
      </c>
      <c r="CC39" s="162" t="str">
        <f t="shared" si="33"/>
        <v>홀수</v>
      </c>
      <c r="CD39" s="8" t="str">
        <f t="shared" si="34"/>
        <v/>
      </c>
      <c r="CL39" s="8">
        <v>89</v>
      </c>
      <c r="CM39" s="8">
        <v>80</v>
      </c>
      <c r="CO39" s="165"/>
      <c r="CV39" s="221">
        <v>704</v>
      </c>
      <c r="CW39" s="221">
        <v>4</v>
      </c>
      <c r="CX39" s="221">
        <v>22</v>
      </c>
      <c r="DE39" s="221">
        <v>696</v>
      </c>
      <c r="DF39" s="221">
        <v>5</v>
      </c>
      <c r="DG39" s="221">
        <v>1</v>
      </c>
      <c r="DH39" s="221">
        <v>1</v>
      </c>
      <c r="DI39" s="221">
        <v>1</v>
      </c>
      <c r="DJ39" s="221">
        <v>2</v>
      </c>
      <c r="DK39" s="221">
        <v>4</v>
      </c>
      <c r="DL39" s="221">
        <v>1</v>
      </c>
      <c r="DM39" s="221">
        <f t="shared" ref="DM39:DM40" si="573">SUM(DG39:DL39)</f>
        <v>10</v>
      </c>
      <c r="DN39" s="221">
        <f t="shared" ref="DN39:DN40" si="574">COUNTIF(DG39:DL39,0)</f>
        <v>0</v>
      </c>
      <c r="DO39" s="221">
        <f t="shared" ref="DO39:DO40" si="575">COUNTIF(DG39:DL39,1)</f>
        <v>4</v>
      </c>
      <c r="DP39" s="221">
        <f t="shared" ref="DP39:DP40" si="576">COUNTIF(DG39:DL39,2)</f>
        <v>1</v>
      </c>
      <c r="DQ39" s="221">
        <f t="shared" ref="DQ39:DQ40" si="577">COUNTIF(DG39:DL39,3)</f>
        <v>0</v>
      </c>
      <c r="DR39" s="221">
        <f t="shared" ref="DR39:DR40" si="578">COUNTIF(DG39:DL39,4)</f>
        <v>1</v>
      </c>
      <c r="DS39" s="221">
        <f t="shared" ref="DS39:DS40" si="579">COUNTIF(DG39:DL39,5)</f>
        <v>0</v>
      </c>
      <c r="DT39" s="221">
        <f t="shared" ref="DT39:DT40" si="580">COUNTIF(DG39:DL39,6)</f>
        <v>0</v>
      </c>
      <c r="DU39" s="221">
        <f t="shared" ref="DU39:DU40" si="581">COUNTIF(DG39:DL39,7)</f>
        <v>0</v>
      </c>
      <c r="DV39" s="221">
        <f t="shared" ref="DV39:DV40" si="582">COUNTIF(DG39:DL39,8)</f>
        <v>0</v>
      </c>
      <c r="DW39" s="221">
        <f t="shared" ref="DW39:DW40" si="583">COUNTIF(DG39:DL39,9)</f>
        <v>0</v>
      </c>
      <c r="DX39" s="221">
        <f t="shared" ref="DX39:DX40" si="584">COUNTIF(DG39:DL39,10)</f>
        <v>0</v>
      </c>
      <c r="DY39" s="221">
        <f t="shared" ref="DY39:DY40" si="585">COUNTIF(DG39:DL39,11)</f>
        <v>0</v>
      </c>
      <c r="DZ39" s="221">
        <f t="shared" ref="DZ39:DZ40" si="586">COUNTIF(DG39:DL39,12)</f>
        <v>0</v>
      </c>
      <c r="EA39" s="221">
        <f t="shared" ref="EA39:EA40" si="587">SUM(DU39:DZ39)</f>
        <v>0</v>
      </c>
      <c r="EB39" s="221">
        <f t="shared" ref="EB39:EB40" si="588">SUM(DN39:DP39)</f>
        <v>5</v>
      </c>
      <c r="EC39" s="221">
        <f t="shared" ref="EC39:EC40" si="589">SUM(DQ39:DR39)</f>
        <v>1</v>
      </c>
      <c r="ED39" s="221">
        <f t="shared" ref="ED39:ED40" si="590">SUM(DS39:DT39)</f>
        <v>0</v>
      </c>
      <c r="EE39" s="221">
        <f t="shared" ref="EE39:EE40" si="591">SUM(DU39:DV39)</f>
        <v>0</v>
      </c>
      <c r="EF39" s="221">
        <f t="shared" ref="EF39:EF40" si="592">SUM(DW39:DZ39)</f>
        <v>0</v>
      </c>
      <c r="EG39" s="221">
        <f t="shared" ref="EG39:EG40" si="593">SUM(DQ39:DT39)</f>
        <v>1</v>
      </c>
      <c r="EH39" s="221">
        <f t="shared" ref="EH39:EH40" si="594">SUM(DR39:DT39)</f>
        <v>1</v>
      </c>
      <c r="EI39" s="221">
        <f t="shared" ref="EI39:EI40" si="595">SUM(DU39:DZ39)</f>
        <v>0</v>
      </c>
      <c r="EJ39" s="221">
        <f t="shared" ref="EJ39:EJ40" si="596">SUM(DN39:DP39)</f>
        <v>5</v>
      </c>
      <c r="EK39" s="221"/>
      <c r="EL39" s="221"/>
      <c r="EM39" s="425">
        <v>3</v>
      </c>
      <c r="EN39" s="425"/>
      <c r="EO39" s="425"/>
      <c r="EP39" s="221"/>
      <c r="EQ39" s="425" t="s">
        <v>792</v>
      </c>
      <c r="ER39" s="425"/>
      <c r="ES39" s="425"/>
      <c r="ET39" s="221"/>
    </row>
    <row r="40" spans="67:150" ht="17">
      <c r="BO40" s="369">
        <v>36</v>
      </c>
      <c r="BP40" s="17">
        <f t="shared" si="28"/>
        <v>1</v>
      </c>
      <c r="BQ40" s="229">
        <f t="shared" si="29"/>
        <v>23</v>
      </c>
      <c r="BR40" s="74">
        <v>36</v>
      </c>
      <c r="BS40" s="9">
        <f>COUNTIF(N5:S15,BR40)</f>
        <v>1</v>
      </c>
      <c r="BT40" s="9">
        <f>COUNTIF(N10:S14,BR40)</f>
        <v>1</v>
      </c>
      <c r="BU40" s="27">
        <f t="shared" si="30"/>
        <v>2</v>
      </c>
      <c r="BV40" s="162" t="str">
        <f t="shared" si="31"/>
        <v>당첨</v>
      </c>
      <c r="BW40" s="162" t="s">
        <v>593</v>
      </c>
      <c r="BX40" s="76">
        <v>36</v>
      </c>
      <c r="BY40" s="10">
        <f t="shared" si="38"/>
        <v>1</v>
      </c>
      <c r="BZ40" s="10">
        <f t="shared" si="37"/>
        <v>1</v>
      </c>
      <c r="CA40" s="10">
        <f t="shared" si="32"/>
        <v>2</v>
      </c>
      <c r="CB40" s="53" t="s">
        <v>511</v>
      </c>
      <c r="CC40" s="162" t="str">
        <f t="shared" si="33"/>
        <v>짝수</v>
      </c>
      <c r="CD40" s="8" t="str">
        <f t="shared" si="34"/>
        <v/>
      </c>
      <c r="CF40" s="420" t="s">
        <v>636</v>
      </c>
      <c r="CG40" s="420"/>
      <c r="CH40" s="420"/>
      <c r="CL40" s="8">
        <v>89</v>
      </c>
      <c r="CM40" s="8">
        <v>80</v>
      </c>
      <c r="CO40" s="165"/>
      <c r="CV40" s="221">
        <v>703</v>
      </c>
      <c r="CW40" s="221">
        <v>4</v>
      </c>
      <c r="CX40" s="221">
        <v>21</v>
      </c>
      <c r="DE40" s="221">
        <v>697</v>
      </c>
      <c r="DF40" s="221">
        <v>4</v>
      </c>
      <c r="DG40" s="221">
        <v>1</v>
      </c>
      <c r="DH40" s="221">
        <v>3</v>
      </c>
      <c r="DI40" s="221">
        <v>0</v>
      </c>
      <c r="DJ40" s="221">
        <v>1</v>
      </c>
      <c r="DK40" s="221">
        <v>5</v>
      </c>
      <c r="DL40" s="221">
        <v>0</v>
      </c>
      <c r="DM40" s="221">
        <f t="shared" si="573"/>
        <v>10</v>
      </c>
      <c r="DN40" s="221">
        <f t="shared" si="574"/>
        <v>2</v>
      </c>
      <c r="DO40" s="221">
        <f t="shared" si="575"/>
        <v>2</v>
      </c>
      <c r="DP40" s="221">
        <f t="shared" si="576"/>
        <v>0</v>
      </c>
      <c r="DQ40" s="221">
        <f t="shared" si="577"/>
        <v>1</v>
      </c>
      <c r="DR40" s="221">
        <f t="shared" si="578"/>
        <v>0</v>
      </c>
      <c r="DS40" s="221">
        <f t="shared" si="579"/>
        <v>1</v>
      </c>
      <c r="DT40" s="221">
        <f t="shared" si="580"/>
        <v>0</v>
      </c>
      <c r="DU40" s="221">
        <f t="shared" si="581"/>
        <v>0</v>
      </c>
      <c r="DV40" s="221">
        <f t="shared" si="582"/>
        <v>0</v>
      </c>
      <c r="DW40" s="221">
        <f t="shared" si="583"/>
        <v>0</v>
      </c>
      <c r="DX40" s="221">
        <f t="shared" si="584"/>
        <v>0</v>
      </c>
      <c r="DY40" s="221">
        <f t="shared" si="585"/>
        <v>0</v>
      </c>
      <c r="DZ40" s="221">
        <f t="shared" si="586"/>
        <v>0</v>
      </c>
      <c r="EA40" s="221">
        <f t="shared" si="587"/>
        <v>0</v>
      </c>
      <c r="EB40" s="221">
        <f t="shared" si="588"/>
        <v>4</v>
      </c>
      <c r="EC40" s="221">
        <f t="shared" si="589"/>
        <v>1</v>
      </c>
      <c r="ED40" s="221">
        <f t="shared" si="590"/>
        <v>1</v>
      </c>
      <c r="EE40" s="221">
        <f t="shared" si="591"/>
        <v>0</v>
      </c>
      <c r="EF40" s="221">
        <f t="shared" si="592"/>
        <v>0</v>
      </c>
      <c r="EG40" s="221">
        <f t="shared" si="593"/>
        <v>2</v>
      </c>
      <c r="EH40" s="221">
        <f t="shared" si="594"/>
        <v>1</v>
      </c>
      <c r="EI40" s="221">
        <f t="shared" si="595"/>
        <v>0</v>
      </c>
      <c r="EJ40" s="221">
        <f t="shared" si="596"/>
        <v>4</v>
      </c>
      <c r="EK40" s="221"/>
      <c r="EL40" s="221"/>
      <c r="EM40" s="191">
        <v>0</v>
      </c>
      <c r="EN40" s="191">
        <f>COUNTIF(DQ11:DQ200,EM40)</f>
        <v>22</v>
      </c>
      <c r="EO40" s="192">
        <f>EN40/EN47</f>
        <v>0.40740740740740738</v>
      </c>
      <c r="EP40" s="221"/>
      <c r="EQ40" s="191">
        <v>0</v>
      </c>
      <c r="ER40" s="191">
        <f>COUNTIF(EJ11:EJ200,EQ40)</f>
        <v>0</v>
      </c>
      <c r="ES40" s="192">
        <f>ER40/ER47</f>
        <v>0</v>
      </c>
      <c r="ET40" s="221"/>
    </row>
    <row r="41" spans="67:150" ht="17">
      <c r="BO41" s="370">
        <v>37</v>
      </c>
      <c r="BP41" s="17">
        <f t="shared" si="28"/>
        <v>2</v>
      </c>
      <c r="BQ41" s="226">
        <f t="shared" si="29"/>
        <v>8</v>
      </c>
      <c r="BR41" s="74">
        <v>37</v>
      </c>
      <c r="BS41" s="9">
        <f>COUNTIF(N5:S15,BR41)</f>
        <v>2</v>
      </c>
      <c r="BT41" s="9">
        <f>COUNTIF(N10:S14,BR41)</f>
        <v>1</v>
      </c>
      <c r="BU41" s="27">
        <f t="shared" si="30"/>
        <v>3</v>
      </c>
      <c r="BV41" s="162" t="str">
        <f t="shared" si="31"/>
        <v>당첨</v>
      </c>
      <c r="BW41" s="162" t="s">
        <v>593</v>
      </c>
      <c r="BX41" s="76">
        <v>37</v>
      </c>
      <c r="BY41" s="10">
        <f t="shared" si="38"/>
        <v>2</v>
      </c>
      <c r="BZ41" s="10">
        <f t="shared" si="37"/>
        <v>1</v>
      </c>
      <c r="CA41" s="10">
        <f t="shared" si="32"/>
        <v>3</v>
      </c>
      <c r="CB41" s="53" t="s">
        <v>511</v>
      </c>
      <c r="CC41" s="162" t="str">
        <f t="shared" si="33"/>
        <v>홀수</v>
      </c>
      <c r="CD41" s="8" t="str">
        <f t="shared" si="34"/>
        <v/>
      </c>
      <c r="CF41" s="47" t="s">
        <v>637</v>
      </c>
      <c r="CG41" s="47" t="s">
        <v>638</v>
      </c>
      <c r="CH41" s="47" t="s">
        <v>639</v>
      </c>
      <c r="CL41" s="8">
        <v>89</v>
      </c>
      <c r="CM41" s="8">
        <v>80</v>
      </c>
      <c r="CO41" s="165"/>
      <c r="CV41" s="221">
        <v>702</v>
      </c>
      <c r="CW41" s="221">
        <v>4</v>
      </c>
      <c r="CX41" s="221">
        <v>21</v>
      </c>
      <c r="DE41" s="221">
        <v>698</v>
      </c>
      <c r="DF41" s="221">
        <v>6</v>
      </c>
      <c r="DG41" s="221">
        <v>1</v>
      </c>
      <c r="DH41" s="221">
        <v>1</v>
      </c>
      <c r="DI41" s="221">
        <v>1</v>
      </c>
      <c r="DJ41" s="221">
        <v>2</v>
      </c>
      <c r="DK41" s="221">
        <v>2</v>
      </c>
      <c r="DL41" s="221">
        <v>0</v>
      </c>
      <c r="DM41" s="221">
        <f t="shared" ref="DM41" si="597">SUM(DG41:DL41)</f>
        <v>7</v>
      </c>
      <c r="DN41" s="221">
        <f t="shared" ref="DN41" si="598">COUNTIF(DG41:DL41,0)</f>
        <v>1</v>
      </c>
      <c r="DO41" s="221">
        <f t="shared" ref="DO41" si="599">COUNTIF(DG41:DL41,1)</f>
        <v>3</v>
      </c>
      <c r="DP41" s="221">
        <f t="shared" ref="DP41" si="600">COUNTIF(DG41:DL41,2)</f>
        <v>2</v>
      </c>
      <c r="DQ41" s="221">
        <f t="shared" ref="DQ41" si="601">COUNTIF(DG41:DL41,3)</f>
        <v>0</v>
      </c>
      <c r="DR41" s="221">
        <f t="shared" ref="DR41" si="602">COUNTIF(DG41:DL41,4)</f>
        <v>0</v>
      </c>
      <c r="DS41" s="221">
        <f t="shared" ref="DS41" si="603">COUNTIF(DG41:DL41,5)</f>
        <v>0</v>
      </c>
      <c r="DT41" s="221">
        <f t="shared" ref="DT41" si="604">COUNTIF(DG41:DL41,6)</f>
        <v>0</v>
      </c>
      <c r="DU41" s="221">
        <f t="shared" ref="DU41" si="605">COUNTIF(DG41:DL41,7)</f>
        <v>0</v>
      </c>
      <c r="DV41" s="221">
        <f t="shared" ref="DV41" si="606">COUNTIF(DG41:DL41,8)</f>
        <v>0</v>
      </c>
      <c r="DW41" s="221">
        <f t="shared" ref="DW41" si="607">COUNTIF(DG41:DL41,9)</f>
        <v>0</v>
      </c>
      <c r="DX41" s="221">
        <f t="shared" ref="DX41" si="608">COUNTIF(DG41:DL41,10)</f>
        <v>0</v>
      </c>
      <c r="DY41" s="221">
        <f t="shared" ref="DY41" si="609">COUNTIF(DG41:DL41,11)</f>
        <v>0</v>
      </c>
      <c r="DZ41" s="221">
        <f t="shared" ref="DZ41" si="610">COUNTIF(DG41:DL41,12)</f>
        <v>0</v>
      </c>
      <c r="EA41" s="221">
        <f t="shared" ref="EA41" si="611">SUM(DU41:DZ41)</f>
        <v>0</v>
      </c>
      <c r="EB41" s="221">
        <f t="shared" ref="EB41" si="612">SUM(DN41:DP41)</f>
        <v>6</v>
      </c>
      <c r="EC41" s="221">
        <f t="shared" ref="EC41" si="613">SUM(DQ41:DR41)</f>
        <v>0</v>
      </c>
      <c r="ED41" s="221">
        <f t="shared" ref="ED41" si="614">SUM(DS41:DT41)</f>
        <v>0</v>
      </c>
      <c r="EE41" s="221">
        <f t="shared" ref="EE41" si="615">SUM(DU41:DV41)</f>
        <v>0</v>
      </c>
      <c r="EF41" s="221">
        <f t="shared" ref="EF41" si="616">SUM(DW41:DZ41)</f>
        <v>0</v>
      </c>
      <c r="EG41" s="221">
        <f t="shared" ref="EG41" si="617">SUM(DQ41:DT41)</f>
        <v>0</v>
      </c>
      <c r="EH41" s="221">
        <f t="shared" ref="EH41" si="618">SUM(DR41:DT41)</f>
        <v>0</v>
      </c>
      <c r="EI41" s="221">
        <f t="shared" ref="EI41" si="619">SUM(DU41:DZ41)</f>
        <v>0</v>
      </c>
      <c r="EJ41" s="221">
        <f t="shared" ref="EJ41" si="620">SUM(DN41:DP41)</f>
        <v>6</v>
      </c>
      <c r="EK41" s="221"/>
      <c r="EL41" s="221"/>
      <c r="EM41" s="191">
        <v>1</v>
      </c>
      <c r="EN41" s="191">
        <f>COUNTIF(DQ11:DQ200,EM41)</f>
        <v>21</v>
      </c>
      <c r="EO41" s="192">
        <f>EN41/EN47</f>
        <v>0.3888888888888889</v>
      </c>
      <c r="EP41" s="221"/>
      <c r="EQ41" s="191">
        <v>1</v>
      </c>
      <c r="ER41" s="191">
        <f>COUNTIF(EJ11:EJ201,EQ41)</f>
        <v>0</v>
      </c>
      <c r="ES41" s="192">
        <f>ER41/ER47</f>
        <v>0</v>
      </c>
      <c r="ET41" s="221"/>
    </row>
    <row r="42" spans="67:150" ht="17">
      <c r="BO42" s="368">
        <v>38</v>
      </c>
      <c r="BP42" s="17">
        <f t="shared" si="28"/>
        <v>0</v>
      </c>
      <c r="BQ42" s="235">
        <f t="shared" si="29"/>
        <v>40</v>
      </c>
      <c r="BR42" s="74">
        <v>38</v>
      </c>
      <c r="BS42" s="9">
        <f>COUNTIF(N5:S15,BR42)</f>
        <v>0</v>
      </c>
      <c r="BT42" s="9">
        <f>COUNTIF(N10:S14,BR42)</f>
        <v>0</v>
      </c>
      <c r="BU42" s="27">
        <f t="shared" si="30"/>
        <v>0</v>
      </c>
      <c r="BV42" s="162" t="str">
        <f t="shared" si="31"/>
        <v/>
      </c>
      <c r="BW42" s="162" t="s">
        <v>593</v>
      </c>
      <c r="BX42" s="76">
        <v>38</v>
      </c>
      <c r="BY42" s="10">
        <f t="shared" si="38"/>
        <v>0</v>
      </c>
      <c r="BZ42" s="10">
        <f t="shared" si="37"/>
        <v>0</v>
      </c>
      <c r="CA42" s="10">
        <f t="shared" si="32"/>
        <v>0</v>
      </c>
      <c r="CB42" s="53" t="s">
        <v>511</v>
      </c>
      <c r="CC42" s="162" t="str">
        <f t="shared" si="33"/>
        <v>짝수</v>
      </c>
      <c r="CD42" s="8" t="str">
        <f t="shared" si="34"/>
        <v/>
      </c>
      <c r="CF42" s="150">
        <v>0</v>
      </c>
      <c r="CG42" s="150">
        <v>0</v>
      </c>
      <c r="CH42" s="57">
        <v>0</v>
      </c>
      <c r="CL42" s="8">
        <v>90</v>
      </c>
      <c r="CM42" s="8">
        <v>90</v>
      </c>
      <c r="CO42" s="165"/>
      <c r="CV42" s="221">
        <v>701</v>
      </c>
      <c r="CW42" s="221">
        <v>3</v>
      </c>
      <c r="CX42" s="221">
        <v>22</v>
      </c>
      <c r="DE42" s="221">
        <v>699</v>
      </c>
      <c r="DF42" s="221">
        <v>5</v>
      </c>
      <c r="DG42" s="221">
        <v>4</v>
      </c>
      <c r="DH42" s="221">
        <v>0</v>
      </c>
      <c r="DI42" s="221">
        <v>1</v>
      </c>
      <c r="DJ42" s="221">
        <v>1</v>
      </c>
      <c r="DK42" s="221">
        <v>1</v>
      </c>
      <c r="DL42" s="221">
        <v>1</v>
      </c>
      <c r="DM42" s="221">
        <f t="shared" ref="DM42" si="621">SUM(DG42:DL42)</f>
        <v>8</v>
      </c>
      <c r="DN42" s="221">
        <f t="shared" ref="DN42" si="622">COUNTIF(DG42:DL42,0)</f>
        <v>1</v>
      </c>
      <c r="DO42" s="221">
        <f t="shared" ref="DO42" si="623">COUNTIF(DG42:DL42,1)</f>
        <v>4</v>
      </c>
      <c r="DP42" s="221">
        <f t="shared" ref="DP42" si="624">COUNTIF(DG42:DL42,2)</f>
        <v>0</v>
      </c>
      <c r="DQ42" s="221">
        <f t="shared" ref="DQ42" si="625">COUNTIF(DG42:DL42,3)</f>
        <v>0</v>
      </c>
      <c r="DR42" s="221">
        <f t="shared" ref="DR42" si="626">COUNTIF(DG42:DL42,4)</f>
        <v>1</v>
      </c>
      <c r="DS42" s="221">
        <f t="shared" ref="DS42" si="627">COUNTIF(DG42:DL42,5)</f>
        <v>0</v>
      </c>
      <c r="DT42" s="221">
        <f t="shared" ref="DT42" si="628">COUNTIF(DG42:DL42,6)</f>
        <v>0</v>
      </c>
      <c r="DU42" s="221">
        <f t="shared" ref="DU42" si="629">COUNTIF(DG42:DL42,7)</f>
        <v>0</v>
      </c>
      <c r="DV42" s="221">
        <f t="shared" ref="DV42" si="630">COUNTIF(DG42:DL42,8)</f>
        <v>0</v>
      </c>
      <c r="DW42" s="221">
        <f t="shared" ref="DW42" si="631">COUNTIF(DG42:DL42,9)</f>
        <v>0</v>
      </c>
      <c r="DX42" s="221">
        <f t="shared" ref="DX42" si="632">COUNTIF(DG42:DL42,10)</f>
        <v>0</v>
      </c>
      <c r="DY42" s="221">
        <f t="shared" ref="DY42" si="633">COUNTIF(DG42:DL42,11)</f>
        <v>0</v>
      </c>
      <c r="DZ42" s="221">
        <f t="shared" ref="DZ42" si="634">COUNTIF(DG42:DL42,12)</f>
        <v>0</v>
      </c>
      <c r="EA42" s="221">
        <f t="shared" ref="EA42" si="635">SUM(DU42:DZ42)</f>
        <v>0</v>
      </c>
      <c r="EB42" s="221">
        <f t="shared" ref="EB42" si="636">SUM(DN42:DP42)</f>
        <v>5</v>
      </c>
      <c r="EC42" s="221">
        <f t="shared" ref="EC42" si="637">SUM(DQ42:DR42)</f>
        <v>1</v>
      </c>
      <c r="ED42" s="221">
        <f t="shared" ref="ED42" si="638">SUM(DS42:DT42)</f>
        <v>0</v>
      </c>
      <c r="EE42" s="221">
        <f t="shared" ref="EE42" si="639">SUM(DU42:DV42)</f>
        <v>0</v>
      </c>
      <c r="EF42" s="221">
        <f t="shared" ref="EF42" si="640">SUM(DW42:DZ42)</f>
        <v>0</v>
      </c>
      <c r="EG42" s="221">
        <f t="shared" ref="EG42" si="641">SUM(DQ42:DT42)</f>
        <v>1</v>
      </c>
      <c r="EH42" s="221">
        <f t="shared" ref="EH42" si="642">SUM(DR42:DT42)</f>
        <v>1</v>
      </c>
      <c r="EI42" s="221">
        <f t="shared" ref="EI42" si="643">SUM(DU42:DZ42)</f>
        <v>0</v>
      </c>
      <c r="EJ42" s="221">
        <f t="shared" ref="EJ42" si="644">SUM(DN42:DP42)</f>
        <v>5</v>
      </c>
      <c r="EK42" s="221"/>
      <c r="EL42" s="221"/>
      <c r="EM42" s="191">
        <v>2</v>
      </c>
      <c r="EN42" s="191">
        <f>COUNTIF(DQ11:DQ200,EM42)</f>
        <v>9</v>
      </c>
      <c r="EO42" s="192">
        <f>EN42/EN47</f>
        <v>0.16666666666666666</v>
      </c>
      <c r="EP42" s="221"/>
      <c r="EQ42" s="191">
        <v>2</v>
      </c>
      <c r="ER42" s="191">
        <f>COUNTIF(EJ11:EJ202,EQ42)</f>
        <v>1</v>
      </c>
      <c r="ES42" s="192">
        <f>ER42/ER47</f>
        <v>1.8518518518518517E-2</v>
      </c>
      <c r="ET42" s="221"/>
    </row>
    <row r="43" spans="67:150" ht="17">
      <c r="BO43" s="369">
        <v>39</v>
      </c>
      <c r="BP43" s="17">
        <f t="shared" si="28"/>
        <v>2</v>
      </c>
      <c r="BQ43" s="229">
        <f t="shared" si="29"/>
        <v>8</v>
      </c>
      <c r="BR43" s="74">
        <v>39</v>
      </c>
      <c r="BS43" s="9">
        <f>COUNTIF(N5:S15,BR43)</f>
        <v>2</v>
      </c>
      <c r="BT43" s="9">
        <f>COUNTIF(N10:S14,BR43)</f>
        <v>2</v>
      </c>
      <c r="BU43" s="27">
        <f t="shared" si="30"/>
        <v>4</v>
      </c>
      <c r="BV43" s="162" t="str">
        <f t="shared" si="31"/>
        <v>당첨</v>
      </c>
      <c r="BW43" s="162" t="s">
        <v>593</v>
      </c>
      <c r="BX43" s="77">
        <v>39</v>
      </c>
      <c r="BY43" s="10">
        <f t="shared" si="38"/>
        <v>2</v>
      </c>
      <c r="BZ43" s="10">
        <f t="shared" si="37"/>
        <v>2</v>
      </c>
      <c r="CA43" s="10">
        <f t="shared" si="32"/>
        <v>4</v>
      </c>
      <c r="CB43" s="53" t="s">
        <v>511</v>
      </c>
      <c r="CC43" s="162" t="str">
        <f t="shared" si="33"/>
        <v>홀수</v>
      </c>
      <c r="CD43" s="8" t="str">
        <f t="shared" si="34"/>
        <v/>
      </c>
      <c r="CF43" s="150">
        <v>1</v>
      </c>
      <c r="CG43" s="150">
        <v>0</v>
      </c>
      <c r="CH43" s="57">
        <v>0</v>
      </c>
      <c r="CL43" s="8">
        <v>90</v>
      </c>
      <c r="CM43" s="8">
        <v>90</v>
      </c>
      <c r="CO43" s="165"/>
      <c r="CV43" s="221">
        <v>700</v>
      </c>
      <c r="CW43" s="221">
        <v>2</v>
      </c>
      <c r="CX43" s="221">
        <v>19</v>
      </c>
      <c r="DE43" s="221">
        <v>700</v>
      </c>
      <c r="DF43" s="221">
        <v>4</v>
      </c>
      <c r="DG43" s="367">
        <v>3</v>
      </c>
      <c r="DH43" s="367">
        <v>0</v>
      </c>
      <c r="DI43" s="367">
        <v>2</v>
      </c>
      <c r="DJ43" s="367">
        <v>3</v>
      </c>
      <c r="DK43" s="367">
        <v>1</v>
      </c>
      <c r="DL43" s="367">
        <v>2</v>
      </c>
      <c r="DM43" s="367">
        <f t="shared" ref="DM43:DM44" si="645">SUM(DG43:DL43)</f>
        <v>11</v>
      </c>
      <c r="DN43" s="367">
        <f t="shared" ref="DN43:DN44" si="646">COUNTIF(DG43:DL43,0)</f>
        <v>1</v>
      </c>
      <c r="DO43" s="367">
        <f t="shared" ref="DO43:DO44" si="647">COUNTIF(DG43:DL43,1)</f>
        <v>1</v>
      </c>
      <c r="DP43" s="367">
        <f t="shared" ref="DP43:DP44" si="648">COUNTIF(DG43:DL43,2)</f>
        <v>2</v>
      </c>
      <c r="DQ43" s="367">
        <f t="shared" ref="DQ43:DQ44" si="649">COUNTIF(DG43:DL43,3)</f>
        <v>2</v>
      </c>
      <c r="DR43" s="367">
        <f t="shared" ref="DR43:DR44" si="650">COUNTIF(DG43:DL43,4)</f>
        <v>0</v>
      </c>
      <c r="DS43" s="367">
        <f t="shared" ref="DS43:DS44" si="651">COUNTIF(DG43:DL43,5)</f>
        <v>0</v>
      </c>
      <c r="DT43" s="367">
        <f t="shared" ref="DT43:DT44" si="652">COUNTIF(DG43:DL43,6)</f>
        <v>0</v>
      </c>
      <c r="DU43" s="367">
        <f t="shared" ref="DU43:DU44" si="653">COUNTIF(DG43:DL43,7)</f>
        <v>0</v>
      </c>
      <c r="DV43" s="367">
        <f t="shared" ref="DV43:DV44" si="654">COUNTIF(DG43:DL43,8)</f>
        <v>0</v>
      </c>
      <c r="DW43" s="367">
        <f t="shared" ref="DW43:DW44" si="655">COUNTIF(DG43:DL43,9)</f>
        <v>0</v>
      </c>
      <c r="DX43" s="367">
        <f t="shared" ref="DX43:DX44" si="656">COUNTIF(DG43:DL43,10)</f>
        <v>0</v>
      </c>
      <c r="DY43" s="367">
        <f t="shared" ref="DY43:DY44" si="657">COUNTIF(DG43:DL43,11)</f>
        <v>0</v>
      </c>
      <c r="DZ43" s="367">
        <f t="shared" ref="DZ43:DZ44" si="658">COUNTIF(DG43:DL43,12)</f>
        <v>0</v>
      </c>
      <c r="EA43" s="367">
        <f t="shared" ref="EA43:EA44" si="659">SUM(DU43:DZ43)</f>
        <v>0</v>
      </c>
      <c r="EB43" s="367">
        <f t="shared" ref="EB43:EB44" si="660">SUM(DN43:DP43)</f>
        <v>4</v>
      </c>
      <c r="EC43" s="367">
        <f t="shared" ref="EC43:EC44" si="661">SUM(DQ43:DR43)</f>
        <v>2</v>
      </c>
      <c r="ED43" s="367">
        <f t="shared" ref="ED43:ED44" si="662">SUM(DS43:DT43)</f>
        <v>0</v>
      </c>
      <c r="EE43" s="367">
        <f t="shared" ref="EE43:EE44" si="663">SUM(DU43:DV43)</f>
        <v>0</v>
      </c>
      <c r="EF43" s="367">
        <f t="shared" ref="EF43:EF44" si="664">SUM(DW43:DZ43)</f>
        <v>0</v>
      </c>
      <c r="EG43" s="367">
        <f t="shared" ref="EG43:EG44" si="665">SUM(DQ43:DT43)</f>
        <v>2</v>
      </c>
      <c r="EH43" s="367">
        <f t="shared" ref="EH43:EH44" si="666">SUM(DR43:DT43)</f>
        <v>0</v>
      </c>
      <c r="EI43" s="367">
        <f t="shared" ref="EI43:EI44" si="667">SUM(DU43:DZ43)</f>
        <v>0</v>
      </c>
      <c r="EJ43" s="367">
        <f t="shared" ref="EJ43:EJ44" si="668">SUM(DN43:DP43)</f>
        <v>4</v>
      </c>
      <c r="EK43" s="221"/>
      <c r="EL43" s="221"/>
      <c r="EM43" s="191">
        <v>3</v>
      </c>
      <c r="EN43" s="191">
        <f>COUNTIF(DQ11:DQ200,EM43)</f>
        <v>2</v>
      </c>
      <c r="EO43" s="192">
        <f>EN43/EN47</f>
        <v>3.7037037037037035E-2</v>
      </c>
      <c r="EP43" s="221"/>
      <c r="EQ43" s="191">
        <v>3</v>
      </c>
      <c r="ER43" s="191">
        <f>COUNTIF(EJ11:EJ203,EQ43)</f>
        <v>4</v>
      </c>
      <c r="ES43" s="192">
        <f>ER43/ER47</f>
        <v>7.407407407407407E-2</v>
      </c>
      <c r="ET43" s="221"/>
    </row>
    <row r="44" spans="67:150" ht="17">
      <c r="BO44" s="370">
        <v>40</v>
      </c>
      <c r="BP44" s="17">
        <f t="shared" si="28"/>
        <v>2</v>
      </c>
      <c r="BQ44" s="226">
        <f t="shared" si="29"/>
        <v>8</v>
      </c>
      <c r="BR44" s="74">
        <v>40</v>
      </c>
      <c r="BS44" s="9">
        <f>COUNTIF(N5:S15,BR44)</f>
        <v>1</v>
      </c>
      <c r="BT44" s="9">
        <f>COUNTIF(N10:S14,BR44)</f>
        <v>0</v>
      </c>
      <c r="BU44" s="27">
        <f t="shared" si="30"/>
        <v>1</v>
      </c>
      <c r="BV44" s="162" t="str">
        <f t="shared" si="31"/>
        <v/>
      </c>
      <c r="BW44" s="162" t="s">
        <v>593</v>
      </c>
      <c r="BX44" s="76">
        <v>40</v>
      </c>
      <c r="BY44" s="10">
        <f t="shared" si="38"/>
        <v>1</v>
      </c>
      <c r="BZ44" s="10">
        <f t="shared" si="37"/>
        <v>0</v>
      </c>
      <c r="CA44" s="10">
        <f t="shared" si="32"/>
        <v>1</v>
      </c>
      <c r="CB44" s="53" t="s">
        <v>510</v>
      </c>
      <c r="CC44" s="162" t="str">
        <f t="shared" si="33"/>
        <v>짝수</v>
      </c>
      <c r="CD44" s="8">
        <f t="shared" si="34"/>
        <v>21</v>
      </c>
      <c r="CF44" s="150">
        <v>2</v>
      </c>
      <c r="CG44" s="150">
        <v>2</v>
      </c>
      <c r="CH44" s="57">
        <v>4.0404040404040404E-3</v>
      </c>
      <c r="CL44" s="8">
        <v>90</v>
      </c>
      <c r="CM44" s="8">
        <v>90</v>
      </c>
      <c r="CO44" s="165"/>
      <c r="CV44" s="221">
        <v>699</v>
      </c>
      <c r="CW44" s="221">
        <v>5</v>
      </c>
      <c r="CX44" s="221">
        <v>22</v>
      </c>
      <c r="DE44" s="221">
        <v>701</v>
      </c>
      <c r="DF44" s="221">
        <v>4</v>
      </c>
      <c r="DG44" s="367">
        <v>4</v>
      </c>
      <c r="DH44" s="367">
        <v>2</v>
      </c>
      <c r="DI44" s="367">
        <v>3</v>
      </c>
      <c r="DJ44" s="367">
        <v>0</v>
      </c>
      <c r="DK44" s="367">
        <v>1</v>
      </c>
      <c r="DL44" s="367">
        <v>2</v>
      </c>
      <c r="DM44" s="367">
        <f t="shared" si="645"/>
        <v>12</v>
      </c>
      <c r="DN44" s="367">
        <f t="shared" si="646"/>
        <v>1</v>
      </c>
      <c r="DO44" s="367">
        <f t="shared" si="647"/>
        <v>1</v>
      </c>
      <c r="DP44" s="367">
        <f t="shared" si="648"/>
        <v>2</v>
      </c>
      <c r="DQ44" s="367">
        <f t="shared" si="649"/>
        <v>1</v>
      </c>
      <c r="DR44" s="367">
        <f t="shared" si="650"/>
        <v>1</v>
      </c>
      <c r="DS44" s="367">
        <f t="shared" si="651"/>
        <v>0</v>
      </c>
      <c r="DT44" s="367">
        <f t="shared" si="652"/>
        <v>0</v>
      </c>
      <c r="DU44" s="367">
        <f t="shared" si="653"/>
        <v>0</v>
      </c>
      <c r="DV44" s="367">
        <f t="shared" si="654"/>
        <v>0</v>
      </c>
      <c r="DW44" s="367">
        <f t="shared" si="655"/>
        <v>0</v>
      </c>
      <c r="DX44" s="367">
        <f t="shared" si="656"/>
        <v>0</v>
      </c>
      <c r="DY44" s="367">
        <f t="shared" si="657"/>
        <v>0</v>
      </c>
      <c r="DZ44" s="367">
        <f t="shared" si="658"/>
        <v>0</v>
      </c>
      <c r="EA44" s="367">
        <f t="shared" si="659"/>
        <v>0</v>
      </c>
      <c r="EB44" s="367">
        <f t="shared" si="660"/>
        <v>4</v>
      </c>
      <c r="EC44" s="367">
        <f t="shared" si="661"/>
        <v>2</v>
      </c>
      <c r="ED44" s="367">
        <f t="shared" si="662"/>
        <v>0</v>
      </c>
      <c r="EE44" s="367">
        <f t="shared" si="663"/>
        <v>0</v>
      </c>
      <c r="EF44" s="367">
        <f t="shared" si="664"/>
        <v>0</v>
      </c>
      <c r="EG44" s="367">
        <f t="shared" si="665"/>
        <v>2</v>
      </c>
      <c r="EH44" s="367">
        <f t="shared" si="666"/>
        <v>1</v>
      </c>
      <c r="EI44" s="367">
        <f t="shared" si="667"/>
        <v>0</v>
      </c>
      <c r="EJ44" s="367">
        <f t="shared" si="668"/>
        <v>4</v>
      </c>
      <c r="EK44" s="221"/>
      <c r="EL44" s="221"/>
      <c r="EM44" s="191">
        <v>4</v>
      </c>
      <c r="EN44" s="191">
        <f>COUNTIF(DQ11:DQ200,EM44)</f>
        <v>0</v>
      </c>
      <c r="EO44" s="192">
        <f>EN44/EN47</f>
        <v>0</v>
      </c>
      <c r="EP44" s="221"/>
      <c r="EQ44" s="191">
        <v>4</v>
      </c>
      <c r="ER44" s="191">
        <f>COUNTIF(EJ11:EJ204,EQ44)</f>
        <v>15</v>
      </c>
      <c r="ES44" s="192">
        <f>ER44/ER47</f>
        <v>0.27777777777777779</v>
      </c>
      <c r="ET44" s="221"/>
    </row>
    <row r="45" spans="67:150" ht="17">
      <c r="BO45" s="368">
        <v>41</v>
      </c>
      <c r="BP45" s="17">
        <f t="shared" si="28"/>
        <v>3</v>
      </c>
      <c r="BQ45" s="235">
        <f t="shared" si="29"/>
        <v>3</v>
      </c>
      <c r="BR45" s="74">
        <v>41</v>
      </c>
      <c r="BS45" s="9">
        <f>COUNTIF(N5:S15,BR45)</f>
        <v>2</v>
      </c>
      <c r="BT45" s="9">
        <f>COUNTIF(N10:S14,BR45)</f>
        <v>1</v>
      </c>
      <c r="BU45" s="27">
        <f t="shared" si="30"/>
        <v>3</v>
      </c>
      <c r="BV45" s="162" t="str">
        <f t="shared" si="31"/>
        <v>당첨</v>
      </c>
      <c r="BW45" s="162" t="s">
        <v>593</v>
      </c>
      <c r="BX45" s="76">
        <v>41</v>
      </c>
      <c r="BY45" s="10">
        <f t="shared" si="38"/>
        <v>2</v>
      </c>
      <c r="BZ45" s="10">
        <f t="shared" si="37"/>
        <v>1</v>
      </c>
      <c r="CA45" s="10">
        <f t="shared" si="32"/>
        <v>3</v>
      </c>
      <c r="CB45" s="53" t="s">
        <v>510</v>
      </c>
      <c r="CC45" s="162" t="str">
        <f t="shared" si="33"/>
        <v>홀수</v>
      </c>
      <c r="CD45" s="8">
        <f t="shared" si="34"/>
        <v>5</v>
      </c>
      <c r="CF45" s="150">
        <v>3</v>
      </c>
      <c r="CG45" s="150">
        <v>3</v>
      </c>
      <c r="CH45" s="57">
        <v>6.0606060606060606E-3</v>
      </c>
      <c r="CL45" s="8">
        <v>91</v>
      </c>
      <c r="CM45" s="8">
        <v>90</v>
      </c>
      <c r="CO45" s="165"/>
      <c r="CV45" s="221">
        <v>698</v>
      </c>
      <c r="CW45" s="221">
        <v>2</v>
      </c>
      <c r="CX45" s="221">
        <v>21</v>
      </c>
      <c r="DE45" s="221">
        <v>702</v>
      </c>
      <c r="DF45" s="221">
        <v>5</v>
      </c>
      <c r="DG45" s="367">
        <v>1</v>
      </c>
      <c r="DH45" s="367">
        <v>2</v>
      </c>
      <c r="DI45" s="367">
        <v>1</v>
      </c>
      <c r="DJ45" s="367">
        <v>4</v>
      </c>
      <c r="DK45" s="367">
        <v>0</v>
      </c>
      <c r="DL45" s="367">
        <v>1</v>
      </c>
      <c r="DM45" s="367">
        <f t="shared" ref="DM45:DM46" si="669">SUM(DG45:DL45)</f>
        <v>9</v>
      </c>
      <c r="DN45" s="367">
        <f t="shared" ref="DN45:DN46" si="670">COUNTIF(DG45:DL45,0)</f>
        <v>1</v>
      </c>
      <c r="DO45" s="367">
        <f t="shared" ref="DO45:DO46" si="671">COUNTIF(DG45:DL45,1)</f>
        <v>3</v>
      </c>
      <c r="DP45" s="367">
        <f t="shared" ref="DP45:DP46" si="672">COUNTIF(DG45:DL45,2)</f>
        <v>1</v>
      </c>
      <c r="DQ45" s="367">
        <f t="shared" ref="DQ45:DQ46" si="673">COUNTIF(DG45:DL45,3)</f>
        <v>0</v>
      </c>
      <c r="DR45" s="367">
        <f t="shared" ref="DR45:DR46" si="674">COUNTIF(DG45:DL45,4)</f>
        <v>1</v>
      </c>
      <c r="DS45" s="367">
        <f t="shared" ref="DS45:DS46" si="675">COUNTIF(DG45:DL45,5)</f>
        <v>0</v>
      </c>
      <c r="DT45" s="367">
        <f t="shared" ref="DT45:DT46" si="676">COUNTIF(DG45:DL45,6)</f>
        <v>0</v>
      </c>
      <c r="DU45" s="367">
        <f t="shared" ref="DU45:DU46" si="677">COUNTIF(DG45:DL45,7)</f>
        <v>0</v>
      </c>
      <c r="DV45" s="367">
        <f t="shared" ref="DV45:DV46" si="678">COUNTIF(DG45:DL45,8)</f>
        <v>0</v>
      </c>
      <c r="DW45" s="367">
        <f t="shared" ref="DW45:DW46" si="679">COUNTIF(DG45:DL45,9)</f>
        <v>0</v>
      </c>
      <c r="DX45" s="367">
        <f t="shared" ref="DX45:DX46" si="680">COUNTIF(DG45:DL45,10)</f>
        <v>0</v>
      </c>
      <c r="DY45" s="367">
        <f t="shared" ref="DY45:DY46" si="681">COUNTIF(DG45:DL45,11)</f>
        <v>0</v>
      </c>
      <c r="DZ45" s="367">
        <f t="shared" ref="DZ45:DZ46" si="682">COUNTIF(DG45:DL45,12)</f>
        <v>0</v>
      </c>
      <c r="EA45" s="367">
        <f t="shared" ref="EA45:EA46" si="683">SUM(DU45:DZ45)</f>
        <v>0</v>
      </c>
      <c r="EB45" s="367">
        <f t="shared" ref="EB45:EB46" si="684">SUM(DN45:DP45)</f>
        <v>5</v>
      </c>
      <c r="EC45" s="367">
        <f t="shared" ref="EC45:EC46" si="685">SUM(DQ45:DR45)</f>
        <v>1</v>
      </c>
      <c r="ED45" s="367">
        <f t="shared" ref="ED45:ED46" si="686">SUM(DS45:DT45)</f>
        <v>0</v>
      </c>
      <c r="EE45" s="367">
        <f t="shared" ref="EE45:EE46" si="687">SUM(DU45:DV45)</f>
        <v>0</v>
      </c>
      <c r="EF45" s="367">
        <f t="shared" ref="EF45:EF46" si="688">SUM(DW45:DZ45)</f>
        <v>0</v>
      </c>
      <c r="EG45" s="367">
        <f t="shared" ref="EG45:EG46" si="689">SUM(DQ45:DT45)</f>
        <v>1</v>
      </c>
      <c r="EH45" s="367">
        <f t="shared" ref="EH45:EH46" si="690">SUM(DR45:DT45)</f>
        <v>1</v>
      </c>
      <c r="EI45" s="367">
        <f t="shared" ref="EI45:EI46" si="691">SUM(DU45:DZ45)</f>
        <v>0</v>
      </c>
      <c r="EJ45" s="367">
        <f t="shared" ref="EJ45:EJ46" si="692">SUM(DN45:DP45)</f>
        <v>5</v>
      </c>
      <c r="EK45" s="221"/>
      <c r="EL45" s="221"/>
      <c r="EM45" s="191">
        <v>5</v>
      </c>
      <c r="EN45" s="191">
        <f>COUNTIF(DQ11:DQ200,EM45)</f>
        <v>0</v>
      </c>
      <c r="EO45" s="192">
        <f>EN45/EN47</f>
        <v>0</v>
      </c>
      <c r="EP45" s="221"/>
      <c r="EQ45" s="191">
        <v>5</v>
      </c>
      <c r="ER45" s="191">
        <f>COUNTIF(EJ11:EJ205,EQ45)</f>
        <v>22</v>
      </c>
      <c r="ES45" s="192">
        <f>ER45/ER47</f>
        <v>0.40740740740740738</v>
      </c>
      <c r="ET45" s="221"/>
    </row>
    <row r="46" spans="67:150" ht="17">
      <c r="BO46" s="369">
        <v>42</v>
      </c>
      <c r="BP46" s="17">
        <f t="shared" si="28"/>
        <v>0</v>
      </c>
      <c r="BQ46" s="229">
        <f t="shared" si="29"/>
        <v>40</v>
      </c>
      <c r="BR46" s="74">
        <v>42</v>
      </c>
      <c r="BS46" s="9">
        <f>COUNTIF(N5:S15,BR46)</f>
        <v>0</v>
      </c>
      <c r="BT46" s="9">
        <f>COUNTIF(N10:S14,BR46)</f>
        <v>0</v>
      </c>
      <c r="BU46" s="27">
        <f t="shared" si="30"/>
        <v>0</v>
      </c>
      <c r="BV46" s="162" t="str">
        <f t="shared" si="31"/>
        <v/>
      </c>
      <c r="BW46" s="162" t="s">
        <v>593</v>
      </c>
      <c r="BX46" s="77">
        <v>42</v>
      </c>
      <c r="BY46" s="10">
        <f t="shared" si="38"/>
        <v>0</v>
      </c>
      <c r="BZ46" s="10">
        <f t="shared" si="37"/>
        <v>0</v>
      </c>
      <c r="CA46" s="10">
        <f t="shared" si="32"/>
        <v>0</v>
      </c>
      <c r="CB46" s="53" t="s">
        <v>511</v>
      </c>
      <c r="CC46" s="162" t="str">
        <f t="shared" si="33"/>
        <v>짝수</v>
      </c>
      <c r="CD46" s="8" t="str">
        <f t="shared" si="34"/>
        <v/>
      </c>
      <c r="CF46" s="150">
        <v>4</v>
      </c>
      <c r="CG46" s="150">
        <v>9</v>
      </c>
      <c r="CH46" s="57">
        <v>1.8181818181818181E-2</v>
      </c>
      <c r="CL46" s="8">
        <v>91</v>
      </c>
      <c r="CM46" s="8">
        <v>90</v>
      </c>
      <c r="CO46" s="165"/>
      <c r="CV46" s="221">
        <v>697</v>
      </c>
      <c r="CW46" s="221">
        <v>2</v>
      </c>
      <c r="CX46" s="221">
        <v>21</v>
      </c>
      <c r="DE46" s="221">
        <v>703</v>
      </c>
      <c r="DF46" s="221">
        <v>5</v>
      </c>
      <c r="DG46" s="367">
        <v>1</v>
      </c>
      <c r="DH46" s="367">
        <v>2</v>
      </c>
      <c r="DI46" s="367">
        <v>2</v>
      </c>
      <c r="DJ46" s="367">
        <v>1</v>
      </c>
      <c r="DK46" s="367">
        <v>5</v>
      </c>
      <c r="DL46" s="367">
        <v>0</v>
      </c>
      <c r="DM46" s="367">
        <f t="shared" si="669"/>
        <v>11</v>
      </c>
      <c r="DN46" s="367">
        <f t="shared" si="670"/>
        <v>1</v>
      </c>
      <c r="DO46" s="367">
        <f t="shared" si="671"/>
        <v>2</v>
      </c>
      <c r="DP46" s="367">
        <f t="shared" si="672"/>
        <v>2</v>
      </c>
      <c r="DQ46" s="367">
        <f t="shared" si="673"/>
        <v>0</v>
      </c>
      <c r="DR46" s="367">
        <f t="shared" si="674"/>
        <v>0</v>
      </c>
      <c r="DS46" s="367">
        <f t="shared" si="675"/>
        <v>1</v>
      </c>
      <c r="DT46" s="367">
        <f t="shared" si="676"/>
        <v>0</v>
      </c>
      <c r="DU46" s="367">
        <f t="shared" si="677"/>
        <v>0</v>
      </c>
      <c r="DV46" s="367">
        <f t="shared" si="678"/>
        <v>0</v>
      </c>
      <c r="DW46" s="367">
        <f t="shared" si="679"/>
        <v>0</v>
      </c>
      <c r="DX46" s="367">
        <f t="shared" si="680"/>
        <v>0</v>
      </c>
      <c r="DY46" s="367">
        <f t="shared" si="681"/>
        <v>0</v>
      </c>
      <c r="DZ46" s="367">
        <f t="shared" si="682"/>
        <v>0</v>
      </c>
      <c r="EA46" s="367">
        <f t="shared" si="683"/>
        <v>0</v>
      </c>
      <c r="EB46" s="367">
        <f t="shared" si="684"/>
        <v>5</v>
      </c>
      <c r="EC46" s="367">
        <f t="shared" si="685"/>
        <v>0</v>
      </c>
      <c r="ED46" s="367">
        <f t="shared" si="686"/>
        <v>1</v>
      </c>
      <c r="EE46" s="367">
        <f t="shared" si="687"/>
        <v>0</v>
      </c>
      <c r="EF46" s="367">
        <f t="shared" si="688"/>
        <v>0</v>
      </c>
      <c r="EG46" s="367">
        <f t="shared" si="689"/>
        <v>1</v>
      </c>
      <c r="EH46" s="367">
        <f t="shared" si="690"/>
        <v>1</v>
      </c>
      <c r="EI46" s="367">
        <f t="shared" si="691"/>
        <v>0</v>
      </c>
      <c r="EJ46" s="367">
        <f t="shared" si="692"/>
        <v>5</v>
      </c>
      <c r="EK46" s="221"/>
      <c r="EL46" s="221"/>
      <c r="EM46" s="191">
        <v>6</v>
      </c>
      <c r="EN46" s="191">
        <f>COUNTIF(DQ11:DQ200,EM46)</f>
        <v>0</v>
      </c>
      <c r="EO46" s="192">
        <f>EN46/EN47</f>
        <v>0</v>
      </c>
      <c r="EP46" s="221"/>
      <c r="EQ46" s="191">
        <v>6</v>
      </c>
      <c r="ER46" s="191">
        <f>COUNTIF(EJ11:EJ206,EQ46)</f>
        <v>12</v>
      </c>
      <c r="ES46" s="192">
        <f>ER46/ER47</f>
        <v>0.22222222222222221</v>
      </c>
      <c r="ET46" s="221"/>
    </row>
    <row r="47" spans="67:150" ht="17">
      <c r="BO47" s="371">
        <v>43</v>
      </c>
      <c r="BP47" s="17">
        <f t="shared" si="28"/>
        <v>3</v>
      </c>
      <c r="BQ47" s="232">
        <f t="shared" si="29"/>
        <v>3</v>
      </c>
      <c r="BR47" s="74">
        <v>43</v>
      </c>
      <c r="BS47" s="9">
        <f>COUNTIF(N5:S15,BR47)</f>
        <v>3</v>
      </c>
      <c r="BT47" s="9">
        <f>COUNTIF(N10:S14,BR47)</f>
        <v>3</v>
      </c>
      <c r="BU47" s="27">
        <f t="shared" si="30"/>
        <v>6</v>
      </c>
      <c r="BV47" s="162" t="str">
        <f t="shared" si="31"/>
        <v>당첨</v>
      </c>
      <c r="BW47" s="162" t="s">
        <v>593</v>
      </c>
      <c r="BX47" s="76">
        <v>43</v>
      </c>
      <c r="BY47" s="10">
        <f t="shared" si="38"/>
        <v>3</v>
      </c>
      <c r="BZ47" s="10">
        <f t="shared" si="37"/>
        <v>3</v>
      </c>
      <c r="CA47" s="10">
        <f t="shared" si="32"/>
        <v>6</v>
      </c>
      <c r="CB47" s="53" t="s">
        <v>510</v>
      </c>
      <c r="CC47" s="162" t="str">
        <f t="shared" si="33"/>
        <v>홀수</v>
      </c>
      <c r="CD47" s="8">
        <f t="shared" si="34"/>
        <v>2</v>
      </c>
      <c r="CF47" s="150">
        <v>5</v>
      </c>
      <c r="CG47" s="150">
        <v>12</v>
      </c>
      <c r="CH47" s="57">
        <v>2.4242424242424242E-2</v>
      </c>
      <c r="CL47" s="8">
        <v>91</v>
      </c>
      <c r="CM47" s="8">
        <v>90</v>
      </c>
      <c r="CO47" s="165"/>
      <c r="CV47" s="221">
        <v>696</v>
      </c>
      <c r="CW47" s="221">
        <v>5</v>
      </c>
      <c r="CX47" s="221">
        <v>23</v>
      </c>
      <c r="DE47" s="221">
        <v>704</v>
      </c>
      <c r="DF47" s="221">
        <v>6</v>
      </c>
      <c r="DG47" s="367">
        <v>2</v>
      </c>
      <c r="DH47" s="367">
        <v>0</v>
      </c>
      <c r="DI47" s="367">
        <v>0</v>
      </c>
      <c r="DJ47" s="367">
        <v>0</v>
      </c>
      <c r="DK47" s="367">
        <v>2</v>
      </c>
      <c r="DL47" s="367">
        <v>1</v>
      </c>
      <c r="DM47" s="367">
        <f t="shared" ref="DM47:DM48" si="693">SUM(DG47:DL47)</f>
        <v>5</v>
      </c>
      <c r="DN47" s="367">
        <f t="shared" ref="DN47:DN48" si="694">COUNTIF(DG47:DL47,0)</f>
        <v>3</v>
      </c>
      <c r="DO47" s="367">
        <f t="shared" ref="DO47:DO48" si="695">COUNTIF(DG47:DL47,1)</f>
        <v>1</v>
      </c>
      <c r="DP47" s="367">
        <f t="shared" ref="DP47:DP48" si="696">COUNTIF(DG47:DL47,2)</f>
        <v>2</v>
      </c>
      <c r="DQ47" s="367">
        <f t="shared" ref="DQ47:DQ48" si="697">COUNTIF(DG47:DL47,3)</f>
        <v>0</v>
      </c>
      <c r="DR47" s="367">
        <f t="shared" ref="DR47:DR48" si="698">COUNTIF(DG47:DL47,4)</f>
        <v>0</v>
      </c>
      <c r="DS47" s="367">
        <f t="shared" ref="DS47:DS48" si="699">COUNTIF(DG47:DL47,5)</f>
        <v>0</v>
      </c>
      <c r="DT47" s="367">
        <f t="shared" ref="DT47:DT48" si="700">COUNTIF(DG47:DL47,6)</f>
        <v>0</v>
      </c>
      <c r="DU47" s="367">
        <f t="shared" ref="DU47:DU48" si="701">COUNTIF(DG47:DL47,7)</f>
        <v>0</v>
      </c>
      <c r="DV47" s="367">
        <f t="shared" ref="DV47:DV48" si="702">COUNTIF(DG47:DL47,8)</f>
        <v>0</v>
      </c>
      <c r="DW47" s="367">
        <f t="shared" ref="DW47:DW48" si="703">COUNTIF(DG47:DL47,9)</f>
        <v>0</v>
      </c>
      <c r="DX47" s="367">
        <f t="shared" ref="DX47:DX48" si="704">COUNTIF(DG47:DL47,10)</f>
        <v>0</v>
      </c>
      <c r="DY47" s="367">
        <f t="shared" ref="DY47:DY48" si="705">COUNTIF(DG47:DL47,11)</f>
        <v>0</v>
      </c>
      <c r="DZ47" s="367">
        <f t="shared" ref="DZ47:DZ48" si="706">COUNTIF(DG47:DL47,12)</f>
        <v>0</v>
      </c>
      <c r="EA47" s="367">
        <f t="shared" ref="EA47:EA48" si="707">SUM(DU47:DZ47)</f>
        <v>0</v>
      </c>
      <c r="EB47" s="367">
        <f t="shared" ref="EB47:EB48" si="708">SUM(DN47:DP47)</f>
        <v>6</v>
      </c>
      <c r="EC47" s="367">
        <f t="shared" ref="EC47:EC48" si="709">SUM(DQ47:DR47)</f>
        <v>0</v>
      </c>
      <c r="ED47" s="367">
        <f t="shared" ref="ED47:ED48" si="710">SUM(DS47:DT47)</f>
        <v>0</v>
      </c>
      <c r="EE47" s="367">
        <f t="shared" ref="EE47:EE48" si="711">SUM(DU47:DV47)</f>
        <v>0</v>
      </c>
      <c r="EF47" s="367">
        <f t="shared" ref="EF47:EF48" si="712">SUM(DW47:DZ47)</f>
        <v>0</v>
      </c>
      <c r="EG47" s="367">
        <f t="shared" ref="EG47:EG48" si="713">SUM(DQ47:DT47)</f>
        <v>0</v>
      </c>
      <c r="EH47" s="367">
        <f t="shared" ref="EH47:EH48" si="714">SUM(DR47:DT47)</f>
        <v>0</v>
      </c>
      <c r="EI47" s="367">
        <f t="shared" ref="EI47:EI48" si="715">SUM(DU47:DZ47)</f>
        <v>0</v>
      </c>
      <c r="EJ47" s="367">
        <f t="shared" ref="EJ47:EJ48" si="716">SUM(DN47:DP47)</f>
        <v>6</v>
      </c>
      <c r="EK47" s="221"/>
      <c r="EL47" s="221"/>
      <c r="EM47" s="191"/>
      <c r="EN47" s="191">
        <f>SUM(EN40:EN46)</f>
        <v>54</v>
      </c>
      <c r="EO47" s="192">
        <f>SUM(EO40:EO46)</f>
        <v>1</v>
      </c>
      <c r="EP47" s="221"/>
      <c r="EQ47" s="191"/>
      <c r="ER47" s="191">
        <f>SUM(ER40:ER46)</f>
        <v>54</v>
      </c>
      <c r="ES47" s="192">
        <f>SUM(ES40:ES46)</f>
        <v>0.99999999999999989</v>
      </c>
      <c r="ET47" s="221"/>
    </row>
    <row r="48" spans="67:150" ht="17">
      <c r="BO48" s="368">
        <v>44</v>
      </c>
      <c r="BP48" s="17">
        <f t="shared" si="28"/>
        <v>4</v>
      </c>
      <c r="BQ48" s="235">
        <f t="shared" si="29"/>
        <v>1</v>
      </c>
      <c r="BR48" s="74">
        <v>44</v>
      </c>
      <c r="BS48" s="9">
        <f>COUNTIF(N5:S15,BR48)</f>
        <v>2</v>
      </c>
      <c r="BT48" s="9">
        <f>COUNTIF(N10:S14,BR48)</f>
        <v>1</v>
      </c>
      <c r="BU48" s="27">
        <f t="shared" si="30"/>
        <v>3</v>
      </c>
      <c r="BV48" s="162" t="str">
        <f t="shared" si="31"/>
        <v>당첨</v>
      </c>
      <c r="BW48" s="162" t="s">
        <v>593</v>
      </c>
      <c r="BX48" s="76">
        <v>44</v>
      </c>
      <c r="BY48" s="10">
        <f t="shared" si="38"/>
        <v>2</v>
      </c>
      <c r="BZ48" s="10">
        <f t="shared" si="37"/>
        <v>1</v>
      </c>
      <c r="CA48" s="10">
        <f t="shared" si="32"/>
        <v>3</v>
      </c>
      <c r="CB48" s="53" t="s">
        <v>510</v>
      </c>
      <c r="CC48" s="162" t="str">
        <f t="shared" si="33"/>
        <v>짝수</v>
      </c>
      <c r="CD48" s="8">
        <f t="shared" si="34"/>
        <v>5</v>
      </c>
      <c r="CF48" s="150">
        <v>6</v>
      </c>
      <c r="CG48" s="150">
        <v>45</v>
      </c>
      <c r="CH48" s="57">
        <v>9.0909090909090912E-2</v>
      </c>
      <c r="CL48" s="8">
        <v>93</v>
      </c>
      <c r="CM48" s="8">
        <v>90</v>
      </c>
      <c r="CO48" s="165"/>
      <c r="CV48" s="221">
        <v>695</v>
      </c>
      <c r="CW48" s="221">
        <v>3</v>
      </c>
      <c r="CX48" s="221">
        <v>22</v>
      </c>
      <c r="DE48" s="221">
        <v>705</v>
      </c>
      <c r="DF48" s="221">
        <v>4</v>
      </c>
      <c r="DG48" s="367">
        <v>4</v>
      </c>
      <c r="DH48" s="367">
        <v>2</v>
      </c>
      <c r="DI48" s="367">
        <v>1</v>
      </c>
      <c r="DJ48" s="367">
        <v>2</v>
      </c>
      <c r="DK48" s="367">
        <v>3</v>
      </c>
      <c r="DL48" s="367">
        <v>1</v>
      </c>
      <c r="DM48" s="367">
        <f t="shared" si="693"/>
        <v>13</v>
      </c>
      <c r="DN48" s="367">
        <f t="shared" si="694"/>
        <v>0</v>
      </c>
      <c r="DO48" s="367">
        <f t="shared" si="695"/>
        <v>2</v>
      </c>
      <c r="DP48" s="367">
        <f t="shared" si="696"/>
        <v>2</v>
      </c>
      <c r="DQ48" s="367">
        <f t="shared" si="697"/>
        <v>1</v>
      </c>
      <c r="DR48" s="367">
        <f t="shared" si="698"/>
        <v>1</v>
      </c>
      <c r="DS48" s="367">
        <f t="shared" si="699"/>
        <v>0</v>
      </c>
      <c r="DT48" s="367">
        <f t="shared" si="700"/>
        <v>0</v>
      </c>
      <c r="DU48" s="367">
        <f t="shared" si="701"/>
        <v>0</v>
      </c>
      <c r="DV48" s="367">
        <f t="shared" si="702"/>
        <v>0</v>
      </c>
      <c r="DW48" s="367">
        <f t="shared" si="703"/>
        <v>0</v>
      </c>
      <c r="DX48" s="367">
        <f t="shared" si="704"/>
        <v>0</v>
      </c>
      <c r="DY48" s="367">
        <f t="shared" si="705"/>
        <v>0</v>
      </c>
      <c r="DZ48" s="367">
        <f t="shared" si="706"/>
        <v>0</v>
      </c>
      <c r="EA48" s="367">
        <f t="shared" si="707"/>
        <v>0</v>
      </c>
      <c r="EB48" s="367">
        <f t="shared" si="708"/>
        <v>4</v>
      </c>
      <c r="EC48" s="367">
        <f t="shared" si="709"/>
        <v>2</v>
      </c>
      <c r="ED48" s="367">
        <f t="shared" si="710"/>
        <v>0</v>
      </c>
      <c r="EE48" s="367">
        <f t="shared" si="711"/>
        <v>0</v>
      </c>
      <c r="EF48" s="367">
        <f t="shared" si="712"/>
        <v>0</v>
      </c>
      <c r="EG48" s="367">
        <f t="shared" si="713"/>
        <v>2</v>
      </c>
      <c r="EH48" s="367">
        <f t="shared" si="714"/>
        <v>1</v>
      </c>
      <c r="EI48" s="367">
        <f t="shared" si="715"/>
        <v>0</v>
      </c>
      <c r="EJ48" s="367">
        <f t="shared" si="716"/>
        <v>4</v>
      </c>
      <c r="EK48" s="221"/>
      <c r="EL48" s="221"/>
      <c r="EM48" s="221"/>
      <c r="EN48" s="221"/>
      <c r="EO48" s="221"/>
      <c r="EP48" s="221"/>
      <c r="EQ48" s="221"/>
      <c r="ER48" s="221"/>
      <c r="ES48" s="221"/>
      <c r="ET48" s="221"/>
    </row>
    <row r="49" spans="67:150" ht="17.5" thickBot="1">
      <c r="BO49" s="354">
        <v>45</v>
      </c>
      <c r="BP49" s="17">
        <f t="shared" si="28"/>
        <v>1</v>
      </c>
      <c r="BQ49" s="355">
        <f t="shared" si="29"/>
        <v>23</v>
      </c>
      <c r="BR49" s="74">
        <v>45</v>
      </c>
      <c r="BS49" s="9">
        <f>COUNTIF(N5:S15,BR49)</f>
        <v>0</v>
      </c>
      <c r="BT49" s="9">
        <f>COUNTIF(N10:S14,BR49)</f>
        <v>0</v>
      </c>
      <c r="BU49" s="27">
        <f t="shared" si="30"/>
        <v>0</v>
      </c>
      <c r="BV49" s="162" t="str">
        <f t="shared" si="31"/>
        <v/>
      </c>
      <c r="BW49" s="162" t="s">
        <v>593</v>
      </c>
      <c r="BX49" s="78">
        <v>45</v>
      </c>
      <c r="BY49" s="10">
        <f t="shared" si="38"/>
        <v>0</v>
      </c>
      <c r="BZ49" s="10">
        <f t="shared" si="37"/>
        <v>0</v>
      </c>
      <c r="CA49" s="10">
        <f t="shared" si="32"/>
        <v>0</v>
      </c>
      <c r="CB49" s="53" t="s">
        <v>510</v>
      </c>
      <c r="CC49" s="162" t="str">
        <f t="shared" si="33"/>
        <v>홀수</v>
      </c>
      <c r="CD49" s="8">
        <f t="shared" si="34"/>
        <v>36</v>
      </c>
      <c r="CF49" s="150">
        <v>7</v>
      </c>
      <c r="CG49" s="150">
        <v>71</v>
      </c>
      <c r="CH49" s="57">
        <v>0.14343434343434344</v>
      </c>
      <c r="CL49" s="8">
        <v>93</v>
      </c>
      <c r="CM49" s="8">
        <v>90</v>
      </c>
      <c r="CO49" s="165"/>
      <c r="CV49" s="221">
        <v>694</v>
      </c>
      <c r="CW49" s="221">
        <v>5</v>
      </c>
      <c r="CX49" s="221">
        <v>23</v>
      </c>
      <c r="DE49" s="221">
        <v>706</v>
      </c>
      <c r="DF49" s="221">
        <v>6</v>
      </c>
      <c r="DG49" s="367">
        <v>1</v>
      </c>
      <c r="DH49" s="367">
        <v>0</v>
      </c>
      <c r="DI49" s="367">
        <v>0</v>
      </c>
      <c r="DJ49" s="367">
        <v>1</v>
      </c>
      <c r="DK49" s="367">
        <v>1</v>
      </c>
      <c r="DL49" s="367">
        <v>2</v>
      </c>
      <c r="DM49" s="367">
        <f t="shared" ref="DM49:DM50" si="717">SUM(DG49:DL49)</f>
        <v>5</v>
      </c>
      <c r="DN49" s="367">
        <f t="shared" ref="DN49:DN50" si="718">COUNTIF(DG49:DL49,0)</f>
        <v>2</v>
      </c>
      <c r="DO49" s="367">
        <f t="shared" ref="DO49:DO50" si="719">COUNTIF(DG49:DL49,1)</f>
        <v>3</v>
      </c>
      <c r="DP49" s="367">
        <f t="shared" ref="DP49:DP50" si="720">COUNTIF(DG49:DL49,2)</f>
        <v>1</v>
      </c>
      <c r="DQ49" s="367">
        <f t="shared" ref="DQ49:DQ50" si="721">COUNTIF(DG49:DL49,3)</f>
        <v>0</v>
      </c>
      <c r="DR49" s="367">
        <f t="shared" ref="DR49:DR50" si="722">COUNTIF(DG49:DL49,4)</f>
        <v>0</v>
      </c>
      <c r="DS49" s="367">
        <f t="shared" ref="DS49:DS50" si="723">COUNTIF(DG49:DL49,5)</f>
        <v>0</v>
      </c>
      <c r="DT49" s="367">
        <f t="shared" ref="DT49:DT50" si="724">COUNTIF(DG49:DL49,6)</f>
        <v>0</v>
      </c>
      <c r="DU49" s="367">
        <f t="shared" ref="DU49:DU50" si="725">COUNTIF(DG49:DL49,7)</f>
        <v>0</v>
      </c>
      <c r="DV49" s="367">
        <f t="shared" ref="DV49:DV50" si="726">COUNTIF(DG49:DL49,8)</f>
        <v>0</v>
      </c>
      <c r="DW49" s="367">
        <f t="shared" ref="DW49:DW50" si="727">COUNTIF(DG49:DL49,9)</f>
        <v>0</v>
      </c>
      <c r="DX49" s="367">
        <f t="shared" ref="DX49:DX50" si="728">COUNTIF(DG49:DL49,10)</f>
        <v>0</v>
      </c>
      <c r="DY49" s="367">
        <f t="shared" ref="DY49:DY50" si="729">COUNTIF(DG49:DL49,11)</f>
        <v>0</v>
      </c>
      <c r="DZ49" s="367">
        <f t="shared" ref="DZ49:DZ50" si="730">COUNTIF(DG49:DL49,12)</f>
        <v>0</v>
      </c>
      <c r="EA49" s="367">
        <f t="shared" ref="EA49:EA50" si="731">SUM(DU49:DZ49)</f>
        <v>0</v>
      </c>
      <c r="EB49" s="367">
        <f t="shared" ref="EB49:EB50" si="732">SUM(DN49:DP49)</f>
        <v>6</v>
      </c>
      <c r="EC49" s="367">
        <f t="shared" ref="EC49:EC50" si="733">SUM(DQ49:DR49)</f>
        <v>0</v>
      </c>
      <c r="ED49" s="367">
        <f t="shared" ref="ED49:ED50" si="734">SUM(DS49:DT49)</f>
        <v>0</v>
      </c>
      <c r="EE49" s="367">
        <f t="shared" ref="EE49:EE50" si="735">SUM(DU49:DV49)</f>
        <v>0</v>
      </c>
      <c r="EF49" s="367">
        <f t="shared" ref="EF49:EF50" si="736">SUM(DW49:DZ49)</f>
        <v>0</v>
      </c>
      <c r="EG49" s="367">
        <f t="shared" ref="EG49:EG50" si="737">SUM(DQ49:DT49)</f>
        <v>0</v>
      </c>
      <c r="EH49" s="367">
        <f t="shared" ref="EH49:EH50" si="738">SUM(DR49:DT49)</f>
        <v>0</v>
      </c>
      <c r="EI49" s="367">
        <f t="shared" ref="EI49:EI50" si="739">SUM(DU49:DZ49)</f>
        <v>0</v>
      </c>
      <c r="EJ49" s="367">
        <f t="shared" ref="EJ49:EJ50" si="740">SUM(DN49:DP49)</f>
        <v>6</v>
      </c>
      <c r="EK49" s="221"/>
      <c r="EL49" s="221"/>
      <c r="EM49" s="425">
        <v>4</v>
      </c>
      <c r="EN49" s="425"/>
      <c r="EO49" s="425"/>
      <c r="EP49" s="221"/>
      <c r="EQ49" s="425" t="s">
        <v>793</v>
      </c>
      <c r="ER49" s="425"/>
      <c r="ES49" s="425"/>
      <c r="ET49" s="221"/>
    </row>
    <row r="50" spans="67:150" ht="17">
      <c r="BS50" s="417" t="s">
        <v>627</v>
      </c>
      <c r="BT50" s="417"/>
      <c r="BU50" s="417"/>
      <c r="CF50" s="150">
        <v>8</v>
      </c>
      <c r="CG50" s="150">
        <v>170</v>
      </c>
      <c r="CH50" s="57">
        <v>0.34343434343434343</v>
      </c>
      <c r="CL50" s="8">
        <v>93</v>
      </c>
      <c r="CM50" s="8">
        <v>90</v>
      </c>
      <c r="CO50" s="165"/>
      <c r="CV50" s="2">
        <v>693</v>
      </c>
      <c r="CW50" s="2">
        <v>2</v>
      </c>
      <c r="CX50" s="2">
        <v>23</v>
      </c>
      <c r="DE50" s="221">
        <v>707</v>
      </c>
      <c r="DF50" s="221">
        <v>4</v>
      </c>
      <c r="DG50" s="367">
        <v>1</v>
      </c>
      <c r="DH50" s="367">
        <v>3</v>
      </c>
      <c r="DI50" s="367">
        <v>3</v>
      </c>
      <c r="DJ50" s="367">
        <v>1</v>
      </c>
      <c r="DK50" s="367">
        <v>0</v>
      </c>
      <c r="DL50" s="367">
        <v>2</v>
      </c>
      <c r="DM50" s="367">
        <f t="shared" si="717"/>
        <v>10</v>
      </c>
      <c r="DN50" s="367">
        <f t="shared" si="718"/>
        <v>1</v>
      </c>
      <c r="DO50" s="367">
        <f t="shared" si="719"/>
        <v>2</v>
      </c>
      <c r="DP50" s="367">
        <f t="shared" si="720"/>
        <v>1</v>
      </c>
      <c r="DQ50" s="367">
        <f t="shared" si="721"/>
        <v>2</v>
      </c>
      <c r="DR50" s="367">
        <f t="shared" si="722"/>
        <v>0</v>
      </c>
      <c r="DS50" s="367">
        <f t="shared" si="723"/>
        <v>0</v>
      </c>
      <c r="DT50" s="367">
        <f t="shared" si="724"/>
        <v>0</v>
      </c>
      <c r="DU50" s="367">
        <f t="shared" si="725"/>
        <v>0</v>
      </c>
      <c r="DV50" s="367">
        <f t="shared" si="726"/>
        <v>0</v>
      </c>
      <c r="DW50" s="367">
        <f t="shared" si="727"/>
        <v>0</v>
      </c>
      <c r="DX50" s="367">
        <f t="shared" si="728"/>
        <v>0</v>
      </c>
      <c r="DY50" s="367">
        <f t="shared" si="729"/>
        <v>0</v>
      </c>
      <c r="DZ50" s="367">
        <f t="shared" si="730"/>
        <v>0</v>
      </c>
      <c r="EA50" s="367">
        <f t="shared" si="731"/>
        <v>0</v>
      </c>
      <c r="EB50" s="367">
        <f t="shared" si="732"/>
        <v>4</v>
      </c>
      <c r="EC50" s="367">
        <f t="shared" si="733"/>
        <v>2</v>
      </c>
      <c r="ED50" s="367">
        <f t="shared" si="734"/>
        <v>0</v>
      </c>
      <c r="EE50" s="367">
        <f t="shared" si="735"/>
        <v>0</v>
      </c>
      <c r="EF50" s="367">
        <f t="shared" si="736"/>
        <v>0</v>
      </c>
      <c r="EG50" s="367">
        <f t="shared" si="737"/>
        <v>2</v>
      </c>
      <c r="EH50" s="367">
        <f t="shared" si="738"/>
        <v>0</v>
      </c>
      <c r="EI50" s="367">
        <f t="shared" si="739"/>
        <v>0</v>
      </c>
      <c r="EJ50" s="367">
        <f t="shared" si="740"/>
        <v>4</v>
      </c>
      <c r="EK50" s="221"/>
      <c r="EL50" s="221"/>
      <c r="EM50" s="191">
        <v>0</v>
      </c>
      <c r="EN50" s="191">
        <f>COUNTIF(DR11:DR200,EM50)</f>
        <v>37</v>
      </c>
      <c r="EO50" s="192">
        <f>EN50/EN57</f>
        <v>0.68518518518518523</v>
      </c>
      <c r="EP50" s="221"/>
      <c r="EQ50" s="191">
        <v>0</v>
      </c>
      <c r="ER50" s="191">
        <f>COUNTIF(EC11:EC200,EQ50)</f>
        <v>13</v>
      </c>
      <c r="ES50" s="192">
        <f>ER50/ER57</f>
        <v>0.24074074074074073</v>
      </c>
      <c r="ET50" s="221"/>
    </row>
    <row r="51" spans="67:150" ht="17">
      <c r="BO51" s="409" t="s">
        <v>556</v>
      </c>
      <c r="BP51" s="409"/>
      <c r="BQ51" s="409"/>
      <c r="BR51" s="162" t="s">
        <v>450</v>
      </c>
      <c r="BS51" s="56" t="s">
        <v>560</v>
      </c>
      <c r="BT51" s="56" t="s">
        <v>554</v>
      </c>
      <c r="BU51" s="56" t="s">
        <v>523</v>
      </c>
      <c r="BZ51" s="8"/>
      <c r="CA51" s="8"/>
      <c r="CB51" s="8"/>
      <c r="CC51" s="8"/>
      <c r="CF51" s="150">
        <v>9</v>
      </c>
      <c r="CG51" s="150">
        <v>85</v>
      </c>
      <c r="CH51" s="57">
        <v>0.17171717171717171</v>
      </c>
      <c r="CL51" s="8">
        <v>93</v>
      </c>
      <c r="CM51" s="8">
        <v>90</v>
      </c>
      <c r="CO51" s="165"/>
      <c r="CV51" s="221">
        <v>692</v>
      </c>
      <c r="CW51" s="2">
        <v>2</v>
      </c>
      <c r="CX51" s="2">
        <v>24</v>
      </c>
      <c r="DE51" s="221">
        <v>708</v>
      </c>
      <c r="DF51" s="221">
        <v>4</v>
      </c>
      <c r="DG51" s="367">
        <v>4</v>
      </c>
      <c r="DH51" s="367">
        <v>0</v>
      </c>
      <c r="DI51" s="367">
        <v>2</v>
      </c>
      <c r="DJ51" s="367">
        <v>1</v>
      </c>
      <c r="DK51" s="367">
        <v>1</v>
      </c>
      <c r="DL51" s="367">
        <v>3</v>
      </c>
      <c r="DM51" s="367">
        <f t="shared" ref="DM51:DM52" si="741">SUM(DG51:DL51)</f>
        <v>11</v>
      </c>
      <c r="DN51" s="367">
        <f t="shared" ref="DN51:DN52" si="742">COUNTIF(DG51:DL51,0)</f>
        <v>1</v>
      </c>
      <c r="DO51" s="367">
        <f t="shared" ref="DO51:DO52" si="743">COUNTIF(DG51:DL51,1)</f>
        <v>2</v>
      </c>
      <c r="DP51" s="367">
        <f t="shared" ref="DP51:DP52" si="744">COUNTIF(DG51:DL51,2)</f>
        <v>1</v>
      </c>
      <c r="DQ51" s="367">
        <f t="shared" ref="DQ51:DQ52" si="745">COUNTIF(DG51:DL51,3)</f>
        <v>1</v>
      </c>
      <c r="DR51" s="367">
        <f t="shared" ref="DR51:DR52" si="746">COUNTIF(DG51:DL51,4)</f>
        <v>1</v>
      </c>
      <c r="DS51" s="367">
        <f t="shared" ref="DS51:DS52" si="747">COUNTIF(DG51:DL51,5)</f>
        <v>0</v>
      </c>
      <c r="DT51" s="367">
        <f t="shared" ref="DT51:DT52" si="748">COUNTIF(DG51:DL51,6)</f>
        <v>0</v>
      </c>
      <c r="DU51" s="367">
        <f t="shared" ref="DU51:DU52" si="749">COUNTIF(DG51:DL51,7)</f>
        <v>0</v>
      </c>
      <c r="DV51" s="367">
        <f t="shared" ref="DV51:DV52" si="750">COUNTIF(DG51:DL51,8)</f>
        <v>0</v>
      </c>
      <c r="DW51" s="367">
        <f t="shared" ref="DW51:DW52" si="751">COUNTIF(DG51:DL51,9)</f>
        <v>0</v>
      </c>
      <c r="DX51" s="367">
        <f t="shared" ref="DX51:DX52" si="752">COUNTIF(DG51:DL51,10)</f>
        <v>0</v>
      </c>
      <c r="DY51" s="367">
        <f t="shared" ref="DY51:DY52" si="753">COUNTIF(DG51:DL51,11)</f>
        <v>0</v>
      </c>
      <c r="DZ51" s="367">
        <f t="shared" ref="DZ51:DZ52" si="754">COUNTIF(DG51:DL51,12)</f>
        <v>0</v>
      </c>
      <c r="EA51" s="367">
        <f t="shared" ref="EA51:EA52" si="755">SUM(DU51:DZ51)</f>
        <v>0</v>
      </c>
      <c r="EB51" s="367">
        <f t="shared" ref="EB51:EB52" si="756">SUM(DN51:DP51)</f>
        <v>4</v>
      </c>
      <c r="EC51" s="367">
        <f t="shared" ref="EC51:EC52" si="757">SUM(DQ51:DR51)</f>
        <v>2</v>
      </c>
      <c r="ED51" s="367">
        <f t="shared" ref="ED51:ED52" si="758">SUM(DS51:DT51)</f>
        <v>0</v>
      </c>
      <c r="EE51" s="367">
        <f t="shared" ref="EE51:EE52" si="759">SUM(DU51:DV51)</f>
        <v>0</v>
      </c>
      <c r="EF51" s="367">
        <f t="shared" ref="EF51:EF52" si="760">SUM(DW51:DZ51)</f>
        <v>0</v>
      </c>
      <c r="EG51" s="367">
        <f t="shared" ref="EG51:EG52" si="761">SUM(DQ51:DT51)</f>
        <v>2</v>
      </c>
      <c r="EH51" s="367">
        <f t="shared" ref="EH51:EH52" si="762">SUM(DR51:DT51)</f>
        <v>1</v>
      </c>
      <c r="EI51" s="367">
        <f t="shared" ref="EI51:EI52" si="763">SUM(DU51:DZ51)</f>
        <v>0</v>
      </c>
      <c r="EJ51" s="367">
        <f t="shared" ref="EJ51:EJ52" si="764">SUM(DN51:DP51)</f>
        <v>4</v>
      </c>
      <c r="EK51" s="221"/>
      <c r="EL51" s="221"/>
      <c r="EM51" s="191">
        <v>1</v>
      </c>
      <c r="EN51" s="191">
        <f>COUNTIF(DR11:DR201,EM51)</f>
        <v>16</v>
      </c>
      <c r="EO51" s="192">
        <f>EN51/EN57</f>
        <v>0.29629629629629628</v>
      </c>
      <c r="EP51" s="221"/>
      <c r="EQ51" s="191">
        <v>1</v>
      </c>
      <c r="ER51" s="191">
        <f>COUNTIF(EC11:EC201,EQ51)</f>
        <v>23</v>
      </c>
      <c r="ES51" s="192">
        <f>ER51/ER57</f>
        <v>0.42592592592592593</v>
      </c>
      <c r="ET51" s="221"/>
    </row>
    <row r="52" spans="67:150" ht="17">
      <c r="BO52" s="150" t="s">
        <v>523</v>
      </c>
      <c r="BP52" s="150" t="s">
        <v>554</v>
      </c>
      <c r="BQ52" s="150" t="s">
        <v>523</v>
      </c>
      <c r="BR52" s="162">
        <v>1</v>
      </c>
      <c r="BS52" s="39">
        <v>142</v>
      </c>
      <c r="BT52" s="39">
        <f t="shared" ref="BT52:BT78" si="765">COUNTIF($BL$5:$BL$1097,BS52)</f>
        <v>0</v>
      </c>
      <c r="BU52" s="44">
        <f t="shared" ref="BU52:BU79" si="766">BT52/$BT$79</f>
        <v>0</v>
      </c>
      <c r="CF52" s="150">
        <v>10</v>
      </c>
      <c r="CG52" s="150">
        <v>98</v>
      </c>
      <c r="CH52" s="57">
        <v>0.19797979797979798</v>
      </c>
      <c r="CL52" s="8">
        <v>95</v>
      </c>
      <c r="CM52" s="8">
        <v>90</v>
      </c>
      <c r="CO52" s="165"/>
      <c r="CV52" s="221">
        <v>691</v>
      </c>
      <c r="CW52" s="2">
        <v>4</v>
      </c>
      <c r="CX52" s="2">
        <v>24</v>
      </c>
      <c r="DE52" s="221">
        <v>709</v>
      </c>
      <c r="DF52" s="221">
        <v>5</v>
      </c>
      <c r="DG52" s="367">
        <v>3</v>
      </c>
      <c r="DH52" s="367">
        <v>2</v>
      </c>
      <c r="DI52" s="367">
        <v>1</v>
      </c>
      <c r="DJ52" s="367">
        <v>2</v>
      </c>
      <c r="DK52" s="367">
        <v>0</v>
      </c>
      <c r="DL52" s="367">
        <v>2</v>
      </c>
      <c r="DM52" s="367">
        <f t="shared" si="741"/>
        <v>10</v>
      </c>
      <c r="DN52" s="367">
        <f t="shared" si="742"/>
        <v>1</v>
      </c>
      <c r="DO52" s="367">
        <f t="shared" si="743"/>
        <v>1</v>
      </c>
      <c r="DP52" s="367">
        <f t="shared" si="744"/>
        <v>3</v>
      </c>
      <c r="DQ52" s="367">
        <f t="shared" si="745"/>
        <v>1</v>
      </c>
      <c r="DR52" s="367">
        <f t="shared" si="746"/>
        <v>0</v>
      </c>
      <c r="DS52" s="367">
        <f t="shared" si="747"/>
        <v>0</v>
      </c>
      <c r="DT52" s="367">
        <f t="shared" si="748"/>
        <v>0</v>
      </c>
      <c r="DU52" s="367">
        <f t="shared" si="749"/>
        <v>0</v>
      </c>
      <c r="DV52" s="367">
        <f t="shared" si="750"/>
        <v>0</v>
      </c>
      <c r="DW52" s="367">
        <f t="shared" si="751"/>
        <v>0</v>
      </c>
      <c r="DX52" s="367">
        <f t="shared" si="752"/>
        <v>0</v>
      </c>
      <c r="DY52" s="367">
        <f t="shared" si="753"/>
        <v>0</v>
      </c>
      <c r="DZ52" s="367">
        <f t="shared" si="754"/>
        <v>0</v>
      </c>
      <c r="EA52" s="367">
        <f t="shared" si="755"/>
        <v>0</v>
      </c>
      <c r="EB52" s="367">
        <f t="shared" si="756"/>
        <v>5</v>
      </c>
      <c r="EC52" s="367">
        <f t="shared" si="757"/>
        <v>1</v>
      </c>
      <c r="ED52" s="367">
        <f t="shared" si="758"/>
        <v>0</v>
      </c>
      <c r="EE52" s="367">
        <f t="shared" si="759"/>
        <v>0</v>
      </c>
      <c r="EF52" s="367">
        <f t="shared" si="760"/>
        <v>0</v>
      </c>
      <c r="EG52" s="367">
        <f t="shared" si="761"/>
        <v>1</v>
      </c>
      <c r="EH52" s="367">
        <f t="shared" si="762"/>
        <v>0</v>
      </c>
      <c r="EI52" s="367">
        <f t="shared" si="763"/>
        <v>0</v>
      </c>
      <c r="EJ52" s="367">
        <f t="shared" si="764"/>
        <v>5</v>
      </c>
      <c r="EK52" s="221"/>
      <c r="EL52" s="221"/>
      <c r="EM52" s="191">
        <v>2</v>
      </c>
      <c r="EN52" s="191">
        <f>COUNTIF(DR11:DR202,EM52)</f>
        <v>1</v>
      </c>
      <c r="EO52" s="192">
        <f>EN52/EN57</f>
        <v>1.8518518518518517E-2</v>
      </c>
      <c r="EP52" s="221"/>
      <c r="EQ52" s="191">
        <v>2</v>
      </c>
      <c r="ER52" s="191">
        <f>COUNTIF(EC11:EC202,EQ52)</f>
        <v>14</v>
      </c>
      <c r="ES52" s="192">
        <f>ER52/ER57</f>
        <v>0.25925925925925924</v>
      </c>
      <c r="ET52" s="221"/>
    </row>
    <row r="53" spans="67:150" ht="17">
      <c r="BO53" s="33" t="s">
        <v>546</v>
      </c>
      <c r="BP53" s="150">
        <f t="shared" ref="BP53:BP59" si="767">COUNTIF($AC$5:$AC$438,BO53)</f>
        <v>1</v>
      </c>
      <c r="BQ53" s="34">
        <f>BP53/$BP$60</f>
        <v>9.0909090909090912E-2</v>
      </c>
      <c r="BR53" s="162">
        <v>1</v>
      </c>
      <c r="BS53" s="39" t="s">
        <v>606</v>
      </c>
      <c r="BT53" s="39">
        <f t="shared" si="765"/>
        <v>0</v>
      </c>
      <c r="BU53" s="44">
        <f t="shared" si="766"/>
        <v>0</v>
      </c>
      <c r="BW53" s="345">
        <v>0</v>
      </c>
      <c r="BX53" s="345">
        <v>1</v>
      </c>
      <c r="BY53" s="345">
        <v>2</v>
      </c>
      <c r="BZ53" s="346">
        <v>3</v>
      </c>
      <c r="CA53" s="346">
        <v>4</v>
      </c>
      <c r="CF53" s="150" t="s">
        <v>640</v>
      </c>
      <c r="CG53" s="150">
        <v>495</v>
      </c>
      <c r="CH53" s="150"/>
      <c r="CL53" s="8">
        <v>96</v>
      </c>
      <c r="CM53" s="8">
        <v>90</v>
      </c>
      <c r="CO53" s="165"/>
      <c r="CV53" s="221">
        <v>690</v>
      </c>
      <c r="CW53" s="2">
        <v>4</v>
      </c>
      <c r="CX53" s="2">
        <v>24</v>
      </c>
      <c r="DE53" s="221">
        <v>710</v>
      </c>
      <c r="DF53" s="221">
        <v>4</v>
      </c>
      <c r="DG53" s="367">
        <v>0</v>
      </c>
      <c r="DH53" s="367">
        <v>0</v>
      </c>
      <c r="DI53" s="367">
        <v>3</v>
      </c>
      <c r="DJ53" s="367">
        <v>2</v>
      </c>
      <c r="DK53" s="367">
        <v>1</v>
      </c>
      <c r="DL53" s="367">
        <v>3</v>
      </c>
      <c r="DM53" s="367">
        <f t="shared" ref="DM53:DM54" si="768">SUM(DG53:DL53)</f>
        <v>9</v>
      </c>
      <c r="DN53" s="367">
        <f t="shared" ref="DN53:DN54" si="769">COUNTIF(DG53:DL53,0)</f>
        <v>2</v>
      </c>
      <c r="DO53" s="367">
        <f t="shared" ref="DO53:DO54" si="770">COUNTIF(DG53:DL53,1)</f>
        <v>1</v>
      </c>
      <c r="DP53" s="367">
        <f t="shared" ref="DP53:DP54" si="771">COUNTIF(DG53:DL53,2)</f>
        <v>1</v>
      </c>
      <c r="DQ53" s="367">
        <f t="shared" ref="DQ53:DQ54" si="772">COUNTIF(DG53:DL53,3)</f>
        <v>2</v>
      </c>
      <c r="DR53" s="367">
        <f t="shared" ref="DR53:DR54" si="773">COUNTIF(DG53:DL53,4)</f>
        <v>0</v>
      </c>
      <c r="DS53" s="367">
        <f t="shared" ref="DS53:DS54" si="774">COUNTIF(DG53:DL53,5)</f>
        <v>0</v>
      </c>
      <c r="DT53" s="367">
        <f t="shared" ref="DT53:DT54" si="775">COUNTIF(DG53:DL53,6)</f>
        <v>0</v>
      </c>
      <c r="DU53" s="367">
        <f t="shared" ref="DU53:DU54" si="776">COUNTIF(DG53:DL53,7)</f>
        <v>0</v>
      </c>
      <c r="DV53" s="367">
        <f t="shared" ref="DV53:DV54" si="777">COUNTIF(DG53:DL53,8)</f>
        <v>0</v>
      </c>
      <c r="DW53" s="367">
        <f t="shared" ref="DW53:DW54" si="778">COUNTIF(DG53:DL53,9)</f>
        <v>0</v>
      </c>
      <c r="DX53" s="367">
        <f t="shared" ref="DX53:DX54" si="779">COUNTIF(DG53:DL53,10)</f>
        <v>0</v>
      </c>
      <c r="DY53" s="367">
        <f t="shared" ref="DY53:DY54" si="780">COUNTIF(DG53:DL53,11)</f>
        <v>0</v>
      </c>
      <c r="DZ53" s="367">
        <f t="shared" ref="DZ53:DZ54" si="781">COUNTIF(DG53:DL53,12)</f>
        <v>0</v>
      </c>
      <c r="EA53" s="367">
        <f t="shared" ref="EA53:EA54" si="782">SUM(DU53:DZ53)</f>
        <v>0</v>
      </c>
      <c r="EB53" s="367">
        <f t="shared" ref="EB53:EB54" si="783">SUM(DN53:DP53)</f>
        <v>4</v>
      </c>
      <c r="EC53" s="367">
        <f t="shared" ref="EC53:EC54" si="784">SUM(DQ53:DR53)</f>
        <v>2</v>
      </c>
      <c r="ED53" s="367">
        <f t="shared" ref="ED53:ED54" si="785">SUM(DS53:DT53)</f>
        <v>0</v>
      </c>
      <c r="EE53" s="367">
        <f t="shared" ref="EE53:EE54" si="786">SUM(DU53:DV53)</f>
        <v>0</v>
      </c>
      <c r="EF53" s="367">
        <f t="shared" ref="EF53:EF54" si="787">SUM(DW53:DZ53)</f>
        <v>0</v>
      </c>
      <c r="EG53" s="367">
        <f t="shared" ref="EG53:EG54" si="788">SUM(DQ53:DT53)</f>
        <v>2</v>
      </c>
      <c r="EH53" s="367">
        <f t="shared" ref="EH53:EH54" si="789">SUM(DR53:DT53)</f>
        <v>0</v>
      </c>
      <c r="EI53" s="367">
        <f t="shared" ref="EI53:EI54" si="790">SUM(DU53:DZ53)</f>
        <v>0</v>
      </c>
      <c r="EJ53" s="367">
        <f t="shared" ref="EJ53:EJ54" si="791">SUM(DN53:DP53)</f>
        <v>4</v>
      </c>
      <c r="EK53" s="221"/>
      <c r="EL53" s="221"/>
      <c r="EM53" s="191">
        <v>3</v>
      </c>
      <c r="EN53" s="191">
        <f>COUNTIF(DR11:DR203,EM53)</f>
        <v>0</v>
      </c>
      <c r="EO53" s="192">
        <f>EN53/EN57</f>
        <v>0</v>
      </c>
      <c r="EP53" s="221"/>
      <c r="EQ53" s="191">
        <v>3</v>
      </c>
      <c r="ER53" s="191">
        <f>COUNTIF(EC11:EC203,EQ53)</f>
        <v>4</v>
      </c>
      <c r="ES53" s="192">
        <f>ER53/ER57</f>
        <v>7.407407407407407E-2</v>
      </c>
      <c r="ET53" s="221"/>
    </row>
    <row r="54" spans="67:150" ht="17">
      <c r="BO54" s="33" t="s">
        <v>547</v>
      </c>
      <c r="BP54" s="150">
        <f t="shared" si="767"/>
        <v>0</v>
      </c>
      <c r="BQ54" s="34">
        <f t="shared" ref="BQ54:BQ59" si="792">BP54/$BP$60</f>
        <v>0</v>
      </c>
      <c r="BR54" s="162">
        <v>1</v>
      </c>
      <c r="BS54" s="39" t="s">
        <v>599</v>
      </c>
      <c r="BT54" s="39">
        <f t="shared" si="765"/>
        <v>2</v>
      </c>
      <c r="BU54" s="44">
        <f t="shared" si="766"/>
        <v>0.2857142857142857</v>
      </c>
      <c r="BW54" s="369"/>
      <c r="BX54" s="370"/>
      <c r="BY54" s="371"/>
      <c r="BZ54" s="369"/>
      <c r="CA54" s="369"/>
      <c r="CL54" s="8">
        <v>96</v>
      </c>
      <c r="CM54" s="8">
        <v>90</v>
      </c>
      <c r="CO54" s="165"/>
      <c r="CV54" s="221">
        <v>689</v>
      </c>
      <c r="CW54" s="2">
        <v>3</v>
      </c>
      <c r="CX54" s="2">
        <v>23</v>
      </c>
      <c r="DE54" s="221">
        <v>711</v>
      </c>
      <c r="DF54" s="221">
        <v>4</v>
      </c>
      <c r="DG54" s="367">
        <v>1</v>
      </c>
      <c r="DH54" s="367">
        <v>0</v>
      </c>
      <c r="DI54" s="367">
        <v>2</v>
      </c>
      <c r="DJ54" s="367">
        <v>1</v>
      </c>
      <c r="DK54" s="367">
        <v>3</v>
      </c>
      <c r="DL54" s="367">
        <v>4</v>
      </c>
      <c r="DM54" s="367">
        <f t="shared" si="768"/>
        <v>11</v>
      </c>
      <c r="DN54" s="367">
        <f t="shared" si="769"/>
        <v>1</v>
      </c>
      <c r="DO54" s="367">
        <f t="shared" si="770"/>
        <v>2</v>
      </c>
      <c r="DP54" s="367">
        <f t="shared" si="771"/>
        <v>1</v>
      </c>
      <c r="DQ54" s="367">
        <f t="shared" si="772"/>
        <v>1</v>
      </c>
      <c r="DR54" s="367">
        <f t="shared" si="773"/>
        <v>1</v>
      </c>
      <c r="DS54" s="367">
        <f t="shared" si="774"/>
        <v>0</v>
      </c>
      <c r="DT54" s="367">
        <f t="shared" si="775"/>
        <v>0</v>
      </c>
      <c r="DU54" s="367">
        <f t="shared" si="776"/>
        <v>0</v>
      </c>
      <c r="DV54" s="367">
        <f t="shared" si="777"/>
        <v>0</v>
      </c>
      <c r="DW54" s="367">
        <f t="shared" si="778"/>
        <v>0</v>
      </c>
      <c r="DX54" s="367">
        <f t="shared" si="779"/>
        <v>0</v>
      </c>
      <c r="DY54" s="367">
        <f t="shared" si="780"/>
        <v>0</v>
      </c>
      <c r="DZ54" s="367">
        <f t="shared" si="781"/>
        <v>0</v>
      </c>
      <c r="EA54" s="367">
        <f t="shared" si="782"/>
        <v>0</v>
      </c>
      <c r="EB54" s="367">
        <f t="shared" si="783"/>
        <v>4</v>
      </c>
      <c r="EC54" s="367">
        <f t="shared" si="784"/>
        <v>2</v>
      </c>
      <c r="ED54" s="367">
        <f t="shared" si="785"/>
        <v>0</v>
      </c>
      <c r="EE54" s="367">
        <f t="shared" si="786"/>
        <v>0</v>
      </c>
      <c r="EF54" s="367">
        <f t="shared" si="787"/>
        <v>0</v>
      </c>
      <c r="EG54" s="367">
        <f t="shared" si="788"/>
        <v>2</v>
      </c>
      <c r="EH54" s="367">
        <f t="shared" si="789"/>
        <v>1</v>
      </c>
      <c r="EI54" s="367">
        <f t="shared" si="790"/>
        <v>0</v>
      </c>
      <c r="EJ54" s="367">
        <f t="shared" si="791"/>
        <v>4</v>
      </c>
      <c r="EK54" s="221"/>
      <c r="EL54" s="221"/>
      <c r="EM54" s="191">
        <v>4</v>
      </c>
      <c r="EN54" s="191">
        <f>COUNTIF(DR11:DR204,EM54)</f>
        <v>0</v>
      </c>
      <c r="EO54" s="192">
        <f>EN54/EN57</f>
        <v>0</v>
      </c>
      <c r="EP54" s="221"/>
      <c r="EQ54" s="191">
        <v>4</v>
      </c>
      <c r="ER54" s="191">
        <f>COUNTIF(EC11:EC204,EQ54)</f>
        <v>0</v>
      </c>
      <c r="ES54" s="192">
        <f>ER54/ER57</f>
        <v>0</v>
      </c>
      <c r="ET54" s="221"/>
    </row>
    <row r="55" spans="67:150" ht="17">
      <c r="BO55" s="42" t="s">
        <v>548</v>
      </c>
      <c r="BP55" s="39">
        <f t="shared" si="767"/>
        <v>1</v>
      </c>
      <c r="BQ55" s="43">
        <f t="shared" si="792"/>
        <v>9.0909090909090912E-2</v>
      </c>
      <c r="BR55" s="162">
        <v>2</v>
      </c>
      <c r="BS55" s="39">
        <v>214</v>
      </c>
      <c r="BT55" s="39">
        <f t="shared" si="765"/>
        <v>0</v>
      </c>
      <c r="BU55" s="44">
        <f t="shared" si="766"/>
        <v>0</v>
      </c>
      <c r="BW55" s="368"/>
      <c r="BX55" s="368"/>
      <c r="BY55" s="371"/>
      <c r="BZ55" s="371"/>
      <c r="CA55" s="370"/>
      <c r="CL55" s="8">
        <v>96</v>
      </c>
      <c r="CM55" s="8">
        <v>90</v>
      </c>
      <c r="CO55" s="165"/>
      <c r="CV55" s="221">
        <v>688</v>
      </c>
      <c r="CW55" s="2">
        <v>1</v>
      </c>
      <c r="CX55" s="2">
        <v>20</v>
      </c>
      <c r="DE55" s="221">
        <v>712</v>
      </c>
      <c r="DF55" s="221">
        <v>5</v>
      </c>
      <c r="DG55" s="367">
        <v>2</v>
      </c>
      <c r="DH55" s="367">
        <v>0</v>
      </c>
      <c r="DI55" s="367">
        <v>1</v>
      </c>
      <c r="DJ55" s="367">
        <v>1</v>
      </c>
      <c r="DK55" s="367">
        <v>3</v>
      </c>
      <c r="DL55" s="367">
        <v>2</v>
      </c>
      <c r="DM55" s="367">
        <f t="shared" ref="DM55:DM56" si="793">SUM(DG55:DL55)</f>
        <v>9</v>
      </c>
      <c r="DN55" s="367">
        <f t="shared" ref="DN55:DN56" si="794">COUNTIF(DG55:DL55,0)</f>
        <v>1</v>
      </c>
      <c r="DO55" s="367">
        <f t="shared" ref="DO55:DO56" si="795">COUNTIF(DG55:DL55,1)</f>
        <v>2</v>
      </c>
      <c r="DP55" s="367">
        <f t="shared" ref="DP55:DP56" si="796">COUNTIF(DG55:DL55,2)</f>
        <v>2</v>
      </c>
      <c r="DQ55" s="367">
        <f t="shared" ref="DQ55:DQ56" si="797">COUNTIF(DG55:DL55,3)</f>
        <v>1</v>
      </c>
      <c r="DR55" s="367">
        <f t="shared" ref="DR55:DR56" si="798">COUNTIF(DG55:DL55,4)</f>
        <v>0</v>
      </c>
      <c r="DS55" s="367">
        <f t="shared" ref="DS55:DS56" si="799">COUNTIF(DG55:DL55,5)</f>
        <v>0</v>
      </c>
      <c r="DT55" s="367">
        <f t="shared" ref="DT55:DT56" si="800">COUNTIF(DG55:DL55,6)</f>
        <v>0</v>
      </c>
      <c r="DU55" s="367">
        <f t="shared" ref="DU55:DU56" si="801">COUNTIF(DG55:DL55,7)</f>
        <v>0</v>
      </c>
      <c r="DV55" s="367">
        <f t="shared" ref="DV55:DV56" si="802">COUNTIF(DG55:DL55,8)</f>
        <v>0</v>
      </c>
      <c r="DW55" s="367">
        <f t="shared" ref="DW55:DW56" si="803">COUNTIF(DG55:DL55,9)</f>
        <v>0</v>
      </c>
      <c r="DX55" s="367">
        <f t="shared" ref="DX55:DX56" si="804">COUNTIF(DG55:DL55,10)</f>
        <v>0</v>
      </c>
      <c r="DY55" s="367">
        <f t="shared" ref="DY55:DY56" si="805">COUNTIF(DG55:DL55,11)</f>
        <v>0</v>
      </c>
      <c r="DZ55" s="367">
        <f t="shared" ref="DZ55:DZ56" si="806">COUNTIF(DG55:DL55,12)</f>
        <v>0</v>
      </c>
      <c r="EA55" s="367">
        <f t="shared" ref="EA55:EA56" si="807">SUM(DU55:DZ55)</f>
        <v>0</v>
      </c>
      <c r="EB55" s="367">
        <f t="shared" ref="EB55:EB56" si="808">SUM(DN55:DP55)</f>
        <v>5</v>
      </c>
      <c r="EC55" s="367">
        <f t="shared" ref="EC55:EC56" si="809">SUM(DQ55:DR55)</f>
        <v>1</v>
      </c>
      <c r="ED55" s="367">
        <f t="shared" ref="ED55:ED56" si="810">SUM(DS55:DT55)</f>
        <v>0</v>
      </c>
      <c r="EE55" s="367">
        <f t="shared" ref="EE55:EE56" si="811">SUM(DU55:DV55)</f>
        <v>0</v>
      </c>
      <c r="EF55" s="367">
        <f t="shared" ref="EF55:EF56" si="812">SUM(DW55:DZ55)</f>
        <v>0</v>
      </c>
      <c r="EG55" s="367">
        <f t="shared" ref="EG55:EG56" si="813">SUM(DQ55:DT55)</f>
        <v>1</v>
      </c>
      <c r="EH55" s="367">
        <f t="shared" ref="EH55:EH56" si="814">SUM(DR55:DT55)</f>
        <v>0</v>
      </c>
      <c r="EI55" s="367">
        <f t="shared" ref="EI55:EI56" si="815">SUM(DU55:DZ55)</f>
        <v>0</v>
      </c>
      <c r="EJ55" s="367">
        <f t="shared" ref="EJ55:EJ56" si="816">SUM(DN55:DP55)</f>
        <v>5</v>
      </c>
      <c r="EK55" s="221"/>
      <c r="EL55" s="221"/>
      <c r="EM55" s="191">
        <v>5</v>
      </c>
      <c r="EN55" s="191">
        <f>COUNTIF(DR11:DR205,EM55)</f>
        <v>0</v>
      </c>
      <c r="EO55" s="192">
        <f>EN55/EN57</f>
        <v>0</v>
      </c>
      <c r="EP55" s="221"/>
      <c r="EQ55" s="191">
        <v>5</v>
      </c>
      <c r="ER55" s="191">
        <f>COUNTIF(EC11:EC205,EQ55)</f>
        <v>0</v>
      </c>
      <c r="ES55" s="192">
        <f>ER55/ER57</f>
        <v>0</v>
      </c>
      <c r="ET55" s="221"/>
    </row>
    <row r="56" spans="67:150" ht="17">
      <c r="BO56" s="42" t="s">
        <v>549</v>
      </c>
      <c r="BP56" s="39">
        <f t="shared" si="767"/>
        <v>5</v>
      </c>
      <c r="BQ56" s="43">
        <f t="shared" si="792"/>
        <v>0.45454545454545453</v>
      </c>
      <c r="BR56" s="162">
        <v>2</v>
      </c>
      <c r="BS56" s="39" t="s">
        <v>598</v>
      </c>
      <c r="BT56" s="39">
        <f t="shared" si="765"/>
        <v>0</v>
      </c>
      <c r="BU56" s="44">
        <f t="shared" si="766"/>
        <v>0</v>
      </c>
      <c r="BW56" s="368"/>
      <c r="BX56" s="368"/>
      <c r="BY56" s="369"/>
      <c r="BZ56" s="368"/>
      <c r="CA56" s="370"/>
      <c r="CL56" s="8">
        <v>98</v>
      </c>
      <c r="CM56" s="8">
        <v>90</v>
      </c>
      <c r="CO56" s="165"/>
      <c r="CV56" s="221">
        <v>687</v>
      </c>
      <c r="CW56" s="2">
        <v>3</v>
      </c>
      <c r="CX56" s="2">
        <v>19</v>
      </c>
      <c r="DE56" s="221">
        <v>713</v>
      </c>
      <c r="DF56" s="221">
        <v>4</v>
      </c>
      <c r="DG56" s="367">
        <v>3</v>
      </c>
      <c r="DH56" s="367">
        <v>0</v>
      </c>
      <c r="DI56" s="367">
        <v>1</v>
      </c>
      <c r="DJ56" s="367">
        <v>3</v>
      </c>
      <c r="DK56" s="367">
        <v>2</v>
      </c>
      <c r="DL56" s="367">
        <v>0</v>
      </c>
      <c r="DM56" s="367">
        <f t="shared" si="793"/>
        <v>9</v>
      </c>
      <c r="DN56" s="367">
        <f t="shared" si="794"/>
        <v>2</v>
      </c>
      <c r="DO56" s="367">
        <f t="shared" si="795"/>
        <v>1</v>
      </c>
      <c r="DP56" s="367">
        <f t="shared" si="796"/>
        <v>1</v>
      </c>
      <c r="DQ56" s="367">
        <f t="shared" si="797"/>
        <v>2</v>
      </c>
      <c r="DR56" s="367">
        <f t="shared" si="798"/>
        <v>0</v>
      </c>
      <c r="DS56" s="367">
        <f t="shared" si="799"/>
        <v>0</v>
      </c>
      <c r="DT56" s="367">
        <f t="shared" si="800"/>
        <v>0</v>
      </c>
      <c r="DU56" s="367">
        <f t="shared" si="801"/>
        <v>0</v>
      </c>
      <c r="DV56" s="367">
        <f t="shared" si="802"/>
        <v>0</v>
      </c>
      <c r="DW56" s="367">
        <f t="shared" si="803"/>
        <v>0</v>
      </c>
      <c r="DX56" s="367">
        <f t="shared" si="804"/>
        <v>0</v>
      </c>
      <c r="DY56" s="367">
        <f t="shared" si="805"/>
        <v>0</v>
      </c>
      <c r="DZ56" s="367">
        <f t="shared" si="806"/>
        <v>0</v>
      </c>
      <c r="EA56" s="367">
        <f t="shared" si="807"/>
        <v>0</v>
      </c>
      <c r="EB56" s="367">
        <f t="shared" si="808"/>
        <v>4</v>
      </c>
      <c r="EC56" s="367">
        <f t="shared" si="809"/>
        <v>2</v>
      </c>
      <c r="ED56" s="367">
        <f t="shared" si="810"/>
        <v>0</v>
      </c>
      <c r="EE56" s="367">
        <f t="shared" si="811"/>
        <v>0</v>
      </c>
      <c r="EF56" s="367">
        <f t="shared" si="812"/>
        <v>0</v>
      </c>
      <c r="EG56" s="367">
        <f t="shared" si="813"/>
        <v>2</v>
      </c>
      <c r="EH56" s="367">
        <f t="shared" si="814"/>
        <v>0</v>
      </c>
      <c r="EI56" s="367">
        <f t="shared" si="815"/>
        <v>0</v>
      </c>
      <c r="EJ56" s="367">
        <f t="shared" si="816"/>
        <v>4</v>
      </c>
      <c r="EK56" s="221"/>
      <c r="EL56" s="221"/>
      <c r="EM56" s="191">
        <v>6</v>
      </c>
      <c r="EN56" s="191">
        <f>COUNTIF(DR11:DR206,EM56)</f>
        <v>0</v>
      </c>
      <c r="EO56" s="192">
        <f>EN56/EN57</f>
        <v>0</v>
      </c>
      <c r="EP56" s="221"/>
      <c r="EQ56" s="191">
        <v>6</v>
      </c>
      <c r="ER56" s="191">
        <f>COUNTIF(EC11:EC206,EQ56)</f>
        <v>0</v>
      </c>
      <c r="ES56" s="192">
        <f>ER56/ER57</f>
        <v>0</v>
      </c>
      <c r="ET56" s="221"/>
    </row>
    <row r="57" spans="67:150" ht="17">
      <c r="BO57" s="42" t="s">
        <v>550</v>
      </c>
      <c r="BP57" s="39">
        <f t="shared" si="767"/>
        <v>4</v>
      </c>
      <c r="BQ57" s="43">
        <f t="shared" si="792"/>
        <v>0.36363636363636365</v>
      </c>
      <c r="BR57" s="162">
        <v>2</v>
      </c>
      <c r="BS57" s="150" t="s">
        <v>609</v>
      </c>
      <c r="BT57" s="150">
        <f t="shared" si="765"/>
        <v>0</v>
      </c>
      <c r="BU57" s="36">
        <f t="shared" si="766"/>
        <v>0</v>
      </c>
      <c r="BW57" s="371"/>
      <c r="BX57" s="371"/>
      <c r="BY57" s="370"/>
      <c r="BZ57" s="368"/>
      <c r="CA57" s="368"/>
      <c r="CL57" s="8">
        <v>98</v>
      </c>
      <c r="CM57" s="8">
        <v>90</v>
      </c>
      <c r="CO57" s="165"/>
      <c r="CV57" s="221">
        <v>686</v>
      </c>
      <c r="CW57" s="2">
        <v>6</v>
      </c>
      <c r="CX57" s="2">
        <v>22</v>
      </c>
      <c r="DE57" s="221">
        <v>714</v>
      </c>
      <c r="DF57" s="221">
        <v>3</v>
      </c>
      <c r="DG57" s="367">
        <v>3</v>
      </c>
      <c r="DH57" s="367">
        <v>1</v>
      </c>
      <c r="DI57" s="367">
        <v>0</v>
      </c>
      <c r="DJ57" s="367">
        <v>3</v>
      </c>
      <c r="DK57" s="367">
        <v>0</v>
      </c>
      <c r="DL57" s="367">
        <v>3</v>
      </c>
      <c r="DM57" s="367">
        <f t="shared" ref="DM57:DM58" si="817">SUM(DG57:DL57)</f>
        <v>10</v>
      </c>
      <c r="DN57" s="367">
        <f t="shared" ref="DN57:DN58" si="818">COUNTIF(DG57:DL57,0)</f>
        <v>2</v>
      </c>
      <c r="DO57" s="367">
        <f t="shared" ref="DO57:DO58" si="819">COUNTIF(DG57:DL57,1)</f>
        <v>1</v>
      </c>
      <c r="DP57" s="367">
        <f t="shared" ref="DP57:DP58" si="820">COUNTIF(DG57:DL57,2)</f>
        <v>0</v>
      </c>
      <c r="DQ57" s="367">
        <f t="shared" ref="DQ57:DQ58" si="821">COUNTIF(DG57:DL57,3)</f>
        <v>3</v>
      </c>
      <c r="DR57" s="367">
        <f t="shared" ref="DR57:DR58" si="822">COUNTIF(DG57:DL57,4)</f>
        <v>0</v>
      </c>
      <c r="DS57" s="367">
        <f t="shared" ref="DS57:DS58" si="823">COUNTIF(DG57:DL57,5)</f>
        <v>0</v>
      </c>
      <c r="DT57" s="367">
        <f t="shared" ref="DT57:DT58" si="824">COUNTIF(DG57:DL57,6)</f>
        <v>0</v>
      </c>
      <c r="DU57" s="367">
        <f t="shared" ref="DU57:DU58" si="825">COUNTIF(DG57:DL57,7)</f>
        <v>0</v>
      </c>
      <c r="DV57" s="367">
        <f t="shared" ref="DV57:DV58" si="826">COUNTIF(DG57:DL57,8)</f>
        <v>0</v>
      </c>
      <c r="DW57" s="367">
        <f t="shared" ref="DW57:DW58" si="827">COUNTIF(DG57:DL57,9)</f>
        <v>0</v>
      </c>
      <c r="DX57" s="367">
        <f t="shared" ref="DX57:DX58" si="828">COUNTIF(DG57:DL57,10)</f>
        <v>0</v>
      </c>
      <c r="DY57" s="367">
        <f t="shared" ref="DY57:DY58" si="829">COUNTIF(DG57:DL57,11)</f>
        <v>0</v>
      </c>
      <c r="DZ57" s="367">
        <f t="shared" ref="DZ57:DZ58" si="830">COUNTIF(DG57:DL57,12)</f>
        <v>0</v>
      </c>
      <c r="EA57" s="367">
        <f t="shared" ref="EA57:EA58" si="831">SUM(DU57:DZ57)</f>
        <v>0</v>
      </c>
      <c r="EB57" s="367">
        <f t="shared" ref="EB57:EB58" si="832">SUM(DN57:DP57)</f>
        <v>3</v>
      </c>
      <c r="EC57" s="367">
        <f t="shared" ref="EC57:EC58" si="833">SUM(DQ57:DR57)</f>
        <v>3</v>
      </c>
      <c r="ED57" s="367">
        <f t="shared" ref="ED57:ED58" si="834">SUM(DS57:DT57)</f>
        <v>0</v>
      </c>
      <c r="EE57" s="367">
        <f t="shared" ref="EE57:EE58" si="835">SUM(DU57:DV57)</f>
        <v>0</v>
      </c>
      <c r="EF57" s="367">
        <f t="shared" ref="EF57:EF58" si="836">SUM(DW57:DZ57)</f>
        <v>0</v>
      </c>
      <c r="EG57" s="367">
        <f t="shared" ref="EG57:EG58" si="837">SUM(DQ57:DT57)</f>
        <v>3</v>
      </c>
      <c r="EH57" s="367">
        <f t="shared" ref="EH57:EH58" si="838">SUM(DR57:DT57)</f>
        <v>0</v>
      </c>
      <c r="EI57" s="367">
        <f t="shared" ref="EI57:EI58" si="839">SUM(DU57:DZ57)</f>
        <v>0</v>
      </c>
      <c r="EJ57" s="367">
        <f t="shared" ref="EJ57:EJ58" si="840">SUM(DN57:DP57)</f>
        <v>3</v>
      </c>
      <c r="EK57" s="221"/>
      <c r="EL57" s="221"/>
      <c r="EM57" s="191"/>
      <c r="EN57" s="191">
        <f>SUM(EN50:EN56)</f>
        <v>54</v>
      </c>
      <c r="EO57" s="192">
        <f>SUM(EO50:EO56)</f>
        <v>1</v>
      </c>
      <c r="EP57" s="221"/>
      <c r="EQ57" s="191"/>
      <c r="ER57" s="191">
        <f>SUM(ER50:ER56)</f>
        <v>54</v>
      </c>
      <c r="ES57" s="192">
        <f>SUM(ES50:ES56)</f>
        <v>0.99999999999999989</v>
      </c>
      <c r="ET57" s="221"/>
    </row>
    <row r="58" spans="67:150" ht="17">
      <c r="BO58" s="33" t="s">
        <v>551</v>
      </c>
      <c r="BP58" s="150">
        <f t="shared" si="767"/>
        <v>0</v>
      </c>
      <c r="BQ58" s="34">
        <f t="shared" si="792"/>
        <v>0</v>
      </c>
      <c r="BR58" s="162">
        <v>2</v>
      </c>
      <c r="BS58" s="150" t="s">
        <v>617</v>
      </c>
      <c r="BT58" s="150">
        <f t="shared" si="765"/>
        <v>0</v>
      </c>
      <c r="BU58" s="36">
        <f t="shared" si="766"/>
        <v>0</v>
      </c>
      <c r="BW58" s="368"/>
      <c r="BX58" s="368"/>
      <c r="BY58" s="368"/>
      <c r="BZ58" s="368"/>
      <c r="CL58" s="8">
        <v>98</v>
      </c>
      <c r="CM58" s="8">
        <v>90</v>
      </c>
      <c r="CO58" s="165"/>
      <c r="CV58" s="221">
        <v>685</v>
      </c>
      <c r="CW58" s="2">
        <v>4</v>
      </c>
      <c r="CX58" s="2">
        <v>25</v>
      </c>
      <c r="DE58" s="221">
        <v>715</v>
      </c>
      <c r="DF58" s="221">
        <v>4</v>
      </c>
      <c r="DG58" s="367">
        <v>4</v>
      </c>
      <c r="DH58" s="367">
        <v>1</v>
      </c>
      <c r="DI58" s="367">
        <v>0</v>
      </c>
      <c r="DJ58" s="367">
        <v>1</v>
      </c>
      <c r="DK58" s="367">
        <v>0</v>
      </c>
      <c r="DL58" s="367">
        <v>3</v>
      </c>
      <c r="DM58" s="367">
        <f t="shared" si="817"/>
        <v>9</v>
      </c>
      <c r="DN58" s="367">
        <f t="shared" si="818"/>
        <v>2</v>
      </c>
      <c r="DO58" s="367">
        <f t="shared" si="819"/>
        <v>2</v>
      </c>
      <c r="DP58" s="367">
        <f t="shared" si="820"/>
        <v>0</v>
      </c>
      <c r="DQ58" s="367">
        <f t="shared" si="821"/>
        <v>1</v>
      </c>
      <c r="DR58" s="367">
        <f t="shared" si="822"/>
        <v>1</v>
      </c>
      <c r="DS58" s="367">
        <f t="shared" si="823"/>
        <v>0</v>
      </c>
      <c r="DT58" s="367">
        <f t="shared" si="824"/>
        <v>0</v>
      </c>
      <c r="DU58" s="367">
        <f t="shared" si="825"/>
        <v>0</v>
      </c>
      <c r="DV58" s="367">
        <f t="shared" si="826"/>
        <v>0</v>
      </c>
      <c r="DW58" s="367">
        <f t="shared" si="827"/>
        <v>0</v>
      </c>
      <c r="DX58" s="367">
        <f t="shared" si="828"/>
        <v>0</v>
      </c>
      <c r="DY58" s="367">
        <f t="shared" si="829"/>
        <v>0</v>
      </c>
      <c r="DZ58" s="367">
        <f t="shared" si="830"/>
        <v>0</v>
      </c>
      <c r="EA58" s="367">
        <f t="shared" si="831"/>
        <v>0</v>
      </c>
      <c r="EB58" s="367">
        <f t="shared" si="832"/>
        <v>4</v>
      </c>
      <c r="EC58" s="367">
        <f t="shared" si="833"/>
        <v>2</v>
      </c>
      <c r="ED58" s="367">
        <f t="shared" si="834"/>
        <v>0</v>
      </c>
      <c r="EE58" s="367">
        <f t="shared" si="835"/>
        <v>0</v>
      </c>
      <c r="EF58" s="367">
        <f t="shared" si="836"/>
        <v>0</v>
      </c>
      <c r="EG58" s="367">
        <f t="shared" si="837"/>
        <v>2</v>
      </c>
      <c r="EH58" s="367">
        <f t="shared" si="838"/>
        <v>1</v>
      </c>
      <c r="EI58" s="367">
        <f t="shared" si="839"/>
        <v>0</v>
      </c>
      <c r="EJ58" s="367">
        <f t="shared" si="840"/>
        <v>4</v>
      </c>
      <c r="EK58" s="221"/>
      <c r="EL58" s="221"/>
      <c r="EM58" s="221"/>
      <c r="EN58" s="221"/>
      <c r="EO58" s="221"/>
      <c r="EP58" s="221"/>
      <c r="EQ58" s="221"/>
      <c r="ER58" s="221"/>
      <c r="ES58" s="221"/>
      <c r="ET58" s="221"/>
    </row>
    <row r="59" spans="67:150" ht="17.5" thickBot="1">
      <c r="BO59" s="33" t="s">
        <v>552</v>
      </c>
      <c r="BP59" s="150">
        <f t="shared" si="767"/>
        <v>0</v>
      </c>
      <c r="BQ59" s="34">
        <f t="shared" si="792"/>
        <v>0</v>
      </c>
      <c r="BR59" s="162">
        <v>2</v>
      </c>
      <c r="BS59" s="150" t="s">
        <v>619</v>
      </c>
      <c r="BT59" s="150">
        <f t="shared" si="765"/>
        <v>0</v>
      </c>
      <c r="BU59" s="36">
        <f t="shared" si="766"/>
        <v>0</v>
      </c>
      <c r="BW59" s="391"/>
      <c r="BX59" s="371"/>
      <c r="BY59" s="368"/>
      <c r="BZ59" s="368"/>
      <c r="CL59" s="8">
        <v>98</v>
      </c>
      <c r="CM59" s="8">
        <v>90</v>
      </c>
      <c r="CO59" s="165"/>
      <c r="CV59" s="221">
        <v>684</v>
      </c>
      <c r="CW59" s="2">
        <v>1</v>
      </c>
      <c r="CX59" s="2">
        <v>26</v>
      </c>
      <c r="DE59" s="221">
        <v>716</v>
      </c>
      <c r="DF59" s="221">
        <v>4</v>
      </c>
      <c r="DG59" s="367">
        <v>5</v>
      </c>
      <c r="DH59" s="367">
        <v>1</v>
      </c>
      <c r="DI59" s="367">
        <v>4</v>
      </c>
      <c r="DJ59" s="367">
        <v>1</v>
      </c>
      <c r="DK59" s="367">
        <v>0</v>
      </c>
      <c r="DL59" s="367">
        <v>1</v>
      </c>
      <c r="DM59" s="367">
        <f t="shared" ref="DM59" si="841">SUM(DG59:DL59)</f>
        <v>12</v>
      </c>
      <c r="DN59" s="367">
        <f t="shared" ref="DN59:DN60" si="842">COUNTIF(DG59:DL59,0)</f>
        <v>1</v>
      </c>
      <c r="DO59" s="367">
        <f t="shared" ref="DO59:DO60" si="843">COUNTIF(DG59:DL59,1)</f>
        <v>3</v>
      </c>
      <c r="DP59" s="367">
        <f t="shared" ref="DP59:DP60" si="844">COUNTIF(DG59:DL59,2)</f>
        <v>0</v>
      </c>
      <c r="DQ59" s="367">
        <f t="shared" ref="DQ59:DQ60" si="845">COUNTIF(DG59:DL59,3)</f>
        <v>0</v>
      </c>
      <c r="DR59" s="367">
        <f t="shared" ref="DR59:DR60" si="846">COUNTIF(DG59:DL59,4)</f>
        <v>1</v>
      </c>
      <c r="DS59" s="367">
        <f t="shared" ref="DS59:DS60" si="847">COUNTIF(DG59:DL59,5)</f>
        <v>1</v>
      </c>
      <c r="DT59" s="367">
        <f t="shared" ref="DT59:DT60" si="848">COUNTIF(DG59:DL59,6)</f>
        <v>0</v>
      </c>
      <c r="DU59" s="367">
        <f t="shared" ref="DU59:DU60" si="849">COUNTIF(DG59:DL59,7)</f>
        <v>0</v>
      </c>
      <c r="DV59" s="367">
        <f t="shared" ref="DV59:DV60" si="850">COUNTIF(DG59:DL59,8)</f>
        <v>0</v>
      </c>
      <c r="DW59" s="367">
        <f t="shared" ref="DW59:DW60" si="851">COUNTIF(DG59:DL59,9)</f>
        <v>0</v>
      </c>
      <c r="DX59" s="367">
        <f t="shared" ref="DX59:DX60" si="852">COUNTIF(DG59:DL59,10)</f>
        <v>0</v>
      </c>
      <c r="DY59" s="367">
        <f t="shared" ref="DY59:DY60" si="853">COUNTIF(DG59:DL59,11)</f>
        <v>0</v>
      </c>
      <c r="DZ59" s="367">
        <f t="shared" ref="DZ59:DZ60" si="854">COUNTIF(DG59:DL59,12)</f>
        <v>0</v>
      </c>
      <c r="EA59" s="367">
        <f t="shared" ref="EA59:EA60" si="855">SUM(DU59:DZ59)</f>
        <v>0</v>
      </c>
      <c r="EB59" s="367">
        <f t="shared" ref="EB59:EB60" si="856">SUM(DN59:DP59)</f>
        <v>4</v>
      </c>
      <c r="EC59" s="367">
        <f t="shared" ref="EC59:EC60" si="857">SUM(DQ59:DR59)</f>
        <v>1</v>
      </c>
      <c r="ED59" s="367">
        <f t="shared" ref="ED59:ED60" si="858">SUM(DS59:DT59)</f>
        <v>1</v>
      </c>
      <c r="EE59" s="367">
        <f t="shared" ref="EE59:EE60" si="859">SUM(DU59:DV59)</f>
        <v>0</v>
      </c>
      <c r="EF59" s="367">
        <f t="shared" ref="EF59:EF60" si="860">SUM(DW59:DZ59)</f>
        <v>0</v>
      </c>
      <c r="EG59" s="367">
        <f t="shared" ref="EG59:EG60" si="861">SUM(DQ59:DT59)</f>
        <v>2</v>
      </c>
      <c r="EH59" s="367">
        <f t="shared" ref="EH59:EH60" si="862">SUM(DR59:DT59)</f>
        <v>2</v>
      </c>
      <c r="EI59" s="367">
        <f t="shared" ref="EI59:EI60" si="863">SUM(DU59:DZ59)</f>
        <v>0</v>
      </c>
      <c r="EJ59" s="367">
        <f t="shared" ref="EJ59:EJ60" si="864">SUM(DN59:DP59)</f>
        <v>4</v>
      </c>
      <c r="EK59" s="221"/>
      <c r="EL59" s="221"/>
      <c r="EM59" s="425">
        <v>5</v>
      </c>
      <c r="EN59" s="425"/>
      <c r="EO59" s="425"/>
      <c r="EP59" s="221"/>
      <c r="EQ59" s="425" t="s">
        <v>878</v>
      </c>
      <c r="ER59" s="425"/>
      <c r="ES59" s="425"/>
      <c r="ET59" s="221"/>
    </row>
    <row r="60" spans="67:150" ht="17.5" thickBot="1">
      <c r="BO60" s="150" t="s">
        <v>498</v>
      </c>
      <c r="BP60" s="150">
        <f>SUM(BP53:BP59)</f>
        <v>11</v>
      </c>
      <c r="BQ60" s="35">
        <f>SUM(BQ53:BQ59)</f>
        <v>1</v>
      </c>
      <c r="BR60" s="162">
        <v>2</v>
      </c>
      <c r="BS60" s="39" t="s">
        <v>615</v>
      </c>
      <c r="BT60" s="39">
        <f t="shared" si="765"/>
        <v>1</v>
      </c>
      <c r="BU60" s="44">
        <f t="shared" si="766"/>
        <v>0.14285714285714285</v>
      </c>
      <c r="BW60" s="377"/>
      <c r="BX60" s="371"/>
      <c r="BY60" s="368"/>
      <c r="BZ60" s="368"/>
      <c r="CL60" s="8">
        <v>98</v>
      </c>
      <c r="CM60" s="8">
        <v>90</v>
      </c>
      <c r="CO60" s="165"/>
      <c r="CV60" s="221">
        <v>683</v>
      </c>
      <c r="CW60" s="2">
        <v>2</v>
      </c>
      <c r="CX60" s="2">
        <v>25</v>
      </c>
      <c r="DE60" s="221">
        <v>717</v>
      </c>
      <c r="DF60" s="221">
        <v>6</v>
      </c>
      <c r="DG60" s="367">
        <v>1</v>
      </c>
      <c r="DH60" s="367">
        <v>2</v>
      </c>
      <c r="DI60" s="367">
        <v>2</v>
      </c>
      <c r="DJ60" s="367">
        <v>1</v>
      </c>
      <c r="DK60" s="367">
        <v>2</v>
      </c>
      <c r="DL60" s="367">
        <v>1</v>
      </c>
      <c r="DM60" s="367">
        <f t="shared" ref="DM60:DM61" si="865">SUM(DG60:DL60)</f>
        <v>9</v>
      </c>
      <c r="DN60" s="367">
        <f t="shared" si="842"/>
        <v>0</v>
      </c>
      <c r="DO60" s="367">
        <f t="shared" si="843"/>
        <v>3</v>
      </c>
      <c r="DP60" s="367">
        <f t="shared" si="844"/>
        <v>3</v>
      </c>
      <c r="DQ60" s="367">
        <f t="shared" si="845"/>
        <v>0</v>
      </c>
      <c r="DR60" s="367">
        <f t="shared" si="846"/>
        <v>0</v>
      </c>
      <c r="DS60" s="367">
        <f t="shared" si="847"/>
        <v>0</v>
      </c>
      <c r="DT60" s="367">
        <f t="shared" si="848"/>
        <v>0</v>
      </c>
      <c r="DU60" s="367">
        <f t="shared" si="849"/>
        <v>0</v>
      </c>
      <c r="DV60" s="367">
        <f t="shared" si="850"/>
        <v>0</v>
      </c>
      <c r="DW60" s="367">
        <f t="shared" si="851"/>
        <v>0</v>
      </c>
      <c r="DX60" s="367">
        <f t="shared" si="852"/>
        <v>0</v>
      </c>
      <c r="DY60" s="367">
        <f t="shared" si="853"/>
        <v>0</v>
      </c>
      <c r="DZ60" s="367">
        <f t="shared" si="854"/>
        <v>0</v>
      </c>
      <c r="EA60" s="367">
        <f t="shared" si="855"/>
        <v>0</v>
      </c>
      <c r="EB60" s="367">
        <f t="shared" si="856"/>
        <v>6</v>
      </c>
      <c r="EC60" s="367">
        <f t="shared" si="857"/>
        <v>0</v>
      </c>
      <c r="ED60" s="367">
        <f t="shared" si="858"/>
        <v>0</v>
      </c>
      <c r="EE60" s="367">
        <f t="shared" si="859"/>
        <v>0</v>
      </c>
      <c r="EF60" s="367">
        <f t="shared" si="860"/>
        <v>0</v>
      </c>
      <c r="EG60" s="367">
        <f t="shared" si="861"/>
        <v>0</v>
      </c>
      <c r="EH60" s="367">
        <f t="shared" si="862"/>
        <v>0</v>
      </c>
      <c r="EI60" s="367">
        <f t="shared" si="863"/>
        <v>0</v>
      </c>
      <c r="EJ60" s="367">
        <f t="shared" si="864"/>
        <v>6</v>
      </c>
      <c r="EK60" s="221"/>
      <c r="EL60" s="221"/>
      <c r="EM60" s="191">
        <v>0</v>
      </c>
      <c r="EN60" s="191">
        <f>COUNTIF(DS11:DS200,EM60)</f>
        <v>50</v>
      </c>
      <c r="EO60" s="192">
        <f>EN60/EN67</f>
        <v>0.92592592592592593</v>
      </c>
      <c r="EP60" s="221"/>
      <c r="EQ60" s="191">
        <v>0</v>
      </c>
      <c r="ER60" s="191">
        <f>COUNTIF(DF11:DF300,EQ60)</f>
        <v>0</v>
      </c>
      <c r="ES60" s="192">
        <f>ER60/ER67</f>
        <v>0</v>
      </c>
      <c r="ET60" s="221"/>
    </row>
    <row r="61" spans="67:150" ht="17.5" thickBot="1">
      <c r="BR61" s="162">
        <v>2</v>
      </c>
      <c r="BS61" s="39" t="s">
        <v>602</v>
      </c>
      <c r="BT61" s="39">
        <f t="shared" si="765"/>
        <v>1</v>
      </c>
      <c r="BU61" s="44">
        <f t="shared" si="766"/>
        <v>0.14285714285714285</v>
      </c>
      <c r="BW61" s="377"/>
      <c r="BX61" s="370"/>
      <c r="BY61" s="368"/>
      <c r="BZ61" s="371"/>
      <c r="CL61" s="8">
        <v>99</v>
      </c>
      <c r="CM61" s="8">
        <v>90</v>
      </c>
      <c r="CO61" s="165"/>
      <c r="CV61" s="221">
        <v>682</v>
      </c>
      <c r="CW61" s="2">
        <v>2</v>
      </c>
      <c r="CX61" s="2">
        <v>24</v>
      </c>
      <c r="DE61" s="221">
        <v>718</v>
      </c>
      <c r="DF61" s="221">
        <v>4</v>
      </c>
      <c r="DG61" s="367">
        <v>2</v>
      </c>
      <c r="DH61" s="367">
        <v>0</v>
      </c>
      <c r="DI61" s="367">
        <v>1</v>
      </c>
      <c r="DJ61" s="367">
        <v>3</v>
      </c>
      <c r="DK61" s="367">
        <v>3</v>
      </c>
      <c r="DL61" s="367">
        <v>0</v>
      </c>
      <c r="DM61" s="367">
        <f t="shared" si="865"/>
        <v>9</v>
      </c>
      <c r="DN61" s="367">
        <f t="shared" ref="DN61:DN63" si="866">COUNTIF(DG61:DL61,0)</f>
        <v>2</v>
      </c>
      <c r="DO61" s="367">
        <f t="shared" ref="DO61:DO63" si="867">COUNTIF(DG61:DL61,1)</f>
        <v>1</v>
      </c>
      <c r="DP61" s="367">
        <f t="shared" ref="DP61:DP63" si="868">COUNTIF(DG61:DL61,2)</f>
        <v>1</v>
      </c>
      <c r="DQ61" s="367">
        <f t="shared" ref="DQ61:DQ63" si="869">COUNTIF(DG61:DL61,3)</f>
        <v>2</v>
      </c>
      <c r="DR61" s="367">
        <f t="shared" ref="DR61:DR63" si="870">COUNTIF(DG61:DL61,4)</f>
        <v>0</v>
      </c>
      <c r="DS61" s="367">
        <f t="shared" ref="DS61:DS63" si="871">COUNTIF(DG61:DL61,5)</f>
        <v>0</v>
      </c>
      <c r="DT61" s="367">
        <f t="shared" ref="DT61:DT63" si="872">COUNTIF(DG61:DL61,6)</f>
        <v>0</v>
      </c>
      <c r="DU61" s="367">
        <f t="shared" ref="DU61:DU63" si="873">COUNTIF(DG61:DL61,7)</f>
        <v>0</v>
      </c>
      <c r="DV61" s="367">
        <f t="shared" ref="DV61:DV63" si="874">COUNTIF(DG61:DL61,8)</f>
        <v>0</v>
      </c>
      <c r="DW61" s="367">
        <f t="shared" ref="DW61:DW63" si="875">COUNTIF(DG61:DL61,9)</f>
        <v>0</v>
      </c>
      <c r="DX61" s="367">
        <f t="shared" ref="DX61:DX63" si="876">COUNTIF(DG61:DL61,10)</f>
        <v>0</v>
      </c>
      <c r="DY61" s="367">
        <f t="shared" ref="DY61:DY63" si="877">COUNTIF(DG61:DL61,11)</f>
        <v>0</v>
      </c>
      <c r="DZ61" s="367">
        <f t="shared" ref="DZ61:DZ63" si="878">COUNTIF(DG61:DL61,12)</f>
        <v>0</v>
      </c>
      <c r="EA61" s="367">
        <f t="shared" ref="EA61:EA63" si="879">SUM(DU61:DZ61)</f>
        <v>0</v>
      </c>
      <c r="EB61" s="367">
        <f t="shared" ref="EB61:EB63" si="880">SUM(DN61:DP61)</f>
        <v>4</v>
      </c>
      <c r="EC61" s="367">
        <f t="shared" ref="EC61:EC63" si="881">SUM(DQ61:DR61)</f>
        <v>2</v>
      </c>
      <c r="ED61" s="367">
        <f t="shared" ref="ED61:ED63" si="882">SUM(DS61:DT61)</f>
        <v>0</v>
      </c>
      <c r="EE61" s="367">
        <f t="shared" ref="EE61:EE63" si="883">SUM(DU61:DV61)</f>
        <v>0</v>
      </c>
      <c r="EF61" s="367">
        <f t="shared" ref="EF61:EF63" si="884">SUM(DW61:DZ61)</f>
        <v>0</v>
      </c>
      <c r="EG61" s="367">
        <f t="shared" ref="EG61:EG63" si="885">SUM(DQ61:DT61)</f>
        <v>2</v>
      </c>
      <c r="EH61" s="367">
        <f t="shared" ref="EH61:EH63" si="886">SUM(DR61:DT61)</f>
        <v>0</v>
      </c>
      <c r="EI61" s="367">
        <f t="shared" ref="EI61:EI63" si="887">SUM(DU61:DZ61)</f>
        <v>0</v>
      </c>
      <c r="EJ61" s="367">
        <f t="shared" ref="EJ61:EJ63" si="888">SUM(DN61:DP61)</f>
        <v>4</v>
      </c>
      <c r="EK61" s="221"/>
      <c r="EL61" s="221"/>
      <c r="EM61" s="191">
        <v>1</v>
      </c>
      <c r="EN61" s="191">
        <f>COUNTIF(DS11:DS201,EM61)</f>
        <v>4</v>
      </c>
      <c r="EO61" s="192">
        <f>EN61/EN67</f>
        <v>7.407407407407407E-2</v>
      </c>
      <c r="EP61" s="221"/>
      <c r="EQ61" s="191">
        <v>1</v>
      </c>
      <c r="ER61" s="191">
        <f>COUNTIF(DF11:DF301,EQ61)</f>
        <v>0</v>
      </c>
      <c r="ES61" s="192">
        <f>ER61/ER67</f>
        <v>0</v>
      </c>
      <c r="ET61" s="221"/>
    </row>
    <row r="62" spans="67:150" ht="17">
      <c r="BO62" s="415" t="s">
        <v>557</v>
      </c>
      <c r="BP62" s="415"/>
      <c r="BQ62" s="415"/>
      <c r="BR62" s="162">
        <v>2</v>
      </c>
      <c r="BS62" s="150" t="s">
        <v>607</v>
      </c>
      <c r="BT62" s="150">
        <f t="shared" si="765"/>
        <v>1</v>
      </c>
      <c r="BU62" s="36">
        <f t="shared" si="766"/>
        <v>0.14285714285714285</v>
      </c>
      <c r="BW62" s="368"/>
      <c r="BX62" s="369"/>
      <c r="BY62" s="371"/>
      <c r="BZ62" s="368"/>
      <c r="CL62" s="8">
        <v>99</v>
      </c>
      <c r="CM62" s="8">
        <v>90</v>
      </c>
      <c r="CO62" s="165"/>
      <c r="CV62" s="221">
        <v>681</v>
      </c>
      <c r="CW62" s="2">
        <v>3</v>
      </c>
      <c r="CX62" s="2">
        <v>26</v>
      </c>
      <c r="DE62" s="221">
        <v>719</v>
      </c>
      <c r="DF62" s="221">
        <v>6</v>
      </c>
      <c r="DG62" s="367">
        <v>1</v>
      </c>
      <c r="DH62" s="367">
        <v>0</v>
      </c>
      <c r="DI62" s="367">
        <v>1</v>
      </c>
      <c r="DJ62" s="367">
        <v>0</v>
      </c>
      <c r="DK62" s="367">
        <v>1</v>
      </c>
      <c r="DL62" s="367">
        <v>2</v>
      </c>
      <c r="DM62" s="367">
        <f t="shared" ref="DM62" si="889">SUM(DG62:DL62)</f>
        <v>5</v>
      </c>
      <c r="DN62" s="367">
        <f t="shared" si="866"/>
        <v>2</v>
      </c>
      <c r="DO62" s="367">
        <f t="shared" si="867"/>
        <v>3</v>
      </c>
      <c r="DP62" s="367">
        <f t="shared" si="868"/>
        <v>1</v>
      </c>
      <c r="DQ62" s="367">
        <f t="shared" si="869"/>
        <v>0</v>
      </c>
      <c r="DR62" s="367">
        <f t="shared" si="870"/>
        <v>0</v>
      </c>
      <c r="DS62" s="367">
        <f t="shared" si="871"/>
        <v>0</v>
      </c>
      <c r="DT62" s="367">
        <f t="shared" si="872"/>
        <v>0</v>
      </c>
      <c r="DU62" s="367">
        <f t="shared" si="873"/>
        <v>0</v>
      </c>
      <c r="DV62" s="367">
        <f t="shared" si="874"/>
        <v>0</v>
      </c>
      <c r="DW62" s="367">
        <f t="shared" si="875"/>
        <v>0</v>
      </c>
      <c r="DX62" s="367">
        <f t="shared" si="876"/>
        <v>0</v>
      </c>
      <c r="DY62" s="367">
        <f t="shared" si="877"/>
        <v>0</v>
      </c>
      <c r="DZ62" s="367">
        <f t="shared" si="878"/>
        <v>0</v>
      </c>
      <c r="EA62" s="367">
        <f t="shared" si="879"/>
        <v>0</v>
      </c>
      <c r="EB62" s="367">
        <f t="shared" si="880"/>
        <v>6</v>
      </c>
      <c r="EC62" s="367">
        <f t="shared" si="881"/>
        <v>0</v>
      </c>
      <c r="ED62" s="367">
        <f t="shared" si="882"/>
        <v>0</v>
      </c>
      <c r="EE62" s="367">
        <f t="shared" si="883"/>
        <v>0</v>
      </c>
      <c r="EF62" s="367">
        <f t="shared" si="884"/>
        <v>0</v>
      </c>
      <c r="EG62" s="367">
        <f t="shared" si="885"/>
        <v>0</v>
      </c>
      <c r="EH62" s="367">
        <f t="shared" si="886"/>
        <v>0</v>
      </c>
      <c r="EI62" s="367">
        <f t="shared" si="887"/>
        <v>0</v>
      </c>
      <c r="EJ62" s="367">
        <f t="shared" si="888"/>
        <v>6</v>
      </c>
      <c r="EK62" s="221"/>
      <c r="EL62" s="221"/>
      <c r="EM62" s="191">
        <v>2</v>
      </c>
      <c r="EN62" s="191">
        <f>COUNTIF(DS11:DS202,EM62)</f>
        <v>0</v>
      </c>
      <c r="EO62" s="192">
        <f>EN62/EN67</f>
        <v>0</v>
      </c>
      <c r="EP62" s="221"/>
      <c r="EQ62" s="191">
        <v>2</v>
      </c>
      <c r="ER62" s="191">
        <f>COUNTIF(DF11:DF302,EQ62)</f>
        <v>1</v>
      </c>
      <c r="ES62" s="192">
        <f>ER62/ER67</f>
        <v>1.8518518518518517E-2</v>
      </c>
      <c r="ET62" s="221"/>
    </row>
    <row r="63" spans="67:150" ht="17.5" thickBot="1">
      <c r="BO63" s="150" t="s">
        <v>523</v>
      </c>
      <c r="BP63" s="150" t="s">
        <v>554</v>
      </c>
      <c r="BQ63" s="150" t="s">
        <v>523</v>
      </c>
      <c r="BR63" s="162">
        <v>2</v>
      </c>
      <c r="BS63" s="150" t="s">
        <v>603</v>
      </c>
      <c r="BT63" s="150">
        <f t="shared" si="765"/>
        <v>0</v>
      </c>
      <c r="BU63" s="36">
        <f t="shared" si="766"/>
        <v>0</v>
      </c>
      <c r="BW63" s="377"/>
      <c r="BX63" s="371"/>
      <c r="BY63" s="368"/>
      <c r="CL63" s="8">
        <v>99</v>
      </c>
      <c r="CM63" s="8">
        <v>90</v>
      </c>
      <c r="CO63" s="165"/>
      <c r="CV63" s="221">
        <v>680</v>
      </c>
      <c r="CW63" s="2">
        <v>1</v>
      </c>
      <c r="CX63" s="2">
        <v>23</v>
      </c>
      <c r="DE63" s="221">
        <v>720</v>
      </c>
      <c r="DF63" s="221">
        <v>5</v>
      </c>
      <c r="DG63" s="367">
        <v>2</v>
      </c>
      <c r="DH63" s="367">
        <v>1</v>
      </c>
      <c r="DI63" s="367">
        <v>1</v>
      </c>
      <c r="DJ63" s="367">
        <v>2</v>
      </c>
      <c r="DK63" s="367">
        <v>1</v>
      </c>
      <c r="DL63" s="367">
        <v>3</v>
      </c>
      <c r="DM63" s="367">
        <f t="shared" ref="DM63:DM64" si="890">SUM(DG63:DL63)</f>
        <v>10</v>
      </c>
      <c r="DN63" s="367">
        <f t="shared" si="866"/>
        <v>0</v>
      </c>
      <c r="DO63" s="367">
        <f t="shared" si="867"/>
        <v>3</v>
      </c>
      <c r="DP63" s="367">
        <f t="shared" si="868"/>
        <v>2</v>
      </c>
      <c r="DQ63" s="367">
        <f t="shared" si="869"/>
        <v>1</v>
      </c>
      <c r="DR63" s="367">
        <f t="shared" si="870"/>
        <v>0</v>
      </c>
      <c r="DS63" s="367">
        <f t="shared" si="871"/>
        <v>0</v>
      </c>
      <c r="DT63" s="367">
        <f t="shared" si="872"/>
        <v>0</v>
      </c>
      <c r="DU63" s="367">
        <f t="shared" si="873"/>
        <v>0</v>
      </c>
      <c r="DV63" s="367">
        <f t="shared" si="874"/>
        <v>0</v>
      </c>
      <c r="DW63" s="367">
        <f t="shared" si="875"/>
        <v>0</v>
      </c>
      <c r="DX63" s="367">
        <f t="shared" si="876"/>
        <v>0</v>
      </c>
      <c r="DY63" s="367">
        <f t="shared" si="877"/>
        <v>0</v>
      </c>
      <c r="DZ63" s="367">
        <f t="shared" si="878"/>
        <v>0</v>
      </c>
      <c r="EA63" s="367">
        <f t="shared" si="879"/>
        <v>0</v>
      </c>
      <c r="EB63" s="367">
        <f t="shared" si="880"/>
        <v>5</v>
      </c>
      <c r="EC63" s="367">
        <f t="shared" si="881"/>
        <v>1</v>
      </c>
      <c r="ED63" s="367">
        <f t="shared" si="882"/>
        <v>0</v>
      </c>
      <c r="EE63" s="367">
        <f t="shared" si="883"/>
        <v>0</v>
      </c>
      <c r="EF63" s="367">
        <f t="shared" si="884"/>
        <v>0</v>
      </c>
      <c r="EG63" s="367">
        <f t="shared" si="885"/>
        <v>1</v>
      </c>
      <c r="EH63" s="367">
        <f t="shared" si="886"/>
        <v>0</v>
      </c>
      <c r="EI63" s="367">
        <f t="shared" si="887"/>
        <v>0</v>
      </c>
      <c r="EJ63" s="367">
        <f t="shared" si="888"/>
        <v>5</v>
      </c>
      <c r="EK63" s="221"/>
      <c r="EL63" s="221"/>
      <c r="EM63" s="191">
        <v>3</v>
      </c>
      <c r="EN63" s="191">
        <f>COUNTIF(DS11:DS203,EM63)</f>
        <v>0</v>
      </c>
      <c r="EO63" s="192">
        <f>EN63/EN67</f>
        <v>0</v>
      </c>
      <c r="EP63" s="221"/>
      <c r="EQ63" s="191">
        <v>3</v>
      </c>
      <c r="ER63" s="191">
        <f>COUNTIF(DF11:DF303,EQ63)</f>
        <v>4</v>
      </c>
      <c r="ES63" s="192">
        <f>ER63/ER67</f>
        <v>7.407407407407407E-2</v>
      </c>
      <c r="ET63" s="221"/>
    </row>
    <row r="64" spans="67:150" ht="17.5" thickBot="1">
      <c r="BO64" s="33" t="s">
        <v>546</v>
      </c>
      <c r="BP64" s="150">
        <f t="shared" ref="BP64:BP70" si="891">COUNTIF($AL$5:$AL$438,BO64)</f>
        <v>0</v>
      </c>
      <c r="BQ64" s="34">
        <f>BP64/$BP$71</f>
        <v>0</v>
      </c>
      <c r="BR64" s="162">
        <v>0</v>
      </c>
      <c r="BS64" s="150" t="s">
        <v>621</v>
      </c>
      <c r="BT64" s="150">
        <f t="shared" si="765"/>
        <v>0</v>
      </c>
      <c r="BU64" s="36">
        <f t="shared" si="766"/>
        <v>0</v>
      </c>
      <c r="BW64" s="377"/>
      <c r="BX64" s="368"/>
      <c r="BY64" s="370"/>
      <c r="CL64" s="8">
        <v>99</v>
      </c>
      <c r="CM64" s="8">
        <v>90</v>
      </c>
      <c r="CO64" s="165"/>
      <c r="CV64" s="221">
        <v>679</v>
      </c>
      <c r="CW64" s="2">
        <v>3</v>
      </c>
      <c r="CX64" s="2">
        <v>23</v>
      </c>
      <c r="DE64" s="221">
        <v>721</v>
      </c>
      <c r="DF64" s="221">
        <v>6</v>
      </c>
      <c r="DG64" s="367">
        <v>1</v>
      </c>
      <c r="DH64" s="367">
        <v>0</v>
      </c>
      <c r="DI64" s="367">
        <v>1</v>
      </c>
      <c r="DJ64" s="367">
        <v>2</v>
      </c>
      <c r="DK64" s="367">
        <v>1</v>
      </c>
      <c r="DL64" s="367">
        <v>2</v>
      </c>
      <c r="DM64" s="367">
        <f t="shared" si="890"/>
        <v>7</v>
      </c>
      <c r="DN64" s="367">
        <f t="shared" ref="DN64" si="892">COUNTIF(DG64:DL64,0)</f>
        <v>1</v>
      </c>
      <c r="DO64" s="367">
        <f t="shared" ref="DO64" si="893">COUNTIF(DG64:DL64,1)</f>
        <v>3</v>
      </c>
      <c r="DP64" s="367">
        <f t="shared" ref="DP64" si="894">COUNTIF(DG64:DL64,2)</f>
        <v>2</v>
      </c>
      <c r="DQ64" s="367">
        <f t="shared" ref="DQ64" si="895">COUNTIF(DG64:DL64,3)</f>
        <v>0</v>
      </c>
      <c r="DR64" s="367">
        <f t="shared" ref="DR64" si="896">COUNTIF(DG64:DL64,4)</f>
        <v>0</v>
      </c>
      <c r="DS64" s="367">
        <f t="shared" ref="DS64" si="897">COUNTIF(DG64:DL64,5)</f>
        <v>0</v>
      </c>
      <c r="DT64" s="367">
        <f t="shared" ref="DT64" si="898">COUNTIF(DG64:DL64,6)</f>
        <v>0</v>
      </c>
      <c r="DU64" s="367">
        <f t="shared" ref="DU64" si="899">COUNTIF(DG64:DL64,7)</f>
        <v>0</v>
      </c>
      <c r="DV64" s="367">
        <f t="shared" ref="DV64" si="900">COUNTIF(DG64:DL64,8)</f>
        <v>0</v>
      </c>
      <c r="DW64" s="367">
        <f t="shared" ref="DW64" si="901">COUNTIF(DG64:DL64,9)</f>
        <v>0</v>
      </c>
      <c r="DX64" s="367">
        <f t="shared" ref="DX64" si="902">COUNTIF(DG64:DL64,10)</f>
        <v>0</v>
      </c>
      <c r="DY64" s="367">
        <f t="shared" ref="DY64" si="903">COUNTIF(DG64:DL64,11)</f>
        <v>0</v>
      </c>
      <c r="DZ64" s="367">
        <f t="shared" ref="DZ64" si="904">COUNTIF(DG64:DL64,12)</f>
        <v>0</v>
      </c>
      <c r="EA64" s="367">
        <f t="shared" ref="EA64" si="905">SUM(DU64:DZ64)</f>
        <v>0</v>
      </c>
      <c r="EB64" s="367">
        <f t="shared" ref="EB64" si="906">SUM(DN64:DP64)</f>
        <v>6</v>
      </c>
      <c r="EC64" s="367">
        <f t="shared" ref="EC64" si="907">SUM(DQ64:DR64)</f>
        <v>0</v>
      </c>
      <c r="ED64" s="367">
        <f t="shared" ref="ED64" si="908">SUM(DS64:DT64)</f>
        <v>0</v>
      </c>
      <c r="EE64" s="367">
        <f t="shared" ref="EE64" si="909">SUM(DU64:DV64)</f>
        <v>0</v>
      </c>
      <c r="EF64" s="367">
        <f t="shared" ref="EF64" si="910">SUM(DW64:DZ64)</f>
        <v>0</v>
      </c>
      <c r="EG64" s="367">
        <f t="shared" ref="EG64" si="911">SUM(DQ64:DT64)</f>
        <v>0</v>
      </c>
      <c r="EH64" s="367">
        <f t="shared" ref="EH64" si="912">SUM(DR64:DT64)</f>
        <v>0</v>
      </c>
      <c r="EI64" s="367">
        <f t="shared" ref="EI64" si="913">SUM(DU64:DZ64)</f>
        <v>0</v>
      </c>
      <c r="EJ64" s="367">
        <f t="shared" ref="EJ64" si="914">SUM(DN64:DP64)</f>
        <v>6</v>
      </c>
      <c r="EK64" s="221"/>
      <c r="EL64" s="221"/>
      <c r="EM64" s="191">
        <v>4</v>
      </c>
      <c r="EN64" s="191">
        <f>COUNTIF(DS11:DS204,EM64)</f>
        <v>0</v>
      </c>
      <c r="EO64" s="192">
        <f>EN64/EN67</f>
        <v>0</v>
      </c>
      <c r="EP64" s="221"/>
      <c r="EQ64" s="191">
        <v>4</v>
      </c>
      <c r="ER64" s="191">
        <f>COUNTIF(DF11:DF304,EQ64)</f>
        <v>15</v>
      </c>
      <c r="ES64" s="192">
        <f>ER64/ER67</f>
        <v>0.27777777777777779</v>
      </c>
      <c r="ET64" s="221"/>
    </row>
    <row r="65" spans="67:150" ht="17.5" thickBot="1">
      <c r="BO65" s="33" t="s">
        <v>547</v>
      </c>
      <c r="BP65" s="150">
        <f t="shared" si="891"/>
        <v>1</v>
      </c>
      <c r="BQ65" s="34">
        <f t="shared" ref="BQ65:BQ70" si="915">BP65/$BP$71</f>
        <v>9.0909090909090912E-2</v>
      </c>
      <c r="BR65" s="162">
        <v>0</v>
      </c>
      <c r="BS65" s="150" t="s">
        <v>600</v>
      </c>
      <c r="BT65" s="150">
        <f t="shared" si="765"/>
        <v>0</v>
      </c>
      <c r="BU65" s="36">
        <f t="shared" si="766"/>
        <v>0</v>
      </c>
      <c r="BW65" s="377"/>
      <c r="BX65" s="369"/>
      <c r="BY65" s="370"/>
      <c r="CL65" s="8">
        <v>100</v>
      </c>
      <c r="CM65" s="8">
        <v>100</v>
      </c>
      <c r="CO65" s="165"/>
      <c r="CV65" s="221">
        <v>678</v>
      </c>
      <c r="CW65" s="2">
        <v>2</v>
      </c>
      <c r="CX65" s="2">
        <v>23</v>
      </c>
      <c r="DE65" s="221">
        <v>722</v>
      </c>
      <c r="DF65" s="221"/>
      <c r="DG65" s="221"/>
      <c r="DH65" s="221"/>
      <c r="DI65" s="221"/>
      <c r="DJ65" s="221"/>
      <c r="DK65" s="221"/>
      <c r="DL65" s="221"/>
      <c r="DM65" s="221"/>
      <c r="DN65" s="221"/>
      <c r="DO65" s="221"/>
      <c r="DP65" s="221"/>
      <c r="DQ65" s="221"/>
      <c r="DR65" s="221"/>
      <c r="DS65" s="221"/>
      <c r="DT65" s="221"/>
      <c r="DU65" s="221"/>
      <c r="DV65" s="221"/>
      <c r="DW65" s="221"/>
      <c r="DX65" s="221"/>
      <c r="DY65" s="221"/>
      <c r="DZ65" s="221"/>
      <c r="EA65" s="221"/>
      <c r="EB65" s="221"/>
      <c r="EC65" s="221"/>
      <c r="ED65" s="221"/>
      <c r="EE65" s="221"/>
      <c r="EF65" s="221"/>
      <c r="EG65" s="221"/>
      <c r="EH65" s="221"/>
      <c r="EI65" s="221"/>
      <c r="EJ65" s="221"/>
      <c r="EK65" s="221"/>
      <c r="EL65" s="221"/>
      <c r="EM65" s="191">
        <v>5</v>
      </c>
      <c r="EN65" s="191">
        <f>COUNTIF(DS11:DS205,EM65)</f>
        <v>0</v>
      </c>
      <c r="EO65" s="192">
        <f>EN65/EN67</f>
        <v>0</v>
      </c>
      <c r="EP65" s="221"/>
      <c r="EQ65" s="191">
        <v>5</v>
      </c>
      <c r="ER65" s="191">
        <f>COUNTIF(DF11:DF305,EQ65)</f>
        <v>22</v>
      </c>
      <c r="ES65" s="192">
        <f>ER65/ER67</f>
        <v>0.40740740740740738</v>
      </c>
      <c r="ET65" s="221"/>
    </row>
    <row r="66" spans="67:150" ht="17">
      <c r="BO66" s="42" t="s">
        <v>548</v>
      </c>
      <c r="BP66" s="39">
        <f t="shared" si="891"/>
        <v>2</v>
      </c>
      <c r="BQ66" s="43">
        <f t="shared" si="915"/>
        <v>0.18181818181818182</v>
      </c>
      <c r="BR66" s="162">
        <v>0</v>
      </c>
      <c r="BS66" s="150" t="s">
        <v>601</v>
      </c>
      <c r="BT66" s="150">
        <f t="shared" si="765"/>
        <v>0</v>
      </c>
      <c r="BU66" s="36">
        <f t="shared" si="766"/>
        <v>0</v>
      </c>
      <c r="BX66" s="369"/>
      <c r="BY66" s="371"/>
      <c r="CL66" s="8">
        <v>100</v>
      </c>
      <c r="CM66" s="8">
        <v>100</v>
      </c>
      <c r="CO66" s="165"/>
      <c r="CV66" s="221">
        <v>677</v>
      </c>
      <c r="CW66" s="2">
        <v>3</v>
      </c>
      <c r="CX66" s="2">
        <v>22</v>
      </c>
      <c r="DE66" s="221">
        <v>723</v>
      </c>
      <c r="DF66" s="221"/>
      <c r="DG66" s="221"/>
      <c r="DH66" s="221"/>
      <c r="DI66" s="221"/>
      <c r="DJ66" s="221"/>
      <c r="DK66" s="221"/>
      <c r="DL66" s="221"/>
      <c r="DM66" s="221"/>
      <c r="DN66" s="221"/>
      <c r="DO66" s="221"/>
      <c r="DP66" s="221"/>
      <c r="DQ66" s="221"/>
      <c r="DR66" s="221"/>
      <c r="DS66" s="221"/>
      <c r="DT66" s="221"/>
      <c r="DU66" s="221"/>
      <c r="DV66" s="221"/>
      <c r="DW66" s="221"/>
      <c r="DX66" s="221"/>
      <c r="DY66" s="221"/>
      <c r="DZ66" s="221"/>
      <c r="EA66" s="221"/>
      <c r="EB66" s="221"/>
      <c r="EC66" s="221"/>
      <c r="ED66" s="221"/>
      <c r="EE66" s="221"/>
      <c r="EF66" s="221"/>
      <c r="EG66" s="221"/>
      <c r="EH66" s="221"/>
      <c r="EI66" s="221"/>
      <c r="EJ66" s="221"/>
      <c r="EK66" s="221"/>
      <c r="EL66" s="221"/>
      <c r="EM66" s="191">
        <v>6</v>
      </c>
      <c r="EN66" s="191">
        <f>COUNTIF(DS11:DS206,EM66)</f>
        <v>0</v>
      </c>
      <c r="EO66" s="192">
        <f>EN66/EN67</f>
        <v>0</v>
      </c>
      <c r="EP66" s="221"/>
      <c r="EQ66" s="191">
        <v>6</v>
      </c>
      <c r="ER66" s="191">
        <f>COUNTIF(DF11:DF306,EQ66)</f>
        <v>12</v>
      </c>
      <c r="ES66" s="192">
        <f>ER66/ER67</f>
        <v>0.22222222222222221</v>
      </c>
      <c r="ET66" s="221"/>
    </row>
    <row r="67" spans="67:150" ht="17">
      <c r="BO67" s="42" t="s">
        <v>549</v>
      </c>
      <c r="BP67" s="39">
        <f t="shared" si="891"/>
        <v>4</v>
      </c>
      <c r="BQ67" s="43">
        <f t="shared" si="915"/>
        <v>0.36363636363636365</v>
      </c>
      <c r="BR67" s="162">
        <v>0</v>
      </c>
      <c r="BS67" s="150" t="s">
        <v>610</v>
      </c>
      <c r="BT67" s="150">
        <f t="shared" si="765"/>
        <v>2</v>
      </c>
      <c r="BU67" s="36">
        <f t="shared" si="766"/>
        <v>0.2857142857142857</v>
      </c>
      <c r="BX67" s="369"/>
      <c r="CL67" s="8">
        <v>101</v>
      </c>
      <c r="CM67" s="8">
        <v>100</v>
      </c>
      <c r="CO67" s="165"/>
      <c r="CV67" s="221">
        <v>676</v>
      </c>
      <c r="CW67" s="2">
        <v>4</v>
      </c>
      <c r="CX67" s="2">
        <v>22</v>
      </c>
      <c r="DE67" s="221">
        <v>724</v>
      </c>
      <c r="DF67" s="221"/>
      <c r="DG67" s="221"/>
      <c r="DH67" s="221"/>
      <c r="DI67" s="221"/>
      <c r="DJ67" s="221"/>
      <c r="DK67" s="221"/>
      <c r="DL67" s="221"/>
      <c r="DM67" s="221"/>
      <c r="DN67" s="221"/>
      <c r="DO67" s="221"/>
      <c r="DP67" s="221"/>
      <c r="DQ67" s="221"/>
      <c r="DR67" s="221"/>
      <c r="DS67" s="221"/>
      <c r="DT67" s="221"/>
      <c r="DU67" s="221"/>
      <c r="DV67" s="221"/>
      <c r="DW67" s="221"/>
      <c r="DX67" s="221"/>
      <c r="DY67" s="221"/>
      <c r="DZ67" s="221"/>
      <c r="EA67" s="221"/>
      <c r="EB67" s="221"/>
      <c r="EC67" s="221"/>
      <c r="ED67" s="221"/>
      <c r="EE67" s="221"/>
      <c r="EF67" s="221"/>
      <c r="EG67" s="221"/>
      <c r="EH67" s="221"/>
      <c r="EI67" s="221"/>
      <c r="EJ67" s="221"/>
      <c r="EK67" s="221"/>
      <c r="EL67" s="221"/>
      <c r="EM67" s="191"/>
      <c r="EN67" s="191">
        <f>SUM(EN60:EN66)</f>
        <v>54</v>
      </c>
      <c r="EO67" s="192">
        <f>SUM(EO60:EO66)</f>
        <v>1</v>
      </c>
      <c r="EP67" s="221"/>
      <c r="EQ67" s="191"/>
      <c r="ER67" s="191">
        <f>SUM(ER60:ER66)</f>
        <v>54</v>
      </c>
      <c r="ES67" s="192">
        <f>SUM(ES60:ES66)</f>
        <v>0.99999999999999989</v>
      </c>
      <c r="ET67" s="221"/>
    </row>
    <row r="68" spans="67:150" ht="17">
      <c r="BO68" s="33" t="s">
        <v>550</v>
      </c>
      <c r="BP68" s="150">
        <f t="shared" si="891"/>
        <v>1</v>
      </c>
      <c r="BQ68" s="34">
        <f t="shared" si="915"/>
        <v>9.0909090909090912E-2</v>
      </c>
      <c r="BR68" s="162">
        <v>0</v>
      </c>
      <c r="BS68" s="150" t="s">
        <v>604</v>
      </c>
      <c r="BT68" s="150">
        <f t="shared" si="765"/>
        <v>0</v>
      </c>
      <c r="BU68" s="36">
        <f t="shared" si="766"/>
        <v>0</v>
      </c>
      <c r="BX68" s="370"/>
      <c r="CL68" s="8">
        <v>101</v>
      </c>
      <c r="CM68" s="8">
        <v>100</v>
      </c>
      <c r="CO68" s="165"/>
      <c r="CV68" s="221">
        <v>675</v>
      </c>
      <c r="CW68" s="2">
        <v>3</v>
      </c>
      <c r="CX68" s="2">
        <v>22</v>
      </c>
      <c r="DE68" s="221">
        <v>725</v>
      </c>
      <c r="DF68" s="221"/>
      <c r="DG68" s="221"/>
      <c r="DH68" s="221"/>
      <c r="DI68" s="221"/>
      <c r="DJ68" s="221"/>
      <c r="DK68" s="221"/>
      <c r="DL68" s="221"/>
      <c r="DM68" s="221"/>
      <c r="DN68" s="221"/>
      <c r="DO68" s="221"/>
      <c r="DP68" s="221"/>
      <c r="DQ68" s="221"/>
      <c r="DR68" s="221"/>
      <c r="DS68" s="221"/>
      <c r="DT68" s="221"/>
      <c r="DU68" s="221"/>
      <c r="DV68" s="221"/>
      <c r="DW68" s="221"/>
      <c r="DX68" s="221"/>
      <c r="DY68" s="221"/>
      <c r="DZ68" s="221"/>
      <c r="EA68" s="221"/>
      <c r="EB68" s="221"/>
      <c r="EC68" s="221"/>
      <c r="ED68" s="221"/>
      <c r="EE68" s="221"/>
      <c r="EF68" s="221"/>
      <c r="EG68" s="221"/>
      <c r="EH68" s="221"/>
      <c r="EI68" s="221"/>
      <c r="EJ68" s="221"/>
      <c r="EK68" s="221"/>
      <c r="EL68" s="221"/>
      <c r="EM68" s="221"/>
      <c r="EN68" s="221"/>
      <c r="EO68" s="221"/>
      <c r="EP68" s="221"/>
      <c r="EQ68" s="221"/>
      <c r="ER68" s="221"/>
      <c r="ES68" s="221"/>
      <c r="ET68" s="221"/>
    </row>
    <row r="69" spans="67:150" ht="17">
      <c r="BO69" s="33" t="s">
        <v>551</v>
      </c>
      <c r="BP69" s="150">
        <f t="shared" si="891"/>
        <v>2</v>
      </c>
      <c r="BQ69" s="34">
        <f t="shared" si="915"/>
        <v>0.18181818181818182</v>
      </c>
      <c r="BR69" s="162">
        <v>0</v>
      </c>
      <c r="BS69" s="150" t="s">
        <v>616</v>
      </c>
      <c r="BT69" s="150">
        <f t="shared" si="765"/>
        <v>0</v>
      </c>
      <c r="BU69" s="36">
        <f t="shared" si="766"/>
        <v>0</v>
      </c>
      <c r="BX69" s="368"/>
      <c r="CL69" s="8">
        <v>101</v>
      </c>
      <c r="CM69" s="8">
        <v>100</v>
      </c>
      <c r="CO69" s="165"/>
      <c r="CV69" s="221">
        <v>674</v>
      </c>
      <c r="CW69" s="2">
        <v>4</v>
      </c>
      <c r="CX69" s="2">
        <v>23</v>
      </c>
      <c r="DE69" s="221">
        <v>726</v>
      </c>
      <c r="DF69" s="221"/>
      <c r="DG69" s="221"/>
      <c r="DH69" s="221"/>
      <c r="DI69" s="221"/>
      <c r="DJ69" s="221"/>
      <c r="DK69" s="221"/>
      <c r="DL69" s="221"/>
      <c r="DM69" s="221"/>
      <c r="DN69" s="221"/>
      <c r="DO69" s="221"/>
      <c r="DP69" s="221"/>
      <c r="DQ69" s="221"/>
      <c r="DR69" s="221"/>
      <c r="DS69" s="221"/>
      <c r="DT69" s="221"/>
      <c r="DU69" s="221"/>
      <c r="DV69" s="221"/>
      <c r="DW69" s="221"/>
      <c r="DX69" s="221"/>
      <c r="DY69" s="221"/>
      <c r="DZ69" s="221"/>
      <c r="EA69" s="221"/>
      <c r="EB69" s="221"/>
      <c r="EC69" s="221"/>
      <c r="ED69" s="221"/>
      <c r="EE69" s="221"/>
      <c r="EF69" s="221"/>
      <c r="EG69" s="221"/>
      <c r="EH69" s="221"/>
      <c r="EI69" s="221"/>
      <c r="EJ69" s="221"/>
      <c r="EK69" s="221"/>
      <c r="EL69" s="221"/>
      <c r="EM69" s="425">
        <v>6</v>
      </c>
      <c r="EN69" s="425"/>
      <c r="EO69" s="425"/>
      <c r="EP69" s="221"/>
      <c r="EQ69" s="221"/>
      <c r="ER69" s="221"/>
      <c r="ES69" s="221"/>
      <c r="ET69" s="221"/>
    </row>
    <row r="70" spans="67:150" ht="17">
      <c r="BO70" s="33" t="s">
        <v>552</v>
      </c>
      <c r="BP70" s="150">
        <f t="shared" si="891"/>
        <v>1</v>
      </c>
      <c r="BQ70" s="34">
        <f t="shared" si="915"/>
        <v>9.0909090909090912E-2</v>
      </c>
      <c r="BR70" s="162">
        <v>0</v>
      </c>
      <c r="BS70" s="150" t="s">
        <v>612</v>
      </c>
      <c r="BT70" s="150">
        <f t="shared" si="765"/>
        <v>0</v>
      </c>
      <c r="BU70" s="36">
        <f t="shared" si="766"/>
        <v>0</v>
      </c>
      <c r="BX70" s="369"/>
      <c r="CL70" s="8">
        <v>102</v>
      </c>
      <c r="CM70" s="8">
        <v>100</v>
      </c>
      <c r="CO70" s="165"/>
      <c r="CV70" s="221">
        <v>673</v>
      </c>
      <c r="CW70" s="2">
        <v>4</v>
      </c>
      <c r="CX70" s="2">
        <v>26</v>
      </c>
      <c r="DE70" s="221">
        <v>727</v>
      </c>
      <c r="DF70" s="221"/>
      <c r="DG70" s="221"/>
      <c r="DH70" s="221"/>
      <c r="DI70" s="221"/>
      <c r="DJ70" s="221"/>
      <c r="DK70" s="221"/>
      <c r="DL70" s="221"/>
      <c r="DM70" s="221"/>
      <c r="DN70" s="221"/>
      <c r="DO70" s="221"/>
      <c r="DP70" s="221"/>
      <c r="DQ70" s="221"/>
      <c r="DR70" s="221"/>
      <c r="DS70" s="221"/>
      <c r="DT70" s="221"/>
      <c r="DU70" s="221"/>
      <c r="DV70" s="221"/>
      <c r="DW70" s="221"/>
      <c r="DX70" s="221"/>
      <c r="DY70" s="221"/>
      <c r="DZ70" s="221"/>
      <c r="EA70" s="221"/>
      <c r="EB70" s="221"/>
      <c r="EC70" s="221"/>
      <c r="ED70" s="221"/>
      <c r="EE70" s="221"/>
      <c r="EF70" s="221"/>
      <c r="EG70" s="221"/>
      <c r="EH70" s="221"/>
      <c r="EI70" s="221"/>
      <c r="EJ70" s="221"/>
      <c r="EK70" s="221"/>
      <c r="EL70" s="221"/>
      <c r="EM70" s="191">
        <v>0</v>
      </c>
      <c r="EN70" s="191">
        <f>COUNTIF(DT11:DT200,EM70)</f>
        <v>53</v>
      </c>
      <c r="EO70" s="192">
        <f>EN70/EN77</f>
        <v>0.98148148148148151</v>
      </c>
      <c r="EP70" s="221"/>
      <c r="EQ70" s="221"/>
      <c r="ER70" s="221"/>
      <c r="ES70" s="221"/>
      <c r="ET70" s="221"/>
    </row>
    <row r="71" spans="67:150" ht="17">
      <c r="BO71" s="150" t="s">
        <v>498</v>
      </c>
      <c r="BP71" s="150">
        <f>SUM(BP64:BP70)</f>
        <v>11</v>
      </c>
      <c r="BQ71" s="34">
        <f>SUM(BQ64:BQ70)</f>
        <v>1</v>
      </c>
      <c r="BR71" s="162">
        <v>0</v>
      </c>
      <c r="BS71" s="150" t="s">
        <v>608</v>
      </c>
      <c r="BT71" s="150">
        <f t="shared" si="765"/>
        <v>0</v>
      </c>
      <c r="BU71" s="36">
        <f t="shared" si="766"/>
        <v>0</v>
      </c>
      <c r="BX71" s="369"/>
      <c r="CL71" s="8">
        <v>102</v>
      </c>
      <c r="CM71" s="8">
        <v>100</v>
      </c>
      <c r="CO71" s="165"/>
      <c r="CV71" s="221">
        <v>672</v>
      </c>
      <c r="CW71" s="2">
        <v>2</v>
      </c>
      <c r="CX71" s="2">
        <v>27</v>
      </c>
      <c r="DE71" s="221">
        <v>728</v>
      </c>
      <c r="DF71" s="221"/>
      <c r="DG71" s="221"/>
      <c r="DH71" s="221"/>
      <c r="DI71" s="221"/>
      <c r="DJ71" s="221"/>
      <c r="DK71" s="221"/>
      <c r="DL71" s="221"/>
      <c r="DM71" s="221"/>
      <c r="DN71" s="221"/>
      <c r="DO71" s="221"/>
      <c r="DP71" s="221"/>
      <c r="DQ71" s="221"/>
      <c r="DR71" s="221"/>
      <c r="DS71" s="221"/>
      <c r="DT71" s="221"/>
      <c r="DU71" s="221"/>
      <c r="DV71" s="221"/>
      <c r="DW71" s="221"/>
      <c r="DX71" s="221"/>
      <c r="DY71" s="221"/>
      <c r="DZ71" s="221"/>
      <c r="EA71" s="221"/>
      <c r="EB71" s="221"/>
      <c r="EC71" s="221"/>
      <c r="ED71" s="221"/>
      <c r="EE71" s="221"/>
      <c r="EF71" s="221"/>
      <c r="EG71" s="221"/>
      <c r="EH71" s="221"/>
      <c r="EI71" s="221"/>
      <c r="EJ71" s="221"/>
      <c r="EK71" s="221"/>
      <c r="EL71" s="221"/>
      <c r="EM71" s="191">
        <v>1</v>
      </c>
      <c r="EN71" s="191">
        <f>COUNTIF(DT11:DT201,EM71)</f>
        <v>1</v>
      </c>
      <c r="EO71" s="192">
        <f>EN71/EN77</f>
        <v>1.8518518518518517E-2</v>
      </c>
      <c r="EP71" s="221"/>
      <c r="EQ71" s="221"/>
      <c r="ER71" s="221"/>
      <c r="ES71" s="221"/>
      <c r="ET71" s="221"/>
    </row>
    <row r="72" spans="67:150" ht="17">
      <c r="BR72" s="162">
        <v>0</v>
      </c>
      <c r="BS72" s="150" t="s">
        <v>614</v>
      </c>
      <c r="BT72" s="150">
        <f t="shared" si="765"/>
        <v>0</v>
      </c>
      <c r="BU72" s="36">
        <f t="shared" si="766"/>
        <v>0</v>
      </c>
      <c r="BX72" s="370"/>
      <c r="CL72" s="8">
        <v>102</v>
      </c>
      <c r="CM72" s="8">
        <v>100</v>
      </c>
      <c r="CO72" s="165"/>
      <c r="CV72" s="221">
        <v>671</v>
      </c>
      <c r="CW72" s="2">
        <v>1</v>
      </c>
      <c r="CX72" s="2">
        <v>25</v>
      </c>
      <c r="DE72" s="221">
        <v>729</v>
      </c>
      <c r="DF72" s="221"/>
      <c r="DG72" s="221"/>
      <c r="DH72" s="221"/>
      <c r="DI72" s="221"/>
      <c r="DJ72" s="221"/>
      <c r="DK72" s="221"/>
      <c r="DL72" s="221"/>
      <c r="DM72" s="221"/>
      <c r="DN72" s="221"/>
      <c r="DO72" s="221"/>
      <c r="DP72" s="221"/>
      <c r="DQ72" s="221"/>
      <c r="DR72" s="221"/>
      <c r="DS72" s="221"/>
      <c r="DT72" s="221"/>
      <c r="DU72" s="221"/>
      <c r="DV72" s="221"/>
      <c r="DW72" s="221"/>
      <c r="DX72" s="221"/>
      <c r="DY72" s="221"/>
      <c r="DZ72" s="221"/>
      <c r="EA72" s="221"/>
      <c r="EB72" s="221"/>
      <c r="EC72" s="221"/>
      <c r="ED72" s="221"/>
      <c r="EE72" s="221"/>
      <c r="EF72" s="221"/>
      <c r="EG72" s="221"/>
      <c r="EH72" s="221"/>
      <c r="EI72" s="221"/>
      <c r="EJ72" s="221"/>
      <c r="EK72" s="221"/>
      <c r="EL72" s="221"/>
      <c r="EM72" s="191">
        <v>2</v>
      </c>
      <c r="EN72" s="191">
        <f>COUNTIF(DT11:DT202,EM72)</f>
        <v>0</v>
      </c>
      <c r="EO72" s="192">
        <f>EN72/EN77</f>
        <v>0</v>
      </c>
      <c r="EP72" s="221"/>
      <c r="EQ72" s="221"/>
      <c r="ER72" s="221"/>
      <c r="ES72" s="221"/>
      <c r="ET72" s="221"/>
    </row>
    <row r="73" spans="67:150" ht="17">
      <c r="BO73" s="412" t="s">
        <v>575</v>
      </c>
      <c r="BP73" s="412"/>
      <c r="BQ73" s="412"/>
      <c r="BR73" s="162">
        <v>0</v>
      </c>
      <c r="BS73" s="150" t="s">
        <v>620</v>
      </c>
      <c r="BT73" s="150">
        <f t="shared" si="765"/>
        <v>0</v>
      </c>
      <c r="BU73" s="36">
        <f t="shared" si="766"/>
        <v>0</v>
      </c>
      <c r="BX73" s="369"/>
      <c r="CL73" s="8">
        <v>102</v>
      </c>
      <c r="CM73" s="8">
        <v>100</v>
      </c>
      <c r="CO73" s="165"/>
      <c r="CV73" s="221">
        <v>670</v>
      </c>
      <c r="CW73" s="2">
        <v>2</v>
      </c>
      <c r="CX73" s="2">
        <v>23</v>
      </c>
      <c r="DE73" s="221">
        <v>730</v>
      </c>
      <c r="DF73" s="221"/>
      <c r="DG73" s="221"/>
      <c r="DH73" s="221"/>
      <c r="DI73" s="221"/>
      <c r="DJ73" s="221"/>
      <c r="DK73" s="221"/>
      <c r="DL73" s="221"/>
      <c r="DM73" s="221"/>
      <c r="DN73" s="221"/>
      <c r="DO73" s="221"/>
      <c r="DP73" s="221"/>
      <c r="DQ73" s="221"/>
      <c r="DR73" s="221"/>
      <c r="DS73" s="221"/>
      <c r="DT73" s="221"/>
      <c r="DU73" s="221"/>
      <c r="DV73" s="221"/>
      <c r="DW73" s="221"/>
      <c r="DX73" s="221"/>
      <c r="DY73" s="221"/>
      <c r="DZ73" s="221"/>
      <c r="EA73" s="221"/>
      <c r="EB73" s="221"/>
      <c r="EC73" s="221"/>
      <c r="ED73" s="221"/>
      <c r="EE73" s="221"/>
      <c r="EF73" s="221"/>
      <c r="EG73" s="221"/>
      <c r="EH73" s="221"/>
      <c r="EI73" s="221"/>
      <c r="EJ73" s="221"/>
      <c r="EK73" s="221"/>
      <c r="EL73" s="221"/>
      <c r="EM73" s="191">
        <v>3</v>
      </c>
      <c r="EN73" s="191">
        <f>COUNTIF(DT11:DT203,EM73)</f>
        <v>0</v>
      </c>
      <c r="EO73" s="192">
        <f>EN73/EN77</f>
        <v>0</v>
      </c>
      <c r="EP73" s="221"/>
      <c r="EQ73" s="221"/>
      <c r="ER73" s="221"/>
      <c r="ES73" s="221"/>
      <c r="ET73" s="221"/>
    </row>
    <row r="74" spans="67:150" ht="17">
      <c r="BO74" s="150" t="s">
        <v>560</v>
      </c>
      <c r="BP74" s="150" t="s">
        <v>554</v>
      </c>
      <c r="BQ74" s="150" t="s">
        <v>523</v>
      </c>
      <c r="BR74" s="162">
        <v>0</v>
      </c>
      <c r="BS74" s="150" t="s">
        <v>622</v>
      </c>
      <c r="BT74" s="150">
        <f t="shared" si="765"/>
        <v>0</v>
      </c>
      <c r="BU74" s="36">
        <f t="shared" si="766"/>
        <v>0</v>
      </c>
      <c r="BX74" s="369"/>
      <c r="CL74" s="8">
        <v>102</v>
      </c>
      <c r="CM74" s="8">
        <v>100</v>
      </c>
      <c r="CO74" s="165"/>
      <c r="CV74" s="221">
        <v>669</v>
      </c>
      <c r="CW74" s="2">
        <v>3</v>
      </c>
      <c r="CX74" s="2">
        <v>23</v>
      </c>
      <c r="DE74" s="221">
        <v>731</v>
      </c>
      <c r="DF74" s="221"/>
      <c r="DG74" s="221"/>
      <c r="DH74" s="221"/>
      <c r="DI74" s="221"/>
      <c r="DJ74" s="221"/>
      <c r="DK74" s="221"/>
      <c r="DL74" s="221"/>
      <c r="DM74" s="221"/>
      <c r="DN74" s="221"/>
      <c r="DO74" s="221"/>
      <c r="DP74" s="221"/>
      <c r="DQ74" s="221"/>
      <c r="DR74" s="221"/>
      <c r="DS74" s="221"/>
      <c r="DT74" s="221"/>
      <c r="DU74" s="221"/>
      <c r="DV74" s="221"/>
      <c r="DW74" s="221"/>
      <c r="DX74" s="221"/>
      <c r="DY74" s="221"/>
      <c r="DZ74" s="221"/>
      <c r="EA74" s="221"/>
      <c r="EB74" s="221"/>
      <c r="EC74" s="221"/>
      <c r="ED74" s="221"/>
      <c r="EE74" s="221"/>
      <c r="EF74" s="221"/>
      <c r="EG74" s="221"/>
      <c r="EH74" s="221"/>
      <c r="EI74" s="221"/>
      <c r="EJ74" s="221"/>
      <c r="EK74" s="221"/>
      <c r="EL74" s="221"/>
      <c r="EM74" s="191">
        <v>4</v>
      </c>
      <c r="EN74" s="191">
        <f>COUNTIF(DT11:DT204,EM74)</f>
        <v>0</v>
      </c>
      <c r="EO74" s="192">
        <f>EN74/EN77</f>
        <v>0</v>
      </c>
      <c r="EP74" s="221"/>
      <c r="EQ74" s="221"/>
      <c r="ER74" s="221"/>
      <c r="ES74" s="221"/>
      <c r="ET74" s="221"/>
    </row>
    <row r="75" spans="67:150" ht="17">
      <c r="BO75" s="150">
        <v>0</v>
      </c>
      <c r="BP75" s="37">
        <f t="shared" ref="BP75:BP80" si="916">COUNTIF($BB$5:$BB$438,BO75)</f>
        <v>1</v>
      </c>
      <c r="BQ75" s="38">
        <f t="shared" ref="BQ75:BQ80" si="917">BP75/$BP$81</f>
        <v>9.0909090909090912E-2</v>
      </c>
      <c r="BR75" s="162">
        <v>0</v>
      </c>
      <c r="BS75" s="150" t="s">
        <v>623</v>
      </c>
      <c r="BT75" s="150">
        <f t="shared" si="765"/>
        <v>0</v>
      </c>
      <c r="BU75" s="36">
        <f t="shared" si="766"/>
        <v>0</v>
      </c>
      <c r="BX75" s="371"/>
      <c r="CL75" s="8">
        <v>103</v>
      </c>
      <c r="CM75" s="8">
        <v>100</v>
      </c>
      <c r="CO75" s="165"/>
      <c r="CV75" s="221">
        <v>668</v>
      </c>
      <c r="CW75" s="2">
        <v>1</v>
      </c>
      <c r="CX75" s="2">
        <v>22</v>
      </c>
      <c r="DE75" s="221">
        <v>732</v>
      </c>
      <c r="DF75" s="221"/>
      <c r="DG75" s="221"/>
      <c r="DH75" s="221"/>
      <c r="DI75" s="221"/>
      <c r="DJ75" s="221"/>
      <c r="DK75" s="221"/>
      <c r="DL75" s="221"/>
      <c r="DM75" s="221"/>
      <c r="DN75" s="221"/>
      <c r="DO75" s="221"/>
      <c r="DP75" s="221"/>
      <c r="DQ75" s="221"/>
      <c r="DR75" s="221"/>
      <c r="DS75" s="221"/>
      <c r="DT75" s="221"/>
      <c r="DU75" s="221"/>
      <c r="DV75" s="221"/>
      <c r="DW75" s="221"/>
      <c r="DX75" s="221"/>
      <c r="DY75" s="221"/>
      <c r="DZ75" s="221"/>
      <c r="EA75" s="221"/>
      <c r="EB75" s="221"/>
      <c r="EC75" s="221"/>
      <c r="ED75" s="221"/>
      <c r="EE75" s="221"/>
      <c r="EF75" s="221"/>
      <c r="EG75" s="221"/>
      <c r="EH75" s="221"/>
      <c r="EI75" s="221"/>
      <c r="EJ75" s="221"/>
      <c r="EK75" s="221"/>
      <c r="EL75" s="221"/>
      <c r="EM75" s="191">
        <v>5</v>
      </c>
      <c r="EN75" s="191">
        <f>COUNTIF(DT11:DT205,EM75)</f>
        <v>0</v>
      </c>
      <c r="EO75" s="192">
        <f>EN75/EN77</f>
        <v>0</v>
      </c>
      <c r="EP75" s="221"/>
      <c r="EQ75" s="221"/>
      <c r="ER75" s="221"/>
      <c r="ES75" s="221"/>
      <c r="ET75" s="221"/>
    </row>
    <row r="76" spans="67:150" ht="17">
      <c r="BO76" s="39">
        <v>1</v>
      </c>
      <c r="BP76" s="40">
        <f t="shared" si="916"/>
        <v>1</v>
      </c>
      <c r="BQ76" s="41">
        <f t="shared" si="917"/>
        <v>9.0909090909090912E-2</v>
      </c>
      <c r="BR76" s="162">
        <v>0</v>
      </c>
      <c r="BS76" s="150" t="s">
        <v>613</v>
      </c>
      <c r="BT76" s="150">
        <f t="shared" si="765"/>
        <v>0</v>
      </c>
      <c r="BU76" s="36">
        <f t="shared" si="766"/>
        <v>0</v>
      </c>
      <c r="CL76" s="8">
        <v>103</v>
      </c>
      <c r="CM76" s="8">
        <v>100</v>
      </c>
      <c r="CO76" s="165"/>
      <c r="CV76" s="221">
        <v>667</v>
      </c>
      <c r="CW76" s="2">
        <v>4</v>
      </c>
      <c r="CX76" s="2">
        <v>20</v>
      </c>
      <c r="DE76" s="221">
        <v>733</v>
      </c>
      <c r="DF76" s="221"/>
      <c r="DG76" s="221"/>
      <c r="DH76" s="221"/>
      <c r="DI76" s="221"/>
      <c r="DJ76" s="221"/>
      <c r="DK76" s="221"/>
      <c r="DL76" s="221"/>
      <c r="DM76" s="221"/>
      <c r="DN76" s="221"/>
      <c r="DO76" s="221"/>
      <c r="DP76" s="221"/>
      <c r="DQ76" s="221"/>
      <c r="DR76" s="221"/>
      <c r="DS76" s="221"/>
      <c r="DT76" s="221"/>
      <c r="DU76" s="221"/>
      <c r="DV76" s="221"/>
      <c r="DW76" s="221"/>
      <c r="DX76" s="221"/>
      <c r="DY76" s="221"/>
      <c r="DZ76" s="221"/>
      <c r="EA76" s="221"/>
      <c r="EB76" s="221"/>
      <c r="EC76" s="221"/>
      <c r="ED76" s="221"/>
      <c r="EE76" s="221"/>
      <c r="EF76" s="221"/>
      <c r="EG76" s="221"/>
      <c r="EH76" s="221"/>
      <c r="EI76" s="221"/>
      <c r="EJ76" s="221"/>
      <c r="EK76" s="221"/>
      <c r="EL76" s="221"/>
      <c r="EM76" s="191">
        <v>6</v>
      </c>
      <c r="EN76" s="191">
        <f>COUNTIF(DT11:DT206,EM76)</f>
        <v>0</v>
      </c>
      <c r="EO76" s="192">
        <f>EN76/EN77</f>
        <v>0</v>
      </c>
      <c r="EP76" s="221"/>
      <c r="EQ76" s="221"/>
      <c r="ER76" s="221"/>
      <c r="ES76" s="221"/>
      <c r="ET76" s="221"/>
    </row>
    <row r="77" spans="67:150" ht="17">
      <c r="BO77" s="39">
        <v>2</v>
      </c>
      <c r="BP77" s="40">
        <f t="shared" si="916"/>
        <v>4</v>
      </c>
      <c r="BQ77" s="41">
        <f t="shared" si="917"/>
        <v>0.36363636363636365</v>
      </c>
      <c r="BR77" s="162">
        <v>0</v>
      </c>
      <c r="BS77" s="150" t="s">
        <v>618</v>
      </c>
      <c r="BT77" s="150">
        <f t="shared" si="765"/>
        <v>0</v>
      </c>
      <c r="BU77" s="36">
        <f t="shared" si="766"/>
        <v>0</v>
      </c>
      <c r="CL77" s="8">
        <v>104</v>
      </c>
      <c r="CM77" s="8">
        <v>100</v>
      </c>
      <c r="CO77" s="165"/>
      <c r="CV77" s="221">
        <v>666</v>
      </c>
      <c r="CW77" s="2">
        <v>4</v>
      </c>
      <c r="CX77" s="2">
        <v>20</v>
      </c>
      <c r="DE77" s="221">
        <v>734</v>
      </c>
      <c r="DF77" s="221"/>
      <c r="DG77" s="221"/>
      <c r="DH77" s="221"/>
      <c r="DI77" s="221"/>
      <c r="DJ77" s="221"/>
      <c r="DK77" s="221"/>
      <c r="DL77" s="221"/>
      <c r="DM77" s="221"/>
      <c r="DN77" s="221"/>
      <c r="DO77" s="221"/>
      <c r="DP77" s="221"/>
      <c r="DQ77" s="221"/>
      <c r="DR77" s="221"/>
      <c r="DS77" s="221"/>
      <c r="DT77" s="221"/>
      <c r="DU77" s="221"/>
      <c r="DV77" s="221"/>
      <c r="DW77" s="221"/>
      <c r="DX77" s="221"/>
      <c r="DY77" s="221"/>
      <c r="DZ77" s="221"/>
      <c r="EA77" s="221"/>
      <c r="EB77" s="221"/>
      <c r="EC77" s="221"/>
      <c r="ED77" s="221"/>
      <c r="EE77" s="221"/>
      <c r="EF77" s="221"/>
      <c r="EG77" s="221"/>
      <c r="EH77" s="221"/>
      <c r="EI77" s="221"/>
      <c r="EJ77" s="221"/>
      <c r="EK77" s="221"/>
      <c r="EL77" s="221"/>
      <c r="EM77" s="191"/>
      <c r="EN77" s="191">
        <f>SUM(EN70:EN76)</f>
        <v>54</v>
      </c>
      <c r="EO77" s="192">
        <f>SUM(EO70:EO76)</f>
        <v>1</v>
      </c>
      <c r="EP77" s="221"/>
      <c r="EQ77" s="221"/>
      <c r="ER77" s="221"/>
      <c r="ES77" s="221"/>
      <c r="ET77" s="221"/>
    </row>
    <row r="78" spans="67:150" ht="17">
      <c r="BO78" s="150">
        <v>3</v>
      </c>
      <c r="BP78" s="37">
        <f t="shared" si="916"/>
        <v>4</v>
      </c>
      <c r="BQ78" s="38">
        <f t="shared" si="917"/>
        <v>0.36363636363636365</v>
      </c>
      <c r="BR78" s="162">
        <v>0</v>
      </c>
      <c r="BS78" s="150" t="s">
        <v>624</v>
      </c>
      <c r="BT78" s="150">
        <f t="shared" si="765"/>
        <v>0</v>
      </c>
      <c r="BU78" s="36">
        <f t="shared" si="766"/>
        <v>0</v>
      </c>
      <c r="CL78" s="8">
        <v>104</v>
      </c>
      <c r="CM78" s="8">
        <v>100</v>
      </c>
      <c r="CO78" s="165"/>
      <c r="CV78" s="221">
        <v>665</v>
      </c>
      <c r="CW78" s="2">
        <v>5</v>
      </c>
      <c r="CX78" s="2">
        <v>23</v>
      </c>
      <c r="DE78" s="221">
        <v>735</v>
      </c>
      <c r="DF78" s="221"/>
      <c r="DG78" s="221"/>
      <c r="DH78" s="221"/>
      <c r="DI78" s="221"/>
      <c r="DJ78" s="221"/>
      <c r="DK78" s="221"/>
      <c r="DL78" s="221"/>
      <c r="DM78" s="221"/>
      <c r="DN78" s="221"/>
      <c r="DO78" s="221"/>
      <c r="DP78" s="221"/>
      <c r="DQ78" s="221"/>
      <c r="DR78" s="221"/>
      <c r="DS78" s="221"/>
      <c r="DT78" s="221"/>
      <c r="DU78" s="221"/>
      <c r="DV78" s="221"/>
      <c r="DW78" s="221"/>
      <c r="DX78" s="221"/>
      <c r="DY78" s="221"/>
      <c r="DZ78" s="221"/>
      <c r="EA78" s="221"/>
      <c r="EB78" s="221"/>
      <c r="EC78" s="221"/>
      <c r="ED78" s="221"/>
      <c r="EE78" s="221"/>
      <c r="EF78" s="221"/>
      <c r="EG78" s="221"/>
      <c r="EH78" s="221"/>
      <c r="EI78" s="221"/>
      <c r="EJ78" s="221"/>
      <c r="EK78" s="221"/>
      <c r="EL78" s="221"/>
      <c r="EM78" s="221"/>
      <c r="EN78" s="221"/>
      <c r="EO78" s="221"/>
      <c r="EP78" s="221"/>
      <c r="EQ78" s="221"/>
      <c r="ER78" s="221"/>
      <c r="ES78" s="221"/>
      <c r="ET78" s="221"/>
    </row>
    <row r="79" spans="67:150" ht="17">
      <c r="BO79" s="150">
        <v>4</v>
      </c>
      <c r="BP79" s="37">
        <f t="shared" si="916"/>
        <v>1</v>
      </c>
      <c r="BQ79" s="38">
        <f t="shared" si="917"/>
        <v>9.0909090909090912E-2</v>
      </c>
      <c r="BS79" s="150" t="s">
        <v>580</v>
      </c>
      <c r="BT79" s="150">
        <f>SUM(BT52:BT78)</f>
        <v>7</v>
      </c>
      <c r="BU79" s="36">
        <f t="shared" si="766"/>
        <v>1</v>
      </c>
      <c r="CL79" s="8">
        <v>104</v>
      </c>
      <c r="CM79" s="8">
        <v>100</v>
      </c>
      <c r="CO79" s="165"/>
      <c r="CV79" s="221">
        <v>664</v>
      </c>
      <c r="CW79" s="2">
        <v>2</v>
      </c>
      <c r="CX79" s="2">
        <v>22</v>
      </c>
      <c r="DE79" s="221">
        <v>736</v>
      </c>
      <c r="DF79" s="221"/>
      <c r="DG79" s="221"/>
      <c r="DH79" s="221"/>
      <c r="DI79" s="221"/>
      <c r="DJ79" s="221"/>
      <c r="DK79" s="221"/>
      <c r="DL79" s="221"/>
      <c r="DM79" s="221"/>
      <c r="DN79" s="221"/>
      <c r="DO79" s="221"/>
      <c r="DP79" s="221"/>
      <c r="DQ79" s="221"/>
      <c r="DR79" s="221"/>
      <c r="DS79" s="221"/>
      <c r="DT79" s="221"/>
      <c r="DU79" s="221"/>
      <c r="DV79" s="221"/>
      <c r="DW79" s="221"/>
      <c r="DX79" s="221"/>
      <c r="DY79" s="221"/>
      <c r="DZ79" s="221"/>
      <c r="EA79" s="221"/>
      <c r="EB79" s="221"/>
      <c r="EC79" s="221"/>
      <c r="ED79" s="221"/>
      <c r="EE79" s="221"/>
      <c r="EF79" s="221"/>
      <c r="EG79" s="221"/>
      <c r="EH79" s="221"/>
      <c r="EI79" s="221"/>
      <c r="EJ79" s="221"/>
      <c r="EK79" s="221"/>
      <c r="EL79" s="221"/>
      <c r="EM79" s="425" t="s">
        <v>791</v>
      </c>
      <c r="EN79" s="425"/>
      <c r="EO79" s="425"/>
      <c r="EP79" s="221"/>
      <c r="EQ79" s="221"/>
      <c r="ER79" s="221"/>
      <c r="ES79" s="221"/>
      <c r="ET79" s="221"/>
    </row>
    <row r="80" spans="67:150" ht="17">
      <c r="BO80" s="150">
        <v>5</v>
      </c>
      <c r="BP80" s="37">
        <f t="shared" si="916"/>
        <v>0</v>
      </c>
      <c r="BQ80" s="38">
        <f t="shared" si="917"/>
        <v>0</v>
      </c>
      <c r="BS80" s="165"/>
      <c r="CL80" s="8">
        <v>105</v>
      </c>
      <c r="CM80" s="8">
        <v>100</v>
      </c>
      <c r="CO80" s="165"/>
      <c r="CV80" s="221">
        <v>663</v>
      </c>
      <c r="CW80" s="2">
        <v>6</v>
      </c>
      <c r="CX80" s="2">
        <v>26</v>
      </c>
      <c r="DE80" s="221">
        <v>737</v>
      </c>
      <c r="DF80" s="221"/>
      <c r="DG80" s="221"/>
      <c r="DH80" s="221"/>
      <c r="DI80" s="221"/>
      <c r="DJ80" s="221"/>
      <c r="DK80" s="221"/>
      <c r="DL80" s="221"/>
      <c r="DM80" s="221"/>
      <c r="DN80" s="221"/>
      <c r="DO80" s="221"/>
      <c r="DP80" s="221"/>
      <c r="DQ80" s="221"/>
      <c r="DR80" s="221"/>
      <c r="DS80" s="221"/>
      <c r="DT80" s="221"/>
      <c r="DU80" s="221"/>
      <c r="DV80" s="221"/>
      <c r="DW80" s="221"/>
      <c r="DX80" s="221"/>
      <c r="DY80" s="221"/>
      <c r="DZ80" s="221"/>
      <c r="EA80" s="221"/>
      <c r="EB80" s="221"/>
      <c r="EC80" s="221"/>
      <c r="ED80" s="221"/>
      <c r="EE80" s="221"/>
      <c r="EF80" s="221"/>
      <c r="EG80" s="221"/>
      <c r="EH80" s="221"/>
      <c r="EI80" s="221"/>
      <c r="EJ80" s="221"/>
      <c r="EK80" s="221"/>
      <c r="EL80" s="221"/>
      <c r="EM80" s="191">
        <v>0</v>
      </c>
      <c r="EN80" s="191">
        <f>COUNTIF(EA11:EA200,EM80)</f>
        <v>54</v>
      </c>
      <c r="EO80" s="192">
        <f>EN80/EN87</f>
        <v>1</v>
      </c>
      <c r="EP80" s="221"/>
      <c r="EQ80" s="221"/>
      <c r="ER80" s="221"/>
      <c r="ES80" s="221"/>
      <c r="ET80" s="221"/>
    </row>
    <row r="81" spans="67:150" ht="17">
      <c r="BO81" s="150" t="s">
        <v>498</v>
      </c>
      <c r="BP81" s="150">
        <f>SUM(BP75:BP80)</f>
        <v>11</v>
      </c>
      <c r="BQ81" s="38">
        <f>SUM(BQ75:BQ80)</f>
        <v>1</v>
      </c>
      <c r="BS81" s="165"/>
      <c r="CL81" s="8">
        <v>105</v>
      </c>
      <c r="CM81" s="8">
        <v>100</v>
      </c>
      <c r="CO81" s="165"/>
      <c r="CV81" s="221">
        <v>662</v>
      </c>
      <c r="CW81" s="2">
        <v>1</v>
      </c>
      <c r="CX81" s="2">
        <v>25</v>
      </c>
      <c r="DE81" s="221">
        <v>738</v>
      </c>
      <c r="DF81" s="221"/>
      <c r="DG81" s="221"/>
      <c r="DH81" s="221"/>
      <c r="DI81" s="221"/>
      <c r="DJ81" s="221"/>
      <c r="DK81" s="221"/>
      <c r="DL81" s="221"/>
      <c r="DM81" s="221"/>
      <c r="DN81" s="221"/>
      <c r="DO81" s="221"/>
      <c r="DP81" s="221"/>
      <c r="DQ81" s="221"/>
      <c r="DR81" s="221"/>
      <c r="DS81" s="221"/>
      <c r="DT81" s="221"/>
      <c r="DU81" s="221"/>
      <c r="DV81" s="221"/>
      <c r="DW81" s="221"/>
      <c r="DX81" s="221"/>
      <c r="DY81" s="221"/>
      <c r="DZ81" s="221"/>
      <c r="EA81" s="221"/>
      <c r="EB81" s="221"/>
      <c r="EC81" s="221"/>
      <c r="ED81" s="221"/>
      <c r="EE81" s="221"/>
      <c r="EF81" s="221"/>
      <c r="EG81" s="221"/>
      <c r="EH81" s="221"/>
      <c r="EI81" s="221"/>
      <c r="EJ81" s="221"/>
      <c r="EK81" s="221"/>
      <c r="EL81" s="221"/>
      <c r="EM81" s="191">
        <v>1</v>
      </c>
      <c r="EN81" s="191">
        <f>COUNTIF(EA11:EA201,EM81)</f>
        <v>0</v>
      </c>
      <c r="EO81" s="192">
        <f>EN81/EN87</f>
        <v>0</v>
      </c>
      <c r="EP81" s="221"/>
      <c r="EQ81" s="221"/>
      <c r="ER81" s="221"/>
      <c r="ES81" s="221"/>
      <c r="ET81" s="221"/>
    </row>
    <row r="82" spans="67:150" ht="17">
      <c r="BS82" s="165"/>
      <c r="CL82" s="8">
        <v>105</v>
      </c>
      <c r="CM82" s="8">
        <v>100</v>
      </c>
      <c r="CO82" s="165"/>
      <c r="CV82" s="221">
        <v>661</v>
      </c>
      <c r="CW82" s="2">
        <v>2</v>
      </c>
      <c r="CX82" s="2">
        <v>24</v>
      </c>
      <c r="DE82" s="221">
        <v>739</v>
      </c>
      <c r="DF82" s="221"/>
      <c r="DG82" s="221"/>
      <c r="DH82" s="221"/>
      <c r="DI82" s="221"/>
      <c r="DJ82" s="221"/>
      <c r="DK82" s="221"/>
      <c r="DL82" s="221"/>
      <c r="DM82" s="221"/>
      <c r="DN82" s="221"/>
      <c r="DO82" s="221"/>
      <c r="DP82" s="221"/>
      <c r="DQ82" s="221"/>
      <c r="DR82" s="221"/>
      <c r="DS82" s="221"/>
      <c r="DT82" s="221"/>
      <c r="DU82" s="221"/>
      <c r="DV82" s="221"/>
      <c r="DW82" s="221"/>
      <c r="DX82" s="221"/>
      <c r="DY82" s="221"/>
      <c r="DZ82" s="221"/>
      <c r="EA82" s="221"/>
      <c r="EB82" s="221"/>
      <c r="EC82" s="221"/>
      <c r="ED82" s="221"/>
      <c r="EE82" s="221"/>
      <c r="EF82" s="221"/>
      <c r="EG82" s="221"/>
      <c r="EH82" s="221"/>
      <c r="EI82" s="221"/>
      <c r="EJ82" s="221"/>
      <c r="EK82" s="221"/>
      <c r="EL82" s="221"/>
      <c r="EM82" s="191">
        <v>2</v>
      </c>
      <c r="EN82" s="191">
        <f>COUNTIF(EA11:EA202,EM82)</f>
        <v>0</v>
      </c>
      <c r="EO82" s="192">
        <f>EN82/EN87</f>
        <v>0</v>
      </c>
      <c r="EP82" s="221"/>
      <c r="EQ82" s="221"/>
      <c r="ER82" s="221"/>
      <c r="ES82" s="221"/>
      <c r="ET82" s="221"/>
    </row>
    <row r="83" spans="67:150" ht="17">
      <c r="BS83" s="165"/>
      <c r="CL83" s="8">
        <v>105</v>
      </c>
      <c r="CM83" s="8">
        <v>100</v>
      </c>
      <c r="CO83" s="165"/>
      <c r="CV83" s="221">
        <v>660</v>
      </c>
      <c r="CW83" s="2">
        <v>2</v>
      </c>
      <c r="CX83" s="2">
        <v>22</v>
      </c>
      <c r="DE83" s="221">
        <v>740</v>
      </c>
      <c r="DF83" s="221"/>
      <c r="DG83" s="221"/>
      <c r="DH83" s="221"/>
      <c r="DI83" s="221"/>
      <c r="DJ83" s="221"/>
      <c r="DK83" s="221"/>
      <c r="DL83" s="221"/>
      <c r="DM83" s="221"/>
      <c r="DN83" s="221"/>
      <c r="DO83" s="221"/>
      <c r="DP83" s="221"/>
      <c r="DQ83" s="221"/>
      <c r="DR83" s="221"/>
      <c r="DS83" s="221"/>
      <c r="DT83" s="221"/>
      <c r="DU83" s="221"/>
      <c r="DV83" s="221"/>
      <c r="DW83" s="221"/>
      <c r="DX83" s="221"/>
      <c r="DY83" s="221"/>
      <c r="DZ83" s="221"/>
      <c r="EA83" s="221"/>
      <c r="EB83" s="221"/>
      <c r="EC83" s="221"/>
      <c r="ED83" s="221"/>
      <c r="EE83" s="221"/>
      <c r="EF83" s="221"/>
      <c r="EG83" s="221"/>
      <c r="EH83" s="221"/>
      <c r="EI83" s="221"/>
      <c r="EJ83" s="221"/>
      <c r="EK83" s="221"/>
      <c r="EL83" s="221"/>
      <c r="EM83" s="191">
        <v>3</v>
      </c>
      <c r="EN83" s="191">
        <f>COUNTIF(EA11:EA203,EM83)</f>
        <v>0</v>
      </c>
      <c r="EO83" s="192">
        <f>EN83/EN87</f>
        <v>0</v>
      </c>
      <c r="EP83" s="221"/>
      <c r="EQ83" s="221"/>
      <c r="ER83" s="221"/>
      <c r="ES83" s="221"/>
      <c r="ET83" s="221"/>
    </row>
    <row r="84" spans="67:150" ht="17">
      <c r="BS84" s="165"/>
      <c r="CL84" s="8">
        <v>106</v>
      </c>
      <c r="CM84" s="8">
        <v>100</v>
      </c>
      <c r="CO84" s="165"/>
      <c r="CV84" s="221">
        <v>659</v>
      </c>
      <c r="CW84" s="2">
        <v>2</v>
      </c>
      <c r="CX84" s="2">
        <v>19</v>
      </c>
      <c r="DE84" s="221">
        <v>741</v>
      </c>
      <c r="DF84" s="221"/>
      <c r="DG84" s="221"/>
      <c r="DH84" s="221"/>
      <c r="DI84" s="221"/>
      <c r="DJ84" s="221"/>
      <c r="DK84" s="221"/>
      <c r="DL84" s="221"/>
      <c r="DM84" s="221"/>
      <c r="DN84" s="221"/>
      <c r="DO84" s="221"/>
      <c r="DP84" s="221"/>
      <c r="DQ84" s="221"/>
      <c r="DR84" s="221"/>
      <c r="DS84" s="221"/>
      <c r="DT84" s="221"/>
      <c r="DU84" s="221"/>
      <c r="DV84" s="221"/>
      <c r="DW84" s="221"/>
      <c r="DX84" s="221"/>
      <c r="DY84" s="221"/>
      <c r="DZ84" s="221"/>
      <c r="EA84" s="221"/>
      <c r="EB84" s="221"/>
      <c r="EC84" s="221"/>
      <c r="ED84" s="221"/>
      <c r="EE84" s="221"/>
      <c r="EF84" s="221"/>
      <c r="EG84" s="221"/>
      <c r="EH84" s="221"/>
      <c r="EI84" s="221"/>
      <c r="EJ84" s="221"/>
      <c r="EK84" s="221"/>
      <c r="EL84" s="221"/>
      <c r="EM84" s="191">
        <v>4</v>
      </c>
      <c r="EN84" s="191">
        <f>COUNTIF(EA11:EA204,EM84)</f>
        <v>0</v>
      </c>
      <c r="EO84" s="192">
        <f>EN84/EN87</f>
        <v>0</v>
      </c>
      <c r="EP84" s="221"/>
      <c r="EQ84" s="221"/>
      <c r="ER84" s="221"/>
      <c r="ES84" s="221"/>
      <c r="ET84" s="221"/>
    </row>
    <row r="85" spans="67:150" ht="17">
      <c r="BS85" s="165"/>
      <c r="CL85" s="8">
        <v>107</v>
      </c>
      <c r="CM85" s="8">
        <v>100</v>
      </c>
      <c r="CO85" s="165"/>
      <c r="CV85" s="221">
        <v>658</v>
      </c>
      <c r="CW85" s="2">
        <v>2</v>
      </c>
      <c r="CX85" s="2">
        <v>19</v>
      </c>
      <c r="DE85" s="221">
        <v>742</v>
      </c>
      <c r="DF85" s="221"/>
      <c r="DG85" s="221"/>
      <c r="DH85" s="221"/>
      <c r="DI85" s="221"/>
      <c r="DJ85" s="221"/>
      <c r="DK85" s="221"/>
      <c r="DL85" s="221"/>
      <c r="DM85" s="221"/>
      <c r="DN85" s="221"/>
      <c r="DO85" s="221"/>
      <c r="DP85" s="221"/>
      <c r="DQ85" s="221"/>
      <c r="DR85" s="221"/>
      <c r="DS85" s="221"/>
      <c r="DT85" s="221"/>
      <c r="DU85" s="221"/>
      <c r="DV85" s="221"/>
      <c r="DW85" s="221"/>
      <c r="DX85" s="221"/>
      <c r="DY85" s="221"/>
      <c r="DZ85" s="221"/>
      <c r="EA85" s="221"/>
      <c r="EB85" s="221"/>
      <c r="EC85" s="221"/>
      <c r="ED85" s="221"/>
      <c r="EE85" s="221"/>
      <c r="EF85" s="221"/>
      <c r="EG85" s="221"/>
      <c r="EH85" s="221"/>
      <c r="EI85" s="221"/>
      <c r="EJ85" s="221"/>
      <c r="EK85" s="221"/>
      <c r="EL85" s="221"/>
      <c r="EM85" s="191">
        <v>5</v>
      </c>
      <c r="EN85" s="191">
        <f>COUNTIF(EA11:EA205,EM85)</f>
        <v>0</v>
      </c>
      <c r="EO85" s="192">
        <f>EN85/EN87</f>
        <v>0</v>
      </c>
      <c r="EP85" s="221"/>
      <c r="EQ85" s="221"/>
      <c r="ER85" s="221"/>
      <c r="ES85" s="221"/>
      <c r="ET85" s="221"/>
    </row>
    <row r="86" spans="67:150" ht="17">
      <c r="BS86" s="165"/>
      <c r="CL86" s="8">
        <v>107</v>
      </c>
      <c r="CM86" s="8">
        <v>100</v>
      </c>
      <c r="CO86" s="165"/>
      <c r="CV86" s="221">
        <v>657</v>
      </c>
      <c r="CW86" s="2">
        <v>4</v>
      </c>
      <c r="CX86" s="2">
        <v>20</v>
      </c>
      <c r="DE86" s="221">
        <v>743</v>
      </c>
      <c r="DF86" s="221"/>
      <c r="DG86" s="221"/>
      <c r="DH86" s="221"/>
      <c r="DI86" s="221"/>
      <c r="DJ86" s="221"/>
      <c r="DK86" s="221"/>
      <c r="DL86" s="221"/>
      <c r="DM86" s="221"/>
      <c r="DN86" s="221"/>
      <c r="DO86" s="221"/>
      <c r="DP86" s="221"/>
      <c r="DQ86" s="221"/>
      <c r="DR86" s="221"/>
      <c r="DS86" s="221"/>
      <c r="DT86" s="221"/>
      <c r="DU86" s="221"/>
      <c r="DV86" s="221"/>
      <c r="DW86" s="221"/>
      <c r="DX86" s="221"/>
      <c r="DY86" s="221"/>
      <c r="DZ86" s="221"/>
      <c r="EA86" s="221"/>
      <c r="EB86" s="221"/>
      <c r="EC86" s="221"/>
      <c r="ED86" s="221"/>
      <c r="EE86" s="221"/>
      <c r="EF86" s="221"/>
      <c r="EG86" s="221"/>
      <c r="EH86" s="221"/>
      <c r="EI86" s="221"/>
      <c r="EJ86" s="221"/>
      <c r="EK86" s="221"/>
      <c r="EL86" s="221"/>
      <c r="EM86" s="191">
        <v>6</v>
      </c>
      <c r="EN86" s="191">
        <f>COUNTIF(EA11:EA206,EM86)</f>
        <v>0</v>
      </c>
      <c r="EO86" s="192">
        <f>EN86/EN87</f>
        <v>0</v>
      </c>
      <c r="EP86" s="221"/>
      <c r="EQ86" s="221"/>
      <c r="ER86" s="221"/>
      <c r="ES86" s="221"/>
      <c r="ET86" s="221"/>
    </row>
    <row r="87" spans="67:150" ht="17">
      <c r="BS87" s="165"/>
      <c r="CL87" s="8">
        <v>107</v>
      </c>
      <c r="CM87" s="8">
        <v>100</v>
      </c>
      <c r="CO87" s="165"/>
      <c r="CV87" s="221">
        <v>656</v>
      </c>
      <c r="CW87" s="2">
        <v>5</v>
      </c>
      <c r="CX87" s="2">
        <v>22</v>
      </c>
      <c r="DE87" s="221">
        <v>744</v>
      </c>
      <c r="DF87" s="221"/>
      <c r="DG87" s="221"/>
      <c r="DH87" s="221"/>
      <c r="DI87" s="221"/>
      <c r="DJ87" s="221"/>
      <c r="DK87" s="221"/>
      <c r="DL87" s="221"/>
      <c r="DM87" s="221"/>
      <c r="DN87" s="221"/>
      <c r="DO87" s="221"/>
      <c r="DP87" s="221"/>
      <c r="DQ87" s="221"/>
      <c r="DR87" s="221"/>
      <c r="DS87" s="221"/>
      <c r="DT87" s="221"/>
      <c r="DU87" s="221"/>
      <c r="DV87" s="221"/>
      <c r="DW87" s="221"/>
      <c r="DX87" s="221"/>
      <c r="DY87" s="221"/>
      <c r="DZ87" s="221"/>
      <c r="EA87" s="221"/>
      <c r="EB87" s="221"/>
      <c r="EC87" s="221"/>
      <c r="ED87" s="221"/>
      <c r="EE87" s="221"/>
      <c r="EF87" s="221"/>
      <c r="EG87" s="221"/>
      <c r="EH87" s="221"/>
      <c r="EI87" s="221"/>
      <c r="EJ87" s="221"/>
      <c r="EK87" s="221"/>
      <c r="EL87" s="221"/>
      <c r="EM87" s="191"/>
      <c r="EN87" s="191">
        <f>SUM(EN80:EN86)</f>
        <v>54</v>
      </c>
      <c r="EO87" s="192">
        <f>SUM(EO80:EO86)</f>
        <v>1</v>
      </c>
      <c r="EP87" s="221"/>
      <c r="EQ87" s="221"/>
      <c r="ER87" s="221"/>
      <c r="ES87" s="221"/>
      <c r="ET87" s="221"/>
    </row>
    <row r="88" spans="67:150" ht="17">
      <c r="BS88" s="165"/>
      <c r="CL88" s="8">
        <v>108</v>
      </c>
      <c r="CM88" s="8">
        <v>100</v>
      </c>
      <c r="CO88" s="165"/>
      <c r="CV88" s="221">
        <v>655</v>
      </c>
      <c r="CW88" s="2">
        <v>5</v>
      </c>
      <c r="CX88" s="2">
        <v>22</v>
      </c>
      <c r="DE88" s="221">
        <v>745</v>
      </c>
      <c r="DF88" s="221"/>
      <c r="DG88" s="221"/>
      <c r="DH88" s="221"/>
      <c r="DI88" s="221"/>
      <c r="DJ88" s="221"/>
      <c r="DK88" s="221"/>
      <c r="DL88" s="221"/>
      <c r="DM88" s="221"/>
      <c r="DN88" s="221"/>
      <c r="DO88" s="221"/>
      <c r="DP88" s="221"/>
      <c r="DQ88" s="221"/>
      <c r="DR88" s="221"/>
      <c r="DS88" s="221"/>
      <c r="DT88" s="221"/>
      <c r="DU88" s="221"/>
      <c r="DV88" s="221"/>
      <c r="DW88" s="221"/>
      <c r="DX88" s="221"/>
      <c r="DY88" s="221"/>
      <c r="DZ88" s="221"/>
      <c r="EA88" s="221"/>
      <c r="EB88" s="221"/>
      <c r="EC88" s="221"/>
      <c r="ED88" s="221"/>
      <c r="EE88" s="221"/>
      <c r="EF88" s="221"/>
      <c r="EG88" s="221"/>
      <c r="EH88" s="221"/>
      <c r="EI88" s="221"/>
      <c r="EJ88" s="221"/>
      <c r="EK88" s="221"/>
      <c r="EL88" s="221"/>
      <c r="EM88" s="221"/>
      <c r="EN88" s="221"/>
      <c r="EO88" s="221"/>
      <c r="EP88" s="221"/>
      <c r="EQ88" s="221"/>
      <c r="ER88" s="221"/>
      <c r="ES88" s="221"/>
      <c r="ET88" s="221"/>
    </row>
    <row r="89" spans="67:150" ht="17">
      <c r="BS89" s="165"/>
      <c r="CL89" s="8">
        <v>108</v>
      </c>
      <c r="CM89" s="8">
        <v>100</v>
      </c>
      <c r="CO89" s="165"/>
      <c r="CV89" s="221">
        <v>654</v>
      </c>
      <c r="CW89" s="2">
        <v>4</v>
      </c>
      <c r="CX89" s="2">
        <v>23</v>
      </c>
      <c r="DE89" s="221">
        <v>746</v>
      </c>
      <c r="DF89" s="221"/>
      <c r="DG89" s="221"/>
      <c r="DH89" s="221"/>
      <c r="DI89" s="221"/>
      <c r="DJ89" s="221"/>
      <c r="DK89" s="221"/>
      <c r="DL89" s="221"/>
      <c r="DM89" s="221"/>
      <c r="DN89" s="221"/>
      <c r="DO89" s="221"/>
      <c r="DP89" s="221"/>
      <c r="DQ89" s="221"/>
      <c r="DR89" s="221"/>
      <c r="DS89" s="221"/>
      <c r="DT89" s="221"/>
      <c r="DU89" s="221"/>
      <c r="DV89" s="221"/>
      <c r="DW89" s="221"/>
      <c r="DX89" s="221"/>
      <c r="DY89" s="221"/>
      <c r="DZ89" s="221"/>
      <c r="EA89" s="221"/>
      <c r="EB89" s="221"/>
      <c r="EC89" s="221"/>
      <c r="ED89" s="221"/>
      <c r="EE89" s="221"/>
      <c r="EF89" s="221"/>
      <c r="EG89" s="221"/>
      <c r="EH89" s="221"/>
      <c r="EI89" s="221"/>
      <c r="EJ89" s="221"/>
      <c r="EK89" s="221"/>
      <c r="EL89" s="221"/>
      <c r="EM89" s="425"/>
      <c r="EN89" s="425"/>
      <c r="EO89" s="425"/>
      <c r="EP89" s="221"/>
      <c r="EQ89" s="221"/>
      <c r="ER89" s="221"/>
      <c r="ES89" s="221"/>
      <c r="ET89" s="221"/>
    </row>
    <row r="90" spans="67:150" ht="17">
      <c r="BS90" s="165"/>
      <c r="CL90" s="8">
        <v>108</v>
      </c>
      <c r="CM90" s="8">
        <v>100</v>
      </c>
      <c r="CO90" s="165"/>
      <c r="CV90" s="221">
        <v>653</v>
      </c>
      <c r="CW90" s="2">
        <v>2</v>
      </c>
      <c r="CX90" s="2">
        <v>23</v>
      </c>
      <c r="DE90" s="221">
        <v>747</v>
      </c>
      <c r="DF90" s="221"/>
      <c r="DG90" s="221"/>
      <c r="DH90" s="221"/>
      <c r="DI90" s="221"/>
      <c r="DJ90" s="221"/>
      <c r="DK90" s="221"/>
      <c r="DL90" s="221"/>
      <c r="DM90" s="221"/>
      <c r="DN90" s="221"/>
      <c r="DO90" s="221"/>
      <c r="DP90" s="221"/>
      <c r="DQ90" s="221"/>
      <c r="DR90" s="221"/>
      <c r="DS90" s="221"/>
      <c r="DT90" s="221"/>
      <c r="DU90" s="221"/>
      <c r="DV90" s="221"/>
      <c r="DW90" s="221"/>
      <c r="DX90" s="221"/>
      <c r="DY90" s="221"/>
      <c r="DZ90" s="221"/>
      <c r="EA90" s="221"/>
      <c r="EB90" s="221"/>
      <c r="EC90" s="221"/>
      <c r="ED90" s="221"/>
      <c r="EE90" s="221"/>
      <c r="EF90" s="221"/>
      <c r="EG90" s="221"/>
      <c r="EH90" s="221"/>
      <c r="EI90" s="221"/>
      <c r="EJ90" s="221"/>
      <c r="EK90" s="221"/>
      <c r="EL90" s="221"/>
      <c r="EM90" s="191"/>
      <c r="EN90" s="191"/>
      <c r="EO90" s="192"/>
      <c r="EP90" s="221"/>
      <c r="EQ90" s="221"/>
      <c r="ER90" s="221"/>
      <c r="ES90" s="221"/>
      <c r="ET90" s="221"/>
    </row>
    <row r="91" spans="67:150" ht="17">
      <c r="BS91" s="165"/>
      <c r="CL91" s="8">
        <v>108</v>
      </c>
      <c r="CM91" s="8">
        <v>100</v>
      </c>
      <c r="CO91" s="165"/>
      <c r="CV91" s="221">
        <v>652</v>
      </c>
      <c r="CW91" s="2">
        <v>4</v>
      </c>
      <c r="CX91" s="2">
        <v>25</v>
      </c>
      <c r="DE91" s="221">
        <v>748</v>
      </c>
      <c r="DF91" s="221"/>
      <c r="DG91" s="221"/>
      <c r="DH91" s="221"/>
      <c r="DI91" s="221"/>
      <c r="DJ91" s="221"/>
      <c r="DK91" s="221"/>
      <c r="DL91" s="221"/>
      <c r="DM91" s="221"/>
      <c r="DN91" s="221"/>
      <c r="DO91" s="221"/>
      <c r="DP91" s="221"/>
      <c r="DQ91" s="221"/>
      <c r="DR91" s="221"/>
      <c r="DS91" s="221"/>
      <c r="DT91" s="221"/>
      <c r="DU91" s="221"/>
      <c r="DV91" s="221"/>
      <c r="DW91" s="221"/>
      <c r="DX91" s="221"/>
      <c r="DY91" s="221"/>
      <c r="DZ91" s="221"/>
      <c r="EA91" s="221"/>
      <c r="EB91" s="221"/>
      <c r="EC91" s="221"/>
      <c r="ED91" s="221"/>
      <c r="EE91" s="221"/>
      <c r="EF91" s="221"/>
      <c r="EG91" s="221"/>
      <c r="EH91" s="221"/>
      <c r="EI91" s="221"/>
      <c r="EJ91" s="221"/>
      <c r="EK91" s="221"/>
      <c r="EL91" s="221"/>
      <c r="EM91" s="191"/>
      <c r="EN91" s="191"/>
      <c r="EO91" s="192"/>
      <c r="EP91" s="221"/>
      <c r="EQ91" s="221"/>
      <c r="ER91" s="221"/>
      <c r="ES91" s="221"/>
      <c r="ET91" s="221"/>
    </row>
    <row r="92" spans="67:150" ht="17">
      <c r="BS92" s="165"/>
      <c r="CL92" s="8">
        <v>108</v>
      </c>
      <c r="CM92" s="8">
        <v>100</v>
      </c>
      <c r="CO92" s="165"/>
      <c r="CV92" s="221">
        <v>651</v>
      </c>
      <c r="CW92" s="2">
        <v>2</v>
      </c>
      <c r="CX92" s="2">
        <v>24</v>
      </c>
      <c r="DE92" s="221">
        <v>749</v>
      </c>
      <c r="DF92" s="221"/>
      <c r="DG92" s="221"/>
      <c r="DH92" s="221"/>
      <c r="DI92" s="221"/>
      <c r="DJ92" s="221"/>
      <c r="DK92" s="221"/>
      <c r="DL92" s="221"/>
      <c r="DM92" s="221"/>
      <c r="DN92" s="221"/>
      <c r="DO92" s="221"/>
      <c r="DP92" s="221"/>
      <c r="DQ92" s="221"/>
      <c r="DR92" s="221"/>
      <c r="DS92" s="221"/>
      <c r="DT92" s="221"/>
      <c r="DU92" s="221"/>
      <c r="DV92" s="221"/>
      <c r="DW92" s="221"/>
      <c r="DX92" s="221"/>
      <c r="DY92" s="221"/>
      <c r="DZ92" s="221"/>
      <c r="EA92" s="221"/>
      <c r="EB92" s="221"/>
      <c r="EC92" s="221"/>
      <c r="ED92" s="221"/>
      <c r="EE92" s="221"/>
      <c r="EF92" s="221"/>
      <c r="EG92" s="221"/>
      <c r="EH92" s="221"/>
      <c r="EI92" s="221"/>
      <c r="EJ92" s="221"/>
      <c r="EK92" s="221"/>
      <c r="EL92" s="221"/>
      <c r="EM92" s="191"/>
      <c r="EN92" s="191"/>
      <c r="EO92" s="192"/>
      <c r="EP92" s="221"/>
      <c r="EQ92" s="221"/>
      <c r="ER92" s="221"/>
      <c r="ES92" s="221"/>
      <c r="ET92" s="221"/>
    </row>
    <row r="93" spans="67:150" ht="17">
      <c r="BS93" s="165"/>
      <c r="CL93" s="8">
        <v>109</v>
      </c>
      <c r="CM93" s="8">
        <v>100</v>
      </c>
      <c r="CO93" s="165"/>
      <c r="CV93" s="221">
        <v>650</v>
      </c>
      <c r="CW93" s="2">
        <v>1</v>
      </c>
      <c r="CX93" s="2">
        <v>22</v>
      </c>
      <c r="DE93" s="221">
        <v>750</v>
      </c>
      <c r="DF93" s="221"/>
      <c r="DG93" s="221"/>
      <c r="DH93" s="221"/>
      <c r="DI93" s="221"/>
      <c r="DJ93" s="221"/>
      <c r="DK93" s="221"/>
      <c r="DL93" s="221"/>
      <c r="DM93" s="221"/>
      <c r="DN93" s="221"/>
      <c r="DO93" s="221"/>
      <c r="DP93" s="221"/>
      <c r="DQ93" s="221"/>
      <c r="DR93" s="221"/>
      <c r="DS93" s="221"/>
      <c r="DT93" s="221"/>
      <c r="DU93" s="221"/>
      <c r="DV93" s="221"/>
      <c r="DW93" s="221"/>
      <c r="DX93" s="221"/>
      <c r="DY93" s="221"/>
      <c r="DZ93" s="221"/>
      <c r="EA93" s="221"/>
      <c r="EB93" s="221"/>
      <c r="EC93" s="221"/>
      <c r="ED93" s="221"/>
      <c r="EE93" s="221"/>
      <c r="EF93" s="221"/>
      <c r="EG93" s="221"/>
      <c r="EH93" s="221"/>
      <c r="EI93" s="221"/>
      <c r="EJ93" s="221"/>
      <c r="EK93" s="221"/>
      <c r="EL93" s="221"/>
      <c r="EM93" s="191"/>
      <c r="EN93" s="191"/>
      <c r="EO93" s="192"/>
      <c r="EP93" s="221"/>
      <c r="EQ93" s="221"/>
      <c r="ER93" s="221"/>
      <c r="ES93" s="221"/>
      <c r="ET93" s="221"/>
    </row>
    <row r="94" spans="67:150" ht="17">
      <c r="BS94" s="165"/>
      <c r="CL94" s="8">
        <v>109</v>
      </c>
      <c r="CM94" s="8">
        <v>100</v>
      </c>
      <c r="CO94" s="165"/>
      <c r="CV94" s="221">
        <v>649</v>
      </c>
      <c r="CW94" s="2">
        <v>3</v>
      </c>
      <c r="CX94" s="2">
        <v>23</v>
      </c>
      <c r="DE94" s="221">
        <v>751</v>
      </c>
      <c r="DF94" s="221"/>
      <c r="DG94" s="221"/>
      <c r="DH94" s="221"/>
      <c r="DI94" s="221"/>
      <c r="DJ94" s="221"/>
      <c r="DK94" s="221"/>
      <c r="DL94" s="221"/>
      <c r="DM94" s="221"/>
      <c r="DN94" s="221"/>
      <c r="DO94" s="221"/>
      <c r="DP94" s="221"/>
      <c r="DQ94" s="221"/>
      <c r="DR94" s="221"/>
      <c r="DS94" s="221"/>
      <c r="DT94" s="221"/>
      <c r="DU94" s="221"/>
      <c r="DV94" s="221"/>
      <c r="DW94" s="221"/>
      <c r="DX94" s="221"/>
      <c r="DY94" s="221"/>
      <c r="DZ94" s="221"/>
      <c r="EA94" s="221"/>
      <c r="EB94" s="221"/>
      <c r="EC94" s="221"/>
      <c r="ED94" s="221"/>
      <c r="EE94" s="221"/>
      <c r="EF94" s="221"/>
      <c r="EG94" s="221"/>
      <c r="EH94" s="221"/>
      <c r="EI94" s="221"/>
      <c r="EJ94" s="221"/>
      <c r="EK94" s="221"/>
      <c r="EL94" s="221"/>
      <c r="EM94" s="191"/>
      <c r="EN94" s="191"/>
      <c r="EO94" s="192"/>
      <c r="EP94" s="221"/>
      <c r="EQ94" s="221"/>
      <c r="ER94" s="221"/>
      <c r="ES94" s="221"/>
      <c r="ET94" s="221"/>
    </row>
    <row r="95" spans="67:150" ht="17">
      <c r="BS95" s="165"/>
      <c r="CL95" s="8">
        <v>109</v>
      </c>
      <c r="CM95" s="8">
        <v>100</v>
      </c>
      <c r="CO95" s="165"/>
      <c r="CV95" s="221">
        <v>648</v>
      </c>
      <c r="CW95" s="2">
        <v>3</v>
      </c>
      <c r="CX95" s="2">
        <v>24</v>
      </c>
      <c r="DE95" s="221">
        <v>752</v>
      </c>
      <c r="DF95" s="221"/>
      <c r="DG95" s="221"/>
      <c r="DH95" s="221"/>
      <c r="DI95" s="221"/>
      <c r="DJ95" s="221"/>
      <c r="DK95" s="221"/>
      <c r="DL95" s="221"/>
      <c r="DM95" s="221"/>
      <c r="DN95" s="221"/>
      <c r="DO95" s="221"/>
      <c r="DP95" s="221"/>
      <c r="DQ95" s="221"/>
      <c r="DR95" s="221"/>
      <c r="DS95" s="221"/>
      <c r="DT95" s="221"/>
      <c r="DU95" s="221"/>
      <c r="DV95" s="221"/>
      <c r="DW95" s="221"/>
      <c r="DX95" s="221"/>
      <c r="DY95" s="221"/>
      <c r="DZ95" s="221"/>
      <c r="EA95" s="221"/>
      <c r="EB95" s="221"/>
      <c r="EC95" s="221"/>
      <c r="ED95" s="221"/>
      <c r="EE95" s="221"/>
      <c r="EF95" s="221"/>
      <c r="EG95" s="221"/>
      <c r="EH95" s="221"/>
      <c r="EI95" s="221"/>
      <c r="EJ95" s="221"/>
      <c r="EK95" s="221"/>
      <c r="EL95" s="221"/>
      <c r="EM95" s="191"/>
      <c r="EN95" s="191"/>
      <c r="EO95" s="192"/>
      <c r="EP95" s="221"/>
      <c r="EQ95" s="221"/>
      <c r="ER95" s="221"/>
      <c r="ES95" s="221"/>
      <c r="ET95" s="221"/>
    </row>
    <row r="96" spans="67:150" ht="17">
      <c r="BS96" s="165"/>
      <c r="CL96" s="8">
        <v>109</v>
      </c>
      <c r="CM96" s="8">
        <v>100</v>
      </c>
      <c r="CO96" s="165"/>
      <c r="CV96" s="221">
        <v>647</v>
      </c>
      <c r="CW96" s="2">
        <v>5</v>
      </c>
      <c r="CX96" s="2">
        <v>25</v>
      </c>
      <c r="DE96" s="221">
        <v>753</v>
      </c>
      <c r="DF96" s="221"/>
      <c r="DG96" s="221"/>
      <c r="DH96" s="221"/>
      <c r="DI96" s="221"/>
      <c r="DJ96" s="221"/>
      <c r="DK96" s="221"/>
      <c r="DL96" s="221"/>
      <c r="DM96" s="221"/>
      <c r="DN96" s="221"/>
      <c r="DO96" s="221"/>
      <c r="DP96" s="221"/>
      <c r="DQ96" s="221"/>
      <c r="DR96" s="221"/>
      <c r="DS96" s="221"/>
      <c r="DT96" s="221"/>
      <c r="DU96" s="221"/>
      <c r="DV96" s="221"/>
      <c r="DW96" s="221"/>
      <c r="DX96" s="221"/>
      <c r="DY96" s="221"/>
      <c r="DZ96" s="221"/>
      <c r="EA96" s="221"/>
      <c r="EB96" s="221"/>
      <c r="EC96" s="221"/>
      <c r="ED96" s="221"/>
      <c r="EE96" s="221"/>
      <c r="EF96" s="221"/>
      <c r="EG96" s="221"/>
      <c r="EH96" s="221"/>
      <c r="EI96" s="221"/>
      <c r="EJ96" s="221"/>
      <c r="EK96" s="221"/>
      <c r="EL96" s="221"/>
      <c r="EM96" s="191"/>
      <c r="EN96" s="191"/>
      <c r="EO96" s="192"/>
      <c r="EP96" s="221"/>
      <c r="EQ96" s="221"/>
      <c r="ER96" s="221"/>
      <c r="ES96" s="221"/>
      <c r="ET96" s="221"/>
    </row>
    <row r="97" spans="71:150" ht="17">
      <c r="BS97" s="165"/>
      <c r="CL97" s="8">
        <v>109</v>
      </c>
      <c r="CM97" s="8">
        <v>100</v>
      </c>
      <c r="CO97" s="165"/>
      <c r="CV97" s="221">
        <v>646</v>
      </c>
      <c r="CW97" s="2">
        <v>1</v>
      </c>
      <c r="CX97" s="2">
        <v>21</v>
      </c>
      <c r="DE97" s="221">
        <v>754</v>
      </c>
      <c r="DF97" s="221"/>
      <c r="DG97" s="221"/>
      <c r="DH97" s="221"/>
      <c r="DI97" s="221"/>
      <c r="DJ97" s="221"/>
      <c r="DK97" s="221"/>
      <c r="DL97" s="221"/>
      <c r="DM97" s="221"/>
      <c r="DN97" s="221"/>
      <c r="DO97" s="221"/>
      <c r="DP97" s="221"/>
      <c r="DQ97" s="221"/>
      <c r="DR97" s="221"/>
      <c r="DS97" s="221"/>
      <c r="DT97" s="221"/>
      <c r="DU97" s="221"/>
      <c r="DV97" s="221"/>
      <c r="DW97" s="221"/>
      <c r="DX97" s="221"/>
      <c r="DY97" s="221"/>
      <c r="DZ97" s="221"/>
      <c r="EA97" s="221"/>
      <c r="EB97" s="221"/>
      <c r="EC97" s="221"/>
      <c r="ED97" s="221"/>
      <c r="EE97" s="221"/>
      <c r="EF97" s="221"/>
      <c r="EG97" s="221"/>
      <c r="EH97" s="221"/>
      <c r="EI97" s="221"/>
      <c r="EJ97" s="221"/>
      <c r="EK97" s="221"/>
      <c r="EL97" s="221"/>
      <c r="EM97" s="191"/>
      <c r="EN97" s="191"/>
      <c r="EO97" s="192"/>
      <c r="EP97" s="221"/>
      <c r="EQ97" s="221"/>
      <c r="ER97" s="221"/>
      <c r="ES97" s="221"/>
      <c r="ET97" s="221"/>
    </row>
    <row r="98" spans="71:150" ht="17">
      <c r="BS98" s="165"/>
      <c r="CL98" s="8">
        <v>110</v>
      </c>
      <c r="CM98" s="8">
        <v>110</v>
      </c>
      <c r="CO98" s="165"/>
      <c r="CV98" s="221">
        <v>645</v>
      </c>
      <c r="CW98" s="2">
        <v>2</v>
      </c>
      <c r="CX98" s="2">
        <v>23</v>
      </c>
      <c r="DE98" s="221">
        <v>755</v>
      </c>
      <c r="DF98" s="221"/>
      <c r="DG98" s="221"/>
      <c r="DH98" s="221"/>
      <c r="DI98" s="221"/>
      <c r="DJ98" s="221"/>
      <c r="DK98" s="221"/>
      <c r="DL98" s="221"/>
      <c r="DM98" s="221"/>
      <c r="DN98" s="221"/>
      <c r="DO98" s="221"/>
      <c r="DP98" s="221"/>
      <c r="DQ98" s="221"/>
      <c r="DR98" s="221"/>
      <c r="DS98" s="221"/>
      <c r="DT98" s="221"/>
      <c r="DU98" s="221"/>
      <c r="DV98" s="221"/>
      <c r="DW98" s="221"/>
      <c r="DX98" s="221"/>
      <c r="DY98" s="221"/>
      <c r="DZ98" s="221"/>
      <c r="EA98" s="221"/>
      <c r="EB98" s="221"/>
      <c r="EC98" s="221"/>
      <c r="ED98" s="221"/>
      <c r="EE98" s="221"/>
      <c r="EF98" s="221"/>
      <c r="EG98" s="221"/>
      <c r="EH98" s="221"/>
      <c r="EI98" s="221"/>
      <c r="EJ98" s="221"/>
      <c r="EK98" s="221"/>
      <c r="EL98" s="221"/>
      <c r="EM98" s="221"/>
      <c r="EN98" s="221"/>
      <c r="EO98" s="221"/>
      <c r="EP98" s="221"/>
      <c r="EQ98" s="221"/>
      <c r="ER98" s="221"/>
      <c r="ES98" s="221"/>
      <c r="ET98" s="221"/>
    </row>
    <row r="99" spans="71:150" ht="17">
      <c r="BS99" s="165"/>
      <c r="CL99" s="8">
        <v>110</v>
      </c>
      <c r="CM99" s="8">
        <v>110</v>
      </c>
      <c r="CO99" s="165"/>
      <c r="CV99" s="221">
        <v>644</v>
      </c>
      <c r="CW99" s="2">
        <v>3</v>
      </c>
      <c r="CX99" s="2">
        <v>23</v>
      </c>
      <c r="DE99" s="221">
        <v>756</v>
      </c>
      <c r="DF99" s="221"/>
      <c r="DG99" s="221"/>
      <c r="DH99" s="221"/>
      <c r="DI99" s="221"/>
      <c r="DJ99" s="221"/>
      <c r="DK99" s="221"/>
      <c r="DL99" s="221"/>
      <c r="DM99" s="221"/>
      <c r="DN99" s="221"/>
      <c r="DO99" s="221"/>
      <c r="DP99" s="221"/>
      <c r="DQ99" s="221"/>
      <c r="DR99" s="221"/>
      <c r="DS99" s="221"/>
      <c r="DT99" s="221"/>
      <c r="DU99" s="221"/>
      <c r="DV99" s="221"/>
      <c r="DW99" s="221"/>
      <c r="DX99" s="221"/>
      <c r="DY99" s="221"/>
      <c r="DZ99" s="221"/>
      <c r="EA99" s="221"/>
      <c r="EB99" s="221"/>
      <c r="EC99" s="221"/>
      <c r="ED99" s="221"/>
      <c r="EE99" s="221"/>
      <c r="EF99" s="221"/>
      <c r="EG99" s="221"/>
      <c r="EH99" s="221"/>
      <c r="EI99" s="221"/>
      <c r="EJ99" s="221"/>
      <c r="EK99" s="221"/>
      <c r="EL99" s="221"/>
      <c r="EM99" s="221"/>
      <c r="EN99" s="221"/>
      <c r="EO99" s="221"/>
      <c r="EP99" s="221"/>
      <c r="EQ99" s="221"/>
      <c r="ER99" s="221"/>
      <c r="ES99" s="221"/>
      <c r="ET99" s="221"/>
    </row>
    <row r="100" spans="71:150" ht="17">
      <c r="BS100" s="165"/>
      <c r="CL100" s="8">
        <v>110</v>
      </c>
      <c r="CM100" s="8">
        <v>110</v>
      </c>
      <c r="CO100" s="165"/>
      <c r="CV100" s="221">
        <v>643</v>
      </c>
      <c r="CW100" s="2">
        <v>4</v>
      </c>
      <c r="CX100" s="2">
        <v>23</v>
      </c>
      <c r="DE100" s="221">
        <v>757</v>
      </c>
      <c r="DF100" s="221"/>
      <c r="DG100" s="221"/>
      <c r="DH100" s="221"/>
      <c r="DI100" s="221"/>
      <c r="DJ100" s="221"/>
      <c r="DK100" s="221"/>
      <c r="DL100" s="221"/>
      <c r="DM100" s="221"/>
      <c r="DN100" s="221"/>
      <c r="DO100" s="221"/>
      <c r="DP100" s="221"/>
      <c r="DQ100" s="221"/>
      <c r="DR100" s="221"/>
      <c r="DS100" s="221"/>
      <c r="DT100" s="221"/>
      <c r="DU100" s="221"/>
      <c r="DV100" s="221"/>
      <c r="DW100" s="221"/>
      <c r="DX100" s="221"/>
      <c r="DY100" s="221"/>
      <c r="DZ100" s="221"/>
      <c r="EA100" s="221"/>
      <c r="EB100" s="221"/>
      <c r="EC100" s="221"/>
      <c r="ED100" s="221"/>
      <c r="EE100" s="221"/>
      <c r="EF100" s="221"/>
      <c r="EG100" s="221"/>
      <c r="EH100" s="221"/>
      <c r="EI100" s="221"/>
      <c r="EJ100" s="221"/>
      <c r="EK100" s="221"/>
      <c r="EL100" s="221"/>
      <c r="EM100" s="221"/>
      <c r="EN100" s="221"/>
      <c r="EO100" s="221"/>
      <c r="EP100" s="221"/>
      <c r="EQ100" s="221"/>
      <c r="ER100" s="221"/>
      <c r="ES100" s="221"/>
      <c r="ET100" s="221"/>
    </row>
    <row r="101" spans="71:150" ht="17">
      <c r="BS101" s="165"/>
      <c r="CL101" s="8">
        <v>110</v>
      </c>
      <c r="CM101" s="8">
        <v>110</v>
      </c>
      <c r="CO101" s="165"/>
      <c r="CV101" s="221">
        <v>642</v>
      </c>
      <c r="CW101" s="2">
        <v>2</v>
      </c>
      <c r="CX101" s="2">
        <v>21</v>
      </c>
      <c r="DE101" s="221">
        <v>758</v>
      </c>
      <c r="DF101" s="221"/>
      <c r="DG101" s="221"/>
      <c r="DH101" s="221"/>
      <c r="DI101" s="221"/>
      <c r="DJ101" s="221"/>
      <c r="DK101" s="221"/>
      <c r="DL101" s="221"/>
      <c r="DM101" s="221"/>
      <c r="DN101" s="221"/>
      <c r="DO101" s="221"/>
      <c r="DP101" s="221"/>
      <c r="DQ101" s="221"/>
      <c r="DR101" s="221"/>
      <c r="DS101" s="221"/>
      <c r="DT101" s="221"/>
      <c r="DU101" s="221"/>
      <c r="DV101" s="221"/>
      <c r="DW101" s="221"/>
      <c r="DX101" s="221"/>
      <c r="DY101" s="221"/>
      <c r="DZ101" s="221"/>
      <c r="EA101" s="221"/>
      <c r="EB101" s="221"/>
      <c r="EC101" s="221"/>
      <c r="ED101" s="221"/>
      <c r="EE101" s="221"/>
      <c r="EF101" s="221"/>
      <c r="EG101" s="221"/>
      <c r="EH101" s="221"/>
      <c r="EI101" s="221"/>
      <c r="EJ101" s="221"/>
      <c r="EK101" s="221"/>
      <c r="EL101" s="221"/>
      <c r="EM101" s="221"/>
      <c r="EN101" s="221"/>
      <c r="EO101" s="221"/>
      <c r="EP101" s="221"/>
      <c r="EQ101" s="221"/>
      <c r="ER101" s="221"/>
      <c r="ES101" s="221"/>
      <c r="ET101" s="221"/>
    </row>
    <row r="102" spans="71:150" ht="17">
      <c r="BS102" s="165"/>
      <c r="CL102" s="8">
        <v>111</v>
      </c>
      <c r="CM102" s="8">
        <v>110</v>
      </c>
      <c r="CO102" s="165"/>
      <c r="CV102" s="221">
        <v>641</v>
      </c>
      <c r="CW102" s="2">
        <v>3</v>
      </c>
      <c r="CX102" s="2">
        <v>22</v>
      </c>
      <c r="DE102" s="221">
        <v>759</v>
      </c>
      <c r="DF102" s="221"/>
      <c r="DG102" s="221"/>
      <c r="DH102" s="221"/>
      <c r="DI102" s="221"/>
      <c r="DJ102" s="221"/>
      <c r="DK102" s="221"/>
      <c r="DL102" s="221"/>
      <c r="DM102" s="221"/>
      <c r="DN102" s="221"/>
      <c r="DO102" s="221"/>
      <c r="DP102" s="221"/>
      <c r="DQ102" s="221"/>
      <c r="DR102" s="221"/>
      <c r="DS102" s="221"/>
      <c r="DT102" s="221"/>
      <c r="DU102" s="221"/>
      <c r="DV102" s="221"/>
      <c r="DW102" s="221"/>
      <c r="DX102" s="221"/>
      <c r="DY102" s="221"/>
      <c r="DZ102" s="221"/>
      <c r="EA102" s="221"/>
      <c r="EB102" s="221"/>
      <c r="EC102" s="221"/>
      <c r="ED102" s="221"/>
      <c r="EE102" s="221"/>
      <c r="EF102" s="221"/>
      <c r="EG102" s="221"/>
      <c r="EH102" s="221"/>
      <c r="EI102" s="221"/>
      <c r="EJ102" s="221"/>
      <c r="EK102" s="221"/>
      <c r="EL102" s="221"/>
      <c r="EM102" s="221"/>
      <c r="EN102" s="221"/>
      <c r="EO102" s="221"/>
      <c r="EP102" s="221"/>
      <c r="EQ102" s="221"/>
      <c r="ER102" s="221"/>
      <c r="ES102" s="221"/>
      <c r="ET102" s="221"/>
    </row>
    <row r="103" spans="71:150" ht="17">
      <c r="BS103" s="165"/>
      <c r="CL103" s="8">
        <v>111</v>
      </c>
      <c r="CM103" s="8">
        <v>110</v>
      </c>
      <c r="CO103" s="165"/>
      <c r="CV103" s="221">
        <v>640</v>
      </c>
      <c r="CW103" s="2">
        <v>3</v>
      </c>
      <c r="CX103" s="2">
        <v>24</v>
      </c>
      <c r="DE103" s="221">
        <v>760</v>
      </c>
      <c r="DF103" s="221"/>
      <c r="DG103" s="221"/>
      <c r="DH103" s="221"/>
      <c r="DI103" s="221"/>
      <c r="DJ103" s="221"/>
      <c r="DK103" s="221"/>
      <c r="DL103" s="221"/>
      <c r="DM103" s="221"/>
      <c r="DN103" s="221"/>
      <c r="DO103" s="221"/>
      <c r="DP103" s="221"/>
      <c r="DQ103" s="221"/>
      <c r="DR103" s="221"/>
      <c r="DS103" s="221"/>
      <c r="DT103" s="221"/>
      <c r="DU103" s="221"/>
      <c r="DV103" s="221"/>
      <c r="DW103" s="221"/>
      <c r="DX103" s="221"/>
      <c r="DY103" s="221"/>
      <c r="DZ103" s="221"/>
      <c r="EA103" s="221"/>
      <c r="EB103" s="221"/>
      <c r="EC103" s="221"/>
      <c r="ED103" s="221"/>
      <c r="EE103" s="221"/>
      <c r="EF103" s="221"/>
      <c r="EG103" s="221"/>
      <c r="EH103" s="221"/>
      <c r="EI103" s="221"/>
      <c r="EJ103" s="221"/>
      <c r="EK103" s="221"/>
      <c r="EL103" s="221"/>
      <c r="EM103" s="221"/>
      <c r="EN103" s="221"/>
      <c r="EO103" s="221"/>
      <c r="EP103" s="221"/>
      <c r="EQ103" s="221"/>
      <c r="ER103" s="221"/>
      <c r="ES103" s="221"/>
      <c r="ET103" s="221"/>
    </row>
    <row r="104" spans="71:150" ht="17">
      <c r="BS104" s="165"/>
      <c r="CL104" s="8">
        <v>112</v>
      </c>
      <c r="CM104" s="8">
        <v>110</v>
      </c>
      <c r="CO104" s="165"/>
      <c r="CV104" s="221">
        <v>639</v>
      </c>
      <c r="CW104" s="2">
        <v>3</v>
      </c>
      <c r="CX104" s="2">
        <v>24</v>
      </c>
      <c r="DE104" s="221">
        <v>761</v>
      </c>
      <c r="DF104" s="221"/>
      <c r="DG104" s="221"/>
      <c r="DH104" s="221"/>
      <c r="DI104" s="221"/>
      <c r="DJ104" s="221"/>
      <c r="DK104" s="221"/>
      <c r="DL104" s="221"/>
      <c r="DM104" s="221"/>
      <c r="DN104" s="221"/>
      <c r="DO104" s="221"/>
      <c r="DP104" s="221"/>
      <c r="DQ104" s="221"/>
      <c r="DR104" s="221"/>
      <c r="DS104" s="221"/>
      <c r="DT104" s="221"/>
      <c r="DU104" s="221"/>
      <c r="DV104" s="221"/>
      <c r="DW104" s="221"/>
      <c r="DX104" s="221"/>
      <c r="DY104" s="221"/>
      <c r="DZ104" s="221"/>
      <c r="EA104" s="221"/>
      <c r="EB104" s="221"/>
      <c r="EC104" s="221"/>
      <c r="ED104" s="221"/>
      <c r="EE104" s="221"/>
      <c r="EF104" s="221"/>
      <c r="EG104" s="221"/>
      <c r="EH104" s="221"/>
      <c r="EI104" s="221"/>
      <c r="EJ104" s="221"/>
      <c r="EK104" s="221"/>
      <c r="EL104" s="221"/>
      <c r="EM104" s="221"/>
      <c r="EN104" s="221"/>
      <c r="EO104" s="221"/>
      <c r="EP104" s="221"/>
      <c r="EQ104" s="221"/>
      <c r="ER104" s="221"/>
      <c r="ES104" s="221"/>
      <c r="ET104" s="221"/>
    </row>
    <row r="105" spans="71:150" ht="17">
      <c r="BS105" s="165"/>
      <c r="CL105" s="8">
        <v>114</v>
      </c>
      <c r="CM105" s="8">
        <v>110</v>
      </c>
      <c r="CO105" s="165"/>
      <c r="CV105" s="221">
        <v>638</v>
      </c>
      <c r="CW105" s="2">
        <v>4</v>
      </c>
      <c r="CX105" s="2">
        <v>25</v>
      </c>
      <c r="DE105" s="221">
        <v>762</v>
      </c>
      <c r="DF105" s="221"/>
      <c r="DG105" s="221"/>
      <c r="DH105" s="221"/>
      <c r="DI105" s="221"/>
      <c r="DJ105" s="221"/>
      <c r="DK105" s="221"/>
      <c r="DL105" s="221"/>
      <c r="DM105" s="221"/>
      <c r="DN105" s="221"/>
      <c r="DO105" s="221"/>
      <c r="DP105" s="221"/>
      <c r="DQ105" s="221"/>
      <c r="DR105" s="221"/>
      <c r="DS105" s="221"/>
      <c r="DT105" s="221"/>
      <c r="DU105" s="221"/>
      <c r="DV105" s="221"/>
      <c r="DW105" s="221"/>
      <c r="DX105" s="221"/>
      <c r="DY105" s="221"/>
      <c r="DZ105" s="221"/>
      <c r="EA105" s="221"/>
      <c r="EB105" s="221"/>
      <c r="EC105" s="221"/>
      <c r="ED105" s="221"/>
      <c r="EE105" s="221"/>
      <c r="EF105" s="221"/>
      <c r="EG105" s="221"/>
      <c r="EH105" s="221"/>
      <c r="EI105" s="221"/>
      <c r="EJ105" s="221"/>
      <c r="EK105" s="221"/>
      <c r="EL105" s="221"/>
      <c r="EM105" s="221"/>
      <c r="EN105" s="221"/>
      <c r="EO105" s="221"/>
      <c r="EP105" s="221"/>
      <c r="EQ105" s="221"/>
      <c r="ER105" s="221"/>
      <c r="ES105" s="221"/>
      <c r="ET105" s="221"/>
    </row>
    <row r="106" spans="71:150" ht="17">
      <c r="BS106" s="165"/>
      <c r="CL106" s="8">
        <v>114</v>
      </c>
      <c r="CM106" s="8">
        <v>110</v>
      </c>
      <c r="CO106" s="165"/>
      <c r="CV106" s="221">
        <v>637</v>
      </c>
      <c r="CW106" s="2">
        <v>3</v>
      </c>
      <c r="CX106" s="2">
        <v>25</v>
      </c>
      <c r="DE106" s="221">
        <v>763</v>
      </c>
      <c r="DF106" s="221"/>
      <c r="DG106" s="221"/>
      <c r="DH106" s="221"/>
      <c r="DI106" s="221"/>
      <c r="DJ106" s="221"/>
      <c r="DK106" s="221"/>
      <c r="DL106" s="221"/>
      <c r="DM106" s="221"/>
      <c r="DN106" s="221"/>
      <c r="DO106" s="221"/>
      <c r="DP106" s="221"/>
      <c r="DQ106" s="221"/>
      <c r="DR106" s="221"/>
      <c r="DS106" s="221"/>
      <c r="DT106" s="221"/>
      <c r="DU106" s="221"/>
      <c r="DV106" s="221"/>
      <c r="DW106" s="221"/>
      <c r="DX106" s="221"/>
      <c r="DY106" s="221"/>
      <c r="DZ106" s="221"/>
      <c r="EA106" s="221"/>
      <c r="EB106" s="221"/>
      <c r="EC106" s="221"/>
      <c r="ED106" s="221"/>
      <c r="EE106" s="221"/>
      <c r="EF106" s="221"/>
      <c r="EG106" s="221"/>
      <c r="EH106" s="221"/>
      <c r="EI106" s="221"/>
      <c r="EJ106" s="221"/>
      <c r="EK106" s="221"/>
      <c r="EL106" s="221"/>
      <c r="EM106" s="221"/>
      <c r="EN106" s="221"/>
      <c r="EO106" s="221"/>
      <c r="EP106" s="221"/>
      <c r="EQ106" s="221"/>
      <c r="ER106" s="221"/>
      <c r="ES106" s="221"/>
      <c r="ET106" s="221"/>
    </row>
    <row r="107" spans="71:150" ht="17">
      <c r="BS107" s="165"/>
      <c r="CL107" s="8">
        <v>114</v>
      </c>
      <c r="CM107" s="8">
        <v>110</v>
      </c>
      <c r="CO107" s="165"/>
      <c r="CV107" s="221">
        <v>636</v>
      </c>
      <c r="CW107" s="2">
        <v>2</v>
      </c>
      <c r="CX107" s="2">
        <v>25</v>
      </c>
      <c r="DE107" s="221">
        <v>764</v>
      </c>
      <c r="DF107" s="221"/>
      <c r="DG107" s="221"/>
      <c r="DH107" s="221"/>
      <c r="DI107" s="221"/>
      <c r="DJ107" s="221"/>
      <c r="DK107" s="221"/>
      <c r="DL107" s="221"/>
      <c r="DM107" s="221"/>
      <c r="DN107" s="221"/>
      <c r="DO107" s="221"/>
      <c r="DP107" s="221"/>
      <c r="DQ107" s="221"/>
      <c r="DR107" s="221"/>
      <c r="DS107" s="221"/>
      <c r="DT107" s="221"/>
      <c r="DU107" s="221"/>
      <c r="DV107" s="221"/>
      <c r="DW107" s="221"/>
      <c r="DX107" s="221"/>
      <c r="DY107" s="221"/>
      <c r="DZ107" s="221"/>
      <c r="EA107" s="221"/>
      <c r="EB107" s="221"/>
      <c r="EC107" s="221"/>
      <c r="ED107" s="221"/>
      <c r="EE107" s="221"/>
      <c r="EF107" s="221"/>
      <c r="EG107" s="221"/>
      <c r="EH107" s="221"/>
      <c r="EI107" s="221"/>
      <c r="EJ107" s="221"/>
      <c r="EK107" s="221"/>
      <c r="EL107" s="221"/>
      <c r="EM107" s="221"/>
      <c r="EN107" s="221"/>
      <c r="EO107" s="221"/>
      <c r="EP107" s="221"/>
      <c r="EQ107" s="221"/>
      <c r="ER107" s="221"/>
      <c r="ES107" s="221"/>
      <c r="ET107" s="221"/>
    </row>
    <row r="108" spans="71:150" ht="17">
      <c r="BS108" s="165"/>
      <c r="CL108" s="8">
        <v>114</v>
      </c>
      <c r="CM108" s="8">
        <v>110</v>
      </c>
      <c r="CO108" s="165"/>
      <c r="CV108" s="221">
        <v>635</v>
      </c>
      <c r="CW108" s="2">
        <v>3</v>
      </c>
      <c r="CX108" s="2">
        <v>26</v>
      </c>
      <c r="DE108" s="221">
        <v>765</v>
      </c>
      <c r="DF108" s="221"/>
      <c r="DG108" s="221"/>
      <c r="DH108" s="221"/>
      <c r="DI108" s="221"/>
      <c r="DJ108" s="221"/>
      <c r="DK108" s="221"/>
      <c r="DL108" s="221"/>
      <c r="DM108" s="221"/>
      <c r="DN108" s="221"/>
      <c r="DO108" s="221"/>
      <c r="DP108" s="221"/>
      <c r="DQ108" s="221"/>
      <c r="DR108" s="221"/>
      <c r="DS108" s="221"/>
      <c r="DT108" s="221"/>
      <c r="DU108" s="221"/>
      <c r="DV108" s="221"/>
      <c r="DW108" s="221"/>
      <c r="DX108" s="221"/>
      <c r="DY108" s="221"/>
      <c r="DZ108" s="221"/>
      <c r="EA108" s="221"/>
      <c r="EB108" s="221"/>
      <c r="EC108" s="221"/>
      <c r="ED108" s="221"/>
      <c r="EE108" s="221"/>
      <c r="EF108" s="221"/>
      <c r="EG108" s="221"/>
      <c r="EH108" s="221"/>
      <c r="EI108" s="221"/>
      <c r="EJ108" s="221"/>
      <c r="EK108" s="221"/>
      <c r="EL108" s="221"/>
      <c r="EM108" s="221"/>
      <c r="EN108" s="221"/>
      <c r="EO108" s="221"/>
      <c r="EP108" s="221"/>
      <c r="EQ108" s="221"/>
      <c r="ER108" s="221"/>
      <c r="ES108" s="221"/>
      <c r="ET108" s="221"/>
    </row>
    <row r="109" spans="71:150" ht="17">
      <c r="BS109" s="165"/>
      <c r="CL109" s="8">
        <v>114</v>
      </c>
      <c r="CM109" s="8">
        <v>110</v>
      </c>
      <c r="CO109" s="165"/>
      <c r="CV109" s="221">
        <v>634</v>
      </c>
      <c r="CW109" s="2">
        <v>1</v>
      </c>
      <c r="CX109" s="2">
        <v>24</v>
      </c>
      <c r="DE109" s="221">
        <v>766</v>
      </c>
      <c r="DF109" s="221"/>
      <c r="DG109" s="221"/>
      <c r="DH109" s="221"/>
      <c r="DI109" s="221"/>
      <c r="DJ109" s="221"/>
      <c r="DK109" s="221"/>
      <c r="DL109" s="221"/>
      <c r="DM109" s="221"/>
      <c r="DN109" s="221"/>
      <c r="DO109" s="221"/>
      <c r="DP109" s="221"/>
      <c r="DQ109" s="221"/>
      <c r="DR109" s="221"/>
      <c r="DS109" s="221"/>
      <c r="DT109" s="221"/>
      <c r="DU109" s="221"/>
      <c r="DV109" s="221"/>
      <c r="DW109" s="221"/>
      <c r="DX109" s="221"/>
      <c r="DY109" s="221"/>
      <c r="DZ109" s="221"/>
      <c r="EA109" s="221"/>
      <c r="EB109" s="221"/>
      <c r="EC109" s="221"/>
      <c r="ED109" s="221"/>
      <c r="EE109" s="221"/>
      <c r="EF109" s="221"/>
      <c r="EG109" s="221"/>
      <c r="EH109" s="221"/>
      <c r="EI109" s="221"/>
      <c r="EJ109" s="221"/>
      <c r="EK109" s="221"/>
      <c r="EL109" s="221"/>
      <c r="EM109" s="221"/>
      <c r="EN109" s="221"/>
      <c r="EO109" s="221"/>
      <c r="EP109" s="221"/>
      <c r="EQ109" s="221"/>
      <c r="ER109" s="221"/>
      <c r="ES109" s="221"/>
      <c r="ET109" s="221"/>
    </row>
    <row r="110" spans="71:150" ht="17">
      <c r="BS110" s="165"/>
      <c r="CL110" s="8">
        <v>114</v>
      </c>
      <c r="CM110" s="8">
        <v>110</v>
      </c>
      <c r="CO110" s="165"/>
      <c r="CV110" s="221">
        <v>633</v>
      </c>
      <c r="CW110" s="2">
        <v>4</v>
      </c>
      <c r="CX110" s="2">
        <v>25</v>
      </c>
      <c r="DE110" s="221">
        <v>767</v>
      </c>
      <c r="DF110" s="221"/>
      <c r="DG110" s="221"/>
      <c r="DH110" s="221"/>
      <c r="DI110" s="221"/>
      <c r="DJ110" s="221"/>
      <c r="DK110" s="221"/>
      <c r="DL110" s="221"/>
      <c r="DM110" s="221"/>
      <c r="DN110" s="221"/>
      <c r="DO110" s="221"/>
      <c r="DP110" s="221"/>
      <c r="DQ110" s="221"/>
      <c r="DR110" s="221"/>
      <c r="DS110" s="221"/>
      <c r="DT110" s="221"/>
      <c r="DU110" s="221"/>
      <c r="DV110" s="221"/>
      <c r="DW110" s="221"/>
      <c r="DX110" s="221"/>
      <c r="DY110" s="221"/>
      <c r="DZ110" s="221"/>
      <c r="EA110" s="221"/>
      <c r="EB110" s="221"/>
      <c r="EC110" s="221"/>
      <c r="ED110" s="221"/>
      <c r="EE110" s="221"/>
      <c r="EF110" s="221"/>
      <c r="EG110" s="221"/>
      <c r="EH110" s="221"/>
      <c r="EI110" s="221"/>
      <c r="EJ110" s="221"/>
      <c r="EK110" s="221"/>
      <c r="EL110" s="221"/>
      <c r="EM110" s="221"/>
      <c r="EN110" s="221"/>
      <c r="EO110" s="221"/>
      <c r="EP110" s="221"/>
      <c r="EQ110" s="221"/>
      <c r="ER110" s="221"/>
      <c r="ES110" s="221"/>
      <c r="ET110" s="221"/>
    </row>
    <row r="111" spans="71:150" ht="17">
      <c r="BS111" s="165"/>
      <c r="CL111" s="8">
        <v>114</v>
      </c>
      <c r="CM111" s="8">
        <v>110</v>
      </c>
      <c r="CO111" s="165"/>
      <c r="CV111" s="221">
        <v>632</v>
      </c>
      <c r="CW111" s="2">
        <v>2</v>
      </c>
      <c r="CX111" s="2">
        <v>23</v>
      </c>
      <c r="DE111" s="221">
        <v>768</v>
      </c>
      <c r="DF111" s="221"/>
      <c r="DG111" s="221"/>
      <c r="DH111" s="221"/>
      <c r="DI111" s="221"/>
      <c r="DJ111" s="221"/>
      <c r="DK111" s="221"/>
      <c r="DL111" s="221"/>
      <c r="DM111" s="221"/>
      <c r="DN111" s="221"/>
      <c r="DO111" s="221"/>
      <c r="DP111" s="221"/>
      <c r="DQ111" s="221"/>
      <c r="DR111" s="221"/>
      <c r="DS111" s="221"/>
      <c r="DT111" s="221"/>
      <c r="DU111" s="221"/>
      <c r="DV111" s="221"/>
      <c r="DW111" s="221"/>
      <c r="DX111" s="221"/>
      <c r="DY111" s="221"/>
      <c r="DZ111" s="221"/>
      <c r="EA111" s="221"/>
      <c r="EB111" s="221"/>
      <c r="EC111" s="221"/>
      <c r="ED111" s="221"/>
      <c r="EE111" s="221"/>
      <c r="EF111" s="221"/>
      <c r="EG111" s="221"/>
      <c r="EH111" s="221"/>
      <c r="EI111" s="221"/>
      <c r="EJ111" s="221"/>
      <c r="EK111" s="221"/>
      <c r="EL111" s="221"/>
      <c r="EM111" s="221"/>
      <c r="EN111" s="221"/>
      <c r="EO111" s="221"/>
      <c r="EP111" s="221"/>
      <c r="EQ111" s="221"/>
      <c r="ER111" s="221"/>
      <c r="ES111" s="221"/>
      <c r="ET111" s="221"/>
    </row>
    <row r="112" spans="71:150" ht="17">
      <c r="BS112" s="165"/>
      <c r="CL112" s="8">
        <v>114</v>
      </c>
      <c r="CM112" s="8">
        <v>110</v>
      </c>
      <c r="CO112" s="165"/>
      <c r="CV112" s="221">
        <v>631</v>
      </c>
      <c r="CW112" s="2">
        <v>3</v>
      </c>
      <c r="CX112" s="2">
        <v>24</v>
      </c>
      <c r="DE112" s="221">
        <v>769</v>
      </c>
      <c r="DF112" s="221"/>
      <c r="DG112" s="221"/>
      <c r="DH112" s="221"/>
      <c r="DI112" s="221"/>
      <c r="DJ112" s="221"/>
      <c r="DK112" s="221"/>
      <c r="DL112" s="221"/>
      <c r="DM112" s="221"/>
      <c r="DN112" s="221"/>
      <c r="DO112" s="221"/>
      <c r="DP112" s="221"/>
      <c r="DQ112" s="221"/>
      <c r="DR112" s="221"/>
      <c r="DS112" s="221"/>
      <c r="DT112" s="221"/>
      <c r="DU112" s="221"/>
      <c r="DV112" s="221"/>
      <c r="DW112" s="221"/>
      <c r="DX112" s="221"/>
      <c r="DY112" s="221"/>
      <c r="DZ112" s="221"/>
      <c r="EA112" s="221"/>
      <c r="EB112" s="221"/>
      <c r="EC112" s="221"/>
      <c r="ED112" s="221"/>
      <c r="EE112" s="221"/>
      <c r="EF112" s="221"/>
      <c r="EG112" s="221"/>
      <c r="EH112" s="221"/>
      <c r="EI112" s="221"/>
      <c r="EJ112" s="221"/>
      <c r="EK112" s="221"/>
      <c r="EL112" s="221"/>
      <c r="EM112" s="221"/>
      <c r="EN112" s="221"/>
      <c r="EO112" s="221"/>
      <c r="EP112" s="221"/>
      <c r="EQ112" s="221"/>
      <c r="ER112" s="221"/>
      <c r="ES112" s="221"/>
      <c r="ET112" s="221"/>
    </row>
    <row r="113" spans="71:150" ht="17">
      <c r="BS113" s="165"/>
      <c r="CL113" s="8">
        <v>114</v>
      </c>
      <c r="CM113" s="8">
        <v>110</v>
      </c>
      <c r="CO113" s="165"/>
      <c r="CV113" s="221">
        <v>630</v>
      </c>
      <c r="CW113" s="2">
        <v>4</v>
      </c>
      <c r="CX113" s="2">
        <v>27</v>
      </c>
      <c r="DE113" s="221">
        <v>770</v>
      </c>
      <c r="DF113" s="221"/>
      <c r="DG113" s="221"/>
      <c r="DH113" s="221"/>
      <c r="DI113" s="221"/>
      <c r="DJ113" s="221"/>
      <c r="DK113" s="221"/>
      <c r="DL113" s="221"/>
      <c r="DM113" s="221"/>
      <c r="DN113" s="221"/>
      <c r="DO113" s="221"/>
      <c r="DP113" s="221"/>
      <c r="DQ113" s="221"/>
      <c r="DR113" s="221"/>
      <c r="DS113" s="221"/>
      <c r="DT113" s="221"/>
      <c r="DU113" s="221"/>
      <c r="DV113" s="221"/>
      <c r="DW113" s="221"/>
      <c r="DX113" s="221"/>
      <c r="DY113" s="221"/>
      <c r="DZ113" s="221"/>
      <c r="EA113" s="221"/>
      <c r="EB113" s="221"/>
      <c r="EC113" s="221"/>
      <c r="ED113" s="221"/>
      <c r="EE113" s="221"/>
      <c r="EF113" s="221"/>
      <c r="EG113" s="221"/>
      <c r="EH113" s="221"/>
      <c r="EI113" s="221"/>
      <c r="EJ113" s="221"/>
      <c r="EK113" s="221"/>
      <c r="EL113" s="221"/>
      <c r="EM113" s="221"/>
      <c r="EN113" s="221"/>
      <c r="EO113" s="221"/>
      <c r="EP113" s="221"/>
      <c r="EQ113" s="221"/>
      <c r="ER113" s="221"/>
      <c r="ES113" s="221"/>
      <c r="ET113" s="221"/>
    </row>
    <row r="114" spans="71:150" ht="17">
      <c r="BS114" s="165"/>
      <c r="CL114" s="8">
        <v>114</v>
      </c>
      <c r="CM114" s="8">
        <v>110</v>
      </c>
      <c r="CO114" s="165"/>
      <c r="CV114" s="221">
        <v>629</v>
      </c>
      <c r="CW114" s="2">
        <v>2</v>
      </c>
      <c r="CX114" s="2">
        <v>27</v>
      </c>
      <c r="DE114" s="221">
        <v>771</v>
      </c>
      <c r="DF114" s="221"/>
      <c r="DG114" s="221"/>
      <c r="DH114" s="221"/>
      <c r="DI114" s="221"/>
      <c r="DJ114" s="221"/>
      <c r="DK114" s="221"/>
      <c r="DL114" s="221"/>
      <c r="DM114" s="221"/>
      <c r="DN114" s="221"/>
      <c r="DO114" s="221"/>
      <c r="DP114" s="221"/>
      <c r="DQ114" s="221"/>
      <c r="DR114" s="221"/>
      <c r="DS114" s="221"/>
      <c r="DT114" s="221"/>
      <c r="DU114" s="221"/>
      <c r="DV114" s="221"/>
      <c r="DW114" s="221"/>
      <c r="DX114" s="221"/>
      <c r="DY114" s="221"/>
      <c r="DZ114" s="221"/>
      <c r="EA114" s="221"/>
      <c r="EB114" s="221"/>
      <c r="EC114" s="221"/>
      <c r="ED114" s="221"/>
      <c r="EE114" s="221"/>
      <c r="EF114" s="221"/>
      <c r="EG114" s="221"/>
      <c r="EH114" s="221"/>
      <c r="EI114" s="221"/>
      <c r="EJ114" s="221"/>
      <c r="EK114" s="221"/>
      <c r="EL114" s="221"/>
      <c r="EM114" s="221"/>
      <c r="EN114" s="221"/>
      <c r="EO114" s="221"/>
      <c r="EP114" s="221"/>
      <c r="EQ114" s="221"/>
      <c r="ER114" s="221"/>
      <c r="ES114" s="221"/>
      <c r="ET114" s="221"/>
    </row>
    <row r="115" spans="71:150" ht="17">
      <c r="BS115" s="165"/>
      <c r="CL115" s="8">
        <v>115</v>
      </c>
      <c r="CM115" s="8">
        <v>110</v>
      </c>
      <c r="CO115" s="165"/>
      <c r="CV115" s="221">
        <v>628</v>
      </c>
      <c r="CW115" s="2">
        <v>3</v>
      </c>
      <c r="CX115" s="2">
        <v>26</v>
      </c>
      <c r="DE115" s="221">
        <v>772</v>
      </c>
      <c r="DF115" s="221"/>
      <c r="DG115" s="221"/>
      <c r="DH115" s="221"/>
      <c r="DI115" s="221"/>
      <c r="DJ115" s="221"/>
      <c r="DK115" s="221"/>
      <c r="DL115" s="221"/>
      <c r="DM115" s="221"/>
      <c r="DN115" s="221"/>
      <c r="DO115" s="221"/>
      <c r="DP115" s="221"/>
      <c r="DQ115" s="221"/>
      <c r="DR115" s="221"/>
      <c r="DS115" s="221"/>
      <c r="DT115" s="221"/>
      <c r="DU115" s="221"/>
      <c r="DV115" s="221"/>
      <c r="DW115" s="221"/>
      <c r="DX115" s="221"/>
      <c r="DY115" s="221"/>
      <c r="DZ115" s="221"/>
      <c r="EA115" s="221"/>
      <c r="EB115" s="221"/>
      <c r="EC115" s="221"/>
      <c r="ED115" s="221"/>
      <c r="EE115" s="221"/>
      <c r="EF115" s="221"/>
      <c r="EG115" s="221"/>
      <c r="EH115" s="221"/>
      <c r="EI115" s="221"/>
      <c r="EJ115" s="221"/>
      <c r="EK115" s="221"/>
      <c r="EL115" s="221"/>
      <c r="EM115" s="221"/>
      <c r="EN115" s="221"/>
      <c r="EO115" s="221"/>
      <c r="EP115" s="221"/>
      <c r="EQ115" s="221"/>
      <c r="ER115" s="221"/>
      <c r="ES115" s="221"/>
      <c r="ET115" s="221"/>
    </row>
    <row r="116" spans="71:150" ht="17">
      <c r="BS116" s="165"/>
      <c r="CL116" s="8">
        <v>115</v>
      </c>
      <c r="CM116" s="8">
        <v>110</v>
      </c>
      <c r="CO116" s="165"/>
      <c r="CV116" s="221">
        <v>627</v>
      </c>
      <c r="CW116" s="2">
        <v>2</v>
      </c>
      <c r="CX116" s="2">
        <v>24</v>
      </c>
      <c r="DE116" s="221">
        <v>773</v>
      </c>
      <c r="DF116" s="221"/>
      <c r="DG116" s="221"/>
      <c r="DH116" s="221"/>
      <c r="DI116" s="221"/>
      <c r="DJ116" s="221"/>
      <c r="DK116" s="221"/>
      <c r="DL116" s="221"/>
      <c r="DM116" s="221"/>
      <c r="DN116" s="221"/>
      <c r="DO116" s="221"/>
      <c r="DP116" s="221"/>
      <c r="DQ116" s="221"/>
      <c r="DR116" s="221"/>
      <c r="DS116" s="221"/>
      <c r="DT116" s="221"/>
      <c r="DU116" s="221"/>
      <c r="DV116" s="221"/>
      <c r="DW116" s="221"/>
      <c r="DX116" s="221"/>
      <c r="DY116" s="221"/>
      <c r="DZ116" s="221"/>
      <c r="EA116" s="221"/>
      <c r="EB116" s="221"/>
      <c r="EC116" s="221"/>
      <c r="ED116" s="221"/>
      <c r="EE116" s="221"/>
      <c r="EF116" s="221"/>
      <c r="EG116" s="221"/>
      <c r="EH116" s="221"/>
      <c r="EI116" s="221"/>
      <c r="EJ116" s="221"/>
      <c r="EK116" s="221"/>
      <c r="EL116" s="221"/>
      <c r="EM116" s="221"/>
      <c r="EN116" s="221"/>
      <c r="EO116" s="221"/>
      <c r="EP116" s="221"/>
      <c r="EQ116" s="221"/>
      <c r="ER116" s="221"/>
      <c r="ES116" s="221"/>
      <c r="ET116" s="221"/>
    </row>
    <row r="117" spans="71:150" ht="17">
      <c r="BS117" s="165"/>
      <c r="CL117" s="8">
        <v>115</v>
      </c>
      <c r="CM117" s="8">
        <v>110</v>
      </c>
      <c r="CO117" s="165"/>
      <c r="CV117" s="221">
        <v>626</v>
      </c>
      <c r="CW117" s="2">
        <v>2</v>
      </c>
      <c r="CX117" s="2">
        <v>24</v>
      </c>
      <c r="DE117" s="221">
        <v>774</v>
      </c>
      <c r="DF117" s="221"/>
      <c r="DG117" s="221"/>
      <c r="DH117" s="221"/>
      <c r="DI117" s="221"/>
      <c r="DJ117" s="221"/>
      <c r="DK117" s="221"/>
      <c r="DL117" s="221"/>
      <c r="DM117" s="221"/>
      <c r="DN117" s="221"/>
      <c r="DO117" s="221"/>
      <c r="DP117" s="221"/>
      <c r="DQ117" s="221"/>
      <c r="DR117" s="221"/>
      <c r="DS117" s="221"/>
      <c r="DT117" s="221"/>
      <c r="DU117" s="221"/>
      <c r="DV117" s="221"/>
      <c r="DW117" s="221"/>
      <c r="DX117" s="221"/>
      <c r="DY117" s="221"/>
      <c r="DZ117" s="221"/>
      <c r="EA117" s="221"/>
      <c r="EB117" s="221"/>
      <c r="EC117" s="221"/>
      <c r="ED117" s="221"/>
      <c r="EE117" s="221"/>
      <c r="EF117" s="221"/>
      <c r="EG117" s="221"/>
      <c r="EH117" s="221"/>
      <c r="EI117" s="221"/>
      <c r="EJ117" s="221"/>
      <c r="EK117" s="221"/>
      <c r="EL117" s="221"/>
      <c r="EM117" s="221"/>
      <c r="EN117" s="221"/>
      <c r="EO117" s="221"/>
      <c r="EP117" s="221"/>
      <c r="EQ117" s="221"/>
      <c r="ER117" s="221"/>
      <c r="ES117" s="221"/>
      <c r="ET117" s="221"/>
    </row>
    <row r="118" spans="71:150" ht="17">
      <c r="BS118" s="165"/>
      <c r="CL118" s="8">
        <v>116</v>
      </c>
      <c r="CM118" s="8">
        <v>110</v>
      </c>
      <c r="CO118" s="165"/>
      <c r="CV118" s="221">
        <v>625</v>
      </c>
      <c r="CW118" s="2">
        <v>2</v>
      </c>
      <c r="CX118" s="2">
        <v>22</v>
      </c>
      <c r="DE118" s="221">
        <v>775</v>
      </c>
      <c r="DF118" s="221"/>
      <c r="DG118" s="221"/>
      <c r="DH118" s="221"/>
      <c r="DI118" s="221"/>
      <c r="DJ118" s="221"/>
      <c r="DK118" s="221"/>
      <c r="DL118" s="221"/>
      <c r="DM118" s="221"/>
      <c r="DN118" s="221"/>
      <c r="DO118" s="221"/>
      <c r="DP118" s="221"/>
      <c r="DQ118" s="221"/>
      <c r="DR118" s="221"/>
      <c r="DS118" s="221"/>
      <c r="DT118" s="221"/>
      <c r="DU118" s="221"/>
      <c r="DV118" s="221"/>
      <c r="DW118" s="221"/>
      <c r="DX118" s="221"/>
      <c r="DY118" s="221"/>
      <c r="DZ118" s="221"/>
      <c r="EA118" s="221"/>
      <c r="EB118" s="221"/>
      <c r="EC118" s="221"/>
      <c r="ED118" s="221"/>
      <c r="EE118" s="221"/>
      <c r="EF118" s="221"/>
      <c r="EG118" s="221"/>
      <c r="EH118" s="221"/>
      <c r="EI118" s="221"/>
      <c r="EJ118" s="221"/>
      <c r="EK118" s="221"/>
      <c r="EL118" s="221"/>
      <c r="EM118" s="221"/>
      <c r="EN118" s="221"/>
      <c r="EO118" s="221"/>
      <c r="EP118" s="221"/>
      <c r="EQ118" s="221"/>
      <c r="ER118" s="221"/>
      <c r="ES118" s="221"/>
      <c r="ET118" s="221"/>
    </row>
    <row r="119" spans="71:150" ht="17">
      <c r="BS119" s="165"/>
      <c r="CL119" s="8">
        <v>116</v>
      </c>
      <c r="CM119" s="8">
        <v>110</v>
      </c>
      <c r="CO119" s="165"/>
      <c r="CV119" s="221">
        <v>624</v>
      </c>
      <c r="CW119" s="2">
        <v>4</v>
      </c>
      <c r="CX119" s="2">
        <v>22</v>
      </c>
      <c r="DE119" s="221">
        <v>776</v>
      </c>
      <c r="DF119" s="221"/>
      <c r="DG119" s="221"/>
      <c r="DH119" s="221"/>
      <c r="DI119" s="221"/>
      <c r="DJ119" s="221"/>
      <c r="DK119" s="221"/>
      <c r="DL119" s="221"/>
      <c r="DM119" s="221"/>
      <c r="DN119" s="221"/>
      <c r="DO119" s="221"/>
      <c r="DP119" s="221"/>
      <c r="DQ119" s="221"/>
      <c r="DR119" s="221"/>
      <c r="DS119" s="221"/>
      <c r="DT119" s="221"/>
      <c r="DU119" s="221"/>
      <c r="DV119" s="221"/>
      <c r="DW119" s="221"/>
      <c r="DX119" s="221"/>
      <c r="DY119" s="221"/>
      <c r="DZ119" s="221"/>
      <c r="EA119" s="221"/>
      <c r="EB119" s="221"/>
      <c r="EC119" s="221"/>
      <c r="ED119" s="221"/>
      <c r="EE119" s="221"/>
      <c r="EF119" s="221"/>
      <c r="EG119" s="221"/>
      <c r="EH119" s="221"/>
      <c r="EI119" s="221"/>
      <c r="EJ119" s="221"/>
      <c r="EK119" s="221"/>
      <c r="EL119" s="221"/>
      <c r="EM119" s="221"/>
      <c r="EN119" s="221"/>
      <c r="EO119" s="221"/>
      <c r="EP119" s="221"/>
      <c r="EQ119" s="221"/>
      <c r="ER119" s="221"/>
      <c r="ES119" s="221"/>
      <c r="ET119" s="221"/>
    </row>
    <row r="120" spans="71:150" ht="17">
      <c r="BS120" s="165"/>
      <c r="CL120" s="8">
        <v>116</v>
      </c>
      <c r="CM120" s="8">
        <v>110</v>
      </c>
      <c r="CO120" s="165"/>
      <c r="CV120" s="221">
        <v>623</v>
      </c>
      <c r="CW120" s="2">
        <v>4</v>
      </c>
      <c r="CX120" s="2">
        <v>22</v>
      </c>
      <c r="DE120" s="221">
        <v>777</v>
      </c>
      <c r="DF120" s="221"/>
      <c r="DG120" s="221"/>
      <c r="DH120" s="221"/>
      <c r="DI120" s="221"/>
      <c r="DJ120" s="221"/>
      <c r="DK120" s="221"/>
      <c r="DL120" s="221"/>
      <c r="DM120" s="221"/>
      <c r="DN120" s="221"/>
      <c r="DO120" s="221"/>
      <c r="DP120" s="221"/>
      <c r="DQ120" s="221"/>
      <c r="DR120" s="221"/>
      <c r="DS120" s="221"/>
      <c r="DT120" s="221"/>
      <c r="DU120" s="221"/>
      <c r="DV120" s="221"/>
      <c r="DW120" s="221"/>
      <c r="DX120" s="221"/>
      <c r="DY120" s="221"/>
      <c r="DZ120" s="221"/>
      <c r="EA120" s="221"/>
      <c r="EB120" s="221"/>
      <c r="EC120" s="221"/>
      <c r="ED120" s="221"/>
      <c r="EE120" s="221"/>
      <c r="EF120" s="221"/>
      <c r="EG120" s="221"/>
      <c r="EH120" s="221"/>
      <c r="EI120" s="221"/>
      <c r="EJ120" s="221"/>
      <c r="EK120" s="221"/>
      <c r="EL120" s="221"/>
      <c r="EM120" s="221"/>
      <c r="EN120" s="221"/>
      <c r="EO120" s="221"/>
      <c r="EP120" s="221"/>
      <c r="EQ120" s="221"/>
      <c r="ER120" s="221"/>
      <c r="ES120" s="221"/>
      <c r="ET120" s="221"/>
    </row>
    <row r="121" spans="71:150" ht="17">
      <c r="BS121" s="165"/>
      <c r="CL121" s="8">
        <v>116</v>
      </c>
      <c r="CM121" s="8">
        <v>110</v>
      </c>
      <c r="CO121" s="165"/>
      <c r="CV121" s="221">
        <v>622</v>
      </c>
      <c r="CW121" s="2">
        <v>4</v>
      </c>
      <c r="CX121" s="2">
        <v>22</v>
      </c>
      <c r="DE121" s="221">
        <v>778</v>
      </c>
      <c r="DF121" s="221"/>
      <c r="DG121" s="221"/>
      <c r="DH121" s="221"/>
      <c r="DI121" s="221"/>
      <c r="DJ121" s="221"/>
      <c r="DK121" s="221"/>
      <c r="DL121" s="221"/>
      <c r="DM121" s="221"/>
      <c r="DN121" s="221"/>
      <c r="DO121" s="221"/>
      <c r="DP121" s="221"/>
      <c r="DQ121" s="221"/>
      <c r="DR121" s="221"/>
      <c r="DS121" s="221"/>
      <c r="DT121" s="221"/>
      <c r="DU121" s="221"/>
      <c r="DV121" s="221"/>
      <c r="DW121" s="221"/>
      <c r="DX121" s="221"/>
      <c r="DY121" s="221"/>
      <c r="DZ121" s="221"/>
      <c r="EA121" s="221"/>
      <c r="EB121" s="221"/>
      <c r="EC121" s="221"/>
      <c r="ED121" s="221"/>
      <c r="EE121" s="221"/>
      <c r="EF121" s="221"/>
      <c r="EG121" s="221"/>
      <c r="EH121" s="221"/>
      <c r="EI121" s="221"/>
      <c r="EJ121" s="221"/>
      <c r="EK121" s="221"/>
      <c r="EL121" s="221"/>
      <c r="EM121" s="221"/>
      <c r="EN121" s="221"/>
      <c r="EO121" s="221"/>
      <c r="EP121" s="221"/>
      <c r="EQ121" s="221"/>
      <c r="ER121" s="221"/>
      <c r="ES121" s="221"/>
      <c r="ET121" s="221"/>
    </row>
    <row r="122" spans="71:150" ht="17">
      <c r="BS122" s="165"/>
      <c r="CL122" s="8">
        <v>116</v>
      </c>
      <c r="CM122" s="8">
        <v>110</v>
      </c>
      <c r="CO122" s="165"/>
      <c r="CV122" s="221">
        <v>621</v>
      </c>
      <c r="CW122" s="2">
        <v>1</v>
      </c>
      <c r="CX122" s="2">
        <v>23</v>
      </c>
      <c r="DE122" s="221">
        <v>779</v>
      </c>
      <c r="DF122" s="221"/>
      <c r="DG122" s="221"/>
      <c r="DH122" s="221"/>
      <c r="DI122" s="221"/>
      <c r="DJ122" s="221"/>
      <c r="DK122" s="221"/>
      <c r="DL122" s="221"/>
      <c r="DM122" s="221"/>
      <c r="DN122" s="221"/>
      <c r="DO122" s="221"/>
      <c r="DP122" s="221"/>
      <c r="DQ122" s="221"/>
      <c r="DR122" s="221"/>
      <c r="DS122" s="221"/>
      <c r="DT122" s="221"/>
      <c r="DU122" s="221"/>
      <c r="DV122" s="221"/>
      <c r="DW122" s="221"/>
      <c r="DX122" s="221"/>
      <c r="DY122" s="221"/>
      <c r="DZ122" s="221"/>
      <c r="EA122" s="221"/>
      <c r="EB122" s="221"/>
      <c r="EC122" s="221"/>
      <c r="ED122" s="221"/>
      <c r="EE122" s="221"/>
      <c r="EF122" s="221"/>
      <c r="EG122" s="221"/>
      <c r="EH122" s="221"/>
      <c r="EI122" s="221"/>
      <c r="EJ122" s="221"/>
      <c r="EK122" s="221"/>
      <c r="EL122" s="221"/>
      <c r="EM122" s="221"/>
      <c r="EN122" s="221"/>
      <c r="EO122" s="221"/>
      <c r="EP122" s="221"/>
      <c r="EQ122" s="221"/>
      <c r="ER122" s="221"/>
      <c r="ES122" s="221"/>
      <c r="ET122" s="221"/>
    </row>
    <row r="123" spans="71:150" ht="17">
      <c r="BS123" s="165"/>
      <c r="CL123" s="8">
        <v>116</v>
      </c>
      <c r="CM123" s="8">
        <v>110</v>
      </c>
      <c r="CO123" s="165"/>
      <c r="CV123" s="221">
        <v>620</v>
      </c>
      <c r="CW123" s="2">
        <v>4</v>
      </c>
      <c r="CX123" s="2">
        <v>23</v>
      </c>
      <c r="DE123" s="221">
        <v>780</v>
      </c>
      <c r="DF123" s="221"/>
      <c r="DG123" s="221"/>
      <c r="DH123" s="221"/>
      <c r="DI123" s="221"/>
      <c r="DJ123" s="221"/>
      <c r="DK123" s="221"/>
      <c r="DL123" s="221"/>
      <c r="DM123" s="221"/>
      <c r="DN123" s="221"/>
      <c r="DO123" s="221"/>
      <c r="DP123" s="221"/>
      <c r="DQ123" s="221"/>
      <c r="DR123" s="221"/>
      <c r="DS123" s="221"/>
      <c r="DT123" s="221"/>
      <c r="DU123" s="221"/>
      <c r="DV123" s="221"/>
      <c r="DW123" s="221"/>
      <c r="DX123" s="221"/>
      <c r="DY123" s="221"/>
      <c r="DZ123" s="221"/>
      <c r="EA123" s="221"/>
      <c r="EB123" s="221"/>
      <c r="EC123" s="221"/>
      <c r="ED123" s="221"/>
      <c r="EE123" s="221"/>
      <c r="EF123" s="221"/>
      <c r="EG123" s="221"/>
      <c r="EH123" s="221"/>
      <c r="EI123" s="221"/>
      <c r="EJ123" s="221"/>
      <c r="EK123" s="221"/>
      <c r="EL123" s="221"/>
      <c r="EM123" s="221"/>
      <c r="EN123" s="221"/>
      <c r="EO123" s="221"/>
      <c r="EP123" s="221"/>
      <c r="EQ123" s="221"/>
      <c r="ER123" s="221"/>
      <c r="ES123" s="221"/>
      <c r="ET123" s="221"/>
    </row>
    <row r="124" spans="71:150" ht="17">
      <c r="BS124" s="165"/>
      <c r="CL124" s="8">
        <v>116</v>
      </c>
      <c r="CM124" s="8">
        <v>110</v>
      </c>
      <c r="CO124" s="165"/>
      <c r="CV124" s="221">
        <v>619</v>
      </c>
      <c r="CW124" s="2">
        <v>3</v>
      </c>
      <c r="CX124" s="2">
        <v>22</v>
      </c>
      <c r="DE124" s="221">
        <v>781</v>
      </c>
      <c r="DF124" s="221"/>
      <c r="DG124" s="221"/>
      <c r="DH124" s="221"/>
      <c r="DI124" s="221"/>
      <c r="DJ124" s="221"/>
      <c r="DK124" s="221"/>
      <c r="DL124" s="221"/>
      <c r="DM124" s="221"/>
      <c r="DN124" s="221"/>
      <c r="DO124" s="221"/>
      <c r="DP124" s="221"/>
      <c r="DQ124" s="221"/>
      <c r="DR124" s="221"/>
      <c r="DS124" s="221"/>
      <c r="DT124" s="221"/>
      <c r="DU124" s="221"/>
      <c r="DV124" s="221"/>
      <c r="DW124" s="221"/>
      <c r="DX124" s="221"/>
      <c r="DY124" s="221"/>
      <c r="DZ124" s="221"/>
      <c r="EA124" s="221"/>
      <c r="EB124" s="221"/>
      <c r="EC124" s="221"/>
      <c r="ED124" s="221"/>
      <c r="EE124" s="221"/>
      <c r="EF124" s="221"/>
      <c r="EG124" s="221"/>
      <c r="EH124" s="221"/>
      <c r="EI124" s="221"/>
      <c r="EJ124" s="221"/>
      <c r="EK124" s="221"/>
      <c r="EL124" s="221"/>
      <c r="EM124" s="221"/>
      <c r="EN124" s="221"/>
      <c r="EO124" s="221"/>
      <c r="EP124" s="221"/>
      <c r="EQ124" s="221"/>
      <c r="ER124" s="221"/>
      <c r="ES124" s="221"/>
      <c r="ET124" s="221"/>
    </row>
    <row r="125" spans="71:150" ht="17">
      <c r="BS125" s="165"/>
      <c r="CL125" s="8">
        <v>117</v>
      </c>
      <c r="CM125" s="8">
        <v>110</v>
      </c>
      <c r="CO125" s="165"/>
      <c r="CV125" s="221">
        <v>618</v>
      </c>
      <c r="CW125" s="2">
        <v>4</v>
      </c>
      <c r="CX125" s="2">
        <v>23</v>
      </c>
      <c r="DE125" s="221">
        <v>782</v>
      </c>
      <c r="DF125" s="221"/>
      <c r="DG125" s="221"/>
      <c r="DH125" s="221"/>
      <c r="DI125" s="221"/>
      <c r="DJ125" s="221"/>
      <c r="DK125" s="221"/>
      <c r="DL125" s="221"/>
      <c r="DM125" s="221"/>
      <c r="DN125" s="221"/>
      <c r="DO125" s="221"/>
      <c r="DP125" s="221"/>
      <c r="DQ125" s="221"/>
      <c r="DR125" s="221"/>
      <c r="DS125" s="221"/>
      <c r="DT125" s="221"/>
      <c r="DU125" s="221"/>
      <c r="DV125" s="221"/>
      <c r="DW125" s="221"/>
      <c r="DX125" s="221"/>
      <c r="DY125" s="221"/>
      <c r="DZ125" s="221"/>
      <c r="EA125" s="221"/>
      <c r="EB125" s="221"/>
      <c r="EC125" s="221"/>
      <c r="ED125" s="221"/>
      <c r="EE125" s="221"/>
      <c r="EF125" s="221"/>
      <c r="EG125" s="221"/>
      <c r="EH125" s="221"/>
      <c r="EI125" s="221"/>
      <c r="EJ125" s="221"/>
      <c r="EK125" s="221"/>
      <c r="EL125" s="221"/>
      <c r="EM125" s="221"/>
      <c r="EN125" s="221"/>
      <c r="EO125" s="221"/>
      <c r="EP125" s="221"/>
      <c r="EQ125" s="221"/>
      <c r="ER125" s="221"/>
      <c r="ES125" s="221"/>
      <c r="ET125" s="221"/>
    </row>
    <row r="126" spans="71:150" ht="17">
      <c r="BS126" s="165"/>
      <c r="CL126" s="8">
        <v>117</v>
      </c>
      <c r="CM126" s="8">
        <v>110</v>
      </c>
      <c r="CO126" s="165"/>
      <c r="CV126" s="221">
        <v>617</v>
      </c>
      <c r="CW126" s="2">
        <v>3</v>
      </c>
      <c r="CX126" s="2">
        <v>23</v>
      </c>
      <c r="DE126" s="221">
        <v>783</v>
      </c>
      <c r="DF126" s="221"/>
      <c r="DG126" s="221"/>
      <c r="DH126" s="221"/>
      <c r="DI126" s="221"/>
      <c r="DJ126" s="221"/>
      <c r="DK126" s="221"/>
      <c r="DL126" s="221"/>
      <c r="DM126" s="221"/>
      <c r="DN126" s="221"/>
      <c r="DO126" s="221"/>
      <c r="DP126" s="221"/>
      <c r="DQ126" s="221"/>
      <c r="DR126" s="221"/>
      <c r="DS126" s="221"/>
      <c r="DT126" s="221"/>
      <c r="DU126" s="221"/>
      <c r="DV126" s="221"/>
      <c r="DW126" s="221"/>
      <c r="DX126" s="221"/>
      <c r="DY126" s="221"/>
      <c r="DZ126" s="221"/>
      <c r="EA126" s="221"/>
      <c r="EB126" s="221"/>
      <c r="EC126" s="221"/>
      <c r="ED126" s="221"/>
      <c r="EE126" s="221"/>
      <c r="EF126" s="221"/>
      <c r="EG126" s="221"/>
      <c r="EH126" s="221"/>
      <c r="EI126" s="221"/>
      <c r="EJ126" s="221"/>
      <c r="EK126" s="221"/>
      <c r="EL126" s="221"/>
      <c r="EM126" s="221"/>
      <c r="EN126" s="221"/>
      <c r="EO126" s="221"/>
      <c r="EP126" s="221"/>
      <c r="EQ126" s="221"/>
      <c r="ER126" s="221"/>
      <c r="ES126" s="221"/>
      <c r="ET126" s="221"/>
    </row>
    <row r="127" spans="71:150" ht="17">
      <c r="BS127" s="165"/>
      <c r="CL127" s="8">
        <v>117</v>
      </c>
      <c r="CM127" s="8">
        <v>110</v>
      </c>
      <c r="CO127" s="165"/>
      <c r="CV127" s="221">
        <v>616</v>
      </c>
      <c r="CW127" s="2">
        <v>3</v>
      </c>
      <c r="CX127" s="2">
        <v>22</v>
      </c>
      <c r="DE127" s="221">
        <v>784</v>
      </c>
      <c r="DF127" s="221"/>
      <c r="DG127" s="221"/>
      <c r="DH127" s="221"/>
      <c r="DI127" s="221"/>
      <c r="DJ127" s="221"/>
      <c r="DK127" s="221"/>
      <c r="DL127" s="221"/>
      <c r="DM127" s="221"/>
      <c r="DN127" s="221"/>
      <c r="DO127" s="221"/>
      <c r="DP127" s="221"/>
      <c r="DQ127" s="221"/>
      <c r="DR127" s="221"/>
      <c r="DS127" s="221"/>
      <c r="DT127" s="221"/>
      <c r="DU127" s="221"/>
      <c r="DV127" s="221"/>
      <c r="DW127" s="221"/>
      <c r="DX127" s="221"/>
      <c r="DY127" s="221"/>
      <c r="DZ127" s="221"/>
      <c r="EA127" s="221"/>
      <c r="EB127" s="221"/>
      <c r="EC127" s="221"/>
      <c r="ED127" s="221"/>
      <c r="EE127" s="221"/>
      <c r="EF127" s="221"/>
      <c r="EG127" s="221"/>
      <c r="EH127" s="221"/>
      <c r="EI127" s="221"/>
      <c r="EJ127" s="221"/>
      <c r="EK127" s="221"/>
      <c r="EL127" s="221"/>
      <c r="EM127" s="221"/>
      <c r="EN127" s="221"/>
      <c r="EO127" s="221"/>
      <c r="EP127" s="221"/>
      <c r="EQ127" s="221"/>
      <c r="ER127" s="221"/>
      <c r="ES127" s="221"/>
      <c r="ET127" s="221"/>
    </row>
    <row r="128" spans="71:150" ht="17">
      <c r="BS128" s="165"/>
      <c r="CL128" s="8">
        <v>117</v>
      </c>
      <c r="CM128" s="8">
        <v>110</v>
      </c>
      <c r="CO128" s="165"/>
      <c r="CV128" s="221">
        <v>615</v>
      </c>
      <c r="CW128" s="2">
        <v>3</v>
      </c>
      <c r="CX128" s="2">
        <v>22</v>
      </c>
      <c r="DE128" s="221">
        <v>785</v>
      </c>
      <c r="DF128" s="221"/>
      <c r="DG128" s="221"/>
      <c r="DH128" s="221"/>
      <c r="DI128" s="221"/>
      <c r="DJ128" s="221"/>
      <c r="DK128" s="221"/>
      <c r="DL128" s="221"/>
      <c r="DM128" s="221"/>
      <c r="DN128" s="221"/>
      <c r="DO128" s="221"/>
      <c r="DP128" s="221"/>
      <c r="DQ128" s="221"/>
      <c r="DR128" s="221"/>
      <c r="DS128" s="221"/>
      <c r="DT128" s="221"/>
      <c r="DU128" s="221"/>
      <c r="DV128" s="221"/>
      <c r="DW128" s="221"/>
      <c r="DX128" s="221"/>
      <c r="DY128" s="221"/>
      <c r="DZ128" s="221"/>
      <c r="EA128" s="221"/>
      <c r="EB128" s="221"/>
      <c r="EC128" s="221"/>
      <c r="ED128" s="221"/>
      <c r="EE128" s="221"/>
      <c r="EF128" s="221"/>
      <c r="EG128" s="221"/>
      <c r="EH128" s="221"/>
      <c r="EI128" s="221"/>
      <c r="EJ128" s="221"/>
      <c r="EK128" s="221"/>
      <c r="EL128" s="221"/>
      <c r="EM128" s="221"/>
      <c r="EN128" s="221"/>
      <c r="EO128" s="221"/>
      <c r="EP128" s="221"/>
      <c r="EQ128" s="221"/>
      <c r="ER128" s="221"/>
      <c r="ES128" s="221"/>
      <c r="ET128" s="221"/>
    </row>
    <row r="129" spans="71:150" ht="17">
      <c r="BS129" s="165"/>
      <c r="CL129" s="8">
        <v>117</v>
      </c>
      <c r="CM129" s="8">
        <v>110</v>
      </c>
      <c r="CO129" s="165"/>
      <c r="CV129" s="221">
        <v>614</v>
      </c>
      <c r="CW129" s="2">
        <v>4</v>
      </c>
      <c r="CX129" s="2">
        <v>23</v>
      </c>
      <c r="DE129" s="221">
        <v>786</v>
      </c>
      <c r="DF129" s="221"/>
      <c r="DG129" s="221"/>
      <c r="DH129" s="221"/>
      <c r="DI129" s="221"/>
      <c r="DJ129" s="221"/>
      <c r="DK129" s="221"/>
      <c r="DL129" s="221"/>
      <c r="DM129" s="221"/>
      <c r="DN129" s="221"/>
      <c r="DO129" s="221"/>
      <c r="DP129" s="221"/>
      <c r="DQ129" s="221"/>
      <c r="DR129" s="221"/>
      <c r="DS129" s="221"/>
      <c r="DT129" s="221"/>
      <c r="DU129" s="221"/>
      <c r="DV129" s="221"/>
      <c r="DW129" s="221"/>
      <c r="DX129" s="221"/>
      <c r="DY129" s="221"/>
      <c r="DZ129" s="221"/>
      <c r="EA129" s="221"/>
      <c r="EB129" s="221"/>
      <c r="EC129" s="221"/>
      <c r="ED129" s="221"/>
      <c r="EE129" s="221"/>
      <c r="EF129" s="221"/>
      <c r="EG129" s="221"/>
      <c r="EH129" s="221"/>
      <c r="EI129" s="221"/>
      <c r="EJ129" s="221"/>
      <c r="EK129" s="221"/>
      <c r="EL129" s="221"/>
      <c r="EM129" s="221"/>
      <c r="EN129" s="221"/>
      <c r="EO129" s="221"/>
      <c r="EP129" s="221"/>
      <c r="EQ129" s="221"/>
      <c r="ER129" s="221"/>
      <c r="ES129" s="221"/>
      <c r="ET129" s="221"/>
    </row>
    <row r="130" spans="71:150" ht="17">
      <c r="BS130" s="165"/>
      <c r="CL130" s="8">
        <v>118</v>
      </c>
      <c r="CM130" s="8">
        <v>110</v>
      </c>
      <c r="CO130" s="165"/>
      <c r="CV130" s="221">
        <v>613</v>
      </c>
      <c r="CW130" s="2">
        <v>5</v>
      </c>
      <c r="CX130" s="2">
        <v>25</v>
      </c>
      <c r="DE130" s="221">
        <v>787</v>
      </c>
      <c r="DF130" s="221"/>
      <c r="DG130" s="221"/>
      <c r="DH130" s="221"/>
      <c r="DI130" s="221"/>
      <c r="DJ130" s="221"/>
      <c r="DK130" s="221"/>
      <c r="DL130" s="221"/>
      <c r="DM130" s="221"/>
      <c r="DN130" s="221"/>
      <c r="DO130" s="221"/>
      <c r="DP130" s="221"/>
      <c r="DQ130" s="221"/>
      <c r="DR130" s="221"/>
      <c r="DS130" s="221"/>
      <c r="DT130" s="221"/>
      <c r="DU130" s="221"/>
      <c r="DV130" s="221"/>
      <c r="DW130" s="221"/>
      <c r="DX130" s="221"/>
      <c r="DY130" s="221"/>
      <c r="DZ130" s="221"/>
      <c r="EA130" s="221"/>
      <c r="EB130" s="221"/>
      <c r="EC130" s="221"/>
      <c r="ED130" s="221"/>
      <c r="EE130" s="221"/>
      <c r="EF130" s="221"/>
      <c r="EG130" s="221"/>
      <c r="EH130" s="221"/>
      <c r="EI130" s="221"/>
      <c r="EJ130" s="221"/>
      <c r="EK130" s="221"/>
      <c r="EL130" s="221"/>
      <c r="EM130" s="221"/>
      <c r="EN130" s="221"/>
      <c r="EO130" s="221"/>
      <c r="EP130" s="221"/>
      <c r="EQ130" s="221"/>
      <c r="ER130" s="221"/>
      <c r="ES130" s="221"/>
      <c r="ET130" s="221"/>
    </row>
    <row r="131" spans="71:150" ht="17">
      <c r="BS131" s="165"/>
      <c r="CL131" s="8">
        <v>118</v>
      </c>
      <c r="CM131" s="8">
        <v>110</v>
      </c>
      <c r="CO131" s="165"/>
      <c r="CV131" s="221">
        <v>612</v>
      </c>
      <c r="CW131" s="2">
        <v>2</v>
      </c>
      <c r="CX131" s="2">
        <v>20</v>
      </c>
      <c r="DE131" s="221">
        <v>788</v>
      </c>
      <c r="DF131" s="221"/>
      <c r="DG131" s="221"/>
      <c r="DH131" s="221"/>
      <c r="DI131" s="221"/>
      <c r="DJ131" s="221"/>
      <c r="DK131" s="221"/>
      <c r="DL131" s="221"/>
      <c r="DM131" s="221"/>
      <c r="DN131" s="221"/>
      <c r="DO131" s="221"/>
      <c r="DP131" s="221"/>
      <c r="DQ131" s="221"/>
      <c r="DR131" s="221"/>
      <c r="DS131" s="221"/>
      <c r="DT131" s="221"/>
      <c r="DU131" s="221"/>
      <c r="DV131" s="221"/>
      <c r="DW131" s="221"/>
      <c r="DX131" s="221"/>
      <c r="DY131" s="221"/>
      <c r="DZ131" s="221"/>
      <c r="EA131" s="221"/>
      <c r="EB131" s="221"/>
      <c r="EC131" s="221"/>
      <c r="ED131" s="221"/>
      <c r="EE131" s="221"/>
      <c r="EF131" s="221"/>
      <c r="EG131" s="221"/>
      <c r="EH131" s="221"/>
      <c r="EI131" s="221"/>
      <c r="EJ131" s="221"/>
      <c r="EK131" s="221"/>
      <c r="EL131" s="221"/>
      <c r="EM131" s="221"/>
      <c r="EN131" s="221"/>
      <c r="EO131" s="221"/>
      <c r="EP131" s="221"/>
      <c r="EQ131" s="221"/>
      <c r="ER131" s="221"/>
      <c r="ES131" s="221"/>
      <c r="ET131" s="221"/>
    </row>
    <row r="132" spans="71:150" ht="17">
      <c r="BS132" s="165"/>
      <c r="CL132" s="8">
        <v>118</v>
      </c>
      <c r="CM132" s="8">
        <v>110</v>
      </c>
      <c r="CO132" s="165"/>
      <c r="CV132" s="221">
        <v>611</v>
      </c>
      <c r="CW132" s="2">
        <v>3</v>
      </c>
      <c r="CX132" s="2">
        <v>18</v>
      </c>
      <c r="DE132" s="221">
        <v>789</v>
      </c>
      <c r="DF132" s="221"/>
      <c r="DG132" s="221"/>
      <c r="DH132" s="221"/>
      <c r="DI132" s="221"/>
      <c r="DJ132" s="221"/>
      <c r="DK132" s="221"/>
      <c r="DL132" s="221"/>
      <c r="DM132" s="221"/>
      <c r="DN132" s="221"/>
      <c r="DO132" s="221"/>
      <c r="DP132" s="221"/>
      <c r="DQ132" s="221"/>
      <c r="DR132" s="221"/>
      <c r="DS132" s="221"/>
      <c r="DT132" s="221"/>
      <c r="DU132" s="221"/>
      <c r="DV132" s="221"/>
      <c r="DW132" s="221"/>
      <c r="DX132" s="221"/>
      <c r="DY132" s="221"/>
      <c r="DZ132" s="221"/>
      <c r="EA132" s="221"/>
      <c r="EB132" s="221"/>
      <c r="EC132" s="221"/>
      <c r="ED132" s="221"/>
      <c r="EE132" s="221"/>
      <c r="EF132" s="221"/>
      <c r="EG132" s="221"/>
      <c r="EH132" s="221"/>
      <c r="EI132" s="221"/>
      <c r="EJ132" s="221"/>
      <c r="EK132" s="221"/>
      <c r="EL132" s="221"/>
      <c r="EM132" s="221"/>
      <c r="EN132" s="221"/>
      <c r="EO132" s="221"/>
      <c r="EP132" s="221"/>
      <c r="EQ132" s="221"/>
      <c r="ER132" s="221"/>
      <c r="ES132" s="221"/>
      <c r="ET132" s="221"/>
    </row>
    <row r="133" spans="71:150" ht="17">
      <c r="BS133" s="165"/>
      <c r="CL133" s="8">
        <v>119</v>
      </c>
      <c r="CM133" s="8">
        <v>110</v>
      </c>
      <c r="CO133" s="165"/>
      <c r="CV133" s="221">
        <v>610</v>
      </c>
      <c r="CW133" s="2">
        <v>3</v>
      </c>
      <c r="CX133" s="2">
        <v>18</v>
      </c>
      <c r="DE133" s="221">
        <v>790</v>
      </c>
      <c r="DF133" s="221"/>
      <c r="DG133" s="221"/>
      <c r="DH133" s="221"/>
      <c r="DI133" s="221"/>
      <c r="DJ133" s="221"/>
      <c r="DK133" s="221"/>
      <c r="DL133" s="221"/>
      <c r="DM133" s="221"/>
      <c r="DN133" s="221"/>
      <c r="DO133" s="221"/>
      <c r="DP133" s="221"/>
      <c r="DQ133" s="221"/>
      <c r="DR133" s="221"/>
      <c r="DS133" s="221"/>
      <c r="DT133" s="221"/>
      <c r="DU133" s="221"/>
      <c r="DV133" s="221"/>
      <c r="DW133" s="221"/>
      <c r="DX133" s="221"/>
      <c r="DY133" s="221"/>
      <c r="DZ133" s="221"/>
      <c r="EA133" s="221"/>
      <c r="EB133" s="221"/>
      <c r="EC133" s="221"/>
      <c r="ED133" s="221"/>
      <c r="EE133" s="221"/>
      <c r="EF133" s="221"/>
      <c r="EG133" s="221"/>
      <c r="EH133" s="221"/>
      <c r="EI133" s="221"/>
      <c r="EJ133" s="221"/>
      <c r="EK133" s="221"/>
      <c r="EL133" s="221"/>
      <c r="EM133" s="221"/>
      <c r="EN133" s="221"/>
      <c r="EO133" s="221"/>
      <c r="EP133" s="221"/>
      <c r="EQ133" s="221"/>
      <c r="ER133" s="221"/>
      <c r="ES133" s="221"/>
      <c r="ET133" s="221"/>
    </row>
    <row r="134" spans="71:150" ht="17">
      <c r="BS134" s="165"/>
      <c r="CL134" s="8">
        <v>119</v>
      </c>
      <c r="CM134" s="8">
        <v>110</v>
      </c>
      <c r="CO134" s="165"/>
      <c r="CV134" s="221">
        <v>609</v>
      </c>
      <c r="CW134" s="2">
        <v>5</v>
      </c>
      <c r="CX134" s="2">
        <v>21</v>
      </c>
      <c r="DE134" s="221">
        <v>791</v>
      </c>
      <c r="DF134" s="221"/>
      <c r="DG134" s="221"/>
      <c r="DH134" s="221"/>
      <c r="DI134" s="221"/>
      <c r="DJ134" s="221"/>
      <c r="DK134" s="221"/>
      <c r="DL134" s="221"/>
      <c r="DM134" s="221"/>
      <c r="DN134" s="221"/>
      <c r="DO134" s="221"/>
      <c r="DP134" s="221"/>
      <c r="DQ134" s="221"/>
      <c r="DR134" s="221"/>
      <c r="DS134" s="221"/>
      <c r="DT134" s="221"/>
      <c r="DU134" s="221"/>
      <c r="DV134" s="221"/>
      <c r="DW134" s="221"/>
      <c r="DX134" s="221"/>
      <c r="DY134" s="221"/>
      <c r="DZ134" s="221"/>
      <c r="EA134" s="221"/>
      <c r="EB134" s="221"/>
      <c r="EC134" s="221"/>
      <c r="ED134" s="221"/>
      <c r="EE134" s="221"/>
      <c r="EF134" s="221"/>
      <c r="EG134" s="221"/>
      <c r="EH134" s="221"/>
      <c r="EI134" s="221"/>
      <c r="EJ134" s="221"/>
      <c r="EK134" s="221"/>
      <c r="EL134" s="221"/>
      <c r="EM134" s="221"/>
      <c r="EN134" s="221"/>
      <c r="EO134" s="221"/>
      <c r="EP134" s="221"/>
      <c r="EQ134" s="221"/>
      <c r="ER134" s="221"/>
      <c r="ES134" s="221"/>
      <c r="ET134" s="221"/>
    </row>
    <row r="135" spans="71:150" ht="17">
      <c r="BS135" s="165"/>
      <c r="CL135" s="8">
        <v>120</v>
      </c>
      <c r="CM135" s="8">
        <v>120</v>
      </c>
      <c r="CO135" s="165"/>
      <c r="CV135" s="221">
        <v>608</v>
      </c>
      <c r="CW135" s="2">
        <v>4</v>
      </c>
      <c r="CX135" s="2">
        <v>21</v>
      </c>
      <c r="DE135" s="221">
        <v>792</v>
      </c>
      <c r="DF135" s="221"/>
      <c r="DG135" s="221"/>
      <c r="DH135" s="221"/>
      <c r="DI135" s="221"/>
      <c r="DJ135" s="221"/>
      <c r="DK135" s="221"/>
      <c r="DL135" s="221"/>
      <c r="DM135" s="221"/>
      <c r="DN135" s="221"/>
      <c r="DO135" s="221"/>
      <c r="DP135" s="221"/>
      <c r="DQ135" s="221"/>
      <c r="DR135" s="221"/>
      <c r="DS135" s="221"/>
      <c r="DT135" s="221"/>
      <c r="DU135" s="221"/>
      <c r="DV135" s="221"/>
      <c r="DW135" s="221"/>
      <c r="DX135" s="221"/>
      <c r="DY135" s="221"/>
      <c r="DZ135" s="221"/>
      <c r="EA135" s="221"/>
      <c r="EB135" s="221"/>
      <c r="EC135" s="221"/>
      <c r="ED135" s="221"/>
      <c r="EE135" s="221"/>
      <c r="EF135" s="221"/>
      <c r="EG135" s="221"/>
      <c r="EH135" s="221"/>
      <c r="EI135" s="221"/>
      <c r="EJ135" s="221"/>
      <c r="EK135" s="221"/>
      <c r="EL135" s="221"/>
      <c r="EM135" s="221"/>
      <c r="EN135" s="221"/>
      <c r="EO135" s="221"/>
      <c r="EP135" s="221"/>
      <c r="EQ135" s="221"/>
      <c r="ER135" s="221"/>
      <c r="ES135" s="221"/>
      <c r="ET135" s="221"/>
    </row>
    <row r="136" spans="71:150" ht="17">
      <c r="BS136" s="165"/>
      <c r="CL136" s="8">
        <v>120</v>
      </c>
      <c r="CM136" s="8">
        <v>120</v>
      </c>
      <c r="CO136" s="165"/>
      <c r="CV136" s="221">
        <v>607</v>
      </c>
      <c r="CW136" s="2">
        <v>4</v>
      </c>
      <c r="CX136" s="2">
        <v>23</v>
      </c>
      <c r="DE136" s="221">
        <v>793</v>
      </c>
      <c r="DF136" s="221"/>
      <c r="DG136" s="221"/>
      <c r="DH136" s="221"/>
      <c r="DI136" s="221"/>
      <c r="DJ136" s="221"/>
      <c r="DK136" s="221"/>
      <c r="DL136" s="221"/>
      <c r="DM136" s="221"/>
      <c r="DN136" s="221"/>
      <c r="DO136" s="221"/>
      <c r="DP136" s="221"/>
      <c r="DQ136" s="221"/>
      <c r="DR136" s="221"/>
      <c r="DS136" s="221"/>
      <c r="DT136" s="221"/>
      <c r="DU136" s="221"/>
      <c r="DV136" s="221"/>
      <c r="DW136" s="221"/>
      <c r="DX136" s="221"/>
      <c r="DY136" s="221"/>
      <c r="DZ136" s="221"/>
      <c r="EA136" s="221"/>
      <c r="EB136" s="221"/>
      <c r="EC136" s="221"/>
      <c r="ED136" s="221"/>
      <c r="EE136" s="221"/>
      <c r="EF136" s="221"/>
      <c r="EG136" s="221"/>
      <c r="EH136" s="221"/>
      <c r="EI136" s="221"/>
      <c r="EJ136" s="221"/>
      <c r="EK136" s="221"/>
      <c r="EL136" s="221"/>
      <c r="EM136" s="221"/>
      <c r="EN136" s="221"/>
      <c r="EO136" s="221"/>
      <c r="EP136" s="221"/>
      <c r="EQ136" s="221"/>
      <c r="ER136" s="221"/>
      <c r="ES136" s="221"/>
      <c r="ET136" s="221"/>
    </row>
    <row r="137" spans="71:150" ht="17">
      <c r="BS137" s="165"/>
      <c r="CL137" s="8">
        <v>120</v>
      </c>
      <c r="CM137" s="8">
        <v>120</v>
      </c>
      <c r="CO137" s="165"/>
      <c r="CV137" s="221">
        <v>606</v>
      </c>
      <c r="CW137" s="2">
        <v>3</v>
      </c>
      <c r="CX137" s="2">
        <v>23</v>
      </c>
      <c r="DE137" s="221">
        <v>794</v>
      </c>
      <c r="DF137" s="221"/>
      <c r="DG137" s="221"/>
      <c r="DH137" s="221"/>
      <c r="DI137" s="221"/>
      <c r="DJ137" s="221"/>
      <c r="DK137" s="221"/>
      <c r="DL137" s="221"/>
      <c r="DM137" s="221"/>
      <c r="DN137" s="221"/>
      <c r="DO137" s="221"/>
      <c r="DP137" s="221"/>
      <c r="DQ137" s="221"/>
      <c r="DR137" s="221"/>
      <c r="DS137" s="221"/>
      <c r="DT137" s="221"/>
      <c r="DU137" s="221"/>
      <c r="DV137" s="221"/>
      <c r="DW137" s="221"/>
      <c r="DX137" s="221"/>
      <c r="DY137" s="221"/>
      <c r="DZ137" s="221"/>
      <c r="EA137" s="221"/>
      <c r="EB137" s="221"/>
      <c r="EC137" s="221"/>
      <c r="ED137" s="221"/>
      <c r="EE137" s="221"/>
      <c r="EF137" s="221"/>
      <c r="EG137" s="221"/>
      <c r="EH137" s="221"/>
      <c r="EI137" s="221"/>
      <c r="EJ137" s="221"/>
      <c r="EK137" s="221"/>
      <c r="EL137" s="221"/>
      <c r="EM137" s="221"/>
      <c r="EN137" s="221"/>
      <c r="EO137" s="221"/>
      <c r="EP137" s="221"/>
      <c r="EQ137" s="221"/>
      <c r="ER137" s="221"/>
      <c r="ES137" s="221"/>
      <c r="ET137" s="221"/>
    </row>
    <row r="138" spans="71:150" ht="17">
      <c r="BS138" s="165"/>
      <c r="CL138" s="8">
        <v>120</v>
      </c>
      <c r="CM138" s="8">
        <v>120</v>
      </c>
      <c r="CO138" s="165"/>
      <c r="CV138" s="221">
        <v>605</v>
      </c>
      <c r="CW138" s="2">
        <v>3</v>
      </c>
      <c r="CX138" s="2">
        <v>23</v>
      </c>
      <c r="DE138" s="221">
        <v>795</v>
      </c>
      <c r="DF138" s="221"/>
      <c r="DG138" s="221"/>
      <c r="DH138" s="221"/>
      <c r="DI138" s="221"/>
      <c r="DJ138" s="221"/>
      <c r="DK138" s="221"/>
      <c r="DL138" s="221"/>
      <c r="DM138" s="221"/>
      <c r="DN138" s="221"/>
      <c r="DO138" s="221"/>
      <c r="DP138" s="221"/>
      <c r="DQ138" s="221"/>
      <c r="DR138" s="221"/>
      <c r="DS138" s="221"/>
      <c r="DT138" s="221"/>
      <c r="DU138" s="221"/>
      <c r="DV138" s="221"/>
      <c r="DW138" s="221"/>
      <c r="DX138" s="221"/>
      <c r="DY138" s="221"/>
      <c r="DZ138" s="221"/>
      <c r="EA138" s="221"/>
      <c r="EB138" s="221"/>
      <c r="EC138" s="221"/>
      <c r="ED138" s="221"/>
      <c r="EE138" s="221"/>
      <c r="EF138" s="221"/>
      <c r="EG138" s="221"/>
      <c r="EH138" s="221"/>
      <c r="EI138" s="221"/>
      <c r="EJ138" s="221"/>
      <c r="EK138" s="221"/>
      <c r="EL138" s="221"/>
      <c r="EM138" s="221"/>
      <c r="EN138" s="221"/>
      <c r="EO138" s="221"/>
      <c r="EP138" s="221"/>
      <c r="EQ138" s="221"/>
      <c r="ER138" s="221"/>
      <c r="ES138" s="221"/>
      <c r="ET138" s="221"/>
    </row>
    <row r="139" spans="71:150" ht="17">
      <c r="BS139" s="165"/>
      <c r="CL139" s="8">
        <v>120</v>
      </c>
      <c r="CM139" s="8">
        <v>120</v>
      </c>
      <c r="CO139" s="165"/>
      <c r="CV139" s="221">
        <v>604</v>
      </c>
      <c r="CW139" s="2">
        <v>2</v>
      </c>
      <c r="CX139" s="2">
        <v>23</v>
      </c>
      <c r="DE139" s="221">
        <v>796</v>
      </c>
      <c r="DF139" s="221"/>
      <c r="DG139" s="221"/>
      <c r="DH139" s="221"/>
      <c r="DI139" s="221"/>
      <c r="DJ139" s="221"/>
      <c r="DK139" s="221"/>
      <c r="DL139" s="221"/>
      <c r="DM139" s="221"/>
      <c r="DN139" s="221"/>
      <c r="DO139" s="221"/>
      <c r="DP139" s="221"/>
      <c r="DQ139" s="221"/>
      <c r="DR139" s="221"/>
      <c r="DS139" s="221"/>
      <c r="DT139" s="221"/>
      <c r="DU139" s="221"/>
      <c r="DV139" s="221"/>
      <c r="DW139" s="221"/>
      <c r="DX139" s="221"/>
      <c r="DY139" s="221"/>
      <c r="DZ139" s="221"/>
      <c r="EA139" s="221"/>
      <c r="EB139" s="221"/>
      <c r="EC139" s="221"/>
      <c r="ED139" s="221"/>
      <c r="EE139" s="221"/>
      <c r="EF139" s="221"/>
      <c r="EG139" s="221"/>
      <c r="EH139" s="221"/>
      <c r="EI139" s="221"/>
      <c r="EJ139" s="221"/>
      <c r="EK139" s="221"/>
      <c r="EL139" s="221"/>
      <c r="EM139" s="221"/>
      <c r="EN139" s="221"/>
      <c r="EO139" s="221"/>
      <c r="EP139" s="221"/>
      <c r="EQ139" s="221"/>
      <c r="ER139" s="221"/>
      <c r="ES139" s="221"/>
      <c r="ET139" s="221"/>
    </row>
    <row r="140" spans="71:150" ht="17">
      <c r="BS140" s="165"/>
      <c r="CL140" s="8">
        <v>121</v>
      </c>
      <c r="CM140" s="8">
        <v>120</v>
      </c>
      <c r="CO140" s="165"/>
      <c r="CV140" s="221">
        <v>603</v>
      </c>
      <c r="CW140" s="2">
        <v>2</v>
      </c>
      <c r="CX140" s="2">
        <v>21</v>
      </c>
      <c r="DE140" s="221">
        <v>797</v>
      </c>
      <c r="DF140" s="221"/>
      <c r="DG140" s="221"/>
      <c r="DH140" s="221"/>
      <c r="DI140" s="221"/>
      <c r="DJ140" s="221"/>
      <c r="DK140" s="221"/>
      <c r="DL140" s="221"/>
      <c r="DM140" s="221"/>
      <c r="DN140" s="221"/>
      <c r="DO140" s="221"/>
      <c r="DP140" s="221"/>
      <c r="DQ140" s="221"/>
      <c r="DR140" s="221"/>
      <c r="DS140" s="221"/>
      <c r="DT140" s="221"/>
      <c r="DU140" s="221"/>
      <c r="DV140" s="221"/>
      <c r="DW140" s="221"/>
      <c r="DX140" s="221"/>
      <c r="DY140" s="221"/>
      <c r="DZ140" s="221"/>
      <c r="EA140" s="221"/>
      <c r="EB140" s="221"/>
      <c r="EC140" s="221"/>
      <c r="ED140" s="221"/>
      <c r="EE140" s="221"/>
      <c r="EF140" s="221"/>
      <c r="EG140" s="221"/>
      <c r="EH140" s="221"/>
      <c r="EI140" s="221"/>
      <c r="EJ140" s="221"/>
      <c r="EK140" s="221"/>
      <c r="EL140" s="221"/>
      <c r="EM140" s="221"/>
      <c r="EN140" s="221"/>
      <c r="EO140" s="221"/>
      <c r="EP140" s="221"/>
      <c r="EQ140" s="221"/>
      <c r="ER140" s="221"/>
      <c r="ES140" s="221"/>
      <c r="ET140" s="221"/>
    </row>
    <row r="141" spans="71:150" ht="17">
      <c r="BS141" s="165"/>
      <c r="CL141" s="8">
        <v>121</v>
      </c>
      <c r="CM141" s="8">
        <v>120</v>
      </c>
      <c r="CO141" s="165"/>
      <c r="CV141" s="221">
        <v>602</v>
      </c>
      <c r="CW141" s="2">
        <v>3</v>
      </c>
      <c r="CX141" s="2">
        <v>22</v>
      </c>
      <c r="DE141" s="221">
        <v>798</v>
      </c>
      <c r="DF141" s="221"/>
      <c r="DG141" s="221"/>
      <c r="DH141" s="221"/>
      <c r="DI141" s="221"/>
      <c r="DJ141" s="221"/>
      <c r="DK141" s="221"/>
      <c r="DL141" s="221"/>
      <c r="DM141" s="221"/>
      <c r="DN141" s="221"/>
      <c r="DO141" s="221"/>
      <c r="DP141" s="221"/>
      <c r="DQ141" s="221"/>
      <c r="DR141" s="221"/>
      <c r="DS141" s="221"/>
      <c r="DT141" s="221"/>
      <c r="DU141" s="221"/>
      <c r="DV141" s="221"/>
      <c r="DW141" s="221"/>
      <c r="DX141" s="221"/>
      <c r="DY141" s="221"/>
      <c r="DZ141" s="221"/>
      <c r="EA141" s="221"/>
      <c r="EB141" s="221"/>
      <c r="EC141" s="221"/>
      <c r="ED141" s="221"/>
      <c r="EE141" s="221"/>
      <c r="EF141" s="221"/>
      <c r="EG141" s="221"/>
      <c r="EH141" s="221"/>
      <c r="EI141" s="221"/>
      <c r="EJ141" s="221"/>
      <c r="EK141" s="221"/>
      <c r="EL141" s="221"/>
      <c r="EM141" s="221"/>
      <c r="EN141" s="221"/>
      <c r="EO141" s="221"/>
      <c r="EP141" s="221"/>
      <c r="EQ141" s="221"/>
      <c r="ER141" s="221"/>
      <c r="ES141" s="221"/>
      <c r="ET141" s="221"/>
    </row>
    <row r="142" spans="71:150" ht="17">
      <c r="BS142" s="165"/>
      <c r="CL142" s="8">
        <v>121</v>
      </c>
      <c r="CM142" s="8">
        <v>120</v>
      </c>
      <c r="CO142" s="165"/>
      <c r="CV142" s="221">
        <v>601</v>
      </c>
      <c r="CW142" s="2">
        <v>3</v>
      </c>
      <c r="CX142" s="2">
        <v>23</v>
      </c>
      <c r="DE142" s="221">
        <v>799</v>
      </c>
      <c r="DF142" s="221"/>
      <c r="DG142" s="221"/>
      <c r="DH142" s="221"/>
      <c r="DI142" s="221"/>
      <c r="DJ142" s="221"/>
      <c r="DK142" s="221"/>
      <c r="DL142" s="221"/>
      <c r="DM142" s="221"/>
      <c r="DN142" s="221"/>
      <c r="DO142" s="221"/>
      <c r="DP142" s="221"/>
      <c r="DQ142" s="221"/>
      <c r="DR142" s="221"/>
      <c r="DS142" s="221"/>
      <c r="DT142" s="221"/>
      <c r="DU142" s="221"/>
      <c r="DV142" s="221"/>
      <c r="DW142" s="221"/>
      <c r="DX142" s="221"/>
      <c r="DY142" s="221"/>
      <c r="DZ142" s="221"/>
      <c r="EA142" s="221"/>
      <c r="EB142" s="221"/>
      <c r="EC142" s="221"/>
      <c r="ED142" s="221"/>
      <c r="EE142" s="221"/>
      <c r="EF142" s="221"/>
      <c r="EG142" s="221"/>
      <c r="EH142" s="221"/>
      <c r="EI142" s="221"/>
      <c r="EJ142" s="221"/>
      <c r="EK142" s="221"/>
      <c r="EL142" s="221"/>
      <c r="EM142" s="221"/>
      <c r="EN142" s="221"/>
      <c r="EO142" s="221"/>
      <c r="EP142" s="221"/>
      <c r="EQ142" s="221"/>
      <c r="ER142" s="221"/>
      <c r="ES142" s="221"/>
      <c r="ET142" s="221"/>
    </row>
    <row r="143" spans="71:150" ht="17">
      <c r="BS143" s="165"/>
      <c r="CL143" s="8">
        <v>121</v>
      </c>
      <c r="CM143" s="8">
        <v>120</v>
      </c>
      <c r="CO143" s="165"/>
      <c r="CV143" s="221">
        <v>600</v>
      </c>
      <c r="CW143" s="2">
        <v>2</v>
      </c>
      <c r="CX143" s="2">
        <v>21</v>
      </c>
      <c r="DE143" s="221">
        <v>800</v>
      </c>
      <c r="DF143" s="221"/>
      <c r="DG143" s="221"/>
      <c r="DH143" s="221"/>
      <c r="DI143" s="221"/>
      <c r="DJ143" s="221"/>
      <c r="DK143" s="221"/>
      <c r="DL143" s="221"/>
      <c r="DM143" s="221"/>
      <c r="DN143" s="221"/>
      <c r="DO143" s="221"/>
      <c r="DP143" s="221"/>
      <c r="DQ143" s="221"/>
      <c r="DR143" s="221"/>
      <c r="DS143" s="221"/>
      <c r="DT143" s="221"/>
      <c r="DU143" s="221"/>
      <c r="DV143" s="221"/>
      <c r="DW143" s="221"/>
      <c r="DX143" s="221"/>
      <c r="DY143" s="221"/>
      <c r="DZ143" s="221"/>
      <c r="EA143" s="221"/>
      <c r="EB143" s="221"/>
      <c r="EC143" s="221"/>
      <c r="ED143" s="221"/>
      <c r="EE143" s="221"/>
      <c r="EF143" s="221"/>
      <c r="EG143" s="221"/>
      <c r="EH143" s="221"/>
      <c r="EI143" s="221"/>
      <c r="EJ143" s="221"/>
      <c r="EK143" s="221"/>
      <c r="EL143" s="221"/>
      <c r="EM143" s="221"/>
      <c r="EN143" s="221"/>
      <c r="EO143" s="221"/>
      <c r="EP143" s="221"/>
      <c r="EQ143" s="221"/>
      <c r="ER143" s="221"/>
      <c r="ES143" s="221"/>
      <c r="ET143" s="221"/>
    </row>
    <row r="144" spans="71:150" ht="17">
      <c r="BS144" s="165"/>
      <c r="CL144" s="8">
        <v>121</v>
      </c>
      <c r="CM144" s="8">
        <v>120</v>
      </c>
      <c r="CO144" s="165"/>
      <c r="CV144" s="221">
        <v>599</v>
      </c>
      <c r="CW144" s="2">
        <v>3</v>
      </c>
      <c r="CX144" s="2">
        <v>20</v>
      </c>
      <c r="DE144" s="221">
        <v>801</v>
      </c>
      <c r="DF144" s="221"/>
      <c r="DG144" s="221"/>
      <c r="DH144" s="221"/>
      <c r="DI144" s="221"/>
      <c r="DJ144" s="221"/>
      <c r="DK144" s="221"/>
      <c r="DL144" s="221"/>
      <c r="DM144" s="221"/>
      <c r="DN144" s="221"/>
      <c r="DO144" s="221"/>
      <c r="DP144" s="221"/>
      <c r="DQ144" s="221"/>
      <c r="DR144" s="221"/>
      <c r="DS144" s="221"/>
      <c r="DT144" s="221"/>
      <c r="DU144" s="221"/>
      <c r="DV144" s="221"/>
      <c r="DW144" s="221"/>
      <c r="DX144" s="221"/>
      <c r="DY144" s="221"/>
      <c r="DZ144" s="221"/>
      <c r="EA144" s="221"/>
      <c r="EB144" s="221"/>
      <c r="EC144" s="221"/>
      <c r="ED144" s="221"/>
      <c r="EE144" s="221"/>
      <c r="EF144" s="221"/>
      <c r="EG144" s="221"/>
      <c r="EH144" s="221"/>
      <c r="EI144" s="221"/>
      <c r="EJ144" s="221"/>
      <c r="EK144" s="221"/>
      <c r="EL144" s="221"/>
      <c r="EM144" s="221"/>
      <c r="EN144" s="221"/>
      <c r="EO144" s="221"/>
      <c r="EP144" s="221"/>
      <c r="EQ144" s="221"/>
      <c r="ER144" s="221"/>
      <c r="ES144" s="221"/>
      <c r="ET144" s="221"/>
    </row>
    <row r="145" spans="71:150" ht="17">
      <c r="BS145" s="165"/>
      <c r="CL145" s="8">
        <v>121</v>
      </c>
      <c r="CM145" s="8">
        <v>120</v>
      </c>
      <c r="CO145" s="165"/>
      <c r="CV145" s="221">
        <v>598</v>
      </c>
      <c r="CW145" s="2">
        <v>2</v>
      </c>
      <c r="CX145" s="2">
        <v>19</v>
      </c>
      <c r="DE145" s="221">
        <v>802</v>
      </c>
      <c r="DF145" s="221"/>
      <c r="DG145" s="221"/>
      <c r="DH145" s="221"/>
      <c r="DI145" s="221"/>
      <c r="DJ145" s="221"/>
      <c r="DK145" s="221"/>
      <c r="DL145" s="221"/>
      <c r="DM145" s="221"/>
      <c r="DN145" s="221"/>
      <c r="DO145" s="221"/>
      <c r="DP145" s="221"/>
      <c r="DQ145" s="221"/>
      <c r="DR145" s="221"/>
      <c r="DS145" s="221"/>
      <c r="DT145" s="221"/>
      <c r="DU145" s="221"/>
      <c r="DV145" s="221"/>
      <c r="DW145" s="221"/>
      <c r="DX145" s="221"/>
      <c r="DY145" s="221"/>
      <c r="DZ145" s="221"/>
      <c r="EA145" s="221"/>
      <c r="EB145" s="221"/>
      <c r="EC145" s="221"/>
      <c r="ED145" s="221"/>
      <c r="EE145" s="221"/>
      <c r="EF145" s="221"/>
      <c r="EG145" s="221"/>
      <c r="EH145" s="221"/>
      <c r="EI145" s="221"/>
      <c r="EJ145" s="221"/>
      <c r="EK145" s="221"/>
      <c r="EL145" s="221"/>
      <c r="EM145" s="221"/>
      <c r="EN145" s="221"/>
      <c r="EO145" s="221"/>
      <c r="EP145" s="221"/>
      <c r="EQ145" s="221"/>
      <c r="ER145" s="221"/>
      <c r="ES145" s="221"/>
      <c r="ET145" s="221"/>
    </row>
    <row r="146" spans="71:150" ht="17">
      <c r="BS146" s="165"/>
      <c r="CL146" s="8">
        <v>122</v>
      </c>
      <c r="CM146" s="8">
        <v>120</v>
      </c>
      <c r="CO146" s="165"/>
      <c r="CV146" s="221">
        <v>597</v>
      </c>
      <c r="CW146" s="2">
        <v>5</v>
      </c>
      <c r="CX146" s="2">
        <v>19</v>
      </c>
      <c r="DE146" s="221">
        <v>803</v>
      </c>
      <c r="DF146" s="221"/>
      <c r="DG146" s="221"/>
      <c r="DH146" s="221"/>
      <c r="DI146" s="221"/>
      <c r="DJ146" s="221"/>
      <c r="DK146" s="221"/>
      <c r="DL146" s="221"/>
      <c r="DM146" s="221"/>
      <c r="DN146" s="221"/>
      <c r="DO146" s="221"/>
      <c r="DP146" s="221"/>
      <c r="DQ146" s="221"/>
      <c r="DR146" s="221"/>
      <c r="DS146" s="221"/>
      <c r="DT146" s="221"/>
      <c r="DU146" s="221"/>
      <c r="DV146" s="221"/>
      <c r="DW146" s="221"/>
      <c r="DX146" s="221"/>
      <c r="DY146" s="221"/>
      <c r="DZ146" s="221"/>
      <c r="EA146" s="221"/>
      <c r="EB146" s="221"/>
      <c r="EC146" s="221"/>
      <c r="ED146" s="221"/>
      <c r="EE146" s="221"/>
      <c r="EF146" s="221"/>
      <c r="EG146" s="221"/>
      <c r="EH146" s="221"/>
      <c r="EI146" s="221"/>
      <c r="EJ146" s="221"/>
      <c r="EK146" s="221"/>
      <c r="EL146" s="221"/>
      <c r="EM146" s="221"/>
      <c r="EN146" s="221"/>
      <c r="EO146" s="221"/>
      <c r="EP146" s="221"/>
      <c r="EQ146" s="221"/>
      <c r="ER146" s="221"/>
      <c r="ES146" s="221"/>
      <c r="ET146" s="221"/>
    </row>
    <row r="147" spans="71:150" ht="17">
      <c r="BS147" s="165"/>
      <c r="CL147" s="8">
        <v>122</v>
      </c>
      <c r="CM147" s="8">
        <v>120</v>
      </c>
      <c r="CO147" s="165"/>
      <c r="CV147" s="221">
        <v>596</v>
      </c>
      <c r="CW147" s="2">
        <v>5</v>
      </c>
      <c r="CX147" s="2">
        <v>21</v>
      </c>
      <c r="DE147" s="221">
        <v>804</v>
      </c>
      <c r="DF147" s="221"/>
      <c r="DG147" s="221"/>
      <c r="DH147" s="221"/>
      <c r="DI147" s="221"/>
      <c r="DJ147" s="221"/>
      <c r="DK147" s="221"/>
      <c r="DL147" s="221"/>
      <c r="DM147" s="221"/>
      <c r="DN147" s="221"/>
      <c r="DO147" s="221"/>
      <c r="DP147" s="221"/>
      <c r="DQ147" s="221"/>
      <c r="DR147" s="221"/>
      <c r="DS147" s="221"/>
      <c r="DT147" s="221"/>
      <c r="DU147" s="221"/>
      <c r="DV147" s="221"/>
      <c r="DW147" s="221"/>
      <c r="DX147" s="221"/>
      <c r="DY147" s="221"/>
      <c r="DZ147" s="221"/>
      <c r="EA147" s="221"/>
      <c r="EB147" s="221"/>
      <c r="EC147" s="221"/>
      <c r="ED147" s="221"/>
      <c r="EE147" s="221"/>
      <c r="EF147" s="221"/>
      <c r="EG147" s="221"/>
      <c r="EH147" s="221"/>
      <c r="EI147" s="221"/>
      <c r="EJ147" s="221"/>
      <c r="EK147" s="221"/>
      <c r="EL147" s="221"/>
      <c r="EM147" s="221"/>
      <c r="EN147" s="221"/>
      <c r="EO147" s="221"/>
      <c r="EP147" s="221"/>
      <c r="EQ147" s="221"/>
      <c r="ER147" s="221"/>
      <c r="ES147" s="221"/>
      <c r="ET147" s="221"/>
    </row>
    <row r="148" spans="71:150" ht="17">
      <c r="BS148" s="165"/>
      <c r="CL148" s="8">
        <v>122</v>
      </c>
      <c r="CM148" s="8">
        <v>120</v>
      </c>
      <c r="CO148" s="165"/>
      <c r="CV148" s="221">
        <v>595</v>
      </c>
      <c r="CW148" s="2">
        <v>2</v>
      </c>
      <c r="CX148" s="2">
        <v>19</v>
      </c>
      <c r="DE148" s="221">
        <v>805</v>
      </c>
      <c r="DF148" s="221"/>
      <c r="DG148" s="221"/>
      <c r="DH148" s="221"/>
      <c r="DI148" s="221"/>
      <c r="DJ148" s="221"/>
      <c r="DK148" s="221"/>
      <c r="DL148" s="221"/>
      <c r="DM148" s="221"/>
      <c r="DN148" s="221"/>
      <c r="DO148" s="221"/>
      <c r="DP148" s="221"/>
      <c r="DQ148" s="221"/>
      <c r="DR148" s="221"/>
      <c r="DS148" s="221"/>
      <c r="DT148" s="221"/>
      <c r="DU148" s="221"/>
      <c r="DV148" s="221"/>
      <c r="DW148" s="221"/>
      <c r="DX148" s="221"/>
      <c r="DY148" s="221"/>
      <c r="DZ148" s="221"/>
      <c r="EA148" s="221"/>
      <c r="EB148" s="221"/>
      <c r="EC148" s="221"/>
      <c r="ED148" s="221"/>
      <c r="EE148" s="221"/>
      <c r="EF148" s="221"/>
      <c r="EG148" s="221"/>
      <c r="EH148" s="221"/>
      <c r="EI148" s="221"/>
      <c r="EJ148" s="221"/>
      <c r="EK148" s="221"/>
      <c r="EL148" s="221"/>
      <c r="EM148" s="221"/>
      <c r="EN148" s="221"/>
      <c r="EO148" s="221"/>
      <c r="EP148" s="221"/>
      <c r="EQ148" s="221"/>
      <c r="ER148" s="221"/>
      <c r="ES148" s="221"/>
      <c r="ET148" s="221"/>
    </row>
    <row r="149" spans="71:150" ht="17">
      <c r="BS149" s="165"/>
      <c r="CL149" s="8">
        <v>122</v>
      </c>
      <c r="CM149" s="8">
        <v>120</v>
      </c>
      <c r="CO149" s="165"/>
      <c r="CV149" s="221">
        <v>594</v>
      </c>
      <c r="CW149" s="2">
        <v>4</v>
      </c>
      <c r="CX149" s="2">
        <v>21</v>
      </c>
      <c r="DE149" s="221">
        <v>806</v>
      </c>
      <c r="DF149" s="221"/>
      <c r="DG149" s="221"/>
      <c r="DH149" s="221"/>
      <c r="DI149" s="221"/>
      <c r="DJ149" s="221"/>
      <c r="DK149" s="221"/>
      <c r="DL149" s="221"/>
      <c r="DM149" s="221"/>
      <c r="DN149" s="221"/>
      <c r="DO149" s="221"/>
      <c r="DP149" s="221"/>
      <c r="DQ149" s="221"/>
      <c r="DR149" s="221"/>
      <c r="DS149" s="221"/>
      <c r="DT149" s="221"/>
      <c r="DU149" s="221"/>
      <c r="DV149" s="221"/>
      <c r="DW149" s="221"/>
      <c r="DX149" s="221"/>
      <c r="DY149" s="221"/>
      <c r="DZ149" s="221"/>
      <c r="EA149" s="221"/>
      <c r="EB149" s="221"/>
      <c r="EC149" s="221"/>
      <c r="ED149" s="221"/>
      <c r="EE149" s="221"/>
      <c r="EF149" s="221"/>
      <c r="EG149" s="221"/>
      <c r="EH149" s="221"/>
      <c r="EI149" s="221"/>
      <c r="EJ149" s="221"/>
      <c r="EK149" s="221"/>
      <c r="EL149" s="221"/>
      <c r="EM149" s="221"/>
      <c r="EN149" s="221"/>
      <c r="EO149" s="221"/>
      <c r="EP149" s="221"/>
      <c r="EQ149" s="221"/>
      <c r="ER149" s="221"/>
      <c r="ES149" s="221"/>
      <c r="ET149" s="221"/>
    </row>
    <row r="150" spans="71:150" ht="17">
      <c r="BS150" s="165"/>
      <c r="CL150" s="8">
        <v>122</v>
      </c>
      <c r="CM150" s="8">
        <v>120</v>
      </c>
      <c r="CO150" s="165"/>
      <c r="CV150" s="221">
        <v>593</v>
      </c>
      <c r="CW150" s="2">
        <v>4</v>
      </c>
      <c r="CX150" s="2">
        <v>19</v>
      </c>
      <c r="DE150" s="221">
        <v>807</v>
      </c>
      <c r="DF150" s="221"/>
      <c r="DG150" s="221"/>
      <c r="DH150" s="221"/>
      <c r="DI150" s="221"/>
      <c r="DJ150" s="221"/>
      <c r="DK150" s="221"/>
      <c r="DL150" s="221"/>
      <c r="DM150" s="221"/>
      <c r="DN150" s="221"/>
      <c r="DO150" s="221"/>
      <c r="DP150" s="221"/>
      <c r="DQ150" s="221"/>
      <c r="DR150" s="221"/>
      <c r="DS150" s="221"/>
      <c r="DT150" s="221"/>
      <c r="DU150" s="221"/>
      <c r="DV150" s="221"/>
      <c r="DW150" s="221"/>
      <c r="DX150" s="221"/>
      <c r="DY150" s="221"/>
      <c r="DZ150" s="221"/>
      <c r="EA150" s="221"/>
      <c r="EB150" s="221"/>
      <c r="EC150" s="221"/>
      <c r="ED150" s="221"/>
      <c r="EE150" s="221"/>
      <c r="EF150" s="221"/>
      <c r="EG150" s="221"/>
      <c r="EH150" s="221"/>
      <c r="EI150" s="221"/>
      <c r="EJ150" s="221"/>
      <c r="EK150" s="221"/>
      <c r="EL150" s="221"/>
      <c r="EM150" s="221"/>
      <c r="EN150" s="221"/>
      <c r="EO150" s="221"/>
      <c r="EP150" s="221"/>
      <c r="EQ150" s="221"/>
      <c r="ER150" s="221"/>
      <c r="ES150" s="221"/>
      <c r="ET150" s="221"/>
    </row>
    <row r="151" spans="71:150" ht="17">
      <c r="BS151" s="165"/>
      <c r="CL151" s="8">
        <v>122</v>
      </c>
      <c r="CM151" s="8">
        <v>120</v>
      </c>
      <c r="CO151" s="165"/>
      <c r="CV151" s="221">
        <v>592</v>
      </c>
      <c r="CW151" s="2">
        <v>3</v>
      </c>
      <c r="CX151" s="2">
        <v>19</v>
      </c>
      <c r="DE151" s="221">
        <v>808</v>
      </c>
      <c r="DF151" s="221"/>
      <c r="DG151" s="221"/>
      <c r="DH151" s="221"/>
      <c r="DI151" s="221"/>
      <c r="DJ151" s="221"/>
      <c r="DK151" s="221"/>
      <c r="DL151" s="221"/>
      <c r="DM151" s="221"/>
      <c r="DN151" s="221"/>
      <c r="DO151" s="221"/>
      <c r="DP151" s="221"/>
      <c r="DQ151" s="221"/>
      <c r="DR151" s="221"/>
      <c r="DS151" s="221"/>
      <c r="DT151" s="221"/>
      <c r="DU151" s="221"/>
      <c r="DV151" s="221"/>
      <c r="DW151" s="221"/>
      <c r="DX151" s="221"/>
      <c r="DY151" s="221"/>
      <c r="DZ151" s="221"/>
      <c r="EA151" s="221"/>
      <c r="EB151" s="221"/>
      <c r="EC151" s="221"/>
      <c r="ED151" s="221"/>
      <c r="EE151" s="221"/>
      <c r="EF151" s="221"/>
      <c r="EG151" s="221"/>
      <c r="EH151" s="221"/>
      <c r="EI151" s="221"/>
      <c r="EJ151" s="221"/>
      <c r="EK151" s="221"/>
      <c r="EL151" s="221"/>
      <c r="EM151" s="221"/>
      <c r="EN151" s="221"/>
      <c r="EO151" s="221"/>
      <c r="EP151" s="221"/>
      <c r="EQ151" s="221"/>
      <c r="ER151" s="221"/>
      <c r="ES151" s="221"/>
      <c r="ET151" s="221"/>
    </row>
    <row r="152" spans="71:150" ht="17">
      <c r="BS152" s="165"/>
      <c r="CL152" s="8">
        <v>123</v>
      </c>
      <c r="CM152" s="8">
        <v>120</v>
      </c>
      <c r="CO152" s="165"/>
      <c r="CV152" s="221">
        <v>591</v>
      </c>
      <c r="CW152" s="2">
        <v>4</v>
      </c>
      <c r="CX152" s="2">
        <v>22</v>
      </c>
      <c r="DE152" s="221">
        <v>809</v>
      </c>
      <c r="DF152" s="221"/>
      <c r="DG152" s="221"/>
      <c r="DH152" s="221"/>
      <c r="DI152" s="221"/>
      <c r="DJ152" s="221"/>
      <c r="DK152" s="221"/>
      <c r="DL152" s="221"/>
      <c r="DM152" s="221"/>
      <c r="DN152" s="221"/>
      <c r="DO152" s="221"/>
      <c r="DP152" s="221"/>
      <c r="DQ152" s="221"/>
      <c r="DR152" s="221"/>
      <c r="DS152" s="221"/>
      <c r="DT152" s="221"/>
      <c r="DU152" s="221"/>
      <c r="DV152" s="221"/>
      <c r="DW152" s="221"/>
      <c r="DX152" s="221"/>
      <c r="DY152" s="221"/>
      <c r="DZ152" s="221"/>
      <c r="EA152" s="221"/>
      <c r="EB152" s="221"/>
      <c r="EC152" s="221"/>
      <c r="ED152" s="221"/>
      <c r="EE152" s="221"/>
      <c r="EF152" s="221"/>
      <c r="EG152" s="221"/>
      <c r="EH152" s="221"/>
      <c r="EI152" s="221"/>
      <c r="EJ152" s="221"/>
      <c r="EK152" s="221"/>
      <c r="EL152" s="221"/>
      <c r="EM152" s="221"/>
      <c r="EN152" s="221"/>
      <c r="EO152" s="221"/>
      <c r="EP152" s="221"/>
      <c r="EQ152" s="221"/>
      <c r="ER152" s="221"/>
      <c r="ES152" s="221"/>
      <c r="ET152" s="221"/>
    </row>
    <row r="153" spans="71:150" ht="17">
      <c r="BS153" s="165"/>
      <c r="CL153" s="8">
        <v>123</v>
      </c>
      <c r="CM153" s="8">
        <v>120</v>
      </c>
      <c r="CO153" s="165"/>
      <c r="CV153" s="221">
        <v>590</v>
      </c>
      <c r="CW153" s="2">
        <v>5</v>
      </c>
      <c r="CX153" s="2">
        <v>24</v>
      </c>
      <c r="DE153" s="221">
        <v>810</v>
      </c>
      <c r="DF153" s="221"/>
      <c r="DG153" s="221"/>
      <c r="DH153" s="221"/>
      <c r="DI153" s="221"/>
      <c r="DJ153" s="221"/>
      <c r="DK153" s="221"/>
      <c r="DL153" s="221"/>
      <c r="DM153" s="221"/>
      <c r="DN153" s="221"/>
      <c r="DO153" s="221"/>
      <c r="DP153" s="221"/>
      <c r="DQ153" s="221"/>
      <c r="DR153" s="221"/>
      <c r="DS153" s="221"/>
      <c r="DT153" s="221"/>
      <c r="DU153" s="221"/>
      <c r="DV153" s="221"/>
      <c r="DW153" s="221"/>
      <c r="DX153" s="221"/>
      <c r="DY153" s="221"/>
      <c r="DZ153" s="221"/>
      <c r="EA153" s="221"/>
      <c r="EB153" s="221"/>
      <c r="EC153" s="221"/>
      <c r="ED153" s="221"/>
      <c r="EE153" s="221"/>
      <c r="EF153" s="221"/>
      <c r="EG153" s="221"/>
      <c r="EH153" s="221"/>
      <c r="EI153" s="221"/>
      <c r="EJ153" s="221"/>
      <c r="EK153" s="221"/>
      <c r="EL153" s="221"/>
      <c r="EM153" s="221"/>
      <c r="EN153" s="221"/>
      <c r="EO153" s="221"/>
      <c r="EP153" s="221"/>
      <c r="EQ153" s="221"/>
      <c r="ER153" s="221"/>
      <c r="ES153" s="221"/>
      <c r="ET153" s="221"/>
    </row>
    <row r="154" spans="71:150" ht="17">
      <c r="BS154" s="165"/>
      <c r="CL154" s="8">
        <v>123</v>
      </c>
      <c r="CM154" s="8">
        <v>120</v>
      </c>
      <c r="CO154" s="165"/>
      <c r="CV154" s="221">
        <v>589</v>
      </c>
      <c r="CW154" s="2">
        <v>2</v>
      </c>
      <c r="DE154" s="221">
        <v>811</v>
      </c>
      <c r="DF154" s="221"/>
      <c r="DG154" s="221"/>
      <c r="DH154" s="221"/>
      <c r="DI154" s="221"/>
      <c r="DJ154" s="221"/>
      <c r="DK154" s="221"/>
      <c r="DL154" s="221"/>
      <c r="DM154" s="221"/>
      <c r="DN154" s="221"/>
      <c r="DO154" s="221"/>
      <c r="DP154" s="221"/>
      <c r="DQ154" s="221"/>
      <c r="DR154" s="221"/>
      <c r="DS154" s="221"/>
      <c r="DT154" s="221"/>
      <c r="DU154" s="221"/>
      <c r="DV154" s="221"/>
      <c r="DW154" s="221"/>
      <c r="DX154" s="221"/>
      <c r="DY154" s="221"/>
      <c r="DZ154" s="221"/>
      <c r="EA154" s="221"/>
      <c r="EB154" s="221"/>
      <c r="EC154" s="221"/>
      <c r="ED154" s="221"/>
      <c r="EE154" s="221"/>
      <c r="EF154" s="221"/>
      <c r="EG154" s="221"/>
      <c r="EH154" s="221"/>
      <c r="EI154" s="221"/>
      <c r="EJ154" s="221"/>
      <c r="EK154" s="221"/>
      <c r="EL154" s="221"/>
      <c r="EM154" s="221"/>
      <c r="EN154" s="221"/>
      <c r="EO154" s="221"/>
      <c r="EP154" s="221"/>
      <c r="EQ154" s="221"/>
      <c r="ER154" s="221"/>
      <c r="ES154" s="221"/>
      <c r="ET154" s="221"/>
    </row>
    <row r="155" spans="71:150" ht="17">
      <c r="BS155" s="165"/>
      <c r="CL155" s="8">
        <v>123</v>
      </c>
      <c r="CM155" s="8">
        <v>120</v>
      </c>
      <c r="CO155" s="165"/>
      <c r="CV155" s="221">
        <v>588</v>
      </c>
      <c r="CW155" s="2">
        <v>4</v>
      </c>
      <c r="DE155" s="221">
        <v>812</v>
      </c>
      <c r="DF155" s="221"/>
      <c r="DG155" s="221"/>
      <c r="DH155" s="221"/>
      <c r="DI155" s="221"/>
      <c r="DJ155" s="221"/>
      <c r="DK155" s="221"/>
      <c r="DL155" s="221"/>
      <c r="DM155" s="221"/>
      <c r="DN155" s="221"/>
      <c r="DO155" s="221"/>
      <c r="DP155" s="221"/>
      <c r="DQ155" s="221"/>
      <c r="DR155" s="221"/>
      <c r="DS155" s="221"/>
      <c r="DT155" s="221"/>
      <c r="DU155" s="221"/>
      <c r="DV155" s="221"/>
      <c r="DW155" s="221"/>
      <c r="DX155" s="221"/>
      <c r="DY155" s="221"/>
      <c r="DZ155" s="221"/>
      <c r="EA155" s="221"/>
      <c r="EB155" s="221"/>
      <c r="EC155" s="221"/>
      <c r="ED155" s="221"/>
      <c r="EE155" s="221"/>
      <c r="EF155" s="221"/>
      <c r="EG155" s="221"/>
      <c r="EH155" s="221"/>
      <c r="EI155" s="221"/>
      <c r="EJ155" s="221"/>
      <c r="EK155" s="221"/>
      <c r="EL155" s="221"/>
      <c r="EM155" s="221"/>
      <c r="EN155" s="221"/>
      <c r="EO155" s="221"/>
      <c r="EP155" s="221"/>
      <c r="EQ155" s="221"/>
      <c r="ER155" s="221"/>
      <c r="ES155" s="221"/>
      <c r="ET155" s="221"/>
    </row>
    <row r="156" spans="71:150" ht="17">
      <c r="BS156" s="165"/>
      <c r="CL156" s="8">
        <v>123</v>
      </c>
      <c r="CM156" s="8">
        <v>120</v>
      </c>
      <c r="CO156" s="165"/>
      <c r="CV156" s="221">
        <v>587</v>
      </c>
      <c r="CW156" s="2">
        <v>4</v>
      </c>
      <c r="DE156" s="221">
        <v>813</v>
      </c>
      <c r="DF156" s="221"/>
      <c r="DG156" s="221"/>
      <c r="DH156" s="221"/>
      <c r="DI156" s="221"/>
      <c r="DJ156" s="221"/>
      <c r="DK156" s="221"/>
      <c r="DL156" s="221"/>
      <c r="DM156" s="221"/>
      <c r="DN156" s="221"/>
      <c r="DO156" s="221"/>
      <c r="DP156" s="221"/>
      <c r="DQ156" s="221"/>
      <c r="DR156" s="221"/>
      <c r="DS156" s="221"/>
      <c r="DT156" s="221"/>
      <c r="DU156" s="221"/>
      <c r="DV156" s="221"/>
      <c r="DW156" s="221"/>
      <c r="DX156" s="221"/>
      <c r="DY156" s="221"/>
      <c r="DZ156" s="221"/>
      <c r="EA156" s="221"/>
      <c r="EB156" s="221"/>
      <c r="EC156" s="221"/>
      <c r="ED156" s="221"/>
      <c r="EE156" s="221"/>
      <c r="EF156" s="221"/>
      <c r="EG156" s="221"/>
      <c r="EH156" s="221"/>
      <c r="EI156" s="221"/>
      <c r="EJ156" s="221"/>
      <c r="EK156" s="221"/>
      <c r="EL156" s="221"/>
      <c r="EM156" s="221"/>
      <c r="EN156" s="221"/>
      <c r="EO156" s="221"/>
      <c r="EP156" s="221"/>
      <c r="EQ156" s="221"/>
      <c r="ER156" s="221"/>
      <c r="ES156" s="221"/>
      <c r="ET156" s="221"/>
    </row>
    <row r="157" spans="71:150" ht="17">
      <c r="BS157" s="165"/>
      <c r="CL157" s="8">
        <v>124</v>
      </c>
      <c r="CM157" s="8">
        <v>120</v>
      </c>
      <c r="CO157" s="165"/>
      <c r="CV157" s="221">
        <v>586</v>
      </c>
      <c r="CW157" s="2">
        <v>2</v>
      </c>
      <c r="DE157" s="221">
        <v>814</v>
      </c>
      <c r="DF157" s="221"/>
      <c r="DG157" s="221"/>
      <c r="DH157" s="221"/>
      <c r="DI157" s="221"/>
      <c r="DJ157" s="221"/>
      <c r="DK157" s="221"/>
      <c r="DL157" s="221"/>
      <c r="DM157" s="221"/>
      <c r="DN157" s="221"/>
      <c r="DO157" s="221"/>
      <c r="DP157" s="221"/>
      <c r="DQ157" s="221"/>
      <c r="DR157" s="221"/>
      <c r="DS157" s="221"/>
      <c r="DT157" s="221"/>
      <c r="DU157" s="221"/>
      <c r="DV157" s="221"/>
      <c r="DW157" s="221"/>
      <c r="DX157" s="221"/>
      <c r="DY157" s="221"/>
      <c r="DZ157" s="221"/>
      <c r="EA157" s="221"/>
      <c r="EB157" s="221"/>
      <c r="EC157" s="221"/>
      <c r="ED157" s="221"/>
      <c r="EE157" s="221"/>
      <c r="EF157" s="221"/>
      <c r="EG157" s="221"/>
      <c r="EH157" s="221"/>
      <c r="EI157" s="221"/>
      <c r="EJ157" s="221"/>
      <c r="EK157" s="221"/>
      <c r="EL157" s="221"/>
      <c r="EM157" s="221"/>
      <c r="EN157" s="221"/>
      <c r="EO157" s="221"/>
      <c r="EP157" s="221"/>
      <c r="EQ157" s="221"/>
      <c r="ER157" s="221"/>
      <c r="ES157" s="221"/>
      <c r="ET157" s="221"/>
    </row>
    <row r="158" spans="71:150" ht="17">
      <c r="BS158" s="165"/>
      <c r="CL158" s="8">
        <v>124</v>
      </c>
      <c r="CM158" s="8">
        <v>120</v>
      </c>
      <c r="CO158" s="165"/>
      <c r="CV158" s="221">
        <v>585</v>
      </c>
      <c r="CW158" s="2">
        <v>3</v>
      </c>
      <c r="DE158" s="221">
        <v>815</v>
      </c>
      <c r="DF158" s="221"/>
      <c r="DG158" s="221"/>
      <c r="DH158" s="221"/>
      <c r="DI158" s="221"/>
      <c r="DJ158" s="221"/>
      <c r="DK158" s="221"/>
      <c r="DL158" s="221"/>
      <c r="DM158" s="221"/>
      <c r="DN158" s="221"/>
      <c r="DO158" s="221"/>
      <c r="DP158" s="221"/>
      <c r="DQ158" s="221"/>
      <c r="DR158" s="221"/>
      <c r="DS158" s="221"/>
      <c r="DT158" s="221"/>
      <c r="DU158" s="221"/>
      <c r="DV158" s="221"/>
      <c r="DW158" s="221"/>
      <c r="DX158" s="221"/>
      <c r="DY158" s="221"/>
      <c r="DZ158" s="221"/>
      <c r="EA158" s="221"/>
      <c r="EB158" s="221"/>
      <c r="EC158" s="221"/>
      <c r="ED158" s="221"/>
      <c r="EE158" s="221"/>
      <c r="EF158" s="221"/>
      <c r="EG158" s="221"/>
      <c r="EH158" s="221"/>
      <c r="EI158" s="221"/>
      <c r="EJ158" s="221"/>
      <c r="EK158" s="221"/>
      <c r="EL158" s="221"/>
      <c r="EM158" s="221"/>
      <c r="EN158" s="221"/>
      <c r="EO158" s="221"/>
      <c r="EP158" s="221"/>
      <c r="EQ158" s="221"/>
      <c r="ER158" s="221"/>
      <c r="ES158" s="221"/>
      <c r="ET158" s="221"/>
    </row>
    <row r="159" spans="71:150" ht="17">
      <c r="BS159" s="165"/>
      <c r="CL159" s="8">
        <v>124</v>
      </c>
      <c r="CM159" s="8">
        <v>120</v>
      </c>
      <c r="CO159" s="165"/>
      <c r="CV159" s="221">
        <v>584</v>
      </c>
      <c r="CW159" s="2">
        <v>2</v>
      </c>
      <c r="DE159" s="221">
        <v>816</v>
      </c>
      <c r="DF159" s="221"/>
      <c r="DG159" s="221"/>
      <c r="DH159" s="221"/>
      <c r="DI159" s="221"/>
      <c r="DJ159" s="221"/>
      <c r="DK159" s="221"/>
      <c r="DL159" s="221"/>
      <c r="DM159" s="221"/>
      <c r="DN159" s="221"/>
      <c r="DO159" s="221"/>
      <c r="DP159" s="221"/>
      <c r="DQ159" s="221"/>
      <c r="DR159" s="221"/>
      <c r="DS159" s="221"/>
      <c r="DT159" s="221"/>
      <c r="DU159" s="221"/>
      <c r="DV159" s="221"/>
      <c r="DW159" s="221"/>
      <c r="DX159" s="221"/>
      <c r="DY159" s="221"/>
      <c r="DZ159" s="221"/>
      <c r="EA159" s="221"/>
      <c r="EB159" s="221"/>
      <c r="EC159" s="221"/>
      <c r="ED159" s="221"/>
      <c r="EE159" s="221"/>
      <c r="EF159" s="221"/>
      <c r="EG159" s="221"/>
      <c r="EH159" s="221"/>
      <c r="EI159" s="221"/>
      <c r="EJ159" s="221"/>
      <c r="EK159" s="221"/>
      <c r="EL159" s="221"/>
      <c r="EM159" s="221"/>
      <c r="EN159" s="221"/>
      <c r="EO159" s="221"/>
      <c r="EP159" s="221"/>
      <c r="EQ159" s="221"/>
      <c r="ER159" s="221"/>
      <c r="ES159" s="221"/>
      <c r="ET159" s="221"/>
    </row>
    <row r="160" spans="71:150" ht="17">
      <c r="BS160" s="165"/>
      <c r="CL160" s="8">
        <v>124</v>
      </c>
      <c r="CM160" s="8">
        <v>120</v>
      </c>
      <c r="CO160" s="165"/>
      <c r="CV160" s="221">
        <v>583</v>
      </c>
      <c r="CW160" s="2">
        <v>3</v>
      </c>
      <c r="DE160" s="221">
        <v>817</v>
      </c>
      <c r="DF160" s="221"/>
      <c r="DG160" s="221"/>
      <c r="DH160" s="221"/>
      <c r="DI160" s="221"/>
      <c r="DJ160" s="221"/>
      <c r="DK160" s="221"/>
      <c r="DL160" s="221"/>
      <c r="DM160" s="221"/>
      <c r="DN160" s="221"/>
      <c r="DO160" s="221"/>
      <c r="DP160" s="221"/>
      <c r="DQ160" s="221"/>
      <c r="DR160" s="221"/>
      <c r="DS160" s="221"/>
      <c r="DT160" s="221"/>
      <c r="DU160" s="221"/>
      <c r="DV160" s="221"/>
      <c r="DW160" s="221"/>
      <c r="DX160" s="221"/>
      <c r="DY160" s="221"/>
      <c r="DZ160" s="221"/>
      <c r="EA160" s="221"/>
      <c r="EB160" s="221"/>
      <c r="EC160" s="221"/>
      <c r="ED160" s="221"/>
      <c r="EE160" s="221"/>
      <c r="EF160" s="221"/>
      <c r="EG160" s="221"/>
      <c r="EH160" s="221"/>
      <c r="EI160" s="221"/>
      <c r="EJ160" s="221"/>
      <c r="EK160" s="221"/>
      <c r="EL160" s="221"/>
      <c r="EM160" s="221"/>
      <c r="EN160" s="221"/>
      <c r="EO160" s="221"/>
      <c r="EP160" s="221"/>
      <c r="EQ160" s="221"/>
      <c r="ER160" s="221"/>
      <c r="ES160" s="221"/>
      <c r="ET160" s="221"/>
    </row>
    <row r="161" spans="71:150" ht="17">
      <c r="BS161" s="165"/>
      <c r="CL161" s="8">
        <v>124</v>
      </c>
      <c r="CM161" s="8">
        <v>120</v>
      </c>
      <c r="CO161" s="165"/>
      <c r="CV161" s="221">
        <v>582</v>
      </c>
      <c r="CW161" s="2">
        <v>3</v>
      </c>
      <c r="DE161" s="221">
        <v>818</v>
      </c>
      <c r="DF161" s="221"/>
      <c r="DG161" s="221"/>
      <c r="DH161" s="221"/>
      <c r="DI161" s="221"/>
      <c r="DJ161" s="221"/>
      <c r="DK161" s="221"/>
      <c r="DL161" s="221"/>
      <c r="DM161" s="221"/>
      <c r="DN161" s="221"/>
      <c r="DO161" s="221"/>
      <c r="DP161" s="221"/>
      <c r="DQ161" s="221"/>
      <c r="DR161" s="221"/>
      <c r="DS161" s="221"/>
      <c r="DT161" s="221"/>
      <c r="DU161" s="221"/>
      <c r="DV161" s="221"/>
      <c r="DW161" s="221"/>
      <c r="DX161" s="221"/>
      <c r="DY161" s="221"/>
      <c r="DZ161" s="221"/>
      <c r="EA161" s="221"/>
      <c r="EB161" s="221"/>
      <c r="EC161" s="221"/>
      <c r="ED161" s="221"/>
      <c r="EE161" s="221"/>
      <c r="EF161" s="221"/>
      <c r="EG161" s="221"/>
      <c r="EH161" s="221"/>
      <c r="EI161" s="221"/>
      <c r="EJ161" s="221"/>
      <c r="EK161" s="221"/>
      <c r="EL161" s="221"/>
      <c r="EM161" s="221"/>
      <c r="EN161" s="221"/>
      <c r="EO161" s="221"/>
      <c r="EP161" s="221"/>
      <c r="EQ161" s="221"/>
      <c r="ER161" s="221"/>
      <c r="ES161" s="221"/>
      <c r="ET161" s="221"/>
    </row>
    <row r="162" spans="71:150" ht="17">
      <c r="BS162" s="165"/>
      <c r="CL162" s="8">
        <v>124</v>
      </c>
      <c r="CM162" s="8">
        <v>120</v>
      </c>
      <c r="CO162" s="165"/>
      <c r="CV162" s="221">
        <v>581</v>
      </c>
      <c r="CW162" s="2">
        <v>2</v>
      </c>
      <c r="DE162" s="221">
        <v>819</v>
      </c>
      <c r="DF162" s="221"/>
      <c r="DG162" s="221"/>
      <c r="DH162" s="221"/>
      <c r="DI162" s="221"/>
      <c r="DJ162" s="221"/>
      <c r="DK162" s="221"/>
      <c r="DL162" s="221"/>
      <c r="DM162" s="221"/>
      <c r="DN162" s="221"/>
      <c r="DO162" s="221"/>
      <c r="DP162" s="221"/>
      <c r="DQ162" s="221"/>
      <c r="DR162" s="221"/>
      <c r="DS162" s="221"/>
      <c r="DT162" s="221"/>
      <c r="DU162" s="221"/>
      <c r="DV162" s="221"/>
      <c r="DW162" s="221"/>
      <c r="DX162" s="221"/>
      <c r="DY162" s="221"/>
      <c r="DZ162" s="221"/>
      <c r="EA162" s="221"/>
      <c r="EB162" s="221"/>
      <c r="EC162" s="221"/>
      <c r="ED162" s="221"/>
      <c r="EE162" s="221"/>
      <c r="EF162" s="221"/>
      <c r="EG162" s="221"/>
      <c r="EH162" s="221"/>
      <c r="EI162" s="221"/>
      <c r="EJ162" s="221"/>
      <c r="EK162" s="221"/>
      <c r="EL162" s="221"/>
      <c r="EM162" s="221"/>
      <c r="EN162" s="221"/>
      <c r="EO162" s="221"/>
      <c r="EP162" s="221"/>
      <c r="EQ162" s="221"/>
      <c r="ER162" s="221"/>
      <c r="ES162" s="221"/>
      <c r="ET162" s="221"/>
    </row>
    <row r="163" spans="71:150" ht="17">
      <c r="BS163" s="165"/>
      <c r="CL163" s="8">
        <v>124</v>
      </c>
      <c r="CM163" s="8">
        <v>120</v>
      </c>
      <c r="CO163" s="165"/>
      <c r="CV163" s="221">
        <v>580</v>
      </c>
      <c r="CW163" s="2">
        <v>4</v>
      </c>
      <c r="DE163" s="221">
        <v>820</v>
      </c>
      <c r="DF163" s="221"/>
      <c r="DG163" s="221"/>
      <c r="DH163" s="221"/>
      <c r="DI163" s="221"/>
      <c r="DJ163" s="221"/>
      <c r="DK163" s="221"/>
      <c r="DL163" s="221"/>
      <c r="DM163" s="221"/>
      <c r="DN163" s="221"/>
      <c r="DO163" s="221"/>
      <c r="DP163" s="221"/>
      <c r="DQ163" s="221"/>
      <c r="DR163" s="221"/>
      <c r="DS163" s="221"/>
      <c r="DT163" s="221"/>
      <c r="DU163" s="221"/>
      <c r="DV163" s="221"/>
      <c r="DW163" s="221"/>
      <c r="DX163" s="221"/>
      <c r="DY163" s="221"/>
      <c r="DZ163" s="221"/>
      <c r="EA163" s="221"/>
      <c r="EB163" s="221"/>
      <c r="EC163" s="221"/>
      <c r="ED163" s="221"/>
      <c r="EE163" s="221"/>
      <c r="EF163" s="221"/>
      <c r="EG163" s="221"/>
      <c r="EH163" s="221"/>
      <c r="EI163" s="221"/>
      <c r="EJ163" s="221"/>
      <c r="EK163" s="221"/>
      <c r="EL163" s="221"/>
      <c r="EM163" s="221"/>
      <c r="EN163" s="221"/>
      <c r="EO163" s="221"/>
      <c r="EP163" s="221"/>
      <c r="EQ163" s="221"/>
      <c r="ER163" s="221"/>
      <c r="ES163" s="221"/>
      <c r="ET163" s="221"/>
    </row>
    <row r="164" spans="71:150" ht="17">
      <c r="BS164" s="165"/>
      <c r="CL164" s="8">
        <v>125</v>
      </c>
      <c r="CM164" s="8">
        <v>120</v>
      </c>
      <c r="CO164" s="165"/>
      <c r="CV164" s="221">
        <v>579</v>
      </c>
      <c r="CW164" s="2">
        <v>5</v>
      </c>
      <c r="DE164" s="221">
        <v>821</v>
      </c>
      <c r="DF164" s="221"/>
      <c r="DG164" s="221"/>
      <c r="DH164" s="221"/>
      <c r="DI164" s="221"/>
      <c r="DJ164" s="221"/>
      <c r="DK164" s="221"/>
      <c r="DL164" s="221"/>
      <c r="DM164" s="221"/>
      <c r="DN164" s="221"/>
      <c r="DO164" s="221"/>
      <c r="DP164" s="221"/>
      <c r="DQ164" s="221"/>
      <c r="DR164" s="221"/>
      <c r="DS164" s="221"/>
      <c r="DT164" s="221"/>
      <c r="DU164" s="221"/>
      <c r="DV164" s="221"/>
      <c r="DW164" s="221"/>
      <c r="DX164" s="221"/>
      <c r="DY164" s="221"/>
      <c r="DZ164" s="221"/>
      <c r="EA164" s="221"/>
      <c r="EB164" s="221"/>
      <c r="EC164" s="221"/>
      <c r="ED164" s="221"/>
      <c r="EE164" s="221"/>
      <c r="EF164" s="221"/>
      <c r="EG164" s="221"/>
      <c r="EH164" s="221"/>
      <c r="EI164" s="221"/>
      <c r="EJ164" s="221"/>
      <c r="EK164" s="221"/>
      <c r="EL164" s="221"/>
      <c r="EM164" s="221"/>
      <c r="EN164" s="221"/>
      <c r="EO164" s="221"/>
      <c r="EP164" s="221"/>
      <c r="EQ164" s="221"/>
      <c r="ER164" s="221"/>
      <c r="ES164" s="221"/>
      <c r="ET164" s="221"/>
    </row>
    <row r="165" spans="71:150" ht="17">
      <c r="BS165" s="165"/>
      <c r="CL165" s="8">
        <v>125</v>
      </c>
      <c r="CM165" s="8">
        <v>120</v>
      </c>
      <c r="CO165" s="165"/>
      <c r="CV165" s="221">
        <v>578</v>
      </c>
      <c r="CW165" s="2">
        <v>5</v>
      </c>
      <c r="DE165" s="221">
        <v>822</v>
      </c>
      <c r="DF165" s="221"/>
      <c r="DG165" s="221"/>
      <c r="DH165" s="221"/>
      <c r="DI165" s="221"/>
      <c r="DJ165" s="221"/>
      <c r="DK165" s="221"/>
      <c r="DL165" s="221"/>
      <c r="DM165" s="221"/>
      <c r="DN165" s="221"/>
      <c r="DO165" s="221"/>
      <c r="DP165" s="221"/>
      <c r="DQ165" s="221"/>
      <c r="DR165" s="221"/>
      <c r="DS165" s="221"/>
      <c r="DT165" s="221"/>
      <c r="DU165" s="221"/>
      <c r="DV165" s="221"/>
      <c r="DW165" s="221"/>
      <c r="DX165" s="221"/>
      <c r="DY165" s="221"/>
      <c r="DZ165" s="221"/>
      <c r="EA165" s="221"/>
      <c r="EB165" s="221"/>
      <c r="EC165" s="221"/>
      <c r="ED165" s="221"/>
      <c r="EE165" s="221"/>
      <c r="EF165" s="221"/>
      <c r="EG165" s="221"/>
      <c r="EH165" s="221"/>
      <c r="EI165" s="221"/>
      <c r="EJ165" s="221"/>
      <c r="EK165" s="221"/>
      <c r="EL165" s="221"/>
      <c r="EM165" s="221"/>
      <c r="EN165" s="221"/>
      <c r="EO165" s="221"/>
      <c r="EP165" s="221"/>
      <c r="EQ165" s="221"/>
      <c r="ER165" s="221"/>
      <c r="ES165" s="221"/>
      <c r="ET165" s="221"/>
    </row>
    <row r="166" spans="71:150" ht="17">
      <c r="BS166" s="165"/>
      <c r="CL166" s="8">
        <v>125</v>
      </c>
      <c r="CM166" s="8">
        <v>120</v>
      </c>
      <c r="CO166" s="165"/>
      <c r="CV166" s="221">
        <v>577</v>
      </c>
      <c r="CW166" s="2">
        <v>2</v>
      </c>
      <c r="DE166" s="221">
        <v>823</v>
      </c>
      <c r="DF166" s="221"/>
      <c r="DG166" s="221"/>
      <c r="DH166" s="221"/>
      <c r="DI166" s="221"/>
      <c r="DJ166" s="221"/>
      <c r="DK166" s="221"/>
      <c r="DL166" s="221"/>
      <c r="DM166" s="221"/>
      <c r="DN166" s="221"/>
      <c r="DO166" s="221"/>
      <c r="DP166" s="221"/>
      <c r="DQ166" s="221"/>
      <c r="DR166" s="221"/>
      <c r="DS166" s="221"/>
      <c r="DT166" s="221"/>
      <c r="DU166" s="221"/>
      <c r="DV166" s="221"/>
      <c r="DW166" s="221"/>
      <c r="DX166" s="221"/>
      <c r="DY166" s="221"/>
      <c r="DZ166" s="221"/>
      <c r="EA166" s="221"/>
      <c r="EB166" s="221"/>
      <c r="EC166" s="221"/>
      <c r="ED166" s="221"/>
      <c r="EE166" s="221"/>
      <c r="EF166" s="221"/>
      <c r="EG166" s="221"/>
      <c r="EH166" s="221"/>
      <c r="EI166" s="221"/>
      <c r="EJ166" s="221"/>
      <c r="EK166" s="221"/>
      <c r="EL166" s="221"/>
      <c r="EM166" s="221"/>
      <c r="EN166" s="221"/>
      <c r="EO166" s="221"/>
      <c r="EP166" s="221"/>
      <c r="EQ166" s="221"/>
      <c r="ER166" s="221"/>
      <c r="ES166" s="221"/>
      <c r="ET166" s="221"/>
    </row>
    <row r="167" spans="71:150" ht="17">
      <c r="BS167" s="165"/>
      <c r="CL167" s="8">
        <v>125</v>
      </c>
      <c r="CM167" s="8">
        <v>120</v>
      </c>
      <c r="CO167" s="165"/>
      <c r="CV167" s="221">
        <v>576</v>
      </c>
      <c r="CW167" s="2">
        <v>3</v>
      </c>
      <c r="DE167" s="221">
        <v>824</v>
      </c>
      <c r="DF167" s="221"/>
      <c r="DG167" s="221"/>
      <c r="DH167" s="221"/>
      <c r="DI167" s="221"/>
      <c r="DJ167" s="221"/>
      <c r="DK167" s="221"/>
      <c r="DL167" s="221"/>
      <c r="DM167" s="221"/>
      <c r="DN167" s="221"/>
      <c r="DO167" s="221"/>
      <c r="DP167" s="221"/>
      <c r="DQ167" s="221"/>
      <c r="DR167" s="221"/>
      <c r="DS167" s="221"/>
      <c r="DT167" s="221"/>
      <c r="DU167" s="221"/>
      <c r="DV167" s="221"/>
      <c r="DW167" s="221"/>
      <c r="DX167" s="221"/>
      <c r="DY167" s="221"/>
      <c r="DZ167" s="221"/>
      <c r="EA167" s="221"/>
      <c r="EB167" s="221"/>
      <c r="EC167" s="221"/>
      <c r="ED167" s="221"/>
      <c r="EE167" s="221"/>
      <c r="EF167" s="221"/>
      <c r="EG167" s="221"/>
      <c r="EH167" s="221"/>
      <c r="EI167" s="221"/>
      <c r="EJ167" s="221"/>
      <c r="EK167" s="221"/>
      <c r="EL167" s="221"/>
      <c r="EM167" s="221"/>
      <c r="EN167" s="221"/>
      <c r="EO167" s="221"/>
      <c r="EP167" s="221"/>
      <c r="EQ167" s="221"/>
      <c r="ER167" s="221"/>
      <c r="ES167" s="221"/>
      <c r="ET167" s="221"/>
    </row>
    <row r="168" spans="71:150" ht="17">
      <c r="BS168" s="165"/>
      <c r="CL168" s="8">
        <v>125</v>
      </c>
      <c r="CM168" s="8">
        <v>120</v>
      </c>
      <c r="CO168" s="165"/>
      <c r="CV168" s="221">
        <v>575</v>
      </c>
      <c r="CW168" s="2">
        <v>4</v>
      </c>
      <c r="DE168" s="221">
        <v>825</v>
      </c>
      <c r="DF168" s="221"/>
      <c r="DG168" s="221"/>
      <c r="DH168" s="221"/>
      <c r="DI168" s="221"/>
      <c r="DJ168" s="221"/>
      <c r="DK168" s="221"/>
      <c r="DL168" s="221"/>
      <c r="DM168" s="221"/>
      <c r="DN168" s="221"/>
      <c r="DO168" s="221"/>
      <c r="DP168" s="221"/>
      <c r="DQ168" s="221"/>
      <c r="DR168" s="221"/>
      <c r="DS168" s="221"/>
      <c r="DT168" s="221"/>
      <c r="DU168" s="221"/>
      <c r="DV168" s="221"/>
      <c r="DW168" s="221"/>
      <c r="DX168" s="221"/>
      <c r="DY168" s="221"/>
      <c r="DZ168" s="221"/>
      <c r="EA168" s="221"/>
      <c r="EB168" s="221"/>
      <c r="EC168" s="221"/>
      <c r="ED168" s="221"/>
      <c r="EE168" s="221"/>
      <c r="EF168" s="221"/>
      <c r="EG168" s="221"/>
      <c r="EH168" s="221"/>
      <c r="EI168" s="221"/>
      <c r="EJ168" s="221"/>
      <c r="EK168" s="221"/>
      <c r="EL168" s="221"/>
      <c r="EM168" s="221"/>
      <c r="EN168" s="221"/>
      <c r="EO168" s="221"/>
      <c r="EP168" s="221"/>
      <c r="EQ168" s="221"/>
      <c r="ER168" s="221"/>
      <c r="ES168" s="221"/>
      <c r="ET168" s="221"/>
    </row>
    <row r="169" spans="71:150" ht="17">
      <c r="BS169" s="165"/>
      <c r="CL169" s="8">
        <v>126</v>
      </c>
      <c r="CM169" s="8">
        <v>120</v>
      </c>
      <c r="CO169" s="165"/>
      <c r="CV169" s="221">
        <v>574</v>
      </c>
      <c r="CW169" s="2">
        <v>4</v>
      </c>
      <c r="DE169" s="221">
        <v>826</v>
      </c>
      <c r="DF169" s="221"/>
      <c r="DG169" s="221"/>
      <c r="DH169" s="221"/>
      <c r="DI169" s="221"/>
      <c r="DJ169" s="221"/>
      <c r="DK169" s="221"/>
      <c r="DL169" s="221"/>
      <c r="DM169" s="221"/>
      <c r="DN169" s="221"/>
      <c r="DO169" s="221"/>
      <c r="DP169" s="221"/>
      <c r="DQ169" s="221"/>
      <c r="DR169" s="221"/>
      <c r="DS169" s="221"/>
      <c r="DT169" s="221"/>
      <c r="DU169" s="221"/>
      <c r="DV169" s="221"/>
      <c r="DW169" s="221"/>
      <c r="DX169" s="221"/>
      <c r="DY169" s="221"/>
      <c r="DZ169" s="221"/>
      <c r="EA169" s="221"/>
      <c r="EB169" s="221"/>
      <c r="EC169" s="221"/>
      <c r="ED169" s="221"/>
      <c r="EE169" s="221"/>
      <c r="EF169" s="221"/>
      <c r="EG169" s="221"/>
      <c r="EH169" s="221"/>
      <c r="EI169" s="221"/>
      <c r="EJ169" s="221"/>
      <c r="EK169" s="221"/>
      <c r="EL169" s="221"/>
      <c r="EM169" s="221"/>
      <c r="EN169" s="221"/>
      <c r="EO169" s="221"/>
      <c r="EP169" s="221"/>
      <c r="EQ169" s="221"/>
      <c r="ER169" s="221"/>
      <c r="ES169" s="221"/>
      <c r="ET169" s="221"/>
    </row>
    <row r="170" spans="71:150" ht="17">
      <c r="BS170" s="165"/>
      <c r="CL170" s="8">
        <v>126</v>
      </c>
      <c r="CM170" s="8">
        <v>120</v>
      </c>
      <c r="CO170" s="165"/>
      <c r="DE170" s="221">
        <v>827</v>
      </c>
      <c r="DF170" s="221"/>
      <c r="DG170" s="221"/>
      <c r="DH170" s="221"/>
      <c r="DI170" s="221"/>
      <c r="DJ170" s="221"/>
      <c r="DK170" s="221"/>
      <c r="DL170" s="221"/>
      <c r="DM170" s="221"/>
      <c r="DN170" s="221"/>
      <c r="DO170" s="221"/>
      <c r="DP170" s="221"/>
      <c r="DQ170" s="221"/>
      <c r="DR170" s="221"/>
      <c r="DS170" s="221"/>
      <c r="DT170" s="221"/>
      <c r="DU170" s="221"/>
      <c r="DV170" s="221"/>
      <c r="DW170" s="221"/>
      <c r="DX170" s="221"/>
      <c r="DY170" s="221"/>
      <c r="DZ170" s="221"/>
      <c r="EA170" s="221"/>
      <c r="EB170" s="221"/>
      <c r="EC170" s="221"/>
      <c r="ED170" s="221"/>
      <c r="EE170" s="221"/>
      <c r="EF170" s="221"/>
      <c r="EG170" s="221"/>
      <c r="EH170" s="221"/>
      <c r="EI170" s="221"/>
      <c r="EJ170" s="221"/>
      <c r="EK170" s="221"/>
      <c r="EL170" s="221"/>
      <c r="EM170" s="221"/>
      <c r="EN170" s="221"/>
      <c r="EO170" s="221"/>
      <c r="EP170" s="221"/>
      <c r="EQ170" s="221"/>
      <c r="ER170" s="221"/>
      <c r="ES170" s="221"/>
      <c r="ET170" s="221"/>
    </row>
    <row r="171" spans="71:150" ht="17">
      <c r="BS171" s="165"/>
      <c r="CL171" s="8">
        <v>126</v>
      </c>
      <c r="CM171" s="8">
        <v>120</v>
      </c>
      <c r="CO171" s="165"/>
      <c r="DE171" s="221">
        <v>828</v>
      </c>
      <c r="DF171" s="221"/>
      <c r="DG171" s="221"/>
      <c r="DH171" s="221"/>
      <c r="DI171" s="221"/>
      <c r="DJ171" s="221"/>
      <c r="DK171" s="221"/>
      <c r="DL171" s="221"/>
      <c r="DM171" s="221"/>
      <c r="DN171" s="221"/>
      <c r="DO171" s="221"/>
      <c r="DP171" s="221"/>
      <c r="DQ171" s="221"/>
      <c r="DR171" s="221"/>
      <c r="DS171" s="221"/>
      <c r="DT171" s="221"/>
      <c r="DU171" s="221"/>
      <c r="DV171" s="221"/>
      <c r="DW171" s="221"/>
      <c r="DX171" s="221"/>
      <c r="DY171" s="221"/>
      <c r="DZ171" s="221"/>
      <c r="EA171" s="221"/>
      <c r="EB171" s="221"/>
      <c r="EC171" s="221"/>
      <c r="ED171" s="221"/>
      <c r="EE171" s="221"/>
      <c r="EF171" s="221"/>
      <c r="EG171" s="221"/>
      <c r="EH171" s="221"/>
      <c r="EI171" s="221"/>
      <c r="EJ171" s="221"/>
      <c r="EK171" s="221"/>
      <c r="EL171" s="221"/>
      <c r="EM171" s="221"/>
      <c r="EN171" s="221"/>
      <c r="EO171" s="221"/>
      <c r="EP171" s="221"/>
      <c r="EQ171" s="221"/>
      <c r="ER171" s="221"/>
      <c r="ES171" s="221"/>
      <c r="ET171" s="221"/>
    </row>
    <row r="172" spans="71:150" ht="17">
      <c r="BS172" s="165"/>
      <c r="CL172" s="8">
        <v>126</v>
      </c>
      <c r="CM172" s="8">
        <v>120</v>
      </c>
      <c r="CO172" s="165"/>
      <c r="DE172" s="221">
        <v>829</v>
      </c>
      <c r="DF172" s="221"/>
      <c r="DG172" s="221"/>
      <c r="DH172" s="221"/>
      <c r="DI172" s="221"/>
      <c r="DJ172" s="221"/>
      <c r="DK172" s="221"/>
      <c r="DL172" s="221"/>
      <c r="DM172" s="221"/>
      <c r="DN172" s="221"/>
      <c r="DO172" s="221"/>
      <c r="DP172" s="221"/>
      <c r="DQ172" s="221"/>
      <c r="DR172" s="221"/>
      <c r="DS172" s="221"/>
      <c r="DT172" s="221"/>
      <c r="DU172" s="221"/>
      <c r="DV172" s="221"/>
      <c r="DW172" s="221"/>
      <c r="DX172" s="221"/>
      <c r="DY172" s="221"/>
      <c r="DZ172" s="221"/>
      <c r="EA172" s="221"/>
      <c r="EB172" s="221"/>
      <c r="EC172" s="221"/>
      <c r="ED172" s="221"/>
      <c r="EE172" s="221"/>
      <c r="EF172" s="221"/>
      <c r="EG172" s="221"/>
      <c r="EH172" s="221"/>
      <c r="EI172" s="221"/>
      <c r="EJ172" s="221"/>
      <c r="EK172" s="221"/>
      <c r="EL172" s="221"/>
      <c r="EM172" s="221"/>
      <c r="EN172" s="221"/>
      <c r="EO172" s="221"/>
      <c r="EP172" s="221"/>
      <c r="EQ172" s="221"/>
      <c r="ER172" s="221"/>
      <c r="ES172" s="221"/>
      <c r="ET172" s="221"/>
    </row>
    <row r="173" spans="71:150" ht="17">
      <c r="BS173" s="165"/>
      <c r="CL173" s="8">
        <v>126</v>
      </c>
      <c r="CM173" s="8">
        <v>120</v>
      </c>
      <c r="CO173" s="165"/>
      <c r="DE173" s="221">
        <v>830</v>
      </c>
      <c r="DF173" s="221"/>
      <c r="DG173" s="221"/>
      <c r="DH173" s="221"/>
      <c r="DI173" s="221"/>
      <c r="DJ173" s="221"/>
      <c r="DK173" s="221"/>
      <c r="DL173" s="221"/>
      <c r="DM173" s="221"/>
      <c r="DN173" s="221"/>
      <c r="DO173" s="221"/>
      <c r="DP173" s="221"/>
      <c r="DQ173" s="221"/>
      <c r="DR173" s="221"/>
      <c r="DS173" s="221"/>
      <c r="DT173" s="221"/>
      <c r="DU173" s="221"/>
      <c r="DV173" s="221"/>
      <c r="DW173" s="221"/>
      <c r="DX173" s="221"/>
      <c r="DY173" s="221"/>
      <c r="DZ173" s="221"/>
      <c r="EA173" s="221"/>
      <c r="EB173" s="221"/>
      <c r="EC173" s="221"/>
      <c r="ED173" s="221"/>
      <c r="EE173" s="221"/>
      <c r="EF173" s="221"/>
      <c r="EG173" s="221"/>
      <c r="EH173" s="221"/>
      <c r="EI173" s="221"/>
      <c r="EJ173" s="221"/>
      <c r="EK173" s="221"/>
      <c r="EL173" s="221"/>
      <c r="EM173" s="221"/>
      <c r="EN173" s="221"/>
      <c r="EO173" s="221"/>
      <c r="EP173" s="221"/>
      <c r="EQ173" s="221"/>
      <c r="ER173" s="221"/>
      <c r="ES173" s="221"/>
      <c r="ET173" s="221"/>
    </row>
    <row r="174" spans="71:150" ht="17">
      <c r="BS174" s="165"/>
      <c r="CL174" s="8">
        <v>126</v>
      </c>
      <c r="CM174" s="8">
        <v>120</v>
      </c>
      <c r="CO174" s="165"/>
      <c r="DE174" s="221">
        <v>831</v>
      </c>
      <c r="DF174" s="221"/>
      <c r="DG174" s="221"/>
      <c r="DH174" s="221"/>
      <c r="DI174" s="221"/>
      <c r="DJ174" s="221"/>
      <c r="DK174" s="221"/>
      <c r="DL174" s="221"/>
      <c r="DM174" s="221"/>
      <c r="DN174" s="221"/>
      <c r="DO174" s="221"/>
      <c r="DP174" s="221"/>
      <c r="DQ174" s="221"/>
      <c r="DR174" s="221"/>
      <c r="DS174" s="221"/>
      <c r="DT174" s="221"/>
      <c r="DU174" s="221"/>
      <c r="DV174" s="221"/>
      <c r="DW174" s="221"/>
      <c r="DX174" s="221"/>
      <c r="DY174" s="221"/>
      <c r="DZ174" s="221"/>
      <c r="EA174" s="221"/>
      <c r="EB174" s="221"/>
      <c r="EC174" s="221"/>
      <c r="ED174" s="221"/>
      <c r="EE174" s="221"/>
      <c r="EF174" s="221"/>
      <c r="EG174" s="221"/>
      <c r="EH174" s="221"/>
      <c r="EI174" s="221"/>
      <c r="EJ174" s="221"/>
      <c r="EK174" s="221"/>
      <c r="EL174" s="221"/>
      <c r="EM174" s="221"/>
      <c r="EN174" s="221"/>
      <c r="EO174" s="221"/>
      <c r="EP174" s="221"/>
      <c r="EQ174" s="221"/>
      <c r="ER174" s="221"/>
      <c r="ES174" s="221"/>
      <c r="ET174" s="221"/>
    </row>
    <row r="175" spans="71:150" ht="17">
      <c r="BS175" s="165"/>
      <c r="CL175" s="8">
        <v>126</v>
      </c>
      <c r="CM175" s="8">
        <v>120</v>
      </c>
      <c r="CO175" s="165"/>
      <c r="DE175" s="221">
        <v>832</v>
      </c>
      <c r="DF175" s="221"/>
      <c r="DG175" s="221"/>
      <c r="DH175" s="221"/>
      <c r="DI175" s="221"/>
      <c r="DJ175" s="221"/>
      <c r="DK175" s="221"/>
      <c r="DL175" s="221"/>
      <c r="DM175" s="221"/>
      <c r="DN175" s="221"/>
      <c r="DO175" s="221"/>
      <c r="DP175" s="221"/>
      <c r="DQ175" s="221"/>
      <c r="DR175" s="221"/>
      <c r="DS175" s="221"/>
      <c r="DT175" s="221"/>
      <c r="DU175" s="221"/>
      <c r="DV175" s="221"/>
      <c r="DW175" s="221"/>
      <c r="DX175" s="221"/>
      <c r="DY175" s="221"/>
      <c r="DZ175" s="221"/>
      <c r="EA175" s="221"/>
      <c r="EB175" s="221"/>
      <c r="EC175" s="221"/>
      <c r="ED175" s="221"/>
      <c r="EE175" s="221"/>
      <c r="EF175" s="221"/>
      <c r="EG175" s="221"/>
      <c r="EH175" s="221"/>
      <c r="EI175" s="221"/>
      <c r="EJ175" s="221"/>
      <c r="EK175" s="221"/>
      <c r="EL175" s="221"/>
      <c r="EM175" s="221"/>
      <c r="EN175" s="221"/>
      <c r="EO175" s="221"/>
      <c r="EP175" s="221"/>
      <c r="EQ175" s="221"/>
      <c r="ER175" s="221"/>
      <c r="ES175" s="221"/>
      <c r="ET175" s="221"/>
    </row>
    <row r="176" spans="71:150" ht="17">
      <c r="BS176" s="165"/>
      <c r="CL176" s="8">
        <v>127</v>
      </c>
      <c r="CM176" s="8">
        <v>120</v>
      </c>
      <c r="CO176" s="165"/>
      <c r="DE176" s="221">
        <v>833</v>
      </c>
      <c r="DF176" s="221"/>
      <c r="DG176" s="221"/>
      <c r="DH176" s="221"/>
      <c r="DI176" s="221"/>
      <c r="DJ176" s="221"/>
      <c r="DK176" s="221"/>
      <c r="DL176" s="221"/>
      <c r="DM176" s="221"/>
      <c r="DN176" s="221"/>
      <c r="DO176" s="221"/>
      <c r="DP176" s="221"/>
      <c r="DQ176" s="221"/>
      <c r="DR176" s="221"/>
      <c r="DS176" s="221"/>
      <c r="DT176" s="221"/>
      <c r="DU176" s="221"/>
      <c r="DV176" s="221"/>
      <c r="DW176" s="221"/>
      <c r="DX176" s="221"/>
      <c r="DY176" s="221"/>
      <c r="DZ176" s="221"/>
      <c r="EA176" s="221"/>
      <c r="EB176" s="221"/>
      <c r="EC176" s="221"/>
      <c r="ED176" s="221"/>
      <c r="EE176" s="221"/>
      <c r="EF176" s="221"/>
      <c r="EG176" s="221"/>
      <c r="EH176" s="221"/>
      <c r="EI176" s="221"/>
      <c r="EJ176" s="221"/>
      <c r="EK176" s="221"/>
      <c r="EL176" s="221"/>
      <c r="EM176" s="221"/>
      <c r="EN176" s="221"/>
      <c r="EO176" s="221"/>
      <c r="EP176" s="221"/>
      <c r="EQ176" s="221"/>
      <c r="ER176" s="221"/>
      <c r="ES176" s="221"/>
      <c r="ET176" s="221"/>
    </row>
    <row r="177" spans="71:150" ht="17">
      <c r="BS177" s="165"/>
      <c r="CL177" s="8">
        <v>127</v>
      </c>
      <c r="CM177" s="8">
        <v>120</v>
      </c>
      <c r="CO177" s="165"/>
      <c r="DE177" s="221">
        <v>834</v>
      </c>
      <c r="DF177" s="221"/>
      <c r="DG177" s="221"/>
      <c r="DH177" s="221"/>
      <c r="DI177" s="221"/>
      <c r="DJ177" s="221"/>
      <c r="DK177" s="221"/>
      <c r="DL177" s="221"/>
      <c r="DM177" s="221"/>
      <c r="DN177" s="221"/>
      <c r="DO177" s="221"/>
      <c r="DP177" s="221"/>
      <c r="DQ177" s="221"/>
      <c r="DR177" s="221"/>
      <c r="DS177" s="221"/>
      <c r="DT177" s="221"/>
      <c r="DU177" s="221"/>
      <c r="DV177" s="221"/>
      <c r="DW177" s="221"/>
      <c r="DX177" s="221"/>
      <c r="DY177" s="221"/>
      <c r="DZ177" s="221"/>
      <c r="EA177" s="221"/>
      <c r="EB177" s="221"/>
      <c r="EC177" s="221"/>
      <c r="ED177" s="221"/>
      <c r="EE177" s="221"/>
      <c r="EF177" s="221"/>
      <c r="EG177" s="221"/>
      <c r="EH177" s="221"/>
      <c r="EI177" s="221"/>
      <c r="EJ177" s="221"/>
      <c r="EK177" s="221"/>
      <c r="EL177" s="221"/>
      <c r="EM177" s="221"/>
      <c r="EN177" s="221"/>
      <c r="EO177" s="221"/>
      <c r="EP177" s="221"/>
      <c r="EQ177" s="221"/>
      <c r="ER177" s="221"/>
      <c r="ES177" s="221"/>
      <c r="ET177" s="221"/>
    </row>
    <row r="178" spans="71:150" ht="17">
      <c r="BS178" s="165"/>
      <c r="CL178" s="8">
        <v>127</v>
      </c>
      <c r="CM178" s="8">
        <v>120</v>
      </c>
      <c r="CO178" s="165"/>
      <c r="DE178" s="221">
        <v>835</v>
      </c>
      <c r="DF178" s="221"/>
      <c r="DG178" s="221"/>
      <c r="DH178" s="221"/>
      <c r="DI178" s="221"/>
      <c r="DJ178" s="221"/>
      <c r="DK178" s="221"/>
      <c r="DL178" s="221"/>
      <c r="DM178" s="221"/>
      <c r="DN178" s="221"/>
      <c r="DO178" s="221"/>
      <c r="DP178" s="221"/>
      <c r="DQ178" s="221"/>
      <c r="DR178" s="221"/>
      <c r="DS178" s="221"/>
      <c r="DT178" s="221"/>
      <c r="DU178" s="221"/>
      <c r="DV178" s="221"/>
      <c r="DW178" s="221"/>
      <c r="DX178" s="221"/>
      <c r="DY178" s="221"/>
      <c r="DZ178" s="221"/>
      <c r="EA178" s="221"/>
      <c r="EB178" s="221"/>
      <c r="EC178" s="221"/>
      <c r="ED178" s="221"/>
      <c r="EE178" s="221"/>
      <c r="EF178" s="221"/>
      <c r="EG178" s="221"/>
      <c r="EH178" s="221"/>
      <c r="EI178" s="221"/>
      <c r="EJ178" s="221"/>
      <c r="EK178" s="221"/>
      <c r="EL178" s="221"/>
      <c r="EM178" s="221"/>
      <c r="EN178" s="221"/>
      <c r="EO178" s="221"/>
      <c r="EP178" s="221"/>
      <c r="EQ178" s="221"/>
      <c r="ER178" s="221"/>
      <c r="ES178" s="221"/>
      <c r="ET178" s="221"/>
    </row>
    <row r="179" spans="71:150" ht="17">
      <c r="BS179" s="165"/>
      <c r="CL179" s="8">
        <v>128</v>
      </c>
      <c r="CM179" s="8">
        <v>120</v>
      </c>
      <c r="CO179" s="165"/>
      <c r="DE179" s="221">
        <v>836</v>
      </c>
      <c r="DF179" s="221"/>
      <c r="DG179" s="221"/>
      <c r="DH179" s="221"/>
      <c r="DI179" s="221"/>
      <c r="DJ179" s="221"/>
      <c r="DK179" s="221"/>
      <c r="DL179" s="221"/>
      <c r="DM179" s="221"/>
      <c r="DN179" s="221"/>
      <c r="DO179" s="221"/>
      <c r="DP179" s="221"/>
      <c r="DQ179" s="221"/>
      <c r="DR179" s="221"/>
      <c r="DS179" s="221"/>
      <c r="DT179" s="221"/>
      <c r="DU179" s="221"/>
      <c r="DV179" s="221"/>
      <c r="DW179" s="221"/>
      <c r="DX179" s="221"/>
      <c r="DY179" s="221"/>
      <c r="DZ179" s="221"/>
      <c r="EA179" s="221"/>
      <c r="EB179" s="221"/>
      <c r="EC179" s="221"/>
      <c r="ED179" s="221"/>
      <c r="EE179" s="221"/>
      <c r="EF179" s="221"/>
      <c r="EG179" s="221"/>
      <c r="EH179" s="221"/>
      <c r="EI179" s="221"/>
      <c r="EJ179" s="221"/>
      <c r="EK179" s="221"/>
      <c r="EL179" s="221"/>
      <c r="EM179" s="221"/>
      <c r="EN179" s="221"/>
      <c r="EO179" s="221"/>
      <c r="EP179" s="221"/>
      <c r="EQ179" s="221"/>
      <c r="ER179" s="221"/>
      <c r="ES179" s="221"/>
      <c r="ET179" s="221"/>
    </row>
    <row r="180" spans="71:150" ht="17">
      <c r="BS180" s="165"/>
      <c r="CL180" s="8">
        <v>128</v>
      </c>
      <c r="CM180" s="8">
        <v>120</v>
      </c>
      <c r="CO180" s="165"/>
      <c r="DE180" s="221">
        <v>837</v>
      </c>
      <c r="DF180" s="221"/>
      <c r="DG180" s="221"/>
      <c r="DH180" s="221"/>
      <c r="DI180" s="221"/>
      <c r="DJ180" s="221"/>
      <c r="DK180" s="221"/>
      <c r="DL180" s="221"/>
      <c r="DM180" s="221"/>
      <c r="DN180" s="221"/>
      <c r="DO180" s="221"/>
      <c r="DP180" s="221"/>
      <c r="DQ180" s="221"/>
      <c r="DR180" s="221"/>
      <c r="DS180" s="221"/>
      <c r="DT180" s="221"/>
      <c r="DU180" s="221"/>
      <c r="DV180" s="221"/>
      <c r="DW180" s="221"/>
      <c r="DX180" s="221"/>
      <c r="DY180" s="221"/>
      <c r="DZ180" s="221"/>
      <c r="EA180" s="221"/>
      <c r="EB180" s="221"/>
      <c r="EC180" s="221"/>
      <c r="ED180" s="221"/>
      <c r="EE180" s="221"/>
      <c r="EF180" s="221"/>
      <c r="EG180" s="221"/>
      <c r="EH180" s="221"/>
      <c r="EI180" s="221"/>
      <c r="EJ180" s="221"/>
      <c r="EK180" s="221"/>
      <c r="EL180" s="221"/>
      <c r="EM180" s="221"/>
      <c r="EN180" s="221"/>
      <c r="EO180" s="221"/>
      <c r="EP180" s="221"/>
      <c r="EQ180" s="221"/>
      <c r="ER180" s="221"/>
      <c r="ES180" s="221"/>
      <c r="ET180" s="221"/>
    </row>
    <row r="181" spans="71:150" ht="17">
      <c r="BS181" s="165"/>
      <c r="CL181" s="8">
        <v>128</v>
      </c>
      <c r="CM181" s="8">
        <v>120</v>
      </c>
      <c r="CO181" s="165"/>
      <c r="DE181" s="221">
        <v>838</v>
      </c>
      <c r="DF181" s="221"/>
      <c r="DG181" s="221"/>
      <c r="DH181" s="221"/>
      <c r="DI181" s="221"/>
      <c r="DJ181" s="221"/>
      <c r="DK181" s="221"/>
      <c r="DL181" s="221"/>
      <c r="DM181" s="221"/>
      <c r="DN181" s="221"/>
      <c r="DO181" s="221"/>
      <c r="DP181" s="221"/>
      <c r="DQ181" s="221"/>
      <c r="DR181" s="221"/>
      <c r="DS181" s="221"/>
      <c r="DT181" s="221"/>
      <c r="DU181" s="221"/>
      <c r="DV181" s="221"/>
      <c r="DW181" s="221"/>
      <c r="DX181" s="221"/>
      <c r="DY181" s="221"/>
      <c r="DZ181" s="221"/>
      <c r="EA181" s="221"/>
      <c r="EB181" s="221"/>
      <c r="EC181" s="221"/>
      <c r="ED181" s="221"/>
      <c r="EE181" s="221"/>
      <c r="EF181" s="221"/>
      <c r="EG181" s="221"/>
      <c r="EH181" s="221"/>
      <c r="EI181" s="221"/>
      <c r="EJ181" s="221"/>
      <c r="EK181" s="221"/>
      <c r="EL181" s="221"/>
      <c r="EM181" s="221"/>
      <c r="EN181" s="221"/>
      <c r="EO181" s="221"/>
      <c r="EP181" s="221"/>
      <c r="EQ181" s="221"/>
      <c r="ER181" s="221"/>
      <c r="ES181" s="221"/>
      <c r="ET181" s="221"/>
    </row>
    <row r="182" spans="71:150" ht="17">
      <c r="BS182" s="165"/>
      <c r="CL182" s="8">
        <v>128</v>
      </c>
      <c r="CM182" s="8">
        <v>120</v>
      </c>
      <c r="CO182" s="165"/>
      <c r="DE182" s="221">
        <v>839</v>
      </c>
      <c r="DF182" s="221"/>
      <c r="DG182" s="221"/>
      <c r="DH182" s="221"/>
      <c r="DI182" s="221"/>
      <c r="DJ182" s="221"/>
      <c r="DK182" s="221"/>
      <c r="DL182" s="221"/>
      <c r="DM182" s="221"/>
      <c r="DN182" s="221"/>
      <c r="DO182" s="221"/>
      <c r="DP182" s="221"/>
      <c r="DQ182" s="221"/>
      <c r="DR182" s="221"/>
      <c r="DS182" s="221"/>
      <c r="DT182" s="221"/>
      <c r="DU182" s="221"/>
      <c r="DV182" s="221"/>
      <c r="DW182" s="221"/>
      <c r="DX182" s="221"/>
      <c r="DY182" s="221"/>
      <c r="DZ182" s="221"/>
      <c r="EA182" s="221"/>
      <c r="EB182" s="221"/>
      <c r="EC182" s="221"/>
      <c r="ED182" s="221"/>
      <c r="EE182" s="221"/>
      <c r="EF182" s="221"/>
      <c r="EG182" s="221"/>
      <c r="EH182" s="221"/>
      <c r="EI182" s="221"/>
      <c r="EJ182" s="221"/>
      <c r="EK182" s="221"/>
      <c r="EL182" s="221"/>
      <c r="EM182" s="221"/>
      <c r="EN182" s="221"/>
      <c r="EO182" s="221"/>
      <c r="EP182" s="221"/>
      <c r="EQ182" s="221"/>
      <c r="ER182" s="221"/>
      <c r="ES182" s="221"/>
      <c r="ET182" s="221"/>
    </row>
    <row r="183" spans="71:150" ht="17">
      <c r="BS183" s="165"/>
      <c r="CL183" s="8">
        <v>128</v>
      </c>
      <c r="CM183" s="8">
        <v>120</v>
      </c>
      <c r="CO183" s="165"/>
      <c r="DE183" s="221"/>
      <c r="DF183" s="221"/>
      <c r="DG183" s="221"/>
      <c r="DH183" s="221"/>
      <c r="DI183" s="221"/>
      <c r="DJ183" s="221"/>
      <c r="DK183" s="221"/>
      <c r="DL183" s="221"/>
      <c r="DM183" s="221"/>
      <c r="DN183" s="221"/>
      <c r="DO183" s="221"/>
      <c r="DP183" s="221"/>
      <c r="DQ183" s="221"/>
      <c r="DR183" s="221"/>
      <c r="DS183" s="221"/>
      <c r="DT183" s="221"/>
      <c r="DU183" s="221"/>
      <c r="DV183" s="221"/>
      <c r="DW183" s="221"/>
      <c r="DX183" s="221"/>
      <c r="DY183" s="221"/>
      <c r="DZ183" s="221"/>
      <c r="EA183" s="221"/>
      <c r="EB183" s="221"/>
      <c r="EC183" s="221"/>
      <c r="ED183" s="221"/>
      <c r="EE183" s="221"/>
      <c r="EF183" s="221"/>
      <c r="EG183" s="221"/>
      <c r="EH183" s="221"/>
      <c r="EI183" s="221"/>
      <c r="EJ183" s="221"/>
      <c r="EK183" s="221"/>
      <c r="EL183" s="221"/>
      <c r="EM183" s="221"/>
      <c r="EN183" s="221"/>
      <c r="EO183" s="221"/>
      <c r="EP183" s="221"/>
      <c r="EQ183" s="221"/>
      <c r="ER183" s="221"/>
      <c r="ES183" s="221"/>
      <c r="ET183" s="221"/>
    </row>
    <row r="184" spans="71:150" ht="17">
      <c r="BS184" s="165"/>
      <c r="CL184" s="8">
        <v>128</v>
      </c>
      <c r="CM184" s="8">
        <v>120</v>
      </c>
      <c r="CO184" s="165"/>
      <c r="DE184" s="221"/>
      <c r="DF184" s="221"/>
      <c r="DG184" s="221"/>
      <c r="DH184" s="221"/>
      <c r="DI184" s="221"/>
      <c r="DJ184" s="221"/>
      <c r="DK184" s="221"/>
      <c r="DL184" s="221"/>
      <c r="DM184" s="221"/>
      <c r="DN184" s="221"/>
      <c r="DO184" s="221"/>
      <c r="DP184" s="221"/>
      <c r="DQ184" s="221"/>
      <c r="DR184" s="221"/>
      <c r="DS184" s="221"/>
      <c r="DT184" s="221"/>
      <c r="DU184" s="221"/>
      <c r="DV184" s="221"/>
      <c r="DW184" s="221"/>
      <c r="DX184" s="221"/>
      <c r="DY184" s="221"/>
      <c r="DZ184" s="221"/>
      <c r="EA184" s="221"/>
      <c r="EB184" s="221"/>
      <c r="EC184" s="221"/>
      <c r="ED184" s="221"/>
      <c r="EE184" s="221"/>
      <c r="EF184" s="221"/>
      <c r="EG184" s="221"/>
      <c r="EH184" s="221"/>
      <c r="EI184" s="221"/>
      <c r="EJ184" s="221"/>
      <c r="EK184" s="221"/>
      <c r="EL184" s="221"/>
      <c r="EM184" s="221"/>
      <c r="EN184" s="221"/>
      <c r="EO184" s="221"/>
      <c r="EP184" s="221"/>
      <c r="EQ184" s="221"/>
      <c r="ER184" s="221"/>
      <c r="ES184" s="221"/>
      <c r="ET184" s="221"/>
    </row>
    <row r="185" spans="71:150" ht="17">
      <c r="BS185" s="165"/>
      <c r="CL185" s="8">
        <v>128</v>
      </c>
      <c r="CM185" s="8">
        <v>120</v>
      </c>
      <c r="CO185" s="165"/>
      <c r="DE185" s="221"/>
      <c r="DF185" s="221"/>
      <c r="DG185" s="221"/>
      <c r="DH185" s="221"/>
      <c r="DI185" s="221"/>
      <c r="DJ185" s="221"/>
      <c r="DK185" s="221"/>
      <c r="DL185" s="221"/>
      <c r="DM185" s="221"/>
      <c r="DN185" s="221"/>
      <c r="DO185" s="221"/>
      <c r="DP185" s="221"/>
      <c r="DQ185" s="221"/>
      <c r="DR185" s="221"/>
      <c r="DS185" s="221"/>
      <c r="DT185" s="221"/>
      <c r="DU185" s="221"/>
      <c r="DV185" s="221"/>
      <c r="DW185" s="221"/>
      <c r="DX185" s="221"/>
      <c r="DY185" s="221"/>
      <c r="DZ185" s="221"/>
      <c r="EA185" s="221"/>
      <c r="EB185" s="221"/>
      <c r="EC185" s="221"/>
      <c r="ED185" s="221"/>
      <c r="EE185" s="221"/>
      <c r="EF185" s="221"/>
      <c r="EG185" s="221"/>
      <c r="EH185" s="221"/>
      <c r="EI185" s="221"/>
      <c r="EJ185" s="221"/>
      <c r="EK185" s="221"/>
      <c r="EL185" s="221"/>
      <c r="EM185" s="221"/>
      <c r="EN185" s="221"/>
      <c r="EO185" s="221"/>
      <c r="EP185" s="221"/>
      <c r="EQ185" s="221"/>
      <c r="ER185" s="221"/>
      <c r="ES185" s="221"/>
      <c r="ET185" s="221"/>
    </row>
    <row r="186" spans="71:150" ht="17">
      <c r="BS186" s="165"/>
      <c r="CL186" s="8">
        <v>128</v>
      </c>
      <c r="CM186" s="8">
        <v>120</v>
      </c>
      <c r="CO186" s="165"/>
      <c r="DE186" s="221"/>
      <c r="DF186" s="221"/>
      <c r="DG186" s="221"/>
      <c r="DH186" s="221"/>
      <c r="DI186" s="221"/>
      <c r="DJ186" s="221"/>
      <c r="DK186" s="221"/>
      <c r="DL186" s="221"/>
      <c r="DM186" s="221"/>
      <c r="DN186" s="221"/>
      <c r="DO186" s="221"/>
      <c r="DP186" s="221"/>
      <c r="DQ186" s="221"/>
      <c r="DR186" s="221"/>
      <c r="DS186" s="221"/>
      <c r="DT186" s="221"/>
      <c r="DU186" s="221"/>
      <c r="DV186" s="221"/>
      <c r="DW186" s="221"/>
      <c r="DX186" s="221"/>
      <c r="DY186" s="221"/>
      <c r="DZ186" s="221"/>
      <c r="EA186" s="221"/>
      <c r="EB186" s="221"/>
      <c r="EC186" s="221"/>
      <c r="ED186" s="221"/>
      <c r="EE186" s="221"/>
      <c r="EF186" s="221"/>
      <c r="EG186" s="221"/>
      <c r="EH186" s="221"/>
      <c r="EI186" s="221"/>
      <c r="EJ186" s="221"/>
      <c r="EK186" s="221"/>
      <c r="EL186" s="221"/>
      <c r="EM186" s="221"/>
      <c r="EN186" s="221"/>
      <c r="EO186" s="221"/>
      <c r="EP186" s="221"/>
      <c r="EQ186" s="221"/>
      <c r="ER186" s="221"/>
      <c r="ES186" s="221"/>
      <c r="ET186" s="221"/>
    </row>
    <row r="187" spans="71:150" ht="17">
      <c r="BS187" s="165"/>
      <c r="CL187" s="8">
        <v>128</v>
      </c>
      <c r="CM187" s="8">
        <v>120</v>
      </c>
      <c r="CO187" s="165"/>
      <c r="DE187" s="221"/>
      <c r="DF187" s="221"/>
      <c r="DG187" s="221"/>
      <c r="DH187" s="221"/>
      <c r="DI187" s="221"/>
      <c r="DJ187" s="221"/>
      <c r="DK187" s="221"/>
      <c r="DL187" s="221"/>
      <c r="DM187" s="221"/>
      <c r="DN187" s="221"/>
      <c r="DO187" s="221"/>
      <c r="DP187" s="221"/>
      <c r="DQ187" s="221"/>
      <c r="DR187" s="221"/>
      <c r="DS187" s="221"/>
      <c r="DT187" s="221"/>
      <c r="DU187" s="221"/>
      <c r="DV187" s="221"/>
      <c r="DW187" s="221"/>
      <c r="DX187" s="221"/>
      <c r="DY187" s="221"/>
      <c r="DZ187" s="221"/>
      <c r="EA187" s="221"/>
      <c r="EB187" s="221"/>
      <c r="EC187" s="221"/>
      <c r="ED187" s="221"/>
      <c r="EE187" s="221"/>
      <c r="EF187" s="221"/>
      <c r="EG187" s="221"/>
      <c r="EH187" s="221"/>
      <c r="EI187" s="221"/>
      <c r="EJ187" s="221"/>
      <c r="EK187" s="221"/>
      <c r="EL187" s="221"/>
      <c r="EM187" s="221"/>
      <c r="EN187" s="221"/>
      <c r="EO187" s="221"/>
      <c r="EP187" s="221"/>
      <c r="EQ187" s="221"/>
      <c r="ER187" s="221"/>
      <c r="ES187" s="221"/>
      <c r="ET187" s="221"/>
    </row>
    <row r="188" spans="71:150" ht="17">
      <c r="BS188" s="165"/>
      <c r="CL188" s="8">
        <v>128</v>
      </c>
      <c r="CM188" s="8">
        <v>120</v>
      </c>
      <c r="CO188" s="165"/>
      <c r="DE188" s="221"/>
      <c r="DF188" s="221"/>
      <c r="DG188" s="221"/>
      <c r="DH188" s="221"/>
      <c r="DI188" s="221"/>
      <c r="DJ188" s="221"/>
      <c r="DK188" s="221"/>
      <c r="DL188" s="221"/>
      <c r="DM188" s="221"/>
      <c r="DN188" s="221"/>
      <c r="DO188" s="221"/>
      <c r="DP188" s="221"/>
      <c r="DQ188" s="221"/>
      <c r="DR188" s="221"/>
      <c r="DS188" s="221"/>
      <c r="DT188" s="221"/>
      <c r="DU188" s="221"/>
      <c r="DV188" s="221"/>
      <c r="DW188" s="221"/>
      <c r="DX188" s="221"/>
      <c r="DY188" s="221"/>
      <c r="DZ188" s="221"/>
      <c r="EA188" s="221"/>
      <c r="EB188" s="221"/>
      <c r="EC188" s="221"/>
      <c r="ED188" s="221"/>
      <c r="EE188" s="221"/>
      <c r="EF188" s="221"/>
      <c r="EG188" s="221"/>
      <c r="EH188" s="221"/>
      <c r="EI188" s="221"/>
      <c r="EJ188" s="221"/>
      <c r="EK188" s="221"/>
      <c r="EL188" s="221"/>
      <c r="EM188" s="221"/>
      <c r="EN188" s="221"/>
      <c r="EO188" s="221"/>
      <c r="EP188" s="221"/>
      <c r="EQ188" s="221"/>
      <c r="ER188" s="221"/>
      <c r="ES188" s="221"/>
      <c r="ET188" s="221"/>
    </row>
    <row r="189" spans="71:150" ht="17">
      <c r="BS189" s="165"/>
      <c r="CL189" s="8">
        <v>128</v>
      </c>
      <c r="CM189" s="8">
        <v>120</v>
      </c>
      <c r="CO189" s="165"/>
      <c r="DE189" s="221"/>
      <c r="DF189" s="221"/>
      <c r="DG189" s="221"/>
      <c r="DH189" s="221"/>
      <c r="DI189" s="221"/>
      <c r="DJ189" s="221"/>
      <c r="DK189" s="221"/>
      <c r="DL189" s="221"/>
      <c r="DM189" s="221"/>
      <c r="DN189" s="221"/>
      <c r="DO189" s="221"/>
      <c r="DP189" s="221"/>
      <c r="DQ189" s="221"/>
      <c r="DR189" s="221"/>
      <c r="DS189" s="221"/>
      <c r="DT189" s="221"/>
      <c r="DU189" s="221"/>
      <c r="DV189" s="221"/>
      <c r="DW189" s="221"/>
      <c r="DX189" s="221"/>
      <c r="DY189" s="221"/>
      <c r="DZ189" s="221"/>
      <c r="EA189" s="221"/>
      <c r="EB189" s="221"/>
      <c r="EC189" s="221"/>
      <c r="ED189" s="221"/>
      <c r="EE189" s="221"/>
      <c r="EF189" s="221"/>
      <c r="EG189" s="221"/>
      <c r="EH189" s="221"/>
      <c r="EI189" s="221"/>
      <c r="EJ189" s="221"/>
      <c r="EK189" s="221"/>
      <c r="EL189" s="221"/>
      <c r="EM189" s="221"/>
      <c r="EN189" s="221"/>
      <c r="EO189" s="221"/>
      <c r="EP189" s="221"/>
      <c r="EQ189" s="221"/>
      <c r="ER189" s="221"/>
      <c r="ES189" s="221"/>
      <c r="ET189" s="221"/>
    </row>
    <row r="190" spans="71:150" ht="17">
      <c r="BS190" s="165"/>
      <c r="CL190" s="8">
        <v>129</v>
      </c>
      <c r="CM190" s="8">
        <v>120</v>
      </c>
      <c r="CO190" s="165"/>
      <c r="DE190" s="221"/>
      <c r="DF190" s="221"/>
      <c r="DG190" s="221"/>
      <c r="DH190" s="221"/>
      <c r="DI190" s="221"/>
      <c r="DJ190" s="221"/>
      <c r="DK190" s="221"/>
      <c r="DL190" s="221"/>
      <c r="DM190" s="221"/>
      <c r="DN190" s="221"/>
      <c r="DO190" s="221"/>
      <c r="DP190" s="221"/>
      <c r="DQ190" s="221"/>
      <c r="DR190" s="221"/>
      <c r="DS190" s="221"/>
      <c r="DT190" s="221"/>
      <c r="DU190" s="221"/>
      <c r="DV190" s="221"/>
      <c r="DW190" s="221"/>
      <c r="DX190" s="221"/>
      <c r="DY190" s="221"/>
      <c r="DZ190" s="221"/>
      <c r="EA190" s="221"/>
      <c r="EB190" s="221"/>
      <c r="EC190" s="221"/>
      <c r="ED190" s="221"/>
      <c r="EE190" s="221"/>
      <c r="EF190" s="221"/>
      <c r="EG190" s="221"/>
      <c r="EH190" s="221"/>
      <c r="EI190" s="221"/>
      <c r="EJ190" s="221"/>
      <c r="EK190" s="221"/>
      <c r="EL190" s="221"/>
      <c r="EM190" s="221"/>
      <c r="EN190" s="221"/>
      <c r="EO190" s="221"/>
      <c r="EP190" s="221"/>
      <c r="EQ190" s="221"/>
      <c r="ER190" s="221"/>
      <c r="ES190" s="221"/>
      <c r="ET190" s="221"/>
    </row>
    <row r="191" spans="71:150" ht="17">
      <c r="BS191" s="165"/>
      <c r="CL191" s="8">
        <v>140</v>
      </c>
      <c r="CM191" s="8">
        <v>140</v>
      </c>
      <c r="CO191" s="165"/>
      <c r="DE191" s="221"/>
      <c r="DF191" s="221"/>
      <c r="DG191" s="221"/>
      <c r="DH191" s="221"/>
      <c r="DI191" s="221"/>
      <c r="DJ191" s="221"/>
      <c r="DK191" s="221"/>
      <c r="DL191" s="221"/>
      <c r="DM191" s="221"/>
      <c r="DN191" s="221"/>
      <c r="DO191" s="221"/>
      <c r="DP191" s="221"/>
      <c r="DQ191" s="221"/>
      <c r="DR191" s="221"/>
      <c r="DS191" s="221"/>
      <c r="DT191" s="221"/>
      <c r="DU191" s="221"/>
      <c r="DV191" s="221"/>
      <c r="DW191" s="221"/>
      <c r="DX191" s="221"/>
      <c r="DY191" s="221"/>
      <c r="DZ191" s="221"/>
      <c r="EA191" s="221"/>
      <c r="EB191" s="221"/>
      <c r="EC191" s="221"/>
      <c r="ED191" s="221"/>
      <c r="EE191" s="221"/>
      <c r="EF191" s="221"/>
      <c r="EG191" s="221"/>
      <c r="EH191" s="221"/>
      <c r="EI191" s="221"/>
      <c r="EJ191" s="221"/>
      <c r="EK191" s="221"/>
      <c r="EL191" s="221"/>
      <c r="EM191" s="221"/>
      <c r="EN191" s="221"/>
      <c r="EO191" s="221"/>
      <c r="EP191" s="221"/>
      <c r="EQ191" s="221"/>
      <c r="ER191" s="221"/>
      <c r="ES191" s="221"/>
      <c r="ET191" s="221"/>
    </row>
    <row r="192" spans="71:150" ht="17">
      <c r="BS192" s="165"/>
      <c r="CL192" s="8">
        <v>140</v>
      </c>
      <c r="CM192" s="8">
        <v>140</v>
      </c>
      <c r="CO192" s="165"/>
      <c r="DE192" s="221"/>
      <c r="DF192" s="221"/>
      <c r="DG192" s="221"/>
      <c r="DH192" s="221"/>
      <c r="DI192" s="221"/>
      <c r="DJ192" s="221"/>
      <c r="DK192" s="221"/>
      <c r="DL192" s="221"/>
      <c r="DM192" s="221"/>
      <c r="DN192" s="221"/>
      <c r="DO192" s="221"/>
      <c r="DP192" s="221"/>
      <c r="DQ192" s="221"/>
      <c r="DR192" s="221"/>
      <c r="DS192" s="221"/>
      <c r="DT192" s="221"/>
      <c r="DU192" s="221"/>
      <c r="DV192" s="221"/>
      <c r="DW192" s="221"/>
      <c r="DX192" s="221"/>
      <c r="DY192" s="221"/>
      <c r="DZ192" s="221"/>
      <c r="EA192" s="221"/>
      <c r="EB192" s="221"/>
      <c r="EC192" s="221"/>
      <c r="ED192" s="221"/>
      <c r="EE192" s="221"/>
      <c r="EF192" s="221"/>
      <c r="EG192" s="221"/>
      <c r="EH192" s="221"/>
      <c r="EI192" s="221"/>
      <c r="EJ192" s="221"/>
      <c r="EK192" s="221"/>
      <c r="EL192" s="221"/>
      <c r="EM192" s="221"/>
      <c r="EN192" s="221"/>
      <c r="EO192" s="221"/>
      <c r="EP192" s="221"/>
      <c r="EQ192" s="221"/>
      <c r="ER192" s="221"/>
      <c r="ES192" s="221"/>
      <c r="ET192" s="221"/>
    </row>
    <row r="193" spans="71:150" ht="17">
      <c r="BS193" s="165"/>
      <c r="CL193" s="8">
        <v>140</v>
      </c>
      <c r="CM193" s="8">
        <v>140</v>
      </c>
      <c r="CO193" s="165"/>
      <c r="DE193" s="221"/>
      <c r="DF193" s="221"/>
      <c r="DG193" s="221"/>
      <c r="DH193" s="221"/>
      <c r="DI193" s="221"/>
      <c r="DJ193" s="221"/>
      <c r="DK193" s="221"/>
      <c r="DL193" s="221"/>
      <c r="DM193" s="221"/>
      <c r="DN193" s="221"/>
      <c r="DO193" s="221"/>
      <c r="DP193" s="221"/>
      <c r="DQ193" s="221"/>
      <c r="DR193" s="221"/>
      <c r="DS193" s="221"/>
      <c r="DT193" s="221"/>
      <c r="DU193" s="221"/>
      <c r="DV193" s="221"/>
      <c r="DW193" s="221"/>
      <c r="DX193" s="221"/>
      <c r="DY193" s="221"/>
      <c r="DZ193" s="221"/>
      <c r="EA193" s="221"/>
      <c r="EB193" s="221"/>
      <c r="EC193" s="221"/>
      <c r="ED193" s="221"/>
      <c r="EE193" s="221"/>
      <c r="EF193" s="221"/>
      <c r="EG193" s="221"/>
      <c r="EH193" s="221"/>
      <c r="EI193" s="221"/>
      <c r="EJ193" s="221"/>
      <c r="EK193" s="221"/>
      <c r="EL193" s="221"/>
      <c r="EM193" s="221"/>
      <c r="EN193" s="221"/>
      <c r="EO193" s="221"/>
      <c r="EP193" s="221"/>
      <c r="EQ193" s="221"/>
      <c r="ER193" s="221"/>
      <c r="ES193" s="221"/>
      <c r="ET193" s="221"/>
    </row>
    <row r="194" spans="71:150" ht="17">
      <c r="BS194" s="165"/>
      <c r="CL194" s="8">
        <v>140</v>
      </c>
      <c r="CM194" s="8">
        <v>140</v>
      </c>
      <c r="CO194" s="165"/>
      <c r="DE194" s="221"/>
      <c r="DF194" s="221"/>
      <c r="DG194" s="221"/>
      <c r="DH194" s="221"/>
      <c r="DI194" s="221"/>
      <c r="DJ194" s="221"/>
      <c r="DK194" s="221"/>
      <c r="DL194" s="221"/>
      <c r="DM194" s="221"/>
      <c r="DN194" s="221"/>
      <c r="DO194" s="221"/>
      <c r="DP194" s="221"/>
      <c r="DQ194" s="221"/>
      <c r="DR194" s="221"/>
      <c r="DS194" s="221"/>
      <c r="DT194" s="221"/>
      <c r="DU194" s="221"/>
      <c r="DV194" s="221"/>
      <c r="DW194" s="221"/>
      <c r="DX194" s="221"/>
      <c r="DY194" s="221"/>
      <c r="DZ194" s="221"/>
      <c r="EA194" s="221"/>
      <c r="EB194" s="221"/>
      <c r="EC194" s="221"/>
      <c r="ED194" s="221"/>
      <c r="EE194" s="221"/>
      <c r="EF194" s="221"/>
      <c r="EG194" s="221"/>
      <c r="EH194" s="221"/>
      <c r="EI194" s="221"/>
      <c r="EJ194" s="221"/>
      <c r="EK194" s="221"/>
      <c r="EL194" s="221"/>
      <c r="EM194" s="221"/>
      <c r="EN194" s="221"/>
      <c r="EO194" s="221"/>
      <c r="EP194" s="221"/>
      <c r="EQ194" s="221"/>
      <c r="ER194" s="221"/>
      <c r="ES194" s="221"/>
      <c r="ET194" s="221"/>
    </row>
    <row r="195" spans="71:150" ht="17">
      <c r="BS195" s="165"/>
      <c r="CL195" s="8">
        <v>140</v>
      </c>
      <c r="CM195" s="8">
        <v>140</v>
      </c>
      <c r="CO195" s="165"/>
      <c r="DE195" s="221"/>
      <c r="DF195" s="221"/>
      <c r="DG195" s="221"/>
      <c r="DH195" s="221"/>
      <c r="DI195" s="221"/>
      <c r="DJ195" s="221"/>
      <c r="DK195" s="221"/>
      <c r="DL195" s="221"/>
      <c r="DM195" s="221"/>
      <c r="DN195" s="221"/>
      <c r="DO195" s="221"/>
      <c r="DP195" s="221"/>
      <c r="DQ195" s="221"/>
      <c r="DR195" s="221"/>
      <c r="DS195" s="221"/>
      <c r="DT195" s="221"/>
      <c r="DU195" s="221"/>
      <c r="DV195" s="221"/>
      <c r="DW195" s="221"/>
      <c r="DX195" s="221"/>
      <c r="DY195" s="221"/>
      <c r="DZ195" s="221"/>
      <c r="EA195" s="221"/>
      <c r="EB195" s="221"/>
      <c r="EC195" s="221"/>
      <c r="ED195" s="221"/>
      <c r="EE195" s="221"/>
      <c r="EF195" s="221"/>
      <c r="EG195" s="221"/>
      <c r="EH195" s="221"/>
      <c r="EI195" s="221"/>
      <c r="EJ195" s="221"/>
      <c r="EK195" s="221"/>
      <c r="EL195" s="221"/>
      <c r="EM195" s="221"/>
      <c r="EN195" s="221"/>
      <c r="EO195" s="221"/>
      <c r="EP195" s="221"/>
      <c r="EQ195" s="221"/>
      <c r="ER195" s="221"/>
      <c r="ES195" s="221"/>
      <c r="ET195" s="221"/>
    </row>
    <row r="196" spans="71:150" ht="17">
      <c r="BS196" s="165"/>
      <c r="CL196" s="8">
        <v>140</v>
      </c>
      <c r="CM196" s="8">
        <v>140</v>
      </c>
      <c r="CO196" s="165"/>
      <c r="DE196" s="221"/>
      <c r="DF196" s="221"/>
      <c r="DG196" s="221"/>
      <c r="DH196" s="221"/>
      <c r="DI196" s="221"/>
      <c r="DJ196" s="221"/>
      <c r="DK196" s="221"/>
      <c r="DL196" s="221"/>
      <c r="DM196" s="221"/>
      <c r="DN196" s="221"/>
      <c r="DO196" s="221"/>
      <c r="DP196" s="221"/>
      <c r="DQ196" s="221"/>
      <c r="DR196" s="221"/>
      <c r="DS196" s="221"/>
      <c r="DT196" s="221"/>
      <c r="DU196" s="221"/>
      <c r="DV196" s="221"/>
      <c r="DW196" s="221"/>
      <c r="DX196" s="221"/>
      <c r="DY196" s="221"/>
      <c r="DZ196" s="221"/>
      <c r="EA196" s="221"/>
      <c r="EB196" s="221"/>
      <c r="EC196" s="221"/>
      <c r="ED196" s="221"/>
      <c r="EE196" s="221"/>
      <c r="EF196" s="221"/>
      <c r="EG196" s="221"/>
      <c r="EH196" s="221"/>
      <c r="EI196" s="221"/>
      <c r="EJ196" s="221"/>
      <c r="EK196" s="221"/>
      <c r="EL196" s="221"/>
      <c r="EM196" s="221"/>
      <c r="EN196" s="221"/>
      <c r="EO196" s="221"/>
      <c r="EP196" s="221"/>
      <c r="EQ196" s="221"/>
      <c r="ER196" s="221"/>
      <c r="ES196" s="221"/>
      <c r="ET196" s="221"/>
    </row>
    <row r="197" spans="71:150" ht="17">
      <c r="BS197" s="165"/>
      <c r="CL197" s="8">
        <v>140</v>
      </c>
      <c r="CM197" s="8">
        <v>140</v>
      </c>
      <c r="CO197" s="165"/>
      <c r="DE197" s="221"/>
      <c r="DF197" s="221"/>
      <c r="DG197" s="221"/>
      <c r="DH197" s="221"/>
      <c r="DI197" s="221"/>
      <c r="DJ197" s="221"/>
      <c r="DK197" s="221"/>
      <c r="DL197" s="221"/>
      <c r="DM197" s="221"/>
      <c r="DN197" s="221"/>
      <c r="DO197" s="221"/>
      <c r="DP197" s="221"/>
      <c r="DQ197" s="221"/>
      <c r="DR197" s="221"/>
      <c r="DS197" s="221"/>
      <c r="DT197" s="221"/>
      <c r="DU197" s="221"/>
      <c r="DV197" s="221"/>
      <c r="DW197" s="221"/>
      <c r="DX197" s="221"/>
      <c r="DY197" s="221"/>
      <c r="DZ197" s="221"/>
      <c r="EA197" s="221"/>
      <c r="EB197" s="221"/>
      <c r="EC197" s="221"/>
      <c r="ED197" s="221"/>
      <c r="EE197" s="221"/>
      <c r="EF197" s="221"/>
      <c r="EG197" s="221"/>
      <c r="EH197" s="221"/>
      <c r="EI197" s="221"/>
      <c r="EJ197" s="221"/>
      <c r="EK197" s="221"/>
      <c r="EL197" s="221"/>
      <c r="EM197" s="221"/>
      <c r="EN197" s="221"/>
      <c r="EO197" s="221"/>
      <c r="EP197" s="221"/>
      <c r="EQ197" s="221"/>
      <c r="ER197" s="221"/>
      <c r="ES197" s="221"/>
      <c r="ET197" s="221"/>
    </row>
    <row r="198" spans="71:150" ht="17">
      <c r="BS198" s="165"/>
      <c r="CL198" s="8">
        <v>140</v>
      </c>
      <c r="CM198" s="8">
        <v>140</v>
      </c>
      <c r="CO198" s="165"/>
      <c r="DE198" s="221"/>
      <c r="DF198" s="221"/>
      <c r="DG198" s="221"/>
      <c r="DH198" s="221"/>
      <c r="DI198" s="221"/>
      <c r="DJ198" s="221"/>
      <c r="DK198" s="221"/>
      <c r="DL198" s="221"/>
      <c r="DM198" s="221"/>
      <c r="DN198" s="221"/>
      <c r="DO198" s="221"/>
      <c r="DP198" s="221"/>
      <c r="DQ198" s="221"/>
      <c r="DR198" s="221"/>
      <c r="DS198" s="221"/>
      <c r="DT198" s="221"/>
      <c r="DU198" s="221"/>
      <c r="DV198" s="221"/>
      <c r="DW198" s="221"/>
      <c r="DX198" s="221"/>
      <c r="DY198" s="221"/>
      <c r="DZ198" s="221"/>
      <c r="EA198" s="221"/>
      <c r="EB198" s="221"/>
      <c r="EC198" s="221"/>
      <c r="ED198" s="221"/>
      <c r="EE198" s="221"/>
      <c r="EF198" s="221"/>
      <c r="EG198" s="221"/>
      <c r="EH198" s="221"/>
      <c r="EI198" s="221"/>
      <c r="EJ198" s="221"/>
      <c r="EK198" s="221"/>
      <c r="EL198" s="221"/>
      <c r="EM198" s="221"/>
      <c r="EN198" s="221"/>
      <c r="EO198" s="221"/>
      <c r="EP198" s="221"/>
      <c r="EQ198" s="221"/>
      <c r="ER198" s="221"/>
      <c r="ES198" s="221"/>
      <c r="ET198" s="221"/>
    </row>
    <row r="199" spans="71:150" ht="17">
      <c r="BS199" s="165"/>
      <c r="CL199" s="8">
        <v>140</v>
      </c>
      <c r="CM199" s="8">
        <v>140</v>
      </c>
      <c r="CO199" s="165"/>
      <c r="DE199" s="221"/>
      <c r="DF199" s="221"/>
      <c r="DG199" s="221"/>
      <c r="DH199" s="221"/>
      <c r="DI199" s="221"/>
      <c r="DJ199" s="221"/>
      <c r="DK199" s="221"/>
      <c r="DL199" s="221"/>
      <c r="DM199" s="221"/>
      <c r="DN199" s="221"/>
      <c r="DO199" s="221"/>
      <c r="DP199" s="221"/>
      <c r="DQ199" s="221"/>
      <c r="DR199" s="221"/>
      <c r="DS199" s="221"/>
      <c r="DT199" s="221"/>
      <c r="DU199" s="221"/>
      <c r="DV199" s="221"/>
      <c r="DW199" s="221"/>
      <c r="DX199" s="221"/>
      <c r="DY199" s="221"/>
      <c r="DZ199" s="221"/>
      <c r="EA199" s="221"/>
      <c r="EB199" s="221"/>
      <c r="EC199" s="221"/>
      <c r="ED199" s="221"/>
      <c r="EE199" s="221"/>
      <c r="EF199" s="221"/>
      <c r="EG199" s="221"/>
      <c r="EH199" s="221"/>
      <c r="EI199" s="221"/>
      <c r="EJ199" s="221"/>
      <c r="EK199" s="221"/>
      <c r="EL199" s="221"/>
      <c r="EM199" s="221"/>
      <c r="EN199" s="221"/>
      <c r="EO199" s="221"/>
      <c r="EP199" s="221"/>
      <c r="EQ199" s="221"/>
      <c r="ER199" s="221"/>
      <c r="ES199" s="221"/>
      <c r="ET199" s="221"/>
    </row>
    <row r="200" spans="71:150" ht="17">
      <c r="BS200" s="165"/>
      <c r="CL200" s="8">
        <v>140</v>
      </c>
      <c r="CM200" s="8">
        <v>140</v>
      </c>
      <c r="CO200" s="165"/>
      <c r="DE200" s="221"/>
      <c r="DF200" s="221"/>
      <c r="DG200" s="221"/>
      <c r="DH200" s="221"/>
      <c r="DI200" s="221"/>
      <c r="DJ200" s="221"/>
      <c r="DK200" s="221"/>
      <c r="DL200" s="221"/>
      <c r="DM200" s="221"/>
      <c r="DN200" s="221"/>
      <c r="DO200" s="221"/>
      <c r="DP200" s="221"/>
      <c r="DQ200" s="221"/>
      <c r="DR200" s="221"/>
      <c r="DS200" s="221"/>
      <c r="DT200" s="221"/>
      <c r="DU200" s="221"/>
      <c r="DV200" s="221"/>
      <c r="DW200" s="221"/>
      <c r="DX200" s="221"/>
      <c r="DY200" s="221"/>
      <c r="DZ200" s="221"/>
      <c r="EA200" s="221"/>
      <c r="EB200" s="221"/>
      <c r="EC200" s="221"/>
      <c r="ED200" s="221"/>
      <c r="EE200" s="221"/>
      <c r="EF200" s="221"/>
      <c r="EG200" s="221"/>
      <c r="EH200" s="221"/>
      <c r="EI200" s="221"/>
      <c r="EJ200" s="221"/>
      <c r="EK200" s="221"/>
      <c r="EL200" s="221"/>
      <c r="EM200" s="221"/>
      <c r="EN200" s="221"/>
      <c r="EO200" s="221"/>
      <c r="EP200" s="221"/>
      <c r="EQ200" s="221"/>
      <c r="ER200" s="221"/>
      <c r="ES200" s="221"/>
      <c r="ET200" s="221"/>
    </row>
    <row r="201" spans="71:150" ht="17">
      <c r="BS201" s="165"/>
      <c r="CL201" s="8">
        <v>140</v>
      </c>
      <c r="CM201" s="8">
        <v>140</v>
      </c>
      <c r="CO201" s="165"/>
      <c r="DE201" s="221"/>
      <c r="DF201" s="221"/>
      <c r="DG201" s="221"/>
      <c r="DH201" s="221"/>
      <c r="DI201" s="221"/>
      <c r="DJ201" s="221"/>
      <c r="DK201" s="221"/>
      <c r="DL201" s="221"/>
      <c r="DM201" s="221"/>
      <c r="DN201" s="221"/>
      <c r="DO201" s="221"/>
      <c r="DP201" s="221"/>
      <c r="DQ201" s="221"/>
      <c r="DR201" s="221"/>
      <c r="DS201" s="221"/>
      <c r="DT201" s="221"/>
      <c r="DU201" s="221"/>
      <c r="DV201" s="221"/>
      <c r="DW201" s="221"/>
      <c r="DX201" s="221"/>
      <c r="DY201" s="221"/>
      <c r="DZ201" s="221"/>
      <c r="EA201" s="221"/>
      <c r="EB201" s="221"/>
      <c r="EC201" s="221"/>
      <c r="ED201" s="221"/>
      <c r="EE201" s="221"/>
      <c r="EF201" s="221"/>
      <c r="EG201" s="221"/>
      <c r="EH201" s="221"/>
      <c r="EI201" s="221"/>
      <c r="EJ201" s="221"/>
      <c r="EK201" s="221"/>
      <c r="EL201" s="221"/>
      <c r="EM201" s="221"/>
      <c r="EN201" s="221"/>
      <c r="EO201" s="221"/>
      <c r="EP201" s="221"/>
      <c r="EQ201" s="221"/>
      <c r="ER201" s="221"/>
      <c r="ES201" s="221"/>
      <c r="ET201" s="221"/>
    </row>
    <row r="202" spans="71:150" ht="17">
      <c r="BS202" s="165"/>
      <c r="CL202" s="8">
        <v>141</v>
      </c>
      <c r="CM202" s="8">
        <v>140</v>
      </c>
      <c r="CO202" s="165"/>
      <c r="DE202" s="221"/>
      <c r="DF202" s="221"/>
      <c r="DG202" s="221"/>
      <c r="DH202" s="221"/>
      <c r="DI202" s="221"/>
      <c r="DJ202" s="221"/>
      <c r="DK202" s="221"/>
      <c r="DL202" s="221"/>
      <c r="DM202" s="221"/>
      <c r="DN202" s="221"/>
      <c r="DO202" s="221"/>
      <c r="DP202" s="221"/>
      <c r="DQ202" s="221"/>
      <c r="DR202" s="221"/>
      <c r="DS202" s="221"/>
      <c r="DT202" s="221"/>
      <c r="DU202" s="221"/>
      <c r="DV202" s="221"/>
      <c r="DW202" s="221"/>
      <c r="DX202" s="221"/>
      <c r="DY202" s="221"/>
      <c r="DZ202" s="221"/>
      <c r="EA202" s="221"/>
      <c r="EB202" s="221"/>
      <c r="EC202" s="221"/>
      <c r="ED202" s="221"/>
      <c r="EE202" s="221"/>
      <c r="EF202" s="221"/>
      <c r="EG202" s="221"/>
      <c r="EH202" s="221"/>
      <c r="EI202" s="221"/>
      <c r="EJ202" s="221"/>
      <c r="EK202" s="221"/>
      <c r="EL202" s="221"/>
      <c r="EM202" s="221"/>
      <c r="EN202" s="221"/>
      <c r="EO202" s="221"/>
      <c r="EP202" s="221"/>
      <c r="EQ202" s="221"/>
      <c r="ER202" s="221"/>
      <c r="ES202" s="221"/>
      <c r="ET202" s="221"/>
    </row>
    <row r="203" spans="71:150" ht="17">
      <c r="BS203" s="165"/>
      <c r="CL203" s="8">
        <v>141</v>
      </c>
      <c r="CM203" s="8">
        <v>140</v>
      </c>
      <c r="CO203" s="165"/>
      <c r="DE203" s="221"/>
      <c r="DF203" s="221"/>
      <c r="DG203" s="221"/>
      <c r="DH203" s="221"/>
      <c r="DI203" s="221"/>
      <c r="DJ203" s="221"/>
      <c r="DK203" s="221"/>
      <c r="DL203" s="221"/>
      <c r="DM203" s="221"/>
      <c r="DN203" s="221"/>
      <c r="DO203" s="221"/>
      <c r="DP203" s="221"/>
      <c r="DQ203" s="221"/>
      <c r="DR203" s="221"/>
      <c r="DS203" s="221"/>
      <c r="DT203" s="221"/>
      <c r="DU203" s="221"/>
      <c r="DV203" s="221"/>
      <c r="DW203" s="221"/>
      <c r="DX203" s="221"/>
      <c r="DY203" s="221"/>
      <c r="DZ203" s="221"/>
      <c r="EA203" s="221"/>
      <c r="EB203" s="221"/>
      <c r="EC203" s="221"/>
      <c r="ED203" s="221"/>
      <c r="EE203" s="221"/>
      <c r="EF203" s="221"/>
      <c r="EG203" s="221"/>
      <c r="EH203" s="221"/>
      <c r="EI203" s="221"/>
      <c r="EJ203" s="221"/>
      <c r="EK203" s="221"/>
      <c r="EL203" s="221"/>
      <c r="EM203" s="221"/>
      <c r="EN203" s="221"/>
      <c r="EO203" s="221"/>
      <c r="EP203" s="221"/>
      <c r="EQ203" s="221"/>
      <c r="ER203" s="221"/>
      <c r="ES203" s="221"/>
      <c r="ET203" s="221"/>
    </row>
    <row r="204" spans="71:150" ht="17">
      <c r="BS204" s="165"/>
      <c r="CL204" s="8">
        <v>141</v>
      </c>
      <c r="CM204" s="8">
        <v>140</v>
      </c>
      <c r="CO204" s="165"/>
      <c r="DE204" s="221"/>
      <c r="DF204" s="221"/>
      <c r="DG204" s="221"/>
      <c r="DH204" s="221"/>
      <c r="DI204" s="221"/>
      <c r="DJ204" s="221"/>
      <c r="DK204" s="221"/>
      <c r="DL204" s="221"/>
      <c r="DM204" s="221"/>
      <c r="DN204" s="221"/>
      <c r="DO204" s="221"/>
      <c r="DP204" s="221"/>
      <c r="DQ204" s="221"/>
      <c r="DR204" s="221"/>
      <c r="DS204" s="221"/>
      <c r="DT204" s="221"/>
      <c r="DU204" s="221"/>
      <c r="DV204" s="221"/>
      <c r="DW204" s="221"/>
      <c r="DX204" s="221"/>
      <c r="DY204" s="221"/>
      <c r="DZ204" s="221"/>
      <c r="EA204" s="221"/>
      <c r="EB204" s="221"/>
      <c r="EC204" s="221"/>
      <c r="ED204" s="221"/>
      <c r="EE204" s="221"/>
      <c r="EF204" s="221"/>
      <c r="EG204" s="221"/>
      <c r="EH204" s="221"/>
      <c r="EI204" s="221"/>
      <c r="EJ204" s="221"/>
      <c r="EK204" s="221"/>
      <c r="EL204" s="221"/>
      <c r="EM204" s="221"/>
      <c r="EN204" s="221"/>
      <c r="EO204" s="221"/>
      <c r="EP204" s="221"/>
      <c r="EQ204" s="221"/>
      <c r="ER204" s="221"/>
      <c r="ES204" s="221"/>
      <c r="ET204" s="221"/>
    </row>
    <row r="205" spans="71:150" ht="17">
      <c r="BS205" s="165"/>
      <c r="CL205" s="8">
        <v>141</v>
      </c>
      <c r="CM205" s="8">
        <v>140</v>
      </c>
      <c r="CO205" s="165"/>
      <c r="DE205" s="221"/>
      <c r="DF205" s="221"/>
      <c r="DG205" s="221"/>
      <c r="DH205" s="221"/>
      <c r="DI205" s="221"/>
      <c r="DJ205" s="221"/>
      <c r="DK205" s="221"/>
      <c r="DL205" s="221"/>
      <c r="DM205" s="221"/>
      <c r="DN205" s="221"/>
      <c r="DO205" s="221"/>
      <c r="DP205" s="221"/>
      <c r="DQ205" s="221"/>
      <c r="DR205" s="221"/>
      <c r="DS205" s="221"/>
      <c r="DT205" s="221"/>
      <c r="DU205" s="221"/>
      <c r="DV205" s="221"/>
      <c r="DW205" s="221"/>
      <c r="DX205" s="221"/>
      <c r="DY205" s="221"/>
      <c r="DZ205" s="221"/>
      <c r="EA205" s="221"/>
      <c r="EB205" s="221"/>
      <c r="EC205" s="221"/>
      <c r="ED205" s="221"/>
      <c r="EE205" s="221"/>
      <c r="EF205" s="221"/>
      <c r="EG205" s="221"/>
      <c r="EH205" s="221"/>
      <c r="EI205" s="221"/>
      <c r="EJ205" s="221"/>
      <c r="EK205" s="221"/>
      <c r="EL205" s="221"/>
      <c r="EM205" s="221"/>
      <c r="EN205" s="221"/>
      <c r="EO205" s="221"/>
      <c r="EP205" s="221"/>
      <c r="EQ205" s="221"/>
      <c r="ER205" s="221"/>
      <c r="ES205" s="221"/>
      <c r="ET205" s="221"/>
    </row>
    <row r="206" spans="71:150" ht="17">
      <c r="BS206" s="165"/>
      <c r="CL206" s="8">
        <v>141</v>
      </c>
      <c r="CM206" s="8">
        <v>140</v>
      </c>
      <c r="CO206" s="165"/>
      <c r="DE206" s="221"/>
      <c r="DF206" s="221"/>
      <c r="DG206" s="221"/>
      <c r="DH206" s="221"/>
      <c r="DI206" s="221"/>
      <c r="DJ206" s="221"/>
      <c r="DK206" s="221"/>
      <c r="DL206" s="221"/>
      <c r="DM206" s="221"/>
      <c r="DN206" s="221"/>
      <c r="DO206" s="221"/>
      <c r="DP206" s="221"/>
      <c r="DQ206" s="221"/>
      <c r="DR206" s="221"/>
      <c r="DS206" s="221"/>
      <c r="DT206" s="221"/>
      <c r="DU206" s="221"/>
      <c r="DV206" s="221"/>
      <c r="DW206" s="221"/>
      <c r="DX206" s="221"/>
      <c r="DY206" s="221"/>
      <c r="DZ206" s="221"/>
      <c r="EA206" s="221"/>
      <c r="EB206" s="221"/>
      <c r="EC206" s="221"/>
      <c r="ED206" s="221"/>
      <c r="EE206" s="221"/>
      <c r="EF206" s="221"/>
      <c r="EG206" s="221"/>
      <c r="EH206" s="221"/>
      <c r="EI206" s="221"/>
      <c r="EJ206" s="221"/>
      <c r="EK206" s="221"/>
      <c r="EL206" s="221"/>
      <c r="EM206" s="221"/>
      <c r="EN206" s="221"/>
      <c r="EO206" s="221"/>
      <c r="EP206" s="221"/>
      <c r="EQ206" s="221"/>
      <c r="ER206" s="221"/>
      <c r="ES206" s="221"/>
      <c r="ET206" s="221"/>
    </row>
    <row r="207" spans="71:150" ht="17">
      <c r="BS207" s="165"/>
      <c r="CL207" s="8">
        <v>141</v>
      </c>
      <c r="CM207" s="8">
        <v>140</v>
      </c>
      <c r="CO207" s="165"/>
      <c r="DE207" s="221"/>
      <c r="DF207" s="221"/>
      <c r="DG207" s="221"/>
      <c r="DH207" s="221"/>
      <c r="DI207" s="221"/>
      <c r="DJ207" s="221"/>
      <c r="DK207" s="221"/>
      <c r="DL207" s="221"/>
      <c r="DM207" s="221"/>
      <c r="DN207" s="221"/>
      <c r="DO207" s="221"/>
      <c r="DP207" s="221"/>
      <c r="DQ207" s="221"/>
      <c r="DR207" s="221"/>
      <c r="DS207" s="221"/>
      <c r="DT207" s="221"/>
      <c r="DU207" s="221"/>
      <c r="DV207" s="221"/>
      <c r="DW207" s="221"/>
      <c r="DX207" s="221"/>
      <c r="DY207" s="221"/>
      <c r="DZ207" s="221"/>
      <c r="EA207" s="221"/>
      <c r="EB207" s="221"/>
      <c r="EC207" s="221"/>
      <c r="ED207" s="221"/>
      <c r="EE207" s="221"/>
      <c r="EF207" s="221"/>
      <c r="EG207" s="221"/>
      <c r="EH207" s="221"/>
      <c r="EI207" s="221"/>
      <c r="EJ207" s="221"/>
      <c r="EK207" s="221"/>
      <c r="EL207" s="221"/>
      <c r="EM207" s="221"/>
      <c r="EN207" s="221"/>
      <c r="EO207" s="221"/>
      <c r="EP207" s="221"/>
      <c r="EQ207" s="221"/>
      <c r="ER207" s="221"/>
      <c r="ES207" s="221"/>
      <c r="ET207" s="221"/>
    </row>
    <row r="208" spans="71:150" ht="17">
      <c r="BS208" s="165"/>
      <c r="CL208" s="8">
        <v>141</v>
      </c>
      <c r="CM208" s="8">
        <v>140</v>
      </c>
      <c r="CO208" s="165"/>
      <c r="DE208" s="221"/>
      <c r="DF208" s="221"/>
      <c r="DG208" s="221"/>
      <c r="DH208" s="221"/>
      <c r="DI208" s="221"/>
      <c r="DJ208" s="221"/>
      <c r="DK208" s="221"/>
      <c r="DL208" s="221"/>
      <c r="DM208" s="221"/>
      <c r="DN208" s="221"/>
      <c r="DO208" s="221"/>
      <c r="DP208" s="221"/>
      <c r="DQ208" s="221"/>
      <c r="DR208" s="221"/>
      <c r="DS208" s="221"/>
      <c r="DT208" s="221"/>
      <c r="DU208" s="221"/>
      <c r="DV208" s="221"/>
      <c r="DW208" s="221"/>
      <c r="DX208" s="221"/>
      <c r="DY208" s="221"/>
      <c r="DZ208" s="221"/>
      <c r="EA208" s="221"/>
      <c r="EB208" s="221"/>
      <c r="EC208" s="221"/>
      <c r="ED208" s="221"/>
      <c r="EE208" s="221"/>
      <c r="EF208" s="221"/>
      <c r="EG208" s="221"/>
      <c r="EH208" s="221"/>
      <c r="EI208" s="221"/>
      <c r="EJ208" s="221"/>
      <c r="EK208" s="221"/>
      <c r="EL208" s="221"/>
      <c r="EM208" s="221"/>
      <c r="EN208" s="221"/>
      <c r="EO208" s="221"/>
      <c r="EP208" s="221"/>
      <c r="EQ208" s="221"/>
      <c r="ER208" s="221"/>
      <c r="ES208" s="221"/>
      <c r="ET208" s="221"/>
    </row>
    <row r="209" spans="71:150" ht="17">
      <c r="BS209" s="165"/>
      <c r="CL209" s="8">
        <v>141</v>
      </c>
      <c r="CM209" s="8">
        <v>140</v>
      </c>
      <c r="CO209" s="165"/>
      <c r="DE209" s="221"/>
      <c r="DF209" s="221"/>
      <c r="DG209" s="221"/>
      <c r="DH209" s="221"/>
      <c r="DI209" s="221"/>
      <c r="DJ209" s="221"/>
      <c r="DK209" s="221"/>
      <c r="DL209" s="221"/>
      <c r="DM209" s="221"/>
      <c r="DN209" s="221"/>
      <c r="DO209" s="221"/>
      <c r="DP209" s="221"/>
      <c r="DQ209" s="221"/>
      <c r="DR209" s="221"/>
      <c r="DS209" s="221"/>
      <c r="DT209" s="221"/>
      <c r="DU209" s="221"/>
      <c r="DV209" s="221"/>
      <c r="DW209" s="221"/>
      <c r="DX209" s="221"/>
      <c r="DY209" s="221"/>
      <c r="DZ209" s="221"/>
      <c r="EA209" s="221"/>
      <c r="EB209" s="221"/>
      <c r="EC209" s="221"/>
      <c r="ED209" s="221"/>
      <c r="EE209" s="221"/>
      <c r="EF209" s="221"/>
      <c r="EG209" s="221"/>
      <c r="EH209" s="221"/>
      <c r="EI209" s="221"/>
      <c r="EJ209" s="221"/>
      <c r="EK209" s="221"/>
      <c r="EL209" s="221"/>
      <c r="EM209" s="221"/>
      <c r="EN209" s="221"/>
      <c r="EO209" s="221"/>
      <c r="EP209" s="221"/>
      <c r="EQ209" s="221"/>
      <c r="ER209" s="221"/>
      <c r="ES209" s="221"/>
      <c r="ET209" s="221"/>
    </row>
    <row r="210" spans="71:150" ht="17">
      <c r="BS210" s="165"/>
      <c r="CL210" s="8">
        <v>142</v>
      </c>
      <c r="CM210" s="8">
        <v>140</v>
      </c>
      <c r="CO210" s="165"/>
      <c r="DE210" s="221"/>
      <c r="DF210" s="221"/>
      <c r="DG210" s="221"/>
      <c r="DH210" s="221"/>
      <c r="DI210" s="221"/>
      <c r="DJ210" s="221"/>
      <c r="DK210" s="221"/>
      <c r="DL210" s="221"/>
      <c r="DM210" s="221"/>
      <c r="DN210" s="221"/>
      <c r="DO210" s="221"/>
      <c r="DP210" s="221"/>
      <c r="DQ210" s="221"/>
      <c r="DR210" s="221"/>
      <c r="DS210" s="221"/>
      <c r="DT210" s="221"/>
      <c r="DU210" s="221"/>
      <c r="DV210" s="221"/>
      <c r="DW210" s="221"/>
      <c r="DX210" s="221"/>
      <c r="DY210" s="221"/>
      <c r="DZ210" s="221"/>
      <c r="EA210" s="221"/>
      <c r="EB210" s="221"/>
      <c r="EC210" s="221"/>
      <c r="ED210" s="221"/>
      <c r="EE210" s="221"/>
      <c r="EF210" s="221"/>
      <c r="EG210" s="221"/>
      <c r="EH210" s="221"/>
      <c r="EI210" s="221"/>
      <c r="EJ210" s="221"/>
      <c r="EK210" s="221"/>
      <c r="EL210" s="221"/>
      <c r="EM210" s="221"/>
      <c r="EN210" s="221"/>
      <c r="EO210" s="221"/>
      <c r="EP210" s="221"/>
      <c r="EQ210" s="221"/>
      <c r="ER210" s="221"/>
      <c r="ES210" s="221"/>
      <c r="ET210" s="221"/>
    </row>
    <row r="211" spans="71:150" ht="17">
      <c r="BS211" s="165"/>
      <c r="CL211" s="8">
        <v>142</v>
      </c>
      <c r="CM211" s="8">
        <v>140</v>
      </c>
      <c r="CO211" s="165"/>
      <c r="DE211" s="221"/>
      <c r="DF211" s="221"/>
      <c r="DG211" s="221"/>
      <c r="DH211" s="221"/>
      <c r="DI211" s="221"/>
      <c r="DJ211" s="221"/>
      <c r="DK211" s="221"/>
      <c r="DL211" s="221"/>
      <c r="DM211" s="221"/>
      <c r="DN211" s="221"/>
      <c r="DO211" s="221"/>
      <c r="DP211" s="221"/>
      <c r="DQ211" s="221"/>
      <c r="DR211" s="221"/>
      <c r="DS211" s="221"/>
      <c r="DT211" s="221"/>
      <c r="DU211" s="221"/>
      <c r="DV211" s="221"/>
      <c r="DW211" s="221"/>
      <c r="DX211" s="221"/>
      <c r="DY211" s="221"/>
      <c r="DZ211" s="221"/>
      <c r="EA211" s="221"/>
      <c r="EB211" s="221"/>
      <c r="EC211" s="221"/>
      <c r="ED211" s="221"/>
      <c r="EE211" s="221"/>
      <c r="EF211" s="221"/>
      <c r="EG211" s="221"/>
      <c r="EH211" s="221"/>
      <c r="EI211" s="221"/>
      <c r="EJ211" s="221"/>
      <c r="EK211" s="221"/>
      <c r="EL211" s="221"/>
      <c r="EM211" s="221"/>
      <c r="EN211" s="221"/>
      <c r="EO211" s="221"/>
      <c r="EP211" s="221"/>
      <c r="EQ211" s="221"/>
      <c r="ER211" s="221"/>
      <c r="ES211" s="221"/>
      <c r="ET211" s="221"/>
    </row>
    <row r="212" spans="71:150" ht="17">
      <c r="BS212" s="165"/>
      <c r="CL212" s="8">
        <v>142</v>
      </c>
      <c r="CM212" s="8">
        <v>140</v>
      </c>
      <c r="CO212" s="165"/>
      <c r="DE212" s="221"/>
      <c r="DF212" s="221"/>
      <c r="DG212" s="221"/>
      <c r="DH212" s="221"/>
      <c r="DI212" s="221"/>
      <c r="DJ212" s="221"/>
      <c r="DK212" s="221"/>
      <c r="DL212" s="221"/>
      <c r="DM212" s="221"/>
      <c r="DN212" s="221"/>
      <c r="DO212" s="221"/>
      <c r="DP212" s="221"/>
      <c r="DQ212" s="221"/>
      <c r="DR212" s="221"/>
      <c r="DS212" s="221"/>
      <c r="DT212" s="221"/>
      <c r="DU212" s="221"/>
      <c r="DV212" s="221"/>
      <c r="DW212" s="221"/>
      <c r="DX212" s="221"/>
      <c r="DY212" s="221"/>
      <c r="DZ212" s="221"/>
      <c r="EA212" s="221"/>
      <c r="EB212" s="221"/>
      <c r="EC212" s="221"/>
      <c r="ED212" s="221"/>
      <c r="EE212" s="221"/>
      <c r="EF212" s="221"/>
      <c r="EG212" s="221"/>
      <c r="EH212" s="221"/>
      <c r="EI212" s="221"/>
      <c r="EJ212" s="221"/>
      <c r="EK212" s="221"/>
      <c r="EL212" s="221"/>
      <c r="EM212" s="221"/>
      <c r="EN212" s="221"/>
      <c r="EO212" s="221"/>
      <c r="EP212" s="221"/>
      <c r="EQ212" s="221"/>
      <c r="ER212" s="221"/>
      <c r="ES212" s="221"/>
      <c r="ET212" s="221"/>
    </row>
    <row r="213" spans="71:150" ht="17">
      <c r="BS213" s="165"/>
      <c r="CL213" s="8">
        <v>142</v>
      </c>
      <c r="CM213" s="8">
        <v>140</v>
      </c>
      <c r="CO213" s="165"/>
      <c r="DE213" s="221"/>
      <c r="DF213" s="221"/>
      <c r="DG213" s="221"/>
      <c r="DH213" s="221"/>
      <c r="DI213" s="221"/>
      <c r="DJ213" s="221"/>
      <c r="DK213" s="221"/>
      <c r="DL213" s="221"/>
      <c r="DM213" s="221"/>
      <c r="DN213" s="221"/>
      <c r="DO213" s="221"/>
      <c r="DP213" s="221"/>
      <c r="DQ213" s="221"/>
      <c r="DR213" s="221"/>
      <c r="DS213" s="221"/>
      <c r="DT213" s="221"/>
      <c r="DU213" s="221"/>
      <c r="DV213" s="221"/>
      <c r="DW213" s="221"/>
      <c r="DX213" s="221"/>
      <c r="DY213" s="221"/>
      <c r="DZ213" s="221"/>
      <c r="EA213" s="221"/>
      <c r="EB213" s="221"/>
      <c r="EC213" s="221"/>
      <c r="ED213" s="221"/>
      <c r="EE213" s="221"/>
      <c r="EF213" s="221"/>
      <c r="EG213" s="221"/>
      <c r="EH213" s="221"/>
      <c r="EI213" s="221"/>
      <c r="EJ213" s="221"/>
      <c r="EK213" s="221"/>
      <c r="EL213" s="221"/>
      <c r="EM213" s="221"/>
      <c r="EN213" s="221"/>
      <c r="EO213" s="221"/>
      <c r="EP213" s="221"/>
      <c r="EQ213" s="221"/>
      <c r="ER213" s="221"/>
      <c r="ES213" s="221"/>
      <c r="ET213" s="221"/>
    </row>
    <row r="214" spans="71:150" ht="17">
      <c r="BS214" s="165"/>
      <c r="CL214" s="8">
        <v>142</v>
      </c>
      <c r="CM214" s="8">
        <v>140</v>
      </c>
      <c r="CO214" s="165"/>
      <c r="DE214" s="221"/>
      <c r="DF214" s="221"/>
      <c r="DG214" s="221"/>
      <c r="DH214" s="221"/>
      <c r="DI214" s="221"/>
      <c r="DJ214" s="221"/>
      <c r="DK214" s="221"/>
      <c r="DL214" s="221"/>
      <c r="DM214" s="221"/>
      <c r="DN214" s="221"/>
      <c r="DO214" s="221"/>
      <c r="DP214" s="221"/>
      <c r="DQ214" s="221"/>
      <c r="DR214" s="221"/>
      <c r="DS214" s="221"/>
      <c r="DT214" s="221"/>
      <c r="DU214" s="221"/>
      <c r="DV214" s="221"/>
      <c r="DW214" s="221"/>
      <c r="DX214" s="221"/>
      <c r="DY214" s="221"/>
      <c r="DZ214" s="221"/>
      <c r="EA214" s="221"/>
      <c r="EB214" s="221"/>
      <c r="EC214" s="221"/>
      <c r="ED214" s="221"/>
      <c r="EE214" s="221"/>
      <c r="EF214" s="221"/>
      <c r="EG214" s="221"/>
      <c r="EH214" s="221"/>
      <c r="EI214" s="221"/>
      <c r="EJ214" s="221"/>
      <c r="EK214" s="221"/>
      <c r="EL214" s="221"/>
      <c r="EM214" s="221"/>
      <c r="EN214" s="221"/>
      <c r="EO214" s="221"/>
      <c r="EP214" s="221"/>
      <c r="EQ214" s="221"/>
      <c r="ER214" s="221"/>
      <c r="ES214" s="221"/>
      <c r="ET214" s="221"/>
    </row>
    <row r="215" spans="71:150" ht="17">
      <c r="BS215" s="165"/>
      <c r="CL215" s="8">
        <v>142</v>
      </c>
      <c r="CM215" s="8">
        <v>140</v>
      </c>
      <c r="CO215" s="165"/>
      <c r="DE215" s="221"/>
      <c r="DF215" s="221"/>
      <c r="DG215" s="221"/>
      <c r="DH215" s="221"/>
      <c r="DI215" s="221"/>
      <c r="DJ215" s="221"/>
      <c r="DK215" s="221"/>
      <c r="DL215" s="221"/>
      <c r="DM215" s="221"/>
      <c r="DN215" s="221"/>
      <c r="DO215" s="221"/>
      <c r="DP215" s="221"/>
      <c r="DQ215" s="221"/>
      <c r="DR215" s="221"/>
      <c r="DS215" s="221"/>
      <c r="DT215" s="221"/>
      <c r="DU215" s="221"/>
      <c r="DV215" s="221"/>
      <c r="DW215" s="221"/>
      <c r="DX215" s="221"/>
      <c r="DY215" s="221"/>
      <c r="DZ215" s="221"/>
      <c r="EA215" s="221"/>
      <c r="EB215" s="221"/>
      <c r="EC215" s="221"/>
      <c r="ED215" s="221"/>
      <c r="EE215" s="221"/>
      <c r="EF215" s="221"/>
      <c r="EG215" s="221"/>
      <c r="EH215" s="221"/>
      <c r="EI215" s="221"/>
      <c r="EJ215" s="221"/>
      <c r="EK215" s="221"/>
      <c r="EL215" s="221"/>
      <c r="EM215" s="221"/>
      <c r="EN215" s="221"/>
      <c r="EO215" s="221"/>
      <c r="EP215" s="221"/>
      <c r="EQ215" s="221"/>
      <c r="ER215" s="221"/>
      <c r="ES215" s="221"/>
      <c r="ET215" s="221"/>
    </row>
    <row r="216" spans="71:150" ht="17">
      <c r="BS216" s="165"/>
      <c r="CL216" s="8">
        <v>142</v>
      </c>
      <c r="CM216" s="8">
        <v>140</v>
      </c>
      <c r="CO216" s="165"/>
      <c r="DE216" s="221"/>
      <c r="DF216" s="221"/>
      <c r="DG216" s="221"/>
      <c r="DH216" s="221"/>
      <c r="DI216" s="221"/>
      <c r="DJ216" s="221"/>
      <c r="DK216" s="221"/>
      <c r="DL216" s="221"/>
      <c r="DM216" s="221"/>
      <c r="DN216" s="221"/>
      <c r="DO216" s="221"/>
      <c r="DP216" s="221"/>
      <c r="DQ216" s="221"/>
      <c r="DR216" s="221"/>
      <c r="DS216" s="221"/>
      <c r="DT216" s="221"/>
      <c r="DU216" s="221"/>
      <c r="DV216" s="221"/>
      <c r="DW216" s="221"/>
      <c r="DX216" s="221"/>
      <c r="DY216" s="221"/>
      <c r="DZ216" s="221"/>
      <c r="EA216" s="221"/>
      <c r="EB216" s="221"/>
      <c r="EC216" s="221"/>
      <c r="ED216" s="221"/>
      <c r="EE216" s="221"/>
      <c r="EF216" s="221"/>
      <c r="EG216" s="221"/>
      <c r="EH216" s="221"/>
      <c r="EI216" s="221"/>
      <c r="EJ216" s="221"/>
      <c r="EK216" s="221"/>
      <c r="EL216" s="221"/>
      <c r="EM216" s="221"/>
      <c r="EN216" s="221"/>
      <c r="EO216" s="221"/>
      <c r="EP216" s="221"/>
      <c r="EQ216" s="221"/>
      <c r="ER216" s="221"/>
      <c r="ES216" s="221"/>
      <c r="ET216" s="221"/>
    </row>
    <row r="217" spans="71:150" ht="17">
      <c r="BS217" s="165"/>
      <c r="CL217" s="8">
        <v>143</v>
      </c>
      <c r="CM217" s="8">
        <v>140</v>
      </c>
      <c r="CO217" s="165"/>
      <c r="DE217" s="221"/>
      <c r="DF217" s="221"/>
      <c r="DG217" s="221"/>
      <c r="DH217" s="221"/>
      <c r="DI217" s="221"/>
      <c r="DJ217" s="221"/>
      <c r="DK217" s="221"/>
      <c r="DL217" s="221"/>
      <c r="DM217" s="221"/>
      <c r="DN217" s="221"/>
      <c r="DO217" s="221"/>
      <c r="DP217" s="221"/>
      <c r="DQ217" s="221"/>
      <c r="DR217" s="221"/>
      <c r="DS217" s="221"/>
      <c r="DT217" s="221"/>
      <c r="DU217" s="221"/>
      <c r="DV217" s="221"/>
      <c r="DW217" s="221"/>
      <c r="DX217" s="221"/>
      <c r="DY217" s="221"/>
      <c r="DZ217" s="221"/>
      <c r="EA217" s="221"/>
      <c r="EB217" s="221"/>
      <c r="EC217" s="221"/>
      <c r="ED217" s="221"/>
      <c r="EE217" s="221"/>
      <c r="EF217" s="221"/>
      <c r="EG217" s="221"/>
      <c r="EH217" s="221"/>
      <c r="EI217" s="221"/>
      <c r="EJ217" s="221"/>
      <c r="EK217" s="221"/>
      <c r="EL217" s="221"/>
      <c r="EM217" s="221"/>
      <c r="EN217" s="221"/>
      <c r="EO217" s="221"/>
      <c r="EP217" s="221"/>
      <c r="EQ217" s="221"/>
      <c r="ER217" s="221"/>
      <c r="ES217" s="221"/>
      <c r="ET217" s="221"/>
    </row>
    <row r="218" spans="71:150" ht="17">
      <c r="BS218" s="165"/>
      <c r="CL218" s="8">
        <v>143</v>
      </c>
      <c r="CM218" s="8">
        <v>140</v>
      </c>
      <c r="CO218" s="165"/>
      <c r="DE218" s="221"/>
      <c r="DF218" s="221"/>
      <c r="DG218" s="221"/>
      <c r="DH218" s="221"/>
      <c r="DI218" s="221"/>
      <c r="DJ218" s="221"/>
      <c r="DK218" s="221"/>
      <c r="DL218" s="221"/>
      <c r="DM218" s="221"/>
      <c r="DN218" s="221"/>
      <c r="DO218" s="221"/>
      <c r="DP218" s="221"/>
      <c r="DQ218" s="221"/>
      <c r="DR218" s="221"/>
      <c r="DS218" s="221"/>
      <c r="DT218" s="221"/>
      <c r="DU218" s="221"/>
      <c r="DV218" s="221"/>
      <c r="DW218" s="221"/>
      <c r="DX218" s="221"/>
      <c r="DY218" s="221"/>
      <c r="DZ218" s="221"/>
      <c r="EA218" s="221"/>
      <c r="EB218" s="221"/>
      <c r="EC218" s="221"/>
      <c r="ED218" s="221"/>
      <c r="EE218" s="221"/>
      <c r="EF218" s="221"/>
      <c r="EG218" s="221"/>
      <c r="EH218" s="221"/>
      <c r="EI218" s="221"/>
      <c r="EJ218" s="221"/>
      <c r="EK218" s="221"/>
      <c r="EL218" s="221"/>
      <c r="EM218" s="221"/>
      <c r="EN218" s="221"/>
      <c r="EO218" s="221"/>
      <c r="EP218" s="221"/>
      <c r="EQ218" s="221"/>
      <c r="ER218" s="221"/>
      <c r="ES218" s="221"/>
      <c r="ET218" s="221"/>
    </row>
    <row r="219" spans="71:150" ht="17">
      <c r="BS219" s="165"/>
      <c r="CL219" s="8">
        <v>143</v>
      </c>
      <c r="CM219" s="8">
        <v>140</v>
      </c>
      <c r="CO219" s="165"/>
      <c r="DE219" s="221"/>
      <c r="DF219" s="221"/>
      <c r="DG219" s="221"/>
      <c r="DH219" s="221"/>
      <c r="DI219" s="221"/>
      <c r="DJ219" s="221"/>
      <c r="DK219" s="221"/>
      <c r="DL219" s="221"/>
      <c r="DM219" s="221"/>
      <c r="DN219" s="221"/>
      <c r="DO219" s="221"/>
      <c r="DP219" s="221"/>
      <c r="DQ219" s="221"/>
      <c r="DR219" s="221"/>
      <c r="DS219" s="221"/>
      <c r="DT219" s="221"/>
      <c r="DU219" s="221"/>
      <c r="DV219" s="221"/>
      <c r="DW219" s="221"/>
      <c r="DX219" s="221"/>
      <c r="DY219" s="221"/>
      <c r="DZ219" s="221"/>
      <c r="EA219" s="221"/>
      <c r="EB219" s="221"/>
      <c r="EC219" s="221"/>
      <c r="ED219" s="221"/>
      <c r="EE219" s="221"/>
      <c r="EF219" s="221"/>
      <c r="EG219" s="221"/>
      <c r="EH219" s="221"/>
      <c r="EI219" s="221"/>
      <c r="EJ219" s="221"/>
      <c r="EK219" s="221"/>
      <c r="EL219" s="221"/>
      <c r="EM219" s="221"/>
      <c r="EN219" s="221"/>
      <c r="EO219" s="221"/>
      <c r="EP219" s="221"/>
      <c r="EQ219" s="221"/>
      <c r="ER219" s="221"/>
      <c r="ES219" s="221"/>
      <c r="ET219" s="221"/>
    </row>
    <row r="220" spans="71:150" ht="17">
      <c r="BS220" s="165"/>
      <c r="CL220" s="8">
        <v>143</v>
      </c>
      <c r="CM220" s="8">
        <v>140</v>
      </c>
      <c r="CO220" s="165"/>
      <c r="DE220" s="221"/>
      <c r="DF220" s="221"/>
      <c r="DG220" s="221"/>
      <c r="DH220" s="221"/>
      <c r="DI220" s="221"/>
      <c r="DJ220" s="221"/>
      <c r="DK220" s="221"/>
      <c r="DL220" s="221"/>
      <c r="DM220" s="221"/>
      <c r="DN220" s="221"/>
      <c r="DO220" s="221"/>
      <c r="DP220" s="221"/>
      <c r="DQ220" s="221"/>
      <c r="DR220" s="221"/>
      <c r="DS220" s="221"/>
      <c r="DT220" s="221"/>
      <c r="DU220" s="221"/>
      <c r="DV220" s="221"/>
      <c r="DW220" s="221"/>
      <c r="DX220" s="221"/>
      <c r="DY220" s="221"/>
      <c r="DZ220" s="221"/>
      <c r="EA220" s="221"/>
      <c r="EB220" s="221"/>
      <c r="EC220" s="221"/>
      <c r="ED220" s="221"/>
      <c r="EE220" s="221"/>
      <c r="EF220" s="221"/>
      <c r="EG220" s="221"/>
      <c r="EH220" s="221"/>
      <c r="EI220" s="221"/>
      <c r="EJ220" s="221"/>
      <c r="EK220" s="221"/>
      <c r="EL220" s="221"/>
      <c r="EM220" s="221"/>
      <c r="EN220" s="221"/>
      <c r="EO220" s="221"/>
      <c r="EP220" s="221"/>
      <c r="EQ220" s="221"/>
      <c r="ER220" s="221"/>
      <c r="ES220" s="221"/>
      <c r="ET220" s="221"/>
    </row>
    <row r="221" spans="71:150" ht="17">
      <c r="BS221" s="165"/>
      <c r="CL221" s="8">
        <v>143</v>
      </c>
      <c r="CM221" s="8">
        <v>140</v>
      </c>
      <c r="CO221" s="165"/>
      <c r="DE221" s="221"/>
      <c r="DF221" s="221"/>
      <c r="DG221" s="221"/>
      <c r="DH221" s="221"/>
      <c r="DI221" s="221"/>
      <c r="DJ221" s="221"/>
      <c r="DK221" s="221"/>
      <c r="DL221" s="221"/>
      <c r="DM221" s="221"/>
      <c r="DN221" s="221"/>
      <c r="DO221" s="221"/>
      <c r="DP221" s="221"/>
      <c r="DQ221" s="221"/>
      <c r="DR221" s="221"/>
      <c r="DS221" s="221"/>
      <c r="DT221" s="221"/>
      <c r="DU221" s="221"/>
      <c r="DV221" s="221"/>
      <c r="DW221" s="221"/>
      <c r="DX221" s="221"/>
      <c r="DY221" s="221"/>
      <c r="DZ221" s="221"/>
      <c r="EA221" s="221"/>
      <c r="EB221" s="221"/>
      <c r="EC221" s="221"/>
      <c r="ED221" s="221"/>
      <c r="EE221" s="221"/>
      <c r="EF221" s="221"/>
      <c r="EG221" s="221"/>
      <c r="EH221" s="221"/>
      <c r="EI221" s="221"/>
      <c r="EJ221" s="221"/>
      <c r="EK221" s="221"/>
      <c r="EL221" s="221"/>
      <c r="EM221" s="221"/>
      <c r="EN221" s="221"/>
      <c r="EO221" s="221"/>
      <c r="EP221" s="221"/>
      <c r="EQ221" s="221"/>
      <c r="ER221" s="221"/>
      <c r="ES221" s="221"/>
      <c r="ET221" s="221"/>
    </row>
    <row r="222" spans="71:150" ht="17">
      <c r="BS222" s="165"/>
      <c r="CL222" s="8">
        <v>143</v>
      </c>
      <c r="CM222" s="8">
        <v>140</v>
      </c>
      <c r="CO222" s="165"/>
      <c r="DE222" s="221"/>
      <c r="DF222" s="221"/>
      <c r="DG222" s="221"/>
      <c r="DH222" s="221"/>
      <c r="DI222" s="221"/>
      <c r="DJ222" s="221"/>
      <c r="DK222" s="221"/>
      <c r="DL222" s="221"/>
      <c r="DM222" s="221"/>
      <c r="DN222" s="221"/>
      <c r="DO222" s="221"/>
      <c r="DP222" s="221"/>
      <c r="DQ222" s="221"/>
      <c r="DR222" s="221"/>
      <c r="DS222" s="221"/>
      <c r="DT222" s="221"/>
      <c r="DU222" s="221"/>
      <c r="DV222" s="221"/>
      <c r="DW222" s="221"/>
      <c r="DX222" s="221"/>
      <c r="DY222" s="221"/>
      <c r="DZ222" s="221"/>
      <c r="EA222" s="221"/>
      <c r="EB222" s="221"/>
      <c r="EC222" s="221"/>
      <c r="ED222" s="221"/>
      <c r="EE222" s="221"/>
      <c r="EF222" s="221"/>
      <c r="EG222" s="221"/>
      <c r="EH222" s="221"/>
      <c r="EI222" s="221"/>
      <c r="EJ222" s="221"/>
      <c r="EK222" s="221"/>
      <c r="EL222" s="221"/>
      <c r="EM222" s="221"/>
      <c r="EN222" s="221"/>
      <c r="EO222" s="221"/>
      <c r="EP222" s="221"/>
      <c r="EQ222" s="221"/>
      <c r="ER222" s="221"/>
      <c r="ES222" s="221"/>
      <c r="ET222" s="221"/>
    </row>
    <row r="223" spans="71:150" ht="17">
      <c r="BS223" s="165"/>
      <c r="CL223" s="8">
        <v>143</v>
      </c>
      <c r="CM223" s="8">
        <v>140</v>
      </c>
      <c r="CO223" s="165"/>
      <c r="DE223" s="221"/>
      <c r="DF223" s="221"/>
      <c r="DG223" s="221"/>
      <c r="DH223" s="221"/>
      <c r="DI223" s="221"/>
      <c r="DJ223" s="221"/>
      <c r="DK223" s="221"/>
      <c r="DL223" s="221"/>
      <c r="DM223" s="221"/>
      <c r="DN223" s="221"/>
      <c r="DO223" s="221"/>
      <c r="DP223" s="221"/>
      <c r="DQ223" s="221"/>
      <c r="DR223" s="221"/>
      <c r="DS223" s="221"/>
      <c r="DT223" s="221"/>
      <c r="DU223" s="221"/>
      <c r="DV223" s="221"/>
      <c r="DW223" s="221"/>
      <c r="DX223" s="221"/>
      <c r="DY223" s="221"/>
      <c r="DZ223" s="221"/>
      <c r="EA223" s="221"/>
      <c r="EB223" s="221"/>
      <c r="EC223" s="221"/>
      <c r="ED223" s="221"/>
      <c r="EE223" s="221"/>
      <c r="EF223" s="221"/>
      <c r="EG223" s="221"/>
      <c r="EH223" s="221"/>
      <c r="EI223" s="221"/>
      <c r="EJ223" s="221"/>
      <c r="EK223" s="221"/>
      <c r="EL223" s="221"/>
      <c r="EM223" s="221"/>
      <c r="EN223" s="221"/>
      <c r="EO223" s="221"/>
      <c r="EP223" s="221"/>
      <c r="EQ223" s="221"/>
      <c r="ER223" s="221"/>
      <c r="ES223" s="221"/>
      <c r="ET223" s="221"/>
    </row>
    <row r="224" spans="71:150" ht="17">
      <c r="BS224" s="165"/>
      <c r="CL224" s="8">
        <v>143</v>
      </c>
      <c r="CM224" s="8">
        <v>140</v>
      </c>
      <c r="CO224" s="165"/>
      <c r="DE224" s="221"/>
      <c r="DF224" s="221"/>
      <c r="DG224" s="221"/>
      <c r="DH224" s="221"/>
      <c r="DI224" s="221"/>
      <c r="DJ224" s="221"/>
      <c r="DK224" s="221"/>
      <c r="DL224" s="221"/>
      <c r="DM224" s="221"/>
      <c r="DN224" s="221"/>
      <c r="DO224" s="221"/>
      <c r="DP224" s="221"/>
      <c r="DQ224" s="221"/>
      <c r="DR224" s="221"/>
      <c r="DS224" s="221"/>
      <c r="DT224" s="221"/>
      <c r="DU224" s="221"/>
      <c r="DV224" s="221"/>
      <c r="DW224" s="221"/>
      <c r="DX224" s="221"/>
      <c r="DY224" s="221"/>
      <c r="DZ224" s="221"/>
      <c r="EA224" s="221"/>
      <c r="EB224" s="221"/>
      <c r="EC224" s="221"/>
      <c r="ED224" s="221"/>
      <c r="EE224" s="221"/>
      <c r="EF224" s="221"/>
      <c r="EG224" s="221"/>
      <c r="EH224" s="221"/>
      <c r="EI224" s="221"/>
      <c r="EJ224" s="221"/>
      <c r="EK224" s="221"/>
      <c r="EL224" s="221"/>
      <c r="EM224" s="221"/>
      <c r="EN224" s="221"/>
      <c r="EO224" s="221"/>
      <c r="EP224" s="221"/>
      <c r="EQ224" s="221"/>
      <c r="ER224" s="221"/>
      <c r="ES224" s="221"/>
      <c r="ET224" s="221"/>
    </row>
    <row r="225" spans="71:150" ht="17">
      <c r="BS225" s="165"/>
      <c r="CL225" s="8">
        <v>143</v>
      </c>
      <c r="CM225" s="8">
        <v>140</v>
      </c>
      <c r="CO225" s="165"/>
      <c r="DE225" s="221"/>
      <c r="DF225" s="221"/>
      <c r="DG225" s="221"/>
      <c r="DH225" s="221"/>
      <c r="DI225" s="221"/>
      <c r="DJ225" s="221"/>
      <c r="DK225" s="221"/>
      <c r="DL225" s="221"/>
      <c r="DM225" s="221"/>
      <c r="DN225" s="221"/>
      <c r="DO225" s="221"/>
      <c r="DP225" s="221"/>
      <c r="DQ225" s="221"/>
      <c r="DR225" s="221"/>
      <c r="DS225" s="221"/>
      <c r="DT225" s="221"/>
      <c r="DU225" s="221"/>
      <c r="DV225" s="221"/>
      <c r="DW225" s="221"/>
      <c r="DX225" s="221"/>
      <c r="DY225" s="221"/>
      <c r="DZ225" s="221"/>
      <c r="EA225" s="221"/>
      <c r="EB225" s="221"/>
      <c r="EC225" s="221"/>
      <c r="ED225" s="221"/>
      <c r="EE225" s="221"/>
      <c r="EF225" s="221"/>
      <c r="EG225" s="221"/>
      <c r="EH225" s="221"/>
      <c r="EI225" s="221"/>
      <c r="EJ225" s="221"/>
      <c r="EK225" s="221"/>
      <c r="EL225" s="221"/>
      <c r="EM225" s="221"/>
      <c r="EN225" s="221"/>
      <c r="EO225" s="221"/>
      <c r="EP225" s="221"/>
      <c r="EQ225" s="221"/>
      <c r="ER225" s="221"/>
      <c r="ES225" s="221"/>
      <c r="ET225" s="221"/>
    </row>
    <row r="226" spans="71:150" ht="17">
      <c r="BS226" s="165"/>
      <c r="CL226" s="8">
        <v>143</v>
      </c>
      <c r="CM226" s="8">
        <v>140</v>
      </c>
      <c r="CO226" s="165"/>
      <c r="DE226" s="221"/>
      <c r="DF226" s="221"/>
      <c r="DG226" s="221"/>
      <c r="DH226" s="221"/>
      <c r="DI226" s="221"/>
      <c r="DJ226" s="221"/>
      <c r="DK226" s="221"/>
      <c r="DL226" s="221"/>
      <c r="DM226" s="221"/>
      <c r="DN226" s="221"/>
      <c r="DO226" s="221"/>
      <c r="DP226" s="221"/>
      <c r="DQ226" s="221"/>
      <c r="DR226" s="221"/>
      <c r="DS226" s="221"/>
      <c r="DT226" s="221"/>
      <c r="DU226" s="221"/>
      <c r="DV226" s="221"/>
      <c r="DW226" s="221"/>
      <c r="DX226" s="221"/>
      <c r="DY226" s="221"/>
      <c r="DZ226" s="221"/>
      <c r="EA226" s="221"/>
      <c r="EB226" s="221"/>
      <c r="EC226" s="221"/>
      <c r="ED226" s="221"/>
      <c r="EE226" s="221"/>
      <c r="EF226" s="221"/>
      <c r="EG226" s="221"/>
      <c r="EH226" s="221"/>
      <c r="EI226" s="221"/>
      <c r="EJ226" s="221"/>
      <c r="EK226" s="221"/>
      <c r="EL226" s="221"/>
      <c r="EM226" s="221"/>
      <c r="EN226" s="221"/>
      <c r="EO226" s="221"/>
      <c r="EP226" s="221"/>
      <c r="EQ226" s="221"/>
      <c r="ER226" s="221"/>
      <c r="ES226" s="221"/>
      <c r="ET226" s="221"/>
    </row>
    <row r="227" spans="71:150" ht="17">
      <c r="BS227" s="165"/>
      <c r="CL227" s="8">
        <v>143</v>
      </c>
      <c r="CM227" s="8">
        <v>140</v>
      </c>
      <c r="CO227" s="165"/>
      <c r="DE227" s="221"/>
      <c r="DF227" s="221"/>
      <c r="DG227" s="221"/>
      <c r="DH227" s="221"/>
      <c r="DI227" s="221"/>
      <c r="DJ227" s="221"/>
      <c r="DK227" s="221"/>
      <c r="DL227" s="221"/>
      <c r="DM227" s="221"/>
      <c r="DN227" s="221"/>
      <c r="DO227" s="221"/>
      <c r="DP227" s="221"/>
      <c r="DQ227" s="221"/>
      <c r="DR227" s="221"/>
      <c r="DS227" s="221"/>
      <c r="DT227" s="221"/>
      <c r="DU227" s="221"/>
      <c r="DV227" s="221"/>
      <c r="DW227" s="221"/>
      <c r="DX227" s="221"/>
      <c r="DY227" s="221"/>
      <c r="DZ227" s="221"/>
      <c r="EA227" s="221"/>
      <c r="EB227" s="221"/>
      <c r="EC227" s="221"/>
      <c r="ED227" s="221"/>
      <c r="EE227" s="221"/>
      <c r="EF227" s="221"/>
      <c r="EG227" s="221"/>
      <c r="EH227" s="221"/>
      <c r="EI227" s="221"/>
      <c r="EJ227" s="221"/>
      <c r="EK227" s="221"/>
      <c r="EL227" s="221"/>
      <c r="EM227" s="221"/>
      <c r="EN227" s="221"/>
      <c r="EO227" s="221"/>
      <c r="EP227" s="221"/>
      <c r="EQ227" s="221"/>
      <c r="ER227" s="221"/>
      <c r="ES227" s="221"/>
      <c r="ET227" s="221"/>
    </row>
    <row r="228" spans="71:150" ht="17">
      <c r="BS228" s="165"/>
      <c r="CL228" s="8">
        <v>144</v>
      </c>
      <c r="CM228" s="8">
        <v>140</v>
      </c>
      <c r="CO228" s="165"/>
      <c r="DE228" s="221"/>
      <c r="DF228" s="221"/>
      <c r="DG228" s="221"/>
      <c r="DH228" s="221"/>
      <c r="DI228" s="221"/>
      <c r="DJ228" s="221"/>
      <c r="DK228" s="221"/>
      <c r="DL228" s="221"/>
      <c r="DM228" s="221"/>
      <c r="DN228" s="221"/>
      <c r="DO228" s="221"/>
      <c r="DP228" s="221"/>
      <c r="DQ228" s="221"/>
      <c r="DR228" s="221"/>
      <c r="DS228" s="221"/>
      <c r="DT228" s="221"/>
      <c r="DU228" s="221"/>
      <c r="DV228" s="221"/>
      <c r="DW228" s="221"/>
      <c r="DX228" s="221"/>
      <c r="DY228" s="221"/>
      <c r="DZ228" s="221"/>
      <c r="EA228" s="221"/>
      <c r="EB228" s="221"/>
      <c r="EC228" s="221"/>
      <c r="ED228" s="221"/>
      <c r="EE228" s="221"/>
      <c r="EF228" s="221"/>
      <c r="EG228" s="221"/>
      <c r="EH228" s="221"/>
      <c r="EI228" s="221"/>
      <c r="EJ228" s="221"/>
      <c r="EK228" s="221"/>
      <c r="EL228" s="221"/>
      <c r="EM228" s="221"/>
      <c r="EN228" s="221"/>
      <c r="EO228" s="221"/>
      <c r="EP228" s="221"/>
      <c r="EQ228" s="221"/>
      <c r="ER228" s="221"/>
      <c r="ES228" s="221"/>
      <c r="ET228" s="221"/>
    </row>
    <row r="229" spans="71:150" ht="17">
      <c r="BS229" s="165"/>
      <c r="CL229" s="8">
        <v>144</v>
      </c>
      <c r="CM229" s="8">
        <v>140</v>
      </c>
      <c r="CO229" s="165"/>
      <c r="DE229" s="221"/>
      <c r="DF229" s="221"/>
      <c r="DG229" s="221"/>
      <c r="DH229" s="221"/>
      <c r="DI229" s="221"/>
      <c r="DJ229" s="221"/>
      <c r="DK229" s="221"/>
      <c r="DL229" s="221"/>
      <c r="DM229" s="221"/>
      <c r="DN229" s="221"/>
      <c r="DO229" s="221"/>
      <c r="DP229" s="221"/>
      <c r="DQ229" s="221"/>
      <c r="DR229" s="221"/>
      <c r="DS229" s="221"/>
      <c r="DT229" s="221"/>
      <c r="DU229" s="221"/>
      <c r="DV229" s="221"/>
      <c r="DW229" s="221"/>
      <c r="DX229" s="221"/>
      <c r="DY229" s="221"/>
      <c r="DZ229" s="221"/>
      <c r="EA229" s="221"/>
      <c r="EB229" s="221"/>
      <c r="EC229" s="221"/>
      <c r="ED229" s="221"/>
      <c r="EE229" s="221"/>
      <c r="EF229" s="221"/>
      <c r="EG229" s="221"/>
      <c r="EH229" s="221"/>
      <c r="EI229" s="221"/>
      <c r="EJ229" s="221"/>
      <c r="EK229" s="221"/>
      <c r="EL229" s="221"/>
      <c r="EM229" s="221"/>
      <c r="EN229" s="221"/>
      <c r="EO229" s="221"/>
      <c r="EP229" s="221"/>
      <c r="EQ229" s="221"/>
      <c r="ER229" s="221"/>
      <c r="ES229" s="221"/>
      <c r="ET229" s="221"/>
    </row>
    <row r="230" spans="71:150" ht="17">
      <c r="BS230" s="165"/>
      <c r="CL230" s="8">
        <v>144</v>
      </c>
      <c r="CM230" s="8">
        <v>140</v>
      </c>
      <c r="CO230" s="165"/>
      <c r="DE230" s="221"/>
      <c r="DF230" s="221"/>
      <c r="DG230" s="221"/>
      <c r="DH230" s="221"/>
      <c r="DI230" s="221"/>
      <c r="DJ230" s="221"/>
      <c r="DK230" s="221"/>
      <c r="DL230" s="221"/>
      <c r="DM230" s="221"/>
      <c r="DN230" s="221"/>
      <c r="DO230" s="221"/>
      <c r="DP230" s="221"/>
      <c r="DQ230" s="221"/>
      <c r="DR230" s="221"/>
      <c r="DS230" s="221"/>
      <c r="DT230" s="221"/>
      <c r="DU230" s="221"/>
      <c r="DV230" s="221"/>
      <c r="DW230" s="221"/>
      <c r="DX230" s="221"/>
      <c r="DY230" s="221"/>
      <c r="DZ230" s="221"/>
      <c r="EA230" s="221"/>
      <c r="EB230" s="221"/>
      <c r="EC230" s="221"/>
      <c r="ED230" s="221"/>
      <c r="EE230" s="221"/>
      <c r="EF230" s="221"/>
      <c r="EG230" s="221"/>
      <c r="EH230" s="221"/>
      <c r="EI230" s="221"/>
      <c r="EJ230" s="221"/>
      <c r="EK230" s="221"/>
      <c r="EL230" s="221"/>
      <c r="EM230" s="221"/>
      <c r="EN230" s="221"/>
      <c r="EO230" s="221"/>
      <c r="EP230" s="221"/>
      <c r="EQ230" s="221"/>
      <c r="ER230" s="221"/>
      <c r="ES230" s="221"/>
      <c r="ET230" s="221"/>
    </row>
    <row r="231" spans="71:150" ht="17">
      <c r="BS231" s="165"/>
      <c r="CL231" s="8">
        <v>144</v>
      </c>
      <c r="CM231" s="8">
        <v>140</v>
      </c>
      <c r="CO231" s="165"/>
      <c r="DE231" s="221"/>
      <c r="DF231" s="221"/>
      <c r="DG231" s="221"/>
      <c r="DH231" s="221"/>
      <c r="DI231" s="221"/>
      <c r="DJ231" s="221"/>
      <c r="DK231" s="221"/>
      <c r="DL231" s="221"/>
      <c r="DM231" s="221"/>
      <c r="DN231" s="221"/>
      <c r="DO231" s="221"/>
      <c r="DP231" s="221"/>
      <c r="DQ231" s="221"/>
      <c r="DR231" s="221"/>
      <c r="DS231" s="221"/>
      <c r="DT231" s="221"/>
      <c r="DU231" s="221"/>
      <c r="DV231" s="221"/>
      <c r="DW231" s="221"/>
      <c r="DX231" s="221"/>
      <c r="DY231" s="221"/>
      <c r="DZ231" s="221"/>
      <c r="EA231" s="221"/>
      <c r="EB231" s="221"/>
      <c r="EC231" s="221"/>
      <c r="ED231" s="221"/>
      <c r="EE231" s="221"/>
      <c r="EF231" s="221"/>
      <c r="EG231" s="221"/>
      <c r="EH231" s="221"/>
      <c r="EI231" s="221"/>
      <c r="EJ231" s="221"/>
      <c r="EK231" s="221"/>
      <c r="EL231" s="221"/>
      <c r="EM231" s="221"/>
      <c r="EN231" s="221"/>
      <c r="EO231" s="221"/>
      <c r="EP231" s="221"/>
      <c r="EQ231" s="221"/>
      <c r="ER231" s="221"/>
      <c r="ES231" s="221"/>
      <c r="ET231" s="221"/>
    </row>
    <row r="232" spans="71:150" ht="17">
      <c r="BS232" s="165"/>
      <c r="CL232" s="8">
        <v>145</v>
      </c>
      <c r="CM232" s="8">
        <v>140</v>
      </c>
      <c r="CO232" s="165"/>
      <c r="DE232" s="221"/>
      <c r="DF232" s="221"/>
      <c r="DG232" s="221"/>
      <c r="DH232" s="221"/>
      <c r="DI232" s="221"/>
      <c r="DJ232" s="221"/>
      <c r="DK232" s="221"/>
      <c r="DL232" s="221"/>
      <c r="DM232" s="221"/>
      <c r="DN232" s="221"/>
      <c r="DO232" s="221"/>
      <c r="DP232" s="221"/>
      <c r="DQ232" s="221"/>
      <c r="DR232" s="221"/>
      <c r="DS232" s="221"/>
      <c r="DT232" s="221"/>
      <c r="DU232" s="221"/>
      <c r="DV232" s="221"/>
      <c r="DW232" s="221"/>
      <c r="DX232" s="221"/>
      <c r="DY232" s="221"/>
      <c r="DZ232" s="221"/>
      <c r="EA232" s="221"/>
      <c r="EB232" s="221"/>
      <c r="EC232" s="221"/>
      <c r="ED232" s="221"/>
      <c r="EE232" s="221"/>
      <c r="EF232" s="221"/>
      <c r="EG232" s="221"/>
      <c r="EH232" s="221"/>
      <c r="EI232" s="221"/>
      <c r="EJ232" s="221"/>
      <c r="EK232" s="221"/>
      <c r="EL232" s="221"/>
      <c r="EM232" s="221"/>
      <c r="EN232" s="221"/>
      <c r="EO232" s="221"/>
      <c r="EP232" s="221"/>
      <c r="EQ232" s="221"/>
      <c r="ER232" s="221"/>
      <c r="ES232" s="221"/>
      <c r="ET232" s="221"/>
    </row>
    <row r="233" spans="71:150" ht="17">
      <c r="BS233" s="165"/>
      <c r="CL233" s="8">
        <v>145</v>
      </c>
      <c r="CM233" s="8">
        <v>140</v>
      </c>
      <c r="CO233" s="165"/>
      <c r="DE233" s="221"/>
      <c r="DF233" s="221"/>
      <c r="DG233" s="221"/>
      <c r="DH233" s="221"/>
      <c r="DI233" s="221"/>
      <c r="DJ233" s="221"/>
      <c r="DK233" s="221"/>
      <c r="DL233" s="221"/>
      <c r="DM233" s="221"/>
      <c r="DN233" s="221"/>
      <c r="DO233" s="221"/>
      <c r="DP233" s="221"/>
      <c r="DQ233" s="221"/>
      <c r="DR233" s="221"/>
      <c r="DS233" s="221"/>
      <c r="DT233" s="221"/>
      <c r="DU233" s="221"/>
      <c r="DV233" s="221"/>
      <c r="DW233" s="221"/>
      <c r="DX233" s="221"/>
      <c r="DY233" s="221"/>
      <c r="DZ233" s="221"/>
      <c r="EA233" s="221"/>
      <c r="EB233" s="221"/>
      <c r="EC233" s="221"/>
      <c r="ED233" s="221"/>
      <c r="EE233" s="221"/>
      <c r="EF233" s="221"/>
      <c r="EG233" s="221"/>
      <c r="EH233" s="221"/>
      <c r="EI233" s="221"/>
      <c r="EJ233" s="221"/>
      <c r="EK233" s="221"/>
      <c r="EL233" s="221"/>
      <c r="EM233" s="221"/>
      <c r="EN233" s="221"/>
      <c r="EO233" s="221"/>
      <c r="EP233" s="221"/>
      <c r="EQ233" s="221"/>
      <c r="ER233" s="221"/>
      <c r="ES233" s="221"/>
      <c r="ET233" s="221"/>
    </row>
    <row r="234" spans="71:150" ht="17">
      <c r="BS234" s="165"/>
      <c r="CL234" s="8">
        <v>145</v>
      </c>
      <c r="CM234" s="8">
        <v>140</v>
      </c>
      <c r="CO234" s="165"/>
      <c r="DE234" s="221"/>
      <c r="DF234" s="221"/>
      <c r="DG234" s="221"/>
      <c r="DH234" s="221"/>
      <c r="DI234" s="221"/>
      <c r="DJ234" s="221"/>
      <c r="DK234" s="221"/>
      <c r="DL234" s="221"/>
      <c r="DM234" s="221"/>
      <c r="DN234" s="221"/>
      <c r="DO234" s="221"/>
      <c r="DP234" s="221"/>
      <c r="DQ234" s="221"/>
      <c r="DR234" s="221"/>
      <c r="DS234" s="221"/>
      <c r="DT234" s="221"/>
      <c r="DU234" s="221"/>
      <c r="DV234" s="221"/>
      <c r="DW234" s="221"/>
      <c r="DX234" s="221"/>
      <c r="DY234" s="221"/>
      <c r="DZ234" s="221"/>
      <c r="EA234" s="221"/>
      <c r="EB234" s="221"/>
      <c r="EC234" s="221"/>
      <c r="ED234" s="221"/>
      <c r="EE234" s="221"/>
      <c r="EF234" s="221"/>
      <c r="EG234" s="221"/>
      <c r="EH234" s="221"/>
      <c r="EI234" s="221"/>
      <c r="EJ234" s="221"/>
      <c r="EK234" s="221"/>
      <c r="EL234" s="221"/>
      <c r="EM234" s="221"/>
      <c r="EN234" s="221"/>
      <c r="EO234" s="221"/>
      <c r="EP234" s="221"/>
      <c r="EQ234" s="221"/>
      <c r="ER234" s="221"/>
      <c r="ES234" s="221"/>
      <c r="ET234" s="221"/>
    </row>
    <row r="235" spans="71:150" ht="17">
      <c r="BS235" s="165"/>
      <c r="CL235" s="8">
        <v>145</v>
      </c>
      <c r="CM235" s="8">
        <v>140</v>
      </c>
      <c r="CO235" s="165"/>
      <c r="DE235" s="221"/>
      <c r="DF235" s="221"/>
      <c r="DG235" s="221"/>
      <c r="DH235" s="221"/>
      <c r="DI235" s="221"/>
      <c r="DJ235" s="221"/>
      <c r="DK235" s="221"/>
      <c r="DL235" s="221"/>
      <c r="DM235" s="221"/>
      <c r="DN235" s="221"/>
      <c r="DO235" s="221"/>
      <c r="DP235" s="221"/>
      <c r="DQ235" s="221"/>
      <c r="DR235" s="221"/>
      <c r="DS235" s="221"/>
      <c r="DT235" s="221"/>
      <c r="DU235" s="221"/>
      <c r="DV235" s="221"/>
      <c r="DW235" s="221"/>
      <c r="DX235" s="221"/>
      <c r="DY235" s="221"/>
      <c r="DZ235" s="221"/>
      <c r="EA235" s="221"/>
      <c r="EB235" s="221"/>
      <c r="EC235" s="221"/>
      <c r="ED235" s="221"/>
      <c r="EE235" s="221"/>
      <c r="EF235" s="221"/>
      <c r="EG235" s="221"/>
      <c r="EH235" s="221"/>
      <c r="EI235" s="221"/>
      <c r="EJ235" s="221"/>
      <c r="EK235" s="221"/>
      <c r="EL235" s="221"/>
      <c r="EM235" s="221"/>
      <c r="EN235" s="221"/>
      <c r="EO235" s="221"/>
      <c r="EP235" s="221"/>
      <c r="EQ235" s="221"/>
      <c r="ER235" s="221"/>
      <c r="ES235" s="221"/>
      <c r="ET235" s="221"/>
    </row>
    <row r="236" spans="71:150" ht="17">
      <c r="BS236" s="165"/>
      <c r="CL236" s="8">
        <v>145</v>
      </c>
      <c r="CM236" s="8">
        <v>140</v>
      </c>
      <c r="CO236" s="165"/>
      <c r="DE236" s="221"/>
      <c r="DF236" s="221"/>
      <c r="DG236" s="221"/>
      <c r="DH236" s="221"/>
      <c r="DI236" s="221"/>
      <c r="DJ236" s="221"/>
      <c r="DK236" s="221"/>
      <c r="DL236" s="221"/>
      <c r="DM236" s="221"/>
      <c r="DN236" s="221"/>
      <c r="DO236" s="221"/>
      <c r="DP236" s="221"/>
      <c r="DQ236" s="221"/>
      <c r="DR236" s="221"/>
      <c r="DS236" s="221"/>
      <c r="DT236" s="221"/>
      <c r="DU236" s="221"/>
      <c r="DV236" s="221"/>
      <c r="DW236" s="221"/>
      <c r="DX236" s="221"/>
      <c r="DY236" s="221"/>
      <c r="DZ236" s="221"/>
      <c r="EA236" s="221"/>
      <c r="EB236" s="221"/>
      <c r="EC236" s="221"/>
      <c r="ED236" s="221"/>
      <c r="EE236" s="221"/>
      <c r="EF236" s="221"/>
      <c r="EG236" s="221"/>
      <c r="EH236" s="221"/>
      <c r="EI236" s="221"/>
      <c r="EJ236" s="221"/>
      <c r="EK236" s="221"/>
      <c r="EL236" s="221"/>
      <c r="EM236" s="221"/>
      <c r="EN236" s="221"/>
      <c r="EO236" s="221"/>
      <c r="EP236" s="221"/>
      <c r="EQ236" s="221"/>
      <c r="ER236" s="221"/>
      <c r="ES236" s="221"/>
      <c r="ET236" s="221"/>
    </row>
    <row r="237" spans="71:150" ht="17">
      <c r="BS237" s="165"/>
      <c r="CL237" s="8">
        <v>145</v>
      </c>
      <c r="CM237" s="8">
        <v>140</v>
      </c>
      <c r="CO237" s="165"/>
      <c r="DE237" s="221"/>
      <c r="DF237" s="221"/>
      <c r="DG237" s="221"/>
      <c r="DH237" s="221"/>
      <c r="DI237" s="221"/>
      <c r="DJ237" s="221"/>
      <c r="DK237" s="221"/>
      <c r="DL237" s="221"/>
      <c r="DM237" s="221"/>
      <c r="DN237" s="221"/>
      <c r="DO237" s="221"/>
      <c r="DP237" s="221"/>
      <c r="DQ237" s="221"/>
      <c r="DR237" s="221"/>
      <c r="DS237" s="221"/>
      <c r="DT237" s="221"/>
      <c r="DU237" s="221"/>
      <c r="DV237" s="221"/>
      <c r="DW237" s="221"/>
      <c r="DX237" s="221"/>
      <c r="DY237" s="221"/>
      <c r="DZ237" s="221"/>
      <c r="EA237" s="221"/>
      <c r="EB237" s="221"/>
      <c r="EC237" s="221"/>
      <c r="ED237" s="221"/>
      <c r="EE237" s="221"/>
      <c r="EF237" s="221"/>
      <c r="EG237" s="221"/>
      <c r="EH237" s="221"/>
      <c r="EI237" s="221"/>
      <c r="EJ237" s="221"/>
      <c r="EK237" s="221"/>
      <c r="EL237" s="221"/>
      <c r="EM237" s="221"/>
      <c r="EN237" s="221"/>
      <c r="EO237" s="221"/>
      <c r="EP237" s="221"/>
      <c r="EQ237" s="221"/>
      <c r="ER237" s="221"/>
      <c r="ES237" s="221"/>
      <c r="ET237" s="221"/>
    </row>
    <row r="238" spans="71:150" ht="17">
      <c r="BS238" s="165"/>
      <c r="CL238" s="8">
        <v>146</v>
      </c>
      <c r="CM238" s="8">
        <v>140</v>
      </c>
      <c r="CO238" s="165"/>
      <c r="DE238" s="221"/>
      <c r="DF238" s="221"/>
      <c r="DG238" s="221"/>
      <c r="DH238" s="221"/>
      <c r="DI238" s="221"/>
      <c r="DJ238" s="221"/>
      <c r="DK238" s="221"/>
      <c r="DL238" s="221"/>
      <c r="DM238" s="221"/>
      <c r="DN238" s="221"/>
      <c r="DO238" s="221"/>
      <c r="DP238" s="221"/>
      <c r="DQ238" s="221"/>
      <c r="DR238" s="221"/>
      <c r="DS238" s="221"/>
      <c r="DT238" s="221"/>
      <c r="DU238" s="221"/>
      <c r="DV238" s="221"/>
      <c r="DW238" s="221"/>
      <c r="DX238" s="221"/>
      <c r="DY238" s="221"/>
      <c r="DZ238" s="221"/>
      <c r="EA238" s="221"/>
      <c r="EB238" s="221"/>
      <c r="EC238" s="221"/>
      <c r="ED238" s="221"/>
      <c r="EE238" s="221"/>
      <c r="EF238" s="221"/>
      <c r="EG238" s="221"/>
      <c r="EH238" s="221"/>
      <c r="EI238" s="221"/>
      <c r="EJ238" s="221"/>
      <c r="EK238" s="221"/>
      <c r="EL238" s="221"/>
      <c r="EM238" s="221"/>
      <c r="EN238" s="221"/>
      <c r="EO238" s="221"/>
      <c r="EP238" s="221"/>
      <c r="EQ238" s="221"/>
      <c r="ER238" s="221"/>
      <c r="ES238" s="221"/>
      <c r="ET238" s="221"/>
    </row>
    <row r="239" spans="71:150" ht="17">
      <c r="BS239" s="165"/>
      <c r="CL239" s="8">
        <v>146</v>
      </c>
      <c r="CM239" s="8">
        <v>140</v>
      </c>
      <c r="CO239" s="165"/>
      <c r="DE239" s="221"/>
      <c r="DF239" s="221"/>
      <c r="DG239" s="221"/>
      <c r="DH239" s="221"/>
      <c r="DI239" s="221"/>
      <c r="DJ239" s="221"/>
      <c r="DK239" s="221"/>
      <c r="DL239" s="221"/>
      <c r="DM239" s="221"/>
      <c r="DN239" s="221"/>
      <c r="DO239" s="221"/>
      <c r="DP239" s="221"/>
      <c r="DQ239" s="221"/>
      <c r="DR239" s="221"/>
      <c r="DS239" s="221"/>
      <c r="DT239" s="221"/>
      <c r="DU239" s="221"/>
      <c r="DV239" s="221"/>
      <c r="DW239" s="221"/>
      <c r="DX239" s="221"/>
      <c r="DY239" s="221"/>
      <c r="DZ239" s="221"/>
      <c r="EA239" s="221"/>
      <c r="EB239" s="221"/>
      <c r="EC239" s="221"/>
      <c r="ED239" s="221"/>
      <c r="EE239" s="221"/>
      <c r="EF239" s="221"/>
      <c r="EG239" s="221"/>
      <c r="EH239" s="221"/>
      <c r="EI239" s="221"/>
      <c r="EJ239" s="221"/>
      <c r="EK239" s="221"/>
      <c r="EL239" s="221"/>
      <c r="EM239" s="221"/>
      <c r="EN239" s="221"/>
      <c r="EO239" s="221"/>
      <c r="EP239" s="221"/>
      <c r="EQ239" s="221"/>
      <c r="ER239" s="221"/>
      <c r="ES239" s="221"/>
      <c r="ET239" s="221"/>
    </row>
    <row r="240" spans="71:150" ht="17">
      <c r="BS240" s="165"/>
      <c r="CL240" s="8">
        <v>146</v>
      </c>
      <c r="CM240" s="8">
        <v>140</v>
      </c>
      <c r="CO240" s="165"/>
      <c r="DE240" s="221"/>
      <c r="DF240" s="221"/>
      <c r="DG240" s="221"/>
      <c r="DH240" s="221"/>
      <c r="DI240" s="221"/>
      <c r="DJ240" s="221"/>
      <c r="DK240" s="221"/>
      <c r="DL240" s="221"/>
      <c r="DM240" s="221"/>
      <c r="DN240" s="221"/>
      <c r="DO240" s="221"/>
      <c r="DP240" s="221"/>
      <c r="DQ240" s="221"/>
      <c r="DR240" s="221"/>
      <c r="DS240" s="221"/>
      <c r="DT240" s="221"/>
      <c r="DU240" s="221"/>
      <c r="DV240" s="221"/>
      <c r="DW240" s="221"/>
      <c r="DX240" s="221"/>
      <c r="DY240" s="221"/>
      <c r="DZ240" s="221"/>
      <c r="EA240" s="221"/>
      <c r="EB240" s="221"/>
      <c r="EC240" s="221"/>
      <c r="ED240" s="221"/>
      <c r="EE240" s="221"/>
      <c r="EF240" s="221"/>
      <c r="EG240" s="221"/>
      <c r="EH240" s="221"/>
      <c r="EI240" s="221"/>
      <c r="EJ240" s="221"/>
      <c r="EK240" s="221"/>
      <c r="EL240" s="221"/>
      <c r="EM240" s="221"/>
      <c r="EN240" s="221"/>
      <c r="EO240" s="221"/>
      <c r="EP240" s="221"/>
      <c r="EQ240" s="221"/>
      <c r="ER240" s="221"/>
      <c r="ES240" s="221"/>
      <c r="ET240" s="221"/>
    </row>
    <row r="241" spans="71:150" ht="17">
      <c r="BS241" s="165"/>
      <c r="CL241" s="8">
        <v>146</v>
      </c>
      <c r="CM241" s="8">
        <v>140</v>
      </c>
      <c r="CO241" s="165"/>
      <c r="DE241" s="221"/>
      <c r="DF241" s="221"/>
      <c r="DG241" s="221"/>
      <c r="DH241" s="221"/>
      <c r="DI241" s="221"/>
      <c r="DJ241" s="221"/>
      <c r="DK241" s="221"/>
      <c r="DL241" s="221"/>
      <c r="DM241" s="221"/>
      <c r="DN241" s="221"/>
      <c r="DO241" s="221"/>
      <c r="DP241" s="221"/>
      <c r="DQ241" s="221"/>
      <c r="DR241" s="221"/>
      <c r="DS241" s="221"/>
      <c r="DT241" s="221"/>
      <c r="DU241" s="221"/>
      <c r="DV241" s="221"/>
      <c r="DW241" s="221"/>
      <c r="DX241" s="221"/>
      <c r="DY241" s="221"/>
      <c r="DZ241" s="221"/>
      <c r="EA241" s="221"/>
      <c r="EB241" s="221"/>
      <c r="EC241" s="221"/>
      <c r="ED241" s="221"/>
      <c r="EE241" s="221"/>
      <c r="EF241" s="221"/>
      <c r="EG241" s="221"/>
      <c r="EH241" s="221"/>
      <c r="EI241" s="221"/>
      <c r="EJ241" s="221"/>
      <c r="EK241" s="221"/>
      <c r="EL241" s="221"/>
      <c r="EM241" s="221"/>
      <c r="EN241" s="221"/>
      <c r="EO241" s="221"/>
      <c r="EP241" s="221"/>
      <c r="EQ241" s="221"/>
      <c r="ER241" s="221"/>
      <c r="ES241" s="221"/>
      <c r="ET241" s="221"/>
    </row>
    <row r="242" spans="71:150" ht="17">
      <c r="BS242" s="165"/>
      <c r="CL242" s="8">
        <v>146</v>
      </c>
      <c r="CM242" s="8">
        <v>140</v>
      </c>
      <c r="CO242" s="165"/>
      <c r="DE242" s="221"/>
      <c r="DF242" s="221"/>
      <c r="DG242" s="221"/>
      <c r="DH242" s="221"/>
      <c r="DI242" s="221"/>
      <c r="DJ242" s="221"/>
      <c r="DK242" s="221"/>
      <c r="DL242" s="221"/>
      <c r="DM242" s="221"/>
      <c r="DN242" s="221"/>
      <c r="DO242" s="221"/>
      <c r="DP242" s="221"/>
      <c r="DQ242" s="221"/>
      <c r="DR242" s="221"/>
      <c r="DS242" s="221"/>
      <c r="DT242" s="221"/>
      <c r="DU242" s="221"/>
      <c r="DV242" s="221"/>
      <c r="DW242" s="221"/>
      <c r="DX242" s="221"/>
      <c r="DY242" s="221"/>
      <c r="DZ242" s="221"/>
      <c r="EA242" s="221"/>
      <c r="EB242" s="221"/>
      <c r="EC242" s="221"/>
      <c r="ED242" s="221"/>
      <c r="EE242" s="221"/>
      <c r="EF242" s="221"/>
      <c r="EG242" s="221"/>
      <c r="EH242" s="221"/>
      <c r="EI242" s="221"/>
      <c r="EJ242" s="221"/>
      <c r="EK242" s="221"/>
      <c r="EL242" s="221"/>
      <c r="EM242" s="221"/>
      <c r="EN242" s="221"/>
      <c r="EO242" s="221"/>
      <c r="EP242" s="221"/>
      <c r="EQ242" s="221"/>
      <c r="ER242" s="221"/>
      <c r="ES242" s="221"/>
      <c r="ET242" s="221"/>
    </row>
    <row r="243" spans="71:150" ht="17">
      <c r="BS243" s="165"/>
      <c r="CL243" s="8">
        <v>146</v>
      </c>
      <c r="CM243" s="8">
        <v>140</v>
      </c>
      <c r="CO243" s="165"/>
      <c r="DE243" s="221"/>
      <c r="DF243" s="221"/>
      <c r="DG243" s="221"/>
      <c r="DH243" s="221"/>
      <c r="DI243" s="221"/>
      <c r="DJ243" s="221"/>
      <c r="DK243" s="221"/>
      <c r="DL243" s="221"/>
      <c r="DM243" s="221"/>
      <c r="DN243" s="221"/>
      <c r="DO243" s="221"/>
      <c r="DP243" s="221"/>
      <c r="DQ243" s="221"/>
      <c r="DR243" s="221"/>
      <c r="DS243" s="221"/>
      <c r="DT243" s="221"/>
      <c r="DU243" s="221"/>
      <c r="DV243" s="221"/>
      <c r="DW243" s="221"/>
      <c r="DX243" s="221"/>
      <c r="DY243" s="221"/>
      <c r="DZ243" s="221"/>
      <c r="EA243" s="221"/>
      <c r="EB243" s="221"/>
      <c r="EC243" s="221"/>
      <c r="ED243" s="221"/>
      <c r="EE243" s="221"/>
      <c r="EF243" s="221"/>
      <c r="EG243" s="221"/>
      <c r="EH243" s="221"/>
      <c r="EI243" s="221"/>
      <c r="EJ243" s="221"/>
      <c r="EK243" s="221"/>
      <c r="EL243" s="221"/>
      <c r="EM243" s="221"/>
      <c r="EN243" s="221"/>
      <c r="EO243" s="221"/>
      <c r="EP243" s="221"/>
      <c r="EQ243" s="221"/>
      <c r="ER243" s="221"/>
      <c r="ES243" s="221"/>
      <c r="ET243" s="221"/>
    </row>
    <row r="244" spans="71:150" ht="17">
      <c r="BS244" s="165"/>
      <c r="CL244" s="8">
        <v>147</v>
      </c>
      <c r="CM244" s="8">
        <v>140</v>
      </c>
      <c r="CO244" s="165"/>
      <c r="DE244" s="221"/>
      <c r="DF244" s="221"/>
      <c r="DG244" s="221"/>
      <c r="DH244" s="221"/>
      <c r="DI244" s="221"/>
      <c r="DJ244" s="221"/>
      <c r="DK244" s="221"/>
      <c r="DL244" s="221"/>
      <c r="DM244" s="221"/>
      <c r="DN244" s="221"/>
      <c r="DO244" s="221"/>
      <c r="DP244" s="221"/>
      <c r="DQ244" s="221"/>
      <c r="DR244" s="221"/>
      <c r="DS244" s="221"/>
      <c r="DT244" s="221"/>
      <c r="DU244" s="221"/>
      <c r="DV244" s="221"/>
      <c r="DW244" s="221"/>
      <c r="DX244" s="221"/>
      <c r="DY244" s="221"/>
      <c r="DZ244" s="221"/>
      <c r="EA244" s="221"/>
      <c r="EB244" s="221"/>
      <c r="EC244" s="221"/>
      <c r="ED244" s="221"/>
      <c r="EE244" s="221"/>
      <c r="EF244" s="221"/>
      <c r="EG244" s="221"/>
      <c r="EH244" s="221"/>
      <c r="EI244" s="221"/>
      <c r="EJ244" s="221"/>
      <c r="EK244" s="221"/>
      <c r="EL244" s="221"/>
      <c r="EM244" s="221"/>
      <c r="EN244" s="221"/>
      <c r="EO244" s="221"/>
      <c r="EP244" s="221"/>
      <c r="EQ244" s="221"/>
      <c r="ER244" s="221"/>
      <c r="ES244" s="221"/>
      <c r="ET244" s="221"/>
    </row>
    <row r="245" spans="71:150" ht="17">
      <c r="BS245" s="165"/>
      <c r="CL245" s="8">
        <v>147</v>
      </c>
      <c r="CM245" s="8">
        <v>140</v>
      </c>
      <c r="CO245" s="165"/>
      <c r="DE245" s="221"/>
      <c r="DF245" s="221"/>
      <c r="DG245" s="221"/>
      <c r="DH245" s="221"/>
      <c r="DI245" s="221"/>
      <c r="DJ245" s="221"/>
      <c r="DK245" s="221"/>
      <c r="DL245" s="221"/>
      <c r="DM245" s="221"/>
      <c r="DN245" s="221"/>
      <c r="DO245" s="221"/>
      <c r="DP245" s="221"/>
      <c r="DQ245" s="221"/>
      <c r="DR245" s="221"/>
      <c r="DS245" s="221"/>
      <c r="DT245" s="221"/>
      <c r="DU245" s="221"/>
      <c r="DV245" s="221"/>
      <c r="DW245" s="221"/>
      <c r="DX245" s="221"/>
      <c r="DY245" s="221"/>
      <c r="DZ245" s="221"/>
      <c r="EA245" s="221"/>
      <c r="EB245" s="221"/>
      <c r="EC245" s="221"/>
      <c r="ED245" s="221"/>
      <c r="EE245" s="221"/>
      <c r="EF245" s="221"/>
      <c r="EG245" s="221"/>
      <c r="EH245" s="221"/>
      <c r="EI245" s="221"/>
      <c r="EJ245" s="221"/>
      <c r="EK245" s="221"/>
      <c r="EL245" s="221"/>
      <c r="EM245" s="221"/>
      <c r="EN245" s="221"/>
      <c r="EO245" s="221"/>
      <c r="EP245" s="221"/>
      <c r="EQ245" s="221"/>
      <c r="ER245" s="221"/>
      <c r="ES245" s="221"/>
      <c r="ET245" s="221"/>
    </row>
    <row r="246" spans="71:150" ht="17">
      <c r="BS246" s="165"/>
      <c r="CL246" s="8">
        <v>147</v>
      </c>
      <c r="CM246" s="8">
        <v>140</v>
      </c>
      <c r="CO246" s="165"/>
      <c r="DE246" s="221"/>
      <c r="DF246" s="221"/>
      <c r="DG246" s="221"/>
      <c r="DH246" s="221"/>
      <c r="DI246" s="221"/>
      <c r="DJ246" s="221"/>
      <c r="DK246" s="221"/>
      <c r="DL246" s="221"/>
      <c r="DM246" s="221"/>
      <c r="DN246" s="221"/>
      <c r="DO246" s="221"/>
      <c r="DP246" s="221"/>
      <c r="DQ246" s="221"/>
      <c r="DR246" s="221"/>
      <c r="DS246" s="221"/>
      <c r="DT246" s="221"/>
      <c r="DU246" s="221"/>
      <c r="DV246" s="221"/>
      <c r="DW246" s="221"/>
      <c r="DX246" s="221"/>
      <c r="DY246" s="221"/>
      <c r="DZ246" s="221"/>
      <c r="EA246" s="221"/>
      <c r="EB246" s="221"/>
      <c r="EC246" s="221"/>
      <c r="ED246" s="221"/>
      <c r="EE246" s="221"/>
      <c r="EF246" s="221"/>
      <c r="EG246" s="221"/>
      <c r="EH246" s="221"/>
      <c r="EI246" s="221"/>
      <c r="EJ246" s="221"/>
      <c r="EK246" s="221"/>
      <c r="EL246" s="221"/>
      <c r="EM246" s="221"/>
      <c r="EN246" s="221"/>
      <c r="EO246" s="221"/>
      <c r="EP246" s="221"/>
      <c r="EQ246" s="221"/>
      <c r="ER246" s="221"/>
      <c r="ES246" s="221"/>
      <c r="ET246" s="221"/>
    </row>
    <row r="247" spans="71:150" ht="17">
      <c r="BS247" s="165"/>
      <c r="CL247" s="8">
        <v>148</v>
      </c>
      <c r="CM247" s="8">
        <v>140</v>
      </c>
      <c r="CO247" s="165"/>
      <c r="DE247" s="221"/>
      <c r="DF247" s="221"/>
      <c r="DG247" s="221"/>
      <c r="DH247" s="221"/>
      <c r="DI247" s="221"/>
      <c r="DJ247" s="221"/>
      <c r="DK247" s="221"/>
      <c r="DL247" s="221"/>
      <c r="DM247" s="221"/>
      <c r="DN247" s="221"/>
      <c r="DO247" s="221"/>
      <c r="DP247" s="221"/>
      <c r="DQ247" s="221"/>
      <c r="DR247" s="221"/>
      <c r="DS247" s="221"/>
      <c r="DT247" s="221"/>
      <c r="DU247" s="221"/>
      <c r="DV247" s="221"/>
      <c r="DW247" s="221"/>
      <c r="DX247" s="221"/>
      <c r="DY247" s="221"/>
      <c r="DZ247" s="221"/>
      <c r="EA247" s="221"/>
      <c r="EB247" s="221"/>
      <c r="EC247" s="221"/>
      <c r="ED247" s="221"/>
      <c r="EE247" s="221"/>
      <c r="EF247" s="221"/>
      <c r="EG247" s="221"/>
      <c r="EH247" s="221"/>
      <c r="EI247" s="221"/>
      <c r="EJ247" s="221"/>
      <c r="EK247" s="221"/>
      <c r="EL247" s="221"/>
      <c r="EM247" s="221"/>
      <c r="EN247" s="221"/>
      <c r="EO247" s="221"/>
      <c r="EP247" s="221"/>
      <c r="EQ247" s="221"/>
      <c r="ER247" s="221"/>
      <c r="ES247" s="221"/>
      <c r="ET247" s="221"/>
    </row>
    <row r="248" spans="71:150" ht="17">
      <c r="BS248" s="165"/>
      <c r="CL248" s="8">
        <v>148</v>
      </c>
      <c r="CM248" s="8">
        <v>140</v>
      </c>
      <c r="CO248" s="165"/>
      <c r="DE248" s="221"/>
      <c r="DF248" s="221"/>
      <c r="DG248" s="221"/>
      <c r="DH248" s="221"/>
      <c r="DI248" s="221"/>
      <c r="DJ248" s="221"/>
      <c r="DK248" s="221"/>
      <c r="DL248" s="221"/>
      <c r="DM248" s="221"/>
      <c r="DN248" s="221"/>
      <c r="DO248" s="221"/>
      <c r="DP248" s="221"/>
      <c r="DQ248" s="221"/>
      <c r="DR248" s="221"/>
      <c r="DS248" s="221"/>
      <c r="DT248" s="221"/>
      <c r="DU248" s="221"/>
      <c r="DV248" s="221"/>
      <c r="DW248" s="221"/>
      <c r="DX248" s="221"/>
      <c r="DY248" s="221"/>
      <c r="DZ248" s="221"/>
      <c r="EA248" s="221"/>
      <c r="EB248" s="221"/>
      <c r="EC248" s="221"/>
      <c r="ED248" s="221"/>
      <c r="EE248" s="221"/>
      <c r="EF248" s="221"/>
      <c r="EG248" s="221"/>
      <c r="EH248" s="221"/>
      <c r="EI248" s="221"/>
      <c r="EJ248" s="221"/>
      <c r="EK248" s="221"/>
      <c r="EL248" s="221"/>
      <c r="EM248" s="221"/>
      <c r="EN248" s="221"/>
      <c r="EO248" s="221"/>
      <c r="EP248" s="221"/>
      <c r="EQ248" s="221"/>
      <c r="ER248" s="221"/>
      <c r="ES248" s="221"/>
      <c r="ET248" s="221"/>
    </row>
    <row r="249" spans="71:150" ht="17">
      <c r="BS249" s="165"/>
      <c r="CL249" s="8">
        <v>148</v>
      </c>
      <c r="CM249" s="8">
        <v>140</v>
      </c>
      <c r="CO249" s="165"/>
      <c r="DE249" s="221"/>
      <c r="DF249" s="221"/>
      <c r="DG249" s="221"/>
      <c r="DH249" s="221"/>
      <c r="DI249" s="221"/>
      <c r="DJ249" s="221"/>
      <c r="DK249" s="221"/>
      <c r="DL249" s="221"/>
      <c r="DM249" s="221"/>
      <c r="DN249" s="221"/>
      <c r="DO249" s="221"/>
      <c r="DP249" s="221"/>
      <c r="DQ249" s="221"/>
      <c r="DR249" s="221"/>
      <c r="DS249" s="221"/>
      <c r="DT249" s="221"/>
      <c r="DU249" s="221"/>
      <c r="DV249" s="221"/>
      <c r="DW249" s="221"/>
      <c r="DX249" s="221"/>
      <c r="DY249" s="221"/>
      <c r="DZ249" s="221"/>
      <c r="EA249" s="221"/>
      <c r="EB249" s="221"/>
      <c r="EC249" s="221"/>
      <c r="ED249" s="221"/>
      <c r="EE249" s="221"/>
      <c r="EF249" s="221"/>
      <c r="EG249" s="221"/>
      <c r="EH249" s="221"/>
      <c r="EI249" s="221"/>
      <c r="EJ249" s="221"/>
      <c r="EK249" s="221"/>
      <c r="EL249" s="221"/>
      <c r="EM249" s="221"/>
      <c r="EN249" s="221"/>
      <c r="EO249" s="221"/>
      <c r="EP249" s="221"/>
      <c r="EQ249" s="221"/>
      <c r="ER249" s="221"/>
      <c r="ES249" s="221"/>
      <c r="ET249" s="221"/>
    </row>
    <row r="250" spans="71:150" ht="17">
      <c r="BS250" s="165"/>
      <c r="CL250" s="8">
        <v>148</v>
      </c>
      <c r="CM250" s="8">
        <v>140</v>
      </c>
      <c r="CO250" s="165"/>
      <c r="DE250" s="221"/>
      <c r="DF250" s="221"/>
      <c r="DG250" s="221"/>
      <c r="DH250" s="221"/>
      <c r="DI250" s="221"/>
      <c r="DJ250" s="221"/>
      <c r="DK250" s="221"/>
      <c r="DL250" s="221"/>
      <c r="DM250" s="221"/>
      <c r="DN250" s="221"/>
      <c r="DO250" s="221"/>
      <c r="DP250" s="221"/>
      <c r="DQ250" s="221"/>
      <c r="DR250" s="221"/>
      <c r="DS250" s="221"/>
      <c r="DT250" s="221"/>
      <c r="DU250" s="221"/>
      <c r="DV250" s="221"/>
      <c r="DW250" s="221"/>
      <c r="DX250" s="221"/>
      <c r="DY250" s="221"/>
      <c r="DZ250" s="221"/>
      <c r="EA250" s="221"/>
      <c r="EB250" s="221"/>
      <c r="EC250" s="221"/>
      <c r="ED250" s="221"/>
      <c r="EE250" s="221"/>
      <c r="EF250" s="221"/>
      <c r="EG250" s="221"/>
      <c r="EH250" s="221"/>
      <c r="EI250" s="221"/>
      <c r="EJ250" s="221"/>
      <c r="EK250" s="221"/>
      <c r="EL250" s="221"/>
      <c r="EM250" s="221"/>
      <c r="EN250" s="221"/>
      <c r="EO250" s="221"/>
      <c r="EP250" s="221"/>
      <c r="EQ250" s="221"/>
      <c r="ER250" s="221"/>
      <c r="ES250" s="221"/>
      <c r="ET250" s="221"/>
    </row>
    <row r="251" spans="71:150" ht="17">
      <c r="BS251" s="165"/>
      <c r="CL251" s="8">
        <v>148</v>
      </c>
      <c r="CM251" s="8">
        <v>140</v>
      </c>
      <c r="CO251" s="165"/>
      <c r="DE251" s="221"/>
      <c r="DF251" s="221"/>
      <c r="DG251" s="221"/>
      <c r="DH251" s="221"/>
      <c r="DI251" s="221"/>
      <c r="DJ251" s="221"/>
      <c r="DK251" s="221"/>
      <c r="DL251" s="221"/>
      <c r="DM251" s="221"/>
      <c r="DN251" s="221"/>
      <c r="DO251" s="221"/>
      <c r="DP251" s="221"/>
      <c r="DQ251" s="221"/>
      <c r="DR251" s="221"/>
      <c r="DS251" s="221"/>
      <c r="DT251" s="221"/>
      <c r="DU251" s="221"/>
      <c r="DV251" s="221"/>
      <c r="DW251" s="221"/>
      <c r="DX251" s="221"/>
      <c r="DY251" s="221"/>
      <c r="DZ251" s="221"/>
      <c r="EA251" s="221"/>
      <c r="EB251" s="221"/>
      <c r="EC251" s="221"/>
      <c r="ED251" s="221"/>
      <c r="EE251" s="221"/>
      <c r="EF251" s="221"/>
      <c r="EG251" s="221"/>
      <c r="EH251" s="221"/>
      <c r="EI251" s="221"/>
      <c r="EJ251" s="221"/>
      <c r="EK251" s="221"/>
      <c r="EL251" s="221"/>
      <c r="EM251" s="221"/>
      <c r="EN251" s="221"/>
      <c r="EO251" s="221"/>
      <c r="EP251" s="221"/>
      <c r="EQ251" s="221"/>
      <c r="ER251" s="221"/>
      <c r="ES251" s="221"/>
      <c r="ET251" s="221"/>
    </row>
    <row r="252" spans="71:150" ht="17">
      <c r="BS252" s="165"/>
      <c r="CL252" s="8">
        <v>149</v>
      </c>
      <c r="CM252" s="8">
        <v>140</v>
      </c>
      <c r="CO252" s="165"/>
      <c r="DE252" s="221"/>
      <c r="DF252" s="221"/>
      <c r="DG252" s="221"/>
      <c r="DH252" s="221"/>
      <c r="DI252" s="221"/>
      <c r="DJ252" s="221"/>
      <c r="DK252" s="221"/>
      <c r="DL252" s="221"/>
      <c r="DM252" s="221"/>
      <c r="DN252" s="221"/>
      <c r="DO252" s="221"/>
      <c r="DP252" s="221"/>
      <c r="DQ252" s="221"/>
      <c r="DR252" s="221"/>
      <c r="DS252" s="221"/>
      <c r="DT252" s="221"/>
      <c r="DU252" s="221"/>
      <c r="DV252" s="221"/>
      <c r="DW252" s="221"/>
      <c r="DX252" s="221"/>
      <c r="DY252" s="221"/>
      <c r="DZ252" s="221"/>
      <c r="EA252" s="221"/>
      <c r="EB252" s="221"/>
      <c r="EC252" s="221"/>
      <c r="ED252" s="221"/>
      <c r="EE252" s="221"/>
      <c r="EF252" s="221"/>
      <c r="EG252" s="221"/>
      <c r="EH252" s="221"/>
      <c r="EI252" s="221"/>
      <c r="EJ252" s="221"/>
      <c r="EK252" s="221"/>
      <c r="EL252" s="221"/>
      <c r="EM252" s="221"/>
      <c r="EN252" s="221"/>
      <c r="EO252" s="221"/>
      <c r="EP252" s="221"/>
      <c r="EQ252" s="221"/>
      <c r="ER252" s="221"/>
      <c r="ES252" s="221"/>
      <c r="ET252" s="221"/>
    </row>
    <row r="253" spans="71:150" ht="17">
      <c r="BS253" s="165"/>
      <c r="CL253" s="8">
        <v>149</v>
      </c>
      <c r="CM253" s="8">
        <v>140</v>
      </c>
      <c r="CO253" s="165"/>
      <c r="DE253" s="221"/>
      <c r="DF253" s="221"/>
      <c r="DG253" s="221"/>
      <c r="DH253" s="221"/>
      <c r="DI253" s="221"/>
      <c r="DJ253" s="221"/>
      <c r="DK253" s="221"/>
      <c r="DL253" s="221"/>
      <c r="DM253" s="221"/>
      <c r="DN253" s="221"/>
      <c r="DO253" s="221"/>
      <c r="DP253" s="221"/>
      <c r="DQ253" s="221"/>
      <c r="DR253" s="221"/>
      <c r="DS253" s="221"/>
      <c r="DT253" s="221"/>
      <c r="DU253" s="221"/>
      <c r="DV253" s="221"/>
      <c r="DW253" s="221"/>
      <c r="DX253" s="221"/>
      <c r="DY253" s="221"/>
      <c r="DZ253" s="221"/>
      <c r="EA253" s="221"/>
      <c r="EB253" s="221"/>
      <c r="EC253" s="221"/>
      <c r="ED253" s="221"/>
      <c r="EE253" s="221"/>
      <c r="EF253" s="221"/>
      <c r="EG253" s="221"/>
      <c r="EH253" s="221"/>
      <c r="EI253" s="221"/>
      <c r="EJ253" s="221"/>
      <c r="EK253" s="221"/>
      <c r="EL253" s="221"/>
      <c r="EM253" s="221"/>
      <c r="EN253" s="221"/>
      <c r="EO253" s="221"/>
      <c r="EP253" s="221"/>
      <c r="EQ253" s="221"/>
      <c r="ER253" s="221"/>
      <c r="ES253" s="221"/>
      <c r="ET253" s="221"/>
    </row>
    <row r="254" spans="71:150" ht="17">
      <c r="BS254" s="165"/>
      <c r="CL254" s="8">
        <v>149</v>
      </c>
      <c r="CM254" s="8">
        <v>140</v>
      </c>
      <c r="CO254" s="165"/>
      <c r="DE254" s="221"/>
      <c r="DF254" s="221"/>
      <c r="DG254" s="221"/>
      <c r="DH254" s="221"/>
      <c r="DI254" s="221"/>
      <c r="DJ254" s="221"/>
      <c r="DK254" s="221"/>
      <c r="DL254" s="221"/>
      <c r="DM254" s="221"/>
      <c r="DN254" s="221"/>
      <c r="DO254" s="221"/>
      <c r="DP254" s="221"/>
      <c r="DQ254" s="221"/>
      <c r="DR254" s="221"/>
      <c r="DS254" s="221"/>
      <c r="DT254" s="221"/>
      <c r="DU254" s="221"/>
      <c r="DV254" s="221"/>
      <c r="DW254" s="221"/>
      <c r="DX254" s="221"/>
      <c r="DY254" s="221"/>
      <c r="DZ254" s="221"/>
      <c r="EA254" s="221"/>
      <c r="EB254" s="221"/>
      <c r="EC254" s="221"/>
      <c r="ED254" s="221"/>
      <c r="EE254" s="221"/>
      <c r="EF254" s="221"/>
      <c r="EG254" s="221"/>
      <c r="EH254" s="221"/>
      <c r="EI254" s="221"/>
      <c r="EJ254" s="221"/>
      <c r="EK254" s="221"/>
      <c r="EL254" s="221"/>
      <c r="EM254" s="221"/>
      <c r="EN254" s="221"/>
      <c r="EO254" s="221"/>
      <c r="EP254" s="221"/>
      <c r="EQ254" s="221"/>
      <c r="ER254" s="221"/>
      <c r="ES254" s="221"/>
      <c r="ET254" s="221"/>
    </row>
    <row r="255" spans="71:150" ht="17">
      <c r="BS255" s="165"/>
      <c r="CL255" s="8">
        <v>149</v>
      </c>
      <c r="CM255" s="8">
        <v>140</v>
      </c>
      <c r="CO255" s="165"/>
      <c r="DE255" s="221"/>
      <c r="DF255" s="221"/>
      <c r="DG255" s="221"/>
      <c r="DH255" s="221"/>
      <c r="DI255" s="221"/>
      <c r="DJ255" s="221"/>
      <c r="DK255" s="221"/>
      <c r="DL255" s="221"/>
      <c r="DM255" s="221"/>
      <c r="DN255" s="221"/>
      <c r="DO255" s="221"/>
      <c r="DP255" s="221"/>
      <c r="DQ255" s="221"/>
      <c r="DR255" s="221"/>
      <c r="DS255" s="221"/>
      <c r="DT255" s="221"/>
      <c r="DU255" s="221"/>
      <c r="DV255" s="221"/>
      <c r="DW255" s="221"/>
      <c r="DX255" s="221"/>
      <c r="DY255" s="221"/>
      <c r="DZ255" s="221"/>
      <c r="EA255" s="221"/>
      <c r="EB255" s="221"/>
      <c r="EC255" s="221"/>
      <c r="ED255" s="221"/>
      <c r="EE255" s="221"/>
      <c r="EF255" s="221"/>
      <c r="EG255" s="221"/>
      <c r="EH255" s="221"/>
      <c r="EI255" s="221"/>
      <c r="EJ255" s="221"/>
      <c r="EK255" s="221"/>
      <c r="EL255" s="221"/>
      <c r="EM255" s="221"/>
      <c r="EN255" s="221"/>
      <c r="EO255" s="221"/>
      <c r="EP255" s="221"/>
      <c r="EQ255" s="221"/>
      <c r="ER255" s="221"/>
      <c r="ES255" s="221"/>
      <c r="ET255" s="221"/>
    </row>
    <row r="256" spans="71:150" ht="17">
      <c r="BS256" s="165"/>
      <c r="CL256" s="8">
        <v>149</v>
      </c>
      <c r="CM256" s="8">
        <v>140</v>
      </c>
      <c r="CO256" s="165"/>
      <c r="DE256" s="221"/>
      <c r="DF256" s="221"/>
      <c r="DG256" s="221"/>
      <c r="DH256" s="221"/>
      <c r="DI256" s="221"/>
      <c r="DJ256" s="221"/>
      <c r="DK256" s="221"/>
      <c r="DL256" s="221"/>
      <c r="DM256" s="221"/>
      <c r="DN256" s="221"/>
      <c r="DO256" s="221"/>
      <c r="DP256" s="221"/>
      <c r="DQ256" s="221"/>
      <c r="DR256" s="221"/>
      <c r="DS256" s="221"/>
      <c r="DT256" s="221"/>
      <c r="DU256" s="221"/>
      <c r="DV256" s="221"/>
      <c r="DW256" s="221"/>
      <c r="DX256" s="221"/>
      <c r="DY256" s="221"/>
      <c r="DZ256" s="221"/>
      <c r="EA256" s="221"/>
      <c r="EB256" s="221"/>
      <c r="EC256" s="221"/>
      <c r="ED256" s="221"/>
      <c r="EE256" s="221"/>
      <c r="EF256" s="221"/>
      <c r="EG256" s="221"/>
      <c r="EH256" s="221"/>
      <c r="EI256" s="221"/>
      <c r="EJ256" s="221"/>
      <c r="EK256" s="221"/>
      <c r="EL256" s="221"/>
      <c r="EM256" s="221"/>
      <c r="EN256" s="221"/>
      <c r="EO256" s="221"/>
      <c r="EP256" s="221"/>
      <c r="EQ256" s="221"/>
      <c r="ER256" s="221"/>
      <c r="ES256" s="221"/>
      <c r="ET256" s="221"/>
    </row>
    <row r="257" spans="71:150" ht="17">
      <c r="BS257" s="165"/>
      <c r="CL257" s="8">
        <v>149</v>
      </c>
      <c r="CM257" s="8">
        <v>140</v>
      </c>
      <c r="CO257" s="165"/>
      <c r="DE257" s="221"/>
      <c r="DF257" s="221"/>
      <c r="DG257" s="221"/>
      <c r="DH257" s="221"/>
      <c r="DI257" s="221"/>
      <c r="DJ257" s="221"/>
      <c r="DK257" s="221"/>
      <c r="DL257" s="221"/>
      <c r="DM257" s="221"/>
      <c r="DN257" s="221"/>
      <c r="DO257" s="221"/>
      <c r="DP257" s="221"/>
      <c r="DQ257" s="221"/>
      <c r="DR257" s="221"/>
      <c r="DS257" s="221"/>
      <c r="DT257" s="221"/>
      <c r="DU257" s="221"/>
      <c r="DV257" s="221"/>
      <c r="DW257" s="221"/>
      <c r="DX257" s="221"/>
      <c r="DY257" s="221"/>
      <c r="DZ257" s="221"/>
      <c r="EA257" s="221"/>
      <c r="EB257" s="221"/>
      <c r="EC257" s="221"/>
      <c r="ED257" s="221"/>
      <c r="EE257" s="221"/>
      <c r="EF257" s="221"/>
      <c r="EG257" s="221"/>
      <c r="EH257" s="221"/>
      <c r="EI257" s="221"/>
      <c r="EJ257" s="221"/>
      <c r="EK257" s="221"/>
      <c r="EL257" s="221"/>
      <c r="EM257" s="221"/>
      <c r="EN257" s="221"/>
      <c r="EO257" s="221"/>
      <c r="EP257" s="221"/>
      <c r="EQ257" s="221"/>
      <c r="ER257" s="221"/>
      <c r="ES257" s="221"/>
      <c r="ET257" s="221"/>
    </row>
    <row r="258" spans="71:150" ht="17">
      <c r="BS258" s="165"/>
      <c r="CL258" s="8">
        <v>149</v>
      </c>
      <c r="CM258" s="8">
        <v>140</v>
      </c>
      <c r="CO258" s="165"/>
      <c r="DE258" s="221"/>
      <c r="DF258" s="221"/>
      <c r="DG258" s="221"/>
      <c r="DH258" s="221"/>
      <c r="DI258" s="221"/>
      <c r="DJ258" s="221"/>
      <c r="DK258" s="221"/>
      <c r="DL258" s="221"/>
      <c r="DM258" s="221"/>
      <c r="DN258" s="221"/>
      <c r="DO258" s="221"/>
      <c r="DP258" s="221"/>
      <c r="DQ258" s="221"/>
      <c r="DR258" s="221"/>
      <c r="DS258" s="221"/>
      <c r="DT258" s="221"/>
      <c r="DU258" s="221"/>
      <c r="DV258" s="221"/>
      <c r="DW258" s="221"/>
      <c r="DX258" s="221"/>
      <c r="DY258" s="221"/>
      <c r="DZ258" s="221"/>
      <c r="EA258" s="221"/>
      <c r="EB258" s="221"/>
      <c r="EC258" s="221"/>
      <c r="ED258" s="221"/>
      <c r="EE258" s="221"/>
      <c r="EF258" s="221"/>
      <c r="EG258" s="221"/>
      <c r="EH258" s="221"/>
      <c r="EI258" s="221"/>
      <c r="EJ258" s="221"/>
      <c r="EK258" s="221"/>
      <c r="EL258" s="221"/>
      <c r="EM258" s="221"/>
      <c r="EN258" s="221"/>
      <c r="EO258" s="221"/>
      <c r="EP258" s="221"/>
      <c r="EQ258" s="221"/>
      <c r="ER258" s="221"/>
      <c r="ES258" s="221"/>
      <c r="ET258" s="221"/>
    </row>
    <row r="259" spans="71:150" ht="17">
      <c r="BS259" s="165"/>
      <c r="CL259" s="8">
        <v>140</v>
      </c>
      <c r="CM259" s="8">
        <v>140</v>
      </c>
      <c r="CO259" s="165"/>
      <c r="DE259" s="221"/>
      <c r="DF259" s="221"/>
      <c r="DG259" s="221"/>
      <c r="DH259" s="221"/>
      <c r="DI259" s="221"/>
      <c r="DJ259" s="221"/>
      <c r="DK259" s="221"/>
      <c r="DL259" s="221"/>
      <c r="DM259" s="221"/>
      <c r="DN259" s="221"/>
      <c r="DO259" s="221"/>
      <c r="DP259" s="221"/>
      <c r="DQ259" s="221"/>
      <c r="DR259" s="221"/>
      <c r="DS259" s="221"/>
      <c r="DT259" s="221"/>
      <c r="DU259" s="221"/>
      <c r="DV259" s="221"/>
      <c r="DW259" s="221"/>
      <c r="DX259" s="221"/>
      <c r="DY259" s="221"/>
      <c r="DZ259" s="221"/>
      <c r="EA259" s="221"/>
      <c r="EB259" s="221"/>
      <c r="EC259" s="221"/>
      <c r="ED259" s="221"/>
      <c r="EE259" s="221"/>
      <c r="EF259" s="221"/>
      <c r="EG259" s="221"/>
      <c r="EH259" s="221"/>
      <c r="EI259" s="221"/>
      <c r="EJ259" s="221"/>
      <c r="EK259" s="221"/>
      <c r="EL259" s="221"/>
      <c r="EM259" s="221"/>
      <c r="EN259" s="221"/>
      <c r="EO259" s="221"/>
      <c r="EP259" s="221"/>
      <c r="EQ259" s="221"/>
      <c r="ER259" s="221"/>
      <c r="ES259" s="221"/>
      <c r="ET259" s="221"/>
    </row>
    <row r="260" spans="71:150" ht="17">
      <c r="BS260" s="165"/>
      <c r="CL260" s="8">
        <v>140</v>
      </c>
      <c r="CM260" s="8">
        <v>140</v>
      </c>
      <c r="CO260" s="165"/>
      <c r="DE260" s="221"/>
      <c r="DF260" s="221"/>
      <c r="DG260" s="221"/>
      <c r="DH260" s="221"/>
      <c r="DI260" s="221"/>
      <c r="DJ260" s="221"/>
      <c r="DK260" s="221"/>
      <c r="DL260" s="221"/>
      <c r="DM260" s="221"/>
      <c r="DN260" s="221"/>
      <c r="DO260" s="221"/>
      <c r="DP260" s="221"/>
      <c r="DQ260" s="221"/>
      <c r="DR260" s="221"/>
      <c r="DS260" s="221"/>
      <c r="DT260" s="221"/>
      <c r="DU260" s="221"/>
      <c r="DV260" s="221"/>
      <c r="DW260" s="221"/>
      <c r="DX260" s="221"/>
      <c r="DY260" s="221"/>
      <c r="DZ260" s="221"/>
      <c r="EA260" s="221"/>
      <c r="EB260" s="221"/>
      <c r="EC260" s="221"/>
      <c r="ED260" s="221"/>
      <c r="EE260" s="221"/>
      <c r="EF260" s="221"/>
      <c r="EG260" s="221"/>
      <c r="EH260" s="221"/>
      <c r="EI260" s="221"/>
      <c r="EJ260" s="221"/>
      <c r="EK260" s="221"/>
      <c r="EL260" s="221"/>
      <c r="EM260" s="221"/>
      <c r="EN260" s="221"/>
      <c r="EO260" s="221"/>
      <c r="EP260" s="221"/>
      <c r="EQ260" s="221"/>
      <c r="ER260" s="221"/>
      <c r="ES260" s="221"/>
      <c r="ET260" s="221"/>
    </row>
    <row r="261" spans="71:150" ht="17">
      <c r="BS261" s="165"/>
      <c r="CL261" s="8">
        <v>140</v>
      </c>
      <c r="CM261" s="8">
        <v>140</v>
      </c>
      <c r="CO261" s="165"/>
      <c r="DE261" s="221"/>
      <c r="DF261" s="221"/>
      <c r="DG261" s="221"/>
      <c r="DH261" s="221"/>
      <c r="DI261" s="221"/>
      <c r="DJ261" s="221"/>
      <c r="DK261" s="221"/>
      <c r="DL261" s="221"/>
      <c r="DM261" s="221"/>
      <c r="DN261" s="221"/>
      <c r="DO261" s="221"/>
      <c r="DP261" s="221"/>
      <c r="DQ261" s="221"/>
      <c r="DR261" s="221"/>
      <c r="DS261" s="221"/>
      <c r="DT261" s="221"/>
      <c r="DU261" s="221"/>
      <c r="DV261" s="221"/>
      <c r="DW261" s="221"/>
      <c r="DX261" s="221"/>
      <c r="DY261" s="221"/>
      <c r="DZ261" s="221"/>
      <c r="EA261" s="221"/>
      <c r="EB261" s="221"/>
      <c r="EC261" s="221"/>
      <c r="ED261" s="221"/>
      <c r="EE261" s="221"/>
      <c r="EF261" s="221"/>
      <c r="EG261" s="221"/>
      <c r="EH261" s="221"/>
      <c r="EI261" s="221"/>
      <c r="EJ261" s="221"/>
      <c r="EK261" s="221"/>
      <c r="EL261" s="221"/>
      <c r="EM261" s="221"/>
      <c r="EN261" s="221"/>
      <c r="EO261" s="221"/>
      <c r="EP261" s="221"/>
      <c r="EQ261" s="221"/>
      <c r="ER261" s="221"/>
      <c r="ES261" s="221"/>
      <c r="ET261" s="221"/>
    </row>
    <row r="262" spans="71:150" ht="17">
      <c r="BS262" s="165"/>
      <c r="CL262" s="8">
        <v>140</v>
      </c>
      <c r="CM262" s="8">
        <v>140</v>
      </c>
      <c r="CO262" s="165"/>
      <c r="DE262" s="221"/>
      <c r="DF262" s="221"/>
      <c r="DG262" s="221"/>
      <c r="DH262" s="221"/>
      <c r="DI262" s="221"/>
      <c r="DJ262" s="221"/>
      <c r="DK262" s="221"/>
      <c r="DL262" s="221"/>
      <c r="DM262" s="221"/>
      <c r="DN262" s="221"/>
      <c r="DO262" s="221"/>
      <c r="DP262" s="221"/>
      <c r="DQ262" s="221"/>
      <c r="DR262" s="221"/>
      <c r="DS262" s="221"/>
      <c r="DT262" s="221"/>
      <c r="DU262" s="221"/>
      <c r="DV262" s="221"/>
      <c r="DW262" s="221"/>
      <c r="DX262" s="221"/>
      <c r="DY262" s="221"/>
      <c r="DZ262" s="221"/>
      <c r="EA262" s="221"/>
      <c r="EB262" s="221"/>
      <c r="EC262" s="221"/>
      <c r="ED262" s="221"/>
      <c r="EE262" s="221"/>
      <c r="EF262" s="221"/>
      <c r="EG262" s="221"/>
      <c r="EH262" s="221"/>
      <c r="EI262" s="221"/>
      <c r="EJ262" s="221"/>
      <c r="EK262" s="221"/>
      <c r="EL262" s="221"/>
      <c r="EM262" s="221"/>
      <c r="EN262" s="221"/>
      <c r="EO262" s="221"/>
      <c r="EP262" s="221"/>
      <c r="EQ262" s="221"/>
      <c r="ER262" s="221"/>
      <c r="ES262" s="221"/>
      <c r="ET262" s="221"/>
    </row>
    <row r="263" spans="71:150" ht="17">
      <c r="BS263" s="165"/>
      <c r="CL263" s="8">
        <v>140</v>
      </c>
      <c r="CM263" s="8">
        <v>140</v>
      </c>
      <c r="CO263" s="165"/>
      <c r="DE263" s="221"/>
      <c r="DF263" s="221"/>
      <c r="DG263" s="221"/>
      <c r="DH263" s="221"/>
      <c r="DI263" s="221"/>
      <c r="DJ263" s="221"/>
      <c r="DK263" s="221"/>
      <c r="DL263" s="221"/>
      <c r="DM263" s="221"/>
      <c r="DN263" s="221"/>
      <c r="DO263" s="221"/>
      <c r="DP263" s="221"/>
      <c r="DQ263" s="221"/>
      <c r="DR263" s="221"/>
      <c r="DS263" s="221"/>
      <c r="DT263" s="221"/>
      <c r="DU263" s="221"/>
      <c r="DV263" s="221"/>
      <c r="DW263" s="221"/>
      <c r="DX263" s="221"/>
      <c r="DY263" s="221"/>
      <c r="DZ263" s="221"/>
      <c r="EA263" s="221"/>
      <c r="EB263" s="221"/>
      <c r="EC263" s="221"/>
      <c r="ED263" s="221"/>
      <c r="EE263" s="221"/>
      <c r="EF263" s="221"/>
      <c r="EG263" s="221"/>
      <c r="EH263" s="221"/>
      <c r="EI263" s="221"/>
      <c r="EJ263" s="221"/>
      <c r="EK263" s="221"/>
      <c r="EL263" s="221"/>
      <c r="EM263" s="221"/>
      <c r="EN263" s="221"/>
      <c r="EO263" s="221"/>
      <c r="EP263" s="221"/>
      <c r="EQ263" s="221"/>
      <c r="ER263" s="221"/>
      <c r="ES263" s="221"/>
      <c r="ET263" s="221"/>
    </row>
    <row r="264" spans="71:150" ht="17">
      <c r="BS264" s="165"/>
      <c r="CL264" s="8">
        <v>140</v>
      </c>
      <c r="CM264" s="8">
        <v>140</v>
      </c>
      <c r="CO264" s="165"/>
      <c r="DE264" s="221"/>
      <c r="DF264" s="221"/>
      <c r="DG264" s="221"/>
      <c r="DH264" s="221"/>
      <c r="DI264" s="221"/>
      <c r="DJ264" s="221"/>
      <c r="DK264" s="221"/>
      <c r="DL264" s="221"/>
      <c r="DM264" s="221"/>
      <c r="DN264" s="221"/>
      <c r="DO264" s="221"/>
      <c r="DP264" s="221"/>
      <c r="DQ264" s="221"/>
      <c r="DR264" s="221"/>
      <c r="DS264" s="221"/>
      <c r="DT264" s="221"/>
      <c r="DU264" s="221"/>
      <c r="DV264" s="221"/>
      <c r="DW264" s="221"/>
      <c r="DX264" s="221"/>
      <c r="DY264" s="221"/>
      <c r="DZ264" s="221"/>
      <c r="EA264" s="221"/>
      <c r="EB264" s="221"/>
      <c r="EC264" s="221"/>
      <c r="ED264" s="221"/>
      <c r="EE264" s="221"/>
      <c r="EF264" s="221"/>
      <c r="EG264" s="221"/>
      <c r="EH264" s="221"/>
      <c r="EI264" s="221"/>
      <c r="EJ264" s="221"/>
      <c r="EK264" s="221"/>
      <c r="EL264" s="221"/>
      <c r="EM264" s="221"/>
      <c r="EN264" s="221"/>
      <c r="EO264" s="221"/>
      <c r="EP264" s="221"/>
      <c r="EQ264" s="221"/>
      <c r="ER264" s="221"/>
      <c r="ES264" s="221"/>
      <c r="ET264" s="221"/>
    </row>
    <row r="265" spans="71:150" ht="17">
      <c r="BS265" s="165"/>
      <c r="CL265" s="8">
        <v>141</v>
      </c>
      <c r="CM265" s="8">
        <v>140</v>
      </c>
      <c r="CO265" s="165"/>
      <c r="DE265" s="221"/>
      <c r="DF265" s="221"/>
      <c r="DG265" s="221"/>
      <c r="DH265" s="221"/>
      <c r="DI265" s="221"/>
      <c r="DJ265" s="221"/>
      <c r="DK265" s="221"/>
      <c r="DL265" s="221"/>
      <c r="DM265" s="221"/>
      <c r="DN265" s="221"/>
      <c r="DO265" s="221"/>
      <c r="DP265" s="221"/>
      <c r="DQ265" s="221"/>
      <c r="DR265" s="221"/>
      <c r="DS265" s="221"/>
      <c r="DT265" s="221"/>
      <c r="DU265" s="221"/>
      <c r="DV265" s="221"/>
      <c r="DW265" s="221"/>
      <c r="DX265" s="221"/>
      <c r="DY265" s="221"/>
      <c r="DZ265" s="221"/>
      <c r="EA265" s="221"/>
      <c r="EB265" s="221"/>
      <c r="EC265" s="221"/>
      <c r="ED265" s="221"/>
      <c r="EE265" s="221"/>
      <c r="EF265" s="221"/>
      <c r="EG265" s="221"/>
      <c r="EH265" s="221"/>
      <c r="EI265" s="221"/>
      <c r="EJ265" s="221"/>
      <c r="EK265" s="221"/>
      <c r="EL265" s="221"/>
      <c r="EM265" s="221"/>
      <c r="EN265" s="221"/>
      <c r="EO265" s="221"/>
      <c r="EP265" s="221"/>
      <c r="EQ265" s="221"/>
      <c r="ER265" s="221"/>
      <c r="ES265" s="221"/>
      <c r="ET265" s="221"/>
    </row>
    <row r="266" spans="71:150" ht="17">
      <c r="BS266" s="165"/>
      <c r="CL266" s="8">
        <v>141</v>
      </c>
      <c r="CM266" s="8">
        <v>140</v>
      </c>
      <c r="CO266" s="165"/>
      <c r="DE266" s="221"/>
      <c r="DF266" s="221"/>
      <c r="DG266" s="221"/>
      <c r="DH266" s="221"/>
      <c r="DI266" s="221"/>
      <c r="DJ266" s="221"/>
      <c r="DK266" s="221"/>
      <c r="DL266" s="221"/>
      <c r="DM266" s="221"/>
      <c r="DN266" s="221"/>
      <c r="DO266" s="221"/>
      <c r="DP266" s="221"/>
      <c r="DQ266" s="221"/>
      <c r="DR266" s="221"/>
      <c r="DS266" s="221"/>
      <c r="DT266" s="221"/>
      <c r="DU266" s="221"/>
      <c r="DV266" s="221"/>
      <c r="DW266" s="221"/>
      <c r="DX266" s="221"/>
      <c r="DY266" s="221"/>
      <c r="DZ266" s="221"/>
      <c r="EA266" s="221"/>
      <c r="EB266" s="221"/>
      <c r="EC266" s="221"/>
      <c r="ED266" s="221"/>
      <c r="EE266" s="221"/>
      <c r="EF266" s="221"/>
      <c r="EG266" s="221"/>
      <c r="EH266" s="221"/>
      <c r="EI266" s="221"/>
      <c r="EJ266" s="221"/>
      <c r="EK266" s="221"/>
      <c r="EL266" s="221"/>
      <c r="EM266" s="221"/>
      <c r="EN266" s="221"/>
      <c r="EO266" s="221"/>
      <c r="EP266" s="221"/>
      <c r="EQ266" s="221"/>
      <c r="ER266" s="221"/>
      <c r="ES266" s="221"/>
      <c r="ET266" s="221"/>
    </row>
    <row r="267" spans="71:150" ht="17">
      <c r="BS267" s="165"/>
      <c r="CL267" s="8">
        <v>141</v>
      </c>
      <c r="CM267" s="8">
        <v>140</v>
      </c>
      <c r="CO267" s="165"/>
      <c r="DE267" s="221"/>
      <c r="DF267" s="221"/>
      <c r="DG267" s="221"/>
      <c r="DH267" s="221"/>
      <c r="DI267" s="221"/>
      <c r="DJ267" s="221"/>
      <c r="DK267" s="221"/>
      <c r="DL267" s="221"/>
      <c r="DM267" s="221"/>
      <c r="DN267" s="221"/>
      <c r="DO267" s="221"/>
      <c r="DP267" s="221"/>
      <c r="DQ267" s="221"/>
      <c r="DR267" s="221"/>
      <c r="DS267" s="221"/>
      <c r="DT267" s="221"/>
      <c r="DU267" s="221"/>
      <c r="DV267" s="221"/>
      <c r="DW267" s="221"/>
      <c r="DX267" s="221"/>
      <c r="DY267" s="221"/>
      <c r="DZ267" s="221"/>
      <c r="EA267" s="221"/>
      <c r="EB267" s="221"/>
      <c r="EC267" s="221"/>
      <c r="ED267" s="221"/>
      <c r="EE267" s="221"/>
      <c r="EF267" s="221"/>
      <c r="EG267" s="221"/>
      <c r="EH267" s="221"/>
      <c r="EI267" s="221"/>
      <c r="EJ267" s="221"/>
      <c r="EK267" s="221"/>
      <c r="EL267" s="221"/>
      <c r="EM267" s="221"/>
      <c r="EN267" s="221"/>
      <c r="EO267" s="221"/>
      <c r="EP267" s="221"/>
      <c r="EQ267" s="221"/>
      <c r="ER267" s="221"/>
      <c r="ES267" s="221"/>
      <c r="ET267" s="221"/>
    </row>
    <row r="268" spans="71:150" ht="17">
      <c r="BS268" s="165"/>
      <c r="CL268" s="8">
        <v>141</v>
      </c>
      <c r="CM268" s="8">
        <v>140</v>
      </c>
      <c r="CO268" s="165"/>
      <c r="DE268" s="221"/>
      <c r="DF268" s="221"/>
      <c r="DG268" s="221"/>
      <c r="DH268" s="221"/>
      <c r="DI268" s="221"/>
      <c r="DJ268" s="221"/>
      <c r="DK268" s="221"/>
      <c r="DL268" s="221"/>
      <c r="DM268" s="221"/>
      <c r="DN268" s="221"/>
      <c r="DO268" s="221"/>
      <c r="DP268" s="221"/>
      <c r="DQ268" s="221"/>
      <c r="DR268" s="221"/>
      <c r="DS268" s="221"/>
      <c r="DT268" s="221"/>
      <c r="DU268" s="221"/>
      <c r="DV268" s="221"/>
      <c r="DW268" s="221"/>
      <c r="DX268" s="221"/>
      <c r="DY268" s="221"/>
      <c r="DZ268" s="221"/>
      <c r="EA268" s="221"/>
      <c r="EB268" s="221"/>
      <c r="EC268" s="221"/>
      <c r="ED268" s="221"/>
      <c r="EE268" s="221"/>
      <c r="EF268" s="221"/>
      <c r="EG268" s="221"/>
      <c r="EH268" s="221"/>
      <c r="EI268" s="221"/>
      <c r="EJ268" s="221"/>
      <c r="EK268" s="221"/>
      <c r="EL268" s="221"/>
      <c r="EM268" s="221"/>
      <c r="EN268" s="221"/>
      <c r="EO268" s="221"/>
      <c r="EP268" s="221"/>
      <c r="EQ268" s="221"/>
      <c r="ER268" s="221"/>
      <c r="ES268" s="221"/>
      <c r="ET268" s="221"/>
    </row>
    <row r="269" spans="71:150" ht="17">
      <c r="BS269" s="165"/>
      <c r="CL269" s="8">
        <v>141</v>
      </c>
      <c r="CM269" s="8">
        <v>140</v>
      </c>
      <c r="CO269" s="165"/>
      <c r="DE269" s="221"/>
      <c r="DF269" s="221"/>
      <c r="DG269" s="221"/>
      <c r="DH269" s="221"/>
      <c r="DI269" s="221"/>
      <c r="DJ269" s="221"/>
      <c r="DK269" s="221"/>
      <c r="DL269" s="221"/>
      <c r="DM269" s="221"/>
      <c r="DN269" s="221"/>
      <c r="DO269" s="221"/>
      <c r="DP269" s="221"/>
      <c r="DQ269" s="221"/>
      <c r="DR269" s="221"/>
      <c r="DS269" s="221"/>
      <c r="DT269" s="221"/>
      <c r="DU269" s="221"/>
      <c r="DV269" s="221"/>
      <c r="DW269" s="221"/>
      <c r="DX269" s="221"/>
      <c r="DY269" s="221"/>
      <c r="DZ269" s="221"/>
      <c r="EA269" s="221"/>
      <c r="EB269" s="221"/>
      <c r="EC269" s="221"/>
      <c r="ED269" s="221"/>
      <c r="EE269" s="221"/>
      <c r="EF269" s="221"/>
      <c r="EG269" s="221"/>
      <c r="EH269" s="221"/>
      <c r="EI269" s="221"/>
      <c r="EJ269" s="221"/>
      <c r="EK269" s="221"/>
      <c r="EL269" s="221"/>
      <c r="EM269" s="221"/>
      <c r="EN269" s="221"/>
      <c r="EO269" s="221"/>
      <c r="EP269" s="221"/>
      <c r="EQ269" s="221"/>
      <c r="ER269" s="221"/>
      <c r="ES269" s="221"/>
      <c r="ET269" s="221"/>
    </row>
    <row r="270" spans="71:150" ht="17">
      <c r="BS270" s="165"/>
      <c r="CL270" s="8">
        <v>141</v>
      </c>
      <c r="CM270" s="8">
        <v>140</v>
      </c>
      <c r="CO270" s="165"/>
      <c r="DE270" s="221"/>
      <c r="DF270" s="221"/>
      <c r="DG270" s="221"/>
      <c r="DH270" s="221"/>
      <c r="DI270" s="221"/>
      <c r="DJ270" s="221"/>
      <c r="DK270" s="221"/>
      <c r="DL270" s="221"/>
      <c r="DM270" s="221"/>
      <c r="DN270" s="221"/>
      <c r="DO270" s="221"/>
      <c r="DP270" s="221"/>
      <c r="DQ270" s="221"/>
      <c r="DR270" s="221"/>
      <c r="DS270" s="221"/>
      <c r="DT270" s="221"/>
      <c r="DU270" s="221"/>
      <c r="DV270" s="221"/>
      <c r="DW270" s="221"/>
      <c r="DX270" s="221"/>
      <c r="DY270" s="221"/>
      <c r="DZ270" s="221"/>
      <c r="EA270" s="221"/>
      <c r="EB270" s="221"/>
      <c r="EC270" s="221"/>
      <c r="ED270" s="221"/>
      <c r="EE270" s="221"/>
      <c r="EF270" s="221"/>
      <c r="EG270" s="221"/>
      <c r="EH270" s="221"/>
      <c r="EI270" s="221"/>
      <c r="EJ270" s="221"/>
      <c r="EK270" s="221"/>
      <c r="EL270" s="221"/>
      <c r="EM270" s="221"/>
      <c r="EN270" s="221"/>
      <c r="EO270" s="221"/>
      <c r="EP270" s="221"/>
      <c r="EQ270" s="221"/>
      <c r="ER270" s="221"/>
      <c r="ES270" s="221"/>
      <c r="ET270" s="221"/>
    </row>
    <row r="271" spans="71:150" ht="17">
      <c r="BS271" s="165"/>
      <c r="CL271" s="8">
        <v>142</v>
      </c>
      <c r="CM271" s="8">
        <v>140</v>
      </c>
      <c r="CO271" s="165"/>
      <c r="DE271" s="221"/>
      <c r="DF271" s="221"/>
      <c r="DG271" s="221"/>
      <c r="DH271" s="221"/>
      <c r="DI271" s="221"/>
      <c r="DJ271" s="221"/>
      <c r="DK271" s="221"/>
      <c r="DL271" s="221"/>
      <c r="DM271" s="221"/>
      <c r="DN271" s="221"/>
      <c r="DO271" s="221"/>
      <c r="DP271" s="221"/>
      <c r="DQ271" s="221"/>
      <c r="DR271" s="221"/>
      <c r="DS271" s="221"/>
      <c r="DT271" s="221"/>
      <c r="DU271" s="221"/>
      <c r="DV271" s="221"/>
      <c r="DW271" s="221"/>
      <c r="DX271" s="221"/>
      <c r="DY271" s="221"/>
      <c r="DZ271" s="221"/>
      <c r="EA271" s="221"/>
      <c r="EB271" s="221"/>
      <c r="EC271" s="221"/>
      <c r="ED271" s="221"/>
      <c r="EE271" s="221"/>
      <c r="EF271" s="221"/>
      <c r="EG271" s="221"/>
      <c r="EH271" s="221"/>
      <c r="EI271" s="221"/>
      <c r="EJ271" s="221"/>
      <c r="EK271" s="221"/>
      <c r="EL271" s="221"/>
      <c r="EM271" s="221"/>
      <c r="EN271" s="221"/>
      <c r="EO271" s="221"/>
      <c r="EP271" s="221"/>
      <c r="EQ271" s="221"/>
      <c r="ER271" s="221"/>
      <c r="ES271" s="221"/>
      <c r="ET271" s="221"/>
    </row>
    <row r="272" spans="71:150" ht="17">
      <c r="BS272" s="165"/>
      <c r="CL272" s="8">
        <v>142</v>
      </c>
      <c r="CM272" s="8">
        <v>140</v>
      </c>
      <c r="CO272" s="165"/>
      <c r="DE272" s="221"/>
      <c r="DF272" s="221"/>
      <c r="DG272" s="221"/>
      <c r="DH272" s="221"/>
      <c r="DI272" s="221"/>
      <c r="DJ272" s="221"/>
      <c r="DK272" s="221"/>
      <c r="DL272" s="221"/>
      <c r="DM272" s="221"/>
      <c r="DN272" s="221"/>
      <c r="DO272" s="221"/>
      <c r="DP272" s="221"/>
      <c r="DQ272" s="221"/>
      <c r="DR272" s="221"/>
      <c r="DS272" s="221"/>
      <c r="DT272" s="221"/>
      <c r="DU272" s="221"/>
      <c r="DV272" s="221"/>
      <c r="DW272" s="221"/>
      <c r="DX272" s="221"/>
      <c r="DY272" s="221"/>
      <c r="DZ272" s="221"/>
      <c r="EA272" s="221"/>
      <c r="EB272" s="221"/>
      <c r="EC272" s="221"/>
      <c r="ED272" s="221"/>
      <c r="EE272" s="221"/>
      <c r="EF272" s="221"/>
      <c r="EG272" s="221"/>
      <c r="EH272" s="221"/>
      <c r="EI272" s="221"/>
      <c r="EJ272" s="221"/>
      <c r="EK272" s="221"/>
      <c r="EL272" s="221"/>
      <c r="EM272" s="221"/>
      <c r="EN272" s="221"/>
      <c r="EO272" s="221"/>
      <c r="EP272" s="221"/>
      <c r="EQ272" s="221"/>
      <c r="ER272" s="221"/>
      <c r="ES272" s="221"/>
      <c r="ET272" s="221"/>
    </row>
    <row r="273" spans="71:150" ht="17">
      <c r="BS273" s="165"/>
      <c r="CL273" s="8">
        <v>142</v>
      </c>
      <c r="CM273" s="8">
        <v>140</v>
      </c>
      <c r="CO273" s="165"/>
      <c r="DE273" s="221"/>
      <c r="DF273" s="221"/>
      <c r="DG273" s="221"/>
      <c r="DH273" s="221"/>
      <c r="DI273" s="221"/>
      <c r="DJ273" s="221"/>
      <c r="DK273" s="221"/>
      <c r="DL273" s="221"/>
      <c r="DM273" s="221"/>
      <c r="DN273" s="221"/>
      <c r="DO273" s="221"/>
      <c r="DP273" s="221"/>
      <c r="DQ273" s="221"/>
      <c r="DR273" s="221"/>
      <c r="DS273" s="221"/>
      <c r="DT273" s="221"/>
      <c r="DU273" s="221"/>
      <c r="DV273" s="221"/>
      <c r="DW273" s="221"/>
      <c r="DX273" s="221"/>
      <c r="DY273" s="221"/>
      <c r="DZ273" s="221"/>
      <c r="EA273" s="221"/>
      <c r="EB273" s="221"/>
      <c r="EC273" s="221"/>
      <c r="ED273" s="221"/>
      <c r="EE273" s="221"/>
      <c r="EF273" s="221"/>
      <c r="EG273" s="221"/>
      <c r="EH273" s="221"/>
      <c r="EI273" s="221"/>
      <c r="EJ273" s="221"/>
      <c r="EK273" s="221"/>
      <c r="EL273" s="221"/>
      <c r="EM273" s="221"/>
      <c r="EN273" s="221"/>
      <c r="EO273" s="221"/>
      <c r="EP273" s="221"/>
      <c r="EQ273" s="221"/>
      <c r="ER273" s="221"/>
      <c r="ES273" s="221"/>
      <c r="ET273" s="221"/>
    </row>
    <row r="274" spans="71:150" ht="17">
      <c r="BS274" s="165"/>
      <c r="CL274" s="8">
        <v>142</v>
      </c>
      <c r="CM274" s="8">
        <v>140</v>
      </c>
      <c r="CO274" s="165"/>
      <c r="DE274" s="221"/>
      <c r="DF274" s="221"/>
      <c r="DG274" s="221"/>
      <c r="DH274" s="221"/>
      <c r="DI274" s="221"/>
      <c r="DJ274" s="221"/>
      <c r="DK274" s="221"/>
      <c r="DL274" s="221"/>
      <c r="DM274" s="221"/>
      <c r="DN274" s="221"/>
      <c r="DO274" s="221"/>
      <c r="DP274" s="221"/>
      <c r="DQ274" s="221"/>
      <c r="DR274" s="221"/>
      <c r="DS274" s="221"/>
      <c r="DT274" s="221"/>
      <c r="DU274" s="221"/>
      <c r="DV274" s="221"/>
      <c r="DW274" s="221"/>
      <c r="DX274" s="221"/>
      <c r="DY274" s="221"/>
      <c r="DZ274" s="221"/>
      <c r="EA274" s="221"/>
      <c r="EB274" s="221"/>
      <c r="EC274" s="221"/>
      <c r="ED274" s="221"/>
      <c r="EE274" s="221"/>
      <c r="EF274" s="221"/>
      <c r="EG274" s="221"/>
      <c r="EH274" s="221"/>
      <c r="EI274" s="221"/>
      <c r="EJ274" s="221"/>
      <c r="EK274" s="221"/>
      <c r="EL274" s="221"/>
      <c r="EM274" s="221"/>
      <c r="EN274" s="221"/>
      <c r="EO274" s="221"/>
      <c r="EP274" s="221"/>
      <c r="EQ274" s="221"/>
      <c r="ER274" s="221"/>
      <c r="ES274" s="221"/>
      <c r="ET274" s="221"/>
    </row>
    <row r="275" spans="71:150" ht="17">
      <c r="BS275" s="165"/>
      <c r="CL275" s="8">
        <v>142</v>
      </c>
      <c r="CM275" s="8">
        <v>140</v>
      </c>
      <c r="CO275" s="165"/>
      <c r="DE275" s="221"/>
      <c r="DF275" s="221"/>
      <c r="DG275" s="221"/>
      <c r="DH275" s="221"/>
      <c r="DI275" s="221"/>
      <c r="DJ275" s="221"/>
      <c r="DK275" s="221"/>
      <c r="DL275" s="221"/>
      <c r="DM275" s="221"/>
      <c r="DN275" s="221"/>
      <c r="DO275" s="221"/>
      <c r="DP275" s="221"/>
      <c r="DQ275" s="221"/>
      <c r="DR275" s="221"/>
      <c r="DS275" s="221"/>
      <c r="DT275" s="221"/>
      <c r="DU275" s="221"/>
      <c r="DV275" s="221"/>
      <c r="DW275" s="221"/>
      <c r="DX275" s="221"/>
      <c r="DY275" s="221"/>
      <c r="DZ275" s="221"/>
      <c r="EA275" s="221"/>
      <c r="EB275" s="221"/>
      <c r="EC275" s="221"/>
      <c r="ED275" s="221"/>
      <c r="EE275" s="221"/>
      <c r="EF275" s="221"/>
      <c r="EG275" s="221"/>
      <c r="EH275" s="221"/>
      <c r="EI275" s="221"/>
      <c r="EJ275" s="221"/>
      <c r="EK275" s="221"/>
      <c r="EL275" s="221"/>
      <c r="EM275" s="221"/>
      <c r="EN275" s="221"/>
      <c r="EO275" s="221"/>
      <c r="EP275" s="221"/>
      <c r="EQ275" s="221"/>
      <c r="ER275" s="221"/>
      <c r="ES275" s="221"/>
      <c r="ET275" s="221"/>
    </row>
    <row r="276" spans="71:150" ht="17">
      <c r="BS276" s="165"/>
      <c r="CL276" s="8">
        <v>142</v>
      </c>
      <c r="CM276" s="8">
        <v>140</v>
      </c>
      <c r="CO276" s="165"/>
      <c r="DE276" s="221"/>
      <c r="DF276" s="221"/>
      <c r="DG276" s="221"/>
      <c r="DH276" s="221"/>
      <c r="DI276" s="221"/>
      <c r="DJ276" s="221"/>
      <c r="DK276" s="221"/>
      <c r="DL276" s="221"/>
      <c r="DM276" s="221"/>
      <c r="DN276" s="221"/>
      <c r="DO276" s="221"/>
      <c r="DP276" s="221"/>
      <c r="DQ276" s="221"/>
      <c r="DR276" s="221"/>
      <c r="DS276" s="221"/>
      <c r="DT276" s="221"/>
      <c r="DU276" s="221"/>
      <c r="DV276" s="221"/>
      <c r="DW276" s="221"/>
      <c r="DX276" s="221"/>
      <c r="DY276" s="221"/>
      <c r="DZ276" s="221"/>
      <c r="EA276" s="221"/>
      <c r="EB276" s="221"/>
      <c r="EC276" s="221"/>
      <c r="ED276" s="221"/>
      <c r="EE276" s="221"/>
      <c r="EF276" s="221"/>
      <c r="EG276" s="221"/>
      <c r="EH276" s="221"/>
      <c r="EI276" s="221"/>
      <c r="EJ276" s="221"/>
      <c r="EK276" s="221"/>
      <c r="EL276" s="221"/>
      <c r="EM276" s="221"/>
      <c r="EN276" s="221"/>
      <c r="EO276" s="221"/>
      <c r="EP276" s="221"/>
      <c r="EQ276" s="221"/>
      <c r="ER276" s="221"/>
      <c r="ES276" s="221"/>
      <c r="ET276" s="221"/>
    </row>
    <row r="277" spans="71:150" ht="17">
      <c r="BS277" s="165"/>
      <c r="CL277" s="8">
        <v>142</v>
      </c>
      <c r="CM277" s="8">
        <v>140</v>
      </c>
      <c r="CO277" s="165"/>
      <c r="DE277" s="221"/>
      <c r="DF277" s="221"/>
      <c r="DG277" s="221"/>
      <c r="DH277" s="221"/>
      <c r="DI277" s="221"/>
      <c r="DJ277" s="221"/>
      <c r="DK277" s="221"/>
      <c r="DL277" s="221"/>
      <c r="DM277" s="221"/>
      <c r="DN277" s="221"/>
      <c r="DO277" s="221"/>
      <c r="DP277" s="221"/>
      <c r="DQ277" s="221"/>
      <c r="DR277" s="221"/>
      <c r="DS277" s="221"/>
      <c r="DT277" s="221"/>
      <c r="DU277" s="221"/>
      <c r="DV277" s="221"/>
      <c r="DW277" s="221"/>
      <c r="DX277" s="221"/>
      <c r="DY277" s="221"/>
      <c r="DZ277" s="221"/>
      <c r="EA277" s="221"/>
      <c r="EB277" s="221"/>
      <c r="EC277" s="221"/>
      <c r="ED277" s="221"/>
      <c r="EE277" s="221"/>
      <c r="EF277" s="221"/>
      <c r="EG277" s="221"/>
      <c r="EH277" s="221"/>
      <c r="EI277" s="221"/>
      <c r="EJ277" s="221"/>
      <c r="EK277" s="221"/>
      <c r="EL277" s="221"/>
      <c r="EM277" s="221"/>
      <c r="EN277" s="221"/>
      <c r="EO277" s="221"/>
      <c r="EP277" s="221"/>
      <c r="EQ277" s="221"/>
      <c r="ER277" s="221"/>
      <c r="ES277" s="221"/>
      <c r="ET277" s="221"/>
    </row>
    <row r="278" spans="71:150" ht="17">
      <c r="BS278" s="165"/>
      <c r="CL278" s="8">
        <v>143</v>
      </c>
      <c r="CM278" s="8">
        <v>140</v>
      </c>
      <c r="CO278" s="165"/>
      <c r="DE278" s="221"/>
      <c r="DF278" s="221"/>
      <c r="DG278" s="221"/>
      <c r="DH278" s="221"/>
      <c r="DI278" s="221"/>
      <c r="DJ278" s="221"/>
      <c r="DK278" s="221"/>
      <c r="DL278" s="221"/>
      <c r="DM278" s="221"/>
      <c r="DN278" s="221"/>
      <c r="DO278" s="221"/>
      <c r="DP278" s="221"/>
      <c r="DQ278" s="221"/>
      <c r="DR278" s="221"/>
      <c r="DS278" s="221"/>
      <c r="DT278" s="221"/>
      <c r="DU278" s="221"/>
      <c r="DV278" s="221"/>
      <c r="DW278" s="221"/>
      <c r="DX278" s="221"/>
      <c r="DY278" s="221"/>
      <c r="DZ278" s="221"/>
      <c r="EA278" s="221"/>
      <c r="EB278" s="221"/>
      <c r="EC278" s="221"/>
      <c r="ED278" s="221"/>
      <c r="EE278" s="221"/>
      <c r="EF278" s="221"/>
      <c r="EG278" s="221"/>
      <c r="EH278" s="221"/>
      <c r="EI278" s="221"/>
      <c r="EJ278" s="221"/>
      <c r="EK278" s="221"/>
      <c r="EL278" s="221"/>
      <c r="EM278" s="221"/>
      <c r="EN278" s="221"/>
      <c r="EO278" s="221"/>
      <c r="EP278" s="221"/>
      <c r="EQ278" s="221"/>
      <c r="ER278" s="221"/>
      <c r="ES278" s="221"/>
      <c r="ET278" s="221"/>
    </row>
    <row r="279" spans="71:150" ht="17">
      <c r="BS279" s="165"/>
      <c r="CL279" s="8">
        <v>143</v>
      </c>
      <c r="CM279" s="8">
        <v>140</v>
      </c>
      <c r="CO279" s="165"/>
      <c r="DE279" s="221"/>
      <c r="DF279" s="221"/>
      <c r="DG279" s="221"/>
      <c r="DH279" s="221"/>
      <c r="DI279" s="221"/>
      <c r="DJ279" s="221"/>
      <c r="DK279" s="221"/>
      <c r="DL279" s="221"/>
      <c r="DM279" s="221"/>
      <c r="DN279" s="221"/>
      <c r="DO279" s="221"/>
      <c r="DP279" s="221"/>
      <c r="DQ279" s="221"/>
      <c r="DR279" s="221"/>
      <c r="DS279" s="221"/>
      <c r="DT279" s="221"/>
      <c r="DU279" s="221"/>
      <c r="DV279" s="221"/>
      <c r="DW279" s="221"/>
      <c r="DX279" s="221"/>
      <c r="DY279" s="221"/>
      <c r="DZ279" s="221"/>
      <c r="EA279" s="221"/>
      <c r="EB279" s="221"/>
      <c r="EC279" s="221"/>
      <c r="ED279" s="221"/>
      <c r="EE279" s="221"/>
      <c r="EF279" s="221"/>
      <c r="EG279" s="221"/>
      <c r="EH279" s="221"/>
      <c r="EI279" s="221"/>
      <c r="EJ279" s="221"/>
      <c r="EK279" s="221"/>
      <c r="EL279" s="221"/>
      <c r="EM279" s="221"/>
      <c r="EN279" s="221"/>
      <c r="EO279" s="221"/>
      <c r="EP279" s="221"/>
      <c r="EQ279" s="221"/>
      <c r="ER279" s="221"/>
      <c r="ES279" s="221"/>
      <c r="ET279" s="221"/>
    </row>
    <row r="280" spans="71:150" ht="17">
      <c r="BS280" s="165"/>
      <c r="CL280" s="8">
        <v>143</v>
      </c>
      <c r="CM280" s="8">
        <v>140</v>
      </c>
      <c r="CO280" s="165"/>
      <c r="DE280" s="221"/>
      <c r="DF280" s="221"/>
      <c r="DG280" s="221"/>
      <c r="DH280" s="221"/>
      <c r="DI280" s="221"/>
      <c r="DJ280" s="221"/>
      <c r="DK280" s="221"/>
      <c r="DL280" s="221"/>
      <c r="DM280" s="221"/>
      <c r="DN280" s="221"/>
      <c r="DO280" s="221"/>
      <c r="DP280" s="221"/>
      <c r="DQ280" s="221"/>
      <c r="DR280" s="221"/>
      <c r="DS280" s="221"/>
      <c r="DT280" s="221"/>
      <c r="DU280" s="221"/>
      <c r="DV280" s="221"/>
      <c r="DW280" s="221"/>
      <c r="DX280" s="221"/>
      <c r="DY280" s="221"/>
      <c r="DZ280" s="221"/>
      <c r="EA280" s="221"/>
      <c r="EB280" s="221"/>
      <c r="EC280" s="221"/>
      <c r="ED280" s="221"/>
      <c r="EE280" s="221"/>
      <c r="EF280" s="221"/>
      <c r="EG280" s="221"/>
      <c r="EH280" s="221"/>
      <c r="EI280" s="221"/>
      <c r="EJ280" s="221"/>
      <c r="EK280" s="221"/>
      <c r="EL280" s="221"/>
      <c r="EM280" s="221"/>
      <c r="EN280" s="221"/>
      <c r="EO280" s="221"/>
      <c r="EP280" s="221"/>
      <c r="EQ280" s="221"/>
      <c r="ER280" s="221"/>
      <c r="ES280" s="221"/>
      <c r="ET280" s="221"/>
    </row>
    <row r="281" spans="71:150" ht="17">
      <c r="BS281" s="165"/>
      <c r="CL281" s="8">
        <v>143</v>
      </c>
      <c r="CM281" s="8">
        <v>140</v>
      </c>
      <c r="CO281" s="165"/>
      <c r="DE281" s="221"/>
      <c r="DF281" s="221"/>
      <c r="DG281" s="221"/>
      <c r="DH281" s="221"/>
      <c r="DI281" s="221"/>
      <c r="DJ281" s="221"/>
      <c r="DK281" s="221"/>
      <c r="DL281" s="221"/>
      <c r="DM281" s="221"/>
      <c r="DN281" s="221"/>
      <c r="DO281" s="221"/>
      <c r="DP281" s="221"/>
      <c r="DQ281" s="221"/>
      <c r="DR281" s="221"/>
      <c r="DS281" s="221"/>
      <c r="DT281" s="221"/>
      <c r="DU281" s="221"/>
      <c r="DV281" s="221"/>
      <c r="DW281" s="221"/>
      <c r="DX281" s="221"/>
      <c r="DY281" s="221"/>
      <c r="DZ281" s="221"/>
      <c r="EA281" s="221"/>
      <c r="EB281" s="221"/>
      <c r="EC281" s="221"/>
      <c r="ED281" s="221"/>
      <c r="EE281" s="221"/>
      <c r="EF281" s="221"/>
      <c r="EG281" s="221"/>
      <c r="EH281" s="221"/>
      <c r="EI281" s="221"/>
      <c r="EJ281" s="221"/>
      <c r="EK281" s="221"/>
      <c r="EL281" s="221"/>
      <c r="EM281" s="221"/>
      <c r="EN281" s="221"/>
      <c r="EO281" s="221"/>
      <c r="EP281" s="221"/>
      <c r="EQ281" s="221"/>
      <c r="ER281" s="221"/>
      <c r="ES281" s="221"/>
      <c r="ET281" s="221"/>
    </row>
    <row r="282" spans="71:150" ht="17">
      <c r="BS282" s="165"/>
      <c r="CL282" s="8">
        <v>143</v>
      </c>
      <c r="CM282" s="8">
        <v>140</v>
      </c>
      <c r="CO282" s="165"/>
      <c r="DE282" s="221"/>
      <c r="DF282" s="221"/>
      <c r="DG282" s="221"/>
      <c r="DH282" s="221"/>
      <c r="DI282" s="221"/>
      <c r="DJ282" s="221"/>
      <c r="DK282" s="221"/>
      <c r="DL282" s="221"/>
      <c r="DM282" s="221"/>
      <c r="DN282" s="221"/>
      <c r="DO282" s="221"/>
      <c r="DP282" s="221"/>
      <c r="DQ282" s="221"/>
      <c r="DR282" s="221"/>
      <c r="DS282" s="221"/>
      <c r="DT282" s="221"/>
      <c r="DU282" s="221"/>
      <c r="DV282" s="221"/>
      <c r="DW282" s="221"/>
      <c r="DX282" s="221"/>
      <c r="DY282" s="221"/>
      <c r="DZ282" s="221"/>
      <c r="EA282" s="221"/>
      <c r="EB282" s="221"/>
      <c r="EC282" s="221"/>
      <c r="ED282" s="221"/>
      <c r="EE282" s="221"/>
      <c r="EF282" s="221"/>
      <c r="EG282" s="221"/>
      <c r="EH282" s="221"/>
      <c r="EI282" s="221"/>
      <c r="EJ282" s="221"/>
      <c r="EK282" s="221"/>
      <c r="EL282" s="221"/>
      <c r="EM282" s="221"/>
      <c r="EN282" s="221"/>
      <c r="EO282" s="221"/>
      <c r="EP282" s="221"/>
      <c r="EQ282" s="221"/>
      <c r="ER282" s="221"/>
      <c r="ES282" s="221"/>
      <c r="ET282" s="221"/>
    </row>
    <row r="283" spans="71:150" ht="17">
      <c r="BS283" s="165"/>
      <c r="CL283" s="8">
        <v>143</v>
      </c>
      <c r="CM283" s="8">
        <v>140</v>
      </c>
      <c r="CO283" s="165"/>
      <c r="DE283" s="221"/>
      <c r="DF283" s="221"/>
      <c r="DG283" s="221"/>
      <c r="DH283" s="221"/>
      <c r="DI283" s="221"/>
      <c r="DJ283" s="221"/>
      <c r="DK283" s="221"/>
      <c r="DL283" s="221"/>
      <c r="DM283" s="221"/>
      <c r="DN283" s="221"/>
      <c r="DO283" s="221"/>
      <c r="DP283" s="221"/>
      <c r="DQ283" s="221"/>
      <c r="DR283" s="221"/>
      <c r="DS283" s="221"/>
      <c r="DT283" s="221"/>
      <c r="DU283" s="221"/>
      <c r="DV283" s="221"/>
      <c r="DW283" s="221"/>
      <c r="DX283" s="221"/>
      <c r="DY283" s="221"/>
      <c r="DZ283" s="221"/>
      <c r="EA283" s="221"/>
      <c r="EB283" s="221"/>
      <c r="EC283" s="221"/>
      <c r="ED283" s="221"/>
      <c r="EE283" s="221"/>
      <c r="EF283" s="221"/>
      <c r="EG283" s="221"/>
      <c r="EH283" s="221"/>
      <c r="EI283" s="221"/>
      <c r="EJ283" s="221"/>
      <c r="EK283" s="221"/>
      <c r="EL283" s="221"/>
      <c r="EM283" s="221"/>
      <c r="EN283" s="221"/>
      <c r="EO283" s="221"/>
      <c r="EP283" s="221"/>
      <c r="EQ283" s="221"/>
      <c r="ER283" s="221"/>
      <c r="ES283" s="221"/>
      <c r="ET283" s="221"/>
    </row>
    <row r="284" spans="71:150" ht="17">
      <c r="BS284" s="165"/>
      <c r="CL284" s="8">
        <v>143</v>
      </c>
      <c r="CM284" s="8">
        <v>140</v>
      </c>
      <c r="CO284" s="165"/>
      <c r="DE284" s="221"/>
      <c r="DF284" s="221"/>
      <c r="DG284" s="221"/>
      <c r="DH284" s="221"/>
      <c r="DI284" s="221"/>
      <c r="DJ284" s="221"/>
      <c r="DK284" s="221"/>
      <c r="DL284" s="221"/>
      <c r="DM284" s="221"/>
      <c r="DN284" s="221"/>
      <c r="DO284" s="221"/>
      <c r="DP284" s="221"/>
      <c r="DQ284" s="221"/>
      <c r="DR284" s="221"/>
      <c r="DS284" s="221"/>
      <c r="DT284" s="221"/>
      <c r="DU284" s="221"/>
      <c r="DV284" s="221"/>
      <c r="DW284" s="221"/>
      <c r="DX284" s="221"/>
      <c r="DY284" s="221"/>
      <c r="DZ284" s="221"/>
      <c r="EA284" s="221"/>
      <c r="EB284" s="221"/>
      <c r="EC284" s="221"/>
      <c r="ED284" s="221"/>
      <c r="EE284" s="221"/>
      <c r="EF284" s="221"/>
      <c r="EG284" s="221"/>
      <c r="EH284" s="221"/>
      <c r="EI284" s="221"/>
      <c r="EJ284" s="221"/>
      <c r="EK284" s="221"/>
      <c r="EL284" s="221"/>
      <c r="EM284" s="221"/>
      <c r="EN284" s="221"/>
      <c r="EO284" s="221"/>
      <c r="EP284" s="221"/>
      <c r="EQ284" s="221"/>
      <c r="ER284" s="221"/>
      <c r="ES284" s="221"/>
      <c r="ET284" s="221"/>
    </row>
    <row r="285" spans="71:150" ht="17">
      <c r="BS285" s="165"/>
      <c r="CL285" s="8">
        <v>143</v>
      </c>
      <c r="CM285" s="8">
        <v>140</v>
      </c>
      <c r="CO285" s="165"/>
      <c r="DE285" s="221"/>
      <c r="DF285" s="221"/>
      <c r="DG285" s="221"/>
      <c r="DH285" s="221"/>
      <c r="DI285" s="221"/>
      <c r="DJ285" s="221"/>
      <c r="DK285" s="221"/>
      <c r="DL285" s="221"/>
      <c r="DM285" s="221"/>
      <c r="DN285" s="221"/>
      <c r="DO285" s="221"/>
      <c r="DP285" s="221"/>
      <c r="DQ285" s="221"/>
      <c r="DR285" s="221"/>
      <c r="DS285" s="221"/>
      <c r="DT285" s="221"/>
      <c r="DU285" s="221"/>
      <c r="DV285" s="221"/>
      <c r="DW285" s="221"/>
      <c r="DX285" s="221"/>
      <c r="DY285" s="221"/>
      <c r="DZ285" s="221"/>
      <c r="EA285" s="221"/>
      <c r="EB285" s="221"/>
      <c r="EC285" s="221"/>
      <c r="ED285" s="221"/>
      <c r="EE285" s="221"/>
      <c r="EF285" s="221"/>
      <c r="EG285" s="221"/>
      <c r="EH285" s="221"/>
      <c r="EI285" s="221"/>
      <c r="EJ285" s="221"/>
      <c r="EK285" s="221"/>
      <c r="EL285" s="221"/>
      <c r="EM285" s="221"/>
      <c r="EN285" s="221"/>
      <c r="EO285" s="221"/>
      <c r="EP285" s="221"/>
      <c r="EQ285" s="221"/>
      <c r="ER285" s="221"/>
      <c r="ES285" s="221"/>
      <c r="ET285" s="221"/>
    </row>
    <row r="286" spans="71:150" ht="17">
      <c r="BS286" s="165"/>
      <c r="CL286" s="8">
        <v>144</v>
      </c>
      <c r="CM286" s="8">
        <v>140</v>
      </c>
      <c r="CO286" s="165"/>
      <c r="DE286" s="221"/>
      <c r="DF286" s="221"/>
      <c r="DG286" s="221"/>
      <c r="DH286" s="221"/>
      <c r="DI286" s="221"/>
      <c r="DJ286" s="221"/>
      <c r="DK286" s="221"/>
      <c r="DL286" s="221"/>
      <c r="DM286" s="221"/>
      <c r="DN286" s="221"/>
      <c r="DO286" s="221"/>
      <c r="DP286" s="221"/>
      <c r="DQ286" s="221"/>
      <c r="DR286" s="221"/>
      <c r="DS286" s="221"/>
      <c r="DT286" s="221"/>
      <c r="DU286" s="221"/>
      <c r="DV286" s="221"/>
      <c r="DW286" s="221"/>
      <c r="DX286" s="221"/>
      <c r="DY286" s="221"/>
      <c r="DZ286" s="221"/>
      <c r="EA286" s="221"/>
      <c r="EB286" s="221"/>
      <c r="EC286" s="221"/>
      <c r="ED286" s="221"/>
      <c r="EE286" s="221"/>
      <c r="EF286" s="221"/>
      <c r="EG286" s="221"/>
      <c r="EH286" s="221"/>
      <c r="EI286" s="221"/>
      <c r="EJ286" s="221"/>
      <c r="EK286" s="221"/>
      <c r="EL286" s="221"/>
      <c r="EM286" s="221"/>
      <c r="EN286" s="221"/>
      <c r="EO286" s="221"/>
      <c r="EP286" s="221"/>
      <c r="EQ286" s="221"/>
      <c r="ER286" s="221"/>
      <c r="ES286" s="221"/>
      <c r="ET286" s="221"/>
    </row>
    <row r="287" spans="71:150" ht="17">
      <c r="BS287" s="165"/>
      <c r="CL287" s="8">
        <v>144</v>
      </c>
      <c r="CM287" s="8">
        <v>140</v>
      </c>
      <c r="CO287" s="165"/>
      <c r="DE287" s="221"/>
      <c r="DF287" s="221"/>
      <c r="DG287" s="221"/>
      <c r="DH287" s="221"/>
      <c r="DI287" s="221"/>
      <c r="DJ287" s="221"/>
      <c r="DK287" s="221"/>
      <c r="DL287" s="221"/>
      <c r="DM287" s="221"/>
      <c r="DN287" s="221"/>
      <c r="DO287" s="221"/>
      <c r="DP287" s="221"/>
      <c r="DQ287" s="221"/>
      <c r="DR287" s="221"/>
      <c r="DS287" s="221"/>
      <c r="DT287" s="221"/>
      <c r="DU287" s="221"/>
      <c r="DV287" s="221"/>
      <c r="DW287" s="221"/>
      <c r="DX287" s="221"/>
      <c r="DY287" s="221"/>
      <c r="DZ287" s="221"/>
      <c r="EA287" s="221"/>
      <c r="EB287" s="221"/>
      <c r="EC287" s="221"/>
      <c r="ED287" s="221"/>
      <c r="EE287" s="221"/>
      <c r="EF287" s="221"/>
      <c r="EG287" s="221"/>
      <c r="EH287" s="221"/>
      <c r="EI287" s="221"/>
      <c r="EJ287" s="221"/>
      <c r="EK287" s="221"/>
      <c r="EL287" s="221"/>
      <c r="EM287" s="221"/>
      <c r="EN287" s="221"/>
      <c r="EO287" s="221"/>
      <c r="EP287" s="221"/>
      <c r="EQ287" s="221"/>
      <c r="ER287" s="221"/>
      <c r="ES287" s="221"/>
      <c r="ET287" s="221"/>
    </row>
    <row r="288" spans="71:150" ht="17">
      <c r="BS288" s="165"/>
      <c r="CL288" s="8">
        <v>144</v>
      </c>
      <c r="CM288" s="8">
        <v>140</v>
      </c>
      <c r="CO288" s="165"/>
      <c r="DE288" s="221"/>
      <c r="DF288" s="221"/>
      <c r="DG288" s="221"/>
      <c r="DH288" s="221"/>
      <c r="DI288" s="221"/>
      <c r="DJ288" s="221"/>
      <c r="DK288" s="221"/>
      <c r="DL288" s="221"/>
      <c r="DM288" s="221"/>
      <c r="DN288" s="221"/>
      <c r="DO288" s="221"/>
      <c r="DP288" s="221"/>
      <c r="DQ288" s="221"/>
      <c r="DR288" s="221"/>
      <c r="DS288" s="221"/>
      <c r="DT288" s="221"/>
      <c r="DU288" s="221"/>
      <c r="DV288" s="221"/>
      <c r="DW288" s="221"/>
      <c r="DX288" s="221"/>
      <c r="DY288" s="221"/>
      <c r="DZ288" s="221"/>
      <c r="EA288" s="221"/>
      <c r="EB288" s="221"/>
      <c r="EC288" s="221"/>
      <c r="ED288" s="221"/>
      <c r="EE288" s="221"/>
      <c r="EF288" s="221"/>
      <c r="EG288" s="221"/>
      <c r="EH288" s="221"/>
      <c r="EI288" s="221"/>
      <c r="EJ288" s="221"/>
      <c r="EK288" s="221"/>
      <c r="EL288" s="221"/>
      <c r="EM288" s="221"/>
      <c r="EN288" s="221"/>
      <c r="EO288" s="221"/>
      <c r="EP288" s="221"/>
      <c r="EQ288" s="221"/>
      <c r="ER288" s="221"/>
      <c r="ES288" s="221"/>
      <c r="ET288" s="221"/>
    </row>
    <row r="289" spans="71:150" ht="17">
      <c r="BS289" s="165"/>
      <c r="CL289" s="8">
        <v>144</v>
      </c>
      <c r="CM289" s="8">
        <v>140</v>
      </c>
      <c r="CO289" s="165"/>
      <c r="DE289" s="221"/>
      <c r="DF289" s="221"/>
      <c r="DG289" s="221"/>
      <c r="DH289" s="221"/>
      <c r="DI289" s="221"/>
      <c r="DJ289" s="221"/>
      <c r="DK289" s="221"/>
      <c r="DL289" s="221"/>
      <c r="DM289" s="221"/>
      <c r="DN289" s="221"/>
      <c r="DO289" s="221"/>
      <c r="DP289" s="221"/>
      <c r="DQ289" s="221"/>
      <c r="DR289" s="221"/>
      <c r="DS289" s="221"/>
      <c r="DT289" s="221"/>
      <c r="DU289" s="221"/>
      <c r="DV289" s="221"/>
      <c r="DW289" s="221"/>
      <c r="DX289" s="221"/>
      <c r="DY289" s="221"/>
      <c r="DZ289" s="221"/>
      <c r="EA289" s="221"/>
      <c r="EB289" s="221"/>
      <c r="EC289" s="221"/>
      <c r="ED289" s="221"/>
      <c r="EE289" s="221"/>
      <c r="EF289" s="221"/>
      <c r="EG289" s="221"/>
      <c r="EH289" s="221"/>
      <c r="EI289" s="221"/>
      <c r="EJ289" s="221"/>
      <c r="EK289" s="221"/>
      <c r="EL289" s="221"/>
      <c r="EM289" s="221"/>
      <c r="EN289" s="221"/>
      <c r="EO289" s="221"/>
      <c r="EP289" s="221"/>
      <c r="EQ289" s="221"/>
      <c r="ER289" s="221"/>
      <c r="ES289" s="221"/>
      <c r="ET289" s="221"/>
    </row>
    <row r="290" spans="71:150" ht="17">
      <c r="BS290" s="165"/>
      <c r="CL290" s="8">
        <v>144</v>
      </c>
      <c r="CM290" s="8">
        <v>140</v>
      </c>
      <c r="CO290" s="165"/>
      <c r="DE290" s="221"/>
      <c r="DF290" s="221"/>
      <c r="DG290" s="221"/>
      <c r="DH290" s="221"/>
      <c r="DI290" s="221"/>
      <c r="DJ290" s="221"/>
      <c r="DK290" s="221"/>
      <c r="DL290" s="221"/>
      <c r="DM290" s="221"/>
      <c r="DN290" s="221"/>
      <c r="DO290" s="221"/>
      <c r="DP290" s="221"/>
      <c r="DQ290" s="221"/>
      <c r="DR290" s="221"/>
      <c r="DS290" s="221"/>
      <c r="DT290" s="221"/>
      <c r="DU290" s="221"/>
      <c r="DV290" s="221"/>
      <c r="DW290" s="221"/>
      <c r="DX290" s="221"/>
      <c r="DY290" s="221"/>
      <c r="DZ290" s="221"/>
      <c r="EA290" s="221"/>
      <c r="EB290" s="221"/>
      <c r="EC290" s="221"/>
      <c r="ED290" s="221"/>
      <c r="EE290" s="221"/>
      <c r="EF290" s="221"/>
      <c r="EG290" s="221"/>
      <c r="EH290" s="221"/>
      <c r="EI290" s="221"/>
      <c r="EJ290" s="221"/>
      <c r="EK290" s="221"/>
      <c r="EL290" s="221"/>
      <c r="EM290" s="221"/>
      <c r="EN290" s="221"/>
      <c r="EO290" s="221"/>
      <c r="EP290" s="221"/>
      <c r="EQ290" s="221"/>
      <c r="ER290" s="221"/>
      <c r="ES290" s="221"/>
      <c r="ET290" s="221"/>
    </row>
    <row r="291" spans="71:150" ht="17">
      <c r="BS291" s="165"/>
      <c r="CL291" s="8">
        <v>144</v>
      </c>
      <c r="CM291" s="8">
        <v>140</v>
      </c>
      <c r="CO291" s="165"/>
      <c r="DE291" s="221"/>
      <c r="DF291" s="221"/>
      <c r="DG291" s="221"/>
      <c r="DH291" s="221"/>
      <c r="DI291" s="221"/>
      <c r="DJ291" s="221"/>
      <c r="DK291" s="221"/>
      <c r="DL291" s="221"/>
      <c r="DM291" s="221"/>
      <c r="DN291" s="221"/>
      <c r="DO291" s="221"/>
      <c r="DP291" s="221"/>
      <c r="DQ291" s="221"/>
      <c r="DR291" s="221"/>
      <c r="DS291" s="221"/>
      <c r="DT291" s="221"/>
      <c r="DU291" s="221"/>
      <c r="DV291" s="221"/>
      <c r="DW291" s="221"/>
      <c r="DX291" s="221"/>
      <c r="DY291" s="221"/>
      <c r="DZ291" s="221"/>
      <c r="EA291" s="221"/>
      <c r="EB291" s="221"/>
      <c r="EC291" s="221"/>
      <c r="ED291" s="221"/>
      <c r="EE291" s="221"/>
      <c r="EF291" s="221"/>
      <c r="EG291" s="221"/>
      <c r="EH291" s="221"/>
      <c r="EI291" s="221"/>
      <c r="EJ291" s="221"/>
      <c r="EK291" s="221"/>
      <c r="EL291" s="221"/>
      <c r="EM291" s="221"/>
      <c r="EN291" s="221"/>
      <c r="EO291" s="221"/>
      <c r="EP291" s="221"/>
      <c r="EQ291" s="221"/>
      <c r="ER291" s="221"/>
      <c r="ES291" s="221"/>
      <c r="ET291" s="221"/>
    </row>
    <row r="292" spans="71:150" ht="17">
      <c r="BS292" s="165"/>
      <c r="CL292" s="8">
        <v>144</v>
      </c>
      <c r="CM292" s="8">
        <v>140</v>
      </c>
      <c r="CO292" s="165"/>
      <c r="DE292" s="221"/>
      <c r="DF292" s="221"/>
      <c r="DG292" s="221"/>
      <c r="DH292" s="221"/>
      <c r="DI292" s="221"/>
      <c r="DJ292" s="221"/>
      <c r="DK292" s="221"/>
      <c r="DL292" s="221"/>
      <c r="DM292" s="221"/>
      <c r="DN292" s="221"/>
      <c r="DO292" s="221"/>
      <c r="DP292" s="221"/>
      <c r="DQ292" s="221"/>
      <c r="DR292" s="221"/>
      <c r="DS292" s="221"/>
      <c r="DT292" s="221"/>
      <c r="DU292" s="221"/>
      <c r="DV292" s="221"/>
      <c r="DW292" s="221"/>
      <c r="DX292" s="221"/>
      <c r="DY292" s="221"/>
      <c r="DZ292" s="221"/>
      <c r="EA292" s="221"/>
      <c r="EB292" s="221"/>
      <c r="EC292" s="221"/>
      <c r="ED292" s="221"/>
      <c r="EE292" s="221"/>
      <c r="EF292" s="221"/>
      <c r="EG292" s="221"/>
      <c r="EH292" s="221"/>
      <c r="EI292" s="221"/>
      <c r="EJ292" s="221"/>
      <c r="EK292" s="221"/>
      <c r="EL292" s="221"/>
      <c r="EM292" s="221"/>
      <c r="EN292" s="221"/>
      <c r="EO292" s="221"/>
      <c r="EP292" s="221"/>
      <c r="EQ292" s="221"/>
      <c r="ER292" s="221"/>
      <c r="ES292" s="221"/>
      <c r="ET292" s="221"/>
    </row>
    <row r="293" spans="71:150" ht="17">
      <c r="BS293" s="165"/>
      <c r="CL293" s="8">
        <v>145</v>
      </c>
      <c r="CM293" s="8">
        <v>140</v>
      </c>
      <c r="CO293" s="165"/>
      <c r="DE293" s="221"/>
      <c r="DF293" s="221"/>
      <c r="DG293" s="221"/>
      <c r="DH293" s="221"/>
      <c r="DI293" s="221"/>
      <c r="DJ293" s="221"/>
      <c r="DK293" s="221"/>
      <c r="DL293" s="221"/>
      <c r="DM293" s="221"/>
      <c r="DN293" s="221"/>
      <c r="DO293" s="221"/>
      <c r="DP293" s="221"/>
      <c r="DQ293" s="221"/>
      <c r="DR293" s="221"/>
      <c r="DS293" s="221"/>
      <c r="DT293" s="221"/>
      <c r="DU293" s="221"/>
      <c r="DV293" s="221"/>
      <c r="DW293" s="221"/>
      <c r="DX293" s="221"/>
      <c r="DY293" s="221"/>
      <c r="DZ293" s="221"/>
      <c r="EA293" s="221"/>
      <c r="EB293" s="221"/>
      <c r="EC293" s="221"/>
      <c r="ED293" s="221"/>
      <c r="EE293" s="221"/>
      <c r="EF293" s="221"/>
      <c r="EG293" s="221"/>
      <c r="EH293" s="221"/>
      <c r="EI293" s="221"/>
      <c r="EJ293" s="221"/>
      <c r="EK293" s="221"/>
      <c r="EL293" s="221"/>
      <c r="EM293" s="221"/>
      <c r="EN293" s="221"/>
      <c r="EO293" s="221"/>
      <c r="EP293" s="221"/>
      <c r="EQ293" s="221"/>
      <c r="ER293" s="221"/>
      <c r="ES293" s="221"/>
      <c r="ET293" s="221"/>
    </row>
    <row r="294" spans="71:150" ht="17">
      <c r="BS294" s="165"/>
      <c r="CL294" s="8">
        <v>145</v>
      </c>
      <c r="CM294" s="8">
        <v>140</v>
      </c>
      <c r="CO294" s="165"/>
      <c r="DE294" s="221"/>
      <c r="DF294" s="221"/>
      <c r="DG294" s="221"/>
      <c r="DH294" s="221"/>
      <c r="DI294" s="221"/>
      <c r="DJ294" s="221"/>
      <c r="DK294" s="221"/>
      <c r="DL294" s="221"/>
      <c r="DM294" s="221"/>
      <c r="DN294" s="221"/>
      <c r="DO294" s="221"/>
      <c r="DP294" s="221"/>
      <c r="DQ294" s="221"/>
      <c r="DR294" s="221"/>
      <c r="DS294" s="221"/>
      <c r="DT294" s="221"/>
      <c r="DU294" s="221"/>
      <c r="DV294" s="221"/>
      <c r="DW294" s="221"/>
      <c r="DX294" s="221"/>
      <c r="DY294" s="221"/>
      <c r="DZ294" s="221"/>
      <c r="EA294" s="221"/>
      <c r="EB294" s="221"/>
      <c r="EC294" s="221"/>
      <c r="ED294" s="221"/>
      <c r="EE294" s="221"/>
      <c r="EF294" s="221"/>
      <c r="EG294" s="221"/>
      <c r="EH294" s="221"/>
      <c r="EI294" s="221"/>
      <c r="EJ294" s="221"/>
      <c r="EK294" s="221"/>
      <c r="EL294" s="221"/>
      <c r="EM294" s="221"/>
      <c r="EN294" s="221"/>
      <c r="EO294" s="221"/>
      <c r="EP294" s="221"/>
      <c r="EQ294" s="221"/>
      <c r="ER294" s="221"/>
      <c r="ES294" s="221"/>
      <c r="ET294" s="221"/>
    </row>
    <row r="295" spans="71:150" ht="17">
      <c r="BS295" s="165"/>
      <c r="CL295" s="8">
        <v>145</v>
      </c>
      <c r="CM295" s="8">
        <v>140</v>
      </c>
      <c r="CO295" s="165"/>
      <c r="DE295" s="221"/>
      <c r="DF295" s="221"/>
      <c r="DG295" s="221"/>
      <c r="DH295" s="221"/>
      <c r="DI295" s="221"/>
      <c r="DJ295" s="221"/>
      <c r="DK295" s="221"/>
      <c r="DL295" s="221"/>
      <c r="DM295" s="221"/>
      <c r="DN295" s="221"/>
      <c r="DO295" s="221"/>
      <c r="DP295" s="221"/>
      <c r="DQ295" s="221"/>
      <c r="DR295" s="221"/>
      <c r="DS295" s="221"/>
      <c r="DT295" s="221"/>
      <c r="DU295" s="221"/>
      <c r="DV295" s="221"/>
      <c r="DW295" s="221"/>
      <c r="DX295" s="221"/>
      <c r="DY295" s="221"/>
      <c r="DZ295" s="221"/>
      <c r="EA295" s="221"/>
      <c r="EB295" s="221"/>
      <c r="EC295" s="221"/>
      <c r="ED295" s="221"/>
      <c r="EE295" s="221"/>
      <c r="EF295" s="221"/>
      <c r="EG295" s="221"/>
      <c r="EH295" s="221"/>
      <c r="EI295" s="221"/>
      <c r="EJ295" s="221"/>
      <c r="EK295" s="221"/>
      <c r="EL295" s="221"/>
      <c r="EM295" s="221"/>
      <c r="EN295" s="221"/>
      <c r="EO295" s="221"/>
      <c r="EP295" s="221"/>
      <c r="EQ295" s="221"/>
      <c r="ER295" s="221"/>
      <c r="ES295" s="221"/>
      <c r="ET295" s="221"/>
    </row>
    <row r="296" spans="71:150" ht="17">
      <c r="BS296" s="165"/>
      <c r="CL296" s="8">
        <v>145</v>
      </c>
      <c r="CM296" s="8">
        <v>140</v>
      </c>
      <c r="CO296" s="165"/>
    </row>
    <row r="297" spans="71:150" ht="17">
      <c r="BS297" s="165"/>
      <c r="CL297" s="8">
        <v>145</v>
      </c>
      <c r="CM297" s="8">
        <v>140</v>
      </c>
      <c r="CO297" s="165"/>
    </row>
    <row r="298" spans="71:150" ht="17">
      <c r="BS298" s="165"/>
      <c r="CL298" s="8">
        <v>145</v>
      </c>
      <c r="CM298" s="8">
        <v>140</v>
      </c>
      <c r="CO298" s="165"/>
    </row>
    <row r="299" spans="71:150" ht="17">
      <c r="BS299" s="165"/>
      <c r="CL299" s="8">
        <v>146</v>
      </c>
      <c r="CM299" s="8">
        <v>140</v>
      </c>
      <c r="CO299" s="165"/>
    </row>
    <row r="300" spans="71:150" ht="17">
      <c r="BS300" s="165"/>
      <c r="CL300" s="8">
        <v>146</v>
      </c>
      <c r="CM300" s="8">
        <v>140</v>
      </c>
      <c r="CO300" s="165"/>
    </row>
    <row r="301" spans="71:150" ht="17">
      <c r="BS301" s="165"/>
      <c r="CL301" s="8">
        <v>146</v>
      </c>
      <c r="CM301" s="8">
        <v>140</v>
      </c>
      <c r="CO301" s="165"/>
    </row>
    <row r="302" spans="71:150" ht="17">
      <c r="BS302" s="165"/>
      <c r="CL302" s="8">
        <v>146</v>
      </c>
      <c r="CM302" s="8">
        <v>140</v>
      </c>
      <c r="CO302" s="165"/>
    </row>
    <row r="303" spans="71:150" ht="17">
      <c r="BS303" s="165"/>
      <c r="CL303" s="8">
        <v>146</v>
      </c>
      <c r="CM303" s="8">
        <v>140</v>
      </c>
      <c r="CO303" s="165"/>
    </row>
    <row r="304" spans="71:150" ht="17">
      <c r="BS304" s="165"/>
      <c r="CL304" s="8">
        <v>147</v>
      </c>
      <c r="CM304" s="8">
        <v>140</v>
      </c>
      <c r="CO304" s="165"/>
    </row>
    <row r="305" spans="71:93" ht="17">
      <c r="BS305" s="165"/>
      <c r="CL305" s="8">
        <v>147</v>
      </c>
      <c r="CM305" s="8">
        <v>140</v>
      </c>
      <c r="CO305" s="165"/>
    </row>
    <row r="306" spans="71:93" ht="17">
      <c r="BS306" s="165"/>
      <c r="CL306" s="8">
        <v>147</v>
      </c>
      <c r="CM306" s="8">
        <v>140</v>
      </c>
      <c r="CO306" s="165"/>
    </row>
    <row r="307" spans="71:93" ht="17">
      <c r="BS307" s="165"/>
      <c r="CL307" s="8">
        <v>148</v>
      </c>
      <c r="CM307" s="8">
        <v>140</v>
      </c>
      <c r="CO307" s="165"/>
    </row>
    <row r="308" spans="71:93" ht="17">
      <c r="BS308" s="165"/>
      <c r="CL308" s="8">
        <v>148</v>
      </c>
      <c r="CM308" s="8">
        <v>140</v>
      </c>
      <c r="CO308" s="165"/>
    </row>
    <row r="309" spans="71:93" ht="17">
      <c r="BS309" s="165"/>
      <c r="CL309" s="8">
        <v>148</v>
      </c>
      <c r="CM309" s="8">
        <v>140</v>
      </c>
      <c r="CO309" s="165"/>
    </row>
    <row r="310" spans="71:93" ht="17">
      <c r="BS310" s="165"/>
      <c r="CL310" s="8">
        <v>148</v>
      </c>
      <c r="CM310" s="8">
        <v>140</v>
      </c>
      <c r="CO310" s="165"/>
    </row>
    <row r="311" spans="71:93" ht="17">
      <c r="BS311" s="165"/>
      <c r="CL311" s="8">
        <v>148</v>
      </c>
      <c r="CM311" s="8">
        <v>140</v>
      </c>
      <c r="CO311" s="165"/>
    </row>
    <row r="312" spans="71:93" ht="17">
      <c r="BS312" s="165"/>
      <c r="CL312" s="8">
        <v>148</v>
      </c>
      <c r="CM312" s="8">
        <v>140</v>
      </c>
      <c r="CO312" s="165"/>
    </row>
    <row r="313" spans="71:93" ht="17">
      <c r="BS313" s="165"/>
      <c r="CL313" s="8">
        <v>148</v>
      </c>
      <c r="CM313" s="8">
        <v>140</v>
      </c>
      <c r="CO313" s="165"/>
    </row>
    <row r="314" spans="71:93" ht="17">
      <c r="BS314" s="165"/>
      <c r="CL314" s="8">
        <v>149</v>
      </c>
      <c r="CM314" s="8">
        <v>140</v>
      </c>
      <c r="CO314" s="165"/>
    </row>
    <row r="315" spans="71:93" ht="17">
      <c r="BS315" s="165"/>
      <c r="CL315" s="8">
        <v>149</v>
      </c>
      <c r="CM315" s="8">
        <v>140</v>
      </c>
      <c r="CO315" s="165"/>
    </row>
    <row r="316" spans="71:93" ht="17">
      <c r="BS316" s="165"/>
      <c r="CL316" s="8">
        <v>149</v>
      </c>
      <c r="CM316" s="8">
        <v>140</v>
      </c>
      <c r="CO316" s="165"/>
    </row>
    <row r="317" spans="71:93" ht="17">
      <c r="BS317" s="165"/>
      <c r="CL317" s="8">
        <v>149</v>
      </c>
      <c r="CM317" s="8">
        <v>140</v>
      </c>
      <c r="CO317" s="165"/>
    </row>
    <row r="318" spans="71:93" ht="17">
      <c r="BS318" s="165"/>
      <c r="CL318" s="8">
        <v>150</v>
      </c>
      <c r="CM318" s="8">
        <v>150</v>
      </c>
      <c r="CO318" s="165"/>
    </row>
    <row r="319" spans="71:93" ht="17">
      <c r="BS319" s="165"/>
      <c r="CL319" s="8">
        <v>150</v>
      </c>
      <c r="CM319" s="8">
        <v>150</v>
      </c>
      <c r="CO319" s="165"/>
    </row>
    <row r="320" spans="71:93" ht="17">
      <c r="BS320" s="165"/>
      <c r="CL320" s="8">
        <v>150</v>
      </c>
      <c r="CM320" s="8">
        <v>150</v>
      </c>
      <c r="CO320" s="165"/>
    </row>
    <row r="321" spans="71:93" ht="17">
      <c r="BS321" s="165"/>
      <c r="CL321" s="8">
        <v>150</v>
      </c>
      <c r="CM321" s="8">
        <v>150</v>
      </c>
      <c r="CO321" s="165"/>
    </row>
    <row r="322" spans="71:93" ht="17">
      <c r="BS322" s="165"/>
      <c r="CL322" s="8">
        <v>150</v>
      </c>
      <c r="CM322" s="8">
        <v>150</v>
      </c>
      <c r="CO322" s="165"/>
    </row>
    <row r="323" spans="71:93" ht="17">
      <c r="BS323" s="165"/>
      <c r="CL323" s="8">
        <v>151</v>
      </c>
      <c r="CM323" s="8">
        <v>150</v>
      </c>
      <c r="CO323" s="165"/>
    </row>
    <row r="324" spans="71:93" ht="17">
      <c r="BS324" s="165"/>
      <c r="CL324" s="8">
        <v>151</v>
      </c>
      <c r="CM324" s="8">
        <v>150</v>
      </c>
      <c r="CO324" s="165"/>
    </row>
    <row r="325" spans="71:93" ht="17">
      <c r="BS325" s="165"/>
      <c r="CL325" s="8">
        <v>151</v>
      </c>
      <c r="CM325" s="8">
        <v>150</v>
      </c>
      <c r="CO325" s="165"/>
    </row>
    <row r="326" spans="71:93" ht="17">
      <c r="BS326" s="165"/>
      <c r="CL326" s="8">
        <v>151</v>
      </c>
      <c r="CM326" s="8">
        <v>150</v>
      </c>
      <c r="CO326" s="165"/>
    </row>
    <row r="327" spans="71:93" ht="17">
      <c r="BS327" s="165"/>
      <c r="CL327" s="8">
        <v>151</v>
      </c>
      <c r="CM327" s="8">
        <v>150</v>
      </c>
      <c r="CO327" s="165"/>
    </row>
    <row r="328" spans="71:93" ht="17">
      <c r="BS328" s="165"/>
      <c r="CL328" s="8">
        <v>151</v>
      </c>
      <c r="CM328" s="8">
        <v>150</v>
      </c>
      <c r="CO328" s="165"/>
    </row>
    <row r="329" spans="71:93" ht="17">
      <c r="BS329" s="165"/>
      <c r="CL329" s="8">
        <v>152</v>
      </c>
      <c r="CM329" s="8">
        <v>150</v>
      </c>
      <c r="CO329" s="165"/>
    </row>
    <row r="330" spans="71:93" ht="17">
      <c r="BS330" s="165"/>
      <c r="CL330" s="8">
        <v>152</v>
      </c>
      <c r="CM330" s="8">
        <v>150</v>
      </c>
      <c r="CO330" s="165"/>
    </row>
    <row r="331" spans="71:93" ht="17">
      <c r="BS331" s="165"/>
      <c r="CL331" s="8">
        <v>152</v>
      </c>
      <c r="CM331" s="8">
        <v>150</v>
      </c>
      <c r="CO331" s="165"/>
    </row>
    <row r="332" spans="71:93" ht="17">
      <c r="BS332" s="165"/>
      <c r="CL332" s="8">
        <v>152</v>
      </c>
      <c r="CM332" s="8">
        <v>150</v>
      </c>
      <c r="CO332" s="165"/>
    </row>
    <row r="333" spans="71:93" ht="17">
      <c r="BS333" s="165"/>
      <c r="CL333" s="8">
        <v>153</v>
      </c>
      <c r="CM333" s="8">
        <v>150</v>
      </c>
      <c r="CO333" s="165"/>
    </row>
    <row r="334" spans="71:93" ht="17">
      <c r="BS334" s="165"/>
      <c r="CL334" s="8">
        <v>153</v>
      </c>
      <c r="CM334" s="8">
        <v>150</v>
      </c>
      <c r="CO334" s="165"/>
    </row>
    <row r="335" spans="71:93" ht="17">
      <c r="BS335" s="165"/>
      <c r="CL335" s="8">
        <v>153</v>
      </c>
      <c r="CM335" s="8">
        <v>150</v>
      </c>
      <c r="CO335" s="165"/>
    </row>
    <row r="336" spans="71:93" ht="17">
      <c r="BS336" s="165"/>
      <c r="CL336" s="8">
        <v>154</v>
      </c>
      <c r="CM336" s="8">
        <v>150</v>
      </c>
      <c r="CO336" s="165"/>
    </row>
    <row r="337" spans="71:93" ht="17">
      <c r="BS337" s="165"/>
      <c r="CL337" s="8">
        <v>154</v>
      </c>
      <c r="CM337" s="8">
        <v>150</v>
      </c>
      <c r="CO337" s="165"/>
    </row>
    <row r="338" spans="71:93" ht="17">
      <c r="BS338" s="165"/>
      <c r="CL338" s="8">
        <v>154</v>
      </c>
      <c r="CM338" s="8">
        <v>150</v>
      </c>
      <c r="CO338" s="165"/>
    </row>
    <row r="339" spans="71:93" ht="17">
      <c r="BS339" s="165"/>
      <c r="CL339" s="8">
        <v>155</v>
      </c>
      <c r="CM339" s="8">
        <v>150</v>
      </c>
      <c r="CO339" s="165"/>
    </row>
    <row r="340" spans="71:93" ht="17">
      <c r="BS340" s="165"/>
      <c r="CL340" s="8">
        <v>155</v>
      </c>
      <c r="CM340" s="8">
        <v>150</v>
      </c>
      <c r="CO340" s="165"/>
    </row>
    <row r="341" spans="71:93" ht="17">
      <c r="BS341" s="165"/>
      <c r="CL341" s="8">
        <v>155</v>
      </c>
      <c r="CM341" s="8">
        <v>150</v>
      </c>
      <c r="CO341" s="165"/>
    </row>
    <row r="342" spans="71:93" ht="17">
      <c r="BS342" s="165"/>
      <c r="CL342" s="8">
        <v>155</v>
      </c>
      <c r="CM342" s="8">
        <v>150</v>
      </c>
      <c r="CO342" s="165"/>
    </row>
    <row r="343" spans="71:93" ht="17">
      <c r="BS343" s="165"/>
      <c r="CL343" s="8">
        <v>155</v>
      </c>
      <c r="CM343" s="8">
        <v>150</v>
      </c>
      <c r="CO343" s="165"/>
    </row>
    <row r="344" spans="71:93" ht="17">
      <c r="BS344" s="165"/>
      <c r="CL344" s="8">
        <v>156</v>
      </c>
      <c r="CM344" s="8">
        <v>150</v>
      </c>
      <c r="CO344" s="165"/>
    </row>
    <row r="345" spans="71:93" ht="17">
      <c r="BS345" s="165"/>
      <c r="CL345" s="8">
        <v>156</v>
      </c>
      <c r="CM345" s="8">
        <v>150</v>
      </c>
      <c r="CO345" s="165"/>
    </row>
    <row r="346" spans="71:93" ht="17">
      <c r="BS346" s="165"/>
      <c r="CL346" s="8">
        <v>156</v>
      </c>
      <c r="CM346" s="8">
        <v>150</v>
      </c>
      <c r="CO346" s="165"/>
    </row>
    <row r="347" spans="71:93" ht="17">
      <c r="BS347" s="165"/>
      <c r="CL347" s="8">
        <v>156</v>
      </c>
      <c r="CM347" s="8">
        <v>150</v>
      </c>
      <c r="CO347" s="165"/>
    </row>
    <row r="348" spans="71:93" ht="17">
      <c r="BS348" s="165"/>
      <c r="CL348" s="8">
        <v>156</v>
      </c>
      <c r="CM348" s="8">
        <v>150</v>
      </c>
      <c r="CO348" s="165"/>
    </row>
    <row r="349" spans="71:93" ht="17">
      <c r="BS349" s="165"/>
      <c r="CL349" s="8">
        <v>157</v>
      </c>
      <c r="CM349" s="8">
        <v>150</v>
      </c>
      <c r="CO349" s="165"/>
    </row>
    <row r="350" spans="71:93" ht="17">
      <c r="BS350" s="165"/>
      <c r="CL350" s="8">
        <v>157</v>
      </c>
      <c r="CM350" s="8">
        <v>150</v>
      </c>
      <c r="CO350" s="165"/>
    </row>
    <row r="351" spans="71:93" ht="17">
      <c r="BS351" s="165"/>
      <c r="CL351" s="8">
        <v>158</v>
      </c>
      <c r="CM351" s="8">
        <v>150</v>
      </c>
      <c r="CO351" s="165"/>
    </row>
    <row r="352" spans="71:93" ht="17">
      <c r="BS352" s="165"/>
      <c r="CL352" s="8">
        <v>158</v>
      </c>
      <c r="CM352" s="8">
        <v>150</v>
      </c>
      <c r="CO352" s="165"/>
    </row>
    <row r="353" spans="71:93" ht="17">
      <c r="BS353" s="165"/>
      <c r="CL353" s="8">
        <v>158</v>
      </c>
      <c r="CM353" s="8">
        <v>150</v>
      </c>
      <c r="CO353" s="165"/>
    </row>
    <row r="354" spans="71:93" ht="17">
      <c r="BS354" s="165"/>
      <c r="CL354" s="8">
        <v>158</v>
      </c>
      <c r="CM354" s="8">
        <v>150</v>
      </c>
      <c r="CO354" s="165"/>
    </row>
    <row r="355" spans="71:93" ht="17">
      <c r="BS355" s="165"/>
      <c r="CL355" s="8">
        <v>159</v>
      </c>
      <c r="CM355" s="8">
        <v>150</v>
      </c>
      <c r="CO355" s="165"/>
    </row>
    <row r="356" spans="71:93" ht="17">
      <c r="BS356" s="165"/>
      <c r="CL356" s="8">
        <v>159</v>
      </c>
      <c r="CM356" s="8">
        <v>150</v>
      </c>
      <c r="CO356" s="165"/>
    </row>
    <row r="357" spans="71:93" ht="17">
      <c r="BS357" s="165"/>
      <c r="CL357" s="8">
        <v>159</v>
      </c>
      <c r="CM357" s="8">
        <v>150</v>
      </c>
      <c r="CO357" s="165"/>
    </row>
    <row r="358" spans="71:93" ht="17">
      <c r="BS358" s="165"/>
      <c r="CL358" s="8">
        <v>160</v>
      </c>
      <c r="CM358" s="8">
        <v>160</v>
      </c>
      <c r="CO358" s="165"/>
    </row>
    <row r="359" spans="71:93" ht="17">
      <c r="BS359" s="165"/>
      <c r="CL359" s="8">
        <v>160</v>
      </c>
      <c r="CM359" s="8">
        <v>160</v>
      </c>
      <c r="CO359" s="165"/>
    </row>
    <row r="360" spans="71:93" ht="17">
      <c r="BS360" s="165"/>
      <c r="CL360" s="8">
        <v>160</v>
      </c>
      <c r="CM360" s="8">
        <v>160</v>
      </c>
      <c r="CO360" s="165"/>
    </row>
    <row r="361" spans="71:93" ht="17">
      <c r="BS361" s="165"/>
      <c r="CL361" s="8">
        <v>160</v>
      </c>
      <c r="CM361" s="8">
        <v>160</v>
      </c>
      <c r="CO361" s="165"/>
    </row>
    <row r="362" spans="71:93" ht="17">
      <c r="BS362" s="165"/>
      <c r="CL362" s="8">
        <v>160</v>
      </c>
      <c r="CM362" s="8">
        <v>160</v>
      </c>
      <c r="CO362" s="165"/>
    </row>
    <row r="363" spans="71:93" ht="17">
      <c r="BS363" s="165"/>
      <c r="CL363" s="8">
        <v>160</v>
      </c>
      <c r="CM363" s="8">
        <v>160</v>
      </c>
      <c r="CO363" s="165"/>
    </row>
    <row r="364" spans="71:93" ht="17">
      <c r="BS364" s="165"/>
      <c r="CL364" s="8">
        <v>160</v>
      </c>
      <c r="CM364" s="8">
        <v>160</v>
      </c>
      <c r="CO364" s="165"/>
    </row>
    <row r="365" spans="71:93" ht="17">
      <c r="BS365" s="165"/>
      <c r="CL365" s="8">
        <v>161</v>
      </c>
      <c r="CM365" s="8">
        <v>160</v>
      </c>
      <c r="CO365" s="165"/>
    </row>
    <row r="366" spans="71:93" ht="17">
      <c r="BS366" s="165"/>
      <c r="CL366" s="8">
        <v>161</v>
      </c>
      <c r="CM366" s="8">
        <v>160</v>
      </c>
      <c r="CO366" s="165"/>
    </row>
    <row r="367" spans="71:93" ht="17">
      <c r="BS367" s="165"/>
      <c r="CL367" s="8">
        <v>161</v>
      </c>
      <c r="CM367" s="8">
        <v>160</v>
      </c>
      <c r="CO367" s="165"/>
    </row>
    <row r="368" spans="71:93" ht="17">
      <c r="BS368" s="165"/>
      <c r="CL368" s="8">
        <v>162</v>
      </c>
      <c r="CM368" s="8">
        <v>160</v>
      </c>
      <c r="CO368" s="165"/>
    </row>
    <row r="369" spans="71:93" ht="17">
      <c r="BS369" s="165"/>
      <c r="CL369" s="8">
        <v>162</v>
      </c>
      <c r="CM369" s="8">
        <v>160</v>
      </c>
      <c r="CO369" s="165"/>
    </row>
    <row r="370" spans="71:93" ht="17">
      <c r="BS370" s="165"/>
      <c r="CL370" s="8">
        <v>162</v>
      </c>
      <c r="CM370" s="8">
        <v>160</v>
      </c>
      <c r="CO370" s="165"/>
    </row>
    <row r="371" spans="71:93" ht="17">
      <c r="BS371" s="165"/>
      <c r="CL371" s="8">
        <v>162</v>
      </c>
      <c r="CM371" s="8">
        <v>160</v>
      </c>
      <c r="CO371" s="165"/>
    </row>
    <row r="372" spans="71:93" ht="17">
      <c r="BS372" s="165"/>
      <c r="CL372" s="8">
        <v>162</v>
      </c>
      <c r="CM372" s="8">
        <v>160</v>
      </c>
      <c r="CO372" s="165"/>
    </row>
    <row r="373" spans="71:93" ht="17">
      <c r="BS373" s="165"/>
      <c r="CL373" s="8">
        <v>163</v>
      </c>
      <c r="CM373" s="8">
        <v>160</v>
      </c>
      <c r="CO373" s="165"/>
    </row>
    <row r="374" spans="71:93" ht="17">
      <c r="BS374" s="165"/>
      <c r="CL374" s="8">
        <v>163</v>
      </c>
      <c r="CM374" s="8">
        <v>160</v>
      </c>
      <c r="CO374" s="165"/>
    </row>
    <row r="375" spans="71:93" ht="17">
      <c r="BS375" s="165"/>
      <c r="CL375" s="8">
        <v>163</v>
      </c>
      <c r="CM375" s="8">
        <v>160</v>
      </c>
      <c r="CO375" s="165"/>
    </row>
    <row r="376" spans="71:93" ht="17">
      <c r="BS376" s="165"/>
      <c r="CL376" s="8">
        <v>163</v>
      </c>
      <c r="CM376" s="8">
        <v>160</v>
      </c>
      <c r="CO376" s="165"/>
    </row>
    <row r="377" spans="71:93" ht="17">
      <c r="BS377" s="165"/>
      <c r="CL377" s="8">
        <v>164</v>
      </c>
      <c r="CM377" s="8">
        <v>160</v>
      </c>
      <c r="CO377" s="165"/>
    </row>
    <row r="378" spans="71:93" ht="17">
      <c r="BS378" s="165"/>
      <c r="CL378" s="8">
        <v>164</v>
      </c>
      <c r="CM378" s="8">
        <v>160</v>
      </c>
      <c r="CO378" s="165"/>
    </row>
    <row r="379" spans="71:93" ht="17">
      <c r="BS379" s="165"/>
      <c r="CL379" s="8">
        <v>164</v>
      </c>
      <c r="CM379" s="8">
        <v>160</v>
      </c>
      <c r="CO379" s="165"/>
    </row>
    <row r="380" spans="71:93" ht="17">
      <c r="BS380" s="165"/>
      <c r="CL380" s="8">
        <v>164</v>
      </c>
      <c r="CM380" s="8">
        <v>160</v>
      </c>
      <c r="CO380" s="165"/>
    </row>
    <row r="381" spans="71:93" ht="17">
      <c r="BS381" s="165"/>
      <c r="CL381" s="8">
        <v>164</v>
      </c>
      <c r="CM381" s="8">
        <v>160</v>
      </c>
      <c r="CO381" s="165"/>
    </row>
    <row r="382" spans="71:93" ht="17">
      <c r="BS382" s="165"/>
      <c r="CL382" s="8">
        <v>164</v>
      </c>
      <c r="CM382" s="8">
        <v>160</v>
      </c>
      <c r="CO382" s="165"/>
    </row>
    <row r="383" spans="71:93" ht="17">
      <c r="BS383" s="165"/>
      <c r="CL383" s="8">
        <v>164</v>
      </c>
      <c r="CM383" s="8">
        <v>160</v>
      </c>
      <c r="CO383" s="165"/>
    </row>
    <row r="384" spans="71:93" ht="17">
      <c r="BS384" s="165"/>
      <c r="CL384" s="8">
        <v>164</v>
      </c>
      <c r="CM384" s="8">
        <v>160</v>
      </c>
      <c r="CO384" s="165"/>
    </row>
    <row r="385" spans="71:93" ht="17">
      <c r="BS385" s="165"/>
      <c r="CL385" s="8">
        <v>165</v>
      </c>
      <c r="CM385" s="8">
        <v>160</v>
      </c>
      <c r="CO385" s="165"/>
    </row>
    <row r="386" spans="71:93" ht="17">
      <c r="BS386" s="165"/>
      <c r="CL386" s="8">
        <v>165</v>
      </c>
      <c r="CM386" s="8">
        <v>160</v>
      </c>
      <c r="CO386" s="165"/>
    </row>
    <row r="387" spans="71:93" ht="17">
      <c r="BS387" s="165"/>
      <c r="CL387" s="8">
        <v>165</v>
      </c>
      <c r="CM387" s="8">
        <v>160</v>
      </c>
      <c r="CO387" s="165"/>
    </row>
    <row r="388" spans="71:93" ht="17">
      <c r="BS388" s="165"/>
      <c r="CL388" s="8">
        <v>165</v>
      </c>
      <c r="CM388" s="8">
        <v>160</v>
      </c>
      <c r="CO388" s="165"/>
    </row>
    <row r="389" spans="71:93" ht="17">
      <c r="BS389" s="165"/>
      <c r="CL389" s="8">
        <v>165</v>
      </c>
      <c r="CM389" s="8">
        <v>160</v>
      </c>
      <c r="CO389" s="165"/>
    </row>
    <row r="390" spans="71:93" ht="17">
      <c r="BS390" s="165"/>
      <c r="CL390" s="8">
        <v>165</v>
      </c>
      <c r="CM390" s="8">
        <v>160</v>
      </c>
      <c r="CO390" s="165"/>
    </row>
    <row r="391" spans="71:93" ht="17">
      <c r="BS391" s="165"/>
      <c r="CL391" s="8">
        <v>165</v>
      </c>
      <c r="CM391" s="8">
        <v>160</v>
      </c>
      <c r="CO391" s="165"/>
    </row>
    <row r="392" spans="71:93" ht="17">
      <c r="BS392" s="165"/>
      <c r="CL392" s="8">
        <v>165</v>
      </c>
      <c r="CM392" s="8">
        <v>160</v>
      </c>
      <c r="CO392" s="165"/>
    </row>
    <row r="393" spans="71:93" ht="17">
      <c r="BS393" s="165"/>
      <c r="CL393" s="8">
        <v>165</v>
      </c>
      <c r="CM393" s="8">
        <v>160</v>
      </c>
      <c r="CO393" s="165"/>
    </row>
    <row r="394" spans="71:93" ht="17">
      <c r="BS394" s="165"/>
      <c r="CL394" s="8">
        <v>165</v>
      </c>
      <c r="CM394" s="8">
        <v>160</v>
      </c>
      <c r="CO394" s="165"/>
    </row>
    <row r="395" spans="71:93" ht="17">
      <c r="BS395" s="165"/>
      <c r="CL395" s="8">
        <v>165</v>
      </c>
      <c r="CM395" s="8">
        <v>160</v>
      </c>
      <c r="CO395" s="165"/>
    </row>
    <row r="396" spans="71:93" ht="17">
      <c r="BS396" s="165"/>
      <c r="CL396" s="8">
        <v>166</v>
      </c>
      <c r="CM396" s="8">
        <v>160</v>
      </c>
      <c r="CO396" s="165"/>
    </row>
    <row r="397" spans="71:93" ht="17">
      <c r="BS397" s="165"/>
      <c r="CL397" s="8">
        <v>166</v>
      </c>
      <c r="CM397" s="8">
        <v>160</v>
      </c>
      <c r="CO397" s="165"/>
    </row>
    <row r="398" spans="71:93" ht="17">
      <c r="BS398" s="165"/>
      <c r="CL398" s="8">
        <v>166</v>
      </c>
      <c r="CM398" s="8">
        <v>160</v>
      </c>
      <c r="CO398" s="165"/>
    </row>
    <row r="399" spans="71:93" ht="17">
      <c r="BS399" s="165"/>
      <c r="CL399" s="8">
        <v>167</v>
      </c>
      <c r="CM399" s="8">
        <v>160</v>
      </c>
      <c r="CO399" s="165"/>
    </row>
    <row r="400" spans="71:93" ht="17">
      <c r="BS400" s="165"/>
      <c r="CL400" s="8">
        <v>167</v>
      </c>
      <c r="CM400" s="8">
        <v>160</v>
      </c>
      <c r="CO400" s="165"/>
    </row>
    <row r="401" spans="71:93" ht="17">
      <c r="BS401" s="165"/>
      <c r="CL401" s="8">
        <v>167</v>
      </c>
      <c r="CM401" s="8">
        <v>160</v>
      </c>
      <c r="CO401" s="165"/>
    </row>
    <row r="402" spans="71:93" ht="17">
      <c r="BS402" s="165"/>
      <c r="CL402" s="8">
        <v>167</v>
      </c>
      <c r="CM402" s="8">
        <v>160</v>
      </c>
      <c r="CO402" s="165"/>
    </row>
    <row r="403" spans="71:93" ht="17">
      <c r="BS403" s="165"/>
      <c r="CL403" s="8">
        <v>168</v>
      </c>
      <c r="CM403" s="8">
        <v>160</v>
      </c>
      <c r="CO403" s="165"/>
    </row>
    <row r="404" spans="71:93" ht="17">
      <c r="BS404" s="165"/>
      <c r="CL404" s="8">
        <v>168</v>
      </c>
      <c r="CM404" s="8">
        <v>160</v>
      </c>
      <c r="CO404" s="165"/>
    </row>
    <row r="405" spans="71:93" ht="17">
      <c r="BS405" s="165"/>
      <c r="CL405" s="8">
        <v>168</v>
      </c>
      <c r="CM405" s="8">
        <v>160</v>
      </c>
      <c r="CO405" s="165"/>
    </row>
    <row r="406" spans="71:93" ht="17">
      <c r="BS406" s="165"/>
      <c r="CL406" s="8">
        <v>168</v>
      </c>
      <c r="CM406" s="8">
        <v>160</v>
      </c>
      <c r="CO406" s="165"/>
    </row>
    <row r="407" spans="71:93" ht="17">
      <c r="BS407" s="165"/>
      <c r="CL407" s="8">
        <v>168</v>
      </c>
      <c r="CM407" s="8">
        <v>160</v>
      </c>
      <c r="CO407" s="165"/>
    </row>
    <row r="408" spans="71:93" ht="17">
      <c r="BS408" s="165"/>
      <c r="CL408" s="8">
        <v>168</v>
      </c>
      <c r="CM408" s="8">
        <v>160</v>
      </c>
      <c r="CO408" s="165"/>
    </row>
    <row r="409" spans="71:93" ht="17">
      <c r="BS409" s="165"/>
      <c r="CL409" s="8">
        <v>169</v>
      </c>
      <c r="CM409" s="8">
        <v>160</v>
      </c>
      <c r="CO409" s="165"/>
    </row>
    <row r="410" spans="71:93" ht="17">
      <c r="BS410" s="165"/>
      <c r="CL410" s="8">
        <v>169</v>
      </c>
      <c r="CM410" s="8">
        <v>160</v>
      </c>
      <c r="CO410" s="165"/>
    </row>
    <row r="411" spans="71:93" ht="17">
      <c r="BS411" s="165"/>
      <c r="CL411" s="8">
        <v>169</v>
      </c>
      <c r="CM411" s="8">
        <v>160</v>
      </c>
      <c r="CO411" s="165"/>
    </row>
    <row r="412" spans="71:93" ht="17">
      <c r="BS412" s="165"/>
      <c r="CL412" s="8">
        <v>169</v>
      </c>
      <c r="CM412" s="8">
        <v>160</v>
      </c>
      <c r="CO412" s="165"/>
    </row>
    <row r="413" spans="71:93" ht="17">
      <c r="BS413" s="165"/>
      <c r="CL413" s="8">
        <v>169</v>
      </c>
      <c r="CM413" s="8">
        <v>160</v>
      </c>
      <c r="CO413" s="165"/>
    </row>
    <row r="414" spans="71:93" ht="17">
      <c r="BS414" s="165"/>
      <c r="CL414" s="8">
        <v>169</v>
      </c>
      <c r="CM414" s="8">
        <v>160</v>
      </c>
      <c r="CO414" s="165"/>
    </row>
    <row r="415" spans="71:93" ht="17">
      <c r="BS415" s="165"/>
      <c r="CL415" s="8">
        <v>169</v>
      </c>
      <c r="CM415" s="8">
        <v>160</v>
      </c>
      <c r="CO415" s="165"/>
    </row>
    <row r="416" spans="71:93" ht="17">
      <c r="BS416" s="165"/>
      <c r="CL416" s="8">
        <v>169</v>
      </c>
      <c r="CM416" s="8">
        <v>160</v>
      </c>
      <c r="CO416" s="165"/>
    </row>
    <row r="417" spans="71:93" ht="17">
      <c r="BS417" s="165"/>
      <c r="CL417" s="8">
        <v>170</v>
      </c>
      <c r="CM417" s="8">
        <v>170</v>
      </c>
      <c r="CO417" s="165"/>
    </row>
    <row r="418" spans="71:93" ht="17">
      <c r="BS418" s="165"/>
      <c r="CL418" s="8">
        <v>170</v>
      </c>
      <c r="CM418" s="8">
        <v>170</v>
      </c>
      <c r="CO418" s="165"/>
    </row>
    <row r="419" spans="71:93" ht="17">
      <c r="BS419" s="165"/>
      <c r="CL419" s="8">
        <v>170</v>
      </c>
      <c r="CM419" s="8">
        <v>170</v>
      </c>
      <c r="CO419" s="165"/>
    </row>
    <row r="420" spans="71:93" ht="17">
      <c r="BS420" s="165"/>
      <c r="CL420" s="8">
        <v>170</v>
      </c>
      <c r="CM420" s="8">
        <v>170</v>
      </c>
      <c r="CO420" s="165"/>
    </row>
    <row r="421" spans="71:93" ht="17">
      <c r="BS421" s="165"/>
      <c r="CL421" s="8">
        <v>170</v>
      </c>
      <c r="CM421" s="8">
        <v>170</v>
      </c>
      <c r="CO421" s="165"/>
    </row>
    <row r="422" spans="71:93" ht="17">
      <c r="BS422" s="165"/>
      <c r="CL422" s="8">
        <v>170</v>
      </c>
      <c r="CM422" s="8">
        <v>170</v>
      </c>
      <c r="CO422" s="165"/>
    </row>
    <row r="423" spans="71:93" ht="17">
      <c r="BS423" s="165"/>
      <c r="CL423" s="8">
        <v>171</v>
      </c>
      <c r="CM423" s="8">
        <v>170</v>
      </c>
      <c r="CO423" s="165"/>
    </row>
    <row r="424" spans="71:93" ht="17">
      <c r="BS424" s="165"/>
      <c r="CL424" s="8">
        <v>172</v>
      </c>
      <c r="CM424" s="8">
        <v>170</v>
      </c>
      <c r="CO424" s="165"/>
    </row>
    <row r="425" spans="71:93" ht="17">
      <c r="BS425" s="165"/>
      <c r="CL425" s="8">
        <v>172</v>
      </c>
      <c r="CM425" s="8">
        <v>170</v>
      </c>
      <c r="CO425" s="165"/>
    </row>
    <row r="426" spans="71:93" ht="17">
      <c r="BS426" s="165"/>
      <c r="CL426" s="8">
        <v>172</v>
      </c>
      <c r="CM426" s="8">
        <v>170</v>
      </c>
      <c r="CO426" s="165"/>
    </row>
    <row r="427" spans="71:93" ht="17">
      <c r="BS427" s="165"/>
      <c r="CL427" s="8">
        <v>172</v>
      </c>
      <c r="CM427" s="8">
        <v>170</v>
      </c>
      <c r="CO427" s="165"/>
    </row>
    <row r="428" spans="71:93" ht="17">
      <c r="BS428" s="165"/>
      <c r="CL428" s="8">
        <v>173</v>
      </c>
      <c r="CM428" s="8">
        <v>170</v>
      </c>
      <c r="CO428" s="165"/>
    </row>
    <row r="429" spans="71:93" ht="17">
      <c r="BS429" s="165"/>
      <c r="CL429" s="8">
        <v>173</v>
      </c>
      <c r="CM429" s="8">
        <v>170</v>
      </c>
      <c r="CO429" s="165"/>
    </row>
    <row r="430" spans="71:93" ht="17">
      <c r="BS430" s="165"/>
      <c r="CL430" s="8">
        <v>174</v>
      </c>
      <c r="CM430" s="8">
        <v>170</v>
      </c>
      <c r="CO430" s="165"/>
    </row>
    <row r="431" spans="71:93" ht="17">
      <c r="BS431" s="165"/>
      <c r="CL431" s="8">
        <v>174</v>
      </c>
      <c r="CM431" s="8">
        <v>170</v>
      </c>
      <c r="CO431" s="165"/>
    </row>
    <row r="432" spans="71:93" ht="17">
      <c r="BS432" s="165"/>
      <c r="CL432" s="8">
        <v>174</v>
      </c>
      <c r="CM432" s="8">
        <v>170</v>
      </c>
      <c r="CO432" s="165"/>
    </row>
    <row r="433" spans="71:93" ht="17">
      <c r="BS433" s="165"/>
      <c r="CL433" s="8">
        <v>174</v>
      </c>
      <c r="CM433" s="8">
        <v>170</v>
      </c>
      <c r="CO433" s="165"/>
    </row>
    <row r="434" spans="71:93" ht="17">
      <c r="BS434" s="165"/>
      <c r="CL434" s="8">
        <v>175</v>
      </c>
      <c r="CM434" s="8">
        <v>170</v>
      </c>
      <c r="CO434" s="165"/>
    </row>
    <row r="435" spans="71:93" ht="17">
      <c r="BS435" s="165"/>
      <c r="CL435" s="8">
        <v>175</v>
      </c>
      <c r="CM435" s="8">
        <v>170</v>
      </c>
      <c r="CO435" s="165"/>
    </row>
    <row r="436" spans="71:93" ht="17">
      <c r="BS436" s="165"/>
      <c r="CL436" s="8">
        <v>175</v>
      </c>
      <c r="CM436" s="8">
        <v>170</v>
      </c>
      <c r="CO436" s="165"/>
    </row>
    <row r="437" spans="71:93" ht="17">
      <c r="BS437" s="165"/>
      <c r="CL437" s="8">
        <v>175</v>
      </c>
      <c r="CM437" s="8">
        <v>170</v>
      </c>
      <c r="CO437" s="165"/>
    </row>
    <row r="438" spans="71:93" ht="17">
      <c r="BS438" s="165"/>
      <c r="CL438" s="8">
        <v>175</v>
      </c>
      <c r="CM438" s="8">
        <v>170</v>
      </c>
      <c r="CO438" s="165"/>
    </row>
    <row r="439" spans="71:93" ht="17">
      <c r="BS439" s="165"/>
      <c r="CL439" s="8">
        <v>175</v>
      </c>
      <c r="CM439" s="8">
        <v>170</v>
      </c>
      <c r="CO439" s="165"/>
    </row>
    <row r="440" spans="71:93" ht="17">
      <c r="BS440" s="165"/>
      <c r="CL440" s="8">
        <v>176</v>
      </c>
      <c r="CM440" s="8">
        <v>170</v>
      </c>
      <c r="CO440" s="165"/>
    </row>
    <row r="441" spans="71:93" ht="17">
      <c r="BS441" s="165"/>
      <c r="CL441" s="8">
        <v>176</v>
      </c>
      <c r="CM441" s="8">
        <v>170</v>
      </c>
      <c r="CO441" s="165"/>
    </row>
    <row r="442" spans="71:93" ht="17">
      <c r="BS442" s="165"/>
      <c r="CL442" s="8">
        <v>176</v>
      </c>
      <c r="CM442" s="8">
        <v>170</v>
      </c>
      <c r="CO442" s="165"/>
    </row>
    <row r="443" spans="71:93" ht="17">
      <c r="BS443" s="165"/>
      <c r="CL443" s="8">
        <v>177</v>
      </c>
      <c r="CM443" s="8">
        <v>170</v>
      </c>
      <c r="CO443" s="165"/>
    </row>
    <row r="444" spans="71:93" ht="17">
      <c r="BS444" s="165"/>
      <c r="CL444" s="8">
        <v>177</v>
      </c>
      <c r="CM444" s="8">
        <v>170</v>
      </c>
      <c r="CO444" s="165"/>
    </row>
    <row r="445" spans="71:93" ht="17">
      <c r="BS445" s="165"/>
      <c r="CL445" s="8">
        <v>177</v>
      </c>
      <c r="CM445" s="8">
        <v>170</v>
      </c>
      <c r="CO445" s="165"/>
    </row>
    <row r="446" spans="71:93" ht="17">
      <c r="BS446" s="165"/>
      <c r="CL446" s="8">
        <v>178</v>
      </c>
      <c r="CM446" s="8">
        <v>170</v>
      </c>
      <c r="CO446" s="165"/>
    </row>
    <row r="447" spans="71:93" ht="17">
      <c r="BS447" s="165"/>
      <c r="CL447" s="8">
        <v>178</v>
      </c>
      <c r="CM447" s="8">
        <v>170</v>
      </c>
      <c r="CO447" s="165"/>
    </row>
    <row r="448" spans="71:93" ht="17">
      <c r="BS448" s="165"/>
      <c r="CL448" s="8">
        <v>178</v>
      </c>
      <c r="CM448" s="8">
        <v>170</v>
      </c>
      <c r="CO448" s="165"/>
    </row>
    <row r="449" spans="71:93" ht="17">
      <c r="BS449" s="165"/>
      <c r="CL449" s="8">
        <v>178</v>
      </c>
      <c r="CM449" s="8">
        <v>170</v>
      </c>
      <c r="CO449" s="165"/>
    </row>
    <row r="450" spans="71:93" ht="17">
      <c r="BS450" s="165"/>
      <c r="CL450" s="8">
        <v>179</v>
      </c>
      <c r="CM450" s="8">
        <v>170</v>
      </c>
      <c r="CO450" s="165"/>
    </row>
    <row r="451" spans="71:93" ht="17">
      <c r="BS451" s="165"/>
      <c r="CL451" s="8">
        <v>179</v>
      </c>
      <c r="CM451" s="8">
        <v>170</v>
      </c>
      <c r="CO451" s="165"/>
    </row>
    <row r="452" spans="71:93" ht="17">
      <c r="BS452" s="165"/>
      <c r="CL452" s="8">
        <v>180</v>
      </c>
      <c r="CM452" s="8">
        <v>180</v>
      </c>
      <c r="CO452" s="165"/>
    </row>
    <row r="453" spans="71:93" ht="17">
      <c r="BS453" s="165"/>
      <c r="CL453" s="8">
        <v>180</v>
      </c>
      <c r="CM453" s="8">
        <v>180</v>
      </c>
      <c r="CO453" s="165"/>
    </row>
    <row r="454" spans="71:93" ht="17">
      <c r="BS454" s="165"/>
      <c r="CL454" s="8">
        <v>181</v>
      </c>
      <c r="CM454" s="8">
        <v>180</v>
      </c>
      <c r="CO454" s="165"/>
    </row>
    <row r="455" spans="71:93" ht="17">
      <c r="BS455" s="165"/>
      <c r="CL455" s="8">
        <v>181</v>
      </c>
      <c r="CM455" s="8">
        <v>180</v>
      </c>
      <c r="CO455" s="165"/>
    </row>
    <row r="456" spans="71:93" ht="17">
      <c r="BS456" s="165"/>
      <c r="CL456" s="8">
        <v>182</v>
      </c>
      <c r="CM456" s="8">
        <v>180</v>
      </c>
      <c r="CO456" s="165"/>
    </row>
    <row r="457" spans="71:93" ht="17">
      <c r="BS457" s="165"/>
      <c r="CL457" s="8">
        <v>182</v>
      </c>
      <c r="CM457" s="8">
        <v>180</v>
      </c>
      <c r="CO457" s="165"/>
    </row>
    <row r="458" spans="71:93" ht="17">
      <c r="BS458" s="165"/>
      <c r="CL458" s="8">
        <v>182</v>
      </c>
      <c r="CM458" s="8">
        <v>180</v>
      </c>
      <c r="CO458" s="165"/>
    </row>
    <row r="459" spans="71:93" ht="17">
      <c r="BS459" s="165"/>
      <c r="CL459" s="8">
        <v>182</v>
      </c>
      <c r="CM459" s="8">
        <v>180</v>
      </c>
      <c r="CO459" s="165"/>
    </row>
    <row r="460" spans="71:93" ht="17">
      <c r="BS460" s="165"/>
      <c r="CL460" s="8">
        <v>183</v>
      </c>
      <c r="CM460" s="8">
        <v>180</v>
      </c>
      <c r="CO460" s="165"/>
    </row>
    <row r="461" spans="71:93" ht="17">
      <c r="BS461" s="165"/>
      <c r="CL461" s="8">
        <v>183</v>
      </c>
      <c r="CM461" s="8">
        <v>180</v>
      </c>
      <c r="CO461" s="165"/>
    </row>
    <row r="462" spans="71:93" ht="17">
      <c r="BS462" s="165"/>
      <c r="CL462" s="8">
        <v>184</v>
      </c>
      <c r="CM462" s="8">
        <v>180</v>
      </c>
      <c r="CO462" s="165"/>
    </row>
    <row r="463" spans="71:93" ht="17">
      <c r="BS463" s="165"/>
      <c r="CL463" s="8">
        <v>184</v>
      </c>
      <c r="CM463" s="8">
        <v>180</v>
      </c>
      <c r="CO463" s="165"/>
    </row>
    <row r="464" spans="71:93" ht="17">
      <c r="BS464" s="165"/>
      <c r="CL464" s="8">
        <v>184</v>
      </c>
      <c r="CM464" s="8">
        <v>180</v>
      </c>
      <c r="CO464" s="165"/>
    </row>
    <row r="465" spans="71:93" ht="17">
      <c r="BS465" s="165"/>
      <c r="CL465" s="8">
        <v>185</v>
      </c>
      <c r="CM465" s="8">
        <v>180</v>
      </c>
      <c r="CO465" s="165"/>
    </row>
    <row r="466" spans="71:93" ht="17">
      <c r="BS466" s="165"/>
      <c r="CL466" s="8">
        <v>187</v>
      </c>
      <c r="CM466" s="8">
        <v>180</v>
      </c>
      <c r="CO466" s="165"/>
    </row>
    <row r="467" spans="71:93" ht="17">
      <c r="BS467" s="165"/>
      <c r="CL467" s="8">
        <v>187</v>
      </c>
      <c r="CM467" s="8">
        <v>180</v>
      </c>
      <c r="CO467" s="165"/>
    </row>
    <row r="468" spans="71:93" ht="17">
      <c r="BS468" s="165"/>
      <c r="CL468" s="8">
        <v>187</v>
      </c>
      <c r="CM468" s="8">
        <v>180</v>
      </c>
      <c r="CO468" s="165"/>
    </row>
    <row r="469" spans="71:93" ht="17">
      <c r="BS469" s="165"/>
      <c r="CL469" s="8">
        <v>188</v>
      </c>
      <c r="CM469" s="8">
        <v>180</v>
      </c>
      <c r="CO469" s="165"/>
    </row>
    <row r="470" spans="71:93" ht="17">
      <c r="BS470" s="165"/>
      <c r="CL470" s="8">
        <v>188</v>
      </c>
      <c r="CM470" s="8">
        <v>180</v>
      </c>
      <c r="CO470" s="165"/>
    </row>
    <row r="471" spans="71:93" ht="17">
      <c r="BS471" s="165"/>
      <c r="CL471" s="8">
        <v>189</v>
      </c>
      <c r="CM471" s="8">
        <v>180</v>
      </c>
      <c r="CO471" s="165"/>
    </row>
    <row r="472" spans="71:93" ht="17">
      <c r="BS472" s="165"/>
      <c r="CL472" s="8">
        <v>189</v>
      </c>
      <c r="CM472" s="8">
        <v>180</v>
      </c>
      <c r="CO472" s="165"/>
    </row>
    <row r="473" spans="71:93" ht="17">
      <c r="BS473" s="165"/>
      <c r="CL473" s="8">
        <v>189</v>
      </c>
      <c r="CM473" s="8">
        <v>180</v>
      </c>
      <c r="CO473" s="165"/>
    </row>
    <row r="474" spans="71:93" ht="17">
      <c r="BS474" s="165"/>
      <c r="CL474" s="8">
        <v>189</v>
      </c>
      <c r="CM474" s="8">
        <v>180</v>
      </c>
      <c r="CO474" s="165"/>
    </row>
    <row r="475" spans="71:93" ht="17">
      <c r="BS475" s="165"/>
      <c r="CL475" s="8">
        <v>190</v>
      </c>
      <c r="CM475" s="8">
        <v>190</v>
      </c>
      <c r="CO475" s="165"/>
    </row>
    <row r="476" spans="71:93" ht="17">
      <c r="BS476" s="165"/>
      <c r="CL476" s="8">
        <v>190</v>
      </c>
      <c r="CM476" s="8">
        <v>190</v>
      </c>
      <c r="CO476" s="165"/>
    </row>
    <row r="477" spans="71:93" ht="17">
      <c r="BS477" s="165"/>
      <c r="CL477" s="8">
        <v>192</v>
      </c>
      <c r="CM477" s="8">
        <v>190</v>
      </c>
      <c r="CO477" s="165"/>
    </row>
    <row r="478" spans="71:93" ht="17">
      <c r="BS478" s="165"/>
      <c r="CL478" s="8">
        <v>192</v>
      </c>
      <c r="CM478" s="8">
        <v>190</v>
      </c>
      <c r="CO478" s="165"/>
    </row>
    <row r="479" spans="71:93" ht="17">
      <c r="BS479" s="165"/>
      <c r="CL479" s="8">
        <v>193</v>
      </c>
      <c r="CM479" s="8">
        <v>190</v>
      </c>
      <c r="CO479" s="165"/>
    </row>
    <row r="480" spans="71:93" ht="17">
      <c r="BS480" s="165"/>
      <c r="CL480" s="8">
        <v>194</v>
      </c>
      <c r="CM480" s="8">
        <v>190</v>
      </c>
      <c r="CO480" s="165"/>
    </row>
    <row r="481" spans="71:93" ht="17">
      <c r="BS481" s="165"/>
      <c r="CL481" s="8">
        <v>194</v>
      </c>
      <c r="CM481" s="8">
        <v>190</v>
      </c>
      <c r="CO481" s="165"/>
    </row>
    <row r="482" spans="71:93" ht="17">
      <c r="BS482" s="165"/>
      <c r="CL482" s="8">
        <v>195</v>
      </c>
      <c r="CM482" s="8">
        <v>190</v>
      </c>
      <c r="CO482" s="165"/>
    </row>
    <row r="483" spans="71:93" ht="17">
      <c r="BS483" s="165"/>
      <c r="CL483" s="8">
        <v>196</v>
      </c>
      <c r="CM483" s="8">
        <v>190</v>
      </c>
      <c r="CO483" s="165"/>
    </row>
    <row r="484" spans="71:93" ht="17">
      <c r="BS484" s="165"/>
      <c r="CL484" s="8">
        <v>196</v>
      </c>
      <c r="CM484" s="8">
        <v>190</v>
      </c>
      <c r="CO484" s="165"/>
    </row>
    <row r="485" spans="71:93" ht="17">
      <c r="BS485" s="165"/>
      <c r="CL485" s="8">
        <v>196</v>
      </c>
      <c r="CM485" s="8">
        <v>190</v>
      </c>
      <c r="CO485" s="165"/>
    </row>
    <row r="486" spans="71:93" ht="17">
      <c r="BS486" s="165"/>
      <c r="CL486" s="8">
        <v>196</v>
      </c>
      <c r="CM486" s="8">
        <v>190</v>
      </c>
      <c r="CO486" s="165"/>
    </row>
    <row r="487" spans="71:93" ht="17">
      <c r="BS487" s="165"/>
      <c r="CL487" s="8">
        <v>197</v>
      </c>
      <c r="CM487" s="8">
        <v>190</v>
      </c>
      <c r="CO487" s="165"/>
    </row>
    <row r="488" spans="71:93" ht="17">
      <c r="BS488" s="165"/>
      <c r="CL488" s="8">
        <v>197</v>
      </c>
      <c r="CM488" s="8">
        <v>190</v>
      </c>
      <c r="CO488" s="165"/>
    </row>
    <row r="489" spans="71:93" ht="17">
      <c r="BS489" s="165"/>
      <c r="CL489" s="8">
        <v>199</v>
      </c>
      <c r="CM489" s="8">
        <v>190</v>
      </c>
      <c r="CO489" s="165"/>
    </row>
    <row r="490" spans="71:93" ht="17">
      <c r="BS490" s="165"/>
      <c r="CL490" s="8">
        <v>201</v>
      </c>
      <c r="CM490" s="8">
        <v>200</v>
      </c>
      <c r="CO490" s="165"/>
    </row>
    <row r="491" spans="71:93" ht="17">
      <c r="BS491" s="165"/>
      <c r="CL491" s="8">
        <v>201</v>
      </c>
      <c r="CM491" s="8">
        <v>200</v>
      </c>
      <c r="CO491" s="165"/>
    </row>
    <row r="492" spans="71:93" ht="17">
      <c r="BS492" s="165"/>
      <c r="CL492" s="8">
        <v>202</v>
      </c>
      <c r="CM492" s="8">
        <v>200</v>
      </c>
      <c r="CO492" s="165"/>
    </row>
    <row r="493" spans="71:93" ht="17">
      <c r="BS493" s="165"/>
      <c r="CL493" s="8">
        <v>203</v>
      </c>
      <c r="CM493" s="8">
        <v>200</v>
      </c>
      <c r="CO493" s="165"/>
    </row>
    <row r="494" spans="71:93" ht="17">
      <c r="BS494" s="165"/>
      <c r="CL494" s="8">
        <v>208</v>
      </c>
      <c r="CM494" s="8">
        <v>200</v>
      </c>
      <c r="CO494" s="165"/>
    </row>
    <row r="495" spans="71:93" ht="17">
      <c r="BS495" s="165"/>
      <c r="CL495" s="8">
        <v>209</v>
      </c>
      <c r="CM495" s="8">
        <v>200</v>
      </c>
      <c r="CO495" s="165"/>
    </row>
    <row r="496" spans="71:93" ht="17">
      <c r="BS496" s="165"/>
      <c r="CL496" s="8">
        <v>211</v>
      </c>
      <c r="CM496" s="8">
        <v>210</v>
      </c>
      <c r="CO496" s="165"/>
    </row>
    <row r="497" spans="65:93" ht="17">
      <c r="BS497" s="165"/>
      <c r="CL497" s="8">
        <v>219</v>
      </c>
      <c r="CM497" s="8">
        <v>210</v>
      </c>
      <c r="CO497" s="165"/>
    </row>
    <row r="498" spans="65:93" ht="17">
      <c r="BS498" s="165"/>
      <c r="CL498" s="8">
        <v>234</v>
      </c>
      <c r="CM498" s="8">
        <v>230</v>
      </c>
      <c r="CO498" s="165"/>
    </row>
    <row r="499" spans="65:93" ht="17">
      <c r="BS499" s="165"/>
      <c r="CL499" s="8">
        <v>238</v>
      </c>
      <c r="CM499" s="8">
        <v>230</v>
      </c>
      <c r="CO499" s="165"/>
    </row>
    <row r="500" spans="65:93" ht="17">
      <c r="BS500" s="165"/>
    </row>
    <row r="501" spans="65:93" ht="17">
      <c r="BS501" s="165"/>
    </row>
    <row r="502" spans="65:93" ht="17">
      <c r="BS502" s="165"/>
    </row>
    <row r="503" spans="65:93" ht="17">
      <c r="BS503" s="165"/>
    </row>
    <row r="504" spans="65:93" ht="17">
      <c r="BS504" s="165"/>
    </row>
    <row r="505" spans="65:93" ht="17">
      <c r="BS505" s="165"/>
    </row>
    <row r="506" spans="65:93" ht="17">
      <c r="BS506" s="165"/>
    </row>
    <row r="507" spans="65:93" ht="17">
      <c r="BS507" s="165"/>
    </row>
    <row r="508" spans="65:93" ht="17">
      <c r="BS508" s="165"/>
    </row>
    <row r="509" spans="65:93" ht="17">
      <c r="BS509" s="165"/>
    </row>
    <row r="510" spans="65:93" ht="17">
      <c r="BS510" s="165"/>
    </row>
    <row r="511" spans="65:93" ht="17">
      <c r="BS511" s="165"/>
    </row>
    <row r="512" spans="65:93" ht="17">
      <c r="BM512" s="80"/>
      <c r="BN512" s="79"/>
      <c r="BO512" s="160"/>
      <c r="BP512" s="160"/>
      <c r="BQ512" s="160"/>
      <c r="BR512" s="160"/>
      <c r="BS512" s="160"/>
      <c r="BT512" s="160"/>
      <c r="BU512" s="160"/>
      <c r="BV512" s="160"/>
      <c r="BW512" s="79"/>
    </row>
    <row r="513" spans="65:75" ht="17">
      <c r="BM513" s="80"/>
      <c r="BN513" s="79"/>
      <c r="BO513" s="160"/>
      <c r="BP513" s="160"/>
      <c r="BQ513" s="160"/>
      <c r="BR513" s="160"/>
      <c r="BS513" s="160"/>
      <c r="BT513" s="160"/>
      <c r="BU513" s="160"/>
      <c r="BV513" s="160"/>
      <c r="BW513" s="79"/>
    </row>
    <row r="514" spans="65:75" ht="17">
      <c r="BM514" s="80"/>
      <c r="BN514" s="79"/>
      <c r="BO514" s="160"/>
      <c r="BP514" s="160"/>
      <c r="BQ514" s="160"/>
      <c r="BR514" s="160"/>
      <c r="BS514" s="160"/>
      <c r="BT514" s="160"/>
      <c r="BU514" s="160"/>
      <c r="BV514" s="160"/>
      <c r="BW514" s="79"/>
    </row>
    <row r="515" spans="65:75" ht="17">
      <c r="BM515" s="80"/>
      <c r="BN515" s="79"/>
      <c r="BO515" s="160"/>
      <c r="BP515" s="160"/>
      <c r="BQ515" s="160"/>
      <c r="BR515" s="160"/>
      <c r="BS515" s="160"/>
      <c r="BT515" s="160"/>
      <c r="BU515" s="160"/>
      <c r="BV515" s="160"/>
      <c r="BW515" s="79"/>
    </row>
    <row r="516" spans="65:75" ht="17">
      <c r="BM516" s="80"/>
      <c r="BN516" s="79"/>
      <c r="BO516" s="160"/>
      <c r="BP516" s="160"/>
      <c r="BQ516" s="160"/>
      <c r="BR516" s="160"/>
      <c r="BS516" s="160"/>
      <c r="BT516" s="160"/>
      <c r="BU516" s="160"/>
      <c r="BV516" s="160"/>
      <c r="BW516" s="79"/>
    </row>
    <row r="517" spans="65:75" ht="17">
      <c r="BM517" s="80"/>
      <c r="BN517" s="79"/>
      <c r="BO517" s="160"/>
      <c r="BP517" s="160"/>
      <c r="BQ517" s="160"/>
      <c r="BR517" s="160"/>
      <c r="BS517" s="160"/>
      <c r="BT517" s="160"/>
      <c r="BU517" s="160"/>
      <c r="BV517" s="160"/>
      <c r="BW517" s="79"/>
    </row>
    <row r="518" spans="65:75" ht="17">
      <c r="BM518" s="80"/>
      <c r="BN518" s="79"/>
      <c r="BO518" s="160"/>
      <c r="BP518" s="160"/>
      <c r="BQ518" s="160"/>
      <c r="BR518" s="160"/>
      <c r="BS518" s="160"/>
      <c r="BT518" s="160"/>
      <c r="BU518" s="160"/>
      <c r="BV518" s="160"/>
      <c r="BW518" s="79"/>
    </row>
    <row r="519" spans="65:75" ht="17">
      <c r="BM519" s="80"/>
      <c r="BN519" s="79"/>
      <c r="BO519" s="79"/>
      <c r="BP519" s="79"/>
      <c r="BQ519" s="79"/>
      <c r="BR519" s="79"/>
      <c r="BS519" s="160"/>
      <c r="BT519" s="79"/>
      <c r="BU519" s="79"/>
      <c r="BV519" s="79"/>
      <c r="BW519" s="79"/>
    </row>
    <row r="520" spans="65:75" ht="17">
      <c r="BS520" s="165"/>
    </row>
    <row r="521" spans="65:75" ht="17">
      <c r="BS521" s="165"/>
    </row>
    <row r="522" spans="65:75" ht="17">
      <c r="BS522" s="165"/>
    </row>
    <row r="523" spans="65:75" ht="17">
      <c r="BS523" s="165"/>
    </row>
    <row r="524" spans="65:75" ht="17">
      <c r="BS524" s="165"/>
    </row>
    <row r="525" spans="65:75" ht="17">
      <c r="BS525" s="165"/>
    </row>
    <row r="526" spans="65:75" ht="17">
      <c r="BS526" s="165"/>
    </row>
    <row r="527" spans="65:75" ht="17">
      <c r="BS527" s="165"/>
    </row>
    <row r="528" spans="65:75" ht="17">
      <c r="BS528" s="165"/>
    </row>
    <row r="529" spans="71:71" ht="17">
      <c r="BS529" s="165"/>
    </row>
    <row r="530" spans="71:71" ht="17">
      <c r="BS530" s="165"/>
    </row>
    <row r="531" spans="71:71" ht="17">
      <c r="BS531" s="165"/>
    </row>
    <row r="532" spans="71:71" ht="17">
      <c r="BS532" s="165"/>
    </row>
    <row r="533" spans="71:71" ht="17">
      <c r="BS533" s="165"/>
    </row>
    <row r="534" spans="71:71" ht="17">
      <c r="BS534" s="165"/>
    </row>
    <row r="535" spans="71:71" ht="17">
      <c r="BS535" s="165"/>
    </row>
    <row r="536" spans="71:71" ht="17">
      <c r="BS536" s="165"/>
    </row>
    <row r="537" spans="71:71" ht="17">
      <c r="BS537" s="165"/>
    </row>
    <row r="538" spans="71:71" ht="17">
      <c r="BS538" s="165"/>
    </row>
    <row r="539" spans="71:71" ht="17">
      <c r="BS539" s="165"/>
    </row>
    <row r="540" spans="71:71" ht="17">
      <c r="BS540" s="165"/>
    </row>
    <row r="541" spans="71:71" ht="17">
      <c r="BS541" s="165"/>
    </row>
    <row r="542" spans="71:71" ht="17">
      <c r="BS542" s="165"/>
    </row>
    <row r="543" spans="71:71" ht="17">
      <c r="BS543" s="165"/>
    </row>
    <row r="544" spans="71:71" ht="17">
      <c r="BS544" s="165"/>
    </row>
    <row r="545" spans="71:71" ht="17">
      <c r="BS545" s="165"/>
    </row>
    <row r="546" spans="71:71" ht="17">
      <c r="BS546" s="165"/>
    </row>
    <row r="547" spans="71:71" ht="17">
      <c r="BS547" s="165"/>
    </row>
    <row r="548" spans="71:71" ht="17">
      <c r="BS548" s="165"/>
    </row>
    <row r="549" spans="71:71" ht="17">
      <c r="BS549" s="165"/>
    </row>
    <row r="550" spans="71:71" ht="17">
      <c r="BS550" s="165"/>
    </row>
    <row r="551" spans="71:71" ht="17">
      <c r="BS551" s="165"/>
    </row>
    <row r="552" spans="71:71" ht="17">
      <c r="BS552" s="165"/>
    </row>
    <row r="553" spans="71:71" ht="17">
      <c r="BS553" s="165"/>
    </row>
    <row r="554" spans="71:71" ht="17">
      <c r="BS554" s="165"/>
    </row>
    <row r="555" spans="71:71" ht="17">
      <c r="BS555" s="165"/>
    </row>
    <row r="556" spans="71:71" ht="17">
      <c r="BS556" s="165"/>
    </row>
    <row r="557" spans="71:71" ht="17">
      <c r="BS557" s="165"/>
    </row>
    <row r="558" spans="71:71" ht="17">
      <c r="BS558" s="165"/>
    </row>
    <row r="559" spans="71:71" ht="17">
      <c r="BS559" s="165"/>
    </row>
    <row r="560" spans="71:71" ht="17">
      <c r="BS560" s="165"/>
    </row>
    <row r="561" spans="71:71" ht="17">
      <c r="BS561" s="165"/>
    </row>
    <row r="562" spans="71:71" ht="17">
      <c r="BS562" s="165"/>
    </row>
    <row r="563" spans="71:71" ht="17">
      <c r="BS563" s="165"/>
    </row>
    <row r="564" spans="71:71" ht="17">
      <c r="BS564" s="165"/>
    </row>
    <row r="565" spans="71:71" ht="17">
      <c r="BS565" s="165"/>
    </row>
    <row r="566" spans="71:71" ht="17">
      <c r="BS566" s="165"/>
    </row>
    <row r="567" spans="71:71" ht="17">
      <c r="BS567" s="165"/>
    </row>
    <row r="568" spans="71:71" ht="17">
      <c r="BS568" s="165"/>
    </row>
    <row r="569" spans="71:71" ht="17">
      <c r="BS569" s="165"/>
    </row>
    <row r="570" spans="71:71" ht="17">
      <c r="BS570" s="165"/>
    </row>
    <row r="571" spans="71:71" ht="17">
      <c r="BS571" s="165"/>
    </row>
    <row r="572" spans="71:71" ht="17">
      <c r="BS572" s="165"/>
    </row>
    <row r="573" spans="71:71" ht="17">
      <c r="BS573" s="165"/>
    </row>
    <row r="574" spans="71:71" ht="17">
      <c r="BS574" s="165"/>
    </row>
    <row r="575" spans="71:71" ht="17">
      <c r="BS575" s="165"/>
    </row>
    <row r="576" spans="71:71" ht="17">
      <c r="BS576" s="165"/>
    </row>
    <row r="577" spans="71:71" ht="17">
      <c r="BS577" s="165"/>
    </row>
    <row r="578" spans="71:71" ht="17">
      <c r="BS578" s="165"/>
    </row>
    <row r="579" spans="71:71" ht="17">
      <c r="BS579" s="165"/>
    </row>
    <row r="580" spans="71:71" ht="17">
      <c r="BS580" s="165"/>
    </row>
    <row r="581" spans="71:71" ht="17">
      <c r="BS581" s="165"/>
    </row>
    <row r="582" spans="71:71" ht="17">
      <c r="BS582" s="165"/>
    </row>
    <row r="583" spans="71:71" ht="17">
      <c r="BS583" s="165"/>
    </row>
    <row r="584" spans="71:71" ht="17">
      <c r="BS584" s="165"/>
    </row>
    <row r="585" spans="71:71" ht="17">
      <c r="BS585" s="165"/>
    </row>
    <row r="586" spans="71:71" ht="17">
      <c r="BS586" s="165"/>
    </row>
    <row r="587" spans="71:71" ht="17">
      <c r="BS587" s="165"/>
    </row>
    <row r="588" spans="71:71" ht="17">
      <c r="BS588" s="165"/>
    </row>
    <row r="589" spans="71:71" ht="17">
      <c r="BS589" s="165"/>
    </row>
    <row r="590" spans="71:71" ht="17">
      <c r="BS590" s="165"/>
    </row>
    <row r="591" spans="71:71" ht="17">
      <c r="BS591" s="165"/>
    </row>
    <row r="592" spans="71:71" ht="17">
      <c r="BS592" s="165"/>
    </row>
    <row r="593" spans="71:71" ht="17">
      <c r="BS593" s="165"/>
    </row>
    <row r="594" spans="71:71" ht="17">
      <c r="BS594" s="165"/>
    </row>
    <row r="595" spans="71:71" ht="17">
      <c r="BS595" s="165"/>
    </row>
    <row r="596" spans="71:71" ht="17">
      <c r="BS596" s="165"/>
    </row>
    <row r="597" spans="71:71" ht="17">
      <c r="BS597" s="165"/>
    </row>
    <row r="598" spans="71:71" ht="17">
      <c r="BS598" s="165"/>
    </row>
    <row r="599" spans="71:71" ht="17">
      <c r="BS599" s="165"/>
    </row>
    <row r="600" spans="71:71" ht="17">
      <c r="BS600" s="165"/>
    </row>
    <row r="601" spans="71:71" ht="17">
      <c r="BS601" s="165"/>
    </row>
    <row r="602" spans="71:71" ht="17">
      <c r="BS602" s="165"/>
    </row>
    <row r="603" spans="71:71" ht="17">
      <c r="BS603" s="165"/>
    </row>
    <row r="604" spans="71:71" ht="17">
      <c r="BS604" s="165"/>
    </row>
    <row r="605" spans="71:71" ht="17">
      <c r="BS605" s="165"/>
    </row>
    <row r="606" spans="71:71" ht="17">
      <c r="BS606" s="165"/>
    </row>
    <row r="607" spans="71:71" ht="17">
      <c r="BS607" s="165"/>
    </row>
    <row r="608" spans="71:71" ht="17">
      <c r="BS608" s="165"/>
    </row>
    <row r="609" spans="71:71" ht="17">
      <c r="BS609" s="165"/>
    </row>
    <row r="610" spans="71:71" ht="17">
      <c r="BS610" s="165"/>
    </row>
    <row r="611" spans="71:71" ht="17">
      <c r="BS611" s="165"/>
    </row>
    <row r="612" spans="71:71" ht="17">
      <c r="BS612" s="165"/>
    </row>
    <row r="613" spans="71:71" ht="17">
      <c r="BS613" s="165"/>
    </row>
    <row r="614" spans="71:71" ht="17">
      <c r="BS614" s="165"/>
    </row>
    <row r="615" spans="71:71" ht="17">
      <c r="BS615" s="165"/>
    </row>
    <row r="616" spans="71:71" ht="17">
      <c r="BS616" s="165"/>
    </row>
    <row r="617" spans="71:71" ht="17">
      <c r="BS617" s="165"/>
    </row>
    <row r="618" spans="71:71" ht="17">
      <c r="BS618" s="165"/>
    </row>
    <row r="619" spans="71:71" ht="17">
      <c r="BS619" s="165"/>
    </row>
    <row r="620" spans="71:71" ht="17">
      <c r="BS620" s="165"/>
    </row>
    <row r="621" spans="71:71" ht="17">
      <c r="BS621" s="165"/>
    </row>
    <row r="622" spans="71:71" ht="17">
      <c r="BS622" s="165"/>
    </row>
    <row r="623" spans="71:71" ht="17">
      <c r="BS623" s="165"/>
    </row>
    <row r="624" spans="71:71" ht="17">
      <c r="BS624" s="165"/>
    </row>
    <row r="625" spans="71:71" ht="17">
      <c r="BS625" s="165"/>
    </row>
    <row r="626" spans="71:71" ht="17">
      <c r="BS626" s="165"/>
    </row>
    <row r="627" spans="71:71" ht="17">
      <c r="BS627" s="165"/>
    </row>
    <row r="628" spans="71:71" ht="17">
      <c r="BS628" s="165"/>
    </row>
    <row r="629" spans="71:71" ht="17">
      <c r="BS629" s="165"/>
    </row>
    <row r="630" spans="71:71" ht="17">
      <c r="BS630" s="165"/>
    </row>
    <row r="631" spans="71:71" ht="17">
      <c r="BS631" s="165"/>
    </row>
    <row r="632" spans="71:71" ht="17">
      <c r="BS632" s="165"/>
    </row>
    <row r="633" spans="71:71" ht="17">
      <c r="BS633" s="165"/>
    </row>
    <row r="634" spans="71:71" ht="17">
      <c r="BS634" s="165"/>
    </row>
    <row r="635" spans="71:71" ht="17">
      <c r="BS635" s="165"/>
    </row>
    <row r="636" spans="71:71" ht="17">
      <c r="BS636" s="165"/>
    </row>
    <row r="637" spans="71:71" ht="17">
      <c r="BS637" s="165"/>
    </row>
    <row r="638" spans="71:71" ht="17">
      <c r="BS638" s="165"/>
    </row>
    <row r="639" spans="71:71" ht="17">
      <c r="BS639" s="165"/>
    </row>
    <row r="640" spans="71:71" ht="17">
      <c r="BS640" s="165"/>
    </row>
    <row r="641" spans="71:71" ht="17">
      <c r="BS641" s="165"/>
    </row>
    <row r="642" spans="71:71" ht="17">
      <c r="BS642" s="165"/>
    </row>
    <row r="643" spans="71:71" ht="17">
      <c r="BS643" s="165"/>
    </row>
    <row r="644" spans="71:71" ht="17">
      <c r="BS644" s="165"/>
    </row>
    <row r="645" spans="71:71" ht="17">
      <c r="BS645" s="165"/>
    </row>
    <row r="646" spans="71:71" ht="17">
      <c r="BS646" s="165"/>
    </row>
    <row r="647" spans="71:71" ht="17">
      <c r="BS647" s="165"/>
    </row>
    <row r="648" spans="71:71" ht="17">
      <c r="BS648" s="165"/>
    </row>
    <row r="649" spans="71:71" ht="17">
      <c r="BS649" s="165"/>
    </row>
    <row r="650" spans="71:71" ht="17">
      <c r="BS650" s="165"/>
    </row>
    <row r="651" spans="71:71" ht="17">
      <c r="BS651" s="165"/>
    </row>
    <row r="652" spans="71:71" ht="17">
      <c r="BS652" s="165"/>
    </row>
    <row r="653" spans="71:71" ht="17">
      <c r="BS653" s="165"/>
    </row>
    <row r="654" spans="71:71" ht="17">
      <c r="BS654" s="165"/>
    </row>
    <row r="655" spans="71:71" ht="17">
      <c r="BS655" s="165"/>
    </row>
    <row r="656" spans="71:71" ht="17">
      <c r="BS656" s="165"/>
    </row>
    <row r="657" spans="71:71" ht="17">
      <c r="BS657" s="165"/>
    </row>
    <row r="658" spans="71:71" ht="17">
      <c r="BS658" s="165"/>
    </row>
    <row r="659" spans="71:71" ht="17">
      <c r="BS659" s="165"/>
    </row>
    <row r="660" spans="71:71" ht="17">
      <c r="BS660" s="165"/>
    </row>
    <row r="661" spans="71:71" ht="17">
      <c r="BS661" s="165"/>
    </row>
    <row r="662" spans="71:71" ht="17">
      <c r="BS662" s="165"/>
    </row>
    <row r="663" spans="71:71" ht="17">
      <c r="BS663" s="165"/>
    </row>
    <row r="664" spans="71:71" ht="17">
      <c r="BS664" s="165"/>
    </row>
    <row r="665" spans="71:71" ht="17">
      <c r="BS665" s="165"/>
    </row>
    <row r="666" spans="71:71" ht="17">
      <c r="BS666" s="165"/>
    </row>
    <row r="667" spans="71:71" ht="17">
      <c r="BS667" s="165"/>
    </row>
    <row r="668" spans="71:71" ht="17">
      <c r="BS668" s="165"/>
    </row>
    <row r="669" spans="71:71" ht="17">
      <c r="BS669" s="165"/>
    </row>
    <row r="670" spans="71:71" ht="17">
      <c r="BS670" s="165"/>
    </row>
    <row r="671" spans="71:71" ht="17">
      <c r="BS671" s="165"/>
    </row>
    <row r="672" spans="71:71" ht="17">
      <c r="BS672" s="165"/>
    </row>
    <row r="673" spans="71:71" ht="17">
      <c r="BS673" s="165"/>
    </row>
    <row r="674" spans="71:71" ht="17">
      <c r="BS674" s="165"/>
    </row>
    <row r="675" spans="71:71" ht="17">
      <c r="BS675" s="165"/>
    </row>
    <row r="676" spans="71:71" ht="17">
      <c r="BS676" s="165"/>
    </row>
    <row r="677" spans="71:71" ht="17">
      <c r="BS677" s="165"/>
    </row>
    <row r="678" spans="71:71" ht="17">
      <c r="BS678" s="165"/>
    </row>
    <row r="679" spans="71:71" ht="17">
      <c r="BS679" s="165"/>
    </row>
    <row r="680" spans="71:71" ht="17">
      <c r="BS680" s="165"/>
    </row>
    <row r="681" spans="71:71" ht="17">
      <c r="BS681" s="165"/>
    </row>
    <row r="682" spans="71:71" ht="17">
      <c r="BS682" s="165"/>
    </row>
    <row r="683" spans="71:71" ht="17">
      <c r="BS683" s="165"/>
    </row>
    <row r="684" spans="71:71" ht="17">
      <c r="BS684" s="165"/>
    </row>
    <row r="685" spans="71:71" ht="17">
      <c r="BS685" s="165"/>
    </row>
    <row r="686" spans="71:71" ht="17">
      <c r="BS686" s="165"/>
    </row>
    <row r="687" spans="71:71" ht="17">
      <c r="BS687" s="165"/>
    </row>
    <row r="688" spans="71:71" ht="17">
      <c r="BS688" s="165"/>
    </row>
    <row r="689" spans="71:71" ht="17">
      <c r="BS689" s="165"/>
    </row>
    <row r="690" spans="71:71" ht="17">
      <c r="BS690" s="165"/>
    </row>
    <row r="691" spans="71:71" ht="17">
      <c r="BS691" s="165"/>
    </row>
    <row r="692" spans="71:71" ht="17">
      <c r="BS692" s="165"/>
    </row>
    <row r="693" spans="71:71" ht="17">
      <c r="BS693" s="165"/>
    </row>
    <row r="694" spans="71:71" ht="17">
      <c r="BS694" s="165"/>
    </row>
    <row r="695" spans="71:71" ht="17">
      <c r="BS695" s="165"/>
    </row>
    <row r="696" spans="71:71" ht="17">
      <c r="BS696" s="165"/>
    </row>
    <row r="697" spans="71:71" ht="17">
      <c r="BS697" s="165"/>
    </row>
    <row r="698" spans="71:71" ht="17">
      <c r="BS698" s="165"/>
    </row>
    <row r="699" spans="71:71" ht="17">
      <c r="BS699" s="165"/>
    </row>
    <row r="700" spans="71:71" ht="17">
      <c r="BS700" s="165"/>
    </row>
    <row r="701" spans="71:71" ht="17">
      <c r="BS701" s="165"/>
    </row>
    <row r="702" spans="71:71" ht="17">
      <c r="BS702" s="165"/>
    </row>
    <row r="703" spans="71:71" ht="17">
      <c r="BS703" s="165"/>
    </row>
    <row r="704" spans="71:71" ht="17">
      <c r="BS704" s="165"/>
    </row>
    <row r="705" spans="71:71" ht="17">
      <c r="BS705" s="165"/>
    </row>
  </sheetData>
  <autoFilter ref="A4:CD502" xr:uid="{00000000-0009-0000-0000-000004000000}"/>
  <sortState xmlns:xlrd2="http://schemas.microsoft.com/office/spreadsheetml/2017/richdata2" ref="CS5:CS51">
    <sortCondition ref="CS5"/>
  </sortState>
  <mergeCells count="33">
    <mergeCell ref="EM69:EO69"/>
    <mergeCell ref="EM79:EO79"/>
    <mergeCell ref="EM89:EO89"/>
    <mergeCell ref="EM39:EO39"/>
    <mergeCell ref="EQ39:ES39"/>
    <mergeCell ref="EM49:EO49"/>
    <mergeCell ref="EQ49:ES49"/>
    <mergeCell ref="EM59:EO59"/>
    <mergeCell ref="EQ59:ES59"/>
    <mergeCell ref="EM9:EO9"/>
    <mergeCell ref="EQ9:ES9"/>
    <mergeCell ref="EM19:EO19"/>
    <mergeCell ref="EQ19:ES19"/>
    <mergeCell ref="EM29:EO29"/>
    <mergeCell ref="EQ29:ES29"/>
    <mergeCell ref="CF3:CJ3"/>
    <mergeCell ref="CF40:CH40"/>
    <mergeCell ref="BS50:BU50"/>
    <mergeCell ref="BO51:BQ51"/>
    <mergeCell ref="BO62:BQ62"/>
    <mergeCell ref="BR3:BW3"/>
    <mergeCell ref="BO73:BQ73"/>
    <mergeCell ref="R3:S3"/>
    <mergeCell ref="T3:U3"/>
    <mergeCell ref="W3:AE3"/>
    <mergeCell ref="AF3:AN3"/>
    <mergeCell ref="AP3:BB3"/>
    <mergeCell ref="BY1:CD1"/>
    <mergeCell ref="CE1:CJ1"/>
    <mergeCell ref="R2:S2"/>
    <mergeCell ref="T2:U2"/>
    <mergeCell ref="BR2:BW2"/>
    <mergeCell ref="CF2:CJ2"/>
  </mergeCells>
  <phoneticPr fontId="2" type="noConversion"/>
  <conditionalFormatting sqref="BQ53:BQ59 BQ64:BQ70 BQ75:BQ80 BU52:BU78">
    <cfRule type="cellIs" dxfId="293" priority="88" operator="greaterThan">
      <formula>0.1</formula>
    </cfRule>
  </conditionalFormatting>
  <conditionalFormatting sqref="CA5:CA49">
    <cfRule type="cellIs" dxfId="292" priority="87" operator="greaterThan">
      <formula>1.5</formula>
    </cfRule>
  </conditionalFormatting>
  <conditionalFormatting sqref="DB13:DB18">
    <cfRule type="cellIs" dxfId="291" priority="86" operator="greaterThan">
      <formula>0.05</formula>
    </cfRule>
  </conditionalFormatting>
  <conditionalFormatting sqref="EG9:EG264">
    <cfRule type="cellIs" dxfId="290" priority="85" operator="between">
      <formula>3</formula>
      <formula>5</formula>
    </cfRule>
  </conditionalFormatting>
  <conditionalFormatting sqref="EH9:EH264">
    <cfRule type="cellIs" dxfId="289" priority="84" operator="between">
      <formula>2</formula>
      <formula>5</formula>
    </cfRule>
  </conditionalFormatting>
  <conditionalFormatting sqref="EI9:EI264">
    <cfRule type="cellIs" dxfId="288" priority="83" operator="between">
      <formula>0</formula>
      <formula>2</formula>
    </cfRule>
  </conditionalFormatting>
  <conditionalFormatting sqref="EJ9:EJ264">
    <cfRule type="cellIs" dxfId="287" priority="82" operator="between">
      <formula>0</formula>
      <formula>2</formula>
    </cfRule>
  </conditionalFormatting>
  <conditionalFormatting sqref="EO10:EO16">
    <cfRule type="cellIs" dxfId="286" priority="81" operator="greaterThan">
      <formula>0.05</formula>
    </cfRule>
  </conditionalFormatting>
  <conditionalFormatting sqref="EO20:EO26">
    <cfRule type="cellIs" dxfId="285" priority="80" operator="greaterThan">
      <formula>0.05</formula>
    </cfRule>
  </conditionalFormatting>
  <conditionalFormatting sqref="EO30:EO36">
    <cfRule type="cellIs" dxfId="284" priority="79" operator="greaterThan">
      <formula>0.05</formula>
    </cfRule>
  </conditionalFormatting>
  <conditionalFormatting sqref="EO40:EO46">
    <cfRule type="cellIs" dxfId="283" priority="78" operator="greaterThan">
      <formula>0.05</formula>
    </cfRule>
  </conditionalFormatting>
  <conditionalFormatting sqref="EO50:EO56">
    <cfRule type="cellIs" dxfId="282" priority="77" operator="greaterThan">
      <formula>0.05</formula>
    </cfRule>
  </conditionalFormatting>
  <conditionalFormatting sqref="EO60:EO66">
    <cfRule type="cellIs" dxfId="281" priority="76" operator="greaterThan">
      <formula>0.05</formula>
    </cfRule>
  </conditionalFormatting>
  <conditionalFormatting sqref="EO70:EO76">
    <cfRule type="cellIs" dxfId="280" priority="75" operator="greaterThan">
      <formula>0.05</formula>
    </cfRule>
  </conditionalFormatting>
  <conditionalFormatting sqref="EO80:EO86">
    <cfRule type="cellIs" dxfId="279" priority="74" operator="greaterThan">
      <formula>0.05</formula>
    </cfRule>
  </conditionalFormatting>
  <conditionalFormatting sqref="EO90:EO96">
    <cfRule type="cellIs" dxfId="278" priority="73" operator="greaterThan">
      <formula>0.05</formula>
    </cfRule>
  </conditionalFormatting>
  <conditionalFormatting sqref="ES10:ES16">
    <cfRule type="cellIs" dxfId="277" priority="72" operator="greaterThan">
      <formula>0.05</formula>
    </cfRule>
  </conditionalFormatting>
  <conditionalFormatting sqref="ES20:ES26">
    <cfRule type="cellIs" dxfId="276" priority="71" operator="greaterThan">
      <formula>0.05</formula>
    </cfRule>
  </conditionalFormatting>
  <conditionalFormatting sqref="ES30:ES36">
    <cfRule type="cellIs" dxfId="275" priority="70" operator="greaterThan">
      <formula>0.05</formula>
    </cfRule>
  </conditionalFormatting>
  <conditionalFormatting sqref="ES40:ES46">
    <cfRule type="cellIs" dxfId="274" priority="69" operator="greaterThan">
      <formula>0.05</formula>
    </cfRule>
  </conditionalFormatting>
  <conditionalFormatting sqref="ES50:ES56">
    <cfRule type="cellIs" dxfId="273" priority="68" operator="greaterThan">
      <formula>0.05</formula>
    </cfRule>
  </conditionalFormatting>
  <conditionalFormatting sqref="DG65:DL173">
    <cfRule type="cellIs" dxfId="272" priority="67" operator="between">
      <formula>2</formula>
      <formula>6</formula>
    </cfRule>
  </conditionalFormatting>
  <conditionalFormatting sqref="ES60:ES66">
    <cfRule type="cellIs" dxfId="271" priority="66" operator="greaterThan">
      <formula>0.05</formula>
    </cfRule>
  </conditionalFormatting>
  <conditionalFormatting sqref="DG174:DL174">
    <cfRule type="cellIs" dxfId="270" priority="65" operator="between">
      <formula>2</formula>
      <formula>6</formula>
    </cfRule>
  </conditionalFormatting>
  <conditionalFormatting sqref="DG175:DL175">
    <cfRule type="cellIs" dxfId="269" priority="64" operator="between">
      <formula>2</formula>
      <formula>6</formula>
    </cfRule>
  </conditionalFormatting>
  <conditionalFormatting sqref="DG176:DL176">
    <cfRule type="cellIs" dxfId="268" priority="63" operator="between">
      <formula>2</formula>
      <formula>6</formula>
    </cfRule>
  </conditionalFormatting>
  <conditionalFormatting sqref="DG177:DL177">
    <cfRule type="cellIs" dxfId="267" priority="62" operator="between">
      <formula>2</formula>
      <formula>6</formula>
    </cfRule>
  </conditionalFormatting>
  <conditionalFormatting sqref="DG178:DL178">
    <cfRule type="cellIs" dxfId="266" priority="61" operator="between">
      <formula>2</formula>
      <formula>6</formula>
    </cfRule>
  </conditionalFormatting>
  <conditionalFormatting sqref="DG179:DL179">
    <cfRule type="cellIs" dxfId="265" priority="60" operator="between">
      <formula>2</formula>
      <formula>6</formula>
    </cfRule>
  </conditionalFormatting>
  <conditionalFormatting sqref="DB23:DB29">
    <cfRule type="cellIs" dxfId="264" priority="57" operator="greaterThan">
      <formula>0.05</formula>
    </cfRule>
  </conditionalFormatting>
  <conditionalFormatting sqref="DG11:DL25">
    <cfRule type="cellIs" dxfId="263" priority="40" operator="between">
      <formula>0</formula>
      <formula>2</formula>
    </cfRule>
  </conditionalFormatting>
  <conditionalFormatting sqref="DG26:DL26">
    <cfRule type="cellIs" dxfId="262" priority="39" operator="between">
      <formula>0</formula>
      <formula>2</formula>
    </cfRule>
  </conditionalFormatting>
  <conditionalFormatting sqref="DG27:DL27">
    <cfRule type="cellIs" dxfId="261" priority="38" operator="between">
      <formula>0</formula>
      <formula>2</formula>
    </cfRule>
  </conditionalFormatting>
  <conditionalFormatting sqref="DG28:DL28">
    <cfRule type="cellIs" dxfId="260" priority="37" operator="between">
      <formula>0</formula>
      <formula>2</formula>
    </cfRule>
  </conditionalFormatting>
  <conditionalFormatting sqref="DG29:DL29">
    <cfRule type="cellIs" dxfId="259" priority="35" operator="between">
      <formula>0</formula>
      <formula>2</formula>
    </cfRule>
  </conditionalFormatting>
  <conditionalFormatting sqref="DG30:DL30">
    <cfRule type="cellIs" dxfId="258" priority="34" operator="between">
      <formula>0</formula>
      <formula>2</formula>
    </cfRule>
  </conditionalFormatting>
  <conditionalFormatting sqref="DG31:DL31">
    <cfRule type="cellIs" dxfId="257" priority="33" operator="between">
      <formula>0</formula>
      <formula>2</formula>
    </cfRule>
  </conditionalFormatting>
  <conditionalFormatting sqref="DG32:DL32">
    <cfRule type="cellIs" dxfId="256" priority="32" operator="between">
      <formula>0</formula>
      <formula>2</formula>
    </cfRule>
  </conditionalFormatting>
  <conditionalFormatting sqref="DG33:DL34">
    <cfRule type="cellIs" dxfId="255" priority="31" operator="between">
      <formula>0</formula>
      <formula>2</formula>
    </cfRule>
  </conditionalFormatting>
  <conditionalFormatting sqref="DG35:DL35">
    <cfRule type="cellIs" dxfId="254" priority="30" operator="between">
      <formula>0</formula>
      <formula>2</formula>
    </cfRule>
  </conditionalFormatting>
  <conditionalFormatting sqref="DG36:DL36">
    <cfRule type="cellIs" dxfId="253" priority="29" operator="between">
      <formula>0</formula>
      <formula>2</formula>
    </cfRule>
  </conditionalFormatting>
  <conditionalFormatting sqref="DG37:DL37">
    <cfRule type="cellIs" dxfId="252" priority="28" operator="between">
      <formula>0</formula>
      <formula>2</formula>
    </cfRule>
  </conditionalFormatting>
  <conditionalFormatting sqref="DG38:DL38">
    <cfRule type="cellIs" dxfId="251" priority="27" operator="between">
      <formula>0</formula>
      <formula>2</formula>
    </cfRule>
  </conditionalFormatting>
  <conditionalFormatting sqref="DG39:DL39">
    <cfRule type="cellIs" dxfId="250" priority="26" operator="between">
      <formula>0</formula>
      <formula>2</formula>
    </cfRule>
  </conditionalFormatting>
  <conditionalFormatting sqref="DG40:DL40">
    <cfRule type="cellIs" dxfId="249" priority="25" operator="between">
      <formula>0</formula>
      <formula>2</formula>
    </cfRule>
  </conditionalFormatting>
  <conditionalFormatting sqref="DG41:DL41">
    <cfRule type="cellIs" dxfId="248" priority="24" operator="between">
      <formula>0</formula>
      <formula>2</formula>
    </cfRule>
  </conditionalFormatting>
  <conditionalFormatting sqref="DG42:DL42">
    <cfRule type="cellIs" dxfId="247" priority="23" operator="between">
      <formula>0</formula>
      <formula>2</formula>
    </cfRule>
  </conditionalFormatting>
  <conditionalFormatting sqref="DG43:DL43">
    <cfRule type="cellIs" dxfId="246" priority="22" operator="between">
      <formula>0</formula>
      <formula>2</formula>
    </cfRule>
  </conditionalFormatting>
  <conditionalFormatting sqref="DG44:DL44">
    <cfRule type="cellIs" dxfId="245" priority="21" operator="between">
      <formula>0</formula>
      <formula>2</formula>
    </cfRule>
  </conditionalFormatting>
  <conditionalFormatting sqref="DG45:DL45">
    <cfRule type="cellIs" dxfId="244" priority="20" operator="between">
      <formula>0</formula>
      <formula>2</formula>
    </cfRule>
  </conditionalFormatting>
  <conditionalFormatting sqref="DG46:DL46">
    <cfRule type="cellIs" dxfId="243" priority="19" operator="between">
      <formula>0</formula>
      <formula>2</formula>
    </cfRule>
  </conditionalFormatting>
  <conditionalFormatting sqref="DG47:DL47">
    <cfRule type="cellIs" dxfId="242" priority="18" operator="between">
      <formula>0</formula>
      <formula>2</formula>
    </cfRule>
  </conditionalFormatting>
  <conditionalFormatting sqref="DG48:DL48">
    <cfRule type="cellIs" dxfId="241" priority="17" operator="between">
      <formula>0</formula>
      <formula>2</formula>
    </cfRule>
  </conditionalFormatting>
  <conditionalFormatting sqref="DG49:DL49">
    <cfRule type="cellIs" dxfId="240" priority="16" operator="between">
      <formula>0</formula>
      <formula>2</formula>
    </cfRule>
  </conditionalFormatting>
  <conditionalFormatting sqref="DG50:DL50">
    <cfRule type="cellIs" dxfId="239" priority="15" operator="between">
      <formula>0</formula>
      <formula>2</formula>
    </cfRule>
  </conditionalFormatting>
  <conditionalFormatting sqref="DG51:DL51">
    <cfRule type="cellIs" dxfId="238" priority="14" operator="between">
      <formula>0</formula>
      <formula>2</formula>
    </cfRule>
  </conditionalFormatting>
  <conditionalFormatting sqref="DG52:DL52">
    <cfRule type="cellIs" dxfId="237" priority="13" operator="between">
      <formula>0</formula>
      <formula>2</formula>
    </cfRule>
  </conditionalFormatting>
  <conditionalFormatting sqref="DG53:DL53">
    <cfRule type="cellIs" dxfId="236" priority="12" operator="between">
      <formula>0</formula>
      <formula>2</formula>
    </cfRule>
  </conditionalFormatting>
  <conditionalFormatting sqref="DG54:DL54">
    <cfRule type="cellIs" dxfId="235" priority="11" operator="between">
      <formula>0</formula>
      <formula>2</formula>
    </cfRule>
  </conditionalFormatting>
  <conditionalFormatting sqref="DG55:DL55">
    <cfRule type="cellIs" dxfId="234" priority="10" operator="between">
      <formula>0</formula>
      <formula>2</formula>
    </cfRule>
  </conditionalFormatting>
  <conditionalFormatting sqref="DG56:DL56">
    <cfRule type="cellIs" dxfId="233" priority="9" operator="between">
      <formula>0</formula>
      <formula>2</formula>
    </cfRule>
  </conditionalFormatting>
  <conditionalFormatting sqref="DG57:DL57">
    <cfRule type="cellIs" dxfId="232" priority="8" operator="between">
      <formula>0</formula>
      <formula>2</formula>
    </cfRule>
  </conditionalFormatting>
  <conditionalFormatting sqref="DG58:DL58">
    <cfRule type="cellIs" dxfId="231" priority="7" operator="between">
      <formula>0</formula>
      <formula>2</formula>
    </cfRule>
  </conditionalFormatting>
  <conditionalFormatting sqref="DG59:DL59">
    <cfRule type="cellIs" dxfId="230" priority="6" operator="between">
      <formula>0</formula>
      <formula>2</formula>
    </cfRule>
  </conditionalFormatting>
  <conditionalFormatting sqref="DG60:DL60">
    <cfRule type="cellIs" dxfId="229" priority="5" operator="between">
      <formula>0</formula>
      <formula>2</formula>
    </cfRule>
  </conditionalFormatting>
  <conditionalFormatting sqref="DG61:DL61">
    <cfRule type="cellIs" dxfId="228" priority="4" operator="between">
      <formula>0</formula>
      <formula>2</formula>
    </cfRule>
  </conditionalFormatting>
  <conditionalFormatting sqref="DG62:DL62">
    <cfRule type="cellIs" dxfId="227" priority="3" operator="between">
      <formula>0</formula>
      <formula>2</formula>
    </cfRule>
  </conditionalFormatting>
  <conditionalFormatting sqref="DG63:DL63">
    <cfRule type="cellIs" dxfId="226" priority="2" operator="between">
      <formula>0</formula>
      <formula>2</formula>
    </cfRule>
  </conditionalFormatting>
  <conditionalFormatting sqref="DG64:DL64">
    <cfRule type="cellIs" dxfId="225" priority="1" operator="between">
      <formula>0</formula>
      <formula>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SK96"/>
  <sheetViews>
    <sheetView topLeftCell="A4" zoomScale="70" zoomScaleNormal="70" workbookViewId="0">
      <selection activeCell="J71" sqref="J71"/>
    </sheetView>
  </sheetViews>
  <sheetFormatPr defaultColWidth="4.58203125" defaultRowHeight="17"/>
  <cols>
    <col min="2" max="2" width="18.58203125" customWidth="1"/>
    <col min="5" max="5" width="6.08203125" bestFit="1" customWidth="1"/>
    <col min="10" max="10" width="6.75" bestFit="1" customWidth="1"/>
    <col min="15" max="15" width="6.75" bestFit="1" customWidth="1"/>
    <col min="20" max="20" width="6.75" bestFit="1" customWidth="1"/>
    <col min="22" max="22" width="6.5" bestFit="1" customWidth="1"/>
    <col min="23" max="23" width="5.58203125" bestFit="1" customWidth="1"/>
    <col min="25" max="25" width="6.75" bestFit="1" customWidth="1"/>
    <col min="30" max="30" width="5.58203125" bestFit="1" customWidth="1"/>
  </cols>
  <sheetData>
    <row r="2" spans="1:505" s="193" customFormat="1">
      <c r="C2" s="193">
        <v>730</v>
      </c>
      <c r="D2" s="193">
        <v>729</v>
      </c>
      <c r="E2" s="193">
        <v>728</v>
      </c>
      <c r="F2" s="193">
        <v>727</v>
      </c>
      <c r="G2" s="193">
        <v>726</v>
      </c>
      <c r="H2" s="193">
        <v>725</v>
      </c>
      <c r="I2" s="193">
        <v>724</v>
      </c>
      <c r="J2" s="193">
        <v>723</v>
      </c>
      <c r="K2" s="193">
        <v>722</v>
      </c>
      <c r="L2" s="193">
        <v>721</v>
      </c>
      <c r="M2" s="193">
        <v>720</v>
      </c>
      <c r="N2" s="193">
        <v>719</v>
      </c>
      <c r="O2" s="193">
        <v>718</v>
      </c>
      <c r="P2" s="193">
        <v>717</v>
      </c>
      <c r="Q2" s="193">
        <v>716</v>
      </c>
      <c r="R2" s="193">
        <v>715</v>
      </c>
      <c r="S2" s="193">
        <v>714</v>
      </c>
      <c r="T2" s="193">
        <v>713</v>
      </c>
      <c r="U2" s="193">
        <v>712</v>
      </c>
      <c r="V2" s="193">
        <v>711</v>
      </c>
      <c r="W2" s="193">
        <v>710</v>
      </c>
      <c r="X2" s="193">
        <v>709</v>
      </c>
      <c r="Y2" s="193">
        <v>708</v>
      </c>
      <c r="Z2" s="193">
        <v>707</v>
      </c>
      <c r="AA2" s="193">
        <v>706</v>
      </c>
      <c r="AB2" s="193">
        <v>705</v>
      </c>
      <c r="AC2" s="193">
        <v>704</v>
      </c>
      <c r="AD2" s="193">
        <v>703</v>
      </c>
      <c r="AE2" s="193">
        <v>702</v>
      </c>
      <c r="AF2" s="193">
        <v>701</v>
      </c>
      <c r="AG2" s="193">
        <v>700</v>
      </c>
      <c r="AH2" s="193">
        <v>699</v>
      </c>
      <c r="AI2" s="193">
        <v>698</v>
      </c>
      <c r="AJ2" s="193">
        <v>697</v>
      </c>
      <c r="AK2" s="193">
        <v>696</v>
      </c>
      <c r="AL2" s="193">
        <v>695</v>
      </c>
      <c r="AM2" s="193">
        <v>694</v>
      </c>
      <c r="AN2" s="193">
        <v>693</v>
      </c>
      <c r="AO2" s="193">
        <v>692</v>
      </c>
      <c r="AP2" s="193">
        <v>691</v>
      </c>
      <c r="AQ2" s="193">
        <v>690</v>
      </c>
      <c r="AR2" s="193">
        <v>689</v>
      </c>
      <c r="AS2" s="193">
        <v>688</v>
      </c>
      <c r="AT2" s="193">
        <v>687</v>
      </c>
      <c r="AU2" s="193">
        <v>686</v>
      </c>
      <c r="AV2" s="193">
        <v>685</v>
      </c>
      <c r="AW2" s="193">
        <v>684</v>
      </c>
      <c r="AX2" s="193">
        <v>683</v>
      </c>
      <c r="AY2" s="193">
        <v>682</v>
      </c>
      <c r="AZ2" s="193">
        <v>681</v>
      </c>
      <c r="BA2" s="193">
        <v>680</v>
      </c>
      <c r="BB2" s="193">
        <v>679</v>
      </c>
      <c r="BC2" s="193">
        <v>678</v>
      </c>
      <c r="BD2" s="193">
        <v>677</v>
      </c>
      <c r="BE2" s="193">
        <v>676</v>
      </c>
      <c r="BF2" s="193">
        <v>675</v>
      </c>
      <c r="BG2" s="193">
        <v>674</v>
      </c>
      <c r="BH2" s="193">
        <v>673</v>
      </c>
      <c r="BI2" s="193">
        <v>672</v>
      </c>
      <c r="BJ2" s="193">
        <v>671</v>
      </c>
      <c r="BK2" s="193">
        <v>670</v>
      </c>
      <c r="BL2" s="193">
        <v>669</v>
      </c>
      <c r="BM2" s="193">
        <v>668</v>
      </c>
      <c r="BN2" s="193">
        <v>667</v>
      </c>
      <c r="BO2" s="193">
        <v>666</v>
      </c>
      <c r="BP2" s="193">
        <v>665</v>
      </c>
      <c r="BQ2" s="193">
        <v>664</v>
      </c>
      <c r="BR2" s="193">
        <v>663</v>
      </c>
      <c r="BS2" s="193">
        <v>662</v>
      </c>
      <c r="BT2" s="193">
        <v>661</v>
      </c>
      <c r="BU2" s="193">
        <v>660</v>
      </c>
      <c r="BV2" s="193">
        <v>659</v>
      </c>
      <c r="BW2" s="193">
        <v>658</v>
      </c>
      <c r="BX2" s="193">
        <v>657</v>
      </c>
      <c r="BY2" s="193">
        <v>656</v>
      </c>
      <c r="BZ2" s="193">
        <v>655</v>
      </c>
      <c r="CA2" s="193">
        <v>654</v>
      </c>
      <c r="CB2" s="193">
        <v>653</v>
      </c>
      <c r="CC2" s="193">
        <v>652</v>
      </c>
      <c r="CD2" s="193">
        <v>651</v>
      </c>
      <c r="CE2" s="193">
        <v>650</v>
      </c>
      <c r="CF2" s="193">
        <v>649</v>
      </c>
      <c r="CG2" s="193">
        <v>648</v>
      </c>
      <c r="CH2" s="193">
        <v>647</v>
      </c>
      <c r="CI2" s="193">
        <v>646</v>
      </c>
      <c r="CJ2" s="193">
        <v>645</v>
      </c>
      <c r="CK2" s="193">
        <v>644</v>
      </c>
      <c r="CL2" s="193">
        <v>643</v>
      </c>
      <c r="CM2" s="193">
        <v>642</v>
      </c>
      <c r="CN2" s="193">
        <v>641</v>
      </c>
      <c r="CO2" s="193">
        <v>640</v>
      </c>
      <c r="CP2" s="193">
        <v>639</v>
      </c>
      <c r="CQ2" s="193">
        <v>638</v>
      </c>
      <c r="CR2" s="193">
        <v>637</v>
      </c>
      <c r="CS2" s="193">
        <v>636</v>
      </c>
      <c r="CT2" s="193">
        <v>635</v>
      </c>
      <c r="CU2" s="193">
        <v>634</v>
      </c>
      <c r="CV2" s="193">
        <v>633</v>
      </c>
      <c r="CW2" s="193">
        <v>632</v>
      </c>
      <c r="CX2" s="193">
        <v>631</v>
      </c>
      <c r="CY2" s="193">
        <v>630</v>
      </c>
      <c r="CZ2" s="193">
        <v>629</v>
      </c>
      <c r="DA2" s="193">
        <v>628</v>
      </c>
      <c r="DB2" s="193">
        <v>627</v>
      </c>
      <c r="DC2" s="193">
        <v>626</v>
      </c>
      <c r="DD2" s="193">
        <v>625</v>
      </c>
      <c r="DE2" s="193">
        <v>624</v>
      </c>
      <c r="DF2" s="193">
        <v>623</v>
      </c>
      <c r="DG2" s="193">
        <v>622</v>
      </c>
      <c r="DH2" s="193">
        <v>621</v>
      </c>
      <c r="DI2" s="193">
        <v>620</v>
      </c>
      <c r="DJ2" s="193">
        <v>619</v>
      </c>
      <c r="DK2" s="193">
        <v>618</v>
      </c>
      <c r="DL2" s="193">
        <v>617</v>
      </c>
      <c r="DM2" s="193">
        <v>616</v>
      </c>
      <c r="DN2" s="193">
        <v>615</v>
      </c>
      <c r="DO2" s="193">
        <v>614</v>
      </c>
      <c r="DP2" s="193">
        <v>613</v>
      </c>
      <c r="DQ2" s="193">
        <v>612</v>
      </c>
      <c r="DR2" s="193">
        <v>611</v>
      </c>
      <c r="DS2" s="193">
        <v>610</v>
      </c>
      <c r="DT2" s="193">
        <v>609</v>
      </c>
      <c r="DU2" s="193">
        <v>608</v>
      </c>
      <c r="DV2" s="193">
        <v>607</v>
      </c>
      <c r="DW2" s="193">
        <v>606</v>
      </c>
      <c r="DX2" s="193">
        <v>605</v>
      </c>
      <c r="DY2" s="193">
        <v>604</v>
      </c>
      <c r="DZ2" s="193">
        <v>603</v>
      </c>
      <c r="EA2" s="193">
        <v>602</v>
      </c>
      <c r="EB2" s="193">
        <v>601</v>
      </c>
      <c r="EC2" s="193">
        <v>600</v>
      </c>
      <c r="ED2" s="193">
        <v>599</v>
      </c>
      <c r="EE2" s="193">
        <v>598</v>
      </c>
      <c r="EF2" s="193">
        <v>597</v>
      </c>
      <c r="EG2" s="193">
        <v>596</v>
      </c>
      <c r="EH2" s="193">
        <v>595</v>
      </c>
      <c r="EI2" s="193">
        <v>594</v>
      </c>
      <c r="EJ2" s="193">
        <v>593</v>
      </c>
      <c r="EK2" s="193">
        <v>592</v>
      </c>
      <c r="EL2" s="193">
        <v>591</v>
      </c>
      <c r="EM2" s="193">
        <v>590</v>
      </c>
      <c r="EN2" s="193">
        <v>589</v>
      </c>
      <c r="EO2" s="193">
        <v>588</v>
      </c>
      <c r="EP2" s="193">
        <v>587</v>
      </c>
      <c r="EQ2" s="193">
        <v>586</v>
      </c>
      <c r="ER2" s="193">
        <v>585</v>
      </c>
      <c r="ES2" s="193">
        <v>584</v>
      </c>
      <c r="ET2" s="193">
        <v>583</v>
      </c>
      <c r="EU2" s="193">
        <v>582</v>
      </c>
      <c r="EV2" s="193">
        <v>581</v>
      </c>
      <c r="EW2" s="193">
        <v>580</v>
      </c>
      <c r="EX2" s="193">
        <v>579</v>
      </c>
      <c r="EY2" s="193">
        <v>578</v>
      </c>
      <c r="EZ2" s="193">
        <v>577</v>
      </c>
      <c r="FA2" s="193">
        <v>576</v>
      </c>
      <c r="FB2" s="193">
        <v>575</v>
      </c>
      <c r="FC2" s="193">
        <v>574</v>
      </c>
      <c r="FD2" s="193">
        <v>573</v>
      </c>
      <c r="FE2" s="193">
        <v>572</v>
      </c>
      <c r="FF2" s="193">
        <v>571</v>
      </c>
      <c r="FG2" s="193">
        <v>570</v>
      </c>
      <c r="FH2" s="193">
        <v>569</v>
      </c>
      <c r="FI2" s="193">
        <v>568</v>
      </c>
      <c r="FJ2" s="193">
        <v>567</v>
      </c>
      <c r="FK2" s="193">
        <v>566</v>
      </c>
      <c r="FL2" s="193">
        <v>565</v>
      </c>
      <c r="FM2" s="193">
        <v>564</v>
      </c>
      <c r="FN2" s="193">
        <v>563</v>
      </c>
      <c r="FO2" s="193">
        <v>562</v>
      </c>
      <c r="FP2" s="193">
        <v>561</v>
      </c>
      <c r="FQ2" s="193">
        <v>560</v>
      </c>
      <c r="FR2" s="193">
        <v>559</v>
      </c>
      <c r="FS2" s="193">
        <v>558</v>
      </c>
      <c r="FT2" s="193">
        <v>557</v>
      </c>
      <c r="FU2" s="193">
        <v>556</v>
      </c>
      <c r="FV2" s="193">
        <v>555</v>
      </c>
      <c r="FW2" s="193">
        <v>554</v>
      </c>
      <c r="FX2" s="193">
        <v>553</v>
      </c>
      <c r="FY2" s="193">
        <v>552</v>
      </c>
      <c r="FZ2" s="193">
        <v>551</v>
      </c>
      <c r="GA2" s="193">
        <v>550</v>
      </c>
      <c r="GB2" s="193">
        <v>549</v>
      </c>
      <c r="GC2" s="193">
        <v>548</v>
      </c>
      <c r="GD2" s="193">
        <v>547</v>
      </c>
      <c r="GE2" s="193">
        <v>546</v>
      </c>
      <c r="GF2" s="193">
        <v>545</v>
      </c>
      <c r="GG2" s="193">
        <v>544</v>
      </c>
      <c r="GH2" s="193">
        <v>543</v>
      </c>
      <c r="GI2" s="193">
        <v>542</v>
      </c>
      <c r="GJ2" s="193">
        <v>541</v>
      </c>
      <c r="GK2" s="193">
        <v>540</v>
      </c>
      <c r="GL2" s="193">
        <v>539</v>
      </c>
      <c r="GM2" s="193">
        <v>538</v>
      </c>
      <c r="GN2" s="193">
        <v>537</v>
      </c>
      <c r="GO2" s="193">
        <v>536</v>
      </c>
      <c r="GP2" s="193">
        <v>535</v>
      </c>
      <c r="GQ2" s="193">
        <v>534</v>
      </c>
      <c r="GR2" s="193">
        <v>533</v>
      </c>
      <c r="GS2" s="193">
        <v>532</v>
      </c>
      <c r="GT2" s="193">
        <v>531</v>
      </c>
      <c r="GU2" s="193">
        <v>530</v>
      </c>
      <c r="GV2" s="193">
        <v>529</v>
      </c>
      <c r="GW2" s="193">
        <v>528</v>
      </c>
      <c r="GX2" s="193">
        <v>527</v>
      </c>
      <c r="GY2" s="193">
        <v>526</v>
      </c>
      <c r="GZ2" s="193">
        <v>525</v>
      </c>
      <c r="HA2" s="193">
        <v>524</v>
      </c>
      <c r="HB2" s="193">
        <v>523</v>
      </c>
      <c r="HC2" s="193">
        <v>522</v>
      </c>
      <c r="HD2" s="193">
        <v>521</v>
      </c>
      <c r="HE2" s="193">
        <v>520</v>
      </c>
      <c r="HF2" s="193">
        <v>519</v>
      </c>
      <c r="HG2" s="193">
        <v>518</v>
      </c>
      <c r="HH2" s="193">
        <v>517</v>
      </c>
      <c r="HI2" s="193">
        <v>516</v>
      </c>
      <c r="HJ2" s="193">
        <v>515</v>
      </c>
      <c r="HK2" s="193">
        <v>514</v>
      </c>
      <c r="HL2" s="193">
        <v>513</v>
      </c>
      <c r="HM2" s="193">
        <v>512</v>
      </c>
      <c r="HN2" s="193">
        <v>511</v>
      </c>
      <c r="HO2" s="193">
        <v>510</v>
      </c>
      <c r="HP2" s="193">
        <v>509</v>
      </c>
      <c r="HQ2" s="193">
        <v>508</v>
      </c>
      <c r="HR2" s="193">
        <v>507</v>
      </c>
      <c r="HS2" s="193">
        <v>506</v>
      </c>
      <c r="HT2" s="193">
        <v>505</v>
      </c>
      <c r="HU2" s="193">
        <v>504</v>
      </c>
      <c r="HV2" s="193">
        <v>503</v>
      </c>
      <c r="HW2" s="193">
        <v>502</v>
      </c>
      <c r="HX2" s="193">
        <v>501</v>
      </c>
      <c r="HY2" s="193">
        <v>500</v>
      </c>
      <c r="HZ2" s="193">
        <v>499</v>
      </c>
      <c r="IA2" s="193">
        <v>498</v>
      </c>
      <c r="IB2" s="193">
        <v>497</v>
      </c>
      <c r="IC2" s="193">
        <v>496</v>
      </c>
      <c r="ID2" s="193">
        <v>495</v>
      </c>
      <c r="IE2" s="193">
        <v>494</v>
      </c>
      <c r="IF2" s="193">
        <v>493</v>
      </c>
      <c r="IG2" s="193">
        <v>492</v>
      </c>
      <c r="IH2" s="193">
        <v>491</v>
      </c>
      <c r="II2" s="193">
        <v>490</v>
      </c>
      <c r="IJ2" s="193">
        <v>489</v>
      </c>
      <c r="IK2" s="193">
        <v>488</v>
      </c>
      <c r="IL2" s="193">
        <v>487</v>
      </c>
      <c r="IM2" s="193">
        <v>486</v>
      </c>
      <c r="IN2" s="193">
        <v>485</v>
      </c>
      <c r="IO2" s="193">
        <v>484</v>
      </c>
      <c r="IP2" s="193">
        <v>483</v>
      </c>
      <c r="IQ2" s="193">
        <v>482</v>
      </c>
      <c r="IR2" s="193">
        <v>481</v>
      </c>
      <c r="IS2" s="193">
        <v>480</v>
      </c>
      <c r="IT2" s="193">
        <v>479</v>
      </c>
      <c r="IU2" s="193">
        <v>478</v>
      </c>
      <c r="IV2" s="193">
        <v>477</v>
      </c>
      <c r="IW2" s="193">
        <v>476</v>
      </c>
      <c r="IX2" s="193">
        <v>475</v>
      </c>
      <c r="IY2" s="193">
        <v>474</v>
      </c>
      <c r="IZ2" s="193">
        <v>473</v>
      </c>
      <c r="JA2" s="193">
        <v>472</v>
      </c>
      <c r="JB2" s="193">
        <v>471</v>
      </c>
      <c r="JC2" s="193">
        <v>470</v>
      </c>
      <c r="JD2" s="193">
        <v>469</v>
      </c>
      <c r="JE2" s="193">
        <v>468</v>
      </c>
      <c r="JF2" s="193">
        <v>467</v>
      </c>
      <c r="JG2" s="193">
        <v>466</v>
      </c>
      <c r="JH2" s="193">
        <v>465</v>
      </c>
      <c r="JI2" s="193">
        <v>464</v>
      </c>
      <c r="JJ2" s="193">
        <v>463</v>
      </c>
      <c r="JK2" s="193">
        <v>462</v>
      </c>
      <c r="JL2" s="193">
        <v>461</v>
      </c>
      <c r="JM2" s="193">
        <v>460</v>
      </c>
      <c r="JN2" s="193">
        <v>459</v>
      </c>
      <c r="JO2" s="193">
        <v>458</v>
      </c>
      <c r="JP2" s="193">
        <v>457</v>
      </c>
      <c r="JQ2" s="193">
        <v>456</v>
      </c>
      <c r="JR2" s="193">
        <v>455</v>
      </c>
      <c r="JS2" s="193">
        <v>454</v>
      </c>
      <c r="JT2" s="193">
        <v>453</v>
      </c>
      <c r="JU2" s="193">
        <v>452</v>
      </c>
      <c r="JV2" s="193">
        <v>451</v>
      </c>
      <c r="JW2" s="193">
        <v>450</v>
      </c>
      <c r="JX2" s="193">
        <v>449</v>
      </c>
      <c r="JY2" s="193">
        <v>448</v>
      </c>
      <c r="JZ2" s="193">
        <v>447</v>
      </c>
      <c r="KA2" s="193">
        <v>446</v>
      </c>
      <c r="KB2" s="193">
        <v>445</v>
      </c>
      <c r="KC2" s="193">
        <v>444</v>
      </c>
      <c r="KD2" s="193">
        <v>443</v>
      </c>
      <c r="KE2" s="193">
        <v>442</v>
      </c>
      <c r="KF2" s="193">
        <v>441</v>
      </c>
      <c r="KG2" s="193">
        <v>440</v>
      </c>
      <c r="KH2" s="193">
        <v>439</v>
      </c>
      <c r="KI2" s="193">
        <v>438</v>
      </c>
      <c r="KJ2" s="193">
        <v>437</v>
      </c>
      <c r="KK2" s="193">
        <v>436</v>
      </c>
      <c r="KL2" s="193">
        <v>435</v>
      </c>
      <c r="KM2" s="193">
        <v>434</v>
      </c>
      <c r="KN2" s="193">
        <v>433</v>
      </c>
      <c r="KO2" s="193">
        <v>432</v>
      </c>
      <c r="KP2" s="193">
        <v>431</v>
      </c>
      <c r="KQ2" s="193">
        <v>430</v>
      </c>
      <c r="KR2" s="193">
        <v>429</v>
      </c>
      <c r="KS2" s="193">
        <v>428</v>
      </c>
      <c r="KT2" s="193">
        <v>427</v>
      </c>
      <c r="KU2" s="193">
        <v>426</v>
      </c>
      <c r="KV2" s="193">
        <v>425</v>
      </c>
      <c r="KW2" s="193">
        <v>424</v>
      </c>
      <c r="KX2" s="193">
        <v>423</v>
      </c>
      <c r="KY2" s="193">
        <v>422</v>
      </c>
      <c r="KZ2" s="193">
        <v>421</v>
      </c>
      <c r="LA2" s="193">
        <v>420</v>
      </c>
      <c r="LB2" s="193">
        <v>419</v>
      </c>
      <c r="LC2" s="193">
        <v>418</v>
      </c>
      <c r="LD2" s="193">
        <v>417</v>
      </c>
      <c r="LE2" s="193">
        <v>416</v>
      </c>
      <c r="LF2" s="193">
        <v>415</v>
      </c>
      <c r="LG2" s="193">
        <v>414</v>
      </c>
      <c r="LH2" s="193">
        <v>413</v>
      </c>
      <c r="LI2" s="193">
        <v>412</v>
      </c>
      <c r="LJ2" s="193">
        <v>411</v>
      </c>
      <c r="LK2" s="193">
        <v>410</v>
      </c>
      <c r="LL2" s="193">
        <v>409</v>
      </c>
      <c r="LM2" s="193">
        <v>408</v>
      </c>
      <c r="LN2" s="193">
        <v>407</v>
      </c>
      <c r="LO2" s="193">
        <v>406</v>
      </c>
      <c r="LP2" s="193">
        <v>405</v>
      </c>
      <c r="LQ2" s="193">
        <v>404</v>
      </c>
      <c r="LR2" s="193">
        <v>403</v>
      </c>
      <c r="LS2" s="193">
        <v>402</v>
      </c>
      <c r="LT2" s="193">
        <v>401</v>
      </c>
      <c r="LU2" s="193">
        <v>400</v>
      </c>
      <c r="LV2" s="193">
        <v>399</v>
      </c>
      <c r="LW2" s="193">
        <v>398</v>
      </c>
      <c r="LX2" s="193">
        <v>397</v>
      </c>
      <c r="LY2" s="193">
        <v>396</v>
      </c>
      <c r="LZ2" s="193">
        <v>395</v>
      </c>
      <c r="MA2" s="193">
        <v>394</v>
      </c>
      <c r="MB2" s="193">
        <v>393</v>
      </c>
      <c r="MC2" s="193">
        <v>392</v>
      </c>
      <c r="MD2" s="193">
        <v>391</v>
      </c>
      <c r="ME2" s="193">
        <v>390</v>
      </c>
      <c r="MF2" s="193">
        <v>389</v>
      </c>
      <c r="MG2" s="193">
        <v>388</v>
      </c>
      <c r="MH2" s="193">
        <v>387</v>
      </c>
      <c r="MI2" s="193">
        <v>386</v>
      </c>
      <c r="MJ2" s="193">
        <v>385</v>
      </c>
      <c r="MK2" s="193">
        <v>384</v>
      </c>
      <c r="ML2" s="193">
        <v>383</v>
      </c>
      <c r="MM2" s="193">
        <v>382</v>
      </c>
      <c r="MN2" s="193">
        <v>381</v>
      </c>
      <c r="MO2" s="193">
        <v>380</v>
      </c>
      <c r="MP2" s="193">
        <v>379</v>
      </c>
      <c r="MQ2" s="193">
        <v>378</v>
      </c>
      <c r="MR2" s="193">
        <v>377</v>
      </c>
      <c r="MS2" s="193">
        <v>376</v>
      </c>
      <c r="MT2" s="193">
        <v>375</v>
      </c>
      <c r="MU2" s="193">
        <v>374</v>
      </c>
      <c r="MV2" s="193">
        <v>373</v>
      </c>
      <c r="MW2" s="193">
        <v>372</v>
      </c>
      <c r="MX2" s="193">
        <v>371</v>
      </c>
      <c r="MY2" s="193">
        <v>370</v>
      </c>
      <c r="MZ2" s="193">
        <v>369</v>
      </c>
      <c r="NA2" s="193">
        <v>368</v>
      </c>
      <c r="NB2" s="193">
        <v>367</v>
      </c>
      <c r="NC2" s="193">
        <v>366</v>
      </c>
      <c r="ND2" s="193">
        <v>365</v>
      </c>
      <c r="NE2" s="193">
        <v>364</v>
      </c>
      <c r="NF2" s="193">
        <v>363</v>
      </c>
      <c r="NG2" s="193">
        <v>362</v>
      </c>
      <c r="NH2" s="193">
        <v>361</v>
      </c>
      <c r="NI2" s="193">
        <v>360</v>
      </c>
      <c r="NJ2" s="193">
        <v>359</v>
      </c>
      <c r="NK2" s="193">
        <v>358</v>
      </c>
      <c r="NL2" s="193">
        <v>357</v>
      </c>
      <c r="NM2" s="193">
        <v>356</v>
      </c>
      <c r="NN2" s="193">
        <v>355</v>
      </c>
      <c r="NO2" s="193">
        <v>354</v>
      </c>
      <c r="NP2" s="193">
        <v>353</v>
      </c>
      <c r="NQ2" s="193">
        <v>352</v>
      </c>
      <c r="NR2" s="193">
        <v>351</v>
      </c>
      <c r="NS2" s="193">
        <v>350</v>
      </c>
      <c r="NT2" s="193">
        <v>349</v>
      </c>
      <c r="NU2" s="193">
        <v>348</v>
      </c>
      <c r="NV2" s="193">
        <v>347</v>
      </c>
      <c r="NW2" s="193">
        <v>346</v>
      </c>
      <c r="NX2" s="193">
        <v>345</v>
      </c>
      <c r="NY2" s="193">
        <v>344</v>
      </c>
      <c r="NZ2" s="193">
        <v>343</v>
      </c>
      <c r="OA2" s="193">
        <v>342</v>
      </c>
      <c r="OB2" s="193">
        <v>341</v>
      </c>
      <c r="OC2" s="193">
        <v>340</v>
      </c>
      <c r="OD2" s="193">
        <v>339</v>
      </c>
      <c r="OE2" s="193">
        <v>338</v>
      </c>
      <c r="OF2" s="193">
        <v>337</v>
      </c>
      <c r="OG2" s="193">
        <v>336</v>
      </c>
      <c r="OH2" s="193">
        <v>335</v>
      </c>
      <c r="OI2" s="193">
        <v>334</v>
      </c>
      <c r="OJ2" s="193">
        <v>333</v>
      </c>
      <c r="OK2" s="193">
        <v>332</v>
      </c>
      <c r="OL2" s="193">
        <v>331</v>
      </c>
      <c r="OM2" s="193">
        <v>330</v>
      </c>
      <c r="ON2" s="193">
        <v>329</v>
      </c>
      <c r="OO2" s="193">
        <v>328</v>
      </c>
      <c r="OP2" s="193">
        <v>327</v>
      </c>
      <c r="OQ2" s="193">
        <v>326</v>
      </c>
      <c r="OR2" s="193">
        <v>325</v>
      </c>
      <c r="OS2" s="193">
        <v>324</v>
      </c>
      <c r="OT2" s="193">
        <v>323</v>
      </c>
      <c r="OU2" s="193">
        <v>322</v>
      </c>
      <c r="OV2" s="193">
        <v>321</v>
      </c>
      <c r="OW2" s="193">
        <v>320</v>
      </c>
      <c r="OX2" s="193">
        <v>319</v>
      </c>
      <c r="OY2" s="193">
        <v>318</v>
      </c>
      <c r="OZ2" s="193">
        <v>317</v>
      </c>
      <c r="PA2" s="193">
        <v>316</v>
      </c>
      <c r="PB2" s="193">
        <v>315</v>
      </c>
      <c r="PC2" s="193">
        <v>314</v>
      </c>
      <c r="PD2" s="193">
        <v>313</v>
      </c>
      <c r="PE2" s="193">
        <v>312</v>
      </c>
      <c r="PF2" s="193">
        <v>311</v>
      </c>
      <c r="PG2" s="193">
        <v>310</v>
      </c>
      <c r="PH2" s="193">
        <v>309</v>
      </c>
      <c r="PI2" s="193">
        <v>308</v>
      </c>
      <c r="PJ2" s="193">
        <v>307</v>
      </c>
      <c r="PK2" s="193">
        <v>306</v>
      </c>
      <c r="PL2" s="193">
        <v>305</v>
      </c>
      <c r="PM2" s="193">
        <v>304</v>
      </c>
      <c r="PN2" s="193">
        <v>303</v>
      </c>
      <c r="PO2" s="193">
        <v>302</v>
      </c>
      <c r="PP2" s="193">
        <v>301</v>
      </c>
      <c r="PQ2" s="193">
        <v>300</v>
      </c>
      <c r="PR2" s="193">
        <v>299</v>
      </c>
      <c r="PS2" s="193">
        <v>298</v>
      </c>
      <c r="PT2" s="193">
        <v>297</v>
      </c>
      <c r="PU2" s="193">
        <v>296</v>
      </c>
      <c r="PV2" s="193">
        <v>295</v>
      </c>
      <c r="PW2" s="193">
        <v>294</v>
      </c>
      <c r="PX2" s="193">
        <v>293</v>
      </c>
      <c r="PY2" s="193">
        <v>292</v>
      </c>
      <c r="PZ2" s="193">
        <v>291</v>
      </c>
      <c r="QA2" s="193">
        <v>290</v>
      </c>
      <c r="QB2" s="193">
        <v>289</v>
      </c>
      <c r="QC2" s="193">
        <v>288</v>
      </c>
      <c r="QD2" s="193">
        <v>287</v>
      </c>
      <c r="QE2" s="193">
        <v>286</v>
      </c>
      <c r="QF2" s="193">
        <v>285</v>
      </c>
      <c r="QG2" s="193">
        <v>284</v>
      </c>
      <c r="QH2" s="193">
        <v>283</v>
      </c>
      <c r="QI2" s="193">
        <v>282</v>
      </c>
      <c r="QJ2" s="193">
        <v>281</v>
      </c>
      <c r="QK2" s="193">
        <v>280</v>
      </c>
      <c r="QL2" s="193">
        <v>279</v>
      </c>
      <c r="QM2" s="193">
        <v>278</v>
      </c>
      <c r="QN2" s="193">
        <v>277</v>
      </c>
      <c r="QO2" s="193">
        <v>276</v>
      </c>
      <c r="QP2" s="193">
        <v>275</v>
      </c>
      <c r="QQ2" s="193">
        <v>274</v>
      </c>
      <c r="QR2" s="193">
        <v>273</v>
      </c>
      <c r="QS2" s="193">
        <v>272</v>
      </c>
      <c r="QT2" s="193">
        <v>271</v>
      </c>
      <c r="QU2" s="193">
        <v>270</v>
      </c>
      <c r="QV2" s="193">
        <v>269</v>
      </c>
      <c r="QW2" s="193">
        <v>268</v>
      </c>
      <c r="QX2" s="193">
        <v>267</v>
      </c>
      <c r="QY2" s="193">
        <v>266</v>
      </c>
      <c r="QZ2" s="193">
        <v>265</v>
      </c>
      <c r="RA2" s="193">
        <v>264</v>
      </c>
      <c r="RB2" s="193">
        <v>263</v>
      </c>
      <c r="RC2" s="193">
        <v>262</v>
      </c>
      <c r="RD2" s="193">
        <v>261</v>
      </c>
      <c r="RE2" s="193">
        <v>260</v>
      </c>
      <c r="RF2" s="193">
        <v>259</v>
      </c>
      <c r="RG2" s="193">
        <v>258</v>
      </c>
      <c r="RH2" s="193">
        <v>257</v>
      </c>
      <c r="RI2" s="193">
        <v>256</v>
      </c>
      <c r="RJ2" s="193">
        <v>255</v>
      </c>
      <c r="RK2" s="193">
        <v>254</v>
      </c>
      <c r="RL2" s="193">
        <v>253</v>
      </c>
      <c r="RM2" s="193">
        <v>252</v>
      </c>
      <c r="RN2" s="193">
        <v>251</v>
      </c>
      <c r="RO2" s="193">
        <v>250</v>
      </c>
      <c r="RP2" s="193">
        <v>249</v>
      </c>
      <c r="RQ2" s="193">
        <v>248</v>
      </c>
      <c r="RR2" s="193">
        <v>247</v>
      </c>
      <c r="RS2" s="193">
        <v>246</v>
      </c>
      <c r="RT2" s="193">
        <v>245</v>
      </c>
      <c r="RU2" s="193">
        <v>244</v>
      </c>
      <c r="RV2" s="193">
        <v>243</v>
      </c>
      <c r="RW2" s="193">
        <v>242</v>
      </c>
      <c r="RX2" s="193">
        <v>241</v>
      </c>
      <c r="RY2" s="193">
        <v>240</v>
      </c>
      <c r="RZ2" s="193">
        <v>239</v>
      </c>
      <c r="SA2" s="193">
        <v>238</v>
      </c>
      <c r="SB2" s="193">
        <v>237</v>
      </c>
      <c r="SC2" s="193">
        <v>236</v>
      </c>
      <c r="SD2" s="193">
        <v>235</v>
      </c>
      <c r="SE2" s="193">
        <v>234</v>
      </c>
      <c r="SF2" s="193">
        <v>233</v>
      </c>
      <c r="SG2" s="193">
        <v>232</v>
      </c>
      <c r="SH2" s="193">
        <v>231</v>
      </c>
      <c r="SI2" s="193">
        <v>230</v>
      </c>
      <c r="SJ2" s="193">
        <v>229</v>
      </c>
      <c r="SK2" s="193">
        <v>228</v>
      </c>
    </row>
    <row r="3" spans="1:505">
      <c r="C3" s="363"/>
      <c r="D3" s="363"/>
      <c r="E3" s="363"/>
      <c r="F3" s="363"/>
      <c r="G3" s="363"/>
      <c r="H3" s="363"/>
      <c r="I3" s="363"/>
      <c r="J3" s="363"/>
      <c r="K3" s="363">
        <v>12</v>
      </c>
      <c r="L3" s="363">
        <v>1</v>
      </c>
      <c r="M3" s="363">
        <v>1</v>
      </c>
      <c r="N3" s="363">
        <v>4</v>
      </c>
      <c r="O3" s="363">
        <v>4</v>
      </c>
      <c r="P3" s="363">
        <v>2</v>
      </c>
      <c r="Q3" s="363">
        <v>2</v>
      </c>
      <c r="R3" s="303">
        <v>2</v>
      </c>
      <c r="S3" s="303">
        <v>1</v>
      </c>
      <c r="T3" s="303">
        <v>2</v>
      </c>
      <c r="U3" s="303">
        <v>17</v>
      </c>
      <c r="V3" s="303">
        <v>11</v>
      </c>
      <c r="W3" s="303">
        <v>3</v>
      </c>
      <c r="X3" s="303">
        <v>10</v>
      </c>
      <c r="Y3" s="303">
        <v>2</v>
      </c>
      <c r="Z3" s="303">
        <v>2</v>
      </c>
      <c r="AA3" s="303">
        <v>3</v>
      </c>
      <c r="AB3" s="303">
        <v>1</v>
      </c>
      <c r="AC3" s="303">
        <v>1</v>
      </c>
      <c r="AD3" s="303">
        <v>10</v>
      </c>
      <c r="AE3" s="303">
        <v>3</v>
      </c>
      <c r="AF3" s="303">
        <v>3</v>
      </c>
      <c r="AG3" s="303">
        <v>11</v>
      </c>
      <c r="AH3" s="303">
        <v>4</v>
      </c>
      <c r="AI3" s="303">
        <v>3</v>
      </c>
      <c r="AJ3" s="303">
        <v>2</v>
      </c>
      <c r="AK3" s="303">
        <v>1</v>
      </c>
      <c r="AL3" s="303">
        <v>4</v>
      </c>
      <c r="AM3" s="303">
        <v>7</v>
      </c>
      <c r="AN3" s="303">
        <v>1</v>
      </c>
      <c r="AO3" s="303">
        <v>3</v>
      </c>
      <c r="AP3" s="303">
        <v>15</v>
      </c>
      <c r="AQ3" s="303">
        <v>24</v>
      </c>
      <c r="AR3" s="303">
        <v>7</v>
      </c>
      <c r="AS3" s="303">
        <v>5</v>
      </c>
      <c r="AT3" s="303">
        <v>1</v>
      </c>
      <c r="AU3" s="303">
        <v>7</v>
      </c>
      <c r="AV3" s="303">
        <v>6</v>
      </c>
      <c r="AW3" s="303">
        <v>1</v>
      </c>
      <c r="AX3" s="265">
        <v>6</v>
      </c>
      <c r="AY3" s="265">
        <v>17</v>
      </c>
      <c r="AZ3" s="265">
        <v>21</v>
      </c>
      <c r="BA3" s="265">
        <v>4</v>
      </c>
      <c r="BB3" s="265">
        <v>3</v>
      </c>
      <c r="BC3" s="265">
        <v>4</v>
      </c>
      <c r="BD3" s="265">
        <v>12</v>
      </c>
      <c r="BE3" s="265">
        <v>1</v>
      </c>
      <c r="BF3" s="265">
        <v>1</v>
      </c>
      <c r="BG3" s="265">
        <v>9</v>
      </c>
      <c r="BH3" s="265">
        <v>7</v>
      </c>
      <c r="BI3" s="265">
        <v>8</v>
      </c>
      <c r="BJ3" s="265">
        <v>7</v>
      </c>
      <c r="BK3" s="265">
        <v>11</v>
      </c>
      <c r="BL3" s="265">
        <v>7</v>
      </c>
      <c r="BM3" s="265">
        <v>12</v>
      </c>
      <c r="BN3" s="265">
        <v>15</v>
      </c>
      <c r="BO3" s="265">
        <v>2</v>
      </c>
      <c r="BP3" s="265">
        <v>5</v>
      </c>
      <c r="BQ3" s="265">
        <v>10</v>
      </c>
      <c r="BR3" s="265">
        <v>3</v>
      </c>
      <c r="BS3" s="265">
        <v>5</v>
      </c>
      <c r="BT3" s="265">
        <v>2</v>
      </c>
      <c r="BU3" s="265">
        <v>4</v>
      </c>
      <c r="BV3" s="265">
        <v>7</v>
      </c>
      <c r="BW3" s="265">
        <v>8</v>
      </c>
      <c r="BX3" s="265">
        <v>10</v>
      </c>
      <c r="BY3" s="265">
        <v>3</v>
      </c>
      <c r="BZ3" s="265">
        <v>7</v>
      </c>
      <c r="CA3" s="265">
        <v>16</v>
      </c>
      <c r="CB3" s="265">
        <v>5</v>
      </c>
      <c r="CC3" s="265">
        <v>3</v>
      </c>
      <c r="CD3" s="220">
        <v>11</v>
      </c>
      <c r="CE3" s="220">
        <v>3</v>
      </c>
      <c r="CF3" s="220">
        <v>3</v>
      </c>
      <c r="CG3" s="220">
        <v>13</v>
      </c>
      <c r="CH3" s="220">
        <v>5</v>
      </c>
      <c r="CI3" s="220">
        <v>2</v>
      </c>
      <c r="CJ3" s="220">
        <v>1</v>
      </c>
      <c r="CK3" s="220">
        <v>5</v>
      </c>
      <c r="CL3" s="220">
        <v>15</v>
      </c>
      <c r="CM3" s="220">
        <v>8</v>
      </c>
      <c r="CN3" s="220">
        <v>11</v>
      </c>
      <c r="CO3" s="220">
        <v>14</v>
      </c>
      <c r="CP3" s="220">
        <v>6</v>
      </c>
      <c r="CQ3" s="220">
        <v>7</v>
      </c>
      <c r="CR3" s="220">
        <v>3</v>
      </c>
      <c r="CS3" s="220">
        <v>6</v>
      </c>
      <c r="CT3" s="220">
        <v>11</v>
      </c>
      <c r="CU3" s="220">
        <v>4</v>
      </c>
      <c r="CV3" s="220">
        <v>9</v>
      </c>
      <c r="CW3" s="165">
        <v>15</v>
      </c>
      <c r="CX3" s="165">
        <v>1</v>
      </c>
      <c r="CY3" s="165">
        <v>8</v>
      </c>
      <c r="CZ3" s="165">
        <v>19</v>
      </c>
      <c r="DA3" s="165">
        <v>1</v>
      </c>
      <c r="DB3" s="165">
        <v>2</v>
      </c>
      <c r="DC3" s="165">
        <v>13</v>
      </c>
      <c r="DD3" s="165">
        <v>3</v>
      </c>
      <c r="DE3" s="165">
        <v>1</v>
      </c>
      <c r="DF3" s="165">
        <v>7</v>
      </c>
      <c r="DG3" s="165">
        <v>9</v>
      </c>
      <c r="DH3" s="165">
        <v>1</v>
      </c>
      <c r="DI3" s="165">
        <v>2</v>
      </c>
      <c r="DJ3" s="165">
        <v>6</v>
      </c>
      <c r="DK3" s="165">
        <v>8</v>
      </c>
      <c r="DL3" s="165">
        <v>4</v>
      </c>
      <c r="DM3" s="165">
        <v>5</v>
      </c>
      <c r="DN3" s="165">
        <v>10</v>
      </c>
      <c r="DO3" s="165">
        <v>8</v>
      </c>
      <c r="DP3" s="165">
        <v>7</v>
      </c>
      <c r="DQ3" s="165">
        <v>6</v>
      </c>
      <c r="DR3" s="165"/>
      <c r="DS3" s="165">
        <v>14</v>
      </c>
      <c r="DT3" s="165">
        <v>4</v>
      </c>
      <c r="DU3" s="165">
        <v>4</v>
      </c>
      <c r="DV3" s="165">
        <v>8</v>
      </c>
      <c r="DW3" s="165">
        <v>1</v>
      </c>
      <c r="DX3" s="165">
        <v>1</v>
      </c>
      <c r="DY3" s="165">
        <v>2</v>
      </c>
      <c r="DZ3">
        <v>2</v>
      </c>
      <c r="EA3">
        <v>13</v>
      </c>
      <c r="EB3">
        <v>2</v>
      </c>
      <c r="EC3">
        <v>5</v>
      </c>
      <c r="ED3">
        <v>5</v>
      </c>
      <c r="EE3">
        <v>4</v>
      </c>
      <c r="EF3">
        <v>8</v>
      </c>
      <c r="EG3">
        <v>3</v>
      </c>
      <c r="EH3">
        <v>8</v>
      </c>
      <c r="EI3">
        <v>2</v>
      </c>
      <c r="EJ3">
        <v>9</v>
      </c>
      <c r="EK3">
        <v>2</v>
      </c>
      <c r="EL3">
        <v>8</v>
      </c>
      <c r="EM3">
        <v>20</v>
      </c>
      <c r="EN3">
        <v>6</v>
      </c>
      <c r="EO3">
        <v>2</v>
      </c>
      <c r="EP3">
        <v>14</v>
      </c>
      <c r="EQ3">
        <v>2</v>
      </c>
      <c r="ER3">
        <v>6</v>
      </c>
      <c r="ES3">
        <v>7</v>
      </c>
      <c r="ET3">
        <v>8</v>
      </c>
      <c r="EU3">
        <v>2</v>
      </c>
      <c r="EV3">
        <v>3</v>
      </c>
      <c r="EW3">
        <v>5</v>
      </c>
      <c r="EX3">
        <v>5</v>
      </c>
      <c r="EY3">
        <v>5</v>
      </c>
      <c r="EZ3">
        <v>16</v>
      </c>
      <c r="FA3">
        <v>10</v>
      </c>
      <c r="FB3">
        <v>2</v>
      </c>
      <c r="FC3">
        <v>14</v>
      </c>
      <c r="FD3">
        <v>2</v>
      </c>
      <c r="FE3">
        <v>3</v>
      </c>
      <c r="FF3">
        <v>11</v>
      </c>
      <c r="FG3">
        <v>1</v>
      </c>
      <c r="FH3">
        <v>3</v>
      </c>
      <c r="FI3">
        <v>1</v>
      </c>
      <c r="FJ3">
        <v>1</v>
      </c>
      <c r="FK3">
        <v>4</v>
      </c>
      <c r="FL3">
        <v>4</v>
      </c>
      <c r="FM3">
        <v>14</v>
      </c>
      <c r="FN3">
        <v>5</v>
      </c>
      <c r="FO3">
        <v>4</v>
      </c>
      <c r="FP3">
        <v>5</v>
      </c>
      <c r="FQ3">
        <v>1</v>
      </c>
      <c r="FR3">
        <v>11</v>
      </c>
      <c r="FS3">
        <v>12</v>
      </c>
      <c r="FT3">
        <v>4</v>
      </c>
      <c r="FU3">
        <v>12</v>
      </c>
      <c r="FV3">
        <v>11</v>
      </c>
      <c r="FW3">
        <v>13</v>
      </c>
      <c r="FX3">
        <v>2</v>
      </c>
      <c r="FY3">
        <v>1</v>
      </c>
      <c r="FZ3">
        <v>3</v>
      </c>
      <c r="GA3">
        <v>1</v>
      </c>
      <c r="GB3">
        <v>29</v>
      </c>
      <c r="GC3">
        <v>1</v>
      </c>
      <c r="GD3">
        <v>6</v>
      </c>
      <c r="GE3">
        <v>8</v>
      </c>
      <c r="GF3">
        <v>4</v>
      </c>
      <c r="GG3">
        <v>5</v>
      </c>
      <c r="GH3">
        <v>13</v>
      </c>
      <c r="GI3">
        <v>5</v>
      </c>
      <c r="GJ3">
        <v>8</v>
      </c>
      <c r="GK3">
        <v>3</v>
      </c>
      <c r="GL3">
        <v>3</v>
      </c>
      <c r="GM3">
        <v>6</v>
      </c>
      <c r="GN3">
        <v>12</v>
      </c>
      <c r="GO3">
        <v>7</v>
      </c>
      <c r="GP3">
        <v>11</v>
      </c>
      <c r="GQ3">
        <v>10</v>
      </c>
      <c r="GR3">
        <v>9</v>
      </c>
      <c r="GS3">
        <v>16</v>
      </c>
      <c r="GT3">
        <v>1</v>
      </c>
      <c r="GU3">
        <v>16</v>
      </c>
      <c r="GV3">
        <v>18</v>
      </c>
      <c r="GW3">
        <v>5</v>
      </c>
      <c r="GX3">
        <v>1</v>
      </c>
      <c r="GY3">
        <v>7</v>
      </c>
      <c r="GZ3">
        <v>11</v>
      </c>
      <c r="HA3">
        <v>10</v>
      </c>
      <c r="HB3">
        <v>1</v>
      </c>
      <c r="HC3">
        <v>4</v>
      </c>
      <c r="HD3">
        <v>3</v>
      </c>
      <c r="HE3">
        <v>4</v>
      </c>
      <c r="HF3">
        <v>6</v>
      </c>
      <c r="HG3">
        <v>14</v>
      </c>
      <c r="HH3">
        <v>1</v>
      </c>
      <c r="HI3">
        <v>2</v>
      </c>
      <c r="HJ3">
        <v>2</v>
      </c>
      <c r="HK3">
        <v>1</v>
      </c>
      <c r="HL3">
        <v>5</v>
      </c>
      <c r="HM3">
        <v>4</v>
      </c>
      <c r="HN3">
        <v>3</v>
      </c>
      <c r="HO3">
        <v>12</v>
      </c>
      <c r="HP3">
        <v>12</v>
      </c>
      <c r="HQ3">
        <v>5</v>
      </c>
      <c r="HR3">
        <v>12</v>
      </c>
      <c r="HS3">
        <v>6</v>
      </c>
      <c r="HT3">
        <v>7</v>
      </c>
      <c r="HU3">
        <v>6</v>
      </c>
      <c r="HV3">
        <v>1</v>
      </c>
      <c r="HW3">
        <v>6</v>
      </c>
      <c r="HX3">
        <v>1</v>
      </c>
      <c r="HY3">
        <v>3</v>
      </c>
      <c r="HZ3">
        <v>5</v>
      </c>
      <c r="IA3">
        <v>13</v>
      </c>
      <c r="IB3">
        <v>19</v>
      </c>
      <c r="IC3">
        <v>4</v>
      </c>
      <c r="ID3">
        <v>4</v>
      </c>
      <c r="IE3">
        <v>5</v>
      </c>
      <c r="IF3">
        <v>20</v>
      </c>
      <c r="IG3">
        <v>22</v>
      </c>
      <c r="IH3">
        <v>8</v>
      </c>
      <c r="II3">
        <v>2</v>
      </c>
      <c r="IJ3">
        <v>2</v>
      </c>
      <c r="IK3">
        <v>2</v>
      </c>
      <c r="IL3">
        <v>4</v>
      </c>
      <c r="IM3">
        <v>1</v>
      </c>
      <c r="IN3">
        <v>17</v>
      </c>
      <c r="IO3">
        <v>1</v>
      </c>
      <c r="IP3">
        <v>12</v>
      </c>
      <c r="IQ3">
        <v>1</v>
      </c>
      <c r="IR3">
        <v>3</v>
      </c>
      <c r="IS3">
        <v>3</v>
      </c>
      <c r="IT3">
        <v>8</v>
      </c>
      <c r="IU3">
        <v>18</v>
      </c>
      <c r="IV3">
        <v>14</v>
      </c>
      <c r="IW3">
        <v>9</v>
      </c>
      <c r="IX3">
        <v>1</v>
      </c>
      <c r="IY3">
        <v>4</v>
      </c>
      <c r="IZ3">
        <v>8</v>
      </c>
      <c r="JA3">
        <v>16</v>
      </c>
      <c r="JB3">
        <v>6</v>
      </c>
      <c r="JC3">
        <v>10</v>
      </c>
      <c r="JD3">
        <v>4</v>
      </c>
      <c r="JE3">
        <v>8</v>
      </c>
      <c r="JF3">
        <v>2</v>
      </c>
      <c r="JG3">
        <v>4</v>
      </c>
      <c r="JH3">
        <v>1</v>
      </c>
      <c r="JI3">
        <v>6</v>
      </c>
      <c r="JJ3">
        <v>23</v>
      </c>
      <c r="JK3">
        <v>3</v>
      </c>
      <c r="JL3">
        <v>11</v>
      </c>
      <c r="JM3">
        <v>8</v>
      </c>
      <c r="JN3">
        <v>4</v>
      </c>
      <c r="JO3">
        <v>4</v>
      </c>
      <c r="JP3">
        <v>8</v>
      </c>
      <c r="JQ3">
        <v>1</v>
      </c>
      <c r="JR3">
        <v>4</v>
      </c>
      <c r="JS3">
        <v>13</v>
      </c>
      <c r="JT3">
        <v>12</v>
      </c>
      <c r="JU3">
        <v>8</v>
      </c>
      <c r="JV3">
        <v>12</v>
      </c>
      <c r="JW3">
        <v>6</v>
      </c>
      <c r="JX3">
        <v>3</v>
      </c>
      <c r="JY3">
        <v>3</v>
      </c>
      <c r="JZ3">
        <v>2</v>
      </c>
      <c r="KA3">
        <v>1</v>
      </c>
      <c r="KB3">
        <v>13</v>
      </c>
      <c r="KC3">
        <v>11</v>
      </c>
      <c r="KD3">
        <v>4</v>
      </c>
      <c r="KE3">
        <v>25</v>
      </c>
      <c r="KF3">
        <v>1</v>
      </c>
      <c r="KG3">
        <v>10</v>
      </c>
      <c r="KH3">
        <v>17</v>
      </c>
      <c r="KI3">
        <v>6</v>
      </c>
      <c r="KJ3">
        <v>11</v>
      </c>
      <c r="KK3">
        <v>9</v>
      </c>
      <c r="KL3">
        <v>8</v>
      </c>
      <c r="KM3">
        <v>3</v>
      </c>
      <c r="KN3">
        <v>19</v>
      </c>
      <c r="KO3">
        <v>2</v>
      </c>
      <c r="KP3">
        <v>18</v>
      </c>
      <c r="KQ3">
        <v>1</v>
      </c>
      <c r="KR3">
        <v>3</v>
      </c>
      <c r="KS3">
        <v>12</v>
      </c>
      <c r="KT3">
        <v>6</v>
      </c>
      <c r="KU3">
        <v>4</v>
      </c>
      <c r="KV3">
        <v>8</v>
      </c>
      <c r="KW3">
        <v>10</v>
      </c>
      <c r="KX3">
        <v>1</v>
      </c>
      <c r="KY3">
        <v>8</v>
      </c>
      <c r="KZ3">
        <v>6</v>
      </c>
      <c r="LA3">
        <v>4</v>
      </c>
      <c r="LB3">
        <v>2</v>
      </c>
      <c r="LC3">
        <v>11</v>
      </c>
      <c r="LD3">
        <v>4</v>
      </c>
      <c r="LE3">
        <v>5</v>
      </c>
      <c r="LF3">
        <v>7</v>
      </c>
      <c r="LG3">
        <v>2</v>
      </c>
      <c r="LH3">
        <v>2</v>
      </c>
      <c r="LI3">
        <v>4</v>
      </c>
      <c r="LJ3">
        <v>11</v>
      </c>
      <c r="LK3">
        <v>1</v>
      </c>
      <c r="LL3">
        <v>6</v>
      </c>
      <c r="LM3">
        <v>9</v>
      </c>
      <c r="LN3">
        <v>6</v>
      </c>
      <c r="LO3">
        <v>7</v>
      </c>
      <c r="LP3">
        <v>1</v>
      </c>
      <c r="LQ3">
        <v>5</v>
      </c>
      <c r="LR3">
        <v>10</v>
      </c>
      <c r="LS3">
        <v>5</v>
      </c>
      <c r="LT3">
        <v>6</v>
      </c>
      <c r="LU3">
        <v>9</v>
      </c>
      <c r="LV3">
        <v>1</v>
      </c>
      <c r="LW3">
        <v>10</v>
      </c>
      <c r="LX3">
        <v>12</v>
      </c>
      <c r="LY3">
        <v>18</v>
      </c>
      <c r="LZ3">
        <v>11</v>
      </c>
      <c r="MA3">
        <v>1</v>
      </c>
      <c r="MB3">
        <v>9</v>
      </c>
      <c r="MC3">
        <v>1</v>
      </c>
      <c r="MD3">
        <v>10</v>
      </c>
      <c r="ME3">
        <v>16</v>
      </c>
      <c r="MF3">
        <v>7</v>
      </c>
      <c r="MG3">
        <v>1</v>
      </c>
      <c r="MH3">
        <v>1</v>
      </c>
      <c r="MI3">
        <v>4</v>
      </c>
      <c r="MJ3">
        <v>7</v>
      </c>
      <c r="MK3">
        <v>11</v>
      </c>
      <c r="ML3">
        <v>4</v>
      </c>
      <c r="MM3">
        <v>10</v>
      </c>
      <c r="MN3">
        <v>1</v>
      </c>
      <c r="MO3">
        <v>1</v>
      </c>
      <c r="MP3">
        <v>6</v>
      </c>
      <c r="MQ3">
        <v>5</v>
      </c>
      <c r="MR3">
        <v>6</v>
      </c>
      <c r="MS3">
        <v>1</v>
      </c>
      <c r="MT3">
        <v>4</v>
      </c>
      <c r="MU3">
        <v>11</v>
      </c>
      <c r="MV3">
        <v>15</v>
      </c>
      <c r="MW3">
        <v>8</v>
      </c>
      <c r="MX3">
        <v>7</v>
      </c>
      <c r="MY3">
        <v>16</v>
      </c>
      <c r="MZ3">
        <v>17</v>
      </c>
      <c r="NA3">
        <v>11</v>
      </c>
      <c r="NB3">
        <v>3</v>
      </c>
      <c r="NC3">
        <v>5</v>
      </c>
      <c r="ND3">
        <v>5</v>
      </c>
      <c r="NE3">
        <v>2</v>
      </c>
      <c r="NF3">
        <v>11</v>
      </c>
      <c r="NG3">
        <v>2</v>
      </c>
      <c r="NH3">
        <v>5</v>
      </c>
      <c r="NI3">
        <v>4</v>
      </c>
      <c r="NJ3">
        <v>1</v>
      </c>
      <c r="NK3">
        <v>1</v>
      </c>
      <c r="NL3">
        <v>10</v>
      </c>
      <c r="NM3">
        <v>2</v>
      </c>
      <c r="NN3">
        <v>5</v>
      </c>
      <c r="NO3">
        <v>14</v>
      </c>
      <c r="NP3">
        <v>11</v>
      </c>
      <c r="NQ3">
        <v>5</v>
      </c>
      <c r="NR3">
        <v>5</v>
      </c>
      <c r="NS3">
        <v>1</v>
      </c>
      <c r="NT3">
        <v>5</v>
      </c>
      <c r="NU3">
        <v>3</v>
      </c>
      <c r="NV3">
        <v>3</v>
      </c>
      <c r="NW3">
        <v>5</v>
      </c>
      <c r="NX3">
        <v>15</v>
      </c>
      <c r="NY3">
        <v>1</v>
      </c>
      <c r="NZ3">
        <v>1</v>
      </c>
      <c r="OA3">
        <v>1</v>
      </c>
      <c r="OB3">
        <v>1</v>
      </c>
      <c r="OC3">
        <v>18</v>
      </c>
      <c r="OD3">
        <v>6</v>
      </c>
      <c r="OE3">
        <v>2</v>
      </c>
      <c r="OF3">
        <v>1</v>
      </c>
      <c r="OG3">
        <v>3</v>
      </c>
      <c r="OH3">
        <v>5</v>
      </c>
      <c r="OI3">
        <v>13</v>
      </c>
      <c r="OJ3">
        <v>5</v>
      </c>
      <c r="OK3">
        <v>16</v>
      </c>
      <c r="OL3">
        <v>4</v>
      </c>
      <c r="OM3">
        <v>3</v>
      </c>
      <c r="ON3">
        <v>9</v>
      </c>
      <c r="OO3">
        <v>1</v>
      </c>
      <c r="OP3">
        <v>6</v>
      </c>
      <c r="OQ3">
        <v>16</v>
      </c>
      <c r="OR3">
        <v>7</v>
      </c>
      <c r="OS3">
        <v>2</v>
      </c>
      <c r="OT3">
        <v>10</v>
      </c>
      <c r="OU3">
        <v>9</v>
      </c>
      <c r="OV3">
        <v>12</v>
      </c>
      <c r="OW3">
        <v>16</v>
      </c>
      <c r="OX3">
        <v>5</v>
      </c>
      <c r="OY3">
        <v>2</v>
      </c>
      <c r="OZ3">
        <v>3</v>
      </c>
      <c r="PA3">
        <v>10</v>
      </c>
      <c r="PB3">
        <v>1</v>
      </c>
      <c r="PC3">
        <v>15</v>
      </c>
      <c r="PD3">
        <v>9</v>
      </c>
      <c r="PE3">
        <v>2</v>
      </c>
      <c r="PF3">
        <v>4</v>
      </c>
      <c r="PG3">
        <v>1</v>
      </c>
      <c r="PH3">
        <v>1</v>
      </c>
      <c r="PI3">
        <v>14</v>
      </c>
      <c r="PJ3">
        <v>5</v>
      </c>
      <c r="PK3">
        <v>4</v>
      </c>
      <c r="PL3">
        <v>7</v>
      </c>
      <c r="PM3">
        <v>4</v>
      </c>
      <c r="PN3">
        <v>2</v>
      </c>
      <c r="PO3">
        <v>13</v>
      </c>
      <c r="PP3">
        <v>7</v>
      </c>
      <c r="PQ3">
        <v>7</v>
      </c>
      <c r="PR3">
        <v>1</v>
      </c>
      <c r="PS3">
        <v>5</v>
      </c>
      <c r="PT3">
        <v>6</v>
      </c>
      <c r="PU3">
        <v>3</v>
      </c>
      <c r="PV3">
        <v>1</v>
      </c>
      <c r="PW3">
        <v>6</v>
      </c>
      <c r="PX3">
        <v>1</v>
      </c>
      <c r="PY3">
        <v>17</v>
      </c>
      <c r="PZ3">
        <v>3</v>
      </c>
      <c r="QA3">
        <v>8</v>
      </c>
      <c r="QB3">
        <v>3</v>
      </c>
      <c r="QC3">
        <v>1</v>
      </c>
      <c r="QD3">
        <v>6</v>
      </c>
      <c r="QE3">
        <v>1</v>
      </c>
      <c r="QF3">
        <v>13</v>
      </c>
      <c r="QG3">
        <v>2</v>
      </c>
      <c r="QH3">
        <v>6</v>
      </c>
      <c r="QI3">
        <v>2</v>
      </c>
      <c r="QJ3">
        <v>1</v>
      </c>
      <c r="QK3">
        <v>10</v>
      </c>
      <c r="QL3">
        <v>7</v>
      </c>
      <c r="QM3">
        <v>3</v>
      </c>
      <c r="QN3">
        <v>10</v>
      </c>
      <c r="QO3">
        <v>4</v>
      </c>
      <c r="QP3">
        <v>14</v>
      </c>
      <c r="QQ3">
        <v>13</v>
      </c>
      <c r="QR3">
        <v>1</v>
      </c>
      <c r="QS3">
        <v>7</v>
      </c>
      <c r="QT3">
        <v>3</v>
      </c>
      <c r="QU3">
        <v>5</v>
      </c>
      <c r="QV3">
        <v>5</v>
      </c>
      <c r="QW3">
        <v>3</v>
      </c>
      <c r="QX3">
        <v>7</v>
      </c>
      <c r="QY3">
        <v>3</v>
      </c>
      <c r="QZ3">
        <v>5</v>
      </c>
      <c r="RA3">
        <v>9</v>
      </c>
      <c r="RB3">
        <v>1</v>
      </c>
      <c r="RC3">
        <v>9</v>
      </c>
      <c r="RD3">
        <v>6</v>
      </c>
      <c r="RE3">
        <v>7</v>
      </c>
      <c r="RF3">
        <v>4</v>
      </c>
      <c r="RG3">
        <v>14</v>
      </c>
      <c r="RH3">
        <v>6</v>
      </c>
      <c r="RI3">
        <v>4</v>
      </c>
      <c r="RJ3">
        <v>1</v>
      </c>
      <c r="RK3">
        <v>1</v>
      </c>
      <c r="RL3">
        <v>8</v>
      </c>
      <c r="RM3">
        <v>14</v>
      </c>
      <c r="RN3">
        <v>6</v>
      </c>
      <c r="RO3">
        <v>19</v>
      </c>
      <c r="RP3">
        <v>3</v>
      </c>
      <c r="RQ3">
        <v>3</v>
      </c>
      <c r="RR3">
        <v>12</v>
      </c>
      <c r="RS3">
        <v>13</v>
      </c>
      <c r="RT3">
        <v>9</v>
      </c>
      <c r="RU3">
        <v>13</v>
      </c>
      <c r="RV3">
        <v>2</v>
      </c>
      <c r="RW3">
        <v>4</v>
      </c>
      <c r="RX3">
        <v>2</v>
      </c>
      <c r="RY3">
        <v>6</v>
      </c>
      <c r="RZ3">
        <v>11</v>
      </c>
      <c r="SA3">
        <v>2</v>
      </c>
      <c r="SB3">
        <v>1</v>
      </c>
      <c r="SC3">
        <v>1</v>
      </c>
      <c r="SD3">
        <v>21</v>
      </c>
      <c r="SE3">
        <v>13</v>
      </c>
      <c r="SF3">
        <v>4</v>
      </c>
      <c r="SG3">
        <v>8</v>
      </c>
      <c r="SH3">
        <v>5</v>
      </c>
      <c r="SI3">
        <v>5</v>
      </c>
      <c r="SJ3">
        <v>4</v>
      </c>
      <c r="SK3">
        <v>17</v>
      </c>
    </row>
    <row r="4" spans="1:505">
      <c r="C4" s="363"/>
      <c r="D4" s="363"/>
      <c r="E4" s="363"/>
      <c r="F4" s="363"/>
      <c r="G4" s="363"/>
      <c r="H4" s="363"/>
      <c r="I4" s="363"/>
      <c r="J4" s="363"/>
      <c r="K4" s="363">
        <v>14</v>
      </c>
      <c r="L4" s="363">
        <v>28</v>
      </c>
      <c r="M4" s="363">
        <v>12</v>
      </c>
      <c r="N4" s="363">
        <v>8</v>
      </c>
      <c r="O4" s="363">
        <v>11</v>
      </c>
      <c r="P4" s="363">
        <v>11</v>
      </c>
      <c r="Q4" s="363">
        <v>6</v>
      </c>
      <c r="R4" s="303">
        <v>7</v>
      </c>
      <c r="S4" s="303">
        <v>7</v>
      </c>
      <c r="T4" s="303">
        <v>5</v>
      </c>
      <c r="U4" s="303">
        <v>20</v>
      </c>
      <c r="V4" s="303">
        <v>15</v>
      </c>
      <c r="W4" s="303">
        <v>4</v>
      </c>
      <c r="X4" s="303">
        <v>18</v>
      </c>
      <c r="Y4" s="303">
        <v>10</v>
      </c>
      <c r="Z4" s="303">
        <v>12</v>
      </c>
      <c r="AA4" s="303">
        <v>4</v>
      </c>
      <c r="AB4" s="303">
        <v>6</v>
      </c>
      <c r="AC4" s="303">
        <v>4</v>
      </c>
      <c r="AD4" s="303">
        <v>28</v>
      </c>
      <c r="AE4" s="303">
        <v>13</v>
      </c>
      <c r="AF4" s="303">
        <v>10</v>
      </c>
      <c r="AG4" s="303">
        <v>23</v>
      </c>
      <c r="AH4" s="303">
        <v>5</v>
      </c>
      <c r="AI4" s="303">
        <v>11</v>
      </c>
      <c r="AJ4" s="303">
        <v>5</v>
      </c>
      <c r="AK4" s="303">
        <v>7</v>
      </c>
      <c r="AL4" s="303">
        <v>18</v>
      </c>
      <c r="AM4" s="303">
        <v>15</v>
      </c>
      <c r="AN4" s="303">
        <v>6</v>
      </c>
      <c r="AO4" s="303">
        <v>11</v>
      </c>
      <c r="AP4" s="303">
        <v>27</v>
      </c>
      <c r="AQ4" s="303">
        <v>25</v>
      </c>
      <c r="AR4" s="303">
        <v>17</v>
      </c>
      <c r="AS4" s="303">
        <v>15</v>
      </c>
      <c r="AT4" s="303">
        <v>8</v>
      </c>
      <c r="AU4" s="303">
        <v>12</v>
      </c>
      <c r="AV4" s="303">
        <v>7</v>
      </c>
      <c r="AW4" s="303">
        <v>11</v>
      </c>
      <c r="AX4" s="265">
        <v>13</v>
      </c>
      <c r="AY4" s="265">
        <v>23</v>
      </c>
      <c r="AZ4" s="265">
        <v>24</v>
      </c>
      <c r="BA4" s="265">
        <v>10</v>
      </c>
      <c r="BB4" s="265">
        <v>5</v>
      </c>
      <c r="BC4" s="265">
        <v>5</v>
      </c>
      <c r="BD4" s="265">
        <v>15</v>
      </c>
      <c r="BE4" s="265">
        <v>8</v>
      </c>
      <c r="BF4" s="265">
        <v>8</v>
      </c>
      <c r="BG4" s="265">
        <v>10</v>
      </c>
      <c r="BH4" s="265">
        <v>10</v>
      </c>
      <c r="BI4" s="265">
        <v>21</v>
      </c>
      <c r="BJ4" s="265">
        <v>9</v>
      </c>
      <c r="BK4" s="265">
        <v>18</v>
      </c>
      <c r="BL4" s="265">
        <v>8</v>
      </c>
      <c r="BM4" s="265">
        <v>14</v>
      </c>
      <c r="BN4" s="265">
        <v>17</v>
      </c>
      <c r="BO4" s="265">
        <v>4</v>
      </c>
      <c r="BP4" s="265">
        <v>6</v>
      </c>
      <c r="BQ4" s="265">
        <v>20</v>
      </c>
      <c r="BR4" s="265">
        <v>5</v>
      </c>
      <c r="BS4" s="265">
        <v>6</v>
      </c>
      <c r="BT4" s="265">
        <v>3</v>
      </c>
      <c r="BU4" s="265">
        <v>9</v>
      </c>
      <c r="BV4" s="265">
        <v>18</v>
      </c>
      <c r="BW4" s="265">
        <v>19</v>
      </c>
      <c r="BX4" s="265">
        <v>14</v>
      </c>
      <c r="BY4" s="265">
        <v>7</v>
      </c>
      <c r="BZ4" s="265">
        <v>37</v>
      </c>
      <c r="CA4" s="265">
        <v>21</v>
      </c>
      <c r="CB4" s="265">
        <v>6</v>
      </c>
      <c r="CC4" s="265">
        <v>13</v>
      </c>
      <c r="CD4" s="220">
        <v>12</v>
      </c>
      <c r="CE4" s="220">
        <v>4</v>
      </c>
      <c r="CF4" s="220">
        <v>21</v>
      </c>
      <c r="CG4" s="220">
        <v>19</v>
      </c>
      <c r="CH4" s="220">
        <v>16</v>
      </c>
      <c r="CI4" s="220">
        <v>9</v>
      </c>
      <c r="CJ4" s="220">
        <v>4</v>
      </c>
      <c r="CK4" s="220">
        <v>13</v>
      </c>
      <c r="CL4" s="220">
        <v>24</v>
      </c>
      <c r="CM4" s="220">
        <v>17</v>
      </c>
      <c r="CN4" s="220">
        <v>18</v>
      </c>
      <c r="CO4" s="220">
        <v>15</v>
      </c>
      <c r="CP4" s="220">
        <v>15</v>
      </c>
      <c r="CQ4" s="220">
        <v>18</v>
      </c>
      <c r="CR4" s="220">
        <v>16</v>
      </c>
      <c r="CS4" s="220">
        <v>7</v>
      </c>
      <c r="CT4" s="220">
        <v>13</v>
      </c>
      <c r="CU4" s="220">
        <v>10</v>
      </c>
      <c r="CV4" s="220">
        <v>12</v>
      </c>
      <c r="CW4" s="165">
        <v>18</v>
      </c>
      <c r="CX4" s="165">
        <v>2</v>
      </c>
      <c r="CY4" s="165">
        <v>17</v>
      </c>
      <c r="CZ4" s="165">
        <v>28</v>
      </c>
      <c r="DA4" s="165">
        <v>7</v>
      </c>
      <c r="DB4" s="165">
        <v>9</v>
      </c>
      <c r="DC4" s="165">
        <v>14</v>
      </c>
      <c r="DD4" s="165">
        <v>6</v>
      </c>
      <c r="DE4" s="165">
        <v>7</v>
      </c>
      <c r="DF4" s="165">
        <v>13</v>
      </c>
      <c r="DG4" s="165">
        <v>15</v>
      </c>
      <c r="DH4" s="165">
        <v>2</v>
      </c>
      <c r="DI4" s="165">
        <v>16</v>
      </c>
      <c r="DJ4" s="165">
        <v>8</v>
      </c>
      <c r="DK4" s="165">
        <v>16</v>
      </c>
      <c r="DL4" s="165">
        <v>5</v>
      </c>
      <c r="DM4" s="165">
        <v>13</v>
      </c>
      <c r="DN4" s="165">
        <v>17</v>
      </c>
      <c r="DO4" s="165">
        <v>21</v>
      </c>
      <c r="DP4" s="165">
        <v>8</v>
      </c>
      <c r="DQ4" s="165">
        <v>9</v>
      </c>
      <c r="DR4" s="165"/>
      <c r="DS4" s="165">
        <v>18</v>
      </c>
      <c r="DT4" s="165">
        <v>8</v>
      </c>
      <c r="DU4" s="165">
        <v>8</v>
      </c>
      <c r="DV4" s="165">
        <v>14</v>
      </c>
      <c r="DW4" s="165">
        <v>5</v>
      </c>
      <c r="DX4" s="165">
        <v>2</v>
      </c>
      <c r="DY4" s="165">
        <v>6</v>
      </c>
      <c r="DZ4">
        <v>19</v>
      </c>
      <c r="EA4">
        <v>14</v>
      </c>
      <c r="EB4">
        <v>16</v>
      </c>
      <c r="EC4">
        <v>11</v>
      </c>
      <c r="ED4">
        <v>12</v>
      </c>
      <c r="EE4">
        <v>12</v>
      </c>
      <c r="EF4">
        <v>10</v>
      </c>
      <c r="EG4">
        <v>4</v>
      </c>
      <c r="EH4">
        <v>24</v>
      </c>
      <c r="EI4">
        <v>8</v>
      </c>
      <c r="EJ4">
        <v>10</v>
      </c>
      <c r="EK4">
        <v>5</v>
      </c>
      <c r="EL4">
        <v>13</v>
      </c>
      <c r="EM4">
        <v>30</v>
      </c>
      <c r="EN4">
        <v>8</v>
      </c>
      <c r="EO4">
        <v>8</v>
      </c>
      <c r="EP4">
        <v>21</v>
      </c>
      <c r="EQ4">
        <v>7</v>
      </c>
      <c r="ER4">
        <v>7</v>
      </c>
      <c r="ES4">
        <v>18</v>
      </c>
      <c r="ET4">
        <v>17</v>
      </c>
      <c r="EU4">
        <v>12</v>
      </c>
      <c r="EV4">
        <v>5</v>
      </c>
      <c r="EW4">
        <v>7</v>
      </c>
      <c r="EX4">
        <v>7</v>
      </c>
      <c r="EY4">
        <v>12</v>
      </c>
      <c r="EZ4">
        <v>17</v>
      </c>
      <c r="FA4">
        <v>11</v>
      </c>
      <c r="FB4">
        <v>8</v>
      </c>
      <c r="FC4">
        <v>15</v>
      </c>
      <c r="FD4">
        <v>4</v>
      </c>
      <c r="FE4">
        <v>13</v>
      </c>
      <c r="FF4">
        <v>18</v>
      </c>
      <c r="FG4">
        <v>12</v>
      </c>
      <c r="FH4">
        <v>6</v>
      </c>
      <c r="FI4">
        <v>3</v>
      </c>
      <c r="FJ4">
        <v>10</v>
      </c>
      <c r="FK4">
        <v>5</v>
      </c>
      <c r="FL4">
        <v>10</v>
      </c>
      <c r="FM4">
        <v>19</v>
      </c>
      <c r="FN4">
        <v>10</v>
      </c>
      <c r="FO4">
        <v>11</v>
      </c>
      <c r="FP4">
        <v>7</v>
      </c>
      <c r="FQ4">
        <v>4</v>
      </c>
      <c r="FR4">
        <v>12</v>
      </c>
      <c r="FS4">
        <v>15</v>
      </c>
      <c r="FT4">
        <v>20</v>
      </c>
      <c r="FU4">
        <v>20</v>
      </c>
      <c r="FV4">
        <v>17</v>
      </c>
      <c r="FW4">
        <v>14</v>
      </c>
      <c r="FX4">
        <v>7</v>
      </c>
      <c r="FY4">
        <v>10</v>
      </c>
      <c r="FZ4">
        <v>6</v>
      </c>
      <c r="GA4">
        <v>7</v>
      </c>
      <c r="GB4">
        <v>31</v>
      </c>
      <c r="GC4">
        <v>12</v>
      </c>
      <c r="GD4">
        <v>7</v>
      </c>
      <c r="GE4">
        <v>17</v>
      </c>
      <c r="GF4">
        <v>24</v>
      </c>
      <c r="GG4">
        <v>17</v>
      </c>
      <c r="GH4">
        <v>18</v>
      </c>
      <c r="GI4">
        <v>6</v>
      </c>
      <c r="GJ4">
        <v>13</v>
      </c>
      <c r="GK4">
        <v>12</v>
      </c>
      <c r="GL4">
        <v>19</v>
      </c>
      <c r="GM4">
        <v>10</v>
      </c>
      <c r="GN4">
        <v>23</v>
      </c>
      <c r="GO4">
        <v>8</v>
      </c>
      <c r="GP4">
        <v>12</v>
      </c>
      <c r="GQ4">
        <v>24</v>
      </c>
      <c r="GR4">
        <v>14</v>
      </c>
      <c r="GS4">
        <v>17</v>
      </c>
      <c r="GT4">
        <v>5</v>
      </c>
      <c r="GU4">
        <v>23</v>
      </c>
      <c r="GV4">
        <v>20</v>
      </c>
      <c r="GW4">
        <v>17</v>
      </c>
      <c r="GX4">
        <v>12</v>
      </c>
      <c r="GY4">
        <v>14</v>
      </c>
      <c r="GZ4">
        <v>23</v>
      </c>
      <c r="HA4">
        <v>11</v>
      </c>
      <c r="HB4">
        <v>4</v>
      </c>
      <c r="HC4">
        <v>5</v>
      </c>
      <c r="HD4">
        <v>7</v>
      </c>
      <c r="HE4">
        <v>22</v>
      </c>
      <c r="HF4">
        <v>8</v>
      </c>
      <c r="HG4">
        <v>23</v>
      </c>
      <c r="HH4">
        <v>9</v>
      </c>
      <c r="HI4">
        <v>8</v>
      </c>
      <c r="HJ4">
        <v>11</v>
      </c>
      <c r="HK4">
        <v>15</v>
      </c>
      <c r="HL4">
        <v>8</v>
      </c>
      <c r="HM4">
        <v>5</v>
      </c>
      <c r="HN4">
        <v>7</v>
      </c>
      <c r="HO4">
        <v>29</v>
      </c>
      <c r="HP4">
        <v>25</v>
      </c>
      <c r="HQ4">
        <v>27</v>
      </c>
      <c r="HR4">
        <v>13</v>
      </c>
      <c r="HS4">
        <v>9</v>
      </c>
      <c r="HT4">
        <v>20</v>
      </c>
      <c r="HU4">
        <v>14</v>
      </c>
      <c r="HV4">
        <v>5</v>
      </c>
      <c r="HW4">
        <v>22</v>
      </c>
      <c r="HX4">
        <v>4</v>
      </c>
      <c r="HY4">
        <v>4</v>
      </c>
      <c r="HZ4">
        <v>20</v>
      </c>
      <c r="IA4">
        <v>14</v>
      </c>
      <c r="IB4">
        <v>20</v>
      </c>
      <c r="IC4">
        <v>13</v>
      </c>
      <c r="ID4">
        <v>13</v>
      </c>
      <c r="IE4">
        <v>7</v>
      </c>
      <c r="IF4">
        <v>22</v>
      </c>
      <c r="IG4">
        <v>27</v>
      </c>
      <c r="IH4">
        <v>17</v>
      </c>
      <c r="II4">
        <v>7</v>
      </c>
      <c r="IJ4">
        <v>4</v>
      </c>
      <c r="IK4">
        <v>8</v>
      </c>
      <c r="IL4">
        <v>8</v>
      </c>
      <c r="IM4">
        <v>2</v>
      </c>
      <c r="IN4">
        <v>22</v>
      </c>
      <c r="IO4">
        <v>3</v>
      </c>
      <c r="IP4">
        <v>15</v>
      </c>
      <c r="IQ4">
        <v>10</v>
      </c>
      <c r="IR4">
        <v>4</v>
      </c>
      <c r="IS4">
        <v>5</v>
      </c>
      <c r="IT4">
        <v>23</v>
      </c>
      <c r="IU4">
        <v>29</v>
      </c>
      <c r="IV4">
        <v>25</v>
      </c>
      <c r="IW4">
        <v>12</v>
      </c>
      <c r="IX4">
        <v>9</v>
      </c>
      <c r="IY4">
        <v>13</v>
      </c>
      <c r="IZ4">
        <v>13</v>
      </c>
      <c r="JA4">
        <v>25</v>
      </c>
      <c r="JB4">
        <v>13</v>
      </c>
      <c r="JC4">
        <v>16</v>
      </c>
      <c r="JD4">
        <v>21</v>
      </c>
      <c r="JE4">
        <v>13</v>
      </c>
      <c r="JF4">
        <v>12</v>
      </c>
      <c r="JG4">
        <v>10</v>
      </c>
      <c r="JH4">
        <v>8</v>
      </c>
      <c r="JI4">
        <v>12</v>
      </c>
      <c r="JJ4">
        <v>29</v>
      </c>
      <c r="JK4">
        <v>20</v>
      </c>
      <c r="JL4">
        <v>18</v>
      </c>
      <c r="JM4">
        <v>11</v>
      </c>
      <c r="JN4">
        <v>6</v>
      </c>
      <c r="JO4">
        <v>9</v>
      </c>
      <c r="JP4">
        <v>10</v>
      </c>
      <c r="JQ4">
        <v>7</v>
      </c>
      <c r="JR4">
        <v>19</v>
      </c>
      <c r="JS4">
        <v>25</v>
      </c>
      <c r="JT4">
        <v>24</v>
      </c>
      <c r="JU4">
        <v>10</v>
      </c>
      <c r="JV4">
        <v>15</v>
      </c>
      <c r="JW4">
        <v>14</v>
      </c>
      <c r="JX4">
        <v>10</v>
      </c>
      <c r="JY4">
        <v>7</v>
      </c>
      <c r="JZ4">
        <v>7</v>
      </c>
      <c r="KA4">
        <v>11</v>
      </c>
      <c r="KB4">
        <v>20</v>
      </c>
      <c r="KC4">
        <v>13</v>
      </c>
      <c r="KD4">
        <v>6</v>
      </c>
      <c r="KE4">
        <v>27</v>
      </c>
      <c r="KF4">
        <v>23</v>
      </c>
      <c r="KG4">
        <v>22</v>
      </c>
      <c r="KH4">
        <v>20</v>
      </c>
      <c r="KI4">
        <v>12</v>
      </c>
      <c r="KJ4">
        <v>16</v>
      </c>
      <c r="KK4">
        <v>14</v>
      </c>
      <c r="KL4">
        <v>16</v>
      </c>
      <c r="KM4">
        <v>13</v>
      </c>
      <c r="KN4">
        <v>23</v>
      </c>
      <c r="KO4">
        <v>3</v>
      </c>
      <c r="KP4">
        <v>22</v>
      </c>
      <c r="KQ4">
        <v>3</v>
      </c>
      <c r="KR4">
        <v>23</v>
      </c>
      <c r="KS4">
        <v>16</v>
      </c>
      <c r="KT4">
        <v>7</v>
      </c>
      <c r="KU4">
        <v>17</v>
      </c>
      <c r="KV4">
        <v>10</v>
      </c>
      <c r="KW4">
        <v>11</v>
      </c>
      <c r="KX4">
        <v>17</v>
      </c>
      <c r="KY4">
        <v>15</v>
      </c>
      <c r="KZ4">
        <v>11</v>
      </c>
      <c r="LA4">
        <v>9</v>
      </c>
      <c r="LB4">
        <v>11</v>
      </c>
      <c r="LC4">
        <v>13</v>
      </c>
      <c r="LD4">
        <v>5</v>
      </c>
      <c r="LE4">
        <v>6</v>
      </c>
      <c r="LF4">
        <v>17</v>
      </c>
      <c r="LG4">
        <v>14</v>
      </c>
      <c r="LH4">
        <v>9</v>
      </c>
      <c r="LI4">
        <v>7</v>
      </c>
      <c r="LJ4">
        <v>14</v>
      </c>
      <c r="LK4">
        <v>3</v>
      </c>
      <c r="LL4">
        <v>9</v>
      </c>
      <c r="LM4">
        <v>20</v>
      </c>
      <c r="LN4">
        <v>7</v>
      </c>
      <c r="LO4">
        <v>12</v>
      </c>
      <c r="LP4">
        <v>2</v>
      </c>
      <c r="LQ4">
        <v>20</v>
      </c>
      <c r="LR4">
        <v>14</v>
      </c>
      <c r="LS4">
        <v>9</v>
      </c>
      <c r="LT4">
        <v>12</v>
      </c>
      <c r="LU4">
        <v>21</v>
      </c>
      <c r="LV4">
        <v>2</v>
      </c>
      <c r="LW4">
        <v>15</v>
      </c>
      <c r="LX4">
        <v>13</v>
      </c>
      <c r="LY4">
        <v>20</v>
      </c>
      <c r="LZ4">
        <v>15</v>
      </c>
      <c r="MA4">
        <v>13</v>
      </c>
      <c r="MB4">
        <v>16</v>
      </c>
      <c r="MC4">
        <v>3</v>
      </c>
      <c r="MD4">
        <v>11</v>
      </c>
      <c r="ME4">
        <v>17</v>
      </c>
      <c r="MF4">
        <v>16</v>
      </c>
      <c r="MG4">
        <v>8</v>
      </c>
      <c r="MH4">
        <v>26</v>
      </c>
      <c r="MI4">
        <v>7</v>
      </c>
      <c r="MJ4">
        <v>12</v>
      </c>
      <c r="MK4">
        <v>22</v>
      </c>
      <c r="ML4">
        <v>15</v>
      </c>
      <c r="MM4">
        <v>15</v>
      </c>
      <c r="MN4">
        <v>5</v>
      </c>
      <c r="MO4">
        <v>2</v>
      </c>
      <c r="MP4">
        <v>10</v>
      </c>
      <c r="MQ4">
        <v>22</v>
      </c>
      <c r="MR4">
        <v>22</v>
      </c>
      <c r="MS4">
        <v>11</v>
      </c>
      <c r="MT4">
        <v>8</v>
      </c>
      <c r="MU4">
        <v>13</v>
      </c>
      <c r="MV4">
        <v>26</v>
      </c>
      <c r="MW4">
        <v>11</v>
      </c>
      <c r="MX4">
        <v>9</v>
      </c>
      <c r="MY4">
        <v>18</v>
      </c>
      <c r="MZ4">
        <v>20</v>
      </c>
      <c r="NA4">
        <v>21</v>
      </c>
      <c r="NB4">
        <v>22</v>
      </c>
      <c r="NC4">
        <v>12</v>
      </c>
      <c r="ND4">
        <v>15</v>
      </c>
      <c r="NE4">
        <v>5</v>
      </c>
      <c r="NF4">
        <v>12</v>
      </c>
      <c r="NG4">
        <v>3</v>
      </c>
      <c r="NH4">
        <v>10</v>
      </c>
      <c r="NI4">
        <v>16</v>
      </c>
      <c r="NJ4">
        <v>10</v>
      </c>
      <c r="NK4">
        <v>9</v>
      </c>
      <c r="NL4">
        <v>14</v>
      </c>
      <c r="NM4">
        <v>8</v>
      </c>
      <c r="NN4">
        <v>8</v>
      </c>
      <c r="NO4">
        <v>19</v>
      </c>
      <c r="NP4">
        <v>16</v>
      </c>
      <c r="NQ4">
        <v>16</v>
      </c>
      <c r="NR4">
        <v>25</v>
      </c>
      <c r="NS4">
        <v>8</v>
      </c>
      <c r="NT4">
        <v>13</v>
      </c>
      <c r="NU4">
        <v>14</v>
      </c>
      <c r="NV4">
        <v>8</v>
      </c>
      <c r="NW4">
        <v>13</v>
      </c>
      <c r="NX4">
        <v>20</v>
      </c>
      <c r="NY4">
        <v>2</v>
      </c>
      <c r="NZ4">
        <v>10</v>
      </c>
      <c r="OA4">
        <v>13</v>
      </c>
      <c r="OB4">
        <v>8</v>
      </c>
      <c r="OC4">
        <v>24</v>
      </c>
      <c r="OD4">
        <v>8</v>
      </c>
      <c r="OE4">
        <v>13</v>
      </c>
      <c r="OF4">
        <v>5</v>
      </c>
      <c r="OG4">
        <v>5</v>
      </c>
      <c r="OH4">
        <v>9</v>
      </c>
      <c r="OI4">
        <v>15</v>
      </c>
      <c r="OJ4">
        <v>14</v>
      </c>
      <c r="OK4">
        <v>17</v>
      </c>
      <c r="OL4">
        <v>9</v>
      </c>
      <c r="OM4">
        <v>1</v>
      </c>
      <c r="ON4">
        <v>17</v>
      </c>
      <c r="OO4">
        <v>6</v>
      </c>
      <c r="OP4">
        <v>12</v>
      </c>
      <c r="OQ4">
        <v>23</v>
      </c>
      <c r="OR4">
        <v>17</v>
      </c>
      <c r="OS4">
        <v>4</v>
      </c>
      <c r="OT4">
        <v>14</v>
      </c>
      <c r="OU4">
        <v>18</v>
      </c>
      <c r="OV4">
        <v>18</v>
      </c>
      <c r="OW4">
        <v>19</v>
      </c>
      <c r="OX4">
        <v>8</v>
      </c>
      <c r="OY4">
        <v>17</v>
      </c>
      <c r="OZ4">
        <v>10</v>
      </c>
      <c r="PA4">
        <v>11</v>
      </c>
      <c r="PB4">
        <v>13</v>
      </c>
      <c r="PC4">
        <v>17</v>
      </c>
      <c r="PD4">
        <v>17</v>
      </c>
      <c r="PE4">
        <v>3</v>
      </c>
      <c r="PF4">
        <v>12</v>
      </c>
      <c r="PG4">
        <v>5</v>
      </c>
      <c r="PH4">
        <v>2</v>
      </c>
      <c r="PI4">
        <v>15</v>
      </c>
      <c r="PJ4">
        <v>15</v>
      </c>
      <c r="PK4">
        <v>18</v>
      </c>
      <c r="PL4">
        <v>8</v>
      </c>
      <c r="PM4">
        <v>10</v>
      </c>
      <c r="PN4">
        <v>14</v>
      </c>
      <c r="PO4">
        <v>19</v>
      </c>
      <c r="PP4">
        <v>11</v>
      </c>
      <c r="PQ4">
        <v>9</v>
      </c>
      <c r="PR4">
        <v>3</v>
      </c>
      <c r="PS4">
        <v>9</v>
      </c>
      <c r="PT4">
        <v>11</v>
      </c>
      <c r="PU4">
        <v>8</v>
      </c>
      <c r="PV4">
        <v>4</v>
      </c>
      <c r="PW4">
        <v>10</v>
      </c>
      <c r="PX4">
        <v>9</v>
      </c>
      <c r="PY4">
        <v>18</v>
      </c>
      <c r="PZ4">
        <v>7</v>
      </c>
      <c r="QA4">
        <v>13</v>
      </c>
      <c r="QB4">
        <v>14</v>
      </c>
      <c r="QC4">
        <v>12</v>
      </c>
      <c r="QD4">
        <v>12</v>
      </c>
      <c r="QE4">
        <v>15</v>
      </c>
      <c r="QF4">
        <v>33</v>
      </c>
      <c r="QG4">
        <v>7</v>
      </c>
      <c r="QH4">
        <v>8</v>
      </c>
      <c r="QI4">
        <v>5</v>
      </c>
      <c r="QJ4">
        <v>3</v>
      </c>
      <c r="QK4">
        <v>11</v>
      </c>
      <c r="QL4">
        <v>19</v>
      </c>
      <c r="QM4">
        <v>11</v>
      </c>
      <c r="QN4">
        <v>12</v>
      </c>
      <c r="QO4">
        <v>15</v>
      </c>
      <c r="QP4">
        <v>19</v>
      </c>
      <c r="QQ4">
        <v>14</v>
      </c>
      <c r="QR4">
        <v>8</v>
      </c>
      <c r="QS4">
        <v>9</v>
      </c>
      <c r="QT4">
        <v>8</v>
      </c>
      <c r="QU4">
        <v>9</v>
      </c>
      <c r="QV4">
        <v>18</v>
      </c>
      <c r="QW4">
        <v>10</v>
      </c>
      <c r="QX4">
        <v>8</v>
      </c>
      <c r="QY4">
        <v>4</v>
      </c>
      <c r="QZ4">
        <v>9</v>
      </c>
      <c r="RA4">
        <v>16</v>
      </c>
      <c r="RB4">
        <v>27</v>
      </c>
      <c r="RC4">
        <v>12</v>
      </c>
      <c r="RD4">
        <v>11</v>
      </c>
      <c r="RE4">
        <v>12</v>
      </c>
      <c r="RF4">
        <v>5</v>
      </c>
      <c r="RG4">
        <v>27</v>
      </c>
      <c r="RH4">
        <v>13</v>
      </c>
      <c r="RI4">
        <v>11</v>
      </c>
      <c r="RJ4">
        <v>5</v>
      </c>
      <c r="RK4">
        <v>5</v>
      </c>
      <c r="RL4">
        <v>19</v>
      </c>
      <c r="RM4">
        <v>23</v>
      </c>
      <c r="RN4">
        <v>7</v>
      </c>
      <c r="RO4">
        <v>23</v>
      </c>
      <c r="RP4">
        <v>8</v>
      </c>
      <c r="RQ4">
        <v>8</v>
      </c>
      <c r="RR4">
        <v>15</v>
      </c>
      <c r="RS4">
        <v>18</v>
      </c>
      <c r="RT4">
        <v>11</v>
      </c>
      <c r="RU4">
        <v>16</v>
      </c>
      <c r="RV4">
        <v>12</v>
      </c>
      <c r="RW4">
        <v>19</v>
      </c>
      <c r="RX4">
        <v>16</v>
      </c>
      <c r="RY4">
        <v>10</v>
      </c>
      <c r="RZ4">
        <v>15</v>
      </c>
      <c r="SA4">
        <v>4</v>
      </c>
      <c r="SB4">
        <v>11</v>
      </c>
      <c r="SC4">
        <v>4</v>
      </c>
      <c r="SD4">
        <v>22</v>
      </c>
      <c r="SE4">
        <v>21</v>
      </c>
      <c r="SF4">
        <v>6</v>
      </c>
      <c r="SG4">
        <v>9</v>
      </c>
      <c r="SH4">
        <v>10</v>
      </c>
      <c r="SI4">
        <v>11</v>
      </c>
      <c r="SJ4">
        <v>5</v>
      </c>
      <c r="SK4">
        <v>25</v>
      </c>
    </row>
    <row r="5" spans="1:505">
      <c r="C5" s="363"/>
      <c r="D5" s="363"/>
      <c r="E5" s="363"/>
      <c r="F5" s="363"/>
      <c r="G5" s="363"/>
      <c r="H5" s="363"/>
      <c r="I5" s="363"/>
      <c r="J5" s="363"/>
      <c r="K5" s="363">
        <v>21</v>
      </c>
      <c r="L5" s="363">
        <v>35</v>
      </c>
      <c r="M5" s="363">
        <v>29</v>
      </c>
      <c r="N5" s="363">
        <v>13</v>
      </c>
      <c r="O5" s="363">
        <v>20</v>
      </c>
      <c r="P5" s="363">
        <v>19</v>
      </c>
      <c r="Q5" s="363">
        <v>13</v>
      </c>
      <c r="R5" s="303">
        <v>27</v>
      </c>
      <c r="S5" s="303">
        <v>22</v>
      </c>
      <c r="T5" s="303">
        <v>15</v>
      </c>
      <c r="U5" s="303">
        <v>30</v>
      </c>
      <c r="V5" s="303">
        <v>24</v>
      </c>
      <c r="W5" s="303">
        <v>9</v>
      </c>
      <c r="X5" s="303">
        <v>30</v>
      </c>
      <c r="Y5" s="303">
        <v>16</v>
      </c>
      <c r="Z5" s="303">
        <v>19</v>
      </c>
      <c r="AA5" s="303">
        <v>6</v>
      </c>
      <c r="AB5" s="303">
        <v>17</v>
      </c>
      <c r="AC5" s="303">
        <v>8</v>
      </c>
      <c r="AD5" s="303">
        <v>31</v>
      </c>
      <c r="AE5" s="303">
        <v>16</v>
      </c>
      <c r="AF5" s="303">
        <v>14</v>
      </c>
      <c r="AG5" s="303">
        <v>28</v>
      </c>
      <c r="AH5" s="303">
        <v>8</v>
      </c>
      <c r="AI5" s="303">
        <v>13</v>
      </c>
      <c r="AJ5" s="303">
        <v>8</v>
      </c>
      <c r="AK5" s="303">
        <v>16</v>
      </c>
      <c r="AL5" s="303">
        <v>26</v>
      </c>
      <c r="AM5" s="303">
        <v>20</v>
      </c>
      <c r="AN5" s="303">
        <v>11</v>
      </c>
      <c r="AO5" s="303">
        <v>14</v>
      </c>
      <c r="AP5" s="303">
        <v>33</v>
      </c>
      <c r="AQ5" s="303">
        <v>33</v>
      </c>
      <c r="AR5" s="303">
        <v>19</v>
      </c>
      <c r="AS5" s="303">
        <v>22</v>
      </c>
      <c r="AT5" s="303">
        <v>10</v>
      </c>
      <c r="AU5" s="303">
        <v>15</v>
      </c>
      <c r="AV5" s="303">
        <v>12</v>
      </c>
      <c r="AW5" s="303">
        <v>15</v>
      </c>
      <c r="AX5" s="265">
        <v>20</v>
      </c>
      <c r="AY5" s="265">
        <v>27</v>
      </c>
      <c r="AZ5" s="265">
        <v>27</v>
      </c>
      <c r="BA5" s="265">
        <v>19</v>
      </c>
      <c r="BB5" s="265">
        <v>7</v>
      </c>
      <c r="BC5" s="265">
        <v>6</v>
      </c>
      <c r="BD5" s="265">
        <v>24</v>
      </c>
      <c r="BE5" s="265">
        <v>17</v>
      </c>
      <c r="BF5" s="265">
        <v>11</v>
      </c>
      <c r="BG5" s="265">
        <v>14</v>
      </c>
      <c r="BH5" s="265">
        <v>17</v>
      </c>
      <c r="BI5" s="265">
        <v>28</v>
      </c>
      <c r="BJ5" s="265">
        <v>10</v>
      </c>
      <c r="BK5" s="265">
        <v>26</v>
      </c>
      <c r="BL5" s="265">
        <v>20</v>
      </c>
      <c r="BM5" s="265">
        <v>15</v>
      </c>
      <c r="BN5" s="265">
        <v>25</v>
      </c>
      <c r="BO5" s="265">
        <v>6</v>
      </c>
      <c r="BP5" s="265">
        <v>11</v>
      </c>
      <c r="BQ5" s="265">
        <v>33</v>
      </c>
      <c r="BR5" s="265">
        <v>8</v>
      </c>
      <c r="BS5" s="265">
        <v>9</v>
      </c>
      <c r="BT5" s="265">
        <v>12</v>
      </c>
      <c r="BU5" s="265">
        <v>23</v>
      </c>
      <c r="BV5" s="265">
        <v>19</v>
      </c>
      <c r="BW5" s="265">
        <v>25</v>
      </c>
      <c r="BX5" s="265">
        <v>19</v>
      </c>
      <c r="BY5" s="265">
        <v>14</v>
      </c>
      <c r="BZ5" s="265">
        <v>38</v>
      </c>
      <c r="CA5" s="265">
        <v>26</v>
      </c>
      <c r="CB5" s="265">
        <v>26</v>
      </c>
      <c r="CC5" s="265">
        <v>15</v>
      </c>
      <c r="CD5" s="220">
        <v>16</v>
      </c>
      <c r="CE5" s="220">
        <v>7</v>
      </c>
      <c r="CF5" s="220">
        <v>22</v>
      </c>
      <c r="CG5" s="220">
        <v>28</v>
      </c>
      <c r="CH5" s="220">
        <v>21</v>
      </c>
      <c r="CI5" s="220">
        <v>24</v>
      </c>
      <c r="CJ5" s="220">
        <v>16</v>
      </c>
      <c r="CK5" s="220">
        <v>17</v>
      </c>
      <c r="CL5" s="220">
        <v>31</v>
      </c>
      <c r="CM5" s="220">
        <v>18</v>
      </c>
      <c r="CN5" s="220">
        <v>21</v>
      </c>
      <c r="CO5" s="220">
        <v>18</v>
      </c>
      <c r="CP5" s="220">
        <v>22</v>
      </c>
      <c r="CQ5" s="220">
        <v>22</v>
      </c>
      <c r="CR5" s="220">
        <v>22</v>
      </c>
      <c r="CS5" s="220">
        <v>15</v>
      </c>
      <c r="CT5" s="220">
        <v>25</v>
      </c>
      <c r="CU5" s="220">
        <v>11</v>
      </c>
      <c r="CV5" s="220">
        <v>19</v>
      </c>
      <c r="CW5" s="165">
        <v>21</v>
      </c>
      <c r="CX5" s="165">
        <v>4</v>
      </c>
      <c r="CY5" s="165">
        <v>21</v>
      </c>
      <c r="CZ5" s="165">
        <v>31</v>
      </c>
      <c r="DA5" s="165">
        <v>12</v>
      </c>
      <c r="DB5" s="165">
        <v>22</v>
      </c>
      <c r="DC5" s="165">
        <v>26</v>
      </c>
      <c r="DD5" s="165">
        <v>7</v>
      </c>
      <c r="DE5" s="165">
        <v>19</v>
      </c>
      <c r="DF5" s="165">
        <v>30</v>
      </c>
      <c r="DG5" s="165">
        <v>16</v>
      </c>
      <c r="DH5" s="165">
        <v>6</v>
      </c>
      <c r="DI5" s="165">
        <v>17</v>
      </c>
      <c r="DJ5" s="165">
        <v>13</v>
      </c>
      <c r="DK5" s="165">
        <v>25</v>
      </c>
      <c r="DL5" s="165">
        <v>11</v>
      </c>
      <c r="DM5" s="165">
        <v>18</v>
      </c>
      <c r="DN5" s="165">
        <v>18</v>
      </c>
      <c r="DO5" s="165">
        <v>25</v>
      </c>
      <c r="DP5" s="165">
        <v>11</v>
      </c>
      <c r="DQ5" s="165">
        <v>18</v>
      </c>
      <c r="DR5" s="165"/>
      <c r="DS5" s="165">
        <v>20</v>
      </c>
      <c r="DT5" s="165">
        <v>27</v>
      </c>
      <c r="DU5" s="165">
        <v>18</v>
      </c>
      <c r="DV5" s="165">
        <v>23</v>
      </c>
      <c r="DW5" s="165">
        <v>6</v>
      </c>
      <c r="DX5" s="165">
        <v>7</v>
      </c>
      <c r="DY5" s="165">
        <v>18</v>
      </c>
      <c r="DZ5">
        <v>25</v>
      </c>
      <c r="EA5">
        <v>22</v>
      </c>
      <c r="EB5">
        <v>19</v>
      </c>
      <c r="EC5">
        <v>14</v>
      </c>
      <c r="ED5">
        <v>17</v>
      </c>
      <c r="EE5">
        <v>24</v>
      </c>
      <c r="EF5">
        <v>23</v>
      </c>
      <c r="EG5">
        <v>12</v>
      </c>
      <c r="EH5">
        <v>28</v>
      </c>
      <c r="EI5">
        <v>13</v>
      </c>
      <c r="EJ5">
        <v>13</v>
      </c>
      <c r="EK5">
        <v>6</v>
      </c>
      <c r="EL5">
        <v>14</v>
      </c>
      <c r="EM5">
        <v>36</v>
      </c>
      <c r="EN5">
        <v>28</v>
      </c>
      <c r="EO5">
        <v>15</v>
      </c>
      <c r="EP5">
        <v>29</v>
      </c>
      <c r="EQ5">
        <v>12</v>
      </c>
      <c r="ER5">
        <v>10</v>
      </c>
      <c r="ES5">
        <v>30</v>
      </c>
      <c r="ET5">
        <v>27</v>
      </c>
      <c r="EU5">
        <v>14</v>
      </c>
      <c r="EV5">
        <v>14</v>
      </c>
      <c r="EW5">
        <v>9</v>
      </c>
      <c r="EX5">
        <v>20</v>
      </c>
      <c r="EY5">
        <v>14</v>
      </c>
      <c r="EZ5">
        <v>22</v>
      </c>
      <c r="FA5">
        <v>15</v>
      </c>
      <c r="FB5">
        <v>20</v>
      </c>
      <c r="FC5">
        <v>16</v>
      </c>
      <c r="FD5">
        <v>20</v>
      </c>
      <c r="FE5">
        <v>18</v>
      </c>
      <c r="FF5">
        <v>21</v>
      </c>
      <c r="FG5">
        <v>26</v>
      </c>
      <c r="FH5">
        <v>13</v>
      </c>
      <c r="FI5">
        <v>17</v>
      </c>
      <c r="FJ5">
        <v>15</v>
      </c>
      <c r="FK5">
        <v>6</v>
      </c>
      <c r="FL5">
        <v>18</v>
      </c>
      <c r="FM5">
        <v>25</v>
      </c>
      <c r="FN5">
        <v>16</v>
      </c>
      <c r="FO5">
        <v>13</v>
      </c>
      <c r="FP5">
        <v>18</v>
      </c>
      <c r="FQ5">
        <v>20</v>
      </c>
      <c r="FR5">
        <v>25</v>
      </c>
      <c r="FS5">
        <v>19</v>
      </c>
      <c r="FT5">
        <v>26</v>
      </c>
      <c r="FU5">
        <v>23</v>
      </c>
      <c r="FV5">
        <v>21</v>
      </c>
      <c r="FW5">
        <v>17</v>
      </c>
      <c r="FX5">
        <v>17</v>
      </c>
      <c r="FY5">
        <v>20</v>
      </c>
      <c r="FZ5">
        <v>20</v>
      </c>
      <c r="GA5">
        <v>14</v>
      </c>
      <c r="GB5">
        <v>35</v>
      </c>
      <c r="GC5">
        <v>13</v>
      </c>
      <c r="GD5">
        <v>15</v>
      </c>
      <c r="GE5">
        <v>20</v>
      </c>
      <c r="GF5">
        <v>25</v>
      </c>
      <c r="GG5">
        <v>21</v>
      </c>
      <c r="GH5">
        <v>26</v>
      </c>
      <c r="GI5">
        <v>19</v>
      </c>
      <c r="GJ5">
        <v>26</v>
      </c>
      <c r="GK5">
        <v>13</v>
      </c>
      <c r="GL5">
        <v>22</v>
      </c>
      <c r="GM5">
        <v>18</v>
      </c>
      <c r="GN5">
        <v>26</v>
      </c>
      <c r="GO5">
        <v>18</v>
      </c>
      <c r="GP5">
        <v>14</v>
      </c>
      <c r="GQ5">
        <v>26</v>
      </c>
      <c r="GR5">
        <v>15</v>
      </c>
      <c r="GS5">
        <v>23</v>
      </c>
      <c r="GT5">
        <v>9</v>
      </c>
      <c r="GU5">
        <v>27</v>
      </c>
      <c r="GV5">
        <v>24</v>
      </c>
      <c r="GW5">
        <v>25</v>
      </c>
      <c r="GX5">
        <v>22</v>
      </c>
      <c r="GY5">
        <v>17</v>
      </c>
      <c r="GZ5">
        <v>26</v>
      </c>
      <c r="HA5">
        <v>29</v>
      </c>
      <c r="HB5">
        <v>37</v>
      </c>
      <c r="HC5">
        <v>13</v>
      </c>
      <c r="HD5">
        <v>18</v>
      </c>
      <c r="HE5">
        <v>27</v>
      </c>
      <c r="HF5">
        <v>13</v>
      </c>
      <c r="HG5">
        <v>30</v>
      </c>
      <c r="HH5">
        <v>12</v>
      </c>
      <c r="HI5">
        <v>23</v>
      </c>
      <c r="HJ5">
        <v>12</v>
      </c>
      <c r="HK5">
        <v>20</v>
      </c>
      <c r="HL5">
        <v>21</v>
      </c>
      <c r="HM5">
        <v>9</v>
      </c>
      <c r="HN5">
        <v>14</v>
      </c>
      <c r="HO5">
        <v>32</v>
      </c>
      <c r="HP5">
        <v>29</v>
      </c>
      <c r="HQ5">
        <v>31</v>
      </c>
      <c r="HR5">
        <v>32</v>
      </c>
      <c r="HS5">
        <v>11</v>
      </c>
      <c r="HT5">
        <v>22</v>
      </c>
      <c r="HU5">
        <v>22</v>
      </c>
      <c r="HV5">
        <v>27</v>
      </c>
      <c r="HW5">
        <v>28</v>
      </c>
      <c r="HX5">
        <v>10</v>
      </c>
      <c r="HY5">
        <v>12</v>
      </c>
      <c r="HZ5">
        <v>23</v>
      </c>
      <c r="IA5">
        <v>24</v>
      </c>
      <c r="IB5">
        <v>23</v>
      </c>
      <c r="IC5">
        <v>20</v>
      </c>
      <c r="ID5">
        <v>22</v>
      </c>
      <c r="IE5">
        <v>8</v>
      </c>
      <c r="IF5">
        <v>26</v>
      </c>
      <c r="IG5">
        <v>31</v>
      </c>
      <c r="IH5">
        <v>35</v>
      </c>
      <c r="II5">
        <v>26</v>
      </c>
      <c r="IJ5">
        <v>8</v>
      </c>
      <c r="IK5">
        <v>17</v>
      </c>
      <c r="IL5">
        <v>25</v>
      </c>
      <c r="IM5">
        <v>23</v>
      </c>
      <c r="IN5">
        <v>26</v>
      </c>
      <c r="IO5">
        <v>27</v>
      </c>
      <c r="IP5">
        <v>19</v>
      </c>
      <c r="IQ5">
        <v>16</v>
      </c>
      <c r="IR5">
        <v>23</v>
      </c>
      <c r="IS5">
        <v>10</v>
      </c>
      <c r="IT5">
        <v>25</v>
      </c>
      <c r="IU5">
        <v>30</v>
      </c>
      <c r="IV5">
        <v>29</v>
      </c>
      <c r="IW5">
        <v>13</v>
      </c>
      <c r="IX5">
        <v>14</v>
      </c>
      <c r="IY5">
        <v>18</v>
      </c>
      <c r="IZ5">
        <v>20</v>
      </c>
      <c r="JA5">
        <v>26</v>
      </c>
      <c r="JB5">
        <v>29</v>
      </c>
      <c r="JC5">
        <v>20</v>
      </c>
      <c r="JD5">
        <v>22</v>
      </c>
      <c r="JE5">
        <v>15</v>
      </c>
      <c r="JF5">
        <v>14</v>
      </c>
      <c r="JG5">
        <v>13</v>
      </c>
      <c r="JH5">
        <v>11</v>
      </c>
      <c r="JI5">
        <v>15</v>
      </c>
      <c r="JJ5">
        <v>31</v>
      </c>
      <c r="JK5">
        <v>24</v>
      </c>
      <c r="JL5">
        <v>26</v>
      </c>
      <c r="JM5">
        <v>28</v>
      </c>
      <c r="JN5">
        <v>10</v>
      </c>
      <c r="JO5">
        <v>10</v>
      </c>
      <c r="JP5">
        <v>18</v>
      </c>
      <c r="JQ5">
        <v>12</v>
      </c>
      <c r="JR5">
        <v>20</v>
      </c>
      <c r="JS5">
        <v>27</v>
      </c>
      <c r="JT5">
        <v>33</v>
      </c>
      <c r="JU5">
        <v>18</v>
      </c>
      <c r="JV5">
        <v>20</v>
      </c>
      <c r="JW5">
        <v>19</v>
      </c>
      <c r="JX5">
        <v>20</v>
      </c>
      <c r="JY5">
        <v>13</v>
      </c>
      <c r="JZ5">
        <v>8</v>
      </c>
      <c r="KA5">
        <v>12</v>
      </c>
      <c r="KB5">
        <v>21</v>
      </c>
      <c r="KC5">
        <v>23</v>
      </c>
      <c r="KD5">
        <v>10</v>
      </c>
      <c r="KE5">
        <v>29</v>
      </c>
      <c r="KF5">
        <v>28</v>
      </c>
      <c r="KG5">
        <v>28</v>
      </c>
      <c r="KH5">
        <v>30</v>
      </c>
      <c r="KI5">
        <v>20</v>
      </c>
      <c r="KJ5">
        <v>29</v>
      </c>
      <c r="KK5">
        <v>20</v>
      </c>
      <c r="KL5">
        <v>26</v>
      </c>
      <c r="KM5">
        <v>20</v>
      </c>
      <c r="KN5">
        <v>29</v>
      </c>
      <c r="KO5">
        <v>5</v>
      </c>
      <c r="KP5">
        <v>25</v>
      </c>
      <c r="KQ5">
        <v>16</v>
      </c>
      <c r="KR5">
        <v>28</v>
      </c>
      <c r="KS5">
        <v>19</v>
      </c>
      <c r="KT5">
        <v>15</v>
      </c>
      <c r="KU5">
        <v>18</v>
      </c>
      <c r="KV5">
        <v>14</v>
      </c>
      <c r="KW5">
        <v>26</v>
      </c>
      <c r="KX5">
        <v>27</v>
      </c>
      <c r="KY5">
        <v>19</v>
      </c>
      <c r="KZ5">
        <v>26</v>
      </c>
      <c r="LA5">
        <v>10</v>
      </c>
      <c r="LB5">
        <v>13</v>
      </c>
      <c r="LC5">
        <v>15</v>
      </c>
      <c r="LD5">
        <v>14</v>
      </c>
      <c r="LE5">
        <v>8</v>
      </c>
      <c r="LF5">
        <v>20</v>
      </c>
      <c r="LG5">
        <v>15</v>
      </c>
      <c r="LH5">
        <v>15</v>
      </c>
      <c r="LI5">
        <v>39</v>
      </c>
      <c r="LJ5">
        <v>22</v>
      </c>
      <c r="LK5">
        <v>18</v>
      </c>
      <c r="LL5">
        <v>21</v>
      </c>
      <c r="LM5">
        <v>21</v>
      </c>
      <c r="LN5">
        <v>13</v>
      </c>
      <c r="LO5">
        <v>21</v>
      </c>
      <c r="LP5">
        <v>10</v>
      </c>
      <c r="LQ5">
        <v>21</v>
      </c>
      <c r="LR5">
        <v>22</v>
      </c>
      <c r="LS5">
        <v>15</v>
      </c>
      <c r="LT5">
        <v>18</v>
      </c>
      <c r="LU5">
        <v>27</v>
      </c>
      <c r="LV5">
        <v>9</v>
      </c>
      <c r="LW5">
        <v>20</v>
      </c>
      <c r="LX5">
        <v>17</v>
      </c>
      <c r="LY5">
        <v>31</v>
      </c>
      <c r="LZ5">
        <v>20</v>
      </c>
      <c r="MA5">
        <v>20</v>
      </c>
      <c r="MB5">
        <v>28</v>
      </c>
      <c r="MC5">
        <v>7</v>
      </c>
      <c r="MD5">
        <v>18</v>
      </c>
      <c r="ME5">
        <v>28</v>
      </c>
      <c r="MF5">
        <v>18</v>
      </c>
      <c r="MG5">
        <v>9</v>
      </c>
      <c r="MH5">
        <v>31</v>
      </c>
      <c r="MI5">
        <v>10</v>
      </c>
      <c r="MJ5">
        <v>19</v>
      </c>
      <c r="MK5">
        <v>24</v>
      </c>
      <c r="ML5">
        <v>28</v>
      </c>
      <c r="MM5">
        <v>22</v>
      </c>
      <c r="MN5">
        <v>10</v>
      </c>
      <c r="MO5">
        <v>8</v>
      </c>
      <c r="MP5">
        <v>22</v>
      </c>
      <c r="MQ5">
        <v>29</v>
      </c>
      <c r="MR5">
        <v>29</v>
      </c>
      <c r="MS5">
        <v>13</v>
      </c>
      <c r="MT5">
        <v>19</v>
      </c>
      <c r="MU5">
        <v>15</v>
      </c>
      <c r="MV5">
        <v>37</v>
      </c>
      <c r="MW5">
        <v>14</v>
      </c>
      <c r="MX5">
        <v>15</v>
      </c>
      <c r="MY5">
        <v>24</v>
      </c>
      <c r="MZ5">
        <v>35</v>
      </c>
      <c r="NA5">
        <v>24</v>
      </c>
      <c r="NB5">
        <v>25</v>
      </c>
      <c r="NC5">
        <v>19</v>
      </c>
      <c r="ND5">
        <v>21</v>
      </c>
      <c r="NE5">
        <v>7</v>
      </c>
      <c r="NF5">
        <v>14</v>
      </c>
      <c r="NG5">
        <v>22</v>
      </c>
      <c r="NH5">
        <v>16</v>
      </c>
      <c r="NI5">
        <v>23</v>
      </c>
      <c r="NJ5">
        <v>19</v>
      </c>
      <c r="NK5">
        <v>10</v>
      </c>
      <c r="NL5">
        <v>18</v>
      </c>
      <c r="NM5">
        <v>14</v>
      </c>
      <c r="NN5">
        <v>29</v>
      </c>
      <c r="NO5">
        <v>36</v>
      </c>
      <c r="NP5">
        <v>19</v>
      </c>
      <c r="NQ5">
        <v>17</v>
      </c>
      <c r="NR5">
        <v>27</v>
      </c>
      <c r="NS5">
        <v>18</v>
      </c>
      <c r="NT5">
        <v>14</v>
      </c>
      <c r="NU5">
        <v>17</v>
      </c>
      <c r="NV5">
        <v>13</v>
      </c>
      <c r="NW5">
        <v>14</v>
      </c>
      <c r="NX5">
        <v>23</v>
      </c>
      <c r="NY5">
        <v>15</v>
      </c>
      <c r="NZ5">
        <v>17</v>
      </c>
      <c r="OA5">
        <v>14</v>
      </c>
      <c r="OB5">
        <v>19</v>
      </c>
      <c r="OC5">
        <v>26</v>
      </c>
      <c r="OD5">
        <v>14</v>
      </c>
      <c r="OE5">
        <v>34</v>
      </c>
      <c r="OF5">
        <v>14</v>
      </c>
      <c r="OG5">
        <v>20</v>
      </c>
      <c r="OH5">
        <v>16</v>
      </c>
      <c r="OI5">
        <v>21</v>
      </c>
      <c r="OJ5">
        <v>27</v>
      </c>
      <c r="OK5">
        <v>34</v>
      </c>
      <c r="OL5">
        <v>14</v>
      </c>
      <c r="OM5">
        <v>16</v>
      </c>
      <c r="ON5">
        <v>19</v>
      </c>
      <c r="OO5">
        <v>9</v>
      </c>
      <c r="OP5">
        <v>13</v>
      </c>
      <c r="OQ5">
        <v>25</v>
      </c>
      <c r="OR5">
        <v>20</v>
      </c>
      <c r="OS5">
        <v>21</v>
      </c>
      <c r="OT5">
        <v>15</v>
      </c>
      <c r="OU5">
        <v>29</v>
      </c>
      <c r="OV5">
        <v>20</v>
      </c>
      <c r="OW5">
        <v>23</v>
      </c>
      <c r="OX5">
        <v>22</v>
      </c>
      <c r="OY5">
        <v>19</v>
      </c>
      <c r="OZ5">
        <v>11</v>
      </c>
      <c r="PA5">
        <v>21</v>
      </c>
      <c r="PB5">
        <v>33</v>
      </c>
      <c r="PC5">
        <v>19</v>
      </c>
      <c r="PD5">
        <v>34</v>
      </c>
      <c r="PE5">
        <v>5</v>
      </c>
      <c r="PF5">
        <v>24</v>
      </c>
      <c r="PG5">
        <v>19</v>
      </c>
      <c r="PH5">
        <v>5</v>
      </c>
      <c r="PI5">
        <v>17</v>
      </c>
      <c r="PJ5">
        <v>21</v>
      </c>
      <c r="PK5">
        <v>23</v>
      </c>
      <c r="PL5">
        <v>18</v>
      </c>
      <c r="PM5">
        <v>16</v>
      </c>
      <c r="PN5">
        <v>17</v>
      </c>
      <c r="PO5">
        <v>20</v>
      </c>
      <c r="PP5">
        <v>13</v>
      </c>
      <c r="PQ5">
        <v>10</v>
      </c>
      <c r="PR5">
        <v>20</v>
      </c>
      <c r="PS5">
        <v>27</v>
      </c>
      <c r="PT5">
        <v>19</v>
      </c>
      <c r="PU5">
        <v>15</v>
      </c>
      <c r="PV5">
        <v>12</v>
      </c>
      <c r="PW5">
        <v>17</v>
      </c>
      <c r="PX5">
        <v>17</v>
      </c>
      <c r="PY5">
        <v>31</v>
      </c>
      <c r="PZ5">
        <v>8</v>
      </c>
      <c r="QA5">
        <v>18</v>
      </c>
      <c r="QB5">
        <v>33</v>
      </c>
      <c r="QC5">
        <v>17</v>
      </c>
      <c r="QD5">
        <v>24</v>
      </c>
      <c r="QE5">
        <v>19</v>
      </c>
      <c r="QF5">
        <v>37</v>
      </c>
      <c r="QG5">
        <v>15</v>
      </c>
      <c r="QH5">
        <v>18</v>
      </c>
      <c r="QI5">
        <v>10</v>
      </c>
      <c r="QJ5">
        <v>4</v>
      </c>
      <c r="QK5">
        <v>23</v>
      </c>
      <c r="QL5">
        <v>31</v>
      </c>
      <c r="QM5">
        <v>37</v>
      </c>
      <c r="QN5">
        <v>13</v>
      </c>
      <c r="QO5">
        <v>21</v>
      </c>
      <c r="QP5">
        <v>20</v>
      </c>
      <c r="QQ5">
        <v>15</v>
      </c>
      <c r="QR5">
        <v>24</v>
      </c>
      <c r="QS5">
        <v>12</v>
      </c>
      <c r="QT5">
        <v>9</v>
      </c>
      <c r="QU5">
        <v>12</v>
      </c>
      <c r="QV5">
        <v>20</v>
      </c>
      <c r="QW5">
        <v>19</v>
      </c>
      <c r="QX5">
        <v>24</v>
      </c>
      <c r="QY5">
        <v>9</v>
      </c>
      <c r="QZ5">
        <v>34</v>
      </c>
      <c r="RA5">
        <v>27</v>
      </c>
      <c r="RB5">
        <v>28</v>
      </c>
      <c r="RC5">
        <v>24</v>
      </c>
      <c r="RD5">
        <v>16</v>
      </c>
      <c r="RE5">
        <v>15</v>
      </c>
      <c r="RF5">
        <v>14</v>
      </c>
      <c r="RG5">
        <v>30</v>
      </c>
      <c r="RH5">
        <v>27</v>
      </c>
      <c r="RI5">
        <v>14</v>
      </c>
      <c r="RJ5">
        <v>6</v>
      </c>
      <c r="RK5">
        <v>19</v>
      </c>
      <c r="RL5">
        <v>25</v>
      </c>
      <c r="RM5">
        <v>26</v>
      </c>
      <c r="RN5">
        <v>19</v>
      </c>
      <c r="RO5">
        <v>30</v>
      </c>
      <c r="RP5">
        <v>27</v>
      </c>
      <c r="RQ5">
        <v>17</v>
      </c>
      <c r="RR5">
        <v>28</v>
      </c>
      <c r="RS5">
        <v>21</v>
      </c>
      <c r="RT5">
        <v>27</v>
      </c>
      <c r="RU5">
        <v>25</v>
      </c>
      <c r="RV5">
        <v>17</v>
      </c>
      <c r="RW5">
        <v>20</v>
      </c>
      <c r="RX5">
        <v>24</v>
      </c>
      <c r="RY5">
        <v>16</v>
      </c>
      <c r="RZ5">
        <v>24</v>
      </c>
      <c r="SA5">
        <v>15</v>
      </c>
      <c r="SB5">
        <v>17</v>
      </c>
      <c r="SC5">
        <v>8</v>
      </c>
      <c r="SD5">
        <v>26</v>
      </c>
      <c r="SE5">
        <v>22</v>
      </c>
      <c r="SF5">
        <v>13</v>
      </c>
      <c r="SG5">
        <v>10</v>
      </c>
      <c r="SH5">
        <v>19</v>
      </c>
      <c r="SI5">
        <v>14</v>
      </c>
      <c r="SJ5">
        <v>9</v>
      </c>
      <c r="SK5">
        <v>35</v>
      </c>
    </row>
    <row r="6" spans="1:505">
      <c r="C6" s="363"/>
      <c r="D6" s="363"/>
      <c r="E6" s="363"/>
      <c r="F6" s="363"/>
      <c r="G6" s="363"/>
      <c r="H6" s="363"/>
      <c r="I6" s="363"/>
      <c r="J6" s="363"/>
      <c r="K6" s="363">
        <v>30</v>
      </c>
      <c r="L6" s="363">
        <v>41</v>
      </c>
      <c r="M6" s="363">
        <v>34</v>
      </c>
      <c r="N6" s="363">
        <v>19</v>
      </c>
      <c r="O6" s="363">
        <v>23</v>
      </c>
      <c r="P6" s="363">
        <v>25</v>
      </c>
      <c r="Q6" s="363">
        <v>16</v>
      </c>
      <c r="R6" s="303">
        <v>33</v>
      </c>
      <c r="S6" s="303">
        <v>33</v>
      </c>
      <c r="T6" s="303">
        <v>18</v>
      </c>
      <c r="U6" s="303">
        <v>31</v>
      </c>
      <c r="V6" s="303">
        <v>35</v>
      </c>
      <c r="W6" s="303">
        <v>24</v>
      </c>
      <c r="X6" s="303">
        <v>36</v>
      </c>
      <c r="Y6" s="303">
        <v>19</v>
      </c>
      <c r="Z6" s="303">
        <v>24</v>
      </c>
      <c r="AA6" s="303">
        <v>10</v>
      </c>
      <c r="AB6" s="303">
        <v>22</v>
      </c>
      <c r="AC6" s="303">
        <v>23</v>
      </c>
      <c r="AD6" s="303">
        <v>33</v>
      </c>
      <c r="AE6" s="303">
        <v>24</v>
      </c>
      <c r="AF6" s="303">
        <v>16</v>
      </c>
      <c r="AG6" s="303">
        <v>29</v>
      </c>
      <c r="AH6" s="303">
        <v>16</v>
      </c>
      <c r="AI6" s="303">
        <v>21</v>
      </c>
      <c r="AJ6" s="303">
        <v>11</v>
      </c>
      <c r="AK6" s="303">
        <v>18</v>
      </c>
      <c r="AL6" s="303">
        <v>33</v>
      </c>
      <c r="AM6" s="303">
        <v>25</v>
      </c>
      <c r="AN6" s="303">
        <v>28</v>
      </c>
      <c r="AO6" s="303">
        <v>15</v>
      </c>
      <c r="AP6" s="303">
        <v>35</v>
      </c>
      <c r="AQ6" s="303">
        <v>34</v>
      </c>
      <c r="AR6" s="303">
        <v>30</v>
      </c>
      <c r="AS6" s="303">
        <v>23</v>
      </c>
      <c r="AT6" s="303">
        <v>13</v>
      </c>
      <c r="AU6" s="303">
        <v>24</v>
      </c>
      <c r="AV6" s="303">
        <v>28</v>
      </c>
      <c r="AW6" s="303">
        <v>17</v>
      </c>
      <c r="AX6" s="265">
        <v>27</v>
      </c>
      <c r="AY6" s="265">
        <v>35</v>
      </c>
      <c r="AZ6" s="265">
        <v>29</v>
      </c>
      <c r="BA6" s="265">
        <v>29</v>
      </c>
      <c r="BB6" s="265">
        <v>14</v>
      </c>
      <c r="BC6" s="265">
        <v>12</v>
      </c>
      <c r="BD6" s="265">
        <v>36</v>
      </c>
      <c r="BE6" s="265">
        <v>34</v>
      </c>
      <c r="BF6" s="265">
        <v>15</v>
      </c>
      <c r="BG6" s="265">
        <v>25</v>
      </c>
      <c r="BH6" s="265">
        <v>29</v>
      </c>
      <c r="BI6" s="265">
        <v>31</v>
      </c>
      <c r="BJ6" s="265">
        <v>13</v>
      </c>
      <c r="BK6" s="265">
        <v>27</v>
      </c>
      <c r="BL6" s="265">
        <v>29</v>
      </c>
      <c r="BM6" s="265">
        <v>24</v>
      </c>
      <c r="BN6" s="265">
        <v>37</v>
      </c>
      <c r="BO6" s="265">
        <v>11</v>
      </c>
      <c r="BP6" s="265">
        <v>17</v>
      </c>
      <c r="BQ6" s="265">
        <v>36</v>
      </c>
      <c r="BR6" s="265">
        <v>19</v>
      </c>
      <c r="BS6" s="265">
        <v>11</v>
      </c>
      <c r="BT6" s="265">
        <v>20</v>
      </c>
      <c r="BU6" s="265">
        <v>33</v>
      </c>
      <c r="BV6" s="265">
        <v>27</v>
      </c>
      <c r="BW6" s="265">
        <v>28</v>
      </c>
      <c r="BX6" s="265">
        <v>39</v>
      </c>
      <c r="BY6" s="265">
        <v>16</v>
      </c>
      <c r="BZ6" s="265">
        <v>39</v>
      </c>
      <c r="CA6" s="265">
        <v>31</v>
      </c>
      <c r="CB6" s="265">
        <v>27</v>
      </c>
      <c r="CC6" s="265">
        <v>40</v>
      </c>
      <c r="CD6" s="220">
        <v>26</v>
      </c>
      <c r="CE6" s="220">
        <v>11</v>
      </c>
      <c r="CF6" s="220">
        <v>33</v>
      </c>
      <c r="CG6" s="220">
        <v>37</v>
      </c>
      <c r="CH6" s="220">
        <v>23</v>
      </c>
      <c r="CI6" s="220">
        <v>41</v>
      </c>
      <c r="CJ6" s="220">
        <v>26</v>
      </c>
      <c r="CK6" s="220">
        <v>23</v>
      </c>
      <c r="CL6" s="220">
        <v>32</v>
      </c>
      <c r="CM6" s="220">
        <v>24</v>
      </c>
      <c r="CN6" s="220">
        <v>36</v>
      </c>
      <c r="CO6" s="220">
        <v>21</v>
      </c>
      <c r="CP6" s="220">
        <v>23</v>
      </c>
      <c r="CQ6" s="220">
        <v>24</v>
      </c>
      <c r="CR6" s="220">
        <v>37</v>
      </c>
      <c r="CS6" s="220">
        <v>16</v>
      </c>
      <c r="CT6" s="220">
        <v>26</v>
      </c>
      <c r="CU6" s="220">
        <v>12</v>
      </c>
      <c r="CV6" s="220">
        <v>20</v>
      </c>
      <c r="CW6" s="165">
        <v>32</v>
      </c>
      <c r="CX6" s="165">
        <v>23</v>
      </c>
      <c r="CY6" s="165">
        <v>24</v>
      </c>
      <c r="CZ6" s="165">
        <v>38</v>
      </c>
      <c r="DA6" s="165">
        <v>15</v>
      </c>
      <c r="DB6" s="165">
        <v>25</v>
      </c>
      <c r="DC6" s="165">
        <v>33</v>
      </c>
      <c r="DD6" s="165">
        <v>20</v>
      </c>
      <c r="DE6" s="165">
        <v>26</v>
      </c>
      <c r="DF6" s="165">
        <v>39</v>
      </c>
      <c r="DG6" s="165">
        <v>21</v>
      </c>
      <c r="DH6" s="165">
        <v>16</v>
      </c>
      <c r="DI6" s="165">
        <v>32</v>
      </c>
      <c r="DJ6" s="165">
        <v>30</v>
      </c>
      <c r="DK6" s="165">
        <v>30</v>
      </c>
      <c r="DL6" s="165">
        <v>12</v>
      </c>
      <c r="DM6" s="165">
        <v>23</v>
      </c>
      <c r="DN6" s="165">
        <v>19</v>
      </c>
      <c r="DO6" s="165">
        <v>39</v>
      </c>
      <c r="DP6" s="165">
        <v>16</v>
      </c>
      <c r="DQ6" s="165">
        <v>19</v>
      </c>
      <c r="DR6" s="165"/>
      <c r="DS6" s="165">
        <v>23</v>
      </c>
      <c r="DT6" s="165">
        <v>34</v>
      </c>
      <c r="DU6" s="165">
        <v>19</v>
      </c>
      <c r="DV6" s="165">
        <v>36</v>
      </c>
      <c r="DW6" s="165">
        <v>14</v>
      </c>
      <c r="DX6" s="165">
        <v>9</v>
      </c>
      <c r="DY6" s="165">
        <v>21</v>
      </c>
      <c r="DZ6">
        <v>26</v>
      </c>
      <c r="EA6">
        <v>27</v>
      </c>
      <c r="EB6">
        <v>31</v>
      </c>
      <c r="EC6">
        <v>27</v>
      </c>
      <c r="ED6">
        <v>29</v>
      </c>
      <c r="EE6">
        <v>33</v>
      </c>
      <c r="EF6">
        <v>24</v>
      </c>
      <c r="EG6">
        <v>14</v>
      </c>
      <c r="EH6">
        <v>35</v>
      </c>
      <c r="EI6">
        <v>25</v>
      </c>
      <c r="EJ6">
        <v>24</v>
      </c>
      <c r="EK6">
        <v>13</v>
      </c>
      <c r="EL6">
        <v>30</v>
      </c>
      <c r="EM6">
        <v>38</v>
      </c>
      <c r="EN6">
        <v>33</v>
      </c>
      <c r="EO6">
        <v>22</v>
      </c>
      <c r="EP6">
        <v>31</v>
      </c>
      <c r="EQ6">
        <v>15</v>
      </c>
      <c r="ER6">
        <v>16</v>
      </c>
      <c r="ES6">
        <v>39</v>
      </c>
      <c r="ET6">
        <v>33</v>
      </c>
      <c r="EU6">
        <v>33</v>
      </c>
      <c r="EV6">
        <v>20</v>
      </c>
      <c r="EW6">
        <v>11</v>
      </c>
      <c r="EX6">
        <v>22</v>
      </c>
      <c r="EY6">
        <v>32</v>
      </c>
      <c r="EZ6">
        <v>31</v>
      </c>
      <c r="FA6">
        <v>25</v>
      </c>
      <c r="FB6">
        <v>30</v>
      </c>
      <c r="FC6">
        <v>19</v>
      </c>
      <c r="FD6">
        <v>34</v>
      </c>
      <c r="FE6">
        <v>33</v>
      </c>
      <c r="FF6">
        <v>26</v>
      </c>
      <c r="FG6">
        <v>27</v>
      </c>
      <c r="FH6">
        <v>23</v>
      </c>
      <c r="FI6">
        <v>20</v>
      </c>
      <c r="FJ6">
        <v>16</v>
      </c>
      <c r="FK6">
        <v>25</v>
      </c>
      <c r="FL6">
        <v>27</v>
      </c>
      <c r="FM6">
        <v>26</v>
      </c>
      <c r="FN6">
        <v>17</v>
      </c>
      <c r="FO6">
        <v>17</v>
      </c>
      <c r="FP6">
        <v>37</v>
      </c>
      <c r="FQ6">
        <v>23</v>
      </c>
      <c r="FR6">
        <v>32</v>
      </c>
      <c r="FS6">
        <v>26</v>
      </c>
      <c r="FT6">
        <v>28</v>
      </c>
      <c r="FU6">
        <v>28</v>
      </c>
      <c r="FV6">
        <v>24</v>
      </c>
      <c r="FW6">
        <v>32</v>
      </c>
      <c r="FX6">
        <v>28</v>
      </c>
      <c r="FY6">
        <v>32</v>
      </c>
      <c r="FZ6">
        <v>24</v>
      </c>
      <c r="GA6">
        <v>20</v>
      </c>
      <c r="GB6">
        <v>38</v>
      </c>
      <c r="GC6">
        <v>21</v>
      </c>
      <c r="GD6">
        <v>22</v>
      </c>
      <c r="GE6">
        <v>27</v>
      </c>
      <c r="GF6">
        <v>27</v>
      </c>
      <c r="GG6">
        <v>25</v>
      </c>
      <c r="GH6">
        <v>31</v>
      </c>
      <c r="GI6">
        <v>26</v>
      </c>
      <c r="GJ6">
        <v>28</v>
      </c>
      <c r="GK6">
        <v>15</v>
      </c>
      <c r="GL6">
        <v>31</v>
      </c>
      <c r="GM6">
        <v>31</v>
      </c>
      <c r="GN6">
        <v>30</v>
      </c>
      <c r="GO6">
        <v>32</v>
      </c>
      <c r="GP6">
        <v>15</v>
      </c>
      <c r="GQ6">
        <v>29</v>
      </c>
      <c r="GR6">
        <v>17</v>
      </c>
      <c r="GS6">
        <v>24</v>
      </c>
      <c r="GT6">
        <v>21</v>
      </c>
      <c r="GU6">
        <v>29</v>
      </c>
      <c r="GV6">
        <v>27</v>
      </c>
      <c r="GW6">
        <v>31</v>
      </c>
      <c r="GX6">
        <v>32</v>
      </c>
      <c r="GY6">
        <v>20</v>
      </c>
      <c r="GZ6">
        <v>29</v>
      </c>
      <c r="HA6">
        <v>38</v>
      </c>
      <c r="HB6">
        <v>38</v>
      </c>
      <c r="HC6">
        <v>14</v>
      </c>
      <c r="HD6">
        <v>29</v>
      </c>
      <c r="HE6">
        <v>28</v>
      </c>
      <c r="HF6">
        <v>16</v>
      </c>
      <c r="HG6">
        <v>32</v>
      </c>
      <c r="HH6">
        <v>28</v>
      </c>
      <c r="HI6">
        <v>41</v>
      </c>
      <c r="HJ6">
        <v>15</v>
      </c>
      <c r="HK6">
        <v>26</v>
      </c>
      <c r="HL6">
        <v>23</v>
      </c>
      <c r="HM6">
        <v>12</v>
      </c>
      <c r="HN6">
        <v>23</v>
      </c>
      <c r="HO6">
        <v>33</v>
      </c>
      <c r="HP6">
        <v>35</v>
      </c>
      <c r="HQ6">
        <v>34</v>
      </c>
      <c r="HR6">
        <v>33</v>
      </c>
      <c r="HS6">
        <v>22</v>
      </c>
      <c r="HT6">
        <v>25</v>
      </c>
      <c r="HU6">
        <v>26</v>
      </c>
      <c r="HV6">
        <v>30</v>
      </c>
      <c r="HW6">
        <v>32</v>
      </c>
      <c r="HX6">
        <v>17</v>
      </c>
      <c r="HY6">
        <v>20</v>
      </c>
      <c r="HZ6">
        <v>37</v>
      </c>
      <c r="IA6">
        <v>32</v>
      </c>
      <c r="IB6">
        <v>24</v>
      </c>
      <c r="IC6">
        <v>29</v>
      </c>
      <c r="ID6">
        <v>27</v>
      </c>
      <c r="IE6">
        <v>15</v>
      </c>
      <c r="IF6">
        <v>33</v>
      </c>
      <c r="IG6">
        <v>35</v>
      </c>
      <c r="IH6">
        <v>36</v>
      </c>
      <c r="II6">
        <v>29</v>
      </c>
      <c r="IJ6">
        <v>15</v>
      </c>
      <c r="IK6">
        <v>30</v>
      </c>
      <c r="IL6">
        <v>27</v>
      </c>
      <c r="IM6">
        <v>25</v>
      </c>
      <c r="IN6">
        <v>27</v>
      </c>
      <c r="IO6">
        <v>28</v>
      </c>
      <c r="IP6">
        <v>22</v>
      </c>
      <c r="IQ6">
        <v>24</v>
      </c>
      <c r="IR6">
        <v>29</v>
      </c>
      <c r="IS6">
        <v>17</v>
      </c>
      <c r="IT6">
        <v>27</v>
      </c>
      <c r="IU6">
        <v>37</v>
      </c>
      <c r="IV6">
        <v>32</v>
      </c>
      <c r="IW6">
        <v>15</v>
      </c>
      <c r="IX6">
        <v>16</v>
      </c>
      <c r="IY6">
        <v>31</v>
      </c>
      <c r="IZ6">
        <v>22</v>
      </c>
      <c r="JA6">
        <v>31</v>
      </c>
      <c r="JB6">
        <v>37</v>
      </c>
      <c r="JC6">
        <v>39</v>
      </c>
      <c r="JD6">
        <v>34</v>
      </c>
      <c r="JE6">
        <v>28</v>
      </c>
      <c r="JF6">
        <v>17</v>
      </c>
      <c r="JG6">
        <v>23</v>
      </c>
      <c r="JH6">
        <v>13</v>
      </c>
      <c r="JI6">
        <v>34</v>
      </c>
      <c r="JJ6">
        <v>33</v>
      </c>
      <c r="JK6">
        <v>32</v>
      </c>
      <c r="JL6">
        <v>31</v>
      </c>
      <c r="JM6">
        <v>30</v>
      </c>
      <c r="JN6">
        <v>14</v>
      </c>
      <c r="JO6">
        <v>32</v>
      </c>
      <c r="JP6">
        <v>23</v>
      </c>
      <c r="JQ6">
        <v>18</v>
      </c>
      <c r="JR6">
        <v>26</v>
      </c>
      <c r="JS6">
        <v>34</v>
      </c>
      <c r="JT6">
        <v>38</v>
      </c>
      <c r="JU6">
        <v>30</v>
      </c>
      <c r="JV6">
        <v>24</v>
      </c>
      <c r="JW6">
        <v>21</v>
      </c>
      <c r="JX6">
        <v>26</v>
      </c>
      <c r="JY6">
        <v>27</v>
      </c>
      <c r="JZ6">
        <v>9</v>
      </c>
      <c r="KA6">
        <v>14</v>
      </c>
      <c r="KB6">
        <v>30</v>
      </c>
      <c r="KC6">
        <v>35</v>
      </c>
      <c r="KD6">
        <v>19</v>
      </c>
      <c r="KE6">
        <v>36</v>
      </c>
      <c r="KF6">
        <v>30</v>
      </c>
      <c r="KG6">
        <v>34</v>
      </c>
      <c r="KH6">
        <v>31</v>
      </c>
      <c r="KI6">
        <v>26</v>
      </c>
      <c r="KJ6">
        <v>38</v>
      </c>
      <c r="KK6">
        <v>22</v>
      </c>
      <c r="KL6">
        <v>30</v>
      </c>
      <c r="KM6">
        <v>24</v>
      </c>
      <c r="KN6">
        <v>33</v>
      </c>
      <c r="KO6">
        <v>11</v>
      </c>
      <c r="KP6">
        <v>31</v>
      </c>
      <c r="KQ6">
        <v>18</v>
      </c>
      <c r="KR6">
        <v>34</v>
      </c>
      <c r="KS6">
        <v>22</v>
      </c>
      <c r="KT6">
        <v>24</v>
      </c>
      <c r="KU6">
        <v>27</v>
      </c>
      <c r="KV6">
        <v>27</v>
      </c>
      <c r="KW6">
        <v>31</v>
      </c>
      <c r="KX6">
        <v>28</v>
      </c>
      <c r="KY6">
        <v>21</v>
      </c>
      <c r="KZ6">
        <v>27</v>
      </c>
      <c r="LA6">
        <v>29</v>
      </c>
      <c r="LB6">
        <v>14</v>
      </c>
      <c r="LC6">
        <v>26</v>
      </c>
      <c r="LD6">
        <v>20</v>
      </c>
      <c r="LE6">
        <v>11</v>
      </c>
      <c r="LF6">
        <v>26</v>
      </c>
      <c r="LG6">
        <v>22</v>
      </c>
      <c r="LH6">
        <v>23</v>
      </c>
      <c r="LI6">
        <v>41</v>
      </c>
      <c r="LJ6">
        <v>35</v>
      </c>
      <c r="LK6">
        <v>32</v>
      </c>
      <c r="LL6">
        <v>31</v>
      </c>
      <c r="LM6">
        <v>22</v>
      </c>
      <c r="LN6">
        <v>16</v>
      </c>
      <c r="LO6">
        <v>24</v>
      </c>
      <c r="LP6">
        <v>25</v>
      </c>
      <c r="LQ6">
        <v>24</v>
      </c>
      <c r="LR6">
        <v>24</v>
      </c>
      <c r="LS6">
        <v>19</v>
      </c>
      <c r="LT6">
        <v>31</v>
      </c>
      <c r="LU6">
        <v>34</v>
      </c>
      <c r="LV6">
        <v>17</v>
      </c>
      <c r="LW6">
        <v>23</v>
      </c>
      <c r="LX6">
        <v>22</v>
      </c>
      <c r="LY6">
        <v>34</v>
      </c>
      <c r="LZ6">
        <v>26</v>
      </c>
      <c r="MA6">
        <v>22</v>
      </c>
      <c r="MB6">
        <v>40</v>
      </c>
      <c r="MC6">
        <v>8</v>
      </c>
      <c r="MD6">
        <v>22</v>
      </c>
      <c r="ME6">
        <v>37</v>
      </c>
      <c r="MF6">
        <v>20</v>
      </c>
      <c r="MG6">
        <v>17</v>
      </c>
      <c r="MH6">
        <v>34</v>
      </c>
      <c r="MI6">
        <v>19</v>
      </c>
      <c r="MJ6">
        <v>21</v>
      </c>
      <c r="MK6">
        <v>32</v>
      </c>
      <c r="ML6">
        <v>33</v>
      </c>
      <c r="MM6">
        <v>24</v>
      </c>
      <c r="MN6">
        <v>12</v>
      </c>
      <c r="MO6">
        <v>17</v>
      </c>
      <c r="MP6">
        <v>31</v>
      </c>
      <c r="MQ6">
        <v>31</v>
      </c>
      <c r="MR6">
        <v>37</v>
      </c>
      <c r="MS6">
        <v>24</v>
      </c>
      <c r="MT6">
        <v>25</v>
      </c>
      <c r="MU6">
        <v>17</v>
      </c>
      <c r="MV6">
        <v>42</v>
      </c>
      <c r="MW6">
        <v>16</v>
      </c>
      <c r="MX6">
        <v>26</v>
      </c>
      <c r="MY6">
        <v>42</v>
      </c>
      <c r="MZ6">
        <v>36</v>
      </c>
      <c r="NA6">
        <v>30</v>
      </c>
      <c r="NB6">
        <v>29</v>
      </c>
      <c r="NC6">
        <v>26</v>
      </c>
      <c r="ND6">
        <v>25</v>
      </c>
      <c r="NE6">
        <v>14</v>
      </c>
      <c r="NF6">
        <v>21</v>
      </c>
      <c r="NG6">
        <v>27</v>
      </c>
      <c r="NH6">
        <v>24</v>
      </c>
      <c r="NI6">
        <v>25</v>
      </c>
      <c r="NJ6">
        <v>20</v>
      </c>
      <c r="NK6">
        <v>12</v>
      </c>
      <c r="NL6">
        <v>21</v>
      </c>
      <c r="NM6">
        <v>25</v>
      </c>
      <c r="NN6">
        <v>30</v>
      </c>
      <c r="NO6">
        <v>43</v>
      </c>
      <c r="NP6">
        <v>22</v>
      </c>
      <c r="NQ6">
        <v>20</v>
      </c>
      <c r="NR6">
        <v>29</v>
      </c>
      <c r="NS6">
        <v>24</v>
      </c>
      <c r="NT6">
        <v>20</v>
      </c>
      <c r="NU6">
        <v>20</v>
      </c>
      <c r="NV6">
        <v>27</v>
      </c>
      <c r="NW6">
        <v>22</v>
      </c>
      <c r="NX6">
        <v>29</v>
      </c>
      <c r="NY6">
        <v>28</v>
      </c>
      <c r="NZ6">
        <v>29</v>
      </c>
      <c r="OA6">
        <v>33</v>
      </c>
      <c r="OB6">
        <v>34</v>
      </c>
      <c r="OC6">
        <v>29</v>
      </c>
      <c r="OD6">
        <v>21</v>
      </c>
      <c r="OE6">
        <v>38</v>
      </c>
      <c r="OF6">
        <v>18</v>
      </c>
      <c r="OG6">
        <v>24</v>
      </c>
      <c r="OH6">
        <v>23</v>
      </c>
      <c r="OI6">
        <v>29</v>
      </c>
      <c r="OJ6">
        <v>30</v>
      </c>
      <c r="OK6">
        <v>36</v>
      </c>
      <c r="OL6">
        <v>26</v>
      </c>
      <c r="OM6">
        <v>17</v>
      </c>
      <c r="ON6">
        <v>30</v>
      </c>
      <c r="OO6">
        <v>16</v>
      </c>
      <c r="OP6">
        <v>17</v>
      </c>
      <c r="OQ6">
        <v>33</v>
      </c>
      <c r="OR6">
        <v>32</v>
      </c>
      <c r="OS6">
        <v>25</v>
      </c>
      <c r="OT6">
        <v>32</v>
      </c>
      <c r="OU6">
        <v>32</v>
      </c>
      <c r="OV6">
        <v>21</v>
      </c>
      <c r="OW6">
        <v>25</v>
      </c>
      <c r="OX6">
        <v>28</v>
      </c>
      <c r="OY6">
        <v>20</v>
      </c>
      <c r="OZ6">
        <v>22</v>
      </c>
      <c r="PA6">
        <v>27</v>
      </c>
      <c r="PB6">
        <v>35</v>
      </c>
      <c r="PC6">
        <v>34</v>
      </c>
      <c r="PD6">
        <v>35</v>
      </c>
      <c r="PE6">
        <v>6</v>
      </c>
      <c r="PF6">
        <v>27</v>
      </c>
      <c r="PG6">
        <v>28</v>
      </c>
      <c r="PH6">
        <v>11</v>
      </c>
      <c r="PI6">
        <v>19</v>
      </c>
      <c r="PJ6">
        <v>23</v>
      </c>
      <c r="PK6">
        <v>30</v>
      </c>
      <c r="PL6">
        <v>21</v>
      </c>
      <c r="PM6">
        <v>26</v>
      </c>
      <c r="PN6">
        <v>30</v>
      </c>
      <c r="PO6">
        <v>32</v>
      </c>
      <c r="PP6">
        <v>33</v>
      </c>
      <c r="PQ6">
        <v>12</v>
      </c>
      <c r="PR6">
        <v>25</v>
      </c>
      <c r="PS6">
        <v>29</v>
      </c>
      <c r="PT6">
        <v>20</v>
      </c>
      <c r="PU6">
        <v>27</v>
      </c>
      <c r="PV6">
        <v>16</v>
      </c>
      <c r="PW6">
        <v>30</v>
      </c>
      <c r="PX6">
        <v>21</v>
      </c>
      <c r="PY6">
        <v>32</v>
      </c>
      <c r="PZ6">
        <v>18</v>
      </c>
      <c r="QA6">
        <v>32</v>
      </c>
      <c r="QB6">
        <v>37</v>
      </c>
      <c r="QC6">
        <v>28</v>
      </c>
      <c r="QD6">
        <v>27</v>
      </c>
      <c r="QE6">
        <v>40</v>
      </c>
      <c r="QF6">
        <v>40</v>
      </c>
      <c r="QG6">
        <v>24</v>
      </c>
      <c r="QH6">
        <v>31</v>
      </c>
      <c r="QI6">
        <v>18</v>
      </c>
      <c r="QJ6">
        <v>6</v>
      </c>
      <c r="QK6">
        <v>24</v>
      </c>
      <c r="QL6">
        <v>36</v>
      </c>
      <c r="QM6">
        <v>39</v>
      </c>
      <c r="QN6">
        <v>15</v>
      </c>
      <c r="QO6">
        <v>33</v>
      </c>
      <c r="QP6">
        <v>35</v>
      </c>
      <c r="QQ6">
        <v>26</v>
      </c>
      <c r="QR6">
        <v>31</v>
      </c>
      <c r="QS6">
        <v>27</v>
      </c>
      <c r="QT6">
        <v>27</v>
      </c>
      <c r="QU6">
        <v>20</v>
      </c>
      <c r="QV6">
        <v>36</v>
      </c>
      <c r="QW6">
        <v>24</v>
      </c>
      <c r="QX6">
        <v>34</v>
      </c>
      <c r="QY6">
        <v>11</v>
      </c>
      <c r="QZ6">
        <v>37</v>
      </c>
      <c r="RA6">
        <v>36</v>
      </c>
      <c r="RB6">
        <v>32</v>
      </c>
      <c r="RC6">
        <v>25</v>
      </c>
      <c r="RD6">
        <v>18</v>
      </c>
      <c r="RE6">
        <v>24</v>
      </c>
      <c r="RF6">
        <v>35</v>
      </c>
      <c r="RG6">
        <v>31</v>
      </c>
      <c r="RH6">
        <v>31</v>
      </c>
      <c r="RI6">
        <v>21</v>
      </c>
      <c r="RJ6">
        <v>24</v>
      </c>
      <c r="RK6">
        <v>20</v>
      </c>
      <c r="RL6">
        <v>31</v>
      </c>
      <c r="RM6">
        <v>31</v>
      </c>
      <c r="RN6">
        <v>25</v>
      </c>
      <c r="RO6">
        <v>37</v>
      </c>
      <c r="RP6">
        <v>31</v>
      </c>
      <c r="RQ6">
        <v>23</v>
      </c>
      <c r="RR6">
        <v>36</v>
      </c>
      <c r="RS6">
        <v>23</v>
      </c>
      <c r="RT6">
        <v>31</v>
      </c>
      <c r="RU6">
        <v>36</v>
      </c>
      <c r="RV6">
        <v>19</v>
      </c>
      <c r="RW6">
        <v>21</v>
      </c>
      <c r="RX6">
        <v>27</v>
      </c>
      <c r="RY6">
        <v>40</v>
      </c>
      <c r="RZ6">
        <v>39</v>
      </c>
      <c r="SA6">
        <v>28</v>
      </c>
      <c r="SB6">
        <v>21</v>
      </c>
      <c r="SC6">
        <v>13</v>
      </c>
      <c r="SD6">
        <v>27</v>
      </c>
      <c r="SE6">
        <v>24</v>
      </c>
      <c r="SF6">
        <v>17</v>
      </c>
      <c r="SG6">
        <v>12</v>
      </c>
      <c r="SH6">
        <v>31</v>
      </c>
      <c r="SI6">
        <v>29</v>
      </c>
      <c r="SJ6">
        <v>11</v>
      </c>
      <c r="SK6">
        <v>36</v>
      </c>
    </row>
    <row r="7" spans="1:505">
      <c r="C7" s="363"/>
      <c r="D7" s="363"/>
      <c r="E7" s="363"/>
      <c r="F7" s="363"/>
      <c r="G7" s="363"/>
      <c r="H7" s="363"/>
      <c r="I7" s="363"/>
      <c r="J7" s="363"/>
      <c r="K7" s="363">
        <v>39</v>
      </c>
      <c r="L7" s="363">
        <v>43</v>
      </c>
      <c r="M7" s="363">
        <v>36</v>
      </c>
      <c r="N7" s="363">
        <v>20</v>
      </c>
      <c r="O7" s="363">
        <v>32</v>
      </c>
      <c r="P7" s="363">
        <v>28</v>
      </c>
      <c r="Q7" s="363">
        <v>29</v>
      </c>
      <c r="R7" s="303">
        <v>41</v>
      </c>
      <c r="S7" s="303">
        <v>37</v>
      </c>
      <c r="T7" s="303">
        <v>19</v>
      </c>
      <c r="U7" s="303">
        <v>33</v>
      </c>
      <c r="V7" s="303">
        <v>37</v>
      </c>
      <c r="W7" s="303">
        <v>25</v>
      </c>
      <c r="X7" s="303">
        <v>39</v>
      </c>
      <c r="Y7" s="303">
        <v>34</v>
      </c>
      <c r="Z7" s="303">
        <v>39</v>
      </c>
      <c r="AA7" s="303">
        <v>28</v>
      </c>
      <c r="AB7" s="303">
        <v>28</v>
      </c>
      <c r="AC7" s="303">
        <v>33</v>
      </c>
      <c r="AD7" s="303">
        <v>41</v>
      </c>
      <c r="AE7" s="303">
        <v>26</v>
      </c>
      <c r="AF7" s="303">
        <v>36</v>
      </c>
      <c r="AG7" s="303">
        <v>30</v>
      </c>
      <c r="AH7" s="303">
        <v>21</v>
      </c>
      <c r="AI7" s="303">
        <v>33</v>
      </c>
      <c r="AJ7" s="303">
        <v>33</v>
      </c>
      <c r="AK7" s="303">
        <v>34</v>
      </c>
      <c r="AL7" s="303">
        <v>34</v>
      </c>
      <c r="AM7" s="303">
        <v>33</v>
      </c>
      <c r="AN7" s="303">
        <v>34</v>
      </c>
      <c r="AO7" s="303">
        <v>32</v>
      </c>
      <c r="AP7" s="303">
        <v>43</v>
      </c>
      <c r="AQ7" s="303">
        <v>38</v>
      </c>
      <c r="AR7" s="303">
        <v>36</v>
      </c>
      <c r="AS7" s="303">
        <v>34</v>
      </c>
      <c r="AT7" s="303">
        <v>28</v>
      </c>
      <c r="AU7" s="303">
        <v>25</v>
      </c>
      <c r="AV7" s="303">
        <v>38</v>
      </c>
      <c r="AW7" s="303">
        <v>25</v>
      </c>
      <c r="AX7" s="265">
        <v>28</v>
      </c>
      <c r="AY7" s="265">
        <v>38</v>
      </c>
      <c r="AZ7" s="265">
        <v>43</v>
      </c>
      <c r="BA7" s="265">
        <v>32</v>
      </c>
      <c r="BB7" s="265">
        <v>26</v>
      </c>
      <c r="BC7" s="265">
        <v>25</v>
      </c>
      <c r="BD7" s="265">
        <v>41</v>
      </c>
      <c r="BE7" s="265">
        <v>39</v>
      </c>
      <c r="BF7" s="265">
        <v>18</v>
      </c>
      <c r="BG7" s="265">
        <v>27</v>
      </c>
      <c r="BH7" s="265">
        <v>33</v>
      </c>
      <c r="BI7" s="265">
        <v>36</v>
      </c>
      <c r="BJ7" s="265">
        <v>31</v>
      </c>
      <c r="BK7" s="265">
        <v>40</v>
      </c>
      <c r="BL7" s="265">
        <v>33</v>
      </c>
      <c r="BM7" s="265">
        <v>27</v>
      </c>
      <c r="BN7" s="265">
        <v>42</v>
      </c>
      <c r="BO7" s="265">
        <v>17</v>
      </c>
      <c r="BP7" s="265">
        <v>38</v>
      </c>
      <c r="BQ7" s="265">
        <v>41</v>
      </c>
      <c r="BR7" s="265">
        <v>38</v>
      </c>
      <c r="BS7" s="265">
        <v>15</v>
      </c>
      <c r="BT7" s="265">
        <v>27</v>
      </c>
      <c r="BU7" s="265">
        <v>39</v>
      </c>
      <c r="BV7" s="265">
        <v>29</v>
      </c>
      <c r="BW7" s="265">
        <v>32</v>
      </c>
      <c r="BX7" s="265">
        <v>40</v>
      </c>
      <c r="BY7" s="265">
        <v>31</v>
      </c>
      <c r="BZ7" s="265">
        <v>40</v>
      </c>
      <c r="CA7" s="265">
        <v>36</v>
      </c>
      <c r="CB7" s="265">
        <v>38</v>
      </c>
      <c r="CC7" s="265">
        <v>41</v>
      </c>
      <c r="CD7" s="220">
        <v>29</v>
      </c>
      <c r="CE7" s="220">
        <v>31</v>
      </c>
      <c r="CF7" s="220">
        <v>41</v>
      </c>
      <c r="CG7" s="220">
        <v>38</v>
      </c>
      <c r="CH7" s="220">
        <v>24</v>
      </c>
      <c r="CI7" s="220">
        <v>43</v>
      </c>
      <c r="CJ7" s="220">
        <v>40</v>
      </c>
      <c r="CK7" s="220">
        <v>28</v>
      </c>
      <c r="CL7" s="220">
        <v>33</v>
      </c>
      <c r="CM7" s="220">
        <v>39</v>
      </c>
      <c r="CN7" s="220">
        <v>37</v>
      </c>
      <c r="CO7" s="220">
        <v>26</v>
      </c>
      <c r="CP7" s="220">
        <v>25</v>
      </c>
      <c r="CQ7" s="220">
        <v>31</v>
      </c>
      <c r="CR7" s="220">
        <v>38</v>
      </c>
      <c r="CS7" s="220">
        <v>20</v>
      </c>
      <c r="CT7" s="220">
        <v>29</v>
      </c>
      <c r="CU7" s="220">
        <v>20</v>
      </c>
      <c r="CV7" s="220">
        <v>39</v>
      </c>
      <c r="CW7" s="165">
        <v>35</v>
      </c>
      <c r="CX7" s="165">
        <v>31</v>
      </c>
      <c r="CY7" s="165">
        <v>27</v>
      </c>
      <c r="CZ7" s="165">
        <v>43</v>
      </c>
      <c r="DA7" s="165">
        <v>23</v>
      </c>
      <c r="DB7" s="165">
        <v>31</v>
      </c>
      <c r="DC7" s="165">
        <v>40</v>
      </c>
      <c r="DD7" s="165">
        <v>21</v>
      </c>
      <c r="DE7" s="165">
        <v>27</v>
      </c>
      <c r="DF7" s="165">
        <v>41</v>
      </c>
      <c r="DG7" s="165">
        <v>28</v>
      </c>
      <c r="DH7" s="165">
        <v>19</v>
      </c>
      <c r="DI7" s="165">
        <v>39</v>
      </c>
      <c r="DJ7" s="165">
        <v>35</v>
      </c>
      <c r="DK7" s="165">
        <v>42</v>
      </c>
      <c r="DL7" s="165">
        <v>24</v>
      </c>
      <c r="DM7" s="165">
        <v>40</v>
      </c>
      <c r="DN7" s="165">
        <v>23</v>
      </c>
      <c r="DO7" s="165">
        <v>40</v>
      </c>
      <c r="DP7" s="165">
        <v>41</v>
      </c>
      <c r="DQ7" s="165">
        <v>25</v>
      </c>
      <c r="DR7" s="165"/>
      <c r="DS7" s="165">
        <v>28</v>
      </c>
      <c r="DT7" s="165">
        <v>39</v>
      </c>
      <c r="DU7" s="165">
        <v>39</v>
      </c>
      <c r="DV7" s="165">
        <v>38</v>
      </c>
      <c r="DW7" s="165">
        <v>20</v>
      </c>
      <c r="DX7" s="165">
        <v>10</v>
      </c>
      <c r="DY7" s="165">
        <v>33</v>
      </c>
      <c r="DZ7">
        <v>27</v>
      </c>
      <c r="EA7">
        <v>30</v>
      </c>
      <c r="EB7">
        <v>34</v>
      </c>
      <c r="EC7">
        <v>29</v>
      </c>
      <c r="ED7">
        <v>34</v>
      </c>
      <c r="EE7">
        <v>38</v>
      </c>
      <c r="EF7">
        <v>35</v>
      </c>
      <c r="EG7">
        <v>25</v>
      </c>
      <c r="EH7">
        <v>38</v>
      </c>
      <c r="EI7">
        <v>28</v>
      </c>
      <c r="EJ7">
        <v>33</v>
      </c>
      <c r="EK7">
        <v>28</v>
      </c>
      <c r="EL7">
        <v>38</v>
      </c>
      <c r="EM7">
        <v>41</v>
      </c>
      <c r="EN7">
        <v>38</v>
      </c>
      <c r="EO7">
        <v>25</v>
      </c>
      <c r="EP7">
        <v>32</v>
      </c>
      <c r="EQ7">
        <v>21</v>
      </c>
      <c r="ER7">
        <v>38</v>
      </c>
      <c r="ES7">
        <v>40</v>
      </c>
      <c r="ET7">
        <v>40</v>
      </c>
      <c r="EU7">
        <v>40</v>
      </c>
      <c r="EV7">
        <v>42</v>
      </c>
      <c r="EW7">
        <v>32</v>
      </c>
      <c r="EX7">
        <v>37</v>
      </c>
      <c r="EY7">
        <v>34</v>
      </c>
      <c r="EZ7">
        <v>34</v>
      </c>
      <c r="FA7">
        <v>35</v>
      </c>
      <c r="FB7">
        <v>33</v>
      </c>
      <c r="FC7">
        <v>25</v>
      </c>
      <c r="FD7">
        <v>35</v>
      </c>
      <c r="FE7">
        <v>37</v>
      </c>
      <c r="FF7">
        <v>38</v>
      </c>
      <c r="FG7">
        <v>29</v>
      </c>
      <c r="FH7">
        <v>24</v>
      </c>
      <c r="FI7">
        <v>31</v>
      </c>
      <c r="FJ7">
        <v>32</v>
      </c>
      <c r="FK7">
        <v>26</v>
      </c>
      <c r="FL7">
        <v>40</v>
      </c>
      <c r="FM7">
        <v>27</v>
      </c>
      <c r="FN7">
        <v>31</v>
      </c>
      <c r="FO7">
        <v>20</v>
      </c>
      <c r="FP7">
        <v>42</v>
      </c>
      <c r="FQ7">
        <v>29</v>
      </c>
      <c r="FR7">
        <v>44</v>
      </c>
      <c r="FS7">
        <v>40</v>
      </c>
      <c r="FT7">
        <v>35</v>
      </c>
      <c r="FU7">
        <v>30</v>
      </c>
      <c r="FV7">
        <v>26</v>
      </c>
      <c r="FW7">
        <v>41</v>
      </c>
      <c r="FX7">
        <v>29</v>
      </c>
      <c r="FY7">
        <v>35</v>
      </c>
      <c r="FZ7">
        <v>27</v>
      </c>
      <c r="GA7">
        <v>34</v>
      </c>
      <c r="GB7">
        <v>40</v>
      </c>
      <c r="GC7">
        <v>32</v>
      </c>
      <c r="GD7">
        <v>34</v>
      </c>
      <c r="GE7">
        <v>37</v>
      </c>
      <c r="GF7">
        <v>34</v>
      </c>
      <c r="GG7">
        <v>36</v>
      </c>
      <c r="GH7">
        <v>34</v>
      </c>
      <c r="GI7">
        <v>41</v>
      </c>
      <c r="GJ7">
        <v>32</v>
      </c>
      <c r="GK7">
        <v>34</v>
      </c>
      <c r="GL7">
        <v>42</v>
      </c>
      <c r="GM7">
        <v>32</v>
      </c>
      <c r="GN7">
        <v>36</v>
      </c>
      <c r="GO7">
        <v>37</v>
      </c>
      <c r="GP7">
        <v>18</v>
      </c>
      <c r="GQ7">
        <v>37</v>
      </c>
      <c r="GR7">
        <v>31</v>
      </c>
      <c r="GS7">
        <v>29</v>
      </c>
      <c r="GT7">
        <v>27</v>
      </c>
      <c r="GU7">
        <v>33</v>
      </c>
      <c r="GV7">
        <v>31</v>
      </c>
      <c r="GW7">
        <v>39</v>
      </c>
      <c r="GX7">
        <v>33</v>
      </c>
      <c r="GY7">
        <v>35</v>
      </c>
      <c r="GZ7">
        <v>39</v>
      </c>
      <c r="HA7">
        <v>41</v>
      </c>
      <c r="HB7">
        <v>40</v>
      </c>
      <c r="HC7">
        <v>37</v>
      </c>
      <c r="HD7">
        <v>32</v>
      </c>
      <c r="HE7">
        <v>38</v>
      </c>
      <c r="HF7">
        <v>30</v>
      </c>
      <c r="HG7">
        <v>34</v>
      </c>
      <c r="HH7">
        <v>36</v>
      </c>
      <c r="HI7">
        <v>43</v>
      </c>
      <c r="HJ7">
        <v>23</v>
      </c>
      <c r="HK7">
        <v>35</v>
      </c>
      <c r="HL7">
        <v>27</v>
      </c>
      <c r="HM7">
        <v>26</v>
      </c>
      <c r="HN7">
        <v>26</v>
      </c>
      <c r="HO7">
        <v>39</v>
      </c>
      <c r="HP7">
        <v>42</v>
      </c>
      <c r="HQ7">
        <v>35</v>
      </c>
      <c r="HR7">
        <v>40</v>
      </c>
      <c r="HS7">
        <v>24</v>
      </c>
      <c r="HT7">
        <v>38</v>
      </c>
      <c r="HU7">
        <v>43</v>
      </c>
      <c r="HV7">
        <v>34</v>
      </c>
      <c r="HW7">
        <v>34</v>
      </c>
      <c r="HX7">
        <v>31</v>
      </c>
      <c r="HY7">
        <v>24</v>
      </c>
      <c r="HZ7">
        <v>35</v>
      </c>
      <c r="IA7">
        <v>39</v>
      </c>
      <c r="IB7">
        <v>43</v>
      </c>
      <c r="IC7">
        <v>36</v>
      </c>
      <c r="ID7">
        <v>34</v>
      </c>
      <c r="IE7">
        <v>30</v>
      </c>
      <c r="IF7">
        <v>36</v>
      </c>
      <c r="IG7">
        <v>37</v>
      </c>
      <c r="IH7">
        <v>39</v>
      </c>
      <c r="II7">
        <v>40</v>
      </c>
      <c r="IJ7">
        <v>20</v>
      </c>
      <c r="IK7">
        <v>31</v>
      </c>
      <c r="IL7">
        <v>37</v>
      </c>
      <c r="IM7">
        <v>38</v>
      </c>
      <c r="IN7">
        <v>36</v>
      </c>
      <c r="IO7">
        <v>32</v>
      </c>
      <c r="IP7">
        <v>28</v>
      </c>
      <c r="IQ7">
        <v>25</v>
      </c>
      <c r="IR7">
        <v>40</v>
      </c>
      <c r="IS7">
        <v>30</v>
      </c>
      <c r="IT7">
        <v>35</v>
      </c>
      <c r="IU7">
        <v>39</v>
      </c>
      <c r="IV7">
        <v>33</v>
      </c>
      <c r="IW7">
        <v>37</v>
      </c>
      <c r="IX7">
        <v>21</v>
      </c>
      <c r="IY7">
        <v>33</v>
      </c>
      <c r="IZ7">
        <v>23</v>
      </c>
      <c r="JA7">
        <v>36</v>
      </c>
      <c r="JB7">
        <v>39</v>
      </c>
      <c r="JC7">
        <v>41</v>
      </c>
      <c r="JD7">
        <v>37</v>
      </c>
      <c r="JE7">
        <v>37</v>
      </c>
      <c r="JF7">
        <v>24</v>
      </c>
      <c r="JG7">
        <v>32</v>
      </c>
      <c r="JH7">
        <v>22</v>
      </c>
      <c r="JI7">
        <v>42</v>
      </c>
      <c r="JJ7">
        <v>34</v>
      </c>
      <c r="JK7">
        <v>37</v>
      </c>
      <c r="JL7">
        <v>37</v>
      </c>
      <c r="JM7">
        <v>43</v>
      </c>
      <c r="JN7">
        <v>25</v>
      </c>
      <c r="JO7">
        <v>36</v>
      </c>
      <c r="JP7">
        <v>27</v>
      </c>
      <c r="JQ7">
        <v>23</v>
      </c>
      <c r="JR7">
        <v>30</v>
      </c>
      <c r="JS7">
        <v>38</v>
      </c>
      <c r="JT7">
        <v>40</v>
      </c>
      <c r="JU7">
        <v>32</v>
      </c>
      <c r="JV7">
        <v>30</v>
      </c>
      <c r="JW7">
        <v>23</v>
      </c>
      <c r="JX7">
        <v>35</v>
      </c>
      <c r="JY7">
        <v>40</v>
      </c>
      <c r="JZ7">
        <v>17</v>
      </c>
      <c r="KA7">
        <v>26</v>
      </c>
      <c r="KB7">
        <v>39</v>
      </c>
      <c r="KC7">
        <v>43</v>
      </c>
      <c r="KD7">
        <v>20</v>
      </c>
      <c r="KE7">
        <v>38</v>
      </c>
      <c r="KF7">
        <v>34</v>
      </c>
      <c r="KG7">
        <v>36</v>
      </c>
      <c r="KH7">
        <v>37</v>
      </c>
      <c r="KI7">
        <v>29</v>
      </c>
      <c r="KJ7">
        <v>41</v>
      </c>
      <c r="KK7">
        <v>33</v>
      </c>
      <c r="KL7">
        <v>38</v>
      </c>
      <c r="KM7">
        <v>33</v>
      </c>
      <c r="KN7">
        <v>35</v>
      </c>
      <c r="KO7">
        <v>27</v>
      </c>
      <c r="KP7">
        <v>38</v>
      </c>
      <c r="KQ7">
        <v>30</v>
      </c>
      <c r="KR7">
        <v>39</v>
      </c>
      <c r="KS7">
        <v>37</v>
      </c>
      <c r="KT7">
        <v>28</v>
      </c>
      <c r="KU7">
        <v>39</v>
      </c>
      <c r="KV7">
        <v>33</v>
      </c>
      <c r="KW7">
        <v>34</v>
      </c>
      <c r="KX7">
        <v>29</v>
      </c>
      <c r="KY7">
        <v>34</v>
      </c>
      <c r="KZ7">
        <v>28</v>
      </c>
      <c r="LA7">
        <v>31</v>
      </c>
      <c r="LB7">
        <v>28</v>
      </c>
      <c r="LC7">
        <v>28</v>
      </c>
      <c r="LD7">
        <v>22</v>
      </c>
      <c r="LE7">
        <v>22</v>
      </c>
      <c r="LF7">
        <v>30</v>
      </c>
      <c r="LG7">
        <v>23</v>
      </c>
      <c r="LH7">
        <v>34</v>
      </c>
      <c r="LI7">
        <v>42</v>
      </c>
      <c r="LJ7">
        <v>37</v>
      </c>
      <c r="LK7">
        <v>40</v>
      </c>
      <c r="LL7">
        <v>32</v>
      </c>
      <c r="LM7">
        <v>30</v>
      </c>
      <c r="LN7">
        <v>24</v>
      </c>
      <c r="LO7">
        <v>27</v>
      </c>
      <c r="LP7">
        <v>26</v>
      </c>
      <c r="LQ7">
        <v>33</v>
      </c>
      <c r="LR7">
        <v>28</v>
      </c>
      <c r="LS7">
        <v>22</v>
      </c>
      <c r="LT7">
        <v>38</v>
      </c>
      <c r="LU7">
        <v>41</v>
      </c>
      <c r="LV7">
        <v>19</v>
      </c>
      <c r="LW7">
        <v>42</v>
      </c>
      <c r="LX7">
        <v>25</v>
      </c>
      <c r="LY7">
        <v>40</v>
      </c>
      <c r="LZ7">
        <v>31</v>
      </c>
      <c r="MA7">
        <v>25</v>
      </c>
      <c r="MB7">
        <v>41</v>
      </c>
      <c r="MC7">
        <v>24</v>
      </c>
      <c r="MD7">
        <v>28</v>
      </c>
      <c r="ME7">
        <v>39</v>
      </c>
      <c r="MF7">
        <v>23</v>
      </c>
      <c r="MG7">
        <v>29</v>
      </c>
      <c r="MH7">
        <v>40</v>
      </c>
      <c r="MI7">
        <v>31</v>
      </c>
      <c r="MJ7">
        <v>29</v>
      </c>
      <c r="MK7">
        <v>36</v>
      </c>
      <c r="ML7">
        <v>37</v>
      </c>
      <c r="MM7">
        <v>27</v>
      </c>
      <c r="MN7">
        <v>16</v>
      </c>
      <c r="MO7">
        <v>26</v>
      </c>
      <c r="MP7">
        <v>35</v>
      </c>
      <c r="MQ7">
        <v>34</v>
      </c>
      <c r="MR7">
        <v>43</v>
      </c>
      <c r="MS7">
        <v>28</v>
      </c>
      <c r="MT7">
        <v>27</v>
      </c>
      <c r="MU7">
        <v>25</v>
      </c>
      <c r="MV7">
        <v>43</v>
      </c>
      <c r="MW7">
        <v>18</v>
      </c>
      <c r="MX7">
        <v>27</v>
      </c>
      <c r="MY7">
        <v>44</v>
      </c>
      <c r="MZ7">
        <v>41</v>
      </c>
      <c r="NA7">
        <v>39</v>
      </c>
      <c r="NB7">
        <v>32</v>
      </c>
      <c r="NC7">
        <v>27</v>
      </c>
      <c r="ND7">
        <v>26</v>
      </c>
      <c r="NE7">
        <v>16</v>
      </c>
      <c r="NF7">
        <v>32</v>
      </c>
      <c r="NG7">
        <v>30</v>
      </c>
      <c r="NH7">
        <v>27</v>
      </c>
      <c r="NI7">
        <v>35</v>
      </c>
      <c r="NJ7">
        <v>24</v>
      </c>
      <c r="NK7">
        <v>21</v>
      </c>
      <c r="NL7">
        <v>36</v>
      </c>
      <c r="NM7">
        <v>29</v>
      </c>
      <c r="NN7">
        <v>35</v>
      </c>
      <c r="NO7">
        <v>44</v>
      </c>
      <c r="NP7">
        <v>29</v>
      </c>
      <c r="NQ7">
        <v>26</v>
      </c>
      <c r="NR7">
        <v>34</v>
      </c>
      <c r="NS7">
        <v>29</v>
      </c>
      <c r="NT7">
        <v>24</v>
      </c>
      <c r="NU7">
        <v>24</v>
      </c>
      <c r="NV7">
        <v>32</v>
      </c>
      <c r="NW7">
        <v>44</v>
      </c>
      <c r="NX7">
        <v>39</v>
      </c>
      <c r="NY7">
        <v>34</v>
      </c>
      <c r="NZ7">
        <v>31</v>
      </c>
      <c r="OA7">
        <v>34</v>
      </c>
      <c r="OB7">
        <v>39</v>
      </c>
      <c r="OC7">
        <v>34</v>
      </c>
      <c r="OD7">
        <v>30</v>
      </c>
      <c r="OE7">
        <v>42</v>
      </c>
      <c r="OF7">
        <v>32</v>
      </c>
      <c r="OG7">
        <v>35</v>
      </c>
      <c r="OH7">
        <v>26</v>
      </c>
      <c r="OI7">
        <v>39</v>
      </c>
      <c r="OJ7">
        <v>39</v>
      </c>
      <c r="OK7">
        <v>42</v>
      </c>
      <c r="OL7">
        <v>31</v>
      </c>
      <c r="OM7">
        <v>19</v>
      </c>
      <c r="ON7">
        <v>35</v>
      </c>
      <c r="OO7">
        <v>17</v>
      </c>
      <c r="OP7">
        <v>32</v>
      </c>
      <c r="OQ7">
        <v>36</v>
      </c>
      <c r="OR7">
        <v>44</v>
      </c>
      <c r="OS7">
        <v>33</v>
      </c>
      <c r="OT7">
        <v>36</v>
      </c>
      <c r="OU7">
        <v>38</v>
      </c>
      <c r="OV7">
        <v>25</v>
      </c>
      <c r="OW7">
        <v>41</v>
      </c>
      <c r="OX7">
        <v>33</v>
      </c>
      <c r="OY7">
        <v>34</v>
      </c>
      <c r="OZ7">
        <v>36</v>
      </c>
      <c r="PA7">
        <v>31</v>
      </c>
      <c r="PB7">
        <v>42</v>
      </c>
      <c r="PC7">
        <v>38</v>
      </c>
      <c r="PD7">
        <v>43</v>
      </c>
      <c r="PE7">
        <v>12</v>
      </c>
      <c r="PF7">
        <v>28</v>
      </c>
      <c r="PG7">
        <v>34</v>
      </c>
      <c r="PH7">
        <v>18</v>
      </c>
      <c r="PI7">
        <v>37</v>
      </c>
      <c r="PJ7">
        <v>25</v>
      </c>
      <c r="PK7">
        <v>34</v>
      </c>
      <c r="PL7">
        <v>23</v>
      </c>
      <c r="PM7">
        <v>33</v>
      </c>
      <c r="PN7">
        <v>38</v>
      </c>
      <c r="PO7">
        <v>38</v>
      </c>
      <c r="PP7">
        <v>37</v>
      </c>
      <c r="PQ7">
        <v>26</v>
      </c>
      <c r="PR7">
        <v>36</v>
      </c>
      <c r="PS7">
        <v>37</v>
      </c>
      <c r="PT7">
        <v>28</v>
      </c>
      <c r="PU7">
        <v>30</v>
      </c>
      <c r="PV7">
        <v>18</v>
      </c>
      <c r="PW7">
        <v>37</v>
      </c>
      <c r="PX7">
        <v>29</v>
      </c>
      <c r="PY7">
        <v>33</v>
      </c>
      <c r="PZ7">
        <v>20</v>
      </c>
      <c r="QA7">
        <v>39</v>
      </c>
      <c r="QB7">
        <v>38</v>
      </c>
      <c r="QC7">
        <v>35</v>
      </c>
      <c r="QD7">
        <v>35</v>
      </c>
      <c r="QE7">
        <v>42</v>
      </c>
      <c r="QF7">
        <v>41</v>
      </c>
      <c r="QG7">
        <v>30</v>
      </c>
      <c r="QH7">
        <v>38</v>
      </c>
      <c r="QI7">
        <v>31</v>
      </c>
      <c r="QJ7">
        <v>14</v>
      </c>
      <c r="QK7">
        <v>36</v>
      </c>
      <c r="QL7">
        <v>37</v>
      </c>
      <c r="QM7">
        <v>41</v>
      </c>
      <c r="QN7">
        <v>25</v>
      </c>
      <c r="QO7">
        <v>39</v>
      </c>
      <c r="QP7">
        <v>38</v>
      </c>
      <c r="QQ7">
        <v>35</v>
      </c>
      <c r="QR7">
        <v>34</v>
      </c>
      <c r="QS7">
        <v>39</v>
      </c>
      <c r="QT7">
        <v>29</v>
      </c>
      <c r="QU7">
        <v>21</v>
      </c>
      <c r="QV7">
        <v>42</v>
      </c>
      <c r="QW7">
        <v>32</v>
      </c>
      <c r="QX7">
        <v>36</v>
      </c>
      <c r="QY7">
        <v>22</v>
      </c>
      <c r="QZ7">
        <v>38</v>
      </c>
      <c r="RA7">
        <v>41</v>
      </c>
      <c r="RB7">
        <v>37</v>
      </c>
      <c r="RC7">
        <v>29</v>
      </c>
      <c r="RD7">
        <v>31</v>
      </c>
      <c r="RE7">
        <v>37</v>
      </c>
      <c r="RF7">
        <v>42</v>
      </c>
      <c r="RG7">
        <v>38</v>
      </c>
      <c r="RH7">
        <v>32</v>
      </c>
      <c r="RI7">
        <v>23</v>
      </c>
      <c r="RJ7">
        <v>27</v>
      </c>
      <c r="RK7">
        <v>24</v>
      </c>
      <c r="RL7">
        <v>34</v>
      </c>
      <c r="RM7">
        <v>39</v>
      </c>
      <c r="RN7">
        <v>28</v>
      </c>
      <c r="RO7">
        <v>43</v>
      </c>
      <c r="RP7">
        <v>41</v>
      </c>
      <c r="RQ7">
        <v>38</v>
      </c>
      <c r="RR7">
        <v>39</v>
      </c>
      <c r="RS7">
        <v>26</v>
      </c>
      <c r="RT7">
        <v>32</v>
      </c>
      <c r="RU7">
        <v>37</v>
      </c>
      <c r="RV7">
        <v>28</v>
      </c>
      <c r="RW7">
        <v>32</v>
      </c>
      <c r="RX7">
        <v>28</v>
      </c>
      <c r="RY7">
        <v>41</v>
      </c>
      <c r="RZ7">
        <v>41</v>
      </c>
      <c r="SA7">
        <v>31</v>
      </c>
      <c r="SB7">
        <v>24</v>
      </c>
      <c r="SC7">
        <v>37</v>
      </c>
      <c r="SD7">
        <v>31</v>
      </c>
      <c r="SE7">
        <v>26</v>
      </c>
      <c r="SF7">
        <v>28</v>
      </c>
      <c r="SG7">
        <v>24</v>
      </c>
      <c r="SH7">
        <v>44</v>
      </c>
      <c r="SI7">
        <v>32</v>
      </c>
      <c r="SJ7">
        <v>23</v>
      </c>
      <c r="SK7">
        <v>39</v>
      </c>
    </row>
    <row r="8" spans="1:505">
      <c r="C8" s="363"/>
      <c r="D8" s="363"/>
      <c r="E8" s="363"/>
      <c r="F8" s="363"/>
      <c r="G8" s="363"/>
      <c r="H8" s="363"/>
      <c r="I8" s="363"/>
      <c r="J8" s="363"/>
      <c r="K8" s="363">
        <v>43</v>
      </c>
      <c r="L8" s="363">
        <v>44</v>
      </c>
      <c r="M8" s="363">
        <v>37</v>
      </c>
      <c r="N8" s="363">
        <v>43</v>
      </c>
      <c r="O8" s="363">
        <v>39</v>
      </c>
      <c r="P8" s="363">
        <v>32</v>
      </c>
      <c r="Q8" s="363">
        <v>30</v>
      </c>
      <c r="R8" s="303">
        <v>44</v>
      </c>
      <c r="S8" s="303">
        <v>40</v>
      </c>
      <c r="T8" s="303">
        <v>23</v>
      </c>
      <c r="U8" s="303">
        <v>45</v>
      </c>
      <c r="V8" s="303">
        <v>45</v>
      </c>
      <c r="W8" s="303">
        <v>33</v>
      </c>
      <c r="X8" s="303">
        <v>44</v>
      </c>
      <c r="Y8" s="303">
        <v>45</v>
      </c>
      <c r="Z8" s="303">
        <v>44</v>
      </c>
      <c r="AA8" s="303">
        <v>30</v>
      </c>
      <c r="AB8" s="303">
        <v>45</v>
      </c>
      <c r="AC8" s="303">
        <v>42</v>
      </c>
      <c r="AD8" s="303">
        <v>44</v>
      </c>
      <c r="AE8" s="303">
        <v>29</v>
      </c>
      <c r="AF8" s="303">
        <v>38</v>
      </c>
      <c r="AG8" s="303">
        <v>44</v>
      </c>
      <c r="AH8" s="303">
        <v>29</v>
      </c>
      <c r="AI8" s="303">
        <v>37</v>
      </c>
      <c r="AJ8" s="303">
        <v>39</v>
      </c>
      <c r="AK8" s="303">
        <v>38</v>
      </c>
      <c r="AL8" s="303">
        <v>38</v>
      </c>
      <c r="AM8" s="303">
        <v>43</v>
      </c>
      <c r="AN8" s="303">
        <v>42</v>
      </c>
      <c r="AO8" s="303">
        <v>36</v>
      </c>
      <c r="AP8" s="303">
        <v>45</v>
      </c>
      <c r="AQ8" s="303">
        <v>39</v>
      </c>
      <c r="AR8" s="303">
        <v>38</v>
      </c>
      <c r="AS8" s="303">
        <v>35</v>
      </c>
      <c r="AT8" s="303">
        <v>42</v>
      </c>
      <c r="AU8" s="303">
        <v>43</v>
      </c>
      <c r="AV8" s="303">
        <v>40</v>
      </c>
      <c r="AW8" s="303">
        <v>39</v>
      </c>
      <c r="AX8" s="265">
        <v>40</v>
      </c>
      <c r="AY8" s="265">
        <v>43</v>
      </c>
      <c r="AZ8" s="265">
        <v>44</v>
      </c>
      <c r="BA8" s="265">
        <v>42</v>
      </c>
      <c r="BB8" s="265">
        <v>34</v>
      </c>
      <c r="BC8" s="265">
        <v>37</v>
      </c>
      <c r="BD8" s="265">
        <v>44</v>
      </c>
      <c r="BE8" s="265">
        <v>45</v>
      </c>
      <c r="BF8" s="265">
        <v>45</v>
      </c>
      <c r="BG8" s="265">
        <v>31</v>
      </c>
      <c r="BH8" s="265">
        <v>44</v>
      </c>
      <c r="BI8" s="265">
        <v>45</v>
      </c>
      <c r="BJ8" s="265">
        <v>35</v>
      </c>
      <c r="BK8" s="265">
        <v>41</v>
      </c>
      <c r="BL8" s="265">
        <v>38</v>
      </c>
      <c r="BM8" s="265">
        <v>32</v>
      </c>
      <c r="BN8" s="265">
        <v>43</v>
      </c>
      <c r="BO8" s="265">
        <v>28</v>
      </c>
      <c r="BP8" s="265">
        <v>44</v>
      </c>
      <c r="BQ8" s="265">
        <v>44</v>
      </c>
      <c r="BR8" s="265">
        <v>42</v>
      </c>
      <c r="BS8" s="265">
        <v>37</v>
      </c>
      <c r="BT8" s="265">
        <v>38</v>
      </c>
      <c r="BU8" s="265">
        <v>44</v>
      </c>
      <c r="BV8" s="265">
        <v>42</v>
      </c>
      <c r="BW8" s="265">
        <v>36</v>
      </c>
      <c r="BX8" s="265">
        <v>43</v>
      </c>
      <c r="BY8" s="265">
        <v>40</v>
      </c>
      <c r="BZ8" s="265">
        <v>44</v>
      </c>
      <c r="CA8" s="265">
        <v>43</v>
      </c>
      <c r="CB8" s="265">
        <v>39</v>
      </c>
      <c r="CC8" s="265">
        <v>44</v>
      </c>
      <c r="CD8" s="220">
        <v>44</v>
      </c>
      <c r="CE8" s="220">
        <v>41</v>
      </c>
      <c r="CF8" s="220">
        <v>42</v>
      </c>
      <c r="CG8" s="220">
        <v>43</v>
      </c>
      <c r="CH8" s="220">
        <v>30</v>
      </c>
      <c r="CI8" s="220">
        <v>45</v>
      </c>
      <c r="CJ8" s="220">
        <v>41</v>
      </c>
      <c r="CK8" s="220">
        <v>36</v>
      </c>
      <c r="CL8" s="220">
        <v>40</v>
      </c>
      <c r="CM8" s="220">
        <v>45</v>
      </c>
      <c r="CN8" s="220">
        <v>43</v>
      </c>
      <c r="CO8" s="220">
        <v>35</v>
      </c>
      <c r="CP8" s="220">
        <v>32</v>
      </c>
      <c r="CQ8" s="220">
        <v>34</v>
      </c>
      <c r="CR8" s="220">
        <v>44</v>
      </c>
      <c r="CS8" s="220">
        <v>31</v>
      </c>
      <c r="CT8" s="220">
        <v>33</v>
      </c>
      <c r="CU8" s="220">
        <v>27</v>
      </c>
      <c r="CV8" s="220">
        <v>41</v>
      </c>
      <c r="CW8" s="165">
        <v>44</v>
      </c>
      <c r="CX8" s="165">
        <v>34</v>
      </c>
      <c r="CY8" s="165">
        <v>31</v>
      </c>
      <c r="CZ8" s="165">
        <v>44</v>
      </c>
      <c r="DA8" s="165">
        <v>42</v>
      </c>
      <c r="DB8" s="165">
        <v>45</v>
      </c>
      <c r="DC8" s="165">
        <v>43</v>
      </c>
      <c r="DD8" s="165">
        <v>39</v>
      </c>
      <c r="DE8" s="165">
        <v>35</v>
      </c>
      <c r="DF8" s="165">
        <v>45</v>
      </c>
      <c r="DG8" s="165">
        <v>34</v>
      </c>
      <c r="DH8" s="165">
        <v>42</v>
      </c>
      <c r="DI8" s="165">
        <v>45</v>
      </c>
      <c r="DJ8" s="165">
        <v>40</v>
      </c>
      <c r="DK8" s="165">
        <v>43</v>
      </c>
      <c r="DL8" s="165">
        <v>27</v>
      </c>
      <c r="DM8" s="165">
        <v>45</v>
      </c>
      <c r="DN8" s="165">
        <v>27</v>
      </c>
      <c r="DO8" s="165">
        <v>44</v>
      </c>
      <c r="DP8" s="165">
        <v>44</v>
      </c>
      <c r="DQ8" s="165">
        <v>33</v>
      </c>
      <c r="DR8" s="165"/>
      <c r="DS8" s="165">
        <v>36</v>
      </c>
      <c r="DT8" s="165">
        <v>40</v>
      </c>
      <c r="DU8" s="165">
        <v>44</v>
      </c>
      <c r="DV8" s="165">
        <v>39</v>
      </c>
      <c r="DW8" s="165">
        <v>39</v>
      </c>
      <c r="DX8" s="165">
        <v>38</v>
      </c>
      <c r="DY8" s="165">
        <v>34</v>
      </c>
      <c r="DZ8">
        <v>43</v>
      </c>
      <c r="EA8">
        <v>38</v>
      </c>
      <c r="EB8">
        <v>35</v>
      </c>
      <c r="EC8">
        <v>36</v>
      </c>
      <c r="ED8">
        <v>35</v>
      </c>
      <c r="EE8">
        <v>45</v>
      </c>
      <c r="EF8">
        <v>43</v>
      </c>
      <c r="EG8">
        <v>43</v>
      </c>
      <c r="EH8">
        <v>40</v>
      </c>
      <c r="EI8">
        <v>37</v>
      </c>
      <c r="EJ8">
        <v>38</v>
      </c>
      <c r="EK8">
        <v>44</v>
      </c>
      <c r="EL8">
        <v>39</v>
      </c>
      <c r="EM8">
        <v>45</v>
      </c>
      <c r="EN8">
        <v>39</v>
      </c>
      <c r="EO8">
        <v>41</v>
      </c>
      <c r="EP8">
        <v>37</v>
      </c>
      <c r="EQ8">
        <v>34</v>
      </c>
      <c r="ER8">
        <v>41</v>
      </c>
      <c r="ES8">
        <v>41</v>
      </c>
      <c r="ET8">
        <v>44</v>
      </c>
      <c r="EU8">
        <v>41</v>
      </c>
      <c r="EV8">
        <v>44</v>
      </c>
      <c r="EW8">
        <v>35</v>
      </c>
      <c r="EX8">
        <v>42</v>
      </c>
      <c r="EY8">
        <v>42</v>
      </c>
      <c r="EZ8">
        <v>37</v>
      </c>
      <c r="FA8">
        <v>41</v>
      </c>
      <c r="FB8">
        <v>34</v>
      </c>
      <c r="FC8">
        <v>43</v>
      </c>
      <c r="FD8">
        <v>43</v>
      </c>
      <c r="FE8">
        <v>45</v>
      </c>
      <c r="FF8">
        <v>43</v>
      </c>
      <c r="FG8">
        <v>33</v>
      </c>
      <c r="FH8">
        <v>35</v>
      </c>
      <c r="FI8">
        <v>44</v>
      </c>
      <c r="FJ8">
        <v>41</v>
      </c>
      <c r="FK8">
        <v>43</v>
      </c>
      <c r="FL8">
        <v>45</v>
      </c>
      <c r="FM8">
        <v>34</v>
      </c>
      <c r="FN8">
        <v>32</v>
      </c>
      <c r="FO8">
        <v>31</v>
      </c>
      <c r="FP8">
        <v>45</v>
      </c>
      <c r="FQ8">
        <v>45</v>
      </c>
      <c r="FR8">
        <v>45</v>
      </c>
      <c r="FS8">
        <v>43</v>
      </c>
      <c r="FT8">
        <v>40</v>
      </c>
      <c r="FU8">
        <v>44</v>
      </c>
      <c r="FV8">
        <v>36</v>
      </c>
      <c r="FW8">
        <v>42</v>
      </c>
      <c r="FX8">
        <v>39</v>
      </c>
      <c r="FY8">
        <v>40</v>
      </c>
      <c r="FZ8">
        <v>44</v>
      </c>
      <c r="GA8">
        <v>37</v>
      </c>
      <c r="GB8">
        <v>44</v>
      </c>
      <c r="GC8">
        <v>45</v>
      </c>
      <c r="GD8">
        <v>39</v>
      </c>
      <c r="GE8">
        <v>43</v>
      </c>
      <c r="GF8">
        <v>35</v>
      </c>
      <c r="GG8">
        <v>44</v>
      </c>
      <c r="GH8">
        <v>44</v>
      </c>
      <c r="GI8">
        <v>45</v>
      </c>
      <c r="GJ8">
        <v>34</v>
      </c>
      <c r="GK8">
        <v>36</v>
      </c>
      <c r="GL8">
        <v>43</v>
      </c>
      <c r="GM8">
        <v>34</v>
      </c>
      <c r="GN8">
        <v>43</v>
      </c>
      <c r="GO8">
        <v>43</v>
      </c>
      <c r="GP8">
        <v>39</v>
      </c>
      <c r="GQ8">
        <v>38</v>
      </c>
      <c r="GR8">
        <v>33</v>
      </c>
      <c r="GS8">
        <v>44</v>
      </c>
      <c r="GT8">
        <v>35</v>
      </c>
      <c r="GU8">
        <v>41</v>
      </c>
      <c r="GV8">
        <v>42</v>
      </c>
      <c r="GW8">
        <v>40</v>
      </c>
      <c r="GX8">
        <v>42</v>
      </c>
      <c r="GY8">
        <v>39</v>
      </c>
      <c r="GZ8">
        <v>44</v>
      </c>
      <c r="HA8">
        <v>45</v>
      </c>
      <c r="HB8">
        <v>45</v>
      </c>
      <c r="HC8">
        <v>41</v>
      </c>
      <c r="HD8">
        <v>36</v>
      </c>
      <c r="HE8">
        <v>40</v>
      </c>
      <c r="HF8">
        <v>43</v>
      </c>
      <c r="HG8">
        <v>38</v>
      </c>
      <c r="HH8">
        <v>41</v>
      </c>
      <c r="HI8">
        <v>44</v>
      </c>
      <c r="HJ8">
        <v>37</v>
      </c>
      <c r="HK8">
        <v>42</v>
      </c>
      <c r="HL8">
        <v>33</v>
      </c>
      <c r="HM8">
        <v>27</v>
      </c>
      <c r="HN8">
        <v>42</v>
      </c>
      <c r="HO8">
        <v>40</v>
      </c>
      <c r="HP8">
        <v>43</v>
      </c>
      <c r="HQ8">
        <v>43</v>
      </c>
      <c r="HR8">
        <v>41</v>
      </c>
      <c r="HS8">
        <v>30</v>
      </c>
      <c r="HT8">
        <v>40</v>
      </c>
      <c r="HU8">
        <v>44</v>
      </c>
      <c r="HV8">
        <v>36</v>
      </c>
      <c r="HW8">
        <v>40</v>
      </c>
      <c r="HX8">
        <v>42</v>
      </c>
      <c r="HY8">
        <v>34</v>
      </c>
      <c r="HZ8">
        <v>40</v>
      </c>
      <c r="IA8">
        <v>41</v>
      </c>
      <c r="IB8">
        <v>44</v>
      </c>
      <c r="IC8">
        <v>41</v>
      </c>
      <c r="ID8">
        <v>44</v>
      </c>
      <c r="IE8">
        <v>43</v>
      </c>
      <c r="IF8">
        <v>37</v>
      </c>
      <c r="IG8">
        <v>40</v>
      </c>
      <c r="IH8">
        <v>42</v>
      </c>
      <c r="II8">
        <v>43</v>
      </c>
      <c r="IJ8">
        <v>27</v>
      </c>
      <c r="IK8">
        <v>38</v>
      </c>
      <c r="IL8">
        <v>41</v>
      </c>
      <c r="IM8">
        <v>40</v>
      </c>
      <c r="IN8">
        <v>39</v>
      </c>
      <c r="IO8">
        <v>45</v>
      </c>
      <c r="IP8">
        <v>34</v>
      </c>
      <c r="IQ8">
        <v>35</v>
      </c>
      <c r="IR8">
        <v>41</v>
      </c>
      <c r="IS8">
        <v>31</v>
      </c>
      <c r="IT8">
        <v>44</v>
      </c>
      <c r="IU8">
        <v>43</v>
      </c>
      <c r="IV8">
        <v>45</v>
      </c>
      <c r="IW8">
        <v>38</v>
      </c>
      <c r="IX8">
        <v>29</v>
      </c>
      <c r="IY8">
        <v>45</v>
      </c>
      <c r="IZ8">
        <v>36</v>
      </c>
      <c r="JA8">
        <v>43</v>
      </c>
      <c r="JB8">
        <v>41</v>
      </c>
      <c r="JC8">
        <v>42</v>
      </c>
      <c r="JD8">
        <v>38</v>
      </c>
      <c r="JE8">
        <v>43</v>
      </c>
      <c r="JF8">
        <v>40</v>
      </c>
      <c r="JG8">
        <v>44</v>
      </c>
      <c r="JH8">
        <v>38</v>
      </c>
      <c r="JI8">
        <v>44</v>
      </c>
      <c r="JJ8">
        <v>44</v>
      </c>
      <c r="JK8">
        <v>45</v>
      </c>
      <c r="JL8">
        <v>40</v>
      </c>
      <c r="JM8">
        <v>45</v>
      </c>
      <c r="JN8">
        <v>40</v>
      </c>
      <c r="JO8">
        <v>40</v>
      </c>
      <c r="JP8">
        <v>40</v>
      </c>
      <c r="JQ8">
        <v>27</v>
      </c>
      <c r="JR8">
        <v>35</v>
      </c>
      <c r="JS8">
        <v>41</v>
      </c>
      <c r="JT8">
        <v>42</v>
      </c>
      <c r="JU8">
        <v>34</v>
      </c>
      <c r="JV8">
        <v>38</v>
      </c>
      <c r="JW8">
        <v>31</v>
      </c>
      <c r="JX8">
        <v>43</v>
      </c>
      <c r="JY8">
        <v>41</v>
      </c>
      <c r="JZ8">
        <v>33</v>
      </c>
      <c r="KA8">
        <v>35</v>
      </c>
      <c r="KB8">
        <v>45</v>
      </c>
      <c r="KC8">
        <v>45</v>
      </c>
      <c r="KD8">
        <v>44</v>
      </c>
      <c r="KE8">
        <v>40</v>
      </c>
      <c r="KF8">
        <v>35</v>
      </c>
      <c r="KG8">
        <v>44</v>
      </c>
      <c r="KH8">
        <v>40</v>
      </c>
      <c r="KI8">
        <v>38</v>
      </c>
      <c r="KJ8">
        <v>44</v>
      </c>
      <c r="KK8">
        <v>34</v>
      </c>
      <c r="KL8">
        <v>45</v>
      </c>
      <c r="KM8">
        <v>37</v>
      </c>
      <c r="KN8">
        <v>43</v>
      </c>
      <c r="KO8">
        <v>39</v>
      </c>
      <c r="KP8">
        <v>45</v>
      </c>
      <c r="KQ8">
        <v>34</v>
      </c>
      <c r="KR8">
        <v>42</v>
      </c>
      <c r="KS8">
        <v>40</v>
      </c>
      <c r="KT8">
        <v>30</v>
      </c>
      <c r="KU8">
        <v>43</v>
      </c>
      <c r="KV8">
        <v>38</v>
      </c>
      <c r="KW8">
        <v>44</v>
      </c>
      <c r="KX8">
        <v>40</v>
      </c>
      <c r="KY8">
        <v>44</v>
      </c>
      <c r="KZ8">
        <v>44</v>
      </c>
      <c r="LA8">
        <v>34</v>
      </c>
      <c r="LB8">
        <v>30</v>
      </c>
      <c r="LC8">
        <v>34</v>
      </c>
      <c r="LD8">
        <v>43</v>
      </c>
      <c r="LE8">
        <v>26</v>
      </c>
      <c r="LF8">
        <v>40</v>
      </c>
      <c r="LG8">
        <v>44</v>
      </c>
      <c r="LH8">
        <v>40</v>
      </c>
      <c r="LI8">
        <v>45</v>
      </c>
      <c r="LJ8">
        <v>39</v>
      </c>
      <c r="LK8">
        <v>41</v>
      </c>
      <c r="LL8">
        <v>40</v>
      </c>
      <c r="LM8">
        <v>37</v>
      </c>
      <c r="LN8">
        <v>25</v>
      </c>
      <c r="LO8">
        <v>36</v>
      </c>
      <c r="LP8">
        <v>44</v>
      </c>
      <c r="LQ8">
        <v>40</v>
      </c>
      <c r="LR8">
        <v>37</v>
      </c>
      <c r="LS8">
        <v>36</v>
      </c>
      <c r="LT8">
        <v>43</v>
      </c>
      <c r="LU8">
        <v>43</v>
      </c>
      <c r="LV8">
        <v>42</v>
      </c>
      <c r="LW8">
        <v>44</v>
      </c>
      <c r="LX8">
        <v>33</v>
      </c>
      <c r="LY8">
        <v>45</v>
      </c>
      <c r="LZ8">
        <v>35</v>
      </c>
      <c r="MA8">
        <v>28</v>
      </c>
      <c r="MB8">
        <v>43</v>
      </c>
      <c r="MC8">
        <v>42</v>
      </c>
      <c r="MD8">
        <v>39</v>
      </c>
      <c r="ME8">
        <v>40</v>
      </c>
      <c r="MF8">
        <v>26</v>
      </c>
      <c r="MG8">
        <v>32</v>
      </c>
      <c r="MH8">
        <v>43</v>
      </c>
      <c r="MI8">
        <v>40</v>
      </c>
      <c r="MJ8">
        <v>32</v>
      </c>
      <c r="MK8">
        <v>38</v>
      </c>
      <c r="ML8">
        <v>40</v>
      </c>
      <c r="MM8">
        <v>42</v>
      </c>
      <c r="MN8">
        <v>20</v>
      </c>
      <c r="MO8">
        <v>37</v>
      </c>
      <c r="MP8">
        <v>40</v>
      </c>
      <c r="MQ8">
        <v>39</v>
      </c>
      <c r="MR8">
        <v>45</v>
      </c>
      <c r="MS8">
        <v>40</v>
      </c>
      <c r="MT8">
        <v>45</v>
      </c>
      <c r="MU8">
        <v>34</v>
      </c>
      <c r="MV8">
        <v>45</v>
      </c>
      <c r="MW8">
        <v>21</v>
      </c>
      <c r="MX8">
        <v>42</v>
      </c>
      <c r="MY8">
        <v>45</v>
      </c>
      <c r="MZ8">
        <v>43</v>
      </c>
      <c r="NA8">
        <v>45</v>
      </c>
      <c r="NB8">
        <v>44</v>
      </c>
      <c r="NC8">
        <v>44</v>
      </c>
      <c r="ND8">
        <v>30</v>
      </c>
      <c r="NE8">
        <v>40</v>
      </c>
      <c r="NF8">
        <v>38</v>
      </c>
      <c r="NG8">
        <v>40</v>
      </c>
      <c r="NH8">
        <v>35</v>
      </c>
      <c r="NI8">
        <v>40</v>
      </c>
      <c r="NJ8">
        <v>40</v>
      </c>
      <c r="NK8">
        <v>40</v>
      </c>
      <c r="NL8">
        <v>37</v>
      </c>
      <c r="NM8">
        <v>45</v>
      </c>
      <c r="NN8">
        <v>44</v>
      </c>
      <c r="NO8">
        <v>45</v>
      </c>
      <c r="NP8">
        <v>36</v>
      </c>
      <c r="NQ8">
        <v>41</v>
      </c>
      <c r="NR8">
        <v>36</v>
      </c>
      <c r="NS8">
        <v>33</v>
      </c>
      <c r="NT8">
        <v>25</v>
      </c>
      <c r="NU8">
        <v>31</v>
      </c>
      <c r="NV8">
        <v>42</v>
      </c>
      <c r="NW8">
        <v>45</v>
      </c>
      <c r="NX8">
        <v>42</v>
      </c>
      <c r="NY8">
        <v>45</v>
      </c>
      <c r="NZ8">
        <v>43</v>
      </c>
      <c r="OA8">
        <v>43</v>
      </c>
      <c r="OB8">
        <v>43</v>
      </c>
      <c r="OC8">
        <v>38</v>
      </c>
      <c r="OD8">
        <v>37</v>
      </c>
      <c r="OE8">
        <v>45</v>
      </c>
      <c r="OF8">
        <v>37</v>
      </c>
      <c r="OG8">
        <v>44</v>
      </c>
      <c r="OH8">
        <v>45</v>
      </c>
      <c r="OI8">
        <v>43</v>
      </c>
      <c r="OJ8">
        <v>43</v>
      </c>
      <c r="OK8">
        <v>45</v>
      </c>
      <c r="OL8">
        <v>44</v>
      </c>
      <c r="OM8">
        <v>20</v>
      </c>
      <c r="ON8">
        <v>42</v>
      </c>
      <c r="OO8">
        <v>28</v>
      </c>
      <c r="OP8">
        <v>44</v>
      </c>
      <c r="OQ8">
        <v>39</v>
      </c>
      <c r="OR8">
        <v>45</v>
      </c>
      <c r="OS8">
        <v>36</v>
      </c>
      <c r="OT8">
        <v>42</v>
      </c>
      <c r="OU8">
        <v>43</v>
      </c>
      <c r="OV8">
        <v>34</v>
      </c>
      <c r="OW8">
        <v>45</v>
      </c>
      <c r="OX8">
        <v>42</v>
      </c>
      <c r="OY8">
        <v>45</v>
      </c>
      <c r="OZ8">
        <v>39</v>
      </c>
      <c r="PA8">
        <v>39</v>
      </c>
      <c r="PB8">
        <v>45</v>
      </c>
      <c r="PC8">
        <v>41</v>
      </c>
      <c r="PD8">
        <v>45</v>
      </c>
      <c r="PE8">
        <v>20</v>
      </c>
      <c r="PF8">
        <v>32</v>
      </c>
      <c r="PG8">
        <v>41</v>
      </c>
      <c r="PH8">
        <v>36</v>
      </c>
      <c r="PI8">
        <v>45</v>
      </c>
      <c r="PJ8">
        <v>45</v>
      </c>
      <c r="PK8">
        <v>41</v>
      </c>
      <c r="PL8">
        <v>39</v>
      </c>
      <c r="PM8">
        <v>41</v>
      </c>
      <c r="PN8">
        <v>45</v>
      </c>
      <c r="PO8">
        <v>42</v>
      </c>
      <c r="PP8">
        <v>43</v>
      </c>
      <c r="PQ8">
        <v>38</v>
      </c>
      <c r="PR8">
        <v>45</v>
      </c>
      <c r="PS8">
        <v>40</v>
      </c>
      <c r="PT8">
        <v>32</v>
      </c>
      <c r="PU8">
        <v>45</v>
      </c>
      <c r="PV8">
        <v>38</v>
      </c>
      <c r="PW8">
        <v>38</v>
      </c>
      <c r="PX8">
        <v>33</v>
      </c>
      <c r="PY8">
        <v>34</v>
      </c>
      <c r="PZ8">
        <v>42</v>
      </c>
      <c r="QA8">
        <v>45</v>
      </c>
      <c r="QB8">
        <v>42</v>
      </c>
      <c r="QC8">
        <v>41</v>
      </c>
      <c r="QD8">
        <v>37</v>
      </c>
      <c r="QE8">
        <v>44</v>
      </c>
      <c r="QF8">
        <v>45</v>
      </c>
      <c r="QG8">
        <v>45</v>
      </c>
      <c r="QH8">
        <v>45</v>
      </c>
      <c r="QI8">
        <v>32</v>
      </c>
      <c r="QJ8">
        <v>41</v>
      </c>
      <c r="QK8">
        <v>37</v>
      </c>
      <c r="QL8">
        <v>38</v>
      </c>
      <c r="QM8">
        <v>43</v>
      </c>
      <c r="QN8">
        <v>29</v>
      </c>
      <c r="QO8">
        <v>41</v>
      </c>
      <c r="QP8">
        <v>40</v>
      </c>
      <c r="QQ8">
        <v>39</v>
      </c>
      <c r="QR8">
        <v>44</v>
      </c>
      <c r="QS8">
        <v>43</v>
      </c>
      <c r="QT8">
        <v>40</v>
      </c>
      <c r="QU8">
        <v>26</v>
      </c>
      <c r="QV8">
        <v>43</v>
      </c>
      <c r="QW8">
        <v>45</v>
      </c>
      <c r="QX8">
        <v>41</v>
      </c>
      <c r="QY8">
        <v>42</v>
      </c>
      <c r="QZ8">
        <v>39</v>
      </c>
      <c r="RA8">
        <v>44</v>
      </c>
      <c r="RB8">
        <v>40</v>
      </c>
      <c r="RC8">
        <v>31</v>
      </c>
      <c r="RD8">
        <v>43</v>
      </c>
      <c r="RE8">
        <v>40</v>
      </c>
      <c r="RF8">
        <v>45</v>
      </c>
      <c r="RG8">
        <v>40</v>
      </c>
      <c r="RH8">
        <v>37</v>
      </c>
      <c r="RI8">
        <v>43</v>
      </c>
      <c r="RJ8">
        <v>42</v>
      </c>
      <c r="RK8">
        <v>30</v>
      </c>
      <c r="RL8">
        <v>36</v>
      </c>
      <c r="RM8">
        <v>45</v>
      </c>
      <c r="RN8">
        <v>38</v>
      </c>
      <c r="RO8">
        <v>45</v>
      </c>
      <c r="RP8">
        <v>44</v>
      </c>
      <c r="RQ8">
        <v>45</v>
      </c>
      <c r="RR8">
        <v>40</v>
      </c>
      <c r="RS8">
        <v>39</v>
      </c>
      <c r="RT8">
        <v>38</v>
      </c>
      <c r="RU8">
        <v>38</v>
      </c>
      <c r="RV8">
        <v>42</v>
      </c>
      <c r="RW8">
        <v>34</v>
      </c>
      <c r="RX8">
        <v>35</v>
      </c>
      <c r="RY8">
        <v>43</v>
      </c>
      <c r="RZ8">
        <v>44</v>
      </c>
      <c r="SA8">
        <v>34</v>
      </c>
      <c r="SB8">
        <v>44</v>
      </c>
      <c r="SC8">
        <v>39</v>
      </c>
      <c r="SD8">
        <v>37</v>
      </c>
      <c r="SE8">
        <v>37</v>
      </c>
      <c r="SF8">
        <v>40</v>
      </c>
      <c r="SG8">
        <v>44</v>
      </c>
      <c r="SH8">
        <v>45</v>
      </c>
      <c r="SI8">
        <v>33</v>
      </c>
      <c r="SJ8">
        <v>38</v>
      </c>
      <c r="SK8">
        <v>44</v>
      </c>
    </row>
    <row r="9" spans="1:505">
      <c r="C9" s="363"/>
      <c r="D9" s="363"/>
      <c r="E9" s="363"/>
      <c r="F9" s="363"/>
      <c r="G9" s="363"/>
      <c r="H9" s="363"/>
      <c r="I9" s="363"/>
      <c r="J9" s="363"/>
      <c r="K9" s="363"/>
      <c r="L9" s="363"/>
      <c r="M9" s="363"/>
      <c r="N9" s="363"/>
      <c r="O9" s="363"/>
      <c r="P9" s="363"/>
      <c r="Q9" s="363"/>
      <c r="R9" s="303"/>
      <c r="S9" s="303"/>
      <c r="T9" s="303"/>
      <c r="U9" s="303"/>
      <c r="V9" s="303"/>
      <c r="W9" s="303"/>
      <c r="X9" s="303"/>
      <c r="Y9" s="303"/>
      <c r="Z9" s="303"/>
      <c r="AA9" s="303"/>
      <c r="AB9" s="303"/>
      <c r="AC9" s="303"/>
      <c r="AD9" s="303"/>
      <c r="AE9" s="303"/>
      <c r="AF9" s="303"/>
      <c r="AG9" s="265"/>
      <c r="AH9" s="265"/>
      <c r="AI9" s="265"/>
      <c r="AJ9" s="265"/>
      <c r="AK9" s="265"/>
      <c r="AL9" s="265"/>
      <c r="AM9" s="265"/>
      <c r="AN9" s="265"/>
      <c r="AO9" s="265"/>
      <c r="AP9" s="265"/>
      <c r="AQ9" s="265"/>
      <c r="AR9" s="265"/>
      <c r="AS9" s="265"/>
      <c r="AT9" s="265"/>
      <c r="AU9" s="265"/>
      <c r="AV9" s="265"/>
      <c r="AW9" s="265"/>
      <c r="AX9" s="265"/>
      <c r="AY9" s="265"/>
      <c r="AZ9" s="265"/>
      <c r="BA9" s="265"/>
      <c r="BB9" s="265"/>
      <c r="BC9" s="265"/>
      <c r="BD9" s="265"/>
      <c r="BE9" s="265"/>
      <c r="BF9" s="220"/>
      <c r="BG9" s="220"/>
      <c r="BH9" s="220"/>
      <c r="BI9" s="220"/>
      <c r="BJ9" s="220"/>
      <c r="BK9" s="220"/>
      <c r="BL9" s="220"/>
      <c r="BM9" s="220"/>
      <c r="BN9" s="220"/>
      <c r="BO9" s="220"/>
      <c r="BP9" s="220"/>
      <c r="BQ9" s="220"/>
      <c r="BR9" s="220"/>
      <c r="BS9" s="220"/>
      <c r="BT9" s="220"/>
      <c r="BU9" s="220"/>
      <c r="BV9" s="220"/>
      <c r="BW9" s="220"/>
      <c r="BX9" s="220"/>
    </row>
    <row r="10" spans="1:505">
      <c r="C10" s="363"/>
      <c r="D10" s="363"/>
      <c r="E10" s="363"/>
      <c r="F10" s="363"/>
      <c r="G10" s="363"/>
      <c r="H10" s="363"/>
      <c r="I10" s="363"/>
      <c r="J10" s="363"/>
      <c r="K10" s="363"/>
      <c r="L10" s="363"/>
      <c r="M10" s="363"/>
      <c r="N10" s="363"/>
      <c r="O10" s="363"/>
      <c r="P10" s="363"/>
      <c r="Q10" s="36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303"/>
      <c r="AF10" s="303"/>
      <c r="AG10" s="265"/>
      <c r="AH10" s="265"/>
      <c r="AI10" s="265"/>
      <c r="AJ10" s="265"/>
      <c r="AK10" s="265"/>
      <c r="AL10" s="265"/>
      <c r="AM10" s="265"/>
      <c r="AN10" s="265"/>
      <c r="AO10" s="265"/>
      <c r="AP10" s="265"/>
      <c r="AQ10" s="265"/>
      <c r="AR10" s="265"/>
      <c r="AS10" s="265"/>
      <c r="AT10" s="265"/>
      <c r="AU10" s="265"/>
      <c r="AV10" s="265"/>
      <c r="AW10" s="265"/>
      <c r="AX10" s="265"/>
      <c r="AY10" s="265"/>
      <c r="AZ10" s="265"/>
      <c r="BA10" s="265"/>
      <c r="BB10" s="265"/>
      <c r="BC10" s="265"/>
      <c r="BD10" s="265"/>
      <c r="BE10" s="265"/>
      <c r="BF10" s="220"/>
      <c r="BG10" s="220"/>
      <c r="BH10" s="220"/>
      <c r="BI10" s="220"/>
      <c r="BJ10" s="220"/>
      <c r="BK10" s="220"/>
      <c r="BL10" s="220"/>
      <c r="BM10" s="220"/>
      <c r="BN10" s="220"/>
      <c r="BO10" s="220"/>
      <c r="BP10" s="220"/>
      <c r="BQ10" s="220"/>
      <c r="BR10" s="220"/>
      <c r="BS10" s="220"/>
      <c r="BT10" s="220"/>
      <c r="BU10" s="220"/>
      <c r="BV10" s="220"/>
      <c r="BW10" s="220"/>
      <c r="BX10" s="220"/>
    </row>
    <row r="11" spans="1:505">
      <c r="B11" t="s">
        <v>735</v>
      </c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  <c r="N11" s="363"/>
      <c r="O11" s="363"/>
      <c r="P11" s="363"/>
      <c r="Q11" s="36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303"/>
      <c r="AF11" s="303"/>
      <c r="AG11" s="265"/>
      <c r="AH11" s="265"/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5"/>
      <c r="AX11" s="265"/>
      <c r="AY11" s="265"/>
      <c r="AZ11" s="265"/>
      <c r="BA11" s="265"/>
      <c r="BB11" s="265"/>
      <c r="BC11" s="265"/>
      <c r="BD11" s="265"/>
      <c r="BE11" s="265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</row>
    <row r="12" spans="1:505" s="193" customFormat="1">
      <c r="C12" s="193">
        <v>730</v>
      </c>
      <c r="D12" s="193">
        <v>729</v>
      </c>
      <c r="E12" s="193">
        <v>728</v>
      </c>
      <c r="F12" s="193">
        <v>727</v>
      </c>
      <c r="G12" s="193">
        <v>726</v>
      </c>
      <c r="H12" s="193">
        <v>725</v>
      </c>
      <c r="I12" s="193">
        <v>724</v>
      </c>
      <c r="J12" s="193">
        <v>723</v>
      </c>
      <c r="K12" s="193">
        <v>722</v>
      </c>
      <c r="L12" s="193">
        <v>721</v>
      </c>
      <c r="M12" s="193">
        <v>720</v>
      </c>
      <c r="N12" s="193">
        <v>719</v>
      </c>
      <c r="O12" s="193">
        <v>718</v>
      </c>
      <c r="P12" s="193">
        <v>717</v>
      </c>
      <c r="Q12" s="193">
        <v>716</v>
      </c>
      <c r="R12" s="193">
        <v>715</v>
      </c>
      <c r="S12" s="193">
        <v>714</v>
      </c>
      <c r="T12" s="193">
        <v>713</v>
      </c>
      <c r="U12" s="193">
        <v>712</v>
      </c>
      <c r="V12" s="193">
        <v>711</v>
      </c>
      <c r="W12" s="193">
        <v>710</v>
      </c>
      <c r="X12" s="193">
        <v>709</v>
      </c>
      <c r="Y12" s="193">
        <v>708</v>
      </c>
      <c r="Z12" s="193">
        <v>707</v>
      </c>
      <c r="AA12" s="193">
        <v>706</v>
      </c>
      <c r="AB12" s="193">
        <v>705</v>
      </c>
      <c r="AC12" s="193">
        <v>704</v>
      </c>
      <c r="AD12" s="193">
        <v>703</v>
      </c>
      <c r="AE12" s="193">
        <v>702</v>
      </c>
      <c r="AF12" s="193">
        <v>701</v>
      </c>
      <c r="AG12" s="193">
        <v>700</v>
      </c>
      <c r="AH12" s="193">
        <v>699</v>
      </c>
      <c r="AI12" s="193">
        <v>698</v>
      </c>
      <c r="AJ12" s="193">
        <v>697</v>
      </c>
      <c r="AK12" s="193">
        <v>696</v>
      </c>
      <c r="AL12" s="193">
        <v>695</v>
      </c>
      <c r="AM12" s="193">
        <v>694</v>
      </c>
      <c r="AN12" s="193">
        <v>693</v>
      </c>
      <c r="AO12" s="193">
        <v>692</v>
      </c>
      <c r="AP12" s="193">
        <v>691</v>
      </c>
      <c r="AQ12" s="193">
        <v>690</v>
      </c>
      <c r="AR12" s="193">
        <v>689</v>
      </c>
      <c r="AS12" s="193">
        <v>688</v>
      </c>
      <c r="AT12" s="193">
        <v>687</v>
      </c>
      <c r="AU12" s="193">
        <v>686</v>
      </c>
      <c r="AV12" s="193">
        <v>685</v>
      </c>
      <c r="AW12" s="193">
        <v>684</v>
      </c>
      <c r="AX12" s="193">
        <v>683</v>
      </c>
      <c r="AY12" s="193">
        <v>682</v>
      </c>
      <c r="AZ12" s="193">
        <v>681</v>
      </c>
      <c r="BA12" s="193">
        <v>680</v>
      </c>
      <c r="BB12" s="193">
        <v>679</v>
      </c>
      <c r="BC12" s="193">
        <v>678</v>
      </c>
      <c r="BD12" s="193">
        <v>677</v>
      </c>
      <c r="BE12" s="193">
        <v>676</v>
      </c>
      <c r="BF12" s="193">
        <v>675</v>
      </c>
      <c r="BG12" s="193">
        <v>674</v>
      </c>
      <c r="BH12" s="193">
        <v>673</v>
      </c>
      <c r="BI12" s="193">
        <v>672</v>
      </c>
      <c r="BJ12" s="193">
        <v>671</v>
      </c>
      <c r="BK12" s="193">
        <v>670</v>
      </c>
      <c r="BL12" s="193">
        <v>669</v>
      </c>
      <c r="BM12" s="193">
        <v>668</v>
      </c>
      <c r="BN12" s="193">
        <v>667</v>
      </c>
      <c r="BO12" s="193">
        <v>666</v>
      </c>
      <c r="BP12" s="193">
        <v>665</v>
      </c>
      <c r="BQ12" s="193">
        <v>664</v>
      </c>
      <c r="BR12" s="193">
        <v>663</v>
      </c>
      <c r="BS12" s="193">
        <v>662</v>
      </c>
      <c r="BT12" s="193">
        <v>661</v>
      </c>
      <c r="BU12" s="193">
        <v>660</v>
      </c>
      <c r="BV12" s="193">
        <v>659</v>
      </c>
      <c r="BW12" s="193">
        <v>658</v>
      </c>
      <c r="BX12" s="193">
        <v>657</v>
      </c>
      <c r="BY12" s="193">
        <v>656</v>
      </c>
      <c r="BZ12" s="193">
        <v>655</v>
      </c>
      <c r="CA12" s="193">
        <v>654</v>
      </c>
      <c r="CB12" s="193">
        <v>653</v>
      </c>
      <c r="CC12" s="193">
        <v>652</v>
      </c>
      <c r="CD12" s="193">
        <v>651</v>
      </c>
      <c r="CE12" s="193">
        <v>650</v>
      </c>
      <c r="CF12" s="193">
        <v>649</v>
      </c>
      <c r="CG12" s="193">
        <v>648</v>
      </c>
      <c r="CH12" s="193">
        <v>647</v>
      </c>
      <c r="CI12" s="193">
        <v>646</v>
      </c>
      <c r="CJ12" s="193">
        <v>645</v>
      </c>
      <c r="CK12" s="193">
        <v>644</v>
      </c>
      <c r="CL12" s="193">
        <v>643</v>
      </c>
      <c r="CM12" s="193">
        <v>642</v>
      </c>
      <c r="CN12" s="193">
        <v>641</v>
      </c>
      <c r="CO12" s="193">
        <v>640</v>
      </c>
      <c r="CP12" s="193">
        <v>639</v>
      </c>
      <c r="CQ12" s="193">
        <v>638</v>
      </c>
      <c r="CR12" s="193">
        <v>637</v>
      </c>
      <c r="CS12" s="193">
        <v>636</v>
      </c>
      <c r="CT12" s="193">
        <v>635</v>
      </c>
      <c r="CU12" s="193">
        <v>634</v>
      </c>
      <c r="CV12" s="193">
        <v>633</v>
      </c>
      <c r="CW12" s="193">
        <v>632</v>
      </c>
      <c r="CX12" s="193">
        <v>631</v>
      </c>
      <c r="CY12" s="193">
        <v>630</v>
      </c>
      <c r="CZ12" s="193">
        <v>629</v>
      </c>
      <c r="DA12" s="193">
        <v>628</v>
      </c>
      <c r="DB12" s="193">
        <v>627</v>
      </c>
      <c r="DC12" s="193">
        <v>626</v>
      </c>
      <c r="DD12" s="193">
        <v>625</v>
      </c>
      <c r="DE12" s="193">
        <v>624</v>
      </c>
      <c r="DF12" s="193">
        <v>623</v>
      </c>
      <c r="DG12" s="193">
        <v>622</v>
      </c>
      <c r="DH12" s="193">
        <v>621</v>
      </c>
      <c r="DI12" s="193">
        <v>620</v>
      </c>
      <c r="DJ12" s="193">
        <v>619</v>
      </c>
      <c r="DK12" s="193">
        <v>618</v>
      </c>
      <c r="DL12" s="193">
        <v>617</v>
      </c>
      <c r="DM12" s="193">
        <v>616</v>
      </c>
      <c r="DN12" s="193">
        <v>615</v>
      </c>
      <c r="DO12" s="193">
        <v>614</v>
      </c>
      <c r="DP12" s="193">
        <v>613</v>
      </c>
      <c r="DQ12" s="193">
        <v>612</v>
      </c>
      <c r="DR12" s="193">
        <v>611</v>
      </c>
      <c r="DS12" s="193">
        <v>610</v>
      </c>
      <c r="DT12" s="193">
        <v>609</v>
      </c>
      <c r="DU12" s="193">
        <v>608</v>
      </c>
      <c r="DV12" s="193">
        <v>607</v>
      </c>
      <c r="DW12" s="193">
        <v>606</v>
      </c>
      <c r="DX12" s="193">
        <v>605</v>
      </c>
      <c r="DY12" s="193">
        <v>604</v>
      </c>
      <c r="DZ12" s="193">
        <v>603</v>
      </c>
      <c r="EA12" s="193">
        <v>602</v>
      </c>
      <c r="EB12" s="193">
        <v>601</v>
      </c>
      <c r="EC12" s="193">
        <v>600</v>
      </c>
      <c r="ED12" s="193">
        <v>599</v>
      </c>
      <c r="EE12" s="193">
        <v>598</v>
      </c>
      <c r="EF12" s="193">
        <v>597</v>
      </c>
      <c r="EG12" s="193">
        <v>596</v>
      </c>
      <c r="EH12" s="193">
        <v>595</v>
      </c>
      <c r="EI12" s="193">
        <v>594</v>
      </c>
      <c r="EJ12" s="193">
        <v>593</v>
      </c>
      <c r="EK12" s="193">
        <v>592</v>
      </c>
      <c r="EL12" s="193">
        <v>591</v>
      </c>
      <c r="EM12" s="193">
        <v>590</v>
      </c>
      <c r="EN12" s="193">
        <v>589</v>
      </c>
      <c r="EO12" s="193">
        <v>588</v>
      </c>
      <c r="EP12" s="193">
        <v>587</v>
      </c>
      <c r="EQ12" s="193">
        <v>586</v>
      </c>
      <c r="ER12" s="193">
        <v>585</v>
      </c>
      <c r="ES12" s="193">
        <v>584</v>
      </c>
      <c r="ET12" s="193">
        <v>583</v>
      </c>
      <c r="EU12" s="193">
        <v>582</v>
      </c>
      <c r="EV12" s="193">
        <v>581</v>
      </c>
      <c r="EW12" s="193">
        <v>580</v>
      </c>
      <c r="EX12" s="193">
        <v>579</v>
      </c>
      <c r="EY12" s="193">
        <v>578</v>
      </c>
      <c r="EZ12" s="193">
        <v>577</v>
      </c>
      <c r="FA12" s="193">
        <v>576</v>
      </c>
      <c r="FB12" s="193">
        <v>575</v>
      </c>
      <c r="FC12" s="193">
        <v>574</v>
      </c>
      <c r="FD12" s="193">
        <v>573</v>
      </c>
      <c r="FE12" s="193">
        <v>572</v>
      </c>
      <c r="FF12" s="193">
        <v>571</v>
      </c>
      <c r="FG12" s="193">
        <v>570</v>
      </c>
      <c r="FH12" s="193">
        <v>569</v>
      </c>
      <c r="FI12" s="193">
        <v>568</v>
      </c>
      <c r="FJ12" s="193">
        <v>567</v>
      </c>
      <c r="FK12" s="193">
        <v>566</v>
      </c>
      <c r="FL12" s="193">
        <v>565</v>
      </c>
      <c r="FM12" s="193">
        <v>564</v>
      </c>
      <c r="FN12" s="193">
        <v>563</v>
      </c>
      <c r="FO12" s="193">
        <v>562</v>
      </c>
      <c r="FP12" s="193">
        <v>561</v>
      </c>
      <c r="FQ12" s="193">
        <v>560</v>
      </c>
      <c r="FR12" s="193">
        <v>559</v>
      </c>
      <c r="FS12" s="193">
        <v>558</v>
      </c>
      <c r="FT12" s="193">
        <v>557</v>
      </c>
      <c r="FU12" s="193">
        <v>556</v>
      </c>
      <c r="FV12" s="193">
        <v>555</v>
      </c>
      <c r="FW12" s="193">
        <v>554</v>
      </c>
      <c r="FX12" s="193">
        <v>553</v>
      </c>
      <c r="FY12" s="193">
        <v>552</v>
      </c>
      <c r="FZ12" s="193">
        <v>551</v>
      </c>
      <c r="GA12" s="193">
        <v>550</v>
      </c>
      <c r="GB12" s="193">
        <v>549</v>
      </c>
      <c r="GC12" s="193">
        <v>548</v>
      </c>
      <c r="GD12" s="193">
        <v>547</v>
      </c>
      <c r="GE12" s="193">
        <v>546</v>
      </c>
      <c r="GF12" s="193">
        <v>545</v>
      </c>
      <c r="GG12" s="193">
        <v>544</v>
      </c>
      <c r="GH12" s="193">
        <v>543</v>
      </c>
      <c r="GI12" s="193">
        <v>542</v>
      </c>
      <c r="GJ12" s="193">
        <v>541</v>
      </c>
      <c r="GK12" s="193">
        <v>540</v>
      </c>
      <c r="GL12" s="193">
        <v>539</v>
      </c>
      <c r="GM12" s="193">
        <v>538</v>
      </c>
      <c r="GN12" s="193">
        <v>537</v>
      </c>
      <c r="GO12" s="193">
        <v>536</v>
      </c>
      <c r="GP12" s="193">
        <v>535</v>
      </c>
      <c r="GQ12" s="193">
        <v>534</v>
      </c>
      <c r="GR12" s="193">
        <v>533</v>
      </c>
      <c r="GS12" s="193">
        <v>532</v>
      </c>
      <c r="GT12" s="193">
        <v>531</v>
      </c>
      <c r="GU12" s="193">
        <v>530</v>
      </c>
      <c r="GV12" s="193">
        <v>529</v>
      </c>
      <c r="GW12" s="193">
        <v>528</v>
      </c>
      <c r="GX12" s="193">
        <v>527</v>
      </c>
      <c r="GY12" s="193">
        <v>526</v>
      </c>
      <c r="GZ12" s="193">
        <v>525</v>
      </c>
      <c r="HA12" s="193">
        <v>524</v>
      </c>
      <c r="HB12" s="193">
        <v>523</v>
      </c>
      <c r="HC12" s="193">
        <v>522</v>
      </c>
      <c r="HD12" s="193">
        <v>521</v>
      </c>
      <c r="HE12" s="193">
        <v>520</v>
      </c>
      <c r="HF12" s="193">
        <v>519</v>
      </c>
      <c r="HG12" s="193">
        <v>518</v>
      </c>
      <c r="HH12" s="193">
        <v>517</v>
      </c>
      <c r="HI12" s="193">
        <v>516</v>
      </c>
      <c r="HJ12" s="193">
        <v>515</v>
      </c>
      <c r="HK12" s="193">
        <v>514</v>
      </c>
      <c r="HL12" s="193">
        <v>513</v>
      </c>
      <c r="HM12" s="193">
        <v>512</v>
      </c>
      <c r="HN12" s="193">
        <v>511</v>
      </c>
      <c r="HO12" s="193">
        <v>510</v>
      </c>
      <c r="HP12" s="193">
        <v>509</v>
      </c>
      <c r="HQ12" s="193">
        <v>508</v>
      </c>
      <c r="HR12" s="193">
        <v>507</v>
      </c>
      <c r="HS12" s="193">
        <v>506</v>
      </c>
      <c r="HT12" s="193">
        <v>505</v>
      </c>
      <c r="HU12" s="193">
        <v>504</v>
      </c>
      <c r="HV12" s="193">
        <v>503</v>
      </c>
      <c r="HW12" s="193">
        <v>502</v>
      </c>
      <c r="HX12" s="193">
        <v>501</v>
      </c>
      <c r="HY12" s="193">
        <v>500</v>
      </c>
      <c r="HZ12" s="193">
        <v>499</v>
      </c>
      <c r="IA12" s="193">
        <v>498</v>
      </c>
      <c r="IB12" s="193">
        <v>497</v>
      </c>
      <c r="IC12" s="193">
        <v>496</v>
      </c>
      <c r="ID12" s="193">
        <v>495</v>
      </c>
      <c r="IE12" s="193">
        <v>494</v>
      </c>
      <c r="IF12" s="193">
        <v>493</v>
      </c>
      <c r="IG12" s="193">
        <v>492</v>
      </c>
      <c r="IH12" s="193">
        <v>491</v>
      </c>
      <c r="II12" s="193">
        <v>490</v>
      </c>
      <c r="IJ12" s="193">
        <v>489</v>
      </c>
      <c r="IK12" s="193">
        <v>488</v>
      </c>
      <c r="IL12" s="193">
        <v>487</v>
      </c>
      <c r="IM12" s="193">
        <v>486</v>
      </c>
      <c r="IN12" s="193">
        <v>485</v>
      </c>
      <c r="IO12" s="193">
        <v>484</v>
      </c>
      <c r="IP12" s="193">
        <v>483</v>
      </c>
      <c r="IQ12" s="193">
        <v>482</v>
      </c>
      <c r="IR12" s="193">
        <v>481</v>
      </c>
      <c r="IS12" s="193">
        <v>480</v>
      </c>
      <c r="IT12" s="193">
        <v>479</v>
      </c>
      <c r="IU12" s="193">
        <v>478</v>
      </c>
      <c r="IV12" s="193">
        <v>477</v>
      </c>
      <c r="IW12" s="193">
        <v>476</v>
      </c>
      <c r="IX12" s="193">
        <v>475</v>
      </c>
      <c r="IY12" s="193">
        <v>474</v>
      </c>
      <c r="IZ12" s="193">
        <v>473</v>
      </c>
      <c r="JA12" s="193">
        <v>472</v>
      </c>
      <c r="JB12" s="193">
        <v>471</v>
      </c>
      <c r="JC12" s="193">
        <v>470</v>
      </c>
      <c r="JD12" s="193">
        <v>469</v>
      </c>
      <c r="JE12" s="193">
        <v>468</v>
      </c>
      <c r="JF12" s="193">
        <v>467</v>
      </c>
      <c r="JG12" s="193">
        <v>466</v>
      </c>
      <c r="JH12" s="193">
        <v>465</v>
      </c>
      <c r="JI12" s="193">
        <v>464</v>
      </c>
      <c r="JJ12" s="193">
        <v>463</v>
      </c>
      <c r="JK12" s="193">
        <v>462</v>
      </c>
      <c r="JL12" s="193">
        <v>461</v>
      </c>
      <c r="JM12" s="193">
        <v>460</v>
      </c>
      <c r="JN12" s="193">
        <v>459</v>
      </c>
      <c r="JO12" s="193">
        <v>458</v>
      </c>
      <c r="JP12" s="193">
        <v>457</v>
      </c>
      <c r="JQ12" s="193">
        <v>456</v>
      </c>
      <c r="JR12" s="193">
        <v>455</v>
      </c>
      <c r="JS12" s="193">
        <v>454</v>
      </c>
      <c r="JT12" s="193">
        <v>453</v>
      </c>
      <c r="JU12" s="193">
        <v>452</v>
      </c>
      <c r="JV12" s="193">
        <v>451</v>
      </c>
      <c r="JW12" s="193">
        <v>450</v>
      </c>
      <c r="JX12" s="193">
        <v>449</v>
      </c>
      <c r="JY12" s="193">
        <v>448</v>
      </c>
      <c r="JZ12" s="193">
        <v>447</v>
      </c>
      <c r="KA12" s="193">
        <v>446</v>
      </c>
      <c r="KB12" s="193">
        <v>445</v>
      </c>
      <c r="KC12" s="193">
        <v>444</v>
      </c>
      <c r="KD12" s="193">
        <v>443</v>
      </c>
      <c r="KE12" s="193">
        <v>442</v>
      </c>
      <c r="KF12" s="193">
        <v>441</v>
      </c>
      <c r="KG12" s="193">
        <v>440</v>
      </c>
      <c r="KH12" s="193">
        <v>439</v>
      </c>
      <c r="KI12" s="193">
        <v>438</v>
      </c>
      <c r="KJ12" s="193">
        <v>437</v>
      </c>
      <c r="KK12" s="193">
        <v>436</v>
      </c>
      <c r="KL12" s="193">
        <v>435</v>
      </c>
      <c r="KM12" s="193">
        <v>434</v>
      </c>
      <c r="KN12" s="193">
        <v>433</v>
      </c>
      <c r="KO12" s="193">
        <v>432</v>
      </c>
      <c r="KP12" s="193">
        <v>431</v>
      </c>
      <c r="KQ12" s="193">
        <v>430</v>
      </c>
      <c r="KR12" s="193">
        <v>429</v>
      </c>
      <c r="KS12" s="193">
        <v>428</v>
      </c>
      <c r="KT12" s="193">
        <v>427</v>
      </c>
      <c r="KU12" s="193">
        <v>426</v>
      </c>
      <c r="KV12" s="193">
        <v>425</v>
      </c>
      <c r="KW12" s="193">
        <v>424</v>
      </c>
      <c r="KX12" s="193">
        <v>423</v>
      </c>
      <c r="KY12" s="193">
        <v>422</v>
      </c>
      <c r="KZ12" s="193">
        <v>421</v>
      </c>
      <c r="LA12" s="193">
        <v>420</v>
      </c>
      <c r="LB12" s="193">
        <v>419</v>
      </c>
      <c r="LC12" s="193">
        <v>418</v>
      </c>
      <c r="LD12" s="193">
        <v>417</v>
      </c>
      <c r="LE12" s="193">
        <v>416</v>
      </c>
      <c r="LF12" s="193">
        <v>415</v>
      </c>
      <c r="LG12" s="193">
        <v>414</v>
      </c>
      <c r="LH12" s="193">
        <v>413</v>
      </c>
      <c r="LI12" s="193">
        <v>412</v>
      </c>
      <c r="LJ12" s="193">
        <v>411</v>
      </c>
      <c r="LK12" s="193">
        <v>410</v>
      </c>
      <c r="LL12" s="193">
        <v>409</v>
      </c>
      <c r="LM12" s="193">
        <v>408</v>
      </c>
      <c r="LN12" s="193">
        <v>407</v>
      </c>
      <c r="LO12" s="193">
        <v>406</v>
      </c>
      <c r="LP12" s="193">
        <v>405</v>
      </c>
      <c r="LQ12" s="193">
        <v>404</v>
      </c>
      <c r="LR12" s="193">
        <v>403</v>
      </c>
      <c r="LS12" s="193">
        <v>402</v>
      </c>
      <c r="LT12" s="193">
        <v>401</v>
      </c>
      <c r="LU12" s="193">
        <v>400</v>
      </c>
      <c r="LV12" s="193">
        <v>399</v>
      </c>
      <c r="LW12" s="193">
        <v>398</v>
      </c>
      <c r="LX12" s="193">
        <v>397</v>
      </c>
      <c r="LY12" s="193">
        <v>396</v>
      </c>
      <c r="LZ12" s="193">
        <v>395</v>
      </c>
      <c r="MA12" s="193">
        <v>394</v>
      </c>
      <c r="MB12" s="193">
        <v>393</v>
      </c>
      <c r="MC12" s="193">
        <v>392</v>
      </c>
      <c r="MD12" s="193">
        <v>391</v>
      </c>
      <c r="ME12" s="193">
        <v>390</v>
      </c>
      <c r="MF12" s="193">
        <v>389</v>
      </c>
      <c r="MG12" s="193">
        <v>388</v>
      </c>
      <c r="MH12" s="193">
        <v>387</v>
      </c>
      <c r="MI12" s="193">
        <v>386</v>
      </c>
      <c r="MJ12" s="193">
        <v>385</v>
      </c>
      <c r="MK12" s="193">
        <v>384</v>
      </c>
      <c r="ML12" s="193">
        <v>383</v>
      </c>
      <c r="MM12" s="193">
        <v>382</v>
      </c>
      <c r="MN12" s="193">
        <v>381</v>
      </c>
      <c r="MO12" s="193">
        <v>380</v>
      </c>
      <c r="MP12" s="193">
        <v>379</v>
      </c>
      <c r="MQ12" s="193">
        <v>378</v>
      </c>
      <c r="MR12" s="193">
        <v>377</v>
      </c>
      <c r="MS12" s="193">
        <v>376</v>
      </c>
      <c r="MT12" s="193">
        <v>375</v>
      </c>
      <c r="MU12" s="193">
        <v>374</v>
      </c>
      <c r="MV12" s="193">
        <v>373</v>
      </c>
      <c r="MW12" s="193">
        <v>372</v>
      </c>
      <c r="MX12" s="193">
        <v>371</v>
      </c>
      <c r="MY12" s="193">
        <v>370</v>
      </c>
      <c r="MZ12" s="193">
        <v>369</v>
      </c>
      <c r="NA12" s="193">
        <v>368</v>
      </c>
      <c r="NB12" s="193">
        <v>367</v>
      </c>
      <c r="NC12" s="193">
        <v>366</v>
      </c>
      <c r="ND12" s="193">
        <v>365</v>
      </c>
      <c r="NE12" s="193">
        <v>364</v>
      </c>
      <c r="NF12" s="193">
        <v>363</v>
      </c>
      <c r="NG12" s="193">
        <v>362</v>
      </c>
      <c r="NH12" s="193">
        <v>361</v>
      </c>
      <c r="NI12" s="193">
        <v>360</v>
      </c>
      <c r="NJ12" s="193">
        <v>359</v>
      </c>
      <c r="NK12" s="193">
        <v>358</v>
      </c>
      <c r="NL12" s="193">
        <v>357</v>
      </c>
      <c r="NM12" s="193">
        <v>356</v>
      </c>
      <c r="NN12" s="193">
        <v>355</v>
      </c>
      <c r="NO12" s="193">
        <v>354</v>
      </c>
      <c r="NP12" s="193">
        <v>353</v>
      </c>
      <c r="NQ12" s="193">
        <v>352</v>
      </c>
      <c r="NR12" s="193">
        <v>351</v>
      </c>
      <c r="NS12" s="193">
        <v>350</v>
      </c>
      <c r="NT12" s="193">
        <v>349</v>
      </c>
      <c r="NU12" s="193">
        <v>348</v>
      </c>
      <c r="NV12" s="193">
        <v>347</v>
      </c>
      <c r="NW12" s="193">
        <v>346</v>
      </c>
      <c r="NX12" s="193">
        <v>345</v>
      </c>
      <c r="NY12" s="193">
        <v>344</v>
      </c>
      <c r="NZ12" s="193">
        <v>343</v>
      </c>
      <c r="OA12" s="193">
        <v>342</v>
      </c>
      <c r="OB12" s="193">
        <v>341</v>
      </c>
      <c r="OC12" s="193">
        <v>340</v>
      </c>
      <c r="OD12" s="193">
        <v>339</v>
      </c>
      <c r="OE12" s="193">
        <v>338</v>
      </c>
      <c r="OF12" s="193">
        <v>337</v>
      </c>
      <c r="OG12" s="193">
        <v>336</v>
      </c>
      <c r="OH12" s="193">
        <v>335</v>
      </c>
      <c r="OI12" s="193">
        <v>334</v>
      </c>
      <c r="OJ12" s="193">
        <v>333</v>
      </c>
      <c r="OK12" s="193">
        <v>332</v>
      </c>
      <c r="OL12" s="193">
        <v>331</v>
      </c>
      <c r="OM12" s="193">
        <v>330</v>
      </c>
      <c r="ON12" s="193">
        <v>329</v>
      </c>
      <c r="OO12" s="193">
        <v>328</v>
      </c>
      <c r="OP12" s="193">
        <v>327</v>
      </c>
      <c r="OQ12" s="193">
        <v>326</v>
      </c>
      <c r="OR12" s="193">
        <v>325</v>
      </c>
      <c r="OS12" s="193">
        <v>324</v>
      </c>
      <c r="OT12" s="193">
        <v>323</v>
      </c>
      <c r="OU12" s="193">
        <v>322</v>
      </c>
      <c r="OV12" s="193">
        <v>321</v>
      </c>
      <c r="OW12" s="193">
        <v>320</v>
      </c>
      <c r="OX12" s="193">
        <v>319</v>
      </c>
      <c r="OY12" s="193">
        <v>318</v>
      </c>
      <c r="OZ12" s="193">
        <v>317</v>
      </c>
      <c r="PA12" s="193">
        <v>316</v>
      </c>
      <c r="PB12" s="193">
        <v>315</v>
      </c>
      <c r="PC12" s="193">
        <v>314</v>
      </c>
      <c r="PD12" s="193">
        <v>313</v>
      </c>
      <c r="PE12" s="193">
        <v>312</v>
      </c>
      <c r="PF12" s="193">
        <v>311</v>
      </c>
      <c r="PG12" s="193">
        <v>310</v>
      </c>
      <c r="PH12" s="193">
        <v>309</v>
      </c>
      <c r="PI12" s="193">
        <v>308</v>
      </c>
      <c r="PJ12" s="193">
        <v>307</v>
      </c>
      <c r="PK12" s="193">
        <v>306</v>
      </c>
      <c r="PL12" s="193">
        <v>305</v>
      </c>
      <c r="PM12" s="193">
        <v>304</v>
      </c>
      <c r="PN12" s="193">
        <v>303</v>
      </c>
      <c r="PO12" s="193">
        <v>302</v>
      </c>
      <c r="PP12" s="193">
        <v>301</v>
      </c>
      <c r="PQ12" s="193">
        <v>300</v>
      </c>
      <c r="PR12" s="193">
        <v>299</v>
      </c>
      <c r="PS12" s="193">
        <v>298</v>
      </c>
      <c r="PT12" s="193">
        <v>297</v>
      </c>
      <c r="PU12" s="193">
        <v>296</v>
      </c>
      <c r="PV12" s="193">
        <v>295</v>
      </c>
      <c r="PW12" s="193">
        <v>294</v>
      </c>
      <c r="PX12" s="193">
        <v>293</v>
      </c>
      <c r="PY12" s="193">
        <v>292</v>
      </c>
      <c r="PZ12" s="193">
        <v>291</v>
      </c>
      <c r="QA12" s="193">
        <v>290</v>
      </c>
      <c r="QB12" s="193">
        <v>289</v>
      </c>
      <c r="QC12" s="193">
        <v>288</v>
      </c>
      <c r="QD12" s="193">
        <v>287</v>
      </c>
      <c r="QE12" s="193">
        <v>286</v>
      </c>
      <c r="QF12" s="193">
        <v>285</v>
      </c>
      <c r="QG12" s="193">
        <v>284</v>
      </c>
      <c r="QH12" s="193">
        <v>283</v>
      </c>
      <c r="QI12" s="193">
        <v>282</v>
      </c>
      <c r="QJ12" s="193">
        <v>281</v>
      </c>
      <c r="QK12" s="193">
        <v>280</v>
      </c>
      <c r="QL12" s="193">
        <v>279</v>
      </c>
      <c r="QM12" s="193">
        <v>278</v>
      </c>
      <c r="QN12" s="193">
        <v>277</v>
      </c>
      <c r="QO12" s="193">
        <v>276</v>
      </c>
      <c r="QP12" s="193">
        <v>275</v>
      </c>
      <c r="QQ12" s="193">
        <v>274</v>
      </c>
      <c r="QR12" s="193">
        <v>273</v>
      </c>
      <c r="QS12" s="193">
        <v>272</v>
      </c>
      <c r="QT12" s="193">
        <v>271</v>
      </c>
      <c r="QU12" s="193">
        <v>270</v>
      </c>
      <c r="QV12" s="193">
        <v>269</v>
      </c>
      <c r="QW12" s="193">
        <v>268</v>
      </c>
      <c r="QX12" s="193">
        <v>267</v>
      </c>
      <c r="QY12" s="193">
        <v>266</v>
      </c>
      <c r="QZ12" s="193">
        <v>265</v>
      </c>
      <c r="RA12" s="193">
        <v>264</v>
      </c>
      <c r="RB12" s="193">
        <v>263</v>
      </c>
      <c r="RC12" s="193">
        <v>262</v>
      </c>
      <c r="RD12" s="193">
        <v>261</v>
      </c>
      <c r="RE12" s="193">
        <v>260</v>
      </c>
      <c r="RF12" s="193">
        <v>259</v>
      </c>
      <c r="RG12" s="193">
        <v>258</v>
      </c>
      <c r="RH12" s="193">
        <v>257</v>
      </c>
      <c r="RI12" s="193">
        <v>256</v>
      </c>
      <c r="RJ12" s="193">
        <v>255</v>
      </c>
      <c r="RK12" s="193">
        <v>254</v>
      </c>
      <c r="RL12" s="193">
        <v>253</v>
      </c>
      <c r="RM12" s="193">
        <v>252</v>
      </c>
      <c r="RN12" s="193">
        <v>251</v>
      </c>
      <c r="RO12" s="193">
        <v>250</v>
      </c>
      <c r="RP12" s="193">
        <v>249</v>
      </c>
      <c r="RQ12" s="193">
        <v>248</v>
      </c>
      <c r="RR12" s="193">
        <v>247</v>
      </c>
      <c r="RS12" s="193">
        <v>246</v>
      </c>
      <c r="RT12" s="193">
        <v>245</v>
      </c>
      <c r="RU12" s="193">
        <v>244</v>
      </c>
      <c r="RV12" s="193">
        <v>243</v>
      </c>
      <c r="RW12" s="193">
        <v>242</v>
      </c>
      <c r="RX12" s="193">
        <v>241</v>
      </c>
      <c r="RY12" s="193">
        <v>240</v>
      </c>
      <c r="RZ12" s="193">
        <v>239</v>
      </c>
      <c r="SA12" s="193">
        <v>238</v>
      </c>
      <c r="SB12" s="193">
        <v>237</v>
      </c>
      <c r="SC12" s="193">
        <v>236</v>
      </c>
      <c r="SD12" s="193">
        <v>235</v>
      </c>
      <c r="SE12" s="193">
        <v>234</v>
      </c>
      <c r="SF12" s="193">
        <v>233</v>
      </c>
      <c r="SG12" s="193">
        <v>232</v>
      </c>
      <c r="SH12" s="193">
        <v>231</v>
      </c>
      <c r="SI12" s="193">
        <v>230</v>
      </c>
      <c r="SJ12" s="193">
        <v>229</v>
      </c>
      <c r="SK12" s="193">
        <v>228</v>
      </c>
    </row>
    <row r="13" spans="1:505">
      <c r="A13">
        <v>1</v>
      </c>
      <c r="C13" s="363"/>
      <c r="D13" s="363"/>
      <c r="E13" s="363"/>
      <c r="F13" s="363"/>
      <c r="G13" s="363"/>
      <c r="H13" s="363"/>
      <c r="I13" s="363"/>
      <c r="J13" s="363"/>
      <c r="K13" s="363">
        <v>2</v>
      </c>
      <c r="L13" s="363">
        <v>2</v>
      </c>
      <c r="M13" s="363">
        <v>1</v>
      </c>
      <c r="N13" s="363">
        <v>1</v>
      </c>
      <c r="O13" s="363">
        <v>1</v>
      </c>
      <c r="P13" s="363">
        <v>0</v>
      </c>
      <c r="Q13" s="363">
        <v>1</v>
      </c>
      <c r="R13" s="303">
        <v>0</v>
      </c>
      <c r="S13" s="303">
        <v>0</v>
      </c>
      <c r="T13" s="303">
        <v>1</v>
      </c>
      <c r="U13" s="303">
        <v>1</v>
      </c>
      <c r="V13" s="303">
        <v>1</v>
      </c>
      <c r="W13" s="303">
        <v>1</v>
      </c>
      <c r="X13" s="303">
        <v>0</v>
      </c>
      <c r="Y13" s="303">
        <v>1</v>
      </c>
      <c r="Z13" s="303">
        <v>0</v>
      </c>
      <c r="AA13" s="303">
        <v>1</v>
      </c>
      <c r="AB13" s="303">
        <v>2</v>
      </c>
      <c r="AC13" s="303">
        <v>0</v>
      </c>
      <c r="AD13" s="303">
        <v>1</v>
      </c>
      <c r="AE13" s="303">
        <v>1</v>
      </c>
      <c r="AF13" s="303">
        <v>1</v>
      </c>
      <c r="AG13" s="303">
        <v>1</v>
      </c>
      <c r="AH13" s="303">
        <v>1</v>
      </c>
      <c r="AI13" s="303">
        <v>1</v>
      </c>
      <c r="AJ13" s="303">
        <v>1</v>
      </c>
      <c r="AK13" s="303">
        <v>3</v>
      </c>
      <c r="AL13" s="303">
        <v>1</v>
      </c>
      <c r="AM13" s="303">
        <v>1</v>
      </c>
      <c r="AN13" s="303">
        <v>0</v>
      </c>
      <c r="AO13" s="303">
        <v>1</v>
      </c>
      <c r="AP13" s="303">
        <v>2</v>
      </c>
      <c r="AQ13" s="303">
        <v>2</v>
      </c>
      <c r="AR13" s="303">
        <v>0</v>
      </c>
      <c r="AS13" s="303">
        <v>1</v>
      </c>
      <c r="AT13" s="303">
        <v>1</v>
      </c>
      <c r="AU13" s="303">
        <v>1</v>
      </c>
      <c r="AV13" s="303">
        <v>0</v>
      </c>
      <c r="AW13" s="303">
        <v>0</v>
      </c>
      <c r="AX13" s="265">
        <v>0</v>
      </c>
      <c r="AY13" s="265">
        <v>0</v>
      </c>
      <c r="AZ13" s="265">
        <v>2</v>
      </c>
      <c r="BA13" s="265">
        <v>0</v>
      </c>
      <c r="BB13" s="265">
        <v>0</v>
      </c>
      <c r="BC13" s="265">
        <v>1</v>
      </c>
      <c r="BD13" s="265">
        <v>1</v>
      </c>
      <c r="BE13" s="265">
        <v>1</v>
      </c>
      <c r="BF13" s="265">
        <v>1</v>
      </c>
      <c r="BG13" s="265">
        <v>0</v>
      </c>
      <c r="BH13" s="265">
        <v>1</v>
      </c>
      <c r="BI13" s="265">
        <v>2</v>
      </c>
      <c r="BJ13" s="265">
        <v>1</v>
      </c>
      <c r="BK13" s="265">
        <v>1</v>
      </c>
      <c r="BL13" s="265">
        <v>2</v>
      </c>
      <c r="BM13" s="265">
        <v>0</v>
      </c>
      <c r="BN13" s="265">
        <v>0</v>
      </c>
      <c r="BO13" s="265">
        <v>2</v>
      </c>
      <c r="BP13" s="265">
        <v>1</v>
      </c>
      <c r="BQ13" s="265">
        <v>1</v>
      </c>
      <c r="BR13" s="265">
        <v>0</v>
      </c>
      <c r="BS13" s="265">
        <v>2</v>
      </c>
      <c r="BT13" s="265">
        <v>1</v>
      </c>
      <c r="BU13" s="265">
        <v>0</v>
      </c>
      <c r="BV13" s="265">
        <v>0</v>
      </c>
      <c r="BW13" s="265">
        <v>1</v>
      </c>
      <c r="BX13" s="265">
        <v>1</v>
      </c>
      <c r="BY13" s="265">
        <v>1</v>
      </c>
      <c r="BZ13" s="265">
        <v>1</v>
      </c>
      <c r="CA13" s="265">
        <v>2</v>
      </c>
      <c r="CB13" s="265">
        <v>0</v>
      </c>
      <c r="CC13" s="265">
        <v>2</v>
      </c>
      <c r="CD13" s="220">
        <v>0</v>
      </c>
      <c r="CE13" s="220">
        <v>2</v>
      </c>
      <c r="CF13" s="220">
        <v>0</v>
      </c>
      <c r="CG13" s="220">
        <v>1</v>
      </c>
      <c r="CH13" s="220">
        <v>1</v>
      </c>
      <c r="CI13" s="220">
        <v>1</v>
      </c>
      <c r="CJ13" s="220">
        <v>1</v>
      </c>
      <c r="CK13" s="220">
        <v>0</v>
      </c>
      <c r="CL13" s="220">
        <v>3</v>
      </c>
      <c r="CM13" s="220">
        <v>1</v>
      </c>
      <c r="CN13" s="220">
        <v>1</v>
      </c>
      <c r="CO13" s="220"/>
      <c r="CP13" s="220">
        <v>1</v>
      </c>
      <c r="CQ13" s="220">
        <v>0</v>
      </c>
      <c r="CR13" s="220">
        <v>0</v>
      </c>
      <c r="CS13" s="220">
        <v>1</v>
      </c>
      <c r="CT13" s="220">
        <v>0</v>
      </c>
      <c r="CU13" s="220">
        <v>2</v>
      </c>
      <c r="CV13" s="220">
        <v>0</v>
      </c>
      <c r="CW13" s="165">
        <v>0</v>
      </c>
      <c r="CX13" s="165">
        <v>1</v>
      </c>
      <c r="CY13" s="165">
        <v>2</v>
      </c>
      <c r="CZ13" s="165">
        <v>3</v>
      </c>
      <c r="DA13" s="165">
        <v>0</v>
      </c>
      <c r="DB13" s="165">
        <v>2</v>
      </c>
      <c r="DC13" s="165">
        <v>0</v>
      </c>
      <c r="DD13" s="165">
        <v>2</v>
      </c>
      <c r="DE13" s="165">
        <v>1</v>
      </c>
      <c r="DF13" s="165">
        <v>0</v>
      </c>
      <c r="DG13" s="165">
        <v>3</v>
      </c>
      <c r="DH13" s="165">
        <v>0</v>
      </c>
      <c r="DI13" s="165">
        <v>1</v>
      </c>
      <c r="DJ13" s="165">
        <v>0</v>
      </c>
      <c r="DK13" s="165">
        <v>2</v>
      </c>
      <c r="DL13" s="165">
        <v>1</v>
      </c>
      <c r="DM13" s="165">
        <v>2</v>
      </c>
      <c r="DN13" s="165">
        <v>1</v>
      </c>
      <c r="DO13" s="165">
        <v>0</v>
      </c>
      <c r="DP13" s="165">
        <v>2</v>
      </c>
      <c r="DQ13" s="165">
        <v>1</v>
      </c>
      <c r="DR13" s="165">
        <v>0</v>
      </c>
      <c r="DS13" s="165">
        <v>0</v>
      </c>
      <c r="DT13" s="165">
        <v>0</v>
      </c>
      <c r="DU13" s="165">
        <v>0</v>
      </c>
      <c r="DV13" s="165">
        <v>0</v>
      </c>
      <c r="DW13" s="165">
        <v>0</v>
      </c>
      <c r="DX13" s="165">
        <v>3</v>
      </c>
      <c r="DY13" s="165">
        <v>1</v>
      </c>
      <c r="DZ13">
        <v>0</v>
      </c>
      <c r="EA13">
        <v>0</v>
      </c>
      <c r="EB13">
        <v>2</v>
      </c>
      <c r="EC13">
        <v>1</v>
      </c>
      <c r="ED13">
        <v>0</v>
      </c>
      <c r="EE13">
        <v>1</v>
      </c>
      <c r="EF13">
        <v>1</v>
      </c>
      <c r="EG13">
        <v>1</v>
      </c>
      <c r="EH13">
        <v>1</v>
      </c>
      <c r="EI13">
        <v>0</v>
      </c>
      <c r="EJ13">
        <v>1</v>
      </c>
      <c r="EK13">
        <v>0</v>
      </c>
      <c r="EL13">
        <v>3</v>
      </c>
      <c r="EM13">
        <v>2</v>
      </c>
      <c r="EN13">
        <v>1</v>
      </c>
      <c r="EO13">
        <v>1</v>
      </c>
      <c r="EP13">
        <v>0</v>
      </c>
      <c r="EQ13">
        <v>1</v>
      </c>
      <c r="ER13">
        <v>0</v>
      </c>
      <c r="ES13">
        <v>0</v>
      </c>
      <c r="ET13">
        <v>0</v>
      </c>
      <c r="EU13">
        <v>1</v>
      </c>
      <c r="EV13">
        <v>1</v>
      </c>
      <c r="EW13">
        <v>1</v>
      </c>
      <c r="EX13">
        <v>1</v>
      </c>
      <c r="EY13">
        <v>2</v>
      </c>
      <c r="EZ13">
        <v>0</v>
      </c>
      <c r="FA13">
        <v>0</v>
      </c>
      <c r="FB13">
        <v>2</v>
      </c>
      <c r="FC13">
        <v>1</v>
      </c>
      <c r="FD13">
        <v>1</v>
      </c>
      <c r="FE13">
        <v>0</v>
      </c>
      <c r="FF13">
        <v>1</v>
      </c>
      <c r="FG13">
        <v>0</v>
      </c>
      <c r="FH13">
        <v>1</v>
      </c>
      <c r="FI13">
        <v>1</v>
      </c>
      <c r="FJ13">
        <v>0</v>
      </c>
      <c r="FK13">
        <v>1</v>
      </c>
      <c r="FL13">
        <v>0</v>
      </c>
      <c r="FM13">
        <v>0</v>
      </c>
      <c r="FN13">
        <v>0</v>
      </c>
      <c r="FO13">
        <v>1</v>
      </c>
      <c r="FP13">
        <v>1</v>
      </c>
      <c r="FQ13">
        <v>1</v>
      </c>
      <c r="FR13">
        <v>2</v>
      </c>
      <c r="FS13">
        <v>0</v>
      </c>
      <c r="FT13">
        <v>0</v>
      </c>
      <c r="FU13">
        <v>2</v>
      </c>
      <c r="FV13">
        <v>0</v>
      </c>
      <c r="FW13">
        <v>1</v>
      </c>
      <c r="FX13">
        <v>0</v>
      </c>
      <c r="FY13">
        <v>1</v>
      </c>
      <c r="FZ13">
        <v>0</v>
      </c>
      <c r="GA13">
        <v>0</v>
      </c>
      <c r="GB13">
        <v>1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2</v>
      </c>
      <c r="GK13">
        <v>1</v>
      </c>
      <c r="GL13">
        <v>0</v>
      </c>
      <c r="GM13">
        <v>0</v>
      </c>
      <c r="GN13">
        <v>0</v>
      </c>
      <c r="GO13">
        <v>0</v>
      </c>
      <c r="GP13">
        <v>1</v>
      </c>
      <c r="GQ13">
        <v>0</v>
      </c>
      <c r="GR13">
        <v>0</v>
      </c>
      <c r="GS13">
        <v>1</v>
      </c>
      <c r="GT13">
        <v>1</v>
      </c>
      <c r="GU13">
        <v>1</v>
      </c>
      <c r="GV13">
        <v>1</v>
      </c>
      <c r="GW13">
        <v>1</v>
      </c>
      <c r="GX13">
        <v>0</v>
      </c>
      <c r="GY13">
        <v>0</v>
      </c>
      <c r="GZ13">
        <v>0</v>
      </c>
      <c r="HA13">
        <v>1</v>
      </c>
      <c r="HB13">
        <v>1</v>
      </c>
      <c r="HC13">
        <v>3</v>
      </c>
      <c r="HD13">
        <v>0</v>
      </c>
      <c r="HE13">
        <v>0</v>
      </c>
      <c r="HF13">
        <v>0</v>
      </c>
      <c r="HG13">
        <v>1</v>
      </c>
      <c r="HH13">
        <v>0</v>
      </c>
      <c r="HI13">
        <v>0</v>
      </c>
      <c r="HJ13">
        <v>1</v>
      </c>
      <c r="HK13">
        <v>0</v>
      </c>
      <c r="HL13">
        <v>0</v>
      </c>
      <c r="HM13">
        <v>1</v>
      </c>
      <c r="HN13">
        <v>1</v>
      </c>
      <c r="HO13">
        <v>3</v>
      </c>
      <c r="HP13">
        <v>1</v>
      </c>
      <c r="HQ13">
        <v>1</v>
      </c>
      <c r="HR13">
        <v>1</v>
      </c>
      <c r="HS13">
        <v>1</v>
      </c>
      <c r="HT13">
        <v>0</v>
      </c>
      <c r="HU13">
        <v>2</v>
      </c>
      <c r="HV13">
        <v>1</v>
      </c>
      <c r="HW13">
        <v>0</v>
      </c>
      <c r="HX13">
        <v>0</v>
      </c>
      <c r="HY13">
        <v>1</v>
      </c>
      <c r="HZ13">
        <v>0</v>
      </c>
      <c r="IA13">
        <v>1</v>
      </c>
      <c r="IB13">
        <v>3</v>
      </c>
      <c r="IC13">
        <v>1</v>
      </c>
      <c r="ID13">
        <v>0</v>
      </c>
      <c r="IE13">
        <v>0</v>
      </c>
      <c r="IF13">
        <v>1</v>
      </c>
      <c r="IG13">
        <v>1</v>
      </c>
      <c r="IH13">
        <v>3</v>
      </c>
      <c r="II13">
        <v>0</v>
      </c>
      <c r="IJ13">
        <v>1</v>
      </c>
      <c r="IK13">
        <v>1</v>
      </c>
      <c r="IL13">
        <v>0</v>
      </c>
      <c r="IM13">
        <v>0</v>
      </c>
      <c r="IN13">
        <v>1</v>
      </c>
      <c r="IO13">
        <v>1</v>
      </c>
      <c r="IP13">
        <v>1</v>
      </c>
      <c r="IQ13">
        <v>0</v>
      </c>
      <c r="IR13">
        <v>1</v>
      </c>
      <c r="IS13">
        <v>0</v>
      </c>
      <c r="IT13">
        <v>0</v>
      </c>
      <c r="IU13">
        <v>0</v>
      </c>
      <c r="IV13">
        <v>1</v>
      </c>
      <c r="IW13">
        <v>1</v>
      </c>
      <c r="IX13">
        <v>1</v>
      </c>
      <c r="IY13">
        <v>0</v>
      </c>
      <c r="IZ13">
        <v>0</v>
      </c>
      <c r="JA13">
        <v>0</v>
      </c>
      <c r="JB13">
        <v>1</v>
      </c>
      <c r="JC13">
        <v>0</v>
      </c>
      <c r="JD13">
        <v>0</v>
      </c>
      <c r="JE13">
        <v>0</v>
      </c>
      <c r="JF13">
        <v>0</v>
      </c>
      <c r="JG13">
        <v>3</v>
      </c>
      <c r="JH13">
        <v>1</v>
      </c>
      <c r="JI13">
        <v>1</v>
      </c>
      <c r="JJ13">
        <v>1</v>
      </c>
      <c r="JK13">
        <v>0</v>
      </c>
      <c r="JL13">
        <v>0</v>
      </c>
      <c r="JM13">
        <v>1</v>
      </c>
      <c r="JN13">
        <v>0</v>
      </c>
      <c r="JO13">
        <v>1</v>
      </c>
      <c r="JP13">
        <v>0</v>
      </c>
      <c r="JQ13">
        <v>1</v>
      </c>
      <c r="JR13">
        <v>0</v>
      </c>
      <c r="JS13">
        <v>0</v>
      </c>
      <c r="JT13">
        <v>3</v>
      </c>
      <c r="JU13">
        <v>2</v>
      </c>
      <c r="JV13">
        <v>1</v>
      </c>
      <c r="JW13">
        <v>0</v>
      </c>
      <c r="JX13">
        <v>0</v>
      </c>
      <c r="JY13">
        <v>1</v>
      </c>
      <c r="JZ13">
        <v>1</v>
      </c>
      <c r="KA13">
        <v>0</v>
      </c>
      <c r="KB13">
        <v>0</v>
      </c>
      <c r="KC13">
        <v>1</v>
      </c>
      <c r="KD13">
        <v>1</v>
      </c>
      <c r="KE13">
        <v>1</v>
      </c>
      <c r="KF13">
        <v>1</v>
      </c>
      <c r="KG13">
        <v>0</v>
      </c>
      <c r="KH13">
        <v>0</v>
      </c>
      <c r="KI13">
        <v>0</v>
      </c>
      <c r="KJ13">
        <v>0</v>
      </c>
      <c r="KK13">
        <v>1</v>
      </c>
      <c r="KL13">
        <v>1</v>
      </c>
      <c r="KM13">
        <v>1</v>
      </c>
      <c r="KN13">
        <v>1</v>
      </c>
      <c r="KO13">
        <v>1</v>
      </c>
      <c r="KP13">
        <v>1</v>
      </c>
      <c r="KQ13">
        <v>0</v>
      </c>
      <c r="KR13">
        <v>1</v>
      </c>
      <c r="KS13">
        <v>0</v>
      </c>
      <c r="KT13">
        <v>1</v>
      </c>
      <c r="KU13">
        <v>0</v>
      </c>
      <c r="KV13">
        <v>1</v>
      </c>
      <c r="KW13">
        <v>0</v>
      </c>
      <c r="KX13">
        <v>0</v>
      </c>
      <c r="KY13">
        <v>0</v>
      </c>
      <c r="KZ13">
        <v>0</v>
      </c>
      <c r="LA13">
        <v>1</v>
      </c>
      <c r="LB13">
        <v>1</v>
      </c>
      <c r="LC13">
        <v>1</v>
      </c>
      <c r="LD13">
        <v>2</v>
      </c>
      <c r="LE13">
        <v>2</v>
      </c>
      <c r="LF13">
        <v>0</v>
      </c>
      <c r="LG13">
        <v>2</v>
      </c>
      <c r="LH13">
        <v>1</v>
      </c>
      <c r="LI13">
        <v>1</v>
      </c>
      <c r="LJ13">
        <v>0</v>
      </c>
      <c r="LK13">
        <v>0</v>
      </c>
      <c r="LL13">
        <v>0</v>
      </c>
      <c r="LM13">
        <v>0</v>
      </c>
      <c r="LN13">
        <v>2</v>
      </c>
      <c r="LO13">
        <v>1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2</v>
      </c>
      <c r="LX13">
        <v>0</v>
      </c>
      <c r="LY13">
        <v>2</v>
      </c>
      <c r="LZ13">
        <v>0</v>
      </c>
      <c r="MA13">
        <v>2</v>
      </c>
      <c r="MB13">
        <v>0</v>
      </c>
      <c r="MC13">
        <v>0</v>
      </c>
      <c r="MD13">
        <v>0</v>
      </c>
      <c r="ME13">
        <v>0</v>
      </c>
      <c r="MF13">
        <v>1</v>
      </c>
      <c r="MG13">
        <v>0</v>
      </c>
      <c r="MH13">
        <v>2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1</v>
      </c>
      <c r="MO13">
        <v>1</v>
      </c>
      <c r="MP13">
        <v>0</v>
      </c>
      <c r="MQ13">
        <v>0</v>
      </c>
      <c r="MR13">
        <v>2</v>
      </c>
      <c r="MS13">
        <v>0</v>
      </c>
      <c r="MT13">
        <v>0</v>
      </c>
      <c r="MU13">
        <v>0</v>
      </c>
      <c r="MV13">
        <v>1</v>
      </c>
      <c r="MW13">
        <v>2</v>
      </c>
      <c r="MX13">
        <v>1</v>
      </c>
      <c r="MY13">
        <v>0</v>
      </c>
      <c r="MZ13">
        <v>1</v>
      </c>
      <c r="NA13">
        <v>1</v>
      </c>
      <c r="NB13">
        <v>1</v>
      </c>
      <c r="NC13">
        <v>0</v>
      </c>
      <c r="ND13">
        <v>1</v>
      </c>
      <c r="NE13">
        <v>0</v>
      </c>
      <c r="NF13">
        <v>0</v>
      </c>
      <c r="NG13">
        <v>0</v>
      </c>
      <c r="NH13">
        <v>0</v>
      </c>
      <c r="NI13">
        <v>0</v>
      </c>
      <c r="NJ13">
        <v>1</v>
      </c>
      <c r="NK13">
        <v>0</v>
      </c>
      <c r="NL13">
        <v>0</v>
      </c>
      <c r="NM13">
        <v>1</v>
      </c>
      <c r="NN13">
        <v>2</v>
      </c>
      <c r="NO13">
        <v>1</v>
      </c>
      <c r="NP13">
        <v>0</v>
      </c>
      <c r="NQ13">
        <v>0</v>
      </c>
      <c r="NR13">
        <v>1</v>
      </c>
      <c r="NS13">
        <v>0</v>
      </c>
      <c r="NT13">
        <v>2</v>
      </c>
      <c r="NU13">
        <v>0</v>
      </c>
      <c r="NV13">
        <v>0</v>
      </c>
      <c r="NW13">
        <v>1</v>
      </c>
      <c r="NX13">
        <v>1</v>
      </c>
      <c r="NY13">
        <v>0</v>
      </c>
      <c r="NZ13">
        <v>2</v>
      </c>
      <c r="OA13">
        <v>1</v>
      </c>
      <c r="OB13">
        <v>0</v>
      </c>
      <c r="OC13">
        <v>2</v>
      </c>
      <c r="OD13">
        <v>0</v>
      </c>
      <c r="OE13">
        <v>3</v>
      </c>
      <c r="OF13">
        <v>0</v>
      </c>
      <c r="OG13">
        <v>2</v>
      </c>
      <c r="OH13">
        <v>0</v>
      </c>
      <c r="OI13">
        <v>0</v>
      </c>
      <c r="OJ13">
        <v>0</v>
      </c>
      <c r="OK13">
        <v>1</v>
      </c>
      <c r="OL13">
        <v>1</v>
      </c>
      <c r="OM13">
        <v>1</v>
      </c>
      <c r="ON13">
        <v>0</v>
      </c>
      <c r="OO13">
        <v>1</v>
      </c>
      <c r="OP13">
        <v>0</v>
      </c>
      <c r="OQ13">
        <v>1</v>
      </c>
      <c r="OR13">
        <v>0</v>
      </c>
      <c r="OS13">
        <v>0</v>
      </c>
      <c r="OT13">
        <v>1</v>
      </c>
      <c r="OU13">
        <v>1</v>
      </c>
      <c r="OV13">
        <v>0</v>
      </c>
      <c r="OW13">
        <v>1</v>
      </c>
      <c r="OX13">
        <v>1</v>
      </c>
      <c r="OY13">
        <v>1</v>
      </c>
      <c r="OZ13">
        <v>0</v>
      </c>
      <c r="PA13">
        <v>0</v>
      </c>
      <c r="PB13">
        <v>2</v>
      </c>
      <c r="PC13">
        <v>0</v>
      </c>
      <c r="PD13">
        <v>2</v>
      </c>
      <c r="PE13">
        <v>2</v>
      </c>
      <c r="PF13">
        <v>1</v>
      </c>
      <c r="PG13">
        <v>0</v>
      </c>
      <c r="PH13">
        <v>2</v>
      </c>
      <c r="PI13">
        <v>0</v>
      </c>
      <c r="PJ13">
        <v>0</v>
      </c>
      <c r="PK13">
        <v>0</v>
      </c>
      <c r="PL13">
        <v>1</v>
      </c>
      <c r="PM13">
        <v>0</v>
      </c>
      <c r="PN13">
        <v>1</v>
      </c>
      <c r="PO13">
        <v>1</v>
      </c>
      <c r="PP13">
        <v>2</v>
      </c>
      <c r="PQ13">
        <v>0</v>
      </c>
      <c r="PR13">
        <v>0</v>
      </c>
      <c r="PS13">
        <v>0</v>
      </c>
      <c r="PT13">
        <v>0</v>
      </c>
      <c r="PU13">
        <v>0</v>
      </c>
      <c r="PV13">
        <v>0</v>
      </c>
      <c r="PW13">
        <v>0</v>
      </c>
      <c r="PX13">
        <v>1</v>
      </c>
      <c r="PY13">
        <v>1</v>
      </c>
      <c r="PZ13">
        <v>0</v>
      </c>
      <c r="QA13">
        <v>1</v>
      </c>
      <c r="QB13">
        <v>1</v>
      </c>
      <c r="QC13">
        <v>2</v>
      </c>
      <c r="QD13">
        <v>0</v>
      </c>
      <c r="QE13">
        <v>0</v>
      </c>
      <c r="QF13">
        <v>1</v>
      </c>
      <c r="QG13">
        <v>1</v>
      </c>
      <c r="QH13">
        <v>2</v>
      </c>
      <c r="QI13">
        <v>1</v>
      </c>
      <c r="QJ13">
        <v>1</v>
      </c>
      <c r="QK13">
        <v>1</v>
      </c>
      <c r="QL13">
        <v>2</v>
      </c>
      <c r="QM13">
        <v>1</v>
      </c>
      <c r="QN13">
        <v>2</v>
      </c>
      <c r="QO13">
        <v>0</v>
      </c>
      <c r="QP13">
        <v>1</v>
      </c>
      <c r="QQ13">
        <v>0</v>
      </c>
      <c r="QR13">
        <v>1</v>
      </c>
      <c r="QS13">
        <v>0</v>
      </c>
      <c r="QT13">
        <v>0</v>
      </c>
      <c r="QU13">
        <v>1</v>
      </c>
      <c r="QV13">
        <v>0</v>
      </c>
      <c r="QW13">
        <v>1</v>
      </c>
      <c r="QX13">
        <v>0</v>
      </c>
      <c r="QY13">
        <v>0</v>
      </c>
      <c r="QZ13">
        <v>1</v>
      </c>
      <c r="RA13">
        <v>0</v>
      </c>
      <c r="RB13">
        <v>1</v>
      </c>
      <c r="RC13">
        <v>0</v>
      </c>
      <c r="RD13">
        <v>0</v>
      </c>
      <c r="RE13">
        <v>0</v>
      </c>
      <c r="RF13">
        <v>2</v>
      </c>
      <c r="RG13">
        <v>1</v>
      </c>
      <c r="RH13">
        <v>0</v>
      </c>
      <c r="RI13">
        <v>1</v>
      </c>
      <c r="RJ13">
        <v>0</v>
      </c>
      <c r="RK13">
        <v>1</v>
      </c>
      <c r="RL13">
        <v>1</v>
      </c>
      <c r="RM13">
        <v>0</v>
      </c>
      <c r="RN13">
        <v>0</v>
      </c>
      <c r="RO13">
        <v>1</v>
      </c>
      <c r="RP13">
        <v>0</v>
      </c>
      <c r="RQ13">
        <v>0</v>
      </c>
      <c r="RR13">
        <v>1</v>
      </c>
      <c r="RS13">
        <v>0</v>
      </c>
      <c r="RT13">
        <v>0</v>
      </c>
      <c r="RU13">
        <v>0</v>
      </c>
      <c r="RV13">
        <v>1</v>
      </c>
      <c r="RW13">
        <v>0</v>
      </c>
      <c r="RX13">
        <v>0</v>
      </c>
      <c r="RY13">
        <v>0</v>
      </c>
      <c r="RZ13">
        <v>1</v>
      </c>
      <c r="SA13">
        <v>0</v>
      </c>
      <c r="SB13">
        <v>0</v>
      </c>
      <c r="SC13">
        <v>1</v>
      </c>
      <c r="SD13">
        <v>2</v>
      </c>
      <c r="SE13">
        <v>0</v>
      </c>
      <c r="SF13">
        <v>0</v>
      </c>
      <c r="SG13">
        <v>2</v>
      </c>
      <c r="SH13">
        <v>1</v>
      </c>
      <c r="SI13">
        <v>0</v>
      </c>
      <c r="SJ13">
        <v>0</v>
      </c>
      <c r="SK13">
        <v>1</v>
      </c>
    </row>
    <row r="14" spans="1:505">
      <c r="A14">
        <v>2</v>
      </c>
      <c r="C14" s="363"/>
      <c r="D14" s="363"/>
      <c r="E14" s="363"/>
      <c r="F14" s="363"/>
      <c r="G14" s="363"/>
      <c r="H14" s="363"/>
      <c r="I14" s="363"/>
      <c r="J14" s="363"/>
      <c r="K14" s="363">
        <v>0</v>
      </c>
      <c r="L14" s="363">
        <v>0</v>
      </c>
      <c r="M14" s="363">
        <v>0</v>
      </c>
      <c r="N14" s="363">
        <v>0</v>
      </c>
      <c r="O14" s="363">
        <v>1</v>
      </c>
      <c r="P14" s="363">
        <v>0</v>
      </c>
      <c r="Q14" s="363">
        <v>0</v>
      </c>
      <c r="R14" s="303">
        <v>0</v>
      </c>
      <c r="S14" s="303">
        <v>0</v>
      </c>
      <c r="T14" s="303">
        <v>0</v>
      </c>
      <c r="U14" s="303">
        <v>0</v>
      </c>
      <c r="V14" s="303">
        <v>0</v>
      </c>
      <c r="W14" s="303">
        <v>0</v>
      </c>
      <c r="X14" s="303">
        <v>0</v>
      </c>
      <c r="Y14" s="303">
        <v>1</v>
      </c>
      <c r="Z14" s="303">
        <v>0</v>
      </c>
      <c r="AA14" s="303">
        <v>0</v>
      </c>
      <c r="AB14" s="303">
        <v>0</v>
      </c>
      <c r="AC14" s="303">
        <v>1</v>
      </c>
      <c r="AD14" s="303">
        <v>0</v>
      </c>
      <c r="AE14" s="303">
        <v>0</v>
      </c>
      <c r="AF14" s="303">
        <v>1</v>
      </c>
      <c r="AG14" s="303">
        <v>0</v>
      </c>
      <c r="AH14" s="303">
        <v>0</v>
      </c>
      <c r="AI14" s="303">
        <v>1</v>
      </c>
      <c r="AJ14" s="303">
        <v>1</v>
      </c>
      <c r="AK14" s="303">
        <v>1</v>
      </c>
      <c r="AL14" s="303">
        <v>1</v>
      </c>
      <c r="AM14" s="303">
        <v>0</v>
      </c>
      <c r="AN14" s="303">
        <v>0</v>
      </c>
      <c r="AO14" s="303">
        <v>0</v>
      </c>
      <c r="AP14" s="303">
        <v>3</v>
      </c>
      <c r="AQ14" s="303">
        <v>1</v>
      </c>
      <c r="AR14" s="303">
        <v>0</v>
      </c>
      <c r="AS14" s="303">
        <v>0</v>
      </c>
      <c r="AT14" s="303">
        <v>0</v>
      </c>
      <c r="AU14" s="303">
        <v>0</v>
      </c>
      <c r="AV14" s="303">
        <v>1</v>
      </c>
      <c r="AW14" s="303">
        <v>1</v>
      </c>
      <c r="AX14" s="265">
        <v>1</v>
      </c>
      <c r="AY14" s="265">
        <v>0</v>
      </c>
      <c r="AZ14" s="265">
        <v>3</v>
      </c>
      <c r="BA14" s="265">
        <v>0</v>
      </c>
      <c r="BB14" s="265">
        <v>1</v>
      </c>
      <c r="BC14" s="265">
        <v>2</v>
      </c>
      <c r="BD14" s="265">
        <v>0</v>
      </c>
      <c r="BE14" s="265">
        <v>1</v>
      </c>
      <c r="BF14" s="265">
        <v>2</v>
      </c>
      <c r="BG14" s="265">
        <v>0</v>
      </c>
      <c r="BH14" s="265">
        <v>0</v>
      </c>
      <c r="BI14" s="265">
        <v>1</v>
      </c>
      <c r="BJ14" s="265">
        <v>2</v>
      </c>
      <c r="BK14" s="265">
        <v>1</v>
      </c>
      <c r="BL14" s="265">
        <v>0</v>
      </c>
      <c r="BM14" s="265">
        <v>0</v>
      </c>
      <c r="BN14" s="265">
        <v>0</v>
      </c>
      <c r="BO14" s="265">
        <v>4</v>
      </c>
      <c r="BP14" s="265">
        <v>0</v>
      </c>
      <c r="BQ14" s="265">
        <v>0</v>
      </c>
      <c r="BR14" s="265">
        <v>0</v>
      </c>
      <c r="BS14" s="265">
        <v>5</v>
      </c>
      <c r="BT14" s="265">
        <v>0</v>
      </c>
      <c r="BU14" s="265">
        <v>1</v>
      </c>
      <c r="BV14" s="265">
        <v>0</v>
      </c>
      <c r="BW14" s="265">
        <v>0</v>
      </c>
      <c r="BX14" s="265">
        <v>0</v>
      </c>
      <c r="BY14" s="265">
        <v>0</v>
      </c>
      <c r="BZ14" s="265">
        <v>3</v>
      </c>
      <c r="CA14" s="265">
        <v>1</v>
      </c>
      <c r="CB14" s="265">
        <v>1</v>
      </c>
      <c r="CC14" s="265">
        <v>0</v>
      </c>
      <c r="CD14" s="220">
        <v>0</v>
      </c>
      <c r="CE14" s="220">
        <v>2</v>
      </c>
      <c r="CF14" s="220">
        <v>1</v>
      </c>
      <c r="CG14" s="220">
        <v>1</v>
      </c>
      <c r="CH14" s="220">
        <v>1</v>
      </c>
      <c r="CI14" s="220">
        <v>2</v>
      </c>
      <c r="CJ14" s="220">
        <v>0</v>
      </c>
      <c r="CK14" s="220">
        <v>0</v>
      </c>
      <c r="CL14" s="220">
        <v>1</v>
      </c>
      <c r="CM14" s="220">
        <v>1</v>
      </c>
      <c r="CN14" s="220">
        <v>2</v>
      </c>
      <c r="CO14" s="220"/>
      <c r="CP14" s="220">
        <v>1</v>
      </c>
      <c r="CQ14" s="220">
        <v>0</v>
      </c>
      <c r="CR14" s="220">
        <v>1</v>
      </c>
      <c r="CS14" s="220">
        <v>1</v>
      </c>
      <c r="CT14" s="220">
        <v>0</v>
      </c>
      <c r="CU14" s="220">
        <v>4</v>
      </c>
      <c r="CV14" s="220">
        <v>0</v>
      </c>
      <c r="CW14" s="165">
        <v>1</v>
      </c>
      <c r="CX14" s="165">
        <v>4</v>
      </c>
      <c r="CY14" s="165">
        <v>1</v>
      </c>
      <c r="CZ14" s="165">
        <v>1</v>
      </c>
      <c r="DA14" s="165">
        <v>0</v>
      </c>
      <c r="DB14" s="165">
        <v>0</v>
      </c>
      <c r="DC14" s="165">
        <v>1</v>
      </c>
      <c r="DD14" s="165">
        <v>3</v>
      </c>
      <c r="DE14" s="165">
        <v>1</v>
      </c>
      <c r="DF14" s="165">
        <v>1</v>
      </c>
      <c r="DG14" s="165">
        <v>0</v>
      </c>
      <c r="DH14" s="165">
        <v>3</v>
      </c>
      <c r="DI14" s="165">
        <v>0</v>
      </c>
      <c r="DJ14" s="165">
        <v>0</v>
      </c>
      <c r="DK14" s="165">
        <v>0</v>
      </c>
      <c r="DL14" s="165">
        <v>1</v>
      </c>
      <c r="DM14" s="165">
        <v>0</v>
      </c>
      <c r="DN14" s="165">
        <v>1</v>
      </c>
      <c r="DO14" s="165">
        <v>0</v>
      </c>
      <c r="DP14" s="165">
        <v>1</v>
      </c>
      <c r="DQ14" s="165">
        <v>1</v>
      </c>
      <c r="DR14" s="165">
        <v>0</v>
      </c>
      <c r="DS14" s="165">
        <v>0</v>
      </c>
      <c r="DT14" s="165">
        <v>0</v>
      </c>
      <c r="DU14" s="165">
        <v>1</v>
      </c>
      <c r="DV14" s="165">
        <v>0</v>
      </c>
      <c r="DW14" s="165">
        <v>1</v>
      </c>
      <c r="DX14" s="165">
        <v>3</v>
      </c>
      <c r="DY14" s="165">
        <v>1</v>
      </c>
      <c r="DZ14">
        <v>2</v>
      </c>
      <c r="EA14">
        <v>1</v>
      </c>
      <c r="EB14">
        <v>1</v>
      </c>
      <c r="EC14">
        <v>1</v>
      </c>
      <c r="ED14">
        <v>2</v>
      </c>
      <c r="EE14">
        <v>2</v>
      </c>
      <c r="EF14">
        <v>0</v>
      </c>
      <c r="EG14">
        <v>1</v>
      </c>
      <c r="EH14">
        <v>0</v>
      </c>
      <c r="EI14">
        <v>1</v>
      </c>
      <c r="EJ14">
        <v>0</v>
      </c>
      <c r="EK14">
        <v>2</v>
      </c>
      <c r="EL14">
        <v>0</v>
      </c>
      <c r="EM14">
        <v>3</v>
      </c>
      <c r="EN14">
        <v>0</v>
      </c>
      <c r="EO14">
        <v>0</v>
      </c>
      <c r="EP14">
        <v>1</v>
      </c>
      <c r="EQ14">
        <v>0</v>
      </c>
      <c r="ER14">
        <v>0</v>
      </c>
      <c r="ES14">
        <v>1</v>
      </c>
      <c r="ET14">
        <v>0</v>
      </c>
      <c r="EU14">
        <v>0</v>
      </c>
      <c r="EV14">
        <v>0</v>
      </c>
      <c r="EW14">
        <v>1</v>
      </c>
      <c r="EX14">
        <v>1</v>
      </c>
      <c r="EY14">
        <v>0</v>
      </c>
      <c r="EZ14">
        <v>0</v>
      </c>
      <c r="FA14">
        <v>1</v>
      </c>
      <c r="FB14">
        <v>0</v>
      </c>
      <c r="FC14">
        <v>1</v>
      </c>
      <c r="FD14">
        <v>0</v>
      </c>
      <c r="FE14">
        <v>1</v>
      </c>
      <c r="FF14">
        <v>1</v>
      </c>
      <c r="FG14">
        <v>2</v>
      </c>
      <c r="FH14">
        <v>2</v>
      </c>
      <c r="FI14">
        <v>1</v>
      </c>
      <c r="FJ14">
        <v>0</v>
      </c>
      <c r="FK14">
        <v>2</v>
      </c>
      <c r="FL14">
        <v>0</v>
      </c>
      <c r="FM14">
        <v>1</v>
      </c>
      <c r="FN14">
        <v>0</v>
      </c>
      <c r="FO14">
        <v>0</v>
      </c>
      <c r="FP14">
        <v>0</v>
      </c>
      <c r="FQ14">
        <v>1</v>
      </c>
      <c r="FR14">
        <v>1</v>
      </c>
      <c r="FS14">
        <v>0</v>
      </c>
      <c r="FT14">
        <v>0</v>
      </c>
      <c r="FU14">
        <v>1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2</v>
      </c>
      <c r="GC14">
        <v>1</v>
      </c>
      <c r="GD14">
        <v>0</v>
      </c>
      <c r="GE14">
        <v>0</v>
      </c>
      <c r="GF14">
        <v>0</v>
      </c>
      <c r="GG14">
        <v>1</v>
      </c>
      <c r="GH14">
        <v>0</v>
      </c>
      <c r="GI14">
        <v>1</v>
      </c>
      <c r="GJ14">
        <v>1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3</v>
      </c>
      <c r="GQ14">
        <v>1</v>
      </c>
      <c r="GR14">
        <v>0</v>
      </c>
      <c r="GS14">
        <v>1</v>
      </c>
      <c r="GT14">
        <v>0</v>
      </c>
      <c r="GU14">
        <v>1</v>
      </c>
      <c r="GV14">
        <v>0</v>
      </c>
      <c r="GW14">
        <v>0</v>
      </c>
      <c r="GX14">
        <v>1</v>
      </c>
      <c r="GY14">
        <v>0</v>
      </c>
      <c r="GZ14">
        <v>0</v>
      </c>
      <c r="HA14">
        <v>2</v>
      </c>
      <c r="HB14">
        <v>0</v>
      </c>
      <c r="HC14">
        <v>1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1</v>
      </c>
      <c r="HK14">
        <v>0</v>
      </c>
      <c r="HL14">
        <v>0</v>
      </c>
      <c r="HM14">
        <v>1</v>
      </c>
      <c r="HN14">
        <v>1</v>
      </c>
      <c r="HO14">
        <v>1</v>
      </c>
      <c r="HP14">
        <v>1</v>
      </c>
      <c r="HQ14">
        <v>1</v>
      </c>
      <c r="HR14">
        <v>0</v>
      </c>
      <c r="HS14">
        <v>0</v>
      </c>
      <c r="HT14">
        <v>0</v>
      </c>
      <c r="HU14">
        <v>1</v>
      </c>
      <c r="HV14">
        <v>1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2</v>
      </c>
      <c r="IC14">
        <v>1</v>
      </c>
      <c r="ID14">
        <v>0</v>
      </c>
      <c r="IE14">
        <v>0</v>
      </c>
      <c r="IF14">
        <v>1</v>
      </c>
      <c r="IG14">
        <v>1</v>
      </c>
      <c r="IH14">
        <v>1</v>
      </c>
      <c r="II14">
        <v>0</v>
      </c>
      <c r="IJ14">
        <v>0</v>
      </c>
      <c r="IK14">
        <v>0</v>
      </c>
      <c r="IL14">
        <v>0</v>
      </c>
      <c r="IM14">
        <v>1</v>
      </c>
      <c r="IN14">
        <v>0</v>
      </c>
      <c r="IO14">
        <v>0</v>
      </c>
      <c r="IP14">
        <v>0</v>
      </c>
      <c r="IQ14">
        <v>0</v>
      </c>
      <c r="IR14">
        <v>1</v>
      </c>
      <c r="IS14">
        <v>0</v>
      </c>
      <c r="IT14">
        <v>0</v>
      </c>
      <c r="IU14">
        <v>2</v>
      </c>
      <c r="IV14">
        <v>1</v>
      </c>
      <c r="IW14">
        <v>1</v>
      </c>
      <c r="IX14">
        <v>2</v>
      </c>
      <c r="IY14">
        <v>0</v>
      </c>
      <c r="IZ14">
        <v>0</v>
      </c>
      <c r="JA14">
        <v>0</v>
      </c>
      <c r="JB14">
        <v>2</v>
      </c>
      <c r="JC14">
        <v>0</v>
      </c>
      <c r="JD14">
        <v>0</v>
      </c>
      <c r="JE14">
        <v>1</v>
      </c>
      <c r="JF14">
        <v>0</v>
      </c>
      <c r="JG14">
        <v>1</v>
      </c>
      <c r="JH14">
        <v>0</v>
      </c>
      <c r="JI14">
        <v>0</v>
      </c>
      <c r="JJ14">
        <v>2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1</v>
      </c>
      <c r="JR14">
        <v>0</v>
      </c>
      <c r="JS14">
        <v>1</v>
      </c>
      <c r="JT14">
        <v>0</v>
      </c>
      <c r="JU14">
        <v>0</v>
      </c>
      <c r="JV14">
        <v>0</v>
      </c>
      <c r="JW14">
        <v>1</v>
      </c>
      <c r="JX14">
        <v>0</v>
      </c>
      <c r="JY14">
        <v>0</v>
      </c>
      <c r="JZ14">
        <v>2</v>
      </c>
      <c r="KA14">
        <v>0</v>
      </c>
      <c r="KB14">
        <v>0</v>
      </c>
      <c r="KC14">
        <v>1</v>
      </c>
      <c r="KD14">
        <v>1</v>
      </c>
      <c r="KE14">
        <v>1</v>
      </c>
      <c r="KF14">
        <v>0</v>
      </c>
      <c r="KG14">
        <v>1</v>
      </c>
      <c r="KH14">
        <v>0</v>
      </c>
      <c r="KI14">
        <v>1</v>
      </c>
      <c r="KJ14">
        <v>0</v>
      </c>
      <c r="KK14">
        <v>0</v>
      </c>
      <c r="KL14">
        <v>0</v>
      </c>
      <c r="KM14">
        <v>0</v>
      </c>
      <c r="KN14">
        <v>1</v>
      </c>
      <c r="KO14">
        <v>1</v>
      </c>
      <c r="KP14">
        <v>0</v>
      </c>
      <c r="KQ14">
        <v>0</v>
      </c>
      <c r="KR14">
        <v>0</v>
      </c>
      <c r="KS14">
        <v>0</v>
      </c>
      <c r="KT14">
        <v>2</v>
      </c>
      <c r="KU14">
        <v>0</v>
      </c>
      <c r="KV14">
        <v>0</v>
      </c>
      <c r="KW14">
        <v>0</v>
      </c>
      <c r="KX14">
        <v>2</v>
      </c>
      <c r="KY14">
        <v>0</v>
      </c>
      <c r="KZ14">
        <v>0</v>
      </c>
      <c r="LA14">
        <v>1</v>
      </c>
      <c r="LB14">
        <v>2</v>
      </c>
      <c r="LC14">
        <v>1</v>
      </c>
      <c r="LD14">
        <v>0</v>
      </c>
      <c r="LE14">
        <v>1</v>
      </c>
      <c r="LF14">
        <v>1</v>
      </c>
      <c r="LG14">
        <v>1</v>
      </c>
      <c r="LH14">
        <v>0</v>
      </c>
      <c r="LI14">
        <v>1</v>
      </c>
      <c r="LJ14">
        <v>0</v>
      </c>
      <c r="LK14">
        <v>0</v>
      </c>
      <c r="LL14">
        <v>0</v>
      </c>
      <c r="LM14">
        <v>0</v>
      </c>
      <c r="LN14">
        <v>3</v>
      </c>
      <c r="LO14">
        <v>1</v>
      </c>
      <c r="LP14">
        <v>1</v>
      </c>
      <c r="LQ14">
        <v>0</v>
      </c>
      <c r="LR14">
        <v>0</v>
      </c>
      <c r="LS14">
        <v>0</v>
      </c>
      <c r="LT14">
        <v>0</v>
      </c>
      <c r="LU14">
        <v>1</v>
      </c>
      <c r="LV14">
        <v>2</v>
      </c>
      <c r="LW14">
        <v>1</v>
      </c>
      <c r="LX14">
        <v>1</v>
      </c>
      <c r="LY14">
        <v>0</v>
      </c>
      <c r="LZ14">
        <v>0</v>
      </c>
      <c r="MA14">
        <v>0</v>
      </c>
      <c r="MB14">
        <v>0</v>
      </c>
      <c r="MC14">
        <v>2</v>
      </c>
      <c r="MD14">
        <v>0</v>
      </c>
      <c r="ME14">
        <v>2</v>
      </c>
      <c r="MF14">
        <v>1</v>
      </c>
      <c r="MG14">
        <v>1</v>
      </c>
      <c r="MH14">
        <v>0</v>
      </c>
      <c r="MI14">
        <v>0</v>
      </c>
      <c r="MJ14">
        <v>0</v>
      </c>
      <c r="MK14">
        <v>0</v>
      </c>
      <c r="ML14">
        <v>1</v>
      </c>
      <c r="MM14">
        <v>0</v>
      </c>
      <c r="MN14">
        <v>3</v>
      </c>
      <c r="MO14">
        <v>0</v>
      </c>
      <c r="MP14">
        <v>0</v>
      </c>
      <c r="MQ14">
        <v>1</v>
      </c>
      <c r="MR14">
        <v>2</v>
      </c>
      <c r="MS14">
        <v>0</v>
      </c>
      <c r="MT14">
        <v>0</v>
      </c>
      <c r="MU14">
        <v>2</v>
      </c>
      <c r="MV14">
        <v>2</v>
      </c>
      <c r="MW14">
        <v>2</v>
      </c>
      <c r="MX14">
        <v>0</v>
      </c>
      <c r="MY14">
        <v>0</v>
      </c>
      <c r="MZ14">
        <v>0</v>
      </c>
      <c r="NA14">
        <v>1</v>
      </c>
      <c r="NB14">
        <v>1</v>
      </c>
      <c r="NC14">
        <v>0</v>
      </c>
      <c r="ND14">
        <v>0</v>
      </c>
      <c r="NE14">
        <v>0</v>
      </c>
      <c r="NF14">
        <v>1</v>
      </c>
      <c r="NG14">
        <v>0</v>
      </c>
      <c r="NH14">
        <v>0</v>
      </c>
      <c r="NI14">
        <v>0</v>
      </c>
      <c r="NJ14">
        <v>2</v>
      </c>
      <c r="NK14">
        <v>0</v>
      </c>
      <c r="NL14">
        <v>0</v>
      </c>
      <c r="NM14">
        <v>1</v>
      </c>
      <c r="NN14">
        <v>2</v>
      </c>
      <c r="NO14">
        <v>1</v>
      </c>
      <c r="NP14">
        <v>1</v>
      </c>
      <c r="NQ14">
        <v>0</v>
      </c>
      <c r="NR14">
        <v>2</v>
      </c>
      <c r="NS14">
        <v>1</v>
      </c>
      <c r="NT14">
        <v>1</v>
      </c>
      <c r="NU14">
        <v>0</v>
      </c>
      <c r="NV14">
        <v>0</v>
      </c>
      <c r="NW14">
        <v>1</v>
      </c>
      <c r="NX14">
        <v>1</v>
      </c>
      <c r="NY14">
        <v>0</v>
      </c>
      <c r="NZ14">
        <v>3</v>
      </c>
      <c r="OA14">
        <v>0</v>
      </c>
      <c r="OB14">
        <v>0</v>
      </c>
      <c r="OC14">
        <v>2</v>
      </c>
      <c r="OD14">
        <v>1</v>
      </c>
      <c r="OE14">
        <v>0</v>
      </c>
      <c r="OF14">
        <v>0</v>
      </c>
      <c r="OG14">
        <v>1</v>
      </c>
      <c r="OH14">
        <v>0</v>
      </c>
      <c r="OI14">
        <v>1</v>
      </c>
      <c r="OJ14">
        <v>0</v>
      </c>
      <c r="OK14">
        <v>1</v>
      </c>
      <c r="OL14">
        <v>1</v>
      </c>
      <c r="OM14">
        <v>2</v>
      </c>
      <c r="ON14">
        <v>0</v>
      </c>
      <c r="OO14">
        <v>2</v>
      </c>
      <c r="OP14">
        <v>0</v>
      </c>
      <c r="OQ14">
        <v>0</v>
      </c>
      <c r="OR14">
        <v>0</v>
      </c>
      <c r="OS14">
        <v>0</v>
      </c>
      <c r="OT14">
        <v>0</v>
      </c>
      <c r="OU14">
        <v>1</v>
      </c>
      <c r="OV14">
        <v>0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1</v>
      </c>
      <c r="PC14">
        <v>0</v>
      </c>
      <c r="PD14">
        <v>0</v>
      </c>
      <c r="PE14">
        <v>3</v>
      </c>
      <c r="PF14">
        <v>1</v>
      </c>
      <c r="PG14">
        <v>0</v>
      </c>
      <c r="PH14">
        <v>3</v>
      </c>
      <c r="PI14">
        <v>1</v>
      </c>
      <c r="PJ14">
        <v>0</v>
      </c>
      <c r="PK14">
        <v>0</v>
      </c>
      <c r="PL14">
        <v>2</v>
      </c>
      <c r="PM14">
        <v>0</v>
      </c>
      <c r="PN14">
        <v>0</v>
      </c>
      <c r="PO14">
        <v>1</v>
      </c>
      <c r="PP14">
        <v>0</v>
      </c>
      <c r="PQ14">
        <v>1</v>
      </c>
      <c r="PR14">
        <v>0</v>
      </c>
      <c r="PS14">
        <v>1</v>
      </c>
      <c r="PT14">
        <v>1</v>
      </c>
      <c r="PU14">
        <v>0</v>
      </c>
      <c r="PV14">
        <v>1</v>
      </c>
      <c r="PW14">
        <v>0</v>
      </c>
      <c r="PX14">
        <v>2</v>
      </c>
      <c r="PY14">
        <v>2</v>
      </c>
      <c r="PZ14">
        <v>1</v>
      </c>
      <c r="QA14">
        <v>0</v>
      </c>
      <c r="QB14">
        <v>0</v>
      </c>
      <c r="QC14">
        <v>0</v>
      </c>
      <c r="QD14">
        <v>0</v>
      </c>
      <c r="QE14">
        <v>1</v>
      </c>
      <c r="QF14">
        <v>2</v>
      </c>
      <c r="QG14">
        <v>0</v>
      </c>
      <c r="QH14">
        <v>0</v>
      </c>
      <c r="QI14">
        <v>0</v>
      </c>
      <c r="QJ14">
        <v>3</v>
      </c>
      <c r="QK14">
        <v>1</v>
      </c>
      <c r="QL14">
        <v>1</v>
      </c>
      <c r="QM14">
        <v>0</v>
      </c>
      <c r="QN14">
        <v>1</v>
      </c>
      <c r="QO14">
        <v>0</v>
      </c>
      <c r="QP14">
        <v>0</v>
      </c>
      <c r="QQ14">
        <v>1</v>
      </c>
      <c r="QR14">
        <v>1</v>
      </c>
      <c r="QS14">
        <v>0</v>
      </c>
      <c r="QT14">
        <v>1</v>
      </c>
      <c r="QU14">
        <v>1</v>
      </c>
      <c r="QV14">
        <v>0</v>
      </c>
      <c r="QW14">
        <v>0</v>
      </c>
      <c r="QX14">
        <v>0</v>
      </c>
      <c r="QY14">
        <v>0</v>
      </c>
      <c r="QZ14">
        <v>1</v>
      </c>
      <c r="RA14">
        <v>0</v>
      </c>
      <c r="RB14">
        <v>0</v>
      </c>
      <c r="RC14">
        <v>1</v>
      </c>
      <c r="RD14">
        <v>0</v>
      </c>
      <c r="RE14">
        <v>0</v>
      </c>
      <c r="RF14">
        <v>0</v>
      </c>
      <c r="RG14">
        <v>1</v>
      </c>
      <c r="RH14">
        <v>0</v>
      </c>
      <c r="RI14">
        <v>1</v>
      </c>
      <c r="RJ14">
        <v>2</v>
      </c>
      <c r="RK14">
        <v>1</v>
      </c>
      <c r="RL14">
        <v>0</v>
      </c>
      <c r="RM14">
        <v>0</v>
      </c>
      <c r="RN14">
        <v>1</v>
      </c>
      <c r="RO14">
        <v>0</v>
      </c>
      <c r="RP14">
        <v>0</v>
      </c>
      <c r="RQ14">
        <v>1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2</v>
      </c>
      <c r="RX14">
        <v>0</v>
      </c>
      <c r="RY14">
        <v>0</v>
      </c>
      <c r="RZ14">
        <v>2</v>
      </c>
      <c r="SA14">
        <v>0</v>
      </c>
      <c r="SB14">
        <v>1</v>
      </c>
      <c r="SC14">
        <v>1</v>
      </c>
      <c r="SD14">
        <v>2</v>
      </c>
      <c r="SE14">
        <v>0</v>
      </c>
      <c r="SF14">
        <v>0</v>
      </c>
      <c r="SG14">
        <v>0</v>
      </c>
      <c r="SH14">
        <v>0</v>
      </c>
      <c r="SI14">
        <v>1</v>
      </c>
      <c r="SJ14">
        <v>0</v>
      </c>
      <c r="SK14">
        <v>0</v>
      </c>
    </row>
    <row r="15" spans="1:505">
      <c r="A15">
        <v>3</v>
      </c>
      <c r="C15" s="363"/>
      <c r="D15" s="363"/>
      <c r="E15" s="363"/>
      <c r="F15" s="363"/>
      <c r="G15" s="363"/>
      <c r="H15" s="363"/>
      <c r="I15" s="363"/>
      <c r="J15" s="363"/>
      <c r="K15" s="363">
        <v>0</v>
      </c>
      <c r="L15" s="363">
        <v>1</v>
      </c>
      <c r="M15" s="363">
        <v>0</v>
      </c>
      <c r="N15" s="363">
        <v>1</v>
      </c>
      <c r="O15" s="363">
        <v>1</v>
      </c>
      <c r="P15" s="363">
        <v>1</v>
      </c>
      <c r="Q15" s="363">
        <v>0</v>
      </c>
      <c r="R15" s="303">
        <v>1</v>
      </c>
      <c r="S15" s="303">
        <v>0</v>
      </c>
      <c r="T15" s="303">
        <v>2</v>
      </c>
      <c r="U15" s="303">
        <v>1</v>
      </c>
      <c r="V15" s="303">
        <v>0</v>
      </c>
      <c r="W15" s="303">
        <v>1</v>
      </c>
      <c r="X15" s="303">
        <v>1</v>
      </c>
      <c r="Y15" s="303">
        <v>1</v>
      </c>
      <c r="Z15" s="303">
        <v>0</v>
      </c>
      <c r="AA15" s="303">
        <v>1</v>
      </c>
      <c r="AB15" s="303">
        <v>1</v>
      </c>
      <c r="AC15" s="303">
        <v>0</v>
      </c>
      <c r="AD15" s="303">
        <v>0</v>
      </c>
      <c r="AE15" s="303">
        <v>0</v>
      </c>
      <c r="AF15" s="303">
        <v>0</v>
      </c>
      <c r="AG15" s="303">
        <v>0</v>
      </c>
      <c r="AH15" s="303">
        <v>2</v>
      </c>
      <c r="AI15" s="303">
        <v>0</v>
      </c>
      <c r="AJ15" s="303">
        <v>0</v>
      </c>
      <c r="AK15" s="303">
        <v>0</v>
      </c>
      <c r="AL15" s="303">
        <v>0</v>
      </c>
      <c r="AM15" s="303">
        <v>0</v>
      </c>
      <c r="AN15" s="303">
        <v>0</v>
      </c>
      <c r="AO15" s="303">
        <v>0</v>
      </c>
      <c r="AP15" s="303">
        <v>0</v>
      </c>
      <c r="AQ15" s="303">
        <v>0</v>
      </c>
      <c r="AR15" s="303">
        <v>0</v>
      </c>
      <c r="AS15" s="303">
        <v>0</v>
      </c>
      <c r="AT15" s="303">
        <v>0</v>
      </c>
      <c r="AU15" s="303">
        <v>0</v>
      </c>
      <c r="AV15" s="303">
        <v>0</v>
      </c>
      <c r="AW15" s="303">
        <v>0</v>
      </c>
      <c r="AX15" s="265">
        <v>0</v>
      </c>
      <c r="AY15" s="265">
        <v>0</v>
      </c>
      <c r="AZ15" s="265">
        <v>1</v>
      </c>
      <c r="BA15" s="265">
        <v>0</v>
      </c>
      <c r="BB15" s="265">
        <v>0</v>
      </c>
      <c r="BC15" s="265">
        <v>2</v>
      </c>
      <c r="BD15" s="265">
        <v>0</v>
      </c>
      <c r="BE15" s="265">
        <v>2</v>
      </c>
      <c r="BF15" s="265">
        <v>0</v>
      </c>
      <c r="BG15" s="265">
        <v>0</v>
      </c>
      <c r="BH15" s="265">
        <v>0</v>
      </c>
      <c r="BI15" s="265">
        <v>1</v>
      </c>
      <c r="BJ15" s="265">
        <v>0</v>
      </c>
      <c r="BK15" s="265">
        <v>0</v>
      </c>
      <c r="BL15" s="265">
        <v>1</v>
      </c>
      <c r="BM15" s="265">
        <v>0</v>
      </c>
      <c r="BN15" s="265">
        <v>0</v>
      </c>
      <c r="BO15" s="265">
        <v>1</v>
      </c>
      <c r="BP15" s="265">
        <v>0</v>
      </c>
      <c r="BQ15" s="265">
        <v>0</v>
      </c>
      <c r="BR15" s="265">
        <v>0</v>
      </c>
      <c r="BS15" s="265">
        <v>1</v>
      </c>
      <c r="BT15" s="265">
        <v>2</v>
      </c>
      <c r="BU15" s="265">
        <v>2</v>
      </c>
      <c r="BV15" s="265">
        <v>0</v>
      </c>
      <c r="BW15" s="265">
        <v>0</v>
      </c>
      <c r="BX15" s="265">
        <v>0</v>
      </c>
      <c r="BY15" s="265">
        <v>0</v>
      </c>
      <c r="BZ15" s="265">
        <v>0</v>
      </c>
      <c r="CA15" s="265">
        <v>2</v>
      </c>
      <c r="CB15" s="265">
        <v>0</v>
      </c>
      <c r="CC15" s="265">
        <v>0</v>
      </c>
      <c r="CD15" s="220">
        <v>0</v>
      </c>
      <c r="CE15" s="220">
        <v>0</v>
      </c>
      <c r="CF15" s="220">
        <v>0</v>
      </c>
      <c r="CG15" s="220">
        <v>2</v>
      </c>
      <c r="CH15" s="220">
        <v>0</v>
      </c>
      <c r="CI15" s="220">
        <v>0</v>
      </c>
      <c r="CJ15" s="220">
        <v>0</v>
      </c>
      <c r="CK15" s="220">
        <v>3</v>
      </c>
      <c r="CL15" s="220">
        <v>2</v>
      </c>
      <c r="CM15" s="220">
        <v>1</v>
      </c>
      <c r="CN15" s="220">
        <v>1</v>
      </c>
      <c r="CO15" s="220"/>
      <c r="CP15" s="220">
        <v>4</v>
      </c>
      <c r="CQ15" s="220">
        <v>1</v>
      </c>
      <c r="CR15" s="220">
        <v>5</v>
      </c>
      <c r="CS15" s="220">
        <v>4</v>
      </c>
      <c r="CT15" s="220">
        <v>2</v>
      </c>
      <c r="CU15" s="220">
        <v>3</v>
      </c>
      <c r="CV15" s="220">
        <v>7</v>
      </c>
      <c r="CW15" s="165">
        <v>2</v>
      </c>
      <c r="CX15" s="165">
        <v>2</v>
      </c>
      <c r="CY15" s="165">
        <v>0</v>
      </c>
      <c r="CZ15" s="165">
        <v>1</v>
      </c>
      <c r="DA15" s="165">
        <v>3</v>
      </c>
      <c r="DB15" s="165">
        <v>1</v>
      </c>
      <c r="DC15" s="165">
        <v>1</v>
      </c>
      <c r="DD15" s="165">
        <v>2</v>
      </c>
      <c r="DE15" s="165">
        <v>3</v>
      </c>
      <c r="DF15" s="165">
        <v>3</v>
      </c>
      <c r="DG15" s="165">
        <v>2</v>
      </c>
      <c r="DH15" s="165">
        <v>0</v>
      </c>
      <c r="DI15" s="165">
        <v>3</v>
      </c>
      <c r="DJ15" s="165">
        <v>0</v>
      </c>
      <c r="DK15" s="165">
        <v>0</v>
      </c>
      <c r="DL15" s="165">
        <v>1</v>
      </c>
      <c r="DM15" s="165">
        <v>0</v>
      </c>
      <c r="DN15" s="165">
        <v>1</v>
      </c>
      <c r="DO15" s="165">
        <v>0</v>
      </c>
      <c r="DP15" s="165">
        <v>1</v>
      </c>
      <c r="DQ15" s="165">
        <v>2</v>
      </c>
      <c r="DR15" s="165">
        <v>0</v>
      </c>
      <c r="DS15" s="165">
        <v>0</v>
      </c>
      <c r="DT15" s="165">
        <v>1</v>
      </c>
      <c r="DU15" s="165">
        <v>1</v>
      </c>
      <c r="DV15" s="165">
        <v>2</v>
      </c>
      <c r="DW15" s="165">
        <v>0</v>
      </c>
      <c r="DX15" s="165">
        <v>1</v>
      </c>
      <c r="DY15" s="165">
        <v>1</v>
      </c>
      <c r="DZ15">
        <v>0</v>
      </c>
      <c r="EA15">
        <v>3</v>
      </c>
      <c r="EB15">
        <v>1</v>
      </c>
      <c r="EC15">
        <v>1</v>
      </c>
      <c r="ED15">
        <v>2</v>
      </c>
      <c r="EE15">
        <v>0</v>
      </c>
      <c r="EF15">
        <v>0</v>
      </c>
      <c r="EG15">
        <v>0</v>
      </c>
      <c r="EH15">
        <v>0</v>
      </c>
      <c r="EI15">
        <v>1</v>
      </c>
      <c r="EJ15">
        <v>1</v>
      </c>
      <c r="EK15">
        <v>1</v>
      </c>
      <c r="EL15">
        <v>1</v>
      </c>
      <c r="EM15">
        <v>1</v>
      </c>
      <c r="EN15">
        <v>1</v>
      </c>
      <c r="EO15">
        <v>1</v>
      </c>
      <c r="EP15">
        <v>1</v>
      </c>
      <c r="EQ15">
        <v>1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2</v>
      </c>
      <c r="FC15">
        <v>0</v>
      </c>
      <c r="FD15">
        <v>3</v>
      </c>
      <c r="FE15">
        <v>1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1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1</v>
      </c>
      <c r="FS15">
        <v>0</v>
      </c>
      <c r="FT15">
        <v>0</v>
      </c>
      <c r="FU15">
        <v>0</v>
      </c>
      <c r="FV15">
        <v>0</v>
      </c>
      <c r="FW15">
        <v>2</v>
      </c>
      <c r="FX15">
        <v>2</v>
      </c>
      <c r="FY15">
        <v>0</v>
      </c>
      <c r="FZ15">
        <v>2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2</v>
      </c>
      <c r="GI15">
        <v>0</v>
      </c>
      <c r="GJ15">
        <v>0</v>
      </c>
      <c r="GK15">
        <v>0</v>
      </c>
      <c r="GL15">
        <v>2</v>
      </c>
      <c r="GM15">
        <v>0</v>
      </c>
      <c r="GN15">
        <v>0</v>
      </c>
      <c r="GO15">
        <v>1</v>
      </c>
      <c r="GP15">
        <v>0</v>
      </c>
      <c r="GQ15">
        <v>0</v>
      </c>
      <c r="GR15">
        <v>2</v>
      </c>
      <c r="GS15">
        <v>0</v>
      </c>
      <c r="GT15">
        <v>1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3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1</v>
      </c>
      <c r="HV15">
        <v>1</v>
      </c>
      <c r="HW15">
        <v>0</v>
      </c>
      <c r="HX15">
        <v>1</v>
      </c>
      <c r="HY15">
        <v>0</v>
      </c>
      <c r="HZ15">
        <v>0</v>
      </c>
      <c r="IA15">
        <v>1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1</v>
      </c>
      <c r="IL15">
        <v>1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1</v>
      </c>
      <c r="IV15">
        <v>0</v>
      </c>
      <c r="IW15">
        <v>2</v>
      </c>
      <c r="IX15">
        <v>1</v>
      </c>
      <c r="IY15">
        <v>1</v>
      </c>
      <c r="IZ15">
        <v>2</v>
      </c>
      <c r="JA15">
        <v>0</v>
      </c>
      <c r="JB15">
        <v>1</v>
      </c>
      <c r="JC15">
        <v>0</v>
      </c>
      <c r="JD15">
        <v>2</v>
      </c>
      <c r="JE15">
        <v>2</v>
      </c>
      <c r="JF15">
        <v>0</v>
      </c>
      <c r="JG15">
        <v>3</v>
      </c>
      <c r="JH15">
        <v>0</v>
      </c>
      <c r="JI15">
        <v>0</v>
      </c>
      <c r="JJ15">
        <v>2</v>
      </c>
      <c r="JK15">
        <v>0</v>
      </c>
      <c r="JL15">
        <v>0</v>
      </c>
      <c r="JM15">
        <v>0</v>
      </c>
      <c r="JN15">
        <v>1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2</v>
      </c>
      <c r="JX15">
        <v>0</v>
      </c>
      <c r="JY15">
        <v>0</v>
      </c>
      <c r="JZ15">
        <v>1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0</v>
      </c>
      <c r="KL15">
        <v>0</v>
      </c>
      <c r="KM15">
        <v>0</v>
      </c>
      <c r="KN15">
        <v>0</v>
      </c>
      <c r="KO15">
        <v>2</v>
      </c>
      <c r="KP15">
        <v>1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3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1</v>
      </c>
      <c r="LH15">
        <v>0</v>
      </c>
      <c r="LI15">
        <v>0</v>
      </c>
      <c r="LJ15">
        <v>2</v>
      </c>
      <c r="LK15">
        <v>0</v>
      </c>
      <c r="LL15">
        <v>0</v>
      </c>
      <c r="LM15">
        <v>0</v>
      </c>
      <c r="LN15">
        <v>0</v>
      </c>
      <c r="LO15">
        <v>0</v>
      </c>
      <c r="LP15">
        <v>0</v>
      </c>
      <c r="LQ15">
        <v>2</v>
      </c>
      <c r="LR15">
        <v>2</v>
      </c>
      <c r="LS15">
        <v>1</v>
      </c>
      <c r="LT15">
        <v>2</v>
      </c>
      <c r="LU15">
        <v>0</v>
      </c>
      <c r="LV15">
        <v>1</v>
      </c>
      <c r="LW15">
        <v>0</v>
      </c>
      <c r="LX15">
        <v>1</v>
      </c>
      <c r="LY15">
        <v>0</v>
      </c>
      <c r="LZ15">
        <v>4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1</v>
      </c>
      <c r="MG15">
        <v>0</v>
      </c>
      <c r="MH15">
        <v>0</v>
      </c>
      <c r="MI15">
        <v>1</v>
      </c>
      <c r="MJ15">
        <v>0</v>
      </c>
      <c r="MK15">
        <v>0</v>
      </c>
      <c r="ML15">
        <v>1</v>
      </c>
      <c r="MM15">
        <v>0</v>
      </c>
      <c r="MN15">
        <v>2</v>
      </c>
      <c r="MO15">
        <v>0</v>
      </c>
      <c r="MP15">
        <v>0</v>
      </c>
      <c r="MQ15">
        <v>0</v>
      </c>
      <c r="MR15">
        <v>1</v>
      </c>
      <c r="MS15">
        <v>0</v>
      </c>
      <c r="MT15">
        <v>0</v>
      </c>
      <c r="MU15">
        <v>0</v>
      </c>
      <c r="MV15">
        <v>1</v>
      </c>
      <c r="MW15">
        <v>0</v>
      </c>
      <c r="MX15">
        <v>0</v>
      </c>
      <c r="MY15">
        <v>0</v>
      </c>
      <c r="MZ15">
        <v>0</v>
      </c>
      <c r="NA15">
        <v>2</v>
      </c>
      <c r="NB15">
        <v>0</v>
      </c>
      <c r="NC15">
        <v>0</v>
      </c>
      <c r="ND15">
        <v>0</v>
      </c>
      <c r="NE15">
        <v>2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2</v>
      </c>
      <c r="NM15">
        <v>1</v>
      </c>
      <c r="NN15">
        <v>0</v>
      </c>
      <c r="NO15">
        <v>0</v>
      </c>
      <c r="NP15">
        <v>0</v>
      </c>
      <c r="NQ15">
        <v>1</v>
      </c>
      <c r="NR15">
        <v>0</v>
      </c>
      <c r="NS15">
        <v>1</v>
      </c>
      <c r="NT15">
        <v>0</v>
      </c>
      <c r="NU15">
        <v>0</v>
      </c>
      <c r="NV15">
        <v>0</v>
      </c>
      <c r="NW15">
        <v>1</v>
      </c>
      <c r="NX15">
        <v>0</v>
      </c>
      <c r="NY15">
        <v>2</v>
      </c>
      <c r="NZ15">
        <v>0</v>
      </c>
      <c r="OA15">
        <v>2</v>
      </c>
      <c r="OB15">
        <v>1</v>
      </c>
      <c r="OC15">
        <v>1</v>
      </c>
      <c r="OD15">
        <v>0</v>
      </c>
      <c r="OE15">
        <v>2</v>
      </c>
      <c r="OF15">
        <v>0</v>
      </c>
      <c r="OG15">
        <v>0</v>
      </c>
      <c r="OH15">
        <v>0</v>
      </c>
      <c r="OI15">
        <v>1</v>
      </c>
      <c r="OJ15">
        <v>0</v>
      </c>
      <c r="OK15">
        <v>0</v>
      </c>
      <c r="OL15">
        <v>3</v>
      </c>
      <c r="OM15">
        <v>1</v>
      </c>
      <c r="ON15">
        <v>0</v>
      </c>
      <c r="OO15">
        <v>0</v>
      </c>
      <c r="OP15">
        <v>0</v>
      </c>
      <c r="OQ15">
        <v>1</v>
      </c>
      <c r="OR15">
        <v>0</v>
      </c>
      <c r="OS15">
        <v>0</v>
      </c>
      <c r="OT15">
        <v>0</v>
      </c>
      <c r="OU15">
        <v>1</v>
      </c>
      <c r="OV15">
        <v>2</v>
      </c>
      <c r="OW15">
        <v>0</v>
      </c>
      <c r="OX15">
        <v>0</v>
      </c>
      <c r="OY15">
        <v>1</v>
      </c>
      <c r="OZ15">
        <v>0</v>
      </c>
      <c r="PA15">
        <v>0</v>
      </c>
      <c r="PB15">
        <v>0</v>
      </c>
      <c r="PC15">
        <v>0</v>
      </c>
      <c r="PD15">
        <v>1</v>
      </c>
      <c r="PE15">
        <v>3</v>
      </c>
      <c r="PF15">
        <v>2</v>
      </c>
      <c r="PG15">
        <v>0</v>
      </c>
      <c r="PH15">
        <v>2</v>
      </c>
      <c r="PI15">
        <v>1</v>
      </c>
      <c r="PJ15">
        <v>0</v>
      </c>
      <c r="PK15">
        <v>1</v>
      </c>
      <c r="PL15">
        <v>1</v>
      </c>
      <c r="PM15">
        <v>2</v>
      </c>
      <c r="PN15">
        <v>2</v>
      </c>
      <c r="PO15">
        <v>0</v>
      </c>
      <c r="PP15">
        <v>2</v>
      </c>
      <c r="PQ15">
        <v>1</v>
      </c>
      <c r="PR15">
        <v>2</v>
      </c>
      <c r="PS15">
        <v>0</v>
      </c>
      <c r="PT15">
        <v>1</v>
      </c>
      <c r="PU15">
        <v>2</v>
      </c>
      <c r="PV15">
        <v>0</v>
      </c>
      <c r="PW15">
        <v>0</v>
      </c>
      <c r="PX15">
        <v>1</v>
      </c>
      <c r="PY15">
        <v>0</v>
      </c>
      <c r="PZ15">
        <v>1</v>
      </c>
      <c r="QA15">
        <v>0</v>
      </c>
      <c r="QB15">
        <v>1</v>
      </c>
      <c r="QC15">
        <v>1</v>
      </c>
      <c r="QD15">
        <v>0</v>
      </c>
      <c r="QE15">
        <v>0</v>
      </c>
      <c r="QF15">
        <v>0</v>
      </c>
      <c r="QG15">
        <v>1</v>
      </c>
      <c r="QH15">
        <v>1</v>
      </c>
      <c r="QI15">
        <v>0</v>
      </c>
      <c r="QJ15">
        <v>1</v>
      </c>
      <c r="QK15">
        <v>1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1</v>
      </c>
      <c r="QU15">
        <v>0</v>
      </c>
      <c r="QV15">
        <v>0</v>
      </c>
      <c r="QW15">
        <v>1</v>
      </c>
      <c r="QX15">
        <v>0</v>
      </c>
      <c r="QY15">
        <v>1</v>
      </c>
      <c r="QZ15">
        <v>0</v>
      </c>
      <c r="RA15">
        <v>0</v>
      </c>
      <c r="RB15">
        <v>2</v>
      </c>
      <c r="RC15">
        <v>0</v>
      </c>
      <c r="RD15">
        <v>0</v>
      </c>
      <c r="RE15">
        <v>0</v>
      </c>
      <c r="RF15">
        <v>0</v>
      </c>
      <c r="RG15">
        <v>1</v>
      </c>
      <c r="RH15">
        <v>2</v>
      </c>
      <c r="RI15">
        <v>2</v>
      </c>
      <c r="RJ15">
        <v>0</v>
      </c>
      <c r="RK15">
        <v>0</v>
      </c>
      <c r="RL15">
        <v>0</v>
      </c>
      <c r="RM15">
        <v>1</v>
      </c>
      <c r="RN15">
        <v>1</v>
      </c>
      <c r="RO15">
        <v>2</v>
      </c>
      <c r="RP15">
        <v>0</v>
      </c>
      <c r="RQ15">
        <v>0</v>
      </c>
      <c r="RR15">
        <v>0</v>
      </c>
      <c r="RS15">
        <v>3</v>
      </c>
      <c r="RT15">
        <v>0</v>
      </c>
      <c r="RU15">
        <v>2</v>
      </c>
      <c r="RV15">
        <v>2</v>
      </c>
      <c r="RW15">
        <v>0</v>
      </c>
      <c r="RX15">
        <v>1</v>
      </c>
      <c r="RY15">
        <v>0</v>
      </c>
      <c r="RZ15">
        <v>1</v>
      </c>
      <c r="SA15">
        <v>1</v>
      </c>
      <c r="SB15">
        <v>0</v>
      </c>
      <c r="SC15">
        <v>4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2</v>
      </c>
      <c r="SK15">
        <v>0</v>
      </c>
    </row>
    <row r="16" spans="1:505">
      <c r="A16">
        <v>4</v>
      </c>
      <c r="C16" s="363"/>
      <c r="D16" s="363"/>
      <c r="E16" s="363"/>
      <c r="F16" s="363"/>
      <c r="G16" s="363"/>
      <c r="H16" s="363"/>
      <c r="I16" s="363"/>
      <c r="J16" s="363"/>
      <c r="K16" s="363">
        <v>0</v>
      </c>
      <c r="L16" s="363">
        <v>0</v>
      </c>
      <c r="M16" s="363">
        <v>1</v>
      </c>
      <c r="N16" s="363">
        <v>0</v>
      </c>
      <c r="O16" s="363">
        <v>0</v>
      </c>
      <c r="P16" s="363">
        <v>0</v>
      </c>
      <c r="Q16" s="363">
        <v>0</v>
      </c>
      <c r="R16" s="303">
        <v>0</v>
      </c>
      <c r="S16" s="303">
        <v>0</v>
      </c>
      <c r="T16" s="303">
        <v>0</v>
      </c>
      <c r="U16" s="303">
        <v>0</v>
      </c>
      <c r="V16" s="303">
        <v>0</v>
      </c>
      <c r="W16" s="303">
        <v>0</v>
      </c>
      <c r="X16" s="303">
        <v>0</v>
      </c>
      <c r="Y16" s="303">
        <v>0</v>
      </c>
      <c r="Z16" s="303">
        <v>0</v>
      </c>
      <c r="AA16" s="303">
        <v>0</v>
      </c>
      <c r="AB16" s="303">
        <v>0</v>
      </c>
      <c r="AC16" s="303">
        <v>0</v>
      </c>
      <c r="AD16" s="303">
        <v>0</v>
      </c>
      <c r="AE16" s="303">
        <v>0</v>
      </c>
      <c r="AF16" s="303">
        <v>1</v>
      </c>
      <c r="AG16" s="303">
        <v>1</v>
      </c>
      <c r="AH16" s="303">
        <v>0</v>
      </c>
      <c r="AI16" s="303">
        <v>0</v>
      </c>
      <c r="AJ16" s="303">
        <v>0</v>
      </c>
      <c r="AK16" s="303">
        <v>0</v>
      </c>
      <c r="AL16" s="303">
        <v>0</v>
      </c>
      <c r="AM16" s="303">
        <v>0</v>
      </c>
      <c r="AN16" s="303">
        <v>0</v>
      </c>
      <c r="AO16" s="303">
        <v>0</v>
      </c>
      <c r="AP16" s="303">
        <v>0</v>
      </c>
      <c r="AQ16" s="303">
        <v>0</v>
      </c>
      <c r="AR16" s="303">
        <v>0</v>
      </c>
      <c r="AS16" s="303">
        <v>0</v>
      </c>
      <c r="AT16" s="303">
        <v>0</v>
      </c>
      <c r="AU16" s="303">
        <v>0</v>
      </c>
      <c r="AV16" s="303">
        <v>0</v>
      </c>
      <c r="AW16" s="303">
        <v>0</v>
      </c>
      <c r="AX16" s="265">
        <v>0</v>
      </c>
      <c r="AY16" s="265">
        <v>0</v>
      </c>
      <c r="AZ16" s="265">
        <v>0</v>
      </c>
      <c r="BA16" s="265">
        <v>0</v>
      </c>
      <c r="BB16" s="265">
        <v>1</v>
      </c>
      <c r="BC16" s="265">
        <v>1</v>
      </c>
      <c r="BD16" s="265">
        <v>0</v>
      </c>
      <c r="BE16" s="265">
        <v>0</v>
      </c>
      <c r="BF16" s="265">
        <v>0</v>
      </c>
      <c r="BG16" s="265">
        <v>0</v>
      </c>
      <c r="BH16" s="265">
        <v>0</v>
      </c>
      <c r="BI16" s="265">
        <v>0</v>
      </c>
      <c r="BJ16" s="265">
        <v>0</v>
      </c>
      <c r="BK16" s="265">
        <v>0</v>
      </c>
      <c r="BL16" s="265">
        <v>0</v>
      </c>
      <c r="BM16" s="265">
        <v>0</v>
      </c>
      <c r="BN16" s="265">
        <v>0</v>
      </c>
      <c r="BO16" s="265">
        <v>0</v>
      </c>
      <c r="BP16" s="265">
        <v>0</v>
      </c>
      <c r="BQ16" s="265">
        <v>0</v>
      </c>
      <c r="BR16" s="265">
        <v>0</v>
      </c>
      <c r="BS16" s="265">
        <v>0</v>
      </c>
      <c r="BT16" s="265">
        <v>1</v>
      </c>
      <c r="BU16" s="265">
        <v>0</v>
      </c>
      <c r="BV16" s="265">
        <v>0</v>
      </c>
      <c r="BW16" s="265">
        <v>0</v>
      </c>
      <c r="BX16" s="265">
        <v>0</v>
      </c>
      <c r="BY16" s="265">
        <v>0</v>
      </c>
      <c r="BZ16" s="265">
        <v>0</v>
      </c>
      <c r="CA16" s="265">
        <v>0</v>
      </c>
      <c r="CB16" s="265">
        <v>0</v>
      </c>
      <c r="CC16" s="265">
        <v>0</v>
      </c>
      <c r="CD16" s="220">
        <v>0</v>
      </c>
      <c r="CE16" s="220">
        <v>0</v>
      </c>
      <c r="CF16" s="220">
        <v>0</v>
      </c>
      <c r="CG16" s="220">
        <v>0</v>
      </c>
      <c r="CH16" s="220">
        <v>0</v>
      </c>
      <c r="CI16" s="220">
        <v>0</v>
      </c>
      <c r="CJ16" s="220">
        <v>0</v>
      </c>
      <c r="CK16" s="220">
        <v>0</v>
      </c>
      <c r="CL16" s="220">
        <v>0</v>
      </c>
      <c r="CM16" s="220">
        <v>0</v>
      </c>
      <c r="CN16" s="220">
        <v>0</v>
      </c>
      <c r="CO16" s="220"/>
      <c r="CP16" s="220">
        <v>0</v>
      </c>
      <c r="CQ16" s="220">
        <v>0</v>
      </c>
      <c r="CR16" s="220">
        <v>0</v>
      </c>
      <c r="CS16" s="220">
        <v>2</v>
      </c>
      <c r="CT16" s="220">
        <v>0</v>
      </c>
      <c r="CU16" s="220">
        <v>1</v>
      </c>
      <c r="CV16" s="220">
        <v>1</v>
      </c>
      <c r="CW16" s="165">
        <v>0</v>
      </c>
      <c r="CX16" s="165">
        <v>0</v>
      </c>
      <c r="CY16" s="165">
        <v>0</v>
      </c>
      <c r="CZ16" s="165">
        <v>0</v>
      </c>
      <c r="DA16" s="165">
        <v>0</v>
      </c>
      <c r="DB16" s="165">
        <v>1</v>
      </c>
      <c r="DC16" s="165">
        <v>0</v>
      </c>
      <c r="DD16" s="165">
        <v>1</v>
      </c>
      <c r="DE16" s="165">
        <v>0</v>
      </c>
      <c r="DF16" s="165">
        <v>0</v>
      </c>
      <c r="DG16" s="165">
        <v>1</v>
      </c>
      <c r="DH16" s="165">
        <v>1</v>
      </c>
      <c r="DI16" s="165">
        <v>0</v>
      </c>
      <c r="DJ16" s="165">
        <v>0</v>
      </c>
      <c r="DK16" s="165">
        <v>1</v>
      </c>
      <c r="DL16" s="165">
        <v>1</v>
      </c>
      <c r="DM16" s="165">
        <v>1</v>
      </c>
      <c r="DN16" s="165">
        <v>0</v>
      </c>
      <c r="DO16" s="165">
        <v>0</v>
      </c>
      <c r="DP16" s="165">
        <v>0</v>
      </c>
      <c r="DQ16" s="165">
        <v>0</v>
      </c>
      <c r="DR16" s="165">
        <v>0</v>
      </c>
      <c r="DS16" s="165">
        <v>0</v>
      </c>
      <c r="DT16" s="165">
        <v>0</v>
      </c>
      <c r="DU16" s="165">
        <v>0</v>
      </c>
      <c r="DV16" s="165">
        <v>1</v>
      </c>
      <c r="DW16" s="165">
        <v>1</v>
      </c>
      <c r="DX16" s="165">
        <v>2</v>
      </c>
      <c r="DY16" s="165">
        <v>1</v>
      </c>
      <c r="DZ16">
        <v>0</v>
      </c>
      <c r="EA16">
        <v>0</v>
      </c>
      <c r="EB16">
        <v>1</v>
      </c>
      <c r="EC16">
        <v>1</v>
      </c>
      <c r="ED16">
        <v>1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1</v>
      </c>
      <c r="EL16">
        <v>0</v>
      </c>
      <c r="EM16">
        <v>1</v>
      </c>
      <c r="EN16">
        <v>0</v>
      </c>
      <c r="EO16">
        <v>1</v>
      </c>
      <c r="EP16">
        <v>1</v>
      </c>
      <c r="EQ16">
        <v>1</v>
      </c>
      <c r="ER16">
        <v>1</v>
      </c>
      <c r="ES16">
        <v>0</v>
      </c>
      <c r="ET16">
        <v>0</v>
      </c>
      <c r="EU16">
        <v>0</v>
      </c>
      <c r="EV16">
        <v>1</v>
      </c>
      <c r="EW16">
        <v>1</v>
      </c>
      <c r="EX16">
        <v>0</v>
      </c>
      <c r="EY16">
        <v>1</v>
      </c>
      <c r="EZ16">
        <v>0</v>
      </c>
      <c r="FA16">
        <v>0</v>
      </c>
      <c r="FB16">
        <v>1</v>
      </c>
      <c r="FC16">
        <v>0</v>
      </c>
      <c r="FD16">
        <v>1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2</v>
      </c>
      <c r="FK16">
        <v>2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2</v>
      </c>
      <c r="FR16">
        <v>1</v>
      </c>
      <c r="FS16">
        <v>0</v>
      </c>
      <c r="FT16">
        <v>0</v>
      </c>
      <c r="FU16">
        <v>1</v>
      </c>
      <c r="FV16">
        <v>0</v>
      </c>
      <c r="FW16">
        <v>0</v>
      </c>
      <c r="FX16">
        <v>1</v>
      </c>
      <c r="FY16">
        <v>0</v>
      </c>
      <c r="FZ16">
        <v>0</v>
      </c>
      <c r="GA16">
        <v>1</v>
      </c>
      <c r="GB16">
        <v>0</v>
      </c>
      <c r="GC16">
        <v>0</v>
      </c>
      <c r="GD16">
        <v>0</v>
      </c>
      <c r="GE16">
        <v>0</v>
      </c>
      <c r="GF16">
        <v>1</v>
      </c>
      <c r="GG16">
        <v>0</v>
      </c>
      <c r="GH16">
        <v>1</v>
      </c>
      <c r="GI16">
        <v>0</v>
      </c>
      <c r="GJ16">
        <v>0</v>
      </c>
      <c r="GK16">
        <v>0</v>
      </c>
      <c r="GL16">
        <v>0</v>
      </c>
      <c r="GM16">
        <v>1</v>
      </c>
      <c r="GN16">
        <v>0</v>
      </c>
      <c r="GO16">
        <v>1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2</v>
      </c>
      <c r="GX16">
        <v>0</v>
      </c>
      <c r="GY16">
        <v>1</v>
      </c>
      <c r="GZ16">
        <v>0</v>
      </c>
      <c r="HA16">
        <v>0</v>
      </c>
      <c r="HB16">
        <v>1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1</v>
      </c>
      <c r="HJ16">
        <v>0</v>
      </c>
      <c r="HK16">
        <v>0</v>
      </c>
      <c r="HL16">
        <v>0</v>
      </c>
      <c r="HM16">
        <v>0</v>
      </c>
      <c r="HN16">
        <v>1</v>
      </c>
      <c r="HO16">
        <v>1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1</v>
      </c>
      <c r="HV16">
        <v>0</v>
      </c>
      <c r="HW16">
        <v>0</v>
      </c>
      <c r="HX16">
        <v>0</v>
      </c>
      <c r="HY16">
        <v>1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1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0</v>
      </c>
      <c r="JD16">
        <v>1</v>
      </c>
      <c r="JE16">
        <v>1</v>
      </c>
      <c r="JF16">
        <v>0</v>
      </c>
      <c r="JG16">
        <v>0</v>
      </c>
      <c r="JH16">
        <v>0</v>
      </c>
      <c r="JI16">
        <v>0</v>
      </c>
      <c r="JJ16">
        <v>1</v>
      </c>
      <c r="JK16">
        <v>0</v>
      </c>
      <c r="JL16">
        <v>0</v>
      </c>
      <c r="JM16">
        <v>1</v>
      </c>
      <c r="JN16">
        <v>0</v>
      </c>
      <c r="JO16">
        <v>0</v>
      </c>
      <c r="JP16">
        <v>1</v>
      </c>
      <c r="JQ16">
        <v>0</v>
      </c>
      <c r="JR16">
        <v>1</v>
      </c>
      <c r="JS16">
        <v>0</v>
      </c>
      <c r="JT16">
        <v>0</v>
      </c>
      <c r="JU16">
        <v>0</v>
      </c>
      <c r="JV16">
        <v>1</v>
      </c>
      <c r="JW16">
        <v>1</v>
      </c>
      <c r="JX16">
        <v>1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0</v>
      </c>
      <c r="KE16">
        <v>0</v>
      </c>
      <c r="KF16">
        <v>0</v>
      </c>
      <c r="KG16">
        <v>0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1</v>
      </c>
      <c r="KN16">
        <v>0</v>
      </c>
      <c r="KO16">
        <v>2</v>
      </c>
      <c r="KP16">
        <v>0</v>
      </c>
      <c r="KQ16">
        <v>0</v>
      </c>
      <c r="KR16">
        <v>1</v>
      </c>
      <c r="KS16">
        <v>0</v>
      </c>
      <c r="KT16">
        <v>1</v>
      </c>
      <c r="KU16">
        <v>0</v>
      </c>
      <c r="KV16">
        <v>1</v>
      </c>
      <c r="KW16">
        <v>1</v>
      </c>
      <c r="KX16">
        <v>0</v>
      </c>
      <c r="KY16">
        <v>0</v>
      </c>
      <c r="KZ16">
        <v>0</v>
      </c>
      <c r="LA16">
        <v>1</v>
      </c>
      <c r="LB16">
        <v>0</v>
      </c>
      <c r="LC16">
        <v>1</v>
      </c>
      <c r="LD16">
        <v>1</v>
      </c>
      <c r="LE16">
        <v>0</v>
      </c>
      <c r="LF16">
        <v>0</v>
      </c>
      <c r="LG16">
        <v>0</v>
      </c>
      <c r="LH16">
        <v>0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1</v>
      </c>
      <c r="LO16">
        <v>0</v>
      </c>
      <c r="LP16">
        <v>0</v>
      </c>
      <c r="LQ16">
        <v>2</v>
      </c>
      <c r="LR16">
        <v>0</v>
      </c>
      <c r="LS16">
        <v>0</v>
      </c>
      <c r="LT16">
        <v>1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1</v>
      </c>
      <c r="MA16">
        <v>0</v>
      </c>
      <c r="MB16">
        <v>1</v>
      </c>
      <c r="MC16">
        <v>0</v>
      </c>
      <c r="MD16">
        <v>1</v>
      </c>
      <c r="ME16">
        <v>0</v>
      </c>
      <c r="MF16">
        <v>1</v>
      </c>
      <c r="MG16">
        <v>0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1</v>
      </c>
      <c r="MN16">
        <v>2</v>
      </c>
      <c r="MO16">
        <v>0</v>
      </c>
      <c r="MP16">
        <v>0</v>
      </c>
      <c r="MQ16">
        <v>0</v>
      </c>
      <c r="MR16">
        <v>0</v>
      </c>
      <c r="MS16">
        <v>1</v>
      </c>
      <c r="MT16">
        <v>0</v>
      </c>
      <c r="MU16">
        <v>0</v>
      </c>
      <c r="MV16">
        <v>0</v>
      </c>
      <c r="MW16">
        <v>0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1</v>
      </c>
      <c r="NE16">
        <v>2</v>
      </c>
      <c r="NF16">
        <v>2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1</v>
      </c>
      <c r="NM16">
        <v>0</v>
      </c>
      <c r="NN16">
        <v>0</v>
      </c>
      <c r="NO16">
        <v>0</v>
      </c>
      <c r="NP16">
        <v>0</v>
      </c>
      <c r="NQ16">
        <v>1</v>
      </c>
      <c r="NR16">
        <v>1</v>
      </c>
      <c r="NS16">
        <v>0</v>
      </c>
      <c r="NT16">
        <v>0</v>
      </c>
      <c r="NU16">
        <v>0</v>
      </c>
      <c r="NV16">
        <v>1</v>
      </c>
      <c r="NW16">
        <v>0</v>
      </c>
      <c r="NX16">
        <v>0</v>
      </c>
      <c r="NY16">
        <v>1</v>
      </c>
      <c r="NZ16">
        <v>0</v>
      </c>
      <c r="OA16">
        <v>1</v>
      </c>
      <c r="OB16">
        <v>1</v>
      </c>
      <c r="OC16">
        <v>0</v>
      </c>
      <c r="OD16">
        <v>0</v>
      </c>
      <c r="OE16">
        <v>1</v>
      </c>
      <c r="OF16">
        <v>1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1</v>
      </c>
      <c r="OM16">
        <v>0</v>
      </c>
      <c r="ON16">
        <v>0</v>
      </c>
      <c r="OO16">
        <v>1</v>
      </c>
      <c r="OP16">
        <v>0</v>
      </c>
      <c r="OQ16">
        <v>1</v>
      </c>
      <c r="OR16">
        <v>0</v>
      </c>
      <c r="OS16">
        <v>0</v>
      </c>
      <c r="OT16">
        <v>0</v>
      </c>
      <c r="OU16">
        <v>0</v>
      </c>
      <c r="OV16">
        <v>1</v>
      </c>
      <c r="OW16">
        <v>0</v>
      </c>
      <c r="OX16">
        <v>0</v>
      </c>
      <c r="OY16">
        <v>0</v>
      </c>
      <c r="OZ16">
        <v>1</v>
      </c>
      <c r="PA16">
        <v>0</v>
      </c>
      <c r="PB16">
        <v>0</v>
      </c>
      <c r="PC16">
        <v>0</v>
      </c>
      <c r="PD16">
        <v>0</v>
      </c>
      <c r="PE16">
        <v>4</v>
      </c>
      <c r="PF16">
        <v>0</v>
      </c>
      <c r="PG16">
        <v>0</v>
      </c>
      <c r="PH16">
        <v>0</v>
      </c>
      <c r="PI16">
        <v>2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2</v>
      </c>
      <c r="PS16">
        <v>0</v>
      </c>
      <c r="PT16">
        <v>1</v>
      </c>
      <c r="PU16">
        <v>0</v>
      </c>
      <c r="PV16">
        <v>0</v>
      </c>
      <c r="PW16">
        <v>0</v>
      </c>
      <c r="PX16">
        <v>1</v>
      </c>
      <c r="PY16">
        <v>0</v>
      </c>
      <c r="PZ16">
        <v>1</v>
      </c>
      <c r="QA16">
        <v>1</v>
      </c>
      <c r="QB16">
        <v>1</v>
      </c>
      <c r="QC16">
        <v>1</v>
      </c>
      <c r="QD16">
        <v>0</v>
      </c>
      <c r="QE16">
        <v>0</v>
      </c>
      <c r="QF16">
        <v>1</v>
      </c>
      <c r="QG16">
        <v>0</v>
      </c>
      <c r="QH16">
        <v>0</v>
      </c>
      <c r="QI16">
        <v>3</v>
      </c>
      <c r="QJ16">
        <v>1</v>
      </c>
      <c r="QK16">
        <v>0</v>
      </c>
      <c r="QL16">
        <v>0</v>
      </c>
      <c r="QM16">
        <v>0</v>
      </c>
      <c r="QN16">
        <v>0</v>
      </c>
      <c r="QO16">
        <v>1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1</v>
      </c>
      <c r="QV16">
        <v>0</v>
      </c>
      <c r="QW16">
        <v>1</v>
      </c>
      <c r="QX16">
        <v>0</v>
      </c>
      <c r="QY16">
        <v>1</v>
      </c>
      <c r="QZ16">
        <v>0</v>
      </c>
      <c r="RA16">
        <v>0</v>
      </c>
      <c r="RB16">
        <v>0</v>
      </c>
      <c r="RC16">
        <v>0</v>
      </c>
      <c r="RD16">
        <v>0</v>
      </c>
      <c r="RE16">
        <v>0</v>
      </c>
      <c r="RF16">
        <v>0</v>
      </c>
      <c r="RG16">
        <v>1</v>
      </c>
      <c r="RH16">
        <v>0</v>
      </c>
      <c r="RI16">
        <v>1</v>
      </c>
      <c r="RJ16">
        <v>1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1</v>
      </c>
      <c r="RS16">
        <v>1</v>
      </c>
      <c r="RT16">
        <v>0</v>
      </c>
      <c r="RU16">
        <v>1</v>
      </c>
      <c r="RV16">
        <v>1</v>
      </c>
      <c r="RW16">
        <v>1</v>
      </c>
      <c r="RX16">
        <v>0</v>
      </c>
      <c r="RY16">
        <v>0</v>
      </c>
      <c r="RZ16">
        <v>0</v>
      </c>
      <c r="SA16">
        <v>1</v>
      </c>
      <c r="SB16">
        <v>0</v>
      </c>
      <c r="SC16">
        <v>1</v>
      </c>
      <c r="SD16">
        <v>0</v>
      </c>
      <c r="SE16">
        <v>0</v>
      </c>
      <c r="SF16">
        <v>1</v>
      </c>
      <c r="SG16">
        <v>0</v>
      </c>
      <c r="SH16">
        <v>0</v>
      </c>
      <c r="SI16">
        <v>0</v>
      </c>
      <c r="SJ16">
        <v>0</v>
      </c>
      <c r="SK16">
        <v>0</v>
      </c>
    </row>
    <row r="17" spans="1:505">
      <c r="A17">
        <v>5</v>
      </c>
      <c r="C17" s="363"/>
      <c r="D17" s="363"/>
      <c r="E17" s="363"/>
      <c r="F17" s="363"/>
      <c r="G17" s="363"/>
      <c r="H17" s="363"/>
      <c r="I17" s="363"/>
      <c r="J17" s="363"/>
      <c r="K17" s="363">
        <v>0</v>
      </c>
      <c r="L17" s="363">
        <v>0</v>
      </c>
      <c r="M17" s="363">
        <v>0</v>
      </c>
      <c r="N17" s="363">
        <v>2</v>
      </c>
      <c r="O17" s="363">
        <v>0</v>
      </c>
      <c r="P17" s="363">
        <v>0</v>
      </c>
      <c r="Q17" s="363">
        <v>1</v>
      </c>
      <c r="R17" s="303">
        <v>0</v>
      </c>
      <c r="S17" s="303">
        <v>0</v>
      </c>
      <c r="T17" s="303">
        <v>0</v>
      </c>
      <c r="U17" s="303">
        <v>0</v>
      </c>
      <c r="V17" s="303">
        <v>0</v>
      </c>
      <c r="W17" s="303">
        <v>0</v>
      </c>
      <c r="X17" s="303">
        <v>0</v>
      </c>
      <c r="Y17" s="303">
        <v>1</v>
      </c>
      <c r="Z17" s="303">
        <v>1</v>
      </c>
      <c r="AA17" s="303">
        <v>0</v>
      </c>
      <c r="AB17" s="303">
        <v>2</v>
      </c>
      <c r="AC17" s="303">
        <v>0</v>
      </c>
      <c r="AD17" s="303">
        <v>1</v>
      </c>
      <c r="AE17" s="303">
        <v>0</v>
      </c>
      <c r="AF17" s="303">
        <v>0</v>
      </c>
      <c r="AG17" s="303">
        <v>1</v>
      </c>
      <c r="AH17" s="303">
        <v>1</v>
      </c>
      <c r="AI17" s="303">
        <v>1</v>
      </c>
      <c r="AJ17" s="303">
        <v>0</v>
      </c>
      <c r="AK17" s="303">
        <v>0</v>
      </c>
      <c r="AL17" s="303">
        <v>0</v>
      </c>
      <c r="AM17" s="303">
        <v>0</v>
      </c>
      <c r="AN17" s="303">
        <v>0</v>
      </c>
      <c r="AO17" s="303">
        <v>1</v>
      </c>
      <c r="AP17" s="303">
        <v>0</v>
      </c>
      <c r="AQ17" s="303">
        <v>0</v>
      </c>
      <c r="AR17" s="303">
        <v>0</v>
      </c>
      <c r="AS17" s="303">
        <v>2</v>
      </c>
      <c r="AT17" s="303">
        <v>0</v>
      </c>
      <c r="AU17" s="303">
        <v>0</v>
      </c>
      <c r="AV17" s="303">
        <v>3</v>
      </c>
      <c r="AW17" s="303">
        <v>0</v>
      </c>
      <c r="AX17" s="265">
        <v>0</v>
      </c>
      <c r="AY17" s="265">
        <v>1</v>
      </c>
      <c r="AZ17" s="265">
        <v>0</v>
      </c>
      <c r="BA17" s="265">
        <v>1</v>
      </c>
      <c r="BB17" s="265">
        <v>0</v>
      </c>
      <c r="BC17" s="265">
        <v>0</v>
      </c>
      <c r="BD17" s="265">
        <v>3</v>
      </c>
      <c r="BE17" s="265">
        <v>1</v>
      </c>
      <c r="BF17" s="265">
        <v>0</v>
      </c>
      <c r="BG17" s="265">
        <v>0</v>
      </c>
      <c r="BH17" s="265">
        <v>0</v>
      </c>
      <c r="BI17" s="265">
        <v>0</v>
      </c>
      <c r="BJ17" s="265">
        <v>0</v>
      </c>
      <c r="BK17" s="265">
        <v>0</v>
      </c>
      <c r="BL17" s="265">
        <v>0</v>
      </c>
      <c r="BM17" s="265">
        <v>3</v>
      </c>
      <c r="BN17" s="265">
        <v>1</v>
      </c>
      <c r="BO17" s="265">
        <v>1</v>
      </c>
      <c r="BP17" s="265">
        <v>0</v>
      </c>
      <c r="BQ17" s="265">
        <v>1</v>
      </c>
      <c r="BR17" s="265">
        <v>1</v>
      </c>
      <c r="BS17" s="265">
        <v>1</v>
      </c>
      <c r="BT17" s="265">
        <v>0</v>
      </c>
      <c r="BU17" s="265">
        <v>0</v>
      </c>
      <c r="BV17" s="265">
        <v>0</v>
      </c>
      <c r="BW17" s="265">
        <v>1</v>
      </c>
      <c r="BX17" s="265">
        <v>0</v>
      </c>
      <c r="BY17" s="265">
        <v>0</v>
      </c>
      <c r="BZ17" s="265">
        <v>1</v>
      </c>
      <c r="CA17" s="265">
        <v>0</v>
      </c>
      <c r="CB17" s="265">
        <v>0</v>
      </c>
      <c r="CC17" s="265">
        <v>0</v>
      </c>
      <c r="CD17" s="220">
        <v>0</v>
      </c>
      <c r="CE17" s="220">
        <v>1</v>
      </c>
      <c r="CF17" s="220">
        <v>4</v>
      </c>
      <c r="CG17" s="220">
        <v>1</v>
      </c>
      <c r="CH17" s="220">
        <v>2</v>
      </c>
      <c r="CI17" s="220">
        <v>0</v>
      </c>
      <c r="CJ17" s="220">
        <v>0</v>
      </c>
      <c r="CK17" s="220">
        <v>2</v>
      </c>
      <c r="CL17" s="220">
        <v>1</v>
      </c>
      <c r="CM17" s="220">
        <v>3</v>
      </c>
      <c r="CN17" s="220">
        <v>0</v>
      </c>
      <c r="CO17" s="220"/>
      <c r="CP17" s="220">
        <v>7</v>
      </c>
      <c r="CQ17" s="220">
        <v>1</v>
      </c>
      <c r="CR17" s="220">
        <v>2</v>
      </c>
      <c r="CS17" s="220">
        <v>3</v>
      </c>
      <c r="CT17" s="220">
        <v>1</v>
      </c>
      <c r="CU17" s="220">
        <v>4</v>
      </c>
      <c r="CV17" s="220">
        <v>4</v>
      </c>
      <c r="CW17" s="165">
        <v>0</v>
      </c>
      <c r="CX17" s="165">
        <v>1</v>
      </c>
      <c r="CY17" s="165">
        <v>3</v>
      </c>
      <c r="CZ17" s="165">
        <v>1</v>
      </c>
      <c r="DA17" s="165">
        <v>0</v>
      </c>
      <c r="DB17" s="165">
        <v>0</v>
      </c>
      <c r="DC17" s="165">
        <v>1</v>
      </c>
      <c r="DD17" s="165">
        <v>0</v>
      </c>
      <c r="DE17" s="165">
        <v>0</v>
      </c>
      <c r="DF17" s="165">
        <v>0</v>
      </c>
      <c r="DG17" s="165">
        <v>4</v>
      </c>
      <c r="DH17" s="165">
        <v>3</v>
      </c>
      <c r="DI17" s="165">
        <v>3</v>
      </c>
      <c r="DJ17" s="165">
        <v>3</v>
      </c>
      <c r="DK17" s="165">
        <v>2</v>
      </c>
      <c r="DL17" s="165">
        <v>2</v>
      </c>
      <c r="DM17" s="165">
        <v>1</v>
      </c>
      <c r="DN17" s="165">
        <v>1</v>
      </c>
      <c r="DO17" s="165">
        <v>1</v>
      </c>
      <c r="DP17" s="165">
        <v>1</v>
      </c>
      <c r="DQ17" s="165">
        <v>3</v>
      </c>
      <c r="DR17" s="165">
        <v>0</v>
      </c>
      <c r="DS17" s="165">
        <v>0</v>
      </c>
      <c r="DT17" s="165">
        <v>3</v>
      </c>
      <c r="DU17" s="165">
        <v>1</v>
      </c>
      <c r="DV17" s="165">
        <v>2</v>
      </c>
      <c r="DW17" s="165">
        <v>1</v>
      </c>
      <c r="DX17" s="165">
        <v>1</v>
      </c>
      <c r="DY17" s="165">
        <v>0</v>
      </c>
      <c r="DZ17">
        <v>0</v>
      </c>
      <c r="EA17">
        <v>0</v>
      </c>
      <c r="EB17">
        <v>1</v>
      </c>
      <c r="EC17">
        <v>1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1</v>
      </c>
      <c r="EK17">
        <v>1</v>
      </c>
      <c r="EL17">
        <v>2</v>
      </c>
      <c r="EM17">
        <v>0</v>
      </c>
      <c r="EN17">
        <v>1</v>
      </c>
      <c r="EO17">
        <v>1</v>
      </c>
      <c r="EP17">
        <v>1</v>
      </c>
      <c r="EQ17">
        <v>1</v>
      </c>
      <c r="ER17">
        <v>4</v>
      </c>
      <c r="ES17">
        <v>2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1</v>
      </c>
      <c r="FC17">
        <v>0</v>
      </c>
      <c r="FD17">
        <v>1</v>
      </c>
      <c r="FE17">
        <v>2</v>
      </c>
      <c r="FF17">
        <v>0</v>
      </c>
      <c r="FG17">
        <v>1</v>
      </c>
      <c r="FH17">
        <v>0</v>
      </c>
      <c r="FI17">
        <v>0</v>
      </c>
      <c r="FJ17">
        <v>0</v>
      </c>
      <c r="FK17">
        <v>2</v>
      </c>
      <c r="FL17">
        <v>0</v>
      </c>
      <c r="FM17">
        <v>0</v>
      </c>
      <c r="FN17">
        <v>1</v>
      </c>
      <c r="FO17">
        <v>2</v>
      </c>
      <c r="FP17">
        <v>0</v>
      </c>
      <c r="FQ17">
        <v>0</v>
      </c>
      <c r="FR17">
        <v>0</v>
      </c>
      <c r="FS17">
        <v>0</v>
      </c>
      <c r="FT17">
        <v>1</v>
      </c>
      <c r="FU17">
        <v>0</v>
      </c>
      <c r="FV17">
        <v>0</v>
      </c>
      <c r="FW17">
        <v>0</v>
      </c>
      <c r="FX17">
        <v>1</v>
      </c>
      <c r="FY17">
        <v>1</v>
      </c>
      <c r="FZ17">
        <v>0</v>
      </c>
      <c r="GA17">
        <v>2</v>
      </c>
      <c r="GB17">
        <v>2</v>
      </c>
      <c r="GC17">
        <v>0</v>
      </c>
      <c r="GD17">
        <v>1</v>
      </c>
      <c r="GE17">
        <v>1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1</v>
      </c>
      <c r="GO17">
        <v>0</v>
      </c>
      <c r="GP17">
        <v>1</v>
      </c>
      <c r="GQ17">
        <v>0</v>
      </c>
      <c r="GR17">
        <v>1</v>
      </c>
      <c r="GS17">
        <v>1</v>
      </c>
      <c r="GT17">
        <v>0</v>
      </c>
      <c r="GU17">
        <v>2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1</v>
      </c>
      <c r="HB17">
        <v>0</v>
      </c>
      <c r="HC17">
        <v>1</v>
      </c>
      <c r="HD17">
        <v>0</v>
      </c>
      <c r="HE17">
        <v>1</v>
      </c>
      <c r="HF17">
        <v>0</v>
      </c>
      <c r="HG17">
        <v>0</v>
      </c>
      <c r="HH17">
        <v>2</v>
      </c>
      <c r="HI17">
        <v>0</v>
      </c>
      <c r="HJ17">
        <v>1</v>
      </c>
      <c r="HK17">
        <v>0</v>
      </c>
      <c r="HL17">
        <v>0</v>
      </c>
      <c r="HM17">
        <v>0</v>
      </c>
      <c r="HN17">
        <v>0</v>
      </c>
      <c r="HO17">
        <v>2</v>
      </c>
      <c r="HP17">
        <v>0</v>
      </c>
      <c r="HQ17">
        <v>0</v>
      </c>
      <c r="HR17">
        <v>1</v>
      </c>
      <c r="HS17">
        <v>1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1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1</v>
      </c>
      <c r="IJ17">
        <v>0</v>
      </c>
      <c r="IK17">
        <v>0</v>
      </c>
      <c r="IL17">
        <v>0</v>
      </c>
      <c r="IM17">
        <v>0</v>
      </c>
      <c r="IN17">
        <v>1</v>
      </c>
      <c r="IO17">
        <v>0</v>
      </c>
      <c r="IP17">
        <v>1</v>
      </c>
      <c r="IQ17">
        <v>0</v>
      </c>
      <c r="IR17">
        <v>0</v>
      </c>
      <c r="IS17">
        <v>0</v>
      </c>
      <c r="IT17">
        <v>1</v>
      </c>
      <c r="IU17">
        <v>0</v>
      </c>
      <c r="IV17">
        <v>1</v>
      </c>
      <c r="IW17">
        <v>0</v>
      </c>
      <c r="IX17">
        <v>2</v>
      </c>
      <c r="IY17">
        <v>0</v>
      </c>
      <c r="IZ17">
        <v>0</v>
      </c>
      <c r="JA17">
        <v>0</v>
      </c>
      <c r="JB17">
        <v>0</v>
      </c>
      <c r="JC17">
        <v>1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1</v>
      </c>
      <c r="JO17">
        <v>1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</v>
      </c>
      <c r="JW17">
        <v>3</v>
      </c>
      <c r="JX17">
        <v>0</v>
      </c>
      <c r="JY17">
        <v>0</v>
      </c>
      <c r="JZ17">
        <v>2</v>
      </c>
      <c r="KA17">
        <v>1</v>
      </c>
      <c r="KB17">
        <v>0</v>
      </c>
      <c r="KC17">
        <v>0</v>
      </c>
      <c r="KD17">
        <v>0</v>
      </c>
      <c r="KE17">
        <v>1</v>
      </c>
      <c r="KF17">
        <v>0</v>
      </c>
      <c r="KG17">
        <v>1</v>
      </c>
      <c r="KH17">
        <v>1</v>
      </c>
      <c r="KI17">
        <v>1</v>
      </c>
      <c r="KJ17">
        <v>0</v>
      </c>
      <c r="KK17">
        <v>0</v>
      </c>
      <c r="KL17">
        <v>0</v>
      </c>
      <c r="KM17">
        <v>2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1</v>
      </c>
      <c r="KT17">
        <v>0</v>
      </c>
      <c r="KU17">
        <v>0</v>
      </c>
      <c r="KV17">
        <v>0</v>
      </c>
      <c r="KW17">
        <v>1</v>
      </c>
      <c r="KX17">
        <v>0</v>
      </c>
      <c r="KY17">
        <v>0</v>
      </c>
      <c r="KZ17">
        <v>0</v>
      </c>
      <c r="LA17">
        <v>0</v>
      </c>
      <c r="LB17">
        <v>2</v>
      </c>
      <c r="LC17">
        <v>0</v>
      </c>
      <c r="LD17">
        <v>0</v>
      </c>
      <c r="LE17">
        <v>0</v>
      </c>
      <c r="LF17">
        <v>0</v>
      </c>
      <c r="LG17">
        <v>2</v>
      </c>
      <c r="LH17">
        <v>0</v>
      </c>
      <c r="LI17">
        <v>2</v>
      </c>
      <c r="LJ17">
        <v>0</v>
      </c>
      <c r="LK17">
        <v>0</v>
      </c>
      <c r="LL17">
        <v>2</v>
      </c>
      <c r="LM17">
        <v>1</v>
      </c>
      <c r="LN17">
        <v>0</v>
      </c>
      <c r="LO17">
        <v>0</v>
      </c>
      <c r="LP17">
        <v>0</v>
      </c>
      <c r="LQ17">
        <v>0</v>
      </c>
      <c r="LR17">
        <v>1</v>
      </c>
      <c r="LS17">
        <v>4</v>
      </c>
      <c r="LT17">
        <v>0</v>
      </c>
      <c r="LU17">
        <v>0</v>
      </c>
      <c r="LV17">
        <v>2</v>
      </c>
      <c r="LW17">
        <v>0</v>
      </c>
      <c r="LX17">
        <v>1</v>
      </c>
      <c r="LY17">
        <v>1</v>
      </c>
      <c r="LZ17">
        <v>0</v>
      </c>
      <c r="MA17">
        <v>0</v>
      </c>
      <c r="MB17">
        <v>2</v>
      </c>
      <c r="MC17">
        <v>1</v>
      </c>
      <c r="MD17">
        <v>1</v>
      </c>
      <c r="ME17">
        <v>0</v>
      </c>
      <c r="MF17">
        <v>1</v>
      </c>
      <c r="MG17">
        <v>0</v>
      </c>
      <c r="MH17">
        <v>1</v>
      </c>
      <c r="MI17">
        <v>1</v>
      </c>
      <c r="MJ17">
        <v>2</v>
      </c>
      <c r="MK17">
        <v>0</v>
      </c>
      <c r="ML17">
        <v>0</v>
      </c>
      <c r="MM17">
        <v>3</v>
      </c>
      <c r="MN17">
        <v>0</v>
      </c>
      <c r="MO17">
        <v>0</v>
      </c>
      <c r="MP17">
        <v>2</v>
      </c>
      <c r="MQ17">
        <v>1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2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0</v>
      </c>
      <c r="NE17">
        <v>2</v>
      </c>
      <c r="NF17">
        <v>1</v>
      </c>
      <c r="NG17">
        <v>1</v>
      </c>
      <c r="NH17">
        <v>0</v>
      </c>
      <c r="NI17">
        <v>0</v>
      </c>
      <c r="NJ17">
        <v>0</v>
      </c>
      <c r="NK17">
        <v>1</v>
      </c>
      <c r="NL17">
        <v>1</v>
      </c>
      <c r="NM17">
        <v>0</v>
      </c>
      <c r="NN17">
        <v>0</v>
      </c>
      <c r="NO17">
        <v>0</v>
      </c>
      <c r="NP17">
        <v>1</v>
      </c>
      <c r="NQ17">
        <v>0</v>
      </c>
      <c r="NR17">
        <v>0</v>
      </c>
      <c r="NS17">
        <v>0</v>
      </c>
      <c r="NT17">
        <v>1</v>
      </c>
      <c r="NU17">
        <v>0</v>
      </c>
      <c r="NV17">
        <v>0</v>
      </c>
      <c r="NW17">
        <v>0</v>
      </c>
      <c r="NX17">
        <v>1</v>
      </c>
      <c r="NY17">
        <v>0</v>
      </c>
      <c r="NZ17">
        <v>1</v>
      </c>
      <c r="OA17">
        <v>1</v>
      </c>
      <c r="OB17">
        <v>0</v>
      </c>
      <c r="OC17">
        <v>0</v>
      </c>
      <c r="OD17">
        <v>0</v>
      </c>
      <c r="OE17">
        <v>0</v>
      </c>
      <c r="OF17">
        <v>0</v>
      </c>
      <c r="OG17">
        <v>2</v>
      </c>
      <c r="OH17">
        <v>0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1</v>
      </c>
      <c r="OO17">
        <v>2</v>
      </c>
      <c r="OP17">
        <v>0</v>
      </c>
      <c r="OQ17">
        <v>0</v>
      </c>
      <c r="OR17">
        <v>0</v>
      </c>
      <c r="OS17">
        <v>0</v>
      </c>
      <c r="OT17">
        <v>2</v>
      </c>
      <c r="OU17">
        <v>1</v>
      </c>
      <c r="OV17">
        <v>0</v>
      </c>
      <c r="OW17">
        <v>0</v>
      </c>
      <c r="OX17">
        <v>0</v>
      </c>
      <c r="OY17">
        <v>2</v>
      </c>
      <c r="OZ17">
        <v>0</v>
      </c>
      <c r="PA17">
        <v>0</v>
      </c>
      <c r="PB17">
        <v>3</v>
      </c>
      <c r="PC17">
        <v>1</v>
      </c>
      <c r="PD17">
        <v>2</v>
      </c>
      <c r="PE17">
        <v>0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1</v>
      </c>
      <c r="PL17">
        <v>0</v>
      </c>
      <c r="PM17">
        <v>0</v>
      </c>
      <c r="PN17">
        <v>0</v>
      </c>
      <c r="PO17">
        <v>1</v>
      </c>
      <c r="PP17">
        <v>3</v>
      </c>
      <c r="PQ17">
        <v>1</v>
      </c>
      <c r="PR17">
        <v>0</v>
      </c>
      <c r="PS17">
        <v>0</v>
      </c>
      <c r="PT17">
        <v>1</v>
      </c>
      <c r="PU17">
        <v>1</v>
      </c>
      <c r="PV17">
        <v>0</v>
      </c>
      <c r="PW17">
        <v>0</v>
      </c>
      <c r="PX17">
        <v>1</v>
      </c>
      <c r="PY17">
        <v>2</v>
      </c>
      <c r="PZ17">
        <v>0</v>
      </c>
      <c r="QA17">
        <v>0</v>
      </c>
      <c r="QB17">
        <v>0</v>
      </c>
      <c r="QC17">
        <v>1</v>
      </c>
      <c r="QD17">
        <v>0</v>
      </c>
      <c r="QE17">
        <v>0</v>
      </c>
      <c r="QF17">
        <v>1</v>
      </c>
      <c r="QG17">
        <v>0</v>
      </c>
      <c r="QH17">
        <v>0</v>
      </c>
      <c r="QI17">
        <v>0</v>
      </c>
      <c r="QJ17">
        <v>1</v>
      </c>
      <c r="QK17">
        <v>0</v>
      </c>
      <c r="QL17">
        <v>1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0</v>
      </c>
      <c r="QY17">
        <v>0</v>
      </c>
      <c r="QZ17">
        <v>1</v>
      </c>
      <c r="RA17">
        <v>1</v>
      </c>
      <c r="RB17">
        <v>0</v>
      </c>
      <c r="RC17">
        <v>1</v>
      </c>
      <c r="RD17">
        <v>0</v>
      </c>
      <c r="RE17">
        <v>0</v>
      </c>
      <c r="RF17">
        <v>1</v>
      </c>
      <c r="RG17">
        <v>0</v>
      </c>
      <c r="RH17">
        <v>0</v>
      </c>
      <c r="RI17">
        <v>0</v>
      </c>
      <c r="RJ17">
        <v>1</v>
      </c>
      <c r="RK17">
        <v>1</v>
      </c>
      <c r="RL17">
        <v>0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2</v>
      </c>
      <c r="RS17">
        <v>0</v>
      </c>
      <c r="RT17">
        <v>0</v>
      </c>
      <c r="RU17">
        <v>0</v>
      </c>
      <c r="RV17">
        <v>1</v>
      </c>
      <c r="RW17">
        <v>0</v>
      </c>
      <c r="RX17">
        <v>0</v>
      </c>
      <c r="RY17">
        <v>2</v>
      </c>
      <c r="RZ17">
        <v>1</v>
      </c>
      <c r="SA17">
        <v>0</v>
      </c>
      <c r="SB17">
        <v>0</v>
      </c>
      <c r="SC17">
        <v>3</v>
      </c>
      <c r="SD17">
        <v>0</v>
      </c>
      <c r="SE17">
        <v>0</v>
      </c>
      <c r="SF17">
        <v>0</v>
      </c>
      <c r="SG17">
        <v>1</v>
      </c>
      <c r="SH17">
        <v>0</v>
      </c>
      <c r="SI17">
        <v>1</v>
      </c>
      <c r="SJ17">
        <v>0</v>
      </c>
      <c r="SK17">
        <v>0</v>
      </c>
    </row>
    <row r="18" spans="1:505">
      <c r="C18" s="363"/>
      <c r="D18" s="363"/>
      <c r="E18" s="363"/>
      <c r="F18" s="363"/>
      <c r="G18" s="363"/>
      <c r="H18" s="363"/>
      <c r="I18" s="363"/>
      <c r="J18" s="363"/>
      <c r="K18" s="363"/>
      <c r="L18" s="363"/>
      <c r="M18" s="363"/>
      <c r="N18" s="363"/>
      <c r="O18" s="363"/>
      <c r="P18" s="363"/>
      <c r="Q18" s="363"/>
      <c r="R18" s="303"/>
      <c r="S18" s="303"/>
      <c r="T18" s="303"/>
      <c r="U18" s="303"/>
      <c r="V18" s="303"/>
      <c r="W18" s="303"/>
      <c r="X18" s="303"/>
      <c r="Y18" s="303"/>
      <c r="Z18" s="303"/>
      <c r="AA18" s="303"/>
      <c r="AB18" s="303"/>
      <c r="AC18" s="303"/>
      <c r="AD18" s="303"/>
      <c r="AE18" s="303"/>
      <c r="AF18" s="303"/>
      <c r="AG18" s="303"/>
      <c r="AH18" s="303"/>
      <c r="AI18" s="303"/>
      <c r="AJ18" s="303"/>
      <c r="AK18" s="303"/>
      <c r="AL18" s="303"/>
      <c r="AM18" s="303"/>
      <c r="AN18" s="303"/>
      <c r="AO18" s="303"/>
      <c r="AP18" s="303"/>
      <c r="AQ18" s="303"/>
      <c r="AR18" s="303"/>
      <c r="AS18" s="303"/>
      <c r="AT18" s="303"/>
      <c r="AU18" s="303"/>
      <c r="AV18" s="303"/>
      <c r="AW18" s="303"/>
      <c r="AX18" s="265"/>
      <c r="AY18" s="265"/>
      <c r="AZ18" s="265"/>
      <c r="BA18" s="265"/>
      <c r="BB18" s="265"/>
      <c r="BC18" s="265"/>
      <c r="BD18" s="265"/>
      <c r="BE18" s="265"/>
      <c r="BF18" s="265"/>
      <c r="BG18" s="265"/>
      <c r="BH18" s="265"/>
      <c r="BI18" s="265"/>
      <c r="BJ18" s="265"/>
      <c r="BK18" s="265"/>
      <c r="BL18" s="265"/>
      <c r="BM18" s="265"/>
      <c r="BN18" s="265"/>
      <c r="BO18" s="265"/>
      <c r="BP18" s="265"/>
      <c r="BQ18" s="265"/>
      <c r="BR18" s="265"/>
      <c r="BS18" s="265"/>
      <c r="BT18" s="265"/>
      <c r="BU18" s="265"/>
      <c r="BV18" s="265"/>
      <c r="BW18" s="265"/>
      <c r="BX18" s="265"/>
      <c r="BY18" s="265"/>
      <c r="BZ18" s="265"/>
      <c r="CA18" s="265"/>
      <c r="CB18" s="265"/>
      <c r="CC18" s="265"/>
      <c r="CD18" s="220"/>
      <c r="CE18" s="220"/>
      <c r="CF18" s="220"/>
      <c r="CG18" s="220"/>
      <c r="CH18" s="220"/>
      <c r="CI18" s="220"/>
      <c r="CJ18" s="220"/>
      <c r="CK18" s="220"/>
      <c r="CL18" s="220"/>
      <c r="CM18" s="220"/>
      <c r="CN18" s="220"/>
      <c r="CO18" s="220"/>
      <c r="CP18" s="220"/>
      <c r="CQ18" s="220"/>
      <c r="CR18" s="220"/>
      <c r="CS18" s="220"/>
      <c r="CT18" s="220"/>
      <c r="CU18" s="220"/>
      <c r="CV18" s="220"/>
      <c r="CW18" s="165"/>
      <c r="CX18" s="165"/>
      <c r="CY18" s="165"/>
      <c r="CZ18" s="165"/>
      <c r="DA18" s="165"/>
      <c r="DB18" s="165"/>
      <c r="DC18" s="165"/>
      <c r="DD18" s="165"/>
      <c r="DE18" s="165"/>
      <c r="DF18" s="165"/>
      <c r="DG18" s="165"/>
      <c r="DH18" s="165"/>
      <c r="DI18" s="165"/>
      <c r="DJ18" s="165"/>
      <c r="DK18" s="165"/>
      <c r="DL18" s="165"/>
      <c r="DM18" s="165"/>
      <c r="DN18" s="165"/>
      <c r="DO18" s="165"/>
      <c r="DP18" s="165"/>
      <c r="DQ18" s="165"/>
      <c r="DR18" s="165"/>
      <c r="DS18" s="165"/>
      <c r="DT18" s="165"/>
      <c r="DU18" s="165"/>
      <c r="DV18" s="165"/>
      <c r="DW18" s="165"/>
      <c r="DX18" s="165"/>
      <c r="DY18" s="165"/>
    </row>
    <row r="19" spans="1:505">
      <c r="C19" s="363"/>
      <c r="D19" s="363"/>
      <c r="E19" s="363"/>
      <c r="F19" s="363"/>
      <c r="G19" s="363"/>
      <c r="H19" s="363"/>
      <c r="I19" s="363"/>
      <c r="J19" s="363"/>
      <c r="K19" s="363">
        <v>2</v>
      </c>
      <c r="L19" s="363">
        <v>3</v>
      </c>
      <c r="M19" s="363">
        <v>2</v>
      </c>
      <c r="N19" s="363">
        <v>4</v>
      </c>
      <c r="O19" s="363">
        <v>3</v>
      </c>
      <c r="P19" s="363">
        <v>1</v>
      </c>
      <c r="Q19" s="363">
        <v>2</v>
      </c>
      <c r="R19" s="303">
        <v>1</v>
      </c>
      <c r="S19" s="303">
        <v>0</v>
      </c>
      <c r="T19" s="303">
        <v>3</v>
      </c>
      <c r="U19" s="303">
        <v>2</v>
      </c>
      <c r="V19" s="303">
        <v>1</v>
      </c>
      <c r="W19" s="303">
        <v>2</v>
      </c>
      <c r="X19" s="303">
        <v>1</v>
      </c>
      <c r="Y19" s="303">
        <v>4</v>
      </c>
      <c r="Z19" s="303">
        <v>1</v>
      </c>
      <c r="AA19" s="303">
        <v>2</v>
      </c>
      <c r="AB19" s="303">
        <v>5</v>
      </c>
      <c r="AC19" s="303">
        <v>1</v>
      </c>
      <c r="AD19" s="303">
        <v>2</v>
      </c>
      <c r="AE19" s="303">
        <v>1</v>
      </c>
      <c r="AF19" s="303">
        <v>3</v>
      </c>
      <c r="AG19" s="303">
        <v>3</v>
      </c>
      <c r="AH19" s="303">
        <v>4</v>
      </c>
      <c r="AI19" s="303">
        <v>3</v>
      </c>
      <c r="AJ19" s="303">
        <v>2</v>
      </c>
      <c r="AK19" s="303">
        <v>4</v>
      </c>
      <c r="AL19" s="303">
        <v>2</v>
      </c>
      <c r="AM19" s="303">
        <v>1</v>
      </c>
      <c r="AN19" s="303">
        <v>0</v>
      </c>
      <c r="AO19" s="303">
        <v>2</v>
      </c>
      <c r="AP19" s="303">
        <v>5</v>
      </c>
      <c r="AQ19" s="303">
        <v>3</v>
      </c>
      <c r="AR19" s="303">
        <v>0</v>
      </c>
      <c r="AS19" s="303">
        <v>3</v>
      </c>
      <c r="AT19" s="303">
        <v>1</v>
      </c>
      <c r="AU19" s="303">
        <v>1</v>
      </c>
      <c r="AV19" s="303">
        <v>4</v>
      </c>
      <c r="AW19" s="303">
        <v>1</v>
      </c>
      <c r="AX19" s="303">
        <v>1</v>
      </c>
      <c r="AY19" s="265">
        <v>1</v>
      </c>
      <c r="AZ19" s="303">
        <f t="shared" ref="AZ19:CJ19" si="0">SUM(AZ13:AZ17)</f>
        <v>6</v>
      </c>
      <c r="BA19" s="303">
        <f t="shared" si="0"/>
        <v>1</v>
      </c>
      <c r="BB19" s="303">
        <f>SUM(BB13:BB17)</f>
        <v>2</v>
      </c>
      <c r="BC19" s="303">
        <f t="shared" si="0"/>
        <v>6</v>
      </c>
      <c r="BD19" s="303">
        <f t="shared" si="0"/>
        <v>4</v>
      </c>
      <c r="BE19" s="303">
        <f t="shared" si="0"/>
        <v>5</v>
      </c>
      <c r="BF19" s="303">
        <f t="shared" si="0"/>
        <v>3</v>
      </c>
      <c r="BG19" s="303">
        <f t="shared" si="0"/>
        <v>0</v>
      </c>
      <c r="BH19" s="303">
        <f t="shared" si="0"/>
        <v>1</v>
      </c>
      <c r="BI19" s="303">
        <f t="shared" si="0"/>
        <v>4</v>
      </c>
      <c r="BJ19" s="303">
        <f t="shared" si="0"/>
        <v>3</v>
      </c>
      <c r="BK19" s="303">
        <f t="shared" si="0"/>
        <v>2</v>
      </c>
      <c r="BL19" s="303">
        <f t="shared" si="0"/>
        <v>3</v>
      </c>
      <c r="BM19" s="303">
        <f t="shared" si="0"/>
        <v>3</v>
      </c>
      <c r="BN19" s="265">
        <f t="shared" si="0"/>
        <v>1</v>
      </c>
      <c r="BO19" s="265">
        <f t="shared" si="0"/>
        <v>8</v>
      </c>
      <c r="BP19" s="265">
        <f t="shared" si="0"/>
        <v>1</v>
      </c>
      <c r="BQ19" s="265">
        <f t="shared" si="0"/>
        <v>2</v>
      </c>
      <c r="BR19" s="265">
        <f t="shared" si="0"/>
        <v>1</v>
      </c>
      <c r="BS19" s="265">
        <f t="shared" si="0"/>
        <v>9</v>
      </c>
      <c r="BT19" s="265">
        <f t="shared" si="0"/>
        <v>4</v>
      </c>
      <c r="BU19" s="265">
        <f t="shared" si="0"/>
        <v>3</v>
      </c>
      <c r="BV19" s="265">
        <f t="shared" si="0"/>
        <v>0</v>
      </c>
      <c r="BW19" s="265">
        <f t="shared" si="0"/>
        <v>2</v>
      </c>
      <c r="BX19" s="265">
        <f t="shared" si="0"/>
        <v>1</v>
      </c>
      <c r="BY19" s="265">
        <f t="shared" si="0"/>
        <v>1</v>
      </c>
      <c r="BZ19" s="265">
        <f t="shared" si="0"/>
        <v>5</v>
      </c>
      <c r="CA19" s="265">
        <f t="shared" si="0"/>
        <v>5</v>
      </c>
      <c r="CB19" s="265">
        <f t="shared" si="0"/>
        <v>1</v>
      </c>
      <c r="CC19" s="265">
        <f t="shared" si="0"/>
        <v>2</v>
      </c>
      <c r="CD19" s="265">
        <f t="shared" si="0"/>
        <v>0</v>
      </c>
      <c r="CE19" s="265">
        <f t="shared" si="0"/>
        <v>5</v>
      </c>
      <c r="CF19" s="265">
        <f t="shared" si="0"/>
        <v>5</v>
      </c>
      <c r="CG19" s="265">
        <f t="shared" si="0"/>
        <v>5</v>
      </c>
      <c r="CH19" s="265">
        <f t="shared" si="0"/>
        <v>4</v>
      </c>
      <c r="CI19" s="265">
        <f t="shared" si="0"/>
        <v>3</v>
      </c>
      <c r="CJ19" s="265">
        <f t="shared" si="0"/>
        <v>1</v>
      </c>
      <c r="CK19" s="220">
        <f t="shared" ref="CK19:DY19" si="1">SUM(CK13:CK17)</f>
        <v>5</v>
      </c>
      <c r="CL19" s="220">
        <f t="shared" si="1"/>
        <v>7</v>
      </c>
      <c r="CM19" s="220">
        <f t="shared" si="1"/>
        <v>6</v>
      </c>
      <c r="CN19" s="220">
        <f t="shared" si="1"/>
        <v>4</v>
      </c>
      <c r="CO19" s="220">
        <f t="shared" si="1"/>
        <v>0</v>
      </c>
      <c r="CP19" s="220">
        <f t="shared" si="1"/>
        <v>13</v>
      </c>
      <c r="CQ19" s="220">
        <f t="shared" si="1"/>
        <v>2</v>
      </c>
      <c r="CR19" s="220">
        <f t="shared" si="1"/>
        <v>8</v>
      </c>
      <c r="CS19" s="220">
        <f t="shared" si="1"/>
        <v>11</v>
      </c>
      <c r="CT19" s="220">
        <f t="shared" si="1"/>
        <v>3</v>
      </c>
      <c r="CU19" s="220">
        <f t="shared" si="1"/>
        <v>14</v>
      </c>
      <c r="CV19" s="220">
        <f t="shared" si="1"/>
        <v>12</v>
      </c>
      <c r="CW19" s="220">
        <f t="shared" si="1"/>
        <v>3</v>
      </c>
      <c r="CX19" s="220">
        <f t="shared" si="1"/>
        <v>8</v>
      </c>
      <c r="CY19" s="220">
        <f t="shared" si="1"/>
        <v>6</v>
      </c>
      <c r="CZ19" s="220">
        <f t="shared" si="1"/>
        <v>6</v>
      </c>
      <c r="DA19" s="220">
        <f t="shared" si="1"/>
        <v>3</v>
      </c>
      <c r="DB19" s="220">
        <f t="shared" si="1"/>
        <v>4</v>
      </c>
      <c r="DC19" s="220">
        <f t="shared" si="1"/>
        <v>3</v>
      </c>
      <c r="DD19" s="220">
        <f t="shared" si="1"/>
        <v>8</v>
      </c>
      <c r="DE19" s="220">
        <f t="shared" si="1"/>
        <v>5</v>
      </c>
      <c r="DF19" s="220">
        <f t="shared" si="1"/>
        <v>4</v>
      </c>
      <c r="DG19" s="220">
        <f t="shared" si="1"/>
        <v>10</v>
      </c>
      <c r="DH19" s="165">
        <f t="shared" si="1"/>
        <v>7</v>
      </c>
      <c r="DI19" s="165">
        <f t="shared" si="1"/>
        <v>7</v>
      </c>
      <c r="DJ19" s="165">
        <f t="shared" si="1"/>
        <v>3</v>
      </c>
      <c r="DK19" s="165">
        <f t="shared" si="1"/>
        <v>5</v>
      </c>
      <c r="DL19" s="165">
        <f t="shared" si="1"/>
        <v>6</v>
      </c>
      <c r="DM19" s="165">
        <f t="shared" si="1"/>
        <v>4</v>
      </c>
      <c r="DN19" s="165">
        <f t="shared" si="1"/>
        <v>4</v>
      </c>
      <c r="DO19" s="165">
        <f t="shared" si="1"/>
        <v>1</v>
      </c>
      <c r="DP19" s="165">
        <f t="shared" si="1"/>
        <v>5</v>
      </c>
      <c r="DQ19" s="165">
        <f t="shared" si="1"/>
        <v>7</v>
      </c>
      <c r="DR19" s="165">
        <f t="shared" si="1"/>
        <v>0</v>
      </c>
      <c r="DS19" s="165">
        <f t="shared" si="1"/>
        <v>0</v>
      </c>
      <c r="DT19" s="165">
        <f t="shared" si="1"/>
        <v>4</v>
      </c>
      <c r="DU19" s="165">
        <f t="shared" si="1"/>
        <v>3</v>
      </c>
      <c r="DV19" s="165">
        <f t="shared" si="1"/>
        <v>5</v>
      </c>
      <c r="DW19" s="165">
        <f t="shared" si="1"/>
        <v>3</v>
      </c>
      <c r="DX19" s="165">
        <f t="shared" si="1"/>
        <v>10</v>
      </c>
      <c r="DY19" s="165">
        <f t="shared" si="1"/>
        <v>4</v>
      </c>
      <c r="DZ19" s="165">
        <f t="shared" ref="DZ19:GK19" si="2">SUM(DZ13:DZ17)</f>
        <v>2</v>
      </c>
      <c r="EA19" s="165">
        <f t="shared" si="2"/>
        <v>4</v>
      </c>
      <c r="EB19" s="165">
        <f t="shared" si="2"/>
        <v>6</v>
      </c>
      <c r="EC19" s="165">
        <f t="shared" si="2"/>
        <v>5</v>
      </c>
      <c r="ED19" s="165">
        <f t="shared" si="2"/>
        <v>5</v>
      </c>
      <c r="EE19" s="165">
        <f t="shared" si="2"/>
        <v>3</v>
      </c>
      <c r="EF19" s="165">
        <f t="shared" si="2"/>
        <v>1</v>
      </c>
      <c r="EG19" s="165">
        <f t="shared" si="2"/>
        <v>2</v>
      </c>
      <c r="EH19" s="165">
        <f t="shared" si="2"/>
        <v>1</v>
      </c>
      <c r="EI19" s="165">
        <f t="shared" si="2"/>
        <v>2</v>
      </c>
      <c r="EJ19" s="165">
        <f t="shared" si="2"/>
        <v>3</v>
      </c>
      <c r="EK19" s="165">
        <f t="shared" si="2"/>
        <v>5</v>
      </c>
      <c r="EL19" s="165">
        <f t="shared" si="2"/>
        <v>6</v>
      </c>
      <c r="EM19" s="165">
        <f t="shared" si="2"/>
        <v>7</v>
      </c>
      <c r="EN19" s="165">
        <f t="shared" si="2"/>
        <v>3</v>
      </c>
      <c r="EO19" s="165">
        <f t="shared" si="2"/>
        <v>4</v>
      </c>
      <c r="EP19" s="165">
        <f t="shared" si="2"/>
        <v>4</v>
      </c>
      <c r="EQ19" s="165">
        <f t="shared" si="2"/>
        <v>4</v>
      </c>
      <c r="ER19" s="165">
        <f t="shared" si="2"/>
        <v>5</v>
      </c>
      <c r="ES19" s="165">
        <f t="shared" si="2"/>
        <v>3</v>
      </c>
      <c r="ET19" s="165">
        <f t="shared" si="2"/>
        <v>0</v>
      </c>
      <c r="EU19" s="165">
        <f t="shared" si="2"/>
        <v>1</v>
      </c>
      <c r="EV19" s="165">
        <f t="shared" si="2"/>
        <v>2</v>
      </c>
      <c r="EW19" s="165">
        <f t="shared" si="2"/>
        <v>3</v>
      </c>
      <c r="EX19" s="165">
        <f t="shared" si="2"/>
        <v>2</v>
      </c>
      <c r="EY19" s="165">
        <f t="shared" si="2"/>
        <v>3</v>
      </c>
      <c r="EZ19" s="165">
        <f t="shared" si="2"/>
        <v>0</v>
      </c>
      <c r="FA19" s="165">
        <f t="shared" si="2"/>
        <v>1</v>
      </c>
      <c r="FB19" s="165">
        <f t="shared" si="2"/>
        <v>6</v>
      </c>
      <c r="FC19" s="165">
        <f t="shared" si="2"/>
        <v>2</v>
      </c>
      <c r="FD19" s="165">
        <f t="shared" si="2"/>
        <v>6</v>
      </c>
      <c r="FE19" s="165">
        <f t="shared" si="2"/>
        <v>4</v>
      </c>
      <c r="FF19" s="165">
        <f t="shared" si="2"/>
        <v>2</v>
      </c>
      <c r="FG19" s="165">
        <f t="shared" si="2"/>
        <v>3</v>
      </c>
      <c r="FH19" s="165">
        <f t="shared" si="2"/>
        <v>3</v>
      </c>
      <c r="FI19" s="165">
        <f t="shared" si="2"/>
        <v>2</v>
      </c>
      <c r="FJ19" s="165">
        <f t="shared" si="2"/>
        <v>2</v>
      </c>
      <c r="FK19" s="165">
        <f t="shared" si="2"/>
        <v>8</v>
      </c>
      <c r="FL19" s="165">
        <f t="shared" si="2"/>
        <v>0</v>
      </c>
      <c r="FM19" s="165">
        <f t="shared" si="2"/>
        <v>1</v>
      </c>
      <c r="FN19" s="165">
        <f t="shared" si="2"/>
        <v>1</v>
      </c>
      <c r="FO19" s="165">
        <f t="shared" si="2"/>
        <v>3</v>
      </c>
      <c r="FP19" s="165">
        <f t="shared" si="2"/>
        <v>1</v>
      </c>
      <c r="FQ19" s="165">
        <f t="shared" si="2"/>
        <v>4</v>
      </c>
      <c r="FR19" s="165">
        <f t="shared" si="2"/>
        <v>5</v>
      </c>
      <c r="FS19" s="165">
        <f t="shared" si="2"/>
        <v>0</v>
      </c>
      <c r="FT19" s="165">
        <f t="shared" si="2"/>
        <v>1</v>
      </c>
      <c r="FU19" s="165">
        <f t="shared" si="2"/>
        <v>4</v>
      </c>
      <c r="FV19" s="165">
        <f t="shared" si="2"/>
        <v>0</v>
      </c>
      <c r="FW19" s="165">
        <f t="shared" si="2"/>
        <v>3</v>
      </c>
      <c r="FX19" s="165">
        <f t="shared" si="2"/>
        <v>4</v>
      </c>
      <c r="FY19" s="165">
        <f t="shared" si="2"/>
        <v>2</v>
      </c>
      <c r="FZ19" s="165">
        <f t="shared" si="2"/>
        <v>2</v>
      </c>
      <c r="GA19" s="165">
        <f t="shared" si="2"/>
        <v>3</v>
      </c>
      <c r="GB19" s="165">
        <f t="shared" si="2"/>
        <v>5</v>
      </c>
      <c r="GC19" s="165">
        <f t="shared" si="2"/>
        <v>1</v>
      </c>
      <c r="GD19" s="165">
        <f t="shared" si="2"/>
        <v>1</v>
      </c>
      <c r="GE19" s="165">
        <f t="shared" si="2"/>
        <v>1</v>
      </c>
      <c r="GF19" s="165">
        <f t="shared" si="2"/>
        <v>1</v>
      </c>
      <c r="GG19" s="165">
        <f t="shared" si="2"/>
        <v>1</v>
      </c>
      <c r="GH19" s="165">
        <f t="shared" si="2"/>
        <v>3</v>
      </c>
      <c r="GI19" s="165">
        <f t="shared" si="2"/>
        <v>1</v>
      </c>
      <c r="GJ19" s="165">
        <f t="shared" si="2"/>
        <v>3</v>
      </c>
      <c r="GK19" s="165">
        <f t="shared" si="2"/>
        <v>1</v>
      </c>
      <c r="GL19" s="165">
        <f t="shared" ref="GL19:IW19" si="3">SUM(GL13:GL17)</f>
        <v>2</v>
      </c>
      <c r="GM19" s="165">
        <f t="shared" si="3"/>
        <v>1</v>
      </c>
      <c r="GN19" s="165">
        <f t="shared" si="3"/>
        <v>1</v>
      </c>
      <c r="GO19" s="165">
        <f t="shared" si="3"/>
        <v>2</v>
      </c>
      <c r="GP19" s="165">
        <f t="shared" si="3"/>
        <v>5</v>
      </c>
      <c r="GQ19" s="165">
        <f t="shared" si="3"/>
        <v>1</v>
      </c>
      <c r="GR19" s="165">
        <f t="shared" si="3"/>
        <v>3</v>
      </c>
      <c r="GS19" s="165">
        <f t="shared" si="3"/>
        <v>3</v>
      </c>
      <c r="GT19" s="165">
        <f t="shared" si="3"/>
        <v>2</v>
      </c>
      <c r="GU19" s="165">
        <f t="shared" si="3"/>
        <v>4</v>
      </c>
      <c r="GV19" s="165">
        <f t="shared" si="3"/>
        <v>1</v>
      </c>
      <c r="GW19" s="165">
        <f t="shared" si="3"/>
        <v>3</v>
      </c>
      <c r="GX19" s="165">
        <f t="shared" si="3"/>
        <v>1</v>
      </c>
      <c r="GY19" s="165">
        <f t="shared" si="3"/>
        <v>1</v>
      </c>
      <c r="GZ19" s="165">
        <f t="shared" si="3"/>
        <v>0</v>
      </c>
      <c r="HA19" s="165">
        <f t="shared" si="3"/>
        <v>4</v>
      </c>
      <c r="HB19" s="165">
        <f t="shared" si="3"/>
        <v>2</v>
      </c>
      <c r="HC19" s="165">
        <f t="shared" si="3"/>
        <v>8</v>
      </c>
      <c r="HD19" s="165">
        <f t="shared" si="3"/>
        <v>0</v>
      </c>
      <c r="HE19" s="165">
        <f t="shared" si="3"/>
        <v>1</v>
      </c>
      <c r="HF19" s="165">
        <f t="shared" si="3"/>
        <v>0</v>
      </c>
      <c r="HG19" s="165">
        <f t="shared" si="3"/>
        <v>1</v>
      </c>
      <c r="HH19" s="165">
        <f t="shared" si="3"/>
        <v>2</v>
      </c>
      <c r="HI19" s="165">
        <f t="shared" si="3"/>
        <v>1</v>
      </c>
      <c r="HJ19" s="165">
        <f t="shared" si="3"/>
        <v>3</v>
      </c>
      <c r="HK19" s="165">
        <f t="shared" si="3"/>
        <v>0</v>
      </c>
      <c r="HL19" s="165">
        <f t="shared" si="3"/>
        <v>0</v>
      </c>
      <c r="HM19" s="165">
        <f t="shared" si="3"/>
        <v>2</v>
      </c>
      <c r="HN19" s="165">
        <f t="shared" si="3"/>
        <v>3</v>
      </c>
      <c r="HO19" s="165">
        <f t="shared" si="3"/>
        <v>7</v>
      </c>
      <c r="HP19" s="165">
        <f t="shared" si="3"/>
        <v>2</v>
      </c>
      <c r="HQ19" s="165">
        <f t="shared" si="3"/>
        <v>2</v>
      </c>
      <c r="HR19" s="165">
        <f t="shared" si="3"/>
        <v>2</v>
      </c>
      <c r="HS19" s="165">
        <f t="shared" si="3"/>
        <v>2</v>
      </c>
      <c r="HT19" s="165">
        <f t="shared" si="3"/>
        <v>0</v>
      </c>
      <c r="HU19" s="165">
        <f t="shared" si="3"/>
        <v>5</v>
      </c>
      <c r="HV19" s="165">
        <f t="shared" si="3"/>
        <v>3</v>
      </c>
      <c r="HW19" s="165">
        <f t="shared" si="3"/>
        <v>0</v>
      </c>
      <c r="HX19" s="165">
        <f t="shared" si="3"/>
        <v>1</v>
      </c>
      <c r="HY19" s="165">
        <f t="shared" si="3"/>
        <v>3</v>
      </c>
      <c r="HZ19" s="165">
        <f t="shared" si="3"/>
        <v>0</v>
      </c>
      <c r="IA19" s="165">
        <f t="shared" si="3"/>
        <v>2</v>
      </c>
      <c r="IB19" s="165">
        <f t="shared" si="3"/>
        <v>5</v>
      </c>
      <c r="IC19" s="165">
        <f t="shared" si="3"/>
        <v>2</v>
      </c>
      <c r="ID19" s="165">
        <f t="shared" si="3"/>
        <v>0</v>
      </c>
      <c r="IE19" s="165">
        <f t="shared" si="3"/>
        <v>0</v>
      </c>
      <c r="IF19" s="165">
        <f t="shared" si="3"/>
        <v>2</v>
      </c>
      <c r="IG19" s="165">
        <f t="shared" si="3"/>
        <v>2</v>
      </c>
      <c r="IH19" s="165">
        <f t="shared" si="3"/>
        <v>4</v>
      </c>
      <c r="II19" s="165">
        <f t="shared" si="3"/>
        <v>1</v>
      </c>
      <c r="IJ19" s="165">
        <f t="shared" si="3"/>
        <v>1</v>
      </c>
      <c r="IK19" s="165">
        <f t="shared" si="3"/>
        <v>2</v>
      </c>
      <c r="IL19" s="165">
        <f t="shared" si="3"/>
        <v>1</v>
      </c>
      <c r="IM19" s="165">
        <f t="shared" si="3"/>
        <v>1</v>
      </c>
      <c r="IN19" s="165">
        <f t="shared" si="3"/>
        <v>2</v>
      </c>
      <c r="IO19" s="165">
        <f t="shared" si="3"/>
        <v>1</v>
      </c>
      <c r="IP19" s="165">
        <f t="shared" si="3"/>
        <v>2</v>
      </c>
      <c r="IQ19" s="165">
        <f t="shared" si="3"/>
        <v>0</v>
      </c>
      <c r="IR19" s="165">
        <f t="shared" si="3"/>
        <v>2</v>
      </c>
      <c r="IS19" s="165">
        <f t="shared" si="3"/>
        <v>1</v>
      </c>
      <c r="IT19" s="165">
        <f t="shared" si="3"/>
        <v>1</v>
      </c>
      <c r="IU19" s="165">
        <f t="shared" si="3"/>
        <v>3</v>
      </c>
      <c r="IV19" s="165">
        <f t="shared" si="3"/>
        <v>3</v>
      </c>
      <c r="IW19" s="165">
        <f t="shared" si="3"/>
        <v>4</v>
      </c>
      <c r="IX19" s="165">
        <f t="shared" ref="IX19:LI19" si="4">SUM(IX13:IX17)</f>
        <v>6</v>
      </c>
      <c r="IY19" s="165">
        <f t="shared" si="4"/>
        <v>1</v>
      </c>
      <c r="IZ19" s="165">
        <f t="shared" si="4"/>
        <v>2</v>
      </c>
      <c r="JA19" s="165">
        <f t="shared" si="4"/>
        <v>0</v>
      </c>
      <c r="JB19" s="165">
        <f t="shared" si="4"/>
        <v>4</v>
      </c>
      <c r="JC19" s="165">
        <f t="shared" si="4"/>
        <v>1</v>
      </c>
      <c r="JD19" s="165">
        <f t="shared" si="4"/>
        <v>3</v>
      </c>
      <c r="JE19" s="165">
        <f t="shared" si="4"/>
        <v>4</v>
      </c>
      <c r="JF19" s="165">
        <f t="shared" si="4"/>
        <v>0</v>
      </c>
      <c r="JG19" s="165">
        <f t="shared" si="4"/>
        <v>7</v>
      </c>
      <c r="JH19" s="165">
        <f t="shared" si="4"/>
        <v>1</v>
      </c>
      <c r="JI19" s="165">
        <f t="shared" si="4"/>
        <v>1</v>
      </c>
      <c r="JJ19" s="165">
        <f t="shared" si="4"/>
        <v>6</v>
      </c>
      <c r="JK19" s="165">
        <f t="shared" si="4"/>
        <v>0</v>
      </c>
      <c r="JL19" s="165">
        <f t="shared" si="4"/>
        <v>0</v>
      </c>
      <c r="JM19" s="165">
        <f t="shared" si="4"/>
        <v>2</v>
      </c>
      <c r="JN19" s="165">
        <f t="shared" si="4"/>
        <v>2</v>
      </c>
      <c r="JO19" s="165">
        <f t="shared" si="4"/>
        <v>2</v>
      </c>
      <c r="JP19" s="165">
        <f t="shared" si="4"/>
        <v>1</v>
      </c>
      <c r="JQ19" s="165">
        <f t="shared" si="4"/>
        <v>2</v>
      </c>
      <c r="JR19" s="165">
        <f t="shared" si="4"/>
        <v>1</v>
      </c>
      <c r="JS19" s="165">
        <f t="shared" si="4"/>
        <v>1</v>
      </c>
      <c r="JT19" s="165">
        <f t="shared" si="4"/>
        <v>3</v>
      </c>
      <c r="JU19" s="165">
        <f t="shared" si="4"/>
        <v>2</v>
      </c>
      <c r="JV19" s="165">
        <f t="shared" si="4"/>
        <v>2</v>
      </c>
      <c r="JW19" s="165">
        <f t="shared" si="4"/>
        <v>7</v>
      </c>
      <c r="JX19" s="165">
        <f t="shared" si="4"/>
        <v>1</v>
      </c>
      <c r="JY19" s="165">
        <f t="shared" si="4"/>
        <v>1</v>
      </c>
      <c r="JZ19" s="165">
        <f t="shared" si="4"/>
        <v>6</v>
      </c>
      <c r="KA19" s="165">
        <f t="shared" si="4"/>
        <v>1</v>
      </c>
      <c r="KB19" s="165">
        <f t="shared" si="4"/>
        <v>0</v>
      </c>
      <c r="KC19" s="165">
        <f t="shared" si="4"/>
        <v>2</v>
      </c>
      <c r="KD19" s="165">
        <f t="shared" si="4"/>
        <v>2</v>
      </c>
      <c r="KE19" s="165">
        <f t="shared" si="4"/>
        <v>3</v>
      </c>
      <c r="KF19" s="165">
        <f t="shared" si="4"/>
        <v>1</v>
      </c>
      <c r="KG19" s="165">
        <f t="shared" si="4"/>
        <v>2</v>
      </c>
      <c r="KH19" s="165">
        <f t="shared" si="4"/>
        <v>1</v>
      </c>
      <c r="KI19" s="165">
        <f t="shared" si="4"/>
        <v>2</v>
      </c>
      <c r="KJ19" s="165">
        <f t="shared" si="4"/>
        <v>0</v>
      </c>
      <c r="KK19" s="165">
        <f t="shared" si="4"/>
        <v>1</v>
      </c>
      <c r="KL19" s="165">
        <f t="shared" si="4"/>
        <v>1</v>
      </c>
      <c r="KM19" s="165">
        <f t="shared" si="4"/>
        <v>4</v>
      </c>
      <c r="KN19" s="165">
        <f t="shared" si="4"/>
        <v>2</v>
      </c>
      <c r="KO19" s="165">
        <f t="shared" si="4"/>
        <v>6</v>
      </c>
      <c r="KP19" s="165">
        <f t="shared" si="4"/>
        <v>2</v>
      </c>
      <c r="KQ19" s="165">
        <f t="shared" si="4"/>
        <v>0</v>
      </c>
      <c r="KR19" s="165">
        <f t="shared" si="4"/>
        <v>2</v>
      </c>
      <c r="KS19" s="165">
        <f t="shared" si="4"/>
        <v>1</v>
      </c>
      <c r="KT19" s="165">
        <f t="shared" si="4"/>
        <v>4</v>
      </c>
      <c r="KU19" s="165">
        <f t="shared" si="4"/>
        <v>0</v>
      </c>
      <c r="KV19" s="165">
        <f t="shared" si="4"/>
        <v>5</v>
      </c>
      <c r="KW19" s="165">
        <f t="shared" si="4"/>
        <v>2</v>
      </c>
      <c r="KX19" s="165">
        <f t="shared" si="4"/>
        <v>2</v>
      </c>
      <c r="KY19" s="165">
        <f t="shared" si="4"/>
        <v>0</v>
      </c>
      <c r="KZ19" s="165">
        <f t="shared" si="4"/>
        <v>0</v>
      </c>
      <c r="LA19" s="165">
        <f t="shared" si="4"/>
        <v>3</v>
      </c>
      <c r="LB19" s="165">
        <f t="shared" si="4"/>
        <v>5</v>
      </c>
      <c r="LC19" s="165">
        <f t="shared" si="4"/>
        <v>3</v>
      </c>
      <c r="LD19" s="165">
        <f t="shared" si="4"/>
        <v>3</v>
      </c>
      <c r="LE19" s="165">
        <f t="shared" si="4"/>
        <v>3</v>
      </c>
      <c r="LF19" s="165">
        <f t="shared" si="4"/>
        <v>1</v>
      </c>
      <c r="LG19" s="165">
        <f t="shared" si="4"/>
        <v>6</v>
      </c>
      <c r="LH19" s="165">
        <f t="shared" si="4"/>
        <v>1</v>
      </c>
      <c r="LI19" s="165">
        <f t="shared" si="4"/>
        <v>4</v>
      </c>
      <c r="LJ19" s="165">
        <f t="shared" ref="LJ19:NU19" si="5">SUM(LJ13:LJ17)</f>
        <v>2</v>
      </c>
      <c r="LK19" s="165">
        <f t="shared" si="5"/>
        <v>0</v>
      </c>
      <c r="LL19" s="165">
        <f t="shared" si="5"/>
        <v>2</v>
      </c>
      <c r="LM19" s="165">
        <f t="shared" si="5"/>
        <v>1</v>
      </c>
      <c r="LN19" s="165">
        <f t="shared" si="5"/>
        <v>6</v>
      </c>
      <c r="LO19" s="165">
        <f t="shared" si="5"/>
        <v>2</v>
      </c>
      <c r="LP19" s="165">
        <f t="shared" si="5"/>
        <v>1</v>
      </c>
      <c r="LQ19" s="165">
        <f t="shared" si="5"/>
        <v>4</v>
      </c>
      <c r="LR19" s="165">
        <f t="shared" si="5"/>
        <v>3</v>
      </c>
      <c r="LS19" s="165">
        <f t="shared" si="5"/>
        <v>5</v>
      </c>
      <c r="LT19" s="165">
        <f t="shared" si="5"/>
        <v>3</v>
      </c>
      <c r="LU19" s="165">
        <f t="shared" si="5"/>
        <v>1</v>
      </c>
      <c r="LV19" s="165">
        <f t="shared" si="5"/>
        <v>5</v>
      </c>
      <c r="LW19" s="165">
        <f t="shared" si="5"/>
        <v>3</v>
      </c>
      <c r="LX19" s="165">
        <f t="shared" si="5"/>
        <v>3</v>
      </c>
      <c r="LY19" s="165">
        <f t="shared" si="5"/>
        <v>3</v>
      </c>
      <c r="LZ19" s="165">
        <f t="shared" si="5"/>
        <v>5</v>
      </c>
      <c r="MA19" s="165">
        <f t="shared" si="5"/>
        <v>2</v>
      </c>
      <c r="MB19" s="165">
        <f t="shared" si="5"/>
        <v>3</v>
      </c>
      <c r="MC19" s="165">
        <f t="shared" si="5"/>
        <v>3</v>
      </c>
      <c r="MD19" s="165">
        <f t="shared" si="5"/>
        <v>2</v>
      </c>
      <c r="ME19" s="165">
        <f t="shared" si="5"/>
        <v>2</v>
      </c>
      <c r="MF19" s="165">
        <f t="shared" si="5"/>
        <v>5</v>
      </c>
      <c r="MG19" s="165">
        <f t="shared" si="5"/>
        <v>1</v>
      </c>
      <c r="MH19" s="165">
        <f t="shared" si="5"/>
        <v>3</v>
      </c>
      <c r="MI19" s="165">
        <f t="shared" si="5"/>
        <v>2</v>
      </c>
      <c r="MJ19" s="165">
        <f t="shared" si="5"/>
        <v>2</v>
      </c>
      <c r="MK19" s="165">
        <f t="shared" si="5"/>
        <v>0</v>
      </c>
      <c r="ML19" s="165">
        <f t="shared" si="5"/>
        <v>2</v>
      </c>
      <c r="MM19" s="165">
        <f t="shared" si="5"/>
        <v>4</v>
      </c>
      <c r="MN19" s="165">
        <f t="shared" si="5"/>
        <v>8</v>
      </c>
      <c r="MO19" s="165">
        <f t="shared" si="5"/>
        <v>1</v>
      </c>
      <c r="MP19" s="165">
        <f t="shared" si="5"/>
        <v>2</v>
      </c>
      <c r="MQ19" s="165">
        <f t="shared" si="5"/>
        <v>2</v>
      </c>
      <c r="MR19" s="165">
        <f t="shared" si="5"/>
        <v>5</v>
      </c>
      <c r="MS19" s="165">
        <f t="shared" si="5"/>
        <v>1</v>
      </c>
      <c r="MT19" s="165">
        <f t="shared" si="5"/>
        <v>0</v>
      </c>
      <c r="MU19" s="165">
        <f t="shared" si="5"/>
        <v>2</v>
      </c>
      <c r="MV19" s="165">
        <f t="shared" si="5"/>
        <v>4</v>
      </c>
      <c r="MW19" s="165">
        <f t="shared" si="5"/>
        <v>4</v>
      </c>
      <c r="MX19" s="165">
        <f t="shared" si="5"/>
        <v>3</v>
      </c>
      <c r="MY19" s="165">
        <f t="shared" si="5"/>
        <v>0</v>
      </c>
      <c r="MZ19" s="165">
        <f t="shared" si="5"/>
        <v>1</v>
      </c>
      <c r="NA19" s="165">
        <f t="shared" si="5"/>
        <v>4</v>
      </c>
      <c r="NB19" s="165">
        <f t="shared" si="5"/>
        <v>2</v>
      </c>
      <c r="NC19" s="165">
        <f t="shared" si="5"/>
        <v>0</v>
      </c>
      <c r="ND19" s="165">
        <f t="shared" si="5"/>
        <v>2</v>
      </c>
      <c r="NE19" s="165">
        <f t="shared" si="5"/>
        <v>6</v>
      </c>
      <c r="NF19" s="165">
        <f t="shared" si="5"/>
        <v>4</v>
      </c>
      <c r="NG19" s="165">
        <f t="shared" si="5"/>
        <v>1</v>
      </c>
      <c r="NH19" s="165">
        <f t="shared" si="5"/>
        <v>0</v>
      </c>
      <c r="NI19" s="165">
        <f t="shared" si="5"/>
        <v>0</v>
      </c>
      <c r="NJ19" s="165">
        <f t="shared" si="5"/>
        <v>3</v>
      </c>
      <c r="NK19" s="165">
        <f t="shared" si="5"/>
        <v>1</v>
      </c>
      <c r="NL19" s="165">
        <f t="shared" si="5"/>
        <v>4</v>
      </c>
      <c r="NM19" s="165">
        <f t="shared" si="5"/>
        <v>3</v>
      </c>
      <c r="NN19" s="165">
        <f t="shared" si="5"/>
        <v>4</v>
      </c>
      <c r="NO19" s="165">
        <f t="shared" si="5"/>
        <v>2</v>
      </c>
      <c r="NP19" s="165">
        <f t="shared" si="5"/>
        <v>2</v>
      </c>
      <c r="NQ19" s="165">
        <f t="shared" si="5"/>
        <v>2</v>
      </c>
      <c r="NR19" s="165">
        <f t="shared" si="5"/>
        <v>4</v>
      </c>
      <c r="NS19" s="165">
        <f t="shared" si="5"/>
        <v>2</v>
      </c>
      <c r="NT19" s="165">
        <f t="shared" si="5"/>
        <v>4</v>
      </c>
      <c r="NU19" s="165">
        <f t="shared" si="5"/>
        <v>0</v>
      </c>
      <c r="NV19" s="165">
        <f t="shared" ref="NV19:QG19" si="6">SUM(NV13:NV17)</f>
        <v>1</v>
      </c>
      <c r="NW19" s="165">
        <f t="shared" si="6"/>
        <v>3</v>
      </c>
      <c r="NX19" s="165">
        <f t="shared" si="6"/>
        <v>3</v>
      </c>
      <c r="NY19" s="165">
        <f t="shared" si="6"/>
        <v>3</v>
      </c>
      <c r="NZ19" s="165">
        <f t="shared" si="6"/>
        <v>6</v>
      </c>
      <c r="OA19" s="165">
        <f t="shared" si="6"/>
        <v>5</v>
      </c>
      <c r="OB19" s="165">
        <f t="shared" si="6"/>
        <v>2</v>
      </c>
      <c r="OC19" s="165">
        <f t="shared" si="6"/>
        <v>5</v>
      </c>
      <c r="OD19" s="165">
        <f t="shared" si="6"/>
        <v>1</v>
      </c>
      <c r="OE19" s="165">
        <f t="shared" si="6"/>
        <v>6</v>
      </c>
      <c r="OF19" s="165">
        <f t="shared" si="6"/>
        <v>1</v>
      </c>
      <c r="OG19" s="165">
        <f t="shared" si="6"/>
        <v>5</v>
      </c>
      <c r="OH19" s="165">
        <f t="shared" si="6"/>
        <v>0</v>
      </c>
      <c r="OI19" s="165">
        <f t="shared" si="6"/>
        <v>2</v>
      </c>
      <c r="OJ19" s="165">
        <f t="shared" si="6"/>
        <v>0</v>
      </c>
      <c r="OK19" s="165">
        <f t="shared" si="6"/>
        <v>2</v>
      </c>
      <c r="OL19" s="165">
        <f t="shared" si="6"/>
        <v>6</v>
      </c>
      <c r="OM19" s="165">
        <f t="shared" si="6"/>
        <v>4</v>
      </c>
      <c r="ON19" s="165">
        <f t="shared" si="6"/>
        <v>1</v>
      </c>
      <c r="OO19" s="165">
        <f t="shared" si="6"/>
        <v>6</v>
      </c>
      <c r="OP19" s="165">
        <f t="shared" si="6"/>
        <v>0</v>
      </c>
      <c r="OQ19" s="165">
        <f t="shared" si="6"/>
        <v>3</v>
      </c>
      <c r="OR19" s="165">
        <f t="shared" si="6"/>
        <v>0</v>
      </c>
      <c r="OS19" s="165">
        <f t="shared" si="6"/>
        <v>0</v>
      </c>
      <c r="OT19" s="165">
        <f t="shared" si="6"/>
        <v>3</v>
      </c>
      <c r="OU19" s="165">
        <f t="shared" si="6"/>
        <v>4</v>
      </c>
      <c r="OV19" s="165">
        <f t="shared" si="6"/>
        <v>3</v>
      </c>
      <c r="OW19" s="165">
        <f t="shared" si="6"/>
        <v>1</v>
      </c>
      <c r="OX19" s="165">
        <f t="shared" si="6"/>
        <v>1</v>
      </c>
      <c r="OY19" s="165">
        <f t="shared" si="6"/>
        <v>4</v>
      </c>
      <c r="OZ19" s="165">
        <f t="shared" si="6"/>
        <v>1</v>
      </c>
      <c r="PA19" s="165">
        <f t="shared" si="6"/>
        <v>0</v>
      </c>
      <c r="PB19" s="165">
        <f t="shared" si="6"/>
        <v>6</v>
      </c>
      <c r="PC19" s="165">
        <f t="shared" si="6"/>
        <v>1</v>
      </c>
      <c r="PD19" s="165">
        <f t="shared" si="6"/>
        <v>5</v>
      </c>
      <c r="PE19" s="165">
        <f t="shared" si="6"/>
        <v>12</v>
      </c>
      <c r="PF19" s="165">
        <f t="shared" si="6"/>
        <v>4</v>
      </c>
      <c r="PG19" s="165">
        <f t="shared" si="6"/>
        <v>0</v>
      </c>
      <c r="PH19" s="165">
        <f t="shared" si="6"/>
        <v>7</v>
      </c>
      <c r="PI19" s="165">
        <f t="shared" si="6"/>
        <v>4</v>
      </c>
      <c r="PJ19" s="165">
        <f t="shared" si="6"/>
        <v>0</v>
      </c>
      <c r="PK19" s="165">
        <f t="shared" si="6"/>
        <v>2</v>
      </c>
      <c r="PL19" s="165">
        <f t="shared" si="6"/>
        <v>4</v>
      </c>
      <c r="PM19" s="165">
        <f t="shared" si="6"/>
        <v>2</v>
      </c>
      <c r="PN19" s="165">
        <f t="shared" si="6"/>
        <v>3</v>
      </c>
      <c r="PO19" s="165">
        <f t="shared" si="6"/>
        <v>3</v>
      </c>
      <c r="PP19" s="165">
        <f t="shared" si="6"/>
        <v>7</v>
      </c>
      <c r="PQ19" s="165">
        <f t="shared" si="6"/>
        <v>3</v>
      </c>
      <c r="PR19" s="165">
        <f t="shared" si="6"/>
        <v>4</v>
      </c>
      <c r="PS19" s="165">
        <f t="shared" si="6"/>
        <v>1</v>
      </c>
      <c r="PT19" s="165">
        <f t="shared" si="6"/>
        <v>4</v>
      </c>
      <c r="PU19" s="165">
        <f t="shared" si="6"/>
        <v>3</v>
      </c>
      <c r="PV19" s="165">
        <f t="shared" si="6"/>
        <v>1</v>
      </c>
      <c r="PW19" s="165">
        <f t="shared" si="6"/>
        <v>0</v>
      </c>
      <c r="PX19" s="165">
        <f t="shared" si="6"/>
        <v>6</v>
      </c>
      <c r="PY19" s="165">
        <f t="shared" si="6"/>
        <v>5</v>
      </c>
      <c r="PZ19" s="165">
        <f t="shared" si="6"/>
        <v>3</v>
      </c>
      <c r="QA19" s="165">
        <f t="shared" si="6"/>
        <v>2</v>
      </c>
      <c r="QB19" s="165">
        <f t="shared" si="6"/>
        <v>3</v>
      </c>
      <c r="QC19" s="165">
        <f t="shared" si="6"/>
        <v>5</v>
      </c>
      <c r="QD19" s="165">
        <f t="shared" si="6"/>
        <v>0</v>
      </c>
      <c r="QE19" s="165">
        <f t="shared" si="6"/>
        <v>1</v>
      </c>
      <c r="QF19" s="165">
        <f t="shared" si="6"/>
        <v>5</v>
      </c>
      <c r="QG19" s="165">
        <f t="shared" si="6"/>
        <v>2</v>
      </c>
      <c r="QH19" s="165">
        <f t="shared" ref="QH19:SJ19" si="7">SUM(QH13:QH17)</f>
        <v>3</v>
      </c>
      <c r="QI19" s="165">
        <f t="shared" si="7"/>
        <v>4</v>
      </c>
      <c r="QJ19" s="165">
        <f t="shared" si="7"/>
        <v>7</v>
      </c>
      <c r="QK19" s="165">
        <f t="shared" si="7"/>
        <v>3</v>
      </c>
      <c r="QL19" s="165">
        <f t="shared" si="7"/>
        <v>4</v>
      </c>
      <c r="QM19" s="165">
        <f t="shared" si="7"/>
        <v>1</v>
      </c>
      <c r="QN19" s="165">
        <f t="shared" si="7"/>
        <v>3</v>
      </c>
      <c r="QO19" s="165">
        <f t="shared" si="7"/>
        <v>1</v>
      </c>
      <c r="QP19" s="165">
        <f t="shared" si="7"/>
        <v>1</v>
      </c>
      <c r="QQ19" s="165">
        <f t="shared" si="7"/>
        <v>1</v>
      </c>
      <c r="QR19" s="165">
        <f t="shared" si="7"/>
        <v>2</v>
      </c>
      <c r="QS19" s="165">
        <f t="shared" si="7"/>
        <v>0</v>
      </c>
      <c r="QT19" s="165">
        <f t="shared" si="7"/>
        <v>2</v>
      </c>
      <c r="QU19" s="165">
        <f t="shared" si="7"/>
        <v>3</v>
      </c>
      <c r="QV19" s="165">
        <f t="shared" si="7"/>
        <v>0</v>
      </c>
      <c r="QW19" s="165">
        <f t="shared" si="7"/>
        <v>3</v>
      </c>
      <c r="QX19" s="165">
        <f t="shared" si="7"/>
        <v>0</v>
      </c>
      <c r="QY19" s="165">
        <f t="shared" si="7"/>
        <v>2</v>
      </c>
      <c r="QZ19" s="165">
        <f t="shared" si="7"/>
        <v>3</v>
      </c>
      <c r="RA19" s="165">
        <f t="shared" si="7"/>
        <v>1</v>
      </c>
      <c r="RB19" s="165">
        <f t="shared" si="7"/>
        <v>3</v>
      </c>
      <c r="RC19" s="165">
        <f t="shared" si="7"/>
        <v>2</v>
      </c>
      <c r="RD19" s="165">
        <f t="shared" si="7"/>
        <v>0</v>
      </c>
      <c r="RE19" s="165">
        <f t="shared" si="7"/>
        <v>0</v>
      </c>
      <c r="RF19" s="165">
        <f t="shared" si="7"/>
        <v>3</v>
      </c>
      <c r="RG19" s="165">
        <f t="shared" si="7"/>
        <v>4</v>
      </c>
      <c r="RH19" s="165">
        <f t="shared" si="7"/>
        <v>2</v>
      </c>
      <c r="RI19" s="165">
        <f t="shared" si="7"/>
        <v>5</v>
      </c>
      <c r="RJ19" s="165">
        <f t="shared" si="7"/>
        <v>4</v>
      </c>
      <c r="RK19" s="165">
        <f t="shared" si="7"/>
        <v>3</v>
      </c>
      <c r="RL19" s="165">
        <f t="shared" si="7"/>
        <v>1</v>
      </c>
      <c r="RM19" s="165">
        <f t="shared" si="7"/>
        <v>1</v>
      </c>
      <c r="RN19" s="165">
        <f t="shared" si="7"/>
        <v>2</v>
      </c>
      <c r="RO19" s="165">
        <f t="shared" si="7"/>
        <v>3</v>
      </c>
      <c r="RP19" s="165">
        <f t="shared" si="7"/>
        <v>0</v>
      </c>
      <c r="RQ19" s="165">
        <f t="shared" si="7"/>
        <v>1</v>
      </c>
      <c r="RR19" s="165">
        <f t="shared" si="7"/>
        <v>4</v>
      </c>
      <c r="RS19" s="165">
        <f t="shared" si="7"/>
        <v>4</v>
      </c>
      <c r="RT19" s="165">
        <f t="shared" si="7"/>
        <v>0</v>
      </c>
      <c r="RU19" s="165">
        <f t="shared" si="7"/>
        <v>3</v>
      </c>
      <c r="RV19" s="165">
        <f t="shared" si="7"/>
        <v>5</v>
      </c>
      <c r="RW19" s="165">
        <f t="shared" si="7"/>
        <v>3</v>
      </c>
      <c r="RX19" s="165">
        <f t="shared" si="7"/>
        <v>1</v>
      </c>
      <c r="RY19" s="165">
        <f t="shared" si="7"/>
        <v>2</v>
      </c>
      <c r="RZ19" s="165">
        <f t="shared" si="7"/>
        <v>5</v>
      </c>
      <c r="SA19" s="165">
        <f t="shared" si="7"/>
        <v>2</v>
      </c>
      <c r="SB19" s="165">
        <f t="shared" si="7"/>
        <v>1</v>
      </c>
      <c r="SC19" s="165">
        <f t="shared" si="7"/>
        <v>10</v>
      </c>
      <c r="SD19" s="165">
        <f t="shared" si="7"/>
        <v>4</v>
      </c>
      <c r="SE19" s="165">
        <f t="shared" si="7"/>
        <v>0</v>
      </c>
      <c r="SF19" s="165">
        <f t="shared" si="7"/>
        <v>1</v>
      </c>
      <c r="SG19" s="165">
        <f t="shared" si="7"/>
        <v>3</v>
      </c>
      <c r="SH19" s="165">
        <f t="shared" si="7"/>
        <v>1</v>
      </c>
      <c r="SI19" s="165">
        <f t="shared" si="7"/>
        <v>2</v>
      </c>
      <c r="SJ19" s="165">
        <f t="shared" si="7"/>
        <v>2</v>
      </c>
      <c r="SK19">
        <f>SUM(SK13:SK17)</f>
        <v>1</v>
      </c>
    </row>
    <row r="21" spans="1:505">
      <c r="C21" s="426">
        <v>1</v>
      </c>
      <c r="D21" s="426"/>
      <c r="E21" s="426"/>
      <c r="F21" s="426"/>
      <c r="H21" s="426">
        <v>2</v>
      </c>
      <c r="I21" s="426"/>
      <c r="J21" s="426"/>
      <c r="K21" s="426"/>
      <c r="M21" s="426">
        <v>3</v>
      </c>
      <c r="N21" s="426"/>
      <c r="O21" s="426"/>
      <c r="P21" s="426"/>
      <c r="R21" s="426">
        <v>4</v>
      </c>
      <c r="S21" s="426"/>
      <c r="T21" s="426"/>
      <c r="U21" s="426"/>
      <c r="W21" s="426">
        <v>5</v>
      </c>
      <c r="X21" s="426"/>
      <c r="Y21" s="426"/>
      <c r="Z21" s="426"/>
      <c r="AB21" s="426" t="s">
        <v>736</v>
      </c>
      <c r="AC21" s="426"/>
      <c r="AD21" s="426"/>
      <c r="AE21" s="426"/>
    </row>
    <row r="22" spans="1:505">
      <c r="C22" s="115">
        <v>0</v>
      </c>
      <c r="D22" s="115">
        <f>COUNTIF(B13:SQ13,C22)</f>
        <v>230</v>
      </c>
      <c r="E22" s="194">
        <f>D22/D28</f>
        <v>0.46558704453441296</v>
      </c>
      <c r="F22" s="115">
        <f>RANK(E22,E22:E27)</f>
        <v>1</v>
      </c>
      <c r="H22" s="115">
        <v>0</v>
      </c>
      <c r="I22" s="115">
        <f>COUNTIF(B14:SQ14,H22)</f>
        <v>278</v>
      </c>
      <c r="J22" s="194">
        <f>I22/I28</f>
        <v>0.56275303643724695</v>
      </c>
      <c r="K22" s="115">
        <f>RANK(J22,J22:J27)</f>
        <v>1</v>
      </c>
      <c r="M22" s="115">
        <v>0</v>
      </c>
      <c r="N22" s="115">
        <f>COUNTIF(B15:SQ15,M22)</f>
        <v>316</v>
      </c>
      <c r="O22" s="194">
        <f>N22/N28</f>
        <v>0.64097363083164305</v>
      </c>
      <c r="P22" s="115">
        <f>RANK(O22,O22:O27)</f>
        <v>1</v>
      </c>
      <c r="R22" s="115">
        <v>0</v>
      </c>
      <c r="S22" s="115">
        <f>COUNTIF(B16:SQ16,R22)</f>
        <v>368</v>
      </c>
      <c r="T22" s="194">
        <f>S22/S28</f>
        <v>0.74493927125506076</v>
      </c>
      <c r="U22" s="115">
        <f>RANK(T22,T22:T27)</f>
        <v>1</v>
      </c>
      <c r="W22" s="115">
        <v>0</v>
      </c>
      <c r="X22" s="115">
        <f>COUNTIF(B17:SQ17,W22)</f>
        <v>313</v>
      </c>
      <c r="Y22" s="194">
        <f>X22/X28</f>
        <v>0.63488843813387419</v>
      </c>
      <c r="Z22" s="115">
        <f>RANK(Y22,Y22:Y27)</f>
        <v>1</v>
      </c>
      <c r="AB22" s="115">
        <v>0</v>
      </c>
      <c r="AC22" s="115">
        <f>COUNTIF(B19:SQ19,AB22)</f>
        <v>61</v>
      </c>
      <c r="AD22" s="194">
        <f>AC22/AC38</f>
        <v>0.12323232323232323</v>
      </c>
      <c r="AE22" s="115">
        <f>RANK(AD22,AD22:AD37)</f>
        <v>4</v>
      </c>
    </row>
    <row r="23" spans="1:505">
      <c r="C23" s="115">
        <v>1</v>
      </c>
      <c r="D23" s="115">
        <f>COUNTIF(B13:SQ13,C23)</f>
        <v>195</v>
      </c>
      <c r="E23" s="194">
        <f>D23/D28</f>
        <v>0.39473684210526316</v>
      </c>
      <c r="F23" s="115">
        <f>RANK(E23,E22:E27)</f>
        <v>2</v>
      </c>
      <c r="H23" s="115">
        <v>1</v>
      </c>
      <c r="I23" s="115">
        <f>COUNTIF(B14:SQ14,H23)</f>
        <v>153</v>
      </c>
      <c r="J23" s="194">
        <f>I23/I28</f>
        <v>0.30971659919028338</v>
      </c>
      <c r="K23" s="115">
        <f>RANK(J23,J22:J27)</f>
        <v>2</v>
      </c>
      <c r="M23" s="115">
        <v>1</v>
      </c>
      <c r="N23" s="115">
        <f>COUNTIF(B15:SQ15,M23)</f>
        <v>101</v>
      </c>
      <c r="O23" s="194">
        <f>N23/N28</f>
        <v>0.20486815415821502</v>
      </c>
      <c r="P23" s="115">
        <f>RANK(O23,O22:O27)</f>
        <v>2</v>
      </c>
      <c r="R23" s="115">
        <v>1</v>
      </c>
      <c r="S23" s="115">
        <f>COUNTIF(B16:SQ16,R23)</f>
        <v>111</v>
      </c>
      <c r="T23" s="194">
        <f>S23/S28</f>
        <v>0.22469635627530365</v>
      </c>
      <c r="U23" s="115">
        <f>RANK(T23,T22:T27)</f>
        <v>2</v>
      </c>
      <c r="W23" s="115">
        <v>1</v>
      </c>
      <c r="X23" s="115">
        <f>COUNTIF(B17:SQ17,W23)</f>
        <v>118</v>
      </c>
      <c r="Y23" s="194">
        <f>X23/X28</f>
        <v>0.23935091277890466</v>
      </c>
      <c r="Z23" s="115">
        <f>RANK(Y23,Y22:Y27)</f>
        <v>2</v>
      </c>
      <c r="AB23" s="115">
        <v>1</v>
      </c>
      <c r="AC23" s="115">
        <f>COUNTIF(B19:SQ19,AB23)</f>
        <v>105</v>
      </c>
      <c r="AD23" s="194">
        <f>AC23/AC38</f>
        <v>0.21212121212121213</v>
      </c>
      <c r="AE23" s="115">
        <f>RANK(AD23,AD22:AD37)</f>
        <v>1</v>
      </c>
    </row>
    <row r="24" spans="1:505">
      <c r="C24" s="115">
        <v>2</v>
      </c>
      <c r="D24" s="115">
        <f>COUNTIF(B13:SQ13,C24)</f>
        <v>56</v>
      </c>
      <c r="E24" s="194">
        <f>D24/D28</f>
        <v>0.11336032388663968</v>
      </c>
      <c r="F24" s="115">
        <f>RANK(E24,E22:E27)</f>
        <v>3</v>
      </c>
      <c r="H24" s="115">
        <v>2</v>
      </c>
      <c r="I24" s="115">
        <f>COUNTIF(B14:SQ14,H24)</f>
        <v>45</v>
      </c>
      <c r="J24" s="194">
        <f>I24/I28</f>
        <v>9.1093117408906882E-2</v>
      </c>
      <c r="K24" s="115">
        <f>RANK(J24,J22:J27)</f>
        <v>3</v>
      </c>
      <c r="M24" s="115">
        <v>2</v>
      </c>
      <c r="N24" s="115">
        <f>COUNTIF(B15:SQ15,M24)</f>
        <v>57</v>
      </c>
      <c r="O24" s="194">
        <f>N24/N28</f>
        <v>0.11561866125760649</v>
      </c>
      <c r="P24" s="115">
        <f>RANK(O24,O22:O27)</f>
        <v>3</v>
      </c>
      <c r="R24" s="115">
        <v>2</v>
      </c>
      <c r="S24" s="115">
        <f>COUNTIF(B16:SQ16,R24)</f>
        <v>13</v>
      </c>
      <c r="T24" s="194">
        <f>S24/S28</f>
        <v>2.6315789473684209E-2</v>
      </c>
      <c r="U24" s="115">
        <f>RANK(T24,T22:T27)</f>
        <v>3</v>
      </c>
      <c r="W24" s="115">
        <v>2</v>
      </c>
      <c r="X24" s="115">
        <f>COUNTIF(B17:SQ17,W24)</f>
        <v>40</v>
      </c>
      <c r="Y24" s="194">
        <f>X24/X28</f>
        <v>8.1135902636916835E-2</v>
      </c>
      <c r="Z24" s="115">
        <f>RANK(Y24,Y22:Y27)</f>
        <v>3</v>
      </c>
      <c r="AB24" s="115">
        <v>2</v>
      </c>
      <c r="AC24" s="115">
        <f>COUNTIF(B19:SQ19,AB24)</f>
        <v>96</v>
      </c>
      <c r="AD24" s="194">
        <f>AC24/AC38</f>
        <v>0.19393939393939394</v>
      </c>
      <c r="AE24" s="115">
        <f>RANK(AD24,AD22:AD37)</f>
        <v>2</v>
      </c>
    </row>
    <row r="25" spans="1:505">
      <c r="C25" s="115">
        <v>3</v>
      </c>
      <c r="D25" s="115">
        <f>COUNTIF(B13:SQ13,C25)</f>
        <v>13</v>
      </c>
      <c r="E25" s="194">
        <f>D25/D28</f>
        <v>2.6315789473684209E-2</v>
      </c>
      <c r="F25" s="115">
        <f>RANK(E25,E22:E27)</f>
        <v>4</v>
      </c>
      <c r="H25" s="115">
        <v>3</v>
      </c>
      <c r="I25" s="115">
        <f>COUNTIF(B14:SQ14,H25)</f>
        <v>14</v>
      </c>
      <c r="J25" s="194">
        <f>I25/I28</f>
        <v>2.8340080971659919E-2</v>
      </c>
      <c r="K25" s="115">
        <f>RANK(J25,J22:J27)</f>
        <v>4</v>
      </c>
      <c r="M25" s="115">
        <v>3</v>
      </c>
      <c r="N25" s="115">
        <f>COUNTIF(B15:SQ15,M25)</f>
        <v>14</v>
      </c>
      <c r="O25" s="194">
        <f>N25/N28</f>
        <v>2.8397565922920892E-2</v>
      </c>
      <c r="P25" s="115">
        <f>RANK(O25,O22:O27)</f>
        <v>4</v>
      </c>
      <c r="R25" s="115">
        <v>3</v>
      </c>
      <c r="S25" s="115">
        <f>COUNTIF(B16:SQ16,R25)</f>
        <v>1</v>
      </c>
      <c r="T25" s="194">
        <f>S25/S28</f>
        <v>2.0242914979757085E-3</v>
      </c>
      <c r="U25" s="115">
        <f>RANK(T25,T22:T27)</f>
        <v>4</v>
      </c>
      <c r="W25" s="115">
        <v>3</v>
      </c>
      <c r="X25" s="115">
        <f>COUNTIF(B17:SQ17,W25)</f>
        <v>16</v>
      </c>
      <c r="Y25" s="194">
        <f>X25/X28</f>
        <v>3.2454361054766734E-2</v>
      </c>
      <c r="Z25" s="115">
        <f>RANK(Y25,Y22:Y27)</f>
        <v>4</v>
      </c>
      <c r="AB25" s="115">
        <v>3</v>
      </c>
      <c r="AC25" s="115">
        <f>COUNTIF(B19:SQ19,AB25)</f>
        <v>86</v>
      </c>
      <c r="AD25" s="194">
        <f>AC25/AC38</f>
        <v>0.17373737373737375</v>
      </c>
      <c r="AE25" s="115">
        <f>RANK(AD25,AD22:AD37)</f>
        <v>3</v>
      </c>
    </row>
    <row r="26" spans="1:505">
      <c r="C26" s="115">
        <v>4</v>
      </c>
      <c r="D26" s="115">
        <f>COUNTIF(B13:SQ13,C26)</f>
        <v>0</v>
      </c>
      <c r="E26" s="194">
        <f>D26/D28</f>
        <v>0</v>
      </c>
      <c r="F26" s="115">
        <f>RANK(E26,E22:E27)</f>
        <v>5</v>
      </c>
      <c r="H26" s="115">
        <v>4</v>
      </c>
      <c r="I26" s="115">
        <f>COUNTIF(B14:SQ14,H26)</f>
        <v>3</v>
      </c>
      <c r="J26" s="194">
        <f>I26/I28</f>
        <v>6.0728744939271256E-3</v>
      </c>
      <c r="K26" s="115">
        <f>RANK(J26,J22:J27)</f>
        <v>5</v>
      </c>
      <c r="M26" s="115">
        <v>4</v>
      </c>
      <c r="N26" s="115">
        <f>COUNTIF(B15:SQ15,M26)</f>
        <v>4</v>
      </c>
      <c r="O26" s="194">
        <f>N26/N28</f>
        <v>8.1135902636916835E-3</v>
      </c>
      <c r="P26" s="115">
        <f>RANK(O26,O22:O27)</f>
        <v>5</v>
      </c>
      <c r="R26" s="115">
        <v>4</v>
      </c>
      <c r="S26" s="115">
        <f>COUNTIF(B16:SQ16,R26)</f>
        <v>1</v>
      </c>
      <c r="T26" s="194">
        <f>S26/S28</f>
        <v>2.0242914979757085E-3</v>
      </c>
      <c r="U26" s="115">
        <f>RANK(T26,T22:T27)</f>
        <v>4</v>
      </c>
      <c r="W26" s="115">
        <v>4</v>
      </c>
      <c r="X26" s="115">
        <f>COUNTIF(B17:SQ17,W26)</f>
        <v>6</v>
      </c>
      <c r="Y26" s="194">
        <f>X26/X28</f>
        <v>1.2170385395537525E-2</v>
      </c>
      <c r="Z26" s="115">
        <f>RANK(Y26,Y22:Y27)</f>
        <v>5</v>
      </c>
      <c r="AB26" s="115">
        <v>4</v>
      </c>
      <c r="AC26" s="115">
        <f>COUNTIF(B19:SQ19,AB26)</f>
        <v>58</v>
      </c>
      <c r="AD26" s="194">
        <f>AC26/AC38</f>
        <v>0.11717171717171718</v>
      </c>
      <c r="AE26" s="115">
        <f>RANK(AD26,AD22:AD37)</f>
        <v>5</v>
      </c>
    </row>
    <row r="27" spans="1:505">
      <c r="C27" s="115">
        <v>5</v>
      </c>
      <c r="D27" s="115">
        <f>COUNTIF(B13:SQ13,C27)</f>
        <v>0</v>
      </c>
      <c r="E27" s="194">
        <f>D27/D28</f>
        <v>0</v>
      </c>
      <c r="F27" s="115">
        <f>RANK(E27,E22:E27)</f>
        <v>5</v>
      </c>
      <c r="H27" s="115">
        <v>5</v>
      </c>
      <c r="I27" s="115">
        <f>COUNTIF(B14:SQ14,H27)</f>
        <v>1</v>
      </c>
      <c r="J27" s="194">
        <f>I27/I28</f>
        <v>2.0242914979757085E-3</v>
      </c>
      <c r="K27" s="115">
        <f>RANK(J27,J22:J27)</f>
        <v>6</v>
      </c>
      <c r="M27" s="115">
        <v>5</v>
      </c>
      <c r="N27" s="115">
        <f>COUNTIF(B15:SQ15,M27)</f>
        <v>1</v>
      </c>
      <c r="O27" s="194">
        <f>N27/N28</f>
        <v>2.0283975659229209E-3</v>
      </c>
      <c r="P27" s="115">
        <f>RANK(O27,O22:O27)</f>
        <v>6</v>
      </c>
      <c r="R27" s="115">
        <v>5</v>
      </c>
      <c r="S27" s="115">
        <f>COUNTIF(B16:SQ16,R27)</f>
        <v>0</v>
      </c>
      <c r="T27" s="194">
        <f>S27/S28</f>
        <v>0</v>
      </c>
      <c r="U27" s="115">
        <f>RANK(T27,T22:T27)</f>
        <v>6</v>
      </c>
      <c r="W27" s="115">
        <v>5</v>
      </c>
      <c r="X27" s="115">
        <f>COUNTIF(B17:SQ17,W27)</f>
        <v>0</v>
      </c>
      <c r="Y27" s="194">
        <f>X27/X28</f>
        <v>0</v>
      </c>
      <c r="Z27" s="115">
        <f>RANK(Y27,Y22:Y27)</f>
        <v>6</v>
      </c>
      <c r="AB27" s="115">
        <v>5</v>
      </c>
      <c r="AC27" s="115">
        <f>COUNTIF(B19:SQ19,AB27)</f>
        <v>39</v>
      </c>
      <c r="AD27" s="194">
        <f>AC27/AC38</f>
        <v>7.8787878787878782E-2</v>
      </c>
      <c r="AE27" s="115">
        <f>RANK(AD27,AD22:AD37)</f>
        <v>6</v>
      </c>
    </row>
    <row r="28" spans="1:505">
      <c r="C28" s="115"/>
      <c r="D28" s="115">
        <f>SUM(D22:D27)</f>
        <v>494</v>
      </c>
      <c r="E28" s="194">
        <f>SUM(E22:E27)</f>
        <v>0.99999999999999989</v>
      </c>
      <c r="F28" s="115"/>
      <c r="H28" s="115"/>
      <c r="I28" s="115">
        <f>SUM(I22:I27)</f>
        <v>494</v>
      </c>
      <c r="J28" s="194">
        <f>SUM(J22:J27)</f>
        <v>1</v>
      </c>
      <c r="K28" s="115"/>
      <c r="M28" s="115"/>
      <c r="N28" s="115">
        <f>SUM(N22:N27)</f>
        <v>493</v>
      </c>
      <c r="O28" s="194">
        <f>SUM(O22:O27)</f>
        <v>0.99999999999999989</v>
      </c>
      <c r="P28" s="115"/>
      <c r="R28" s="115"/>
      <c r="S28" s="115">
        <f>SUM(S22:S27)</f>
        <v>494</v>
      </c>
      <c r="T28" s="194">
        <f>SUM(T22:T27)</f>
        <v>0.99999999999999989</v>
      </c>
      <c r="U28" s="115"/>
      <c r="W28" s="115"/>
      <c r="X28" s="115">
        <f>SUM(X22:X27)</f>
        <v>493</v>
      </c>
      <c r="Y28" s="194">
        <f>SUM(Y22:Y27)</f>
        <v>0.99999999999999989</v>
      </c>
      <c r="Z28" s="115"/>
      <c r="AB28" s="115">
        <v>6</v>
      </c>
      <c r="AC28" s="115">
        <f>COUNTIF(B19:SQ19,AB28)</f>
        <v>23</v>
      </c>
      <c r="AD28" s="194">
        <f>AC28/AC38</f>
        <v>4.6464646464646465E-2</v>
      </c>
      <c r="AE28" s="115">
        <f>RANK(AD28,AD22:AD37)</f>
        <v>7</v>
      </c>
    </row>
    <row r="29" spans="1:505">
      <c r="C29" s="165"/>
      <c r="D29" s="165"/>
      <c r="AB29" s="115">
        <v>7</v>
      </c>
      <c r="AC29" s="115">
        <f>COUNTIF(B19:SQ19,AB29)</f>
        <v>11</v>
      </c>
      <c r="AD29" s="194">
        <f>AC29/AC38</f>
        <v>2.2222222222222223E-2</v>
      </c>
      <c r="AE29" s="115">
        <f>RANK(AD29,AD22:AD37)</f>
        <v>8</v>
      </c>
    </row>
    <row r="30" spans="1:505">
      <c r="C30" s="165"/>
      <c r="D30" s="165"/>
      <c r="AB30" s="115">
        <v>8</v>
      </c>
      <c r="AC30" s="115">
        <f>COUNTIF(B19:SQ19,AB30)</f>
        <v>7</v>
      </c>
      <c r="AD30" s="194">
        <f>AC30/AC38</f>
        <v>1.4141414141414142E-2</v>
      </c>
      <c r="AE30" s="115">
        <f>RANK(AD30,AD22:AD37)</f>
        <v>9</v>
      </c>
    </row>
    <row r="31" spans="1:505">
      <c r="C31" s="165"/>
      <c r="D31" s="165"/>
      <c r="AB31" s="115">
        <v>9</v>
      </c>
      <c r="AC31" s="115">
        <f>COUNTIF(B19:SQ19,AB31)</f>
        <v>1</v>
      </c>
      <c r="AD31" s="194">
        <f>AC31/AC38</f>
        <v>2.0202020202020202E-3</v>
      </c>
      <c r="AE31" s="115">
        <f>RANK(AD31,AD22:AD37)</f>
        <v>12</v>
      </c>
    </row>
    <row r="32" spans="1:505">
      <c r="C32" s="165"/>
      <c r="D32" s="165"/>
      <c r="AB32" s="115">
        <v>10</v>
      </c>
      <c r="AC32" s="115">
        <f>COUNTIF(B19:SQ19,AB32)</f>
        <v>3</v>
      </c>
      <c r="AD32" s="194">
        <f>AC32/AC38</f>
        <v>6.0606060606060606E-3</v>
      </c>
      <c r="AE32" s="115">
        <f>RANK(AD32,AD22:AD37)</f>
        <v>10</v>
      </c>
    </row>
    <row r="33" spans="2:504">
      <c r="C33" s="165"/>
      <c r="D33" s="165"/>
      <c r="AB33" s="115">
        <v>11</v>
      </c>
      <c r="AC33" s="115">
        <f>COUNTIF(B19:SQ19,AB33)</f>
        <v>1</v>
      </c>
      <c r="AD33" s="194">
        <f>AC33/AC38</f>
        <v>2.0202020202020202E-3</v>
      </c>
      <c r="AE33" s="115">
        <f>RANK(AD33,AD22:AD37)</f>
        <v>12</v>
      </c>
    </row>
    <row r="34" spans="2:504">
      <c r="C34" s="165"/>
      <c r="D34" s="165"/>
      <c r="AB34" s="115">
        <v>12</v>
      </c>
      <c r="AC34" s="115">
        <f>COUNTIF(B19:SQ19,AB34)</f>
        <v>2</v>
      </c>
      <c r="AD34" s="194">
        <f>AC34/AC38</f>
        <v>4.0404040404040404E-3</v>
      </c>
      <c r="AE34" s="115">
        <f>RANK(AD34,AD22:AD37)</f>
        <v>11</v>
      </c>
    </row>
    <row r="35" spans="2:504">
      <c r="C35" s="165"/>
      <c r="D35" s="165"/>
      <c r="AB35" s="115">
        <v>13</v>
      </c>
      <c r="AC35" s="115">
        <f>COUNTIF(B19:SQ19,AB35)</f>
        <v>1</v>
      </c>
      <c r="AD35" s="194">
        <f>AC35/AC38</f>
        <v>2.0202020202020202E-3</v>
      </c>
      <c r="AE35" s="115">
        <f>RANK(AD35,AD22:AD37)</f>
        <v>12</v>
      </c>
    </row>
    <row r="36" spans="2:504">
      <c r="C36" s="165"/>
      <c r="D36" s="165"/>
      <c r="AB36" s="115">
        <v>14</v>
      </c>
      <c r="AC36" s="115">
        <f>COUNTIF(B19:SQ19,AB36)</f>
        <v>1</v>
      </c>
      <c r="AD36" s="194">
        <f>AC36/AC38</f>
        <v>2.0202020202020202E-3</v>
      </c>
      <c r="AE36" s="115">
        <f>RANK(AD36,AD22:AD37)</f>
        <v>12</v>
      </c>
    </row>
    <row r="37" spans="2:504">
      <c r="C37" s="165"/>
      <c r="D37" s="165"/>
      <c r="AB37" s="115">
        <v>15</v>
      </c>
      <c r="AC37" s="115">
        <f>COUNTIF(B19:SQ19,AB37)</f>
        <v>0</v>
      </c>
      <c r="AD37" s="194">
        <f>AC37/AC38</f>
        <v>0</v>
      </c>
      <c r="AE37" s="115">
        <f>RANK(AD37,AD22:AD37)</f>
        <v>16</v>
      </c>
    </row>
    <row r="38" spans="2:504">
      <c r="AB38" s="115"/>
      <c r="AC38" s="115">
        <f>SUM(AC22:AC37)</f>
        <v>495</v>
      </c>
      <c r="AD38" s="194">
        <f>SUM(AD22:AD37)</f>
        <v>1</v>
      </c>
      <c r="AE38" s="115"/>
    </row>
    <row r="39" spans="2:504">
      <c r="F39" t="s">
        <v>885</v>
      </c>
    </row>
    <row r="40" spans="2:504" s="193" customFormat="1" ht="17.5" thickBot="1">
      <c r="D40" s="193">
        <v>728</v>
      </c>
      <c r="E40" s="193">
        <v>727</v>
      </c>
      <c r="F40" s="193">
        <v>726</v>
      </c>
      <c r="G40" s="193">
        <v>725</v>
      </c>
      <c r="H40" s="193">
        <v>724</v>
      </c>
      <c r="I40" s="193">
        <v>723</v>
      </c>
      <c r="J40" s="193">
        <v>722</v>
      </c>
      <c r="K40" s="193">
        <v>721</v>
      </c>
      <c r="L40" s="193">
        <v>720</v>
      </c>
      <c r="M40" s="193">
        <v>719</v>
      </c>
      <c r="N40" s="193">
        <v>718</v>
      </c>
      <c r="O40" s="193">
        <v>717</v>
      </c>
      <c r="P40" s="193">
        <v>716</v>
      </c>
      <c r="Q40" s="193">
        <v>715</v>
      </c>
      <c r="R40" s="193">
        <v>714</v>
      </c>
      <c r="S40" s="193">
        <v>713</v>
      </c>
      <c r="T40" s="193">
        <v>712</v>
      </c>
      <c r="U40" s="193">
        <v>711</v>
      </c>
      <c r="V40" s="193">
        <v>710</v>
      </c>
      <c r="W40" s="193">
        <v>709</v>
      </c>
      <c r="X40" s="193">
        <v>708</v>
      </c>
      <c r="Y40" s="193">
        <v>707</v>
      </c>
      <c r="Z40" s="193">
        <v>706</v>
      </c>
      <c r="AA40" s="193">
        <v>705</v>
      </c>
      <c r="AB40" s="193">
        <v>704</v>
      </c>
      <c r="AC40" s="193">
        <v>703</v>
      </c>
      <c r="AD40" s="193">
        <v>702</v>
      </c>
      <c r="AE40" s="193">
        <v>701</v>
      </c>
      <c r="AF40" s="193">
        <v>700</v>
      </c>
      <c r="AG40" s="193">
        <v>699</v>
      </c>
      <c r="AH40" s="193">
        <v>698</v>
      </c>
      <c r="AI40" s="193">
        <v>697</v>
      </c>
      <c r="AJ40" s="193">
        <v>696</v>
      </c>
      <c r="AK40" s="193">
        <v>695</v>
      </c>
      <c r="AL40" s="193">
        <v>694</v>
      </c>
      <c r="AM40" s="193">
        <v>693</v>
      </c>
      <c r="AN40" s="193">
        <v>692</v>
      </c>
      <c r="AO40" s="193">
        <v>691</v>
      </c>
      <c r="AP40" s="193">
        <v>690</v>
      </c>
      <c r="AQ40" s="193">
        <v>689</v>
      </c>
      <c r="AR40" s="193">
        <v>688</v>
      </c>
      <c r="AS40" s="193">
        <v>687</v>
      </c>
      <c r="AT40" s="193">
        <v>686</v>
      </c>
      <c r="AU40" s="193">
        <v>685</v>
      </c>
      <c r="AV40" s="193">
        <v>684</v>
      </c>
      <c r="AW40" s="193">
        <v>683</v>
      </c>
      <c r="AX40" s="193">
        <v>682</v>
      </c>
      <c r="AY40" s="193">
        <v>681</v>
      </c>
      <c r="AZ40" s="193">
        <v>680</v>
      </c>
      <c r="BA40" s="193">
        <v>679</v>
      </c>
      <c r="BB40" s="193">
        <v>678</v>
      </c>
      <c r="BC40" s="193">
        <v>677</v>
      </c>
      <c r="BD40" s="193">
        <v>676</v>
      </c>
      <c r="BE40" s="193">
        <v>675</v>
      </c>
      <c r="BF40" s="193">
        <v>674</v>
      </c>
      <c r="BG40" s="193">
        <v>673</v>
      </c>
      <c r="BH40" s="193">
        <v>672</v>
      </c>
      <c r="BI40" s="193">
        <v>671</v>
      </c>
      <c r="BJ40" s="193">
        <v>670</v>
      </c>
      <c r="BK40" s="193">
        <v>669</v>
      </c>
      <c r="BL40" s="193">
        <v>668</v>
      </c>
      <c r="BM40" s="193">
        <v>667</v>
      </c>
      <c r="BN40" s="193">
        <v>666</v>
      </c>
      <c r="BO40" s="193">
        <v>665</v>
      </c>
      <c r="BP40" s="193">
        <v>664</v>
      </c>
      <c r="BQ40" s="193">
        <v>663</v>
      </c>
      <c r="BR40" s="193">
        <v>662</v>
      </c>
      <c r="BS40" s="193">
        <v>661</v>
      </c>
      <c r="BT40" s="193">
        <v>660</v>
      </c>
      <c r="BU40" s="193">
        <v>659</v>
      </c>
      <c r="BV40" s="193">
        <v>658</v>
      </c>
      <c r="BW40" s="193">
        <v>657</v>
      </c>
      <c r="BX40" s="193">
        <v>656</v>
      </c>
      <c r="BY40" s="193">
        <v>655</v>
      </c>
      <c r="BZ40" s="193">
        <v>654</v>
      </c>
      <c r="CA40" s="193">
        <v>653</v>
      </c>
      <c r="CB40" s="193">
        <v>652</v>
      </c>
      <c r="CC40" s="193">
        <v>651</v>
      </c>
      <c r="CD40" s="193">
        <v>650</v>
      </c>
      <c r="CE40" s="193">
        <v>649</v>
      </c>
      <c r="CF40" s="193">
        <v>648</v>
      </c>
      <c r="CG40" s="193">
        <v>647</v>
      </c>
      <c r="CH40" s="193">
        <v>646</v>
      </c>
      <c r="CI40" s="193">
        <v>645</v>
      </c>
      <c r="CJ40" s="193">
        <v>644</v>
      </c>
      <c r="CK40" s="193">
        <v>643</v>
      </c>
      <c r="CL40" s="193">
        <v>642</v>
      </c>
      <c r="CM40" s="193">
        <v>641</v>
      </c>
      <c r="CN40" s="193">
        <v>640</v>
      </c>
      <c r="CO40" s="193">
        <v>639</v>
      </c>
      <c r="CP40" s="193">
        <v>638</v>
      </c>
      <c r="CQ40" s="193">
        <v>637</v>
      </c>
      <c r="CR40" s="193">
        <v>636</v>
      </c>
      <c r="CS40" s="193">
        <v>635</v>
      </c>
      <c r="CT40" s="193">
        <v>634</v>
      </c>
      <c r="CU40" s="193">
        <v>633</v>
      </c>
      <c r="CV40" s="193">
        <v>632</v>
      </c>
      <c r="CW40" s="193">
        <v>631</v>
      </c>
      <c r="CX40" s="193">
        <v>630</v>
      </c>
      <c r="CY40" s="193">
        <v>629</v>
      </c>
      <c r="CZ40" s="193">
        <v>628</v>
      </c>
      <c r="DA40" s="193">
        <v>627</v>
      </c>
      <c r="DB40" s="193">
        <v>626</v>
      </c>
      <c r="DC40" s="193">
        <v>625</v>
      </c>
      <c r="DD40" s="193">
        <v>624</v>
      </c>
      <c r="DE40" s="193">
        <v>623</v>
      </c>
      <c r="DF40" s="193">
        <v>622</v>
      </c>
      <c r="DG40" s="193">
        <v>621</v>
      </c>
      <c r="DH40" s="193">
        <v>620</v>
      </c>
      <c r="DI40" s="193">
        <v>619</v>
      </c>
      <c r="DJ40" s="193">
        <v>618</v>
      </c>
      <c r="DK40" s="193">
        <v>617</v>
      </c>
      <c r="DL40" s="193">
        <v>616</v>
      </c>
      <c r="DM40" s="193">
        <v>615</v>
      </c>
      <c r="DN40" s="193">
        <v>614</v>
      </c>
      <c r="DO40" s="193">
        <v>613</v>
      </c>
      <c r="DP40" s="193">
        <v>612</v>
      </c>
      <c r="DQ40" s="193">
        <v>611</v>
      </c>
      <c r="DR40" s="193">
        <v>610</v>
      </c>
      <c r="DS40" s="193">
        <v>609</v>
      </c>
      <c r="DT40" s="193">
        <v>608</v>
      </c>
      <c r="DU40" s="193">
        <v>607</v>
      </c>
      <c r="DV40" s="193">
        <v>606</v>
      </c>
      <c r="DW40" s="193">
        <v>605</v>
      </c>
      <c r="DX40" s="193">
        <v>604</v>
      </c>
      <c r="DY40" s="193">
        <v>603</v>
      </c>
      <c r="DZ40" s="193">
        <v>602</v>
      </c>
      <c r="EA40" s="193">
        <v>601</v>
      </c>
      <c r="EB40" s="193">
        <v>600</v>
      </c>
      <c r="EC40" s="193">
        <v>599</v>
      </c>
      <c r="ED40" s="193">
        <v>598</v>
      </c>
      <c r="EE40" s="193">
        <v>597</v>
      </c>
      <c r="EF40" s="193">
        <v>596</v>
      </c>
      <c r="EG40" s="193">
        <v>595</v>
      </c>
      <c r="EH40" s="193">
        <v>594</v>
      </c>
      <c r="EI40" s="193">
        <v>593</v>
      </c>
      <c r="EJ40" s="193">
        <v>592</v>
      </c>
      <c r="EK40" s="193">
        <v>591</v>
      </c>
      <c r="EL40" s="193">
        <v>590</v>
      </c>
      <c r="EM40" s="193">
        <v>589</v>
      </c>
      <c r="EN40" s="193">
        <v>588</v>
      </c>
      <c r="EO40" s="193">
        <v>587</v>
      </c>
      <c r="EP40" s="193">
        <v>586</v>
      </c>
      <c r="EQ40" s="193">
        <v>585</v>
      </c>
      <c r="ER40" s="193">
        <v>584</v>
      </c>
      <c r="ES40" s="193">
        <v>583</v>
      </c>
      <c r="ET40" s="193">
        <v>582</v>
      </c>
      <c r="EU40" s="193">
        <v>581</v>
      </c>
      <c r="EV40" s="193">
        <v>580</v>
      </c>
      <c r="EW40" s="193">
        <v>579</v>
      </c>
      <c r="EX40" s="193">
        <v>578</v>
      </c>
      <c r="EY40" s="193">
        <v>577</v>
      </c>
      <c r="EZ40" s="193">
        <v>576</v>
      </c>
      <c r="FA40" s="193">
        <v>575</v>
      </c>
      <c r="FB40" s="193">
        <v>574</v>
      </c>
      <c r="FC40" s="193">
        <v>573</v>
      </c>
      <c r="FD40" s="193">
        <v>572</v>
      </c>
      <c r="FE40" s="193">
        <v>571</v>
      </c>
      <c r="FF40" s="193">
        <v>570</v>
      </c>
      <c r="FG40" s="193">
        <v>569</v>
      </c>
      <c r="FH40" s="193">
        <v>568</v>
      </c>
      <c r="FI40" s="193">
        <v>567</v>
      </c>
      <c r="FJ40" s="193">
        <v>566</v>
      </c>
      <c r="FK40" s="193">
        <v>565</v>
      </c>
      <c r="FL40" s="193">
        <v>564</v>
      </c>
      <c r="FM40" s="193">
        <v>563</v>
      </c>
      <c r="FN40" s="193">
        <v>562</v>
      </c>
      <c r="FO40" s="193">
        <v>561</v>
      </c>
      <c r="FP40" s="193">
        <v>560</v>
      </c>
      <c r="FQ40" s="193">
        <v>559</v>
      </c>
      <c r="FR40" s="193">
        <v>558</v>
      </c>
      <c r="FS40" s="193">
        <v>557</v>
      </c>
      <c r="FT40" s="193">
        <v>556</v>
      </c>
      <c r="FU40" s="193">
        <v>555</v>
      </c>
      <c r="FV40" s="193">
        <v>554</v>
      </c>
      <c r="FW40" s="193">
        <v>553</v>
      </c>
      <c r="FX40" s="193">
        <v>552</v>
      </c>
      <c r="FY40" s="193">
        <v>551</v>
      </c>
      <c r="FZ40" s="193">
        <v>550</v>
      </c>
      <c r="GA40" s="193">
        <v>549</v>
      </c>
      <c r="GB40" s="193">
        <v>548</v>
      </c>
      <c r="GC40" s="193">
        <v>547</v>
      </c>
      <c r="GD40" s="193">
        <v>546</v>
      </c>
      <c r="GE40" s="193">
        <v>545</v>
      </c>
      <c r="GF40" s="193">
        <v>544</v>
      </c>
      <c r="GG40" s="193">
        <v>543</v>
      </c>
      <c r="GH40" s="193">
        <v>542</v>
      </c>
      <c r="GI40" s="193">
        <v>541</v>
      </c>
      <c r="GJ40" s="193">
        <v>540</v>
      </c>
      <c r="GK40" s="193">
        <v>539</v>
      </c>
      <c r="GL40" s="193">
        <v>538</v>
      </c>
      <c r="GM40" s="193">
        <v>537</v>
      </c>
      <c r="GN40" s="193">
        <v>536</v>
      </c>
      <c r="GO40" s="193">
        <v>535</v>
      </c>
      <c r="GP40" s="193">
        <v>534</v>
      </c>
      <c r="GQ40" s="193">
        <v>533</v>
      </c>
      <c r="GR40" s="193">
        <v>532</v>
      </c>
      <c r="GS40" s="193">
        <v>531</v>
      </c>
      <c r="GT40" s="193">
        <v>530</v>
      </c>
      <c r="GU40" s="193">
        <v>529</v>
      </c>
      <c r="GV40" s="193">
        <v>528</v>
      </c>
      <c r="GW40" s="193">
        <v>527</v>
      </c>
      <c r="GX40" s="193">
        <v>526</v>
      </c>
      <c r="GY40" s="193">
        <v>525</v>
      </c>
      <c r="GZ40" s="193">
        <v>524</v>
      </c>
      <c r="HA40" s="193">
        <v>523</v>
      </c>
      <c r="HB40" s="193">
        <v>522</v>
      </c>
      <c r="HC40" s="193">
        <v>521</v>
      </c>
      <c r="HD40" s="193">
        <v>520</v>
      </c>
      <c r="HE40" s="193">
        <v>519</v>
      </c>
      <c r="HF40" s="193">
        <v>518</v>
      </c>
      <c r="HG40" s="193">
        <v>517</v>
      </c>
      <c r="HH40" s="193">
        <v>516</v>
      </c>
      <c r="HI40" s="193">
        <v>515</v>
      </c>
      <c r="HJ40" s="193">
        <v>514</v>
      </c>
      <c r="HK40" s="193">
        <v>513</v>
      </c>
      <c r="HL40" s="193">
        <v>512</v>
      </c>
      <c r="HM40" s="193">
        <v>511</v>
      </c>
      <c r="HN40" s="193">
        <v>510</v>
      </c>
      <c r="HO40" s="193">
        <v>509</v>
      </c>
      <c r="HP40" s="193">
        <v>508</v>
      </c>
      <c r="HQ40" s="193">
        <v>507</v>
      </c>
      <c r="HR40" s="193">
        <v>506</v>
      </c>
      <c r="HS40" s="193">
        <v>505</v>
      </c>
      <c r="HT40" s="193">
        <v>504</v>
      </c>
      <c r="HU40" s="193">
        <v>503</v>
      </c>
      <c r="HV40" s="193">
        <v>502</v>
      </c>
      <c r="HW40" s="193">
        <v>501</v>
      </c>
      <c r="HX40" s="193">
        <v>500</v>
      </c>
      <c r="HY40" s="193">
        <v>499</v>
      </c>
      <c r="HZ40" s="193">
        <v>498</v>
      </c>
      <c r="IA40" s="193">
        <v>497</v>
      </c>
      <c r="IB40" s="193">
        <v>496</v>
      </c>
      <c r="IC40" s="193">
        <v>495</v>
      </c>
      <c r="ID40" s="193">
        <v>494</v>
      </c>
      <c r="IE40" s="193">
        <v>493</v>
      </c>
      <c r="IF40" s="193">
        <v>492</v>
      </c>
      <c r="IG40" s="193">
        <v>491</v>
      </c>
      <c r="IH40" s="193">
        <v>490</v>
      </c>
      <c r="II40" s="193">
        <v>489</v>
      </c>
      <c r="IJ40" s="193">
        <v>488</v>
      </c>
      <c r="IK40" s="193">
        <v>487</v>
      </c>
      <c r="IL40" s="193">
        <v>486</v>
      </c>
      <c r="IM40" s="193">
        <v>485</v>
      </c>
      <c r="IN40" s="193">
        <v>484</v>
      </c>
      <c r="IO40" s="193">
        <v>483</v>
      </c>
      <c r="IP40" s="193">
        <v>482</v>
      </c>
      <c r="IQ40" s="193">
        <v>481</v>
      </c>
      <c r="IR40" s="193">
        <v>480</v>
      </c>
      <c r="IS40" s="193">
        <v>479</v>
      </c>
      <c r="IT40" s="193">
        <v>478</v>
      </c>
      <c r="IU40" s="193">
        <v>477</v>
      </c>
      <c r="IV40" s="193">
        <v>476</v>
      </c>
      <c r="IW40" s="193">
        <v>475</v>
      </c>
      <c r="IX40" s="193">
        <v>474</v>
      </c>
      <c r="IY40" s="193">
        <v>473</v>
      </c>
      <c r="IZ40" s="193">
        <v>472</v>
      </c>
      <c r="JA40" s="193">
        <v>471</v>
      </c>
      <c r="JB40" s="193">
        <v>470</v>
      </c>
      <c r="JC40" s="193">
        <v>469</v>
      </c>
      <c r="JD40" s="193">
        <v>468</v>
      </c>
      <c r="JE40" s="193">
        <v>467</v>
      </c>
      <c r="JF40" s="193">
        <v>466</v>
      </c>
      <c r="JG40" s="193">
        <v>465</v>
      </c>
      <c r="JH40" s="193">
        <v>464</v>
      </c>
      <c r="JI40" s="193">
        <v>463</v>
      </c>
      <c r="JJ40" s="193">
        <v>462</v>
      </c>
      <c r="JK40" s="193">
        <v>461</v>
      </c>
      <c r="JL40" s="193">
        <v>460</v>
      </c>
      <c r="JM40" s="193">
        <v>459</v>
      </c>
      <c r="JN40" s="193">
        <v>458</v>
      </c>
      <c r="JO40" s="193">
        <v>457</v>
      </c>
      <c r="JP40" s="193">
        <v>456</v>
      </c>
      <c r="JQ40" s="193">
        <v>455</v>
      </c>
      <c r="JR40" s="193">
        <v>454</v>
      </c>
      <c r="JS40" s="193">
        <v>453</v>
      </c>
      <c r="JT40" s="193">
        <v>452</v>
      </c>
      <c r="JU40" s="193">
        <v>451</v>
      </c>
      <c r="JV40" s="193">
        <v>450</v>
      </c>
      <c r="JW40" s="193">
        <v>449</v>
      </c>
      <c r="JX40" s="193">
        <v>448</v>
      </c>
      <c r="JY40" s="193">
        <v>447</v>
      </c>
      <c r="JZ40" s="193">
        <v>446</v>
      </c>
      <c r="KA40" s="193">
        <v>445</v>
      </c>
      <c r="KB40" s="193">
        <v>444</v>
      </c>
      <c r="KC40" s="193">
        <v>443</v>
      </c>
      <c r="KD40" s="193">
        <v>442</v>
      </c>
      <c r="KE40" s="193">
        <v>441</v>
      </c>
      <c r="KF40" s="193">
        <v>440</v>
      </c>
      <c r="KG40" s="193">
        <v>439</v>
      </c>
      <c r="KH40" s="193">
        <v>438</v>
      </c>
      <c r="KI40" s="193">
        <v>437</v>
      </c>
      <c r="KJ40" s="193">
        <v>436</v>
      </c>
      <c r="KK40" s="193">
        <v>435</v>
      </c>
      <c r="KL40" s="193">
        <v>434</v>
      </c>
      <c r="KM40" s="193">
        <v>433</v>
      </c>
      <c r="KN40" s="193">
        <v>432</v>
      </c>
      <c r="KO40" s="193">
        <v>431</v>
      </c>
      <c r="KP40" s="193">
        <v>430</v>
      </c>
      <c r="KQ40" s="193">
        <v>429</v>
      </c>
      <c r="KR40" s="193">
        <v>428</v>
      </c>
      <c r="KS40" s="193">
        <v>427</v>
      </c>
      <c r="KT40" s="193">
        <v>426</v>
      </c>
      <c r="KU40" s="193">
        <v>425</v>
      </c>
      <c r="KV40" s="193">
        <v>424</v>
      </c>
      <c r="KW40" s="193">
        <v>423</v>
      </c>
      <c r="KX40" s="193">
        <v>422</v>
      </c>
      <c r="KY40" s="193">
        <v>421</v>
      </c>
      <c r="KZ40" s="193">
        <v>420</v>
      </c>
      <c r="LA40" s="193">
        <v>419</v>
      </c>
      <c r="LB40" s="193">
        <v>418</v>
      </c>
      <c r="LC40" s="193">
        <v>417</v>
      </c>
      <c r="LD40" s="193">
        <v>416</v>
      </c>
      <c r="LE40" s="193">
        <v>415</v>
      </c>
      <c r="LF40" s="193">
        <v>414</v>
      </c>
      <c r="LG40" s="193">
        <v>413</v>
      </c>
      <c r="LH40" s="193">
        <v>412</v>
      </c>
      <c r="LI40" s="193">
        <v>411</v>
      </c>
      <c r="LJ40" s="193">
        <v>410</v>
      </c>
      <c r="LK40" s="193">
        <v>409</v>
      </c>
      <c r="LL40" s="193">
        <v>408</v>
      </c>
      <c r="LM40" s="193">
        <v>407</v>
      </c>
      <c r="LN40" s="193">
        <v>406</v>
      </c>
      <c r="LO40" s="193">
        <v>405</v>
      </c>
      <c r="LP40" s="193">
        <v>404</v>
      </c>
      <c r="LQ40" s="193">
        <v>403</v>
      </c>
      <c r="LR40" s="193">
        <v>402</v>
      </c>
      <c r="LS40" s="193">
        <v>401</v>
      </c>
      <c r="LT40" s="193">
        <v>400</v>
      </c>
      <c r="LU40" s="193">
        <v>399</v>
      </c>
      <c r="LV40" s="193">
        <v>398</v>
      </c>
      <c r="LW40" s="193">
        <v>397</v>
      </c>
      <c r="LX40" s="193">
        <v>396</v>
      </c>
      <c r="LY40" s="193">
        <v>395</v>
      </c>
      <c r="LZ40" s="193">
        <v>394</v>
      </c>
      <c r="MA40" s="193">
        <v>393</v>
      </c>
      <c r="MB40" s="193">
        <v>392</v>
      </c>
      <c r="MC40" s="193">
        <v>391</v>
      </c>
      <c r="MD40" s="193">
        <v>390</v>
      </c>
      <c r="ME40" s="193">
        <v>389</v>
      </c>
      <c r="MF40" s="193">
        <v>388</v>
      </c>
      <c r="MG40" s="193">
        <v>387</v>
      </c>
      <c r="MH40" s="193">
        <v>386</v>
      </c>
      <c r="MI40" s="193">
        <v>385</v>
      </c>
      <c r="MJ40" s="193">
        <v>384</v>
      </c>
      <c r="MK40" s="193">
        <v>383</v>
      </c>
      <c r="ML40" s="193">
        <v>382</v>
      </c>
      <c r="MM40" s="193">
        <v>381</v>
      </c>
      <c r="MN40" s="193">
        <v>380</v>
      </c>
      <c r="MO40" s="193">
        <v>379</v>
      </c>
      <c r="MP40" s="193">
        <v>378</v>
      </c>
      <c r="MQ40" s="193">
        <v>377</v>
      </c>
      <c r="MR40" s="193">
        <v>376</v>
      </c>
      <c r="MS40" s="193">
        <v>375</v>
      </c>
      <c r="MT40" s="193">
        <v>374</v>
      </c>
      <c r="MU40" s="193">
        <v>373</v>
      </c>
      <c r="MV40" s="193">
        <v>372</v>
      </c>
      <c r="MW40" s="193">
        <v>371</v>
      </c>
      <c r="MX40" s="193">
        <v>370</v>
      </c>
      <c r="MY40" s="193">
        <v>369</v>
      </c>
      <c r="MZ40" s="193">
        <v>368</v>
      </c>
      <c r="NA40" s="193">
        <v>367</v>
      </c>
      <c r="NB40" s="193">
        <v>366</v>
      </c>
      <c r="NC40" s="193">
        <v>365</v>
      </c>
      <c r="ND40" s="193">
        <v>364</v>
      </c>
      <c r="NE40" s="193">
        <v>363</v>
      </c>
      <c r="NF40" s="193">
        <v>362</v>
      </c>
      <c r="NG40" s="193">
        <v>361</v>
      </c>
      <c r="NH40" s="193">
        <v>360</v>
      </c>
      <c r="NI40" s="193">
        <v>359</v>
      </c>
      <c r="NJ40" s="193">
        <v>358</v>
      </c>
      <c r="NK40" s="193">
        <v>357</v>
      </c>
      <c r="NL40" s="193">
        <v>356</v>
      </c>
      <c r="NM40" s="193">
        <v>355</v>
      </c>
      <c r="NN40" s="193">
        <v>354</v>
      </c>
      <c r="NO40" s="193">
        <v>353</v>
      </c>
      <c r="NP40" s="193">
        <v>352</v>
      </c>
      <c r="NQ40" s="193">
        <v>351</v>
      </c>
      <c r="NR40" s="193">
        <v>350</v>
      </c>
      <c r="NS40" s="193">
        <v>349</v>
      </c>
      <c r="NT40" s="193">
        <v>348</v>
      </c>
      <c r="NU40" s="193">
        <v>347</v>
      </c>
      <c r="NV40" s="193">
        <v>346</v>
      </c>
      <c r="NW40" s="193">
        <v>345</v>
      </c>
      <c r="NX40" s="193">
        <v>344</v>
      </c>
      <c r="NY40" s="193">
        <v>343</v>
      </c>
      <c r="NZ40" s="193">
        <v>342</v>
      </c>
      <c r="OA40" s="193">
        <v>341</v>
      </c>
      <c r="OB40" s="193">
        <v>340</v>
      </c>
      <c r="OC40" s="193">
        <v>339</v>
      </c>
      <c r="OD40" s="193">
        <v>338</v>
      </c>
      <c r="OE40" s="193">
        <v>337</v>
      </c>
      <c r="OF40" s="193">
        <v>336</v>
      </c>
      <c r="OG40" s="193">
        <v>335</v>
      </c>
      <c r="OH40" s="193">
        <v>334</v>
      </c>
      <c r="OI40" s="193">
        <v>333</v>
      </c>
      <c r="OJ40" s="193">
        <v>332</v>
      </c>
      <c r="OK40" s="193">
        <v>331</v>
      </c>
      <c r="OL40" s="193">
        <v>330</v>
      </c>
      <c r="OM40" s="193">
        <v>329</v>
      </c>
      <c r="ON40" s="193">
        <v>328</v>
      </c>
      <c r="OO40" s="193">
        <v>327</v>
      </c>
      <c r="OP40" s="193">
        <v>326</v>
      </c>
      <c r="OQ40" s="193">
        <v>325</v>
      </c>
      <c r="OR40" s="193">
        <v>324</v>
      </c>
      <c r="OS40" s="193">
        <v>323</v>
      </c>
      <c r="OT40" s="193">
        <v>322</v>
      </c>
      <c r="OU40" s="193">
        <v>321</v>
      </c>
      <c r="OV40" s="193">
        <v>320</v>
      </c>
      <c r="OW40" s="193">
        <v>319</v>
      </c>
      <c r="OX40" s="193">
        <v>318</v>
      </c>
      <c r="OY40" s="193">
        <v>317</v>
      </c>
      <c r="OZ40" s="193">
        <v>316</v>
      </c>
      <c r="PA40" s="193">
        <v>315</v>
      </c>
      <c r="PB40" s="193">
        <v>314</v>
      </c>
      <c r="PC40" s="193">
        <v>313</v>
      </c>
      <c r="PD40" s="193">
        <v>312</v>
      </c>
      <c r="PE40" s="193">
        <v>311</v>
      </c>
      <c r="PF40" s="193">
        <v>310</v>
      </c>
      <c r="PG40" s="193">
        <v>309</v>
      </c>
      <c r="PH40" s="193">
        <v>308</v>
      </c>
      <c r="PI40" s="193">
        <v>307</v>
      </c>
      <c r="PJ40" s="193">
        <v>306</v>
      </c>
      <c r="PK40" s="193">
        <v>305</v>
      </c>
      <c r="PL40" s="193">
        <v>304</v>
      </c>
      <c r="PM40" s="193">
        <v>303</v>
      </c>
      <c r="PN40" s="193">
        <v>302</v>
      </c>
      <c r="PO40" s="193">
        <v>301</v>
      </c>
      <c r="PP40" s="193">
        <v>300</v>
      </c>
      <c r="PQ40" s="193">
        <v>299</v>
      </c>
      <c r="PR40" s="193">
        <v>298</v>
      </c>
      <c r="PS40" s="193">
        <v>297</v>
      </c>
      <c r="PT40" s="193">
        <v>296</v>
      </c>
      <c r="PU40" s="193">
        <v>295</v>
      </c>
      <c r="PV40" s="193">
        <v>294</v>
      </c>
      <c r="PW40" s="193">
        <v>293</v>
      </c>
      <c r="PX40" s="193">
        <v>292</v>
      </c>
      <c r="PY40" s="193">
        <v>291</v>
      </c>
      <c r="PZ40" s="193">
        <v>290</v>
      </c>
      <c r="QA40" s="193">
        <v>289</v>
      </c>
      <c r="QB40" s="193">
        <v>288</v>
      </c>
      <c r="QC40" s="193">
        <v>287</v>
      </c>
      <c r="QD40" s="193">
        <v>286</v>
      </c>
      <c r="QE40" s="193">
        <v>285</v>
      </c>
      <c r="QF40" s="193">
        <v>284</v>
      </c>
      <c r="QG40" s="193">
        <v>283</v>
      </c>
      <c r="QH40" s="193">
        <v>282</v>
      </c>
      <c r="QI40" s="193">
        <v>281</v>
      </c>
      <c r="QJ40" s="193">
        <v>280</v>
      </c>
      <c r="QK40" s="193">
        <v>279</v>
      </c>
      <c r="QL40" s="193">
        <v>278</v>
      </c>
      <c r="QM40" s="193">
        <v>277</v>
      </c>
      <c r="QN40" s="193">
        <v>276</v>
      </c>
      <c r="QO40" s="193">
        <v>275</v>
      </c>
      <c r="QP40" s="193">
        <v>274</v>
      </c>
      <c r="QQ40" s="193">
        <v>273</v>
      </c>
      <c r="QR40" s="193">
        <v>272</v>
      </c>
      <c r="QS40" s="193">
        <v>271</v>
      </c>
      <c r="QT40" s="193">
        <v>270</v>
      </c>
      <c r="QU40" s="193">
        <v>269</v>
      </c>
      <c r="QV40" s="193">
        <v>268</v>
      </c>
      <c r="QW40" s="193">
        <v>267</v>
      </c>
      <c r="QX40" s="193">
        <v>266</v>
      </c>
      <c r="QY40" s="193">
        <v>265</v>
      </c>
      <c r="QZ40" s="193">
        <v>264</v>
      </c>
      <c r="RA40" s="193">
        <v>263</v>
      </c>
      <c r="RB40" s="193">
        <v>262</v>
      </c>
      <c r="RC40" s="193">
        <v>261</v>
      </c>
      <c r="RD40" s="193">
        <v>260</v>
      </c>
      <c r="RE40" s="193">
        <v>259</v>
      </c>
      <c r="RF40" s="193">
        <v>258</v>
      </c>
      <c r="RG40" s="193">
        <v>257</v>
      </c>
      <c r="RH40" s="193">
        <v>256</v>
      </c>
      <c r="RI40" s="193">
        <v>255</v>
      </c>
      <c r="RJ40" s="193">
        <v>254</v>
      </c>
      <c r="RK40" s="193">
        <v>253</v>
      </c>
      <c r="RL40" s="193">
        <v>252</v>
      </c>
      <c r="RM40" s="193">
        <v>251</v>
      </c>
      <c r="RN40" s="193">
        <v>250</v>
      </c>
      <c r="RO40" s="193">
        <v>249</v>
      </c>
      <c r="RP40" s="193">
        <v>248</v>
      </c>
      <c r="RQ40" s="193">
        <v>247</v>
      </c>
      <c r="RR40" s="193">
        <v>246</v>
      </c>
      <c r="RS40" s="193">
        <v>245</v>
      </c>
      <c r="RT40" s="193">
        <v>244</v>
      </c>
      <c r="RU40" s="193">
        <v>243</v>
      </c>
      <c r="RV40" s="193">
        <v>242</v>
      </c>
      <c r="RW40" s="193">
        <v>241</v>
      </c>
      <c r="RX40" s="193">
        <v>240</v>
      </c>
      <c r="RY40" s="193">
        <v>239</v>
      </c>
      <c r="RZ40" s="193">
        <v>238</v>
      </c>
      <c r="SA40" s="193">
        <v>237</v>
      </c>
      <c r="SB40" s="193">
        <v>236</v>
      </c>
      <c r="SC40" s="193">
        <v>235</v>
      </c>
      <c r="SD40" s="193">
        <v>234</v>
      </c>
      <c r="SE40" s="193">
        <v>233</v>
      </c>
      <c r="SF40" s="193">
        <v>232</v>
      </c>
      <c r="SG40" s="193">
        <v>231</v>
      </c>
      <c r="SH40" s="193">
        <v>230</v>
      </c>
      <c r="SI40" s="193">
        <v>229</v>
      </c>
      <c r="SJ40" s="193">
        <v>228</v>
      </c>
    </row>
    <row r="41" spans="2:504" s="258" customFormat="1" ht="18.5" thickTop="1" thickBot="1">
      <c r="B41" s="261" t="s">
        <v>851</v>
      </c>
      <c r="C41" s="320"/>
      <c r="D41" s="320"/>
      <c r="E41" s="320"/>
      <c r="F41" s="320"/>
      <c r="G41" s="320"/>
      <c r="H41" s="320"/>
      <c r="I41" s="320"/>
      <c r="J41" s="408">
        <v>1</v>
      </c>
      <c r="K41" s="320">
        <v>3</v>
      </c>
      <c r="L41" s="320">
        <v>3</v>
      </c>
      <c r="M41" s="320">
        <v>4</v>
      </c>
      <c r="N41" s="320">
        <v>3</v>
      </c>
      <c r="O41" s="320">
        <v>3</v>
      </c>
      <c r="P41" s="320">
        <v>2</v>
      </c>
      <c r="Q41" s="320">
        <v>4</v>
      </c>
      <c r="R41" s="320">
        <v>3</v>
      </c>
      <c r="S41" s="320">
        <v>3</v>
      </c>
      <c r="T41" s="320">
        <v>2</v>
      </c>
      <c r="U41" s="320">
        <v>3</v>
      </c>
      <c r="V41" s="320">
        <v>1</v>
      </c>
      <c r="W41" s="320">
        <v>3</v>
      </c>
      <c r="X41" s="320">
        <v>4</v>
      </c>
      <c r="Y41" s="320">
        <v>2</v>
      </c>
      <c r="Z41" s="320">
        <v>3</v>
      </c>
      <c r="AA41" s="320">
        <v>2</v>
      </c>
      <c r="AB41" s="320">
        <v>4</v>
      </c>
      <c r="AC41" s="320">
        <v>1</v>
      </c>
      <c r="AD41" s="320">
        <v>3</v>
      </c>
      <c r="AE41" s="320">
        <v>2</v>
      </c>
      <c r="AF41" s="320">
        <v>2</v>
      </c>
      <c r="AG41" s="320">
        <v>3</v>
      </c>
      <c r="AH41" s="320">
        <v>3</v>
      </c>
      <c r="AI41" s="320">
        <v>3</v>
      </c>
      <c r="AJ41" s="320">
        <v>4</v>
      </c>
      <c r="AK41" s="320">
        <v>3</v>
      </c>
      <c r="AL41" s="320">
        <v>5</v>
      </c>
      <c r="AM41" s="320">
        <v>3</v>
      </c>
      <c r="AN41" s="320">
        <v>2</v>
      </c>
      <c r="AO41" s="320">
        <v>5</v>
      </c>
      <c r="AP41" s="320">
        <v>4</v>
      </c>
      <c r="AQ41" s="320">
        <v>3</v>
      </c>
      <c r="AR41" s="320">
        <v>2</v>
      </c>
      <c r="AS41" s="320">
        <v>4</v>
      </c>
      <c r="AT41" s="321">
        <v>6</v>
      </c>
      <c r="AU41" s="321">
        <v>6</v>
      </c>
      <c r="AV41" s="320">
        <v>3</v>
      </c>
      <c r="AW41" s="320">
        <v>3</v>
      </c>
      <c r="AX41" s="320">
        <v>3</v>
      </c>
      <c r="AY41" s="320">
        <v>4</v>
      </c>
      <c r="AZ41" s="321">
        <v>1</v>
      </c>
      <c r="BA41" s="320">
        <v>4</v>
      </c>
      <c r="BB41" s="320">
        <v>5</v>
      </c>
      <c r="BC41" s="290">
        <v>3</v>
      </c>
      <c r="BD41" s="290">
        <v>3</v>
      </c>
      <c r="BE41" s="290">
        <v>3</v>
      </c>
      <c r="BF41" s="290">
        <v>5</v>
      </c>
      <c r="BG41" s="290">
        <v>3</v>
      </c>
      <c r="BH41" s="290">
        <v>2</v>
      </c>
      <c r="BI41" s="290">
        <v>2</v>
      </c>
      <c r="BJ41" s="290">
        <v>4</v>
      </c>
      <c r="BK41" s="290">
        <v>4</v>
      </c>
      <c r="BL41" s="297">
        <v>0</v>
      </c>
      <c r="BM41" s="290">
        <v>3</v>
      </c>
      <c r="BN41" s="290">
        <v>3</v>
      </c>
      <c r="BO41" s="290">
        <v>5</v>
      </c>
      <c r="BP41" s="290">
        <v>2</v>
      </c>
      <c r="BQ41" s="290">
        <v>4</v>
      </c>
      <c r="BR41" s="297">
        <v>1</v>
      </c>
      <c r="BS41" s="297">
        <v>1</v>
      </c>
      <c r="BT41" s="290">
        <v>3</v>
      </c>
      <c r="BU41" s="290">
        <v>3</v>
      </c>
      <c r="BV41" s="285">
        <v>0</v>
      </c>
      <c r="BW41" s="281">
        <v>3</v>
      </c>
      <c r="BX41" s="281">
        <v>5</v>
      </c>
      <c r="BY41" s="281">
        <v>4</v>
      </c>
      <c r="BZ41" s="285">
        <v>5</v>
      </c>
      <c r="CA41" s="281">
        <v>2</v>
      </c>
      <c r="CB41" s="279">
        <v>5</v>
      </c>
      <c r="CC41" s="258">
        <v>4</v>
      </c>
      <c r="CD41" s="258">
        <v>4</v>
      </c>
      <c r="CE41" s="258">
        <v>2</v>
      </c>
      <c r="CF41" s="258">
        <v>2</v>
      </c>
      <c r="CG41" s="258">
        <v>4</v>
      </c>
      <c r="CH41" s="258">
        <v>1</v>
      </c>
      <c r="CI41" s="258">
        <v>3</v>
      </c>
    </row>
    <row r="42" spans="2:504" s="258" customFormat="1" ht="18" thickTop="1">
      <c r="B42" s="261" t="s">
        <v>852</v>
      </c>
      <c r="C42" s="320"/>
      <c r="D42" s="320"/>
      <c r="E42" s="320"/>
      <c r="F42" s="320"/>
      <c r="G42" s="320"/>
      <c r="H42" s="320"/>
      <c r="I42" s="320"/>
      <c r="J42" s="320">
        <v>0</v>
      </c>
      <c r="K42" s="320">
        <v>2</v>
      </c>
      <c r="L42" s="320">
        <v>1</v>
      </c>
      <c r="M42" s="320">
        <v>0</v>
      </c>
      <c r="N42" s="320">
        <v>2</v>
      </c>
      <c r="O42" s="320">
        <v>2</v>
      </c>
      <c r="P42" s="320">
        <v>1</v>
      </c>
      <c r="Q42" s="320">
        <v>2</v>
      </c>
      <c r="R42" s="320">
        <v>2</v>
      </c>
      <c r="S42" s="320">
        <v>1</v>
      </c>
      <c r="T42" s="320">
        <v>2</v>
      </c>
      <c r="U42" s="320">
        <v>2</v>
      </c>
      <c r="V42" s="320">
        <v>0</v>
      </c>
      <c r="W42" s="320">
        <v>1</v>
      </c>
      <c r="X42" s="320">
        <v>3</v>
      </c>
      <c r="Y42" s="320">
        <v>1</v>
      </c>
      <c r="Z42" s="320">
        <v>2</v>
      </c>
      <c r="AA42" s="320">
        <v>1</v>
      </c>
      <c r="AB42" s="320">
        <v>3</v>
      </c>
      <c r="AC42" s="320">
        <v>1</v>
      </c>
      <c r="AD42" s="320">
        <v>1</v>
      </c>
      <c r="AE42" s="320">
        <v>0</v>
      </c>
      <c r="AF42" s="320">
        <v>1</v>
      </c>
      <c r="AG42" s="320">
        <v>2</v>
      </c>
      <c r="AH42" s="320">
        <v>1</v>
      </c>
      <c r="AI42" s="320">
        <v>1</v>
      </c>
      <c r="AJ42" s="320">
        <v>0</v>
      </c>
      <c r="AK42" s="320">
        <v>1</v>
      </c>
      <c r="AL42" s="320">
        <v>1</v>
      </c>
      <c r="AM42" s="320">
        <v>1</v>
      </c>
      <c r="AN42" s="320">
        <v>1</v>
      </c>
      <c r="AO42" s="320">
        <v>2</v>
      </c>
      <c r="AP42" s="320">
        <v>1</v>
      </c>
      <c r="AQ42" s="320">
        <v>1</v>
      </c>
      <c r="AR42" s="320">
        <v>1</v>
      </c>
      <c r="AS42" s="320">
        <v>3</v>
      </c>
      <c r="AT42" s="320">
        <v>0</v>
      </c>
      <c r="AU42" s="321">
        <v>4</v>
      </c>
      <c r="AV42" s="320">
        <v>2</v>
      </c>
      <c r="AW42" s="320">
        <v>1</v>
      </c>
      <c r="AX42" s="320">
        <v>1</v>
      </c>
      <c r="AY42" s="320">
        <v>3</v>
      </c>
      <c r="AZ42" s="320">
        <v>1</v>
      </c>
      <c r="BA42" s="320">
        <v>2</v>
      </c>
      <c r="BB42" s="321">
        <v>4</v>
      </c>
      <c r="BC42" s="290">
        <v>2</v>
      </c>
      <c r="BD42" s="290">
        <v>1</v>
      </c>
      <c r="BE42" s="290">
        <v>0</v>
      </c>
      <c r="BF42" s="290">
        <v>3</v>
      </c>
      <c r="BG42" s="290">
        <v>1</v>
      </c>
      <c r="BH42" s="290">
        <v>1</v>
      </c>
      <c r="BI42" s="290">
        <v>1</v>
      </c>
      <c r="BJ42" s="290">
        <v>2</v>
      </c>
      <c r="BK42" s="290">
        <v>2</v>
      </c>
      <c r="BL42" s="290">
        <v>0</v>
      </c>
      <c r="BM42" s="290">
        <v>2</v>
      </c>
      <c r="BN42" s="290">
        <v>1</v>
      </c>
      <c r="BO42" s="290">
        <v>2</v>
      </c>
      <c r="BP42" s="290">
        <v>1</v>
      </c>
      <c r="BQ42" s="290">
        <v>1</v>
      </c>
      <c r="BR42" s="290">
        <v>1</v>
      </c>
      <c r="BS42" s="290">
        <v>0</v>
      </c>
      <c r="BT42" s="290">
        <v>1</v>
      </c>
      <c r="BU42" s="290">
        <v>1</v>
      </c>
      <c r="BV42" s="281">
        <v>0</v>
      </c>
      <c r="BW42" s="281">
        <v>0</v>
      </c>
      <c r="BX42" s="281">
        <v>1</v>
      </c>
      <c r="BY42" s="281">
        <v>1</v>
      </c>
      <c r="BZ42" s="281">
        <v>3</v>
      </c>
      <c r="CA42" s="281">
        <v>1</v>
      </c>
      <c r="CB42" s="276">
        <v>2</v>
      </c>
      <c r="CC42" s="258">
        <v>3</v>
      </c>
      <c r="CD42" s="259">
        <v>4</v>
      </c>
      <c r="CE42" s="258">
        <v>2</v>
      </c>
      <c r="CF42" s="258">
        <v>0</v>
      </c>
      <c r="CG42" s="258">
        <v>3</v>
      </c>
      <c r="CH42" s="258">
        <v>0</v>
      </c>
      <c r="CI42" s="258">
        <v>1</v>
      </c>
    </row>
    <row r="43" spans="2:504" s="258" customFormat="1" ht="17.5">
      <c r="B43" s="260" t="s">
        <v>853</v>
      </c>
      <c r="C43" s="322"/>
      <c r="D43" s="322"/>
      <c r="E43" s="322"/>
      <c r="F43" s="322"/>
      <c r="G43" s="322"/>
      <c r="H43" s="322"/>
      <c r="I43" s="322"/>
      <c r="J43" s="322">
        <v>1</v>
      </c>
      <c r="K43" s="322">
        <v>1</v>
      </c>
      <c r="L43" s="322">
        <v>2</v>
      </c>
      <c r="M43" s="324">
        <v>4</v>
      </c>
      <c r="N43" s="322">
        <v>1</v>
      </c>
      <c r="O43" s="322">
        <v>1</v>
      </c>
      <c r="P43" s="322">
        <v>1</v>
      </c>
      <c r="Q43" s="322">
        <v>2</v>
      </c>
      <c r="R43" s="322">
        <v>1</v>
      </c>
      <c r="S43" s="322">
        <v>2</v>
      </c>
      <c r="T43" s="322">
        <v>0</v>
      </c>
      <c r="U43" s="322">
        <v>1</v>
      </c>
      <c r="V43" s="322">
        <v>1</v>
      </c>
      <c r="W43" s="322">
        <v>2</v>
      </c>
      <c r="X43" s="322">
        <v>1</v>
      </c>
      <c r="Y43" s="322">
        <v>1</v>
      </c>
      <c r="Z43" s="322">
        <v>1</v>
      </c>
      <c r="AA43" s="322">
        <v>1</v>
      </c>
      <c r="AB43" s="322">
        <v>1</v>
      </c>
      <c r="AC43" s="322">
        <v>0</v>
      </c>
      <c r="AD43" s="322">
        <v>2</v>
      </c>
      <c r="AE43" s="322">
        <v>2</v>
      </c>
      <c r="AF43" s="322">
        <v>1</v>
      </c>
      <c r="AG43" s="322">
        <v>1</v>
      </c>
      <c r="AH43" s="322">
        <v>2</v>
      </c>
      <c r="AI43" s="322">
        <v>2</v>
      </c>
      <c r="AJ43" s="324">
        <v>4</v>
      </c>
      <c r="AK43" s="322">
        <v>2</v>
      </c>
      <c r="AL43" s="322">
        <v>4</v>
      </c>
      <c r="AM43" s="322">
        <v>2</v>
      </c>
      <c r="AN43" s="322">
        <v>1</v>
      </c>
      <c r="AO43" s="322">
        <v>3</v>
      </c>
      <c r="AP43" s="322">
        <v>3</v>
      </c>
      <c r="AQ43" s="322">
        <v>2</v>
      </c>
      <c r="AR43" s="322">
        <v>1</v>
      </c>
      <c r="AS43" s="322">
        <v>1</v>
      </c>
      <c r="AT43" s="324">
        <v>6</v>
      </c>
      <c r="AU43" s="322">
        <v>2</v>
      </c>
      <c r="AV43" s="322">
        <v>1</v>
      </c>
      <c r="AW43" s="322">
        <v>2</v>
      </c>
      <c r="AX43" s="322">
        <v>2</v>
      </c>
      <c r="AY43" s="322">
        <v>1</v>
      </c>
      <c r="AZ43" s="322">
        <v>0</v>
      </c>
      <c r="BA43" s="322">
        <v>2</v>
      </c>
      <c r="BB43" s="322">
        <v>1</v>
      </c>
      <c r="BC43" s="291">
        <v>1</v>
      </c>
      <c r="BD43" s="291">
        <v>2</v>
      </c>
      <c r="BE43" s="291">
        <v>3</v>
      </c>
      <c r="BF43" s="291">
        <v>2</v>
      </c>
      <c r="BG43" s="291">
        <v>2</v>
      </c>
      <c r="BH43" s="291">
        <v>1</v>
      </c>
      <c r="BI43" s="291">
        <v>1</v>
      </c>
      <c r="BJ43" s="291">
        <v>2</v>
      </c>
      <c r="BK43" s="291">
        <v>2</v>
      </c>
      <c r="BL43" s="291">
        <v>0</v>
      </c>
      <c r="BM43" s="291">
        <v>1</v>
      </c>
      <c r="BN43" s="291">
        <v>2</v>
      </c>
      <c r="BO43" s="291">
        <v>3</v>
      </c>
      <c r="BP43" s="291">
        <v>1</v>
      </c>
      <c r="BQ43" s="291">
        <v>3</v>
      </c>
      <c r="BR43" s="291">
        <v>0</v>
      </c>
      <c r="BS43" s="291">
        <v>1</v>
      </c>
      <c r="BT43" s="291">
        <v>2</v>
      </c>
      <c r="BU43" s="291">
        <v>2</v>
      </c>
      <c r="BV43" s="282">
        <v>0</v>
      </c>
      <c r="BW43" s="282">
        <v>3</v>
      </c>
      <c r="BX43" s="283">
        <v>4</v>
      </c>
      <c r="BY43" s="282">
        <v>3</v>
      </c>
      <c r="BZ43" s="282">
        <v>2</v>
      </c>
      <c r="CA43" s="282">
        <v>1</v>
      </c>
      <c r="CB43" s="277">
        <v>3</v>
      </c>
      <c r="CC43" s="266">
        <v>1</v>
      </c>
      <c r="CD43" s="266">
        <v>0</v>
      </c>
      <c r="CE43" s="266">
        <v>0</v>
      </c>
      <c r="CF43" s="266">
        <v>2</v>
      </c>
      <c r="CG43" s="266">
        <v>1</v>
      </c>
      <c r="CH43" s="266">
        <v>1</v>
      </c>
      <c r="CI43" s="266">
        <v>2</v>
      </c>
    </row>
    <row r="44" spans="2:504" s="258" customFormat="1" ht="17.5">
      <c r="B44" s="260" t="s">
        <v>854</v>
      </c>
      <c r="C44" s="322"/>
      <c r="D44" s="322"/>
      <c r="E44" s="322"/>
      <c r="F44" s="322"/>
      <c r="G44" s="322"/>
      <c r="H44" s="322"/>
      <c r="I44" s="322"/>
      <c r="J44" s="322">
        <v>2</v>
      </c>
      <c r="K44" s="322">
        <v>1</v>
      </c>
      <c r="L44" s="322">
        <v>1</v>
      </c>
      <c r="M44" s="322">
        <v>0</v>
      </c>
      <c r="N44" s="322">
        <v>0</v>
      </c>
      <c r="O44" s="322">
        <v>1</v>
      </c>
      <c r="P44" s="322">
        <v>2</v>
      </c>
      <c r="Q44" s="322">
        <v>0</v>
      </c>
      <c r="R44" s="322">
        <v>0</v>
      </c>
      <c r="S44" s="322">
        <v>1</v>
      </c>
      <c r="T44" s="322">
        <v>0</v>
      </c>
      <c r="U44" s="322">
        <v>0</v>
      </c>
      <c r="V44" s="322">
        <v>0</v>
      </c>
      <c r="W44" s="322">
        <v>1</v>
      </c>
      <c r="X44" s="322">
        <v>0</v>
      </c>
      <c r="Y44" s="322">
        <v>0</v>
      </c>
      <c r="Z44" s="322">
        <v>1</v>
      </c>
      <c r="AA44" s="322">
        <v>1</v>
      </c>
      <c r="AB44" s="322">
        <v>0</v>
      </c>
      <c r="AC44" s="322">
        <v>0</v>
      </c>
      <c r="AD44" s="322">
        <v>2</v>
      </c>
      <c r="AE44" s="322">
        <v>2</v>
      </c>
      <c r="AF44" s="322">
        <v>2</v>
      </c>
      <c r="AG44" s="322">
        <v>1</v>
      </c>
      <c r="AH44" s="322">
        <v>0</v>
      </c>
      <c r="AI44" s="322">
        <v>1</v>
      </c>
      <c r="AJ44" s="322">
        <v>1</v>
      </c>
      <c r="AK44" s="322">
        <v>0</v>
      </c>
      <c r="AL44" s="322">
        <v>0</v>
      </c>
      <c r="AM44" s="324">
        <v>3</v>
      </c>
      <c r="AN44" s="322">
        <v>1</v>
      </c>
      <c r="AO44" s="322">
        <v>1</v>
      </c>
      <c r="AP44" s="322">
        <v>0</v>
      </c>
      <c r="AQ44" s="322">
        <v>0</v>
      </c>
      <c r="AR44" s="322">
        <v>0</v>
      </c>
      <c r="AS44" s="322">
        <v>2</v>
      </c>
      <c r="AT44" s="322">
        <v>0</v>
      </c>
      <c r="AU44" s="322">
        <v>0</v>
      </c>
      <c r="AV44" s="322">
        <v>1</v>
      </c>
      <c r="AW44" s="322">
        <v>2</v>
      </c>
      <c r="AX44" s="322">
        <v>1</v>
      </c>
      <c r="AY44" s="322">
        <v>1</v>
      </c>
      <c r="AZ44" s="322">
        <v>2</v>
      </c>
      <c r="BA44" s="322">
        <v>2</v>
      </c>
      <c r="BB44" s="322">
        <v>0</v>
      </c>
      <c r="BC44" s="291">
        <v>0</v>
      </c>
      <c r="BD44" s="291">
        <v>2</v>
      </c>
      <c r="BE44" s="291">
        <v>1</v>
      </c>
      <c r="BF44" s="291">
        <v>1</v>
      </c>
      <c r="BG44" s="293">
        <v>3</v>
      </c>
      <c r="BH44" s="291">
        <v>0</v>
      </c>
      <c r="BI44" s="291">
        <v>2</v>
      </c>
      <c r="BJ44" s="291">
        <v>1</v>
      </c>
      <c r="BK44" s="291">
        <v>1</v>
      </c>
      <c r="BL44" s="293">
        <v>4</v>
      </c>
      <c r="BM44" s="291">
        <v>2</v>
      </c>
      <c r="BN44" s="291">
        <v>2</v>
      </c>
      <c r="BO44" s="291">
        <v>0</v>
      </c>
      <c r="BP44" s="293">
        <v>3</v>
      </c>
      <c r="BQ44" s="291">
        <v>1</v>
      </c>
      <c r="BR44" s="291">
        <v>1</v>
      </c>
      <c r="BS44" s="293">
        <v>3</v>
      </c>
      <c r="BT44" s="291">
        <v>1</v>
      </c>
      <c r="BU44" s="291">
        <v>0</v>
      </c>
      <c r="BV44" s="282">
        <v>2</v>
      </c>
      <c r="BW44" s="282">
        <v>1</v>
      </c>
      <c r="BX44" s="282">
        <v>0</v>
      </c>
      <c r="BY44" s="282">
        <v>2</v>
      </c>
      <c r="BZ44" s="282">
        <v>0</v>
      </c>
      <c r="CA44" s="282">
        <v>1</v>
      </c>
      <c r="CB44" s="277">
        <v>1</v>
      </c>
      <c r="CC44" s="266">
        <v>0</v>
      </c>
      <c r="CD44" s="266">
        <v>1</v>
      </c>
      <c r="CE44" s="266">
        <v>2</v>
      </c>
      <c r="CF44" s="266">
        <v>1</v>
      </c>
      <c r="CG44" s="266">
        <v>1</v>
      </c>
      <c r="CH44" s="266">
        <v>2</v>
      </c>
      <c r="CI44" s="266">
        <v>1</v>
      </c>
    </row>
    <row r="45" spans="2:504" s="258" customFormat="1" ht="17.5">
      <c r="B45" s="260" t="s">
        <v>855</v>
      </c>
      <c r="C45" s="322"/>
      <c r="D45" s="322"/>
      <c r="E45" s="322"/>
      <c r="F45" s="322"/>
      <c r="G45" s="322"/>
      <c r="H45" s="322"/>
      <c r="I45" s="322"/>
      <c r="J45" s="322">
        <v>3</v>
      </c>
      <c r="K45" s="322">
        <v>2</v>
      </c>
      <c r="L45" s="322">
        <v>0</v>
      </c>
      <c r="M45" s="322">
        <v>2</v>
      </c>
      <c r="N45" s="324">
        <v>3</v>
      </c>
      <c r="O45" s="322">
        <v>1</v>
      </c>
      <c r="P45" s="322">
        <v>1</v>
      </c>
      <c r="Q45" s="322">
        <v>1</v>
      </c>
      <c r="R45" s="322">
        <v>0</v>
      </c>
      <c r="S45" s="322">
        <v>2</v>
      </c>
      <c r="T45" s="322">
        <v>2</v>
      </c>
      <c r="U45" s="322">
        <v>1</v>
      </c>
      <c r="V45" s="322">
        <v>0</v>
      </c>
      <c r="W45" s="322">
        <v>1</v>
      </c>
      <c r="X45" s="322">
        <v>1</v>
      </c>
      <c r="Y45" s="322">
        <v>2</v>
      </c>
      <c r="Z45" s="322">
        <v>0</v>
      </c>
      <c r="AA45" s="322">
        <v>1</v>
      </c>
      <c r="AB45" s="322">
        <v>2</v>
      </c>
      <c r="AC45" s="322">
        <v>1</v>
      </c>
      <c r="AD45" s="322">
        <v>1</v>
      </c>
      <c r="AE45" s="322">
        <v>0</v>
      </c>
      <c r="AF45" s="322">
        <v>1</v>
      </c>
      <c r="AG45" s="322">
        <v>1</v>
      </c>
      <c r="AH45" s="322">
        <v>2</v>
      </c>
      <c r="AI45" s="322">
        <v>2</v>
      </c>
      <c r="AJ45" s="322">
        <v>0</v>
      </c>
      <c r="AK45" s="322">
        <v>2</v>
      </c>
      <c r="AL45" s="322">
        <v>1</v>
      </c>
      <c r="AM45" s="322">
        <v>0</v>
      </c>
      <c r="AN45" s="322">
        <v>2</v>
      </c>
      <c r="AO45" s="322">
        <v>0</v>
      </c>
      <c r="AP45" s="322">
        <v>2</v>
      </c>
      <c r="AQ45" s="322">
        <v>0</v>
      </c>
      <c r="AR45" s="322">
        <v>2</v>
      </c>
      <c r="AS45" s="322">
        <v>0</v>
      </c>
      <c r="AT45" s="322">
        <v>0</v>
      </c>
      <c r="AU45" s="322">
        <v>0</v>
      </c>
      <c r="AV45" s="322">
        <v>2</v>
      </c>
      <c r="AW45" s="322">
        <v>0</v>
      </c>
      <c r="AX45" s="322">
        <v>1</v>
      </c>
      <c r="AY45" s="322">
        <v>0</v>
      </c>
      <c r="AZ45" s="322">
        <v>1</v>
      </c>
      <c r="BA45" s="322">
        <v>0</v>
      </c>
      <c r="BB45" s="322">
        <v>1</v>
      </c>
      <c r="BC45" s="291">
        <v>3</v>
      </c>
      <c r="BD45" s="291">
        <v>1</v>
      </c>
      <c r="BE45" s="291">
        <v>1</v>
      </c>
      <c r="BF45" s="291">
        <v>0</v>
      </c>
      <c r="BG45" s="291">
        <v>0</v>
      </c>
      <c r="BH45" s="291">
        <v>1</v>
      </c>
      <c r="BI45" s="291">
        <v>0</v>
      </c>
      <c r="BJ45" s="291">
        <v>1</v>
      </c>
      <c r="BK45" s="291">
        <v>0</v>
      </c>
      <c r="BL45" s="291">
        <v>1</v>
      </c>
      <c r="BM45" s="291">
        <v>1</v>
      </c>
      <c r="BN45" s="291">
        <v>0</v>
      </c>
      <c r="BO45" s="291">
        <v>1</v>
      </c>
      <c r="BP45" s="291">
        <v>0</v>
      </c>
      <c r="BQ45" s="291">
        <v>1</v>
      </c>
      <c r="BR45" s="293">
        <v>4</v>
      </c>
      <c r="BS45" s="291">
        <v>2</v>
      </c>
      <c r="BT45" s="291">
        <v>1</v>
      </c>
      <c r="BU45" s="291">
        <v>1</v>
      </c>
      <c r="BV45" s="283">
        <v>3</v>
      </c>
      <c r="BW45" s="282">
        <v>0</v>
      </c>
      <c r="BX45" s="282">
        <v>1</v>
      </c>
      <c r="BY45" s="282">
        <v>0</v>
      </c>
      <c r="BZ45" s="282">
        <v>0</v>
      </c>
      <c r="CA45" s="283">
        <v>3</v>
      </c>
      <c r="CB45" s="277">
        <v>0</v>
      </c>
      <c r="CC45" s="266">
        <v>0</v>
      </c>
      <c r="CD45" s="266">
        <v>1</v>
      </c>
      <c r="CE45" s="266">
        <v>1</v>
      </c>
      <c r="CF45" s="259">
        <v>3</v>
      </c>
      <c r="CG45" s="266">
        <v>0</v>
      </c>
      <c r="CH45" s="266">
        <v>2</v>
      </c>
      <c r="CI45" s="266">
        <v>1</v>
      </c>
    </row>
    <row r="46" spans="2:504" s="258" customFormat="1" ht="17.5">
      <c r="B46" s="260" t="s">
        <v>856</v>
      </c>
      <c r="C46" s="322"/>
      <c r="D46" s="322"/>
      <c r="E46" s="322"/>
      <c r="F46" s="322"/>
      <c r="G46" s="322"/>
      <c r="H46" s="322"/>
      <c r="I46" s="322"/>
      <c r="J46" s="322">
        <v>0</v>
      </c>
      <c r="K46" s="322">
        <v>0</v>
      </c>
      <c r="L46" s="322">
        <v>2</v>
      </c>
      <c r="M46" s="322">
        <v>0</v>
      </c>
      <c r="N46" s="322">
        <v>0</v>
      </c>
      <c r="O46" s="322">
        <v>1</v>
      </c>
      <c r="P46" s="322">
        <v>1</v>
      </c>
      <c r="Q46" s="322">
        <v>1</v>
      </c>
      <c r="R46" s="322">
        <v>1</v>
      </c>
      <c r="S46" s="322">
        <v>0</v>
      </c>
      <c r="T46" s="322">
        <v>0</v>
      </c>
      <c r="U46" s="322">
        <v>0</v>
      </c>
      <c r="V46" s="322">
        <v>0</v>
      </c>
      <c r="W46" s="322">
        <v>0</v>
      </c>
      <c r="X46" s="322">
        <v>0</v>
      </c>
      <c r="Y46" s="322">
        <v>2</v>
      </c>
      <c r="Z46" s="322">
        <v>0</v>
      </c>
      <c r="AA46" s="322">
        <v>0</v>
      </c>
      <c r="AB46" s="322">
        <v>0</v>
      </c>
      <c r="AC46" s="322">
        <v>0</v>
      </c>
      <c r="AD46" s="322">
        <v>0</v>
      </c>
      <c r="AE46" s="322">
        <v>2</v>
      </c>
      <c r="AF46" s="322">
        <v>1</v>
      </c>
      <c r="AG46" s="322">
        <v>1</v>
      </c>
      <c r="AH46" s="322">
        <v>1</v>
      </c>
      <c r="AI46" s="322">
        <v>0</v>
      </c>
      <c r="AJ46" s="322">
        <v>1</v>
      </c>
      <c r="AK46" s="322">
        <v>1</v>
      </c>
      <c r="AL46" s="322">
        <v>0</v>
      </c>
      <c r="AM46" s="322">
        <v>0</v>
      </c>
      <c r="AN46" s="322">
        <v>1</v>
      </c>
      <c r="AO46" s="322">
        <v>0</v>
      </c>
      <c r="AP46" s="322">
        <v>0</v>
      </c>
      <c r="AQ46" s="321">
        <v>3</v>
      </c>
      <c r="AR46" s="322">
        <v>2</v>
      </c>
      <c r="AS46" s="322">
        <v>0</v>
      </c>
      <c r="AT46" s="322">
        <v>0</v>
      </c>
      <c r="AU46" s="322">
        <v>0</v>
      </c>
      <c r="AV46" s="322">
        <v>0</v>
      </c>
      <c r="AW46" s="322">
        <v>1</v>
      </c>
      <c r="AX46" s="322">
        <v>1</v>
      </c>
      <c r="AY46" s="322">
        <v>1</v>
      </c>
      <c r="AZ46" s="322">
        <v>2</v>
      </c>
      <c r="BA46" s="322">
        <v>0</v>
      </c>
      <c r="BB46" s="322">
        <v>0</v>
      </c>
      <c r="BC46" s="291">
        <v>0</v>
      </c>
      <c r="BD46" s="291">
        <v>0</v>
      </c>
      <c r="BE46" s="291">
        <v>1</v>
      </c>
      <c r="BF46" s="291">
        <v>0</v>
      </c>
      <c r="BG46" s="291">
        <v>0</v>
      </c>
      <c r="BH46" s="293">
        <v>3</v>
      </c>
      <c r="BI46" s="291">
        <v>2</v>
      </c>
      <c r="BJ46" s="291">
        <v>0</v>
      </c>
      <c r="BK46" s="291">
        <v>1</v>
      </c>
      <c r="BL46" s="291">
        <v>1</v>
      </c>
      <c r="BM46" s="291">
        <v>0</v>
      </c>
      <c r="BN46" s="291">
        <v>1</v>
      </c>
      <c r="BO46" s="291">
        <v>0</v>
      </c>
      <c r="BP46" s="291">
        <v>1</v>
      </c>
      <c r="BQ46" s="291">
        <v>0</v>
      </c>
      <c r="BR46" s="291">
        <v>0</v>
      </c>
      <c r="BS46" s="291">
        <v>0</v>
      </c>
      <c r="BT46" s="291">
        <v>1</v>
      </c>
      <c r="BU46" s="291">
        <v>2</v>
      </c>
      <c r="BV46" s="282">
        <v>1</v>
      </c>
      <c r="BW46" s="282">
        <v>2</v>
      </c>
      <c r="BX46" s="282">
        <v>0</v>
      </c>
      <c r="BY46" s="282">
        <v>0</v>
      </c>
      <c r="BZ46" s="282">
        <v>1</v>
      </c>
      <c r="CA46" s="282">
        <v>0</v>
      </c>
      <c r="CB46" s="277">
        <v>0</v>
      </c>
      <c r="CC46" s="266">
        <v>2</v>
      </c>
      <c r="CD46" s="266">
        <v>0</v>
      </c>
      <c r="CE46" s="266">
        <v>1</v>
      </c>
      <c r="CF46" s="266">
        <v>0</v>
      </c>
      <c r="CG46" s="266">
        <v>1</v>
      </c>
      <c r="CH46" s="266">
        <v>1</v>
      </c>
      <c r="CI46" s="266">
        <v>1</v>
      </c>
    </row>
    <row r="47" spans="2:504" s="258" customFormat="1" ht="17.5">
      <c r="B47" s="263" t="s">
        <v>857</v>
      </c>
      <c r="C47" s="322"/>
      <c r="D47" s="322"/>
      <c r="E47" s="322"/>
      <c r="F47" s="322"/>
      <c r="G47" s="322"/>
      <c r="H47" s="322"/>
      <c r="I47" s="322"/>
      <c r="J47" s="406">
        <v>1</v>
      </c>
      <c r="K47" s="322">
        <v>6</v>
      </c>
      <c r="L47" s="322">
        <v>3</v>
      </c>
      <c r="M47" s="322">
        <v>4</v>
      </c>
      <c r="N47" s="322">
        <v>5</v>
      </c>
      <c r="O47" s="322">
        <v>3</v>
      </c>
      <c r="P47" s="322">
        <v>5</v>
      </c>
      <c r="Q47" s="322">
        <v>4</v>
      </c>
      <c r="R47" s="322">
        <v>3</v>
      </c>
      <c r="S47" s="322">
        <v>5</v>
      </c>
      <c r="T47" s="324">
        <v>2</v>
      </c>
      <c r="U47" s="324">
        <v>2</v>
      </c>
      <c r="V47" s="324">
        <v>1</v>
      </c>
      <c r="W47" s="322">
        <v>4</v>
      </c>
      <c r="X47" s="322">
        <v>4</v>
      </c>
      <c r="Y47" s="322">
        <v>4</v>
      </c>
      <c r="Z47" s="324">
        <v>2</v>
      </c>
      <c r="AA47" s="324">
        <v>2</v>
      </c>
      <c r="AB47" s="322">
        <v>5</v>
      </c>
      <c r="AC47" s="322">
        <v>3</v>
      </c>
      <c r="AD47" s="322">
        <v>6</v>
      </c>
      <c r="AE47" s="322">
        <v>6</v>
      </c>
      <c r="AF47" s="322">
        <v>4</v>
      </c>
      <c r="AG47" s="322">
        <v>5</v>
      </c>
      <c r="AH47" s="322">
        <v>4</v>
      </c>
      <c r="AI47" s="322">
        <v>5</v>
      </c>
      <c r="AJ47" s="322">
        <v>4</v>
      </c>
      <c r="AK47" s="322">
        <v>4</v>
      </c>
      <c r="AL47" s="322">
        <v>5</v>
      </c>
      <c r="AM47" s="322">
        <v>4</v>
      </c>
      <c r="AN47" s="322">
        <v>6</v>
      </c>
      <c r="AO47" s="322">
        <v>5</v>
      </c>
      <c r="AP47" s="322">
        <v>4</v>
      </c>
      <c r="AQ47" s="322">
        <v>3</v>
      </c>
      <c r="AR47" s="322">
        <v>4</v>
      </c>
      <c r="AS47" s="322">
        <v>5</v>
      </c>
      <c r="AT47" s="322">
        <v>5</v>
      </c>
      <c r="AU47" s="322">
        <v>5</v>
      </c>
      <c r="AV47" s="322">
        <v>4</v>
      </c>
      <c r="AW47" s="322">
        <v>5</v>
      </c>
      <c r="AX47" s="324">
        <v>2</v>
      </c>
      <c r="AY47" s="322">
        <v>4</v>
      </c>
      <c r="AZ47" s="322">
        <v>5</v>
      </c>
      <c r="BA47" s="322">
        <v>5</v>
      </c>
      <c r="BB47" s="322">
        <v>6</v>
      </c>
      <c r="BC47" s="291">
        <v>4</v>
      </c>
      <c r="BD47" s="291">
        <v>4</v>
      </c>
      <c r="BE47" s="291">
        <v>4</v>
      </c>
      <c r="BF47" s="291">
        <v>6</v>
      </c>
      <c r="BG47" s="291">
        <v>4</v>
      </c>
      <c r="BH47" s="293">
        <v>2</v>
      </c>
      <c r="BI47" s="291">
        <v>3</v>
      </c>
      <c r="BJ47" s="291">
        <v>4</v>
      </c>
      <c r="BK47" s="291">
        <v>5</v>
      </c>
      <c r="BL47" s="291">
        <v>5</v>
      </c>
      <c r="BM47" s="291">
        <v>6</v>
      </c>
      <c r="BN47" s="291">
        <v>4</v>
      </c>
      <c r="BO47" s="291">
        <v>5</v>
      </c>
      <c r="BP47" s="291">
        <v>4</v>
      </c>
      <c r="BQ47" s="291">
        <v>5</v>
      </c>
      <c r="BR47" s="291">
        <v>5</v>
      </c>
      <c r="BS47" s="291">
        <v>3</v>
      </c>
      <c r="BT47" s="291">
        <v>6</v>
      </c>
      <c r="BU47" s="283">
        <v>3</v>
      </c>
      <c r="BV47" s="283">
        <v>1</v>
      </c>
      <c r="BW47" s="283">
        <v>3</v>
      </c>
      <c r="BX47" s="283">
        <v>3</v>
      </c>
      <c r="BY47" s="282">
        <v>4</v>
      </c>
      <c r="BZ47" s="283">
        <v>3</v>
      </c>
      <c r="CA47" s="282">
        <v>5</v>
      </c>
      <c r="CB47" s="277">
        <v>6</v>
      </c>
      <c r="CC47" s="266">
        <v>3</v>
      </c>
      <c r="CD47" s="266">
        <v>5</v>
      </c>
      <c r="CE47" s="266">
        <v>5</v>
      </c>
      <c r="CF47" s="266">
        <v>4</v>
      </c>
      <c r="CG47" s="266">
        <v>5</v>
      </c>
      <c r="CH47" s="266">
        <v>3</v>
      </c>
      <c r="CI47" s="266">
        <v>6</v>
      </c>
    </row>
    <row r="48" spans="2:504" s="258" customFormat="1" ht="17.5">
      <c r="B48" s="262" t="s">
        <v>858</v>
      </c>
      <c r="C48" s="322"/>
      <c r="D48" s="322"/>
      <c r="E48" s="322"/>
      <c r="F48" s="322"/>
      <c r="G48" s="322"/>
      <c r="H48" s="322"/>
      <c r="I48" s="322"/>
      <c r="J48" s="322">
        <v>2</v>
      </c>
      <c r="K48" s="322">
        <v>3</v>
      </c>
      <c r="L48" s="322">
        <v>3</v>
      </c>
      <c r="M48" s="322">
        <v>4</v>
      </c>
      <c r="N48" s="322">
        <v>4</v>
      </c>
      <c r="O48" s="322">
        <v>2</v>
      </c>
      <c r="P48" s="324">
        <v>1</v>
      </c>
      <c r="Q48" s="322">
        <v>3</v>
      </c>
      <c r="R48" s="322">
        <v>3</v>
      </c>
      <c r="S48" s="322">
        <v>2</v>
      </c>
      <c r="T48" s="322">
        <v>2</v>
      </c>
      <c r="U48" s="322">
        <v>2</v>
      </c>
      <c r="V48" s="324">
        <v>1</v>
      </c>
      <c r="W48" s="322">
        <v>2</v>
      </c>
      <c r="X48" s="322">
        <v>2</v>
      </c>
      <c r="Y48" s="322">
        <v>4</v>
      </c>
      <c r="Z48" s="322">
        <v>2</v>
      </c>
      <c r="AA48" s="324">
        <v>1</v>
      </c>
      <c r="AB48" s="322">
        <v>3</v>
      </c>
      <c r="AC48" s="322">
        <v>1</v>
      </c>
      <c r="AD48" s="322">
        <v>4</v>
      </c>
      <c r="AE48" s="322">
        <v>3</v>
      </c>
      <c r="AF48" s="324">
        <v>1</v>
      </c>
      <c r="AG48" s="322">
        <v>3</v>
      </c>
      <c r="AH48" s="322">
        <v>4</v>
      </c>
      <c r="AI48" s="322">
        <v>5</v>
      </c>
      <c r="AJ48" s="322">
        <v>4</v>
      </c>
      <c r="AK48" s="322">
        <v>2</v>
      </c>
      <c r="AL48" s="322">
        <v>6</v>
      </c>
      <c r="AM48" s="322">
        <v>3</v>
      </c>
      <c r="AN48" s="322">
        <v>2</v>
      </c>
      <c r="AO48" s="322">
        <v>5</v>
      </c>
      <c r="AP48" s="322">
        <v>4</v>
      </c>
      <c r="AQ48" s="322">
        <v>2</v>
      </c>
      <c r="AR48" s="322">
        <v>3</v>
      </c>
      <c r="AS48" s="322">
        <v>3</v>
      </c>
      <c r="AT48" s="324">
        <v>6</v>
      </c>
      <c r="AU48" s="322">
        <v>4</v>
      </c>
      <c r="AV48" s="322">
        <v>5</v>
      </c>
      <c r="AW48" s="322">
        <v>3</v>
      </c>
      <c r="AX48" s="322">
        <v>4</v>
      </c>
      <c r="AY48" s="322">
        <v>3</v>
      </c>
      <c r="AZ48" s="324">
        <v>1</v>
      </c>
      <c r="BA48" s="322">
        <v>5</v>
      </c>
      <c r="BB48" s="322">
        <v>5</v>
      </c>
      <c r="BC48" s="291">
        <v>3</v>
      </c>
      <c r="BD48" s="291">
        <v>3</v>
      </c>
      <c r="BE48" s="291">
        <v>3</v>
      </c>
      <c r="BF48" s="291">
        <v>4</v>
      </c>
      <c r="BG48" s="291">
        <v>4</v>
      </c>
      <c r="BH48" s="291">
        <v>2</v>
      </c>
      <c r="BI48" s="293">
        <v>1</v>
      </c>
      <c r="BJ48" s="291">
        <v>2</v>
      </c>
      <c r="BK48" s="291">
        <v>4</v>
      </c>
      <c r="BL48" s="291">
        <v>3</v>
      </c>
      <c r="BM48" s="291">
        <v>4</v>
      </c>
      <c r="BN48" s="291">
        <v>5</v>
      </c>
      <c r="BO48" s="291">
        <v>3</v>
      </c>
      <c r="BP48" s="291">
        <v>3</v>
      </c>
      <c r="BQ48" s="291">
        <v>4</v>
      </c>
      <c r="BR48" s="291">
        <v>2</v>
      </c>
      <c r="BS48" s="291">
        <v>3</v>
      </c>
      <c r="BT48" s="291">
        <v>4</v>
      </c>
      <c r="BU48" s="291">
        <v>3</v>
      </c>
      <c r="BV48" s="283">
        <v>0</v>
      </c>
      <c r="BW48" s="282">
        <v>4</v>
      </c>
      <c r="BX48" s="282">
        <v>4</v>
      </c>
      <c r="BY48" s="282">
        <v>5</v>
      </c>
      <c r="BZ48" s="282">
        <v>3</v>
      </c>
      <c r="CA48" s="282">
        <v>3</v>
      </c>
      <c r="CB48" s="277">
        <v>3</v>
      </c>
      <c r="CC48" s="266">
        <v>2</v>
      </c>
      <c r="CD48" s="266">
        <v>5</v>
      </c>
      <c r="CE48" s="266">
        <v>2</v>
      </c>
      <c r="CF48" s="266">
        <v>3</v>
      </c>
      <c r="CG48" s="266">
        <v>2</v>
      </c>
      <c r="CH48" s="266">
        <v>2</v>
      </c>
      <c r="CI48" s="266">
        <v>3</v>
      </c>
    </row>
    <row r="49" spans="2:87" s="397" customFormat="1" ht="17.5">
      <c r="B49" s="262"/>
      <c r="C49" s="398"/>
      <c r="D49" s="398"/>
      <c r="E49" s="398"/>
      <c r="F49" s="398"/>
      <c r="G49" s="398"/>
      <c r="H49" s="398"/>
      <c r="I49" s="398"/>
      <c r="J49" s="398"/>
      <c r="K49" s="398">
        <v>0</v>
      </c>
      <c r="L49" s="398">
        <v>0</v>
      </c>
      <c r="M49" s="398">
        <v>1</v>
      </c>
      <c r="N49" s="398">
        <v>1</v>
      </c>
      <c r="O49" s="398">
        <v>0</v>
      </c>
      <c r="P49" s="398">
        <v>1</v>
      </c>
      <c r="Q49" s="398">
        <v>0</v>
      </c>
      <c r="R49" s="398">
        <v>0</v>
      </c>
      <c r="S49" s="398">
        <v>0</v>
      </c>
      <c r="T49" s="398">
        <v>1</v>
      </c>
      <c r="U49" s="398">
        <v>1</v>
      </c>
      <c r="V49" s="398">
        <v>2</v>
      </c>
      <c r="W49" s="398">
        <v>0</v>
      </c>
      <c r="X49" s="398">
        <v>0</v>
      </c>
      <c r="Y49" s="398">
        <v>0</v>
      </c>
      <c r="Z49" s="398">
        <v>1</v>
      </c>
      <c r="AA49" s="398">
        <v>2</v>
      </c>
      <c r="AB49" s="398">
        <v>0</v>
      </c>
      <c r="AC49" s="398">
        <v>0</v>
      </c>
      <c r="AD49" s="398">
        <v>0</v>
      </c>
      <c r="AE49" s="398">
        <v>0</v>
      </c>
      <c r="AF49" s="398">
        <v>1</v>
      </c>
      <c r="AG49" s="398">
        <v>0</v>
      </c>
      <c r="AH49" s="398">
        <v>0</v>
      </c>
      <c r="AI49" s="398">
        <v>0</v>
      </c>
      <c r="AJ49" s="398">
        <v>1</v>
      </c>
      <c r="AK49" s="398">
        <v>0</v>
      </c>
      <c r="AL49" s="398">
        <v>0</v>
      </c>
      <c r="AM49" s="398">
        <v>1</v>
      </c>
      <c r="AN49" s="398">
        <v>0</v>
      </c>
      <c r="AO49" s="398">
        <v>0</v>
      </c>
      <c r="AP49" s="398">
        <v>0</v>
      </c>
      <c r="AQ49" s="398">
        <v>1</v>
      </c>
      <c r="AR49" s="398">
        <v>0</v>
      </c>
      <c r="AS49" s="398">
        <v>0</v>
      </c>
      <c r="AT49" s="398">
        <v>3</v>
      </c>
      <c r="AU49" s="398">
        <v>2</v>
      </c>
      <c r="AV49" s="398">
        <v>0</v>
      </c>
      <c r="AW49" s="398">
        <v>0</v>
      </c>
      <c r="AX49" s="398">
        <v>1</v>
      </c>
      <c r="AY49" s="398">
        <v>0</v>
      </c>
      <c r="AZ49" s="398">
        <v>2</v>
      </c>
      <c r="BA49" s="398">
        <v>0</v>
      </c>
      <c r="BB49" s="398">
        <v>1</v>
      </c>
      <c r="BC49" s="399">
        <v>0</v>
      </c>
      <c r="BD49" s="399">
        <v>0</v>
      </c>
      <c r="BE49" s="399">
        <v>0</v>
      </c>
      <c r="BF49" s="399">
        <v>0</v>
      </c>
      <c r="BG49" s="399">
        <v>1</v>
      </c>
      <c r="BH49" s="399">
        <v>2</v>
      </c>
      <c r="BI49" s="399">
        <v>1</v>
      </c>
      <c r="BJ49" s="399">
        <v>0</v>
      </c>
      <c r="BK49" s="399">
        <v>0</v>
      </c>
      <c r="BL49" s="399">
        <v>2</v>
      </c>
      <c r="BM49" s="399">
        <v>0</v>
      </c>
      <c r="BN49" s="399">
        <v>0</v>
      </c>
      <c r="BO49" s="399">
        <v>0</v>
      </c>
      <c r="BP49" s="399">
        <v>1</v>
      </c>
      <c r="BQ49" s="399">
        <v>0</v>
      </c>
      <c r="BR49" s="399">
        <v>2</v>
      </c>
      <c r="BS49" s="399">
        <v>2</v>
      </c>
      <c r="BT49" s="399">
        <v>0</v>
      </c>
      <c r="BU49" s="399">
        <v>1</v>
      </c>
      <c r="BV49" s="400">
        <v>4</v>
      </c>
      <c r="BW49" s="400">
        <v>1</v>
      </c>
      <c r="BX49" s="400">
        <v>2</v>
      </c>
      <c r="BY49" s="400">
        <v>0</v>
      </c>
      <c r="BZ49" s="400">
        <v>2</v>
      </c>
      <c r="CA49" s="400">
        <v>1</v>
      </c>
      <c r="CB49" s="401">
        <v>1</v>
      </c>
      <c r="CC49" s="397">
        <v>0</v>
      </c>
      <c r="CD49" s="397">
        <v>1</v>
      </c>
      <c r="CE49" s="397">
        <v>0</v>
      </c>
      <c r="CF49" s="397">
        <v>1</v>
      </c>
      <c r="CG49" s="397">
        <v>0</v>
      </c>
      <c r="CH49" s="397">
        <v>0</v>
      </c>
      <c r="CI49" s="397">
        <v>0</v>
      </c>
    </row>
    <row r="50" spans="2:87" s="266" customFormat="1" ht="17.5">
      <c r="B50" s="404"/>
      <c r="C50" s="322"/>
      <c r="D50" s="322"/>
      <c r="E50" s="322"/>
      <c r="F50" s="322"/>
      <c r="G50" s="322"/>
      <c r="H50" s="322"/>
      <c r="I50" s="322"/>
      <c r="J50" s="322"/>
      <c r="K50" s="322"/>
      <c r="L50" s="322"/>
      <c r="M50" s="322"/>
      <c r="N50" s="322"/>
      <c r="O50" s="322"/>
      <c r="P50" s="322"/>
      <c r="Q50" s="322"/>
      <c r="R50" s="322"/>
      <c r="S50" s="322"/>
      <c r="T50" s="322"/>
      <c r="U50" s="322"/>
      <c r="V50" s="322"/>
      <c r="W50" s="322"/>
      <c r="X50" s="322"/>
      <c r="Y50" s="322"/>
      <c r="Z50" s="322"/>
      <c r="AA50" s="322"/>
      <c r="AB50" s="322"/>
      <c r="AC50" s="322"/>
      <c r="AD50" s="322"/>
      <c r="AE50" s="322"/>
      <c r="AF50" s="322"/>
      <c r="AG50" s="322"/>
      <c r="AH50" s="322"/>
      <c r="AI50" s="322"/>
      <c r="AJ50" s="322"/>
      <c r="AK50" s="322"/>
      <c r="AL50" s="322"/>
      <c r="AM50" s="322"/>
      <c r="AN50" s="322"/>
      <c r="AO50" s="322"/>
      <c r="AP50" s="322"/>
      <c r="AQ50" s="322"/>
      <c r="AR50" s="322"/>
      <c r="AS50" s="322"/>
      <c r="AT50" s="322"/>
      <c r="AU50" s="322"/>
      <c r="AV50" s="322"/>
      <c r="AW50" s="322"/>
      <c r="AX50" s="322"/>
      <c r="AY50" s="322"/>
      <c r="AZ50" s="322"/>
      <c r="BA50" s="322"/>
      <c r="BB50" s="322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82"/>
      <c r="BW50" s="282"/>
      <c r="BX50" s="282"/>
      <c r="BY50" s="282"/>
      <c r="BZ50" s="282"/>
      <c r="CA50" s="282"/>
      <c r="CB50" s="277"/>
    </row>
    <row r="51" spans="2:87" s="258" customFormat="1" ht="17.5">
      <c r="B51" s="264" t="s">
        <v>884</v>
      </c>
      <c r="C51" s="322"/>
      <c r="D51" s="322"/>
      <c r="E51" s="322"/>
      <c r="F51" s="322"/>
      <c r="G51" s="322"/>
      <c r="H51" s="322"/>
      <c r="I51" s="322"/>
      <c r="J51" s="322">
        <v>4</v>
      </c>
      <c r="K51" s="322">
        <v>6</v>
      </c>
      <c r="L51" s="322">
        <v>6</v>
      </c>
      <c r="M51" s="322">
        <v>5</v>
      </c>
      <c r="N51" s="322">
        <v>6</v>
      </c>
      <c r="O51" s="322">
        <v>4</v>
      </c>
      <c r="P51" s="322">
        <v>6</v>
      </c>
      <c r="Q51" s="322">
        <v>4</v>
      </c>
      <c r="R51" s="322">
        <v>4</v>
      </c>
      <c r="S51" s="322">
        <v>6</v>
      </c>
      <c r="T51" s="322">
        <v>4</v>
      </c>
      <c r="U51" s="322">
        <v>4</v>
      </c>
      <c r="V51" s="324">
        <v>1</v>
      </c>
      <c r="W51" s="322">
        <v>5</v>
      </c>
      <c r="X51" s="322">
        <v>5</v>
      </c>
      <c r="Y51" s="322">
        <v>4</v>
      </c>
      <c r="Z51" s="322">
        <v>4</v>
      </c>
      <c r="AA51" s="322">
        <v>4</v>
      </c>
      <c r="AB51" s="322">
        <v>5</v>
      </c>
      <c r="AC51" s="324">
        <v>3</v>
      </c>
      <c r="AD51" s="322">
        <v>6</v>
      </c>
      <c r="AE51" s="322">
        <v>5</v>
      </c>
      <c r="AF51" s="322">
        <v>4</v>
      </c>
      <c r="AG51" s="322">
        <v>5</v>
      </c>
      <c r="AH51" s="324">
        <v>2</v>
      </c>
      <c r="AI51" s="322">
        <v>4</v>
      </c>
      <c r="AJ51" s="324">
        <v>2</v>
      </c>
      <c r="AK51" s="322">
        <v>3</v>
      </c>
      <c r="AL51" s="322">
        <v>3</v>
      </c>
      <c r="AM51" s="322">
        <v>6</v>
      </c>
      <c r="AN51" s="322">
        <v>5</v>
      </c>
      <c r="AO51" s="322">
        <v>5</v>
      </c>
      <c r="AP51" s="322">
        <v>5</v>
      </c>
      <c r="AQ51" s="322">
        <v>5</v>
      </c>
      <c r="AR51" s="324">
        <v>4</v>
      </c>
      <c r="AS51" s="322">
        <v>6</v>
      </c>
      <c r="AT51" s="322">
        <v>5</v>
      </c>
      <c r="AU51" s="322">
        <v>6</v>
      </c>
      <c r="AV51" s="322">
        <v>6</v>
      </c>
      <c r="AW51" s="322">
        <v>5</v>
      </c>
      <c r="AX51" s="324">
        <v>4</v>
      </c>
      <c r="AY51" s="322">
        <v>6</v>
      </c>
      <c r="AZ51" s="322">
        <v>5</v>
      </c>
      <c r="BA51" s="322">
        <v>5</v>
      </c>
      <c r="BB51" s="322">
        <v>6</v>
      </c>
      <c r="BC51" s="293">
        <v>5</v>
      </c>
      <c r="BD51" s="293">
        <v>2</v>
      </c>
      <c r="BE51" s="293">
        <v>4</v>
      </c>
      <c r="BF51" s="291">
        <v>5</v>
      </c>
      <c r="BG51" s="291">
        <v>6</v>
      </c>
      <c r="BH51" s="291">
        <v>4</v>
      </c>
      <c r="BI51" s="293">
        <v>4</v>
      </c>
      <c r="BJ51" s="291">
        <v>5</v>
      </c>
      <c r="BK51" s="291">
        <v>5</v>
      </c>
      <c r="BL51" s="291">
        <v>5</v>
      </c>
      <c r="BM51" s="291">
        <v>6</v>
      </c>
      <c r="BN51" s="291">
        <v>6</v>
      </c>
      <c r="BO51" s="293">
        <v>3</v>
      </c>
      <c r="BP51" s="291">
        <v>0</v>
      </c>
      <c r="BQ51" s="291">
        <v>0</v>
      </c>
      <c r="BR51" s="291">
        <v>0</v>
      </c>
      <c r="BS51" s="291">
        <v>0</v>
      </c>
      <c r="BT51" s="291">
        <v>0</v>
      </c>
      <c r="BU51" s="291">
        <v>1</v>
      </c>
      <c r="BV51" s="282">
        <v>0</v>
      </c>
      <c r="BW51" s="282">
        <v>0</v>
      </c>
      <c r="BX51" s="282">
        <v>1</v>
      </c>
      <c r="BY51" s="282">
        <v>0</v>
      </c>
      <c r="BZ51" s="282">
        <v>1</v>
      </c>
      <c r="CA51" s="282">
        <v>0</v>
      </c>
      <c r="CB51" s="277">
        <v>2</v>
      </c>
      <c r="CC51" s="266">
        <v>0</v>
      </c>
      <c r="CD51" s="266">
        <v>1</v>
      </c>
      <c r="CE51" s="266">
        <v>1</v>
      </c>
      <c r="CF51" s="266">
        <v>1</v>
      </c>
      <c r="CG51" s="266">
        <v>1</v>
      </c>
      <c r="CH51" s="266">
        <v>0</v>
      </c>
      <c r="CI51" s="258">
        <v>1</v>
      </c>
    </row>
    <row r="52" spans="2:87" s="258" customFormat="1" ht="17.5">
      <c r="B52" s="264" t="s">
        <v>859</v>
      </c>
      <c r="C52" s="322"/>
      <c r="D52" s="322"/>
      <c r="E52" s="322"/>
      <c r="F52" s="322"/>
      <c r="G52" s="322"/>
      <c r="H52" s="322"/>
      <c r="I52" s="322"/>
      <c r="J52" s="322">
        <v>3</v>
      </c>
      <c r="K52" s="322">
        <v>4</v>
      </c>
      <c r="L52" s="322">
        <v>4</v>
      </c>
      <c r="M52" s="322">
        <v>5</v>
      </c>
      <c r="N52" s="322">
        <v>5</v>
      </c>
      <c r="O52" s="322">
        <v>5</v>
      </c>
      <c r="P52" s="322">
        <v>6</v>
      </c>
      <c r="Q52" s="322">
        <v>3</v>
      </c>
      <c r="R52" s="324">
        <v>2</v>
      </c>
      <c r="S52" s="322">
        <v>6</v>
      </c>
      <c r="T52" s="324">
        <v>2</v>
      </c>
      <c r="U52" s="322">
        <v>3</v>
      </c>
      <c r="V52" s="324">
        <v>1</v>
      </c>
      <c r="W52" s="322">
        <v>5</v>
      </c>
      <c r="X52" s="322">
        <v>4</v>
      </c>
      <c r="Y52" s="322">
        <v>5</v>
      </c>
      <c r="Z52" s="322">
        <v>4</v>
      </c>
      <c r="AA52" s="322">
        <v>4</v>
      </c>
      <c r="AB52" s="322">
        <v>5</v>
      </c>
      <c r="AC52" s="322">
        <v>3</v>
      </c>
      <c r="AD52" s="322">
        <v>5</v>
      </c>
      <c r="AE52" s="322">
        <v>6</v>
      </c>
      <c r="AF52" s="322">
        <v>4</v>
      </c>
      <c r="AG52" s="322">
        <v>5</v>
      </c>
      <c r="AH52" s="322">
        <v>4</v>
      </c>
      <c r="AI52" s="322">
        <v>5</v>
      </c>
      <c r="AJ52" s="322">
        <v>3</v>
      </c>
      <c r="AK52" s="322">
        <v>4</v>
      </c>
      <c r="AL52" s="324">
        <v>1</v>
      </c>
      <c r="AM52" s="322">
        <v>6</v>
      </c>
      <c r="AN52" s="322">
        <v>3</v>
      </c>
      <c r="AO52" s="322">
        <v>4</v>
      </c>
      <c r="AP52" s="322">
        <v>5</v>
      </c>
      <c r="AQ52" s="324">
        <v>2</v>
      </c>
      <c r="AR52" s="324">
        <v>1</v>
      </c>
      <c r="AS52" s="322">
        <v>6</v>
      </c>
      <c r="AT52" s="322">
        <v>4</v>
      </c>
      <c r="AU52" s="322">
        <v>5</v>
      </c>
      <c r="AV52" s="322">
        <v>5</v>
      </c>
      <c r="AW52" s="322">
        <v>5</v>
      </c>
      <c r="AX52" s="322">
        <v>3</v>
      </c>
      <c r="AY52" s="322">
        <v>5</v>
      </c>
      <c r="AZ52" s="322">
        <v>5</v>
      </c>
      <c r="BA52" s="322">
        <v>3</v>
      </c>
      <c r="BB52" s="322">
        <v>5</v>
      </c>
      <c r="BC52" s="291">
        <v>4</v>
      </c>
      <c r="BD52" s="291">
        <v>4</v>
      </c>
      <c r="BE52" s="291">
        <v>4</v>
      </c>
      <c r="BF52" s="291">
        <v>6</v>
      </c>
      <c r="BG52" s="291">
        <v>6</v>
      </c>
      <c r="BH52" s="291">
        <v>5</v>
      </c>
      <c r="BI52" s="291">
        <v>4</v>
      </c>
      <c r="BJ52" s="291">
        <v>5</v>
      </c>
      <c r="BK52" s="291">
        <v>6</v>
      </c>
      <c r="BL52" s="291">
        <v>6</v>
      </c>
      <c r="BM52" s="291">
        <v>5</v>
      </c>
      <c r="BN52" s="291">
        <v>5</v>
      </c>
      <c r="BO52" s="291">
        <v>5</v>
      </c>
      <c r="BP52" s="291">
        <v>5</v>
      </c>
      <c r="BQ52" s="291">
        <v>5</v>
      </c>
      <c r="BR52" s="291">
        <v>5</v>
      </c>
      <c r="BS52" s="291">
        <v>5</v>
      </c>
      <c r="BT52" s="291">
        <v>5</v>
      </c>
      <c r="BU52" s="291">
        <v>3</v>
      </c>
      <c r="BV52" s="282">
        <v>4</v>
      </c>
      <c r="BW52" s="282">
        <v>3</v>
      </c>
      <c r="BX52" s="282">
        <v>4</v>
      </c>
      <c r="BY52" s="283">
        <v>6</v>
      </c>
      <c r="BZ52" s="282">
        <v>4</v>
      </c>
      <c r="CA52" s="282">
        <v>3</v>
      </c>
      <c r="CB52" s="277">
        <v>4</v>
      </c>
      <c r="CC52" s="266">
        <v>5</v>
      </c>
      <c r="CD52" s="266">
        <v>5</v>
      </c>
      <c r="CE52" s="266">
        <v>3</v>
      </c>
      <c r="CF52" s="266">
        <v>4</v>
      </c>
      <c r="CG52" s="266">
        <v>3</v>
      </c>
      <c r="CH52" s="259">
        <v>6</v>
      </c>
      <c r="CI52" s="266">
        <v>3</v>
      </c>
    </row>
    <row r="53" spans="2:87" ht="17.5">
      <c r="B53" s="264" t="s">
        <v>860</v>
      </c>
      <c r="C53" s="322"/>
      <c r="D53" s="322"/>
      <c r="E53" s="322"/>
      <c r="F53" s="322"/>
      <c r="G53" s="322"/>
      <c r="H53" s="322"/>
      <c r="I53" s="322"/>
      <c r="J53" s="322">
        <v>3</v>
      </c>
      <c r="K53" s="322">
        <v>2</v>
      </c>
      <c r="L53" s="322">
        <v>4</v>
      </c>
      <c r="M53" s="322">
        <v>4</v>
      </c>
      <c r="N53" s="322">
        <v>2</v>
      </c>
      <c r="O53" s="322">
        <v>4</v>
      </c>
      <c r="P53" s="322">
        <v>3</v>
      </c>
      <c r="Q53" s="322">
        <v>3</v>
      </c>
      <c r="R53" s="322">
        <v>1</v>
      </c>
      <c r="S53" s="322">
        <v>4</v>
      </c>
      <c r="T53" s="322">
        <v>2</v>
      </c>
      <c r="U53" s="322">
        <v>3</v>
      </c>
      <c r="V53" s="322">
        <v>1</v>
      </c>
      <c r="W53" s="322">
        <v>4</v>
      </c>
      <c r="X53" s="322">
        <v>4</v>
      </c>
      <c r="Y53" s="322">
        <v>2</v>
      </c>
      <c r="Z53" s="322">
        <v>4</v>
      </c>
      <c r="AA53" s="322">
        <v>4</v>
      </c>
      <c r="AB53" s="322">
        <v>3</v>
      </c>
      <c r="AC53" s="322">
        <v>2</v>
      </c>
      <c r="AD53" s="322">
        <v>5</v>
      </c>
      <c r="AE53" s="322">
        <v>3</v>
      </c>
      <c r="AF53" s="322">
        <v>3</v>
      </c>
      <c r="AG53" s="322">
        <v>3</v>
      </c>
      <c r="AH53" s="322">
        <v>3</v>
      </c>
      <c r="AI53" s="322">
        <v>4</v>
      </c>
      <c r="AJ53" s="322">
        <v>3</v>
      </c>
      <c r="AK53" s="322">
        <v>3</v>
      </c>
      <c r="AL53" s="322">
        <v>1</v>
      </c>
      <c r="AM53" s="324">
        <v>6</v>
      </c>
      <c r="AN53" s="322">
        <v>1</v>
      </c>
      <c r="AO53" s="322">
        <v>4</v>
      </c>
      <c r="AP53" s="322">
        <v>4</v>
      </c>
      <c r="AQ53" s="322">
        <v>1</v>
      </c>
      <c r="AR53" s="324">
        <v>0</v>
      </c>
      <c r="AS53" s="322">
        <v>5</v>
      </c>
      <c r="AT53" s="322">
        <v>4</v>
      </c>
      <c r="AU53" s="322">
        <v>5</v>
      </c>
      <c r="AV53" s="322">
        <v>4</v>
      </c>
      <c r="AW53" s="322">
        <v>3</v>
      </c>
      <c r="AX53" s="322">
        <v>3</v>
      </c>
      <c r="AY53" s="322">
        <v>4</v>
      </c>
      <c r="AZ53" s="322">
        <v>3</v>
      </c>
      <c r="BA53" s="322">
        <v>3</v>
      </c>
      <c r="BB53" s="322">
        <v>5</v>
      </c>
      <c r="BC53" s="291">
        <v>3</v>
      </c>
      <c r="BD53" s="291">
        <v>3</v>
      </c>
      <c r="BE53" s="291">
        <v>4</v>
      </c>
      <c r="BF53" s="291">
        <v>5</v>
      </c>
      <c r="BG53" s="291">
        <v>4</v>
      </c>
      <c r="BH53" s="291">
        <v>1</v>
      </c>
      <c r="BI53" s="291">
        <v>4</v>
      </c>
      <c r="BJ53" s="291">
        <v>4</v>
      </c>
      <c r="BK53" s="291">
        <v>5</v>
      </c>
      <c r="BL53" s="291">
        <v>2</v>
      </c>
      <c r="BM53" s="291">
        <v>4</v>
      </c>
      <c r="BN53" s="291">
        <v>3</v>
      </c>
      <c r="BO53" s="291">
        <v>5</v>
      </c>
      <c r="BP53" s="291">
        <v>4</v>
      </c>
      <c r="BQ53" s="291">
        <v>4</v>
      </c>
      <c r="BR53" s="291">
        <v>4</v>
      </c>
      <c r="BS53" s="291">
        <v>3</v>
      </c>
      <c r="BT53" s="291">
        <v>4</v>
      </c>
      <c r="BU53" s="291">
        <v>2</v>
      </c>
      <c r="BV53" s="282">
        <v>1</v>
      </c>
      <c r="BW53" s="282">
        <v>3</v>
      </c>
      <c r="BX53" s="282">
        <v>4</v>
      </c>
      <c r="BY53" s="282">
        <v>4</v>
      </c>
      <c r="BZ53" s="282">
        <v>4</v>
      </c>
      <c r="CA53" s="282">
        <v>3</v>
      </c>
      <c r="CB53" s="277">
        <v>4</v>
      </c>
      <c r="CC53" s="266">
        <v>4</v>
      </c>
      <c r="CD53" s="266">
        <v>4</v>
      </c>
      <c r="CE53" s="266">
        <v>2</v>
      </c>
      <c r="CF53" s="266">
        <v>2</v>
      </c>
      <c r="CG53" s="266">
        <v>3</v>
      </c>
      <c r="CH53" s="266">
        <v>4</v>
      </c>
      <c r="CI53">
        <v>3</v>
      </c>
    </row>
    <row r="54" spans="2:87" ht="17.5">
      <c r="B54" s="264" t="s">
        <v>861</v>
      </c>
      <c r="C54" s="322"/>
      <c r="D54" s="322"/>
      <c r="E54" s="322"/>
      <c r="F54" s="322"/>
      <c r="G54" s="322"/>
      <c r="H54" s="322"/>
      <c r="I54" s="322"/>
      <c r="J54" s="406">
        <v>3</v>
      </c>
      <c r="K54" s="322">
        <v>1</v>
      </c>
      <c r="L54" s="322">
        <v>2</v>
      </c>
      <c r="M54" s="322">
        <v>1</v>
      </c>
      <c r="N54" s="322">
        <v>0</v>
      </c>
      <c r="O54" s="322">
        <v>1</v>
      </c>
      <c r="P54" s="322">
        <v>0</v>
      </c>
      <c r="Q54" s="322">
        <v>2</v>
      </c>
      <c r="R54" s="322">
        <v>1</v>
      </c>
      <c r="S54" s="322">
        <v>0</v>
      </c>
      <c r="T54" s="322">
        <v>2</v>
      </c>
      <c r="U54" s="322">
        <v>1</v>
      </c>
      <c r="V54" s="322">
        <v>0</v>
      </c>
      <c r="W54" s="322">
        <v>0</v>
      </c>
      <c r="X54" s="322">
        <v>1</v>
      </c>
      <c r="Y54" s="322">
        <v>1</v>
      </c>
      <c r="Z54" s="322">
        <v>0</v>
      </c>
      <c r="AA54" s="322">
        <v>0</v>
      </c>
      <c r="AB54" s="322">
        <v>0</v>
      </c>
      <c r="AC54" s="322">
        <v>0</v>
      </c>
      <c r="AD54" s="322">
        <v>1</v>
      </c>
      <c r="AE54" s="322">
        <v>0</v>
      </c>
      <c r="AF54" s="322">
        <v>1</v>
      </c>
      <c r="AG54" s="322">
        <v>1</v>
      </c>
      <c r="AH54" s="322">
        <v>2</v>
      </c>
      <c r="AI54" s="322">
        <v>1</v>
      </c>
      <c r="AJ54" s="322">
        <v>1</v>
      </c>
      <c r="AK54" s="322">
        <v>2</v>
      </c>
      <c r="AL54" s="322">
        <v>1</v>
      </c>
      <c r="AM54" s="322">
        <v>0</v>
      </c>
      <c r="AN54" s="322">
        <v>2</v>
      </c>
      <c r="AO54" s="322">
        <v>0</v>
      </c>
      <c r="AP54" s="322">
        <v>1</v>
      </c>
      <c r="AQ54" s="322">
        <v>2</v>
      </c>
      <c r="AR54" s="324">
        <v>3</v>
      </c>
      <c r="AS54" s="322">
        <v>0</v>
      </c>
      <c r="AT54" s="322">
        <v>0</v>
      </c>
      <c r="AU54" s="322">
        <v>0</v>
      </c>
      <c r="AV54" s="322">
        <v>1</v>
      </c>
      <c r="AW54" s="322">
        <v>0</v>
      </c>
      <c r="AX54" s="322">
        <v>2</v>
      </c>
      <c r="AY54" s="322">
        <v>1</v>
      </c>
      <c r="AZ54" s="322">
        <v>1</v>
      </c>
      <c r="BA54" s="322">
        <v>1</v>
      </c>
      <c r="BB54" s="322">
        <v>1</v>
      </c>
      <c r="BC54" s="291">
        <v>1</v>
      </c>
      <c r="BD54" s="291">
        <v>2</v>
      </c>
      <c r="BE54" s="291">
        <v>2</v>
      </c>
      <c r="BF54" s="291">
        <v>0</v>
      </c>
      <c r="BG54" s="291">
        <v>0</v>
      </c>
      <c r="BH54" s="291">
        <v>1</v>
      </c>
      <c r="BI54" s="291">
        <v>2</v>
      </c>
      <c r="BJ54" s="291">
        <v>0</v>
      </c>
      <c r="BK54" s="291">
        <v>0</v>
      </c>
      <c r="BL54" s="291">
        <v>0</v>
      </c>
      <c r="BM54" s="291">
        <v>1</v>
      </c>
      <c r="BN54" s="291">
        <v>1</v>
      </c>
      <c r="BO54" s="291">
        <v>1</v>
      </c>
      <c r="BP54" s="291">
        <v>1</v>
      </c>
      <c r="BQ54" s="291">
        <v>1</v>
      </c>
      <c r="BR54" s="291">
        <v>1</v>
      </c>
      <c r="BS54" s="291">
        <v>1</v>
      </c>
      <c r="BT54" s="291">
        <v>1</v>
      </c>
      <c r="BU54" s="291">
        <v>2</v>
      </c>
      <c r="BV54" s="282">
        <v>2</v>
      </c>
      <c r="BW54" s="283">
        <v>3</v>
      </c>
      <c r="BX54" s="282">
        <v>1</v>
      </c>
      <c r="BY54" s="282">
        <v>0</v>
      </c>
      <c r="BZ54" s="282">
        <v>1</v>
      </c>
      <c r="CA54" s="283">
        <v>3</v>
      </c>
      <c r="CB54" s="277">
        <v>0</v>
      </c>
      <c r="CC54" s="266">
        <v>1</v>
      </c>
      <c r="CD54" s="266">
        <v>0</v>
      </c>
      <c r="CE54" s="266">
        <v>2</v>
      </c>
      <c r="CF54" s="266">
        <v>1</v>
      </c>
      <c r="CG54" s="266">
        <v>2</v>
      </c>
      <c r="CH54" s="266">
        <v>0</v>
      </c>
      <c r="CI54">
        <v>2</v>
      </c>
    </row>
    <row r="55" spans="2:87" ht="17.5">
      <c r="B55" s="306" t="s">
        <v>888</v>
      </c>
      <c r="C55" s="322"/>
      <c r="D55" s="322"/>
      <c r="E55" s="322"/>
      <c r="F55" s="322"/>
      <c r="G55" s="322"/>
      <c r="H55" s="322"/>
      <c r="I55" s="322"/>
      <c r="J55" s="322">
        <v>3</v>
      </c>
      <c r="K55" s="322">
        <v>3</v>
      </c>
      <c r="L55" s="322">
        <v>1</v>
      </c>
      <c r="M55" s="322">
        <v>4</v>
      </c>
      <c r="N55" s="322">
        <v>3</v>
      </c>
      <c r="O55" s="322">
        <v>1</v>
      </c>
      <c r="P55" s="322">
        <v>2</v>
      </c>
      <c r="Q55" s="322">
        <v>2</v>
      </c>
      <c r="R55" s="322">
        <v>2</v>
      </c>
      <c r="S55" s="322">
        <v>4</v>
      </c>
      <c r="T55" s="322">
        <v>2</v>
      </c>
      <c r="U55" s="322">
        <v>2</v>
      </c>
      <c r="V55" s="322">
        <v>1</v>
      </c>
      <c r="W55" s="322">
        <v>3</v>
      </c>
      <c r="X55" s="322">
        <v>4</v>
      </c>
      <c r="Y55" s="322">
        <v>2</v>
      </c>
      <c r="Z55" s="322">
        <v>3</v>
      </c>
      <c r="AA55" s="322">
        <v>2</v>
      </c>
      <c r="AB55" s="322">
        <v>3</v>
      </c>
      <c r="AC55" s="322">
        <v>3</v>
      </c>
      <c r="AD55" s="322">
        <v>4</v>
      </c>
      <c r="AE55" s="322">
        <v>3</v>
      </c>
      <c r="AF55" s="322">
        <v>2</v>
      </c>
      <c r="AG55" s="324">
        <v>5</v>
      </c>
      <c r="AH55" s="322">
        <v>1</v>
      </c>
      <c r="AI55" s="322">
        <v>2</v>
      </c>
      <c r="AJ55" s="324">
        <v>5</v>
      </c>
      <c r="AK55" s="322">
        <v>2</v>
      </c>
      <c r="AL55" s="322">
        <v>5</v>
      </c>
      <c r="AM55" s="322">
        <v>2</v>
      </c>
      <c r="AN55" s="322">
        <v>2</v>
      </c>
      <c r="AO55" s="322">
        <v>4</v>
      </c>
      <c r="AP55" s="322">
        <v>4</v>
      </c>
      <c r="AQ55" s="322">
        <v>3</v>
      </c>
      <c r="AR55" s="322">
        <v>1</v>
      </c>
      <c r="AS55" s="322">
        <v>3</v>
      </c>
      <c r="AT55" s="324">
        <v>6</v>
      </c>
      <c r="AU55" s="322">
        <v>4</v>
      </c>
      <c r="AV55" s="322">
        <v>1</v>
      </c>
      <c r="AW55" s="322">
        <v>2</v>
      </c>
      <c r="AX55" s="322">
        <v>2</v>
      </c>
      <c r="AY55" s="322">
        <v>3</v>
      </c>
      <c r="AZ55" s="322">
        <v>1</v>
      </c>
      <c r="BA55" s="322">
        <v>3</v>
      </c>
      <c r="BB55" s="322">
        <v>2</v>
      </c>
      <c r="BC55" s="291">
        <v>3</v>
      </c>
      <c r="BD55" s="291">
        <v>4</v>
      </c>
      <c r="BE55" s="291">
        <v>4</v>
      </c>
      <c r="BF55" s="291">
        <v>4</v>
      </c>
      <c r="BG55" s="291">
        <v>4</v>
      </c>
      <c r="BH55" s="291">
        <v>2</v>
      </c>
      <c r="BI55" s="291">
        <v>1</v>
      </c>
      <c r="BJ55" s="291">
        <v>2</v>
      </c>
      <c r="BK55" s="291">
        <v>3</v>
      </c>
      <c r="BL55" s="291">
        <v>1</v>
      </c>
      <c r="BM55" s="291">
        <v>4</v>
      </c>
      <c r="BN55" s="291">
        <v>2</v>
      </c>
      <c r="BO55" s="291">
        <v>2</v>
      </c>
      <c r="BP55" s="291">
        <v>3</v>
      </c>
      <c r="BQ55" s="293">
        <v>6</v>
      </c>
      <c r="BR55" s="291">
        <v>1</v>
      </c>
      <c r="BS55" s="291">
        <v>2</v>
      </c>
      <c r="BT55" s="291">
        <v>1</v>
      </c>
      <c r="BU55" s="293">
        <v>0</v>
      </c>
      <c r="BV55" s="282">
        <v>2</v>
      </c>
      <c r="BW55" s="282">
        <v>2</v>
      </c>
      <c r="BX55" s="282">
        <v>3</v>
      </c>
      <c r="BY55" s="283">
        <v>4</v>
      </c>
      <c r="BZ55" s="282">
        <v>3</v>
      </c>
      <c r="CA55" s="282">
        <v>2</v>
      </c>
      <c r="CB55" s="277">
        <v>2</v>
      </c>
      <c r="CC55" s="266">
        <v>2</v>
      </c>
      <c r="CD55" s="266">
        <v>2</v>
      </c>
      <c r="CE55" s="266">
        <v>1</v>
      </c>
      <c r="CF55" s="266">
        <v>3</v>
      </c>
      <c r="CG55" s="266">
        <v>3</v>
      </c>
      <c r="CH55" s="266">
        <v>3</v>
      </c>
      <c r="CI55">
        <v>2</v>
      </c>
    </row>
    <row r="56" spans="2:87" ht="17.5">
      <c r="B56" s="305" t="s">
        <v>889</v>
      </c>
      <c r="C56" s="322"/>
      <c r="D56" s="322"/>
      <c r="E56" s="322"/>
      <c r="F56" s="322"/>
      <c r="G56" s="322"/>
      <c r="H56" s="322"/>
      <c r="I56" s="322"/>
      <c r="J56" s="322">
        <v>1</v>
      </c>
      <c r="K56" s="322">
        <v>0</v>
      </c>
      <c r="L56" s="322">
        <v>0</v>
      </c>
      <c r="M56" s="322">
        <v>0</v>
      </c>
      <c r="N56" s="322">
        <v>0</v>
      </c>
      <c r="O56" s="322">
        <v>1</v>
      </c>
      <c r="P56" s="322">
        <v>1</v>
      </c>
      <c r="Q56" s="322">
        <v>0</v>
      </c>
      <c r="R56" s="322">
        <v>1</v>
      </c>
      <c r="S56" s="322">
        <v>2</v>
      </c>
      <c r="T56" s="322">
        <v>1</v>
      </c>
      <c r="U56" s="322">
        <v>1</v>
      </c>
      <c r="V56" s="322">
        <v>0</v>
      </c>
      <c r="W56" s="322">
        <v>0</v>
      </c>
      <c r="X56" s="322">
        <v>1</v>
      </c>
      <c r="Y56" s="322">
        <v>0</v>
      </c>
      <c r="Z56" s="322">
        <v>1</v>
      </c>
      <c r="AA56" s="322">
        <v>1</v>
      </c>
      <c r="AB56" s="322">
        <v>0</v>
      </c>
      <c r="AC56" s="322">
        <v>0</v>
      </c>
      <c r="AD56" s="324">
        <v>3</v>
      </c>
      <c r="AE56" s="322">
        <v>1</v>
      </c>
      <c r="AF56" s="322">
        <v>1</v>
      </c>
      <c r="AG56" s="322">
        <v>0</v>
      </c>
      <c r="AH56" s="322">
        <v>2</v>
      </c>
      <c r="AI56" s="322">
        <v>2</v>
      </c>
      <c r="AJ56" s="322">
        <v>1</v>
      </c>
      <c r="AK56" s="322">
        <v>2</v>
      </c>
      <c r="AL56" s="322">
        <v>2</v>
      </c>
      <c r="AM56" s="322">
        <v>1</v>
      </c>
      <c r="AN56" s="322">
        <v>1</v>
      </c>
      <c r="AO56" s="322">
        <v>1</v>
      </c>
      <c r="AP56" s="322">
        <v>1</v>
      </c>
      <c r="AQ56" s="322">
        <v>1</v>
      </c>
      <c r="AR56" s="322">
        <v>1</v>
      </c>
      <c r="AS56" s="322">
        <v>1</v>
      </c>
      <c r="AT56" s="322">
        <v>1</v>
      </c>
      <c r="AU56" s="322">
        <v>0</v>
      </c>
      <c r="AV56" s="322">
        <v>0</v>
      </c>
      <c r="AW56" s="322">
        <v>1</v>
      </c>
      <c r="AX56" s="322">
        <v>0</v>
      </c>
      <c r="AY56" s="322">
        <v>0</v>
      </c>
      <c r="AZ56" s="322">
        <v>0</v>
      </c>
      <c r="BA56" s="322">
        <v>0</v>
      </c>
      <c r="BB56" s="322">
        <v>0</v>
      </c>
      <c r="BC56" s="291">
        <v>0</v>
      </c>
      <c r="BD56" s="293">
        <v>2</v>
      </c>
      <c r="BE56" s="291">
        <v>0</v>
      </c>
      <c r="BF56" s="291">
        <v>2</v>
      </c>
      <c r="BG56" s="291">
        <v>1</v>
      </c>
      <c r="BH56" s="291">
        <v>0</v>
      </c>
      <c r="BI56" s="291">
        <v>0</v>
      </c>
      <c r="BJ56" s="291">
        <v>1</v>
      </c>
      <c r="BK56" s="291">
        <v>0</v>
      </c>
      <c r="BL56" s="291">
        <v>0</v>
      </c>
      <c r="BM56" s="291">
        <v>1</v>
      </c>
      <c r="BN56" s="291">
        <v>2</v>
      </c>
      <c r="BO56" s="293">
        <v>3</v>
      </c>
      <c r="BP56" s="291">
        <v>0</v>
      </c>
      <c r="BQ56" s="291">
        <v>1</v>
      </c>
      <c r="BR56" s="291">
        <v>0</v>
      </c>
      <c r="BS56" s="291">
        <v>0</v>
      </c>
      <c r="BT56" s="291">
        <v>1</v>
      </c>
      <c r="BU56" s="291">
        <v>2</v>
      </c>
      <c r="BV56" s="282">
        <v>0</v>
      </c>
      <c r="BW56" s="282">
        <v>1</v>
      </c>
      <c r="BX56" s="283">
        <v>5</v>
      </c>
      <c r="BY56" s="283">
        <v>5</v>
      </c>
      <c r="BZ56" s="282">
        <v>4</v>
      </c>
      <c r="CA56" s="282">
        <v>2</v>
      </c>
      <c r="CB56" s="277">
        <v>4</v>
      </c>
      <c r="CC56" s="266">
        <v>1</v>
      </c>
      <c r="CD56" s="266">
        <v>4</v>
      </c>
      <c r="CE56" s="266">
        <v>2</v>
      </c>
      <c r="CF56" s="266">
        <v>3</v>
      </c>
      <c r="CG56" s="266">
        <v>1</v>
      </c>
      <c r="CH56" s="266">
        <v>3</v>
      </c>
      <c r="CI56">
        <v>1</v>
      </c>
    </row>
    <row r="57" spans="2:87" ht="17.5">
      <c r="B57" s="305" t="s">
        <v>890</v>
      </c>
      <c r="C57" s="322"/>
      <c r="D57" s="322"/>
      <c r="E57" s="322"/>
      <c r="F57" s="322"/>
      <c r="G57" s="322"/>
      <c r="H57" s="322"/>
      <c r="I57" s="322"/>
      <c r="J57" s="322">
        <v>4</v>
      </c>
      <c r="K57" s="406">
        <v>6</v>
      </c>
      <c r="L57" s="322">
        <v>3</v>
      </c>
      <c r="M57" s="322">
        <v>4</v>
      </c>
      <c r="N57" s="324">
        <v>6</v>
      </c>
      <c r="O57" s="322">
        <v>2</v>
      </c>
      <c r="P57" s="322">
        <v>2</v>
      </c>
      <c r="Q57" s="322">
        <v>2</v>
      </c>
      <c r="R57" s="322">
        <v>3</v>
      </c>
      <c r="S57" s="322">
        <v>5</v>
      </c>
      <c r="T57" s="322">
        <v>3</v>
      </c>
      <c r="U57" s="324">
        <v>1</v>
      </c>
      <c r="V57" s="324">
        <v>1</v>
      </c>
      <c r="W57" s="322">
        <v>3</v>
      </c>
      <c r="X57" s="322">
        <v>3</v>
      </c>
      <c r="Y57" s="322">
        <v>4</v>
      </c>
      <c r="Z57" s="322">
        <v>4</v>
      </c>
      <c r="AA57" s="322">
        <v>2</v>
      </c>
      <c r="AB57" s="322">
        <v>4</v>
      </c>
      <c r="AC57" s="322">
        <v>3</v>
      </c>
      <c r="AD57" s="322">
        <v>3</v>
      </c>
      <c r="AE57" s="322">
        <v>5</v>
      </c>
      <c r="AF57" s="322">
        <v>2</v>
      </c>
      <c r="AG57" s="322">
        <v>5</v>
      </c>
      <c r="AH57" s="324">
        <v>1</v>
      </c>
      <c r="AI57" s="322">
        <v>4</v>
      </c>
      <c r="AJ57" s="322">
        <v>2</v>
      </c>
      <c r="AK57" s="324">
        <v>0</v>
      </c>
      <c r="AL57" s="322">
        <v>2</v>
      </c>
      <c r="AM57" s="322">
        <v>5</v>
      </c>
      <c r="AN57" s="324">
        <v>2</v>
      </c>
      <c r="AO57" s="324">
        <v>2</v>
      </c>
      <c r="AP57" s="322">
        <v>4</v>
      </c>
      <c r="AQ57" s="322">
        <v>3</v>
      </c>
      <c r="AR57" s="322">
        <v>5</v>
      </c>
      <c r="AS57" s="322">
        <v>5</v>
      </c>
      <c r="AT57" s="322">
        <v>5</v>
      </c>
      <c r="AU57" s="322">
        <v>6</v>
      </c>
      <c r="AV57" s="322">
        <v>6</v>
      </c>
      <c r="AW57" s="324">
        <v>1</v>
      </c>
      <c r="AX57" s="322">
        <v>3</v>
      </c>
      <c r="AY57" s="322">
        <v>5</v>
      </c>
      <c r="AZ57" s="324">
        <v>2</v>
      </c>
      <c r="BA57" s="322">
        <v>4</v>
      </c>
      <c r="BB57" s="324">
        <v>2</v>
      </c>
      <c r="BC57" s="291">
        <v>5</v>
      </c>
      <c r="BD57" s="291">
        <v>2</v>
      </c>
      <c r="BE57" s="291">
        <v>4</v>
      </c>
      <c r="BF57" s="291">
        <v>5</v>
      </c>
      <c r="BG57" s="291">
        <v>5</v>
      </c>
      <c r="BH57" s="291">
        <v>4</v>
      </c>
      <c r="BI57" s="291">
        <v>3</v>
      </c>
      <c r="BJ57" s="293">
        <v>2</v>
      </c>
      <c r="BK57" s="291">
        <v>5</v>
      </c>
      <c r="BL57" s="291">
        <v>4</v>
      </c>
      <c r="BM57" s="291">
        <v>6</v>
      </c>
      <c r="BN57" s="291">
        <v>4</v>
      </c>
      <c r="BO57" s="291">
        <v>2</v>
      </c>
      <c r="BP57" s="291">
        <v>3</v>
      </c>
      <c r="BQ57" s="291">
        <v>2</v>
      </c>
      <c r="BR57" s="293">
        <v>5</v>
      </c>
      <c r="BS57" s="291">
        <v>1</v>
      </c>
      <c r="BT57" s="291">
        <v>1</v>
      </c>
      <c r="BU57" s="291">
        <v>3</v>
      </c>
      <c r="BV57" s="282">
        <v>2</v>
      </c>
      <c r="BW57" s="282">
        <v>2</v>
      </c>
      <c r="BX57" s="283">
        <v>5</v>
      </c>
      <c r="BY57" s="282">
        <v>3</v>
      </c>
      <c r="BZ57" s="283">
        <v>4</v>
      </c>
      <c r="CA57" s="282">
        <v>2</v>
      </c>
      <c r="CB57" s="277">
        <v>3</v>
      </c>
      <c r="CC57" s="266">
        <v>2</v>
      </c>
      <c r="CD57" s="266">
        <v>4</v>
      </c>
      <c r="CE57" s="266">
        <v>3</v>
      </c>
      <c r="CF57" s="266">
        <v>4</v>
      </c>
      <c r="CG57" s="266">
        <v>4</v>
      </c>
      <c r="CH57" s="266">
        <v>3</v>
      </c>
      <c r="CI57">
        <v>3</v>
      </c>
    </row>
    <row r="58" spans="2:87" ht="17.5">
      <c r="B58" s="305" t="s">
        <v>891</v>
      </c>
      <c r="C58" s="322"/>
      <c r="D58" s="322"/>
      <c r="E58" s="322"/>
      <c r="F58" s="322"/>
      <c r="G58" s="322"/>
      <c r="H58" s="322"/>
      <c r="I58" s="322"/>
      <c r="J58" s="322">
        <v>2</v>
      </c>
      <c r="K58" s="322">
        <v>1</v>
      </c>
      <c r="L58" s="322">
        <v>1</v>
      </c>
      <c r="M58" s="322">
        <v>3</v>
      </c>
      <c r="N58" s="322">
        <v>1</v>
      </c>
      <c r="O58" s="322">
        <v>1</v>
      </c>
      <c r="P58" s="322">
        <v>2</v>
      </c>
      <c r="Q58" s="322">
        <v>2</v>
      </c>
      <c r="R58" s="322">
        <v>2</v>
      </c>
      <c r="S58" s="322">
        <v>2</v>
      </c>
      <c r="T58" s="322">
        <v>2</v>
      </c>
      <c r="U58" s="322">
        <v>2</v>
      </c>
      <c r="V58" s="322">
        <v>1</v>
      </c>
      <c r="W58" s="322">
        <v>2</v>
      </c>
      <c r="X58" s="322">
        <v>1</v>
      </c>
      <c r="Y58" s="322">
        <v>1</v>
      </c>
      <c r="Z58" s="322">
        <v>2</v>
      </c>
      <c r="AA58" s="322">
        <v>2</v>
      </c>
      <c r="AB58" s="322">
        <v>2</v>
      </c>
      <c r="AC58" s="322">
        <v>1</v>
      </c>
      <c r="AD58" s="322">
        <v>3</v>
      </c>
      <c r="AE58" s="322">
        <v>3</v>
      </c>
      <c r="AF58" s="322">
        <v>0</v>
      </c>
      <c r="AG58" s="322">
        <v>0</v>
      </c>
      <c r="AH58" s="322">
        <v>1</v>
      </c>
      <c r="AI58" s="322">
        <v>1</v>
      </c>
      <c r="AJ58" s="322">
        <v>3</v>
      </c>
      <c r="AK58" s="322">
        <v>3</v>
      </c>
      <c r="AL58" s="324">
        <v>4</v>
      </c>
      <c r="AM58" s="324">
        <v>5</v>
      </c>
      <c r="AN58" s="322">
        <v>0</v>
      </c>
      <c r="AO58" s="324">
        <v>4</v>
      </c>
      <c r="AP58" s="322">
        <v>3</v>
      </c>
      <c r="AQ58" s="322">
        <v>3</v>
      </c>
      <c r="AR58" s="322">
        <v>2</v>
      </c>
      <c r="AS58" s="322">
        <v>1</v>
      </c>
      <c r="AT58" s="324">
        <v>6</v>
      </c>
      <c r="AU58" s="322">
        <v>2</v>
      </c>
      <c r="AV58" s="324">
        <v>4</v>
      </c>
      <c r="AW58" s="322">
        <v>1</v>
      </c>
      <c r="AX58" s="322">
        <v>2</v>
      </c>
      <c r="AY58" s="322">
        <v>2</v>
      </c>
      <c r="AZ58" s="322">
        <v>1</v>
      </c>
      <c r="BA58" s="322">
        <v>1</v>
      </c>
      <c r="BB58" s="322">
        <v>1</v>
      </c>
      <c r="BC58" s="291">
        <v>1</v>
      </c>
      <c r="BD58" s="291">
        <v>3</v>
      </c>
      <c r="BE58" s="291">
        <v>3</v>
      </c>
      <c r="BF58" s="291">
        <v>3</v>
      </c>
      <c r="BG58" s="293">
        <v>5</v>
      </c>
      <c r="BH58" s="291">
        <v>1</v>
      </c>
      <c r="BI58" s="291">
        <v>0</v>
      </c>
      <c r="BJ58" s="291">
        <v>2</v>
      </c>
      <c r="BK58" s="291">
        <v>3</v>
      </c>
      <c r="BL58" s="291">
        <v>2</v>
      </c>
      <c r="BM58" s="291">
        <v>2</v>
      </c>
      <c r="BN58" s="293">
        <v>4</v>
      </c>
      <c r="BO58" s="291">
        <v>2</v>
      </c>
      <c r="BP58" s="291">
        <v>3</v>
      </c>
      <c r="BQ58" s="291">
        <v>2</v>
      </c>
      <c r="BR58" s="293">
        <v>6</v>
      </c>
      <c r="BS58" s="291">
        <v>1</v>
      </c>
      <c r="BT58" s="291">
        <v>2</v>
      </c>
      <c r="BU58" s="291">
        <v>3</v>
      </c>
      <c r="BV58" s="282">
        <v>2</v>
      </c>
      <c r="BW58" s="282">
        <v>2</v>
      </c>
      <c r="BX58" s="283">
        <v>0</v>
      </c>
      <c r="BY58" s="282">
        <v>3</v>
      </c>
      <c r="BZ58" s="282">
        <v>1</v>
      </c>
      <c r="CA58" s="282">
        <v>2</v>
      </c>
      <c r="CB58" s="277">
        <v>2</v>
      </c>
      <c r="CC58" s="259">
        <v>0</v>
      </c>
      <c r="CD58" s="266">
        <v>4</v>
      </c>
      <c r="CE58" s="266">
        <v>2</v>
      </c>
      <c r="CF58" s="266">
        <v>3</v>
      </c>
      <c r="CG58" s="266">
        <v>1</v>
      </c>
      <c r="CH58" s="266">
        <v>3</v>
      </c>
      <c r="CI58">
        <v>2</v>
      </c>
    </row>
    <row r="59" spans="2:87" ht="17.5">
      <c r="B59" s="305" t="s">
        <v>892</v>
      </c>
      <c r="C59" s="322"/>
      <c r="D59" s="322"/>
      <c r="E59" s="322"/>
      <c r="F59" s="322"/>
      <c r="G59" s="322"/>
      <c r="H59" s="322"/>
      <c r="I59" s="322"/>
      <c r="J59" s="322">
        <v>4</v>
      </c>
      <c r="K59" s="406">
        <v>6</v>
      </c>
      <c r="L59" s="322">
        <v>4</v>
      </c>
      <c r="M59" s="322">
        <v>3</v>
      </c>
      <c r="N59" s="324">
        <v>6</v>
      </c>
      <c r="O59" s="322">
        <v>3</v>
      </c>
      <c r="P59" s="322">
        <v>2</v>
      </c>
      <c r="Q59" s="322">
        <v>2</v>
      </c>
      <c r="R59" s="322">
        <v>3</v>
      </c>
      <c r="S59" s="322">
        <v>5</v>
      </c>
      <c r="T59" s="322">
        <v>3</v>
      </c>
      <c r="U59" s="322">
        <v>2</v>
      </c>
      <c r="V59" s="324">
        <v>1</v>
      </c>
      <c r="W59" s="322">
        <v>3</v>
      </c>
      <c r="X59" s="322">
        <v>3</v>
      </c>
      <c r="Y59" s="322">
        <v>4</v>
      </c>
      <c r="Z59" s="322">
        <v>3</v>
      </c>
      <c r="AA59" s="322">
        <v>2</v>
      </c>
      <c r="AB59" s="322">
        <v>5</v>
      </c>
      <c r="AC59" s="322">
        <v>3</v>
      </c>
      <c r="AD59" s="322">
        <v>3</v>
      </c>
      <c r="AE59" s="322">
        <v>4</v>
      </c>
      <c r="AF59" s="322">
        <v>3</v>
      </c>
      <c r="AG59" s="322">
        <v>5</v>
      </c>
      <c r="AH59" s="322">
        <v>2</v>
      </c>
      <c r="AI59" s="322">
        <v>4</v>
      </c>
      <c r="AJ59" s="322">
        <v>2</v>
      </c>
      <c r="AK59" s="324">
        <v>0</v>
      </c>
      <c r="AL59" s="322">
        <v>3</v>
      </c>
      <c r="AM59" s="322">
        <v>5</v>
      </c>
      <c r="AN59" s="322">
        <v>2</v>
      </c>
      <c r="AO59" s="322">
        <v>2</v>
      </c>
      <c r="AP59" s="322">
        <v>4</v>
      </c>
      <c r="AQ59" s="322">
        <v>3</v>
      </c>
      <c r="AR59" s="322">
        <v>4</v>
      </c>
      <c r="AS59" s="322">
        <v>6</v>
      </c>
      <c r="AT59" s="322">
        <v>4</v>
      </c>
      <c r="AU59" s="322">
        <v>6</v>
      </c>
      <c r="AV59" s="322">
        <v>5</v>
      </c>
      <c r="AW59" s="322">
        <v>2</v>
      </c>
      <c r="AX59" s="322">
        <v>4</v>
      </c>
      <c r="AY59" s="322">
        <v>5</v>
      </c>
      <c r="AZ59" s="322">
        <v>2</v>
      </c>
      <c r="BA59" s="322">
        <v>4</v>
      </c>
      <c r="BB59" s="322">
        <v>3</v>
      </c>
      <c r="BC59" s="291">
        <v>5</v>
      </c>
      <c r="BD59" s="291">
        <v>2</v>
      </c>
      <c r="BE59" s="291">
        <v>4</v>
      </c>
      <c r="BF59" s="291">
        <v>5</v>
      </c>
      <c r="BG59" s="291">
        <v>5</v>
      </c>
      <c r="BH59" s="291">
        <v>4</v>
      </c>
      <c r="BI59" s="291">
        <v>3</v>
      </c>
      <c r="BJ59" s="291">
        <v>2</v>
      </c>
      <c r="BK59" s="291">
        <v>5</v>
      </c>
      <c r="BL59" s="291">
        <v>5</v>
      </c>
      <c r="BM59" s="291">
        <v>6</v>
      </c>
      <c r="BN59" s="293">
        <v>4</v>
      </c>
      <c r="BO59" s="291">
        <v>1</v>
      </c>
      <c r="BP59" s="293">
        <v>4</v>
      </c>
      <c r="BQ59" s="291">
        <v>2</v>
      </c>
      <c r="BR59" s="293">
        <v>5</v>
      </c>
      <c r="BS59" s="291">
        <v>1</v>
      </c>
      <c r="BT59" s="291">
        <v>2</v>
      </c>
      <c r="BU59" s="291">
        <v>3</v>
      </c>
      <c r="BV59" s="282">
        <v>2</v>
      </c>
      <c r="BW59" s="282">
        <v>2</v>
      </c>
      <c r="BX59" s="282">
        <v>2</v>
      </c>
      <c r="BY59" s="282">
        <v>5</v>
      </c>
      <c r="BZ59" s="282">
        <v>4</v>
      </c>
      <c r="CA59" s="282">
        <v>4</v>
      </c>
      <c r="CB59" s="277">
        <v>5</v>
      </c>
      <c r="CC59" s="259">
        <v>0</v>
      </c>
      <c r="CD59" s="266">
        <v>4</v>
      </c>
      <c r="CE59" s="266">
        <v>2</v>
      </c>
      <c r="CF59" s="259">
        <v>5</v>
      </c>
      <c r="CG59" s="266">
        <v>1</v>
      </c>
      <c r="CH59" s="266">
        <v>3</v>
      </c>
      <c r="CI59">
        <v>3</v>
      </c>
    </row>
    <row r="60" spans="2:87" ht="17.5">
      <c r="B60" s="305" t="s">
        <v>893</v>
      </c>
      <c r="C60" s="322"/>
      <c r="D60" s="322"/>
      <c r="E60" s="322"/>
      <c r="F60" s="322"/>
      <c r="G60" s="322"/>
      <c r="H60" s="322"/>
      <c r="I60" s="322"/>
      <c r="J60" s="322">
        <v>2</v>
      </c>
      <c r="K60" s="406">
        <v>1</v>
      </c>
      <c r="L60" s="324">
        <v>1</v>
      </c>
      <c r="M60" s="322">
        <v>3</v>
      </c>
      <c r="N60" s="322">
        <v>2</v>
      </c>
      <c r="O60" s="324">
        <v>1</v>
      </c>
      <c r="P60" s="322">
        <v>3</v>
      </c>
      <c r="Q60" s="322">
        <v>2</v>
      </c>
      <c r="R60" s="322">
        <v>2</v>
      </c>
      <c r="S60" s="322">
        <v>2</v>
      </c>
      <c r="T60" s="322">
        <v>2</v>
      </c>
      <c r="U60" s="322">
        <v>2</v>
      </c>
      <c r="V60" s="322">
        <v>1</v>
      </c>
      <c r="W60" s="322">
        <v>2</v>
      </c>
      <c r="X60" s="322">
        <v>2</v>
      </c>
      <c r="Y60" s="322">
        <v>1</v>
      </c>
      <c r="Z60" s="322">
        <v>2</v>
      </c>
      <c r="AA60" s="322">
        <v>2</v>
      </c>
      <c r="AB60" s="322">
        <v>3</v>
      </c>
      <c r="AC60" s="322">
        <v>1</v>
      </c>
      <c r="AD60" s="322">
        <v>3</v>
      </c>
      <c r="AE60" s="322">
        <v>3</v>
      </c>
      <c r="AF60" s="322">
        <v>0</v>
      </c>
      <c r="AG60" s="322">
        <v>1</v>
      </c>
      <c r="AH60" s="322">
        <v>1</v>
      </c>
      <c r="AI60" s="322">
        <v>1</v>
      </c>
      <c r="AJ60" s="322">
        <v>1</v>
      </c>
      <c r="AK60" s="322">
        <v>3</v>
      </c>
      <c r="AL60" s="322">
        <v>4</v>
      </c>
      <c r="AM60" s="324">
        <v>5</v>
      </c>
      <c r="AN60" s="322">
        <v>0</v>
      </c>
      <c r="AO60" s="322">
        <v>4</v>
      </c>
      <c r="AP60" s="322">
        <v>4</v>
      </c>
      <c r="AQ60" s="322">
        <v>3</v>
      </c>
      <c r="AR60" s="322">
        <v>2</v>
      </c>
      <c r="AS60" s="322">
        <v>2</v>
      </c>
      <c r="AT60" s="324">
        <v>6</v>
      </c>
      <c r="AU60" s="322">
        <v>2</v>
      </c>
      <c r="AV60" s="322">
        <v>4</v>
      </c>
      <c r="AW60" s="322">
        <v>1</v>
      </c>
      <c r="AX60" s="322">
        <v>2</v>
      </c>
      <c r="AY60" s="322">
        <v>3</v>
      </c>
      <c r="AZ60" s="322">
        <v>2</v>
      </c>
      <c r="BA60" s="322">
        <v>2</v>
      </c>
      <c r="BB60" s="322">
        <v>2</v>
      </c>
      <c r="BC60" s="291">
        <v>1</v>
      </c>
      <c r="BD60" s="291">
        <v>2</v>
      </c>
      <c r="BE60" s="291">
        <v>3</v>
      </c>
      <c r="BF60" s="291">
        <v>3</v>
      </c>
      <c r="BG60" s="293">
        <v>5</v>
      </c>
      <c r="BH60" s="291">
        <v>1</v>
      </c>
      <c r="BI60" s="291">
        <v>1</v>
      </c>
      <c r="BJ60" s="291">
        <v>2</v>
      </c>
      <c r="BK60" s="291">
        <v>4</v>
      </c>
      <c r="BL60" s="291">
        <v>2</v>
      </c>
      <c r="BM60" s="291">
        <v>2</v>
      </c>
      <c r="BN60" s="291">
        <v>2</v>
      </c>
      <c r="BO60" s="291">
        <v>1</v>
      </c>
      <c r="BP60" s="291">
        <v>1</v>
      </c>
      <c r="BQ60" s="291">
        <v>1</v>
      </c>
      <c r="BR60" s="291">
        <v>1</v>
      </c>
      <c r="BS60" s="291">
        <v>2</v>
      </c>
      <c r="BT60" s="291">
        <v>0</v>
      </c>
      <c r="BU60" s="291">
        <v>0</v>
      </c>
      <c r="BV60" s="282">
        <v>1</v>
      </c>
      <c r="BW60" s="282">
        <v>1</v>
      </c>
      <c r="BX60" s="282">
        <v>2</v>
      </c>
      <c r="BY60" s="282">
        <v>2</v>
      </c>
      <c r="BZ60" s="282">
        <v>3</v>
      </c>
      <c r="CA60" s="282">
        <v>2</v>
      </c>
      <c r="CB60" s="278">
        <v>4</v>
      </c>
      <c r="CC60" s="259">
        <v>3</v>
      </c>
      <c r="CD60" s="266">
        <v>5</v>
      </c>
      <c r="CE60" s="266">
        <v>3</v>
      </c>
      <c r="CF60" s="266">
        <v>5</v>
      </c>
      <c r="CG60" s="266">
        <v>3</v>
      </c>
      <c r="CH60" s="266">
        <v>3</v>
      </c>
      <c r="CI60">
        <v>5</v>
      </c>
    </row>
    <row r="61" spans="2:87" ht="17.5">
      <c r="B61" s="305" t="s">
        <v>894</v>
      </c>
      <c r="C61" s="322"/>
      <c r="D61" s="322"/>
      <c r="E61" s="322"/>
      <c r="F61" s="322"/>
      <c r="G61" s="322"/>
      <c r="H61" s="322"/>
      <c r="I61" s="322"/>
      <c r="J61" s="322">
        <v>4</v>
      </c>
      <c r="K61" s="406">
        <v>6</v>
      </c>
      <c r="L61" s="322">
        <v>5</v>
      </c>
      <c r="M61" s="322">
        <v>3</v>
      </c>
      <c r="N61" s="324">
        <v>6</v>
      </c>
      <c r="O61" s="322">
        <v>3</v>
      </c>
      <c r="P61" s="322">
        <v>2</v>
      </c>
      <c r="Q61" s="322">
        <v>2</v>
      </c>
      <c r="R61" s="322">
        <v>3</v>
      </c>
      <c r="S61" s="322">
        <v>5</v>
      </c>
      <c r="T61" s="322">
        <v>2</v>
      </c>
      <c r="U61" s="322">
        <v>2</v>
      </c>
      <c r="V61" s="324">
        <v>1</v>
      </c>
      <c r="W61" s="322">
        <v>3</v>
      </c>
      <c r="X61" s="322">
        <v>4</v>
      </c>
      <c r="Y61" s="322">
        <v>4</v>
      </c>
      <c r="Z61" s="322">
        <v>3</v>
      </c>
      <c r="AA61" s="324">
        <v>1</v>
      </c>
      <c r="AB61" s="322">
        <v>5</v>
      </c>
      <c r="AC61" s="322">
        <v>3</v>
      </c>
      <c r="AD61" s="322">
        <v>4</v>
      </c>
      <c r="AE61" s="322">
        <v>4</v>
      </c>
      <c r="AF61" s="322">
        <v>4</v>
      </c>
      <c r="AG61" s="322">
        <v>5</v>
      </c>
      <c r="AH61" s="322">
        <v>2</v>
      </c>
      <c r="AI61" s="322">
        <v>4</v>
      </c>
      <c r="AJ61" s="324">
        <v>1</v>
      </c>
      <c r="AK61" s="324">
        <v>0</v>
      </c>
      <c r="AL61" s="322">
        <v>2</v>
      </c>
      <c r="AM61" s="322">
        <v>5</v>
      </c>
      <c r="AN61" s="322">
        <v>3</v>
      </c>
      <c r="AO61" s="322">
        <v>2</v>
      </c>
      <c r="AP61" s="322">
        <v>3</v>
      </c>
      <c r="AQ61" s="322">
        <v>4</v>
      </c>
      <c r="AR61" s="322">
        <v>4</v>
      </c>
      <c r="AS61" s="322">
        <v>5</v>
      </c>
      <c r="AT61" s="322">
        <v>3</v>
      </c>
      <c r="AU61" s="324">
        <v>6</v>
      </c>
      <c r="AV61" s="322">
        <v>5</v>
      </c>
      <c r="AW61" s="322">
        <v>3</v>
      </c>
      <c r="AX61" s="322">
        <v>3</v>
      </c>
      <c r="AY61" s="322">
        <v>4</v>
      </c>
      <c r="AZ61" s="322">
        <v>3</v>
      </c>
      <c r="BA61" s="322">
        <v>4</v>
      </c>
      <c r="BB61" s="322">
        <v>5</v>
      </c>
      <c r="BC61" s="291">
        <v>5</v>
      </c>
      <c r="BD61" s="291">
        <v>2</v>
      </c>
      <c r="BE61" s="291">
        <v>3</v>
      </c>
      <c r="BF61" s="291">
        <v>5</v>
      </c>
      <c r="BG61" s="291">
        <v>5</v>
      </c>
      <c r="BH61" s="291">
        <v>4</v>
      </c>
      <c r="BI61" s="291">
        <v>3</v>
      </c>
      <c r="BJ61" s="291">
        <v>2</v>
      </c>
      <c r="BK61" s="291">
        <v>5</v>
      </c>
      <c r="BL61" s="291">
        <v>5</v>
      </c>
      <c r="BM61" s="293">
        <v>6</v>
      </c>
      <c r="BN61" s="293">
        <v>4</v>
      </c>
      <c r="BO61" s="291">
        <v>1</v>
      </c>
      <c r="BP61" s="293">
        <v>4</v>
      </c>
      <c r="BQ61" s="291">
        <v>2</v>
      </c>
      <c r="BR61" s="293">
        <v>5</v>
      </c>
      <c r="BS61" s="291">
        <v>1</v>
      </c>
      <c r="BT61" s="291">
        <v>3</v>
      </c>
      <c r="BU61" s="291">
        <v>3</v>
      </c>
      <c r="BV61" s="282">
        <v>2</v>
      </c>
      <c r="BW61" s="282">
        <v>2</v>
      </c>
      <c r="BX61" s="283">
        <v>0</v>
      </c>
      <c r="BY61" s="282">
        <v>2</v>
      </c>
      <c r="BZ61" s="283">
        <v>0</v>
      </c>
      <c r="CA61" s="282">
        <v>2</v>
      </c>
      <c r="CB61" s="277">
        <v>1</v>
      </c>
      <c r="CC61" s="259">
        <v>0</v>
      </c>
      <c r="CD61" s="266">
        <v>3</v>
      </c>
      <c r="CE61" s="266">
        <v>2</v>
      </c>
      <c r="CF61" s="266">
        <v>2</v>
      </c>
      <c r="CG61" s="266">
        <v>1</v>
      </c>
      <c r="CH61" s="266">
        <v>3</v>
      </c>
      <c r="CI61">
        <v>3</v>
      </c>
    </row>
    <row r="62" spans="2:87" ht="17.5">
      <c r="B62" s="305" t="s">
        <v>895</v>
      </c>
      <c r="C62" s="322"/>
      <c r="D62" s="322"/>
      <c r="E62" s="322"/>
      <c r="F62" s="322"/>
      <c r="G62" s="322"/>
      <c r="H62" s="322"/>
      <c r="I62" s="322"/>
      <c r="J62" s="322">
        <v>2</v>
      </c>
      <c r="K62" s="322">
        <v>2</v>
      </c>
      <c r="L62" s="322">
        <v>1</v>
      </c>
      <c r="M62" s="322">
        <v>3</v>
      </c>
      <c r="N62" s="322">
        <v>3</v>
      </c>
      <c r="O62" s="322">
        <v>2</v>
      </c>
      <c r="P62" s="322">
        <v>3</v>
      </c>
      <c r="Q62" s="322">
        <v>2</v>
      </c>
      <c r="R62" s="322">
        <v>2</v>
      </c>
      <c r="S62" s="322">
        <v>3</v>
      </c>
      <c r="T62" s="322">
        <v>2</v>
      </c>
      <c r="U62" s="322">
        <v>2</v>
      </c>
      <c r="V62" s="322">
        <v>1</v>
      </c>
      <c r="W62" s="322">
        <v>3</v>
      </c>
      <c r="X62" s="322">
        <v>2</v>
      </c>
      <c r="Y62" s="322">
        <v>1</v>
      </c>
      <c r="Z62" s="322">
        <v>2</v>
      </c>
      <c r="AA62" s="322">
        <v>2</v>
      </c>
      <c r="AB62" s="322">
        <v>3</v>
      </c>
      <c r="AC62" s="322">
        <v>1</v>
      </c>
      <c r="AD62" s="322">
        <v>3</v>
      </c>
      <c r="AE62" s="322">
        <v>3</v>
      </c>
      <c r="AF62" s="324">
        <v>0</v>
      </c>
      <c r="AG62" s="322">
        <v>2</v>
      </c>
      <c r="AH62" s="322">
        <v>1</v>
      </c>
      <c r="AI62" s="322">
        <v>1</v>
      </c>
      <c r="AJ62" s="322">
        <v>1</v>
      </c>
      <c r="AK62" s="322">
        <v>3</v>
      </c>
      <c r="AL62" s="322">
        <v>4</v>
      </c>
      <c r="AM62" s="324">
        <v>5</v>
      </c>
      <c r="AN62" s="324">
        <v>0</v>
      </c>
      <c r="AO62" s="322">
        <v>4</v>
      </c>
      <c r="AP62" s="322">
        <v>4</v>
      </c>
      <c r="AQ62" s="322">
        <v>3</v>
      </c>
      <c r="AR62" s="322">
        <v>3</v>
      </c>
      <c r="AS62" s="322">
        <v>3</v>
      </c>
      <c r="AT62" s="324">
        <v>6</v>
      </c>
      <c r="AU62" s="322">
        <v>3</v>
      </c>
      <c r="AV62" s="322">
        <v>4</v>
      </c>
      <c r="AW62" s="322">
        <v>1</v>
      </c>
      <c r="AX62" s="322">
        <v>2</v>
      </c>
      <c r="AY62" s="322">
        <v>3</v>
      </c>
      <c r="AZ62" s="322">
        <v>2</v>
      </c>
      <c r="BA62" s="322">
        <v>2</v>
      </c>
      <c r="BB62" s="322">
        <v>2</v>
      </c>
      <c r="BC62" s="291">
        <v>2</v>
      </c>
      <c r="BD62" s="291">
        <v>2</v>
      </c>
      <c r="BE62" s="291">
        <v>3</v>
      </c>
      <c r="BF62" s="291">
        <v>4</v>
      </c>
      <c r="BG62" s="293">
        <v>5</v>
      </c>
      <c r="BH62" s="291">
        <v>1</v>
      </c>
      <c r="BI62" s="291">
        <v>2</v>
      </c>
      <c r="BJ62" s="291">
        <v>2</v>
      </c>
      <c r="BK62" s="291">
        <v>4</v>
      </c>
      <c r="BL62" s="291">
        <v>3</v>
      </c>
      <c r="BM62" s="291">
        <v>3</v>
      </c>
      <c r="BN62" s="293">
        <v>4</v>
      </c>
      <c r="BO62" s="293">
        <v>0</v>
      </c>
      <c r="BP62" s="291">
        <v>3</v>
      </c>
      <c r="BQ62" s="291">
        <v>1</v>
      </c>
      <c r="BR62" s="293">
        <v>4</v>
      </c>
      <c r="BS62" s="291">
        <v>1</v>
      </c>
      <c r="BT62" s="293">
        <v>4</v>
      </c>
      <c r="BU62" s="291">
        <v>3</v>
      </c>
      <c r="BV62" s="283">
        <v>0</v>
      </c>
      <c r="BW62" s="282">
        <v>2</v>
      </c>
      <c r="BX62" s="282">
        <v>3</v>
      </c>
      <c r="BY62" s="283">
        <v>5</v>
      </c>
      <c r="BZ62" s="282">
        <v>4</v>
      </c>
      <c r="CA62" s="282">
        <v>2</v>
      </c>
      <c r="CB62" s="277">
        <v>4</v>
      </c>
      <c r="CC62" s="266">
        <v>1</v>
      </c>
      <c r="CD62" s="266">
        <v>2</v>
      </c>
      <c r="CE62" s="266">
        <v>1</v>
      </c>
      <c r="CF62" s="266">
        <v>2</v>
      </c>
      <c r="CG62" s="266">
        <v>1</v>
      </c>
      <c r="CH62" s="266">
        <v>3</v>
      </c>
      <c r="CI62">
        <v>3</v>
      </c>
    </row>
    <row r="63" spans="2:87" ht="17.5">
      <c r="B63" s="305" t="s">
        <v>896</v>
      </c>
      <c r="C63" s="322"/>
      <c r="D63" s="322"/>
      <c r="E63" s="322"/>
      <c r="F63" s="322"/>
      <c r="G63" s="322"/>
      <c r="H63" s="322"/>
      <c r="I63" s="322"/>
      <c r="J63" s="322">
        <v>3</v>
      </c>
      <c r="K63" s="406">
        <v>6</v>
      </c>
      <c r="L63" s="324">
        <v>6</v>
      </c>
      <c r="M63" s="322">
        <v>2</v>
      </c>
      <c r="N63" s="324">
        <v>6</v>
      </c>
      <c r="O63" s="322">
        <v>3</v>
      </c>
      <c r="P63" s="322">
        <v>2</v>
      </c>
      <c r="Q63" s="322">
        <v>2</v>
      </c>
      <c r="R63" s="322">
        <v>3</v>
      </c>
      <c r="S63" s="322">
        <v>6</v>
      </c>
      <c r="T63" s="322">
        <v>2</v>
      </c>
      <c r="U63" s="322">
        <v>3</v>
      </c>
      <c r="V63" s="324">
        <v>1</v>
      </c>
      <c r="W63" s="322">
        <v>4</v>
      </c>
      <c r="X63" s="322">
        <v>4</v>
      </c>
      <c r="Y63" s="322">
        <v>4</v>
      </c>
      <c r="Z63" s="322">
        <v>3</v>
      </c>
      <c r="AA63" s="324">
        <v>1</v>
      </c>
      <c r="AB63" s="322">
        <v>5</v>
      </c>
      <c r="AC63" s="322">
        <v>3</v>
      </c>
      <c r="AD63" s="322">
        <v>4</v>
      </c>
      <c r="AE63" s="322">
        <v>4</v>
      </c>
      <c r="AF63" s="322">
        <v>4</v>
      </c>
      <c r="AG63" s="322">
        <v>5</v>
      </c>
      <c r="AH63" s="322">
        <v>2</v>
      </c>
      <c r="AI63" s="322">
        <v>3</v>
      </c>
      <c r="AJ63" s="324">
        <v>1</v>
      </c>
      <c r="AK63" s="324">
        <v>0</v>
      </c>
      <c r="AL63" s="322">
        <v>2</v>
      </c>
      <c r="AM63" s="322">
        <v>5</v>
      </c>
      <c r="AN63" s="322">
        <v>5</v>
      </c>
      <c r="AO63" s="322">
        <v>2</v>
      </c>
      <c r="AP63" s="322">
        <v>2</v>
      </c>
      <c r="AQ63" s="322">
        <v>3</v>
      </c>
      <c r="AR63" s="322">
        <v>4</v>
      </c>
      <c r="AS63" s="322">
        <v>5</v>
      </c>
      <c r="AT63" s="322">
        <v>2</v>
      </c>
      <c r="AU63" s="324">
        <v>6</v>
      </c>
      <c r="AV63" s="322">
        <v>5</v>
      </c>
      <c r="AW63" s="322">
        <v>4</v>
      </c>
      <c r="AX63" s="322">
        <v>4</v>
      </c>
      <c r="AY63" s="322">
        <v>3</v>
      </c>
      <c r="AZ63" s="322">
        <v>4</v>
      </c>
      <c r="BA63" s="322">
        <v>4</v>
      </c>
      <c r="BB63" s="324">
        <v>6</v>
      </c>
      <c r="BC63" s="291">
        <v>4</v>
      </c>
      <c r="BD63" s="291">
        <v>2</v>
      </c>
      <c r="BE63" s="291">
        <v>2</v>
      </c>
      <c r="BF63" s="291">
        <v>4</v>
      </c>
      <c r="BG63" s="291">
        <v>3</v>
      </c>
      <c r="BH63" s="291">
        <v>4</v>
      </c>
      <c r="BI63" s="291">
        <v>3</v>
      </c>
      <c r="BJ63" s="291">
        <v>3</v>
      </c>
      <c r="BK63" s="291">
        <v>5</v>
      </c>
      <c r="BL63" s="291">
        <v>5</v>
      </c>
      <c r="BM63" s="293">
        <v>6</v>
      </c>
      <c r="BN63" s="293">
        <v>4</v>
      </c>
      <c r="BO63" s="291">
        <v>0</v>
      </c>
      <c r="BP63" s="291">
        <v>2</v>
      </c>
      <c r="BQ63" s="291">
        <v>1</v>
      </c>
      <c r="BR63" s="291">
        <v>3</v>
      </c>
      <c r="BS63" s="291">
        <v>2</v>
      </c>
      <c r="BT63" s="291">
        <v>3</v>
      </c>
      <c r="BU63" s="291">
        <v>3</v>
      </c>
      <c r="BV63" s="282">
        <v>1</v>
      </c>
      <c r="BW63" s="282">
        <v>2</v>
      </c>
      <c r="BX63" s="283">
        <v>1</v>
      </c>
      <c r="BY63" s="282">
        <v>5</v>
      </c>
      <c r="BZ63" s="282">
        <v>2</v>
      </c>
      <c r="CA63" s="282">
        <v>4</v>
      </c>
      <c r="CB63" s="277">
        <v>3</v>
      </c>
      <c r="CC63" s="266">
        <v>1</v>
      </c>
      <c r="CD63" s="266">
        <v>1</v>
      </c>
      <c r="CE63" s="266">
        <v>1</v>
      </c>
      <c r="CF63" s="266">
        <v>3</v>
      </c>
      <c r="CG63" s="266">
        <v>1</v>
      </c>
      <c r="CH63" s="259">
        <v>4</v>
      </c>
      <c r="CI63">
        <v>3</v>
      </c>
    </row>
    <row r="64" spans="2:87" ht="18" thickBot="1">
      <c r="B64" s="307" t="s">
        <v>897</v>
      </c>
      <c r="C64" s="322"/>
      <c r="D64" s="322"/>
      <c r="E64" s="322"/>
      <c r="F64" s="322"/>
      <c r="G64" s="322"/>
      <c r="H64" s="322"/>
      <c r="I64" s="322"/>
      <c r="J64" s="322">
        <v>3</v>
      </c>
      <c r="K64" s="406">
        <v>2</v>
      </c>
      <c r="L64" s="324">
        <v>1</v>
      </c>
      <c r="M64" s="322">
        <v>3</v>
      </c>
      <c r="N64" s="322">
        <v>3</v>
      </c>
      <c r="O64" s="324">
        <v>2</v>
      </c>
      <c r="P64" s="322">
        <v>3</v>
      </c>
      <c r="Q64" s="324">
        <v>2</v>
      </c>
      <c r="R64" s="324">
        <v>2</v>
      </c>
      <c r="S64" s="322">
        <v>3</v>
      </c>
      <c r="T64" s="324">
        <v>2</v>
      </c>
      <c r="U64" s="322">
        <v>3</v>
      </c>
      <c r="V64" s="324">
        <v>1</v>
      </c>
      <c r="W64" s="322">
        <v>3</v>
      </c>
      <c r="X64" s="322">
        <v>2</v>
      </c>
      <c r="Y64" s="324">
        <v>1</v>
      </c>
      <c r="Z64" s="322">
        <v>3</v>
      </c>
      <c r="AA64" s="322">
        <v>2</v>
      </c>
      <c r="AB64" s="322">
        <v>3</v>
      </c>
      <c r="AC64" s="324">
        <v>1</v>
      </c>
      <c r="AD64" s="322">
        <v>3</v>
      </c>
      <c r="AE64" s="322">
        <v>3</v>
      </c>
      <c r="AF64" s="324">
        <v>1</v>
      </c>
      <c r="AG64" s="322">
        <v>2</v>
      </c>
      <c r="AH64" s="324">
        <v>1</v>
      </c>
      <c r="AI64" s="322">
        <v>2</v>
      </c>
      <c r="AJ64" s="324">
        <v>1</v>
      </c>
      <c r="AK64" s="322">
        <v>2</v>
      </c>
      <c r="AL64" s="322">
        <v>3</v>
      </c>
      <c r="AM64" s="324">
        <v>6</v>
      </c>
      <c r="AN64" s="324">
        <v>0</v>
      </c>
      <c r="AO64" s="322">
        <v>4</v>
      </c>
      <c r="AP64" s="322">
        <v>4</v>
      </c>
      <c r="AQ64" s="322">
        <v>3</v>
      </c>
      <c r="AR64" s="322">
        <v>2</v>
      </c>
      <c r="AS64" s="322">
        <v>4</v>
      </c>
      <c r="AT64" s="324">
        <v>6</v>
      </c>
      <c r="AU64" s="322">
        <v>4</v>
      </c>
      <c r="AV64" s="322">
        <v>4</v>
      </c>
      <c r="AW64" s="324">
        <v>0</v>
      </c>
      <c r="AX64" s="322">
        <v>2</v>
      </c>
      <c r="AY64" s="322">
        <v>4</v>
      </c>
      <c r="AZ64" s="322">
        <v>2</v>
      </c>
      <c r="BA64" s="322">
        <v>2</v>
      </c>
      <c r="BB64" s="322">
        <v>3</v>
      </c>
      <c r="BC64" s="291">
        <v>4</v>
      </c>
      <c r="BD64" s="293">
        <v>1</v>
      </c>
      <c r="BE64" s="291">
        <v>2</v>
      </c>
      <c r="BF64" s="291">
        <v>4</v>
      </c>
      <c r="BG64" s="291">
        <v>5</v>
      </c>
      <c r="BH64" s="293">
        <v>1</v>
      </c>
      <c r="BI64" s="291">
        <v>2</v>
      </c>
      <c r="BJ64" s="291">
        <v>2</v>
      </c>
      <c r="BK64" s="291">
        <v>5</v>
      </c>
      <c r="BL64" s="291">
        <v>3</v>
      </c>
      <c r="BM64" s="291">
        <v>4</v>
      </c>
      <c r="BN64" s="293">
        <v>0</v>
      </c>
      <c r="BO64" s="291">
        <v>1</v>
      </c>
      <c r="BP64" s="291">
        <v>2</v>
      </c>
      <c r="BQ64" s="291">
        <v>2</v>
      </c>
      <c r="BR64" s="291">
        <v>3</v>
      </c>
      <c r="BS64" s="291">
        <v>1</v>
      </c>
      <c r="BT64" s="291">
        <v>1</v>
      </c>
      <c r="BU64" s="293">
        <v>0</v>
      </c>
      <c r="BV64" s="282">
        <v>3</v>
      </c>
      <c r="BW64" s="283">
        <v>0</v>
      </c>
      <c r="BX64" s="282">
        <v>3</v>
      </c>
      <c r="BY64" s="282">
        <v>5</v>
      </c>
      <c r="BZ64" s="282">
        <v>4</v>
      </c>
      <c r="CA64" s="282">
        <v>2</v>
      </c>
      <c r="CB64" s="277">
        <v>4</v>
      </c>
      <c r="CC64" s="266">
        <v>2</v>
      </c>
      <c r="CD64" s="266">
        <v>4</v>
      </c>
      <c r="CE64" s="266">
        <v>3</v>
      </c>
      <c r="CF64" s="259">
        <v>6</v>
      </c>
      <c r="CG64" s="266">
        <v>2</v>
      </c>
      <c r="CH64" s="266">
        <v>5</v>
      </c>
      <c r="CI64" s="259">
        <v>6</v>
      </c>
    </row>
    <row r="65" spans="2:87" ht="17.5">
      <c r="B65" s="305" t="s">
        <v>898</v>
      </c>
      <c r="C65" s="323"/>
      <c r="D65" s="323"/>
      <c r="E65" s="323"/>
      <c r="F65" s="323"/>
      <c r="G65" s="323"/>
      <c r="H65" s="323"/>
      <c r="I65" s="323"/>
      <c r="J65" s="323">
        <v>3</v>
      </c>
      <c r="K65" s="323">
        <v>5</v>
      </c>
      <c r="L65" s="331">
        <v>6</v>
      </c>
      <c r="M65" s="323">
        <v>2</v>
      </c>
      <c r="N65" s="323">
        <v>5</v>
      </c>
      <c r="O65" s="323">
        <v>2</v>
      </c>
      <c r="P65" s="323">
        <v>4</v>
      </c>
      <c r="Q65" s="323">
        <v>2</v>
      </c>
      <c r="R65" s="323">
        <v>3</v>
      </c>
      <c r="S65" s="323">
        <v>6</v>
      </c>
      <c r="T65" s="323">
        <v>2</v>
      </c>
      <c r="U65" s="323">
        <v>2</v>
      </c>
      <c r="V65" s="331">
        <v>1</v>
      </c>
      <c r="W65" s="323">
        <v>4</v>
      </c>
      <c r="X65" s="323">
        <v>4</v>
      </c>
      <c r="Y65" s="323">
        <v>4</v>
      </c>
      <c r="Z65" s="323">
        <v>3</v>
      </c>
      <c r="AA65" s="323">
        <v>2</v>
      </c>
      <c r="AB65" s="323">
        <v>5</v>
      </c>
      <c r="AC65" s="323">
        <v>3</v>
      </c>
      <c r="AD65" s="323">
        <v>4</v>
      </c>
      <c r="AE65" s="323">
        <v>5</v>
      </c>
      <c r="AF65" s="323">
        <v>4</v>
      </c>
      <c r="AG65" s="323">
        <v>5</v>
      </c>
      <c r="AH65" s="323">
        <v>2</v>
      </c>
      <c r="AI65" s="323">
        <v>3</v>
      </c>
      <c r="AJ65" s="331">
        <v>1</v>
      </c>
      <c r="AK65" s="331">
        <v>0</v>
      </c>
      <c r="AL65" s="323">
        <v>2</v>
      </c>
      <c r="AM65" s="323">
        <v>4</v>
      </c>
      <c r="AN65" s="323">
        <v>5</v>
      </c>
      <c r="AO65" s="323">
        <v>2</v>
      </c>
      <c r="AP65" s="323">
        <v>1</v>
      </c>
      <c r="AQ65" s="323">
        <v>3</v>
      </c>
      <c r="AR65" s="323">
        <v>4</v>
      </c>
      <c r="AS65" s="323">
        <v>4</v>
      </c>
      <c r="AT65" s="323">
        <v>2</v>
      </c>
      <c r="AU65" s="323">
        <v>5</v>
      </c>
      <c r="AV65" s="323">
        <v>5</v>
      </c>
      <c r="AW65" s="323">
        <v>5</v>
      </c>
      <c r="AX65" s="323">
        <v>4</v>
      </c>
      <c r="AY65" s="323">
        <v>4</v>
      </c>
      <c r="AZ65" s="323">
        <v>4</v>
      </c>
      <c r="BA65" s="323">
        <v>4</v>
      </c>
      <c r="BB65" s="323">
        <v>6</v>
      </c>
      <c r="BC65" s="292">
        <v>4</v>
      </c>
      <c r="BD65" s="292">
        <v>2</v>
      </c>
      <c r="BE65" s="292">
        <v>2</v>
      </c>
      <c r="BF65" s="292">
        <v>3</v>
      </c>
      <c r="BG65" s="292">
        <v>2</v>
      </c>
      <c r="BH65" s="292">
        <v>3</v>
      </c>
      <c r="BI65" s="292">
        <v>3</v>
      </c>
      <c r="BJ65" s="292">
        <v>3</v>
      </c>
      <c r="BK65" s="292">
        <v>4</v>
      </c>
      <c r="BL65" s="292">
        <v>5</v>
      </c>
      <c r="BM65" s="292">
        <v>6</v>
      </c>
      <c r="BN65" s="292"/>
      <c r="BO65" s="292"/>
      <c r="BP65" s="292"/>
      <c r="BQ65" s="292"/>
      <c r="BR65" s="292"/>
      <c r="BS65" s="292"/>
      <c r="BT65" s="292"/>
      <c r="BU65" s="292"/>
    </row>
    <row r="66" spans="2:87" ht="18" thickBot="1">
      <c r="B66" s="307" t="s">
        <v>899</v>
      </c>
      <c r="C66" s="323"/>
      <c r="D66" s="323"/>
      <c r="E66" s="323"/>
      <c r="F66" s="323"/>
      <c r="G66" s="323"/>
      <c r="H66" s="323"/>
      <c r="I66" s="323"/>
      <c r="J66" s="323">
        <v>3</v>
      </c>
      <c r="K66" s="323">
        <v>2</v>
      </c>
      <c r="L66" s="331">
        <v>1</v>
      </c>
      <c r="M66" s="323">
        <v>3</v>
      </c>
      <c r="N66" s="323">
        <v>4</v>
      </c>
      <c r="O66" s="323">
        <v>2</v>
      </c>
      <c r="P66" s="323">
        <v>4</v>
      </c>
      <c r="Q66" s="323">
        <v>2</v>
      </c>
      <c r="R66" s="323">
        <v>2</v>
      </c>
      <c r="S66" s="323">
        <v>3</v>
      </c>
      <c r="T66" s="323">
        <v>2</v>
      </c>
      <c r="U66" s="323">
        <v>3</v>
      </c>
      <c r="V66" s="323">
        <v>1</v>
      </c>
      <c r="W66" s="323">
        <v>4</v>
      </c>
      <c r="X66" s="323">
        <v>3</v>
      </c>
      <c r="Y66" s="323">
        <v>1</v>
      </c>
      <c r="Z66" s="323">
        <v>3</v>
      </c>
      <c r="AA66" s="323">
        <v>2</v>
      </c>
      <c r="AB66" s="323">
        <v>3</v>
      </c>
      <c r="AC66" s="323">
        <v>1</v>
      </c>
      <c r="AD66" s="323">
        <v>3</v>
      </c>
      <c r="AE66" s="323">
        <v>3</v>
      </c>
      <c r="AF66" s="323">
        <v>1</v>
      </c>
      <c r="AG66" s="323">
        <v>2</v>
      </c>
      <c r="AH66" s="331">
        <v>0</v>
      </c>
      <c r="AI66" s="323">
        <v>2</v>
      </c>
      <c r="AJ66" s="323">
        <v>1</v>
      </c>
      <c r="AK66" s="323">
        <v>2</v>
      </c>
      <c r="AL66" s="323">
        <v>3</v>
      </c>
      <c r="AM66" s="331">
        <v>6</v>
      </c>
      <c r="AN66" s="331">
        <v>0</v>
      </c>
      <c r="AO66" s="323">
        <v>3</v>
      </c>
      <c r="AP66" s="331">
        <v>5</v>
      </c>
      <c r="AQ66" s="323">
        <v>3</v>
      </c>
      <c r="AR66" s="323">
        <v>2</v>
      </c>
      <c r="AS66" s="323">
        <v>4</v>
      </c>
      <c r="AT66" s="331">
        <v>6</v>
      </c>
      <c r="AU66" s="323">
        <v>4</v>
      </c>
      <c r="AV66" s="331">
        <v>5</v>
      </c>
      <c r="AW66" s="331">
        <v>0</v>
      </c>
      <c r="AX66" s="323">
        <v>1</v>
      </c>
      <c r="AY66" s="323">
        <v>4</v>
      </c>
      <c r="AZ66" s="323">
        <v>3</v>
      </c>
      <c r="BA66" s="323">
        <v>3</v>
      </c>
      <c r="BB66" s="323">
        <v>3</v>
      </c>
      <c r="BC66" s="292">
        <v>4</v>
      </c>
      <c r="BD66" s="292">
        <v>1</v>
      </c>
      <c r="BE66" s="292">
        <v>2</v>
      </c>
      <c r="BF66" s="292">
        <v>4</v>
      </c>
      <c r="BG66" s="315">
        <v>6</v>
      </c>
      <c r="BH66" s="292">
        <v>3</v>
      </c>
      <c r="BI66" s="292">
        <v>3</v>
      </c>
      <c r="BJ66" s="292">
        <v>3</v>
      </c>
      <c r="BK66" s="292">
        <v>4</v>
      </c>
      <c r="BL66" s="292">
        <v>3</v>
      </c>
      <c r="BM66" s="292">
        <v>4</v>
      </c>
      <c r="BN66" s="292">
        <v>6</v>
      </c>
      <c r="BO66" s="292">
        <v>3</v>
      </c>
      <c r="BP66" s="292">
        <v>3</v>
      </c>
      <c r="BQ66" s="292">
        <v>1</v>
      </c>
      <c r="BR66" s="292">
        <v>7</v>
      </c>
      <c r="BS66" s="292">
        <v>2</v>
      </c>
      <c r="BT66" s="292">
        <v>1</v>
      </c>
      <c r="BU66" s="292">
        <v>3</v>
      </c>
      <c r="BV66" s="282">
        <v>5</v>
      </c>
      <c r="BW66" s="282">
        <v>3</v>
      </c>
      <c r="BX66">
        <v>7</v>
      </c>
      <c r="BY66" s="282">
        <v>4</v>
      </c>
      <c r="BZ66" s="282">
        <v>4</v>
      </c>
      <c r="CA66" s="282">
        <v>2</v>
      </c>
      <c r="CB66" s="277">
        <v>2</v>
      </c>
      <c r="CC66" s="282">
        <v>4</v>
      </c>
      <c r="CD66" s="282">
        <v>1</v>
      </c>
      <c r="CE66" s="282">
        <v>0</v>
      </c>
      <c r="CF66" s="282">
        <v>3</v>
      </c>
      <c r="CG66" s="282">
        <v>0</v>
      </c>
      <c r="CH66" s="282">
        <v>2</v>
      </c>
      <c r="CI66" s="282">
        <v>1</v>
      </c>
    </row>
    <row r="67" spans="2:87" ht="17.5">
      <c r="B67" s="305" t="s">
        <v>900</v>
      </c>
      <c r="C67" s="323"/>
      <c r="D67" s="323"/>
      <c r="E67" s="323"/>
      <c r="F67" s="323"/>
      <c r="G67" s="323"/>
      <c r="H67" s="323"/>
      <c r="I67" s="323"/>
      <c r="J67" s="323">
        <v>2</v>
      </c>
      <c r="K67" s="323">
        <v>5</v>
      </c>
      <c r="L67" s="331">
        <v>6</v>
      </c>
      <c r="M67" s="323">
        <v>3</v>
      </c>
      <c r="N67" s="323">
        <v>5</v>
      </c>
      <c r="O67" s="323">
        <v>2</v>
      </c>
      <c r="P67" s="323">
        <v>3</v>
      </c>
      <c r="Q67" s="323">
        <v>2</v>
      </c>
      <c r="R67" s="323">
        <v>3</v>
      </c>
      <c r="S67" s="323">
        <v>5</v>
      </c>
      <c r="T67" s="323">
        <v>2</v>
      </c>
      <c r="U67" s="323">
        <v>2</v>
      </c>
      <c r="V67" s="331">
        <v>1</v>
      </c>
      <c r="W67" s="323">
        <v>4</v>
      </c>
      <c r="X67" s="323">
        <v>3</v>
      </c>
      <c r="Y67" s="323">
        <v>4</v>
      </c>
      <c r="Z67" s="323">
        <v>3</v>
      </c>
      <c r="AA67" s="323">
        <v>2</v>
      </c>
      <c r="AB67" s="323">
        <v>5</v>
      </c>
      <c r="AC67" s="323">
        <v>3</v>
      </c>
      <c r="AD67" s="323">
        <v>4</v>
      </c>
      <c r="AE67" s="323">
        <v>5</v>
      </c>
      <c r="AF67" s="323">
        <v>3</v>
      </c>
      <c r="AG67" s="323">
        <v>5</v>
      </c>
      <c r="AH67" s="323">
        <v>2</v>
      </c>
      <c r="AI67" s="323">
        <v>3</v>
      </c>
      <c r="AJ67" s="331">
        <v>1</v>
      </c>
      <c r="AK67" s="331">
        <v>1</v>
      </c>
      <c r="AL67" s="323">
        <v>2</v>
      </c>
      <c r="AM67" s="323">
        <v>3</v>
      </c>
      <c r="AN67" s="323">
        <v>5</v>
      </c>
      <c r="AO67" s="323">
        <v>3</v>
      </c>
      <c r="AP67" s="331">
        <v>1</v>
      </c>
      <c r="AQ67" s="323">
        <v>3</v>
      </c>
      <c r="AR67" s="323">
        <v>4</v>
      </c>
      <c r="AS67" s="323">
        <v>2</v>
      </c>
      <c r="AT67" s="323">
        <v>2</v>
      </c>
      <c r="AU67" s="323">
        <v>5</v>
      </c>
      <c r="AV67" s="323">
        <v>5</v>
      </c>
      <c r="AW67" s="323">
        <v>5</v>
      </c>
      <c r="AX67" s="323">
        <v>3</v>
      </c>
      <c r="AY67" s="323">
        <v>4</v>
      </c>
      <c r="AZ67" s="323">
        <v>4</v>
      </c>
      <c r="BA67" s="323">
        <v>4</v>
      </c>
      <c r="BB67" s="323">
        <v>6</v>
      </c>
      <c r="BC67" s="292">
        <v>4</v>
      </c>
      <c r="BD67" s="292">
        <v>2</v>
      </c>
      <c r="BE67" s="292">
        <v>2</v>
      </c>
      <c r="BF67" s="292">
        <v>3</v>
      </c>
      <c r="BG67" s="292">
        <v>2</v>
      </c>
      <c r="BH67" s="292">
        <v>3</v>
      </c>
      <c r="BI67" s="292">
        <v>3</v>
      </c>
      <c r="BJ67" s="292">
        <v>2</v>
      </c>
      <c r="BK67" s="292">
        <v>4</v>
      </c>
      <c r="BL67" s="292">
        <v>4</v>
      </c>
      <c r="BM67" s="291">
        <v>6</v>
      </c>
      <c r="BT67" s="291"/>
    </row>
    <row r="68" spans="2:87" ht="18" thickBot="1">
      <c r="B68" s="307" t="s">
        <v>901</v>
      </c>
      <c r="C68" s="323"/>
      <c r="D68" s="323"/>
      <c r="E68" s="323"/>
      <c r="F68" s="323"/>
      <c r="G68" s="323"/>
      <c r="H68" s="323"/>
      <c r="I68" s="323"/>
      <c r="J68" s="323">
        <v>4</v>
      </c>
      <c r="K68" s="323">
        <v>3</v>
      </c>
      <c r="L68" s="323">
        <v>2</v>
      </c>
      <c r="M68" s="323">
        <v>3</v>
      </c>
      <c r="N68" s="323">
        <v>4</v>
      </c>
      <c r="O68" s="323">
        <v>2</v>
      </c>
      <c r="P68" s="323">
        <v>4</v>
      </c>
      <c r="Q68" s="323">
        <v>2</v>
      </c>
      <c r="R68" s="323">
        <v>2</v>
      </c>
      <c r="S68" s="323">
        <v>4</v>
      </c>
      <c r="T68" s="323">
        <v>2</v>
      </c>
      <c r="U68" s="323">
        <v>3</v>
      </c>
      <c r="V68" s="331">
        <v>1</v>
      </c>
      <c r="W68" s="323">
        <v>4</v>
      </c>
      <c r="X68" s="323">
        <v>3</v>
      </c>
      <c r="Y68" s="331">
        <v>1</v>
      </c>
      <c r="Z68" s="323">
        <v>3</v>
      </c>
      <c r="AA68" s="323">
        <v>2</v>
      </c>
      <c r="AB68" s="323">
        <v>3</v>
      </c>
      <c r="AC68" s="331">
        <v>1</v>
      </c>
      <c r="AD68" s="323">
        <v>4</v>
      </c>
      <c r="AE68" s="323">
        <v>3</v>
      </c>
      <c r="AF68" s="331">
        <v>1</v>
      </c>
      <c r="AG68" s="323">
        <v>2</v>
      </c>
      <c r="AH68" s="331">
        <v>1</v>
      </c>
      <c r="AI68" s="323">
        <v>2</v>
      </c>
      <c r="AJ68" s="331">
        <v>1</v>
      </c>
      <c r="AK68" s="323">
        <v>2</v>
      </c>
      <c r="AL68" s="323">
        <v>2</v>
      </c>
      <c r="AM68" s="331">
        <v>6</v>
      </c>
      <c r="AN68" s="331">
        <v>1</v>
      </c>
      <c r="AO68" s="323">
        <v>3</v>
      </c>
      <c r="AP68" s="323">
        <v>5</v>
      </c>
      <c r="AQ68" s="323">
        <v>3</v>
      </c>
      <c r="AR68" s="323">
        <v>2</v>
      </c>
      <c r="AS68" s="323">
        <v>4</v>
      </c>
      <c r="AT68" s="323">
        <v>5</v>
      </c>
      <c r="AU68" s="323">
        <v>5</v>
      </c>
      <c r="AV68" s="323">
        <v>5</v>
      </c>
      <c r="AW68" s="331">
        <v>0</v>
      </c>
      <c r="AX68" s="323">
        <v>2</v>
      </c>
      <c r="AY68" s="323">
        <v>4</v>
      </c>
      <c r="AZ68" s="323">
        <v>3</v>
      </c>
      <c r="BA68" s="323">
        <v>3</v>
      </c>
      <c r="BB68" s="323">
        <v>4</v>
      </c>
      <c r="BC68" s="292">
        <v>3</v>
      </c>
      <c r="BD68" s="315">
        <v>1</v>
      </c>
      <c r="BE68" s="292">
        <v>2</v>
      </c>
      <c r="BF68" s="292">
        <v>3</v>
      </c>
      <c r="BG68" s="315">
        <v>6</v>
      </c>
      <c r="BH68" s="292">
        <v>3</v>
      </c>
      <c r="BI68" s="292">
        <v>3</v>
      </c>
      <c r="BJ68" s="292">
        <v>3</v>
      </c>
      <c r="BK68" s="292">
        <v>4</v>
      </c>
      <c r="BL68" s="292">
        <v>3</v>
      </c>
      <c r="BM68" s="291">
        <v>5</v>
      </c>
      <c r="BT68" s="291"/>
    </row>
    <row r="69" spans="2:87" ht="17.5"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323"/>
      <c r="S69" s="323"/>
      <c r="T69" s="323"/>
      <c r="U69" s="323"/>
      <c r="V69" s="323"/>
      <c r="W69" s="323"/>
      <c r="X69" s="323"/>
      <c r="Y69" s="323"/>
      <c r="Z69" s="323"/>
      <c r="AA69" s="323"/>
      <c r="AB69" s="323"/>
      <c r="AC69" s="323"/>
      <c r="AD69" s="323"/>
      <c r="AE69" s="323"/>
      <c r="AF69" s="323"/>
      <c r="AG69" s="323"/>
      <c r="AH69" s="323"/>
      <c r="AI69" s="323"/>
      <c r="AJ69" s="323"/>
      <c r="AK69" s="323"/>
      <c r="AL69" s="323"/>
      <c r="AM69" s="323"/>
      <c r="AN69" s="323"/>
      <c r="AO69" s="323"/>
      <c r="AP69" s="323"/>
      <c r="AQ69" s="323"/>
      <c r="AR69" s="323"/>
      <c r="AS69" s="323"/>
      <c r="AT69" s="323"/>
      <c r="AU69" s="323"/>
      <c r="AV69" s="323"/>
      <c r="AW69" s="323"/>
      <c r="AX69" s="323"/>
      <c r="AY69" s="323"/>
      <c r="AZ69" s="323"/>
      <c r="BA69" s="323"/>
      <c r="BB69" s="323"/>
      <c r="BJ69" s="291"/>
    </row>
    <row r="70" spans="2:87" s="397" customFormat="1" ht="17.5">
      <c r="C70" s="402"/>
      <c r="D70" s="402"/>
      <c r="E70" s="402"/>
      <c r="F70" s="402"/>
      <c r="G70" s="402"/>
      <c r="H70" s="402"/>
      <c r="I70" s="402"/>
      <c r="J70" s="402">
        <v>1</v>
      </c>
      <c r="K70" s="402">
        <v>6</v>
      </c>
      <c r="L70" s="402">
        <v>6</v>
      </c>
      <c r="M70" s="402">
        <v>0</v>
      </c>
      <c r="N70" s="402">
        <v>4</v>
      </c>
      <c r="O70" s="402">
        <v>2</v>
      </c>
      <c r="P70" s="402">
        <v>0</v>
      </c>
      <c r="Q70" s="402">
        <v>1</v>
      </c>
      <c r="R70" s="402">
        <v>2</v>
      </c>
      <c r="S70" s="402">
        <v>0</v>
      </c>
      <c r="T70" s="402">
        <v>2</v>
      </c>
      <c r="U70" s="402">
        <v>1</v>
      </c>
      <c r="V70" s="402">
        <v>10</v>
      </c>
      <c r="W70" s="402">
        <v>0</v>
      </c>
      <c r="X70" s="402">
        <v>0</v>
      </c>
      <c r="Y70" s="402">
        <v>2</v>
      </c>
      <c r="Z70" s="402">
        <v>0</v>
      </c>
      <c r="AA70" s="402">
        <v>2</v>
      </c>
      <c r="AB70" s="402">
        <v>0</v>
      </c>
      <c r="AC70" s="402">
        <v>3</v>
      </c>
      <c r="AD70" s="402">
        <v>1</v>
      </c>
      <c r="AE70" s="402">
        <v>0</v>
      </c>
      <c r="AF70" s="402">
        <v>3</v>
      </c>
      <c r="AG70" s="402">
        <v>1</v>
      </c>
      <c r="AH70" s="402">
        <v>5</v>
      </c>
      <c r="AI70" s="402">
        <v>0</v>
      </c>
      <c r="AJ70" s="402">
        <v>8</v>
      </c>
      <c r="AK70" s="402">
        <v>6</v>
      </c>
      <c r="AL70" s="402">
        <v>2</v>
      </c>
      <c r="AM70" s="402">
        <v>7</v>
      </c>
      <c r="AN70" s="402">
        <v>5</v>
      </c>
      <c r="AO70" s="402">
        <v>2</v>
      </c>
      <c r="AP70" s="402">
        <v>2</v>
      </c>
      <c r="AQ70" s="402">
        <v>1</v>
      </c>
      <c r="AR70" s="402">
        <v>4</v>
      </c>
      <c r="AS70" s="402">
        <v>0</v>
      </c>
      <c r="AT70" s="402">
        <v>6</v>
      </c>
      <c r="AU70" s="402">
        <v>2</v>
      </c>
      <c r="AV70" s="402">
        <v>2</v>
      </c>
      <c r="AW70" s="402">
        <v>4</v>
      </c>
      <c r="AX70" s="402">
        <v>1</v>
      </c>
      <c r="AY70" s="402">
        <v>0</v>
      </c>
      <c r="AZ70" s="402">
        <v>1</v>
      </c>
      <c r="BA70" s="402">
        <v>0</v>
      </c>
      <c r="BB70" s="402">
        <v>2</v>
      </c>
      <c r="BC70" s="403">
        <v>1</v>
      </c>
      <c r="BD70" s="403">
        <v>4</v>
      </c>
      <c r="BE70" s="403">
        <v>1</v>
      </c>
      <c r="BF70" s="403">
        <v>0</v>
      </c>
      <c r="BG70" s="397">
        <v>5</v>
      </c>
      <c r="BH70" s="403">
        <v>1</v>
      </c>
      <c r="BI70" s="403">
        <v>1</v>
      </c>
      <c r="BJ70" s="399">
        <v>1</v>
      </c>
      <c r="BK70" s="403">
        <v>0</v>
      </c>
      <c r="BL70" s="403">
        <v>0</v>
      </c>
      <c r="BM70" s="397">
        <v>2</v>
      </c>
      <c r="BN70" s="397">
        <v>6</v>
      </c>
      <c r="BO70" s="397">
        <v>3</v>
      </c>
      <c r="BP70" s="397">
        <v>3</v>
      </c>
      <c r="BQ70" s="397">
        <v>1</v>
      </c>
      <c r="BR70" s="397">
        <v>7</v>
      </c>
      <c r="BS70" s="397">
        <v>2</v>
      </c>
      <c r="BT70" s="397">
        <v>1</v>
      </c>
      <c r="BU70" s="397">
        <v>3</v>
      </c>
      <c r="BV70" s="397">
        <v>5</v>
      </c>
      <c r="BW70" s="397">
        <v>3</v>
      </c>
      <c r="BX70" s="397">
        <v>7</v>
      </c>
      <c r="BY70" s="397">
        <v>4</v>
      </c>
      <c r="BZ70" s="397">
        <v>4</v>
      </c>
      <c r="CA70" s="397">
        <v>2</v>
      </c>
      <c r="CB70" s="397">
        <v>2</v>
      </c>
      <c r="CC70" s="397">
        <v>4</v>
      </c>
      <c r="CD70" s="397">
        <v>1</v>
      </c>
      <c r="CE70" s="397">
        <v>0</v>
      </c>
      <c r="CF70" s="397">
        <v>3</v>
      </c>
      <c r="CG70" s="397">
        <v>0</v>
      </c>
      <c r="CH70" s="397">
        <v>2</v>
      </c>
      <c r="CI70" s="397">
        <v>1</v>
      </c>
    </row>
    <row r="71" spans="2:87" ht="17.5">
      <c r="G71" s="323"/>
      <c r="K71" s="292"/>
    </row>
    <row r="72" spans="2:87" ht="17.5">
      <c r="K72" s="292"/>
    </row>
    <row r="73" spans="2:87" ht="17.5">
      <c r="K73" s="292"/>
    </row>
    <row r="74" spans="2:87" ht="17.5">
      <c r="K74" s="292"/>
    </row>
    <row r="79" spans="2:87">
      <c r="O79" s="426" t="s">
        <v>736</v>
      </c>
      <c r="P79" s="426"/>
      <c r="Q79" s="426"/>
      <c r="R79" s="426"/>
      <c r="U79" s="426" t="s">
        <v>736</v>
      </c>
      <c r="V79" s="426"/>
      <c r="W79" s="426"/>
      <c r="X79" s="426"/>
    </row>
    <row r="80" spans="2:87">
      <c r="O80" s="115">
        <v>0</v>
      </c>
      <c r="P80" s="115">
        <f>COUNTIF(C49:CM49,O80)</f>
        <v>44</v>
      </c>
      <c r="Q80" s="194">
        <f>P80/P96</f>
        <v>0.5714285714285714</v>
      </c>
      <c r="R80" s="115">
        <f>RANK(Q80,Q80:Q95)</f>
        <v>1</v>
      </c>
      <c r="U80" s="115">
        <v>0</v>
      </c>
      <c r="V80" s="115">
        <f>COUNTIF(C70:CI70,U80)</f>
        <v>17</v>
      </c>
      <c r="W80" s="194">
        <f>V80/V96</f>
        <v>0.21794871794871795</v>
      </c>
      <c r="X80" s="115">
        <f>RANK(W80,W80:W95)</f>
        <v>1</v>
      </c>
    </row>
    <row r="81" spans="15:24">
      <c r="O81" s="115">
        <v>1</v>
      </c>
      <c r="P81" s="115">
        <f>COUNTIF(C49:CM49,O81)</f>
        <v>21</v>
      </c>
      <c r="Q81" s="194">
        <f>P81/P96</f>
        <v>0.27272727272727271</v>
      </c>
      <c r="R81" s="115">
        <f>RANK(Q81,Q80:Q95)</f>
        <v>2</v>
      </c>
      <c r="U81" s="115">
        <v>1</v>
      </c>
      <c r="V81" s="115">
        <f>COUNTIF(C70:CI70,U81)</f>
        <v>17</v>
      </c>
      <c r="W81" s="194">
        <f>V81/V96</f>
        <v>0.21794871794871795</v>
      </c>
      <c r="X81" s="115">
        <f>RANK(W81,W80:W95)</f>
        <v>1</v>
      </c>
    </row>
    <row r="82" spans="15:24">
      <c r="O82" s="115">
        <v>2</v>
      </c>
      <c r="P82" s="115">
        <f>COUNTIF(C49:CM49,O82)</f>
        <v>10</v>
      </c>
      <c r="Q82" s="194">
        <f>P82/P96</f>
        <v>0.12987012987012986</v>
      </c>
      <c r="R82" s="115">
        <f>RANK(Q82,Q80:Q95)</f>
        <v>3</v>
      </c>
      <c r="U82" s="115">
        <v>2</v>
      </c>
      <c r="V82" s="115">
        <f>COUNTIF(C70:CI70,U82)</f>
        <v>16</v>
      </c>
      <c r="W82" s="194">
        <f>V82/V96</f>
        <v>0.20512820512820512</v>
      </c>
      <c r="X82" s="115">
        <f>RANK(W82,W80:W95)</f>
        <v>3</v>
      </c>
    </row>
    <row r="83" spans="15:24">
      <c r="O83" s="115">
        <v>3</v>
      </c>
      <c r="P83" s="115">
        <f>COUNTIF(C49:CM49,O83)</f>
        <v>1</v>
      </c>
      <c r="Q83" s="194">
        <f>P83/P96</f>
        <v>1.2987012987012988E-2</v>
      </c>
      <c r="R83" s="115">
        <f>RANK(Q83,Q80:Q95)</f>
        <v>4</v>
      </c>
      <c r="U83" s="115">
        <v>3</v>
      </c>
      <c r="V83" s="115">
        <f>COUNTIF(C70:CI70,U83)</f>
        <v>7</v>
      </c>
      <c r="W83" s="194">
        <f>V83/V96</f>
        <v>8.9743589743589744E-2</v>
      </c>
      <c r="X83" s="115">
        <f>RANK(W83,W80:W95)</f>
        <v>4</v>
      </c>
    </row>
    <row r="84" spans="15:24">
      <c r="O84" s="115">
        <v>4</v>
      </c>
      <c r="P84" s="115">
        <f>COUNTIF(C49:CM49,O84)</f>
        <v>1</v>
      </c>
      <c r="Q84" s="194">
        <f>P84/P96</f>
        <v>1.2987012987012988E-2</v>
      </c>
      <c r="R84" s="115">
        <f>RANK(Q84,Q80:Q95)</f>
        <v>4</v>
      </c>
      <c r="U84" s="115">
        <v>4</v>
      </c>
      <c r="V84" s="115">
        <f>COUNTIF(C70:CI70,U84)</f>
        <v>7</v>
      </c>
      <c r="W84" s="194">
        <f>V84/V96</f>
        <v>8.9743589743589744E-2</v>
      </c>
      <c r="X84" s="115">
        <f>RANK(W84,W80:W95)</f>
        <v>4</v>
      </c>
    </row>
    <row r="85" spans="15:24">
      <c r="O85" s="115">
        <v>5</v>
      </c>
      <c r="P85" s="115">
        <f>COUNTIF(C49:CM49,O85)</f>
        <v>0</v>
      </c>
      <c r="Q85" s="194">
        <f>P85/P96</f>
        <v>0</v>
      </c>
      <c r="R85" s="115">
        <f>RANK(Q85,Q80:Q95)</f>
        <v>6</v>
      </c>
      <c r="U85" s="115">
        <v>5</v>
      </c>
      <c r="V85" s="115">
        <f>COUNTIF(C70:CI70,U85)</f>
        <v>4</v>
      </c>
      <c r="W85" s="194">
        <f>V85/V96</f>
        <v>5.128205128205128E-2</v>
      </c>
      <c r="X85" s="115">
        <f>RANK(W85,W80:W95)</f>
        <v>7</v>
      </c>
    </row>
    <row r="86" spans="15:24">
      <c r="O86" s="115">
        <v>6</v>
      </c>
      <c r="P86" s="115">
        <f>COUNTIF(C49:CM49,O86)</f>
        <v>0</v>
      </c>
      <c r="Q86" s="194">
        <f>P86/P96</f>
        <v>0</v>
      </c>
      <c r="R86" s="115">
        <f>RANK(Q86,Q80:Q95)</f>
        <v>6</v>
      </c>
      <c r="U86" s="115">
        <v>6</v>
      </c>
      <c r="V86" s="115">
        <f>COUNTIF(C70:CI70,U86)</f>
        <v>5</v>
      </c>
      <c r="W86" s="194">
        <f>V86/V96</f>
        <v>6.4102564102564097E-2</v>
      </c>
      <c r="X86" s="115">
        <f>RANK(W86,W80:W95)</f>
        <v>6</v>
      </c>
    </row>
    <row r="87" spans="15:24">
      <c r="O87" s="115">
        <v>7</v>
      </c>
      <c r="P87" s="115">
        <f>COUNTIF(C49:CM49,O87)</f>
        <v>0</v>
      </c>
      <c r="Q87" s="194">
        <f>P87/P96</f>
        <v>0</v>
      </c>
      <c r="R87" s="115">
        <f>RANK(Q87,Q80:Q95)</f>
        <v>6</v>
      </c>
      <c r="U87" s="115">
        <v>7</v>
      </c>
      <c r="V87" s="115">
        <f>COUNTIF(C70:CI70,U87)</f>
        <v>3</v>
      </c>
      <c r="W87" s="194">
        <f>V87/V96</f>
        <v>3.8461538461538464E-2</v>
      </c>
      <c r="X87" s="115">
        <f>RANK(W87,W80:W95)</f>
        <v>8</v>
      </c>
    </row>
    <row r="88" spans="15:24">
      <c r="O88" s="115">
        <v>8</v>
      </c>
      <c r="P88" s="115">
        <f>COUNTIF(C49:CM49,O88)</f>
        <v>0</v>
      </c>
      <c r="Q88" s="194">
        <f>P88/P96</f>
        <v>0</v>
      </c>
      <c r="R88" s="115">
        <f>RANK(Q88,Q80:Q95)</f>
        <v>6</v>
      </c>
      <c r="U88" s="115">
        <v>8</v>
      </c>
      <c r="V88" s="115">
        <f>COUNTIF(C70:CI70,U88)</f>
        <v>1</v>
      </c>
      <c r="W88" s="194">
        <f>V88/V96</f>
        <v>1.282051282051282E-2</v>
      </c>
      <c r="X88" s="115">
        <f>RANK(W88,W80:W95)</f>
        <v>9</v>
      </c>
    </row>
    <row r="89" spans="15:24">
      <c r="O89" s="115">
        <v>9</v>
      </c>
      <c r="P89" s="115">
        <f>COUNTIF(C49:CM49,O89)</f>
        <v>0</v>
      </c>
      <c r="Q89" s="194">
        <f>P89/P96</f>
        <v>0</v>
      </c>
      <c r="R89" s="115">
        <f>RANK(Q89,Q80:Q95)</f>
        <v>6</v>
      </c>
      <c r="U89" s="115">
        <v>9</v>
      </c>
      <c r="V89" s="115">
        <f>COUNTIF(C70:CI70,U89)</f>
        <v>0</v>
      </c>
      <c r="W89" s="194">
        <f>V89/V96</f>
        <v>0</v>
      </c>
      <c r="X89" s="115">
        <f>RANK(W89,W80:W95)</f>
        <v>11</v>
      </c>
    </row>
    <row r="90" spans="15:24">
      <c r="O90" s="115">
        <v>10</v>
      </c>
      <c r="P90" s="115">
        <f>COUNTIF(C49:CM49,O90)</f>
        <v>0</v>
      </c>
      <c r="Q90" s="194">
        <f>P90/P96</f>
        <v>0</v>
      </c>
      <c r="R90" s="115">
        <f>RANK(Q90,Q80:Q95)</f>
        <v>6</v>
      </c>
      <c r="U90" s="115">
        <v>10</v>
      </c>
      <c r="V90" s="115">
        <f>COUNTIF(C70:CI70,U90)</f>
        <v>1</v>
      </c>
      <c r="W90" s="194">
        <f>V90/V96</f>
        <v>1.282051282051282E-2</v>
      </c>
      <c r="X90" s="115">
        <f>RANK(W90,W80:W95)</f>
        <v>9</v>
      </c>
    </row>
    <row r="91" spans="15:24">
      <c r="O91" s="115">
        <v>11</v>
      </c>
      <c r="P91" s="115">
        <f>COUNTIF(C49:CM49,O91)</f>
        <v>0</v>
      </c>
      <c r="Q91" s="194">
        <f>P91/P96</f>
        <v>0</v>
      </c>
      <c r="R91" s="115">
        <f>RANK(Q91,Q80:Q95)</f>
        <v>6</v>
      </c>
      <c r="U91" s="115">
        <v>11</v>
      </c>
      <c r="V91" s="115">
        <f>COUNTIF(C70:CI70,U91)</f>
        <v>0</v>
      </c>
      <c r="W91" s="194">
        <f>V91/V96</f>
        <v>0</v>
      </c>
      <c r="X91" s="115">
        <f>RANK(W91,W80:W95)</f>
        <v>11</v>
      </c>
    </row>
    <row r="92" spans="15:24">
      <c r="O92" s="115">
        <v>12</v>
      </c>
      <c r="P92" s="115">
        <f>COUNTIF(C49:CM49,O92)</f>
        <v>0</v>
      </c>
      <c r="Q92" s="194">
        <f>P92/P96</f>
        <v>0</v>
      </c>
      <c r="R92" s="115">
        <f>RANK(Q92,Q80:Q95)</f>
        <v>6</v>
      </c>
      <c r="U92" s="115">
        <v>12</v>
      </c>
      <c r="V92" s="115">
        <f>COUNTIF(C70:CI70,U92)</f>
        <v>0</v>
      </c>
      <c r="W92" s="194">
        <f>V92/V96</f>
        <v>0</v>
      </c>
      <c r="X92" s="115">
        <f>RANK(W92,W80:W95)</f>
        <v>11</v>
      </c>
    </row>
    <row r="93" spans="15:24">
      <c r="O93" s="115">
        <v>13</v>
      </c>
      <c r="P93" s="115">
        <f>COUNTIF(C49:CM49,O93)</f>
        <v>0</v>
      </c>
      <c r="Q93" s="194">
        <f>P93/P96</f>
        <v>0</v>
      </c>
      <c r="R93" s="115">
        <f>RANK(Q93,Q80:Q95)</f>
        <v>6</v>
      </c>
      <c r="U93" s="115">
        <v>13</v>
      </c>
      <c r="V93" s="115">
        <f>COUNTIF(C70:CI70,U93)</f>
        <v>0</v>
      </c>
      <c r="W93" s="194">
        <f>V93/V96</f>
        <v>0</v>
      </c>
      <c r="X93" s="115">
        <f>RANK(W93,W80:W95)</f>
        <v>11</v>
      </c>
    </row>
    <row r="94" spans="15:24">
      <c r="O94" s="115">
        <v>14</v>
      </c>
      <c r="P94" s="115">
        <f>COUNTIF(C49:CM49,O94)</f>
        <v>0</v>
      </c>
      <c r="Q94" s="194">
        <f>P94/P96</f>
        <v>0</v>
      </c>
      <c r="R94" s="115">
        <f>RANK(Q94,Q80:Q95)</f>
        <v>6</v>
      </c>
      <c r="U94" s="115">
        <v>14</v>
      </c>
      <c r="V94" s="115">
        <f>COUNTIF(C70:CI70,U94)</f>
        <v>0</v>
      </c>
      <c r="W94" s="194">
        <f>V94/V96</f>
        <v>0</v>
      </c>
      <c r="X94" s="115">
        <f>RANK(W94,W80:W95)</f>
        <v>11</v>
      </c>
    </row>
    <row r="95" spans="15:24">
      <c r="O95" s="115">
        <v>15</v>
      </c>
      <c r="P95" s="115">
        <f>COUNTIF(C49:CM49,O95)</f>
        <v>0</v>
      </c>
      <c r="Q95" s="194">
        <f>P95/P96</f>
        <v>0</v>
      </c>
      <c r="R95" s="115">
        <f>RANK(Q95,Q80:Q95)</f>
        <v>6</v>
      </c>
      <c r="U95" s="115">
        <v>15</v>
      </c>
      <c r="V95" s="115">
        <f>COUNTIF(C70:CI70,U95)</f>
        <v>0</v>
      </c>
      <c r="W95" s="194">
        <f>V95/V96</f>
        <v>0</v>
      </c>
      <c r="X95" s="115">
        <f>RANK(W95,W80:W95)</f>
        <v>11</v>
      </c>
    </row>
    <row r="96" spans="15:24">
      <c r="O96" s="115"/>
      <c r="P96" s="115">
        <f>SUM(P80:P95)</f>
        <v>77</v>
      </c>
      <c r="Q96" s="194">
        <f>SUM(Q80:Q95)</f>
        <v>1</v>
      </c>
      <c r="R96" s="115"/>
      <c r="U96" s="115"/>
      <c r="V96" s="115">
        <f>SUM(V80:V95)</f>
        <v>78</v>
      </c>
      <c r="W96" s="194">
        <f>SUM(W80:W95)</f>
        <v>0.99999999999999989</v>
      </c>
      <c r="X96" s="115"/>
    </row>
  </sheetData>
  <mergeCells count="8">
    <mergeCell ref="U79:X79"/>
    <mergeCell ref="O79:R79"/>
    <mergeCell ref="AB21:AE21"/>
    <mergeCell ref="C21:F21"/>
    <mergeCell ref="H21:K21"/>
    <mergeCell ref="M21:P21"/>
    <mergeCell ref="R21:U21"/>
    <mergeCell ref="W21:Z21"/>
  </mergeCells>
  <phoneticPr fontId="2" type="noConversion"/>
  <conditionalFormatting sqref="E22:E27">
    <cfRule type="cellIs" dxfId="224" priority="8" operator="greaterThan">
      <formula>9%</formula>
    </cfRule>
  </conditionalFormatting>
  <conditionalFormatting sqref="J22:J27">
    <cfRule type="cellIs" dxfId="223" priority="7" operator="greaterThan">
      <formula>9%</formula>
    </cfRule>
  </conditionalFormatting>
  <conditionalFormatting sqref="O22:O27">
    <cfRule type="cellIs" dxfId="222" priority="6" operator="greaterThan">
      <formula>9%</formula>
    </cfRule>
  </conditionalFormatting>
  <conditionalFormatting sqref="T22:T27">
    <cfRule type="cellIs" dxfId="221" priority="5" operator="greaterThan">
      <formula>9%</formula>
    </cfRule>
  </conditionalFormatting>
  <conditionalFormatting sqref="Y22:Y27">
    <cfRule type="cellIs" dxfId="220" priority="4" operator="greaterThan">
      <formula>9%</formula>
    </cfRule>
  </conditionalFormatting>
  <conditionalFormatting sqref="AD22:AD37">
    <cfRule type="cellIs" dxfId="219" priority="3" operator="greaterThan">
      <formula>9%</formula>
    </cfRule>
  </conditionalFormatting>
  <conditionalFormatting sqref="W80:W95">
    <cfRule type="cellIs" dxfId="218" priority="2" operator="greaterThan">
      <formula>9%</formula>
    </cfRule>
  </conditionalFormatting>
  <conditionalFormatting sqref="Q80:Q95">
    <cfRule type="cellIs" dxfId="217" priority="1" operator="greaterThan">
      <formula>9%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I243"/>
  <sheetViews>
    <sheetView zoomScale="70" zoomScaleNormal="70" workbookViewId="0">
      <pane xSplit="1" ySplit="7" topLeftCell="B215" activePane="bottomRight" state="frozen"/>
      <selection pane="topRight" activeCell="B1" sqref="B1"/>
      <selection pane="bottomLeft" activeCell="A8" sqref="A8"/>
      <selection pane="bottomRight" activeCell="M161" sqref="M161"/>
    </sheetView>
  </sheetViews>
  <sheetFormatPr defaultColWidth="5.58203125" defaultRowHeight="17"/>
  <sheetData>
    <row r="2" spans="1:35">
      <c r="B2" s="200" t="s">
        <v>770</v>
      </c>
      <c r="C2" s="200"/>
      <c r="D2" s="200"/>
      <c r="E2" s="200"/>
      <c r="F2" s="200"/>
      <c r="G2" s="200"/>
      <c r="H2" s="200"/>
      <c r="K2" s="200" t="s">
        <v>771</v>
      </c>
      <c r="L2" s="200"/>
      <c r="M2" s="200"/>
      <c r="N2" s="200"/>
      <c r="O2" s="200"/>
      <c r="P2" s="200"/>
      <c r="Q2" s="200"/>
      <c r="T2" s="200" t="s">
        <v>772</v>
      </c>
      <c r="U2" s="200"/>
      <c r="V2" s="200"/>
      <c r="W2" s="200"/>
      <c r="X2" s="200"/>
      <c r="Y2" s="200"/>
      <c r="Z2" s="200"/>
      <c r="AC2" s="201" t="s">
        <v>773</v>
      </c>
      <c r="AD2" s="200"/>
      <c r="AE2" s="200"/>
      <c r="AF2" s="200"/>
      <c r="AG2" s="200"/>
      <c r="AH2" s="200"/>
      <c r="AI2" s="200"/>
    </row>
    <row r="3" spans="1:35">
      <c r="B3" s="115">
        <v>1</v>
      </c>
      <c r="C3" s="115">
        <v>7</v>
      </c>
      <c r="D3" s="115">
        <v>9</v>
      </c>
      <c r="E3" s="115">
        <v>13</v>
      </c>
      <c r="F3" s="115">
        <v>17</v>
      </c>
      <c r="G3" s="115">
        <v>19</v>
      </c>
      <c r="H3" s="115">
        <v>25</v>
      </c>
      <c r="K3" s="115">
        <v>1</v>
      </c>
      <c r="L3" s="115">
        <v>2</v>
      </c>
      <c r="M3" s="115">
        <v>3</v>
      </c>
      <c r="N3" s="115">
        <v>4</v>
      </c>
      <c r="O3" s="115">
        <v>5</v>
      </c>
      <c r="P3" s="115">
        <v>6</v>
      </c>
      <c r="Q3" s="115">
        <v>7</v>
      </c>
      <c r="T3" s="115">
        <v>1</v>
      </c>
      <c r="U3" s="115">
        <v>2</v>
      </c>
      <c r="V3" s="115">
        <v>3</v>
      </c>
      <c r="W3" s="115">
        <v>4</v>
      </c>
      <c r="X3" s="115">
        <v>5</v>
      </c>
      <c r="Y3" s="115">
        <v>6</v>
      </c>
      <c r="Z3" s="115">
        <v>7</v>
      </c>
      <c r="AC3" s="115">
        <v>4</v>
      </c>
      <c r="AD3" s="115">
        <v>11</v>
      </c>
      <c r="AE3" s="115">
        <v>18</v>
      </c>
      <c r="AF3" s="115">
        <v>22</v>
      </c>
      <c r="AG3" s="115">
        <v>23</v>
      </c>
      <c r="AH3" s="115">
        <v>24</v>
      </c>
      <c r="AI3" s="115">
        <v>25</v>
      </c>
    </row>
    <row r="4" spans="1:35">
      <c r="B4" s="115">
        <v>31</v>
      </c>
      <c r="C4" s="115">
        <v>33</v>
      </c>
      <c r="D4" s="115">
        <v>37</v>
      </c>
      <c r="E4" s="115">
        <v>41</v>
      </c>
      <c r="F4" s="115">
        <v>43</v>
      </c>
      <c r="G4" s="115"/>
      <c r="H4" s="115"/>
      <c r="K4" s="115">
        <v>8</v>
      </c>
      <c r="L4" s="115">
        <v>14</v>
      </c>
      <c r="M4" s="115">
        <v>15</v>
      </c>
      <c r="N4" s="115">
        <v>21</v>
      </c>
      <c r="O4" s="115">
        <v>22</v>
      </c>
      <c r="P4" s="115">
        <v>28</v>
      </c>
      <c r="Q4" s="115">
        <v>29</v>
      </c>
      <c r="T4" s="115">
        <v>8</v>
      </c>
      <c r="U4" s="115">
        <v>15</v>
      </c>
      <c r="V4" s="115">
        <v>22</v>
      </c>
      <c r="W4" s="115">
        <v>23</v>
      </c>
      <c r="X4" s="115">
        <v>24</v>
      </c>
      <c r="Y4" s="115">
        <v>25</v>
      </c>
      <c r="Z4" s="115">
        <v>26</v>
      </c>
      <c r="AC4" s="115">
        <v>26</v>
      </c>
      <c r="AD4" s="115">
        <v>27</v>
      </c>
      <c r="AE4" s="115">
        <v>28</v>
      </c>
      <c r="AF4" s="115">
        <v>32</v>
      </c>
      <c r="AG4" s="115">
        <v>39</v>
      </c>
      <c r="AH4" s="115"/>
      <c r="AI4" s="115"/>
    </row>
    <row r="5" spans="1:35">
      <c r="B5" s="115"/>
      <c r="C5" s="115"/>
      <c r="D5" s="115"/>
      <c r="E5" s="115"/>
      <c r="F5" s="115"/>
      <c r="G5" s="115"/>
      <c r="H5" s="115"/>
      <c r="K5" s="115">
        <v>35</v>
      </c>
      <c r="L5" s="115">
        <v>36</v>
      </c>
      <c r="M5" s="115">
        <v>38</v>
      </c>
      <c r="N5" s="115">
        <v>39</v>
      </c>
      <c r="O5" s="115">
        <v>40</v>
      </c>
      <c r="P5" s="115">
        <v>41</v>
      </c>
      <c r="Q5" s="115">
        <v>42</v>
      </c>
      <c r="T5" s="115">
        <v>27</v>
      </c>
      <c r="U5" s="115">
        <v>28</v>
      </c>
      <c r="V5" s="115">
        <v>35</v>
      </c>
      <c r="W5" s="115">
        <v>42</v>
      </c>
      <c r="X5" s="115">
        <v>43</v>
      </c>
      <c r="Y5" s="115">
        <v>44</v>
      </c>
      <c r="Z5" s="115">
        <v>45</v>
      </c>
      <c r="AC5" s="115"/>
      <c r="AD5" s="115"/>
      <c r="AE5" s="115"/>
      <c r="AF5" s="115"/>
      <c r="AG5" s="115"/>
      <c r="AH5" s="115"/>
      <c r="AI5" s="115"/>
    </row>
    <row r="6" spans="1:35">
      <c r="B6" s="115"/>
      <c r="C6" s="115"/>
      <c r="D6" s="115"/>
      <c r="E6" s="115"/>
      <c r="F6" s="115"/>
      <c r="G6" s="115"/>
      <c r="H6" s="115"/>
      <c r="K6" s="115">
        <v>43</v>
      </c>
      <c r="L6" s="115">
        <v>44</v>
      </c>
      <c r="M6" s="115">
        <v>45</v>
      </c>
      <c r="N6" s="115"/>
      <c r="O6" s="115"/>
      <c r="P6" s="115"/>
      <c r="Q6" s="115"/>
      <c r="T6" s="115"/>
      <c r="U6" s="115"/>
      <c r="V6" s="115"/>
      <c r="W6" s="115"/>
      <c r="X6" s="115"/>
      <c r="Y6" s="115"/>
      <c r="Z6" s="115"/>
      <c r="AC6" s="115"/>
      <c r="AD6" s="115"/>
      <c r="AE6" s="115"/>
      <c r="AF6" s="115"/>
      <c r="AG6" s="115"/>
      <c r="AH6" s="115"/>
      <c r="AI6" s="115"/>
    </row>
    <row r="8" spans="1:35">
      <c r="C8" t="s">
        <v>774</v>
      </c>
      <c r="E8" t="s">
        <v>771</v>
      </c>
      <c r="G8" t="s">
        <v>775</v>
      </c>
      <c r="I8" s="199" t="s">
        <v>776</v>
      </c>
    </row>
    <row r="9" spans="1:35">
      <c r="A9">
        <v>493</v>
      </c>
      <c r="C9">
        <v>1</v>
      </c>
      <c r="E9">
        <v>2</v>
      </c>
      <c r="G9">
        <v>2</v>
      </c>
    </row>
    <row r="10" spans="1:35">
      <c r="A10">
        <v>494</v>
      </c>
      <c r="C10">
        <v>2</v>
      </c>
      <c r="E10">
        <v>5</v>
      </c>
      <c r="G10">
        <v>5</v>
      </c>
    </row>
    <row r="11" spans="1:35">
      <c r="A11" s="165">
        <v>495</v>
      </c>
      <c r="C11">
        <v>1</v>
      </c>
      <c r="E11">
        <v>3</v>
      </c>
      <c r="G11">
        <v>4</v>
      </c>
    </row>
    <row r="12" spans="1:35">
      <c r="A12" s="165">
        <v>496</v>
      </c>
      <c r="C12">
        <v>2</v>
      </c>
      <c r="E12">
        <v>4</v>
      </c>
      <c r="G12">
        <v>1</v>
      </c>
    </row>
    <row r="13" spans="1:35">
      <c r="A13" s="165">
        <v>497</v>
      </c>
      <c r="C13">
        <v>2</v>
      </c>
      <c r="E13">
        <v>2</v>
      </c>
      <c r="G13">
        <v>4</v>
      </c>
    </row>
    <row r="14" spans="1:35">
      <c r="A14" s="165">
        <v>498</v>
      </c>
      <c r="C14">
        <v>2</v>
      </c>
      <c r="E14">
        <v>3</v>
      </c>
      <c r="G14">
        <v>1</v>
      </c>
    </row>
    <row r="15" spans="1:35">
      <c r="A15" s="165">
        <v>499</v>
      </c>
      <c r="C15">
        <v>1</v>
      </c>
      <c r="E15">
        <v>3</v>
      </c>
      <c r="G15">
        <v>3</v>
      </c>
    </row>
    <row r="16" spans="1:35">
      <c r="A16" s="165">
        <v>500</v>
      </c>
      <c r="C16">
        <v>0</v>
      </c>
      <c r="E16">
        <v>2</v>
      </c>
      <c r="G16">
        <v>3</v>
      </c>
    </row>
    <row r="17" spans="1:7">
      <c r="A17" s="165">
        <v>501</v>
      </c>
      <c r="C17">
        <v>3</v>
      </c>
      <c r="E17">
        <v>3</v>
      </c>
      <c r="G17">
        <v>3</v>
      </c>
    </row>
    <row r="18" spans="1:7">
      <c r="A18" s="165">
        <v>502</v>
      </c>
      <c r="C18">
        <v>0</v>
      </c>
      <c r="E18">
        <v>4</v>
      </c>
      <c r="G18">
        <v>3</v>
      </c>
    </row>
    <row r="19" spans="1:7">
      <c r="A19" s="165">
        <v>503</v>
      </c>
      <c r="C19">
        <v>1</v>
      </c>
      <c r="E19">
        <v>3</v>
      </c>
      <c r="G19">
        <v>3</v>
      </c>
    </row>
    <row r="20" spans="1:7">
      <c r="A20" s="165">
        <v>504</v>
      </c>
      <c r="C20">
        <v>1</v>
      </c>
      <c r="E20">
        <v>5</v>
      </c>
      <c r="G20">
        <v>5</v>
      </c>
    </row>
    <row r="21" spans="1:7">
      <c r="A21" s="165">
        <v>505</v>
      </c>
      <c r="C21">
        <v>2</v>
      </c>
      <c r="E21">
        <v>4</v>
      </c>
      <c r="G21">
        <v>3</v>
      </c>
    </row>
    <row r="22" spans="1:7">
      <c r="A22" s="165">
        <v>506</v>
      </c>
      <c r="C22">
        <v>1</v>
      </c>
      <c r="E22">
        <v>2</v>
      </c>
      <c r="G22">
        <v>3</v>
      </c>
    </row>
    <row r="23" spans="1:7">
      <c r="A23" s="165">
        <v>507</v>
      </c>
      <c r="C23">
        <v>2</v>
      </c>
      <c r="E23">
        <v>2</v>
      </c>
      <c r="G23">
        <v>0</v>
      </c>
    </row>
    <row r="24" spans="1:7">
      <c r="A24" s="165">
        <v>508</v>
      </c>
      <c r="C24">
        <v>2</v>
      </c>
      <c r="E24">
        <v>3</v>
      </c>
      <c r="G24">
        <v>4</v>
      </c>
    </row>
    <row r="25" spans="1:7">
      <c r="A25" s="165">
        <v>509</v>
      </c>
      <c r="C25">
        <v>2</v>
      </c>
      <c r="E25">
        <v>4</v>
      </c>
      <c r="G25">
        <v>4</v>
      </c>
    </row>
    <row r="26" spans="1:7">
      <c r="A26" s="165">
        <v>510</v>
      </c>
      <c r="C26">
        <v>0</v>
      </c>
      <c r="E26">
        <v>3</v>
      </c>
      <c r="G26">
        <v>0</v>
      </c>
    </row>
    <row r="27" spans="1:7">
      <c r="A27" s="165">
        <v>511</v>
      </c>
      <c r="C27">
        <v>1</v>
      </c>
      <c r="E27">
        <v>4</v>
      </c>
      <c r="G27">
        <v>5</v>
      </c>
    </row>
    <row r="28" spans="1:7">
      <c r="A28" s="165">
        <v>512</v>
      </c>
      <c r="C28">
        <v>1</v>
      </c>
      <c r="E28">
        <v>2</v>
      </c>
      <c r="G28">
        <v>4</v>
      </c>
    </row>
    <row r="29" spans="1:7">
      <c r="A29" s="165">
        <v>513</v>
      </c>
      <c r="C29">
        <v>0</v>
      </c>
      <c r="E29">
        <v>3</v>
      </c>
      <c r="G29">
        <v>4</v>
      </c>
    </row>
    <row r="30" spans="1:7">
      <c r="A30" s="165">
        <v>514</v>
      </c>
      <c r="C30">
        <v>1</v>
      </c>
      <c r="E30">
        <v>4</v>
      </c>
      <c r="G30">
        <v>5</v>
      </c>
    </row>
    <row r="31" spans="1:7">
      <c r="A31" s="165">
        <v>515</v>
      </c>
      <c r="C31">
        <v>1</v>
      </c>
      <c r="E31">
        <v>2</v>
      </c>
      <c r="G31">
        <v>3</v>
      </c>
    </row>
    <row r="32" spans="1:7">
      <c r="A32" s="165">
        <v>516</v>
      </c>
      <c r="C32">
        <v>2</v>
      </c>
      <c r="E32">
        <v>5</v>
      </c>
      <c r="G32">
        <v>5</v>
      </c>
    </row>
    <row r="33" spans="1:7">
      <c r="A33" s="165">
        <v>517</v>
      </c>
      <c r="C33">
        <v>3</v>
      </c>
      <c r="E33">
        <v>4</v>
      </c>
      <c r="G33">
        <v>2</v>
      </c>
    </row>
    <row r="34" spans="1:7">
      <c r="A34" s="165">
        <v>518</v>
      </c>
      <c r="C34">
        <v>0</v>
      </c>
      <c r="E34">
        <v>2</v>
      </c>
      <c r="G34">
        <v>1</v>
      </c>
    </row>
    <row r="35" spans="1:7">
      <c r="A35" s="165">
        <v>519</v>
      </c>
      <c r="C35">
        <v>2</v>
      </c>
      <c r="E35">
        <v>3</v>
      </c>
      <c r="G35">
        <v>3</v>
      </c>
    </row>
    <row r="36" spans="1:7">
      <c r="A36" s="165">
        <v>520</v>
      </c>
      <c r="C36">
        <v>0</v>
      </c>
      <c r="E36">
        <v>5</v>
      </c>
      <c r="G36">
        <v>4</v>
      </c>
    </row>
    <row r="37" spans="1:7">
      <c r="A37" s="165">
        <v>521</v>
      </c>
      <c r="C37">
        <v>1</v>
      </c>
      <c r="E37">
        <v>4</v>
      </c>
      <c r="G37">
        <v>2</v>
      </c>
    </row>
    <row r="38" spans="1:7">
      <c r="A38" s="165">
        <v>522</v>
      </c>
      <c r="C38">
        <v>3</v>
      </c>
      <c r="E38">
        <v>4</v>
      </c>
      <c r="G38">
        <v>2</v>
      </c>
    </row>
    <row r="39" spans="1:7">
      <c r="A39" s="165">
        <v>523</v>
      </c>
      <c r="C39">
        <v>2</v>
      </c>
      <c r="E39">
        <v>5</v>
      </c>
      <c r="G39">
        <v>3</v>
      </c>
    </row>
    <row r="40" spans="1:7">
      <c r="A40" s="165">
        <v>524</v>
      </c>
      <c r="C40">
        <v>1</v>
      </c>
      <c r="E40">
        <v>4</v>
      </c>
      <c r="G40">
        <v>1</v>
      </c>
    </row>
    <row r="41" spans="1:7">
      <c r="A41" s="165">
        <v>525</v>
      </c>
      <c r="C41">
        <v>0</v>
      </c>
      <c r="E41">
        <v>3</v>
      </c>
      <c r="G41">
        <v>3</v>
      </c>
    </row>
    <row r="42" spans="1:7">
      <c r="A42" s="165">
        <v>526</v>
      </c>
      <c r="C42">
        <v>2</v>
      </c>
      <c r="E42">
        <v>4</v>
      </c>
      <c r="G42">
        <v>2</v>
      </c>
    </row>
    <row r="43" spans="1:7">
      <c r="A43" s="165">
        <v>527</v>
      </c>
      <c r="C43">
        <v>1</v>
      </c>
      <c r="E43">
        <v>3</v>
      </c>
      <c r="G43">
        <v>3</v>
      </c>
    </row>
    <row r="44" spans="1:7">
      <c r="A44" s="165">
        <v>528</v>
      </c>
      <c r="C44">
        <v>3</v>
      </c>
      <c r="E44">
        <v>3</v>
      </c>
      <c r="G44">
        <v>2</v>
      </c>
    </row>
    <row r="45" spans="1:7">
      <c r="A45" s="165">
        <v>529</v>
      </c>
      <c r="C45">
        <v>1</v>
      </c>
      <c r="E45">
        <v>1</v>
      </c>
      <c r="G45">
        <v>3</v>
      </c>
    </row>
    <row r="46" spans="1:7">
      <c r="A46" s="165">
        <v>530</v>
      </c>
      <c r="C46">
        <v>1</v>
      </c>
      <c r="E46">
        <v>2</v>
      </c>
      <c r="G46">
        <v>2</v>
      </c>
    </row>
    <row r="47" spans="1:7">
      <c r="A47" s="165">
        <v>531</v>
      </c>
      <c r="C47">
        <v>2</v>
      </c>
      <c r="E47">
        <v>4</v>
      </c>
      <c r="G47">
        <v>4</v>
      </c>
    </row>
    <row r="48" spans="1:7">
      <c r="A48" s="165">
        <v>532</v>
      </c>
      <c r="C48">
        <v>1</v>
      </c>
      <c r="E48">
        <v>2</v>
      </c>
      <c r="G48">
        <v>3</v>
      </c>
    </row>
    <row r="49" spans="1:7">
      <c r="A49" s="165">
        <v>533</v>
      </c>
      <c r="C49">
        <v>3</v>
      </c>
      <c r="E49">
        <v>2</v>
      </c>
      <c r="G49">
        <v>1</v>
      </c>
    </row>
    <row r="50" spans="1:7">
      <c r="A50" s="165">
        <v>534</v>
      </c>
      <c r="C50">
        <v>1</v>
      </c>
      <c r="E50">
        <v>2</v>
      </c>
      <c r="G50">
        <v>2</v>
      </c>
    </row>
    <row r="51" spans="1:7">
      <c r="A51" s="165">
        <v>535</v>
      </c>
      <c r="C51">
        <v>0</v>
      </c>
      <c r="E51">
        <v>3</v>
      </c>
      <c r="G51">
        <v>1</v>
      </c>
    </row>
    <row r="52" spans="1:7">
      <c r="A52" s="165">
        <v>536</v>
      </c>
      <c r="C52">
        <v>3</v>
      </c>
      <c r="E52">
        <v>3</v>
      </c>
      <c r="G52">
        <v>3</v>
      </c>
    </row>
    <row r="53" spans="1:7">
      <c r="A53" s="165">
        <v>537</v>
      </c>
      <c r="C53">
        <v>1</v>
      </c>
      <c r="E53">
        <v>2</v>
      </c>
      <c r="G53">
        <v>3</v>
      </c>
    </row>
    <row r="54" spans="1:7">
      <c r="A54" s="165">
        <v>538</v>
      </c>
      <c r="C54">
        <v>1</v>
      </c>
      <c r="E54">
        <v>1</v>
      </c>
      <c r="G54">
        <v>1</v>
      </c>
    </row>
    <row r="55" spans="1:7">
      <c r="A55" s="165">
        <v>539</v>
      </c>
      <c r="C55">
        <v>3</v>
      </c>
      <c r="E55">
        <v>4</v>
      </c>
      <c r="G55">
        <v>4</v>
      </c>
    </row>
    <row r="56" spans="1:7">
      <c r="A56" s="165">
        <v>540</v>
      </c>
      <c r="C56">
        <v>1</v>
      </c>
      <c r="E56">
        <v>3</v>
      </c>
      <c r="G56">
        <v>2</v>
      </c>
    </row>
    <row r="57" spans="1:7">
      <c r="A57" s="165">
        <v>541</v>
      </c>
      <c r="C57">
        <v>1</v>
      </c>
      <c r="E57">
        <v>2</v>
      </c>
      <c r="G57">
        <v>3</v>
      </c>
    </row>
    <row r="58" spans="1:7">
      <c r="A58" s="165">
        <v>542</v>
      </c>
      <c r="C58">
        <v>2</v>
      </c>
      <c r="E58">
        <v>4</v>
      </c>
      <c r="G58">
        <v>4</v>
      </c>
    </row>
    <row r="59" spans="1:7">
      <c r="A59" s="165">
        <v>543</v>
      </c>
      <c r="C59">
        <v>2</v>
      </c>
      <c r="E59">
        <v>1</v>
      </c>
      <c r="G59">
        <v>2</v>
      </c>
    </row>
    <row r="60" spans="1:7">
      <c r="A60" s="165">
        <v>544</v>
      </c>
      <c r="C60">
        <v>2</v>
      </c>
      <c r="E60">
        <v>4</v>
      </c>
      <c r="G60">
        <v>3</v>
      </c>
    </row>
    <row r="61" spans="1:7">
      <c r="A61" s="165">
        <v>545</v>
      </c>
      <c r="C61">
        <v>1</v>
      </c>
      <c r="E61">
        <v>2</v>
      </c>
      <c r="G61">
        <v>5</v>
      </c>
    </row>
    <row r="62" spans="1:7">
      <c r="A62" s="165">
        <v>546</v>
      </c>
      <c r="C62">
        <v>3</v>
      </c>
      <c r="E62">
        <v>2</v>
      </c>
      <c r="G62">
        <v>3</v>
      </c>
    </row>
    <row r="63" spans="1:7">
      <c r="A63" s="165">
        <v>547</v>
      </c>
      <c r="C63">
        <v>1</v>
      </c>
      <c r="E63">
        <v>5</v>
      </c>
      <c r="G63">
        <v>4</v>
      </c>
    </row>
    <row r="64" spans="1:7">
      <c r="A64" s="165">
        <v>548</v>
      </c>
      <c r="C64">
        <v>2</v>
      </c>
      <c r="E64">
        <v>3</v>
      </c>
      <c r="G64">
        <v>2</v>
      </c>
    </row>
    <row r="65" spans="1:7">
      <c r="A65" s="165">
        <v>549</v>
      </c>
      <c r="C65">
        <v>1</v>
      </c>
      <c r="E65">
        <v>5</v>
      </c>
      <c r="G65">
        <v>2</v>
      </c>
    </row>
    <row r="66" spans="1:7">
      <c r="A66" s="165">
        <v>550</v>
      </c>
      <c r="C66">
        <v>3</v>
      </c>
      <c r="E66">
        <v>3</v>
      </c>
      <c r="G66">
        <v>2</v>
      </c>
    </row>
    <row r="67" spans="1:7">
      <c r="A67" s="165">
        <v>551</v>
      </c>
      <c r="C67">
        <v>0</v>
      </c>
      <c r="E67">
        <v>3</v>
      </c>
      <c r="G67">
        <v>5</v>
      </c>
    </row>
    <row r="68" spans="1:7">
      <c r="A68" s="165">
        <v>552</v>
      </c>
      <c r="C68">
        <v>1</v>
      </c>
      <c r="E68">
        <v>3</v>
      </c>
      <c r="G68">
        <v>2</v>
      </c>
    </row>
    <row r="69" spans="1:7">
      <c r="A69" s="165">
        <v>553</v>
      </c>
      <c r="C69">
        <v>2</v>
      </c>
      <c r="E69">
        <v>5</v>
      </c>
      <c r="G69">
        <v>3</v>
      </c>
    </row>
    <row r="70" spans="1:7">
      <c r="A70" s="165">
        <v>554</v>
      </c>
      <c r="C70">
        <v>3</v>
      </c>
      <c r="E70">
        <v>3</v>
      </c>
      <c r="G70">
        <v>1</v>
      </c>
    </row>
    <row r="71" spans="1:7">
      <c r="A71" s="165">
        <v>555</v>
      </c>
      <c r="C71">
        <v>1</v>
      </c>
      <c r="E71">
        <v>2</v>
      </c>
      <c r="G71">
        <v>2</v>
      </c>
    </row>
    <row r="72" spans="1:7">
      <c r="A72" s="165">
        <v>556</v>
      </c>
      <c r="C72">
        <v>0</v>
      </c>
      <c r="E72">
        <v>2</v>
      </c>
      <c r="G72">
        <v>3</v>
      </c>
    </row>
    <row r="73" spans="1:7">
      <c r="A73" s="165">
        <v>557</v>
      </c>
      <c r="C73">
        <v>0</v>
      </c>
      <c r="E73">
        <v>4</v>
      </c>
      <c r="G73">
        <v>4</v>
      </c>
    </row>
    <row r="74" spans="1:7">
      <c r="A74" s="165">
        <v>558</v>
      </c>
      <c r="C74">
        <v>2</v>
      </c>
      <c r="E74">
        <v>3</v>
      </c>
      <c r="G74">
        <v>3</v>
      </c>
    </row>
    <row r="75" spans="1:7">
      <c r="A75" s="165">
        <v>559</v>
      </c>
      <c r="C75">
        <v>1</v>
      </c>
      <c r="E75">
        <v>2</v>
      </c>
      <c r="G75">
        <v>3</v>
      </c>
    </row>
    <row r="76" spans="1:7">
      <c r="A76" s="165">
        <v>560</v>
      </c>
      <c r="C76">
        <v>1</v>
      </c>
      <c r="E76">
        <v>4</v>
      </c>
      <c r="G76">
        <v>4</v>
      </c>
    </row>
    <row r="77" spans="1:7">
      <c r="A77" s="165">
        <v>561</v>
      </c>
      <c r="C77">
        <v>2</v>
      </c>
      <c r="E77">
        <v>4</v>
      </c>
      <c r="G77">
        <v>4</v>
      </c>
    </row>
    <row r="78" spans="1:7">
      <c r="A78" s="165">
        <v>562</v>
      </c>
      <c r="C78">
        <v>3</v>
      </c>
      <c r="E78">
        <v>1</v>
      </c>
      <c r="G78">
        <v>1</v>
      </c>
    </row>
    <row r="79" spans="1:7">
      <c r="A79" s="165">
        <v>563</v>
      </c>
      <c r="C79">
        <v>2</v>
      </c>
      <c r="E79">
        <v>1</v>
      </c>
      <c r="G79">
        <v>1</v>
      </c>
    </row>
    <row r="80" spans="1:7">
      <c r="A80" s="165">
        <v>564</v>
      </c>
      <c r="C80">
        <v>2</v>
      </c>
      <c r="E80">
        <v>1</v>
      </c>
      <c r="G80">
        <v>3</v>
      </c>
    </row>
    <row r="81" spans="1:9">
      <c r="A81" s="165">
        <v>565</v>
      </c>
      <c r="C81">
        <v>0</v>
      </c>
      <c r="E81">
        <v>3</v>
      </c>
      <c r="G81">
        <v>3</v>
      </c>
    </row>
    <row r="82" spans="1:9">
      <c r="A82" s="165">
        <v>566</v>
      </c>
      <c r="C82">
        <v>2</v>
      </c>
      <c r="E82">
        <v>4</v>
      </c>
      <c r="G82">
        <v>6</v>
      </c>
    </row>
    <row r="83" spans="1:9">
      <c r="A83" s="165">
        <v>567</v>
      </c>
      <c r="C83">
        <v>2</v>
      </c>
      <c r="E83">
        <v>3</v>
      </c>
      <c r="G83">
        <v>2</v>
      </c>
    </row>
    <row r="84" spans="1:9">
      <c r="A84" s="165">
        <v>568</v>
      </c>
      <c r="C84">
        <v>3</v>
      </c>
      <c r="E84">
        <v>3</v>
      </c>
      <c r="G84">
        <v>3</v>
      </c>
    </row>
    <row r="85" spans="1:9">
      <c r="A85" s="165">
        <v>569</v>
      </c>
      <c r="C85">
        <v>1</v>
      </c>
      <c r="E85">
        <v>3</v>
      </c>
      <c r="G85">
        <v>5</v>
      </c>
    </row>
    <row r="86" spans="1:9">
      <c r="A86" s="165">
        <v>570</v>
      </c>
      <c r="C86">
        <v>1</v>
      </c>
      <c r="E86">
        <v>2</v>
      </c>
      <c r="G86">
        <v>3</v>
      </c>
    </row>
    <row r="87" spans="1:9">
      <c r="A87" s="165">
        <v>571</v>
      </c>
      <c r="C87">
        <v>1</v>
      </c>
      <c r="E87">
        <v>3</v>
      </c>
      <c r="G87">
        <v>2</v>
      </c>
    </row>
    <row r="88" spans="1:9">
      <c r="A88" s="165">
        <v>572</v>
      </c>
      <c r="C88">
        <v>2</v>
      </c>
      <c r="E88">
        <v>2</v>
      </c>
      <c r="G88">
        <v>2</v>
      </c>
    </row>
    <row r="89" spans="1:9">
      <c r="A89" s="165">
        <v>573</v>
      </c>
      <c r="C89">
        <v>1</v>
      </c>
      <c r="E89">
        <v>4</v>
      </c>
      <c r="G89">
        <v>4</v>
      </c>
    </row>
    <row r="90" spans="1:9">
      <c r="A90" s="165">
        <v>574</v>
      </c>
      <c r="C90">
        <v>3</v>
      </c>
      <c r="E90">
        <v>3</v>
      </c>
      <c r="G90">
        <v>3</v>
      </c>
    </row>
    <row r="91" spans="1:9">
      <c r="A91" s="165">
        <v>575</v>
      </c>
      <c r="C91">
        <v>0</v>
      </c>
      <c r="E91">
        <v>2</v>
      </c>
      <c r="G91">
        <v>2</v>
      </c>
    </row>
    <row r="92" spans="1:9">
      <c r="A92" s="165">
        <v>576</v>
      </c>
      <c r="C92">
        <v>2</v>
      </c>
      <c r="E92">
        <v>3</v>
      </c>
      <c r="G92">
        <v>3</v>
      </c>
    </row>
    <row r="93" spans="1:9">
      <c r="A93" s="165">
        <v>577</v>
      </c>
      <c r="C93">
        <v>3</v>
      </c>
      <c r="E93">
        <v>1</v>
      </c>
      <c r="G93">
        <v>1</v>
      </c>
    </row>
    <row r="94" spans="1:9">
      <c r="A94" s="165">
        <v>578</v>
      </c>
      <c r="C94">
        <v>0</v>
      </c>
      <c r="E94">
        <v>3</v>
      </c>
      <c r="G94">
        <v>2</v>
      </c>
    </row>
    <row r="95" spans="1:9">
      <c r="A95" s="165">
        <v>579</v>
      </c>
      <c r="C95">
        <v>2</v>
      </c>
      <c r="E95">
        <v>4</v>
      </c>
      <c r="G95">
        <v>4</v>
      </c>
      <c r="I95">
        <v>1</v>
      </c>
    </row>
    <row r="96" spans="1:9">
      <c r="A96" s="165">
        <v>580</v>
      </c>
      <c r="C96">
        <v>2</v>
      </c>
      <c r="E96">
        <v>3</v>
      </c>
      <c r="G96">
        <v>3</v>
      </c>
      <c r="I96">
        <v>2</v>
      </c>
    </row>
    <row r="97" spans="1:9">
      <c r="A97" s="165">
        <v>581</v>
      </c>
      <c r="C97">
        <v>0</v>
      </c>
      <c r="E97">
        <v>5</v>
      </c>
      <c r="G97">
        <v>4</v>
      </c>
      <c r="I97">
        <v>0</v>
      </c>
    </row>
    <row r="98" spans="1:9">
      <c r="A98" s="165">
        <v>582</v>
      </c>
      <c r="C98">
        <v>2</v>
      </c>
      <c r="E98">
        <v>4</v>
      </c>
      <c r="G98">
        <v>1</v>
      </c>
      <c r="I98">
        <v>0</v>
      </c>
    </row>
    <row r="99" spans="1:9">
      <c r="A99" s="165">
        <v>583</v>
      </c>
      <c r="C99">
        <v>2</v>
      </c>
      <c r="E99">
        <v>3</v>
      </c>
      <c r="G99">
        <v>3</v>
      </c>
      <c r="I99">
        <v>1</v>
      </c>
    </row>
    <row r="100" spans="1:9">
      <c r="A100" s="165">
        <v>584</v>
      </c>
      <c r="C100">
        <v>2</v>
      </c>
      <c r="E100">
        <v>4</v>
      </c>
      <c r="G100">
        <v>1</v>
      </c>
      <c r="I100">
        <v>2</v>
      </c>
    </row>
    <row r="101" spans="1:9">
      <c r="A101" s="165">
        <v>585</v>
      </c>
      <c r="C101">
        <v>2</v>
      </c>
      <c r="E101">
        <v>4</v>
      </c>
      <c r="G101">
        <v>2</v>
      </c>
      <c r="I101">
        <v>0</v>
      </c>
    </row>
    <row r="102" spans="1:9">
      <c r="A102" s="165">
        <v>586</v>
      </c>
      <c r="C102">
        <v>1</v>
      </c>
      <c r="E102">
        <v>4</v>
      </c>
      <c r="G102">
        <v>3</v>
      </c>
      <c r="I102">
        <v>0</v>
      </c>
    </row>
    <row r="103" spans="1:9">
      <c r="A103" s="165">
        <v>587</v>
      </c>
      <c r="C103">
        <v>2</v>
      </c>
      <c r="E103">
        <v>3</v>
      </c>
      <c r="G103">
        <v>0</v>
      </c>
      <c r="I103">
        <v>1</v>
      </c>
    </row>
    <row r="104" spans="1:9">
      <c r="A104" s="165">
        <v>588</v>
      </c>
      <c r="C104">
        <v>2</v>
      </c>
      <c r="E104">
        <v>5</v>
      </c>
      <c r="G104">
        <v>5</v>
      </c>
      <c r="I104">
        <v>2</v>
      </c>
    </row>
    <row r="105" spans="1:9">
      <c r="A105" s="165">
        <v>589</v>
      </c>
      <c r="C105">
        <v>1</v>
      </c>
      <c r="E105">
        <v>5</v>
      </c>
      <c r="G105">
        <v>3</v>
      </c>
      <c r="I105">
        <v>2</v>
      </c>
    </row>
    <row r="106" spans="1:9">
      <c r="A106" s="165">
        <v>590</v>
      </c>
      <c r="C106">
        <v>1</v>
      </c>
      <c r="E106">
        <v>4</v>
      </c>
      <c r="G106">
        <v>1</v>
      </c>
      <c r="I106">
        <v>0</v>
      </c>
    </row>
    <row r="107" spans="1:9">
      <c r="A107" s="165">
        <v>591</v>
      </c>
      <c r="C107">
        <v>1</v>
      </c>
      <c r="E107">
        <v>4</v>
      </c>
      <c r="G107">
        <v>1</v>
      </c>
      <c r="I107">
        <v>1</v>
      </c>
    </row>
    <row r="108" spans="1:9">
      <c r="A108" s="165">
        <v>592</v>
      </c>
      <c r="C108">
        <v>1</v>
      </c>
      <c r="E108">
        <v>5</v>
      </c>
      <c r="G108">
        <v>5</v>
      </c>
      <c r="I108">
        <v>1</v>
      </c>
    </row>
    <row r="109" spans="1:9">
      <c r="A109" s="165">
        <v>593</v>
      </c>
      <c r="C109">
        <v>3</v>
      </c>
      <c r="E109">
        <v>1</v>
      </c>
      <c r="G109">
        <v>1</v>
      </c>
      <c r="I109">
        <v>1</v>
      </c>
    </row>
    <row r="110" spans="1:9">
      <c r="A110" s="165">
        <v>594</v>
      </c>
      <c r="C110">
        <v>3</v>
      </c>
      <c r="E110">
        <v>3</v>
      </c>
      <c r="G110">
        <v>4</v>
      </c>
      <c r="I110">
        <v>2</v>
      </c>
    </row>
    <row r="111" spans="1:9">
      <c r="A111" s="165">
        <v>595</v>
      </c>
      <c r="C111">
        <v>0</v>
      </c>
      <c r="E111">
        <v>5</v>
      </c>
      <c r="G111">
        <v>4</v>
      </c>
      <c r="I111">
        <v>2</v>
      </c>
    </row>
    <row r="112" spans="1:9">
      <c r="A112" s="165">
        <v>596</v>
      </c>
      <c r="C112">
        <v>2</v>
      </c>
      <c r="E112">
        <v>4</v>
      </c>
      <c r="G112">
        <v>4</v>
      </c>
      <c r="I112">
        <v>2</v>
      </c>
    </row>
    <row r="113" spans="1:9">
      <c r="A113" s="165">
        <v>597</v>
      </c>
      <c r="C113">
        <v>1</v>
      </c>
      <c r="E113">
        <v>3</v>
      </c>
      <c r="G113">
        <v>5</v>
      </c>
      <c r="I113">
        <v>2</v>
      </c>
    </row>
    <row r="114" spans="1:9">
      <c r="A114" s="165">
        <v>598</v>
      </c>
      <c r="C114">
        <v>1</v>
      </c>
      <c r="E114">
        <v>3</v>
      </c>
      <c r="G114">
        <v>3</v>
      </c>
      <c r="I114">
        <v>2</v>
      </c>
    </row>
    <row r="115" spans="1:9">
      <c r="A115" s="165">
        <v>599</v>
      </c>
      <c r="C115">
        <v>1</v>
      </c>
      <c r="E115">
        <v>3</v>
      </c>
      <c r="G115">
        <v>2</v>
      </c>
      <c r="I115">
        <v>0</v>
      </c>
    </row>
    <row r="116" spans="1:9">
      <c r="A116" s="165">
        <v>600</v>
      </c>
      <c r="C116">
        <v>0</v>
      </c>
      <c r="E116">
        <v>4</v>
      </c>
      <c r="G116">
        <v>2</v>
      </c>
      <c r="I116">
        <v>2</v>
      </c>
    </row>
    <row r="117" spans="1:9">
      <c r="A117" s="165">
        <v>601</v>
      </c>
      <c r="C117">
        <v>2</v>
      </c>
      <c r="E117">
        <v>2</v>
      </c>
      <c r="G117">
        <v>2</v>
      </c>
      <c r="I117">
        <v>0</v>
      </c>
    </row>
    <row r="118" spans="1:9">
      <c r="A118" s="165">
        <v>602</v>
      </c>
      <c r="C118">
        <v>1</v>
      </c>
      <c r="E118">
        <v>3</v>
      </c>
      <c r="G118">
        <v>2</v>
      </c>
      <c r="I118">
        <v>2</v>
      </c>
    </row>
    <row r="119" spans="1:9">
      <c r="A119" s="165">
        <v>603</v>
      </c>
      <c r="C119">
        <v>3</v>
      </c>
      <c r="E119">
        <v>2</v>
      </c>
      <c r="G119">
        <v>5</v>
      </c>
      <c r="I119">
        <v>3</v>
      </c>
    </row>
    <row r="120" spans="1:9">
      <c r="A120" s="165">
        <v>604</v>
      </c>
      <c r="C120">
        <v>1</v>
      </c>
      <c r="E120">
        <v>3</v>
      </c>
      <c r="G120">
        <v>2</v>
      </c>
      <c r="I120">
        <v>1</v>
      </c>
    </row>
    <row r="121" spans="1:9">
      <c r="A121" s="165">
        <v>605</v>
      </c>
      <c r="C121">
        <v>3</v>
      </c>
      <c r="E121">
        <v>4</v>
      </c>
      <c r="G121">
        <v>3</v>
      </c>
      <c r="I121">
        <v>0</v>
      </c>
    </row>
    <row r="122" spans="1:9">
      <c r="A122" s="165">
        <v>606</v>
      </c>
      <c r="C122">
        <v>1</v>
      </c>
      <c r="E122">
        <v>5</v>
      </c>
      <c r="G122">
        <v>3</v>
      </c>
      <c r="I122">
        <v>1</v>
      </c>
    </row>
    <row r="123" spans="1:9">
      <c r="A123" s="165">
        <v>607</v>
      </c>
      <c r="C123">
        <v>0</v>
      </c>
      <c r="E123">
        <v>5</v>
      </c>
      <c r="G123">
        <v>2</v>
      </c>
      <c r="I123">
        <v>2</v>
      </c>
    </row>
    <row r="124" spans="1:9">
      <c r="A124" s="165">
        <v>608</v>
      </c>
      <c r="C124">
        <v>1</v>
      </c>
      <c r="E124">
        <v>4</v>
      </c>
      <c r="G124">
        <v>3</v>
      </c>
      <c r="I124">
        <v>3</v>
      </c>
    </row>
    <row r="125" spans="1:9">
      <c r="A125" s="165">
        <v>609</v>
      </c>
      <c r="C125">
        <v>0</v>
      </c>
      <c r="E125">
        <v>4</v>
      </c>
      <c r="G125">
        <v>3</v>
      </c>
      <c r="I125">
        <v>3</v>
      </c>
    </row>
    <row r="126" spans="1:9">
      <c r="A126" s="165">
        <v>610</v>
      </c>
      <c r="C126">
        <v>0</v>
      </c>
      <c r="E126">
        <v>3</v>
      </c>
      <c r="G126">
        <v>2</v>
      </c>
      <c r="I126">
        <v>3</v>
      </c>
    </row>
    <row r="127" spans="1:9">
      <c r="A127" s="165">
        <v>611</v>
      </c>
      <c r="C127">
        <v>1</v>
      </c>
      <c r="E127">
        <v>4</v>
      </c>
      <c r="G127">
        <v>3</v>
      </c>
      <c r="I127">
        <v>3</v>
      </c>
    </row>
    <row r="128" spans="1:9">
      <c r="A128" s="165">
        <v>612</v>
      </c>
      <c r="C128">
        <v>4</v>
      </c>
      <c r="E128">
        <v>1</v>
      </c>
      <c r="G128">
        <v>2</v>
      </c>
      <c r="I128">
        <v>2</v>
      </c>
    </row>
    <row r="129" spans="1:9">
      <c r="A129" s="165">
        <v>613</v>
      </c>
      <c r="C129">
        <v>2</v>
      </c>
      <c r="E129">
        <v>4</v>
      </c>
      <c r="G129">
        <v>3</v>
      </c>
      <c r="I129">
        <v>1</v>
      </c>
    </row>
    <row r="130" spans="1:9">
      <c r="A130" s="165">
        <v>614</v>
      </c>
      <c r="C130">
        <v>1</v>
      </c>
      <c r="E130">
        <v>5</v>
      </c>
      <c r="G130">
        <v>3</v>
      </c>
      <c r="I130">
        <v>2</v>
      </c>
    </row>
    <row r="131" spans="1:9">
      <c r="A131" s="165">
        <v>615</v>
      </c>
      <c r="C131">
        <v>2</v>
      </c>
      <c r="E131">
        <v>0</v>
      </c>
      <c r="G131">
        <v>2</v>
      </c>
      <c r="I131">
        <v>3</v>
      </c>
    </row>
    <row r="132" spans="1:9">
      <c r="A132" s="165">
        <v>616</v>
      </c>
      <c r="C132">
        <v>1</v>
      </c>
      <c r="E132">
        <v>3</v>
      </c>
      <c r="G132">
        <v>3</v>
      </c>
      <c r="I132">
        <v>2</v>
      </c>
    </row>
    <row r="133" spans="1:9">
      <c r="A133" s="165">
        <v>617</v>
      </c>
      <c r="C133">
        <v>0</v>
      </c>
      <c r="E133">
        <v>2</v>
      </c>
      <c r="G133">
        <v>4</v>
      </c>
      <c r="I133">
        <v>4</v>
      </c>
    </row>
    <row r="134" spans="1:9">
      <c r="A134" s="165">
        <v>618</v>
      </c>
      <c r="C134">
        <v>2</v>
      </c>
      <c r="E134">
        <v>3</v>
      </c>
      <c r="G134">
        <v>4</v>
      </c>
      <c r="I134">
        <v>1</v>
      </c>
    </row>
    <row r="135" spans="1:9">
      <c r="A135" s="165">
        <v>619</v>
      </c>
      <c r="C135">
        <v>1</v>
      </c>
      <c r="E135">
        <v>4</v>
      </c>
      <c r="G135">
        <v>3</v>
      </c>
      <c r="I135">
        <v>0</v>
      </c>
    </row>
    <row r="136" spans="1:9">
      <c r="A136" s="165">
        <v>620</v>
      </c>
      <c r="C136">
        <v>1</v>
      </c>
      <c r="E136">
        <v>3</v>
      </c>
      <c r="G136">
        <v>2</v>
      </c>
      <c r="I136">
        <v>2</v>
      </c>
    </row>
    <row r="137" spans="1:9">
      <c r="A137" s="165">
        <v>621</v>
      </c>
      <c r="C137">
        <v>2</v>
      </c>
      <c r="E137">
        <v>4</v>
      </c>
      <c r="G137">
        <v>4</v>
      </c>
      <c r="I137">
        <v>0</v>
      </c>
    </row>
    <row r="138" spans="1:9">
      <c r="A138" s="165">
        <v>622</v>
      </c>
      <c r="C138">
        <v>1</v>
      </c>
      <c r="E138">
        <v>3</v>
      </c>
      <c r="G138">
        <v>2</v>
      </c>
      <c r="I138">
        <v>1</v>
      </c>
    </row>
    <row r="139" spans="1:9">
      <c r="A139" s="165">
        <v>623</v>
      </c>
      <c r="C139">
        <v>3</v>
      </c>
      <c r="E139">
        <v>4</v>
      </c>
      <c r="G139">
        <v>2</v>
      </c>
      <c r="I139">
        <v>1</v>
      </c>
    </row>
    <row r="140" spans="1:9">
      <c r="A140" s="165">
        <v>624</v>
      </c>
      <c r="C140">
        <v>3</v>
      </c>
      <c r="E140">
        <v>3</v>
      </c>
      <c r="G140">
        <v>5</v>
      </c>
      <c r="I140">
        <v>2</v>
      </c>
    </row>
    <row r="141" spans="1:9">
      <c r="A141" s="165">
        <v>625</v>
      </c>
      <c r="C141">
        <v>1</v>
      </c>
      <c r="E141">
        <v>5</v>
      </c>
      <c r="G141">
        <v>3</v>
      </c>
      <c r="I141">
        <v>1</v>
      </c>
    </row>
    <row r="142" spans="1:9">
      <c r="A142" s="165">
        <v>626</v>
      </c>
      <c r="C142">
        <v>3</v>
      </c>
      <c r="E142">
        <v>3</v>
      </c>
      <c r="G142">
        <v>2</v>
      </c>
      <c r="I142">
        <v>1</v>
      </c>
    </row>
    <row r="143" spans="1:9">
      <c r="A143" s="165">
        <v>627</v>
      </c>
      <c r="C143">
        <v>3</v>
      </c>
      <c r="E143">
        <v>3</v>
      </c>
      <c r="G143">
        <v>4</v>
      </c>
      <c r="I143">
        <v>2</v>
      </c>
    </row>
    <row r="144" spans="1:9">
      <c r="A144" s="220">
        <v>628</v>
      </c>
      <c r="C144">
        <v>2</v>
      </c>
      <c r="E144">
        <v>4</v>
      </c>
      <c r="G144">
        <v>5</v>
      </c>
      <c r="I144">
        <v>1</v>
      </c>
    </row>
    <row r="145" spans="1:30">
      <c r="A145" s="220">
        <v>629</v>
      </c>
      <c r="C145">
        <v>3</v>
      </c>
      <c r="E145">
        <v>4</v>
      </c>
      <c r="G145">
        <v>3</v>
      </c>
      <c r="I145">
        <v>1</v>
      </c>
    </row>
    <row r="146" spans="1:30">
      <c r="A146" s="220">
        <v>630</v>
      </c>
      <c r="C146">
        <v>2</v>
      </c>
      <c r="E146">
        <v>2</v>
      </c>
      <c r="G146">
        <v>3</v>
      </c>
      <c r="I146">
        <v>2</v>
      </c>
    </row>
    <row r="147" spans="1:30">
      <c r="A147" s="220">
        <v>631</v>
      </c>
      <c r="C147">
        <v>2</v>
      </c>
      <c r="E147">
        <v>3</v>
      </c>
      <c r="G147">
        <v>4</v>
      </c>
      <c r="I147">
        <v>2</v>
      </c>
    </row>
    <row r="148" spans="1:30">
      <c r="A148" s="220">
        <v>632</v>
      </c>
      <c r="C148">
        <v>0</v>
      </c>
      <c r="E148">
        <v>4</v>
      </c>
      <c r="G148">
        <v>3</v>
      </c>
      <c r="I148">
        <v>2</v>
      </c>
    </row>
    <row r="149" spans="1:30">
      <c r="A149" s="220">
        <v>633</v>
      </c>
      <c r="C149">
        <v>3</v>
      </c>
      <c r="E149">
        <v>2</v>
      </c>
      <c r="G149">
        <v>0</v>
      </c>
      <c r="I149">
        <v>1</v>
      </c>
    </row>
    <row r="150" spans="1:30">
      <c r="A150" s="220">
        <v>634</v>
      </c>
      <c r="C150">
        <v>0</v>
      </c>
      <c r="E150">
        <v>1</v>
      </c>
      <c r="G150">
        <v>2</v>
      </c>
      <c r="I150">
        <v>3</v>
      </c>
    </row>
    <row r="151" spans="1:30">
      <c r="A151" s="220">
        <v>635</v>
      </c>
      <c r="C151">
        <v>3</v>
      </c>
      <c r="E151">
        <v>1</v>
      </c>
      <c r="G151">
        <v>2</v>
      </c>
      <c r="I151">
        <v>3</v>
      </c>
    </row>
    <row r="152" spans="1:30">
      <c r="A152" s="220">
        <v>636</v>
      </c>
      <c r="C152">
        <v>2</v>
      </c>
      <c r="E152">
        <v>3</v>
      </c>
      <c r="G152">
        <v>3</v>
      </c>
      <c r="I152">
        <v>0</v>
      </c>
    </row>
    <row r="153" spans="1:30">
      <c r="A153" s="220">
        <v>637</v>
      </c>
      <c r="C153">
        <v>1</v>
      </c>
      <c r="E153">
        <v>4</v>
      </c>
      <c r="G153">
        <v>3</v>
      </c>
      <c r="I153">
        <v>1</v>
      </c>
    </row>
    <row r="154" spans="1:30">
      <c r="A154" s="220">
        <v>638</v>
      </c>
      <c r="C154">
        <v>2</v>
      </c>
      <c r="E154">
        <v>2</v>
      </c>
      <c r="G154">
        <v>3</v>
      </c>
      <c r="I154">
        <v>3</v>
      </c>
    </row>
    <row r="155" spans="1:30">
      <c r="A155" s="220">
        <v>639</v>
      </c>
      <c r="C155">
        <v>1</v>
      </c>
      <c r="E155">
        <v>3</v>
      </c>
      <c r="G155">
        <v>5</v>
      </c>
      <c r="I155">
        <v>4</v>
      </c>
    </row>
    <row r="156" spans="1:30">
      <c r="A156" s="220">
        <v>640</v>
      </c>
      <c r="C156">
        <v>0</v>
      </c>
      <c r="E156">
        <v>4</v>
      </c>
      <c r="G156">
        <v>3</v>
      </c>
      <c r="I156">
        <v>2</v>
      </c>
      <c r="L156" s="433" t="s">
        <v>774</v>
      </c>
      <c r="M156" s="428"/>
      <c r="N156" s="428"/>
      <c r="O156" s="429"/>
      <c r="Q156" s="433" t="s">
        <v>771</v>
      </c>
      <c r="R156" s="428"/>
      <c r="S156" s="428"/>
      <c r="T156" s="429"/>
      <c r="V156" s="433" t="s">
        <v>775</v>
      </c>
      <c r="W156" s="428"/>
      <c r="X156" s="428"/>
      <c r="Y156" s="429"/>
      <c r="AA156" s="427" t="s">
        <v>776</v>
      </c>
      <c r="AB156" s="428"/>
      <c r="AC156" s="428"/>
      <c r="AD156" s="429"/>
    </row>
    <row r="157" spans="1:30">
      <c r="A157" s="220">
        <v>641</v>
      </c>
      <c r="C157">
        <v>2</v>
      </c>
      <c r="E157">
        <v>3</v>
      </c>
      <c r="G157">
        <v>1</v>
      </c>
      <c r="I157">
        <v>2</v>
      </c>
      <c r="L157" s="430" t="s">
        <v>777</v>
      </c>
      <c r="M157" s="431"/>
      <c r="N157" s="431"/>
      <c r="O157" s="432"/>
      <c r="Q157" s="430" t="s">
        <v>777</v>
      </c>
      <c r="R157" s="431"/>
      <c r="S157" s="431"/>
      <c r="T157" s="432"/>
      <c r="V157" s="430" t="s">
        <v>777</v>
      </c>
      <c r="W157" s="431"/>
      <c r="X157" s="431"/>
      <c r="Y157" s="432"/>
      <c r="AA157" s="430" t="s">
        <v>777</v>
      </c>
      <c r="AB157" s="431"/>
      <c r="AC157" s="431"/>
      <c r="AD157" s="432"/>
    </row>
    <row r="158" spans="1:30">
      <c r="A158" s="220">
        <v>642</v>
      </c>
      <c r="C158">
        <v>1</v>
      </c>
      <c r="E158">
        <v>3</v>
      </c>
      <c r="G158">
        <v>3</v>
      </c>
      <c r="I158">
        <v>3</v>
      </c>
      <c r="L158" s="202">
        <v>0</v>
      </c>
      <c r="M158" s="115">
        <f>COUNTIF(C9:C300,L158)</f>
        <v>37</v>
      </c>
      <c r="N158" s="194">
        <f>M158/M165</f>
        <v>0.16086956521739129</v>
      </c>
      <c r="O158" s="115">
        <f>RANK(N158,N158:N164)</f>
        <v>4</v>
      </c>
      <c r="Q158" s="202">
        <v>0</v>
      </c>
      <c r="R158" s="115">
        <f>COUNTIF(E9:E300,Q158)</f>
        <v>1</v>
      </c>
      <c r="S158" s="194">
        <f>R158/R165</f>
        <v>4.3478260869565218E-3</v>
      </c>
      <c r="T158" s="115">
        <f>RANK(S158,S158:S164)</f>
        <v>6</v>
      </c>
      <c r="V158" s="202">
        <v>0</v>
      </c>
      <c r="W158" s="115">
        <f>COUNTIF(G9:G300,V158)</f>
        <v>4</v>
      </c>
      <c r="X158" s="194">
        <f>W158/W165</f>
        <v>1.7391304347826087E-2</v>
      </c>
      <c r="Y158" s="115">
        <f>RANK(X158,X158:X164)</f>
        <v>6</v>
      </c>
      <c r="AA158" s="202">
        <v>0</v>
      </c>
      <c r="AB158" s="115">
        <f>COUNTIF(I9:I300,AA158)</f>
        <v>24</v>
      </c>
      <c r="AC158" s="194">
        <f>AB158/AB165</f>
        <v>0.16666666666666666</v>
      </c>
      <c r="AD158" s="115">
        <f>RANK(AC158,AC158:AC164)</f>
        <v>3</v>
      </c>
    </row>
    <row r="159" spans="1:30">
      <c r="A159" s="220">
        <v>643</v>
      </c>
      <c r="C159">
        <v>2</v>
      </c>
      <c r="E159">
        <v>2</v>
      </c>
      <c r="G159">
        <v>2</v>
      </c>
      <c r="I159">
        <v>2</v>
      </c>
      <c r="L159" s="202">
        <v>1</v>
      </c>
      <c r="M159" s="115">
        <f>COUNTIF(C9:C300,L159)</f>
        <v>76</v>
      </c>
      <c r="N159" s="194">
        <f>M159/M165</f>
        <v>0.33043478260869563</v>
      </c>
      <c r="O159" s="115">
        <f>RANK(N159,N158:N164)</f>
        <v>1</v>
      </c>
      <c r="Q159" s="202">
        <v>1</v>
      </c>
      <c r="R159" s="115">
        <f>COUNTIF(E9:E300,Q159)</f>
        <v>13</v>
      </c>
      <c r="S159" s="194">
        <f>R159/R165</f>
        <v>5.6521739130434782E-2</v>
      </c>
      <c r="T159" s="115">
        <f>RANK(S159,S158:S164)</f>
        <v>5</v>
      </c>
      <c r="V159" s="202">
        <v>1</v>
      </c>
      <c r="W159" s="115">
        <f>COUNTIF(G9:G300,V159)</f>
        <v>26</v>
      </c>
      <c r="X159" s="194">
        <f>W159/W165</f>
        <v>0.11304347826086956</v>
      </c>
      <c r="Y159" s="115">
        <f>RANK(X159,X158:X164)</f>
        <v>4</v>
      </c>
      <c r="AA159" s="202">
        <v>1</v>
      </c>
      <c r="AB159" s="115">
        <f>COUNTIF(I10:I300,AA159)</f>
        <v>45</v>
      </c>
      <c r="AC159" s="194">
        <f>AB159/AB165</f>
        <v>0.3125</v>
      </c>
      <c r="AD159" s="115">
        <f>RANK(AC159,AC158:AC164)</f>
        <v>2</v>
      </c>
    </row>
    <row r="160" spans="1:30">
      <c r="A160" s="220">
        <v>644</v>
      </c>
      <c r="C160">
        <v>2</v>
      </c>
      <c r="E160">
        <v>3</v>
      </c>
      <c r="G160">
        <v>3</v>
      </c>
      <c r="I160">
        <v>2</v>
      </c>
      <c r="L160" s="202">
        <v>2</v>
      </c>
      <c r="M160" s="115">
        <f>COUNTIF(C9:C300,L160)</f>
        <v>72</v>
      </c>
      <c r="N160" s="194">
        <f>M160/M165</f>
        <v>0.31304347826086959</v>
      </c>
      <c r="O160" s="115">
        <f>RANK(N160,N158:N164)</f>
        <v>2</v>
      </c>
      <c r="Q160" s="202">
        <v>2</v>
      </c>
      <c r="R160" s="115">
        <f>COUNTIF(E9:E300,Q160)</f>
        <v>42</v>
      </c>
      <c r="S160" s="194">
        <f>R160/R165</f>
        <v>0.18260869565217391</v>
      </c>
      <c r="T160" s="115">
        <f>RANK(S160,S158:S164)</f>
        <v>3</v>
      </c>
      <c r="V160" s="202">
        <v>2</v>
      </c>
      <c r="W160" s="115">
        <f>COUNTIF(G9:G300,V160)</f>
        <v>56</v>
      </c>
      <c r="X160" s="194">
        <f>W160/W165</f>
        <v>0.24347826086956523</v>
      </c>
      <c r="Y160" s="115">
        <f>RANK(X160,X158:X164)</f>
        <v>2</v>
      </c>
      <c r="AA160" s="202">
        <v>2</v>
      </c>
      <c r="AB160" s="115">
        <f>COUNTIF(I11:I300,AA160)</f>
        <v>50</v>
      </c>
      <c r="AC160" s="194">
        <f>AB160/AB165</f>
        <v>0.34722222222222221</v>
      </c>
      <c r="AD160" s="115">
        <f>RANK(AC160,AC158:AC164)</f>
        <v>1</v>
      </c>
    </row>
    <row r="161" spans="1:30">
      <c r="A161" s="220">
        <v>645</v>
      </c>
      <c r="C161">
        <v>2</v>
      </c>
      <c r="E161">
        <v>4</v>
      </c>
      <c r="G161">
        <v>3</v>
      </c>
      <c r="I161">
        <v>2</v>
      </c>
      <c r="L161" s="202">
        <v>3</v>
      </c>
      <c r="M161" s="115">
        <f>COUNTIF(C9:C300,L161)</f>
        <v>39</v>
      </c>
      <c r="N161" s="194">
        <f>M161/M165</f>
        <v>0.16956521739130434</v>
      </c>
      <c r="O161" s="115">
        <f>RANK(N161,N158:N164)</f>
        <v>3</v>
      </c>
      <c r="Q161" s="202">
        <v>3</v>
      </c>
      <c r="R161" s="115">
        <f>COUNTIF(E9:E300,Q161)</f>
        <v>81</v>
      </c>
      <c r="S161" s="194">
        <f>R161/R165</f>
        <v>0.35217391304347828</v>
      </c>
      <c r="T161" s="115">
        <f>RANK(S161,S158:S164)</f>
        <v>1</v>
      </c>
      <c r="V161" s="202">
        <v>3</v>
      </c>
      <c r="W161" s="115">
        <f>COUNTIF(G9:G300,V161)</f>
        <v>79</v>
      </c>
      <c r="X161" s="194">
        <f>W161/W165</f>
        <v>0.34347826086956523</v>
      </c>
      <c r="Y161" s="115">
        <f>RANK(X161,X158:X164)</f>
        <v>1</v>
      </c>
      <c r="AA161" s="202">
        <v>3</v>
      </c>
      <c r="AB161" s="115">
        <f>COUNTIF(I12:I300,AA161)</f>
        <v>20</v>
      </c>
      <c r="AC161" s="194">
        <f>AB161/AB165</f>
        <v>0.1388888888888889</v>
      </c>
      <c r="AD161" s="115">
        <f>RANK(AC161,AC158:AC164)</f>
        <v>4</v>
      </c>
    </row>
    <row r="162" spans="1:30">
      <c r="A162" s="220">
        <v>646</v>
      </c>
      <c r="C162">
        <v>3</v>
      </c>
      <c r="E162">
        <v>4</v>
      </c>
      <c r="G162">
        <v>4</v>
      </c>
      <c r="I162">
        <v>1</v>
      </c>
      <c r="L162" s="202">
        <v>4</v>
      </c>
      <c r="M162" s="115">
        <f>COUNTIF(C9:C300,L162)</f>
        <v>6</v>
      </c>
      <c r="N162" s="194">
        <f>M162/M165</f>
        <v>2.6086956521739129E-2</v>
      </c>
      <c r="O162" s="115">
        <f>RANK(N162,N158:N164)</f>
        <v>5</v>
      </c>
      <c r="Q162" s="202">
        <v>4</v>
      </c>
      <c r="R162" s="115">
        <f>COUNTIF(E9:E300,Q162)</f>
        <v>67</v>
      </c>
      <c r="S162" s="194">
        <f>R162/R165</f>
        <v>0.29130434782608694</v>
      </c>
      <c r="T162" s="115">
        <f>RANK(S162,S158:S164)</f>
        <v>2</v>
      </c>
      <c r="V162" s="202">
        <v>4</v>
      </c>
      <c r="W162" s="115">
        <f>COUNTIF(G9:G300,V162)</f>
        <v>44</v>
      </c>
      <c r="X162" s="194">
        <f>W162/W165</f>
        <v>0.19130434782608696</v>
      </c>
      <c r="Y162" s="115">
        <f>RANK(X162,X158:X164)</f>
        <v>3</v>
      </c>
      <c r="AA162" s="202">
        <v>4</v>
      </c>
      <c r="AB162" s="115">
        <f>COUNTIF(I13:I300,AA162)</f>
        <v>4</v>
      </c>
      <c r="AC162" s="194">
        <f>AB162/AB165</f>
        <v>2.7777777777777776E-2</v>
      </c>
      <c r="AD162" s="115">
        <f>RANK(AC162,AC158:AC164)</f>
        <v>5</v>
      </c>
    </row>
    <row r="163" spans="1:30">
      <c r="A163" s="220">
        <v>647</v>
      </c>
      <c r="C163">
        <v>0</v>
      </c>
      <c r="E163">
        <v>2</v>
      </c>
      <c r="G163">
        <v>3</v>
      </c>
      <c r="I163">
        <v>2</v>
      </c>
      <c r="L163" s="202">
        <v>5</v>
      </c>
      <c r="M163" s="115">
        <f>COUNTIF(C9:C300,L163)</f>
        <v>0</v>
      </c>
      <c r="N163" s="194">
        <f>M163/M165</f>
        <v>0</v>
      </c>
      <c r="O163" s="115">
        <f>RANK(N163,N158:N164)</f>
        <v>6</v>
      </c>
      <c r="Q163" s="202">
        <v>5</v>
      </c>
      <c r="R163" s="115">
        <f>COUNTIF(E9:E300,Q163)</f>
        <v>25</v>
      </c>
      <c r="S163" s="194">
        <f>R163/R165</f>
        <v>0.10869565217391304</v>
      </c>
      <c r="T163" s="115">
        <f>RANK(S163,S158:S164)</f>
        <v>4</v>
      </c>
      <c r="V163" s="202">
        <v>5</v>
      </c>
      <c r="W163" s="115">
        <f>COUNTIF(G9:G300,V163)</f>
        <v>20</v>
      </c>
      <c r="X163" s="194">
        <f>W163/W165</f>
        <v>8.6956521739130432E-2</v>
      </c>
      <c r="Y163" s="115">
        <f>RANK(X163,X158:X164)</f>
        <v>5</v>
      </c>
      <c r="AA163" s="202">
        <v>5</v>
      </c>
      <c r="AB163" s="115">
        <f>COUNTIF(I14:I300,AA163)</f>
        <v>1</v>
      </c>
      <c r="AC163" s="194">
        <f>AB163/AB165</f>
        <v>6.9444444444444441E-3</v>
      </c>
      <c r="AD163" s="115">
        <f>RANK(AC163,AC158:AC164)</f>
        <v>6</v>
      </c>
    </row>
    <row r="164" spans="1:30">
      <c r="A164" s="220">
        <v>648</v>
      </c>
      <c r="C164">
        <v>4</v>
      </c>
      <c r="E164">
        <v>3</v>
      </c>
      <c r="G164">
        <v>2</v>
      </c>
      <c r="I164">
        <v>1</v>
      </c>
      <c r="L164" s="202">
        <v>6</v>
      </c>
      <c r="M164" s="115">
        <f>COUNTIF(C9:C300,L164)</f>
        <v>0</v>
      </c>
      <c r="N164" s="194">
        <f>M164/M165</f>
        <v>0</v>
      </c>
      <c r="O164" s="115">
        <f>RANK(N164,N158:N164)</f>
        <v>6</v>
      </c>
      <c r="Q164" s="202">
        <v>6</v>
      </c>
      <c r="R164" s="115">
        <f>COUNTIF(E9:E300,Q164)</f>
        <v>1</v>
      </c>
      <c r="S164" s="194">
        <f>R164/R165</f>
        <v>4.3478260869565218E-3</v>
      </c>
      <c r="T164" s="115">
        <f>RANK(S164,S158:S164)</f>
        <v>6</v>
      </c>
      <c r="V164" s="202">
        <v>6</v>
      </c>
      <c r="W164" s="115">
        <f>COUNTIF(G9:G300,V164)</f>
        <v>1</v>
      </c>
      <c r="X164" s="194">
        <f>W164/W165</f>
        <v>4.3478260869565218E-3</v>
      </c>
      <c r="Y164" s="115">
        <f>RANK(X164,X158:X164)</f>
        <v>7</v>
      </c>
      <c r="AA164" s="202">
        <v>6</v>
      </c>
      <c r="AB164" s="115">
        <f>COUNTIF(I15:I300,AA164)</f>
        <v>0</v>
      </c>
      <c r="AC164" s="194">
        <f>AB164/AB165</f>
        <v>0</v>
      </c>
      <c r="AD164" s="115">
        <f>RANK(AC164,AC158:AC164)</f>
        <v>7</v>
      </c>
    </row>
    <row r="165" spans="1:30">
      <c r="A165" s="220">
        <v>649</v>
      </c>
      <c r="C165">
        <v>2</v>
      </c>
      <c r="E165">
        <v>5</v>
      </c>
      <c r="G165">
        <v>3</v>
      </c>
      <c r="I165">
        <v>1</v>
      </c>
      <c r="L165" s="202"/>
      <c r="M165" s="115">
        <f>SUM(M158:M164)</f>
        <v>230</v>
      </c>
      <c r="N165" s="194">
        <f>SUM(N158:N164)</f>
        <v>1</v>
      </c>
      <c r="O165" s="115"/>
      <c r="Q165" s="202"/>
      <c r="R165" s="115">
        <f>SUM(R158:R164)</f>
        <v>230</v>
      </c>
      <c r="S165" s="194">
        <f>SUM(S158:S164)</f>
        <v>1</v>
      </c>
      <c r="T165" s="115"/>
      <c r="V165" s="202"/>
      <c r="W165" s="115">
        <f>SUM(W158:W164)</f>
        <v>230</v>
      </c>
      <c r="X165" s="194">
        <f>SUM(X158:X164)</f>
        <v>1</v>
      </c>
      <c r="Y165" s="115"/>
      <c r="AA165" s="202"/>
      <c r="AB165" s="115">
        <f>SUM(AB158:AB164)</f>
        <v>144</v>
      </c>
      <c r="AC165" s="194">
        <f>SUM(AC158:AC164)</f>
        <v>0.99999999999999989</v>
      </c>
      <c r="AD165" s="115"/>
    </row>
    <row r="166" spans="1:30">
      <c r="A166" s="265">
        <v>650</v>
      </c>
      <c r="C166">
        <v>3</v>
      </c>
      <c r="E166">
        <v>4</v>
      </c>
      <c r="G166">
        <v>3</v>
      </c>
      <c r="I166">
        <v>2</v>
      </c>
    </row>
    <row r="167" spans="1:30">
      <c r="A167" s="265">
        <v>651</v>
      </c>
      <c r="C167">
        <v>0</v>
      </c>
      <c r="E167">
        <v>2</v>
      </c>
      <c r="G167">
        <v>2</v>
      </c>
      <c r="I167">
        <v>2</v>
      </c>
    </row>
    <row r="168" spans="1:30">
      <c r="A168" s="265">
        <v>652</v>
      </c>
      <c r="C168">
        <v>2</v>
      </c>
      <c r="E168">
        <v>5</v>
      </c>
      <c r="G168">
        <v>3</v>
      </c>
      <c r="I168">
        <v>0</v>
      </c>
    </row>
    <row r="169" spans="1:30">
      <c r="A169" s="265">
        <v>653</v>
      </c>
      <c r="C169">
        <v>0</v>
      </c>
      <c r="E169">
        <v>4</v>
      </c>
      <c r="G169">
        <v>4</v>
      </c>
      <c r="I169">
        <v>3</v>
      </c>
    </row>
    <row r="170" spans="1:30">
      <c r="A170" s="265">
        <v>654</v>
      </c>
      <c r="C170">
        <v>2</v>
      </c>
      <c r="E170">
        <v>3</v>
      </c>
      <c r="G170">
        <v>2</v>
      </c>
      <c r="I170">
        <v>1</v>
      </c>
    </row>
    <row r="171" spans="1:30">
      <c r="A171" s="265">
        <v>655</v>
      </c>
      <c r="C171">
        <v>2</v>
      </c>
      <c r="E171">
        <v>5</v>
      </c>
      <c r="G171">
        <v>2</v>
      </c>
      <c r="I171">
        <v>1</v>
      </c>
    </row>
    <row r="172" spans="1:30">
      <c r="A172" s="265">
        <v>656</v>
      </c>
      <c r="C172">
        <v>2</v>
      </c>
      <c r="E172">
        <v>4</v>
      </c>
      <c r="G172">
        <v>2</v>
      </c>
      <c r="I172">
        <v>0</v>
      </c>
    </row>
    <row r="173" spans="1:30">
      <c r="A173" s="265">
        <v>657</v>
      </c>
      <c r="C173">
        <v>2</v>
      </c>
      <c r="E173">
        <v>4</v>
      </c>
      <c r="G173">
        <v>1</v>
      </c>
      <c r="I173">
        <v>1</v>
      </c>
    </row>
    <row r="174" spans="1:30">
      <c r="A174" s="265">
        <v>658</v>
      </c>
      <c r="C174">
        <v>2</v>
      </c>
      <c r="E174">
        <v>3</v>
      </c>
      <c r="G174">
        <v>3</v>
      </c>
      <c r="I174">
        <v>3</v>
      </c>
    </row>
    <row r="175" spans="1:30">
      <c r="A175" s="265">
        <v>659</v>
      </c>
      <c r="C175">
        <v>2</v>
      </c>
      <c r="E175">
        <v>3</v>
      </c>
      <c r="G175">
        <v>3</v>
      </c>
      <c r="I175">
        <v>2</v>
      </c>
    </row>
    <row r="176" spans="1:30">
      <c r="A176" s="265">
        <v>660</v>
      </c>
      <c r="C176">
        <v>2</v>
      </c>
      <c r="E176">
        <v>3</v>
      </c>
      <c r="G176">
        <v>3</v>
      </c>
      <c r="I176">
        <v>3</v>
      </c>
    </row>
    <row r="177" spans="1:9">
      <c r="A177" s="265">
        <v>661</v>
      </c>
      <c r="C177">
        <v>0</v>
      </c>
      <c r="E177">
        <v>3</v>
      </c>
      <c r="G177">
        <v>3</v>
      </c>
      <c r="I177">
        <v>1</v>
      </c>
    </row>
    <row r="178" spans="1:9">
      <c r="A178" s="265">
        <v>662</v>
      </c>
      <c r="C178">
        <v>2</v>
      </c>
      <c r="E178">
        <v>3</v>
      </c>
      <c r="G178">
        <v>3</v>
      </c>
      <c r="I178">
        <v>1</v>
      </c>
    </row>
    <row r="179" spans="1:9">
      <c r="A179" s="265">
        <v>663</v>
      </c>
      <c r="C179">
        <v>1</v>
      </c>
      <c r="E179">
        <v>5</v>
      </c>
      <c r="G179">
        <v>4</v>
      </c>
      <c r="I179">
        <v>0</v>
      </c>
    </row>
    <row r="180" spans="1:9">
      <c r="A180" s="265">
        <v>664</v>
      </c>
      <c r="C180">
        <v>2</v>
      </c>
      <c r="E180">
        <v>3</v>
      </c>
      <c r="G180">
        <v>1</v>
      </c>
      <c r="I180">
        <v>0</v>
      </c>
    </row>
    <row r="181" spans="1:9">
      <c r="A181" s="265">
        <v>665</v>
      </c>
      <c r="C181">
        <v>1</v>
      </c>
      <c r="E181">
        <v>4</v>
      </c>
      <c r="G181">
        <v>3</v>
      </c>
      <c r="I181">
        <v>1</v>
      </c>
    </row>
    <row r="182" spans="1:9">
      <c r="A182" s="265">
        <v>666</v>
      </c>
      <c r="C182">
        <v>1</v>
      </c>
      <c r="E182">
        <v>4</v>
      </c>
      <c r="G182">
        <v>4</v>
      </c>
      <c r="I182">
        <v>3</v>
      </c>
    </row>
    <row r="183" spans="1:9">
      <c r="A183" s="265">
        <v>667</v>
      </c>
      <c r="C183">
        <v>4</v>
      </c>
      <c r="E183">
        <v>3</v>
      </c>
      <c r="G183">
        <v>4</v>
      </c>
      <c r="I183">
        <v>1</v>
      </c>
    </row>
    <row r="184" spans="1:9">
      <c r="A184" s="265">
        <v>668</v>
      </c>
      <c r="C184">
        <v>0</v>
      </c>
      <c r="E184">
        <v>2</v>
      </c>
      <c r="G184">
        <v>3</v>
      </c>
      <c r="I184">
        <v>3</v>
      </c>
    </row>
    <row r="185" spans="1:9">
      <c r="A185" s="303">
        <v>669</v>
      </c>
      <c r="C185">
        <v>2</v>
      </c>
      <c r="E185">
        <v>4</v>
      </c>
      <c r="G185">
        <v>2</v>
      </c>
      <c r="I185">
        <v>0</v>
      </c>
    </row>
    <row r="186" spans="1:9">
      <c r="A186" s="303">
        <v>670</v>
      </c>
      <c r="C186">
        <v>1</v>
      </c>
      <c r="E186">
        <v>2</v>
      </c>
      <c r="G186">
        <v>2</v>
      </c>
      <c r="I186">
        <v>4</v>
      </c>
    </row>
    <row r="187" spans="1:9">
      <c r="A187" s="303">
        <v>671</v>
      </c>
      <c r="C187">
        <v>4</v>
      </c>
      <c r="E187">
        <v>2</v>
      </c>
      <c r="G187">
        <v>2</v>
      </c>
      <c r="I187">
        <v>0</v>
      </c>
    </row>
    <row r="188" spans="1:9">
      <c r="A188" s="303">
        <v>672</v>
      </c>
      <c r="C188">
        <v>1</v>
      </c>
      <c r="E188">
        <v>5</v>
      </c>
      <c r="G188">
        <v>3</v>
      </c>
      <c r="I188">
        <v>1</v>
      </c>
    </row>
    <row r="189" spans="1:9">
      <c r="A189" s="303">
        <v>673</v>
      </c>
      <c r="C189">
        <v>3</v>
      </c>
      <c r="E189">
        <v>3</v>
      </c>
      <c r="G189">
        <v>2</v>
      </c>
      <c r="I189">
        <v>0</v>
      </c>
    </row>
    <row r="190" spans="1:9">
      <c r="A190" s="303">
        <v>674</v>
      </c>
      <c r="C190">
        <v>3</v>
      </c>
      <c r="E190">
        <v>1</v>
      </c>
      <c r="G190">
        <v>2</v>
      </c>
      <c r="I190">
        <v>2</v>
      </c>
    </row>
    <row r="191" spans="1:9">
      <c r="A191" s="303">
        <v>675</v>
      </c>
      <c r="C191">
        <v>1</v>
      </c>
      <c r="E191">
        <v>4</v>
      </c>
      <c r="G191">
        <v>4</v>
      </c>
      <c r="I191">
        <v>2</v>
      </c>
    </row>
    <row r="192" spans="1:9">
      <c r="A192" s="303">
        <v>676</v>
      </c>
      <c r="C192">
        <v>2</v>
      </c>
      <c r="E192">
        <v>4</v>
      </c>
      <c r="G192">
        <v>3</v>
      </c>
      <c r="I192">
        <v>1</v>
      </c>
    </row>
    <row r="193" spans="1:9">
      <c r="A193" s="303">
        <v>677</v>
      </c>
      <c r="C193">
        <v>1</v>
      </c>
      <c r="E193">
        <v>4</v>
      </c>
      <c r="G193">
        <v>3</v>
      </c>
      <c r="I193">
        <v>1</v>
      </c>
    </row>
    <row r="194" spans="1:9">
      <c r="A194" s="303">
        <v>678</v>
      </c>
      <c r="C194">
        <v>2</v>
      </c>
      <c r="E194">
        <v>3</v>
      </c>
      <c r="G194">
        <v>4</v>
      </c>
      <c r="I194">
        <v>2</v>
      </c>
    </row>
    <row r="195" spans="1:9">
      <c r="A195" s="303">
        <v>679</v>
      </c>
      <c r="C195">
        <v>1</v>
      </c>
      <c r="E195">
        <v>4</v>
      </c>
      <c r="G195">
        <v>4</v>
      </c>
      <c r="I195">
        <v>1</v>
      </c>
    </row>
    <row r="196" spans="1:9">
      <c r="A196" s="303">
        <v>680</v>
      </c>
      <c r="C196">
        <v>1</v>
      </c>
      <c r="E196">
        <v>3</v>
      </c>
      <c r="G196">
        <v>2</v>
      </c>
      <c r="I196">
        <v>2</v>
      </c>
    </row>
    <row r="197" spans="1:9">
      <c r="A197" s="303">
        <v>681</v>
      </c>
      <c r="C197">
        <v>1</v>
      </c>
      <c r="E197">
        <v>4</v>
      </c>
      <c r="G197">
        <v>4</v>
      </c>
      <c r="I197">
        <v>2</v>
      </c>
    </row>
    <row r="198" spans="1:9">
      <c r="A198" s="303">
        <v>682</v>
      </c>
      <c r="C198">
        <v>2</v>
      </c>
      <c r="E198">
        <v>3</v>
      </c>
      <c r="G198">
        <v>4</v>
      </c>
      <c r="I198">
        <v>2</v>
      </c>
    </row>
    <row r="199" spans="1:9">
      <c r="A199" s="303">
        <v>683</v>
      </c>
      <c r="C199">
        <v>1</v>
      </c>
      <c r="E199">
        <v>3</v>
      </c>
      <c r="G199">
        <v>3</v>
      </c>
      <c r="I199">
        <v>2</v>
      </c>
    </row>
    <row r="200" spans="1:9">
      <c r="A200" s="303">
        <v>684</v>
      </c>
      <c r="C200">
        <v>3</v>
      </c>
      <c r="E200">
        <v>3</v>
      </c>
      <c r="G200">
        <v>3</v>
      </c>
      <c r="I200">
        <v>3</v>
      </c>
    </row>
    <row r="201" spans="1:9">
      <c r="A201" s="303">
        <v>685</v>
      </c>
      <c r="C201">
        <v>1</v>
      </c>
      <c r="E201">
        <v>5</v>
      </c>
      <c r="G201">
        <v>3</v>
      </c>
      <c r="I201">
        <v>1</v>
      </c>
    </row>
    <row r="202" spans="1:9">
      <c r="A202" s="303">
        <v>686</v>
      </c>
      <c r="C202">
        <v>3</v>
      </c>
      <c r="E202">
        <v>3</v>
      </c>
      <c r="G202">
        <v>5</v>
      </c>
      <c r="I202">
        <v>2</v>
      </c>
    </row>
    <row r="203" spans="1:9">
      <c r="A203" s="303">
        <v>687</v>
      </c>
      <c r="C203">
        <v>2</v>
      </c>
      <c r="E203">
        <v>4</v>
      </c>
      <c r="G203">
        <v>4</v>
      </c>
      <c r="I203">
        <v>1</v>
      </c>
    </row>
    <row r="204" spans="1:9">
      <c r="A204" s="303">
        <v>688</v>
      </c>
      <c r="C204">
        <v>0</v>
      </c>
      <c r="E204">
        <v>4</v>
      </c>
      <c r="G204">
        <v>5</v>
      </c>
      <c r="I204">
        <v>2</v>
      </c>
    </row>
    <row r="205" spans="1:9">
      <c r="A205" s="303">
        <v>689</v>
      </c>
      <c r="C205">
        <v>3</v>
      </c>
      <c r="E205">
        <v>3</v>
      </c>
      <c r="G205">
        <v>1</v>
      </c>
      <c r="I205">
        <v>0</v>
      </c>
    </row>
    <row r="206" spans="1:9">
      <c r="A206" s="303">
        <v>690</v>
      </c>
      <c r="C206">
        <v>2</v>
      </c>
      <c r="E206">
        <v>2</v>
      </c>
      <c r="G206">
        <v>2</v>
      </c>
      <c r="I206">
        <v>3</v>
      </c>
    </row>
    <row r="207" spans="1:9">
      <c r="A207" s="303">
        <v>691</v>
      </c>
      <c r="C207">
        <v>2</v>
      </c>
      <c r="E207">
        <v>4</v>
      </c>
      <c r="G207">
        <v>5</v>
      </c>
      <c r="I207">
        <v>1</v>
      </c>
    </row>
    <row r="208" spans="1:9">
      <c r="A208" s="303">
        <v>692</v>
      </c>
      <c r="C208">
        <v>0</v>
      </c>
      <c r="E208">
        <v>4</v>
      </c>
      <c r="G208">
        <v>2</v>
      </c>
      <c r="I208">
        <v>2</v>
      </c>
    </row>
    <row r="209" spans="1:9">
      <c r="A209" s="303">
        <v>693</v>
      </c>
      <c r="C209">
        <v>1</v>
      </c>
      <c r="E209">
        <v>4</v>
      </c>
      <c r="G209">
        <v>4</v>
      </c>
      <c r="I209">
        <v>2</v>
      </c>
    </row>
    <row r="210" spans="1:9">
      <c r="A210" s="303">
        <v>694</v>
      </c>
      <c r="C210">
        <v>4</v>
      </c>
      <c r="E210">
        <v>3</v>
      </c>
      <c r="G210">
        <v>4</v>
      </c>
      <c r="I210">
        <v>1</v>
      </c>
    </row>
    <row r="211" spans="1:9">
      <c r="A211" s="303">
        <v>695</v>
      </c>
      <c r="C211">
        <v>1</v>
      </c>
      <c r="E211">
        <v>2</v>
      </c>
      <c r="G211">
        <v>2</v>
      </c>
      <c r="I211">
        <v>3</v>
      </c>
    </row>
    <row r="212" spans="1:9">
      <c r="A212" s="303">
        <v>696</v>
      </c>
      <c r="C212">
        <v>2</v>
      </c>
      <c r="E212">
        <v>3</v>
      </c>
      <c r="G212">
        <v>2</v>
      </c>
      <c r="I212">
        <v>1</v>
      </c>
    </row>
    <row r="213" spans="1:9">
      <c r="A213" s="303">
        <v>697</v>
      </c>
      <c r="C213">
        <v>1</v>
      </c>
      <c r="E213">
        <v>4</v>
      </c>
      <c r="G213">
        <v>3</v>
      </c>
      <c r="I213">
        <v>2</v>
      </c>
    </row>
    <row r="214" spans="1:9">
      <c r="A214" s="303">
        <v>698</v>
      </c>
      <c r="C214">
        <v>3</v>
      </c>
      <c r="E214">
        <v>2</v>
      </c>
      <c r="G214">
        <v>1</v>
      </c>
      <c r="I214">
        <v>1</v>
      </c>
    </row>
    <row r="215" spans="1:9">
      <c r="A215" s="303">
        <v>699</v>
      </c>
      <c r="C215">
        <v>0</v>
      </c>
      <c r="E215">
        <v>5</v>
      </c>
      <c r="G215">
        <v>3</v>
      </c>
      <c r="I215">
        <v>1</v>
      </c>
    </row>
    <row r="216" spans="1:9">
      <c r="A216" s="303">
        <v>700</v>
      </c>
      <c r="C216">
        <v>0</v>
      </c>
      <c r="E216">
        <v>3</v>
      </c>
      <c r="G216">
        <v>3</v>
      </c>
      <c r="I216">
        <v>3</v>
      </c>
    </row>
    <row r="217" spans="1:9">
      <c r="A217" s="303">
        <v>701</v>
      </c>
      <c r="C217">
        <v>0</v>
      </c>
      <c r="E217">
        <v>4</v>
      </c>
      <c r="G217">
        <v>1</v>
      </c>
      <c r="I217">
        <v>0</v>
      </c>
    </row>
    <row r="218" spans="1:9">
      <c r="A218" s="303">
        <v>702</v>
      </c>
      <c r="C218">
        <v>1</v>
      </c>
      <c r="E218">
        <v>2</v>
      </c>
      <c r="G218">
        <v>3</v>
      </c>
      <c r="I218">
        <v>2</v>
      </c>
    </row>
    <row r="219" spans="1:9">
      <c r="A219" s="303">
        <v>703</v>
      </c>
      <c r="C219">
        <v>3</v>
      </c>
      <c r="E219">
        <v>3</v>
      </c>
      <c r="G219">
        <v>2</v>
      </c>
      <c r="I219">
        <v>1</v>
      </c>
    </row>
    <row r="220" spans="1:9">
      <c r="A220" s="303">
        <v>704</v>
      </c>
      <c r="C220">
        <v>2</v>
      </c>
      <c r="E220">
        <v>3</v>
      </c>
      <c r="G220">
        <v>4</v>
      </c>
      <c r="I220">
        <v>2</v>
      </c>
    </row>
    <row r="221" spans="1:9">
      <c r="A221" s="363">
        <v>705</v>
      </c>
      <c r="C221">
        <v>2</v>
      </c>
      <c r="E221">
        <v>5</v>
      </c>
      <c r="G221">
        <v>5</v>
      </c>
      <c r="I221">
        <v>2</v>
      </c>
    </row>
    <row r="222" spans="1:9">
      <c r="A222" s="363">
        <v>706</v>
      </c>
      <c r="C222">
        <v>0</v>
      </c>
      <c r="E222">
        <v>4</v>
      </c>
      <c r="G222">
        <v>4</v>
      </c>
      <c r="I222">
        <v>2</v>
      </c>
    </row>
    <row r="223" spans="1:9">
      <c r="A223" s="363">
        <v>707</v>
      </c>
      <c r="C223">
        <v>1</v>
      </c>
      <c r="E223">
        <v>3</v>
      </c>
      <c r="G223">
        <v>3</v>
      </c>
      <c r="I223">
        <v>2</v>
      </c>
    </row>
    <row r="224" spans="1:9">
      <c r="A224" s="363">
        <v>708</v>
      </c>
      <c r="C224">
        <v>1</v>
      </c>
      <c r="E224">
        <v>2</v>
      </c>
      <c r="G224">
        <v>2</v>
      </c>
      <c r="I224">
        <v>0</v>
      </c>
    </row>
    <row r="225" spans="1:9">
      <c r="A225" s="363">
        <v>709</v>
      </c>
      <c r="C225">
        <v>0</v>
      </c>
      <c r="E225">
        <v>3</v>
      </c>
      <c r="G225">
        <v>1</v>
      </c>
      <c r="I225">
        <v>2</v>
      </c>
    </row>
    <row r="226" spans="1:9">
      <c r="A226" s="363">
        <v>710</v>
      </c>
      <c r="C226">
        <v>3</v>
      </c>
      <c r="E226">
        <v>2</v>
      </c>
      <c r="G226">
        <v>4</v>
      </c>
      <c r="I226">
        <v>3</v>
      </c>
    </row>
    <row r="227" spans="1:9">
      <c r="A227" s="363">
        <v>711</v>
      </c>
      <c r="C227">
        <v>1</v>
      </c>
      <c r="E227">
        <v>3</v>
      </c>
      <c r="G227">
        <v>4</v>
      </c>
      <c r="I227">
        <v>2</v>
      </c>
    </row>
    <row r="228" spans="1:9">
      <c r="A228" s="363">
        <v>712</v>
      </c>
      <c r="C228">
        <v>3</v>
      </c>
      <c r="E228">
        <v>1</v>
      </c>
      <c r="G228">
        <v>1</v>
      </c>
      <c r="I228">
        <v>0</v>
      </c>
    </row>
    <row r="229" spans="1:9">
      <c r="A229" s="363">
        <v>713</v>
      </c>
      <c r="C229">
        <v>1</v>
      </c>
      <c r="E229">
        <v>3</v>
      </c>
      <c r="G229">
        <v>4</v>
      </c>
      <c r="I229">
        <v>2</v>
      </c>
    </row>
    <row r="230" spans="1:9">
      <c r="A230" s="363">
        <v>714</v>
      </c>
      <c r="C230">
        <v>4</v>
      </c>
      <c r="E230">
        <v>4</v>
      </c>
      <c r="G230">
        <v>3</v>
      </c>
      <c r="I230">
        <v>1</v>
      </c>
    </row>
    <row r="231" spans="1:9">
      <c r="A231" s="363">
        <v>715</v>
      </c>
      <c r="C231">
        <v>3</v>
      </c>
      <c r="E231">
        <v>4</v>
      </c>
      <c r="G231">
        <v>4</v>
      </c>
      <c r="I231">
        <v>1</v>
      </c>
    </row>
    <row r="232" spans="1:9">
      <c r="A232" s="363">
        <v>716</v>
      </c>
      <c r="C232">
        <v>1</v>
      </c>
      <c r="E232">
        <v>3</v>
      </c>
      <c r="G232">
        <v>2</v>
      </c>
      <c r="I232">
        <v>0</v>
      </c>
    </row>
    <row r="233" spans="1:9">
      <c r="A233" s="363">
        <v>717</v>
      </c>
      <c r="C233">
        <v>2</v>
      </c>
      <c r="E233">
        <v>2</v>
      </c>
      <c r="G233">
        <v>3</v>
      </c>
      <c r="I233">
        <v>4</v>
      </c>
    </row>
    <row r="234" spans="1:9">
      <c r="A234" s="363">
        <v>718</v>
      </c>
      <c r="C234">
        <v>0</v>
      </c>
      <c r="E234">
        <v>2</v>
      </c>
      <c r="G234">
        <v>2</v>
      </c>
      <c r="I234">
        <v>5</v>
      </c>
    </row>
    <row r="235" spans="1:9">
      <c r="A235" s="363">
        <v>719</v>
      </c>
      <c r="C235">
        <v>3</v>
      </c>
      <c r="E235">
        <v>3</v>
      </c>
      <c r="G235">
        <v>3</v>
      </c>
      <c r="I235">
        <v>1</v>
      </c>
    </row>
    <row r="236" spans="1:9">
      <c r="A236" s="363">
        <v>720</v>
      </c>
      <c r="C236">
        <v>2</v>
      </c>
      <c r="E236">
        <v>3</v>
      </c>
      <c r="G236">
        <v>1</v>
      </c>
      <c r="I236">
        <v>0</v>
      </c>
    </row>
    <row r="237" spans="1:9">
      <c r="A237" s="363">
        <v>721</v>
      </c>
      <c r="C237">
        <v>3</v>
      </c>
      <c r="E237">
        <v>6</v>
      </c>
      <c r="G237">
        <v>5</v>
      </c>
      <c r="I237">
        <v>1</v>
      </c>
    </row>
    <row r="238" spans="1:9">
      <c r="A238" s="363">
        <v>722</v>
      </c>
      <c r="C238">
        <v>1</v>
      </c>
      <c r="E238">
        <v>4</v>
      </c>
      <c r="G238">
        <v>1</v>
      </c>
      <c r="I238">
        <v>1</v>
      </c>
    </row>
    <row r="239" spans="1:9">
      <c r="A239" s="363">
        <v>723</v>
      </c>
    </row>
    <row r="240" spans="1:9">
      <c r="A240" s="363">
        <v>724</v>
      </c>
    </row>
    <row r="241" spans="1:1">
      <c r="A241" s="363">
        <v>725</v>
      </c>
    </row>
    <row r="242" spans="1:1">
      <c r="A242" s="363">
        <v>726</v>
      </c>
    </row>
    <row r="243" spans="1:1">
      <c r="A243" s="363">
        <v>727</v>
      </c>
    </row>
  </sheetData>
  <mergeCells count="8">
    <mergeCell ref="AA156:AD156"/>
    <mergeCell ref="AA157:AD157"/>
    <mergeCell ref="L156:O156"/>
    <mergeCell ref="L157:O157"/>
    <mergeCell ref="Q156:T156"/>
    <mergeCell ref="Q157:T157"/>
    <mergeCell ref="V156:Y156"/>
    <mergeCell ref="V157:Y157"/>
  </mergeCells>
  <phoneticPr fontId="2" type="noConversion"/>
  <conditionalFormatting sqref="N158:N164">
    <cfRule type="cellIs" dxfId="216" priority="497" operator="greaterThan">
      <formula>0.09</formula>
    </cfRule>
  </conditionalFormatting>
  <conditionalFormatting sqref="S158:S164">
    <cfRule type="cellIs" dxfId="215" priority="496" operator="greaterThan">
      <formula>0.09</formula>
    </cfRule>
  </conditionalFormatting>
  <conditionalFormatting sqref="X158:X164">
    <cfRule type="cellIs" dxfId="214" priority="495" operator="greaterThan">
      <formula>0.09</formula>
    </cfRule>
  </conditionalFormatting>
  <conditionalFormatting sqref="AC158:AC164">
    <cfRule type="cellIs" dxfId="213" priority="494" operator="greaterThan">
      <formula>0.09</formula>
    </cfRule>
  </conditionalFormatting>
  <conditionalFormatting sqref="A3:A6 AJ3:XFD6">
    <cfRule type="cellIs" dxfId="212" priority="350" operator="equal">
      <formula>45</formula>
    </cfRule>
    <cfRule type="cellIs" dxfId="211" priority="351" operator="equal">
      <formula>43</formula>
    </cfRule>
    <cfRule type="cellIs" dxfId="210" priority="352" operator="equal">
      <formula>41</formula>
    </cfRule>
    <cfRule type="cellIs" dxfId="209" priority="353" operator="equal">
      <formula>24</formula>
    </cfRule>
    <cfRule type="cellIs" dxfId="208" priority="354" operator="equal">
      <formula>9</formula>
    </cfRule>
    <cfRule type="cellIs" dxfId="207" priority="355" operator="equal">
      <formula>2</formula>
    </cfRule>
  </conditionalFormatting>
  <conditionalFormatting sqref="B3:AI6">
    <cfRule type="cellIs" dxfId="206" priority="1" operator="equal">
      <formula>43</formula>
    </cfRule>
    <cfRule type="cellIs" dxfId="205" priority="2" operator="equal">
      <formula>39</formula>
    </cfRule>
    <cfRule type="cellIs" dxfId="204" priority="3" operator="equal">
      <formula>30</formula>
    </cfRule>
    <cfRule type="cellIs" dxfId="203" priority="4" operator="equal">
      <formula>21</formula>
    </cfRule>
    <cfRule type="cellIs" dxfId="202" priority="5" operator="equal">
      <formula>14</formula>
    </cfRule>
    <cfRule type="cellIs" dxfId="201" priority="6" operator="equal">
      <formula>12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ES321"/>
  <sheetViews>
    <sheetView zoomScale="60" zoomScaleNormal="60" workbookViewId="0">
      <pane xSplit="2" ySplit="9" topLeftCell="AO301" activePane="bottomRight" state="frozen"/>
      <selection pane="topRight" activeCell="C1" sqref="C1"/>
      <selection pane="bottomLeft" activeCell="A10" sqref="A10"/>
      <selection pane="bottomRight" activeCell="CF312" sqref="CF312"/>
    </sheetView>
  </sheetViews>
  <sheetFormatPr defaultColWidth="5.58203125" defaultRowHeight="17"/>
  <cols>
    <col min="1" max="16384" width="5.58203125" style="209"/>
  </cols>
  <sheetData>
    <row r="1" spans="2:104" ht="18" customHeight="1">
      <c r="B1" s="209" t="s">
        <v>737</v>
      </c>
      <c r="J1" s="209" t="s">
        <v>739</v>
      </c>
      <c r="R1" s="209" t="s">
        <v>738</v>
      </c>
      <c r="Z1" s="209" t="s">
        <v>740</v>
      </c>
      <c r="AH1" s="209" t="s">
        <v>741</v>
      </c>
      <c r="AP1" s="209" t="s">
        <v>742</v>
      </c>
      <c r="AX1" s="209" t="s">
        <v>743</v>
      </c>
      <c r="BF1" s="209" t="s">
        <v>744</v>
      </c>
      <c r="BN1" s="209" t="s">
        <v>745</v>
      </c>
      <c r="BV1" s="209" t="s">
        <v>746</v>
      </c>
      <c r="CD1" s="209" t="s">
        <v>747</v>
      </c>
      <c r="CL1" s="209" t="s">
        <v>748</v>
      </c>
      <c r="CT1" s="209" t="s">
        <v>749</v>
      </c>
    </row>
    <row r="2" spans="2:104">
      <c r="B2" s="207">
        <v>1</v>
      </c>
      <c r="C2" s="207">
        <v>4</v>
      </c>
      <c r="D2" s="207">
        <v>5</v>
      </c>
      <c r="E2" s="207">
        <v>6</v>
      </c>
      <c r="F2" s="207">
        <v>7</v>
      </c>
      <c r="G2" s="207">
        <v>10</v>
      </c>
      <c r="H2" s="207">
        <v>11</v>
      </c>
      <c r="J2" s="207">
        <v>1</v>
      </c>
      <c r="K2" s="207">
        <v>2</v>
      </c>
      <c r="L2" s="207">
        <v>3</v>
      </c>
      <c r="M2" s="207">
        <v>4</v>
      </c>
      <c r="N2" s="207">
        <v>5</v>
      </c>
      <c r="O2" s="207">
        <v>8</v>
      </c>
      <c r="P2" s="207">
        <v>10</v>
      </c>
      <c r="R2" s="207">
        <v>1</v>
      </c>
      <c r="S2" s="207">
        <v>2</v>
      </c>
      <c r="T2" s="207">
        <v>3</v>
      </c>
      <c r="U2" s="207">
        <v>4</v>
      </c>
      <c r="V2" s="207">
        <v>6</v>
      </c>
      <c r="W2" s="207">
        <v>7</v>
      </c>
      <c r="X2" s="207">
        <v>8</v>
      </c>
      <c r="Z2" s="207">
        <v>1</v>
      </c>
      <c r="AA2" s="207">
        <v>3</v>
      </c>
      <c r="AB2" s="207">
        <v>5</v>
      </c>
      <c r="AC2" s="207">
        <v>6</v>
      </c>
      <c r="AD2" s="207">
        <v>8</v>
      </c>
      <c r="AE2" s="207">
        <v>10</v>
      </c>
      <c r="AF2" s="207">
        <v>12</v>
      </c>
      <c r="AH2" s="207">
        <v>1</v>
      </c>
      <c r="AI2" s="207">
        <v>2</v>
      </c>
      <c r="AJ2" s="207">
        <v>3</v>
      </c>
      <c r="AK2" s="207">
        <v>4</v>
      </c>
      <c r="AL2" s="207">
        <v>7</v>
      </c>
      <c r="AM2" s="207">
        <v>8</v>
      </c>
      <c r="AN2" s="207">
        <v>11</v>
      </c>
      <c r="AP2" s="207">
        <v>1</v>
      </c>
      <c r="AQ2" s="207">
        <v>2</v>
      </c>
      <c r="AR2" s="207">
        <v>3</v>
      </c>
      <c r="AS2" s="207">
        <v>4</v>
      </c>
      <c r="AT2" s="207">
        <v>5</v>
      </c>
      <c r="AU2" s="207">
        <v>8</v>
      </c>
      <c r="AV2" s="207">
        <v>11</v>
      </c>
      <c r="AX2" s="207">
        <v>1</v>
      </c>
      <c r="AY2" s="207">
        <v>2</v>
      </c>
      <c r="AZ2" s="207">
        <v>4</v>
      </c>
      <c r="BA2" s="207">
        <v>5</v>
      </c>
      <c r="BB2" s="207">
        <v>7</v>
      </c>
      <c r="BC2" s="207">
        <v>8</v>
      </c>
      <c r="BD2" s="207">
        <v>11</v>
      </c>
      <c r="BF2" s="207">
        <v>1</v>
      </c>
      <c r="BG2" s="207">
        <v>2</v>
      </c>
      <c r="BH2" s="207">
        <v>3</v>
      </c>
      <c r="BI2" s="207">
        <v>4</v>
      </c>
      <c r="BJ2" s="207">
        <v>5</v>
      </c>
      <c r="BK2" s="207">
        <v>7</v>
      </c>
      <c r="BL2" s="207">
        <v>8</v>
      </c>
      <c r="BN2" s="207">
        <v>1</v>
      </c>
      <c r="BO2" s="207">
        <v>2</v>
      </c>
      <c r="BP2" s="207">
        <v>3</v>
      </c>
      <c r="BQ2" s="207">
        <v>5</v>
      </c>
      <c r="BR2" s="207">
        <v>14</v>
      </c>
      <c r="BS2" s="207">
        <v>16</v>
      </c>
      <c r="BT2" s="207">
        <v>17</v>
      </c>
      <c r="BV2" s="207">
        <v>1</v>
      </c>
      <c r="BW2" s="207">
        <v>7</v>
      </c>
      <c r="BX2" s="207">
        <v>9</v>
      </c>
      <c r="BY2" s="207">
        <v>10</v>
      </c>
      <c r="BZ2" s="207">
        <v>11</v>
      </c>
      <c r="CA2" s="207">
        <v>13</v>
      </c>
      <c r="CB2" s="207">
        <v>15</v>
      </c>
      <c r="CD2" s="207">
        <v>3</v>
      </c>
      <c r="CE2" s="207">
        <v>4</v>
      </c>
      <c r="CF2" s="207">
        <v>6</v>
      </c>
      <c r="CG2" s="207">
        <v>8</v>
      </c>
      <c r="CH2" s="207">
        <v>10</v>
      </c>
      <c r="CI2" s="207">
        <v>11</v>
      </c>
      <c r="CJ2" s="207">
        <v>12</v>
      </c>
      <c r="CL2" s="207">
        <v>1</v>
      </c>
      <c r="CM2" s="207">
        <v>3</v>
      </c>
      <c r="CN2" s="207">
        <v>4</v>
      </c>
      <c r="CO2" s="207">
        <v>5</v>
      </c>
      <c r="CP2" s="207">
        <v>8</v>
      </c>
      <c r="CQ2" s="207">
        <v>12</v>
      </c>
      <c r="CR2" s="207">
        <v>13</v>
      </c>
      <c r="CT2" s="207">
        <v>1</v>
      </c>
      <c r="CU2" s="207">
        <v>5</v>
      </c>
      <c r="CV2" s="207">
        <v>6</v>
      </c>
      <c r="CW2" s="207">
        <v>10</v>
      </c>
      <c r="CX2" s="207">
        <v>11</v>
      </c>
      <c r="CY2" s="207">
        <v>12</v>
      </c>
      <c r="CZ2" s="207">
        <v>13</v>
      </c>
    </row>
    <row r="3" spans="2:104">
      <c r="B3" s="207">
        <v>12</v>
      </c>
      <c r="C3" s="207">
        <v>13</v>
      </c>
      <c r="D3" s="207">
        <v>14</v>
      </c>
      <c r="E3" s="207">
        <v>17</v>
      </c>
      <c r="F3" s="207">
        <v>20</v>
      </c>
      <c r="G3" s="207">
        <v>21</v>
      </c>
      <c r="H3" s="207">
        <v>23</v>
      </c>
      <c r="J3" s="207">
        <v>11</v>
      </c>
      <c r="K3" s="207">
        <v>13</v>
      </c>
      <c r="L3" s="207">
        <v>14</v>
      </c>
      <c r="M3" s="207">
        <v>17</v>
      </c>
      <c r="N3" s="207">
        <v>19</v>
      </c>
      <c r="O3" s="207">
        <v>20</v>
      </c>
      <c r="P3" s="207">
        <v>24</v>
      </c>
      <c r="R3" s="207">
        <v>9</v>
      </c>
      <c r="S3" s="207">
        <v>13</v>
      </c>
      <c r="T3" s="207">
        <v>14</v>
      </c>
      <c r="U3" s="207">
        <v>16</v>
      </c>
      <c r="V3" s="207">
        <v>17</v>
      </c>
      <c r="W3" s="207">
        <v>18</v>
      </c>
      <c r="X3" s="207">
        <v>21</v>
      </c>
      <c r="Z3" s="207">
        <v>14</v>
      </c>
      <c r="AA3" s="207">
        <v>15</v>
      </c>
      <c r="AB3" s="207">
        <v>17</v>
      </c>
      <c r="AC3" s="207">
        <v>22</v>
      </c>
      <c r="AD3" s="207">
        <v>23</v>
      </c>
      <c r="AE3" s="207">
        <v>24</v>
      </c>
      <c r="AF3" s="207">
        <v>25</v>
      </c>
      <c r="AH3" s="207">
        <v>13</v>
      </c>
      <c r="AI3" s="207">
        <v>17</v>
      </c>
      <c r="AJ3" s="207">
        <v>18</v>
      </c>
      <c r="AK3" s="207">
        <v>19</v>
      </c>
      <c r="AL3" s="207">
        <v>20</v>
      </c>
      <c r="AM3" s="207">
        <v>25</v>
      </c>
      <c r="AN3" s="207">
        <v>26</v>
      </c>
      <c r="AP3" s="207">
        <v>12</v>
      </c>
      <c r="AQ3" s="207">
        <v>13</v>
      </c>
      <c r="AR3" s="207">
        <v>14</v>
      </c>
      <c r="AS3" s="207">
        <v>18</v>
      </c>
      <c r="AT3" s="207">
        <v>19</v>
      </c>
      <c r="AU3" s="207">
        <v>20</v>
      </c>
      <c r="AV3" s="207">
        <v>21</v>
      </c>
      <c r="AX3" s="207">
        <v>13</v>
      </c>
      <c r="AY3" s="207">
        <v>16</v>
      </c>
      <c r="AZ3" s="207">
        <v>19</v>
      </c>
      <c r="BA3" s="207">
        <v>20</v>
      </c>
      <c r="BB3" s="207">
        <v>21</v>
      </c>
      <c r="BC3" s="207">
        <v>24</v>
      </c>
      <c r="BD3" s="207">
        <v>27</v>
      </c>
      <c r="BF3" s="207">
        <v>9</v>
      </c>
      <c r="BG3" s="207">
        <v>10</v>
      </c>
      <c r="BH3" s="207">
        <v>11</v>
      </c>
      <c r="BI3" s="207">
        <v>12</v>
      </c>
      <c r="BJ3" s="207">
        <v>13</v>
      </c>
      <c r="BK3" s="207">
        <v>15</v>
      </c>
      <c r="BL3" s="207">
        <v>17</v>
      </c>
      <c r="BN3" s="207">
        <v>19</v>
      </c>
      <c r="BO3" s="207">
        <v>20</v>
      </c>
      <c r="BP3" s="207">
        <v>21</v>
      </c>
      <c r="BQ3" s="207">
        <v>24</v>
      </c>
      <c r="BR3" s="207">
        <v>25</v>
      </c>
      <c r="BS3" s="207">
        <v>26</v>
      </c>
      <c r="BT3" s="207">
        <v>29</v>
      </c>
      <c r="BV3" s="207">
        <v>16</v>
      </c>
      <c r="BW3" s="207">
        <v>17</v>
      </c>
      <c r="BX3" s="207">
        <v>18</v>
      </c>
      <c r="BY3" s="207">
        <v>20</v>
      </c>
      <c r="BZ3" s="207">
        <v>22</v>
      </c>
      <c r="CA3" s="207">
        <v>24</v>
      </c>
      <c r="CB3" s="207">
        <v>26</v>
      </c>
      <c r="CD3" s="207">
        <v>13</v>
      </c>
      <c r="CE3" s="207">
        <v>18</v>
      </c>
      <c r="CF3" s="207">
        <v>20</v>
      </c>
      <c r="CG3" s="207">
        <v>23</v>
      </c>
      <c r="CH3" s="207">
        <v>26</v>
      </c>
      <c r="CI3" s="207">
        <v>27</v>
      </c>
      <c r="CJ3" s="207">
        <v>28</v>
      </c>
      <c r="CL3" s="207">
        <v>14</v>
      </c>
      <c r="CM3" s="207">
        <v>20</v>
      </c>
      <c r="CN3" s="207">
        <v>22</v>
      </c>
      <c r="CO3" s="207">
        <v>23</v>
      </c>
      <c r="CP3" s="207">
        <v>24</v>
      </c>
      <c r="CQ3" s="207">
        <v>25</v>
      </c>
      <c r="CR3" s="207">
        <v>26</v>
      </c>
      <c r="CT3" s="207">
        <v>14</v>
      </c>
      <c r="CU3" s="207">
        <v>15</v>
      </c>
      <c r="CV3" s="207">
        <v>17</v>
      </c>
      <c r="CW3" s="207">
        <v>18</v>
      </c>
      <c r="CX3" s="207">
        <v>20</v>
      </c>
      <c r="CY3" s="207">
        <v>23</v>
      </c>
      <c r="CZ3" s="207">
        <v>25</v>
      </c>
    </row>
    <row r="4" spans="2:104">
      <c r="B4" s="207">
        <v>25</v>
      </c>
      <c r="C4" s="207">
        <v>26</v>
      </c>
      <c r="D4" s="207">
        <v>28</v>
      </c>
      <c r="E4" s="207">
        <v>29</v>
      </c>
      <c r="F4" s="207">
        <v>31</v>
      </c>
      <c r="G4" s="207">
        <v>32</v>
      </c>
      <c r="H4" s="207">
        <v>34</v>
      </c>
      <c r="J4" s="207">
        <v>25</v>
      </c>
      <c r="K4" s="207">
        <v>26</v>
      </c>
      <c r="L4" s="207">
        <v>27</v>
      </c>
      <c r="M4" s="207">
        <v>31</v>
      </c>
      <c r="N4" s="207">
        <v>33</v>
      </c>
      <c r="O4" s="207">
        <v>34</v>
      </c>
      <c r="P4" s="207">
        <v>35</v>
      </c>
      <c r="R4" s="207">
        <v>23</v>
      </c>
      <c r="S4" s="207">
        <v>25</v>
      </c>
      <c r="T4" s="207">
        <v>26</v>
      </c>
      <c r="U4" s="207">
        <v>30</v>
      </c>
      <c r="V4" s="207">
        <v>31</v>
      </c>
      <c r="W4" s="207">
        <v>33</v>
      </c>
      <c r="X4" s="207">
        <v>35</v>
      </c>
      <c r="Z4" s="207">
        <v>26</v>
      </c>
      <c r="AA4" s="207">
        <v>27</v>
      </c>
      <c r="AB4" s="207">
        <v>29</v>
      </c>
      <c r="AC4" s="207">
        <v>32</v>
      </c>
      <c r="AD4" s="207">
        <v>33</v>
      </c>
      <c r="AE4" s="207">
        <v>34</v>
      </c>
      <c r="AF4" s="207">
        <v>35</v>
      </c>
      <c r="AH4" s="207">
        <v>27</v>
      </c>
      <c r="AI4" s="207">
        <v>28</v>
      </c>
      <c r="AJ4" s="207">
        <v>30</v>
      </c>
      <c r="AK4" s="207">
        <v>33</v>
      </c>
      <c r="AL4" s="207">
        <v>34</v>
      </c>
      <c r="AM4" s="207">
        <v>35</v>
      </c>
      <c r="AN4" s="207">
        <v>36</v>
      </c>
      <c r="AP4" s="207">
        <v>24</v>
      </c>
      <c r="AQ4" s="207">
        <v>25</v>
      </c>
      <c r="AR4" s="207">
        <v>30</v>
      </c>
      <c r="AS4" s="207">
        <v>31</v>
      </c>
      <c r="AT4" s="207">
        <v>33</v>
      </c>
      <c r="AU4" s="207">
        <v>34</v>
      </c>
      <c r="AV4" s="207">
        <v>35</v>
      </c>
      <c r="AX4" s="207">
        <v>28</v>
      </c>
      <c r="AY4" s="207">
        <v>31</v>
      </c>
      <c r="AZ4" s="207">
        <v>32</v>
      </c>
      <c r="BA4" s="207">
        <v>34</v>
      </c>
      <c r="BB4" s="207">
        <v>35</v>
      </c>
      <c r="BC4" s="207">
        <v>36</v>
      </c>
      <c r="BD4" s="207">
        <v>37</v>
      </c>
      <c r="BF4" s="207">
        <v>18</v>
      </c>
      <c r="BG4" s="207">
        <v>19</v>
      </c>
      <c r="BH4" s="207">
        <v>20</v>
      </c>
      <c r="BI4" s="207">
        <v>24</v>
      </c>
      <c r="BJ4" s="207">
        <v>27</v>
      </c>
      <c r="BK4" s="207">
        <v>32</v>
      </c>
      <c r="BL4" s="207">
        <v>33</v>
      </c>
      <c r="BN4" s="207">
        <v>32</v>
      </c>
      <c r="BO4" s="207">
        <v>33</v>
      </c>
      <c r="BP4" s="207">
        <v>34</v>
      </c>
      <c r="BQ4" s="207">
        <v>35</v>
      </c>
      <c r="BR4" s="207">
        <v>36</v>
      </c>
      <c r="BS4" s="207">
        <v>42</v>
      </c>
      <c r="BT4" s="207">
        <v>43</v>
      </c>
      <c r="BV4" s="207">
        <v>27</v>
      </c>
      <c r="BW4" s="207">
        <v>28</v>
      </c>
      <c r="BX4" s="207">
        <v>31</v>
      </c>
      <c r="BY4" s="207">
        <v>34</v>
      </c>
      <c r="BZ4" s="207">
        <v>37</v>
      </c>
      <c r="CA4" s="207">
        <v>40</v>
      </c>
      <c r="CB4" s="207">
        <v>42</v>
      </c>
      <c r="CD4" s="207">
        <v>29</v>
      </c>
      <c r="CE4" s="207">
        <v>30</v>
      </c>
      <c r="CF4" s="207">
        <v>31</v>
      </c>
      <c r="CG4" s="207">
        <v>33</v>
      </c>
      <c r="CH4" s="207">
        <v>34</v>
      </c>
      <c r="CI4" s="207">
        <v>37</v>
      </c>
      <c r="CJ4" s="207">
        <v>38</v>
      </c>
      <c r="CL4" s="207">
        <v>27</v>
      </c>
      <c r="CM4" s="207">
        <v>29</v>
      </c>
      <c r="CN4" s="207">
        <v>30</v>
      </c>
      <c r="CO4" s="207">
        <v>31</v>
      </c>
      <c r="CP4" s="207">
        <v>32</v>
      </c>
      <c r="CQ4" s="207">
        <v>35</v>
      </c>
      <c r="CR4" s="207">
        <v>37</v>
      </c>
      <c r="CT4" s="207">
        <v>26</v>
      </c>
      <c r="CU4" s="207">
        <v>27</v>
      </c>
      <c r="CV4" s="207">
        <v>29</v>
      </c>
      <c r="CW4" s="207">
        <v>31</v>
      </c>
      <c r="CX4" s="207">
        <v>32</v>
      </c>
      <c r="CY4" s="207">
        <v>33</v>
      </c>
      <c r="CZ4" s="207">
        <v>34</v>
      </c>
    </row>
    <row r="5" spans="2:104">
      <c r="B5" s="207">
        <v>35</v>
      </c>
      <c r="C5" s="207">
        <v>37</v>
      </c>
      <c r="D5" s="207">
        <v>40</v>
      </c>
      <c r="E5" s="207">
        <v>43</v>
      </c>
      <c r="F5" s="207">
        <v>44</v>
      </c>
      <c r="G5" s="207">
        <v>45</v>
      </c>
      <c r="H5" s="207"/>
      <c r="J5" s="207">
        <v>37</v>
      </c>
      <c r="K5" s="207">
        <v>39</v>
      </c>
      <c r="L5" s="207">
        <v>40</v>
      </c>
      <c r="M5" s="207">
        <v>43</v>
      </c>
      <c r="N5" s="207">
        <v>44</v>
      </c>
      <c r="O5" s="207">
        <v>45</v>
      </c>
      <c r="P5" s="207"/>
      <c r="R5" s="207">
        <v>37</v>
      </c>
      <c r="S5" s="207">
        <v>38</v>
      </c>
      <c r="T5" s="207">
        <v>39</v>
      </c>
      <c r="U5" s="207">
        <v>40</v>
      </c>
      <c r="V5" s="207">
        <v>42</v>
      </c>
      <c r="W5" s="207">
        <v>43</v>
      </c>
      <c r="X5" s="207">
        <v>44</v>
      </c>
      <c r="Z5" s="207">
        <v>36</v>
      </c>
      <c r="AA5" s="207">
        <v>38</v>
      </c>
      <c r="AB5" s="207">
        <v>39</v>
      </c>
      <c r="AC5" s="207">
        <v>40</v>
      </c>
      <c r="AD5" s="207">
        <v>43</v>
      </c>
      <c r="AE5" s="207">
        <v>44</v>
      </c>
      <c r="AF5" s="207">
        <v>45</v>
      </c>
      <c r="AH5" s="207">
        <v>37</v>
      </c>
      <c r="AI5" s="207">
        <v>41</v>
      </c>
      <c r="AJ5" s="207">
        <v>42</v>
      </c>
      <c r="AK5" s="207">
        <v>43</v>
      </c>
      <c r="AL5" s="207">
        <v>45</v>
      </c>
      <c r="AM5" s="207"/>
      <c r="AN5" s="207"/>
      <c r="AP5" s="207">
        <v>37</v>
      </c>
      <c r="AQ5" s="207">
        <v>39</v>
      </c>
      <c r="AR5" s="207">
        <v>44</v>
      </c>
      <c r="AS5" s="207">
        <v>45</v>
      </c>
      <c r="AT5" s="207"/>
      <c r="AU5" s="207"/>
      <c r="AV5" s="207"/>
      <c r="AX5" s="207">
        <v>38</v>
      </c>
      <c r="AY5" s="207">
        <v>39</v>
      </c>
      <c r="AZ5" s="207">
        <v>40</v>
      </c>
      <c r="BA5" s="207">
        <v>43</v>
      </c>
      <c r="BB5" s="207">
        <v>44</v>
      </c>
      <c r="BC5" s="207"/>
      <c r="BD5" s="207"/>
      <c r="BF5" s="207">
        <v>34</v>
      </c>
      <c r="BG5" s="207">
        <v>36</v>
      </c>
      <c r="BH5" s="207">
        <v>37</v>
      </c>
      <c r="BI5" s="207">
        <v>38</v>
      </c>
      <c r="BJ5" s="207">
        <v>39</v>
      </c>
      <c r="BK5" s="207">
        <v>41</v>
      </c>
      <c r="BL5" s="207">
        <v>43</v>
      </c>
      <c r="BN5" s="207">
        <v>44</v>
      </c>
      <c r="BO5" s="207">
        <v>45</v>
      </c>
      <c r="BP5" s="207"/>
      <c r="BQ5" s="207"/>
      <c r="BR5" s="207"/>
      <c r="BS5" s="207"/>
      <c r="BT5" s="207"/>
      <c r="BV5" s="207">
        <v>43</v>
      </c>
      <c r="BW5" s="207">
        <v>45</v>
      </c>
      <c r="BX5" s="207"/>
      <c r="BY5" s="207"/>
      <c r="BZ5" s="207"/>
      <c r="CA5" s="207"/>
      <c r="CB5" s="207"/>
      <c r="CD5" s="207">
        <v>40</v>
      </c>
      <c r="CE5" s="207">
        <v>43</v>
      </c>
      <c r="CF5" s="207">
        <v>44</v>
      </c>
      <c r="CG5" s="207">
        <v>45</v>
      </c>
      <c r="CH5" s="207"/>
      <c r="CI5" s="207"/>
      <c r="CJ5" s="207"/>
      <c r="CL5" s="207">
        <v>38</v>
      </c>
      <c r="CM5" s="207">
        <v>39</v>
      </c>
      <c r="CN5" s="207">
        <v>40</v>
      </c>
      <c r="CO5" s="207">
        <v>41</v>
      </c>
      <c r="CP5" s="207">
        <v>42</v>
      </c>
      <c r="CQ5" s="207">
        <v>43</v>
      </c>
      <c r="CR5" s="207">
        <v>44</v>
      </c>
      <c r="CT5" s="207">
        <v>35</v>
      </c>
      <c r="CU5" s="207">
        <v>37</v>
      </c>
      <c r="CV5" s="207">
        <v>43</v>
      </c>
      <c r="CW5" s="207">
        <v>44</v>
      </c>
      <c r="CX5" s="207">
        <v>45</v>
      </c>
      <c r="CY5" s="207"/>
      <c r="CZ5" s="207"/>
    </row>
    <row r="9" spans="2:104">
      <c r="C9" s="209" t="s">
        <v>737</v>
      </c>
      <c r="G9" s="209" t="s">
        <v>750</v>
      </c>
      <c r="K9" s="209" t="s">
        <v>738</v>
      </c>
      <c r="O9" s="209" t="s">
        <v>740</v>
      </c>
      <c r="S9" s="209" t="s">
        <v>751</v>
      </c>
      <c r="W9" s="209" t="s">
        <v>742</v>
      </c>
      <c r="AA9" s="209" t="s">
        <v>743</v>
      </c>
      <c r="AE9" s="209" t="s">
        <v>744</v>
      </c>
      <c r="AI9" s="209" t="s">
        <v>745</v>
      </c>
      <c r="AM9" s="209" t="s">
        <v>746</v>
      </c>
      <c r="AQ9" s="209" t="s">
        <v>747</v>
      </c>
      <c r="AU9" s="209" t="s">
        <v>748</v>
      </c>
      <c r="AY9" s="209" t="s">
        <v>749</v>
      </c>
    </row>
    <row r="10" spans="2:104">
      <c r="C10" s="209" t="s">
        <v>752</v>
      </c>
      <c r="D10" s="209" t="s">
        <v>753</v>
      </c>
      <c r="G10" s="209" t="s">
        <v>752</v>
      </c>
      <c r="H10" s="209" t="s">
        <v>753</v>
      </c>
      <c r="K10" s="209" t="s">
        <v>752</v>
      </c>
      <c r="L10" s="209" t="s">
        <v>753</v>
      </c>
      <c r="O10" s="209" t="s">
        <v>752</v>
      </c>
      <c r="P10" s="209" t="s">
        <v>753</v>
      </c>
      <c r="S10" s="209" t="s">
        <v>752</v>
      </c>
      <c r="T10" s="209" t="s">
        <v>753</v>
      </c>
      <c r="W10" s="209" t="s">
        <v>752</v>
      </c>
      <c r="X10" s="209" t="s">
        <v>753</v>
      </c>
      <c r="AA10" s="209" t="s">
        <v>752</v>
      </c>
      <c r="AB10" s="209" t="s">
        <v>753</v>
      </c>
      <c r="AE10" s="209" t="s">
        <v>752</v>
      </c>
      <c r="AF10" s="209" t="s">
        <v>753</v>
      </c>
      <c r="AI10" s="209" t="s">
        <v>752</v>
      </c>
      <c r="AJ10" s="209" t="s">
        <v>753</v>
      </c>
      <c r="AM10" s="209" t="s">
        <v>752</v>
      </c>
      <c r="AN10" s="209" t="s">
        <v>753</v>
      </c>
      <c r="AQ10" s="209" t="s">
        <v>752</v>
      </c>
      <c r="AR10" s="209" t="s">
        <v>753</v>
      </c>
      <c r="AU10" s="209" t="s">
        <v>752</v>
      </c>
      <c r="AV10" s="209" t="s">
        <v>753</v>
      </c>
      <c r="AY10" s="209" t="s">
        <v>752</v>
      </c>
      <c r="AZ10" s="209" t="s">
        <v>753</v>
      </c>
      <c r="BC10" s="209" t="s">
        <v>752</v>
      </c>
      <c r="BQ10" s="209" t="s">
        <v>753</v>
      </c>
      <c r="CD10" s="209" t="s">
        <v>752</v>
      </c>
      <c r="CE10" s="209" t="s">
        <v>753</v>
      </c>
    </row>
    <row r="11" spans="2:104">
      <c r="B11" s="209">
        <v>420</v>
      </c>
      <c r="C11" s="209">
        <v>5</v>
      </c>
      <c r="G11" s="209">
        <v>4</v>
      </c>
      <c r="H11" s="209">
        <v>4</v>
      </c>
      <c r="K11" s="209">
        <v>3</v>
      </c>
      <c r="L11" s="209">
        <v>2</v>
      </c>
      <c r="O11" s="209">
        <v>3</v>
      </c>
      <c r="P11" s="209">
        <v>3</v>
      </c>
      <c r="S11" s="209">
        <v>2</v>
      </c>
      <c r="T11" s="209">
        <v>2</v>
      </c>
      <c r="W11" s="209">
        <v>3</v>
      </c>
      <c r="X11" s="209">
        <v>3</v>
      </c>
      <c r="AA11" s="209">
        <v>3</v>
      </c>
      <c r="AB11" s="209">
        <v>3</v>
      </c>
      <c r="AE11" s="209">
        <v>4</v>
      </c>
      <c r="AF11" s="209">
        <v>3</v>
      </c>
      <c r="AI11" s="209">
        <v>2</v>
      </c>
      <c r="AJ11" s="209">
        <v>2</v>
      </c>
      <c r="AM11" s="209">
        <v>4</v>
      </c>
      <c r="AN11" s="209">
        <v>3</v>
      </c>
      <c r="AQ11" s="209">
        <v>5</v>
      </c>
      <c r="AR11" s="209">
        <v>5</v>
      </c>
      <c r="AU11" s="209">
        <v>3</v>
      </c>
      <c r="AV11" s="209">
        <v>3</v>
      </c>
      <c r="AY11" s="209">
        <v>4</v>
      </c>
      <c r="AZ11" s="209">
        <v>4</v>
      </c>
      <c r="BC11" s="209">
        <f>C11</f>
        <v>5</v>
      </c>
      <c r="BD11" s="209">
        <f>G11</f>
        <v>4</v>
      </c>
      <c r="BE11" s="209">
        <f>K11</f>
        <v>3</v>
      </c>
      <c r="BF11" s="209">
        <f>O11</f>
        <v>3</v>
      </c>
      <c r="BG11" s="209">
        <f>S11</f>
        <v>2</v>
      </c>
      <c r="BH11" s="209">
        <f>W11</f>
        <v>3</v>
      </c>
      <c r="BI11" s="209">
        <f>AA11</f>
        <v>3</v>
      </c>
      <c r="BJ11" s="209">
        <f>AE11</f>
        <v>4</v>
      </c>
      <c r="BK11" s="209">
        <f>AI11</f>
        <v>2</v>
      </c>
      <c r="BL11" s="209">
        <f>AM11</f>
        <v>4</v>
      </c>
      <c r="BM11" s="209">
        <f>AQ11</f>
        <v>5</v>
      </c>
      <c r="BN11" s="209">
        <f>AU11</f>
        <v>3</v>
      </c>
      <c r="BO11" s="209">
        <f>AY11</f>
        <v>4</v>
      </c>
      <c r="BQ11" s="209">
        <f>H11</f>
        <v>4</v>
      </c>
      <c r="BR11" s="209">
        <f>L11</f>
        <v>2</v>
      </c>
      <c r="BS11" s="209">
        <f>P11</f>
        <v>3</v>
      </c>
      <c r="BT11" s="209">
        <f>T11</f>
        <v>2</v>
      </c>
      <c r="BU11" s="209">
        <f>X11</f>
        <v>3</v>
      </c>
      <c r="BV11" s="209">
        <f>AB11</f>
        <v>3</v>
      </c>
      <c r="BW11" s="209">
        <f>AF11</f>
        <v>3</v>
      </c>
      <c r="BX11" s="209">
        <f>AJ11</f>
        <v>2</v>
      </c>
      <c r="BY11" s="209">
        <f>AN11</f>
        <v>3</v>
      </c>
      <c r="BZ11" s="209">
        <f>AR11</f>
        <v>5</v>
      </c>
      <c r="CA11" s="209">
        <f>AV11</f>
        <v>3</v>
      </c>
      <c r="CB11" s="209">
        <f>AZ11</f>
        <v>4</v>
      </c>
      <c r="CD11" s="209">
        <v>0</v>
      </c>
      <c r="CE11" s="209">
        <v>1</v>
      </c>
    </row>
    <row r="12" spans="2:104">
      <c r="B12" s="209">
        <v>421</v>
      </c>
      <c r="C12" s="209">
        <v>5</v>
      </c>
      <c r="G12" s="209">
        <v>4</v>
      </c>
      <c r="H12" s="209">
        <v>3</v>
      </c>
      <c r="K12" s="209">
        <v>3</v>
      </c>
      <c r="L12" s="209">
        <v>3</v>
      </c>
      <c r="O12" s="209">
        <v>4</v>
      </c>
      <c r="P12" s="209">
        <v>3</v>
      </c>
      <c r="S12" s="209">
        <v>4</v>
      </c>
      <c r="T12" s="209">
        <v>3</v>
      </c>
      <c r="W12" s="209">
        <v>2</v>
      </c>
      <c r="X12" s="209">
        <v>2</v>
      </c>
      <c r="AA12" s="209">
        <v>4</v>
      </c>
      <c r="AB12" s="209">
        <v>3</v>
      </c>
      <c r="AE12" s="209">
        <v>2</v>
      </c>
      <c r="AF12" s="209">
        <v>1</v>
      </c>
      <c r="AI12" s="209">
        <v>2</v>
      </c>
      <c r="AJ12" s="209">
        <v>2</v>
      </c>
      <c r="AM12" s="209">
        <v>4</v>
      </c>
      <c r="AN12" s="209">
        <v>3</v>
      </c>
      <c r="AQ12" s="209">
        <v>6</v>
      </c>
      <c r="AR12" s="209">
        <v>5</v>
      </c>
      <c r="AU12" s="209">
        <v>3</v>
      </c>
      <c r="AV12" s="209">
        <v>2</v>
      </c>
      <c r="AY12" s="209">
        <v>5</v>
      </c>
      <c r="AZ12" s="209">
        <v>4</v>
      </c>
      <c r="BC12" s="209">
        <f t="shared" ref="BC12:BC75" si="0">C12</f>
        <v>5</v>
      </c>
      <c r="BD12" s="209">
        <f t="shared" ref="BD12:BD75" si="1">G12</f>
        <v>4</v>
      </c>
      <c r="BE12" s="209">
        <f t="shared" ref="BE12:BE75" si="2">K12</f>
        <v>3</v>
      </c>
      <c r="BF12" s="209">
        <f t="shared" ref="BF12:BF75" si="3">O12</f>
        <v>4</v>
      </c>
      <c r="BG12" s="209">
        <f t="shared" ref="BG12:BG75" si="4">S12</f>
        <v>4</v>
      </c>
      <c r="BH12" s="209">
        <f t="shared" ref="BH12:BH75" si="5">W12</f>
        <v>2</v>
      </c>
      <c r="BI12" s="209">
        <f t="shared" ref="BI12:BI75" si="6">AA12</f>
        <v>4</v>
      </c>
      <c r="BJ12" s="209">
        <f t="shared" ref="BJ12:BJ75" si="7">AE12</f>
        <v>2</v>
      </c>
      <c r="BK12" s="209">
        <f t="shared" ref="BK12:BK75" si="8">AI12</f>
        <v>2</v>
      </c>
      <c r="BL12" s="209">
        <f t="shared" ref="BL12:BL75" si="9">AM12</f>
        <v>4</v>
      </c>
      <c r="BM12" s="209">
        <f t="shared" ref="BM12:BM75" si="10">AQ12</f>
        <v>6</v>
      </c>
      <c r="BN12" s="209">
        <f t="shared" ref="BN12:BN75" si="11">AU12</f>
        <v>3</v>
      </c>
      <c r="BO12" s="209">
        <f t="shared" ref="BO12:BO75" si="12">AY12</f>
        <v>5</v>
      </c>
      <c r="BQ12" s="209">
        <f t="shared" ref="BQ12:BQ75" si="13">H12</f>
        <v>3</v>
      </c>
      <c r="BR12" s="209">
        <f t="shared" ref="BR12:BR75" si="14">L12</f>
        <v>3</v>
      </c>
      <c r="BS12" s="209">
        <f t="shared" ref="BS12:BS75" si="15">P12</f>
        <v>3</v>
      </c>
      <c r="BT12" s="209">
        <f t="shared" ref="BT12:BT75" si="16">T12</f>
        <v>3</v>
      </c>
      <c r="BU12" s="209">
        <f t="shared" ref="BU12:BU75" si="17">X12</f>
        <v>2</v>
      </c>
      <c r="BV12" s="209">
        <f t="shared" ref="BV12:BV75" si="18">AB12</f>
        <v>3</v>
      </c>
      <c r="BW12" s="209">
        <f t="shared" ref="BW12:BW75" si="19">AF12</f>
        <v>1</v>
      </c>
      <c r="BX12" s="209">
        <f t="shared" ref="BX12:BX75" si="20">AJ12</f>
        <v>2</v>
      </c>
      <c r="BY12" s="209">
        <f t="shared" ref="BY12:BY75" si="21">AN12</f>
        <v>3</v>
      </c>
      <c r="BZ12" s="209">
        <f t="shared" ref="BZ12:BZ75" si="22">AR12</f>
        <v>5</v>
      </c>
      <c r="CA12" s="209">
        <f t="shared" ref="CA12:CA75" si="23">AV12</f>
        <v>2</v>
      </c>
      <c r="CB12" s="209">
        <f t="shared" ref="CB12:CB75" si="24">AZ12</f>
        <v>4</v>
      </c>
      <c r="CD12" s="209">
        <v>1</v>
      </c>
      <c r="CE12" s="209">
        <v>1</v>
      </c>
    </row>
    <row r="13" spans="2:104">
      <c r="B13" s="209">
        <v>422</v>
      </c>
      <c r="C13" s="209">
        <v>3</v>
      </c>
      <c r="G13" s="209">
        <v>4</v>
      </c>
      <c r="H13" s="209">
        <v>2</v>
      </c>
      <c r="K13" s="209">
        <v>3</v>
      </c>
      <c r="L13" s="209">
        <v>2</v>
      </c>
      <c r="O13" s="209">
        <v>4</v>
      </c>
      <c r="P13" s="209">
        <v>2</v>
      </c>
      <c r="S13" s="209">
        <v>3</v>
      </c>
      <c r="T13" s="209">
        <v>1</v>
      </c>
      <c r="W13" s="209">
        <v>5</v>
      </c>
      <c r="X13" s="209">
        <v>3</v>
      </c>
      <c r="AA13" s="209">
        <v>5</v>
      </c>
      <c r="AB13" s="209">
        <v>3</v>
      </c>
      <c r="AE13" s="209">
        <v>4</v>
      </c>
      <c r="AF13" s="209">
        <v>1</v>
      </c>
      <c r="AI13" s="209">
        <v>4</v>
      </c>
      <c r="AJ13" s="209">
        <v>3</v>
      </c>
      <c r="AM13" s="209">
        <v>2</v>
      </c>
      <c r="AN13" s="209">
        <v>1</v>
      </c>
      <c r="AQ13" s="209">
        <v>3</v>
      </c>
      <c r="AR13" s="209">
        <v>2</v>
      </c>
      <c r="AU13" s="209">
        <v>2</v>
      </c>
      <c r="AV13" s="209">
        <v>1</v>
      </c>
      <c r="AY13" s="209">
        <v>3</v>
      </c>
      <c r="AZ13" s="209">
        <v>2</v>
      </c>
      <c r="BC13" s="209">
        <f t="shared" si="0"/>
        <v>3</v>
      </c>
      <c r="BD13" s="209">
        <f t="shared" si="1"/>
        <v>4</v>
      </c>
      <c r="BE13" s="209">
        <f t="shared" si="2"/>
        <v>3</v>
      </c>
      <c r="BF13" s="209">
        <f t="shared" si="3"/>
        <v>4</v>
      </c>
      <c r="BG13" s="209">
        <f t="shared" si="4"/>
        <v>3</v>
      </c>
      <c r="BH13" s="209">
        <f t="shared" si="5"/>
        <v>5</v>
      </c>
      <c r="BI13" s="209">
        <f t="shared" si="6"/>
        <v>5</v>
      </c>
      <c r="BJ13" s="209">
        <f t="shared" si="7"/>
        <v>4</v>
      </c>
      <c r="BK13" s="209">
        <f t="shared" si="8"/>
        <v>4</v>
      </c>
      <c r="BL13" s="209">
        <f t="shared" si="9"/>
        <v>2</v>
      </c>
      <c r="BM13" s="209">
        <f t="shared" si="10"/>
        <v>3</v>
      </c>
      <c r="BN13" s="209">
        <f t="shared" si="11"/>
        <v>2</v>
      </c>
      <c r="BO13" s="209">
        <f t="shared" si="12"/>
        <v>3</v>
      </c>
      <c r="BQ13" s="209">
        <f t="shared" si="13"/>
        <v>2</v>
      </c>
      <c r="BR13" s="209">
        <f t="shared" si="14"/>
        <v>2</v>
      </c>
      <c r="BS13" s="209">
        <f t="shared" si="15"/>
        <v>2</v>
      </c>
      <c r="BT13" s="209">
        <f t="shared" si="16"/>
        <v>1</v>
      </c>
      <c r="BU13" s="209">
        <f t="shared" si="17"/>
        <v>3</v>
      </c>
      <c r="BV13" s="209">
        <f t="shared" si="18"/>
        <v>3</v>
      </c>
      <c r="BW13" s="209">
        <f t="shared" si="19"/>
        <v>1</v>
      </c>
      <c r="BX13" s="209">
        <f t="shared" si="20"/>
        <v>3</v>
      </c>
      <c r="BY13" s="209">
        <f t="shared" si="21"/>
        <v>1</v>
      </c>
      <c r="BZ13" s="209">
        <f t="shared" si="22"/>
        <v>2</v>
      </c>
      <c r="CA13" s="209">
        <f t="shared" si="23"/>
        <v>1</v>
      </c>
      <c r="CB13" s="209">
        <f t="shared" si="24"/>
        <v>2</v>
      </c>
      <c r="CD13" s="209">
        <v>0</v>
      </c>
      <c r="CE13" s="209">
        <v>0</v>
      </c>
    </row>
    <row r="14" spans="2:104">
      <c r="B14" s="209">
        <v>423</v>
      </c>
      <c r="C14" s="209">
        <v>5</v>
      </c>
      <c r="G14" s="209">
        <v>4</v>
      </c>
      <c r="H14" s="209">
        <v>3</v>
      </c>
      <c r="K14" s="209">
        <v>3</v>
      </c>
      <c r="L14" s="209">
        <v>3</v>
      </c>
      <c r="O14" s="209">
        <v>5</v>
      </c>
      <c r="P14" s="209">
        <v>4</v>
      </c>
      <c r="S14" s="209">
        <v>4</v>
      </c>
      <c r="T14" s="209">
        <v>3</v>
      </c>
      <c r="W14" s="209">
        <v>1</v>
      </c>
      <c r="X14" s="209">
        <v>1</v>
      </c>
      <c r="AA14" s="209">
        <v>4</v>
      </c>
      <c r="AB14" s="209">
        <v>3</v>
      </c>
      <c r="AE14" s="209">
        <v>3</v>
      </c>
      <c r="AF14" s="209">
        <v>2</v>
      </c>
      <c r="AI14" s="209">
        <v>3</v>
      </c>
      <c r="AJ14" s="209">
        <v>3</v>
      </c>
      <c r="AM14" s="209">
        <v>5</v>
      </c>
      <c r="AN14" s="209">
        <v>4</v>
      </c>
      <c r="AQ14" s="209">
        <v>4</v>
      </c>
      <c r="AR14" s="209">
        <v>3</v>
      </c>
      <c r="AU14" s="209">
        <v>4</v>
      </c>
      <c r="AV14" s="209">
        <v>3</v>
      </c>
      <c r="AY14" s="209">
        <v>4</v>
      </c>
      <c r="AZ14" s="209">
        <v>3</v>
      </c>
      <c r="BC14" s="209">
        <f t="shared" si="0"/>
        <v>5</v>
      </c>
      <c r="BD14" s="209">
        <f t="shared" si="1"/>
        <v>4</v>
      </c>
      <c r="BE14" s="209">
        <f t="shared" si="2"/>
        <v>3</v>
      </c>
      <c r="BF14" s="209">
        <f t="shared" si="3"/>
        <v>5</v>
      </c>
      <c r="BG14" s="209">
        <f t="shared" si="4"/>
        <v>4</v>
      </c>
      <c r="BH14" s="209">
        <f t="shared" si="5"/>
        <v>1</v>
      </c>
      <c r="BI14" s="209">
        <f t="shared" si="6"/>
        <v>4</v>
      </c>
      <c r="BJ14" s="209">
        <f t="shared" si="7"/>
        <v>3</v>
      </c>
      <c r="BK14" s="209">
        <f t="shared" si="8"/>
        <v>3</v>
      </c>
      <c r="BL14" s="209">
        <f t="shared" si="9"/>
        <v>5</v>
      </c>
      <c r="BM14" s="209">
        <f t="shared" si="10"/>
        <v>4</v>
      </c>
      <c r="BN14" s="209">
        <f t="shared" si="11"/>
        <v>4</v>
      </c>
      <c r="BO14" s="209">
        <f t="shared" si="12"/>
        <v>4</v>
      </c>
      <c r="BQ14" s="209">
        <f t="shared" si="13"/>
        <v>3</v>
      </c>
      <c r="BR14" s="209">
        <f t="shared" si="14"/>
        <v>3</v>
      </c>
      <c r="BS14" s="209">
        <f t="shared" si="15"/>
        <v>4</v>
      </c>
      <c r="BT14" s="209">
        <f t="shared" si="16"/>
        <v>3</v>
      </c>
      <c r="BU14" s="209">
        <f t="shared" si="17"/>
        <v>1</v>
      </c>
      <c r="BV14" s="209">
        <f t="shared" si="18"/>
        <v>3</v>
      </c>
      <c r="BW14" s="209">
        <f t="shared" si="19"/>
        <v>2</v>
      </c>
      <c r="BX14" s="209">
        <f t="shared" si="20"/>
        <v>3</v>
      </c>
      <c r="BY14" s="209">
        <f t="shared" si="21"/>
        <v>4</v>
      </c>
      <c r="BZ14" s="209">
        <f t="shared" si="22"/>
        <v>3</v>
      </c>
      <c r="CA14" s="209">
        <f t="shared" si="23"/>
        <v>3</v>
      </c>
      <c r="CB14" s="209">
        <f t="shared" si="24"/>
        <v>3</v>
      </c>
      <c r="CD14" s="209">
        <v>1</v>
      </c>
      <c r="CE14" s="209">
        <v>0</v>
      </c>
    </row>
    <row r="15" spans="2:104" hidden="1">
      <c r="B15" s="209">
        <v>424</v>
      </c>
      <c r="C15" s="209">
        <v>6</v>
      </c>
      <c r="G15" s="209">
        <v>6</v>
      </c>
      <c r="H15" s="209">
        <v>6</v>
      </c>
      <c r="K15" s="209">
        <v>3</v>
      </c>
      <c r="L15" s="209">
        <v>3</v>
      </c>
      <c r="O15" s="209">
        <v>4</v>
      </c>
      <c r="P15" s="209">
        <v>4</v>
      </c>
      <c r="S15" s="209">
        <v>3</v>
      </c>
      <c r="T15" s="209">
        <v>3</v>
      </c>
      <c r="W15" s="209">
        <v>4</v>
      </c>
      <c r="X15" s="209">
        <v>4</v>
      </c>
      <c r="AA15" s="209">
        <v>4</v>
      </c>
      <c r="AB15" s="209">
        <v>4</v>
      </c>
      <c r="AE15" s="209">
        <v>3</v>
      </c>
      <c r="AF15" s="209">
        <v>3</v>
      </c>
      <c r="AI15" s="209">
        <v>3</v>
      </c>
      <c r="AJ15" s="209">
        <v>3</v>
      </c>
      <c r="AM15" s="209">
        <v>5</v>
      </c>
      <c r="AN15" s="209">
        <v>5</v>
      </c>
      <c r="AQ15" s="209">
        <v>6</v>
      </c>
      <c r="AR15" s="209">
        <v>6</v>
      </c>
      <c r="AU15" s="209">
        <v>3</v>
      </c>
      <c r="AV15" s="209">
        <v>3</v>
      </c>
      <c r="AY15" s="209">
        <v>6</v>
      </c>
      <c r="AZ15" s="209">
        <v>6</v>
      </c>
      <c r="BC15" s="209">
        <f t="shared" si="0"/>
        <v>6</v>
      </c>
      <c r="BD15" s="209">
        <f t="shared" si="1"/>
        <v>6</v>
      </c>
      <c r="BE15" s="209">
        <f t="shared" si="2"/>
        <v>3</v>
      </c>
      <c r="BF15" s="209">
        <f t="shared" si="3"/>
        <v>4</v>
      </c>
      <c r="BG15" s="209">
        <f t="shared" si="4"/>
        <v>3</v>
      </c>
      <c r="BH15" s="209">
        <f t="shared" si="5"/>
        <v>4</v>
      </c>
      <c r="BI15" s="209">
        <f t="shared" si="6"/>
        <v>4</v>
      </c>
      <c r="BJ15" s="209">
        <f t="shared" si="7"/>
        <v>3</v>
      </c>
      <c r="BK15" s="209">
        <f t="shared" si="8"/>
        <v>3</v>
      </c>
      <c r="BL15" s="209">
        <f t="shared" si="9"/>
        <v>5</v>
      </c>
      <c r="BM15" s="209">
        <f t="shared" si="10"/>
        <v>6</v>
      </c>
      <c r="BN15" s="209">
        <f t="shared" si="11"/>
        <v>3</v>
      </c>
      <c r="BO15" s="209">
        <f t="shared" si="12"/>
        <v>6</v>
      </c>
      <c r="BQ15" s="209">
        <f t="shared" si="13"/>
        <v>6</v>
      </c>
      <c r="BR15" s="209">
        <f t="shared" si="14"/>
        <v>3</v>
      </c>
      <c r="BS15" s="209">
        <f t="shared" si="15"/>
        <v>4</v>
      </c>
      <c r="BT15" s="209">
        <f t="shared" si="16"/>
        <v>3</v>
      </c>
      <c r="BU15" s="209">
        <f t="shared" si="17"/>
        <v>4</v>
      </c>
      <c r="BV15" s="209">
        <f t="shared" si="18"/>
        <v>4</v>
      </c>
      <c r="BW15" s="209">
        <f t="shared" si="19"/>
        <v>3</v>
      </c>
      <c r="BX15" s="209">
        <f t="shared" si="20"/>
        <v>3</v>
      </c>
      <c r="BY15" s="209">
        <f t="shared" si="21"/>
        <v>5</v>
      </c>
      <c r="BZ15" s="209">
        <f t="shared" si="22"/>
        <v>6</v>
      </c>
      <c r="CA15" s="209">
        <f t="shared" si="23"/>
        <v>3</v>
      </c>
      <c r="CB15" s="209">
        <f t="shared" si="24"/>
        <v>6</v>
      </c>
      <c r="CD15" s="209">
        <v>4</v>
      </c>
      <c r="CE15" s="209">
        <v>4</v>
      </c>
    </row>
    <row r="16" spans="2:104" hidden="1">
      <c r="B16" s="209">
        <v>425</v>
      </c>
      <c r="C16" s="209">
        <v>2</v>
      </c>
      <c r="G16" s="209">
        <v>5</v>
      </c>
      <c r="H16" s="209">
        <v>2</v>
      </c>
      <c r="K16" s="209">
        <v>4</v>
      </c>
      <c r="L16" s="209">
        <v>1</v>
      </c>
      <c r="O16" s="209">
        <v>6</v>
      </c>
      <c r="P16" s="209">
        <v>2</v>
      </c>
      <c r="S16" s="209">
        <v>3</v>
      </c>
      <c r="T16" s="209">
        <v>0</v>
      </c>
      <c r="W16" s="209">
        <v>3</v>
      </c>
      <c r="X16" s="209">
        <v>1</v>
      </c>
      <c r="AA16" s="209">
        <v>3</v>
      </c>
      <c r="AB16" s="209">
        <v>0</v>
      </c>
      <c r="AE16" s="209">
        <v>5</v>
      </c>
      <c r="AF16" s="209">
        <v>1</v>
      </c>
      <c r="AI16" s="209">
        <v>2</v>
      </c>
      <c r="AJ16" s="209">
        <v>1</v>
      </c>
      <c r="AM16" s="209">
        <v>2</v>
      </c>
      <c r="AN16" s="209">
        <v>1</v>
      </c>
      <c r="AQ16" s="209">
        <v>5</v>
      </c>
      <c r="AR16" s="209">
        <v>1</v>
      </c>
      <c r="AU16" s="209">
        <v>4</v>
      </c>
      <c r="AV16" s="209">
        <v>1</v>
      </c>
      <c r="AY16" s="209">
        <v>4</v>
      </c>
      <c r="AZ16" s="209">
        <v>2</v>
      </c>
      <c r="BC16" s="209">
        <f t="shared" si="0"/>
        <v>2</v>
      </c>
      <c r="BD16" s="209">
        <f t="shared" si="1"/>
        <v>5</v>
      </c>
      <c r="BE16" s="209">
        <f t="shared" si="2"/>
        <v>4</v>
      </c>
      <c r="BF16" s="209">
        <f t="shared" si="3"/>
        <v>6</v>
      </c>
      <c r="BG16" s="209">
        <f t="shared" si="4"/>
        <v>3</v>
      </c>
      <c r="BH16" s="209">
        <f t="shared" si="5"/>
        <v>3</v>
      </c>
      <c r="BI16" s="209">
        <f t="shared" si="6"/>
        <v>3</v>
      </c>
      <c r="BJ16" s="209">
        <f t="shared" si="7"/>
        <v>5</v>
      </c>
      <c r="BK16" s="209">
        <f t="shared" si="8"/>
        <v>2</v>
      </c>
      <c r="BL16" s="209">
        <f t="shared" si="9"/>
        <v>2</v>
      </c>
      <c r="BM16" s="209">
        <f t="shared" si="10"/>
        <v>5</v>
      </c>
      <c r="BN16" s="209">
        <f t="shared" si="11"/>
        <v>4</v>
      </c>
      <c r="BO16" s="209">
        <f t="shared" si="12"/>
        <v>4</v>
      </c>
      <c r="BQ16" s="209">
        <f t="shared" si="13"/>
        <v>2</v>
      </c>
      <c r="BR16" s="209">
        <f t="shared" si="14"/>
        <v>1</v>
      </c>
      <c r="BS16" s="209">
        <f t="shared" si="15"/>
        <v>2</v>
      </c>
      <c r="BT16" s="209">
        <f t="shared" si="16"/>
        <v>0</v>
      </c>
      <c r="BU16" s="209">
        <f t="shared" si="17"/>
        <v>1</v>
      </c>
      <c r="BV16" s="209">
        <f t="shared" si="18"/>
        <v>0</v>
      </c>
      <c r="BW16" s="209">
        <f t="shared" si="19"/>
        <v>1</v>
      </c>
      <c r="BX16" s="209">
        <f t="shared" si="20"/>
        <v>1</v>
      </c>
      <c r="BY16" s="209">
        <f t="shared" si="21"/>
        <v>1</v>
      </c>
      <c r="BZ16" s="209">
        <f t="shared" si="22"/>
        <v>1</v>
      </c>
      <c r="CA16" s="209">
        <f t="shared" si="23"/>
        <v>1</v>
      </c>
      <c r="CB16" s="209">
        <f t="shared" si="24"/>
        <v>2</v>
      </c>
      <c r="CD16" s="209">
        <v>1</v>
      </c>
      <c r="CE16" s="209">
        <v>2</v>
      </c>
    </row>
    <row r="17" spans="2:83" hidden="1">
      <c r="B17" s="209">
        <v>426</v>
      </c>
      <c r="C17" s="209">
        <v>3</v>
      </c>
      <c r="G17" s="209">
        <v>5</v>
      </c>
      <c r="H17" s="209">
        <v>3</v>
      </c>
      <c r="K17" s="209">
        <v>5</v>
      </c>
      <c r="L17" s="209">
        <v>3</v>
      </c>
      <c r="O17" s="209">
        <v>4</v>
      </c>
      <c r="P17" s="209">
        <v>2</v>
      </c>
      <c r="S17" s="209">
        <v>5</v>
      </c>
      <c r="T17" s="209">
        <v>3</v>
      </c>
      <c r="W17" s="209">
        <v>3</v>
      </c>
      <c r="X17" s="209">
        <v>1</v>
      </c>
      <c r="AA17" s="209">
        <v>4</v>
      </c>
      <c r="AB17" s="209">
        <v>2</v>
      </c>
      <c r="AE17" s="209">
        <v>6</v>
      </c>
      <c r="AF17" s="209">
        <v>3</v>
      </c>
      <c r="AI17" s="209">
        <v>2</v>
      </c>
      <c r="AJ17" s="209">
        <v>2</v>
      </c>
      <c r="AM17" s="209">
        <v>4</v>
      </c>
      <c r="AN17" s="209">
        <v>2</v>
      </c>
      <c r="AQ17" s="209">
        <v>4</v>
      </c>
      <c r="AR17" s="209">
        <v>2</v>
      </c>
      <c r="AU17" s="209">
        <v>4</v>
      </c>
      <c r="AV17" s="209">
        <v>2</v>
      </c>
      <c r="AY17" s="209">
        <v>4</v>
      </c>
      <c r="AZ17" s="209">
        <v>2</v>
      </c>
      <c r="BC17" s="209">
        <f t="shared" si="0"/>
        <v>3</v>
      </c>
      <c r="BD17" s="209">
        <f t="shared" si="1"/>
        <v>5</v>
      </c>
      <c r="BE17" s="209">
        <f t="shared" si="2"/>
        <v>5</v>
      </c>
      <c r="BF17" s="209">
        <f t="shared" si="3"/>
        <v>4</v>
      </c>
      <c r="BG17" s="209">
        <f t="shared" si="4"/>
        <v>5</v>
      </c>
      <c r="BH17" s="209">
        <f t="shared" si="5"/>
        <v>3</v>
      </c>
      <c r="BI17" s="209">
        <f t="shared" si="6"/>
        <v>4</v>
      </c>
      <c r="BJ17" s="209">
        <f t="shared" si="7"/>
        <v>6</v>
      </c>
      <c r="BK17" s="209">
        <f t="shared" si="8"/>
        <v>2</v>
      </c>
      <c r="BL17" s="209">
        <f t="shared" si="9"/>
        <v>4</v>
      </c>
      <c r="BM17" s="209">
        <f t="shared" si="10"/>
        <v>4</v>
      </c>
      <c r="BN17" s="209">
        <f t="shared" si="11"/>
        <v>4</v>
      </c>
      <c r="BO17" s="209">
        <f t="shared" si="12"/>
        <v>4</v>
      </c>
      <c r="BQ17" s="209">
        <f t="shared" si="13"/>
        <v>3</v>
      </c>
      <c r="BR17" s="209">
        <f t="shared" si="14"/>
        <v>3</v>
      </c>
      <c r="BS17" s="209">
        <f t="shared" si="15"/>
        <v>2</v>
      </c>
      <c r="BT17" s="209">
        <f t="shared" si="16"/>
        <v>3</v>
      </c>
      <c r="BU17" s="209">
        <f t="shared" si="17"/>
        <v>1</v>
      </c>
      <c r="BV17" s="209">
        <f t="shared" si="18"/>
        <v>2</v>
      </c>
      <c r="BW17" s="209">
        <f t="shared" si="19"/>
        <v>3</v>
      </c>
      <c r="BX17" s="209">
        <f t="shared" si="20"/>
        <v>2</v>
      </c>
      <c r="BY17" s="209">
        <f t="shared" si="21"/>
        <v>2</v>
      </c>
      <c r="BZ17" s="209">
        <f t="shared" si="22"/>
        <v>2</v>
      </c>
      <c r="CA17" s="209">
        <f t="shared" si="23"/>
        <v>2</v>
      </c>
      <c r="CB17" s="209">
        <f t="shared" si="24"/>
        <v>2</v>
      </c>
      <c r="CD17" s="209">
        <v>1</v>
      </c>
      <c r="CE17" s="209">
        <v>0</v>
      </c>
    </row>
    <row r="18" spans="2:83" hidden="1">
      <c r="B18" s="209">
        <v>427</v>
      </c>
      <c r="C18" s="209">
        <v>3</v>
      </c>
      <c r="G18" s="209">
        <v>1</v>
      </c>
      <c r="H18" s="209">
        <v>0</v>
      </c>
      <c r="K18" s="209">
        <v>3</v>
      </c>
      <c r="L18" s="209">
        <v>2</v>
      </c>
      <c r="O18" s="209">
        <v>3</v>
      </c>
      <c r="P18" s="209">
        <v>1</v>
      </c>
      <c r="S18" s="209">
        <v>3</v>
      </c>
      <c r="T18" s="209">
        <v>2</v>
      </c>
      <c r="W18" s="209">
        <v>2</v>
      </c>
      <c r="X18" s="209">
        <v>0</v>
      </c>
      <c r="AA18" s="209">
        <v>3</v>
      </c>
      <c r="AB18" s="209">
        <v>2</v>
      </c>
      <c r="AE18" s="209">
        <v>3</v>
      </c>
      <c r="AF18" s="209">
        <v>1</v>
      </c>
      <c r="AI18" s="209">
        <v>1</v>
      </c>
      <c r="AJ18" s="209">
        <v>0</v>
      </c>
      <c r="AM18" s="209">
        <v>4</v>
      </c>
      <c r="AN18" s="209">
        <v>2</v>
      </c>
      <c r="AQ18" s="209">
        <v>3</v>
      </c>
      <c r="AR18" s="209">
        <v>2</v>
      </c>
      <c r="AU18" s="209">
        <v>2</v>
      </c>
      <c r="AV18" s="209">
        <v>0</v>
      </c>
      <c r="AY18" s="209">
        <v>2</v>
      </c>
      <c r="AZ18" s="209">
        <v>1</v>
      </c>
      <c r="BC18" s="209">
        <f t="shared" si="0"/>
        <v>3</v>
      </c>
      <c r="BD18" s="209">
        <f t="shared" si="1"/>
        <v>1</v>
      </c>
      <c r="BE18" s="209">
        <f t="shared" si="2"/>
        <v>3</v>
      </c>
      <c r="BF18" s="209">
        <f t="shared" si="3"/>
        <v>3</v>
      </c>
      <c r="BG18" s="209">
        <f t="shared" si="4"/>
        <v>3</v>
      </c>
      <c r="BH18" s="209">
        <f t="shared" si="5"/>
        <v>2</v>
      </c>
      <c r="BI18" s="209">
        <f t="shared" si="6"/>
        <v>3</v>
      </c>
      <c r="BJ18" s="209">
        <f t="shared" si="7"/>
        <v>3</v>
      </c>
      <c r="BK18" s="209">
        <f t="shared" si="8"/>
        <v>1</v>
      </c>
      <c r="BL18" s="209">
        <f t="shared" si="9"/>
        <v>4</v>
      </c>
      <c r="BM18" s="209">
        <f t="shared" si="10"/>
        <v>3</v>
      </c>
      <c r="BN18" s="209">
        <f t="shared" si="11"/>
        <v>2</v>
      </c>
      <c r="BO18" s="209">
        <f t="shared" si="12"/>
        <v>2</v>
      </c>
      <c r="BQ18" s="209">
        <f t="shared" si="13"/>
        <v>0</v>
      </c>
      <c r="BR18" s="209">
        <f t="shared" si="14"/>
        <v>2</v>
      </c>
      <c r="BS18" s="209">
        <f t="shared" si="15"/>
        <v>1</v>
      </c>
      <c r="BT18" s="209">
        <f t="shared" si="16"/>
        <v>2</v>
      </c>
      <c r="BU18" s="209">
        <f t="shared" si="17"/>
        <v>0</v>
      </c>
      <c r="BV18" s="209">
        <f t="shared" si="18"/>
        <v>2</v>
      </c>
      <c r="BW18" s="209">
        <f t="shared" si="19"/>
        <v>1</v>
      </c>
      <c r="BX18" s="209">
        <f t="shared" si="20"/>
        <v>0</v>
      </c>
      <c r="BY18" s="209">
        <f t="shared" si="21"/>
        <v>2</v>
      </c>
      <c r="BZ18" s="209">
        <f t="shared" si="22"/>
        <v>2</v>
      </c>
      <c r="CA18" s="209">
        <f t="shared" si="23"/>
        <v>0</v>
      </c>
      <c r="CB18" s="209">
        <f t="shared" si="24"/>
        <v>1</v>
      </c>
      <c r="CD18" s="209">
        <v>2</v>
      </c>
      <c r="CE18" s="209">
        <v>4</v>
      </c>
    </row>
    <row r="19" spans="2:83" hidden="1">
      <c r="B19" s="209">
        <v>428</v>
      </c>
      <c r="C19" s="209">
        <v>3</v>
      </c>
      <c r="G19" s="209">
        <v>3</v>
      </c>
      <c r="H19" s="209">
        <v>2</v>
      </c>
      <c r="K19" s="209">
        <v>3</v>
      </c>
      <c r="L19" s="209">
        <v>2</v>
      </c>
      <c r="O19" s="209">
        <v>3</v>
      </c>
      <c r="P19" s="209">
        <v>2</v>
      </c>
      <c r="S19" s="209">
        <v>2</v>
      </c>
      <c r="T19" s="209">
        <v>1</v>
      </c>
      <c r="W19" s="209">
        <v>3</v>
      </c>
      <c r="X19" s="209">
        <v>2</v>
      </c>
      <c r="AA19" s="209">
        <v>4</v>
      </c>
      <c r="AB19" s="209">
        <v>2</v>
      </c>
      <c r="AE19" s="209">
        <v>3</v>
      </c>
      <c r="AF19" s="209">
        <v>2</v>
      </c>
      <c r="AI19" s="209">
        <v>2</v>
      </c>
      <c r="AJ19" s="209">
        <v>0</v>
      </c>
      <c r="AM19" s="209">
        <v>4</v>
      </c>
      <c r="AN19" s="209">
        <v>2</v>
      </c>
      <c r="AQ19" s="209">
        <v>3</v>
      </c>
      <c r="AR19" s="209">
        <v>3</v>
      </c>
      <c r="AU19" s="209">
        <v>4</v>
      </c>
      <c r="AV19" s="209">
        <v>3</v>
      </c>
      <c r="AY19" s="209">
        <v>2</v>
      </c>
      <c r="AZ19" s="209">
        <v>2</v>
      </c>
      <c r="BC19" s="209">
        <f t="shared" si="0"/>
        <v>3</v>
      </c>
      <c r="BD19" s="209">
        <f t="shared" si="1"/>
        <v>3</v>
      </c>
      <c r="BE19" s="209">
        <f t="shared" si="2"/>
        <v>3</v>
      </c>
      <c r="BF19" s="209">
        <f t="shared" si="3"/>
        <v>3</v>
      </c>
      <c r="BG19" s="209">
        <f t="shared" si="4"/>
        <v>2</v>
      </c>
      <c r="BH19" s="209">
        <f t="shared" si="5"/>
        <v>3</v>
      </c>
      <c r="BI19" s="209">
        <f t="shared" si="6"/>
        <v>4</v>
      </c>
      <c r="BJ19" s="209">
        <f t="shared" si="7"/>
        <v>3</v>
      </c>
      <c r="BK19" s="209">
        <f t="shared" si="8"/>
        <v>2</v>
      </c>
      <c r="BL19" s="209">
        <f t="shared" si="9"/>
        <v>4</v>
      </c>
      <c r="BM19" s="209">
        <f t="shared" si="10"/>
        <v>3</v>
      </c>
      <c r="BN19" s="209">
        <f t="shared" si="11"/>
        <v>4</v>
      </c>
      <c r="BO19" s="209">
        <f t="shared" si="12"/>
        <v>2</v>
      </c>
      <c r="BQ19" s="209">
        <f t="shared" si="13"/>
        <v>2</v>
      </c>
      <c r="BR19" s="209">
        <f t="shared" si="14"/>
        <v>2</v>
      </c>
      <c r="BS19" s="209">
        <f t="shared" si="15"/>
        <v>2</v>
      </c>
      <c r="BT19" s="209">
        <f t="shared" si="16"/>
        <v>1</v>
      </c>
      <c r="BU19" s="209">
        <f t="shared" si="17"/>
        <v>2</v>
      </c>
      <c r="BV19" s="209">
        <f t="shared" si="18"/>
        <v>2</v>
      </c>
      <c r="BW19" s="209">
        <f t="shared" si="19"/>
        <v>2</v>
      </c>
      <c r="BX19" s="209">
        <f t="shared" si="20"/>
        <v>0</v>
      </c>
      <c r="BY19" s="209">
        <f t="shared" si="21"/>
        <v>2</v>
      </c>
      <c r="BZ19" s="209">
        <f t="shared" si="22"/>
        <v>3</v>
      </c>
      <c r="CA19" s="209">
        <f t="shared" si="23"/>
        <v>3</v>
      </c>
      <c r="CB19" s="209">
        <f t="shared" si="24"/>
        <v>2</v>
      </c>
      <c r="CD19" s="209">
        <v>0</v>
      </c>
      <c r="CE19" s="209">
        <v>1</v>
      </c>
    </row>
    <row r="20" spans="2:83" hidden="1">
      <c r="B20" s="209">
        <v>429</v>
      </c>
      <c r="C20" s="209">
        <v>3</v>
      </c>
      <c r="G20" s="209">
        <v>3</v>
      </c>
      <c r="H20" s="209">
        <v>1</v>
      </c>
      <c r="K20" s="209">
        <v>4</v>
      </c>
      <c r="L20" s="209">
        <v>1</v>
      </c>
      <c r="O20" s="209">
        <v>4</v>
      </c>
      <c r="P20" s="209">
        <v>2</v>
      </c>
      <c r="S20" s="209">
        <v>4</v>
      </c>
      <c r="T20" s="209">
        <v>2</v>
      </c>
      <c r="W20" s="209">
        <v>3</v>
      </c>
      <c r="X20" s="209">
        <v>1</v>
      </c>
      <c r="AA20" s="209">
        <v>3</v>
      </c>
      <c r="AB20" s="209">
        <v>2</v>
      </c>
      <c r="AE20" s="209">
        <v>3</v>
      </c>
      <c r="AF20" s="209">
        <v>2</v>
      </c>
      <c r="AI20" s="209">
        <v>3</v>
      </c>
      <c r="AJ20" s="209">
        <v>1</v>
      </c>
      <c r="AM20" s="209">
        <v>3</v>
      </c>
      <c r="AN20" s="209">
        <v>2</v>
      </c>
      <c r="AQ20" s="209">
        <v>4</v>
      </c>
      <c r="AR20" s="209">
        <v>3</v>
      </c>
      <c r="AU20" s="209">
        <v>4</v>
      </c>
      <c r="AV20" s="209">
        <v>1</v>
      </c>
      <c r="AY20" s="209">
        <v>2</v>
      </c>
      <c r="AZ20" s="209">
        <v>2</v>
      </c>
      <c r="BC20" s="209">
        <f t="shared" si="0"/>
        <v>3</v>
      </c>
      <c r="BD20" s="209">
        <f t="shared" si="1"/>
        <v>3</v>
      </c>
      <c r="BE20" s="209">
        <f t="shared" si="2"/>
        <v>4</v>
      </c>
      <c r="BF20" s="209">
        <f t="shared" si="3"/>
        <v>4</v>
      </c>
      <c r="BG20" s="209">
        <f t="shared" si="4"/>
        <v>4</v>
      </c>
      <c r="BH20" s="209">
        <f t="shared" si="5"/>
        <v>3</v>
      </c>
      <c r="BI20" s="209">
        <f t="shared" si="6"/>
        <v>3</v>
      </c>
      <c r="BJ20" s="209">
        <f t="shared" si="7"/>
        <v>3</v>
      </c>
      <c r="BK20" s="209">
        <f t="shared" si="8"/>
        <v>3</v>
      </c>
      <c r="BL20" s="209">
        <f t="shared" si="9"/>
        <v>3</v>
      </c>
      <c r="BM20" s="209">
        <f t="shared" si="10"/>
        <v>4</v>
      </c>
      <c r="BN20" s="209">
        <f t="shared" si="11"/>
        <v>4</v>
      </c>
      <c r="BO20" s="209">
        <f t="shared" si="12"/>
        <v>2</v>
      </c>
      <c r="BQ20" s="209">
        <f t="shared" si="13"/>
        <v>1</v>
      </c>
      <c r="BR20" s="209">
        <f t="shared" si="14"/>
        <v>1</v>
      </c>
      <c r="BS20" s="209">
        <f t="shared" si="15"/>
        <v>2</v>
      </c>
      <c r="BT20" s="209">
        <f t="shared" si="16"/>
        <v>2</v>
      </c>
      <c r="BU20" s="209">
        <f t="shared" si="17"/>
        <v>1</v>
      </c>
      <c r="BV20" s="209">
        <f t="shared" si="18"/>
        <v>2</v>
      </c>
      <c r="BW20" s="209">
        <f t="shared" si="19"/>
        <v>2</v>
      </c>
      <c r="BX20" s="209">
        <f t="shared" si="20"/>
        <v>1</v>
      </c>
      <c r="BY20" s="209">
        <f t="shared" si="21"/>
        <v>2</v>
      </c>
      <c r="BZ20" s="209">
        <f t="shared" si="22"/>
        <v>3</v>
      </c>
      <c r="CA20" s="209">
        <f t="shared" si="23"/>
        <v>1</v>
      </c>
      <c r="CB20" s="209">
        <f t="shared" si="24"/>
        <v>2</v>
      </c>
      <c r="CD20" s="209">
        <v>0</v>
      </c>
      <c r="CE20" s="209">
        <v>0</v>
      </c>
    </row>
    <row r="21" spans="2:83" hidden="1">
      <c r="B21" s="209">
        <v>430</v>
      </c>
      <c r="C21" s="209">
        <v>2</v>
      </c>
      <c r="G21" s="209">
        <v>3</v>
      </c>
      <c r="H21" s="209">
        <v>2</v>
      </c>
      <c r="K21" s="209">
        <v>5</v>
      </c>
      <c r="L21" s="209">
        <v>1</v>
      </c>
      <c r="O21" s="209">
        <v>3</v>
      </c>
      <c r="P21" s="209">
        <v>2</v>
      </c>
      <c r="S21" s="209">
        <v>5</v>
      </c>
      <c r="T21" s="209">
        <v>2</v>
      </c>
      <c r="W21" s="209">
        <v>5</v>
      </c>
      <c r="X21" s="209">
        <v>2</v>
      </c>
      <c r="AA21" s="209">
        <v>3</v>
      </c>
      <c r="AB21" s="209">
        <v>2</v>
      </c>
      <c r="AE21" s="209">
        <v>4</v>
      </c>
      <c r="AF21" s="209">
        <v>2</v>
      </c>
      <c r="AI21" s="209">
        <v>4</v>
      </c>
      <c r="AJ21" s="209">
        <v>2</v>
      </c>
      <c r="AM21" s="209">
        <v>4</v>
      </c>
      <c r="AN21" s="209">
        <v>2</v>
      </c>
      <c r="AQ21" s="209">
        <v>4</v>
      </c>
      <c r="AR21" s="209">
        <v>1</v>
      </c>
      <c r="AU21" s="209">
        <v>3</v>
      </c>
      <c r="AV21" s="209">
        <v>1</v>
      </c>
      <c r="AY21" s="209">
        <v>3</v>
      </c>
      <c r="AZ21" s="209">
        <v>2</v>
      </c>
      <c r="BC21" s="209">
        <f t="shared" si="0"/>
        <v>2</v>
      </c>
      <c r="BD21" s="209">
        <f t="shared" si="1"/>
        <v>3</v>
      </c>
      <c r="BE21" s="209">
        <f t="shared" si="2"/>
        <v>5</v>
      </c>
      <c r="BF21" s="209">
        <f t="shared" si="3"/>
        <v>3</v>
      </c>
      <c r="BG21" s="209">
        <f t="shared" si="4"/>
        <v>5</v>
      </c>
      <c r="BH21" s="209">
        <f t="shared" si="5"/>
        <v>5</v>
      </c>
      <c r="BI21" s="209">
        <f t="shared" si="6"/>
        <v>3</v>
      </c>
      <c r="BJ21" s="209">
        <f t="shared" si="7"/>
        <v>4</v>
      </c>
      <c r="BK21" s="209">
        <f t="shared" si="8"/>
        <v>4</v>
      </c>
      <c r="BL21" s="209">
        <f t="shared" si="9"/>
        <v>4</v>
      </c>
      <c r="BM21" s="209">
        <f t="shared" si="10"/>
        <v>4</v>
      </c>
      <c r="BN21" s="209">
        <f t="shared" si="11"/>
        <v>3</v>
      </c>
      <c r="BO21" s="209">
        <f t="shared" si="12"/>
        <v>3</v>
      </c>
      <c r="BQ21" s="209">
        <f t="shared" si="13"/>
        <v>2</v>
      </c>
      <c r="BR21" s="209">
        <f t="shared" si="14"/>
        <v>1</v>
      </c>
      <c r="BS21" s="209">
        <f t="shared" si="15"/>
        <v>2</v>
      </c>
      <c r="BT21" s="209">
        <f t="shared" si="16"/>
        <v>2</v>
      </c>
      <c r="BU21" s="209">
        <f t="shared" si="17"/>
        <v>2</v>
      </c>
      <c r="BV21" s="209">
        <f t="shared" si="18"/>
        <v>2</v>
      </c>
      <c r="BW21" s="209">
        <f t="shared" si="19"/>
        <v>2</v>
      </c>
      <c r="BX21" s="209">
        <f t="shared" si="20"/>
        <v>2</v>
      </c>
      <c r="BY21" s="209">
        <f t="shared" si="21"/>
        <v>2</v>
      </c>
      <c r="BZ21" s="209">
        <f t="shared" si="22"/>
        <v>1</v>
      </c>
      <c r="CA21" s="209">
        <f t="shared" si="23"/>
        <v>1</v>
      </c>
      <c r="CB21" s="209">
        <f t="shared" si="24"/>
        <v>2</v>
      </c>
      <c r="CD21" s="209">
        <v>0</v>
      </c>
      <c r="CE21" s="209">
        <v>0</v>
      </c>
    </row>
    <row r="22" spans="2:83" hidden="1">
      <c r="B22" s="209">
        <v>431</v>
      </c>
      <c r="C22" s="209">
        <v>3</v>
      </c>
      <c r="G22" s="209">
        <v>3</v>
      </c>
      <c r="H22" s="209">
        <v>3</v>
      </c>
      <c r="K22" s="209">
        <v>4</v>
      </c>
      <c r="L22" s="209">
        <v>2</v>
      </c>
      <c r="O22" s="209">
        <v>4</v>
      </c>
      <c r="P22" s="209">
        <v>2</v>
      </c>
      <c r="S22" s="209">
        <v>3</v>
      </c>
      <c r="T22" s="209">
        <v>2</v>
      </c>
      <c r="W22" s="209">
        <v>4</v>
      </c>
      <c r="X22" s="209">
        <v>3</v>
      </c>
      <c r="AA22" s="209">
        <v>2</v>
      </c>
      <c r="AB22" s="209">
        <v>1</v>
      </c>
      <c r="AE22" s="209">
        <v>2</v>
      </c>
      <c r="AF22" s="209">
        <v>0</v>
      </c>
      <c r="AI22" s="209">
        <v>2</v>
      </c>
      <c r="AJ22" s="209">
        <v>2</v>
      </c>
      <c r="AM22" s="209">
        <v>4</v>
      </c>
      <c r="AN22" s="209">
        <v>2</v>
      </c>
      <c r="AQ22" s="209">
        <v>4</v>
      </c>
      <c r="AR22" s="209">
        <v>2</v>
      </c>
      <c r="AU22" s="209">
        <v>4</v>
      </c>
      <c r="AV22" s="209">
        <v>2</v>
      </c>
      <c r="AY22" s="209">
        <v>4</v>
      </c>
      <c r="AZ22" s="209">
        <v>3</v>
      </c>
      <c r="BC22" s="209">
        <f t="shared" si="0"/>
        <v>3</v>
      </c>
      <c r="BD22" s="209">
        <f t="shared" si="1"/>
        <v>3</v>
      </c>
      <c r="BE22" s="209">
        <f t="shared" si="2"/>
        <v>4</v>
      </c>
      <c r="BF22" s="209">
        <f t="shared" si="3"/>
        <v>4</v>
      </c>
      <c r="BG22" s="209">
        <f t="shared" si="4"/>
        <v>3</v>
      </c>
      <c r="BH22" s="209">
        <f t="shared" si="5"/>
        <v>4</v>
      </c>
      <c r="BI22" s="209">
        <f t="shared" si="6"/>
        <v>2</v>
      </c>
      <c r="BJ22" s="209">
        <f t="shared" si="7"/>
        <v>2</v>
      </c>
      <c r="BK22" s="209">
        <f t="shared" si="8"/>
        <v>2</v>
      </c>
      <c r="BL22" s="209">
        <f t="shared" si="9"/>
        <v>4</v>
      </c>
      <c r="BM22" s="209">
        <f t="shared" si="10"/>
        <v>4</v>
      </c>
      <c r="BN22" s="209">
        <f t="shared" si="11"/>
        <v>4</v>
      </c>
      <c r="BO22" s="209">
        <f t="shared" si="12"/>
        <v>4</v>
      </c>
      <c r="BQ22" s="209">
        <f t="shared" si="13"/>
        <v>3</v>
      </c>
      <c r="BR22" s="209">
        <f t="shared" si="14"/>
        <v>2</v>
      </c>
      <c r="BS22" s="209">
        <f t="shared" si="15"/>
        <v>2</v>
      </c>
      <c r="BT22" s="209">
        <f t="shared" si="16"/>
        <v>2</v>
      </c>
      <c r="BU22" s="209">
        <f t="shared" si="17"/>
        <v>3</v>
      </c>
      <c r="BV22" s="209">
        <f t="shared" si="18"/>
        <v>1</v>
      </c>
      <c r="BW22" s="209">
        <f t="shared" si="19"/>
        <v>0</v>
      </c>
      <c r="BX22" s="209">
        <f t="shared" si="20"/>
        <v>2</v>
      </c>
      <c r="BY22" s="209">
        <f t="shared" si="21"/>
        <v>2</v>
      </c>
      <c r="BZ22" s="209">
        <f t="shared" si="22"/>
        <v>2</v>
      </c>
      <c r="CA22" s="209">
        <f t="shared" si="23"/>
        <v>2</v>
      </c>
      <c r="CB22" s="209">
        <f t="shared" si="24"/>
        <v>3</v>
      </c>
      <c r="CD22" s="209">
        <v>0</v>
      </c>
      <c r="CE22" s="209">
        <v>1</v>
      </c>
    </row>
    <row r="23" spans="2:83" hidden="1">
      <c r="B23" s="209">
        <v>432</v>
      </c>
      <c r="C23" s="209">
        <v>2</v>
      </c>
      <c r="G23" s="209">
        <v>6</v>
      </c>
      <c r="H23" s="209">
        <v>2</v>
      </c>
      <c r="K23" s="209">
        <v>3</v>
      </c>
      <c r="L23" s="209">
        <v>0</v>
      </c>
      <c r="O23" s="209">
        <v>4</v>
      </c>
      <c r="P23" s="209">
        <v>1</v>
      </c>
      <c r="S23" s="209">
        <v>4</v>
      </c>
      <c r="T23" s="209">
        <v>1</v>
      </c>
      <c r="W23" s="209">
        <v>5</v>
      </c>
      <c r="X23" s="209">
        <v>2</v>
      </c>
      <c r="AA23" s="209">
        <v>5</v>
      </c>
      <c r="AB23" s="209">
        <v>2</v>
      </c>
      <c r="AE23" s="209">
        <v>6</v>
      </c>
      <c r="AF23" s="209">
        <v>2</v>
      </c>
      <c r="AI23" s="209">
        <v>3</v>
      </c>
      <c r="AJ23" s="209">
        <v>1</v>
      </c>
      <c r="AM23" s="209">
        <v>2</v>
      </c>
      <c r="AN23" s="209">
        <v>1</v>
      </c>
      <c r="AQ23" s="209">
        <v>3</v>
      </c>
      <c r="AR23" s="209">
        <v>1</v>
      </c>
      <c r="AU23" s="209">
        <v>4</v>
      </c>
      <c r="AV23" s="209">
        <v>1</v>
      </c>
      <c r="AY23" s="209">
        <v>3</v>
      </c>
      <c r="AZ23" s="209">
        <v>2</v>
      </c>
      <c r="BC23" s="209">
        <f t="shared" si="0"/>
        <v>2</v>
      </c>
      <c r="BD23" s="209">
        <f t="shared" si="1"/>
        <v>6</v>
      </c>
      <c r="BE23" s="209">
        <f t="shared" si="2"/>
        <v>3</v>
      </c>
      <c r="BF23" s="209">
        <f t="shared" si="3"/>
        <v>4</v>
      </c>
      <c r="BG23" s="209">
        <f t="shared" si="4"/>
        <v>4</v>
      </c>
      <c r="BH23" s="209">
        <f t="shared" si="5"/>
        <v>5</v>
      </c>
      <c r="BI23" s="209">
        <f t="shared" si="6"/>
        <v>5</v>
      </c>
      <c r="BJ23" s="209">
        <f t="shared" si="7"/>
        <v>6</v>
      </c>
      <c r="BK23" s="209">
        <f t="shared" si="8"/>
        <v>3</v>
      </c>
      <c r="BL23" s="209">
        <f t="shared" si="9"/>
        <v>2</v>
      </c>
      <c r="BM23" s="209">
        <f t="shared" si="10"/>
        <v>3</v>
      </c>
      <c r="BN23" s="209">
        <f t="shared" si="11"/>
        <v>4</v>
      </c>
      <c r="BO23" s="209">
        <f t="shared" si="12"/>
        <v>3</v>
      </c>
      <c r="BQ23" s="209">
        <f t="shared" si="13"/>
        <v>2</v>
      </c>
      <c r="BR23" s="209">
        <f t="shared" si="14"/>
        <v>0</v>
      </c>
      <c r="BS23" s="209">
        <f t="shared" si="15"/>
        <v>1</v>
      </c>
      <c r="BT23" s="209">
        <f t="shared" si="16"/>
        <v>1</v>
      </c>
      <c r="BU23" s="209">
        <f t="shared" si="17"/>
        <v>2</v>
      </c>
      <c r="BV23" s="209">
        <f t="shared" si="18"/>
        <v>2</v>
      </c>
      <c r="BW23" s="209">
        <f t="shared" si="19"/>
        <v>2</v>
      </c>
      <c r="BX23" s="209">
        <f t="shared" si="20"/>
        <v>1</v>
      </c>
      <c r="BY23" s="209">
        <f t="shared" si="21"/>
        <v>1</v>
      </c>
      <c r="BZ23" s="209">
        <f t="shared" si="22"/>
        <v>1</v>
      </c>
      <c r="CA23" s="209">
        <f t="shared" si="23"/>
        <v>1</v>
      </c>
      <c r="CB23" s="209">
        <f t="shared" si="24"/>
        <v>2</v>
      </c>
      <c r="CD23" s="209">
        <v>2</v>
      </c>
      <c r="CE23" s="209">
        <v>1</v>
      </c>
    </row>
    <row r="24" spans="2:83" hidden="1">
      <c r="B24" s="209">
        <v>433</v>
      </c>
      <c r="C24" s="209">
        <v>4</v>
      </c>
      <c r="G24" s="209">
        <v>4</v>
      </c>
      <c r="H24" s="209">
        <v>2</v>
      </c>
      <c r="K24" s="209">
        <v>4</v>
      </c>
      <c r="L24" s="209">
        <v>3</v>
      </c>
      <c r="O24" s="209">
        <v>5</v>
      </c>
      <c r="P24" s="209">
        <v>4</v>
      </c>
      <c r="S24" s="209">
        <v>4</v>
      </c>
      <c r="T24" s="209">
        <v>2</v>
      </c>
      <c r="W24" s="209">
        <v>3</v>
      </c>
      <c r="X24" s="209">
        <v>1</v>
      </c>
      <c r="AA24" s="209">
        <v>3</v>
      </c>
      <c r="AB24" s="209">
        <v>2</v>
      </c>
      <c r="AE24" s="209">
        <v>3</v>
      </c>
      <c r="AF24" s="209">
        <v>1</v>
      </c>
      <c r="AI24" s="209">
        <v>5</v>
      </c>
      <c r="AJ24" s="209">
        <v>3</v>
      </c>
      <c r="AM24" s="209">
        <v>1</v>
      </c>
      <c r="AN24" s="209">
        <v>1</v>
      </c>
      <c r="AQ24" s="209">
        <v>4</v>
      </c>
      <c r="AR24" s="209">
        <v>3</v>
      </c>
      <c r="AU24" s="209">
        <v>4</v>
      </c>
      <c r="AV24" s="209">
        <v>4</v>
      </c>
      <c r="AY24" s="209">
        <v>5</v>
      </c>
      <c r="AZ24" s="209">
        <v>4</v>
      </c>
      <c r="BC24" s="209">
        <f t="shared" si="0"/>
        <v>4</v>
      </c>
      <c r="BD24" s="209">
        <f t="shared" si="1"/>
        <v>4</v>
      </c>
      <c r="BE24" s="209">
        <f t="shared" si="2"/>
        <v>4</v>
      </c>
      <c r="BF24" s="209">
        <f t="shared" si="3"/>
        <v>5</v>
      </c>
      <c r="BG24" s="209">
        <f t="shared" si="4"/>
        <v>4</v>
      </c>
      <c r="BH24" s="209">
        <f t="shared" si="5"/>
        <v>3</v>
      </c>
      <c r="BI24" s="209">
        <f t="shared" si="6"/>
        <v>3</v>
      </c>
      <c r="BJ24" s="209">
        <f t="shared" si="7"/>
        <v>3</v>
      </c>
      <c r="BK24" s="209">
        <f t="shared" si="8"/>
        <v>5</v>
      </c>
      <c r="BL24" s="209">
        <f t="shared" si="9"/>
        <v>1</v>
      </c>
      <c r="BM24" s="209">
        <f t="shared" si="10"/>
        <v>4</v>
      </c>
      <c r="BN24" s="209">
        <f t="shared" si="11"/>
        <v>4</v>
      </c>
      <c r="BO24" s="209">
        <f t="shared" si="12"/>
        <v>5</v>
      </c>
      <c r="BQ24" s="209">
        <f t="shared" si="13"/>
        <v>2</v>
      </c>
      <c r="BR24" s="209">
        <f t="shared" si="14"/>
        <v>3</v>
      </c>
      <c r="BS24" s="209">
        <f t="shared" si="15"/>
        <v>4</v>
      </c>
      <c r="BT24" s="209">
        <f t="shared" si="16"/>
        <v>2</v>
      </c>
      <c r="BU24" s="209">
        <f t="shared" si="17"/>
        <v>1</v>
      </c>
      <c r="BV24" s="209">
        <f t="shared" si="18"/>
        <v>2</v>
      </c>
      <c r="BW24" s="209">
        <f t="shared" si="19"/>
        <v>1</v>
      </c>
      <c r="BX24" s="209">
        <f t="shared" si="20"/>
        <v>3</v>
      </c>
      <c r="BY24" s="209">
        <f t="shared" si="21"/>
        <v>1</v>
      </c>
      <c r="BZ24" s="209">
        <f t="shared" si="22"/>
        <v>3</v>
      </c>
      <c r="CA24" s="209">
        <f t="shared" si="23"/>
        <v>4</v>
      </c>
      <c r="CB24" s="209">
        <f t="shared" si="24"/>
        <v>4</v>
      </c>
      <c r="CD24" s="209">
        <v>1</v>
      </c>
      <c r="CE24" s="209">
        <v>0</v>
      </c>
    </row>
    <row r="25" spans="2:83" hidden="1">
      <c r="B25" s="209">
        <v>434</v>
      </c>
      <c r="C25" s="209">
        <v>3</v>
      </c>
      <c r="G25" s="209">
        <v>6</v>
      </c>
      <c r="H25" s="209">
        <v>3</v>
      </c>
      <c r="K25" s="209">
        <v>4</v>
      </c>
      <c r="L25" s="209">
        <v>2</v>
      </c>
      <c r="O25" s="209">
        <v>3</v>
      </c>
      <c r="P25" s="209">
        <v>0</v>
      </c>
      <c r="S25" s="209">
        <v>5</v>
      </c>
      <c r="T25" s="209">
        <v>3</v>
      </c>
      <c r="W25" s="209">
        <v>6</v>
      </c>
      <c r="X25" s="209">
        <v>3</v>
      </c>
      <c r="AA25" s="209">
        <v>4</v>
      </c>
      <c r="AB25" s="209">
        <v>3</v>
      </c>
      <c r="AE25" s="209">
        <v>6</v>
      </c>
      <c r="AF25" s="209">
        <v>3</v>
      </c>
      <c r="AI25" s="209">
        <v>4</v>
      </c>
      <c r="AJ25" s="209">
        <v>1</v>
      </c>
      <c r="AM25" s="209">
        <v>4</v>
      </c>
      <c r="AN25" s="209">
        <v>3</v>
      </c>
      <c r="AQ25" s="209">
        <v>5</v>
      </c>
      <c r="AR25" s="209">
        <v>3</v>
      </c>
      <c r="AU25" s="209">
        <v>5</v>
      </c>
      <c r="AV25" s="209">
        <v>3</v>
      </c>
      <c r="AY25" s="209">
        <v>4</v>
      </c>
      <c r="AZ25" s="209">
        <v>3</v>
      </c>
      <c r="BC25" s="209">
        <f t="shared" si="0"/>
        <v>3</v>
      </c>
      <c r="BD25" s="209">
        <f t="shared" si="1"/>
        <v>6</v>
      </c>
      <c r="BE25" s="209">
        <f t="shared" si="2"/>
        <v>4</v>
      </c>
      <c r="BF25" s="209">
        <f t="shared" si="3"/>
        <v>3</v>
      </c>
      <c r="BG25" s="209">
        <f t="shared" si="4"/>
        <v>5</v>
      </c>
      <c r="BH25" s="209">
        <f t="shared" si="5"/>
        <v>6</v>
      </c>
      <c r="BI25" s="209">
        <f t="shared" si="6"/>
        <v>4</v>
      </c>
      <c r="BJ25" s="209">
        <f t="shared" si="7"/>
        <v>6</v>
      </c>
      <c r="BK25" s="209">
        <f t="shared" si="8"/>
        <v>4</v>
      </c>
      <c r="BL25" s="209">
        <f t="shared" si="9"/>
        <v>4</v>
      </c>
      <c r="BM25" s="209">
        <f t="shared" si="10"/>
        <v>5</v>
      </c>
      <c r="BN25" s="209">
        <f t="shared" si="11"/>
        <v>5</v>
      </c>
      <c r="BO25" s="209">
        <f t="shared" si="12"/>
        <v>4</v>
      </c>
      <c r="BQ25" s="209">
        <f t="shared" si="13"/>
        <v>3</v>
      </c>
      <c r="BR25" s="209">
        <f t="shared" si="14"/>
        <v>2</v>
      </c>
      <c r="BS25" s="209">
        <f t="shared" si="15"/>
        <v>0</v>
      </c>
      <c r="BT25" s="209">
        <f t="shared" si="16"/>
        <v>3</v>
      </c>
      <c r="BU25" s="209">
        <f t="shared" si="17"/>
        <v>3</v>
      </c>
      <c r="BV25" s="209">
        <f t="shared" si="18"/>
        <v>3</v>
      </c>
      <c r="BW25" s="209">
        <f t="shared" si="19"/>
        <v>3</v>
      </c>
      <c r="BX25" s="209">
        <f t="shared" si="20"/>
        <v>1</v>
      </c>
      <c r="BY25" s="209">
        <f t="shared" si="21"/>
        <v>3</v>
      </c>
      <c r="BZ25" s="209">
        <f t="shared" si="22"/>
        <v>3</v>
      </c>
      <c r="CA25" s="209">
        <f t="shared" si="23"/>
        <v>3</v>
      </c>
      <c r="CB25" s="209">
        <f t="shared" si="24"/>
        <v>3</v>
      </c>
      <c r="CD25" s="209">
        <v>3</v>
      </c>
      <c r="CE25" s="209">
        <v>1</v>
      </c>
    </row>
    <row r="26" spans="2:83" hidden="1">
      <c r="B26" s="209">
        <v>435</v>
      </c>
      <c r="C26" s="209">
        <v>2</v>
      </c>
      <c r="G26" s="209">
        <v>3</v>
      </c>
      <c r="H26" s="209">
        <v>2</v>
      </c>
      <c r="K26" s="209">
        <v>5</v>
      </c>
      <c r="L26" s="209">
        <v>1</v>
      </c>
      <c r="O26" s="209">
        <v>4</v>
      </c>
      <c r="P26" s="209">
        <v>2</v>
      </c>
      <c r="S26" s="209">
        <v>4</v>
      </c>
      <c r="T26" s="209">
        <v>2</v>
      </c>
      <c r="W26" s="209">
        <v>3</v>
      </c>
      <c r="X26" s="209">
        <v>1</v>
      </c>
      <c r="AA26" s="209">
        <v>3</v>
      </c>
      <c r="AB26" s="209">
        <v>0</v>
      </c>
      <c r="AE26" s="209">
        <v>2</v>
      </c>
      <c r="AF26" s="209">
        <v>0</v>
      </c>
      <c r="AI26" s="209">
        <v>3</v>
      </c>
      <c r="AJ26" s="209">
        <v>2</v>
      </c>
      <c r="AM26" s="209">
        <v>3</v>
      </c>
      <c r="AN26" s="209">
        <v>2</v>
      </c>
      <c r="AQ26" s="209">
        <v>5</v>
      </c>
      <c r="AR26" s="209">
        <v>2</v>
      </c>
      <c r="AU26" s="209">
        <v>4</v>
      </c>
      <c r="AV26" s="209">
        <v>1</v>
      </c>
      <c r="AY26" s="209">
        <v>2</v>
      </c>
      <c r="AZ26" s="209">
        <v>2</v>
      </c>
      <c r="BC26" s="209">
        <f t="shared" si="0"/>
        <v>2</v>
      </c>
      <c r="BD26" s="209">
        <f t="shared" si="1"/>
        <v>3</v>
      </c>
      <c r="BE26" s="209">
        <f t="shared" si="2"/>
        <v>5</v>
      </c>
      <c r="BF26" s="209">
        <f t="shared" si="3"/>
        <v>4</v>
      </c>
      <c r="BG26" s="209">
        <f t="shared" si="4"/>
        <v>4</v>
      </c>
      <c r="BH26" s="209">
        <f t="shared" si="5"/>
        <v>3</v>
      </c>
      <c r="BI26" s="209">
        <f t="shared" si="6"/>
        <v>3</v>
      </c>
      <c r="BJ26" s="209">
        <f t="shared" si="7"/>
        <v>2</v>
      </c>
      <c r="BK26" s="209">
        <f t="shared" si="8"/>
        <v>3</v>
      </c>
      <c r="BL26" s="209">
        <f t="shared" si="9"/>
        <v>3</v>
      </c>
      <c r="BM26" s="209">
        <f t="shared" si="10"/>
        <v>5</v>
      </c>
      <c r="BN26" s="209">
        <f t="shared" si="11"/>
        <v>4</v>
      </c>
      <c r="BO26" s="209">
        <f t="shared" si="12"/>
        <v>2</v>
      </c>
      <c r="BQ26" s="209">
        <f t="shared" si="13"/>
        <v>2</v>
      </c>
      <c r="BR26" s="209">
        <f t="shared" si="14"/>
        <v>1</v>
      </c>
      <c r="BS26" s="209">
        <f t="shared" si="15"/>
        <v>2</v>
      </c>
      <c r="BT26" s="209">
        <f t="shared" si="16"/>
        <v>2</v>
      </c>
      <c r="BU26" s="209">
        <f t="shared" si="17"/>
        <v>1</v>
      </c>
      <c r="BV26" s="209">
        <f t="shared" si="18"/>
        <v>0</v>
      </c>
      <c r="BW26" s="209">
        <f t="shared" si="19"/>
        <v>0</v>
      </c>
      <c r="BX26" s="209">
        <f t="shared" si="20"/>
        <v>2</v>
      </c>
      <c r="BY26" s="209">
        <f t="shared" si="21"/>
        <v>2</v>
      </c>
      <c r="BZ26" s="209">
        <f t="shared" si="22"/>
        <v>2</v>
      </c>
      <c r="CA26" s="209">
        <f t="shared" si="23"/>
        <v>1</v>
      </c>
      <c r="CB26" s="209">
        <f t="shared" si="24"/>
        <v>2</v>
      </c>
      <c r="CD26" s="209">
        <v>0</v>
      </c>
      <c r="CE26" s="209">
        <v>2</v>
      </c>
    </row>
    <row r="27" spans="2:83" hidden="1">
      <c r="B27" s="209">
        <v>436</v>
      </c>
      <c r="C27" s="209">
        <v>3</v>
      </c>
      <c r="G27" s="209">
        <v>4</v>
      </c>
      <c r="H27" s="209">
        <v>3</v>
      </c>
      <c r="K27" s="209">
        <v>3</v>
      </c>
      <c r="L27" s="209">
        <v>1</v>
      </c>
      <c r="O27" s="209">
        <v>4</v>
      </c>
      <c r="P27" s="209">
        <v>2</v>
      </c>
      <c r="S27" s="209">
        <v>3</v>
      </c>
      <c r="T27" s="209">
        <v>2</v>
      </c>
      <c r="W27" s="209">
        <v>4</v>
      </c>
      <c r="X27" s="209">
        <v>3</v>
      </c>
      <c r="AA27" s="209">
        <v>2</v>
      </c>
      <c r="AB27" s="209">
        <v>2</v>
      </c>
      <c r="AE27" s="209">
        <v>4</v>
      </c>
      <c r="AF27" s="209">
        <v>2</v>
      </c>
      <c r="AI27" s="209">
        <v>4</v>
      </c>
      <c r="AJ27" s="209">
        <v>3</v>
      </c>
      <c r="AM27" s="209">
        <v>4</v>
      </c>
      <c r="AN27" s="209">
        <v>2</v>
      </c>
      <c r="AQ27" s="209">
        <v>3</v>
      </c>
      <c r="AR27" s="209">
        <v>2</v>
      </c>
      <c r="AU27" s="209">
        <v>3</v>
      </c>
      <c r="AV27" s="209">
        <v>2</v>
      </c>
      <c r="AY27" s="209">
        <v>4</v>
      </c>
      <c r="AZ27" s="209">
        <v>3</v>
      </c>
      <c r="BC27" s="209">
        <f t="shared" si="0"/>
        <v>3</v>
      </c>
      <c r="BD27" s="209">
        <f t="shared" si="1"/>
        <v>4</v>
      </c>
      <c r="BE27" s="209">
        <f t="shared" si="2"/>
        <v>3</v>
      </c>
      <c r="BF27" s="209">
        <f t="shared" si="3"/>
        <v>4</v>
      </c>
      <c r="BG27" s="209">
        <f t="shared" si="4"/>
        <v>3</v>
      </c>
      <c r="BH27" s="209">
        <f t="shared" si="5"/>
        <v>4</v>
      </c>
      <c r="BI27" s="209">
        <f t="shared" si="6"/>
        <v>2</v>
      </c>
      <c r="BJ27" s="209">
        <f t="shared" si="7"/>
        <v>4</v>
      </c>
      <c r="BK27" s="209">
        <f t="shared" si="8"/>
        <v>4</v>
      </c>
      <c r="BL27" s="209">
        <f t="shared" si="9"/>
        <v>4</v>
      </c>
      <c r="BM27" s="209">
        <f t="shared" si="10"/>
        <v>3</v>
      </c>
      <c r="BN27" s="209">
        <f t="shared" si="11"/>
        <v>3</v>
      </c>
      <c r="BO27" s="209">
        <f t="shared" si="12"/>
        <v>4</v>
      </c>
      <c r="BQ27" s="209">
        <f t="shared" si="13"/>
        <v>3</v>
      </c>
      <c r="BR27" s="209">
        <f t="shared" si="14"/>
        <v>1</v>
      </c>
      <c r="BS27" s="209">
        <f t="shared" si="15"/>
        <v>2</v>
      </c>
      <c r="BT27" s="209">
        <f t="shared" si="16"/>
        <v>2</v>
      </c>
      <c r="BU27" s="209">
        <f t="shared" si="17"/>
        <v>3</v>
      </c>
      <c r="BV27" s="209">
        <f t="shared" si="18"/>
        <v>2</v>
      </c>
      <c r="BW27" s="209">
        <f t="shared" si="19"/>
        <v>2</v>
      </c>
      <c r="BX27" s="209">
        <f t="shared" si="20"/>
        <v>3</v>
      </c>
      <c r="BY27" s="209">
        <f t="shared" si="21"/>
        <v>2</v>
      </c>
      <c r="BZ27" s="209">
        <f t="shared" si="22"/>
        <v>2</v>
      </c>
      <c r="CA27" s="209">
        <f t="shared" si="23"/>
        <v>2</v>
      </c>
      <c r="CB27" s="209">
        <f t="shared" si="24"/>
        <v>3</v>
      </c>
      <c r="CD27" s="209">
        <v>0</v>
      </c>
      <c r="CE27" s="209">
        <v>0</v>
      </c>
    </row>
    <row r="28" spans="2:83" hidden="1">
      <c r="B28" s="209">
        <v>437</v>
      </c>
      <c r="C28" s="209">
        <v>3</v>
      </c>
      <c r="G28" s="209">
        <v>2</v>
      </c>
      <c r="H28" s="209">
        <v>2</v>
      </c>
      <c r="K28" s="209">
        <v>3</v>
      </c>
      <c r="L28" s="209">
        <v>1</v>
      </c>
      <c r="O28" s="209">
        <v>3</v>
      </c>
      <c r="P28" s="209">
        <v>2</v>
      </c>
      <c r="S28" s="209">
        <v>2</v>
      </c>
      <c r="T28" s="209">
        <v>1</v>
      </c>
      <c r="W28" s="209">
        <v>2</v>
      </c>
      <c r="X28" s="209">
        <v>2</v>
      </c>
      <c r="AA28" s="209">
        <v>4</v>
      </c>
      <c r="AB28" s="209">
        <v>2</v>
      </c>
      <c r="AE28" s="209">
        <v>3</v>
      </c>
      <c r="AF28" s="209">
        <v>1</v>
      </c>
      <c r="AI28" s="209">
        <v>3</v>
      </c>
      <c r="AJ28" s="209">
        <v>2</v>
      </c>
      <c r="AM28" s="209">
        <v>2</v>
      </c>
      <c r="AN28" s="209">
        <v>1</v>
      </c>
      <c r="AQ28" s="209">
        <v>4</v>
      </c>
      <c r="AR28" s="209">
        <v>3</v>
      </c>
      <c r="AU28" s="209">
        <v>4</v>
      </c>
      <c r="AV28" s="209">
        <v>2</v>
      </c>
      <c r="AY28" s="209">
        <v>3</v>
      </c>
      <c r="AZ28" s="209">
        <v>3</v>
      </c>
      <c r="BC28" s="209">
        <f t="shared" si="0"/>
        <v>3</v>
      </c>
      <c r="BD28" s="209">
        <f t="shared" si="1"/>
        <v>2</v>
      </c>
      <c r="BE28" s="209">
        <f t="shared" si="2"/>
        <v>3</v>
      </c>
      <c r="BF28" s="209">
        <f t="shared" si="3"/>
        <v>3</v>
      </c>
      <c r="BG28" s="209">
        <f t="shared" si="4"/>
        <v>2</v>
      </c>
      <c r="BH28" s="209">
        <f t="shared" si="5"/>
        <v>2</v>
      </c>
      <c r="BI28" s="209">
        <f t="shared" si="6"/>
        <v>4</v>
      </c>
      <c r="BJ28" s="209">
        <f t="shared" si="7"/>
        <v>3</v>
      </c>
      <c r="BK28" s="209">
        <f t="shared" si="8"/>
        <v>3</v>
      </c>
      <c r="BL28" s="209">
        <f t="shared" si="9"/>
        <v>2</v>
      </c>
      <c r="BM28" s="209">
        <f t="shared" si="10"/>
        <v>4</v>
      </c>
      <c r="BN28" s="209">
        <f t="shared" si="11"/>
        <v>4</v>
      </c>
      <c r="BO28" s="209">
        <f t="shared" si="12"/>
        <v>3</v>
      </c>
      <c r="BQ28" s="209">
        <f t="shared" si="13"/>
        <v>2</v>
      </c>
      <c r="BR28" s="209">
        <f t="shared" si="14"/>
        <v>1</v>
      </c>
      <c r="BS28" s="209">
        <f t="shared" si="15"/>
        <v>2</v>
      </c>
      <c r="BT28" s="209">
        <f t="shared" si="16"/>
        <v>1</v>
      </c>
      <c r="BU28" s="209">
        <f t="shared" si="17"/>
        <v>2</v>
      </c>
      <c r="BV28" s="209">
        <f t="shared" si="18"/>
        <v>2</v>
      </c>
      <c r="BW28" s="209">
        <f t="shared" si="19"/>
        <v>1</v>
      </c>
      <c r="BX28" s="209">
        <f t="shared" si="20"/>
        <v>2</v>
      </c>
      <c r="BY28" s="209">
        <f t="shared" si="21"/>
        <v>1</v>
      </c>
      <c r="BZ28" s="209">
        <f t="shared" si="22"/>
        <v>3</v>
      </c>
      <c r="CA28" s="209">
        <f t="shared" si="23"/>
        <v>2</v>
      </c>
      <c r="CB28" s="209">
        <f t="shared" si="24"/>
        <v>3</v>
      </c>
      <c r="CD28" s="209">
        <v>0</v>
      </c>
      <c r="CE28" s="209">
        <v>0</v>
      </c>
    </row>
    <row r="29" spans="2:83" hidden="1">
      <c r="B29" s="209">
        <v>438</v>
      </c>
      <c r="C29" s="209">
        <v>5</v>
      </c>
      <c r="G29" s="209">
        <v>2</v>
      </c>
      <c r="H29" s="209">
        <v>2</v>
      </c>
      <c r="K29" s="209">
        <v>3</v>
      </c>
      <c r="L29" s="209">
        <v>2</v>
      </c>
      <c r="O29" s="209">
        <v>5</v>
      </c>
      <c r="P29" s="209">
        <v>4</v>
      </c>
      <c r="S29" s="209">
        <v>2</v>
      </c>
      <c r="T29" s="209">
        <v>2</v>
      </c>
      <c r="W29" s="209">
        <v>2</v>
      </c>
      <c r="X29" s="209">
        <v>2</v>
      </c>
      <c r="AA29" s="209">
        <v>2</v>
      </c>
      <c r="AB29" s="209">
        <v>1</v>
      </c>
      <c r="AE29" s="209">
        <v>3</v>
      </c>
      <c r="AF29" s="209">
        <v>2</v>
      </c>
      <c r="AI29" s="209">
        <v>3</v>
      </c>
      <c r="AJ29" s="209">
        <v>3</v>
      </c>
      <c r="AM29" s="209">
        <v>2</v>
      </c>
      <c r="AN29" s="209">
        <v>2</v>
      </c>
      <c r="AQ29" s="209">
        <v>6</v>
      </c>
      <c r="AR29" s="209">
        <v>5</v>
      </c>
      <c r="AU29" s="209">
        <v>5</v>
      </c>
      <c r="AV29" s="209">
        <v>4</v>
      </c>
      <c r="AY29" s="209">
        <v>5</v>
      </c>
      <c r="AZ29" s="209">
        <v>5</v>
      </c>
      <c r="BC29" s="209">
        <f t="shared" si="0"/>
        <v>5</v>
      </c>
      <c r="BD29" s="209">
        <f t="shared" si="1"/>
        <v>2</v>
      </c>
      <c r="BE29" s="209">
        <f t="shared" si="2"/>
        <v>3</v>
      </c>
      <c r="BF29" s="209">
        <f t="shared" si="3"/>
        <v>5</v>
      </c>
      <c r="BG29" s="209">
        <f t="shared" si="4"/>
        <v>2</v>
      </c>
      <c r="BH29" s="209">
        <f t="shared" si="5"/>
        <v>2</v>
      </c>
      <c r="BI29" s="209">
        <f t="shared" si="6"/>
        <v>2</v>
      </c>
      <c r="BJ29" s="209">
        <f t="shared" si="7"/>
        <v>3</v>
      </c>
      <c r="BK29" s="209">
        <f t="shared" si="8"/>
        <v>3</v>
      </c>
      <c r="BL29" s="209">
        <f t="shared" si="9"/>
        <v>2</v>
      </c>
      <c r="BM29" s="209">
        <f t="shared" si="10"/>
        <v>6</v>
      </c>
      <c r="BN29" s="209">
        <f t="shared" si="11"/>
        <v>5</v>
      </c>
      <c r="BO29" s="209">
        <f t="shared" si="12"/>
        <v>5</v>
      </c>
      <c r="BQ29" s="209">
        <f t="shared" si="13"/>
        <v>2</v>
      </c>
      <c r="BR29" s="209">
        <f t="shared" si="14"/>
        <v>2</v>
      </c>
      <c r="BS29" s="209">
        <f t="shared" si="15"/>
        <v>4</v>
      </c>
      <c r="BT29" s="209">
        <f t="shared" si="16"/>
        <v>2</v>
      </c>
      <c r="BU29" s="209">
        <f t="shared" si="17"/>
        <v>2</v>
      </c>
      <c r="BV29" s="209">
        <f t="shared" si="18"/>
        <v>1</v>
      </c>
      <c r="BW29" s="209">
        <f t="shared" si="19"/>
        <v>2</v>
      </c>
      <c r="BX29" s="209">
        <f t="shared" si="20"/>
        <v>3</v>
      </c>
      <c r="BY29" s="209">
        <f t="shared" si="21"/>
        <v>2</v>
      </c>
      <c r="BZ29" s="209">
        <f t="shared" si="22"/>
        <v>5</v>
      </c>
      <c r="CA29" s="209">
        <f t="shared" si="23"/>
        <v>4</v>
      </c>
      <c r="CB29" s="209">
        <f t="shared" si="24"/>
        <v>5</v>
      </c>
      <c r="CD29" s="209">
        <v>1</v>
      </c>
      <c r="CE29" s="209">
        <v>2</v>
      </c>
    </row>
    <row r="30" spans="2:83" hidden="1">
      <c r="B30" s="209">
        <v>439</v>
      </c>
      <c r="C30" s="209">
        <v>5</v>
      </c>
      <c r="G30" s="209">
        <v>5</v>
      </c>
      <c r="H30" s="209">
        <v>5</v>
      </c>
      <c r="K30" s="209">
        <v>5</v>
      </c>
      <c r="L30" s="209">
        <v>4</v>
      </c>
      <c r="O30" s="209">
        <v>2</v>
      </c>
      <c r="P30" s="209">
        <v>2</v>
      </c>
      <c r="S30" s="209">
        <v>4</v>
      </c>
      <c r="T30" s="209">
        <v>3</v>
      </c>
      <c r="W30" s="209">
        <v>4</v>
      </c>
      <c r="X30" s="209">
        <v>3</v>
      </c>
      <c r="AA30" s="209">
        <v>4</v>
      </c>
      <c r="AB30" s="209">
        <v>4</v>
      </c>
      <c r="AE30" s="209">
        <v>3</v>
      </c>
      <c r="AF30" s="209">
        <v>3</v>
      </c>
      <c r="AI30" s="209">
        <v>2</v>
      </c>
      <c r="AJ30" s="209">
        <v>2</v>
      </c>
      <c r="AM30" s="209">
        <v>5</v>
      </c>
      <c r="AN30" s="209">
        <v>5</v>
      </c>
      <c r="AQ30" s="209">
        <v>5</v>
      </c>
      <c r="AR30" s="209">
        <v>4</v>
      </c>
      <c r="AU30" s="209">
        <v>5</v>
      </c>
      <c r="AV30" s="209">
        <v>4</v>
      </c>
      <c r="AY30" s="209">
        <v>4</v>
      </c>
      <c r="AZ30" s="209">
        <v>4</v>
      </c>
      <c r="BC30" s="209">
        <f t="shared" si="0"/>
        <v>5</v>
      </c>
      <c r="BD30" s="209">
        <f t="shared" si="1"/>
        <v>5</v>
      </c>
      <c r="BE30" s="209">
        <f t="shared" si="2"/>
        <v>5</v>
      </c>
      <c r="BF30" s="209">
        <f t="shared" si="3"/>
        <v>2</v>
      </c>
      <c r="BG30" s="209">
        <f t="shared" si="4"/>
        <v>4</v>
      </c>
      <c r="BH30" s="209">
        <f t="shared" si="5"/>
        <v>4</v>
      </c>
      <c r="BI30" s="209">
        <f t="shared" si="6"/>
        <v>4</v>
      </c>
      <c r="BJ30" s="209">
        <f t="shared" si="7"/>
        <v>3</v>
      </c>
      <c r="BK30" s="209">
        <f t="shared" si="8"/>
        <v>2</v>
      </c>
      <c r="BL30" s="209">
        <f t="shared" si="9"/>
        <v>5</v>
      </c>
      <c r="BM30" s="209">
        <f t="shared" si="10"/>
        <v>5</v>
      </c>
      <c r="BN30" s="209">
        <f t="shared" si="11"/>
        <v>5</v>
      </c>
      <c r="BO30" s="209">
        <f t="shared" si="12"/>
        <v>4</v>
      </c>
      <c r="BQ30" s="209">
        <f t="shared" si="13"/>
        <v>5</v>
      </c>
      <c r="BR30" s="209">
        <f t="shared" si="14"/>
        <v>4</v>
      </c>
      <c r="BS30" s="209">
        <f t="shared" si="15"/>
        <v>2</v>
      </c>
      <c r="BT30" s="209">
        <f t="shared" si="16"/>
        <v>3</v>
      </c>
      <c r="BU30" s="209">
        <f t="shared" si="17"/>
        <v>3</v>
      </c>
      <c r="BV30" s="209">
        <f t="shared" si="18"/>
        <v>4</v>
      </c>
      <c r="BW30" s="209">
        <f t="shared" si="19"/>
        <v>3</v>
      </c>
      <c r="BX30" s="209">
        <f t="shared" si="20"/>
        <v>2</v>
      </c>
      <c r="BY30" s="209">
        <f t="shared" si="21"/>
        <v>5</v>
      </c>
      <c r="BZ30" s="209">
        <f t="shared" si="22"/>
        <v>4</v>
      </c>
      <c r="CA30" s="209">
        <f t="shared" si="23"/>
        <v>4</v>
      </c>
      <c r="CB30" s="209">
        <f t="shared" si="24"/>
        <v>4</v>
      </c>
      <c r="CD30" s="209">
        <v>0</v>
      </c>
      <c r="CE30" s="209">
        <v>2</v>
      </c>
    </row>
    <row r="31" spans="2:83" hidden="1">
      <c r="B31" s="209">
        <v>440</v>
      </c>
      <c r="C31" s="209">
        <v>4</v>
      </c>
      <c r="G31" s="209">
        <v>3</v>
      </c>
      <c r="H31" s="209">
        <v>3</v>
      </c>
      <c r="K31" s="209">
        <v>1</v>
      </c>
      <c r="L31" s="209">
        <v>1</v>
      </c>
      <c r="O31" s="209">
        <v>5</v>
      </c>
      <c r="P31" s="209">
        <v>2</v>
      </c>
      <c r="S31" s="209">
        <v>3</v>
      </c>
      <c r="T31" s="209">
        <v>2</v>
      </c>
      <c r="W31" s="209">
        <v>2</v>
      </c>
      <c r="X31" s="209">
        <v>2</v>
      </c>
      <c r="AA31" s="209">
        <v>4</v>
      </c>
      <c r="AB31" s="209">
        <v>3</v>
      </c>
      <c r="AE31" s="209">
        <v>3</v>
      </c>
      <c r="AF31" s="209">
        <v>2</v>
      </c>
      <c r="AI31" s="209">
        <v>3</v>
      </c>
      <c r="AJ31" s="209">
        <v>2</v>
      </c>
      <c r="AM31" s="209">
        <v>4</v>
      </c>
      <c r="AN31" s="209">
        <v>3</v>
      </c>
      <c r="AQ31" s="209">
        <v>4</v>
      </c>
      <c r="AR31" s="209">
        <v>3</v>
      </c>
      <c r="AU31" s="209">
        <v>2</v>
      </c>
      <c r="AV31" s="209">
        <v>1</v>
      </c>
      <c r="AY31" s="209">
        <v>3</v>
      </c>
      <c r="AZ31" s="209">
        <v>3</v>
      </c>
      <c r="BC31" s="209">
        <f t="shared" si="0"/>
        <v>4</v>
      </c>
      <c r="BD31" s="209">
        <f t="shared" si="1"/>
        <v>3</v>
      </c>
      <c r="BE31" s="209">
        <f t="shared" si="2"/>
        <v>1</v>
      </c>
      <c r="BF31" s="209">
        <f t="shared" si="3"/>
        <v>5</v>
      </c>
      <c r="BG31" s="209">
        <f t="shared" si="4"/>
        <v>3</v>
      </c>
      <c r="BH31" s="209">
        <f t="shared" si="5"/>
        <v>2</v>
      </c>
      <c r="BI31" s="209">
        <f t="shared" si="6"/>
        <v>4</v>
      </c>
      <c r="BJ31" s="209">
        <f t="shared" si="7"/>
        <v>3</v>
      </c>
      <c r="BK31" s="209">
        <f t="shared" si="8"/>
        <v>3</v>
      </c>
      <c r="BL31" s="209">
        <f t="shared" si="9"/>
        <v>4</v>
      </c>
      <c r="BM31" s="209">
        <f t="shared" si="10"/>
        <v>4</v>
      </c>
      <c r="BN31" s="209">
        <f t="shared" si="11"/>
        <v>2</v>
      </c>
      <c r="BO31" s="209">
        <f t="shared" si="12"/>
        <v>3</v>
      </c>
      <c r="BQ31" s="209">
        <f t="shared" si="13"/>
        <v>3</v>
      </c>
      <c r="BR31" s="209">
        <f t="shared" si="14"/>
        <v>1</v>
      </c>
      <c r="BS31" s="209">
        <f t="shared" si="15"/>
        <v>2</v>
      </c>
      <c r="BT31" s="209">
        <f t="shared" si="16"/>
        <v>2</v>
      </c>
      <c r="BU31" s="209">
        <f t="shared" si="17"/>
        <v>2</v>
      </c>
      <c r="BV31" s="209">
        <f t="shared" si="18"/>
        <v>3</v>
      </c>
      <c r="BW31" s="209">
        <f t="shared" si="19"/>
        <v>2</v>
      </c>
      <c r="BX31" s="209">
        <f t="shared" si="20"/>
        <v>2</v>
      </c>
      <c r="BY31" s="209">
        <f t="shared" si="21"/>
        <v>3</v>
      </c>
      <c r="BZ31" s="209">
        <f t="shared" si="22"/>
        <v>3</v>
      </c>
      <c r="CA31" s="209">
        <f t="shared" si="23"/>
        <v>1</v>
      </c>
      <c r="CB31" s="209">
        <f t="shared" si="24"/>
        <v>3</v>
      </c>
      <c r="CD31" s="209">
        <v>1</v>
      </c>
      <c r="CE31" s="209">
        <v>0</v>
      </c>
    </row>
    <row r="32" spans="2:83" hidden="1">
      <c r="B32" s="209">
        <v>441</v>
      </c>
      <c r="C32" s="209">
        <v>5</v>
      </c>
      <c r="G32" s="209">
        <v>3</v>
      </c>
      <c r="H32" s="209">
        <v>3</v>
      </c>
      <c r="K32" s="209">
        <v>4</v>
      </c>
      <c r="L32" s="209">
        <v>3</v>
      </c>
      <c r="O32" s="209">
        <v>4</v>
      </c>
      <c r="P32" s="209">
        <v>4</v>
      </c>
      <c r="S32" s="209">
        <v>5</v>
      </c>
      <c r="T32" s="209">
        <v>4</v>
      </c>
      <c r="W32" s="209">
        <v>4</v>
      </c>
      <c r="X32" s="209">
        <v>3</v>
      </c>
      <c r="AA32" s="209">
        <v>4</v>
      </c>
      <c r="AB32" s="209">
        <v>4</v>
      </c>
      <c r="AE32" s="209">
        <v>2</v>
      </c>
      <c r="AF32" s="209">
        <v>2</v>
      </c>
      <c r="AI32" s="209">
        <v>3</v>
      </c>
      <c r="AJ32" s="209">
        <v>3</v>
      </c>
      <c r="AM32" s="209">
        <v>3</v>
      </c>
      <c r="AN32" s="209">
        <v>3</v>
      </c>
      <c r="AQ32" s="209">
        <v>4</v>
      </c>
      <c r="AR32" s="209">
        <v>3</v>
      </c>
      <c r="AU32" s="209">
        <v>4</v>
      </c>
      <c r="AV32" s="209">
        <v>3</v>
      </c>
      <c r="AY32" s="209">
        <v>4</v>
      </c>
      <c r="AZ32" s="209">
        <v>4</v>
      </c>
      <c r="BC32" s="209">
        <f t="shared" si="0"/>
        <v>5</v>
      </c>
      <c r="BD32" s="209">
        <f t="shared" si="1"/>
        <v>3</v>
      </c>
      <c r="BE32" s="209">
        <f t="shared" si="2"/>
        <v>4</v>
      </c>
      <c r="BF32" s="209">
        <f t="shared" si="3"/>
        <v>4</v>
      </c>
      <c r="BG32" s="209">
        <f t="shared" si="4"/>
        <v>5</v>
      </c>
      <c r="BH32" s="209">
        <f t="shared" si="5"/>
        <v>4</v>
      </c>
      <c r="BI32" s="209">
        <f t="shared" si="6"/>
        <v>4</v>
      </c>
      <c r="BJ32" s="209">
        <f t="shared" si="7"/>
        <v>2</v>
      </c>
      <c r="BK32" s="209">
        <f t="shared" si="8"/>
        <v>3</v>
      </c>
      <c r="BL32" s="209">
        <f t="shared" si="9"/>
        <v>3</v>
      </c>
      <c r="BM32" s="209">
        <f t="shared" si="10"/>
        <v>4</v>
      </c>
      <c r="BN32" s="209">
        <f t="shared" si="11"/>
        <v>4</v>
      </c>
      <c r="BO32" s="209">
        <f t="shared" si="12"/>
        <v>4</v>
      </c>
      <c r="BQ32" s="209">
        <f t="shared" si="13"/>
        <v>3</v>
      </c>
      <c r="BR32" s="209">
        <f t="shared" si="14"/>
        <v>3</v>
      </c>
      <c r="BS32" s="209">
        <f t="shared" si="15"/>
        <v>4</v>
      </c>
      <c r="BT32" s="209">
        <f t="shared" si="16"/>
        <v>4</v>
      </c>
      <c r="BU32" s="209">
        <f t="shared" si="17"/>
        <v>3</v>
      </c>
      <c r="BV32" s="209">
        <f t="shared" si="18"/>
        <v>4</v>
      </c>
      <c r="BW32" s="209">
        <f t="shared" si="19"/>
        <v>2</v>
      </c>
      <c r="BX32" s="209">
        <f t="shared" si="20"/>
        <v>3</v>
      </c>
      <c r="BY32" s="209">
        <f t="shared" si="21"/>
        <v>3</v>
      </c>
      <c r="BZ32" s="209">
        <f t="shared" si="22"/>
        <v>3</v>
      </c>
      <c r="CA32" s="209">
        <f t="shared" si="23"/>
        <v>3</v>
      </c>
      <c r="CB32" s="209">
        <f t="shared" si="24"/>
        <v>4</v>
      </c>
      <c r="CD32" s="209">
        <v>0</v>
      </c>
      <c r="CE32" s="209">
        <v>0</v>
      </c>
    </row>
    <row r="33" spans="2:83" hidden="1">
      <c r="B33" s="209">
        <v>442</v>
      </c>
      <c r="C33" s="209">
        <v>3</v>
      </c>
      <c r="G33" s="209">
        <v>3</v>
      </c>
      <c r="H33" s="209">
        <v>2</v>
      </c>
      <c r="K33" s="209">
        <v>3</v>
      </c>
      <c r="L33" s="209">
        <v>2</v>
      </c>
      <c r="O33" s="209">
        <v>6</v>
      </c>
      <c r="P33" s="209">
        <v>3</v>
      </c>
      <c r="S33" s="209">
        <v>3</v>
      </c>
      <c r="T33" s="209">
        <v>1</v>
      </c>
      <c r="W33" s="209">
        <v>1</v>
      </c>
      <c r="X33" s="209">
        <v>1</v>
      </c>
      <c r="AA33" s="209">
        <v>4</v>
      </c>
      <c r="AB33" s="209">
        <v>1</v>
      </c>
      <c r="AE33" s="209">
        <v>3</v>
      </c>
      <c r="AF33" s="209">
        <v>0</v>
      </c>
      <c r="AI33" s="209">
        <v>3</v>
      </c>
      <c r="AJ33" s="209">
        <v>2</v>
      </c>
      <c r="AM33" s="209">
        <v>2</v>
      </c>
      <c r="AN33" s="209">
        <v>1</v>
      </c>
      <c r="AQ33" s="209">
        <v>4</v>
      </c>
      <c r="AR33" s="209">
        <v>2</v>
      </c>
      <c r="AU33" s="209">
        <v>5</v>
      </c>
      <c r="AV33" s="209">
        <v>3</v>
      </c>
      <c r="AY33" s="209">
        <v>3</v>
      </c>
      <c r="AZ33" s="209">
        <v>1</v>
      </c>
      <c r="BC33" s="209">
        <f t="shared" si="0"/>
        <v>3</v>
      </c>
      <c r="BD33" s="209">
        <f t="shared" si="1"/>
        <v>3</v>
      </c>
      <c r="BE33" s="209">
        <f t="shared" si="2"/>
        <v>3</v>
      </c>
      <c r="BF33" s="209">
        <f t="shared" si="3"/>
        <v>6</v>
      </c>
      <c r="BG33" s="209">
        <f t="shared" si="4"/>
        <v>3</v>
      </c>
      <c r="BH33" s="209">
        <f t="shared" si="5"/>
        <v>1</v>
      </c>
      <c r="BI33" s="209">
        <f t="shared" si="6"/>
        <v>4</v>
      </c>
      <c r="BJ33" s="209">
        <f t="shared" si="7"/>
        <v>3</v>
      </c>
      <c r="BK33" s="209">
        <f t="shared" si="8"/>
        <v>3</v>
      </c>
      <c r="BL33" s="209">
        <f t="shared" si="9"/>
        <v>2</v>
      </c>
      <c r="BM33" s="209">
        <f t="shared" si="10"/>
        <v>4</v>
      </c>
      <c r="BN33" s="209">
        <f t="shared" si="11"/>
        <v>5</v>
      </c>
      <c r="BO33" s="209">
        <f t="shared" si="12"/>
        <v>3</v>
      </c>
      <c r="BQ33" s="209">
        <f t="shared" si="13"/>
        <v>2</v>
      </c>
      <c r="BR33" s="209">
        <f t="shared" si="14"/>
        <v>2</v>
      </c>
      <c r="BS33" s="209">
        <f t="shared" si="15"/>
        <v>3</v>
      </c>
      <c r="BT33" s="209">
        <f t="shared" si="16"/>
        <v>1</v>
      </c>
      <c r="BU33" s="209">
        <f t="shared" si="17"/>
        <v>1</v>
      </c>
      <c r="BV33" s="209">
        <f t="shared" si="18"/>
        <v>1</v>
      </c>
      <c r="BW33" s="209">
        <f t="shared" si="19"/>
        <v>0</v>
      </c>
      <c r="BX33" s="209">
        <f t="shared" si="20"/>
        <v>2</v>
      </c>
      <c r="BY33" s="209">
        <f t="shared" si="21"/>
        <v>1</v>
      </c>
      <c r="BZ33" s="209">
        <f t="shared" si="22"/>
        <v>2</v>
      </c>
      <c r="CA33" s="209">
        <f t="shared" si="23"/>
        <v>3</v>
      </c>
      <c r="CB33" s="209">
        <f t="shared" si="24"/>
        <v>1</v>
      </c>
      <c r="CD33" s="209">
        <v>2</v>
      </c>
      <c r="CE33" s="209">
        <v>1</v>
      </c>
    </row>
    <row r="34" spans="2:83" hidden="1">
      <c r="B34" s="209">
        <v>443</v>
      </c>
      <c r="C34" s="209">
        <v>5</v>
      </c>
      <c r="G34" s="209">
        <v>5</v>
      </c>
      <c r="H34" s="209">
        <v>4</v>
      </c>
      <c r="K34" s="209">
        <v>3</v>
      </c>
      <c r="L34" s="209">
        <v>3</v>
      </c>
      <c r="O34" s="209">
        <v>3</v>
      </c>
      <c r="P34" s="209">
        <v>3</v>
      </c>
      <c r="S34" s="209">
        <v>3</v>
      </c>
      <c r="T34" s="209">
        <v>2</v>
      </c>
      <c r="W34" s="209">
        <v>4</v>
      </c>
      <c r="X34" s="209">
        <v>3</v>
      </c>
      <c r="AA34" s="209">
        <v>4</v>
      </c>
      <c r="AB34" s="209">
        <v>3</v>
      </c>
      <c r="AE34" s="209">
        <v>4</v>
      </c>
      <c r="AF34" s="209">
        <v>3</v>
      </c>
      <c r="AI34" s="209">
        <v>3</v>
      </c>
      <c r="AJ34" s="209">
        <v>2</v>
      </c>
      <c r="AM34" s="209">
        <v>2</v>
      </c>
      <c r="AN34" s="209">
        <v>2</v>
      </c>
      <c r="AQ34" s="209">
        <v>5</v>
      </c>
      <c r="AR34" s="209">
        <v>5</v>
      </c>
      <c r="AU34" s="209">
        <v>3</v>
      </c>
      <c r="AV34" s="209">
        <v>3</v>
      </c>
      <c r="AY34" s="209">
        <v>4</v>
      </c>
      <c r="AZ34" s="209">
        <v>4</v>
      </c>
      <c r="BC34" s="209">
        <f t="shared" si="0"/>
        <v>5</v>
      </c>
      <c r="BD34" s="209">
        <f t="shared" si="1"/>
        <v>5</v>
      </c>
      <c r="BE34" s="209">
        <f t="shared" si="2"/>
        <v>3</v>
      </c>
      <c r="BF34" s="209">
        <f t="shared" si="3"/>
        <v>3</v>
      </c>
      <c r="BG34" s="209">
        <f t="shared" si="4"/>
        <v>3</v>
      </c>
      <c r="BH34" s="209">
        <f t="shared" si="5"/>
        <v>4</v>
      </c>
      <c r="BI34" s="209">
        <f t="shared" si="6"/>
        <v>4</v>
      </c>
      <c r="BJ34" s="209">
        <f t="shared" si="7"/>
        <v>4</v>
      </c>
      <c r="BK34" s="209">
        <f t="shared" si="8"/>
        <v>3</v>
      </c>
      <c r="BL34" s="209">
        <f t="shared" si="9"/>
        <v>2</v>
      </c>
      <c r="BM34" s="209">
        <f t="shared" si="10"/>
        <v>5</v>
      </c>
      <c r="BN34" s="209">
        <f t="shared" si="11"/>
        <v>3</v>
      </c>
      <c r="BO34" s="209">
        <f t="shared" si="12"/>
        <v>4</v>
      </c>
      <c r="BQ34" s="209">
        <f t="shared" si="13"/>
        <v>4</v>
      </c>
      <c r="BR34" s="209">
        <f t="shared" si="14"/>
        <v>3</v>
      </c>
      <c r="BS34" s="209">
        <f t="shared" si="15"/>
        <v>3</v>
      </c>
      <c r="BT34" s="209">
        <f t="shared" si="16"/>
        <v>2</v>
      </c>
      <c r="BU34" s="209">
        <f t="shared" si="17"/>
        <v>3</v>
      </c>
      <c r="BV34" s="209">
        <f t="shared" si="18"/>
        <v>3</v>
      </c>
      <c r="BW34" s="209">
        <f t="shared" si="19"/>
        <v>3</v>
      </c>
      <c r="BX34" s="209">
        <f t="shared" si="20"/>
        <v>2</v>
      </c>
      <c r="BY34" s="209">
        <f t="shared" si="21"/>
        <v>2</v>
      </c>
      <c r="BZ34" s="209">
        <f t="shared" si="22"/>
        <v>5</v>
      </c>
      <c r="CA34" s="209">
        <f t="shared" si="23"/>
        <v>3</v>
      </c>
      <c r="CB34" s="209">
        <f t="shared" si="24"/>
        <v>4</v>
      </c>
      <c r="CD34" s="209">
        <v>0</v>
      </c>
      <c r="CE34" s="209">
        <v>1</v>
      </c>
    </row>
    <row r="35" spans="2:83" hidden="1">
      <c r="B35" s="209">
        <v>444</v>
      </c>
      <c r="C35" s="209">
        <v>6</v>
      </c>
      <c r="G35" s="209">
        <v>5</v>
      </c>
      <c r="H35" s="209">
        <v>5</v>
      </c>
      <c r="K35" s="209">
        <v>4</v>
      </c>
      <c r="L35" s="209">
        <v>4</v>
      </c>
      <c r="O35" s="209">
        <v>4</v>
      </c>
      <c r="P35" s="209">
        <v>4</v>
      </c>
      <c r="S35" s="209">
        <v>5</v>
      </c>
      <c r="T35" s="209">
        <v>5</v>
      </c>
      <c r="W35" s="209">
        <v>4</v>
      </c>
      <c r="X35" s="209">
        <v>4</v>
      </c>
      <c r="AA35" s="209">
        <v>4</v>
      </c>
      <c r="AB35" s="209">
        <v>4</v>
      </c>
      <c r="AE35" s="209">
        <v>3</v>
      </c>
      <c r="AF35" s="209">
        <v>3</v>
      </c>
      <c r="AI35" s="209">
        <v>3</v>
      </c>
      <c r="AJ35" s="209">
        <v>3</v>
      </c>
      <c r="AM35" s="209">
        <v>4</v>
      </c>
      <c r="AN35" s="209">
        <v>4</v>
      </c>
      <c r="AQ35" s="209">
        <v>5</v>
      </c>
      <c r="AR35" s="209">
        <v>5</v>
      </c>
      <c r="AU35" s="209">
        <v>4</v>
      </c>
      <c r="AV35" s="209">
        <v>4</v>
      </c>
      <c r="AY35" s="209">
        <v>6</v>
      </c>
      <c r="AZ35" s="209">
        <v>6</v>
      </c>
      <c r="BC35" s="209">
        <f t="shared" si="0"/>
        <v>6</v>
      </c>
      <c r="BD35" s="209">
        <f t="shared" si="1"/>
        <v>5</v>
      </c>
      <c r="BE35" s="209">
        <f t="shared" si="2"/>
        <v>4</v>
      </c>
      <c r="BF35" s="209">
        <f t="shared" si="3"/>
        <v>4</v>
      </c>
      <c r="BG35" s="209">
        <f t="shared" si="4"/>
        <v>5</v>
      </c>
      <c r="BH35" s="209">
        <f t="shared" si="5"/>
        <v>4</v>
      </c>
      <c r="BI35" s="209">
        <f t="shared" si="6"/>
        <v>4</v>
      </c>
      <c r="BJ35" s="209">
        <f t="shared" si="7"/>
        <v>3</v>
      </c>
      <c r="BK35" s="209">
        <f t="shared" si="8"/>
        <v>3</v>
      </c>
      <c r="BL35" s="209">
        <f t="shared" si="9"/>
        <v>4</v>
      </c>
      <c r="BM35" s="209">
        <f t="shared" si="10"/>
        <v>5</v>
      </c>
      <c r="BN35" s="209">
        <f t="shared" si="11"/>
        <v>4</v>
      </c>
      <c r="BO35" s="209">
        <f t="shared" si="12"/>
        <v>6</v>
      </c>
      <c r="BQ35" s="209">
        <f t="shared" si="13"/>
        <v>5</v>
      </c>
      <c r="BR35" s="209">
        <f t="shared" si="14"/>
        <v>4</v>
      </c>
      <c r="BS35" s="209">
        <f t="shared" si="15"/>
        <v>4</v>
      </c>
      <c r="BT35" s="209">
        <f t="shared" si="16"/>
        <v>5</v>
      </c>
      <c r="BU35" s="209">
        <f t="shared" si="17"/>
        <v>4</v>
      </c>
      <c r="BV35" s="209">
        <f t="shared" si="18"/>
        <v>4</v>
      </c>
      <c r="BW35" s="209">
        <f t="shared" si="19"/>
        <v>3</v>
      </c>
      <c r="BX35" s="209">
        <f t="shared" si="20"/>
        <v>3</v>
      </c>
      <c r="BY35" s="209">
        <f t="shared" si="21"/>
        <v>4</v>
      </c>
      <c r="BZ35" s="209">
        <f t="shared" si="22"/>
        <v>5</v>
      </c>
      <c r="CA35" s="209">
        <f t="shared" si="23"/>
        <v>4</v>
      </c>
      <c r="CB35" s="209">
        <f t="shared" si="24"/>
        <v>6</v>
      </c>
      <c r="CD35" s="209">
        <v>2</v>
      </c>
      <c r="CE35" s="209">
        <v>4</v>
      </c>
    </row>
    <row r="36" spans="2:83" hidden="1">
      <c r="B36" s="209">
        <v>445</v>
      </c>
      <c r="C36" s="209">
        <v>4</v>
      </c>
      <c r="G36" s="209">
        <v>4</v>
      </c>
      <c r="H36" s="209">
        <v>3</v>
      </c>
      <c r="K36" s="209">
        <v>4</v>
      </c>
      <c r="L36" s="209">
        <v>2</v>
      </c>
      <c r="O36" s="209">
        <v>2</v>
      </c>
      <c r="P36" s="209">
        <v>1</v>
      </c>
      <c r="S36" s="209">
        <v>4</v>
      </c>
      <c r="T36" s="209">
        <v>3</v>
      </c>
      <c r="W36" s="209">
        <v>6</v>
      </c>
      <c r="X36" s="209">
        <v>4</v>
      </c>
      <c r="AA36" s="209">
        <v>4</v>
      </c>
      <c r="AB36" s="209">
        <v>3</v>
      </c>
      <c r="AE36" s="209">
        <v>3</v>
      </c>
      <c r="AF36" s="209">
        <v>2</v>
      </c>
      <c r="AI36" s="209">
        <v>3</v>
      </c>
      <c r="AJ36" s="209">
        <v>3</v>
      </c>
      <c r="AM36" s="209">
        <v>3</v>
      </c>
      <c r="AN36" s="209">
        <v>3</v>
      </c>
      <c r="AQ36" s="209">
        <v>4</v>
      </c>
      <c r="AR36" s="209">
        <v>3</v>
      </c>
      <c r="AU36" s="209">
        <v>4</v>
      </c>
      <c r="AV36" s="209">
        <v>2</v>
      </c>
      <c r="AY36" s="209">
        <v>3</v>
      </c>
      <c r="AZ36" s="209">
        <v>3</v>
      </c>
      <c r="BC36" s="209">
        <f t="shared" si="0"/>
        <v>4</v>
      </c>
      <c r="BD36" s="209">
        <f t="shared" si="1"/>
        <v>4</v>
      </c>
      <c r="BE36" s="209">
        <f t="shared" si="2"/>
        <v>4</v>
      </c>
      <c r="BF36" s="209">
        <f t="shared" si="3"/>
        <v>2</v>
      </c>
      <c r="BG36" s="209">
        <f t="shared" si="4"/>
        <v>4</v>
      </c>
      <c r="BH36" s="209">
        <f t="shared" si="5"/>
        <v>6</v>
      </c>
      <c r="BI36" s="209">
        <f t="shared" si="6"/>
        <v>4</v>
      </c>
      <c r="BJ36" s="209">
        <f t="shared" si="7"/>
        <v>3</v>
      </c>
      <c r="BK36" s="209">
        <f t="shared" si="8"/>
        <v>3</v>
      </c>
      <c r="BL36" s="209">
        <f t="shared" si="9"/>
        <v>3</v>
      </c>
      <c r="BM36" s="209">
        <f t="shared" si="10"/>
        <v>4</v>
      </c>
      <c r="BN36" s="209">
        <f t="shared" si="11"/>
        <v>4</v>
      </c>
      <c r="BO36" s="209">
        <f t="shared" si="12"/>
        <v>3</v>
      </c>
      <c r="BQ36" s="209">
        <f t="shared" si="13"/>
        <v>3</v>
      </c>
      <c r="BR36" s="209">
        <f t="shared" si="14"/>
        <v>2</v>
      </c>
      <c r="BS36" s="209">
        <f t="shared" si="15"/>
        <v>1</v>
      </c>
      <c r="BT36" s="209">
        <f t="shared" si="16"/>
        <v>3</v>
      </c>
      <c r="BU36" s="209">
        <f t="shared" si="17"/>
        <v>4</v>
      </c>
      <c r="BV36" s="209">
        <f t="shared" si="18"/>
        <v>3</v>
      </c>
      <c r="BW36" s="209">
        <f t="shared" si="19"/>
        <v>2</v>
      </c>
      <c r="BX36" s="209">
        <f t="shared" si="20"/>
        <v>3</v>
      </c>
      <c r="BY36" s="209">
        <f t="shared" si="21"/>
        <v>3</v>
      </c>
      <c r="BZ36" s="209">
        <f t="shared" si="22"/>
        <v>3</v>
      </c>
      <c r="CA36" s="209">
        <f t="shared" si="23"/>
        <v>2</v>
      </c>
      <c r="CB36" s="209">
        <f t="shared" si="24"/>
        <v>3</v>
      </c>
      <c r="CD36" s="209">
        <v>1</v>
      </c>
      <c r="CE36" s="209">
        <v>0</v>
      </c>
    </row>
    <row r="37" spans="2:83" hidden="1">
      <c r="B37" s="209">
        <v>446</v>
      </c>
      <c r="C37" s="209">
        <v>6</v>
      </c>
      <c r="G37" s="209">
        <v>5</v>
      </c>
      <c r="H37" s="209">
        <v>5</v>
      </c>
      <c r="K37" s="209">
        <v>4</v>
      </c>
      <c r="L37" s="209">
        <v>4</v>
      </c>
      <c r="O37" s="209">
        <v>5</v>
      </c>
      <c r="P37" s="209">
        <v>5</v>
      </c>
      <c r="S37" s="209">
        <v>4</v>
      </c>
      <c r="T37" s="209">
        <v>4</v>
      </c>
      <c r="W37" s="209">
        <v>5</v>
      </c>
      <c r="X37" s="209">
        <v>5</v>
      </c>
      <c r="AA37" s="209">
        <v>3</v>
      </c>
      <c r="AB37" s="209">
        <v>3</v>
      </c>
      <c r="AE37" s="209">
        <v>3</v>
      </c>
      <c r="AF37" s="209">
        <v>3</v>
      </c>
      <c r="AI37" s="209">
        <v>4</v>
      </c>
      <c r="AJ37" s="209">
        <v>4</v>
      </c>
      <c r="AM37" s="209">
        <v>3</v>
      </c>
      <c r="AN37" s="209">
        <v>3</v>
      </c>
      <c r="AQ37" s="209">
        <v>3</v>
      </c>
      <c r="AR37" s="209">
        <v>3</v>
      </c>
      <c r="AU37" s="209">
        <v>5</v>
      </c>
      <c r="AV37" s="209">
        <v>5</v>
      </c>
      <c r="AY37" s="209">
        <v>6</v>
      </c>
      <c r="AZ37" s="209">
        <v>6</v>
      </c>
      <c r="BC37" s="209">
        <f t="shared" si="0"/>
        <v>6</v>
      </c>
      <c r="BD37" s="209">
        <f t="shared" si="1"/>
        <v>5</v>
      </c>
      <c r="BE37" s="209">
        <f t="shared" si="2"/>
        <v>4</v>
      </c>
      <c r="BF37" s="209">
        <f t="shared" si="3"/>
        <v>5</v>
      </c>
      <c r="BG37" s="209">
        <f t="shared" si="4"/>
        <v>4</v>
      </c>
      <c r="BH37" s="209">
        <f t="shared" si="5"/>
        <v>5</v>
      </c>
      <c r="BI37" s="209">
        <f t="shared" si="6"/>
        <v>3</v>
      </c>
      <c r="BJ37" s="209">
        <f t="shared" si="7"/>
        <v>3</v>
      </c>
      <c r="BK37" s="209">
        <f t="shared" si="8"/>
        <v>4</v>
      </c>
      <c r="BL37" s="209">
        <f t="shared" si="9"/>
        <v>3</v>
      </c>
      <c r="BM37" s="209">
        <f t="shared" si="10"/>
        <v>3</v>
      </c>
      <c r="BN37" s="209">
        <f t="shared" si="11"/>
        <v>5</v>
      </c>
      <c r="BO37" s="209">
        <f t="shared" si="12"/>
        <v>6</v>
      </c>
      <c r="BQ37" s="209">
        <f t="shared" si="13"/>
        <v>5</v>
      </c>
      <c r="BR37" s="209">
        <f t="shared" si="14"/>
        <v>4</v>
      </c>
      <c r="BS37" s="209">
        <f t="shared" si="15"/>
        <v>5</v>
      </c>
      <c r="BT37" s="209">
        <f t="shared" si="16"/>
        <v>4</v>
      </c>
      <c r="BU37" s="209">
        <f t="shared" si="17"/>
        <v>5</v>
      </c>
      <c r="BV37" s="209">
        <f t="shared" si="18"/>
        <v>3</v>
      </c>
      <c r="BW37" s="209">
        <f t="shared" si="19"/>
        <v>3</v>
      </c>
      <c r="BX37" s="209">
        <f t="shared" si="20"/>
        <v>4</v>
      </c>
      <c r="BY37" s="209">
        <f t="shared" si="21"/>
        <v>3</v>
      </c>
      <c r="BZ37" s="209">
        <f t="shared" si="22"/>
        <v>3</v>
      </c>
      <c r="CA37" s="209">
        <f t="shared" si="23"/>
        <v>5</v>
      </c>
      <c r="CB37" s="209">
        <f t="shared" si="24"/>
        <v>6</v>
      </c>
      <c r="CD37" s="209">
        <v>2</v>
      </c>
      <c r="CE37" s="209">
        <v>5</v>
      </c>
    </row>
    <row r="38" spans="2:83" hidden="1">
      <c r="B38" s="209">
        <v>447</v>
      </c>
      <c r="C38" s="209">
        <v>2</v>
      </c>
      <c r="G38" s="209">
        <v>4</v>
      </c>
      <c r="H38" s="209">
        <v>1</v>
      </c>
      <c r="K38" s="209">
        <v>6</v>
      </c>
      <c r="L38" s="209">
        <v>2</v>
      </c>
      <c r="O38" s="209">
        <v>3</v>
      </c>
      <c r="P38" s="209">
        <v>1</v>
      </c>
      <c r="S38" s="209">
        <v>5</v>
      </c>
      <c r="T38" s="209">
        <v>2</v>
      </c>
      <c r="W38" s="209">
        <v>3</v>
      </c>
      <c r="X38" s="209">
        <v>0</v>
      </c>
      <c r="AA38" s="209">
        <v>3</v>
      </c>
      <c r="AB38" s="209">
        <v>1</v>
      </c>
      <c r="AE38" s="209">
        <v>6</v>
      </c>
      <c r="AF38" s="209">
        <v>2</v>
      </c>
      <c r="AI38" s="209">
        <v>3</v>
      </c>
      <c r="AJ38" s="209">
        <v>1</v>
      </c>
      <c r="AM38" s="209">
        <v>3</v>
      </c>
      <c r="AN38" s="209">
        <v>2</v>
      </c>
      <c r="AQ38" s="209">
        <v>2</v>
      </c>
      <c r="AR38" s="209">
        <v>0</v>
      </c>
      <c r="AU38" s="209">
        <v>1</v>
      </c>
      <c r="AV38" s="209">
        <v>0</v>
      </c>
      <c r="AY38" s="209">
        <v>2</v>
      </c>
      <c r="AZ38" s="209">
        <v>1</v>
      </c>
      <c r="BC38" s="209">
        <f t="shared" si="0"/>
        <v>2</v>
      </c>
      <c r="BD38" s="209">
        <f t="shared" si="1"/>
        <v>4</v>
      </c>
      <c r="BE38" s="209">
        <f t="shared" si="2"/>
        <v>6</v>
      </c>
      <c r="BF38" s="209">
        <f t="shared" si="3"/>
        <v>3</v>
      </c>
      <c r="BG38" s="209">
        <f t="shared" si="4"/>
        <v>5</v>
      </c>
      <c r="BH38" s="209">
        <f t="shared" si="5"/>
        <v>3</v>
      </c>
      <c r="BI38" s="209">
        <f t="shared" si="6"/>
        <v>3</v>
      </c>
      <c r="BJ38" s="209">
        <f t="shared" si="7"/>
        <v>6</v>
      </c>
      <c r="BK38" s="209">
        <f t="shared" si="8"/>
        <v>3</v>
      </c>
      <c r="BL38" s="209">
        <f t="shared" si="9"/>
        <v>3</v>
      </c>
      <c r="BM38" s="209">
        <f t="shared" si="10"/>
        <v>2</v>
      </c>
      <c r="BN38" s="209">
        <f t="shared" si="11"/>
        <v>1</v>
      </c>
      <c r="BO38" s="209">
        <f t="shared" si="12"/>
        <v>2</v>
      </c>
      <c r="BQ38" s="209">
        <f t="shared" si="13"/>
        <v>1</v>
      </c>
      <c r="BR38" s="209">
        <f t="shared" si="14"/>
        <v>2</v>
      </c>
      <c r="BS38" s="209">
        <f t="shared" si="15"/>
        <v>1</v>
      </c>
      <c r="BT38" s="209">
        <f t="shared" si="16"/>
        <v>2</v>
      </c>
      <c r="BU38" s="209">
        <f t="shared" si="17"/>
        <v>0</v>
      </c>
      <c r="BV38" s="209">
        <f t="shared" si="18"/>
        <v>1</v>
      </c>
      <c r="BW38" s="209">
        <f t="shared" si="19"/>
        <v>2</v>
      </c>
      <c r="BX38" s="209">
        <f t="shared" si="20"/>
        <v>1</v>
      </c>
      <c r="BY38" s="209">
        <f t="shared" si="21"/>
        <v>2</v>
      </c>
      <c r="BZ38" s="209">
        <f t="shared" si="22"/>
        <v>0</v>
      </c>
      <c r="CA38" s="209">
        <f t="shared" si="23"/>
        <v>0</v>
      </c>
      <c r="CB38" s="209">
        <f t="shared" si="24"/>
        <v>1</v>
      </c>
      <c r="CD38" s="209">
        <v>3</v>
      </c>
      <c r="CE38" s="209">
        <v>3</v>
      </c>
    </row>
    <row r="39" spans="2:83" hidden="1">
      <c r="B39" s="209">
        <v>448</v>
      </c>
      <c r="C39" s="209">
        <v>3</v>
      </c>
      <c r="G39" s="209">
        <v>4</v>
      </c>
      <c r="H39" s="209">
        <v>2</v>
      </c>
      <c r="K39" s="209">
        <v>4</v>
      </c>
      <c r="L39" s="209">
        <v>3</v>
      </c>
      <c r="O39" s="209">
        <v>3</v>
      </c>
      <c r="P39" s="209">
        <v>1</v>
      </c>
      <c r="S39" s="209">
        <v>5</v>
      </c>
      <c r="T39" s="209">
        <v>2</v>
      </c>
      <c r="W39" s="209">
        <v>2</v>
      </c>
      <c r="X39" s="209">
        <v>1</v>
      </c>
      <c r="AA39" s="209">
        <v>4</v>
      </c>
      <c r="AB39" s="209">
        <v>3</v>
      </c>
      <c r="AE39" s="209">
        <v>5</v>
      </c>
      <c r="AF39" s="209">
        <v>2</v>
      </c>
      <c r="AI39" s="209">
        <v>1</v>
      </c>
      <c r="AJ39" s="209">
        <v>0</v>
      </c>
      <c r="AM39" s="209">
        <v>4</v>
      </c>
      <c r="AN39" s="209">
        <v>3</v>
      </c>
      <c r="AQ39" s="209">
        <v>4</v>
      </c>
      <c r="AR39" s="209">
        <v>2</v>
      </c>
      <c r="AU39" s="209">
        <v>5</v>
      </c>
      <c r="AV39" s="209">
        <v>2</v>
      </c>
      <c r="AY39" s="209">
        <v>2</v>
      </c>
      <c r="AZ39" s="209">
        <v>1</v>
      </c>
      <c r="BC39" s="209">
        <f t="shared" si="0"/>
        <v>3</v>
      </c>
      <c r="BD39" s="209">
        <f t="shared" si="1"/>
        <v>4</v>
      </c>
      <c r="BE39" s="209">
        <f t="shared" si="2"/>
        <v>4</v>
      </c>
      <c r="BF39" s="209">
        <f t="shared" si="3"/>
        <v>3</v>
      </c>
      <c r="BG39" s="209">
        <f t="shared" si="4"/>
        <v>5</v>
      </c>
      <c r="BH39" s="209">
        <f t="shared" si="5"/>
        <v>2</v>
      </c>
      <c r="BI39" s="209">
        <f t="shared" si="6"/>
        <v>4</v>
      </c>
      <c r="BJ39" s="209">
        <f t="shared" si="7"/>
        <v>5</v>
      </c>
      <c r="BK39" s="209">
        <f t="shared" si="8"/>
        <v>1</v>
      </c>
      <c r="BL39" s="209">
        <f t="shared" si="9"/>
        <v>4</v>
      </c>
      <c r="BM39" s="209">
        <f t="shared" si="10"/>
        <v>4</v>
      </c>
      <c r="BN39" s="209">
        <f t="shared" si="11"/>
        <v>5</v>
      </c>
      <c r="BO39" s="209">
        <f t="shared" si="12"/>
        <v>2</v>
      </c>
      <c r="BQ39" s="209">
        <f t="shared" si="13"/>
        <v>2</v>
      </c>
      <c r="BR39" s="209">
        <f t="shared" si="14"/>
        <v>3</v>
      </c>
      <c r="BS39" s="209">
        <f t="shared" si="15"/>
        <v>1</v>
      </c>
      <c r="BT39" s="209">
        <f t="shared" si="16"/>
        <v>2</v>
      </c>
      <c r="BU39" s="209">
        <f t="shared" si="17"/>
        <v>1</v>
      </c>
      <c r="BV39" s="209">
        <f t="shared" si="18"/>
        <v>3</v>
      </c>
      <c r="BW39" s="209">
        <f t="shared" si="19"/>
        <v>2</v>
      </c>
      <c r="BX39" s="209">
        <f t="shared" si="20"/>
        <v>0</v>
      </c>
      <c r="BY39" s="209">
        <f t="shared" si="21"/>
        <v>3</v>
      </c>
      <c r="BZ39" s="209">
        <f t="shared" si="22"/>
        <v>2</v>
      </c>
      <c r="CA39" s="209">
        <f t="shared" si="23"/>
        <v>2</v>
      </c>
      <c r="CB39" s="209">
        <f t="shared" si="24"/>
        <v>1</v>
      </c>
      <c r="CD39" s="209">
        <v>1</v>
      </c>
      <c r="CE39" s="209">
        <v>1</v>
      </c>
    </row>
    <row r="40" spans="2:83" hidden="1">
      <c r="B40" s="209">
        <v>449</v>
      </c>
      <c r="C40" s="209">
        <v>5</v>
      </c>
      <c r="G40" s="209">
        <v>6</v>
      </c>
      <c r="H40" s="209">
        <v>5</v>
      </c>
      <c r="K40" s="209">
        <v>4</v>
      </c>
      <c r="L40" s="209">
        <v>3</v>
      </c>
      <c r="O40" s="209">
        <v>5</v>
      </c>
      <c r="P40" s="209">
        <v>4</v>
      </c>
      <c r="S40" s="209">
        <v>5</v>
      </c>
      <c r="T40" s="209">
        <v>4</v>
      </c>
      <c r="W40" s="209">
        <v>3</v>
      </c>
      <c r="X40" s="209">
        <v>2</v>
      </c>
      <c r="AA40" s="209">
        <v>3</v>
      </c>
      <c r="AB40" s="209">
        <v>3</v>
      </c>
      <c r="AE40" s="209">
        <v>4</v>
      </c>
      <c r="AF40" s="209">
        <v>3</v>
      </c>
      <c r="AI40" s="209">
        <v>5</v>
      </c>
      <c r="AJ40" s="209">
        <v>4</v>
      </c>
      <c r="AM40" s="209">
        <v>4</v>
      </c>
      <c r="AN40" s="209">
        <v>4</v>
      </c>
      <c r="AQ40" s="209">
        <v>5</v>
      </c>
      <c r="AR40" s="209">
        <v>4</v>
      </c>
      <c r="AU40" s="209">
        <v>5</v>
      </c>
      <c r="AV40" s="209">
        <v>4</v>
      </c>
      <c r="AY40" s="209">
        <v>5</v>
      </c>
      <c r="AZ40" s="209">
        <v>5</v>
      </c>
      <c r="BC40" s="209">
        <f t="shared" si="0"/>
        <v>5</v>
      </c>
      <c r="BD40" s="209">
        <f t="shared" si="1"/>
        <v>6</v>
      </c>
      <c r="BE40" s="209">
        <f t="shared" si="2"/>
        <v>4</v>
      </c>
      <c r="BF40" s="209">
        <f t="shared" si="3"/>
        <v>5</v>
      </c>
      <c r="BG40" s="209">
        <f t="shared" si="4"/>
        <v>5</v>
      </c>
      <c r="BH40" s="209">
        <f t="shared" si="5"/>
        <v>3</v>
      </c>
      <c r="BI40" s="209">
        <f t="shared" si="6"/>
        <v>3</v>
      </c>
      <c r="BJ40" s="209">
        <f t="shared" si="7"/>
        <v>4</v>
      </c>
      <c r="BK40" s="209">
        <f t="shared" si="8"/>
        <v>5</v>
      </c>
      <c r="BL40" s="209">
        <f t="shared" si="9"/>
        <v>4</v>
      </c>
      <c r="BM40" s="209">
        <f t="shared" si="10"/>
        <v>5</v>
      </c>
      <c r="BN40" s="209">
        <f t="shared" si="11"/>
        <v>5</v>
      </c>
      <c r="BO40" s="209">
        <f t="shared" si="12"/>
        <v>5</v>
      </c>
      <c r="BQ40" s="209">
        <f t="shared" si="13"/>
        <v>5</v>
      </c>
      <c r="BR40" s="209">
        <f t="shared" si="14"/>
        <v>3</v>
      </c>
      <c r="BS40" s="209">
        <f t="shared" si="15"/>
        <v>4</v>
      </c>
      <c r="BT40" s="209">
        <f t="shared" si="16"/>
        <v>4</v>
      </c>
      <c r="BU40" s="209">
        <f t="shared" si="17"/>
        <v>2</v>
      </c>
      <c r="BV40" s="209">
        <f t="shared" si="18"/>
        <v>3</v>
      </c>
      <c r="BW40" s="209">
        <f t="shared" si="19"/>
        <v>3</v>
      </c>
      <c r="BX40" s="209">
        <f t="shared" si="20"/>
        <v>4</v>
      </c>
      <c r="BY40" s="209">
        <f t="shared" si="21"/>
        <v>4</v>
      </c>
      <c r="BZ40" s="209">
        <f t="shared" si="22"/>
        <v>4</v>
      </c>
      <c r="CA40" s="209">
        <f t="shared" si="23"/>
        <v>4</v>
      </c>
      <c r="CB40" s="209">
        <f t="shared" si="24"/>
        <v>5</v>
      </c>
      <c r="CD40" s="209">
        <v>1</v>
      </c>
      <c r="CE40" s="209">
        <v>2</v>
      </c>
    </row>
    <row r="41" spans="2:83" hidden="1">
      <c r="B41" s="209">
        <v>450</v>
      </c>
      <c r="C41" s="209">
        <v>5</v>
      </c>
      <c r="G41" s="209">
        <v>3</v>
      </c>
      <c r="H41" s="209">
        <v>2</v>
      </c>
      <c r="K41" s="209">
        <v>5</v>
      </c>
      <c r="L41" s="209">
        <v>5</v>
      </c>
      <c r="O41" s="209">
        <v>3</v>
      </c>
      <c r="P41" s="209">
        <v>3</v>
      </c>
      <c r="S41" s="209">
        <v>1</v>
      </c>
      <c r="T41" s="209">
        <v>0</v>
      </c>
      <c r="W41" s="209">
        <v>4</v>
      </c>
      <c r="X41" s="209">
        <v>3</v>
      </c>
      <c r="AA41" s="209">
        <v>3</v>
      </c>
      <c r="AB41" s="209">
        <v>2</v>
      </c>
      <c r="AE41" s="209">
        <v>1</v>
      </c>
      <c r="AF41" s="209">
        <v>0</v>
      </c>
      <c r="AI41" s="209">
        <v>3</v>
      </c>
      <c r="AJ41" s="209">
        <v>2</v>
      </c>
      <c r="AM41" s="209">
        <v>1</v>
      </c>
      <c r="AN41" s="209">
        <v>1</v>
      </c>
      <c r="AQ41" s="209">
        <v>3</v>
      </c>
      <c r="AR41" s="209">
        <v>3</v>
      </c>
      <c r="AU41" s="209">
        <v>3</v>
      </c>
      <c r="AV41" s="209">
        <v>3</v>
      </c>
      <c r="AY41" s="209">
        <v>4</v>
      </c>
      <c r="AZ41" s="209">
        <v>4</v>
      </c>
      <c r="BC41" s="209">
        <f t="shared" si="0"/>
        <v>5</v>
      </c>
      <c r="BD41" s="209">
        <f t="shared" si="1"/>
        <v>3</v>
      </c>
      <c r="BE41" s="209">
        <f t="shared" si="2"/>
        <v>5</v>
      </c>
      <c r="BF41" s="209">
        <f t="shared" si="3"/>
        <v>3</v>
      </c>
      <c r="BG41" s="209">
        <f t="shared" si="4"/>
        <v>1</v>
      </c>
      <c r="BH41" s="209">
        <f t="shared" si="5"/>
        <v>4</v>
      </c>
      <c r="BI41" s="209">
        <f t="shared" si="6"/>
        <v>3</v>
      </c>
      <c r="BJ41" s="209">
        <f t="shared" si="7"/>
        <v>1</v>
      </c>
      <c r="BK41" s="209">
        <f t="shared" si="8"/>
        <v>3</v>
      </c>
      <c r="BL41" s="209">
        <f t="shared" si="9"/>
        <v>1</v>
      </c>
      <c r="BM41" s="209">
        <f t="shared" si="10"/>
        <v>3</v>
      </c>
      <c r="BN41" s="209">
        <f t="shared" si="11"/>
        <v>3</v>
      </c>
      <c r="BO41" s="209">
        <f t="shared" si="12"/>
        <v>4</v>
      </c>
      <c r="BQ41" s="209">
        <f t="shared" si="13"/>
        <v>2</v>
      </c>
      <c r="BR41" s="209">
        <f t="shared" si="14"/>
        <v>5</v>
      </c>
      <c r="BS41" s="209">
        <f t="shared" si="15"/>
        <v>3</v>
      </c>
      <c r="BT41" s="209">
        <f t="shared" si="16"/>
        <v>0</v>
      </c>
      <c r="BU41" s="209">
        <f t="shared" si="17"/>
        <v>3</v>
      </c>
      <c r="BV41" s="209">
        <f t="shared" si="18"/>
        <v>2</v>
      </c>
      <c r="BW41" s="209">
        <f t="shared" si="19"/>
        <v>0</v>
      </c>
      <c r="BX41" s="209">
        <f t="shared" si="20"/>
        <v>2</v>
      </c>
      <c r="BY41" s="209">
        <f t="shared" si="21"/>
        <v>1</v>
      </c>
      <c r="BZ41" s="209">
        <f t="shared" si="22"/>
        <v>3</v>
      </c>
      <c r="CA41" s="209">
        <f t="shared" si="23"/>
        <v>3</v>
      </c>
      <c r="CB41" s="209">
        <f t="shared" si="24"/>
        <v>4</v>
      </c>
      <c r="CD41" s="209">
        <v>3</v>
      </c>
      <c r="CE41" s="209">
        <v>3</v>
      </c>
    </row>
    <row r="42" spans="2:83" hidden="1">
      <c r="B42" s="209">
        <v>451</v>
      </c>
      <c r="C42" s="209">
        <v>2</v>
      </c>
      <c r="G42" s="209">
        <v>2</v>
      </c>
      <c r="H42" s="209">
        <v>1</v>
      </c>
      <c r="K42" s="209">
        <v>2</v>
      </c>
      <c r="L42" s="209">
        <v>0</v>
      </c>
      <c r="O42" s="209">
        <v>4</v>
      </c>
      <c r="P42" s="209">
        <v>1</v>
      </c>
      <c r="S42" s="209">
        <v>2</v>
      </c>
      <c r="T42" s="209">
        <v>1</v>
      </c>
      <c r="W42" s="209">
        <v>4</v>
      </c>
      <c r="X42" s="209">
        <v>2</v>
      </c>
      <c r="AA42" s="209">
        <v>3</v>
      </c>
      <c r="AB42" s="209">
        <v>1</v>
      </c>
      <c r="AE42" s="209">
        <v>5</v>
      </c>
      <c r="AF42" s="209">
        <v>2</v>
      </c>
      <c r="AI42" s="209">
        <v>2</v>
      </c>
      <c r="AJ42" s="209">
        <v>1</v>
      </c>
      <c r="AM42" s="209">
        <v>3</v>
      </c>
      <c r="AN42" s="209">
        <v>1</v>
      </c>
      <c r="AQ42" s="209">
        <v>4</v>
      </c>
      <c r="AR42" s="209">
        <v>2</v>
      </c>
      <c r="AU42" s="209">
        <v>5</v>
      </c>
      <c r="AV42" s="209">
        <v>2</v>
      </c>
      <c r="AY42" s="209">
        <v>3</v>
      </c>
      <c r="AZ42" s="209">
        <v>2</v>
      </c>
      <c r="BC42" s="209">
        <f t="shared" si="0"/>
        <v>2</v>
      </c>
      <c r="BD42" s="209">
        <f t="shared" si="1"/>
        <v>2</v>
      </c>
      <c r="BE42" s="209">
        <f t="shared" si="2"/>
        <v>2</v>
      </c>
      <c r="BF42" s="209">
        <f t="shared" si="3"/>
        <v>4</v>
      </c>
      <c r="BG42" s="209">
        <f t="shared" si="4"/>
        <v>2</v>
      </c>
      <c r="BH42" s="209">
        <f t="shared" si="5"/>
        <v>4</v>
      </c>
      <c r="BI42" s="209">
        <f t="shared" si="6"/>
        <v>3</v>
      </c>
      <c r="BJ42" s="209">
        <f t="shared" si="7"/>
        <v>5</v>
      </c>
      <c r="BK42" s="209">
        <f t="shared" si="8"/>
        <v>2</v>
      </c>
      <c r="BL42" s="209">
        <f t="shared" si="9"/>
        <v>3</v>
      </c>
      <c r="BM42" s="209">
        <f t="shared" si="10"/>
        <v>4</v>
      </c>
      <c r="BN42" s="209">
        <f t="shared" si="11"/>
        <v>5</v>
      </c>
      <c r="BO42" s="209">
        <f t="shared" si="12"/>
        <v>3</v>
      </c>
      <c r="BQ42" s="209">
        <f t="shared" si="13"/>
        <v>1</v>
      </c>
      <c r="BR42" s="209">
        <f t="shared" si="14"/>
        <v>0</v>
      </c>
      <c r="BS42" s="209">
        <f t="shared" si="15"/>
        <v>1</v>
      </c>
      <c r="BT42" s="209">
        <f t="shared" si="16"/>
        <v>1</v>
      </c>
      <c r="BU42" s="209">
        <f t="shared" si="17"/>
        <v>2</v>
      </c>
      <c r="BV42" s="209">
        <f t="shared" si="18"/>
        <v>1</v>
      </c>
      <c r="BW42" s="209">
        <f t="shared" si="19"/>
        <v>2</v>
      </c>
      <c r="BX42" s="209">
        <f t="shared" si="20"/>
        <v>1</v>
      </c>
      <c r="BY42" s="209">
        <f t="shared" si="21"/>
        <v>1</v>
      </c>
      <c r="BZ42" s="209">
        <f t="shared" si="22"/>
        <v>2</v>
      </c>
      <c r="CA42" s="209">
        <f t="shared" si="23"/>
        <v>2</v>
      </c>
      <c r="CB42" s="209">
        <f t="shared" si="24"/>
        <v>2</v>
      </c>
      <c r="CD42" s="209">
        <v>0</v>
      </c>
      <c r="CE42" s="209">
        <v>1</v>
      </c>
    </row>
    <row r="43" spans="2:83" hidden="1">
      <c r="B43" s="209">
        <v>452</v>
      </c>
      <c r="C43" s="209">
        <v>3</v>
      </c>
      <c r="G43" s="209">
        <v>3</v>
      </c>
      <c r="H43" s="209">
        <v>2</v>
      </c>
      <c r="K43" s="209">
        <v>3</v>
      </c>
      <c r="L43" s="209">
        <v>0</v>
      </c>
      <c r="O43" s="209">
        <v>4</v>
      </c>
      <c r="P43" s="209">
        <v>3</v>
      </c>
      <c r="S43" s="209">
        <v>4</v>
      </c>
      <c r="T43" s="209">
        <v>1</v>
      </c>
      <c r="W43" s="209">
        <v>4</v>
      </c>
      <c r="X43" s="209">
        <v>1</v>
      </c>
      <c r="AA43" s="209">
        <v>3</v>
      </c>
      <c r="AB43" s="209">
        <v>2</v>
      </c>
      <c r="AE43" s="209">
        <v>5</v>
      </c>
      <c r="AF43" s="209">
        <v>3</v>
      </c>
      <c r="AI43" s="209">
        <v>2</v>
      </c>
      <c r="AJ43" s="209">
        <v>2</v>
      </c>
      <c r="AM43" s="209">
        <v>3</v>
      </c>
      <c r="AN43" s="209">
        <v>2</v>
      </c>
      <c r="AQ43" s="209">
        <v>5</v>
      </c>
      <c r="AR43" s="209">
        <v>2</v>
      </c>
      <c r="AU43" s="209">
        <v>3</v>
      </c>
      <c r="AV43" s="209">
        <v>1</v>
      </c>
      <c r="AY43" s="209">
        <v>4</v>
      </c>
      <c r="AZ43" s="209">
        <v>3</v>
      </c>
      <c r="BC43" s="209">
        <f t="shared" si="0"/>
        <v>3</v>
      </c>
      <c r="BD43" s="209">
        <f t="shared" si="1"/>
        <v>3</v>
      </c>
      <c r="BE43" s="209">
        <f t="shared" si="2"/>
        <v>3</v>
      </c>
      <c r="BF43" s="209">
        <f t="shared" si="3"/>
        <v>4</v>
      </c>
      <c r="BG43" s="209">
        <f t="shared" si="4"/>
        <v>4</v>
      </c>
      <c r="BH43" s="209">
        <f t="shared" si="5"/>
        <v>4</v>
      </c>
      <c r="BI43" s="209">
        <f t="shared" si="6"/>
        <v>3</v>
      </c>
      <c r="BJ43" s="209">
        <f t="shared" si="7"/>
        <v>5</v>
      </c>
      <c r="BK43" s="209">
        <f t="shared" si="8"/>
        <v>2</v>
      </c>
      <c r="BL43" s="209">
        <f t="shared" si="9"/>
        <v>3</v>
      </c>
      <c r="BM43" s="209">
        <f t="shared" si="10"/>
        <v>5</v>
      </c>
      <c r="BN43" s="209">
        <f t="shared" si="11"/>
        <v>3</v>
      </c>
      <c r="BO43" s="209">
        <f t="shared" si="12"/>
        <v>4</v>
      </c>
      <c r="BQ43" s="209">
        <f t="shared" si="13"/>
        <v>2</v>
      </c>
      <c r="BR43" s="209">
        <f t="shared" si="14"/>
        <v>0</v>
      </c>
      <c r="BS43" s="209">
        <f t="shared" si="15"/>
        <v>3</v>
      </c>
      <c r="BT43" s="209">
        <f t="shared" si="16"/>
        <v>1</v>
      </c>
      <c r="BU43" s="209">
        <f t="shared" si="17"/>
        <v>1</v>
      </c>
      <c r="BV43" s="209">
        <f t="shared" si="18"/>
        <v>2</v>
      </c>
      <c r="BW43" s="209">
        <f t="shared" si="19"/>
        <v>3</v>
      </c>
      <c r="BX43" s="209">
        <f t="shared" si="20"/>
        <v>2</v>
      </c>
      <c r="BY43" s="209">
        <f t="shared" si="21"/>
        <v>2</v>
      </c>
      <c r="BZ43" s="209">
        <f t="shared" si="22"/>
        <v>2</v>
      </c>
      <c r="CA43" s="209">
        <f t="shared" si="23"/>
        <v>1</v>
      </c>
      <c r="CB43" s="209">
        <f t="shared" si="24"/>
        <v>3</v>
      </c>
      <c r="CD43" s="209">
        <v>0</v>
      </c>
      <c r="CE43" s="209">
        <v>1</v>
      </c>
    </row>
    <row r="44" spans="2:83" hidden="1">
      <c r="B44" s="209">
        <v>453</v>
      </c>
      <c r="C44" s="209">
        <v>2</v>
      </c>
      <c r="G44" s="209">
        <v>3</v>
      </c>
      <c r="H44" s="209">
        <v>1</v>
      </c>
      <c r="K44" s="209">
        <v>4</v>
      </c>
      <c r="L44" s="209">
        <v>1</v>
      </c>
      <c r="O44" s="209">
        <v>5</v>
      </c>
      <c r="P44" s="209">
        <v>2</v>
      </c>
      <c r="S44" s="209">
        <v>2</v>
      </c>
      <c r="T44" s="209">
        <v>0</v>
      </c>
      <c r="W44" s="209">
        <v>3</v>
      </c>
      <c r="X44" s="209">
        <v>1</v>
      </c>
      <c r="AA44" s="209">
        <v>3</v>
      </c>
      <c r="AB44" s="209">
        <v>1</v>
      </c>
      <c r="AE44" s="209">
        <v>4</v>
      </c>
      <c r="AF44" s="209">
        <v>1</v>
      </c>
      <c r="AI44" s="209">
        <v>3</v>
      </c>
      <c r="AJ44" s="209">
        <v>0</v>
      </c>
      <c r="AM44" s="209">
        <v>3</v>
      </c>
      <c r="AN44" s="209">
        <v>1</v>
      </c>
      <c r="AQ44" s="209">
        <v>4</v>
      </c>
      <c r="AR44" s="209">
        <v>2</v>
      </c>
      <c r="AU44" s="209">
        <v>5</v>
      </c>
      <c r="AV44" s="209">
        <v>2</v>
      </c>
      <c r="AY44" s="209">
        <v>2</v>
      </c>
      <c r="AZ44" s="209">
        <v>1</v>
      </c>
      <c r="BC44" s="209">
        <f t="shared" si="0"/>
        <v>2</v>
      </c>
      <c r="BD44" s="209">
        <f t="shared" si="1"/>
        <v>3</v>
      </c>
      <c r="BE44" s="209">
        <f t="shared" si="2"/>
        <v>4</v>
      </c>
      <c r="BF44" s="209">
        <f t="shared" si="3"/>
        <v>5</v>
      </c>
      <c r="BG44" s="209">
        <f t="shared" si="4"/>
        <v>2</v>
      </c>
      <c r="BH44" s="209">
        <f t="shared" si="5"/>
        <v>3</v>
      </c>
      <c r="BI44" s="209">
        <f t="shared" si="6"/>
        <v>3</v>
      </c>
      <c r="BJ44" s="209">
        <f t="shared" si="7"/>
        <v>4</v>
      </c>
      <c r="BK44" s="209">
        <f t="shared" si="8"/>
        <v>3</v>
      </c>
      <c r="BL44" s="209">
        <f t="shared" si="9"/>
        <v>3</v>
      </c>
      <c r="BM44" s="209">
        <f t="shared" si="10"/>
        <v>4</v>
      </c>
      <c r="BN44" s="209">
        <f t="shared" si="11"/>
        <v>5</v>
      </c>
      <c r="BO44" s="209">
        <f t="shared" si="12"/>
        <v>2</v>
      </c>
      <c r="BQ44" s="209">
        <f t="shared" si="13"/>
        <v>1</v>
      </c>
      <c r="BR44" s="209">
        <f t="shared" si="14"/>
        <v>1</v>
      </c>
      <c r="BS44" s="209">
        <f t="shared" si="15"/>
        <v>2</v>
      </c>
      <c r="BT44" s="209">
        <f t="shared" si="16"/>
        <v>0</v>
      </c>
      <c r="BU44" s="209">
        <f t="shared" si="17"/>
        <v>1</v>
      </c>
      <c r="BV44" s="209">
        <f t="shared" si="18"/>
        <v>1</v>
      </c>
      <c r="BW44" s="209">
        <f t="shared" si="19"/>
        <v>1</v>
      </c>
      <c r="BX44" s="209">
        <f t="shared" si="20"/>
        <v>0</v>
      </c>
      <c r="BY44" s="209">
        <f t="shared" si="21"/>
        <v>1</v>
      </c>
      <c r="BZ44" s="209">
        <f t="shared" si="22"/>
        <v>2</v>
      </c>
      <c r="CA44" s="209">
        <f t="shared" si="23"/>
        <v>2</v>
      </c>
      <c r="CB44" s="209">
        <f t="shared" si="24"/>
        <v>1</v>
      </c>
      <c r="CD44" s="209">
        <v>0</v>
      </c>
      <c r="CE44" s="209">
        <v>2</v>
      </c>
    </row>
    <row r="45" spans="2:83" hidden="1">
      <c r="B45" s="209">
        <v>454</v>
      </c>
      <c r="C45" s="209">
        <v>3</v>
      </c>
      <c r="G45" s="209">
        <v>4</v>
      </c>
      <c r="H45" s="209">
        <v>3</v>
      </c>
      <c r="K45" s="209">
        <v>3</v>
      </c>
      <c r="L45" s="209">
        <v>2</v>
      </c>
      <c r="O45" s="209">
        <v>4</v>
      </c>
      <c r="P45" s="209">
        <v>2</v>
      </c>
      <c r="S45" s="209">
        <v>5</v>
      </c>
      <c r="T45" s="209">
        <v>3</v>
      </c>
      <c r="W45" s="209">
        <v>3</v>
      </c>
      <c r="X45" s="209">
        <v>3</v>
      </c>
      <c r="AA45" s="209">
        <v>4</v>
      </c>
      <c r="AB45" s="209">
        <v>2</v>
      </c>
      <c r="AE45" s="209">
        <v>5</v>
      </c>
      <c r="AF45" s="209">
        <v>2</v>
      </c>
      <c r="AI45" s="209">
        <v>2</v>
      </c>
      <c r="AJ45" s="209">
        <v>2</v>
      </c>
      <c r="AM45" s="209">
        <v>3</v>
      </c>
      <c r="AN45" s="209">
        <v>2</v>
      </c>
      <c r="AQ45" s="209">
        <v>4</v>
      </c>
      <c r="AR45" s="209">
        <v>2</v>
      </c>
      <c r="AU45" s="209">
        <v>5</v>
      </c>
      <c r="AV45" s="209">
        <v>2</v>
      </c>
      <c r="AY45" s="209">
        <v>4</v>
      </c>
      <c r="AZ45" s="209">
        <v>3</v>
      </c>
      <c r="BC45" s="209">
        <f t="shared" si="0"/>
        <v>3</v>
      </c>
      <c r="BD45" s="209">
        <f t="shared" si="1"/>
        <v>4</v>
      </c>
      <c r="BE45" s="209">
        <f t="shared" si="2"/>
        <v>3</v>
      </c>
      <c r="BF45" s="209">
        <f t="shared" si="3"/>
        <v>4</v>
      </c>
      <c r="BG45" s="209">
        <f t="shared" si="4"/>
        <v>5</v>
      </c>
      <c r="BH45" s="209">
        <f t="shared" si="5"/>
        <v>3</v>
      </c>
      <c r="BI45" s="209">
        <f t="shared" si="6"/>
        <v>4</v>
      </c>
      <c r="BJ45" s="209">
        <f t="shared" si="7"/>
        <v>5</v>
      </c>
      <c r="BK45" s="209">
        <f t="shared" si="8"/>
        <v>2</v>
      </c>
      <c r="BL45" s="209">
        <f t="shared" si="9"/>
        <v>3</v>
      </c>
      <c r="BM45" s="209">
        <f t="shared" si="10"/>
        <v>4</v>
      </c>
      <c r="BN45" s="209">
        <f t="shared" si="11"/>
        <v>5</v>
      </c>
      <c r="BO45" s="209">
        <f t="shared" si="12"/>
        <v>4</v>
      </c>
      <c r="BQ45" s="209">
        <f t="shared" si="13"/>
        <v>3</v>
      </c>
      <c r="BR45" s="209">
        <f t="shared" si="14"/>
        <v>2</v>
      </c>
      <c r="BS45" s="209">
        <f t="shared" si="15"/>
        <v>2</v>
      </c>
      <c r="BT45" s="209">
        <f t="shared" si="16"/>
        <v>3</v>
      </c>
      <c r="BU45" s="209">
        <f t="shared" si="17"/>
        <v>3</v>
      </c>
      <c r="BV45" s="209">
        <f t="shared" si="18"/>
        <v>2</v>
      </c>
      <c r="BW45" s="209">
        <f t="shared" si="19"/>
        <v>2</v>
      </c>
      <c r="BX45" s="209">
        <f t="shared" si="20"/>
        <v>2</v>
      </c>
      <c r="BY45" s="209">
        <f t="shared" si="21"/>
        <v>2</v>
      </c>
      <c r="BZ45" s="209">
        <f t="shared" si="22"/>
        <v>2</v>
      </c>
      <c r="CA45" s="209">
        <f t="shared" si="23"/>
        <v>2</v>
      </c>
      <c r="CB45" s="209">
        <f t="shared" si="24"/>
        <v>3</v>
      </c>
      <c r="CD45" s="209">
        <v>0</v>
      </c>
      <c r="CE45" s="209">
        <v>0</v>
      </c>
    </row>
    <row r="46" spans="2:83" hidden="1">
      <c r="B46" s="209">
        <v>455</v>
      </c>
      <c r="C46" s="209">
        <v>4</v>
      </c>
      <c r="G46" s="209">
        <v>5</v>
      </c>
      <c r="H46" s="209">
        <v>4</v>
      </c>
      <c r="K46" s="209">
        <v>4</v>
      </c>
      <c r="L46" s="209">
        <v>3</v>
      </c>
      <c r="O46" s="209">
        <v>2</v>
      </c>
      <c r="P46" s="209">
        <v>2</v>
      </c>
      <c r="S46" s="209">
        <v>6</v>
      </c>
      <c r="T46" s="209">
        <v>4</v>
      </c>
      <c r="W46" s="209">
        <v>5</v>
      </c>
      <c r="X46" s="209">
        <v>3</v>
      </c>
      <c r="AA46" s="209">
        <v>4</v>
      </c>
      <c r="AB46" s="209">
        <v>3</v>
      </c>
      <c r="AE46" s="209">
        <v>3</v>
      </c>
      <c r="AF46" s="209">
        <v>2</v>
      </c>
      <c r="AI46" s="209">
        <v>4</v>
      </c>
      <c r="AJ46" s="209">
        <v>3</v>
      </c>
      <c r="AM46" s="209">
        <v>2</v>
      </c>
      <c r="AN46" s="209">
        <v>2</v>
      </c>
      <c r="AQ46" s="209">
        <v>4</v>
      </c>
      <c r="AR46" s="209">
        <v>3</v>
      </c>
      <c r="AU46" s="209">
        <v>5</v>
      </c>
      <c r="AV46" s="209">
        <v>4</v>
      </c>
      <c r="AY46" s="209">
        <v>3</v>
      </c>
      <c r="AZ46" s="209">
        <v>3</v>
      </c>
      <c r="BC46" s="209">
        <f t="shared" si="0"/>
        <v>4</v>
      </c>
      <c r="BD46" s="209">
        <f t="shared" si="1"/>
        <v>5</v>
      </c>
      <c r="BE46" s="209">
        <f t="shared" si="2"/>
        <v>4</v>
      </c>
      <c r="BF46" s="209">
        <f t="shared" si="3"/>
        <v>2</v>
      </c>
      <c r="BG46" s="209">
        <f t="shared" si="4"/>
        <v>6</v>
      </c>
      <c r="BH46" s="209">
        <f t="shared" si="5"/>
        <v>5</v>
      </c>
      <c r="BI46" s="209">
        <f t="shared" si="6"/>
        <v>4</v>
      </c>
      <c r="BJ46" s="209">
        <f t="shared" si="7"/>
        <v>3</v>
      </c>
      <c r="BK46" s="209">
        <f t="shared" si="8"/>
        <v>4</v>
      </c>
      <c r="BL46" s="209">
        <f t="shared" si="9"/>
        <v>2</v>
      </c>
      <c r="BM46" s="209">
        <f t="shared" si="10"/>
        <v>4</v>
      </c>
      <c r="BN46" s="209">
        <f t="shared" si="11"/>
        <v>5</v>
      </c>
      <c r="BO46" s="209">
        <f t="shared" si="12"/>
        <v>3</v>
      </c>
      <c r="BQ46" s="209">
        <f t="shared" si="13"/>
        <v>4</v>
      </c>
      <c r="BR46" s="209">
        <f t="shared" si="14"/>
        <v>3</v>
      </c>
      <c r="BS46" s="209">
        <f t="shared" si="15"/>
        <v>2</v>
      </c>
      <c r="BT46" s="209">
        <f t="shared" si="16"/>
        <v>4</v>
      </c>
      <c r="BU46" s="209">
        <f t="shared" si="17"/>
        <v>3</v>
      </c>
      <c r="BV46" s="209">
        <f t="shared" si="18"/>
        <v>3</v>
      </c>
      <c r="BW46" s="209">
        <f t="shared" si="19"/>
        <v>2</v>
      </c>
      <c r="BX46" s="209">
        <f t="shared" si="20"/>
        <v>3</v>
      </c>
      <c r="BY46" s="209">
        <f t="shared" si="21"/>
        <v>2</v>
      </c>
      <c r="BZ46" s="209">
        <f t="shared" si="22"/>
        <v>3</v>
      </c>
      <c r="CA46" s="209">
        <f t="shared" si="23"/>
        <v>4</v>
      </c>
      <c r="CB46" s="209">
        <f t="shared" si="24"/>
        <v>3</v>
      </c>
      <c r="CD46" s="209">
        <v>1</v>
      </c>
      <c r="CE46" s="209">
        <v>0</v>
      </c>
    </row>
    <row r="47" spans="2:83" hidden="1">
      <c r="B47" s="209">
        <v>456</v>
      </c>
      <c r="C47" s="209">
        <v>4</v>
      </c>
      <c r="G47" s="209">
        <v>2</v>
      </c>
      <c r="H47" s="209">
        <v>1</v>
      </c>
      <c r="K47" s="209">
        <v>4</v>
      </c>
      <c r="L47" s="209">
        <v>3</v>
      </c>
      <c r="O47" s="209">
        <v>4</v>
      </c>
      <c r="P47" s="209">
        <v>3</v>
      </c>
      <c r="S47" s="209">
        <v>4</v>
      </c>
      <c r="T47" s="209">
        <v>2</v>
      </c>
      <c r="W47" s="209">
        <v>3</v>
      </c>
      <c r="X47" s="209">
        <v>2</v>
      </c>
      <c r="AA47" s="209">
        <v>3</v>
      </c>
      <c r="AB47" s="209">
        <v>2</v>
      </c>
      <c r="AE47" s="209">
        <v>5</v>
      </c>
      <c r="AF47" s="209">
        <v>3</v>
      </c>
      <c r="AI47" s="209">
        <v>1</v>
      </c>
      <c r="AJ47" s="209">
        <v>1</v>
      </c>
      <c r="AM47" s="209">
        <v>4</v>
      </c>
      <c r="AN47" s="209">
        <v>2</v>
      </c>
      <c r="AQ47" s="209">
        <v>4</v>
      </c>
      <c r="AR47" s="209">
        <v>2</v>
      </c>
      <c r="AU47" s="209">
        <v>4</v>
      </c>
      <c r="AV47" s="209">
        <v>3</v>
      </c>
      <c r="AY47" s="209">
        <v>5</v>
      </c>
      <c r="AZ47" s="209">
        <v>3</v>
      </c>
      <c r="BC47" s="209">
        <f t="shared" si="0"/>
        <v>4</v>
      </c>
      <c r="BD47" s="209">
        <f t="shared" si="1"/>
        <v>2</v>
      </c>
      <c r="BE47" s="209">
        <f t="shared" si="2"/>
        <v>4</v>
      </c>
      <c r="BF47" s="209">
        <f t="shared" si="3"/>
        <v>4</v>
      </c>
      <c r="BG47" s="209">
        <f t="shared" si="4"/>
        <v>4</v>
      </c>
      <c r="BH47" s="209">
        <f t="shared" si="5"/>
        <v>3</v>
      </c>
      <c r="BI47" s="209">
        <f t="shared" si="6"/>
        <v>3</v>
      </c>
      <c r="BJ47" s="209">
        <f t="shared" si="7"/>
        <v>5</v>
      </c>
      <c r="BK47" s="209">
        <f t="shared" si="8"/>
        <v>1</v>
      </c>
      <c r="BL47" s="209">
        <f t="shared" si="9"/>
        <v>4</v>
      </c>
      <c r="BM47" s="209">
        <f t="shared" si="10"/>
        <v>4</v>
      </c>
      <c r="BN47" s="209">
        <f t="shared" si="11"/>
        <v>4</v>
      </c>
      <c r="BO47" s="209">
        <f t="shared" si="12"/>
        <v>5</v>
      </c>
      <c r="BQ47" s="209">
        <f t="shared" si="13"/>
        <v>1</v>
      </c>
      <c r="BR47" s="209">
        <f t="shared" si="14"/>
        <v>3</v>
      </c>
      <c r="BS47" s="209">
        <f t="shared" si="15"/>
        <v>3</v>
      </c>
      <c r="BT47" s="209">
        <f t="shared" si="16"/>
        <v>2</v>
      </c>
      <c r="BU47" s="209">
        <f t="shared" si="17"/>
        <v>2</v>
      </c>
      <c r="BV47" s="209">
        <f t="shared" si="18"/>
        <v>2</v>
      </c>
      <c r="BW47" s="209">
        <f t="shared" si="19"/>
        <v>3</v>
      </c>
      <c r="BX47" s="209">
        <f t="shared" si="20"/>
        <v>1</v>
      </c>
      <c r="BY47" s="209">
        <f t="shared" si="21"/>
        <v>2</v>
      </c>
      <c r="BZ47" s="209">
        <f t="shared" si="22"/>
        <v>2</v>
      </c>
      <c r="CA47" s="209">
        <f t="shared" si="23"/>
        <v>3</v>
      </c>
      <c r="CB47" s="209">
        <f t="shared" si="24"/>
        <v>3</v>
      </c>
      <c r="CD47" s="209">
        <v>1</v>
      </c>
      <c r="CE47" s="209">
        <v>0</v>
      </c>
    </row>
    <row r="48" spans="2:83" hidden="1">
      <c r="B48" s="209">
        <v>457</v>
      </c>
      <c r="C48" s="209">
        <v>3</v>
      </c>
      <c r="G48" s="209">
        <v>4</v>
      </c>
      <c r="H48" s="209">
        <v>2</v>
      </c>
      <c r="K48" s="209">
        <v>2</v>
      </c>
      <c r="L48" s="209">
        <v>2</v>
      </c>
      <c r="O48" s="209">
        <v>5</v>
      </c>
      <c r="P48" s="209">
        <v>3</v>
      </c>
      <c r="S48" s="209">
        <v>3</v>
      </c>
      <c r="T48" s="209">
        <v>0</v>
      </c>
      <c r="W48" s="209">
        <v>2</v>
      </c>
      <c r="X48" s="209">
        <v>0</v>
      </c>
      <c r="AA48" s="209">
        <v>3</v>
      </c>
      <c r="AB48" s="209">
        <v>1</v>
      </c>
      <c r="AE48" s="209">
        <v>4</v>
      </c>
      <c r="AF48" s="209">
        <v>1</v>
      </c>
      <c r="AI48" s="209">
        <v>0</v>
      </c>
      <c r="AJ48" s="209">
        <v>0</v>
      </c>
      <c r="AM48" s="209">
        <v>4</v>
      </c>
      <c r="AN48" s="209">
        <v>2</v>
      </c>
      <c r="AQ48" s="209">
        <v>6</v>
      </c>
      <c r="AR48" s="209">
        <v>3</v>
      </c>
      <c r="AU48" s="209">
        <v>4</v>
      </c>
      <c r="AV48" s="209">
        <v>2</v>
      </c>
      <c r="AY48" s="209">
        <v>4</v>
      </c>
      <c r="AZ48" s="209">
        <v>2</v>
      </c>
      <c r="BC48" s="209">
        <f t="shared" si="0"/>
        <v>3</v>
      </c>
      <c r="BD48" s="209">
        <f t="shared" si="1"/>
        <v>4</v>
      </c>
      <c r="BE48" s="209">
        <f t="shared" si="2"/>
        <v>2</v>
      </c>
      <c r="BF48" s="209">
        <f t="shared" si="3"/>
        <v>5</v>
      </c>
      <c r="BG48" s="209">
        <f t="shared" si="4"/>
        <v>3</v>
      </c>
      <c r="BH48" s="209">
        <f t="shared" si="5"/>
        <v>2</v>
      </c>
      <c r="BI48" s="209">
        <f t="shared" si="6"/>
        <v>3</v>
      </c>
      <c r="BJ48" s="209">
        <f t="shared" si="7"/>
        <v>4</v>
      </c>
      <c r="BK48" s="209">
        <f t="shared" si="8"/>
        <v>0</v>
      </c>
      <c r="BL48" s="209">
        <f t="shared" si="9"/>
        <v>4</v>
      </c>
      <c r="BM48" s="209">
        <f t="shared" si="10"/>
        <v>6</v>
      </c>
      <c r="BN48" s="209">
        <f t="shared" si="11"/>
        <v>4</v>
      </c>
      <c r="BO48" s="209">
        <f t="shared" si="12"/>
        <v>4</v>
      </c>
      <c r="BQ48" s="209">
        <f t="shared" si="13"/>
        <v>2</v>
      </c>
      <c r="BR48" s="209">
        <f t="shared" si="14"/>
        <v>2</v>
      </c>
      <c r="BS48" s="209">
        <f t="shared" si="15"/>
        <v>3</v>
      </c>
      <c r="BT48" s="209">
        <f t="shared" si="16"/>
        <v>0</v>
      </c>
      <c r="BU48" s="209">
        <f t="shared" si="17"/>
        <v>0</v>
      </c>
      <c r="BV48" s="209">
        <f t="shared" si="18"/>
        <v>1</v>
      </c>
      <c r="BW48" s="209">
        <f t="shared" si="19"/>
        <v>1</v>
      </c>
      <c r="BX48" s="209">
        <f t="shared" si="20"/>
        <v>0</v>
      </c>
      <c r="BY48" s="209">
        <f t="shared" si="21"/>
        <v>2</v>
      </c>
      <c r="BZ48" s="209">
        <f t="shared" si="22"/>
        <v>3</v>
      </c>
      <c r="CA48" s="209">
        <f t="shared" si="23"/>
        <v>2</v>
      </c>
      <c r="CB48" s="209">
        <f t="shared" si="24"/>
        <v>2</v>
      </c>
      <c r="CD48" s="209">
        <v>2</v>
      </c>
      <c r="CE48" s="209">
        <v>3</v>
      </c>
    </row>
    <row r="49" spans="2:83" hidden="1">
      <c r="B49" s="209">
        <v>458</v>
      </c>
      <c r="C49" s="209">
        <v>4</v>
      </c>
      <c r="G49" s="209">
        <v>3</v>
      </c>
      <c r="H49" s="209">
        <v>3</v>
      </c>
      <c r="K49" s="209">
        <v>3</v>
      </c>
      <c r="L49" s="209">
        <v>2</v>
      </c>
      <c r="O49" s="209">
        <v>4</v>
      </c>
      <c r="P49" s="209">
        <v>3</v>
      </c>
      <c r="S49" s="209">
        <v>2</v>
      </c>
      <c r="T49" s="209">
        <v>1</v>
      </c>
      <c r="W49" s="209">
        <v>1</v>
      </c>
      <c r="X49" s="209">
        <v>1</v>
      </c>
      <c r="AA49" s="209">
        <v>4</v>
      </c>
      <c r="AB49" s="209">
        <v>3</v>
      </c>
      <c r="AE49" s="209">
        <v>5</v>
      </c>
      <c r="AF49" s="209">
        <v>3</v>
      </c>
      <c r="AI49" s="209">
        <v>2</v>
      </c>
      <c r="AJ49" s="209">
        <v>1</v>
      </c>
      <c r="AM49" s="209">
        <v>3</v>
      </c>
      <c r="AN49" s="209">
        <v>2</v>
      </c>
      <c r="AQ49" s="209">
        <v>3</v>
      </c>
      <c r="AR49" s="209">
        <v>3</v>
      </c>
      <c r="AU49" s="209">
        <v>3</v>
      </c>
      <c r="AV49" s="209">
        <v>3</v>
      </c>
      <c r="AY49" s="209">
        <v>2</v>
      </c>
      <c r="AZ49" s="209">
        <v>2</v>
      </c>
      <c r="BC49" s="209">
        <f t="shared" si="0"/>
        <v>4</v>
      </c>
      <c r="BD49" s="209">
        <f t="shared" si="1"/>
        <v>3</v>
      </c>
      <c r="BE49" s="209">
        <f t="shared" si="2"/>
        <v>3</v>
      </c>
      <c r="BF49" s="209">
        <f t="shared" si="3"/>
        <v>4</v>
      </c>
      <c r="BG49" s="209">
        <f t="shared" si="4"/>
        <v>2</v>
      </c>
      <c r="BH49" s="209">
        <f t="shared" si="5"/>
        <v>1</v>
      </c>
      <c r="BI49" s="209">
        <f t="shared" si="6"/>
        <v>4</v>
      </c>
      <c r="BJ49" s="209">
        <f t="shared" si="7"/>
        <v>5</v>
      </c>
      <c r="BK49" s="209">
        <f t="shared" si="8"/>
        <v>2</v>
      </c>
      <c r="BL49" s="209">
        <f t="shared" si="9"/>
        <v>3</v>
      </c>
      <c r="BM49" s="209">
        <f t="shared" si="10"/>
        <v>3</v>
      </c>
      <c r="BN49" s="209">
        <f t="shared" si="11"/>
        <v>3</v>
      </c>
      <c r="BO49" s="209">
        <f t="shared" si="12"/>
        <v>2</v>
      </c>
      <c r="BQ49" s="209">
        <f t="shared" si="13"/>
        <v>3</v>
      </c>
      <c r="BR49" s="209">
        <f t="shared" si="14"/>
        <v>2</v>
      </c>
      <c r="BS49" s="209">
        <f t="shared" si="15"/>
        <v>3</v>
      </c>
      <c r="BT49" s="209">
        <f t="shared" si="16"/>
        <v>1</v>
      </c>
      <c r="BU49" s="209">
        <f t="shared" si="17"/>
        <v>1</v>
      </c>
      <c r="BV49" s="209">
        <f t="shared" si="18"/>
        <v>3</v>
      </c>
      <c r="BW49" s="209">
        <f t="shared" si="19"/>
        <v>3</v>
      </c>
      <c r="BX49" s="209">
        <f t="shared" si="20"/>
        <v>1</v>
      </c>
      <c r="BY49" s="209">
        <f t="shared" si="21"/>
        <v>2</v>
      </c>
      <c r="BZ49" s="209">
        <f t="shared" si="22"/>
        <v>3</v>
      </c>
      <c r="CA49" s="209">
        <f t="shared" si="23"/>
        <v>3</v>
      </c>
      <c r="CB49" s="209">
        <f t="shared" si="24"/>
        <v>2</v>
      </c>
      <c r="CD49" s="209">
        <v>1</v>
      </c>
      <c r="CE49" s="209">
        <v>0</v>
      </c>
    </row>
    <row r="50" spans="2:83" hidden="1">
      <c r="B50" s="209">
        <v>459</v>
      </c>
      <c r="C50" s="209">
        <v>6</v>
      </c>
      <c r="G50" s="209">
        <v>5</v>
      </c>
      <c r="H50" s="209">
        <v>5</v>
      </c>
      <c r="K50" s="209">
        <v>5</v>
      </c>
      <c r="L50" s="209">
        <v>5</v>
      </c>
      <c r="O50" s="209">
        <v>5</v>
      </c>
      <c r="P50" s="209">
        <v>5</v>
      </c>
      <c r="S50" s="209">
        <v>2</v>
      </c>
      <c r="T50" s="209">
        <v>2</v>
      </c>
      <c r="W50" s="209">
        <v>3</v>
      </c>
      <c r="X50" s="209">
        <v>3</v>
      </c>
      <c r="AA50" s="209">
        <v>2</v>
      </c>
      <c r="AB50" s="209">
        <v>2</v>
      </c>
      <c r="AE50" s="209">
        <v>2</v>
      </c>
      <c r="AF50" s="209">
        <v>2</v>
      </c>
      <c r="AI50" s="209">
        <v>2</v>
      </c>
      <c r="AJ50" s="209">
        <v>2</v>
      </c>
      <c r="AM50" s="209">
        <v>2</v>
      </c>
      <c r="AN50" s="209">
        <v>2</v>
      </c>
      <c r="AQ50" s="209">
        <v>4</v>
      </c>
      <c r="AR50" s="209">
        <v>4</v>
      </c>
      <c r="AU50" s="209">
        <v>4</v>
      </c>
      <c r="AV50" s="209">
        <v>4</v>
      </c>
      <c r="AY50" s="209">
        <v>4</v>
      </c>
      <c r="AZ50" s="209">
        <v>4</v>
      </c>
      <c r="BC50" s="209">
        <f t="shared" si="0"/>
        <v>6</v>
      </c>
      <c r="BD50" s="209">
        <f t="shared" si="1"/>
        <v>5</v>
      </c>
      <c r="BE50" s="209">
        <f t="shared" si="2"/>
        <v>5</v>
      </c>
      <c r="BF50" s="209">
        <f t="shared" si="3"/>
        <v>5</v>
      </c>
      <c r="BG50" s="209">
        <f t="shared" si="4"/>
        <v>2</v>
      </c>
      <c r="BH50" s="209">
        <f t="shared" si="5"/>
        <v>3</v>
      </c>
      <c r="BI50" s="209">
        <f t="shared" si="6"/>
        <v>2</v>
      </c>
      <c r="BJ50" s="209">
        <f t="shared" si="7"/>
        <v>2</v>
      </c>
      <c r="BK50" s="209">
        <f t="shared" si="8"/>
        <v>2</v>
      </c>
      <c r="BL50" s="209">
        <f t="shared" si="9"/>
        <v>2</v>
      </c>
      <c r="BM50" s="209">
        <f t="shared" si="10"/>
        <v>4</v>
      </c>
      <c r="BN50" s="209">
        <f t="shared" si="11"/>
        <v>4</v>
      </c>
      <c r="BO50" s="209">
        <f t="shared" si="12"/>
        <v>4</v>
      </c>
      <c r="BQ50" s="209">
        <f t="shared" si="13"/>
        <v>5</v>
      </c>
      <c r="BR50" s="209">
        <f t="shared" si="14"/>
        <v>5</v>
      </c>
      <c r="BS50" s="209">
        <f t="shared" si="15"/>
        <v>5</v>
      </c>
      <c r="BT50" s="209">
        <f t="shared" si="16"/>
        <v>2</v>
      </c>
      <c r="BU50" s="209">
        <f t="shared" si="17"/>
        <v>3</v>
      </c>
      <c r="BV50" s="209">
        <f t="shared" si="18"/>
        <v>2</v>
      </c>
      <c r="BW50" s="209">
        <f t="shared" si="19"/>
        <v>2</v>
      </c>
      <c r="BX50" s="209">
        <f t="shared" si="20"/>
        <v>2</v>
      </c>
      <c r="BY50" s="209">
        <f t="shared" si="21"/>
        <v>2</v>
      </c>
      <c r="BZ50" s="209">
        <f t="shared" si="22"/>
        <v>4</v>
      </c>
      <c r="CA50" s="209">
        <f t="shared" si="23"/>
        <v>4</v>
      </c>
      <c r="CB50" s="209">
        <f t="shared" si="24"/>
        <v>4</v>
      </c>
      <c r="CD50" s="209">
        <v>1</v>
      </c>
      <c r="CE50" s="209">
        <v>3</v>
      </c>
    </row>
    <row r="51" spans="2:83" hidden="1">
      <c r="B51" s="209">
        <v>460</v>
      </c>
      <c r="C51" s="209">
        <v>4</v>
      </c>
      <c r="G51" s="209">
        <v>4</v>
      </c>
      <c r="H51" s="209">
        <v>3</v>
      </c>
      <c r="K51" s="209">
        <v>3</v>
      </c>
      <c r="L51" s="209">
        <v>1</v>
      </c>
      <c r="O51" s="209">
        <v>3</v>
      </c>
      <c r="P51" s="209">
        <v>2</v>
      </c>
      <c r="S51" s="209">
        <v>6</v>
      </c>
      <c r="T51" s="209">
        <v>4</v>
      </c>
      <c r="W51" s="209">
        <v>4</v>
      </c>
      <c r="X51" s="209">
        <v>2</v>
      </c>
      <c r="AA51" s="209">
        <v>4</v>
      </c>
      <c r="AB51" s="209">
        <v>3</v>
      </c>
      <c r="AE51" s="209">
        <v>3</v>
      </c>
      <c r="AF51" s="209">
        <v>2</v>
      </c>
      <c r="AI51" s="209">
        <v>2</v>
      </c>
      <c r="AJ51" s="209">
        <v>2</v>
      </c>
      <c r="AM51" s="209">
        <v>4</v>
      </c>
      <c r="AN51" s="209">
        <v>4</v>
      </c>
      <c r="AQ51" s="209">
        <v>6</v>
      </c>
      <c r="AR51" s="209">
        <v>4</v>
      </c>
      <c r="AU51" s="209">
        <v>3</v>
      </c>
      <c r="AV51" s="209">
        <v>1</v>
      </c>
      <c r="AY51" s="209">
        <v>3</v>
      </c>
      <c r="AZ51" s="209">
        <v>3</v>
      </c>
      <c r="BC51" s="209">
        <f t="shared" si="0"/>
        <v>4</v>
      </c>
      <c r="BD51" s="209">
        <f t="shared" si="1"/>
        <v>4</v>
      </c>
      <c r="BE51" s="209">
        <f t="shared" si="2"/>
        <v>3</v>
      </c>
      <c r="BF51" s="209">
        <f t="shared" si="3"/>
        <v>3</v>
      </c>
      <c r="BG51" s="209">
        <f t="shared" si="4"/>
        <v>6</v>
      </c>
      <c r="BH51" s="209">
        <f t="shared" si="5"/>
        <v>4</v>
      </c>
      <c r="BI51" s="209">
        <f t="shared" si="6"/>
        <v>4</v>
      </c>
      <c r="BJ51" s="209">
        <f t="shared" si="7"/>
        <v>3</v>
      </c>
      <c r="BK51" s="209">
        <f t="shared" si="8"/>
        <v>2</v>
      </c>
      <c r="BL51" s="209">
        <f t="shared" si="9"/>
        <v>4</v>
      </c>
      <c r="BM51" s="209">
        <f t="shared" si="10"/>
        <v>6</v>
      </c>
      <c r="BN51" s="209">
        <f t="shared" si="11"/>
        <v>3</v>
      </c>
      <c r="BO51" s="209">
        <f t="shared" si="12"/>
        <v>3</v>
      </c>
      <c r="BQ51" s="209">
        <f t="shared" si="13"/>
        <v>3</v>
      </c>
      <c r="BR51" s="209">
        <f t="shared" si="14"/>
        <v>1</v>
      </c>
      <c r="BS51" s="209">
        <f t="shared" si="15"/>
        <v>2</v>
      </c>
      <c r="BT51" s="209">
        <f t="shared" si="16"/>
        <v>4</v>
      </c>
      <c r="BU51" s="209">
        <f t="shared" si="17"/>
        <v>2</v>
      </c>
      <c r="BV51" s="209">
        <f t="shared" si="18"/>
        <v>3</v>
      </c>
      <c r="BW51" s="209">
        <f t="shared" si="19"/>
        <v>2</v>
      </c>
      <c r="BX51" s="209">
        <f t="shared" si="20"/>
        <v>2</v>
      </c>
      <c r="BY51" s="209">
        <f t="shared" si="21"/>
        <v>4</v>
      </c>
      <c r="BZ51" s="209">
        <f t="shared" si="22"/>
        <v>4</v>
      </c>
      <c r="CA51" s="209">
        <f t="shared" si="23"/>
        <v>1</v>
      </c>
      <c r="CB51" s="209">
        <f t="shared" si="24"/>
        <v>3</v>
      </c>
      <c r="CD51" s="209">
        <v>2</v>
      </c>
      <c r="CE51" s="209">
        <v>0</v>
      </c>
    </row>
    <row r="52" spans="2:83" hidden="1">
      <c r="B52" s="209">
        <v>461</v>
      </c>
      <c r="C52" s="209">
        <v>5</v>
      </c>
      <c r="G52" s="209">
        <v>5</v>
      </c>
      <c r="H52" s="209">
        <v>5</v>
      </c>
      <c r="K52" s="209">
        <v>5</v>
      </c>
      <c r="L52" s="209">
        <v>4</v>
      </c>
      <c r="O52" s="209">
        <v>2</v>
      </c>
      <c r="P52" s="209">
        <v>2</v>
      </c>
      <c r="S52" s="209">
        <v>4</v>
      </c>
      <c r="T52" s="209">
        <v>3</v>
      </c>
      <c r="W52" s="209">
        <v>4</v>
      </c>
      <c r="X52" s="209">
        <v>3</v>
      </c>
      <c r="AA52" s="209">
        <v>4</v>
      </c>
      <c r="AB52" s="209">
        <v>4</v>
      </c>
      <c r="AE52" s="209">
        <v>3</v>
      </c>
      <c r="AF52" s="209">
        <v>2</v>
      </c>
      <c r="AI52" s="209">
        <v>1</v>
      </c>
      <c r="AJ52" s="209">
        <v>1</v>
      </c>
      <c r="AM52" s="209">
        <v>6</v>
      </c>
      <c r="AN52" s="209">
        <v>5</v>
      </c>
      <c r="AQ52" s="209">
        <v>6</v>
      </c>
      <c r="AR52" s="209">
        <v>5</v>
      </c>
      <c r="AU52" s="209">
        <v>4</v>
      </c>
      <c r="AV52" s="209">
        <v>4</v>
      </c>
      <c r="AY52" s="209">
        <v>5</v>
      </c>
      <c r="AZ52" s="209">
        <v>4</v>
      </c>
      <c r="BC52" s="209">
        <f t="shared" si="0"/>
        <v>5</v>
      </c>
      <c r="BD52" s="209">
        <f t="shared" si="1"/>
        <v>5</v>
      </c>
      <c r="BE52" s="209">
        <f t="shared" si="2"/>
        <v>5</v>
      </c>
      <c r="BF52" s="209">
        <f t="shared" si="3"/>
        <v>2</v>
      </c>
      <c r="BG52" s="209">
        <f t="shared" si="4"/>
        <v>4</v>
      </c>
      <c r="BH52" s="209">
        <f t="shared" si="5"/>
        <v>4</v>
      </c>
      <c r="BI52" s="209">
        <f t="shared" si="6"/>
        <v>4</v>
      </c>
      <c r="BJ52" s="209">
        <f t="shared" si="7"/>
        <v>3</v>
      </c>
      <c r="BK52" s="209">
        <f t="shared" si="8"/>
        <v>1</v>
      </c>
      <c r="BL52" s="209">
        <f t="shared" si="9"/>
        <v>6</v>
      </c>
      <c r="BM52" s="209">
        <f t="shared" si="10"/>
        <v>6</v>
      </c>
      <c r="BN52" s="209">
        <f t="shared" si="11"/>
        <v>4</v>
      </c>
      <c r="BO52" s="209">
        <f t="shared" si="12"/>
        <v>5</v>
      </c>
      <c r="BQ52" s="209">
        <f t="shared" si="13"/>
        <v>5</v>
      </c>
      <c r="BR52" s="209">
        <f t="shared" si="14"/>
        <v>4</v>
      </c>
      <c r="BS52" s="209">
        <f t="shared" si="15"/>
        <v>2</v>
      </c>
      <c r="BT52" s="209">
        <f t="shared" si="16"/>
        <v>3</v>
      </c>
      <c r="BU52" s="209">
        <f t="shared" si="17"/>
        <v>3</v>
      </c>
      <c r="BV52" s="209">
        <f t="shared" si="18"/>
        <v>4</v>
      </c>
      <c r="BW52" s="209">
        <f t="shared" si="19"/>
        <v>2</v>
      </c>
      <c r="BX52" s="209">
        <f t="shared" si="20"/>
        <v>1</v>
      </c>
      <c r="BY52" s="209">
        <f t="shared" si="21"/>
        <v>5</v>
      </c>
      <c r="BZ52" s="209">
        <f t="shared" si="22"/>
        <v>5</v>
      </c>
      <c r="CA52" s="209">
        <f t="shared" si="23"/>
        <v>4</v>
      </c>
      <c r="CB52" s="209">
        <f t="shared" si="24"/>
        <v>4</v>
      </c>
      <c r="CD52" s="209">
        <v>3</v>
      </c>
      <c r="CE52" s="209">
        <v>3</v>
      </c>
    </row>
    <row r="53" spans="2:83" hidden="1">
      <c r="B53" s="209">
        <v>462</v>
      </c>
      <c r="C53" s="209">
        <v>4</v>
      </c>
      <c r="G53" s="209">
        <v>5</v>
      </c>
      <c r="H53" s="209">
        <v>3</v>
      </c>
      <c r="K53" s="209">
        <v>2</v>
      </c>
      <c r="L53" s="209">
        <v>1</v>
      </c>
      <c r="O53" s="209">
        <v>4</v>
      </c>
      <c r="P53" s="209">
        <v>2</v>
      </c>
      <c r="S53" s="209">
        <v>4</v>
      </c>
      <c r="T53" s="209">
        <v>3</v>
      </c>
      <c r="W53" s="209">
        <v>5</v>
      </c>
      <c r="X53" s="209">
        <v>3</v>
      </c>
      <c r="AA53" s="209">
        <v>4</v>
      </c>
      <c r="AB53" s="209">
        <v>3</v>
      </c>
      <c r="AE53" s="209">
        <v>5</v>
      </c>
      <c r="AF53" s="209">
        <v>3</v>
      </c>
      <c r="AI53" s="209">
        <v>5</v>
      </c>
      <c r="AJ53" s="209">
        <v>3</v>
      </c>
      <c r="AM53" s="209">
        <v>4</v>
      </c>
      <c r="AN53" s="209">
        <v>3</v>
      </c>
      <c r="AQ53" s="209">
        <v>4</v>
      </c>
      <c r="AR53" s="209">
        <v>3</v>
      </c>
      <c r="AU53" s="209">
        <v>5</v>
      </c>
      <c r="AV53" s="209">
        <v>3</v>
      </c>
      <c r="AY53" s="209">
        <v>4</v>
      </c>
      <c r="AZ53" s="209">
        <v>4</v>
      </c>
      <c r="BC53" s="209">
        <f t="shared" si="0"/>
        <v>4</v>
      </c>
      <c r="BD53" s="209">
        <f t="shared" si="1"/>
        <v>5</v>
      </c>
      <c r="BE53" s="209">
        <f t="shared" si="2"/>
        <v>2</v>
      </c>
      <c r="BF53" s="209">
        <f t="shared" si="3"/>
        <v>4</v>
      </c>
      <c r="BG53" s="209">
        <f t="shared" si="4"/>
        <v>4</v>
      </c>
      <c r="BH53" s="209">
        <f t="shared" si="5"/>
        <v>5</v>
      </c>
      <c r="BI53" s="209">
        <f t="shared" si="6"/>
        <v>4</v>
      </c>
      <c r="BJ53" s="209">
        <f t="shared" si="7"/>
        <v>5</v>
      </c>
      <c r="BK53" s="209">
        <f t="shared" si="8"/>
        <v>5</v>
      </c>
      <c r="BL53" s="209">
        <f t="shared" si="9"/>
        <v>4</v>
      </c>
      <c r="BM53" s="209">
        <f t="shared" si="10"/>
        <v>4</v>
      </c>
      <c r="BN53" s="209">
        <f t="shared" si="11"/>
        <v>5</v>
      </c>
      <c r="BO53" s="209">
        <f t="shared" si="12"/>
        <v>4</v>
      </c>
      <c r="BQ53" s="209">
        <f t="shared" si="13"/>
        <v>3</v>
      </c>
      <c r="BR53" s="209">
        <f t="shared" si="14"/>
        <v>1</v>
      </c>
      <c r="BS53" s="209">
        <f t="shared" si="15"/>
        <v>2</v>
      </c>
      <c r="BT53" s="209">
        <f t="shared" si="16"/>
        <v>3</v>
      </c>
      <c r="BU53" s="209">
        <f t="shared" si="17"/>
        <v>3</v>
      </c>
      <c r="BV53" s="209">
        <f t="shared" si="18"/>
        <v>3</v>
      </c>
      <c r="BW53" s="209">
        <f t="shared" si="19"/>
        <v>3</v>
      </c>
      <c r="BX53" s="209">
        <f t="shared" si="20"/>
        <v>3</v>
      </c>
      <c r="BY53" s="209">
        <f t="shared" si="21"/>
        <v>3</v>
      </c>
      <c r="BZ53" s="209">
        <f t="shared" si="22"/>
        <v>3</v>
      </c>
      <c r="CA53" s="209">
        <f t="shared" si="23"/>
        <v>3</v>
      </c>
      <c r="CB53" s="209">
        <f t="shared" si="24"/>
        <v>4</v>
      </c>
      <c r="CD53" s="209">
        <v>0</v>
      </c>
      <c r="CE53" s="209">
        <v>0</v>
      </c>
    </row>
    <row r="54" spans="2:83" hidden="1">
      <c r="B54" s="209">
        <v>463</v>
      </c>
      <c r="C54" s="209">
        <v>5</v>
      </c>
      <c r="G54" s="209">
        <v>4</v>
      </c>
      <c r="H54" s="209">
        <v>3</v>
      </c>
      <c r="K54" s="209">
        <v>4</v>
      </c>
      <c r="L54" s="209">
        <v>3</v>
      </c>
      <c r="O54" s="209">
        <v>5</v>
      </c>
      <c r="P54" s="209">
        <v>4</v>
      </c>
      <c r="S54" s="209">
        <v>2</v>
      </c>
      <c r="T54" s="209">
        <v>1</v>
      </c>
      <c r="W54" s="209">
        <v>4</v>
      </c>
      <c r="X54" s="209">
        <v>3</v>
      </c>
      <c r="AA54" s="209">
        <v>3</v>
      </c>
      <c r="AB54" s="209">
        <v>3</v>
      </c>
      <c r="AE54" s="209">
        <v>2</v>
      </c>
      <c r="AF54" s="209">
        <v>1</v>
      </c>
      <c r="AI54" s="209">
        <v>4</v>
      </c>
      <c r="AJ54" s="209">
        <v>3</v>
      </c>
      <c r="AM54" s="209">
        <v>2</v>
      </c>
      <c r="AN54" s="209">
        <v>2</v>
      </c>
      <c r="AQ54" s="209">
        <v>6</v>
      </c>
      <c r="AR54" s="209">
        <v>5</v>
      </c>
      <c r="AU54" s="209">
        <v>4</v>
      </c>
      <c r="AV54" s="209">
        <v>4</v>
      </c>
      <c r="AY54" s="209">
        <v>6</v>
      </c>
      <c r="AZ54" s="209">
        <v>5</v>
      </c>
      <c r="BC54" s="209">
        <f t="shared" si="0"/>
        <v>5</v>
      </c>
      <c r="BD54" s="209">
        <f t="shared" si="1"/>
        <v>4</v>
      </c>
      <c r="BE54" s="209">
        <f t="shared" si="2"/>
        <v>4</v>
      </c>
      <c r="BF54" s="209">
        <f t="shared" si="3"/>
        <v>5</v>
      </c>
      <c r="BG54" s="209">
        <f t="shared" si="4"/>
        <v>2</v>
      </c>
      <c r="BH54" s="209">
        <f t="shared" si="5"/>
        <v>4</v>
      </c>
      <c r="BI54" s="209">
        <f t="shared" si="6"/>
        <v>3</v>
      </c>
      <c r="BJ54" s="209">
        <f t="shared" si="7"/>
        <v>2</v>
      </c>
      <c r="BK54" s="209">
        <f t="shared" si="8"/>
        <v>4</v>
      </c>
      <c r="BL54" s="209">
        <f t="shared" si="9"/>
        <v>2</v>
      </c>
      <c r="BM54" s="209">
        <f t="shared" si="10"/>
        <v>6</v>
      </c>
      <c r="BN54" s="209">
        <f t="shared" si="11"/>
        <v>4</v>
      </c>
      <c r="BO54" s="209">
        <f t="shared" si="12"/>
        <v>6</v>
      </c>
      <c r="BQ54" s="209">
        <f t="shared" si="13"/>
        <v>3</v>
      </c>
      <c r="BR54" s="209">
        <f t="shared" si="14"/>
        <v>3</v>
      </c>
      <c r="BS54" s="209">
        <f t="shared" si="15"/>
        <v>4</v>
      </c>
      <c r="BT54" s="209">
        <f t="shared" si="16"/>
        <v>1</v>
      </c>
      <c r="BU54" s="209">
        <f t="shared" si="17"/>
        <v>3</v>
      </c>
      <c r="BV54" s="209">
        <f t="shared" si="18"/>
        <v>3</v>
      </c>
      <c r="BW54" s="209">
        <f t="shared" si="19"/>
        <v>1</v>
      </c>
      <c r="BX54" s="209">
        <f t="shared" si="20"/>
        <v>3</v>
      </c>
      <c r="BY54" s="209">
        <f t="shared" si="21"/>
        <v>2</v>
      </c>
      <c r="BZ54" s="209">
        <f t="shared" si="22"/>
        <v>5</v>
      </c>
      <c r="CA54" s="209">
        <f t="shared" si="23"/>
        <v>4</v>
      </c>
      <c r="CB54" s="209">
        <f t="shared" si="24"/>
        <v>5</v>
      </c>
      <c r="CD54" s="209">
        <v>2</v>
      </c>
      <c r="CE54" s="209">
        <v>2</v>
      </c>
    </row>
    <row r="55" spans="2:83" hidden="1">
      <c r="B55" s="209">
        <v>464</v>
      </c>
      <c r="C55" s="209">
        <v>4</v>
      </c>
      <c r="G55" s="209">
        <v>2</v>
      </c>
      <c r="H55" s="209">
        <v>2</v>
      </c>
      <c r="K55" s="209">
        <v>3</v>
      </c>
      <c r="L55" s="209">
        <v>2</v>
      </c>
      <c r="O55" s="209">
        <v>5</v>
      </c>
      <c r="P55" s="209">
        <v>4</v>
      </c>
      <c r="S55" s="209">
        <v>2</v>
      </c>
      <c r="T55" s="209">
        <v>1</v>
      </c>
      <c r="W55" s="209">
        <v>3</v>
      </c>
      <c r="X55" s="209">
        <v>3</v>
      </c>
      <c r="AA55" s="209">
        <v>2</v>
      </c>
      <c r="AB55" s="209">
        <v>2</v>
      </c>
      <c r="AE55" s="209">
        <v>3</v>
      </c>
      <c r="AF55" s="209">
        <v>2</v>
      </c>
      <c r="AI55" s="209">
        <v>3</v>
      </c>
      <c r="AJ55" s="209">
        <v>2</v>
      </c>
      <c r="AM55" s="209">
        <v>3</v>
      </c>
      <c r="AN55" s="209">
        <v>1</v>
      </c>
      <c r="AQ55" s="209">
        <v>4</v>
      </c>
      <c r="AR55" s="209">
        <v>4</v>
      </c>
      <c r="AU55" s="209">
        <v>3</v>
      </c>
      <c r="AV55" s="209">
        <v>2</v>
      </c>
      <c r="AY55" s="209">
        <v>5</v>
      </c>
      <c r="AZ55" s="209">
        <v>4</v>
      </c>
      <c r="BC55" s="209">
        <f t="shared" si="0"/>
        <v>4</v>
      </c>
      <c r="BD55" s="209">
        <f t="shared" si="1"/>
        <v>2</v>
      </c>
      <c r="BE55" s="209">
        <f t="shared" si="2"/>
        <v>3</v>
      </c>
      <c r="BF55" s="209">
        <f t="shared" si="3"/>
        <v>5</v>
      </c>
      <c r="BG55" s="209">
        <f t="shared" si="4"/>
        <v>2</v>
      </c>
      <c r="BH55" s="209">
        <f t="shared" si="5"/>
        <v>3</v>
      </c>
      <c r="BI55" s="209">
        <f t="shared" si="6"/>
        <v>2</v>
      </c>
      <c r="BJ55" s="209">
        <f t="shared" si="7"/>
        <v>3</v>
      </c>
      <c r="BK55" s="209">
        <f t="shared" si="8"/>
        <v>3</v>
      </c>
      <c r="BL55" s="209">
        <f t="shared" si="9"/>
        <v>3</v>
      </c>
      <c r="BM55" s="209">
        <f t="shared" si="10"/>
        <v>4</v>
      </c>
      <c r="BN55" s="209">
        <f t="shared" si="11"/>
        <v>3</v>
      </c>
      <c r="BO55" s="209">
        <f t="shared" si="12"/>
        <v>5</v>
      </c>
      <c r="BQ55" s="209">
        <f t="shared" si="13"/>
        <v>2</v>
      </c>
      <c r="BR55" s="209">
        <f t="shared" si="14"/>
        <v>2</v>
      </c>
      <c r="BS55" s="209">
        <f t="shared" si="15"/>
        <v>4</v>
      </c>
      <c r="BT55" s="209">
        <f t="shared" si="16"/>
        <v>1</v>
      </c>
      <c r="BU55" s="209">
        <f t="shared" si="17"/>
        <v>3</v>
      </c>
      <c r="BV55" s="209">
        <f t="shared" si="18"/>
        <v>2</v>
      </c>
      <c r="BW55" s="209">
        <f t="shared" si="19"/>
        <v>2</v>
      </c>
      <c r="BX55" s="209">
        <f t="shared" si="20"/>
        <v>2</v>
      </c>
      <c r="BY55" s="209">
        <f t="shared" si="21"/>
        <v>1</v>
      </c>
      <c r="BZ55" s="209">
        <f t="shared" si="22"/>
        <v>4</v>
      </c>
      <c r="CA55" s="209">
        <f t="shared" si="23"/>
        <v>2</v>
      </c>
      <c r="CB55" s="209">
        <f t="shared" si="24"/>
        <v>4</v>
      </c>
      <c r="CD55" s="209">
        <v>0</v>
      </c>
      <c r="CE55" s="209">
        <v>0</v>
      </c>
    </row>
    <row r="56" spans="2:83" hidden="1">
      <c r="B56" s="209">
        <v>465</v>
      </c>
      <c r="C56" s="209">
        <v>3</v>
      </c>
      <c r="G56" s="209">
        <v>4</v>
      </c>
      <c r="H56" s="209">
        <v>3</v>
      </c>
      <c r="K56" s="209">
        <v>4</v>
      </c>
      <c r="L56" s="209">
        <v>2</v>
      </c>
      <c r="O56" s="209">
        <v>4</v>
      </c>
      <c r="P56" s="209">
        <v>1</v>
      </c>
      <c r="S56" s="209">
        <v>4</v>
      </c>
      <c r="T56" s="209">
        <v>3</v>
      </c>
      <c r="W56" s="209">
        <v>4</v>
      </c>
      <c r="X56" s="209">
        <v>3</v>
      </c>
      <c r="AA56" s="209">
        <v>5</v>
      </c>
      <c r="AB56" s="209">
        <v>3</v>
      </c>
      <c r="AE56" s="209">
        <v>5</v>
      </c>
      <c r="AF56" s="209">
        <v>3</v>
      </c>
      <c r="AI56" s="209">
        <v>1</v>
      </c>
      <c r="AJ56" s="209">
        <v>1</v>
      </c>
      <c r="AM56" s="209">
        <v>4</v>
      </c>
      <c r="AN56" s="209">
        <v>3</v>
      </c>
      <c r="AQ56" s="209">
        <v>4</v>
      </c>
      <c r="AR56" s="209">
        <v>2</v>
      </c>
      <c r="AU56" s="209">
        <v>5</v>
      </c>
      <c r="AV56" s="209">
        <v>2</v>
      </c>
      <c r="AY56" s="209">
        <v>3</v>
      </c>
      <c r="AZ56" s="209">
        <v>3</v>
      </c>
      <c r="BC56" s="209">
        <f t="shared" si="0"/>
        <v>3</v>
      </c>
      <c r="BD56" s="209">
        <f t="shared" si="1"/>
        <v>4</v>
      </c>
      <c r="BE56" s="209">
        <f t="shared" si="2"/>
        <v>4</v>
      </c>
      <c r="BF56" s="209">
        <f t="shared" si="3"/>
        <v>4</v>
      </c>
      <c r="BG56" s="209">
        <f t="shared" si="4"/>
        <v>4</v>
      </c>
      <c r="BH56" s="209">
        <f t="shared" si="5"/>
        <v>4</v>
      </c>
      <c r="BI56" s="209">
        <f t="shared" si="6"/>
        <v>5</v>
      </c>
      <c r="BJ56" s="209">
        <f t="shared" si="7"/>
        <v>5</v>
      </c>
      <c r="BK56" s="209">
        <f t="shared" si="8"/>
        <v>1</v>
      </c>
      <c r="BL56" s="209">
        <f t="shared" si="9"/>
        <v>4</v>
      </c>
      <c r="BM56" s="209">
        <f t="shared" si="10"/>
        <v>4</v>
      </c>
      <c r="BN56" s="209">
        <f t="shared" si="11"/>
        <v>5</v>
      </c>
      <c r="BO56" s="209">
        <f t="shared" si="12"/>
        <v>3</v>
      </c>
      <c r="BQ56" s="209">
        <f t="shared" si="13"/>
        <v>3</v>
      </c>
      <c r="BR56" s="209">
        <f t="shared" si="14"/>
        <v>2</v>
      </c>
      <c r="BS56" s="209">
        <f t="shared" si="15"/>
        <v>1</v>
      </c>
      <c r="BT56" s="209">
        <f t="shared" si="16"/>
        <v>3</v>
      </c>
      <c r="BU56" s="209">
        <f t="shared" si="17"/>
        <v>3</v>
      </c>
      <c r="BV56" s="209">
        <f t="shared" si="18"/>
        <v>3</v>
      </c>
      <c r="BW56" s="209">
        <f t="shared" si="19"/>
        <v>3</v>
      </c>
      <c r="BX56" s="209">
        <f t="shared" si="20"/>
        <v>1</v>
      </c>
      <c r="BY56" s="209">
        <f t="shared" si="21"/>
        <v>3</v>
      </c>
      <c r="BZ56" s="209">
        <f t="shared" si="22"/>
        <v>2</v>
      </c>
      <c r="CA56" s="209">
        <f t="shared" si="23"/>
        <v>2</v>
      </c>
      <c r="CB56" s="209">
        <f t="shared" si="24"/>
        <v>3</v>
      </c>
      <c r="CD56" s="209">
        <v>1</v>
      </c>
      <c r="CE56" s="209">
        <v>0</v>
      </c>
    </row>
    <row r="57" spans="2:83" hidden="1">
      <c r="B57" s="209">
        <v>466</v>
      </c>
      <c r="C57" s="209">
        <v>6</v>
      </c>
      <c r="G57" s="209">
        <v>4</v>
      </c>
      <c r="H57" s="209">
        <v>4</v>
      </c>
      <c r="K57" s="209">
        <v>4</v>
      </c>
      <c r="L57" s="209">
        <v>4</v>
      </c>
      <c r="O57" s="209">
        <v>4</v>
      </c>
      <c r="P57" s="209">
        <v>4</v>
      </c>
      <c r="S57" s="209">
        <v>2</v>
      </c>
      <c r="T57" s="209">
        <v>2</v>
      </c>
      <c r="W57" s="209">
        <v>3</v>
      </c>
      <c r="X57" s="209">
        <v>3</v>
      </c>
      <c r="AA57" s="209">
        <v>4</v>
      </c>
      <c r="AB57" s="209">
        <v>4</v>
      </c>
      <c r="AE57" s="209">
        <v>4</v>
      </c>
      <c r="AF57" s="209">
        <v>4</v>
      </c>
      <c r="AI57" s="209">
        <v>2</v>
      </c>
      <c r="AJ57" s="209">
        <v>2</v>
      </c>
      <c r="AM57" s="209">
        <v>2</v>
      </c>
      <c r="AN57" s="209">
        <v>2</v>
      </c>
      <c r="AQ57" s="209">
        <v>5</v>
      </c>
      <c r="AR57" s="209">
        <v>5</v>
      </c>
      <c r="AU57" s="209">
        <v>5</v>
      </c>
      <c r="AV57" s="209">
        <v>5</v>
      </c>
      <c r="AY57" s="209">
        <v>5</v>
      </c>
      <c r="AZ57" s="209">
        <v>5</v>
      </c>
      <c r="BC57" s="209">
        <f t="shared" si="0"/>
        <v>6</v>
      </c>
      <c r="BD57" s="209">
        <f t="shared" si="1"/>
        <v>4</v>
      </c>
      <c r="BE57" s="209">
        <f t="shared" si="2"/>
        <v>4</v>
      </c>
      <c r="BF57" s="209">
        <f t="shared" si="3"/>
        <v>4</v>
      </c>
      <c r="BG57" s="209">
        <f t="shared" si="4"/>
        <v>2</v>
      </c>
      <c r="BH57" s="209">
        <f t="shared" si="5"/>
        <v>3</v>
      </c>
      <c r="BI57" s="209">
        <f t="shared" si="6"/>
        <v>4</v>
      </c>
      <c r="BJ57" s="209">
        <f t="shared" si="7"/>
        <v>4</v>
      </c>
      <c r="BK57" s="209">
        <f t="shared" si="8"/>
        <v>2</v>
      </c>
      <c r="BL57" s="209">
        <f t="shared" si="9"/>
        <v>2</v>
      </c>
      <c r="BM57" s="209">
        <f t="shared" si="10"/>
        <v>5</v>
      </c>
      <c r="BN57" s="209">
        <f t="shared" si="11"/>
        <v>5</v>
      </c>
      <c r="BO57" s="209">
        <f t="shared" si="12"/>
        <v>5</v>
      </c>
      <c r="BQ57" s="209">
        <f t="shared" si="13"/>
        <v>4</v>
      </c>
      <c r="BR57" s="209">
        <f t="shared" si="14"/>
        <v>4</v>
      </c>
      <c r="BS57" s="209">
        <f t="shared" si="15"/>
        <v>4</v>
      </c>
      <c r="BT57" s="209">
        <f t="shared" si="16"/>
        <v>2</v>
      </c>
      <c r="BU57" s="209">
        <f t="shared" si="17"/>
        <v>3</v>
      </c>
      <c r="BV57" s="209">
        <f t="shared" si="18"/>
        <v>4</v>
      </c>
      <c r="BW57" s="209">
        <f t="shared" si="19"/>
        <v>4</v>
      </c>
      <c r="BX57" s="209">
        <f t="shared" si="20"/>
        <v>2</v>
      </c>
      <c r="BY57" s="209">
        <f t="shared" si="21"/>
        <v>2</v>
      </c>
      <c r="BZ57" s="209">
        <f t="shared" si="22"/>
        <v>5</v>
      </c>
      <c r="CA57" s="209">
        <f t="shared" si="23"/>
        <v>5</v>
      </c>
      <c r="CB57" s="209">
        <f t="shared" si="24"/>
        <v>5</v>
      </c>
      <c r="CD57" s="209">
        <v>1</v>
      </c>
      <c r="CE57" s="209">
        <v>3</v>
      </c>
    </row>
    <row r="58" spans="2:83" hidden="1">
      <c r="B58" s="209">
        <v>467</v>
      </c>
      <c r="C58" s="209">
        <v>4</v>
      </c>
      <c r="G58" s="209">
        <v>5</v>
      </c>
      <c r="H58" s="209">
        <v>3</v>
      </c>
      <c r="K58" s="209">
        <v>4</v>
      </c>
      <c r="L58" s="209">
        <v>3</v>
      </c>
      <c r="O58" s="209">
        <v>5</v>
      </c>
      <c r="P58" s="209">
        <v>4</v>
      </c>
      <c r="S58" s="209">
        <v>2</v>
      </c>
      <c r="T58" s="209">
        <v>1</v>
      </c>
      <c r="W58" s="209">
        <v>4</v>
      </c>
      <c r="X58" s="209">
        <v>2</v>
      </c>
      <c r="AA58" s="209">
        <v>3</v>
      </c>
      <c r="AB58" s="209">
        <v>1</v>
      </c>
      <c r="AE58" s="209">
        <v>4</v>
      </c>
      <c r="AF58" s="209">
        <v>2</v>
      </c>
      <c r="AI58" s="209">
        <v>4</v>
      </c>
      <c r="AJ58" s="209">
        <v>3</v>
      </c>
      <c r="AM58" s="209">
        <v>3</v>
      </c>
      <c r="AN58" s="209">
        <v>2</v>
      </c>
      <c r="AQ58" s="209">
        <v>2</v>
      </c>
      <c r="AR58" s="209">
        <v>2</v>
      </c>
      <c r="AU58" s="209">
        <v>4</v>
      </c>
      <c r="AV58" s="209">
        <v>3</v>
      </c>
      <c r="AY58" s="209">
        <v>3</v>
      </c>
      <c r="AZ58" s="209">
        <v>3</v>
      </c>
      <c r="BC58" s="209">
        <f t="shared" si="0"/>
        <v>4</v>
      </c>
      <c r="BD58" s="209">
        <f t="shared" si="1"/>
        <v>5</v>
      </c>
      <c r="BE58" s="209">
        <f t="shared" si="2"/>
        <v>4</v>
      </c>
      <c r="BF58" s="209">
        <f t="shared" si="3"/>
        <v>5</v>
      </c>
      <c r="BG58" s="209">
        <f t="shared" si="4"/>
        <v>2</v>
      </c>
      <c r="BH58" s="209">
        <f t="shared" si="5"/>
        <v>4</v>
      </c>
      <c r="BI58" s="209">
        <f t="shared" si="6"/>
        <v>3</v>
      </c>
      <c r="BJ58" s="209">
        <f t="shared" si="7"/>
        <v>4</v>
      </c>
      <c r="BK58" s="209">
        <f t="shared" si="8"/>
        <v>4</v>
      </c>
      <c r="BL58" s="209">
        <f t="shared" si="9"/>
        <v>3</v>
      </c>
      <c r="BM58" s="209">
        <f t="shared" si="10"/>
        <v>2</v>
      </c>
      <c r="BN58" s="209">
        <f t="shared" si="11"/>
        <v>4</v>
      </c>
      <c r="BO58" s="209">
        <f t="shared" si="12"/>
        <v>3</v>
      </c>
      <c r="BQ58" s="209">
        <f t="shared" si="13"/>
        <v>3</v>
      </c>
      <c r="BR58" s="209">
        <f t="shared" si="14"/>
        <v>3</v>
      </c>
      <c r="BS58" s="209">
        <f t="shared" si="15"/>
        <v>4</v>
      </c>
      <c r="BT58" s="209">
        <f t="shared" si="16"/>
        <v>1</v>
      </c>
      <c r="BU58" s="209">
        <f t="shared" si="17"/>
        <v>2</v>
      </c>
      <c r="BV58" s="209">
        <f t="shared" si="18"/>
        <v>1</v>
      </c>
      <c r="BW58" s="209">
        <f t="shared" si="19"/>
        <v>2</v>
      </c>
      <c r="BX58" s="209">
        <f t="shared" si="20"/>
        <v>3</v>
      </c>
      <c r="BY58" s="209">
        <f t="shared" si="21"/>
        <v>2</v>
      </c>
      <c r="BZ58" s="209">
        <f t="shared" si="22"/>
        <v>2</v>
      </c>
      <c r="CA58" s="209">
        <f t="shared" si="23"/>
        <v>3</v>
      </c>
      <c r="CB58" s="209">
        <f t="shared" si="24"/>
        <v>3</v>
      </c>
      <c r="CD58" s="209">
        <v>0</v>
      </c>
      <c r="CE58" s="209">
        <v>0</v>
      </c>
    </row>
    <row r="59" spans="2:83" hidden="1">
      <c r="B59" s="209">
        <v>468</v>
      </c>
      <c r="C59" s="209">
        <v>4</v>
      </c>
      <c r="G59" s="209">
        <v>4</v>
      </c>
      <c r="H59" s="209">
        <v>3</v>
      </c>
      <c r="K59" s="209">
        <v>4</v>
      </c>
      <c r="L59" s="209">
        <v>3</v>
      </c>
      <c r="O59" s="209">
        <v>3</v>
      </c>
      <c r="P59" s="209">
        <v>1</v>
      </c>
      <c r="S59" s="209">
        <v>5</v>
      </c>
      <c r="T59" s="209">
        <v>4</v>
      </c>
      <c r="W59" s="209">
        <v>3</v>
      </c>
      <c r="X59" s="209">
        <v>2</v>
      </c>
      <c r="AA59" s="209">
        <v>5</v>
      </c>
      <c r="AB59" s="209">
        <v>4</v>
      </c>
      <c r="AE59" s="209">
        <v>5</v>
      </c>
      <c r="AF59" s="209">
        <v>3</v>
      </c>
      <c r="AI59" s="209">
        <v>1</v>
      </c>
      <c r="AJ59" s="209">
        <v>1</v>
      </c>
      <c r="AM59" s="209">
        <v>5</v>
      </c>
      <c r="AN59" s="209">
        <v>4</v>
      </c>
      <c r="AQ59" s="209">
        <v>5</v>
      </c>
      <c r="AR59" s="209">
        <v>4</v>
      </c>
      <c r="AU59" s="209">
        <v>4</v>
      </c>
      <c r="AV59" s="209">
        <v>3</v>
      </c>
      <c r="AY59" s="209">
        <v>4</v>
      </c>
      <c r="AZ59" s="209">
        <v>3</v>
      </c>
      <c r="BC59" s="209">
        <f t="shared" si="0"/>
        <v>4</v>
      </c>
      <c r="BD59" s="209">
        <f t="shared" si="1"/>
        <v>4</v>
      </c>
      <c r="BE59" s="209">
        <f t="shared" si="2"/>
        <v>4</v>
      </c>
      <c r="BF59" s="209">
        <f t="shared" si="3"/>
        <v>3</v>
      </c>
      <c r="BG59" s="209">
        <f t="shared" si="4"/>
        <v>5</v>
      </c>
      <c r="BH59" s="209">
        <f t="shared" si="5"/>
        <v>3</v>
      </c>
      <c r="BI59" s="209">
        <f t="shared" si="6"/>
        <v>5</v>
      </c>
      <c r="BJ59" s="209">
        <f t="shared" si="7"/>
        <v>5</v>
      </c>
      <c r="BK59" s="209">
        <f t="shared" si="8"/>
        <v>1</v>
      </c>
      <c r="BL59" s="209">
        <f t="shared" si="9"/>
        <v>5</v>
      </c>
      <c r="BM59" s="209">
        <f t="shared" si="10"/>
        <v>5</v>
      </c>
      <c r="BN59" s="209">
        <f t="shared" si="11"/>
        <v>4</v>
      </c>
      <c r="BO59" s="209">
        <f t="shared" si="12"/>
        <v>4</v>
      </c>
      <c r="BQ59" s="209">
        <f t="shared" si="13"/>
        <v>3</v>
      </c>
      <c r="BR59" s="209">
        <f t="shared" si="14"/>
        <v>3</v>
      </c>
      <c r="BS59" s="209">
        <f t="shared" si="15"/>
        <v>1</v>
      </c>
      <c r="BT59" s="209">
        <f t="shared" si="16"/>
        <v>4</v>
      </c>
      <c r="BU59" s="209">
        <f t="shared" si="17"/>
        <v>2</v>
      </c>
      <c r="BV59" s="209">
        <f t="shared" si="18"/>
        <v>4</v>
      </c>
      <c r="BW59" s="209">
        <f t="shared" si="19"/>
        <v>3</v>
      </c>
      <c r="BX59" s="209">
        <f t="shared" si="20"/>
        <v>1</v>
      </c>
      <c r="BY59" s="209">
        <f t="shared" si="21"/>
        <v>4</v>
      </c>
      <c r="BZ59" s="209">
        <f t="shared" si="22"/>
        <v>4</v>
      </c>
      <c r="CA59" s="209">
        <f t="shared" si="23"/>
        <v>3</v>
      </c>
      <c r="CB59" s="209">
        <f t="shared" si="24"/>
        <v>3</v>
      </c>
      <c r="CD59" s="209">
        <v>1</v>
      </c>
      <c r="CE59" s="209">
        <v>0</v>
      </c>
    </row>
    <row r="60" spans="2:83" hidden="1">
      <c r="B60" s="209">
        <v>469</v>
      </c>
      <c r="C60" s="209">
        <v>4</v>
      </c>
      <c r="G60" s="209">
        <v>3</v>
      </c>
      <c r="H60" s="209">
        <v>3</v>
      </c>
      <c r="K60" s="209">
        <v>4</v>
      </c>
      <c r="L60" s="209">
        <v>3</v>
      </c>
      <c r="O60" s="209">
        <v>3</v>
      </c>
      <c r="P60" s="209">
        <v>1</v>
      </c>
      <c r="S60" s="209">
        <v>3</v>
      </c>
      <c r="T60" s="209">
        <v>3</v>
      </c>
      <c r="W60" s="209">
        <v>4</v>
      </c>
      <c r="X60" s="209">
        <v>4</v>
      </c>
      <c r="AA60" s="209">
        <v>5</v>
      </c>
      <c r="AB60" s="209">
        <v>4</v>
      </c>
      <c r="AE60" s="209">
        <v>4</v>
      </c>
      <c r="AF60" s="209">
        <v>3</v>
      </c>
      <c r="AI60" s="209">
        <v>2</v>
      </c>
      <c r="AJ60" s="209">
        <v>2</v>
      </c>
      <c r="AM60" s="209">
        <v>3</v>
      </c>
      <c r="AN60" s="209">
        <v>2</v>
      </c>
      <c r="AQ60" s="209">
        <v>4</v>
      </c>
      <c r="AR60" s="209">
        <v>3</v>
      </c>
      <c r="AU60" s="209">
        <v>4</v>
      </c>
      <c r="AV60" s="209">
        <v>2</v>
      </c>
      <c r="AY60" s="209">
        <v>2</v>
      </c>
      <c r="AZ60" s="209">
        <v>2</v>
      </c>
      <c r="BC60" s="209">
        <f t="shared" si="0"/>
        <v>4</v>
      </c>
      <c r="BD60" s="209">
        <f t="shared" si="1"/>
        <v>3</v>
      </c>
      <c r="BE60" s="209">
        <f t="shared" si="2"/>
        <v>4</v>
      </c>
      <c r="BF60" s="209">
        <f t="shared" si="3"/>
        <v>3</v>
      </c>
      <c r="BG60" s="209">
        <f t="shared" si="4"/>
        <v>3</v>
      </c>
      <c r="BH60" s="209">
        <f t="shared" si="5"/>
        <v>4</v>
      </c>
      <c r="BI60" s="209">
        <f t="shared" si="6"/>
        <v>5</v>
      </c>
      <c r="BJ60" s="209">
        <f t="shared" si="7"/>
        <v>4</v>
      </c>
      <c r="BK60" s="209">
        <f t="shared" si="8"/>
        <v>2</v>
      </c>
      <c r="BL60" s="209">
        <f t="shared" si="9"/>
        <v>3</v>
      </c>
      <c r="BM60" s="209">
        <f t="shared" si="10"/>
        <v>4</v>
      </c>
      <c r="BN60" s="209">
        <f t="shared" si="11"/>
        <v>4</v>
      </c>
      <c r="BO60" s="209">
        <f t="shared" si="12"/>
        <v>2</v>
      </c>
      <c r="BQ60" s="209">
        <f t="shared" si="13"/>
        <v>3</v>
      </c>
      <c r="BR60" s="209">
        <f t="shared" si="14"/>
        <v>3</v>
      </c>
      <c r="BS60" s="209">
        <f t="shared" si="15"/>
        <v>1</v>
      </c>
      <c r="BT60" s="209">
        <f t="shared" si="16"/>
        <v>3</v>
      </c>
      <c r="BU60" s="209">
        <f t="shared" si="17"/>
        <v>4</v>
      </c>
      <c r="BV60" s="209">
        <f t="shared" si="18"/>
        <v>4</v>
      </c>
      <c r="BW60" s="209">
        <f t="shared" si="19"/>
        <v>3</v>
      </c>
      <c r="BX60" s="209">
        <f t="shared" si="20"/>
        <v>2</v>
      </c>
      <c r="BY60" s="209">
        <f t="shared" si="21"/>
        <v>2</v>
      </c>
      <c r="BZ60" s="209">
        <f t="shared" si="22"/>
        <v>3</v>
      </c>
      <c r="CA60" s="209">
        <f t="shared" si="23"/>
        <v>2</v>
      </c>
      <c r="CB60" s="209">
        <f t="shared" si="24"/>
        <v>2</v>
      </c>
      <c r="CD60" s="209">
        <v>0</v>
      </c>
      <c r="CE60" s="209">
        <v>0</v>
      </c>
    </row>
    <row r="61" spans="2:83" hidden="1">
      <c r="B61" s="209">
        <v>470</v>
      </c>
      <c r="C61" s="209">
        <v>2</v>
      </c>
      <c r="G61" s="209">
        <v>3</v>
      </c>
      <c r="H61" s="209">
        <v>2</v>
      </c>
      <c r="K61" s="209">
        <v>3</v>
      </c>
      <c r="L61" s="209">
        <v>0</v>
      </c>
      <c r="O61" s="209">
        <v>2</v>
      </c>
      <c r="P61" s="209">
        <v>1</v>
      </c>
      <c r="S61" s="209">
        <v>3</v>
      </c>
      <c r="T61" s="209">
        <v>1</v>
      </c>
      <c r="W61" s="209">
        <v>2</v>
      </c>
      <c r="X61" s="209">
        <v>1</v>
      </c>
      <c r="AA61" s="209">
        <v>3</v>
      </c>
      <c r="AB61" s="209">
        <v>1</v>
      </c>
      <c r="AE61" s="209">
        <v>4</v>
      </c>
      <c r="AF61" s="209">
        <v>2</v>
      </c>
      <c r="AI61" s="209">
        <v>3</v>
      </c>
      <c r="AJ61" s="209">
        <v>1</v>
      </c>
      <c r="AM61" s="209">
        <v>4</v>
      </c>
      <c r="AN61" s="209">
        <v>2</v>
      </c>
      <c r="AQ61" s="209">
        <v>2</v>
      </c>
      <c r="AR61" s="209">
        <v>2</v>
      </c>
      <c r="AU61" s="209">
        <v>4</v>
      </c>
      <c r="AV61" s="209">
        <v>1</v>
      </c>
      <c r="AY61" s="209">
        <v>2</v>
      </c>
      <c r="AZ61" s="209">
        <v>2</v>
      </c>
      <c r="BC61" s="209">
        <f t="shared" si="0"/>
        <v>2</v>
      </c>
      <c r="BD61" s="209">
        <f t="shared" si="1"/>
        <v>3</v>
      </c>
      <c r="BE61" s="209">
        <f t="shared" si="2"/>
        <v>3</v>
      </c>
      <c r="BF61" s="209">
        <f t="shared" si="3"/>
        <v>2</v>
      </c>
      <c r="BG61" s="209">
        <f t="shared" si="4"/>
        <v>3</v>
      </c>
      <c r="BH61" s="209">
        <f t="shared" si="5"/>
        <v>2</v>
      </c>
      <c r="BI61" s="209">
        <f t="shared" si="6"/>
        <v>3</v>
      </c>
      <c r="BJ61" s="209">
        <f t="shared" si="7"/>
        <v>4</v>
      </c>
      <c r="BK61" s="209">
        <f t="shared" si="8"/>
        <v>3</v>
      </c>
      <c r="BL61" s="209">
        <f t="shared" si="9"/>
        <v>4</v>
      </c>
      <c r="BM61" s="209">
        <f t="shared" si="10"/>
        <v>2</v>
      </c>
      <c r="BN61" s="209">
        <f t="shared" si="11"/>
        <v>4</v>
      </c>
      <c r="BO61" s="209">
        <f t="shared" si="12"/>
        <v>2</v>
      </c>
      <c r="BQ61" s="209">
        <f t="shared" si="13"/>
        <v>2</v>
      </c>
      <c r="BR61" s="209">
        <f t="shared" si="14"/>
        <v>0</v>
      </c>
      <c r="BS61" s="209">
        <f t="shared" si="15"/>
        <v>1</v>
      </c>
      <c r="BT61" s="209">
        <f t="shared" si="16"/>
        <v>1</v>
      </c>
      <c r="BU61" s="209">
        <f t="shared" si="17"/>
        <v>1</v>
      </c>
      <c r="BV61" s="209">
        <f t="shared" si="18"/>
        <v>1</v>
      </c>
      <c r="BW61" s="209">
        <f t="shared" si="19"/>
        <v>2</v>
      </c>
      <c r="BX61" s="209">
        <f t="shared" si="20"/>
        <v>1</v>
      </c>
      <c r="BY61" s="209">
        <f t="shared" si="21"/>
        <v>2</v>
      </c>
      <c r="BZ61" s="209">
        <f t="shared" si="22"/>
        <v>2</v>
      </c>
      <c r="CA61" s="209">
        <f t="shared" si="23"/>
        <v>1</v>
      </c>
      <c r="CB61" s="209">
        <f t="shared" si="24"/>
        <v>2</v>
      </c>
      <c r="CD61" s="209">
        <v>0</v>
      </c>
      <c r="CE61" s="209">
        <v>1</v>
      </c>
    </row>
    <row r="62" spans="2:83" hidden="1">
      <c r="B62" s="209">
        <v>471</v>
      </c>
      <c r="C62" s="209">
        <v>4</v>
      </c>
      <c r="G62" s="209">
        <v>3</v>
      </c>
      <c r="H62" s="209">
        <v>2</v>
      </c>
      <c r="K62" s="209">
        <v>4</v>
      </c>
      <c r="L62" s="209">
        <v>3</v>
      </c>
      <c r="O62" s="209">
        <v>3</v>
      </c>
      <c r="P62" s="209">
        <v>2</v>
      </c>
      <c r="S62" s="209">
        <v>3</v>
      </c>
      <c r="T62" s="209">
        <v>2</v>
      </c>
      <c r="W62" s="209">
        <v>3</v>
      </c>
      <c r="X62" s="209">
        <v>2</v>
      </c>
      <c r="AA62" s="209">
        <v>3</v>
      </c>
      <c r="AB62" s="209">
        <v>2</v>
      </c>
      <c r="AE62" s="209">
        <v>4</v>
      </c>
      <c r="AF62" s="209">
        <v>2</v>
      </c>
      <c r="AI62" s="209">
        <v>1</v>
      </c>
      <c r="AJ62" s="209">
        <v>1</v>
      </c>
      <c r="AM62" s="209">
        <v>2</v>
      </c>
      <c r="AN62" s="209">
        <v>2</v>
      </c>
      <c r="AQ62" s="209">
        <v>4</v>
      </c>
      <c r="AR62" s="209">
        <v>4</v>
      </c>
      <c r="AU62" s="209">
        <v>5</v>
      </c>
      <c r="AV62" s="209">
        <v>3</v>
      </c>
      <c r="AY62" s="209">
        <v>4</v>
      </c>
      <c r="AZ62" s="209">
        <v>4</v>
      </c>
      <c r="BC62" s="209">
        <f t="shared" si="0"/>
        <v>4</v>
      </c>
      <c r="BD62" s="209">
        <f t="shared" si="1"/>
        <v>3</v>
      </c>
      <c r="BE62" s="209">
        <f t="shared" si="2"/>
        <v>4</v>
      </c>
      <c r="BF62" s="209">
        <f t="shared" si="3"/>
        <v>3</v>
      </c>
      <c r="BG62" s="209">
        <f t="shared" si="4"/>
        <v>3</v>
      </c>
      <c r="BH62" s="209">
        <f t="shared" si="5"/>
        <v>3</v>
      </c>
      <c r="BI62" s="209">
        <f t="shared" si="6"/>
        <v>3</v>
      </c>
      <c r="BJ62" s="209">
        <f t="shared" si="7"/>
        <v>4</v>
      </c>
      <c r="BK62" s="209">
        <f t="shared" si="8"/>
        <v>1</v>
      </c>
      <c r="BL62" s="209">
        <f t="shared" si="9"/>
        <v>2</v>
      </c>
      <c r="BM62" s="209">
        <f t="shared" si="10"/>
        <v>4</v>
      </c>
      <c r="BN62" s="209">
        <f t="shared" si="11"/>
        <v>5</v>
      </c>
      <c r="BO62" s="209">
        <f t="shared" si="12"/>
        <v>4</v>
      </c>
      <c r="BQ62" s="209">
        <f t="shared" si="13"/>
        <v>2</v>
      </c>
      <c r="BR62" s="209">
        <f t="shared" si="14"/>
        <v>3</v>
      </c>
      <c r="BS62" s="209">
        <f t="shared" si="15"/>
        <v>2</v>
      </c>
      <c r="BT62" s="209">
        <f t="shared" si="16"/>
        <v>2</v>
      </c>
      <c r="BU62" s="209">
        <f t="shared" si="17"/>
        <v>2</v>
      </c>
      <c r="BV62" s="209">
        <f t="shared" si="18"/>
        <v>2</v>
      </c>
      <c r="BW62" s="209">
        <f t="shared" si="19"/>
        <v>2</v>
      </c>
      <c r="BX62" s="209">
        <f t="shared" si="20"/>
        <v>1</v>
      </c>
      <c r="BY62" s="209">
        <f t="shared" si="21"/>
        <v>2</v>
      </c>
      <c r="BZ62" s="209">
        <f t="shared" si="22"/>
        <v>4</v>
      </c>
      <c r="CA62" s="209">
        <f t="shared" si="23"/>
        <v>3</v>
      </c>
      <c r="CB62" s="209">
        <f t="shared" si="24"/>
        <v>4</v>
      </c>
      <c r="CD62" s="209">
        <v>1</v>
      </c>
      <c r="CE62" s="209">
        <v>0</v>
      </c>
    </row>
    <row r="63" spans="2:83" hidden="1">
      <c r="B63" s="209">
        <v>472</v>
      </c>
      <c r="C63" s="209">
        <v>4</v>
      </c>
      <c r="G63" s="209">
        <v>4</v>
      </c>
      <c r="H63" s="209">
        <v>4</v>
      </c>
      <c r="K63" s="209">
        <v>5</v>
      </c>
      <c r="L63" s="209">
        <v>4</v>
      </c>
      <c r="O63" s="209">
        <v>4</v>
      </c>
      <c r="P63" s="209">
        <v>3</v>
      </c>
      <c r="S63" s="209">
        <v>4</v>
      </c>
      <c r="T63" s="209">
        <v>3</v>
      </c>
      <c r="W63" s="209">
        <v>2</v>
      </c>
      <c r="X63" s="209">
        <v>2</v>
      </c>
      <c r="AA63" s="209">
        <v>4</v>
      </c>
      <c r="AB63" s="209">
        <v>2</v>
      </c>
      <c r="AE63" s="209">
        <v>2</v>
      </c>
      <c r="AF63" s="209">
        <v>1</v>
      </c>
      <c r="AI63" s="209">
        <v>5</v>
      </c>
      <c r="AJ63" s="209">
        <v>3</v>
      </c>
      <c r="AM63" s="209">
        <v>4</v>
      </c>
      <c r="AN63" s="209">
        <v>3</v>
      </c>
      <c r="AQ63" s="209">
        <v>3</v>
      </c>
      <c r="AR63" s="209">
        <v>3</v>
      </c>
      <c r="AU63" s="209">
        <v>4</v>
      </c>
      <c r="AV63" s="209">
        <v>4</v>
      </c>
      <c r="AY63" s="209">
        <v>4</v>
      </c>
      <c r="AZ63" s="209">
        <v>4</v>
      </c>
      <c r="BC63" s="209">
        <f t="shared" si="0"/>
        <v>4</v>
      </c>
      <c r="BD63" s="209">
        <f t="shared" si="1"/>
        <v>4</v>
      </c>
      <c r="BE63" s="209">
        <f t="shared" si="2"/>
        <v>5</v>
      </c>
      <c r="BF63" s="209">
        <f t="shared" si="3"/>
        <v>4</v>
      </c>
      <c r="BG63" s="209">
        <f t="shared" si="4"/>
        <v>4</v>
      </c>
      <c r="BH63" s="209">
        <f t="shared" si="5"/>
        <v>2</v>
      </c>
      <c r="BI63" s="209">
        <f t="shared" si="6"/>
        <v>4</v>
      </c>
      <c r="BJ63" s="209">
        <f t="shared" si="7"/>
        <v>2</v>
      </c>
      <c r="BK63" s="209">
        <f t="shared" si="8"/>
        <v>5</v>
      </c>
      <c r="BL63" s="209">
        <f t="shared" si="9"/>
        <v>4</v>
      </c>
      <c r="BM63" s="209">
        <f t="shared" si="10"/>
        <v>3</v>
      </c>
      <c r="BN63" s="209">
        <f t="shared" si="11"/>
        <v>4</v>
      </c>
      <c r="BO63" s="209">
        <f t="shared" si="12"/>
        <v>4</v>
      </c>
      <c r="BQ63" s="209">
        <f t="shared" si="13"/>
        <v>4</v>
      </c>
      <c r="BR63" s="209">
        <f t="shared" si="14"/>
        <v>4</v>
      </c>
      <c r="BS63" s="209">
        <f t="shared" si="15"/>
        <v>3</v>
      </c>
      <c r="BT63" s="209">
        <f t="shared" si="16"/>
        <v>3</v>
      </c>
      <c r="BU63" s="209">
        <f t="shared" si="17"/>
        <v>2</v>
      </c>
      <c r="BV63" s="209">
        <f t="shared" si="18"/>
        <v>2</v>
      </c>
      <c r="BW63" s="209">
        <f t="shared" si="19"/>
        <v>1</v>
      </c>
      <c r="BX63" s="209">
        <f t="shared" si="20"/>
        <v>3</v>
      </c>
      <c r="BY63" s="209">
        <f t="shared" si="21"/>
        <v>3</v>
      </c>
      <c r="BZ63" s="209">
        <f t="shared" si="22"/>
        <v>3</v>
      </c>
      <c r="CA63" s="209">
        <f t="shared" si="23"/>
        <v>4</v>
      </c>
      <c r="CB63" s="209">
        <f t="shared" si="24"/>
        <v>4</v>
      </c>
      <c r="CD63" s="209">
        <v>0</v>
      </c>
      <c r="CE63" s="209">
        <v>0</v>
      </c>
    </row>
    <row r="64" spans="2:83" hidden="1">
      <c r="B64" s="209">
        <v>473</v>
      </c>
      <c r="C64" s="209">
        <v>3</v>
      </c>
      <c r="G64" s="209">
        <v>3</v>
      </c>
      <c r="H64" s="209">
        <v>2</v>
      </c>
      <c r="K64" s="209">
        <v>3</v>
      </c>
      <c r="L64" s="209">
        <v>2</v>
      </c>
      <c r="O64" s="209">
        <v>4</v>
      </c>
      <c r="P64" s="209">
        <v>1</v>
      </c>
      <c r="S64" s="209">
        <v>4</v>
      </c>
      <c r="T64" s="209">
        <v>2</v>
      </c>
      <c r="W64" s="209">
        <v>3</v>
      </c>
      <c r="X64" s="209">
        <v>2</v>
      </c>
      <c r="AA64" s="209">
        <v>4</v>
      </c>
      <c r="AB64" s="209">
        <v>2</v>
      </c>
      <c r="AE64" s="209">
        <v>4</v>
      </c>
      <c r="AF64" s="209">
        <v>2</v>
      </c>
      <c r="AI64" s="209">
        <v>2</v>
      </c>
      <c r="AJ64" s="209">
        <v>1</v>
      </c>
      <c r="AM64" s="209">
        <v>3</v>
      </c>
      <c r="AN64" s="209">
        <v>2</v>
      </c>
      <c r="AQ64" s="209">
        <v>4</v>
      </c>
      <c r="AR64" s="209">
        <v>3</v>
      </c>
      <c r="AU64" s="209">
        <v>5</v>
      </c>
      <c r="AV64" s="209">
        <v>3</v>
      </c>
      <c r="AY64" s="209">
        <v>3</v>
      </c>
      <c r="AZ64" s="209">
        <v>3</v>
      </c>
      <c r="BC64" s="209">
        <f t="shared" si="0"/>
        <v>3</v>
      </c>
      <c r="BD64" s="209">
        <f t="shared" si="1"/>
        <v>3</v>
      </c>
      <c r="BE64" s="209">
        <f t="shared" si="2"/>
        <v>3</v>
      </c>
      <c r="BF64" s="209">
        <f t="shared" si="3"/>
        <v>4</v>
      </c>
      <c r="BG64" s="209">
        <f t="shared" si="4"/>
        <v>4</v>
      </c>
      <c r="BH64" s="209">
        <f t="shared" si="5"/>
        <v>3</v>
      </c>
      <c r="BI64" s="209">
        <f t="shared" si="6"/>
        <v>4</v>
      </c>
      <c r="BJ64" s="209">
        <f t="shared" si="7"/>
        <v>4</v>
      </c>
      <c r="BK64" s="209">
        <f t="shared" si="8"/>
        <v>2</v>
      </c>
      <c r="BL64" s="209">
        <f t="shared" si="9"/>
        <v>3</v>
      </c>
      <c r="BM64" s="209">
        <f t="shared" si="10"/>
        <v>4</v>
      </c>
      <c r="BN64" s="209">
        <f t="shared" si="11"/>
        <v>5</v>
      </c>
      <c r="BO64" s="209">
        <f t="shared" si="12"/>
        <v>3</v>
      </c>
      <c r="BQ64" s="209">
        <f t="shared" si="13"/>
        <v>2</v>
      </c>
      <c r="BR64" s="209">
        <f t="shared" si="14"/>
        <v>2</v>
      </c>
      <c r="BS64" s="209">
        <f t="shared" si="15"/>
        <v>1</v>
      </c>
      <c r="BT64" s="209">
        <f t="shared" si="16"/>
        <v>2</v>
      </c>
      <c r="BU64" s="209">
        <f t="shared" si="17"/>
        <v>2</v>
      </c>
      <c r="BV64" s="209">
        <f t="shared" si="18"/>
        <v>2</v>
      </c>
      <c r="BW64" s="209">
        <f t="shared" si="19"/>
        <v>2</v>
      </c>
      <c r="BX64" s="209">
        <f t="shared" si="20"/>
        <v>1</v>
      </c>
      <c r="BY64" s="209">
        <f t="shared" si="21"/>
        <v>2</v>
      </c>
      <c r="BZ64" s="209">
        <f t="shared" si="22"/>
        <v>3</v>
      </c>
      <c r="CA64" s="209">
        <f t="shared" si="23"/>
        <v>3</v>
      </c>
      <c r="CB64" s="209">
        <f t="shared" si="24"/>
        <v>3</v>
      </c>
      <c r="CD64" s="209">
        <v>0</v>
      </c>
      <c r="CE64" s="209">
        <v>0</v>
      </c>
    </row>
    <row r="65" spans="2:83" hidden="1">
      <c r="B65" s="209">
        <v>474</v>
      </c>
      <c r="C65" s="209">
        <v>4</v>
      </c>
      <c r="G65" s="209">
        <v>5</v>
      </c>
      <c r="H65" s="209">
        <v>4</v>
      </c>
      <c r="K65" s="209">
        <v>5</v>
      </c>
      <c r="L65" s="209">
        <v>3</v>
      </c>
      <c r="O65" s="209">
        <v>2</v>
      </c>
      <c r="P65" s="209">
        <v>1</v>
      </c>
      <c r="S65" s="209">
        <v>5</v>
      </c>
      <c r="T65" s="209">
        <v>3</v>
      </c>
      <c r="W65" s="209">
        <v>6</v>
      </c>
      <c r="X65" s="209">
        <v>4</v>
      </c>
      <c r="AA65" s="209">
        <v>3</v>
      </c>
      <c r="AB65" s="209">
        <v>3</v>
      </c>
      <c r="AE65" s="209">
        <v>4</v>
      </c>
      <c r="AF65" s="209">
        <v>2</v>
      </c>
      <c r="AI65" s="209">
        <v>2</v>
      </c>
      <c r="AJ65" s="209">
        <v>1</v>
      </c>
      <c r="AM65" s="209">
        <v>4</v>
      </c>
      <c r="AN65" s="209">
        <v>3</v>
      </c>
      <c r="AQ65" s="209">
        <v>6</v>
      </c>
      <c r="AR65" s="209">
        <v>4</v>
      </c>
      <c r="AU65" s="209">
        <v>3</v>
      </c>
      <c r="AV65" s="209">
        <v>3</v>
      </c>
      <c r="AY65" s="209">
        <v>5</v>
      </c>
      <c r="AZ65" s="209">
        <v>3</v>
      </c>
      <c r="BC65" s="209">
        <f t="shared" si="0"/>
        <v>4</v>
      </c>
      <c r="BD65" s="209">
        <f t="shared" si="1"/>
        <v>5</v>
      </c>
      <c r="BE65" s="209">
        <f t="shared" si="2"/>
        <v>5</v>
      </c>
      <c r="BF65" s="209">
        <f t="shared" si="3"/>
        <v>2</v>
      </c>
      <c r="BG65" s="209">
        <f t="shared" si="4"/>
        <v>5</v>
      </c>
      <c r="BH65" s="209">
        <f t="shared" si="5"/>
        <v>6</v>
      </c>
      <c r="BI65" s="209">
        <f t="shared" si="6"/>
        <v>3</v>
      </c>
      <c r="BJ65" s="209">
        <f t="shared" si="7"/>
        <v>4</v>
      </c>
      <c r="BK65" s="209">
        <f t="shared" si="8"/>
        <v>2</v>
      </c>
      <c r="BL65" s="209">
        <f t="shared" si="9"/>
        <v>4</v>
      </c>
      <c r="BM65" s="209">
        <f t="shared" si="10"/>
        <v>6</v>
      </c>
      <c r="BN65" s="209">
        <f t="shared" si="11"/>
        <v>3</v>
      </c>
      <c r="BO65" s="209">
        <f t="shared" si="12"/>
        <v>5</v>
      </c>
      <c r="BQ65" s="209">
        <f t="shared" si="13"/>
        <v>4</v>
      </c>
      <c r="BR65" s="209">
        <f t="shared" si="14"/>
        <v>3</v>
      </c>
      <c r="BS65" s="209">
        <f t="shared" si="15"/>
        <v>1</v>
      </c>
      <c r="BT65" s="209">
        <f t="shared" si="16"/>
        <v>3</v>
      </c>
      <c r="BU65" s="209">
        <f t="shared" si="17"/>
        <v>4</v>
      </c>
      <c r="BV65" s="209">
        <f t="shared" si="18"/>
        <v>3</v>
      </c>
      <c r="BW65" s="209">
        <f t="shared" si="19"/>
        <v>2</v>
      </c>
      <c r="BX65" s="209">
        <f t="shared" si="20"/>
        <v>1</v>
      </c>
      <c r="BY65" s="209">
        <f t="shared" si="21"/>
        <v>3</v>
      </c>
      <c r="BZ65" s="209">
        <f t="shared" si="22"/>
        <v>4</v>
      </c>
      <c r="CA65" s="209">
        <f t="shared" si="23"/>
        <v>3</v>
      </c>
      <c r="CB65" s="209">
        <f t="shared" si="24"/>
        <v>3</v>
      </c>
      <c r="CD65" s="209">
        <v>2</v>
      </c>
      <c r="CE65" s="209">
        <v>0</v>
      </c>
    </row>
    <row r="66" spans="2:83" hidden="1">
      <c r="B66" s="209">
        <v>475</v>
      </c>
      <c r="C66" s="209">
        <v>4</v>
      </c>
      <c r="G66" s="209">
        <v>2</v>
      </c>
      <c r="H66" s="209">
        <v>2</v>
      </c>
      <c r="K66" s="209">
        <v>5</v>
      </c>
      <c r="L66" s="209">
        <v>3</v>
      </c>
      <c r="O66" s="209">
        <v>3</v>
      </c>
      <c r="P66" s="209">
        <v>3</v>
      </c>
      <c r="S66" s="209">
        <v>1</v>
      </c>
      <c r="T66" s="209">
        <v>1</v>
      </c>
      <c r="W66" s="209">
        <v>3</v>
      </c>
      <c r="X66" s="209">
        <v>3</v>
      </c>
      <c r="AA66" s="209">
        <v>3</v>
      </c>
      <c r="AB66" s="209">
        <v>2</v>
      </c>
      <c r="AE66" s="209">
        <v>2</v>
      </c>
      <c r="AF66" s="209">
        <v>1</v>
      </c>
      <c r="AI66" s="209">
        <v>5</v>
      </c>
      <c r="AJ66" s="209">
        <v>4</v>
      </c>
      <c r="AM66" s="209">
        <v>3</v>
      </c>
      <c r="AN66" s="209">
        <v>1</v>
      </c>
      <c r="AQ66" s="209">
        <v>1</v>
      </c>
      <c r="AR66" s="209">
        <v>1</v>
      </c>
      <c r="AU66" s="209">
        <v>3</v>
      </c>
      <c r="AV66" s="209">
        <v>3</v>
      </c>
      <c r="AY66" s="209">
        <v>3</v>
      </c>
      <c r="AZ66" s="209">
        <v>3</v>
      </c>
      <c r="BC66" s="209">
        <f t="shared" si="0"/>
        <v>4</v>
      </c>
      <c r="BD66" s="209">
        <f t="shared" si="1"/>
        <v>2</v>
      </c>
      <c r="BE66" s="209">
        <f t="shared" si="2"/>
        <v>5</v>
      </c>
      <c r="BF66" s="209">
        <f t="shared" si="3"/>
        <v>3</v>
      </c>
      <c r="BG66" s="209">
        <f t="shared" si="4"/>
        <v>1</v>
      </c>
      <c r="BH66" s="209">
        <f t="shared" si="5"/>
        <v>3</v>
      </c>
      <c r="BI66" s="209">
        <f t="shared" si="6"/>
        <v>3</v>
      </c>
      <c r="BJ66" s="209">
        <f t="shared" si="7"/>
        <v>2</v>
      </c>
      <c r="BK66" s="209">
        <f t="shared" si="8"/>
        <v>5</v>
      </c>
      <c r="BL66" s="209">
        <f t="shared" si="9"/>
        <v>3</v>
      </c>
      <c r="BM66" s="209">
        <f t="shared" si="10"/>
        <v>1</v>
      </c>
      <c r="BN66" s="209">
        <f t="shared" si="11"/>
        <v>3</v>
      </c>
      <c r="BO66" s="209">
        <f t="shared" si="12"/>
        <v>3</v>
      </c>
      <c r="BQ66" s="209">
        <f t="shared" si="13"/>
        <v>2</v>
      </c>
      <c r="BR66" s="209">
        <f t="shared" si="14"/>
        <v>3</v>
      </c>
      <c r="BS66" s="209">
        <f t="shared" si="15"/>
        <v>3</v>
      </c>
      <c r="BT66" s="209">
        <f t="shared" si="16"/>
        <v>1</v>
      </c>
      <c r="BU66" s="209">
        <f t="shared" si="17"/>
        <v>3</v>
      </c>
      <c r="BV66" s="209">
        <f t="shared" si="18"/>
        <v>2</v>
      </c>
      <c r="BW66" s="209">
        <f t="shared" si="19"/>
        <v>1</v>
      </c>
      <c r="BX66" s="209">
        <f t="shared" si="20"/>
        <v>4</v>
      </c>
      <c r="BY66" s="209">
        <f t="shared" si="21"/>
        <v>1</v>
      </c>
      <c r="BZ66" s="209">
        <f t="shared" si="22"/>
        <v>1</v>
      </c>
      <c r="CA66" s="209">
        <f t="shared" si="23"/>
        <v>3</v>
      </c>
      <c r="CB66" s="209">
        <f t="shared" si="24"/>
        <v>3</v>
      </c>
      <c r="CD66" s="209">
        <v>2</v>
      </c>
      <c r="CE66" s="209">
        <v>0</v>
      </c>
    </row>
    <row r="67" spans="2:83" hidden="1">
      <c r="B67" s="209">
        <v>476</v>
      </c>
      <c r="C67" s="209">
        <v>3</v>
      </c>
      <c r="G67" s="209">
        <v>2</v>
      </c>
      <c r="H67" s="209">
        <v>2</v>
      </c>
      <c r="K67" s="209">
        <v>4</v>
      </c>
      <c r="L67" s="209">
        <v>2</v>
      </c>
      <c r="O67" s="209">
        <v>3</v>
      </c>
      <c r="P67" s="209">
        <v>1</v>
      </c>
      <c r="S67" s="209">
        <v>2</v>
      </c>
      <c r="T67" s="209">
        <v>2</v>
      </c>
      <c r="W67" s="209">
        <v>3</v>
      </c>
      <c r="X67" s="209">
        <v>3</v>
      </c>
      <c r="AA67" s="209">
        <v>3</v>
      </c>
      <c r="AB67" s="209">
        <v>2</v>
      </c>
      <c r="AE67" s="209">
        <v>6</v>
      </c>
      <c r="AF67" s="209">
        <v>3</v>
      </c>
      <c r="AI67" s="209">
        <v>0</v>
      </c>
      <c r="AJ67" s="209">
        <v>0</v>
      </c>
      <c r="AM67" s="209">
        <v>4</v>
      </c>
      <c r="AN67" s="209">
        <v>2</v>
      </c>
      <c r="AQ67" s="209">
        <v>4</v>
      </c>
      <c r="AR67" s="209">
        <v>3</v>
      </c>
      <c r="AU67" s="209">
        <v>4</v>
      </c>
      <c r="AV67" s="209">
        <v>3</v>
      </c>
      <c r="AY67" s="209">
        <v>4</v>
      </c>
      <c r="AZ67" s="209">
        <v>3</v>
      </c>
      <c r="BC67" s="209">
        <f t="shared" si="0"/>
        <v>3</v>
      </c>
      <c r="BD67" s="209">
        <f t="shared" si="1"/>
        <v>2</v>
      </c>
      <c r="BE67" s="209">
        <f t="shared" si="2"/>
        <v>4</v>
      </c>
      <c r="BF67" s="209">
        <f t="shared" si="3"/>
        <v>3</v>
      </c>
      <c r="BG67" s="209">
        <f t="shared" si="4"/>
        <v>2</v>
      </c>
      <c r="BH67" s="209">
        <f t="shared" si="5"/>
        <v>3</v>
      </c>
      <c r="BI67" s="209">
        <f t="shared" si="6"/>
        <v>3</v>
      </c>
      <c r="BJ67" s="209">
        <f t="shared" si="7"/>
        <v>6</v>
      </c>
      <c r="BK67" s="209">
        <f t="shared" si="8"/>
        <v>0</v>
      </c>
      <c r="BL67" s="209">
        <f t="shared" si="9"/>
        <v>4</v>
      </c>
      <c r="BM67" s="209">
        <f t="shared" si="10"/>
        <v>4</v>
      </c>
      <c r="BN67" s="209">
        <f t="shared" si="11"/>
        <v>4</v>
      </c>
      <c r="BO67" s="209">
        <f t="shared" si="12"/>
        <v>4</v>
      </c>
      <c r="BQ67" s="209">
        <f t="shared" si="13"/>
        <v>2</v>
      </c>
      <c r="BR67" s="209">
        <f t="shared" si="14"/>
        <v>2</v>
      </c>
      <c r="BS67" s="209">
        <f t="shared" si="15"/>
        <v>1</v>
      </c>
      <c r="BT67" s="209">
        <f t="shared" si="16"/>
        <v>2</v>
      </c>
      <c r="BU67" s="209">
        <f t="shared" si="17"/>
        <v>3</v>
      </c>
      <c r="BV67" s="209">
        <f t="shared" si="18"/>
        <v>2</v>
      </c>
      <c r="BW67" s="209">
        <f t="shared" si="19"/>
        <v>3</v>
      </c>
      <c r="BX67" s="209">
        <f t="shared" si="20"/>
        <v>0</v>
      </c>
      <c r="BY67" s="209">
        <f t="shared" si="21"/>
        <v>2</v>
      </c>
      <c r="BZ67" s="209">
        <f t="shared" si="22"/>
        <v>3</v>
      </c>
      <c r="CA67" s="209">
        <f t="shared" si="23"/>
        <v>3</v>
      </c>
      <c r="CB67" s="209">
        <f t="shared" si="24"/>
        <v>3</v>
      </c>
      <c r="CD67" s="209">
        <v>2</v>
      </c>
      <c r="CE67" s="209">
        <v>1</v>
      </c>
    </row>
    <row r="68" spans="2:83" hidden="1">
      <c r="B68" s="209">
        <v>477</v>
      </c>
      <c r="C68" s="209">
        <v>5</v>
      </c>
      <c r="G68" s="209">
        <v>4</v>
      </c>
      <c r="H68" s="209">
        <v>3</v>
      </c>
      <c r="K68" s="209">
        <v>3</v>
      </c>
      <c r="L68" s="209">
        <v>2</v>
      </c>
      <c r="O68" s="209">
        <v>6</v>
      </c>
      <c r="P68" s="209">
        <v>5</v>
      </c>
      <c r="S68" s="209">
        <v>3</v>
      </c>
      <c r="T68" s="209">
        <v>2</v>
      </c>
      <c r="W68" s="209">
        <v>4</v>
      </c>
      <c r="X68" s="209">
        <v>3</v>
      </c>
      <c r="AA68" s="209">
        <v>1</v>
      </c>
      <c r="AB68" s="209">
        <v>1</v>
      </c>
      <c r="AE68" s="209">
        <v>2</v>
      </c>
      <c r="AF68" s="209">
        <v>1</v>
      </c>
      <c r="AI68" s="209">
        <v>6</v>
      </c>
      <c r="AJ68" s="209">
        <v>5</v>
      </c>
      <c r="AM68" s="209">
        <v>1</v>
      </c>
      <c r="AN68" s="209">
        <v>1</v>
      </c>
      <c r="AQ68" s="209">
        <v>3</v>
      </c>
      <c r="AR68" s="209">
        <v>2</v>
      </c>
      <c r="AU68" s="209">
        <v>4</v>
      </c>
      <c r="AV68" s="209">
        <v>4</v>
      </c>
      <c r="AY68" s="209">
        <v>6</v>
      </c>
      <c r="AZ68" s="209">
        <v>5</v>
      </c>
      <c r="BC68" s="209">
        <f t="shared" si="0"/>
        <v>5</v>
      </c>
      <c r="BD68" s="209">
        <f t="shared" si="1"/>
        <v>4</v>
      </c>
      <c r="BE68" s="209">
        <f t="shared" si="2"/>
        <v>3</v>
      </c>
      <c r="BF68" s="209">
        <f t="shared" si="3"/>
        <v>6</v>
      </c>
      <c r="BG68" s="209">
        <f t="shared" si="4"/>
        <v>3</v>
      </c>
      <c r="BH68" s="209">
        <f t="shared" si="5"/>
        <v>4</v>
      </c>
      <c r="BI68" s="209">
        <f t="shared" si="6"/>
        <v>1</v>
      </c>
      <c r="BJ68" s="209">
        <f t="shared" si="7"/>
        <v>2</v>
      </c>
      <c r="BK68" s="209">
        <f t="shared" si="8"/>
        <v>6</v>
      </c>
      <c r="BL68" s="209">
        <f t="shared" si="9"/>
        <v>1</v>
      </c>
      <c r="BM68" s="209">
        <f t="shared" si="10"/>
        <v>3</v>
      </c>
      <c r="BN68" s="209">
        <f t="shared" si="11"/>
        <v>4</v>
      </c>
      <c r="BO68" s="209">
        <f t="shared" si="12"/>
        <v>6</v>
      </c>
      <c r="BQ68" s="209">
        <f t="shared" si="13"/>
        <v>3</v>
      </c>
      <c r="BR68" s="209">
        <f t="shared" si="14"/>
        <v>2</v>
      </c>
      <c r="BS68" s="209">
        <f t="shared" si="15"/>
        <v>5</v>
      </c>
      <c r="BT68" s="209">
        <f t="shared" si="16"/>
        <v>2</v>
      </c>
      <c r="BU68" s="209">
        <f t="shared" si="17"/>
        <v>3</v>
      </c>
      <c r="BV68" s="209">
        <f t="shared" si="18"/>
        <v>1</v>
      </c>
      <c r="BW68" s="209">
        <f t="shared" si="19"/>
        <v>1</v>
      </c>
      <c r="BX68" s="209">
        <f t="shared" si="20"/>
        <v>5</v>
      </c>
      <c r="BY68" s="209">
        <f t="shared" si="21"/>
        <v>1</v>
      </c>
      <c r="BZ68" s="209">
        <f t="shared" si="22"/>
        <v>2</v>
      </c>
      <c r="CA68" s="209">
        <f t="shared" si="23"/>
        <v>4</v>
      </c>
      <c r="CB68" s="209">
        <f t="shared" si="24"/>
        <v>5</v>
      </c>
      <c r="CD68" s="209">
        <v>6</v>
      </c>
      <c r="CE68" s="209">
        <v>3</v>
      </c>
    </row>
    <row r="69" spans="2:83" hidden="1">
      <c r="B69" s="209">
        <v>478</v>
      </c>
      <c r="C69" s="209">
        <v>3</v>
      </c>
      <c r="G69" s="209">
        <v>3</v>
      </c>
      <c r="H69" s="209">
        <v>2</v>
      </c>
      <c r="K69" s="209">
        <v>5</v>
      </c>
      <c r="L69" s="209">
        <v>2</v>
      </c>
      <c r="O69" s="209">
        <v>3</v>
      </c>
      <c r="P69" s="209">
        <v>2</v>
      </c>
      <c r="S69" s="209">
        <v>4</v>
      </c>
      <c r="T69" s="209">
        <v>2</v>
      </c>
      <c r="W69" s="209">
        <v>4</v>
      </c>
      <c r="X69" s="209">
        <v>1</v>
      </c>
      <c r="AA69" s="209">
        <v>3</v>
      </c>
      <c r="AB69" s="209">
        <v>2</v>
      </c>
      <c r="AE69" s="209">
        <v>4</v>
      </c>
      <c r="AF69" s="209">
        <v>2</v>
      </c>
      <c r="AI69" s="209">
        <v>2</v>
      </c>
      <c r="AJ69" s="209">
        <v>2</v>
      </c>
      <c r="AM69" s="209">
        <v>3</v>
      </c>
      <c r="AN69" s="209">
        <v>2</v>
      </c>
      <c r="AQ69" s="209">
        <v>5</v>
      </c>
      <c r="AR69" s="209">
        <v>3</v>
      </c>
      <c r="AU69" s="209">
        <v>5</v>
      </c>
      <c r="AV69" s="209">
        <v>3</v>
      </c>
      <c r="AY69" s="209">
        <v>4</v>
      </c>
      <c r="AZ69" s="209">
        <v>3</v>
      </c>
      <c r="BC69" s="209">
        <f t="shared" si="0"/>
        <v>3</v>
      </c>
      <c r="BD69" s="209">
        <f t="shared" si="1"/>
        <v>3</v>
      </c>
      <c r="BE69" s="209">
        <f t="shared" si="2"/>
        <v>5</v>
      </c>
      <c r="BF69" s="209">
        <f t="shared" si="3"/>
        <v>3</v>
      </c>
      <c r="BG69" s="209">
        <f t="shared" si="4"/>
        <v>4</v>
      </c>
      <c r="BH69" s="209">
        <f t="shared" si="5"/>
        <v>4</v>
      </c>
      <c r="BI69" s="209">
        <f t="shared" si="6"/>
        <v>3</v>
      </c>
      <c r="BJ69" s="209">
        <f t="shared" si="7"/>
        <v>4</v>
      </c>
      <c r="BK69" s="209">
        <f t="shared" si="8"/>
        <v>2</v>
      </c>
      <c r="BL69" s="209">
        <f t="shared" si="9"/>
        <v>3</v>
      </c>
      <c r="BM69" s="209">
        <f t="shared" si="10"/>
        <v>5</v>
      </c>
      <c r="BN69" s="209">
        <f t="shared" si="11"/>
        <v>5</v>
      </c>
      <c r="BO69" s="209">
        <f t="shared" si="12"/>
        <v>4</v>
      </c>
      <c r="BQ69" s="209">
        <f t="shared" si="13"/>
        <v>2</v>
      </c>
      <c r="BR69" s="209">
        <f t="shared" si="14"/>
        <v>2</v>
      </c>
      <c r="BS69" s="209">
        <f t="shared" si="15"/>
        <v>2</v>
      </c>
      <c r="BT69" s="209">
        <f t="shared" si="16"/>
        <v>2</v>
      </c>
      <c r="BU69" s="209">
        <f t="shared" si="17"/>
        <v>1</v>
      </c>
      <c r="BV69" s="209">
        <f t="shared" si="18"/>
        <v>2</v>
      </c>
      <c r="BW69" s="209">
        <f t="shared" si="19"/>
        <v>2</v>
      </c>
      <c r="BX69" s="209">
        <f t="shared" si="20"/>
        <v>2</v>
      </c>
      <c r="BY69" s="209">
        <f t="shared" si="21"/>
        <v>2</v>
      </c>
      <c r="BZ69" s="209">
        <f t="shared" si="22"/>
        <v>3</v>
      </c>
      <c r="CA69" s="209">
        <f t="shared" si="23"/>
        <v>3</v>
      </c>
      <c r="CB69" s="209">
        <f t="shared" si="24"/>
        <v>3</v>
      </c>
      <c r="CD69" s="209">
        <v>0</v>
      </c>
      <c r="CE69" s="209">
        <v>0</v>
      </c>
    </row>
    <row r="70" spans="2:83" hidden="1">
      <c r="B70" s="209">
        <v>479</v>
      </c>
      <c r="C70" s="209">
        <v>4</v>
      </c>
      <c r="G70" s="209">
        <v>5</v>
      </c>
      <c r="H70" s="209">
        <v>3</v>
      </c>
      <c r="K70" s="209">
        <v>5</v>
      </c>
      <c r="L70" s="209">
        <v>4</v>
      </c>
      <c r="O70" s="209">
        <v>6</v>
      </c>
      <c r="P70" s="209">
        <v>4</v>
      </c>
      <c r="S70" s="209">
        <v>4</v>
      </c>
      <c r="T70" s="209">
        <v>2</v>
      </c>
      <c r="W70" s="209">
        <v>4</v>
      </c>
      <c r="X70" s="209">
        <v>3</v>
      </c>
      <c r="AA70" s="209">
        <v>4</v>
      </c>
      <c r="AB70" s="209">
        <v>2</v>
      </c>
      <c r="AE70" s="209">
        <v>2</v>
      </c>
      <c r="AF70" s="209">
        <v>0</v>
      </c>
      <c r="AI70" s="209">
        <v>3</v>
      </c>
      <c r="AJ70" s="209">
        <v>3</v>
      </c>
      <c r="AM70" s="209">
        <v>1</v>
      </c>
      <c r="AN70" s="209">
        <v>0</v>
      </c>
      <c r="AQ70" s="209">
        <v>4</v>
      </c>
      <c r="AR70" s="209">
        <v>2</v>
      </c>
      <c r="AU70" s="209">
        <v>6</v>
      </c>
      <c r="AV70" s="209">
        <v>4</v>
      </c>
      <c r="AY70" s="209">
        <v>5</v>
      </c>
      <c r="AZ70" s="209">
        <v>4</v>
      </c>
      <c r="BC70" s="209">
        <f t="shared" si="0"/>
        <v>4</v>
      </c>
      <c r="BD70" s="209">
        <f t="shared" si="1"/>
        <v>5</v>
      </c>
      <c r="BE70" s="209">
        <f t="shared" si="2"/>
        <v>5</v>
      </c>
      <c r="BF70" s="209">
        <f t="shared" si="3"/>
        <v>6</v>
      </c>
      <c r="BG70" s="209">
        <f t="shared" si="4"/>
        <v>4</v>
      </c>
      <c r="BH70" s="209">
        <f t="shared" si="5"/>
        <v>4</v>
      </c>
      <c r="BI70" s="209">
        <f t="shared" si="6"/>
        <v>4</v>
      </c>
      <c r="BJ70" s="209">
        <f t="shared" si="7"/>
        <v>2</v>
      </c>
      <c r="BK70" s="209">
        <f t="shared" si="8"/>
        <v>3</v>
      </c>
      <c r="BL70" s="209">
        <f t="shared" si="9"/>
        <v>1</v>
      </c>
      <c r="BM70" s="209">
        <f t="shared" si="10"/>
        <v>4</v>
      </c>
      <c r="BN70" s="209">
        <f t="shared" si="11"/>
        <v>6</v>
      </c>
      <c r="BO70" s="209">
        <f t="shared" si="12"/>
        <v>5</v>
      </c>
      <c r="BQ70" s="209">
        <f t="shared" si="13"/>
        <v>3</v>
      </c>
      <c r="BR70" s="209">
        <f t="shared" si="14"/>
        <v>4</v>
      </c>
      <c r="BS70" s="209">
        <f t="shared" si="15"/>
        <v>4</v>
      </c>
      <c r="BT70" s="209">
        <f t="shared" si="16"/>
        <v>2</v>
      </c>
      <c r="BU70" s="209">
        <f t="shared" si="17"/>
        <v>3</v>
      </c>
      <c r="BV70" s="209">
        <f t="shared" si="18"/>
        <v>2</v>
      </c>
      <c r="BW70" s="209">
        <f t="shared" si="19"/>
        <v>0</v>
      </c>
      <c r="BX70" s="209">
        <f t="shared" si="20"/>
        <v>3</v>
      </c>
      <c r="BY70" s="209">
        <f t="shared" si="21"/>
        <v>0</v>
      </c>
      <c r="BZ70" s="209">
        <f t="shared" si="22"/>
        <v>2</v>
      </c>
      <c r="CA70" s="209">
        <f t="shared" si="23"/>
        <v>4</v>
      </c>
      <c r="CB70" s="209">
        <f t="shared" si="24"/>
        <v>4</v>
      </c>
      <c r="CD70" s="209">
        <v>3</v>
      </c>
      <c r="CE70" s="209">
        <v>2</v>
      </c>
    </row>
    <row r="71" spans="2:83" hidden="1">
      <c r="B71" s="209">
        <v>480</v>
      </c>
      <c r="C71" s="209">
        <v>4</v>
      </c>
      <c r="G71" s="209">
        <v>5</v>
      </c>
      <c r="H71" s="209">
        <v>4</v>
      </c>
      <c r="K71" s="209">
        <v>4</v>
      </c>
      <c r="L71" s="209">
        <v>2</v>
      </c>
      <c r="O71" s="209">
        <v>4</v>
      </c>
      <c r="P71" s="209">
        <v>3</v>
      </c>
      <c r="S71" s="209">
        <v>3</v>
      </c>
      <c r="T71" s="209">
        <v>1</v>
      </c>
      <c r="W71" s="209">
        <v>4</v>
      </c>
      <c r="X71" s="209">
        <v>2</v>
      </c>
      <c r="AA71" s="209">
        <v>2</v>
      </c>
      <c r="AB71" s="209">
        <v>2</v>
      </c>
      <c r="AE71" s="209">
        <v>4</v>
      </c>
      <c r="AF71" s="209">
        <v>3</v>
      </c>
      <c r="AI71" s="209">
        <v>3</v>
      </c>
      <c r="AJ71" s="209">
        <v>2</v>
      </c>
      <c r="AM71" s="209">
        <v>3</v>
      </c>
      <c r="AN71" s="209">
        <v>3</v>
      </c>
      <c r="AQ71" s="209">
        <v>4</v>
      </c>
      <c r="AR71" s="209">
        <v>2</v>
      </c>
      <c r="AU71" s="209">
        <v>4</v>
      </c>
      <c r="AV71" s="209">
        <v>2</v>
      </c>
      <c r="AY71" s="209">
        <v>4</v>
      </c>
      <c r="AZ71" s="209">
        <v>4</v>
      </c>
      <c r="BC71" s="209">
        <f t="shared" si="0"/>
        <v>4</v>
      </c>
      <c r="BD71" s="209">
        <f t="shared" si="1"/>
        <v>5</v>
      </c>
      <c r="BE71" s="209">
        <f t="shared" si="2"/>
        <v>4</v>
      </c>
      <c r="BF71" s="209">
        <f t="shared" si="3"/>
        <v>4</v>
      </c>
      <c r="BG71" s="209">
        <f t="shared" si="4"/>
        <v>3</v>
      </c>
      <c r="BH71" s="209">
        <f t="shared" si="5"/>
        <v>4</v>
      </c>
      <c r="BI71" s="209">
        <f t="shared" si="6"/>
        <v>2</v>
      </c>
      <c r="BJ71" s="209">
        <f t="shared" si="7"/>
        <v>4</v>
      </c>
      <c r="BK71" s="209">
        <f t="shared" si="8"/>
        <v>3</v>
      </c>
      <c r="BL71" s="209">
        <f t="shared" si="9"/>
        <v>3</v>
      </c>
      <c r="BM71" s="209">
        <f t="shared" si="10"/>
        <v>4</v>
      </c>
      <c r="BN71" s="209">
        <f t="shared" si="11"/>
        <v>4</v>
      </c>
      <c r="BO71" s="209">
        <f t="shared" si="12"/>
        <v>4</v>
      </c>
      <c r="BQ71" s="209">
        <f t="shared" si="13"/>
        <v>4</v>
      </c>
      <c r="BR71" s="209">
        <f t="shared" si="14"/>
        <v>2</v>
      </c>
      <c r="BS71" s="209">
        <f t="shared" si="15"/>
        <v>3</v>
      </c>
      <c r="BT71" s="209">
        <f t="shared" si="16"/>
        <v>1</v>
      </c>
      <c r="BU71" s="209">
        <f t="shared" si="17"/>
        <v>2</v>
      </c>
      <c r="BV71" s="209">
        <f t="shared" si="18"/>
        <v>2</v>
      </c>
      <c r="BW71" s="209">
        <f t="shared" si="19"/>
        <v>3</v>
      </c>
      <c r="BX71" s="209">
        <f t="shared" si="20"/>
        <v>2</v>
      </c>
      <c r="BY71" s="209">
        <f t="shared" si="21"/>
        <v>3</v>
      </c>
      <c r="BZ71" s="209">
        <f t="shared" si="22"/>
        <v>2</v>
      </c>
      <c r="CA71" s="209">
        <f t="shared" si="23"/>
        <v>2</v>
      </c>
      <c r="CB71" s="209">
        <f t="shared" si="24"/>
        <v>4</v>
      </c>
      <c r="CD71" s="209">
        <v>0</v>
      </c>
      <c r="CE71" s="209">
        <v>0</v>
      </c>
    </row>
    <row r="72" spans="2:83" hidden="1">
      <c r="B72" s="209">
        <v>481</v>
      </c>
      <c r="C72" s="209">
        <v>4</v>
      </c>
      <c r="G72" s="209">
        <v>3</v>
      </c>
      <c r="H72" s="209">
        <v>2</v>
      </c>
      <c r="K72" s="209">
        <v>4</v>
      </c>
      <c r="L72" s="209">
        <v>3</v>
      </c>
      <c r="O72" s="209">
        <v>4</v>
      </c>
      <c r="P72" s="209">
        <v>3</v>
      </c>
      <c r="S72" s="209">
        <v>3</v>
      </c>
      <c r="T72" s="209">
        <v>1</v>
      </c>
      <c r="W72" s="209">
        <v>2</v>
      </c>
      <c r="X72" s="209">
        <v>1</v>
      </c>
      <c r="AA72" s="209">
        <v>2</v>
      </c>
      <c r="AB72" s="209">
        <v>2</v>
      </c>
      <c r="AE72" s="209">
        <v>3</v>
      </c>
      <c r="AF72" s="209">
        <v>1</v>
      </c>
      <c r="AI72" s="209">
        <v>2</v>
      </c>
      <c r="AJ72" s="209">
        <v>1</v>
      </c>
      <c r="AM72" s="209">
        <v>1</v>
      </c>
      <c r="AN72" s="209">
        <v>1</v>
      </c>
      <c r="AQ72" s="209">
        <v>5</v>
      </c>
      <c r="AR72" s="209">
        <v>4</v>
      </c>
      <c r="AU72" s="209">
        <v>6</v>
      </c>
      <c r="AV72" s="209">
        <v>4</v>
      </c>
      <c r="AY72" s="209">
        <v>2</v>
      </c>
      <c r="AZ72" s="209">
        <v>2</v>
      </c>
      <c r="BC72" s="209">
        <f t="shared" si="0"/>
        <v>4</v>
      </c>
      <c r="BD72" s="209">
        <f t="shared" si="1"/>
        <v>3</v>
      </c>
      <c r="BE72" s="209">
        <f t="shared" si="2"/>
        <v>4</v>
      </c>
      <c r="BF72" s="209">
        <f t="shared" si="3"/>
        <v>4</v>
      </c>
      <c r="BG72" s="209">
        <f t="shared" si="4"/>
        <v>3</v>
      </c>
      <c r="BH72" s="209">
        <f t="shared" si="5"/>
        <v>2</v>
      </c>
      <c r="BI72" s="209">
        <f t="shared" si="6"/>
        <v>2</v>
      </c>
      <c r="BJ72" s="209">
        <f t="shared" si="7"/>
        <v>3</v>
      </c>
      <c r="BK72" s="209">
        <f t="shared" si="8"/>
        <v>2</v>
      </c>
      <c r="BL72" s="209">
        <f t="shared" si="9"/>
        <v>1</v>
      </c>
      <c r="BM72" s="209">
        <f t="shared" si="10"/>
        <v>5</v>
      </c>
      <c r="BN72" s="209">
        <f t="shared" si="11"/>
        <v>6</v>
      </c>
      <c r="BO72" s="209">
        <f t="shared" si="12"/>
        <v>2</v>
      </c>
      <c r="BQ72" s="209">
        <f t="shared" si="13"/>
        <v>2</v>
      </c>
      <c r="BR72" s="209">
        <f t="shared" si="14"/>
        <v>3</v>
      </c>
      <c r="BS72" s="209">
        <f t="shared" si="15"/>
        <v>3</v>
      </c>
      <c r="BT72" s="209">
        <f t="shared" si="16"/>
        <v>1</v>
      </c>
      <c r="BU72" s="209">
        <f t="shared" si="17"/>
        <v>1</v>
      </c>
      <c r="BV72" s="209">
        <f t="shared" si="18"/>
        <v>2</v>
      </c>
      <c r="BW72" s="209">
        <f t="shared" si="19"/>
        <v>1</v>
      </c>
      <c r="BX72" s="209">
        <f t="shared" si="20"/>
        <v>1</v>
      </c>
      <c r="BY72" s="209">
        <f t="shared" si="21"/>
        <v>1</v>
      </c>
      <c r="BZ72" s="209">
        <f t="shared" si="22"/>
        <v>4</v>
      </c>
      <c r="CA72" s="209">
        <f t="shared" si="23"/>
        <v>4</v>
      </c>
      <c r="CB72" s="209">
        <f t="shared" si="24"/>
        <v>2</v>
      </c>
      <c r="CD72" s="209">
        <v>2</v>
      </c>
      <c r="CE72" s="209">
        <v>0</v>
      </c>
    </row>
    <row r="73" spans="2:83" hidden="1">
      <c r="B73" s="209">
        <v>482</v>
      </c>
      <c r="C73" s="209">
        <v>4</v>
      </c>
      <c r="G73" s="209">
        <v>5</v>
      </c>
      <c r="H73" s="209">
        <v>4</v>
      </c>
      <c r="K73" s="209">
        <v>4</v>
      </c>
      <c r="L73" s="209">
        <v>3</v>
      </c>
      <c r="O73" s="209">
        <v>5</v>
      </c>
      <c r="P73" s="209">
        <v>4</v>
      </c>
      <c r="S73" s="209">
        <v>3</v>
      </c>
      <c r="T73" s="209">
        <v>3</v>
      </c>
      <c r="W73" s="209">
        <v>4</v>
      </c>
      <c r="X73" s="209">
        <v>3</v>
      </c>
      <c r="AA73" s="209">
        <v>4</v>
      </c>
      <c r="AB73" s="209">
        <v>2</v>
      </c>
      <c r="AE73" s="209">
        <v>3</v>
      </c>
      <c r="AF73" s="209">
        <v>2</v>
      </c>
      <c r="AI73" s="209">
        <v>5</v>
      </c>
      <c r="AJ73" s="209">
        <v>3</v>
      </c>
      <c r="AM73" s="209">
        <v>4</v>
      </c>
      <c r="AN73" s="209">
        <v>2</v>
      </c>
      <c r="AQ73" s="209">
        <v>1</v>
      </c>
      <c r="AR73" s="209">
        <v>1</v>
      </c>
      <c r="AU73" s="209">
        <v>4</v>
      </c>
      <c r="AV73" s="209">
        <v>3</v>
      </c>
      <c r="AY73" s="209">
        <v>4</v>
      </c>
      <c r="AZ73" s="209">
        <v>4</v>
      </c>
      <c r="BC73" s="209">
        <f t="shared" si="0"/>
        <v>4</v>
      </c>
      <c r="BD73" s="209">
        <f t="shared" si="1"/>
        <v>5</v>
      </c>
      <c r="BE73" s="209">
        <f t="shared" si="2"/>
        <v>4</v>
      </c>
      <c r="BF73" s="209">
        <f t="shared" si="3"/>
        <v>5</v>
      </c>
      <c r="BG73" s="209">
        <f t="shared" si="4"/>
        <v>3</v>
      </c>
      <c r="BH73" s="209">
        <f t="shared" si="5"/>
        <v>4</v>
      </c>
      <c r="BI73" s="209">
        <f t="shared" si="6"/>
        <v>4</v>
      </c>
      <c r="BJ73" s="209">
        <f t="shared" si="7"/>
        <v>3</v>
      </c>
      <c r="BK73" s="209">
        <f t="shared" si="8"/>
        <v>5</v>
      </c>
      <c r="BL73" s="209">
        <f t="shared" si="9"/>
        <v>4</v>
      </c>
      <c r="BM73" s="209">
        <f t="shared" si="10"/>
        <v>1</v>
      </c>
      <c r="BN73" s="209">
        <f t="shared" si="11"/>
        <v>4</v>
      </c>
      <c r="BO73" s="209">
        <f t="shared" si="12"/>
        <v>4</v>
      </c>
      <c r="BQ73" s="209">
        <f t="shared" si="13"/>
        <v>4</v>
      </c>
      <c r="BR73" s="209">
        <f t="shared" si="14"/>
        <v>3</v>
      </c>
      <c r="BS73" s="209">
        <f t="shared" si="15"/>
        <v>4</v>
      </c>
      <c r="BT73" s="209">
        <f t="shared" si="16"/>
        <v>3</v>
      </c>
      <c r="BU73" s="209">
        <f t="shared" si="17"/>
        <v>3</v>
      </c>
      <c r="BV73" s="209">
        <f t="shared" si="18"/>
        <v>2</v>
      </c>
      <c r="BW73" s="209">
        <f t="shared" si="19"/>
        <v>2</v>
      </c>
      <c r="BX73" s="209">
        <f t="shared" si="20"/>
        <v>3</v>
      </c>
      <c r="BY73" s="209">
        <f t="shared" si="21"/>
        <v>2</v>
      </c>
      <c r="BZ73" s="209">
        <f t="shared" si="22"/>
        <v>1</v>
      </c>
      <c r="CA73" s="209">
        <f t="shared" si="23"/>
        <v>3</v>
      </c>
      <c r="CB73" s="209">
        <f t="shared" si="24"/>
        <v>4</v>
      </c>
      <c r="CD73" s="209">
        <v>1</v>
      </c>
      <c r="CE73" s="209">
        <v>0</v>
      </c>
    </row>
    <row r="74" spans="2:83" hidden="1">
      <c r="B74" s="209">
        <v>483</v>
      </c>
      <c r="C74" s="209">
        <v>3</v>
      </c>
      <c r="G74" s="209">
        <v>2</v>
      </c>
      <c r="H74" s="209">
        <v>1</v>
      </c>
      <c r="K74" s="209">
        <v>0</v>
      </c>
      <c r="L74" s="209">
        <v>0</v>
      </c>
      <c r="O74" s="209">
        <v>4</v>
      </c>
      <c r="P74" s="209">
        <v>2</v>
      </c>
      <c r="S74" s="209">
        <v>3</v>
      </c>
      <c r="T74" s="209">
        <v>2</v>
      </c>
      <c r="W74" s="209">
        <v>3</v>
      </c>
      <c r="X74" s="209">
        <v>2</v>
      </c>
      <c r="AA74" s="209">
        <v>3</v>
      </c>
      <c r="AB74" s="209">
        <v>2</v>
      </c>
      <c r="AE74" s="209">
        <v>4</v>
      </c>
      <c r="AF74" s="209">
        <v>2</v>
      </c>
      <c r="AI74" s="209">
        <v>2</v>
      </c>
      <c r="AJ74" s="209">
        <v>1</v>
      </c>
      <c r="AM74" s="209">
        <v>4</v>
      </c>
      <c r="AN74" s="209">
        <v>2</v>
      </c>
      <c r="AQ74" s="209">
        <v>3</v>
      </c>
      <c r="AR74" s="209">
        <v>3</v>
      </c>
      <c r="AU74" s="209">
        <v>2</v>
      </c>
      <c r="AV74" s="209">
        <v>1</v>
      </c>
      <c r="AY74" s="209">
        <v>3</v>
      </c>
      <c r="AZ74" s="209">
        <v>2</v>
      </c>
      <c r="BC74" s="209">
        <f t="shared" si="0"/>
        <v>3</v>
      </c>
      <c r="BD74" s="209">
        <f t="shared" si="1"/>
        <v>2</v>
      </c>
      <c r="BE74" s="209">
        <f t="shared" si="2"/>
        <v>0</v>
      </c>
      <c r="BF74" s="209">
        <f t="shared" si="3"/>
        <v>4</v>
      </c>
      <c r="BG74" s="209">
        <f t="shared" si="4"/>
        <v>3</v>
      </c>
      <c r="BH74" s="209">
        <f t="shared" si="5"/>
        <v>3</v>
      </c>
      <c r="BI74" s="209">
        <f t="shared" si="6"/>
        <v>3</v>
      </c>
      <c r="BJ74" s="209">
        <f t="shared" si="7"/>
        <v>4</v>
      </c>
      <c r="BK74" s="209">
        <f t="shared" si="8"/>
        <v>2</v>
      </c>
      <c r="BL74" s="209">
        <f t="shared" si="9"/>
        <v>4</v>
      </c>
      <c r="BM74" s="209">
        <f t="shared" si="10"/>
        <v>3</v>
      </c>
      <c r="BN74" s="209">
        <f t="shared" si="11"/>
        <v>2</v>
      </c>
      <c r="BO74" s="209">
        <f t="shared" si="12"/>
        <v>3</v>
      </c>
      <c r="BQ74" s="209">
        <f t="shared" si="13"/>
        <v>1</v>
      </c>
      <c r="BR74" s="209">
        <f t="shared" si="14"/>
        <v>0</v>
      </c>
      <c r="BS74" s="209">
        <f t="shared" si="15"/>
        <v>2</v>
      </c>
      <c r="BT74" s="209">
        <f t="shared" si="16"/>
        <v>2</v>
      </c>
      <c r="BU74" s="209">
        <f t="shared" si="17"/>
        <v>2</v>
      </c>
      <c r="BV74" s="209">
        <f t="shared" si="18"/>
        <v>2</v>
      </c>
      <c r="BW74" s="209">
        <f t="shared" si="19"/>
        <v>2</v>
      </c>
      <c r="BX74" s="209">
        <f t="shared" si="20"/>
        <v>1</v>
      </c>
      <c r="BY74" s="209">
        <f t="shared" si="21"/>
        <v>2</v>
      </c>
      <c r="BZ74" s="209">
        <f t="shared" si="22"/>
        <v>3</v>
      </c>
      <c r="CA74" s="209">
        <f t="shared" si="23"/>
        <v>1</v>
      </c>
      <c r="CB74" s="209">
        <f t="shared" si="24"/>
        <v>2</v>
      </c>
      <c r="CD74" s="209">
        <v>1</v>
      </c>
      <c r="CE74" s="209">
        <v>1</v>
      </c>
    </row>
    <row r="75" spans="2:83" hidden="1">
      <c r="B75" s="209">
        <v>484</v>
      </c>
      <c r="C75" s="209">
        <v>4</v>
      </c>
      <c r="G75" s="209">
        <v>4</v>
      </c>
      <c r="H75" s="209">
        <v>2</v>
      </c>
      <c r="K75" s="209">
        <v>2</v>
      </c>
      <c r="L75" s="209">
        <v>1</v>
      </c>
      <c r="O75" s="209">
        <v>5</v>
      </c>
      <c r="P75" s="209">
        <v>3</v>
      </c>
      <c r="S75" s="209">
        <v>5</v>
      </c>
      <c r="T75" s="209">
        <v>3</v>
      </c>
      <c r="W75" s="209">
        <v>3</v>
      </c>
      <c r="X75" s="209">
        <v>2</v>
      </c>
      <c r="AA75" s="209">
        <v>4</v>
      </c>
      <c r="AB75" s="209">
        <v>3</v>
      </c>
      <c r="AE75" s="209">
        <v>4</v>
      </c>
      <c r="AF75" s="209">
        <v>2</v>
      </c>
      <c r="AI75" s="209">
        <v>4</v>
      </c>
      <c r="AJ75" s="209">
        <v>3</v>
      </c>
      <c r="AM75" s="209">
        <v>4</v>
      </c>
      <c r="AN75" s="209">
        <v>3</v>
      </c>
      <c r="AQ75" s="209">
        <v>4</v>
      </c>
      <c r="AR75" s="209">
        <v>2</v>
      </c>
      <c r="AU75" s="209">
        <v>4</v>
      </c>
      <c r="AV75" s="209">
        <v>2</v>
      </c>
      <c r="AY75" s="209">
        <v>4</v>
      </c>
      <c r="AZ75" s="209">
        <v>3</v>
      </c>
      <c r="BC75" s="209">
        <f t="shared" si="0"/>
        <v>4</v>
      </c>
      <c r="BD75" s="209">
        <f t="shared" si="1"/>
        <v>4</v>
      </c>
      <c r="BE75" s="209">
        <f t="shared" si="2"/>
        <v>2</v>
      </c>
      <c r="BF75" s="209">
        <f t="shared" si="3"/>
        <v>5</v>
      </c>
      <c r="BG75" s="209">
        <f t="shared" si="4"/>
        <v>5</v>
      </c>
      <c r="BH75" s="209">
        <f t="shared" si="5"/>
        <v>3</v>
      </c>
      <c r="BI75" s="209">
        <f t="shared" si="6"/>
        <v>4</v>
      </c>
      <c r="BJ75" s="209">
        <f t="shared" si="7"/>
        <v>4</v>
      </c>
      <c r="BK75" s="209">
        <f t="shared" si="8"/>
        <v>4</v>
      </c>
      <c r="BL75" s="209">
        <f t="shared" si="9"/>
        <v>4</v>
      </c>
      <c r="BM75" s="209">
        <f t="shared" si="10"/>
        <v>4</v>
      </c>
      <c r="BN75" s="209">
        <f t="shared" si="11"/>
        <v>4</v>
      </c>
      <c r="BO75" s="209">
        <f t="shared" si="12"/>
        <v>4</v>
      </c>
      <c r="BQ75" s="209">
        <f t="shared" si="13"/>
        <v>2</v>
      </c>
      <c r="BR75" s="209">
        <f t="shared" si="14"/>
        <v>1</v>
      </c>
      <c r="BS75" s="209">
        <f t="shared" si="15"/>
        <v>3</v>
      </c>
      <c r="BT75" s="209">
        <f t="shared" si="16"/>
        <v>3</v>
      </c>
      <c r="BU75" s="209">
        <f t="shared" si="17"/>
        <v>2</v>
      </c>
      <c r="BV75" s="209">
        <f t="shared" si="18"/>
        <v>3</v>
      </c>
      <c r="BW75" s="209">
        <f t="shared" si="19"/>
        <v>2</v>
      </c>
      <c r="BX75" s="209">
        <f t="shared" si="20"/>
        <v>3</v>
      </c>
      <c r="BY75" s="209">
        <f t="shared" si="21"/>
        <v>3</v>
      </c>
      <c r="BZ75" s="209">
        <f t="shared" si="22"/>
        <v>2</v>
      </c>
      <c r="CA75" s="209">
        <f t="shared" si="23"/>
        <v>2</v>
      </c>
      <c r="CB75" s="209">
        <f t="shared" si="24"/>
        <v>3</v>
      </c>
      <c r="CD75" s="209">
        <v>0</v>
      </c>
      <c r="CE75" s="209">
        <v>0</v>
      </c>
    </row>
    <row r="76" spans="2:83" hidden="1">
      <c r="B76" s="209">
        <v>485</v>
      </c>
      <c r="C76" s="209">
        <v>2</v>
      </c>
      <c r="G76" s="209">
        <v>4</v>
      </c>
      <c r="H76" s="209">
        <v>2</v>
      </c>
      <c r="K76" s="209">
        <v>3</v>
      </c>
      <c r="L76" s="209">
        <v>2</v>
      </c>
      <c r="O76" s="209">
        <v>6</v>
      </c>
      <c r="P76" s="209">
        <v>2</v>
      </c>
      <c r="S76" s="209">
        <v>4</v>
      </c>
      <c r="T76" s="209">
        <v>2</v>
      </c>
      <c r="W76" s="209">
        <v>1</v>
      </c>
      <c r="X76" s="209">
        <v>0</v>
      </c>
      <c r="AA76" s="209">
        <v>3</v>
      </c>
      <c r="AB76" s="209">
        <v>0</v>
      </c>
      <c r="AE76" s="209">
        <v>4</v>
      </c>
      <c r="AF76" s="209">
        <v>1</v>
      </c>
      <c r="AI76" s="209">
        <v>3</v>
      </c>
      <c r="AJ76" s="209">
        <v>2</v>
      </c>
      <c r="AM76" s="209">
        <v>4</v>
      </c>
      <c r="AN76" s="209">
        <v>2</v>
      </c>
      <c r="AQ76" s="209">
        <v>2</v>
      </c>
      <c r="AR76" s="209">
        <v>1</v>
      </c>
      <c r="AU76" s="209">
        <v>4</v>
      </c>
      <c r="AV76" s="209">
        <v>1</v>
      </c>
      <c r="AY76" s="209">
        <v>3</v>
      </c>
      <c r="AZ76" s="209">
        <v>2</v>
      </c>
      <c r="BC76" s="209">
        <f t="shared" ref="BC76:BC139" si="25">C76</f>
        <v>2</v>
      </c>
      <c r="BD76" s="209">
        <f t="shared" ref="BD76:BD139" si="26">G76</f>
        <v>4</v>
      </c>
      <c r="BE76" s="209">
        <f t="shared" ref="BE76:BE139" si="27">K76</f>
        <v>3</v>
      </c>
      <c r="BF76" s="209">
        <f t="shared" ref="BF76:BF139" si="28">O76</f>
        <v>6</v>
      </c>
      <c r="BG76" s="209">
        <f t="shared" ref="BG76:BG139" si="29">S76</f>
        <v>4</v>
      </c>
      <c r="BH76" s="209">
        <f t="shared" ref="BH76:BH139" si="30">W76</f>
        <v>1</v>
      </c>
      <c r="BI76" s="209">
        <f t="shared" ref="BI76:BI139" si="31">AA76</f>
        <v>3</v>
      </c>
      <c r="BJ76" s="209">
        <f t="shared" ref="BJ76:BJ139" si="32">AE76</f>
        <v>4</v>
      </c>
      <c r="BK76" s="209">
        <f t="shared" ref="BK76:BK139" si="33">AI76</f>
        <v>3</v>
      </c>
      <c r="BL76" s="209">
        <f t="shared" ref="BL76:BL139" si="34">AM76</f>
        <v>4</v>
      </c>
      <c r="BM76" s="209">
        <f t="shared" ref="BM76:BM139" si="35">AQ76</f>
        <v>2</v>
      </c>
      <c r="BN76" s="209">
        <f t="shared" ref="BN76:BN139" si="36">AU76</f>
        <v>4</v>
      </c>
      <c r="BO76" s="209">
        <f t="shared" ref="BO76:BO139" si="37">AY76</f>
        <v>3</v>
      </c>
      <c r="BQ76" s="209">
        <f t="shared" ref="BQ76:BQ139" si="38">H76</f>
        <v>2</v>
      </c>
      <c r="BR76" s="209">
        <f t="shared" ref="BR76:BR139" si="39">L76</f>
        <v>2</v>
      </c>
      <c r="BS76" s="209">
        <f t="shared" ref="BS76:BS139" si="40">P76</f>
        <v>2</v>
      </c>
      <c r="BT76" s="209">
        <f t="shared" ref="BT76:BT139" si="41">T76</f>
        <v>2</v>
      </c>
      <c r="BU76" s="209">
        <f t="shared" ref="BU76:BU139" si="42">X76</f>
        <v>0</v>
      </c>
      <c r="BV76" s="209">
        <f t="shared" ref="BV76:BV139" si="43">AB76</f>
        <v>0</v>
      </c>
      <c r="BW76" s="209">
        <f t="shared" ref="BW76:BW139" si="44">AF76</f>
        <v>1</v>
      </c>
      <c r="BX76" s="209">
        <f t="shared" ref="BX76:BX139" si="45">AJ76</f>
        <v>2</v>
      </c>
      <c r="BY76" s="209">
        <f t="shared" ref="BY76:BY139" si="46">AN76</f>
        <v>2</v>
      </c>
      <c r="BZ76" s="209">
        <f t="shared" ref="BZ76:BZ139" si="47">AR76</f>
        <v>1</v>
      </c>
      <c r="CA76" s="209">
        <f t="shared" ref="CA76:CA139" si="48">AV76</f>
        <v>1</v>
      </c>
      <c r="CB76" s="209">
        <f t="shared" ref="CB76:CB139" si="49">AZ76</f>
        <v>2</v>
      </c>
      <c r="CD76" s="209">
        <v>2</v>
      </c>
      <c r="CE76" s="209">
        <v>2</v>
      </c>
    </row>
    <row r="77" spans="2:83" hidden="1">
      <c r="B77" s="209">
        <v>486</v>
      </c>
      <c r="C77" s="209">
        <v>4</v>
      </c>
      <c r="G77" s="209">
        <v>4</v>
      </c>
      <c r="H77" s="209">
        <v>3</v>
      </c>
      <c r="K77" s="209">
        <v>6</v>
      </c>
      <c r="L77" s="209">
        <v>4</v>
      </c>
      <c r="O77" s="209">
        <v>5</v>
      </c>
      <c r="P77" s="209">
        <v>4</v>
      </c>
      <c r="S77" s="209">
        <v>3</v>
      </c>
      <c r="T77" s="209">
        <v>2</v>
      </c>
      <c r="W77" s="209">
        <v>3</v>
      </c>
      <c r="X77" s="209">
        <v>2</v>
      </c>
      <c r="AA77" s="209">
        <v>4</v>
      </c>
      <c r="AB77" s="209">
        <v>2</v>
      </c>
      <c r="AE77" s="209">
        <v>3</v>
      </c>
      <c r="AF77" s="209">
        <v>1</v>
      </c>
      <c r="AI77" s="209">
        <v>3</v>
      </c>
      <c r="AJ77" s="209">
        <v>2</v>
      </c>
      <c r="AM77" s="209">
        <v>2</v>
      </c>
      <c r="AN77" s="209">
        <v>2</v>
      </c>
      <c r="AQ77" s="209">
        <v>3</v>
      </c>
      <c r="AR77" s="209">
        <v>2</v>
      </c>
      <c r="AU77" s="209">
        <v>5</v>
      </c>
      <c r="AV77" s="209">
        <v>4</v>
      </c>
      <c r="AY77" s="209">
        <v>3</v>
      </c>
      <c r="AZ77" s="209">
        <v>3</v>
      </c>
      <c r="BC77" s="209">
        <f t="shared" si="25"/>
        <v>4</v>
      </c>
      <c r="BD77" s="209">
        <f t="shared" si="26"/>
        <v>4</v>
      </c>
      <c r="BE77" s="209">
        <f t="shared" si="27"/>
        <v>6</v>
      </c>
      <c r="BF77" s="209">
        <f t="shared" si="28"/>
        <v>5</v>
      </c>
      <c r="BG77" s="209">
        <f t="shared" si="29"/>
        <v>3</v>
      </c>
      <c r="BH77" s="209">
        <f t="shared" si="30"/>
        <v>3</v>
      </c>
      <c r="BI77" s="209">
        <f t="shared" si="31"/>
        <v>4</v>
      </c>
      <c r="BJ77" s="209">
        <f t="shared" si="32"/>
        <v>3</v>
      </c>
      <c r="BK77" s="209">
        <f t="shared" si="33"/>
        <v>3</v>
      </c>
      <c r="BL77" s="209">
        <f t="shared" si="34"/>
        <v>2</v>
      </c>
      <c r="BM77" s="209">
        <f t="shared" si="35"/>
        <v>3</v>
      </c>
      <c r="BN77" s="209">
        <f t="shared" si="36"/>
        <v>5</v>
      </c>
      <c r="BO77" s="209">
        <f t="shared" si="37"/>
        <v>3</v>
      </c>
      <c r="BQ77" s="209">
        <f t="shared" si="38"/>
        <v>3</v>
      </c>
      <c r="BR77" s="209">
        <f t="shared" si="39"/>
        <v>4</v>
      </c>
      <c r="BS77" s="209">
        <f t="shared" si="40"/>
        <v>4</v>
      </c>
      <c r="BT77" s="209">
        <f t="shared" si="41"/>
        <v>2</v>
      </c>
      <c r="BU77" s="209">
        <f t="shared" si="42"/>
        <v>2</v>
      </c>
      <c r="BV77" s="209">
        <f t="shared" si="43"/>
        <v>2</v>
      </c>
      <c r="BW77" s="209">
        <f t="shared" si="44"/>
        <v>1</v>
      </c>
      <c r="BX77" s="209">
        <f t="shared" si="45"/>
        <v>2</v>
      </c>
      <c r="BY77" s="209">
        <f t="shared" si="46"/>
        <v>2</v>
      </c>
      <c r="BZ77" s="209">
        <f t="shared" si="47"/>
        <v>2</v>
      </c>
      <c r="CA77" s="209">
        <f t="shared" si="48"/>
        <v>4</v>
      </c>
      <c r="CB77" s="209">
        <f t="shared" si="49"/>
        <v>3</v>
      </c>
      <c r="CD77" s="209">
        <v>1</v>
      </c>
      <c r="CE77" s="209">
        <v>0</v>
      </c>
    </row>
    <row r="78" spans="2:83" hidden="1">
      <c r="B78" s="209">
        <v>487</v>
      </c>
      <c r="C78" s="209">
        <v>3</v>
      </c>
      <c r="G78" s="209">
        <v>5</v>
      </c>
      <c r="H78" s="209">
        <v>3</v>
      </c>
      <c r="K78" s="209">
        <v>4</v>
      </c>
      <c r="L78" s="209">
        <v>3</v>
      </c>
      <c r="O78" s="209">
        <v>3</v>
      </c>
      <c r="P78" s="209">
        <v>1</v>
      </c>
      <c r="S78" s="209">
        <v>6</v>
      </c>
      <c r="T78" s="209">
        <v>3</v>
      </c>
      <c r="W78" s="209">
        <v>4</v>
      </c>
      <c r="X78" s="209">
        <v>3</v>
      </c>
      <c r="AA78" s="209">
        <v>4</v>
      </c>
      <c r="AB78" s="209">
        <v>2</v>
      </c>
      <c r="AE78" s="209">
        <v>5</v>
      </c>
      <c r="AF78" s="209">
        <v>2</v>
      </c>
      <c r="AI78" s="209">
        <v>1</v>
      </c>
      <c r="AJ78" s="209">
        <v>1</v>
      </c>
      <c r="AM78" s="209">
        <v>2</v>
      </c>
      <c r="AN78" s="209">
        <v>1</v>
      </c>
      <c r="AQ78" s="209">
        <v>4</v>
      </c>
      <c r="AR78" s="209">
        <v>2</v>
      </c>
      <c r="AU78" s="209">
        <v>6</v>
      </c>
      <c r="AV78" s="209">
        <v>3</v>
      </c>
      <c r="AY78" s="209">
        <v>3</v>
      </c>
      <c r="AZ78" s="209">
        <v>2</v>
      </c>
      <c r="BC78" s="209">
        <f t="shared" si="25"/>
        <v>3</v>
      </c>
      <c r="BD78" s="209">
        <f t="shared" si="26"/>
        <v>5</v>
      </c>
      <c r="BE78" s="209">
        <f t="shared" si="27"/>
        <v>4</v>
      </c>
      <c r="BF78" s="209">
        <f t="shared" si="28"/>
        <v>3</v>
      </c>
      <c r="BG78" s="209">
        <f t="shared" si="29"/>
        <v>6</v>
      </c>
      <c r="BH78" s="209">
        <f t="shared" si="30"/>
        <v>4</v>
      </c>
      <c r="BI78" s="209">
        <f t="shared" si="31"/>
        <v>4</v>
      </c>
      <c r="BJ78" s="209">
        <f t="shared" si="32"/>
        <v>5</v>
      </c>
      <c r="BK78" s="209">
        <f t="shared" si="33"/>
        <v>1</v>
      </c>
      <c r="BL78" s="209">
        <f t="shared" si="34"/>
        <v>2</v>
      </c>
      <c r="BM78" s="209">
        <f t="shared" si="35"/>
        <v>4</v>
      </c>
      <c r="BN78" s="209">
        <f t="shared" si="36"/>
        <v>6</v>
      </c>
      <c r="BO78" s="209">
        <f t="shared" si="37"/>
        <v>3</v>
      </c>
      <c r="BQ78" s="209">
        <f t="shared" si="38"/>
        <v>3</v>
      </c>
      <c r="BR78" s="209">
        <f t="shared" si="39"/>
        <v>3</v>
      </c>
      <c r="BS78" s="209">
        <f t="shared" si="40"/>
        <v>1</v>
      </c>
      <c r="BT78" s="209">
        <f t="shared" si="41"/>
        <v>3</v>
      </c>
      <c r="BU78" s="209">
        <f t="shared" si="42"/>
        <v>3</v>
      </c>
      <c r="BV78" s="209">
        <f t="shared" si="43"/>
        <v>2</v>
      </c>
      <c r="BW78" s="209">
        <f t="shared" si="44"/>
        <v>2</v>
      </c>
      <c r="BX78" s="209">
        <f t="shared" si="45"/>
        <v>1</v>
      </c>
      <c r="BY78" s="209">
        <f t="shared" si="46"/>
        <v>1</v>
      </c>
      <c r="BZ78" s="209">
        <f t="shared" si="47"/>
        <v>2</v>
      </c>
      <c r="CA78" s="209">
        <f t="shared" si="48"/>
        <v>3</v>
      </c>
      <c r="CB78" s="209">
        <f t="shared" si="49"/>
        <v>2</v>
      </c>
      <c r="CD78" s="209">
        <v>3</v>
      </c>
      <c r="CE78" s="209">
        <v>0</v>
      </c>
    </row>
    <row r="79" spans="2:83" hidden="1">
      <c r="B79" s="209">
        <v>488</v>
      </c>
      <c r="C79" s="209">
        <v>2</v>
      </c>
      <c r="G79" s="209">
        <v>4</v>
      </c>
      <c r="H79" s="209">
        <v>2</v>
      </c>
      <c r="K79" s="209">
        <v>6</v>
      </c>
      <c r="L79" s="209">
        <v>2</v>
      </c>
      <c r="O79" s="209">
        <v>3</v>
      </c>
      <c r="P79" s="209">
        <v>1</v>
      </c>
      <c r="S79" s="209">
        <v>4</v>
      </c>
      <c r="T79" s="209">
        <v>1</v>
      </c>
      <c r="W79" s="209">
        <v>4</v>
      </c>
      <c r="X79" s="209">
        <v>1</v>
      </c>
      <c r="AA79" s="209">
        <v>4</v>
      </c>
      <c r="AB79" s="209">
        <v>1</v>
      </c>
      <c r="AE79" s="209">
        <v>4</v>
      </c>
      <c r="AF79" s="209">
        <v>1</v>
      </c>
      <c r="AI79" s="209">
        <v>2</v>
      </c>
      <c r="AJ79" s="209">
        <v>1</v>
      </c>
      <c r="AM79" s="209">
        <v>2</v>
      </c>
      <c r="AN79" s="209">
        <v>2</v>
      </c>
      <c r="AQ79" s="209">
        <v>4</v>
      </c>
      <c r="AR79" s="209">
        <v>1</v>
      </c>
      <c r="AU79" s="209">
        <v>4</v>
      </c>
      <c r="AV79" s="209">
        <v>1</v>
      </c>
      <c r="AY79" s="209">
        <v>2</v>
      </c>
      <c r="AZ79" s="209">
        <v>2</v>
      </c>
      <c r="BC79" s="209">
        <f t="shared" si="25"/>
        <v>2</v>
      </c>
      <c r="BD79" s="209">
        <f t="shared" si="26"/>
        <v>4</v>
      </c>
      <c r="BE79" s="209">
        <f t="shared" si="27"/>
        <v>6</v>
      </c>
      <c r="BF79" s="209">
        <f t="shared" si="28"/>
        <v>3</v>
      </c>
      <c r="BG79" s="209">
        <f t="shared" si="29"/>
        <v>4</v>
      </c>
      <c r="BH79" s="209">
        <f t="shared" si="30"/>
        <v>4</v>
      </c>
      <c r="BI79" s="209">
        <f t="shared" si="31"/>
        <v>4</v>
      </c>
      <c r="BJ79" s="209">
        <f t="shared" si="32"/>
        <v>4</v>
      </c>
      <c r="BK79" s="209">
        <f t="shared" si="33"/>
        <v>2</v>
      </c>
      <c r="BL79" s="209">
        <f t="shared" si="34"/>
        <v>2</v>
      </c>
      <c r="BM79" s="209">
        <f t="shared" si="35"/>
        <v>4</v>
      </c>
      <c r="BN79" s="209">
        <f t="shared" si="36"/>
        <v>4</v>
      </c>
      <c r="BO79" s="209">
        <f t="shared" si="37"/>
        <v>2</v>
      </c>
      <c r="BQ79" s="209">
        <f t="shared" si="38"/>
        <v>2</v>
      </c>
      <c r="BR79" s="209">
        <f t="shared" si="39"/>
        <v>2</v>
      </c>
      <c r="BS79" s="209">
        <f t="shared" si="40"/>
        <v>1</v>
      </c>
      <c r="BT79" s="209">
        <f t="shared" si="41"/>
        <v>1</v>
      </c>
      <c r="BU79" s="209">
        <f t="shared" si="42"/>
        <v>1</v>
      </c>
      <c r="BV79" s="209">
        <f t="shared" si="43"/>
        <v>1</v>
      </c>
      <c r="BW79" s="209">
        <f t="shared" si="44"/>
        <v>1</v>
      </c>
      <c r="BX79" s="209">
        <f t="shared" si="45"/>
        <v>1</v>
      </c>
      <c r="BY79" s="209">
        <f t="shared" si="46"/>
        <v>2</v>
      </c>
      <c r="BZ79" s="209">
        <f t="shared" si="47"/>
        <v>1</v>
      </c>
      <c r="CA79" s="209">
        <f t="shared" si="48"/>
        <v>1</v>
      </c>
      <c r="CB79" s="209">
        <f t="shared" si="49"/>
        <v>2</v>
      </c>
      <c r="CD79" s="209">
        <v>1</v>
      </c>
      <c r="CE79" s="209">
        <v>0</v>
      </c>
    </row>
    <row r="80" spans="2:83" hidden="1">
      <c r="B80" s="209">
        <v>489</v>
      </c>
      <c r="C80" s="209">
        <v>2</v>
      </c>
      <c r="G80" s="209">
        <v>5</v>
      </c>
      <c r="H80" s="209">
        <v>2</v>
      </c>
      <c r="K80" s="209">
        <v>3</v>
      </c>
      <c r="L80" s="209">
        <v>1</v>
      </c>
      <c r="O80" s="209">
        <v>3</v>
      </c>
      <c r="P80" s="209">
        <v>0</v>
      </c>
      <c r="S80" s="209">
        <v>5</v>
      </c>
      <c r="T80" s="209">
        <v>2</v>
      </c>
      <c r="W80" s="209">
        <v>4</v>
      </c>
      <c r="X80" s="209">
        <v>2</v>
      </c>
      <c r="AA80" s="209">
        <v>5</v>
      </c>
      <c r="AB80" s="209">
        <v>2</v>
      </c>
      <c r="AE80" s="209">
        <v>6</v>
      </c>
      <c r="AF80" s="209">
        <v>2</v>
      </c>
      <c r="AI80" s="209">
        <v>2</v>
      </c>
      <c r="AJ80" s="209">
        <v>1</v>
      </c>
      <c r="AM80" s="209">
        <v>3</v>
      </c>
      <c r="AN80" s="209">
        <v>1</v>
      </c>
      <c r="AQ80" s="209">
        <v>4</v>
      </c>
      <c r="AR80" s="209">
        <v>2</v>
      </c>
      <c r="AU80" s="209">
        <v>4</v>
      </c>
      <c r="AV80" s="209">
        <v>2</v>
      </c>
      <c r="AY80" s="209">
        <v>3</v>
      </c>
      <c r="AZ80" s="209">
        <v>1</v>
      </c>
      <c r="BC80" s="209">
        <f t="shared" si="25"/>
        <v>2</v>
      </c>
      <c r="BD80" s="209">
        <f t="shared" si="26"/>
        <v>5</v>
      </c>
      <c r="BE80" s="209">
        <f t="shared" si="27"/>
        <v>3</v>
      </c>
      <c r="BF80" s="209">
        <f t="shared" si="28"/>
        <v>3</v>
      </c>
      <c r="BG80" s="209">
        <f t="shared" si="29"/>
        <v>5</v>
      </c>
      <c r="BH80" s="209">
        <f t="shared" si="30"/>
        <v>4</v>
      </c>
      <c r="BI80" s="209">
        <f t="shared" si="31"/>
        <v>5</v>
      </c>
      <c r="BJ80" s="209">
        <f t="shared" si="32"/>
        <v>6</v>
      </c>
      <c r="BK80" s="209">
        <f t="shared" si="33"/>
        <v>2</v>
      </c>
      <c r="BL80" s="209">
        <f t="shared" si="34"/>
        <v>3</v>
      </c>
      <c r="BM80" s="209">
        <f t="shared" si="35"/>
        <v>4</v>
      </c>
      <c r="BN80" s="209">
        <f t="shared" si="36"/>
        <v>4</v>
      </c>
      <c r="BO80" s="209">
        <f t="shared" si="37"/>
        <v>3</v>
      </c>
      <c r="BQ80" s="209">
        <f t="shared" si="38"/>
        <v>2</v>
      </c>
      <c r="BR80" s="209">
        <f t="shared" si="39"/>
        <v>1</v>
      </c>
      <c r="BS80" s="209">
        <f t="shared" si="40"/>
        <v>0</v>
      </c>
      <c r="BT80" s="209">
        <f t="shared" si="41"/>
        <v>2</v>
      </c>
      <c r="BU80" s="209">
        <f t="shared" si="42"/>
        <v>2</v>
      </c>
      <c r="BV80" s="209">
        <f t="shared" si="43"/>
        <v>2</v>
      </c>
      <c r="BW80" s="209">
        <f t="shared" si="44"/>
        <v>2</v>
      </c>
      <c r="BX80" s="209">
        <f t="shared" si="45"/>
        <v>1</v>
      </c>
      <c r="BY80" s="209">
        <f t="shared" si="46"/>
        <v>1</v>
      </c>
      <c r="BZ80" s="209">
        <f t="shared" si="47"/>
        <v>2</v>
      </c>
      <c r="CA80" s="209">
        <f t="shared" si="48"/>
        <v>2</v>
      </c>
      <c r="CB80" s="209">
        <f t="shared" si="49"/>
        <v>1</v>
      </c>
      <c r="CD80" s="209">
        <v>1</v>
      </c>
      <c r="CE80" s="209">
        <v>1</v>
      </c>
    </row>
    <row r="81" spans="2:83" hidden="1">
      <c r="B81" s="209">
        <v>490</v>
      </c>
      <c r="C81" s="209">
        <v>5</v>
      </c>
      <c r="G81" s="209">
        <v>4</v>
      </c>
      <c r="H81" s="209">
        <v>3</v>
      </c>
      <c r="K81" s="209">
        <v>5</v>
      </c>
      <c r="L81" s="209">
        <v>4</v>
      </c>
      <c r="O81" s="209">
        <v>4</v>
      </c>
      <c r="P81" s="209">
        <v>4</v>
      </c>
      <c r="S81" s="209">
        <v>4</v>
      </c>
      <c r="T81" s="209">
        <v>3</v>
      </c>
      <c r="W81" s="209">
        <v>1</v>
      </c>
      <c r="X81" s="209">
        <v>0</v>
      </c>
      <c r="AA81" s="209">
        <v>4</v>
      </c>
      <c r="AB81" s="209">
        <v>3</v>
      </c>
      <c r="AE81" s="209">
        <v>3</v>
      </c>
      <c r="AF81" s="209">
        <v>2</v>
      </c>
      <c r="AI81" s="209">
        <v>4</v>
      </c>
      <c r="AJ81" s="209">
        <v>3</v>
      </c>
      <c r="AM81" s="209">
        <v>4</v>
      </c>
      <c r="AN81" s="209">
        <v>4</v>
      </c>
      <c r="AQ81" s="209">
        <v>4</v>
      </c>
      <c r="AR81" s="209">
        <v>4</v>
      </c>
      <c r="AU81" s="209">
        <v>4</v>
      </c>
      <c r="AV81" s="209">
        <v>4</v>
      </c>
      <c r="AY81" s="209">
        <v>3</v>
      </c>
      <c r="AZ81" s="209">
        <v>3</v>
      </c>
      <c r="BC81" s="209">
        <f t="shared" si="25"/>
        <v>5</v>
      </c>
      <c r="BD81" s="209">
        <f t="shared" si="26"/>
        <v>4</v>
      </c>
      <c r="BE81" s="209">
        <f t="shared" si="27"/>
        <v>5</v>
      </c>
      <c r="BF81" s="209">
        <f t="shared" si="28"/>
        <v>4</v>
      </c>
      <c r="BG81" s="209">
        <f t="shared" si="29"/>
        <v>4</v>
      </c>
      <c r="BH81" s="209">
        <f t="shared" si="30"/>
        <v>1</v>
      </c>
      <c r="BI81" s="209">
        <f t="shared" si="31"/>
        <v>4</v>
      </c>
      <c r="BJ81" s="209">
        <f t="shared" si="32"/>
        <v>3</v>
      </c>
      <c r="BK81" s="209">
        <f t="shared" si="33"/>
        <v>4</v>
      </c>
      <c r="BL81" s="209">
        <f t="shared" si="34"/>
        <v>4</v>
      </c>
      <c r="BM81" s="209">
        <f t="shared" si="35"/>
        <v>4</v>
      </c>
      <c r="BN81" s="209">
        <f t="shared" si="36"/>
        <v>4</v>
      </c>
      <c r="BO81" s="209">
        <f t="shared" si="37"/>
        <v>3</v>
      </c>
      <c r="BQ81" s="209">
        <f t="shared" si="38"/>
        <v>3</v>
      </c>
      <c r="BR81" s="209">
        <f t="shared" si="39"/>
        <v>4</v>
      </c>
      <c r="BS81" s="209">
        <f t="shared" si="40"/>
        <v>4</v>
      </c>
      <c r="BT81" s="209">
        <f t="shared" si="41"/>
        <v>3</v>
      </c>
      <c r="BU81" s="209">
        <f t="shared" si="42"/>
        <v>0</v>
      </c>
      <c r="BV81" s="209">
        <f t="shared" si="43"/>
        <v>3</v>
      </c>
      <c r="BW81" s="209">
        <f t="shared" si="44"/>
        <v>2</v>
      </c>
      <c r="BX81" s="209">
        <f t="shared" si="45"/>
        <v>3</v>
      </c>
      <c r="BY81" s="209">
        <f t="shared" si="46"/>
        <v>4</v>
      </c>
      <c r="BZ81" s="209">
        <f t="shared" si="47"/>
        <v>4</v>
      </c>
      <c r="CA81" s="209">
        <f t="shared" si="48"/>
        <v>4</v>
      </c>
      <c r="CB81" s="209">
        <f t="shared" si="49"/>
        <v>3</v>
      </c>
      <c r="CD81" s="209">
        <v>1</v>
      </c>
      <c r="CE81" s="209">
        <v>1</v>
      </c>
    </row>
    <row r="82" spans="2:83" hidden="1">
      <c r="B82" s="209">
        <v>491</v>
      </c>
      <c r="C82" s="209">
        <v>2</v>
      </c>
      <c r="G82" s="209">
        <v>4</v>
      </c>
      <c r="H82" s="209">
        <v>2</v>
      </c>
      <c r="K82" s="209">
        <v>5</v>
      </c>
      <c r="L82" s="209">
        <v>2</v>
      </c>
      <c r="O82" s="209">
        <v>5</v>
      </c>
      <c r="P82" s="209">
        <v>2</v>
      </c>
      <c r="S82" s="209">
        <v>5</v>
      </c>
      <c r="T82" s="209">
        <v>2</v>
      </c>
      <c r="W82" s="209">
        <v>3</v>
      </c>
      <c r="X82" s="209">
        <v>1</v>
      </c>
      <c r="AA82" s="209">
        <v>4</v>
      </c>
      <c r="AB82" s="209">
        <v>1</v>
      </c>
      <c r="AE82" s="209">
        <v>4</v>
      </c>
      <c r="AF82" s="209">
        <v>1</v>
      </c>
      <c r="AI82" s="209">
        <v>4</v>
      </c>
      <c r="AJ82" s="209">
        <v>2</v>
      </c>
      <c r="AM82" s="209">
        <v>2</v>
      </c>
      <c r="AN82" s="209">
        <v>1</v>
      </c>
      <c r="AQ82" s="209">
        <v>1</v>
      </c>
      <c r="AR82" s="209">
        <v>0</v>
      </c>
      <c r="AU82" s="209">
        <v>4</v>
      </c>
      <c r="AV82" s="209">
        <v>1</v>
      </c>
      <c r="AY82" s="209">
        <v>2</v>
      </c>
      <c r="AZ82" s="209">
        <v>2</v>
      </c>
      <c r="BC82" s="209">
        <f t="shared" si="25"/>
        <v>2</v>
      </c>
      <c r="BD82" s="209">
        <f t="shared" si="26"/>
        <v>4</v>
      </c>
      <c r="BE82" s="209">
        <f t="shared" si="27"/>
        <v>5</v>
      </c>
      <c r="BF82" s="209">
        <f t="shared" si="28"/>
        <v>5</v>
      </c>
      <c r="BG82" s="209">
        <f t="shared" si="29"/>
        <v>5</v>
      </c>
      <c r="BH82" s="209">
        <f t="shared" si="30"/>
        <v>3</v>
      </c>
      <c r="BI82" s="209">
        <f t="shared" si="31"/>
        <v>4</v>
      </c>
      <c r="BJ82" s="209">
        <f t="shared" si="32"/>
        <v>4</v>
      </c>
      <c r="BK82" s="209">
        <f t="shared" si="33"/>
        <v>4</v>
      </c>
      <c r="BL82" s="209">
        <f t="shared" si="34"/>
        <v>2</v>
      </c>
      <c r="BM82" s="209">
        <f t="shared" si="35"/>
        <v>1</v>
      </c>
      <c r="BN82" s="209">
        <f t="shared" si="36"/>
        <v>4</v>
      </c>
      <c r="BO82" s="209">
        <f t="shared" si="37"/>
        <v>2</v>
      </c>
      <c r="BQ82" s="209">
        <f t="shared" si="38"/>
        <v>2</v>
      </c>
      <c r="BR82" s="209">
        <f t="shared" si="39"/>
        <v>2</v>
      </c>
      <c r="BS82" s="209">
        <f t="shared" si="40"/>
        <v>2</v>
      </c>
      <c r="BT82" s="209">
        <f t="shared" si="41"/>
        <v>2</v>
      </c>
      <c r="BU82" s="209">
        <f t="shared" si="42"/>
        <v>1</v>
      </c>
      <c r="BV82" s="209">
        <f t="shared" si="43"/>
        <v>1</v>
      </c>
      <c r="BW82" s="209">
        <f t="shared" si="44"/>
        <v>1</v>
      </c>
      <c r="BX82" s="209">
        <f t="shared" si="45"/>
        <v>2</v>
      </c>
      <c r="BY82" s="209">
        <f t="shared" si="46"/>
        <v>1</v>
      </c>
      <c r="BZ82" s="209">
        <f t="shared" si="47"/>
        <v>0</v>
      </c>
      <c r="CA82" s="209">
        <f t="shared" si="48"/>
        <v>1</v>
      </c>
      <c r="CB82" s="209">
        <f t="shared" si="49"/>
        <v>2</v>
      </c>
      <c r="CD82" s="209">
        <v>1</v>
      </c>
      <c r="CE82" s="209">
        <v>1</v>
      </c>
    </row>
    <row r="83" spans="2:83" hidden="1">
      <c r="B83" s="209">
        <v>492</v>
      </c>
      <c r="C83" s="209">
        <v>4</v>
      </c>
      <c r="G83" s="209">
        <v>5</v>
      </c>
      <c r="H83" s="209">
        <v>4</v>
      </c>
      <c r="K83" s="209">
        <v>4</v>
      </c>
      <c r="L83" s="209">
        <v>4</v>
      </c>
      <c r="O83" s="209">
        <v>4</v>
      </c>
      <c r="P83" s="209">
        <v>2</v>
      </c>
      <c r="S83" s="209">
        <v>3</v>
      </c>
      <c r="T83" s="209">
        <v>2</v>
      </c>
      <c r="W83" s="209">
        <v>3</v>
      </c>
      <c r="X83" s="209">
        <v>3</v>
      </c>
      <c r="AA83" s="209">
        <v>5</v>
      </c>
      <c r="AB83" s="209">
        <v>4</v>
      </c>
      <c r="AE83" s="209">
        <v>2</v>
      </c>
      <c r="AF83" s="209">
        <v>1</v>
      </c>
      <c r="AI83" s="209">
        <v>1</v>
      </c>
      <c r="AJ83" s="209">
        <v>1</v>
      </c>
      <c r="AM83" s="209">
        <v>5</v>
      </c>
      <c r="AN83" s="209">
        <v>3</v>
      </c>
      <c r="AQ83" s="209">
        <v>4</v>
      </c>
      <c r="AR83" s="209">
        <v>3</v>
      </c>
      <c r="AU83" s="209">
        <v>6</v>
      </c>
      <c r="AV83" s="209">
        <v>4</v>
      </c>
      <c r="AY83" s="209">
        <v>4</v>
      </c>
      <c r="AZ83" s="209">
        <v>3</v>
      </c>
      <c r="BC83" s="209">
        <f t="shared" si="25"/>
        <v>4</v>
      </c>
      <c r="BD83" s="209">
        <f t="shared" si="26"/>
        <v>5</v>
      </c>
      <c r="BE83" s="209">
        <f t="shared" si="27"/>
        <v>4</v>
      </c>
      <c r="BF83" s="209">
        <f t="shared" si="28"/>
        <v>4</v>
      </c>
      <c r="BG83" s="209">
        <f t="shared" si="29"/>
        <v>3</v>
      </c>
      <c r="BH83" s="209">
        <f t="shared" si="30"/>
        <v>3</v>
      </c>
      <c r="BI83" s="209">
        <f t="shared" si="31"/>
        <v>5</v>
      </c>
      <c r="BJ83" s="209">
        <f t="shared" si="32"/>
        <v>2</v>
      </c>
      <c r="BK83" s="209">
        <f t="shared" si="33"/>
        <v>1</v>
      </c>
      <c r="BL83" s="209">
        <f t="shared" si="34"/>
        <v>5</v>
      </c>
      <c r="BM83" s="209">
        <f t="shared" si="35"/>
        <v>4</v>
      </c>
      <c r="BN83" s="209">
        <f t="shared" si="36"/>
        <v>6</v>
      </c>
      <c r="BO83" s="209">
        <f t="shared" si="37"/>
        <v>4</v>
      </c>
      <c r="BQ83" s="209">
        <f t="shared" si="38"/>
        <v>4</v>
      </c>
      <c r="BR83" s="209">
        <f t="shared" si="39"/>
        <v>4</v>
      </c>
      <c r="BS83" s="209">
        <f t="shared" si="40"/>
        <v>2</v>
      </c>
      <c r="BT83" s="209">
        <f t="shared" si="41"/>
        <v>2</v>
      </c>
      <c r="BU83" s="209">
        <f t="shared" si="42"/>
        <v>3</v>
      </c>
      <c r="BV83" s="209">
        <f t="shared" si="43"/>
        <v>4</v>
      </c>
      <c r="BW83" s="209">
        <f t="shared" si="44"/>
        <v>1</v>
      </c>
      <c r="BX83" s="209">
        <f t="shared" si="45"/>
        <v>1</v>
      </c>
      <c r="BY83" s="209">
        <f t="shared" si="46"/>
        <v>3</v>
      </c>
      <c r="BZ83" s="209">
        <f t="shared" si="47"/>
        <v>3</v>
      </c>
      <c r="CA83" s="209">
        <f t="shared" si="48"/>
        <v>4</v>
      </c>
      <c r="CB83" s="209">
        <f t="shared" si="49"/>
        <v>3</v>
      </c>
      <c r="CD83" s="209">
        <v>2</v>
      </c>
      <c r="CE83" s="209">
        <v>0</v>
      </c>
    </row>
    <row r="84" spans="2:83" hidden="1">
      <c r="B84" s="209">
        <v>493</v>
      </c>
      <c r="C84" s="209">
        <v>3</v>
      </c>
      <c r="G84" s="209">
        <v>4</v>
      </c>
      <c r="H84" s="209">
        <v>3</v>
      </c>
      <c r="K84" s="209">
        <v>3</v>
      </c>
      <c r="L84" s="209">
        <v>2</v>
      </c>
      <c r="O84" s="209">
        <v>4</v>
      </c>
      <c r="P84" s="209">
        <v>1</v>
      </c>
      <c r="S84" s="209">
        <v>5</v>
      </c>
      <c r="T84" s="209">
        <v>3</v>
      </c>
      <c r="W84" s="209">
        <v>3</v>
      </c>
      <c r="X84" s="209">
        <v>2</v>
      </c>
      <c r="AA84" s="209">
        <v>3</v>
      </c>
      <c r="AB84" s="209">
        <v>2</v>
      </c>
      <c r="AE84" s="209">
        <v>4</v>
      </c>
      <c r="AF84" s="209">
        <v>2</v>
      </c>
      <c r="AI84" s="209">
        <v>4</v>
      </c>
      <c r="AJ84" s="209">
        <v>2</v>
      </c>
      <c r="AM84" s="209">
        <v>4</v>
      </c>
      <c r="AN84" s="209">
        <v>3</v>
      </c>
      <c r="AQ84" s="209">
        <v>4</v>
      </c>
      <c r="AR84" s="209">
        <v>3</v>
      </c>
      <c r="AU84" s="209">
        <v>4</v>
      </c>
      <c r="AV84" s="209">
        <v>3</v>
      </c>
      <c r="AY84" s="209">
        <v>4</v>
      </c>
      <c r="AZ84" s="209">
        <v>3</v>
      </c>
      <c r="BC84" s="209">
        <f t="shared" si="25"/>
        <v>3</v>
      </c>
      <c r="BD84" s="209">
        <f t="shared" si="26"/>
        <v>4</v>
      </c>
      <c r="BE84" s="209">
        <f t="shared" si="27"/>
        <v>3</v>
      </c>
      <c r="BF84" s="209">
        <f t="shared" si="28"/>
        <v>4</v>
      </c>
      <c r="BG84" s="209">
        <f t="shared" si="29"/>
        <v>5</v>
      </c>
      <c r="BH84" s="209">
        <f t="shared" si="30"/>
        <v>3</v>
      </c>
      <c r="BI84" s="209">
        <f t="shared" si="31"/>
        <v>3</v>
      </c>
      <c r="BJ84" s="209">
        <f t="shared" si="32"/>
        <v>4</v>
      </c>
      <c r="BK84" s="209">
        <f t="shared" si="33"/>
        <v>4</v>
      </c>
      <c r="BL84" s="209">
        <f t="shared" si="34"/>
        <v>4</v>
      </c>
      <c r="BM84" s="209">
        <f t="shared" si="35"/>
        <v>4</v>
      </c>
      <c r="BN84" s="209">
        <f t="shared" si="36"/>
        <v>4</v>
      </c>
      <c r="BO84" s="209">
        <f t="shared" si="37"/>
        <v>4</v>
      </c>
      <c r="BQ84" s="209">
        <f t="shared" si="38"/>
        <v>3</v>
      </c>
      <c r="BR84" s="209">
        <f t="shared" si="39"/>
        <v>2</v>
      </c>
      <c r="BS84" s="209">
        <f t="shared" si="40"/>
        <v>1</v>
      </c>
      <c r="BT84" s="209">
        <f t="shared" si="41"/>
        <v>3</v>
      </c>
      <c r="BU84" s="209">
        <f t="shared" si="42"/>
        <v>2</v>
      </c>
      <c r="BV84" s="209">
        <f t="shared" si="43"/>
        <v>2</v>
      </c>
      <c r="BW84" s="209">
        <f t="shared" si="44"/>
        <v>2</v>
      </c>
      <c r="BX84" s="209">
        <f t="shared" si="45"/>
        <v>2</v>
      </c>
      <c r="BY84" s="209">
        <f t="shared" si="46"/>
        <v>3</v>
      </c>
      <c r="BZ84" s="209">
        <f t="shared" si="47"/>
        <v>3</v>
      </c>
      <c r="CA84" s="209">
        <f t="shared" si="48"/>
        <v>3</v>
      </c>
      <c r="CB84" s="209">
        <f t="shared" si="49"/>
        <v>3</v>
      </c>
      <c r="CD84" s="209">
        <v>0</v>
      </c>
      <c r="CE84" s="209">
        <v>0</v>
      </c>
    </row>
    <row r="85" spans="2:83" hidden="1">
      <c r="B85" s="209">
        <v>494</v>
      </c>
      <c r="C85" s="209">
        <v>3</v>
      </c>
      <c r="G85" s="209">
        <v>3</v>
      </c>
      <c r="H85" s="209">
        <v>2</v>
      </c>
      <c r="K85" s="209">
        <v>4</v>
      </c>
      <c r="L85" s="209">
        <v>2</v>
      </c>
      <c r="O85" s="209">
        <v>4</v>
      </c>
      <c r="P85" s="209">
        <v>2</v>
      </c>
      <c r="S85" s="209">
        <v>4</v>
      </c>
      <c r="T85" s="209">
        <v>2</v>
      </c>
      <c r="W85" s="209">
        <v>3</v>
      </c>
      <c r="X85" s="209">
        <v>1</v>
      </c>
      <c r="AA85" s="209">
        <v>4</v>
      </c>
      <c r="AB85" s="209">
        <v>3</v>
      </c>
      <c r="AE85" s="209">
        <v>5</v>
      </c>
      <c r="AF85" s="209">
        <v>3</v>
      </c>
      <c r="AI85" s="209">
        <v>2</v>
      </c>
      <c r="AJ85" s="209">
        <v>2</v>
      </c>
      <c r="AM85" s="209">
        <v>3</v>
      </c>
      <c r="AN85" s="209">
        <v>2</v>
      </c>
      <c r="AQ85" s="209">
        <v>3</v>
      </c>
      <c r="AR85" s="209">
        <v>1</v>
      </c>
      <c r="AU85" s="209">
        <v>4</v>
      </c>
      <c r="AV85" s="209">
        <v>2</v>
      </c>
      <c r="AY85" s="209">
        <v>3</v>
      </c>
      <c r="AZ85" s="209">
        <v>2</v>
      </c>
      <c r="BC85" s="209">
        <f t="shared" si="25"/>
        <v>3</v>
      </c>
      <c r="BD85" s="209">
        <f t="shared" si="26"/>
        <v>3</v>
      </c>
      <c r="BE85" s="209">
        <f t="shared" si="27"/>
        <v>4</v>
      </c>
      <c r="BF85" s="209">
        <f t="shared" si="28"/>
        <v>4</v>
      </c>
      <c r="BG85" s="209">
        <f t="shared" si="29"/>
        <v>4</v>
      </c>
      <c r="BH85" s="209">
        <f t="shared" si="30"/>
        <v>3</v>
      </c>
      <c r="BI85" s="209">
        <f t="shared" si="31"/>
        <v>4</v>
      </c>
      <c r="BJ85" s="209">
        <f t="shared" si="32"/>
        <v>5</v>
      </c>
      <c r="BK85" s="209">
        <f t="shared" si="33"/>
        <v>2</v>
      </c>
      <c r="BL85" s="209">
        <f t="shared" si="34"/>
        <v>3</v>
      </c>
      <c r="BM85" s="209">
        <f t="shared" si="35"/>
        <v>3</v>
      </c>
      <c r="BN85" s="209">
        <f t="shared" si="36"/>
        <v>4</v>
      </c>
      <c r="BO85" s="209">
        <f t="shared" si="37"/>
        <v>3</v>
      </c>
      <c r="BQ85" s="209">
        <f t="shared" si="38"/>
        <v>2</v>
      </c>
      <c r="BR85" s="209">
        <f t="shared" si="39"/>
        <v>2</v>
      </c>
      <c r="BS85" s="209">
        <f t="shared" si="40"/>
        <v>2</v>
      </c>
      <c r="BT85" s="209">
        <f t="shared" si="41"/>
        <v>2</v>
      </c>
      <c r="BU85" s="209">
        <f t="shared" si="42"/>
        <v>1</v>
      </c>
      <c r="BV85" s="209">
        <f t="shared" si="43"/>
        <v>3</v>
      </c>
      <c r="BW85" s="209">
        <f t="shared" si="44"/>
        <v>3</v>
      </c>
      <c r="BX85" s="209">
        <f t="shared" si="45"/>
        <v>2</v>
      </c>
      <c r="BY85" s="209">
        <f t="shared" si="46"/>
        <v>2</v>
      </c>
      <c r="BZ85" s="209">
        <f t="shared" si="47"/>
        <v>1</v>
      </c>
      <c r="CA85" s="209">
        <f t="shared" si="48"/>
        <v>2</v>
      </c>
      <c r="CB85" s="209">
        <f t="shared" si="49"/>
        <v>2</v>
      </c>
      <c r="CD85" s="209">
        <v>0</v>
      </c>
      <c r="CE85" s="209">
        <v>0</v>
      </c>
    </row>
    <row r="86" spans="2:83" hidden="1">
      <c r="B86" s="209">
        <v>495</v>
      </c>
      <c r="C86" s="209">
        <v>4</v>
      </c>
      <c r="G86" s="209">
        <v>5</v>
      </c>
      <c r="H86" s="209">
        <v>4</v>
      </c>
      <c r="K86" s="209">
        <v>3</v>
      </c>
      <c r="L86" s="209">
        <v>3</v>
      </c>
      <c r="O86" s="209">
        <v>4</v>
      </c>
      <c r="P86" s="209">
        <v>2</v>
      </c>
      <c r="S86" s="209">
        <v>4</v>
      </c>
      <c r="T86" s="209">
        <v>3</v>
      </c>
      <c r="W86" s="209">
        <v>4</v>
      </c>
      <c r="X86" s="209">
        <v>4</v>
      </c>
      <c r="AA86" s="209">
        <v>5</v>
      </c>
      <c r="AB86" s="209">
        <v>4</v>
      </c>
      <c r="AE86" s="209">
        <v>4</v>
      </c>
      <c r="AF86" s="209">
        <v>3</v>
      </c>
      <c r="AI86" s="209">
        <v>2</v>
      </c>
      <c r="AJ86" s="209">
        <v>2</v>
      </c>
      <c r="AM86" s="209">
        <v>4</v>
      </c>
      <c r="AN86" s="209">
        <v>2</v>
      </c>
      <c r="AQ86" s="209">
        <v>5</v>
      </c>
      <c r="AR86" s="209">
        <v>4</v>
      </c>
      <c r="AU86" s="209">
        <v>5</v>
      </c>
      <c r="AV86" s="209">
        <v>3</v>
      </c>
      <c r="AY86" s="209">
        <v>4</v>
      </c>
      <c r="AZ86" s="209">
        <v>3</v>
      </c>
      <c r="BC86" s="209">
        <f t="shared" si="25"/>
        <v>4</v>
      </c>
      <c r="BD86" s="209">
        <f t="shared" si="26"/>
        <v>5</v>
      </c>
      <c r="BE86" s="209">
        <f t="shared" si="27"/>
        <v>3</v>
      </c>
      <c r="BF86" s="209">
        <f t="shared" si="28"/>
        <v>4</v>
      </c>
      <c r="BG86" s="209">
        <f t="shared" si="29"/>
        <v>4</v>
      </c>
      <c r="BH86" s="209">
        <f t="shared" si="30"/>
        <v>4</v>
      </c>
      <c r="BI86" s="209">
        <f t="shared" si="31"/>
        <v>5</v>
      </c>
      <c r="BJ86" s="209">
        <f t="shared" si="32"/>
        <v>4</v>
      </c>
      <c r="BK86" s="209">
        <f t="shared" si="33"/>
        <v>2</v>
      </c>
      <c r="BL86" s="209">
        <f t="shared" si="34"/>
        <v>4</v>
      </c>
      <c r="BM86" s="209">
        <f t="shared" si="35"/>
        <v>5</v>
      </c>
      <c r="BN86" s="209">
        <f t="shared" si="36"/>
        <v>5</v>
      </c>
      <c r="BO86" s="209">
        <f t="shared" si="37"/>
        <v>4</v>
      </c>
      <c r="BQ86" s="209">
        <f t="shared" si="38"/>
        <v>4</v>
      </c>
      <c r="BR86" s="209">
        <f t="shared" si="39"/>
        <v>3</v>
      </c>
      <c r="BS86" s="209">
        <f t="shared" si="40"/>
        <v>2</v>
      </c>
      <c r="BT86" s="209">
        <f t="shared" si="41"/>
        <v>3</v>
      </c>
      <c r="BU86" s="209">
        <f t="shared" si="42"/>
        <v>4</v>
      </c>
      <c r="BV86" s="209">
        <f t="shared" si="43"/>
        <v>4</v>
      </c>
      <c r="BW86" s="209">
        <f t="shared" si="44"/>
        <v>3</v>
      </c>
      <c r="BX86" s="209">
        <f t="shared" si="45"/>
        <v>2</v>
      </c>
      <c r="BY86" s="209">
        <f t="shared" si="46"/>
        <v>2</v>
      </c>
      <c r="BZ86" s="209">
        <f t="shared" si="47"/>
        <v>4</v>
      </c>
      <c r="CA86" s="209">
        <f t="shared" si="48"/>
        <v>3</v>
      </c>
      <c r="CB86" s="209">
        <f t="shared" si="49"/>
        <v>3</v>
      </c>
      <c r="CD86" s="209">
        <v>0</v>
      </c>
      <c r="CE86" s="209">
        <v>0</v>
      </c>
    </row>
    <row r="87" spans="2:83" hidden="1">
      <c r="B87" s="209">
        <v>496</v>
      </c>
      <c r="C87" s="209">
        <v>4</v>
      </c>
      <c r="G87" s="209">
        <v>3</v>
      </c>
      <c r="H87" s="209">
        <v>3</v>
      </c>
      <c r="K87" s="209">
        <v>2</v>
      </c>
      <c r="L87" s="209">
        <v>2</v>
      </c>
      <c r="O87" s="209">
        <v>2</v>
      </c>
      <c r="P87" s="209">
        <v>1</v>
      </c>
      <c r="S87" s="209">
        <v>5</v>
      </c>
      <c r="T87" s="209">
        <v>3</v>
      </c>
      <c r="W87" s="209">
        <v>3</v>
      </c>
      <c r="X87" s="209">
        <v>3</v>
      </c>
      <c r="AA87" s="209">
        <v>4</v>
      </c>
      <c r="AB87" s="209">
        <v>3</v>
      </c>
      <c r="AE87" s="209">
        <v>5</v>
      </c>
      <c r="AF87" s="209">
        <v>3</v>
      </c>
      <c r="AI87" s="209">
        <v>3</v>
      </c>
      <c r="AJ87" s="209">
        <v>2</v>
      </c>
      <c r="AM87" s="209">
        <v>2</v>
      </c>
      <c r="AN87" s="209">
        <v>2</v>
      </c>
      <c r="AQ87" s="209">
        <v>4</v>
      </c>
      <c r="AR87" s="209">
        <v>4</v>
      </c>
      <c r="AU87" s="209">
        <v>5</v>
      </c>
      <c r="AV87" s="209">
        <v>4</v>
      </c>
      <c r="AY87" s="209">
        <v>3</v>
      </c>
      <c r="AZ87" s="209">
        <v>3</v>
      </c>
      <c r="BC87" s="209">
        <f t="shared" si="25"/>
        <v>4</v>
      </c>
      <c r="BD87" s="209">
        <f t="shared" si="26"/>
        <v>3</v>
      </c>
      <c r="BE87" s="209">
        <f t="shared" si="27"/>
        <v>2</v>
      </c>
      <c r="BF87" s="209">
        <f t="shared" si="28"/>
        <v>2</v>
      </c>
      <c r="BG87" s="209">
        <f t="shared" si="29"/>
        <v>5</v>
      </c>
      <c r="BH87" s="209">
        <f t="shared" si="30"/>
        <v>3</v>
      </c>
      <c r="BI87" s="209">
        <f t="shared" si="31"/>
        <v>4</v>
      </c>
      <c r="BJ87" s="209">
        <f t="shared" si="32"/>
        <v>5</v>
      </c>
      <c r="BK87" s="209">
        <f t="shared" si="33"/>
        <v>3</v>
      </c>
      <c r="BL87" s="209">
        <f t="shared" si="34"/>
        <v>2</v>
      </c>
      <c r="BM87" s="209">
        <f t="shared" si="35"/>
        <v>4</v>
      </c>
      <c r="BN87" s="209">
        <f t="shared" si="36"/>
        <v>5</v>
      </c>
      <c r="BO87" s="209">
        <f t="shared" si="37"/>
        <v>3</v>
      </c>
      <c r="BQ87" s="209">
        <f t="shared" si="38"/>
        <v>3</v>
      </c>
      <c r="BR87" s="209">
        <f t="shared" si="39"/>
        <v>2</v>
      </c>
      <c r="BS87" s="209">
        <f t="shared" si="40"/>
        <v>1</v>
      </c>
      <c r="BT87" s="209">
        <f t="shared" si="41"/>
        <v>3</v>
      </c>
      <c r="BU87" s="209">
        <f t="shared" si="42"/>
        <v>3</v>
      </c>
      <c r="BV87" s="209">
        <f t="shared" si="43"/>
        <v>3</v>
      </c>
      <c r="BW87" s="209">
        <f t="shared" si="44"/>
        <v>3</v>
      </c>
      <c r="BX87" s="209">
        <f t="shared" si="45"/>
        <v>2</v>
      </c>
      <c r="BY87" s="209">
        <f t="shared" si="46"/>
        <v>2</v>
      </c>
      <c r="BZ87" s="209">
        <f t="shared" si="47"/>
        <v>4</v>
      </c>
      <c r="CA87" s="209">
        <f t="shared" si="48"/>
        <v>4</v>
      </c>
      <c r="CB87" s="209">
        <f t="shared" si="49"/>
        <v>3</v>
      </c>
      <c r="CD87" s="209">
        <v>0</v>
      </c>
      <c r="CE87" s="209">
        <v>0</v>
      </c>
    </row>
    <row r="88" spans="2:83" hidden="1">
      <c r="B88" s="209">
        <v>497</v>
      </c>
      <c r="C88" s="209">
        <v>4</v>
      </c>
      <c r="G88" s="209">
        <v>5</v>
      </c>
      <c r="H88" s="209">
        <v>3</v>
      </c>
      <c r="K88" s="209">
        <v>3</v>
      </c>
      <c r="L88" s="209">
        <v>3</v>
      </c>
      <c r="O88" s="209">
        <v>4</v>
      </c>
      <c r="P88" s="209">
        <v>3</v>
      </c>
      <c r="S88" s="209">
        <v>3</v>
      </c>
      <c r="T88" s="209">
        <v>2</v>
      </c>
      <c r="W88" s="209">
        <v>4</v>
      </c>
      <c r="X88" s="209">
        <v>2</v>
      </c>
      <c r="AA88" s="209">
        <v>5</v>
      </c>
      <c r="AB88" s="209">
        <v>3</v>
      </c>
      <c r="AE88" s="209">
        <v>4</v>
      </c>
      <c r="AF88" s="209">
        <v>2</v>
      </c>
      <c r="AI88" s="209">
        <v>5</v>
      </c>
      <c r="AJ88" s="209">
        <v>3</v>
      </c>
      <c r="AM88" s="209">
        <v>3</v>
      </c>
      <c r="AN88" s="209">
        <v>2</v>
      </c>
      <c r="AQ88" s="209">
        <v>4</v>
      </c>
      <c r="AR88" s="209">
        <v>4</v>
      </c>
      <c r="AU88" s="209">
        <v>5</v>
      </c>
      <c r="AV88" s="209">
        <v>4</v>
      </c>
      <c r="AY88" s="209">
        <v>4</v>
      </c>
      <c r="AZ88" s="209">
        <v>4</v>
      </c>
      <c r="BC88" s="209">
        <f t="shared" si="25"/>
        <v>4</v>
      </c>
      <c r="BD88" s="209">
        <f t="shared" si="26"/>
        <v>5</v>
      </c>
      <c r="BE88" s="209">
        <f t="shared" si="27"/>
        <v>3</v>
      </c>
      <c r="BF88" s="209">
        <f t="shared" si="28"/>
        <v>4</v>
      </c>
      <c r="BG88" s="209">
        <f t="shared" si="29"/>
        <v>3</v>
      </c>
      <c r="BH88" s="209">
        <f t="shared" si="30"/>
        <v>4</v>
      </c>
      <c r="BI88" s="209">
        <f t="shared" si="31"/>
        <v>5</v>
      </c>
      <c r="BJ88" s="209">
        <f t="shared" si="32"/>
        <v>4</v>
      </c>
      <c r="BK88" s="209">
        <f t="shared" si="33"/>
        <v>5</v>
      </c>
      <c r="BL88" s="209">
        <f t="shared" si="34"/>
        <v>3</v>
      </c>
      <c r="BM88" s="209">
        <f t="shared" si="35"/>
        <v>4</v>
      </c>
      <c r="BN88" s="209">
        <f t="shared" si="36"/>
        <v>5</v>
      </c>
      <c r="BO88" s="209">
        <f t="shared" si="37"/>
        <v>4</v>
      </c>
      <c r="BQ88" s="209">
        <f t="shared" si="38"/>
        <v>3</v>
      </c>
      <c r="BR88" s="209">
        <f t="shared" si="39"/>
        <v>3</v>
      </c>
      <c r="BS88" s="209">
        <f t="shared" si="40"/>
        <v>3</v>
      </c>
      <c r="BT88" s="209">
        <f t="shared" si="41"/>
        <v>2</v>
      </c>
      <c r="BU88" s="209">
        <f t="shared" si="42"/>
        <v>2</v>
      </c>
      <c r="BV88" s="209">
        <f t="shared" si="43"/>
        <v>3</v>
      </c>
      <c r="BW88" s="209">
        <f t="shared" si="44"/>
        <v>2</v>
      </c>
      <c r="BX88" s="209">
        <f t="shared" si="45"/>
        <v>3</v>
      </c>
      <c r="BY88" s="209">
        <f t="shared" si="46"/>
        <v>2</v>
      </c>
      <c r="BZ88" s="209">
        <f t="shared" si="47"/>
        <v>4</v>
      </c>
      <c r="CA88" s="209">
        <f t="shared" si="48"/>
        <v>4</v>
      </c>
      <c r="CB88" s="209">
        <f t="shared" si="49"/>
        <v>4</v>
      </c>
      <c r="CD88" s="209">
        <v>0</v>
      </c>
      <c r="CE88" s="209">
        <v>0</v>
      </c>
    </row>
    <row r="89" spans="2:83" hidden="1">
      <c r="B89" s="209">
        <v>498</v>
      </c>
      <c r="C89" s="209">
        <v>3</v>
      </c>
      <c r="G89" s="209">
        <v>4</v>
      </c>
      <c r="H89" s="209">
        <v>2</v>
      </c>
      <c r="K89" s="209">
        <v>3</v>
      </c>
      <c r="L89" s="209">
        <v>2</v>
      </c>
      <c r="O89" s="209">
        <v>4</v>
      </c>
      <c r="P89" s="209">
        <v>2</v>
      </c>
      <c r="S89" s="209">
        <v>2</v>
      </c>
      <c r="T89" s="209">
        <v>1</v>
      </c>
      <c r="W89" s="209">
        <v>4</v>
      </c>
      <c r="X89" s="209">
        <v>2</v>
      </c>
      <c r="AA89" s="209">
        <v>4</v>
      </c>
      <c r="AB89" s="209">
        <v>2</v>
      </c>
      <c r="AE89" s="209">
        <v>5</v>
      </c>
      <c r="AF89" s="209">
        <v>2</v>
      </c>
      <c r="AI89" s="209">
        <v>3</v>
      </c>
      <c r="AJ89" s="209">
        <v>2</v>
      </c>
      <c r="AM89" s="209">
        <v>2</v>
      </c>
      <c r="AN89" s="209">
        <v>1</v>
      </c>
      <c r="AQ89" s="209">
        <v>1</v>
      </c>
      <c r="AR89" s="209">
        <v>1</v>
      </c>
      <c r="AU89" s="209">
        <v>6</v>
      </c>
      <c r="AV89" s="209">
        <v>3</v>
      </c>
      <c r="AY89" s="209">
        <v>3</v>
      </c>
      <c r="AZ89" s="209">
        <v>3</v>
      </c>
      <c r="BC89" s="209">
        <f t="shared" si="25"/>
        <v>3</v>
      </c>
      <c r="BD89" s="209">
        <f t="shared" si="26"/>
        <v>4</v>
      </c>
      <c r="BE89" s="209">
        <f t="shared" si="27"/>
        <v>3</v>
      </c>
      <c r="BF89" s="209">
        <f t="shared" si="28"/>
        <v>4</v>
      </c>
      <c r="BG89" s="209">
        <f t="shared" si="29"/>
        <v>2</v>
      </c>
      <c r="BH89" s="209">
        <f t="shared" si="30"/>
        <v>4</v>
      </c>
      <c r="BI89" s="209">
        <f t="shared" si="31"/>
        <v>4</v>
      </c>
      <c r="BJ89" s="209">
        <f t="shared" si="32"/>
        <v>5</v>
      </c>
      <c r="BK89" s="209">
        <f t="shared" si="33"/>
        <v>3</v>
      </c>
      <c r="BL89" s="209">
        <f t="shared" si="34"/>
        <v>2</v>
      </c>
      <c r="BM89" s="209">
        <f t="shared" si="35"/>
        <v>1</v>
      </c>
      <c r="BN89" s="209">
        <f t="shared" si="36"/>
        <v>6</v>
      </c>
      <c r="BO89" s="209">
        <f t="shared" si="37"/>
        <v>3</v>
      </c>
      <c r="BQ89" s="209">
        <f t="shared" si="38"/>
        <v>2</v>
      </c>
      <c r="BR89" s="209">
        <f t="shared" si="39"/>
        <v>2</v>
      </c>
      <c r="BS89" s="209">
        <f t="shared" si="40"/>
        <v>2</v>
      </c>
      <c r="BT89" s="209">
        <f t="shared" si="41"/>
        <v>1</v>
      </c>
      <c r="BU89" s="209">
        <f t="shared" si="42"/>
        <v>2</v>
      </c>
      <c r="BV89" s="209">
        <f t="shared" si="43"/>
        <v>2</v>
      </c>
      <c r="BW89" s="209">
        <f t="shared" si="44"/>
        <v>2</v>
      </c>
      <c r="BX89" s="209">
        <f t="shared" si="45"/>
        <v>2</v>
      </c>
      <c r="BY89" s="209">
        <f t="shared" si="46"/>
        <v>1</v>
      </c>
      <c r="BZ89" s="209">
        <f t="shared" si="47"/>
        <v>1</v>
      </c>
      <c r="CA89" s="209">
        <f t="shared" si="48"/>
        <v>3</v>
      </c>
      <c r="CB89" s="209">
        <f t="shared" si="49"/>
        <v>3</v>
      </c>
      <c r="CD89" s="209">
        <v>2</v>
      </c>
      <c r="CE89" s="209">
        <v>0</v>
      </c>
    </row>
    <row r="90" spans="2:83" hidden="1">
      <c r="B90" s="209">
        <v>499</v>
      </c>
      <c r="C90" s="209">
        <v>6</v>
      </c>
      <c r="G90" s="209">
        <v>5</v>
      </c>
      <c r="H90" s="209">
        <v>5</v>
      </c>
      <c r="K90" s="209">
        <v>4</v>
      </c>
      <c r="L90" s="209">
        <v>4</v>
      </c>
      <c r="O90" s="209">
        <v>4</v>
      </c>
      <c r="P90" s="209">
        <v>4</v>
      </c>
      <c r="S90" s="209">
        <v>3</v>
      </c>
      <c r="T90" s="209">
        <v>3</v>
      </c>
      <c r="W90" s="209">
        <v>4</v>
      </c>
      <c r="X90" s="209">
        <v>4</v>
      </c>
      <c r="AA90" s="209">
        <v>5</v>
      </c>
      <c r="AB90" s="209">
        <v>5</v>
      </c>
      <c r="AE90" s="209">
        <v>3</v>
      </c>
      <c r="AF90" s="209">
        <v>3</v>
      </c>
      <c r="AI90" s="209">
        <v>3</v>
      </c>
      <c r="AJ90" s="209">
        <v>3</v>
      </c>
      <c r="AM90" s="209">
        <v>3</v>
      </c>
      <c r="AN90" s="209">
        <v>3</v>
      </c>
      <c r="AQ90" s="209">
        <v>4</v>
      </c>
      <c r="AR90" s="209">
        <v>4</v>
      </c>
      <c r="AU90" s="209">
        <v>6</v>
      </c>
      <c r="AV90" s="209">
        <v>6</v>
      </c>
      <c r="AY90" s="209">
        <v>5</v>
      </c>
      <c r="AZ90" s="209">
        <v>5</v>
      </c>
      <c r="BC90" s="209">
        <f t="shared" si="25"/>
        <v>6</v>
      </c>
      <c r="BD90" s="209">
        <f t="shared" si="26"/>
        <v>5</v>
      </c>
      <c r="BE90" s="209">
        <f t="shared" si="27"/>
        <v>4</v>
      </c>
      <c r="BF90" s="209">
        <f t="shared" si="28"/>
        <v>4</v>
      </c>
      <c r="BG90" s="209">
        <f t="shared" si="29"/>
        <v>3</v>
      </c>
      <c r="BH90" s="209">
        <f t="shared" si="30"/>
        <v>4</v>
      </c>
      <c r="BI90" s="209">
        <f t="shared" si="31"/>
        <v>5</v>
      </c>
      <c r="BJ90" s="209">
        <f t="shared" si="32"/>
        <v>3</v>
      </c>
      <c r="BK90" s="209">
        <f t="shared" si="33"/>
        <v>3</v>
      </c>
      <c r="BL90" s="209">
        <f t="shared" si="34"/>
        <v>3</v>
      </c>
      <c r="BM90" s="209">
        <f t="shared" si="35"/>
        <v>4</v>
      </c>
      <c r="BN90" s="209">
        <f t="shared" si="36"/>
        <v>6</v>
      </c>
      <c r="BO90" s="209">
        <f t="shared" si="37"/>
        <v>5</v>
      </c>
      <c r="BQ90" s="209">
        <f t="shared" si="38"/>
        <v>5</v>
      </c>
      <c r="BR90" s="209">
        <f t="shared" si="39"/>
        <v>4</v>
      </c>
      <c r="BS90" s="209">
        <f t="shared" si="40"/>
        <v>4</v>
      </c>
      <c r="BT90" s="209">
        <f t="shared" si="41"/>
        <v>3</v>
      </c>
      <c r="BU90" s="209">
        <f t="shared" si="42"/>
        <v>4</v>
      </c>
      <c r="BV90" s="209">
        <f t="shared" si="43"/>
        <v>5</v>
      </c>
      <c r="BW90" s="209">
        <f t="shared" si="44"/>
        <v>3</v>
      </c>
      <c r="BX90" s="209">
        <f t="shared" si="45"/>
        <v>3</v>
      </c>
      <c r="BY90" s="209">
        <f t="shared" si="46"/>
        <v>3</v>
      </c>
      <c r="BZ90" s="209">
        <f t="shared" si="47"/>
        <v>4</v>
      </c>
      <c r="CA90" s="209">
        <f t="shared" si="48"/>
        <v>6</v>
      </c>
      <c r="CB90" s="209">
        <f t="shared" si="49"/>
        <v>5</v>
      </c>
      <c r="CD90" s="209">
        <v>2</v>
      </c>
      <c r="CE90" s="209">
        <v>2</v>
      </c>
    </row>
    <row r="91" spans="2:83" hidden="1">
      <c r="B91" s="209">
        <v>500</v>
      </c>
      <c r="C91" s="209">
        <v>4</v>
      </c>
      <c r="G91" s="209">
        <v>5</v>
      </c>
      <c r="H91" s="209">
        <v>3</v>
      </c>
      <c r="K91" s="209">
        <v>2</v>
      </c>
      <c r="L91" s="209">
        <v>1</v>
      </c>
      <c r="O91" s="209">
        <v>4</v>
      </c>
      <c r="P91" s="209">
        <v>2</v>
      </c>
      <c r="S91" s="209">
        <v>4</v>
      </c>
      <c r="T91" s="209">
        <v>3</v>
      </c>
      <c r="W91" s="209">
        <v>6</v>
      </c>
      <c r="X91" s="209">
        <v>4</v>
      </c>
      <c r="AA91" s="209">
        <v>4</v>
      </c>
      <c r="AB91" s="209">
        <v>3</v>
      </c>
      <c r="AE91" s="209">
        <v>6</v>
      </c>
      <c r="AF91" s="209">
        <v>4</v>
      </c>
      <c r="AI91" s="209">
        <v>4</v>
      </c>
      <c r="AJ91" s="209">
        <v>2</v>
      </c>
      <c r="AM91" s="209">
        <v>3</v>
      </c>
      <c r="AN91" s="209">
        <v>2</v>
      </c>
      <c r="AQ91" s="209">
        <v>5</v>
      </c>
      <c r="AR91" s="209">
        <v>4</v>
      </c>
      <c r="AU91" s="209">
        <v>5</v>
      </c>
      <c r="AV91" s="209">
        <v>3</v>
      </c>
      <c r="AY91" s="209">
        <v>3</v>
      </c>
      <c r="AZ91" s="209">
        <v>3</v>
      </c>
      <c r="BC91" s="209">
        <f t="shared" si="25"/>
        <v>4</v>
      </c>
      <c r="BD91" s="209">
        <f t="shared" si="26"/>
        <v>5</v>
      </c>
      <c r="BE91" s="209">
        <f t="shared" si="27"/>
        <v>2</v>
      </c>
      <c r="BF91" s="209">
        <f t="shared" si="28"/>
        <v>4</v>
      </c>
      <c r="BG91" s="209">
        <f t="shared" si="29"/>
        <v>4</v>
      </c>
      <c r="BH91" s="209">
        <f t="shared" si="30"/>
        <v>6</v>
      </c>
      <c r="BI91" s="209">
        <f t="shared" si="31"/>
        <v>4</v>
      </c>
      <c r="BJ91" s="209">
        <f t="shared" si="32"/>
        <v>6</v>
      </c>
      <c r="BK91" s="209">
        <f t="shared" si="33"/>
        <v>4</v>
      </c>
      <c r="BL91" s="209">
        <f t="shared" si="34"/>
        <v>3</v>
      </c>
      <c r="BM91" s="209">
        <f t="shared" si="35"/>
        <v>5</v>
      </c>
      <c r="BN91" s="209">
        <f t="shared" si="36"/>
        <v>5</v>
      </c>
      <c r="BO91" s="209">
        <f t="shared" si="37"/>
        <v>3</v>
      </c>
      <c r="BQ91" s="209">
        <f t="shared" si="38"/>
        <v>3</v>
      </c>
      <c r="BR91" s="209">
        <f t="shared" si="39"/>
        <v>1</v>
      </c>
      <c r="BS91" s="209">
        <f t="shared" si="40"/>
        <v>2</v>
      </c>
      <c r="BT91" s="209">
        <f t="shared" si="41"/>
        <v>3</v>
      </c>
      <c r="BU91" s="209">
        <f t="shared" si="42"/>
        <v>4</v>
      </c>
      <c r="BV91" s="209">
        <f t="shared" si="43"/>
        <v>3</v>
      </c>
      <c r="BW91" s="209">
        <f t="shared" si="44"/>
        <v>4</v>
      </c>
      <c r="BX91" s="209">
        <f t="shared" si="45"/>
        <v>2</v>
      </c>
      <c r="BY91" s="209">
        <f t="shared" si="46"/>
        <v>2</v>
      </c>
      <c r="BZ91" s="209">
        <f t="shared" si="47"/>
        <v>4</v>
      </c>
      <c r="CA91" s="209">
        <f t="shared" si="48"/>
        <v>3</v>
      </c>
      <c r="CB91" s="209">
        <f t="shared" si="49"/>
        <v>3</v>
      </c>
      <c r="CD91" s="209">
        <v>2</v>
      </c>
      <c r="CE91" s="209">
        <v>0</v>
      </c>
    </row>
    <row r="92" spans="2:83" hidden="1">
      <c r="B92" s="209">
        <v>501</v>
      </c>
      <c r="C92" s="209">
        <v>5</v>
      </c>
      <c r="G92" s="209">
        <v>5</v>
      </c>
      <c r="H92" s="209">
        <v>5</v>
      </c>
      <c r="K92" s="209">
        <v>5</v>
      </c>
      <c r="L92" s="209">
        <v>4</v>
      </c>
      <c r="O92" s="209">
        <v>3</v>
      </c>
      <c r="P92" s="209">
        <v>3</v>
      </c>
      <c r="S92" s="209">
        <v>4</v>
      </c>
      <c r="T92" s="209">
        <v>3</v>
      </c>
      <c r="W92" s="209">
        <v>3</v>
      </c>
      <c r="X92" s="209">
        <v>3</v>
      </c>
      <c r="AA92" s="209">
        <v>3</v>
      </c>
      <c r="AB92" s="209">
        <v>3</v>
      </c>
      <c r="AE92" s="209">
        <v>4</v>
      </c>
      <c r="AF92" s="209">
        <v>4</v>
      </c>
      <c r="AI92" s="209">
        <v>3</v>
      </c>
      <c r="AJ92" s="209">
        <v>2</v>
      </c>
      <c r="AM92" s="209">
        <v>5</v>
      </c>
      <c r="AN92" s="209">
        <v>4</v>
      </c>
      <c r="AQ92" s="209">
        <v>3</v>
      </c>
      <c r="AR92" s="209">
        <v>3</v>
      </c>
      <c r="AU92" s="209">
        <v>4</v>
      </c>
      <c r="AV92" s="209">
        <v>3</v>
      </c>
      <c r="AY92" s="209">
        <v>4</v>
      </c>
      <c r="AZ92" s="209">
        <v>4</v>
      </c>
      <c r="BC92" s="209">
        <f t="shared" si="25"/>
        <v>5</v>
      </c>
      <c r="BD92" s="209">
        <f t="shared" si="26"/>
        <v>5</v>
      </c>
      <c r="BE92" s="209">
        <f t="shared" si="27"/>
        <v>5</v>
      </c>
      <c r="BF92" s="209">
        <f t="shared" si="28"/>
        <v>3</v>
      </c>
      <c r="BG92" s="209">
        <f t="shared" si="29"/>
        <v>4</v>
      </c>
      <c r="BH92" s="209">
        <f t="shared" si="30"/>
        <v>3</v>
      </c>
      <c r="BI92" s="209">
        <f t="shared" si="31"/>
        <v>3</v>
      </c>
      <c r="BJ92" s="209">
        <f t="shared" si="32"/>
        <v>4</v>
      </c>
      <c r="BK92" s="209">
        <f t="shared" si="33"/>
        <v>3</v>
      </c>
      <c r="BL92" s="209">
        <f t="shared" si="34"/>
        <v>5</v>
      </c>
      <c r="BM92" s="209">
        <f t="shared" si="35"/>
        <v>3</v>
      </c>
      <c r="BN92" s="209">
        <f t="shared" si="36"/>
        <v>4</v>
      </c>
      <c r="BO92" s="209">
        <f t="shared" si="37"/>
        <v>4</v>
      </c>
      <c r="BQ92" s="209">
        <f t="shared" si="38"/>
        <v>5</v>
      </c>
      <c r="BR92" s="209">
        <f t="shared" si="39"/>
        <v>4</v>
      </c>
      <c r="BS92" s="209">
        <f t="shared" si="40"/>
        <v>3</v>
      </c>
      <c r="BT92" s="209">
        <f t="shared" si="41"/>
        <v>3</v>
      </c>
      <c r="BU92" s="209">
        <f t="shared" si="42"/>
        <v>3</v>
      </c>
      <c r="BV92" s="209">
        <f t="shared" si="43"/>
        <v>3</v>
      </c>
      <c r="BW92" s="209">
        <f t="shared" si="44"/>
        <v>4</v>
      </c>
      <c r="BX92" s="209">
        <f t="shared" si="45"/>
        <v>2</v>
      </c>
      <c r="BY92" s="209">
        <f t="shared" si="46"/>
        <v>4</v>
      </c>
      <c r="BZ92" s="209">
        <f t="shared" si="47"/>
        <v>3</v>
      </c>
      <c r="CA92" s="209">
        <f t="shared" si="48"/>
        <v>3</v>
      </c>
      <c r="CB92" s="209">
        <f t="shared" si="49"/>
        <v>4</v>
      </c>
      <c r="CD92" s="209">
        <v>0</v>
      </c>
      <c r="CE92" s="209">
        <v>1</v>
      </c>
    </row>
    <row r="93" spans="2:83" hidden="1">
      <c r="B93" s="209">
        <v>502</v>
      </c>
      <c r="C93" s="209">
        <v>5</v>
      </c>
      <c r="G93" s="209">
        <v>2</v>
      </c>
      <c r="H93" s="209">
        <v>2</v>
      </c>
      <c r="K93" s="209">
        <v>2</v>
      </c>
      <c r="L93" s="209">
        <v>2</v>
      </c>
      <c r="O93" s="209">
        <v>5</v>
      </c>
      <c r="P93" s="209">
        <v>4</v>
      </c>
      <c r="S93" s="209">
        <v>2</v>
      </c>
      <c r="T93" s="209">
        <v>2</v>
      </c>
      <c r="W93" s="209">
        <v>1</v>
      </c>
      <c r="X93" s="209">
        <v>1</v>
      </c>
      <c r="AA93" s="209">
        <v>4</v>
      </c>
      <c r="AB93" s="209">
        <v>4</v>
      </c>
      <c r="AE93" s="209">
        <v>2</v>
      </c>
      <c r="AF93" s="209">
        <v>2</v>
      </c>
      <c r="AI93" s="209">
        <v>2</v>
      </c>
      <c r="AJ93" s="209">
        <v>2</v>
      </c>
      <c r="AM93" s="209">
        <v>4</v>
      </c>
      <c r="AN93" s="209">
        <v>3</v>
      </c>
      <c r="AQ93" s="209">
        <v>4</v>
      </c>
      <c r="AR93" s="209">
        <v>4</v>
      </c>
      <c r="AU93" s="209">
        <v>3</v>
      </c>
      <c r="AV93" s="209">
        <v>2</v>
      </c>
      <c r="AY93" s="209">
        <v>3</v>
      </c>
      <c r="AZ93" s="209">
        <v>3</v>
      </c>
      <c r="BC93" s="209">
        <f t="shared" si="25"/>
        <v>5</v>
      </c>
      <c r="BD93" s="209">
        <f t="shared" si="26"/>
        <v>2</v>
      </c>
      <c r="BE93" s="209">
        <f t="shared" si="27"/>
        <v>2</v>
      </c>
      <c r="BF93" s="209">
        <f t="shared" si="28"/>
        <v>5</v>
      </c>
      <c r="BG93" s="209">
        <f t="shared" si="29"/>
        <v>2</v>
      </c>
      <c r="BH93" s="209">
        <f t="shared" si="30"/>
        <v>1</v>
      </c>
      <c r="BI93" s="209">
        <f t="shared" si="31"/>
        <v>4</v>
      </c>
      <c r="BJ93" s="209">
        <f t="shared" si="32"/>
        <v>2</v>
      </c>
      <c r="BK93" s="209">
        <f t="shared" si="33"/>
        <v>2</v>
      </c>
      <c r="BL93" s="209">
        <f t="shared" si="34"/>
        <v>4</v>
      </c>
      <c r="BM93" s="209">
        <f t="shared" si="35"/>
        <v>4</v>
      </c>
      <c r="BN93" s="209">
        <f t="shared" si="36"/>
        <v>3</v>
      </c>
      <c r="BO93" s="209">
        <f t="shared" si="37"/>
        <v>3</v>
      </c>
      <c r="BQ93" s="209">
        <f t="shared" si="38"/>
        <v>2</v>
      </c>
      <c r="BR93" s="209">
        <f t="shared" si="39"/>
        <v>2</v>
      </c>
      <c r="BS93" s="209">
        <f t="shared" si="40"/>
        <v>4</v>
      </c>
      <c r="BT93" s="209">
        <f t="shared" si="41"/>
        <v>2</v>
      </c>
      <c r="BU93" s="209">
        <f t="shared" si="42"/>
        <v>1</v>
      </c>
      <c r="BV93" s="209">
        <f t="shared" si="43"/>
        <v>4</v>
      </c>
      <c r="BW93" s="209">
        <f t="shared" si="44"/>
        <v>2</v>
      </c>
      <c r="BX93" s="209">
        <f t="shared" si="45"/>
        <v>2</v>
      </c>
      <c r="BY93" s="209">
        <f t="shared" si="46"/>
        <v>3</v>
      </c>
      <c r="BZ93" s="209">
        <f t="shared" si="47"/>
        <v>4</v>
      </c>
      <c r="CA93" s="209">
        <f t="shared" si="48"/>
        <v>2</v>
      </c>
      <c r="CB93" s="209">
        <f t="shared" si="49"/>
        <v>3</v>
      </c>
      <c r="CD93" s="209">
        <v>1</v>
      </c>
      <c r="CE93" s="209">
        <v>0</v>
      </c>
    </row>
    <row r="94" spans="2:83" hidden="1">
      <c r="B94" s="209">
        <v>503</v>
      </c>
      <c r="C94" s="209">
        <v>3</v>
      </c>
      <c r="G94" s="209">
        <v>4</v>
      </c>
      <c r="H94" s="209">
        <v>3</v>
      </c>
      <c r="K94" s="209">
        <v>2</v>
      </c>
      <c r="L94" s="209">
        <v>1</v>
      </c>
      <c r="O94" s="209">
        <v>5</v>
      </c>
      <c r="P94" s="209">
        <v>3</v>
      </c>
      <c r="S94" s="209">
        <v>5</v>
      </c>
      <c r="T94" s="209">
        <v>2</v>
      </c>
      <c r="W94" s="209">
        <v>4</v>
      </c>
      <c r="X94" s="209">
        <v>3</v>
      </c>
      <c r="AA94" s="209">
        <v>5</v>
      </c>
      <c r="AB94" s="209">
        <v>3</v>
      </c>
      <c r="AE94" s="209">
        <v>5</v>
      </c>
      <c r="AF94" s="209">
        <v>3</v>
      </c>
      <c r="AI94" s="209">
        <v>4</v>
      </c>
      <c r="AJ94" s="209">
        <v>3</v>
      </c>
      <c r="AM94" s="209">
        <v>3</v>
      </c>
      <c r="AN94" s="209">
        <v>2</v>
      </c>
      <c r="AQ94" s="209">
        <v>3</v>
      </c>
      <c r="AR94" s="209">
        <v>1</v>
      </c>
      <c r="AU94" s="209">
        <v>4</v>
      </c>
      <c r="AV94" s="209">
        <v>2</v>
      </c>
      <c r="AY94" s="209">
        <v>4</v>
      </c>
      <c r="AZ94" s="209">
        <v>3</v>
      </c>
      <c r="BC94" s="209">
        <f t="shared" si="25"/>
        <v>3</v>
      </c>
      <c r="BD94" s="209">
        <f t="shared" si="26"/>
        <v>4</v>
      </c>
      <c r="BE94" s="209">
        <f t="shared" si="27"/>
        <v>2</v>
      </c>
      <c r="BF94" s="209">
        <f t="shared" si="28"/>
        <v>5</v>
      </c>
      <c r="BG94" s="209">
        <f t="shared" si="29"/>
        <v>5</v>
      </c>
      <c r="BH94" s="209">
        <f t="shared" si="30"/>
        <v>4</v>
      </c>
      <c r="BI94" s="209">
        <f t="shared" si="31"/>
        <v>5</v>
      </c>
      <c r="BJ94" s="209">
        <f t="shared" si="32"/>
        <v>5</v>
      </c>
      <c r="BK94" s="209">
        <f t="shared" si="33"/>
        <v>4</v>
      </c>
      <c r="BL94" s="209">
        <f t="shared" si="34"/>
        <v>3</v>
      </c>
      <c r="BM94" s="209">
        <f t="shared" si="35"/>
        <v>3</v>
      </c>
      <c r="BN94" s="209">
        <f t="shared" si="36"/>
        <v>4</v>
      </c>
      <c r="BO94" s="209">
        <f t="shared" si="37"/>
        <v>4</v>
      </c>
      <c r="BQ94" s="209">
        <f t="shared" si="38"/>
        <v>3</v>
      </c>
      <c r="BR94" s="209">
        <f t="shared" si="39"/>
        <v>1</v>
      </c>
      <c r="BS94" s="209">
        <f t="shared" si="40"/>
        <v>3</v>
      </c>
      <c r="BT94" s="209">
        <f t="shared" si="41"/>
        <v>2</v>
      </c>
      <c r="BU94" s="209">
        <f t="shared" si="42"/>
        <v>3</v>
      </c>
      <c r="BV94" s="209">
        <f t="shared" si="43"/>
        <v>3</v>
      </c>
      <c r="BW94" s="209">
        <f t="shared" si="44"/>
        <v>3</v>
      </c>
      <c r="BX94" s="209">
        <f t="shared" si="45"/>
        <v>3</v>
      </c>
      <c r="BY94" s="209">
        <f t="shared" si="46"/>
        <v>2</v>
      </c>
      <c r="BZ94" s="209">
        <f t="shared" si="47"/>
        <v>1</v>
      </c>
      <c r="CA94" s="209">
        <f t="shared" si="48"/>
        <v>2</v>
      </c>
      <c r="CB94" s="209">
        <f t="shared" si="49"/>
        <v>3</v>
      </c>
      <c r="CD94" s="209">
        <v>0</v>
      </c>
      <c r="CE94" s="209">
        <v>0</v>
      </c>
    </row>
    <row r="95" spans="2:83" hidden="1">
      <c r="B95" s="209">
        <v>504</v>
      </c>
      <c r="C95" s="209">
        <v>5</v>
      </c>
      <c r="G95" s="209">
        <v>4</v>
      </c>
      <c r="H95" s="209">
        <v>4</v>
      </c>
      <c r="K95" s="209">
        <v>5</v>
      </c>
      <c r="L95" s="209">
        <v>5</v>
      </c>
      <c r="O95" s="209">
        <v>6</v>
      </c>
      <c r="P95" s="209">
        <v>5</v>
      </c>
      <c r="S95" s="209">
        <v>2</v>
      </c>
      <c r="T95" s="209">
        <v>2</v>
      </c>
      <c r="W95" s="209">
        <v>2</v>
      </c>
      <c r="X95" s="209">
        <v>2</v>
      </c>
      <c r="AA95" s="209">
        <v>2</v>
      </c>
      <c r="AB95" s="209">
        <v>2</v>
      </c>
      <c r="AE95" s="209">
        <v>1</v>
      </c>
      <c r="AF95" s="209">
        <v>1</v>
      </c>
      <c r="AI95" s="209">
        <v>4</v>
      </c>
      <c r="AJ95" s="209">
        <v>4</v>
      </c>
      <c r="AM95" s="209">
        <v>3</v>
      </c>
      <c r="AN95" s="209">
        <v>2</v>
      </c>
      <c r="AQ95" s="209">
        <v>4</v>
      </c>
      <c r="AR95" s="209">
        <v>4</v>
      </c>
      <c r="AU95" s="209">
        <v>5</v>
      </c>
      <c r="AV95" s="209">
        <v>4</v>
      </c>
      <c r="AY95" s="209">
        <v>5</v>
      </c>
      <c r="AZ95" s="209">
        <v>5</v>
      </c>
      <c r="BC95" s="209">
        <f t="shared" si="25"/>
        <v>5</v>
      </c>
      <c r="BD95" s="209">
        <f t="shared" si="26"/>
        <v>4</v>
      </c>
      <c r="BE95" s="209">
        <f t="shared" si="27"/>
        <v>5</v>
      </c>
      <c r="BF95" s="209">
        <f t="shared" si="28"/>
        <v>6</v>
      </c>
      <c r="BG95" s="209">
        <f t="shared" si="29"/>
        <v>2</v>
      </c>
      <c r="BH95" s="209">
        <f t="shared" si="30"/>
        <v>2</v>
      </c>
      <c r="BI95" s="209">
        <f t="shared" si="31"/>
        <v>2</v>
      </c>
      <c r="BJ95" s="209">
        <f t="shared" si="32"/>
        <v>1</v>
      </c>
      <c r="BK95" s="209">
        <f t="shared" si="33"/>
        <v>4</v>
      </c>
      <c r="BL95" s="209">
        <f t="shared" si="34"/>
        <v>3</v>
      </c>
      <c r="BM95" s="209">
        <f t="shared" si="35"/>
        <v>4</v>
      </c>
      <c r="BN95" s="209">
        <f t="shared" si="36"/>
        <v>5</v>
      </c>
      <c r="BO95" s="209">
        <f t="shared" si="37"/>
        <v>5</v>
      </c>
      <c r="BQ95" s="209">
        <f t="shared" si="38"/>
        <v>4</v>
      </c>
      <c r="BR95" s="209">
        <f t="shared" si="39"/>
        <v>5</v>
      </c>
      <c r="BS95" s="209">
        <f t="shared" si="40"/>
        <v>5</v>
      </c>
      <c r="BT95" s="209">
        <f t="shared" si="41"/>
        <v>2</v>
      </c>
      <c r="BU95" s="209">
        <f t="shared" si="42"/>
        <v>2</v>
      </c>
      <c r="BV95" s="209">
        <f t="shared" si="43"/>
        <v>2</v>
      </c>
      <c r="BW95" s="209">
        <f t="shared" si="44"/>
        <v>1</v>
      </c>
      <c r="BX95" s="209">
        <f t="shared" si="45"/>
        <v>4</v>
      </c>
      <c r="BY95" s="209">
        <f t="shared" si="46"/>
        <v>2</v>
      </c>
      <c r="BZ95" s="209">
        <f t="shared" si="47"/>
        <v>4</v>
      </c>
      <c r="CA95" s="209">
        <f t="shared" si="48"/>
        <v>4</v>
      </c>
      <c r="CB95" s="209">
        <f t="shared" si="49"/>
        <v>5</v>
      </c>
      <c r="CD95" s="209">
        <v>2</v>
      </c>
      <c r="CE95" s="209">
        <v>3</v>
      </c>
    </row>
    <row r="96" spans="2:83" hidden="1">
      <c r="B96" s="209">
        <v>505</v>
      </c>
      <c r="C96" s="209">
        <v>4</v>
      </c>
      <c r="G96" s="209">
        <v>3</v>
      </c>
      <c r="H96" s="209">
        <v>3</v>
      </c>
      <c r="K96" s="209">
        <v>4</v>
      </c>
      <c r="L96" s="209">
        <v>3</v>
      </c>
      <c r="O96" s="209">
        <v>4</v>
      </c>
      <c r="P96" s="209">
        <v>2</v>
      </c>
      <c r="S96" s="209">
        <v>3</v>
      </c>
      <c r="T96" s="209">
        <v>3</v>
      </c>
      <c r="W96" s="209">
        <v>2</v>
      </c>
      <c r="X96" s="209">
        <v>2</v>
      </c>
      <c r="AA96" s="209">
        <v>4</v>
      </c>
      <c r="AB96" s="209">
        <v>3</v>
      </c>
      <c r="AE96" s="209">
        <v>3</v>
      </c>
      <c r="AF96" s="209">
        <v>2</v>
      </c>
      <c r="AI96" s="209">
        <v>2</v>
      </c>
      <c r="AJ96" s="209">
        <v>2</v>
      </c>
      <c r="AM96" s="209">
        <v>4</v>
      </c>
      <c r="AN96" s="209">
        <v>3</v>
      </c>
      <c r="AQ96" s="209">
        <v>3</v>
      </c>
      <c r="AR96" s="209">
        <v>2</v>
      </c>
      <c r="AU96" s="209">
        <v>5</v>
      </c>
      <c r="AV96" s="209">
        <v>3</v>
      </c>
      <c r="AY96" s="209">
        <v>2</v>
      </c>
      <c r="AZ96" s="209">
        <v>2</v>
      </c>
      <c r="BC96" s="209">
        <f t="shared" si="25"/>
        <v>4</v>
      </c>
      <c r="BD96" s="209">
        <f t="shared" si="26"/>
        <v>3</v>
      </c>
      <c r="BE96" s="209">
        <f t="shared" si="27"/>
        <v>4</v>
      </c>
      <c r="BF96" s="209">
        <f t="shared" si="28"/>
        <v>4</v>
      </c>
      <c r="BG96" s="209">
        <f t="shared" si="29"/>
        <v>3</v>
      </c>
      <c r="BH96" s="209">
        <f t="shared" si="30"/>
        <v>2</v>
      </c>
      <c r="BI96" s="209">
        <f t="shared" si="31"/>
        <v>4</v>
      </c>
      <c r="BJ96" s="209">
        <f t="shared" si="32"/>
        <v>3</v>
      </c>
      <c r="BK96" s="209">
        <f t="shared" si="33"/>
        <v>2</v>
      </c>
      <c r="BL96" s="209">
        <f t="shared" si="34"/>
        <v>4</v>
      </c>
      <c r="BM96" s="209">
        <f t="shared" si="35"/>
        <v>3</v>
      </c>
      <c r="BN96" s="209">
        <f t="shared" si="36"/>
        <v>5</v>
      </c>
      <c r="BO96" s="209">
        <f t="shared" si="37"/>
        <v>2</v>
      </c>
      <c r="BQ96" s="209">
        <f t="shared" si="38"/>
        <v>3</v>
      </c>
      <c r="BR96" s="209">
        <f t="shared" si="39"/>
        <v>3</v>
      </c>
      <c r="BS96" s="209">
        <f t="shared" si="40"/>
        <v>2</v>
      </c>
      <c r="BT96" s="209">
        <f t="shared" si="41"/>
        <v>3</v>
      </c>
      <c r="BU96" s="209">
        <f t="shared" si="42"/>
        <v>2</v>
      </c>
      <c r="BV96" s="209">
        <f t="shared" si="43"/>
        <v>3</v>
      </c>
      <c r="BW96" s="209">
        <f t="shared" si="44"/>
        <v>2</v>
      </c>
      <c r="BX96" s="209">
        <f t="shared" si="45"/>
        <v>2</v>
      </c>
      <c r="BY96" s="209">
        <f t="shared" si="46"/>
        <v>3</v>
      </c>
      <c r="BZ96" s="209">
        <f t="shared" si="47"/>
        <v>2</v>
      </c>
      <c r="CA96" s="209">
        <f t="shared" si="48"/>
        <v>3</v>
      </c>
      <c r="CB96" s="209">
        <f t="shared" si="49"/>
        <v>2</v>
      </c>
      <c r="CD96" s="209">
        <v>0</v>
      </c>
      <c r="CE96" s="209">
        <v>0</v>
      </c>
    </row>
    <row r="97" spans="2:83" hidden="1">
      <c r="B97" s="209">
        <v>506</v>
      </c>
      <c r="C97" s="209">
        <v>2</v>
      </c>
      <c r="G97" s="209">
        <v>2</v>
      </c>
      <c r="H97" s="209">
        <v>1</v>
      </c>
      <c r="K97" s="209">
        <v>3</v>
      </c>
      <c r="L97" s="209">
        <v>1</v>
      </c>
      <c r="O97" s="209">
        <v>3</v>
      </c>
      <c r="P97" s="209">
        <v>1</v>
      </c>
      <c r="S97" s="209">
        <v>2</v>
      </c>
      <c r="T97" s="209">
        <v>1</v>
      </c>
      <c r="W97" s="209">
        <v>3</v>
      </c>
      <c r="X97" s="209">
        <v>1</v>
      </c>
      <c r="AA97" s="209">
        <v>2</v>
      </c>
      <c r="AB97" s="209">
        <v>1</v>
      </c>
      <c r="AE97" s="209">
        <v>3</v>
      </c>
      <c r="AF97" s="209">
        <v>1</v>
      </c>
      <c r="AI97" s="209">
        <v>1</v>
      </c>
      <c r="AJ97" s="209">
        <v>0</v>
      </c>
      <c r="AM97" s="209">
        <v>4</v>
      </c>
      <c r="AN97" s="209">
        <v>1</v>
      </c>
      <c r="AQ97" s="209">
        <v>3</v>
      </c>
      <c r="AR97" s="209">
        <v>2</v>
      </c>
      <c r="AU97" s="209">
        <v>3</v>
      </c>
      <c r="AV97" s="209">
        <v>0</v>
      </c>
      <c r="AY97" s="209">
        <v>2</v>
      </c>
      <c r="AZ97" s="209">
        <v>2</v>
      </c>
      <c r="BC97" s="209">
        <f t="shared" si="25"/>
        <v>2</v>
      </c>
      <c r="BD97" s="209">
        <f t="shared" si="26"/>
        <v>2</v>
      </c>
      <c r="BE97" s="209">
        <f t="shared" si="27"/>
        <v>3</v>
      </c>
      <c r="BF97" s="209">
        <f t="shared" si="28"/>
        <v>3</v>
      </c>
      <c r="BG97" s="209">
        <f t="shared" si="29"/>
        <v>2</v>
      </c>
      <c r="BH97" s="209">
        <f t="shared" si="30"/>
        <v>3</v>
      </c>
      <c r="BI97" s="209">
        <f t="shared" si="31"/>
        <v>2</v>
      </c>
      <c r="BJ97" s="209">
        <f t="shared" si="32"/>
        <v>3</v>
      </c>
      <c r="BK97" s="209">
        <f t="shared" si="33"/>
        <v>1</v>
      </c>
      <c r="BL97" s="209">
        <f t="shared" si="34"/>
        <v>4</v>
      </c>
      <c r="BM97" s="209">
        <f t="shared" si="35"/>
        <v>3</v>
      </c>
      <c r="BN97" s="209">
        <f t="shared" si="36"/>
        <v>3</v>
      </c>
      <c r="BO97" s="209">
        <f t="shared" si="37"/>
        <v>2</v>
      </c>
      <c r="BQ97" s="209">
        <f t="shared" si="38"/>
        <v>1</v>
      </c>
      <c r="BR97" s="209">
        <f t="shared" si="39"/>
        <v>1</v>
      </c>
      <c r="BS97" s="209">
        <f t="shared" si="40"/>
        <v>1</v>
      </c>
      <c r="BT97" s="209">
        <f t="shared" si="41"/>
        <v>1</v>
      </c>
      <c r="BU97" s="209">
        <f t="shared" si="42"/>
        <v>1</v>
      </c>
      <c r="BV97" s="209">
        <f t="shared" si="43"/>
        <v>1</v>
      </c>
      <c r="BW97" s="209">
        <f t="shared" si="44"/>
        <v>1</v>
      </c>
      <c r="BX97" s="209">
        <f t="shared" si="45"/>
        <v>0</v>
      </c>
      <c r="BY97" s="209">
        <f t="shared" si="46"/>
        <v>1</v>
      </c>
      <c r="BZ97" s="209">
        <f t="shared" si="47"/>
        <v>2</v>
      </c>
      <c r="CA97" s="209">
        <f t="shared" si="48"/>
        <v>0</v>
      </c>
      <c r="CB97" s="209">
        <f t="shared" si="49"/>
        <v>2</v>
      </c>
      <c r="CD97" s="209">
        <v>1</v>
      </c>
      <c r="CE97" s="209">
        <v>2</v>
      </c>
    </row>
    <row r="98" spans="2:83" hidden="1">
      <c r="B98" s="209">
        <v>507</v>
      </c>
      <c r="C98" s="209">
        <v>4</v>
      </c>
      <c r="G98" s="209">
        <v>3</v>
      </c>
      <c r="H98" s="209">
        <v>2</v>
      </c>
      <c r="K98" s="209">
        <v>3</v>
      </c>
      <c r="L98" s="209">
        <v>2</v>
      </c>
      <c r="O98" s="209">
        <v>4</v>
      </c>
      <c r="P98" s="209">
        <v>3</v>
      </c>
      <c r="S98" s="209">
        <v>3</v>
      </c>
      <c r="T98" s="209">
        <v>1</v>
      </c>
      <c r="W98" s="209">
        <v>3</v>
      </c>
      <c r="X98" s="209">
        <v>2</v>
      </c>
      <c r="AA98" s="209">
        <v>3</v>
      </c>
      <c r="AB98" s="209">
        <v>3</v>
      </c>
      <c r="AE98" s="209">
        <v>5</v>
      </c>
      <c r="AF98" s="209">
        <v>3</v>
      </c>
      <c r="AI98" s="209">
        <v>2</v>
      </c>
      <c r="AJ98" s="209">
        <v>1</v>
      </c>
      <c r="AM98" s="209">
        <v>2</v>
      </c>
      <c r="AN98" s="209">
        <v>2</v>
      </c>
      <c r="AQ98" s="209">
        <v>4</v>
      </c>
      <c r="AR98" s="209">
        <v>3</v>
      </c>
      <c r="AU98" s="209">
        <v>5</v>
      </c>
      <c r="AV98" s="209">
        <v>4</v>
      </c>
      <c r="AY98" s="209">
        <v>4</v>
      </c>
      <c r="AZ98" s="209">
        <v>3</v>
      </c>
      <c r="BC98" s="209">
        <f t="shared" si="25"/>
        <v>4</v>
      </c>
      <c r="BD98" s="209">
        <f t="shared" si="26"/>
        <v>3</v>
      </c>
      <c r="BE98" s="209">
        <f t="shared" si="27"/>
        <v>3</v>
      </c>
      <c r="BF98" s="209">
        <f t="shared" si="28"/>
        <v>4</v>
      </c>
      <c r="BG98" s="209">
        <f t="shared" si="29"/>
        <v>3</v>
      </c>
      <c r="BH98" s="209">
        <f t="shared" si="30"/>
        <v>3</v>
      </c>
      <c r="BI98" s="209">
        <f t="shared" si="31"/>
        <v>3</v>
      </c>
      <c r="BJ98" s="209">
        <f t="shared" si="32"/>
        <v>5</v>
      </c>
      <c r="BK98" s="209">
        <f t="shared" si="33"/>
        <v>2</v>
      </c>
      <c r="BL98" s="209">
        <f t="shared" si="34"/>
        <v>2</v>
      </c>
      <c r="BM98" s="209">
        <f t="shared" si="35"/>
        <v>4</v>
      </c>
      <c r="BN98" s="209">
        <f t="shared" si="36"/>
        <v>5</v>
      </c>
      <c r="BO98" s="209">
        <f t="shared" si="37"/>
        <v>4</v>
      </c>
      <c r="BQ98" s="209">
        <f t="shared" si="38"/>
        <v>2</v>
      </c>
      <c r="BR98" s="209">
        <f t="shared" si="39"/>
        <v>2</v>
      </c>
      <c r="BS98" s="209">
        <f t="shared" si="40"/>
        <v>3</v>
      </c>
      <c r="BT98" s="209">
        <f t="shared" si="41"/>
        <v>1</v>
      </c>
      <c r="BU98" s="209">
        <f t="shared" si="42"/>
        <v>2</v>
      </c>
      <c r="BV98" s="209">
        <f t="shared" si="43"/>
        <v>3</v>
      </c>
      <c r="BW98" s="209">
        <f t="shared" si="44"/>
        <v>3</v>
      </c>
      <c r="BX98" s="209">
        <f t="shared" si="45"/>
        <v>1</v>
      </c>
      <c r="BY98" s="209">
        <f t="shared" si="46"/>
        <v>2</v>
      </c>
      <c r="BZ98" s="209">
        <f t="shared" si="47"/>
        <v>3</v>
      </c>
      <c r="CA98" s="209">
        <f t="shared" si="48"/>
        <v>4</v>
      </c>
      <c r="CB98" s="209">
        <f t="shared" si="49"/>
        <v>3</v>
      </c>
      <c r="CD98" s="209">
        <v>0</v>
      </c>
      <c r="CE98" s="209">
        <v>0</v>
      </c>
    </row>
    <row r="99" spans="2:83" hidden="1">
      <c r="B99" s="209">
        <v>508</v>
      </c>
      <c r="C99" s="209">
        <v>5</v>
      </c>
      <c r="G99" s="209">
        <v>6</v>
      </c>
      <c r="H99" s="209">
        <v>5</v>
      </c>
      <c r="K99" s="209">
        <v>3</v>
      </c>
      <c r="L99" s="209">
        <v>3</v>
      </c>
      <c r="O99" s="209">
        <v>5</v>
      </c>
      <c r="P99" s="209">
        <v>4</v>
      </c>
      <c r="S99" s="209">
        <v>4</v>
      </c>
      <c r="T99" s="209">
        <v>3</v>
      </c>
      <c r="W99" s="209">
        <v>4</v>
      </c>
      <c r="X99" s="209">
        <v>4</v>
      </c>
      <c r="AA99" s="209">
        <v>6</v>
      </c>
      <c r="AB99" s="209">
        <v>5</v>
      </c>
      <c r="AE99" s="209">
        <v>4</v>
      </c>
      <c r="AF99" s="209">
        <v>3</v>
      </c>
      <c r="AI99" s="209">
        <v>4</v>
      </c>
      <c r="AJ99" s="209">
        <v>4</v>
      </c>
      <c r="AM99" s="209">
        <v>4</v>
      </c>
      <c r="AN99" s="209">
        <v>3</v>
      </c>
      <c r="AQ99" s="209">
        <v>4</v>
      </c>
      <c r="AR99" s="209">
        <v>3</v>
      </c>
      <c r="AU99" s="209">
        <v>5</v>
      </c>
      <c r="AV99" s="209">
        <v>4</v>
      </c>
      <c r="AY99" s="209">
        <v>6</v>
      </c>
      <c r="AZ99" s="209">
        <v>5</v>
      </c>
      <c r="BC99" s="209">
        <f t="shared" si="25"/>
        <v>5</v>
      </c>
      <c r="BD99" s="209">
        <f t="shared" si="26"/>
        <v>6</v>
      </c>
      <c r="BE99" s="209">
        <f t="shared" si="27"/>
        <v>3</v>
      </c>
      <c r="BF99" s="209">
        <f t="shared" si="28"/>
        <v>5</v>
      </c>
      <c r="BG99" s="209">
        <f t="shared" si="29"/>
        <v>4</v>
      </c>
      <c r="BH99" s="209">
        <f t="shared" si="30"/>
        <v>4</v>
      </c>
      <c r="BI99" s="209">
        <f t="shared" si="31"/>
        <v>6</v>
      </c>
      <c r="BJ99" s="209">
        <f t="shared" si="32"/>
        <v>4</v>
      </c>
      <c r="BK99" s="209">
        <f t="shared" si="33"/>
        <v>4</v>
      </c>
      <c r="BL99" s="209">
        <f t="shared" si="34"/>
        <v>4</v>
      </c>
      <c r="BM99" s="209">
        <f t="shared" si="35"/>
        <v>4</v>
      </c>
      <c r="BN99" s="209">
        <f t="shared" si="36"/>
        <v>5</v>
      </c>
      <c r="BO99" s="209">
        <f t="shared" si="37"/>
        <v>6</v>
      </c>
      <c r="BQ99" s="209">
        <f t="shared" si="38"/>
        <v>5</v>
      </c>
      <c r="BR99" s="209">
        <f t="shared" si="39"/>
        <v>3</v>
      </c>
      <c r="BS99" s="209">
        <f t="shared" si="40"/>
        <v>4</v>
      </c>
      <c r="BT99" s="209">
        <f t="shared" si="41"/>
        <v>3</v>
      </c>
      <c r="BU99" s="209">
        <f t="shared" si="42"/>
        <v>4</v>
      </c>
      <c r="BV99" s="209">
        <f t="shared" si="43"/>
        <v>5</v>
      </c>
      <c r="BW99" s="209">
        <f t="shared" si="44"/>
        <v>3</v>
      </c>
      <c r="BX99" s="209">
        <f t="shared" si="45"/>
        <v>4</v>
      </c>
      <c r="BY99" s="209">
        <f t="shared" si="46"/>
        <v>3</v>
      </c>
      <c r="BZ99" s="209">
        <f t="shared" si="47"/>
        <v>3</v>
      </c>
      <c r="CA99" s="209">
        <f t="shared" si="48"/>
        <v>4</v>
      </c>
      <c r="CB99" s="209">
        <f t="shared" si="49"/>
        <v>5</v>
      </c>
      <c r="CD99" s="209">
        <v>3</v>
      </c>
      <c r="CE99" s="209">
        <v>3</v>
      </c>
    </row>
    <row r="100" spans="2:83" hidden="1">
      <c r="B100" s="209">
        <v>509</v>
      </c>
      <c r="C100" s="209">
        <v>5</v>
      </c>
      <c r="G100" s="209">
        <v>3</v>
      </c>
      <c r="H100" s="209">
        <v>3</v>
      </c>
      <c r="K100" s="209">
        <v>4</v>
      </c>
      <c r="L100" s="209">
        <v>3</v>
      </c>
      <c r="O100" s="209">
        <v>5</v>
      </c>
      <c r="P100" s="209">
        <v>5</v>
      </c>
      <c r="S100" s="209">
        <v>4</v>
      </c>
      <c r="T100" s="209">
        <v>3</v>
      </c>
      <c r="W100" s="209">
        <v>3</v>
      </c>
      <c r="X100" s="209">
        <v>3</v>
      </c>
      <c r="AA100" s="209">
        <v>2</v>
      </c>
      <c r="AB100" s="209">
        <v>2</v>
      </c>
      <c r="AE100" s="209">
        <v>2</v>
      </c>
      <c r="AF100" s="209">
        <v>2</v>
      </c>
      <c r="AI100" s="209">
        <v>5</v>
      </c>
      <c r="AJ100" s="209">
        <v>4</v>
      </c>
      <c r="AM100" s="209">
        <v>2</v>
      </c>
      <c r="AN100" s="209">
        <v>1</v>
      </c>
      <c r="AQ100" s="209">
        <v>3</v>
      </c>
      <c r="AR100" s="209">
        <v>3</v>
      </c>
      <c r="AU100" s="209">
        <v>6</v>
      </c>
      <c r="AV100" s="209">
        <v>5</v>
      </c>
      <c r="AY100" s="209">
        <v>5</v>
      </c>
      <c r="AZ100" s="209">
        <v>5</v>
      </c>
      <c r="BC100" s="209">
        <f t="shared" si="25"/>
        <v>5</v>
      </c>
      <c r="BD100" s="209">
        <f t="shared" si="26"/>
        <v>3</v>
      </c>
      <c r="BE100" s="209">
        <f t="shared" si="27"/>
        <v>4</v>
      </c>
      <c r="BF100" s="209">
        <f t="shared" si="28"/>
        <v>5</v>
      </c>
      <c r="BG100" s="209">
        <f t="shared" si="29"/>
        <v>4</v>
      </c>
      <c r="BH100" s="209">
        <f t="shared" si="30"/>
        <v>3</v>
      </c>
      <c r="BI100" s="209">
        <f t="shared" si="31"/>
        <v>2</v>
      </c>
      <c r="BJ100" s="209">
        <f t="shared" si="32"/>
        <v>2</v>
      </c>
      <c r="BK100" s="209">
        <f t="shared" si="33"/>
        <v>5</v>
      </c>
      <c r="BL100" s="209">
        <f t="shared" si="34"/>
        <v>2</v>
      </c>
      <c r="BM100" s="209">
        <f t="shared" si="35"/>
        <v>3</v>
      </c>
      <c r="BN100" s="209">
        <f t="shared" si="36"/>
        <v>6</v>
      </c>
      <c r="BO100" s="209">
        <f t="shared" si="37"/>
        <v>5</v>
      </c>
      <c r="BQ100" s="209">
        <f t="shared" si="38"/>
        <v>3</v>
      </c>
      <c r="BR100" s="209">
        <f t="shared" si="39"/>
        <v>3</v>
      </c>
      <c r="BS100" s="209">
        <f t="shared" si="40"/>
        <v>5</v>
      </c>
      <c r="BT100" s="209">
        <f t="shared" si="41"/>
        <v>3</v>
      </c>
      <c r="BU100" s="209">
        <f t="shared" si="42"/>
        <v>3</v>
      </c>
      <c r="BV100" s="209">
        <f t="shared" si="43"/>
        <v>2</v>
      </c>
      <c r="BW100" s="209">
        <f t="shared" si="44"/>
        <v>2</v>
      </c>
      <c r="BX100" s="209">
        <f t="shared" si="45"/>
        <v>4</v>
      </c>
      <c r="BY100" s="209">
        <f t="shared" si="46"/>
        <v>1</v>
      </c>
      <c r="BZ100" s="209">
        <f t="shared" si="47"/>
        <v>3</v>
      </c>
      <c r="CA100" s="209">
        <f t="shared" si="48"/>
        <v>5</v>
      </c>
      <c r="CB100" s="209">
        <f t="shared" si="49"/>
        <v>5</v>
      </c>
      <c r="CD100" s="209">
        <v>1</v>
      </c>
      <c r="CE100" s="209">
        <v>3</v>
      </c>
    </row>
    <row r="101" spans="2:83" hidden="1">
      <c r="B101" s="209">
        <v>510</v>
      </c>
      <c r="C101" s="209">
        <v>4</v>
      </c>
      <c r="G101" s="209">
        <v>3</v>
      </c>
      <c r="H101" s="209">
        <v>1</v>
      </c>
      <c r="K101" s="209">
        <v>3</v>
      </c>
      <c r="L101" s="209">
        <v>1</v>
      </c>
      <c r="O101" s="209">
        <v>6</v>
      </c>
      <c r="P101" s="209">
        <v>4</v>
      </c>
      <c r="S101" s="209">
        <v>1</v>
      </c>
      <c r="T101" s="209">
        <v>0</v>
      </c>
      <c r="W101" s="209">
        <v>3</v>
      </c>
      <c r="X101" s="209">
        <v>1</v>
      </c>
      <c r="AA101" s="209">
        <v>3</v>
      </c>
      <c r="AB101" s="209">
        <v>2</v>
      </c>
      <c r="AE101" s="209">
        <v>4</v>
      </c>
      <c r="AF101" s="209">
        <v>2</v>
      </c>
      <c r="AI101" s="209">
        <v>3</v>
      </c>
      <c r="AJ101" s="209">
        <v>2</v>
      </c>
      <c r="AM101" s="209">
        <v>1</v>
      </c>
      <c r="AN101" s="209">
        <v>1</v>
      </c>
      <c r="AQ101" s="209">
        <v>4</v>
      </c>
      <c r="AR101" s="209">
        <v>3</v>
      </c>
      <c r="AU101" s="209">
        <v>5</v>
      </c>
      <c r="AV101" s="209">
        <v>4</v>
      </c>
      <c r="AY101" s="209">
        <v>4</v>
      </c>
      <c r="AZ101" s="209">
        <v>3</v>
      </c>
      <c r="BC101" s="209">
        <f t="shared" si="25"/>
        <v>4</v>
      </c>
      <c r="BD101" s="209">
        <f t="shared" si="26"/>
        <v>3</v>
      </c>
      <c r="BE101" s="209">
        <f t="shared" si="27"/>
        <v>3</v>
      </c>
      <c r="BF101" s="209">
        <f t="shared" si="28"/>
        <v>6</v>
      </c>
      <c r="BG101" s="209">
        <f t="shared" si="29"/>
        <v>1</v>
      </c>
      <c r="BH101" s="209">
        <f t="shared" si="30"/>
        <v>3</v>
      </c>
      <c r="BI101" s="209">
        <f t="shared" si="31"/>
        <v>3</v>
      </c>
      <c r="BJ101" s="209">
        <f t="shared" si="32"/>
        <v>4</v>
      </c>
      <c r="BK101" s="209">
        <f t="shared" si="33"/>
        <v>3</v>
      </c>
      <c r="BL101" s="209">
        <f t="shared" si="34"/>
        <v>1</v>
      </c>
      <c r="BM101" s="209">
        <f t="shared" si="35"/>
        <v>4</v>
      </c>
      <c r="BN101" s="209">
        <f t="shared" si="36"/>
        <v>5</v>
      </c>
      <c r="BO101" s="209">
        <f t="shared" si="37"/>
        <v>4</v>
      </c>
      <c r="BQ101" s="209">
        <f t="shared" si="38"/>
        <v>1</v>
      </c>
      <c r="BR101" s="209">
        <f t="shared" si="39"/>
        <v>1</v>
      </c>
      <c r="BS101" s="209">
        <f t="shared" si="40"/>
        <v>4</v>
      </c>
      <c r="BT101" s="209">
        <f t="shared" si="41"/>
        <v>0</v>
      </c>
      <c r="BU101" s="209">
        <f t="shared" si="42"/>
        <v>1</v>
      </c>
      <c r="BV101" s="209">
        <f t="shared" si="43"/>
        <v>2</v>
      </c>
      <c r="BW101" s="209">
        <f t="shared" si="44"/>
        <v>2</v>
      </c>
      <c r="BX101" s="209">
        <f t="shared" si="45"/>
        <v>2</v>
      </c>
      <c r="BY101" s="209">
        <f t="shared" si="46"/>
        <v>1</v>
      </c>
      <c r="BZ101" s="209">
        <f t="shared" si="47"/>
        <v>3</v>
      </c>
      <c r="CA101" s="209">
        <f t="shared" si="48"/>
        <v>4</v>
      </c>
      <c r="CB101" s="209">
        <f t="shared" si="49"/>
        <v>3</v>
      </c>
      <c r="CD101" s="209">
        <v>3</v>
      </c>
      <c r="CE101" s="209">
        <v>1</v>
      </c>
    </row>
    <row r="102" spans="2:83" hidden="1">
      <c r="B102" s="209">
        <v>511</v>
      </c>
      <c r="C102" s="209">
        <v>4</v>
      </c>
      <c r="G102" s="209">
        <v>3</v>
      </c>
      <c r="H102" s="209">
        <v>2</v>
      </c>
      <c r="K102" s="209">
        <v>6</v>
      </c>
      <c r="L102" s="209">
        <v>4</v>
      </c>
      <c r="O102" s="209">
        <v>4</v>
      </c>
      <c r="P102" s="209">
        <v>3</v>
      </c>
      <c r="S102" s="209">
        <v>4</v>
      </c>
      <c r="T102" s="209">
        <v>2</v>
      </c>
      <c r="W102" s="209">
        <v>2</v>
      </c>
      <c r="X102" s="209">
        <v>1</v>
      </c>
      <c r="AA102" s="209">
        <v>1</v>
      </c>
      <c r="AB102" s="209">
        <v>1</v>
      </c>
      <c r="AE102" s="209">
        <v>2</v>
      </c>
      <c r="AF102" s="209">
        <v>1</v>
      </c>
      <c r="AI102" s="209">
        <v>4</v>
      </c>
      <c r="AJ102" s="209">
        <v>2</v>
      </c>
      <c r="AM102" s="209">
        <v>3</v>
      </c>
      <c r="AN102" s="209">
        <v>2</v>
      </c>
      <c r="AQ102" s="209">
        <v>3</v>
      </c>
      <c r="AR102" s="209">
        <v>2</v>
      </c>
      <c r="AU102" s="209">
        <v>5</v>
      </c>
      <c r="AV102" s="209">
        <v>3</v>
      </c>
      <c r="AY102" s="209">
        <v>3</v>
      </c>
      <c r="AZ102" s="209">
        <v>3</v>
      </c>
      <c r="BC102" s="209">
        <f t="shared" si="25"/>
        <v>4</v>
      </c>
      <c r="BD102" s="209">
        <f t="shared" si="26"/>
        <v>3</v>
      </c>
      <c r="BE102" s="209">
        <f t="shared" si="27"/>
        <v>6</v>
      </c>
      <c r="BF102" s="209">
        <f t="shared" si="28"/>
        <v>4</v>
      </c>
      <c r="BG102" s="209">
        <f t="shared" si="29"/>
        <v>4</v>
      </c>
      <c r="BH102" s="209">
        <f t="shared" si="30"/>
        <v>2</v>
      </c>
      <c r="BI102" s="209">
        <f t="shared" si="31"/>
        <v>1</v>
      </c>
      <c r="BJ102" s="209">
        <f t="shared" si="32"/>
        <v>2</v>
      </c>
      <c r="BK102" s="209">
        <f t="shared" si="33"/>
        <v>4</v>
      </c>
      <c r="BL102" s="209">
        <f t="shared" si="34"/>
        <v>3</v>
      </c>
      <c r="BM102" s="209">
        <f t="shared" si="35"/>
        <v>3</v>
      </c>
      <c r="BN102" s="209">
        <f t="shared" si="36"/>
        <v>5</v>
      </c>
      <c r="BO102" s="209">
        <f t="shared" si="37"/>
        <v>3</v>
      </c>
      <c r="BQ102" s="209">
        <f t="shared" si="38"/>
        <v>2</v>
      </c>
      <c r="BR102" s="209">
        <f t="shared" si="39"/>
        <v>4</v>
      </c>
      <c r="BS102" s="209">
        <f t="shared" si="40"/>
        <v>3</v>
      </c>
      <c r="BT102" s="209">
        <f t="shared" si="41"/>
        <v>2</v>
      </c>
      <c r="BU102" s="209">
        <f t="shared" si="42"/>
        <v>1</v>
      </c>
      <c r="BV102" s="209">
        <f t="shared" si="43"/>
        <v>1</v>
      </c>
      <c r="BW102" s="209">
        <f t="shared" si="44"/>
        <v>1</v>
      </c>
      <c r="BX102" s="209">
        <f t="shared" si="45"/>
        <v>2</v>
      </c>
      <c r="BY102" s="209">
        <f t="shared" si="46"/>
        <v>2</v>
      </c>
      <c r="BZ102" s="209">
        <f t="shared" si="47"/>
        <v>2</v>
      </c>
      <c r="CA102" s="209">
        <f t="shared" si="48"/>
        <v>3</v>
      </c>
      <c r="CB102" s="209">
        <f t="shared" si="49"/>
        <v>3</v>
      </c>
      <c r="CD102" s="209">
        <v>2</v>
      </c>
      <c r="CE102" s="209">
        <v>0</v>
      </c>
    </row>
    <row r="103" spans="2:83" hidden="1">
      <c r="B103" s="209">
        <v>512</v>
      </c>
      <c r="C103" s="209">
        <v>4</v>
      </c>
      <c r="G103" s="209">
        <v>4</v>
      </c>
      <c r="H103" s="209">
        <v>3</v>
      </c>
      <c r="K103" s="209">
        <v>3</v>
      </c>
      <c r="L103" s="209">
        <v>2</v>
      </c>
      <c r="O103" s="209">
        <v>4</v>
      </c>
      <c r="P103" s="209">
        <v>3</v>
      </c>
      <c r="S103" s="209">
        <v>3</v>
      </c>
      <c r="T103" s="209">
        <v>2</v>
      </c>
      <c r="W103" s="209">
        <v>3</v>
      </c>
      <c r="X103" s="209">
        <v>3</v>
      </c>
      <c r="AA103" s="209">
        <v>3</v>
      </c>
      <c r="AB103" s="209">
        <v>2</v>
      </c>
      <c r="AE103" s="209">
        <v>5</v>
      </c>
      <c r="AF103" s="209">
        <v>3</v>
      </c>
      <c r="AI103" s="209">
        <v>2</v>
      </c>
      <c r="AJ103" s="209">
        <v>2</v>
      </c>
      <c r="AM103" s="209">
        <v>3</v>
      </c>
      <c r="AN103" s="209">
        <v>1</v>
      </c>
      <c r="AQ103" s="209">
        <v>4</v>
      </c>
      <c r="AR103" s="209">
        <v>3</v>
      </c>
      <c r="AU103" s="209">
        <v>5</v>
      </c>
      <c r="AV103" s="209">
        <v>4</v>
      </c>
      <c r="AY103" s="209">
        <v>4</v>
      </c>
      <c r="AZ103" s="209">
        <v>3</v>
      </c>
      <c r="BC103" s="209">
        <f t="shared" si="25"/>
        <v>4</v>
      </c>
      <c r="BD103" s="209">
        <f t="shared" si="26"/>
        <v>4</v>
      </c>
      <c r="BE103" s="209">
        <f t="shared" si="27"/>
        <v>3</v>
      </c>
      <c r="BF103" s="209">
        <f t="shared" si="28"/>
        <v>4</v>
      </c>
      <c r="BG103" s="209">
        <f t="shared" si="29"/>
        <v>3</v>
      </c>
      <c r="BH103" s="209">
        <f t="shared" si="30"/>
        <v>3</v>
      </c>
      <c r="BI103" s="209">
        <f t="shared" si="31"/>
        <v>3</v>
      </c>
      <c r="BJ103" s="209">
        <f t="shared" si="32"/>
        <v>5</v>
      </c>
      <c r="BK103" s="209">
        <f t="shared" si="33"/>
        <v>2</v>
      </c>
      <c r="BL103" s="209">
        <f t="shared" si="34"/>
        <v>3</v>
      </c>
      <c r="BM103" s="209">
        <f t="shared" si="35"/>
        <v>4</v>
      </c>
      <c r="BN103" s="209">
        <f t="shared" si="36"/>
        <v>5</v>
      </c>
      <c r="BO103" s="209">
        <f t="shared" si="37"/>
        <v>4</v>
      </c>
      <c r="BQ103" s="209">
        <f t="shared" si="38"/>
        <v>3</v>
      </c>
      <c r="BR103" s="209">
        <f t="shared" si="39"/>
        <v>2</v>
      </c>
      <c r="BS103" s="209">
        <f t="shared" si="40"/>
        <v>3</v>
      </c>
      <c r="BT103" s="209">
        <f t="shared" si="41"/>
        <v>2</v>
      </c>
      <c r="BU103" s="209">
        <f t="shared" si="42"/>
        <v>3</v>
      </c>
      <c r="BV103" s="209">
        <f t="shared" si="43"/>
        <v>2</v>
      </c>
      <c r="BW103" s="209">
        <f t="shared" si="44"/>
        <v>3</v>
      </c>
      <c r="BX103" s="209">
        <f t="shared" si="45"/>
        <v>2</v>
      </c>
      <c r="BY103" s="209">
        <f t="shared" si="46"/>
        <v>1</v>
      </c>
      <c r="BZ103" s="209">
        <f t="shared" si="47"/>
        <v>3</v>
      </c>
      <c r="CA103" s="209">
        <f t="shared" si="48"/>
        <v>4</v>
      </c>
      <c r="CB103" s="209">
        <f t="shared" si="49"/>
        <v>3</v>
      </c>
      <c r="CD103" s="209">
        <v>0</v>
      </c>
      <c r="CE103" s="209">
        <v>0</v>
      </c>
    </row>
    <row r="104" spans="2:83" hidden="1">
      <c r="B104" s="209">
        <v>513</v>
      </c>
      <c r="C104" s="209">
        <v>3</v>
      </c>
      <c r="G104" s="209">
        <v>4</v>
      </c>
      <c r="H104" s="209">
        <v>1</v>
      </c>
      <c r="K104" s="209">
        <v>4</v>
      </c>
      <c r="L104" s="209">
        <v>2</v>
      </c>
      <c r="O104" s="209">
        <v>5</v>
      </c>
      <c r="P104" s="209">
        <v>2</v>
      </c>
      <c r="S104" s="209">
        <v>3</v>
      </c>
      <c r="T104" s="209">
        <v>0</v>
      </c>
      <c r="W104" s="209">
        <v>4</v>
      </c>
      <c r="X104" s="209">
        <v>2</v>
      </c>
      <c r="AA104" s="209">
        <v>4</v>
      </c>
      <c r="AB104" s="209">
        <v>2</v>
      </c>
      <c r="AE104" s="209">
        <v>4</v>
      </c>
      <c r="AF104" s="209">
        <v>1</v>
      </c>
      <c r="AI104" s="209">
        <v>3</v>
      </c>
      <c r="AJ104" s="209">
        <v>2</v>
      </c>
      <c r="AM104" s="209">
        <v>1</v>
      </c>
      <c r="AN104" s="209">
        <v>0</v>
      </c>
      <c r="AQ104" s="209">
        <v>4</v>
      </c>
      <c r="AR104" s="209">
        <v>1</v>
      </c>
      <c r="AU104" s="209">
        <v>4</v>
      </c>
      <c r="AV104" s="209">
        <v>2</v>
      </c>
      <c r="AY104" s="209">
        <v>4</v>
      </c>
      <c r="AZ104" s="209">
        <v>2</v>
      </c>
      <c r="BC104" s="209">
        <f t="shared" si="25"/>
        <v>3</v>
      </c>
      <c r="BD104" s="209">
        <f t="shared" si="26"/>
        <v>4</v>
      </c>
      <c r="BE104" s="209">
        <f t="shared" si="27"/>
        <v>4</v>
      </c>
      <c r="BF104" s="209">
        <f t="shared" si="28"/>
        <v>5</v>
      </c>
      <c r="BG104" s="209">
        <f t="shared" si="29"/>
        <v>3</v>
      </c>
      <c r="BH104" s="209">
        <f t="shared" si="30"/>
        <v>4</v>
      </c>
      <c r="BI104" s="209">
        <f t="shared" si="31"/>
        <v>4</v>
      </c>
      <c r="BJ104" s="209">
        <f t="shared" si="32"/>
        <v>4</v>
      </c>
      <c r="BK104" s="209">
        <f t="shared" si="33"/>
        <v>3</v>
      </c>
      <c r="BL104" s="209">
        <f t="shared" si="34"/>
        <v>1</v>
      </c>
      <c r="BM104" s="209">
        <f t="shared" si="35"/>
        <v>4</v>
      </c>
      <c r="BN104" s="209">
        <f t="shared" si="36"/>
        <v>4</v>
      </c>
      <c r="BO104" s="209">
        <f t="shared" si="37"/>
        <v>4</v>
      </c>
      <c r="BQ104" s="209">
        <f t="shared" si="38"/>
        <v>1</v>
      </c>
      <c r="BR104" s="209">
        <f t="shared" si="39"/>
        <v>2</v>
      </c>
      <c r="BS104" s="209">
        <f t="shared" si="40"/>
        <v>2</v>
      </c>
      <c r="BT104" s="209">
        <f t="shared" si="41"/>
        <v>0</v>
      </c>
      <c r="BU104" s="209">
        <f t="shared" si="42"/>
        <v>2</v>
      </c>
      <c r="BV104" s="209">
        <f t="shared" si="43"/>
        <v>2</v>
      </c>
      <c r="BW104" s="209">
        <f t="shared" si="44"/>
        <v>1</v>
      </c>
      <c r="BX104" s="209">
        <f t="shared" si="45"/>
        <v>2</v>
      </c>
      <c r="BY104" s="209">
        <f t="shared" si="46"/>
        <v>0</v>
      </c>
      <c r="BZ104" s="209">
        <f t="shared" si="47"/>
        <v>1</v>
      </c>
      <c r="CA104" s="209">
        <f t="shared" si="48"/>
        <v>2</v>
      </c>
      <c r="CB104" s="209">
        <f t="shared" si="49"/>
        <v>2</v>
      </c>
      <c r="CD104" s="209">
        <v>1</v>
      </c>
      <c r="CE104" s="209">
        <v>2</v>
      </c>
    </row>
    <row r="105" spans="2:83" hidden="1">
      <c r="B105" s="209">
        <v>514</v>
      </c>
      <c r="C105" s="209">
        <v>4</v>
      </c>
      <c r="G105" s="209">
        <v>4</v>
      </c>
      <c r="H105" s="209">
        <v>4</v>
      </c>
      <c r="K105" s="209">
        <v>4</v>
      </c>
      <c r="L105" s="209">
        <v>3</v>
      </c>
      <c r="O105" s="209">
        <v>4</v>
      </c>
      <c r="P105" s="209">
        <v>3</v>
      </c>
      <c r="S105" s="209">
        <v>5</v>
      </c>
      <c r="T105" s="209">
        <v>4</v>
      </c>
      <c r="W105" s="209">
        <v>3</v>
      </c>
      <c r="X105" s="209">
        <v>3</v>
      </c>
      <c r="AA105" s="209">
        <v>3</v>
      </c>
      <c r="AB105" s="209">
        <v>3</v>
      </c>
      <c r="AE105" s="209">
        <v>3</v>
      </c>
      <c r="AF105" s="209">
        <v>2</v>
      </c>
      <c r="AI105" s="209">
        <v>5</v>
      </c>
      <c r="AJ105" s="209">
        <v>4</v>
      </c>
      <c r="AM105" s="209">
        <v>5</v>
      </c>
      <c r="AN105" s="209">
        <v>3</v>
      </c>
      <c r="AQ105" s="209">
        <v>2</v>
      </c>
      <c r="AR105" s="209">
        <v>2</v>
      </c>
      <c r="AU105" s="209">
        <v>5</v>
      </c>
      <c r="AV105" s="209">
        <v>4</v>
      </c>
      <c r="AY105" s="209">
        <v>5</v>
      </c>
      <c r="AZ105" s="209">
        <v>4</v>
      </c>
      <c r="BC105" s="209">
        <f t="shared" si="25"/>
        <v>4</v>
      </c>
      <c r="BD105" s="209">
        <f t="shared" si="26"/>
        <v>4</v>
      </c>
      <c r="BE105" s="209">
        <f t="shared" si="27"/>
        <v>4</v>
      </c>
      <c r="BF105" s="209">
        <f t="shared" si="28"/>
        <v>4</v>
      </c>
      <c r="BG105" s="209">
        <f t="shared" si="29"/>
        <v>5</v>
      </c>
      <c r="BH105" s="209">
        <f t="shared" si="30"/>
        <v>3</v>
      </c>
      <c r="BI105" s="209">
        <f t="shared" si="31"/>
        <v>3</v>
      </c>
      <c r="BJ105" s="209">
        <f t="shared" si="32"/>
        <v>3</v>
      </c>
      <c r="BK105" s="209">
        <f t="shared" si="33"/>
        <v>5</v>
      </c>
      <c r="BL105" s="209">
        <f t="shared" si="34"/>
        <v>5</v>
      </c>
      <c r="BM105" s="209">
        <f t="shared" si="35"/>
        <v>2</v>
      </c>
      <c r="BN105" s="209">
        <f t="shared" si="36"/>
        <v>5</v>
      </c>
      <c r="BO105" s="209">
        <f t="shared" si="37"/>
        <v>5</v>
      </c>
      <c r="BQ105" s="209">
        <f t="shared" si="38"/>
        <v>4</v>
      </c>
      <c r="BR105" s="209">
        <f t="shared" si="39"/>
        <v>3</v>
      </c>
      <c r="BS105" s="209">
        <f t="shared" si="40"/>
        <v>3</v>
      </c>
      <c r="BT105" s="209">
        <f t="shared" si="41"/>
        <v>4</v>
      </c>
      <c r="BU105" s="209">
        <f t="shared" si="42"/>
        <v>3</v>
      </c>
      <c r="BV105" s="209">
        <f t="shared" si="43"/>
        <v>3</v>
      </c>
      <c r="BW105" s="209">
        <f t="shared" si="44"/>
        <v>2</v>
      </c>
      <c r="BX105" s="209">
        <f t="shared" si="45"/>
        <v>4</v>
      </c>
      <c r="BY105" s="209">
        <f t="shared" si="46"/>
        <v>3</v>
      </c>
      <c r="BZ105" s="209">
        <f t="shared" si="47"/>
        <v>2</v>
      </c>
      <c r="CA105" s="209">
        <f t="shared" si="48"/>
        <v>4</v>
      </c>
      <c r="CB105" s="209">
        <f t="shared" si="49"/>
        <v>4</v>
      </c>
      <c r="CD105" s="209">
        <v>0</v>
      </c>
      <c r="CE105" s="209">
        <v>0</v>
      </c>
    </row>
    <row r="106" spans="2:83" hidden="1">
      <c r="B106" s="209">
        <v>515</v>
      </c>
      <c r="C106" s="209">
        <v>4</v>
      </c>
      <c r="G106" s="209">
        <v>3</v>
      </c>
      <c r="H106" s="209">
        <v>2</v>
      </c>
      <c r="K106" s="209">
        <v>3</v>
      </c>
      <c r="L106" s="209">
        <v>2</v>
      </c>
      <c r="O106" s="209">
        <v>3</v>
      </c>
      <c r="P106" s="209">
        <v>2</v>
      </c>
      <c r="S106" s="209">
        <v>3</v>
      </c>
      <c r="T106" s="209">
        <v>2</v>
      </c>
      <c r="W106" s="209">
        <v>4</v>
      </c>
      <c r="X106" s="209">
        <v>3</v>
      </c>
      <c r="AA106" s="209">
        <v>3</v>
      </c>
      <c r="AB106" s="209">
        <v>2</v>
      </c>
      <c r="AE106" s="209">
        <v>5</v>
      </c>
      <c r="AF106" s="209">
        <v>3</v>
      </c>
      <c r="AI106" s="209">
        <v>1</v>
      </c>
      <c r="AJ106" s="209">
        <v>0</v>
      </c>
      <c r="AM106" s="209">
        <v>3</v>
      </c>
      <c r="AN106" s="209">
        <v>2</v>
      </c>
      <c r="AQ106" s="209">
        <v>4</v>
      </c>
      <c r="AR106" s="209">
        <v>4</v>
      </c>
      <c r="AU106" s="209">
        <v>3</v>
      </c>
      <c r="AV106" s="209">
        <v>3</v>
      </c>
      <c r="AY106" s="209">
        <v>5</v>
      </c>
      <c r="AZ106" s="209">
        <v>4</v>
      </c>
      <c r="BC106" s="209">
        <f t="shared" si="25"/>
        <v>4</v>
      </c>
      <c r="BD106" s="209">
        <f t="shared" si="26"/>
        <v>3</v>
      </c>
      <c r="BE106" s="209">
        <f t="shared" si="27"/>
        <v>3</v>
      </c>
      <c r="BF106" s="209">
        <f t="shared" si="28"/>
        <v>3</v>
      </c>
      <c r="BG106" s="209">
        <f t="shared" si="29"/>
        <v>3</v>
      </c>
      <c r="BH106" s="209">
        <f t="shared" si="30"/>
        <v>4</v>
      </c>
      <c r="BI106" s="209">
        <f t="shared" si="31"/>
        <v>3</v>
      </c>
      <c r="BJ106" s="209">
        <f t="shared" si="32"/>
        <v>5</v>
      </c>
      <c r="BK106" s="209">
        <f t="shared" si="33"/>
        <v>1</v>
      </c>
      <c r="BL106" s="209">
        <f t="shared" si="34"/>
        <v>3</v>
      </c>
      <c r="BM106" s="209">
        <f t="shared" si="35"/>
        <v>4</v>
      </c>
      <c r="BN106" s="209">
        <f t="shared" si="36"/>
        <v>3</v>
      </c>
      <c r="BO106" s="209">
        <f t="shared" si="37"/>
        <v>5</v>
      </c>
      <c r="BQ106" s="209">
        <f t="shared" si="38"/>
        <v>2</v>
      </c>
      <c r="BR106" s="209">
        <f t="shared" si="39"/>
        <v>2</v>
      </c>
      <c r="BS106" s="209">
        <f t="shared" si="40"/>
        <v>2</v>
      </c>
      <c r="BT106" s="209">
        <f t="shared" si="41"/>
        <v>2</v>
      </c>
      <c r="BU106" s="209">
        <f t="shared" si="42"/>
        <v>3</v>
      </c>
      <c r="BV106" s="209">
        <f t="shared" si="43"/>
        <v>2</v>
      </c>
      <c r="BW106" s="209">
        <f t="shared" si="44"/>
        <v>3</v>
      </c>
      <c r="BX106" s="209">
        <f t="shared" si="45"/>
        <v>0</v>
      </c>
      <c r="BY106" s="209">
        <f t="shared" si="46"/>
        <v>2</v>
      </c>
      <c r="BZ106" s="209">
        <f t="shared" si="47"/>
        <v>4</v>
      </c>
      <c r="CA106" s="209">
        <f t="shared" si="48"/>
        <v>3</v>
      </c>
      <c r="CB106" s="209">
        <f t="shared" si="49"/>
        <v>4</v>
      </c>
      <c r="CD106" s="209">
        <v>1</v>
      </c>
      <c r="CE106" s="209">
        <v>1</v>
      </c>
    </row>
    <row r="107" spans="2:83" hidden="1">
      <c r="B107" s="209">
        <v>516</v>
      </c>
      <c r="C107" s="209">
        <v>3</v>
      </c>
      <c r="G107" s="209">
        <v>4</v>
      </c>
      <c r="H107" s="209">
        <v>2</v>
      </c>
      <c r="K107" s="209">
        <v>5</v>
      </c>
      <c r="L107" s="209">
        <v>3</v>
      </c>
      <c r="O107" s="209">
        <v>4</v>
      </c>
      <c r="P107" s="209">
        <v>3</v>
      </c>
      <c r="S107" s="209">
        <v>4</v>
      </c>
      <c r="T107" s="209">
        <v>1</v>
      </c>
      <c r="W107" s="209">
        <v>3</v>
      </c>
      <c r="X107" s="209">
        <v>1</v>
      </c>
      <c r="AA107" s="209">
        <v>4</v>
      </c>
      <c r="AB107" s="209">
        <v>2</v>
      </c>
      <c r="AE107" s="209">
        <v>4</v>
      </c>
      <c r="AF107" s="209">
        <v>1</v>
      </c>
      <c r="AI107" s="209">
        <v>3</v>
      </c>
      <c r="AJ107" s="209">
        <v>2</v>
      </c>
      <c r="AM107" s="209">
        <v>1</v>
      </c>
      <c r="AN107" s="209">
        <v>1</v>
      </c>
      <c r="AQ107" s="209">
        <v>4</v>
      </c>
      <c r="AR107" s="209">
        <v>3</v>
      </c>
      <c r="AU107" s="209">
        <v>5</v>
      </c>
      <c r="AV107" s="209">
        <v>3</v>
      </c>
      <c r="AY107" s="209">
        <v>3</v>
      </c>
      <c r="AZ107" s="209">
        <v>3</v>
      </c>
      <c r="BC107" s="209">
        <f t="shared" si="25"/>
        <v>3</v>
      </c>
      <c r="BD107" s="209">
        <f t="shared" si="26"/>
        <v>4</v>
      </c>
      <c r="BE107" s="209">
        <f t="shared" si="27"/>
        <v>5</v>
      </c>
      <c r="BF107" s="209">
        <f t="shared" si="28"/>
        <v>4</v>
      </c>
      <c r="BG107" s="209">
        <f t="shared" si="29"/>
        <v>4</v>
      </c>
      <c r="BH107" s="209">
        <f t="shared" si="30"/>
        <v>3</v>
      </c>
      <c r="BI107" s="209">
        <f t="shared" si="31"/>
        <v>4</v>
      </c>
      <c r="BJ107" s="209">
        <f t="shared" si="32"/>
        <v>4</v>
      </c>
      <c r="BK107" s="209">
        <f t="shared" si="33"/>
        <v>3</v>
      </c>
      <c r="BL107" s="209">
        <f t="shared" si="34"/>
        <v>1</v>
      </c>
      <c r="BM107" s="209">
        <f t="shared" si="35"/>
        <v>4</v>
      </c>
      <c r="BN107" s="209">
        <f t="shared" si="36"/>
        <v>5</v>
      </c>
      <c r="BO107" s="209">
        <f t="shared" si="37"/>
        <v>3</v>
      </c>
      <c r="BQ107" s="209">
        <f t="shared" si="38"/>
        <v>2</v>
      </c>
      <c r="BR107" s="209">
        <f t="shared" si="39"/>
        <v>3</v>
      </c>
      <c r="BS107" s="209">
        <f t="shared" si="40"/>
        <v>3</v>
      </c>
      <c r="BT107" s="209">
        <f t="shared" si="41"/>
        <v>1</v>
      </c>
      <c r="BU107" s="209">
        <f t="shared" si="42"/>
        <v>1</v>
      </c>
      <c r="BV107" s="209">
        <f t="shared" si="43"/>
        <v>2</v>
      </c>
      <c r="BW107" s="209">
        <f t="shared" si="44"/>
        <v>1</v>
      </c>
      <c r="BX107" s="209">
        <f t="shared" si="45"/>
        <v>2</v>
      </c>
      <c r="BY107" s="209">
        <f t="shared" si="46"/>
        <v>1</v>
      </c>
      <c r="BZ107" s="209">
        <f t="shared" si="47"/>
        <v>3</v>
      </c>
      <c r="CA107" s="209">
        <f t="shared" si="48"/>
        <v>3</v>
      </c>
      <c r="CB107" s="209">
        <f t="shared" si="49"/>
        <v>3</v>
      </c>
      <c r="CD107" s="209">
        <v>1</v>
      </c>
      <c r="CE107" s="209">
        <v>0</v>
      </c>
    </row>
    <row r="108" spans="2:83" hidden="1">
      <c r="B108" s="209">
        <v>517</v>
      </c>
      <c r="C108" s="209">
        <v>3</v>
      </c>
      <c r="G108" s="209">
        <v>1</v>
      </c>
      <c r="H108" s="209">
        <v>1</v>
      </c>
      <c r="K108" s="209">
        <v>2</v>
      </c>
      <c r="L108" s="209">
        <v>1</v>
      </c>
      <c r="O108" s="209">
        <v>3</v>
      </c>
      <c r="P108" s="209">
        <v>2</v>
      </c>
      <c r="S108" s="209">
        <v>4</v>
      </c>
      <c r="T108" s="209">
        <v>2</v>
      </c>
      <c r="W108" s="209">
        <v>2</v>
      </c>
      <c r="X108" s="209">
        <v>2</v>
      </c>
      <c r="AA108" s="209">
        <v>3</v>
      </c>
      <c r="AB108" s="209">
        <v>2</v>
      </c>
      <c r="AE108" s="209">
        <v>5</v>
      </c>
      <c r="AF108" s="209">
        <v>2</v>
      </c>
      <c r="AI108" s="209">
        <v>2</v>
      </c>
      <c r="AJ108" s="209">
        <v>1</v>
      </c>
      <c r="AM108" s="209">
        <v>3</v>
      </c>
      <c r="AN108" s="209">
        <v>2</v>
      </c>
      <c r="AQ108" s="209">
        <v>2</v>
      </c>
      <c r="AR108" s="209">
        <v>2</v>
      </c>
      <c r="AU108" s="209">
        <v>3</v>
      </c>
      <c r="AV108" s="209">
        <v>2</v>
      </c>
      <c r="AY108" s="209">
        <v>2</v>
      </c>
      <c r="AZ108" s="209">
        <v>2</v>
      </c>
      <c r="BC108" s="209">
        <f t="shared" si="25"/>
        <v>3</v>
      </c>
      <c r="BD108" s="209">
        <f t="shared" si="26"/>
        <v>1</v>
      </c>
      <c r="BE108" s="209">
        <f t="shared" si="27"/>
        <v>2</v>
      </c>
      <c r="BF108" s="209">
        <f t="shared" si="28"/>
        <v>3</v>
      </c>
      <c r="BG108" s="209">
        <f t="shared" si="29"/>
        <v>4</v>
      </c>
      <c r="BH108" s="209">
        <f t="shared" si="30"/>
        <v>2</v>
      </c>
      <c r="BI108" s="209">
        <f t="shared" si="31"/>
        <v>3</v>
      </c>
      <c r="BJ108" s="209">
        <f t="shared" si="32"/>
        <v>5</v>
      </c>
      <c r="BK108" s="209">
        <f t="shared" si="33"/>
        <v>2</v>
      </c>
      <c r="BL108" s="209">
        <f t="shared" si="34"/>
        <v>3</v>
      </c>
      <c r="BM108" s="209">
        <f t="shared" si="35"/>
        <v>2</v>
      </c>
      <c r="BN108" s="209">
        <f t="shared" si="36"/>
        <v>3</v>
      </c>
      <c r="BO108" s="209">
        <f t="shared" si="37"/>
        <v>2</v>
      </c>
      <c r="BQ108" s="209">
        <f t="shared" si="38"/>
        <v>1</v>
      </c>
      <c r="BR108" s="209">
        <f t="shared" si="39"/>
        <v>1</v>
      </c>
      <c r="BS108" s="209">
        <f t="shared" si="40"/>
        <v>2</v>
      </c>
      <c r="BT108" s="209">
        <f t="shared" si="41"/>
        <v>2</v>
      </c>
      <c r="BU108" s="209">
        <f t="shared" si="42"/>
        <v>2</v>
      </c>
      <c r="BV108" s="209">
        <f t="shared" si="43"/>
        <v>2</v>
      </c>
      <c r="BW108" s="209">
        <f t="shared" si="44"/>
        <v>2</v>
      </c>
      <c r="BX108" s="209">
        <f t="shared" si="45"/>
        <v>1</v>
      </c>
      <c r="BY108" s="209">
        <f t="shared" si="46"/>
        <v>2</v>
      </c>
      <c r="BZ108" s="209">
        <f t="shared" si="47"/>
        <v>2</v>
      </c>
      <c r="CA108" s="209">
        <f t="shared" si="48"/>
        <v>2</v>
      </c>
      <c r="CB108" s="209">
        <f t="shared" si="49"/>
        <v>2</v>
      </c>
      <c r="CD108" s="209">
        <v>2</v>
      </c>
      <c r="CE108" s="209">
        <v>0</v>
      </c>
    </row>
    <row r="109" spans="2:83" hidden="1">
      <c r="B109" s="209">
        <v>518</v>
      </c>
      <c r="C109" s="209">
        <v>4</v>
      </c>
      <c r="G109" s="209">
        <v>2</v>
      </c>
      <c r="H109" s="209">
        <v>2</v>
      </c>
      <c r="K109" s="209">
        <v>4</v>
      </c>
      <c r="L109" s="209">
        <v>2</v>
      </c>
      <c r="O109" s="209">
        <v>5</v>
      </c>
      <c r="P109" s="209">
        <v>4</v>
      </c>
      <c r="S109" s="209">
        <v>2</v>
      </c>
      <c r="T109" s="209">
        <v>1</v>
      </c>
      <c r="W109" s="209">
        <v>3</v>
      </c>
      <c r="X109" s="209">
        <v>2</v>
      </c>
      <c r="AA109" s="209">
        <v>3</v>
      </c>
      <c r="AB109" s="209">
        <v>2</v>
      </c>
      <c r="AE109" s="209">
        <v>3</v>
      </c>
      <c r="AF109" s="209">
        <v>2</v>
      </c>
      <c r="AI109" s="209">
        <v>3</v>
      </c>
      <c r="AJ109" s="209">
        <v>3</v>
      </c>
      <c r="AM109" s="209">
        <v>1</v>
      </c>
      <c r="AN109" s="209">
        <v>1</v>
      </c>
      <c r="AQ109" s="209">
        <v>4</v>
      </c>
      <c r="AR109" s="209">
        <v>2</v>
      </c>
      <c r="AU109" s="209">
        <v>5</v>
      </c>
      <c r="AV109" s="209">
        <v>3</v>
      </c>
      <c r="AY109" s="209">
        <v>4</v>
      </c>
      <c r="AZ109" s="209">
        <v>4</v>
      </c>
      <c r="BC109" s="209">
        <f t="shared" si="25"/>
        <v>4</v>
      </c>
      <c r="BD109" s="209">
        <f t="shared" si="26"/>
        <v>2</v>
      </c>
      <c r="BE109" s="209">
        <f t="shared" si="27"/>
        <v>4</v>
      </c>
      <c r="BF109" s="209">
        <f t="shared" si="28"/>
        <v>5</v>
      </c>
      <c r="BG109" s="209">
        <f t="shared" si="29"/>
        <v>2</v>
      </c>
      <c r="BH109" s="209">
        <f t="shared" si="30"/>
        <v>3</v>
      </c>
      <c r="BI109" s="209">
        <f t="shared" si="31"/>
        <v>3</v>
      </c>
      <c r="BJ109" s="209">
        <f t="shared" si="32"/>
        <v>3</v>
      </c>
      <c r="BK109" s="209">
        <f t="shared" si="33"/>
        <v>3</v>
      </c>
      <c r="BL109" s="209">
        <f t="shared" si="34"/>
        <v>1</v>
      </c>
      <c r="BM109" s="209">
        <f t="shared" si="35"/>
        <v>4</v>
      </c>
      <c r="BN109" s="209">
        <f t="shared" si="36"/>
        <v>5</v>
      </c>
      <c r="BO109" s="209">
        <f t="shared" si="37"/>
        <v>4</v>
      </c>
      <c r="BQ109" s="209">
        <f t="shared" si="38"/>
        <v>2</v>
      </c>
      <c r="BR109" s="209">
        <f t="shared" si="39"/>
        <v>2</v>
      </c>
      <c r="BS109" s="209">
        <f t="shared" si="40"/>
        <v>4</v>
      </c>
      <c r="BT109" s="209">
        <f t="shared" si="41"/>
        <v>1</v>
      </c>
      <c r="BU109" s="209">
        <f t="shared" si="42"/>
        <v>2</v>
      </c>
      <c r="BV109" s="209">
        <f t="shared" si="43"/>
        <v>2</v>
      </c>
      <c r="BW109" s="209">
        <f t="shared" si="44"/>
        <v>2</v>
      </c>
      <c r="BX109" s="209">
        <f t="shared" si="45"/>
        <v>3</v>
      </c>
      <c r="BY109" s="209">
        <f t="shared" si="46"/>
        <v>1</v>
      </c>
      <c r="BZ109" s="209">
        <f t="shared" si="47"/>
        <v>2</v>
      </c>
      <c r="CA109" s="209">
        <f t="shared" si="48"/>
        <v>3</v>
      </c>
      <c r="CB109" s="209">
        <f t="shared" si="49"/>
        <v>4</v>
      </c>
      <c r="CD109" s="209">
        <v>1</v>
      </c>
      <c r="CE109" s="209">
        <v>0</v>
      </c>
    </row>
    <row r="110" spans="2:83" hidden="1">
      <c r="B110" s="209">
        <v>519</v>
      </c>
      <c r="C110" s="209">
        <v>3</v>
      </c>
      <c r="G110" s="209">
        <v>3</v>
      </c>
      <c r="H110" s="209">
        <v>2</v>
      </c>
      <c r="K110" s="209">
        <v>6</v>
      </c>
      <c r="L110" s="209">
        <v>3</v>
      </c>
      <c r="O110" s="209">
        <v>3</v>
      </c>
      <c r="P110" s="209">
        <v>2</v>
      </c>
      <c r="S110" s="209">
        <v>4</v>
      </c>
      <c r="T110" s="209">
        <v>3</v>
      </c>
      <c r="W110" s="209">
        <v>3</v>
      </c>
      <c r="X110" s="209">
        <v>1</v>
      </c>
      <c r="AA110" s="209">
        <v>4</v>
      </c>
      <c r="AB110" s="209">
        <v>2</v>
      </c>
      <c r="AE110" s="209">
        <v>3</v>
      </c>
      <c r="AF110" s="209">
        <v>2</v>
      </c>
      <c r="AI110" s="209">
        <v>2</v>
      </c>
      <c r="AJ110" s="209">
        <v>1</v>
      </c>
      <c r="AM110" s="209">
        <v>3</v>
      </c>
      <c r="AN110" s="209">
        <v>2</v>
      </c>
      <c r="AQ110" s="209">
        <v>5</v>
      </c>
      <c r="AR110" s="209">
        <v>3</v>
      </c>
      <c r="AU110" s="209">
        <v>4</v>
      </c>
      <c r="AV110" s="209">
        <v>2</v>
      </c>
      <c r="AY110" s="209">
        <v>3</v>
      </c>
      <c r="AZ110" s="209">
        <v>3</v>
      </c>
      <c r="BC110" s="209">
        <f t="shared" si="25"/>
        <v>3</v>
      </c>
      <c r="BD110" s="209">
        <f t="shared" si="26"/>
        <v>3</v>
      </c>
      <c r="BE110" s="209">
        <f t="shared" si="27"/>
        <v>6</v>
      </c>
      <c r="BF110" s="209">
        <f t="shared" si="28"/>
        <v>3</v>
      </c>
      <c r="BG110" s="209">
        <f t="shared" si="29"/>
        <v>4</v>
      </c>
      <c r="BH110" s="209">
        <f t="shared" si="30"/>
        <v>3</v>
      </c>
      <c r="BI110" s="209">
        <f t="shared" si="31"/>
        <v>4</v>
      </c>
      <c r="BJ110" s="209">
        <f t="shared" si="32"/>
        <v>3</v>
      </c>
      <c r="BK110" s="209">
        <f t="shared" si="33"/>
        <v>2</v>
      </c>
      <c r="BL110" s="209">
        <f t="shared" si="34"/>
        <v>3</v>
      </c>
      <c r="BM110" s="209">
        <f t="shared" si="35"/>
        <v>5</v>
      </c>
      <c r="BN110" s="209">
        <f t="shared" si="36"/>
        <v>4</v>
      </c>
      <c r="BO110" s="209">
        <f t="shared" si="37"/>
        <v>3</v>
      </c>
      <c r="BQ110" s="209">
        <f t="shared" si="38"/>
        <v>2</v>
      </c>
      <c r="BR110" s="209">
        <f t="shared" si="39"/>
        <v>3</v>
      </c>
      <c r="BS110" s="209">
        <f t="shared" si="40"/>
        <v>2</v>
      </c>
      <c r="BT110" s="209">
        <f t="shared" si="41"/>
        <v>3</v>
      </c>
      <c r="BU110" s="209">
        <f t="shared" si="42"/>
        <v>1</v>
      </c>
      <c r="BV110" s="209">
        <f t="shared" si="43"/>
        <v>2</v>
      </c>
      <c r="BW110" s="209">
        <f t="shared" si="44"/>
        <v>2</v>
      </c>
      <c r="BX110" s="209">
        <f t="shared" si="45"/>
        <v>1</v>
      </c>
      <c r="BY110" s="209">
        <f t="shared" si="46"/>
        <v>2</v>
      </c>
      <c r="BZ110" s="209">
        <f t="shared" si="47"/>
        <v>3</v>
      </c>
      <c r="CA110" s="209">
        <f t="shared" si="48"/>
        <v>2</v>
      </c>
      <c r="CB110" s="209">
        <f t="shared" si="49"/>
        <v>3</v>
      </c>
      <c r="CD110" s="209">
        <v>1</v>
      </c>
      <c r="CE110" s="209">
        <v>0</v>
      </c>
    </row>
    <row r="111" spans="2:83" hidden="1">
      <c r="B111" s="209">
        <v>520</v>
      </c>
      <c r="C111" s="209">
        <v>3</v>
      </c>
      <c r="G111" s="209">
        <v>3</v>
      </c>
      <c r="H111" s="209">
        <v>2</v>
      </c>
      <c r="K111" s="209">
        <v>3</v>
      </c>
      <c r="L111" s="209">
        <v>2</v>
      </c>
      <c r="O111" s="209">
        <v>4</v>
      </c>
      <c r="P111" s="209">
        <v>1</v>
      </c>
      <c r="S111" s="209">
        <v>3</v>
      </c>
      <c r="T111" s="209">
        <v>2</v>
      </c>
      <c r="W111" s="209">
        <v>1</v>
      </c>
      <c r="X111" s="209">
        <v>1</v>
      </c>
      <c r="AA111" s="209">
        <v>5</v>
      </c>
      <c r="AB111" s="209">
        <v>3</v>
      </c>
      <c r="AE111" s="209">
        <v>3</v>
      </c>
      <c r="AF111" s="209">
        <v>1</v>
      </c>
      <c r="AI111" s="209">
        <v>0</v>
      </c>
      <c r="AJ111" s="209">
        <v>0</v>
      </c>
      <c r="AM111" s="209">
        <v>4</v>
      </c>
      <c r="AN111" s="209">
        <v>2</v>
      </c>
      <c r="AQ111" s="209">
        <v>5</v>
      </c>
      <c r="AR111" s="209">
        <v>3</v>
      </c>
      <c r="AU111" s="209">
        <v>5</v>
      </c>
      <c r="AV111" s="209">
        <v>2</v>
      </c>
      <c r="AY111" s="209">
        <v>1</v>
      </c>
      <c r="AZ111" s="209">
        <v>0</v>
      </c>
      <c r="BC111" s="209">
        <f t="shared" si="25"/>
        <v>3</v>
      </c>
      <c r="BD111" s="209">
        <f t="shared" si="26"/>
        <v>3</v>
      </c>
      <c r="BE111" s="209">
        <f t="shared" si="27"/>
        <v>3</v>
      </c>
      <c r="BF111" s="209">
        <f t="shared" si="28"/>
        <v>4</v>
      </c>
      <c r="BG111" s="209">
        <f t="shared" si="29"/>
        <v>3</v>
      </c>
      <c r="BH111" s="209">
        <f t="shared" si="30"/>
        <v>1</v>
      </c>
      <c r="BI111" s="209">
        <f t="shared" si="31"/>
        <v>5</v>
      </c>
      <c r="BJ111" s="209">
        <f t="shared" si="32"/>
        <v>3</v>
      </c>
      <c r="BK111" s="209">
        <f t="shared" si="33"/>
        <v>0</v>
      </c>
      <c r="BL111" s="209">
        <f t="shared" si="34"/>
        <v>4</v>
      </c>
      <c r="BM111" s="209">
        <f t="shared" si="35"/>
        <v>5</v>
      </c>
      <c r="BN111" s="209">
        <f t="shared" si="36"/>
        <v>5</v>
      </c>
      <c r="BO111" s="209">
        <f t="shared" si="37"/>
        <v>1</v>
      </c>
      <c r="BQ111" s="209">
        <f t="shared" si="38"/>
        <v>2</v>
      </c>
      <c r="BR111" s="209">
        <f t="shared" si="39"/>
        <v>2</v>
      </c>
      <c r="BS111" s="209">
        <f t="shared" si="40"/>
        <v>1</v>
      </c>
      <c r="BT111" s="209">
        <f t="shared" si="41"/>
        <v>2</v>
      </c>
      <c r="BU111" s="209">
        <f t="shared" si="42"/>
        <v>1</v>
      </c>
      <c r="BV111" s="209">
        <f t="shared" si="43"/>
        <v>3</v>
      </c>
      <c r="BW111" s="209">
        <f t="shared" si="44"/>
        <v>1</v>
      </c>
      <c r="BX111" s="209">
        <f t="shared" si="45"/>
        <v>0</v>
      </c>
      <c r="BY111" s="209">
        <f t="shared" si="46"/>
        <v>2</v>
      </c>
      <c r="BZ111" s="209">
        <f t="shared" si="47"/>
        <v>3</v>
      </c>
      <c r="CA111" s="209">
        <f t="shared" si="48"/>
        <v>2</v>
      </c>
      <c r="CB111" s="209">
        <f t="shared" si="49"/>
        <v>0</v>
      </c>
      <c r="CD111" s="209">
        <v>3</v>
      </c>
      <c r="CE111" s="209">
        <v>2</v>
      </c>
    </row>
    <row r="112" spans="2:83" hidden="1">
      <c r="B112" s="209">
        <v>521</v>
      </c>
      <c r="C112" s="209">
        <v>3</v>
      </c>
      <c r="G112" s="209">
        <v>1</v>
      </c>
      <c r="H112" s="209">
        <v>0</v>
      </c>
      <c r="K112" s="209">
        <v>3</v>
      </c>
      <c r="L112" s="209">
        <v>1</v>
      </c>
      <c r="O112" s="209">
        <v>4</v>
      </c>
      <c r="P112" s="209">
        <v>2</v>
      </c>
      <c r="S112" s="209">
        <v>4</v>
      </c>
      <c r="T112" s="209">
        <v>1</v>
      </c>
      <c r="W112" s="209">
        <v>2</v>
      </c>
      <c r="X112" s="209">
        <v>0</v>
      </c>
      <c r="AA112" s="209">
        <v>3</v>
      </c>
      <c r="AB112" s="209">
        <v>2</v>
      </c>
      <c r="AE112" s="209">
        <v>5</v>
      </c>
      <c r="AF112" s="209">
        <v>2</v>
      </c>
      <c r="AI112" s="209">
        <v>4</v>
      </c>
      <c r="AJ112" s="209">
        <v>2</v>
      </c>
      <c r="AM112" s="209">
        <v>2</v>
      </c>
      <c r="AN112" s="209">
        <v>1</v>
      </c>
      <c r="AQ112" s="209">
        <v>3</v>
      </c>
      <c r="AR112" s="209">
        <v>1</v>
      </c>
      <c r="AU112" s="209">
        <v>3</v>
      </c>
      <c r="AV112" s="209">
        <v>2</v>
      </c>
      <c r="AY112" s="209">
        <v>3</v>
      </c>
      <c r="AZ112" s="209">
        <v>2</v>
      </c>
      <c r="BC112" s="209">
        <f t="shared" si="25"/>
        <v>3</v>
      </c>
      <c r="BD112" s="209">
        <f t="shared" si="26"/>
        <v>1</v>
      </c>
      <c r="BE112" s="209">
        <f t="shared" si="27"/>
        <v>3</v>
      </c>
      <c r="BF112" s="209">
        <f t="shared" si="28"/>
        <v>4</v>
      </c>
      <c r="BG112" s="209">
        <f t="shared" si="29"/>
        <v>4</v>
      </c>
      <c r="BH112" s="209">
        <f t="shared" si="30"/>
        <v>2</v>
      </c>
      <c r="BI112" s="209">
        <f t="shared" si="31"/>
        <v>3</v>
      </c>
      <c r="BJ112" s="209">
        <f t="shared" si="32"/>
        <v>5</v>
      </c>
      <c r="BK112" s="209">
        <f t="shared" si="33"/>
        <v>4</v>
      </c>
      <c r="BL112" s="209">
        <f t="shared" si="34"/>
        <v>2</v>
      </c>
      <c r="BM112" s="209">
        <f t="shared" si="35"/>
        <v>3</v>
      </c>
      <c r="BN112" s="209">
        <f t="shared" si="36"/>
        <v>3</v>
      </c>
      <c r="BO112" s="209">
        <f t="shared" si="37"/>
        <v>3</v>
      </c>
      <c r="BQ112" s="209">
        <f t="shared" si="38"/>
        <v>0</v>
      </c>
      <c r="BR112" s="209">
        <f t="shared" si="39"/>
        <v>1</v>
      </c>
      <c r="BS112" s="209">
        <f t="shared" si="40"/>
        <v>2</v>
      </c>
      <c r="BT112" s="209">
        <f t="shared" si="41"/>
        <v>1</v>
      </c>
      <c r="BU112" s="209">
        <f t="shared" si="42"/>
        <v>0</v>
      </c>
      <c r="BV112" s="209">
        <f t="shared" si="43"/>
        <v>2</v>
      </c>
      <c r="BW112" s="209">
        <f t="shared" si="44"/>
        <v>2</v>
      </c>
      <c r="BX112" s="209">
        <f t="shared" si="45"/>
        <v>2</v>
      </c>
      <c r="BY112" s="209">
        <f t="shared" si="46"/>
        <v>1</v>
      </c>
      <c r="BZ112" s="209">
        <f t="shared" si="47"/>
        <v>1</v>
      </c>
      <c r="CA112" s="209">
        <f t="shared" si="48"/>
        <v>2</v>
      </c>
      <c r="CB112" s="209">
        <f t="shared" si="49"/>
        <v>2</v>
      </c>
      <c r="CD112" s="209">
        <v>1</v>
      </c>
      <c r="CE112" s="209">
        <v>2</v>
      </c>
    </row>
    <row r="113" spans="2:83" hidden="1">
      <c r="B113" s="209">
        <v>522</v>
      </c>
      <c r="C113" s="209">
        <v>5</v>
      </c>
      <c r="G113" s="209">
        <v>5</v>
      </c>
      <c r="H113" s="209">
        <v>5</v>
      </c>
      <c r="K113" s="209">
        <v>4</v>
      </c>
      <c r="L113" s="209">
        <v>4</v>
      </c>
      <c r="O113" s="209">
        <v>2</v>
      </c>
      <c r="P113" s="209">
        <v>2</v>
      </c>
      <c r="S113" s="209">
        <v>4</v>
      </c>
      <c r="T113" s="209">
        <v>3</v>
      </c>
      <c r="W113" s="209">
        <v>5</v>
      </c>
      <c r="X113" s="209">
        <v>5</v>
      </c>
      <c r="AA113" s="209">
        <v>4</v>
      </c>
      <c r="AB113" s="209">
        <v>4</v>
      </c>
      <c r="AE113" s="209">
        <v>5</v>
      </c>
      <c r="AF113" s="209">
        <v>4</v>
      </c>
      <c r="AI113" s="209">
        <v>2</v>
      </c>
      <c r="AJ113" s="209">
        <v>2</v>
      </c>
      <c r="AM113" s="209">
        <v>2</v>
      </c>
      <c r="AN113" s="209">
        <v>2</v>
      </c>
      <c r="AQ113" s="209">
        <v>3</v>
      </c>
      <c r="AR113" s="209">
        <v>3</v>
      </c>
      <c r="AU113" s="209">
        <v>6</v>
      </c>
      <c r="AV113" s="209">
        <v>5</v>
      </c>
      <c r="AY113" s="209">
        <v>4</v>
      </c>
      <c r="AZ113" s="209">
        <v>4</v>
      </c>
      <c r="BC113" s="209">
        <f t="shared" si="25"/>
        <v>5</v>
      </c>
      <c r="BD113" s="209">
        <f t="shared" si="26"/>
        <v>5</v>
      </c>
      <c r="BE113" s="209">
        <f t="shared" si="27"/>
        <v>4</v>
      </c>
      <c r="BF113" s="209">
        <f t="shared" si="28"/>
        <v>2</v>
      </c>
      <c r="BG113" s="209">
        <f t="shared" si="29"/>
        <v>4</v>
      </c>
      <c r="BH113" s="209">
        <f t="shared" si="30"/>
        <v>5</v>
      </c>
      <c r="BI113" s="209">
        <f t="shared" si="31"/>
        <v>4</v>
      </c>
      <c r="BJ113" s="209">
        <f t="shared" si="32"/>
        <v>5</v>
      </c>
      <c r="BK113" s="209">
        <f t="shared" si="33"/>
        <v>2</v>
      </c>
      <c r="BL113" s="209">
        <f t="shared" si="34"/>
        <v>2</v>
      </c>
      <c r="BM113" s="209">
        <f t="shared" si="35"/>
        <v>3</v>
      </c>
      <c r="BN113" s="209">
        <f t="shared" si="36"/>
        <v>6</v>
      </c>
      <c r="BO113" s="209">
        <f t="shared" si="37"/>
        <v>4</v>
      </c>
      <c r="BQ113" s="209">
        <f t="shared" si="38"/>
        <v>5</v>
      </c>
      <c r="BR113" s="209">
        <f t="shared" si="39"/>
        <v>4</v>
      </c>
      <c r="BS113" s="209">
        <f t="shared" si="40"/>
        <v>2</v>
      </c>
      <c r="BT113" s="209">
        <f t="shared" si="41"/>
        <v>3</v>
      </c>
      <c r="BU113" s="209">
        <f t="shared" si="42"/>
        <v>5</v>
      </c>
      <c r="BV113" s="209">
        <f t="shared" si="43"/>
        <v>4</v>
      </c>
      <c r="BW113" s="209">
        <f t="shared" si="44"/>
        <v>4</v>
      </c>
      <c r="BX113" s="209">
        <f t="shared" si="45"/>
        <v>2</v>
      </c>
      <c r="BY113" s="209">
        <f t="shared" si="46"/>
        <v>2</v>
      </c>
      <c r="BZ113" s="209">
        <f t="shared" si="47"/>
        <v>3</v>
      </c>
      <c r="CA113" s="209">
        <f t="shared" si="48"/>
        <v>5</v>
      </c>
      <c r="CB113" s="209">
        <f t="shared" si="49"/>
        <v>4</v>
      </c>
      <c r="CD113" s="209">
        <v>1</v>
      </c>
      <c r="CE113" s="209">
        <v>3</v>
      </c>
    </row>
    <row r="114" spans="2:83" hidden="1">
      <c r="B114" s="209">
        <v>523</v>
      </c>
      <c r="C114" s="209">
        <v>5</v>
      </c>
      <c r="G114" s="209">
        <v>5</v>
      </c>
      <c r="H114" s="209">
        <v>5</v>
      </c>
      <c r="K114" s="209">
        <v>5</v>
      </c>
      <c r="L114" s="209">
        <v>4</v>
      </c>
      <c r="O114" s="209">
        <v>4</v>
      </c>
      <c r="P114" s="209">
        <v>3</v>
      </c>
      <c r="S114" s="209">
        <v>4</v>
      </c>
      <c r="T114" s="209">
        <v>4</v>
      </c>
      <c r="W114" s="209">
        <v>4</v>
      </c>
      <c r="X114" s="209">
        <v>4</v>
      </c>
      <c r="AA114" s="209">
        <v>5</v>
      </c>
      <c r="AB114" s="209">
        <v>4</v>
      </c>
      <c r="AE114" s="209">
        <v>4</v>
      </c>
      <c r="AF114" s="209">
        <v>3</v>
      </c>
      <c r="AI114" s="209">
        <v>2</v>
      </c>
      <c r="AJ114" s="209">
        <v>2</v>
      </c>
      <c r="AM114" s="209">
        <v>4</v>
      </c>
      <c r="AN114" s="209">
        <v>4</v>
      </c>
      <c r="AQ114" s="209">
        <v>5</v>
      </c>
      <c r="AR114" s="209">
        <v>4</v>
      </c>
      <c r="AU114" s="209">
        <v>5</v>
      </c>
      <c r="AV114" s="209">
        <v>4</v>
      </c>
      <c r="AY114" s="209">
        <v>3</v>
      </c>
      <c r="AZ114" s="209">
        <v>3</v>
      </c>
      <c r="BC114" s="209">
        <f t="shared" si="25"/>
        <v>5</v>
      </c>
      <c r="BD114" s="209">
        <f t="shared" si="26"/>
        <v>5</v>
      </c>
      <c r="BE114" s="209">
        <f t="shared" si="27"/>
        <v>5</v>
      </c>
      <c r="BF114" s="209">
        <f t="shared" si="28"/>
        <v>4</v>
      </c>
      <c r="BG114" s="209">
        <f t="shared" si="29"/>
        <v>4</v>
      </c>
      <c r="BH114" s="209">
        <f t="shared" si="30"/>
        <v>4</v>
      </c>
      <c r="BI114" s="209">
        <f t="shared" si="31"/>
        <v>5</v>
      </c>
      <c r="BJ114" s="209">
        <f t="shared" si="32"/>
        <v>4</v>
      </c>
      <c r="BK114" s="209">
        <f t="shared" si="33"/>
        <v>2</v>
      </c>
      <c r="BL114" s="209">
        <f t="shared" si="34"/>
        <v>4</v>
      </c>
      <c r="BM114" s="209">
        <f t="shared" si="35"/>
        <v>5</v>
      </c>
      <c r="BN114" s="209">
        <f t="shared" si="36"/>
        <v>5</v>
      </c>
      <c r="BO114" s="209">
        <f t="shared" si="37"/>
        <v>3</v>
      </c>
      <c r="BQ114" s="209">
        <f t="shared" si="38"/>
        <v>5</v>
      </c>
      <c r="BR114" s="209">
        <f t="shared" si="39"/>
        <v>4</v>
      </c>
      <c r="BS114" s="209">
        <f t="shared" si="40"/>
        <v>3</v>
      </c>
      <c r="BT114" s="209">
        <f t="shared" si="41"/>
        <v>4</v>
      </c>
      <c r="BU114" s="209">
        <f t="shared" si="42"/>
        <v>4</v>
      </c>
      <c r="BV114" s="209">
        <f t="shared" si="43"/>
        <v>4</v>
      </c>
      <c r="BW114" s="209">
        <f t="shared" si="44"/>
        <v>3</v>
      </c>
      <c r="BX114" s="209">
        <f t="shared" si="45"/>
        <v>2</v>
      </c>
      <c r="BY114" s="209">
        <f t="shared" si="46"/>
        <v>4</v>
      </c>
      <c r="BZ114" s="209">
        <f t="shared" si="47"/>
        <v>4</v>
      </c>
      <c r="CA114" s="209">
        <f t="shared" si="48"/>
        <v>4</v>
      </c>
      <c r="CB114" s="209">
        <f t="shared" si="49"/>
        <v>3</v>
      </c>
      <c r="CD114" s="209">
        <v>0</v>
      </c>
      <c r="CE114" s="209">
        <v>1</v>
      </c>
    </row>
    <row r="115" spans="2:83" hidden="1">
      <c r="B115" s="209">
        <v>524</v>
      </c>
      <c r="C115" s="209">
        <v>4</v>
      </c>
      <c r="G115" s="209">
        <v>3</v>
      </c>
      <c r="H115" s="209">
        <v>3</v>
      </c>
      <c r="K115" s="209">
        <v>1</v>
      </c>
      <c r="L115" s="209">
        <v>0</v>
      </c>
      <c r="O115" s="209">
        <v>4</v>
      </c>
      <c r="P115" s="209">
        <v>3</v>
      </c>
      <c r="S115" s="209">
        <v>3</v>
      </c>
      <c r="T115" s="209">
        <v>2</v>
      </c>
      <c r="W115" s="209">
        <v>2</v>
      </c>
      <c r="X115" s="209">
        <v>2</v>
      </c>
      <c r="AA115" s="209">
        <v>2</v>
      </c>
      <c r="AB115" s="209">
        <v>1</v>
      </c>
      <c r="AE115" s="209">
        <v>4</v>
      </c>
      <c r="AF115" s="209">
        <v>2</v>
      </c>
      <c r="AI115" s="209">
        <v>2</v>
      </c>
      <c r="AJ115" s="209">
        <v>2</v>
      </c>
      <c r="AM115" s="209">
        <v>3</v>
      </c>
      <c r="AN115" s="209">
        <v>3</v>
      </c>
      <c r="AQ115" s="209">
        <v>5</v>
      </c>
      <c r="AR115" s="209">
        <v>4</v>
      </c>
      <c r="AU115" s="209">
        <v>3</v>
      </c>
      <c r="AV115" s="209">
        <v>1</v>
      </c>
      <c r="AY115" s="209">
        <v>4</v>
      </c>
      <c r="AZ115" s="209">
        <v>4</v>
      </c>
      <c r="BC115" s="209">
        <f t="shared" si="25"/>
        <v>4</v>
      </c>
      <c r="BD115" s="209">
        <f t="shared" si="26"/>
        <v>3</v>
      </c>
      <c r="BE115" s="209">
        <f t="shared" si="27"/>
        <v>1</v>
      </c>
      <c r="BF115" s="209">
        <f t="shared" si="28"/>
        <v>4</v>
      </c>
      <c r="BG115" s="209">
        <f t="shared" si="29"/>
        <v>3</v>
      </c>
      <c r="BH115" s="209">
        <f t="shared" si="30"/>
        <v>2</v>
      </c>
      <c r="BI115" s="209">
        <f t="shared" si="31"/>
        <v>2</v>
      </c>
      <c r="BJ115" s="209">
        <f t="shared" si="32"/>
        <v>4</v>
      </c>
      <c r="BK115" s="209">
        <f t="shared" si="33"/>
        <v>2</v>
      </c>
      <c r="BL115" s="209">
        <f t="shared" si="34"/>
        <v>3</v>
      </c>
      <c r="BM115" s="209">
        <f t="shared" si="35"/>
        <v>5</v>
      </c>
      <c r="BN115" s="209">
        <f t="shared" si="36"/>
        <v>3</v>
      </c>
      <c r="BO115" s="209">
        <f t="shared" si="37"/>
        <v>4</v>
      </c>
      <c r="BQ115" s="209">
        <f t="shared" si="38"/>
        <v>3</v>
      </c>
      <c r="BR115" s="209">
        <f t="shared" si="39"/>
        <v>0</v>
      </c>
      <c r="BS115" s="209">
        <f t="shared" si="40"/>
        <v>3</v>
      </c>
      <c r="BT115" s="209">
        <f t="shared" si="41"/>
        <v>2</v>
      </c>
      <c r="BU115" s="209">
        <f t="shared" si="42"/>
        <v>2</v>
      </c>
      <c r="BV115" s="209">
        <f t="shared" si="43"/>
        <v>1</v>
      </c>
      <c r="BW115" s="209">
        <f t="shared" si="44"/>
        <v>2</v>
      </c>
      <c r="BX115" s="209">
        <f t="shared" si="45"/>
        <v>2</v>
      </c>
      <c r="BY115" s="209">
        <f t="shared" si="46"/>
        <v>3</v>
      </c>
      <c r="BZ115" s="209">
        <f t="shared" si="47"/>
        <v>4</v>
      </c>
      <c r="CA115" s="209">
        <f t="shared" si="48"/>
        <v>1</v>
      </c>
      <c r="CB115" s="209">
        <f t="shared" si="49"/>
        <v>4</v>
      </c>
      <c r="CD115" s="209">
        <v>1</v>
      </c>
      <c r="CE115" s="209">
        <v>1</v>
      </c>
    </row>
    <row r="116" spans="2:83" hidden="1">
      <c r="B116" s="209">
        <v>525</v>
      </c>
      <c r="C116" s="209">
        <v>5</v>
      </c>
      <c r="G116" s="209">
        <v>4</v>
      </c>
      <c r="H116" s="209">
        <v>3</v>
      </c>
      <c r="K116" s="209">
        <v>4</v>
      </c>
      <c r="L116" s="209">
        <v>3</v>
      </c>
      <c r="O116" s="209">
        <v>5</v>
      </c>
      <c r="P116" s="209">
        <v>4</v>
      </c>
      <c r="S116" s="209">
        <v>2</v>
      </c>
      <c r="T116" s="209">
        <v>2</v>
      </c>
      <c r="W116" s="209">
        <v>3</v>
      </c>
      <c r="X116" s="209">
        <v>2</v>
      </c>
      <c r="AA116" s="209">
        <v>3</v>
      </c>
      <c r="AB116" s="209">
        <v>2</v>
      </c>
      <c r="AE116" s="209">
        <v>2</v>
      </c>
      <c r="AF116" s="209">
        <v>1</v>
      </c>
      <c r="AI116" s="209">
        <v>3</v>
      </c>
      <c r="AJ116" s="209">
        <v>3</v>
      </c>
      <c r="AM116" s="209">
        <v>2</v>
      </c>
      <c r="AN116" s="209">
        <v>2</v>
      </c>
      <c r="AQ116" s="209">
        <v>5</v>
      </c>
      <c r="AR116" s="209">
        <v>5</v>
      </c>
      <c r="AU116" s="209">
        <v>5</v>
      </c>
      <c r="AV116" s="209">
        <v>4</v>
      </c>
      <c r="AY116" s="209">
        <v>5</v>
      </c>
      <c r="AZ116" s="209">
        <v>5</v>
      </c>
      <c r="BC116" s="209">
        <f t="shared" si="25"/>
        <v>5</v>
      </c>
      <c r="BD116" s="209">
        <f t="shared" si="26"/>
        <v>4</v>
      </c>
      <c r="BE116" s="209">
        <f t="shared" si="27"/>
        <v>4</v>
      </c>
      <c r="BF116" s="209">
        <f t="shared" si="28"/>
        <v>5</v>
      </c>
      <c r="BG116" s="209">
        <f t="shared" si="29"/>
        <v>2</v>
      </c>
      <c r="BH116" s="209">
        <f t="shared" si="30"/>
        <v>3</v>
      </c>
      <c r="BI116" s="209">
        <f t="shared" si="31"/>
        <v>3</v>
      </c>
      <c r="BJ116" s="209">
        <f t="shared" si="32"/>
        <v>2</v>
      </c>
      <c r="BK116" s="209">
        <f t="shared" si="33"/>
        <v>3</v>
      </c>
      <c r="BL116" s="209">
        <f t="shared" si="34"/>
        <v>2</v>
      </c>
      <c r="BM116" s="209">
        <f t="shared" si="35"/>
        <v>5</v>
      </c>
      <c r="BN116" s="209">
        <f t="shared" si="36"/>
        <v>5</v>
      </c>
      <c r="BO116" s="209">
        <f t="shared" si="37"/>
        <v>5</v>
      </c>
      <c r="BQ116" s="209">
        <f t="shared" si="38"/>
        <v>3</v>
      </c>
      <c r="BR116" s="209">
        <f t="shared" si="39"/>
        <v>3</v>
      </c>
      <c r="BS116" s="209">
        <f t="shared" si="40"/>
        <v>4</v>
      </c>
      <c r="BT116" s="209">
        <f t="shared" si="41"/>
        <v>2</v>
      </c>
      <c r="BU116" s="209">
        <f t="shared" si="42"/>
        <v>2</v>
      </c>
      <c r="BV116" s="209">
        <f t="shared" si="43"/>
        <v>2</v>
      </c>
      <c r="BW116" s="209">
        <f t="shared" si="44"/>
        <v>1</v>
      </c>
      <c r="BX116" s="209">
        <f t="shared" si="45"/>
        <v>3</v>
      </c>
      <c r="BY116" s="209">
        <f t="shared" si="46"/>
        <v>2</v>
      </c>
      <c r="BZ116" s="209">
        <f t="shared" si="47"/>
        <v>5</v>
      </c>
      <c r="CA116" s="209">
        <f t="shared" si="48"/>
        <v>4</v>
      </c>
      <c r="CB116" s="209">
        <f t="shared" si="49"/>
        <v>5</v>
      </c>
      <c r="CD116" s="209">
        <v>0</v>
      </c>
      <c r="CE116" s="209">
        <v>2</v>
      </c>
    </row>
    <row r="117" spans="2:83" hidden="1">
      <c r="B117" s="209">
        <v>526</v>
      </c>
      <c r="C117" s="209">
        <v>5</v>
      </c>
      <c r="G117" s="209">
        <v>5</v>
      </c>
      <c r="H117" s="209">
        <v>4</v>
      </c>
      <c r="K117" s="209">
        <v>5</v>
      </c>
      <c r="L117" s="209">
        <v>4</v>
      </c>
      <c r="O117" s="209">
        <v>4</v>
      </c>
      <c r="P117" s="209">
        <v>3</v>
      </c>
      <c r="S117" s="209">
        <v>4</v>
      </c>
      <c r="T117" s="209">
        <v>4</v>
      </c>
      <c r="W117" s="209">
        <v>4</v>
      </c>
      <c r="X117" s="209">
        <v>3</v>
      </c>
      <c r="AA117" s="209">
        <v>4</v>
      </c>
      <c r="AB117" s="209">
        <v>3</v>
      </c>
      <c r="AE117" s="209">
        <v>4</v>
      </c>
      <c r="AF117" s="209">
        <v>3</v>
      </c>
      <c r="AI117" s="209">
        <v>4</v>
      </c>
      <c r="AJ117" s="209">
        <v>4</v>
      </c>
      <c r="AM117" s="209">
        <v>3</v>
      </c>
      <c r="AN117" s="209">
        <v>3</v>
      </c>
      <c r="AQ117" s="209">
        <v>1</v>
      </c>
      <c r="AR117" s="209">
        <v>1</v>
      </c>
      <c r="AU117" s="209">
        <v>4</v>
      </c>
      <c r="AV117" s="209">
        <v>3</v>
      </c>
      <c r="AY117" s="209">
        <v>4</v>
      </c>
      <c r="AZ117" s="209">
        <v>4</v>
      </c>
      <c r="BC117" s="209">
        <f t="shared" si="25"/>
        <v>5</v>
      </c>
      <c r="BD117" s="209">
        <f t="shared" si="26"/>
        <v>5</v>
      </c>
      <c r="BE117" s="209">
        <f t="shared" si="27"/>
        <v>5</v>
      </c>
      <c r="BF117" s="209">
        <f t="shared" si="28"/>
        <v>4</v>
      </c>
      <c r="BG117" s="209">
        <f t="shared" si="29"/>
        <v>4</v>
      </c>
      <c r="BH117" s="209">
        <f t="shared" si="30"/>
        <v>4</v>
      </c>
      <c r="BI117" s="209">
        <f t="shared" si="31"/>
        <v>4</v>
      </c>
      <c r="BJ117" s="209">
        <f t="shared" si="32"/>
        <v>4</v>
      </c>
      <c r="BK117" s="209">
        <f t="shared" si="33"/>
        <v>4</v>
      </c>
      <c r="BL117" s="209">
        <f t="shared" si="34"/>
        <v>3</v>
      </c>
      <c r="BM117" s="209">
        <f t="shared" si="35"/>
        <v>1</v>
      </c>
      <c r="BN117" s="209">
        <f t="shared" si="36"/>
        <v>4</v>
      </c>
      <c r="BO117" s="209">
        <f t="shared" si="37"/>
        <v>4</v>
      </c>
      <c r="BQ117" s="209">
        <f t="shared" si="38"/>
        <v>4</v>
      </c>
      <c r="BR117" s="209">
        <f t="shared" si="39"/>
        <v>4</v>
      </c>
      <c r="BS117" s="209">
        <f t="shared" si="40"/>
        <v>3</v>
      </c>
      <c r="BT117" s="209">
        <f t="shared" si="41"/>
        <v>4</v>
      </c>
      <c r="BU117" s="209">
        <f t="shared" si="42"/>
        <v>3</v>
      </c>
      <c r="BV117" s="209">
        <f t="shared" si="43"/>
        <v>3</v>
      </c>
      <c r="BW117" s="209">
        <f t="shared" si="44"/>
        <v>3</v>
      </c>
      <c r="BX117" s="209">
        <f t="shared" si="45"/>
        <v>4</v>
      </c>
      <c r="BY117" s="209">
        <f t="shared" si="46"/>
        <v>3</v>
      </c>
      <c r="BZ117" s="209">
        <f t="shared" si="47"/>
        <v>1</v>
      </c>
      <c r="CA117" s="209">
        <f t="shared" si="48"/>
        <v>3</v>
      </c>
      <c r="CB117" s="209">
        <f t="shared" si="49"/>
        <v>4</v>
      </c>
      <c r="CD117" s="209">
        <v>1</v>
      </c>
      <c r="CE117" s="209">
        <v>0</v>
      </c>
    </row>
    <row r="118" spans="2:83" hidden="1">
      <c r="B118" s="209">
        <v>527</v>
      </c>
      <c r="C118" s="209">
        <v>3</v>
      </c>
      <c r="G118" s="209">
        <v>2</v>
      </c>
      <c r="H118" s="209">
        <v>1</v>
      </c>
      <c r="K118" s="209">
        <v>3</v>
      </c>
      <c r="L118" s="209">
        <v>1</v>
      </c>
      <c r="O118" s="209">
        <v>5</v>
      </c>
      <c r="P118" s="209">
        <v>3</v>
      </c>
      <c r="S118" s="209">
        <v>3</v>
      </c>
      <c r="T118" s="209">
        <v>1</v>
      </c>
      <c r="W118" s="209">
        <v>3</v>
      </c>
      <c r="X118" s="209">
        <v>2</v>
      </c>
      <c r="AA118" s="209">
        <v>2</v>
      </c>
      <c r="AB118" s="209">
        <v>2</v>
      </c>
      <c r="AE118" s="209">
        <v>4</v>
      </c>
      <c r="AF118" s="209">
        <v>3</v>
      </c>
      <c r="AI118" s="209">
        <v>4</v>
      </c>
      <c r="AJ118" s="209">
        <v>2</v>
      </c>
      <c r="AM118" s="209">
        <v>3</v>
      </c>
      <c r="AN118" s="209">
        <v>1</v>
      </c>
      <c r="AQ118" s="209">
        <v>2</v>
      </c>
      <c r="AR118" s="209">
        <v>1</v>
      </c>
      <c r="AU118" s="209">
        <v>5</v>
      </c>
      <c r="AV118" s="209">
        <v>3</v>
      </c>
      <c r="AY118" s="209">
        <v>4</v>
      </c>
      <c r="AZ118" s="209">
        <v>3</v>
      </c>
      <c r="BC118" s="209">
        <f t="shared" si="25"/>
        <v>3</v>
      </c>
      <c r="BD118" s="209">
        <f t="shared" si="26"/>
        <v>2</v>
      </c>
      <c r="BE118" s="209">
        <f t="shared" si="27"/>
        <v>3</v>
      </c>
      <c r="BF118" s="209">
        <f t="shared" si="28"/>
        <v>5</v>
      </c>
      <c r="BG118" s="209">
        <f t="shared" si="29"/>
        <v>3</v>
      </c>
      <c r="BH118" s="209">
        <f t="shared" si="30"/>
        <v>3</v>
      </c>
      <c r="BI118" s="209">
        <f t="shared" si="31"/>
        <v>2</v>
      </c>
      <c r="BJ118" s="209">
        <f t="shared" si="32"/>
        <v>4</v>
      </c>
      <c r="BK118" s="209">
        <f t="shared" si="33"/>
        <v>4</v>
      </c>
      <c r="BL118" s="209">
        <f t="shared" si="34"/>
        <v>3</v>
      </c>
      <c r="BM118" s="209">
        <f t="shared" si="35"/>
        <v>2</v>
      </c>
      <c r="BN118" s="209">
        <f t="shared" si="36"/>
        <v>5</v>
      </c>
      <c r="BO118" s="209">
        <f t="shared" si="37"/>
        <v>4</v>
      </c>
      <c r="BQ118" s="209">
        <f t="shared" si="38"/>
        <v>1</v>
      </c>
      <c r="BR118" s="209">
        <f t="shared" si="39"/>
        <v>1</v>
      </c>
      <c r="BS118" s="209">
        <f t="shared" si="40"/>
        <v>3</v>
      </c>
      <c r="BT118" s="209">
        <f t="shared" si="41"/>
        <v>1</v>
      </c>
      <c r="BU118" s="209">
        <f t="shared" si="42"/>
        <v>2</v>
      </c>
      <c r="BV118" s="209">
        <f t="shared" si="43"/>
        <v>2</v>
      </c>
      <c r="BW118" s="209">
        <f t="shared" si="44"/>
        <v>3</v>
      </c>
      <c r="BX118" s="209">
        <f t="shared" si="45"/>
        <v>2</v>
      </c>
      <c r="BY118" s="209">
        <f t="shared" si="46"/>
        <v>1</v>
      </c>
      <c r="BZ118" s="209">
        <f t="shared" si="47"/>
        <v>1</v>
      </c>
      <c r="CA118" s="209">
        <f t="shared" si="48"/>
        <v>3</v>
      </c>
      <c r="CB118" s="209">
        <f t="shared" si="49"/>
        <v>3</v>
      </c>
      <c r="CD118" s="209">
        <v>0</v>
      </c>
      <c r="CE118" s="209">
        <v>0</v>
      </c>
    </row>
    <row r="119" spans="2:83" hidden="1">
      <c r="B119" s="209">
        <v>528</v>
      </c>
      <c r="C119" s="209">
        <v>5</v>
      </c>
      <c r="G119" s="209">
        <v>6</v>
      </c>
      <c r="H119" s="209">
        <v>5</v>
      </c>
      <c r="K119" s="209">
        <v>5</v>
      </c>
      <c r="L119" s="209">
        <v>4</v>
      </c>
      <c r="O119" s="209">
        <v>5</v>
      </c>
      <c r="P119" s="209">
        <v>4</v>
      </c>
      <c r="S119" s="209">
        <v>2</v>
      </c>
      <c r="T119" s="209">
        <v>2</v>
      </c>
      <c r="W119" s="209">
        <v>4</v>
      </c>
      <c r="X119" s="209">
        <v>3</v>
      </c>
      <c r="AA119" s="209">
        <v>4</v>
      </c>
      <c r="AB119" s="209">
        <v>3</v>
      </c>
      <c r="AE119" s="209">
        <v>3</v>
      </c>
      <c r="AF119" s="209">
        <v>2</v>
      </c>
      <c r="AI119" s="209">
        <v>3</v>
      </c>
      <c r="AJ119" s="209">
        <v>3</v>
      </c>
      <c r="AM119" s="209">
        <v>3</v>
      </c>
      <c r="AN119" s="209">
        <v>3</v>
      </c>
      <c r="AQ119" s="209">
        <v>2</v>
      </c>
      <c r="AR119" s="209">
        <v>2</v>
      </c>
      <c r="AU119" s="209">
        <v>5</v>
      </c>
      <c r="AV119" s="209">
        <v>4</v>
      </c>
      <c r="AY119" s="209">
        <v>4</v>
      </c>
      <c r="AZ119" s="209">
        <v>4</v>
      </c>
      <c r="BC119" s="209">
        <f t="shared" si="25"/>
        <v>5</v>
      </c>
      <c r="BD119" s="209">
        <f t="shared" si="26"/>
        <v>6</v>
      </c>
      <c r="BE119" s="209">
        <f t="shared" si="27"/>
        <v>5</v>
      </c>
      <c r="BF119" s="209">
        <f t="shared" si="28"/>
        <v>5</v>
      </c>
      <c r="BG119" s="209">
        <f t="shared" si="29"/>
        <v>2</v>
      </c>
      <c r="BH119" s="209">
        <f t="shared" si="30"/>
        <v>4</v>
      </c>
      <c r="BI119" s="209">
        <f t="shared" si="31"/>
        <v>4</v>
      </c>
      <c r="BJ119" s="209">
        <f t="shared" si="32"/>
        <v>3</v>
      </c>
      <c r="BK119" s="209">
        <f t="shared" si="33"/>
        <v>3</v>
      </c>
      <c r="BL119" s="209">
        <f t="shared" si="34"/>
        <v>3</v>
      </c>
      <c r="BM119" s="209">
        <f t="shared" si="35"/>
        <v>2</v>
      </c>
      <c r="BN119" s="209">
        <f t="shared" si="36"/>
        <v>5</v>
      </c>
      <c r="BO119" s="209">
        <f t="shared" si="37"/>
        <v>4</v>
      </c>
      <c r="BQ119" s="209">
        <f t="shared" si="38"/>
        <v>5</v>
      </c>
      <c r="BR119" s="209">
        <f t="shared" si="39"/>
        <v>4</v>
      </c>
      <c r="BS119" s="209">
        <f t="shared" si="40"/>
        <v>4</v>
      </c>
      <c r="BT119" s="209">
        <f t="shared" si="41"/>
        <v>2</v>
      </c>
      <c r="BU119" s="209">
        <f t="shared" si="42"/>
        <v>3</v>
      </c>
      <c r="BV119" s="209">
        <f t="shared" si="43"/>
        <v>3</v>
      </c>
      <c r="BW119" s="209">
        <f t="shared" si="44"/>
        <v>2</v>
      </c>
      <c r="BX119" s="209">
        <f t="shared" si="45"/>
        <v>3</v>
      </c>
      <c r="BY119" s="209">
        <f t="shared" si="46"/>
        <v>3</v>
      </c>
      <c r="BZ119" s="209">
        <f t="shared" si="47"/>
        <v>2</v>
      </c>
      <c r="CA119" s="209">
        <f t="shared" si="48"/>
        <v>4</v>
      </c>
      <c r="CB119" s="209">
        <f t="shared" si="49"/>
        <v>4</v>
      </c>
      <c r="CD119" s="209">
        <v>1</v>
      </c>
      <c r="CE119" s="209">
        <v>1</v>
      </c>
    </row>
    <row r="120" spans="2:83" hidden="1">
      <c r="B120" s="209">
        <v>529</v>
      </c>
      <c r="C120" s="209">
        <v>2</v>
      </c>
      <c r="G120" s="209">
        <v>4</v>
      </c>
      <c r="H120" s="209">
        <v>2</v>
      </c>
      <c r="K120" s="209">
        <v>3</v>
      </c>
      <c r="L120" s="209">
        <v>1</v>
      </c>
      <c r="O120" s="209">
        <v>2</v>
      </c>
      <c r="P120" s="209">
        <v>0</v>
      </c>
      <c r="S120" s="209">
        <v>4</v>
      </c>
      <c r="T120" s="209">
        <v>1</v>
      </c>
      <c r="W120" s="209">
        <v>4</v>
      </c>
      <c r="X120" s="209">
        <v>2</v>
      </c>
      <c r="AA120" s="209">
        <v>4</v>
      </c>
      <c r="AB120" s="209">
        <v>2</v>
      </c>
      <c r="AE120" s="209">
        <v>4</v>
      </c>
      <c r="AF120" s="209">
        <v>1</v>
      </c>
      <c r="AI120" s="209">
        <v>3</v>
      </c>
      <c r="AJ120" s="209">
        <v>1</v>
      </c>
      <c r="AM120" s="209">
        <v>6</v>
      </c>
      <c r="AN120" s="209">
        <v>2</v>
      </c>
      <c r="AQ120" s="209">
        <v>4</v>
      </c>
      <c r="AR120" s="209">
        <v>2</v>
      </c>
      <c r="AU120" s="209">
        <v>5</v>
      </c>
      <c r="AV120" s="209">
        <v>2</v>
      </c>
      <c r="AY120" s="209">
        <v>4</v>
      </c>
      <c r="AZ120" s="209">
        <v>2</v>
      </c>
      <c r="BC120" s="209">
        <f t="shared" si="25"/>
        <v>2</v>
      </c>
      <c r="BD120" s="209">
        <f t="shared" si="26"/>
        <v>4</v>
      </c>
      <c r="BE120" s="209">
        <f t="shared" si="27"/>
        <v>3</v>
      </c>
      <c r="BF120" s="209">
        <f t="shared" si="28"/>
        <v>2</v>
      </c>
      <c r="BG120" s="209">
        <f t="shared" si="29"/>
        <v>4</v>
      </c>
      <c r="BH120" s="209">
        <f t="shared" si="30"/>
        <v>4</v>
      </c>
      <c r="BI120" s="209">
        <f t="shared" si="31"/>
        <v>4</v>
      </c>
      <c r="BJ120" s="209">
        <f t="shared" si="32"/>
        <v>4</v>
      </c>
      <c r="BK120" s="209">
        <f t="shared" si="33"/>
        <v>3</v>
      </c>
      <c r="BL120" s="209">
        <f t="shared" si="34"/>
        <v>6</v>
      </c>
      <c r="BM120" s="209">
        <f t="shared" si="35"/>
        <v>4</v>
      </c>
      <c r="BN120" s="209">
        <f t="shared" si="36"/>
        <v>5</v>
      </c>
      <c r="BO120" s="209">
        <f t="shared" si="37"/>
        <v>4</v>
      </c>
      <c r="BQ120" s="209">
        <f t="shared" si="38"/>
        <v>2</v>
      </c>
      <c r="BR120" s="209">
        <f t="shared" si="39"/>
        <v>1</v>
      </c>
      <c r="BS120" s="209">
        <f t="shared" si="40"/>
        <v>0</v>
      </c>
      <c r="BT120" s="209">
        <f t="shared" si="41"/>
        <v>1</v>
      </c>
      <c r="BU120" s="209">
        <f t="shared" si="42"/>
        <v>2</v>
      </c>
      <c r="BV120" s="209">
        <f t="shared" si="43"/>
        <v>2</v>
      </c>
      <c r="BW120" s="209">
        <f t="shared" si="44"/>
        <v>1</v>
      </c>
      <c r="BX120" s="209">
        <f t="shared" si="45"/>
        <v>1</v>
      </c>
      <c r="BY120" s="209">
        <f t="shared" si="46"/>
        <v>2</v>
      </c>
      <c r="BZ120" s="209">
        <f t="shared" si="47"/>
        <v>2</v>
      </c>
      <c r="CA120" s="209">
        <f t="shared" si="48"/>
        <v>2</v>
      </c>
      <c r="CB120" s="209">
        <f t="shared" si="49"/>
        <v>2</v>
      </c>
      <c r="CD120" s="209">
        <v>1</v>
      </c>
      <c r="CE120" s="209">
        <v>1</v>
      </c>
    </row>
    <row r="121" spans="2:83" hidden="1">
      <c r="B121" s="209">
        <v>530</v>
      </c>
      <c r="C121" s="209">
        <v>2</v>
      </c>
      <c r="G121" s="209">
        <v>2</v>
      </c>
      <c r="H121" s="209">
        <v>0</v>
      </c>
      <c r="K121" s="209">
        <v>3</v>
      </c>
      <c r="L121" s="209">
        <v>1</v>
      </c>
      <c r="O121" s="209">
        <v>4</v>
      </c>
      <c r="P121" s="209">
        <v>2</v>
      </c>
      <c r="S121" s="209">
        <v>3</v>
      </c>
      <c r="T121" s="209">
        <v>0</v>
      </c>
      <c r="W121" s="209">
        <v>1</v>
      </c>
      <c r="X121" s="209">
        <v>0</v>
      </c>
      <c r="AA121" s="209">
        <v>2</v>
      </c>
      <c r="AB121" s="209">
        <v>0</v>
      </c>
      <c r="AE121" s="209">
        <v>3</v>
      </c>
      <c r="AF121" s="209">
        <v>0</v>
      </c>
      <c r="AI121" s="209">
        <v>3</v>
      </c>
      <c r="AJ121" s="209">
        <v>1</v>
      </c>
      <c r="AM121" s="209">
        <v>2</v>
      </c>
      <c r="AN121" s="209">
        <v>0</v>
      </c>
      <c r="AQ121" s="209">
        <v>4</v>
      </c>
      <c r="AR121" s="209">
        <v>2</v>
      </c>
      <c r="AU121" s="209">
        <v>4</v>
      </c>
      <c r="AV121" s="209">
        <v>2</v>
      </c>
      <c r="AY121" s="209">
        <v>4</v>
      </c>
      <c r="AZ121" s="209">
        <v>2</v>
      </c>
      <c r="BC121" s="209">
        <f t="shared" si="25"/>
        <v>2</v>
      </c>
      <c r="BD121" s="209">
        <f t="shared" si="26"/>
        <v>2</v>
      </c>
      <c r="BE121" s="209">
        <f t="shared" si="27"/>
        <v>3</v>
      </c>
      <c r="BF121" s="209">
        <f t="shared" si="28"/>
        <v>4</v>
      </c>
      <c r="BG121" s="209">
        <f t="shared" si="29"/>
        <v>3</v>
      </c>
      <c r="BH121" s="209">
        <f t="shared" si="30"/>
        <v>1</v>
      </c>
      <c r="BI121" s="209">
        <f t="shared" si="31"/>
        <v>2</v>
      </c>
      <c r="BJ121" s="209">
        <f t="shared" si="32"/>
        <v>3</v>
      </c>
      <c r="BK121" s="209">
        <f t="shared" si="33"/>
        <v>3</v>
      </c>
      <c r="BL121" s="209">
        <f t="shared" si="34"/>
        <v>2</v>
      </c>
      <c r="BM121" s="209">
        <f t="shared" si="35"/>
        <v>4</v>
      </c>
      <c r="BN121" s="209">
        <f t="shared" si="36"/>
        <v>4</v>
      </c>
      <c r="BO121" s="209">
        <f t="shared" si="37"/>
        <v>4</v>
      </c>
      <c r="BQ121" s="209">
        <f t="shared" si="38"/>
        <v>0</v>
      </c>
      <c r="BR121" s="209">
        <f t="shared" si="39"/>
        <v>1</v>
      </c>
      <c r="BS121" s="209">
        <f t="shared" si="40"/>
        <v>2</v>
      </c>
      <c r="BT121" s="209">
        <f t="shared" si="41"/>
        <v>0</v>
      </c>
      <c r="BU121" s="209">
        <f t="shared" si="42"/>
        <v>0</v>
      </c>
      <c r="BV121" s="209">
        <f t="shared" si="43"/>
        <v>0</v>
      </c>
      <c r="BW121" s="209">
        <f t="shared" si="44"/>
        <v>0</v>
      </c>
      <c r="BX121" s="209">
        <f t="shared" si="45"/>
        <v>1</v>
      </c>
      <c r="BY121" s="209">
        <f t="shared" si="46"/>
        <v>0</v>
      </c>
      <c r="BZ121" s="209">
        <f t="shared" si="47"/>
        <v>2</v>
      </c>
      <c r="CA121" s="209">
        <f t="shared" si="48"/>
        <v>2</v>
      </c>
      <c r="CB121" s="209">
        <f t="shared" si="49"/>
        <v>2</v>
      </c>
      <c r="CD121" s="209">
        <v>1</v>
      </c>
      <c r="CE121" s="209">
        <v>6</v>
      </c>
    </row>
    <row r="122" spans="2:83" hidden="1">
      <c r="B122" s="209">
        <v>531</v>
      </c>
      <c r="C122" s="209">
        <v>4</v>
      </c>
      <c r="G122" s="209">
        <v>4</v>
      </c>
      <c r="H122" s="209">
        <v>3</v>
      </c>
      <c r="K122" s="209">
        <v>4</v>
      </c>
      <c r="L122" s="209">
        <v>3</v>
      </c>
      <c r="O122" s="209">
        <v>4</v>
      </c>
      <c r="P122" s="209">
        <v>3</v>
      </c>
      <c r="S122" s="209">
        <v>3</v>
      </c>
      <c r="T122" s="209">
        <v>2</v>
      </c>
      <c r="W122" s="209">
        <v>4</v>
      </c>
      <c r="X122" s="209">
        <v>4</v>
      </c>
      <c r="AA122" s="209">
        <v>5</v>
      </c>
      <c r="AB122" s="209">
        <v>4</v>
      </c>
      <c r="AE122" s="209">
        <v>4</v>
      </c>
      <c r="AF122" s="209">
        <v>2</v>
      </c>
      <c r="AI122" s="209">
        <v>4</v>
      </c>
      <c r="AJ122" s="209">
        <v>4</v>
      </c>
      <c r="AM122" s="209">
        <v>3</v>
      </c>
      <c r="AN122" s="209">
        <v>1</v>
      </c>
      <c r="AQ122" s="209">
        <v>1</v>
      </c>
      <c r="AR122" s="209">
        <v>0</v>
      </c>
      <c r="AU122" s="209">
        <v>4</v>
      </c>
      <c r="AV122" s="209">
        <v>3</v>
      </c>
      <c r="AY122" s="209">
        <v>4</v>
      </c>
      <c r="AZ122" s="209">
        <v>3</v>
      </c>
      <c r="BC122" s="209">
        <f t="shared" si="25"/>
        <v>4</v>
      </c>
      <c r="BD122" s="209">
        <f t="shared" si="26"/>
        <v>4</v>
      </c>
      <c r="BE122" s="209">
        <f t="shared" si="27"/>
        <v>4</v>
      </c>
      <c r="BF122" s="209">
        <f t="shared" si="28"/>
        <v>4</v>
      </c>
      <c r="BG122" s="209">
        <f t="shared" si="29"/>
        <v>3</v>
      </c>
      <c r="BH122" s="209">
        <f t="shared" si="30"/>
        <v>4</v>
      </c>
      <c r="BI122" s="209">
        <f t="shared" si="31"/>
        <v>5</v>
      </c>
      <c r="BJ122" s="209">
        <f t="shared" si="32"/>
        <v>4</v>
      </c>
      <c r="BK122" s="209">
        <f t="shared" si="33"/>
        <v>4</v>
      </c>
      <c r="BL122" s="209">
        <f t="shared" si="34"/>
        <v>3</v>
      </c>
      <c r="BM122" s="209">
        <f t="shared" si="35"/>
        <v>1</v>
      </c>
      <c r="BN122" s="209">
        <f t="shared" si="36"/>
        <v>4</v>
      </c>
      <c r="BO122" s="209">
        <f t="shared" si="37"/>
        <v>4</v>
      </c>
      <c r="BQ122" s="209">
        <f t="shared" si="38"/>
        <v>3</v>
      </c>
      <c r="BR122" s="209">
        <f t="shared" si="39"/>
        <v>3</v>
      </c>
      <c r="BS122" s="209">
        <f t="shared" si="40"/>
        <v>3</v>
      </c>
      <c r="BT122" s="209">
        <f t="shared" si="41"/>
        <v>2</v>
      </c>
      <c r="BU122" s="209">
        <f t="shared" si="42"/>
        <v>4</v>
      </c>
      <c r="BV122" s="209">
        <f t="shared" si="43"/>
        <v>4</v>
      </c>
      <c r="BW122" s="209">
        <f t="shared" si="44"/>
        <v>2</v>
      </c>
      <c r="BX122" s="209">
        <f t="shared" si="45"/>
        <v>4</v>
      </c>
      <c r="BY122" s="209">
        <f t="shared" si="46"/>
        <v>1</v>
      </c>
      <c r="BZ122" s="209">
        <f t="shared" si="47"/>
        <v>0</v>
      </c>
      <c r="CA122" s="209">
        <f t="shared" si="48"/>
        <v>3</v>
      </c>
      <c r="CB122" s="209">
        <f t="shared" si="49"/>
        <v>3</v>
      </c>
      <c r="CD122" s="209">
        <v>1</v>
      </c>
      <c r="CE122" s="209">
        <v>1</v>
      </c>
    </row>
    <row r="123" spans="2:83" hidden="1">
      <c r="B123" s="209">
        <v>532</v>
      </c>
      <c r="C123" s="209">
        <v>4</v>
      </c>
      <c r="G123" s="209">
        <v>3</v>
      </c>
      <c r="H123" s="209">
        <v>2</v>
      </c>
      <c r="K123" s="209">
        <v>4</v>
      </c>
      <c r="L123" s="209">
        <v>3</v>
      </c>
      <c r="O123" s="209">
        <v>5</v>
      </c>
      <c r="P123" s="209">
        <v>4</v>
      </c>
      <c r="S123" s="209">
        <v>1</v>
      </c>
      <c r="T123" s="209">
        <v>1</v>
      </c>
      <c r="W123" s="209">
        <v>2</v>
      </c>
      <c r="X123" s="209">
        <v>1</v>
      </c>
      <c r="AA123" s="209">
        <v>3</v>
      </c>
      <c r="AB123" s="209">
        <v>1</v>
      </c>
      <c r="AE123" s="209">
        <v>2</v>
      </c>
      <c r="AF123" s="209">
        <v>1</v>
      </c>
      <c r="AI123" s="209">
        <v>5</v>
      </c>
      <c r="AJ123" s="209">
        <v>3</v>
      </c>
      <c r="AM123" s="209">
        <v>3</v>
      </c>
      <c r="AN123" s="209">
        <v>1</v>
      </c>
      <c r="AQ123" s="209">
        <v>3</v>
      </c>
      <c r="AR123" s="209">
        <v>3</v>
      </c>
      <c r="AU123" s="209">
        <v>4</v>
      </c>
      <c r="AV123" s="209">
        <v>3</v>
      </c>
      <c r="AY123" s="209">
        <v>4</v>
      </c>
      <c r="AZ123" s="209">
        <v>4</v>
      </c>
      <c r="BC123" s="209">
        <f t="shared" si="25"/>
        <v>4</v>
      </c>
      <c r="BD123" s="209">
        <f t="shared" si="26"/>
        <v>3</v>
      </c>
      <c r="BE123" s="209">
        <f t="shared" si="27"/>
        <v>4</v>
      </c>
      <c r="BF123" s="209">
        <f t="shared" si="28"/>
        <v>5</v>
      </c>
      <c r="BG123" s="209">
        <f t="shared" si="29"/>
        <v>1</v>
      </c>
      <c r="BH123" s="209">
        <f t="shared" si="30"/>
        <v>2</v>
      </c>
      <c r="BI123" s="209">
        <f t="shared" si="31"/>
        <v>3</v>
      </c>
      <c r="BJ123" s="209">
        <f t="shared" si="32"/>
        <v>2</v>
      </c>
      <c r="BK123" s="209">
        <f t="shared" si="33"/>
        <v>5</v>
      </c>
      <c r="BL123" s="209">
        <f t="shared" si="34"/>
        <v>3</v>
      </c>
      <c r="BM123" s="209">
        <f t="shared" si="35"/>
        <v>3</v>
      </c>
      <c r="BN123" s="209">
        <f t="shared" si="36"/>
        <v>4</v>
      </c>
      <c r="BO123" s="209">
        <f t="shared" si="37"/>
        <v>4</v>
      </c>
      <c r="BQ123" s="209">
        <f t="shared" si="38"/>
        <v>2</v>
      </c>
      <c r="BR123" s="209">
        <f t="shared" si="39"/>
        <v>3</v>
      </c>
      <c r="BS123" s="209">
        <f t="shared" si="40"/>
        <v>4</v>
      </c>
      <c r="BT123" s="209">
        <f t="shared" si="41"/>
        <v>1</v>
      </c>
      <c r="BU123" s="209">
        <f t="shared" si="42"/>
        <v>1</v>
      </c>
      <c r="BV123" s="209">
        <f t="shared" si="43"/>
        <v>1</v>
      </c>
      <c r="BW123" s="209">
        <f t="shared" si="44"/>
        <v>1</v>
      </c>
      <c r="BX123" s="209">
        <f t="shared" si="45"/>
        <v>3</v>
      </c>
      <c r="BY123" s="209">
        <f t="shared" si="46"/>
        <v>1</v>
      </c>
      <c r="BZ123" s="209">
        <f t="shared" si="47"/>
        <v>3</v>
      </c>
      <c r="CA123" s="209">
        <f t="shared" si="48"/>
        <v>3</v>
      </c>
      <c r="CB123" s="209">
        <f t="shared" si="49"/>
        <v>4</v>
      </c>
      <c r="CD123" s="209">
        <v>1</v>
      </c>
      <c r="CE123" s="209">
        <v>0</v>
      </c>
    </row>
    <row r="124" spans="2:83" hidden="1">
      <c r="B124" s="209">
        <v>533</v>
      </c>
      <c r="C124" s="209">
        <v>3</v>
      </c>
      <c r="G124" s="209">
        <v>4</v>
      </c>
      <c r="H124" s="209">
        <v>3</v>
      </c>
      <c r="K124" s="209">
        <v>5</v>
      </c>
      <c r="L124" s="209">
        <v>3</v>
      </c>
      <c r="O124" s="209">
        <v>1</v>
      </c>
      <c r="P124" s="209">
        <v>2</v>
      </c>
      <c r="S124" s="209">
        <v>2</v>
      </c>
      <c r="T124" s="209">
        <v>1</v>
      </c>
      <c r="W124" s="209">
        <v>3</v>
      </c>
      <c r="X124" s="209">
        <v>2</v>
      </c>
      <c r="AA124" s="209">
        <v>1</v>
      </c>
      <c r="AB124" s="209">
        <v>1</v>
      </c>
      <c r="AE124" s="209">
        <v>4</v>
      </c>
      <c r="AF124" s="209">
        <v>1</v>
      </c>
      <c r="AI124" s="209">
        <v>3</v>
      </c>
      <c r="AJ124" s="209">
        <v>2</v>
      </c>
      <c r="AM124" s="209">
        <v>4</v>
      </c>
      <c r="AN124" s="209">
        <v>2</v>
      </c>
      <c r="AQ124" s="209">
        <v>2</v>
      </c>
      <c r="AR124" s="209">
        <v>1</v>
      </c>
      <c r="AU124" s="209">
        <v>2</v>
      </c>
      <c r="AV124" s="209">
        <v>2</v>
      </c>
      <c r="AY124" s="209">
        <v>5</v>
      </c>
      <c r="AZ124" s="209">
        <v>3</v>
      </c>
      <c r="BC124" s="209">
        <f t="shared" si="25"/>
        <v>3</v>
      </c>
      <c r="BD124" s="209">
        <f t="shared" si="26"/>
        <v>4</v>
      </c>
      <c r="BE124" s="209">
        <f t="shared" si="27"/>
        <v>5</v>
      </c>
      <c r="BF124" s="209">
        <f t="shared" si="28"/>
        <v>1</v>
      </c>
      <c r="BG124" s="209">
        <f t="shared" si="29"/>
        <v>2</v>
      </c>
      <c r="BH124" s="209">
        <f t="shared" si="30"/>
        <v>3</v>
      </c>
      <c r="BI124" s="209">
        <f t="shared" si="31"/>
        <v>1</v>
      </c>
      <c r="BJ124" s="209">
        <f t="shared" si="32"/>
        <v>4</v>
      </c>
      <c r="BK124" s="209">
        <f t="shared" si="33"/>
        <v>3</v>
      </c>
      <c r="BL124" s="209">
        <f t="shared" si="34"/>
        <v>4</v>
      </c>
      <c r="BM124" s="209">
        <f t="shared" si="35"/>
        <v>2</v>
      </c>
      <c r="BN124" s="209">
        <f t="shared" si="36"/>
        <v>2</v>
      </c>
      <c r="BO124" s="209">
        <f t="shared" si="37"/>
        <v>5</v>
      </c>
      <c r="BQ124" s="209">
        <f t="shared" si="38"/>
        <v>3</v>
      </c>
      <c r="BR124" s="209">
        <f t="shared" si="39"/>
        <v>3</v>
      </c>
      <c r="BS124" s="209">
        <f t="shared" si="40"/>
        <v>2</v>
      </c>
      <c r="BT124" s="209">
        <f t="shared" si="41"/>
        <v>1</v>
      </c>
      <c r="BU124" s="209">
        <f t="shared" si="42"/>
        <v>2</v>
      </c>
      <c r="BV124" s="209">
        <f t="shared" si="43"/>
        <v>1</v>
      </c>
      <c r="BW124" s="209">
        <f t="shared" si="44"/>
        <v>1</v>
      </c>
      <c r="BX124" s="209">
        <f t="shared" si="45"/>
        <v>2</v>
      </c>
      <c r="BY124" s="209">
        <f t="shared" si="46"/>
        <v>2</v>
      </c>
      <c r="BZ124" s="209">
        <f t="shared" si="47"/>
        <v>1</v>
      </c>
      <c r="CA124" s="209">
        <f t="shared" si="48"/>
        <v>2</v>
      </c>
      <c r="CB124" s="209">
        <f t="shared" si="49"/>
        <v>3</v>
      </c>
      <c r="CD124" s="209">
        <v>2</v>
      </c>
      <c r="CE124" s="209">
        <v>0</v>
      </c>
    </row>
    <row r="125" spans="2:83" hidden="1">
      <c r="B125" s="209">
        <v>534</v>
      </c>
      <c r="C125" s="209">
        <v>4</v>
      </c>
      <c r="G125" s="209">
        <v>4</v>
      </c>
      <c r="H125" s="209">
        <v>3</v>
      </c>
      <c r="K125" s="209">
        <v>3</v>
      </c>
      <c r="L125" s="209">
        <v>2</v>
      </c>
      <c r="O125" s="209">
        <v>5</v>
      </c>
      <c r="P125" s="209">
        <v>3</v>
      </c>
      <c r="S125" s="209">
        <v>2</v>
      </c>
      <c r="T125" s="209">
        <v>2</v>
      </c>
      <c r="W125" s="209">
        <v>2</v>
      </c>
      <c r="X125" s="209">
        <v>1</v>
      </c>
      <c r="AA125" s="209">
        <v>3</v>
      </c>
      <c r="AB125" s="209">
        <v>1</v>
      </c>
      <c r="AE125" s="209">
        <v>4</v>
      </c>
      <c r="AF125" s="209">
        <v>2</v>
      </c>
      <c r="AI125" s="209">
        <v>3</v>
      </c>
      <c r="AJ125" s="209">
        <v>2</v>
      </c>
      <c r="AM125" s="209">
        <v>4</v>
      </c>
      <c r="AN125" s="209">
        <v>3</v>
      </c>
      <c r="AQ125" s="209">
        <v>5</v>
      </c>
      <c r="AR125" s="209">
        <v>4</v>
      </c>
      <c r="AU125" s="209">
        <v>5</v>
      </c>
      <c r="AV125" s="209">
        <v>3</v>
      </c>
      <c r="AY125" s="209">
        <v>4</v>
      </c>
      <c r="AZ125" s="209">
        <v>4</v>
      </c>
      <c r="BC125" s="209">
        <f t="shared" si="25"/>
        <v>4</v>
      </c>
      <c r="BD125" s="209">
        <f t="shared" si="26"/>
        <v>4</v>
      </c>
      <c r="BE125" s="209">
        <f t="shared" si="27"/>
        <v>3</v>
      </c>
      <c r="BF125" s="209">
        <f t="shared" si="28"/>
        <v>5</v>
      </c>
      <c r="BG125" s="209">
        <f t="shared" si="29"/>
        <v>2</v>
      </c>
      <c r="BH125" s="209">
        <f t="shared" si="30"/>
        <v>2</v>
      </c>
      <c r="BI125" s="209">
        <f t="shared" si="31"/>
        <v>3</v>
      </c>
      <c r="BJ125" s="209">
        <f t="shared" si="32"/>
        <v>4</v>
      </c>
      <c r="BK125" s="209">
        <f t="shared" si="33"/>
        <v>3</v>
      </c>
      <c r="BL125" s="209">
        <f t="shared" si="34"/>
        <v>4</v>
      </c>
      <c r="BM125" s="209">
        <f t="shared" si="35"/>
        <v>5</v>
      </c>
      <c r="BN125" s="209">
        <f t="shared" si="36"/>
        <v>5</v>
      </c>
      <c r="BO125" s="209">
        <f t="shared" si="37"/>
        <v>4</v>
      </c>
      <c r="BQ125" s="209">
        <f t="shared" si="38"/>
        <v>3</v>
      </c>
      <c r="BR125" s="209">
        <f t="shared" si="39"/>
        <v>2</v>
      </c>
      <c r="BS125" s="209">
        <f t="shared" si="40"/>
        <v>3</v>
      </c>
      <c r="BT125" s="209">
        <f t="shared" si="41"/>
        <v>2</v>
      </c>
      <c r="BU125" s="209">
        <f t="shared" si="42"/>
        <v>1</v>
      </c>
      <c r="BV125" s="209">
        <f t="shared" si="43"/>
        <v>1</v>
      </c>
      <c r="BW125" s="209">
        <f t="shared" si="44"/>
        <v>2</v>
      </c>
      <c r="BX125" s="209">
        <f t="shared" si="45"/>
        <v>2</v>
      </c>
      <c r="BY125" s="209">
        <f t="shared" si="46"/>
        <v>3</v>
      </c>
      <c r="BZ125" s="209">
        <f t="shared" si="47"/>
        <v>4</v>
      </c>
      <c r="CA125" s="209">
        <f t="shared" si="48"/>
        <v>3</v>
      </c>
      <c r="CB125" s="209">
        <f t="shared" si="49"/>
        <v>4</v>
      </c>
      <c r="CD125" s="209">
        <v>0</v>
      </c>
      <c r="CE125" s="209">
        <v>0</v>
      </c>
    </row>
    <row r="126" spans="2:83" hidden="1">
      <c r="B126" s="209">
        <v>535</v>
      </c>
      <c r="C126" s="209">
        <v>3</v>
      </c>
      <c r="G126" s="209">
        <v>3</v>
      </c>
      <c r="H126" s="209">
        <v>2</v>
      </c>
      <c r="K126" s="209">
        <v>3</v>
      </c>
      <c r="L126" s="209">
        <v>1</v>
      </c>
      <c r="O126" s="209">
        <v>4</v>
      </c>
      <c r="P126" s="209">
        <v>2</v>
      </c>
      <c r="S126" s="209">
        <v>2</v>
      </c>
      <c r="T126" s="209">
        <v>1</v>
      </c>
      <c r="W126" s="209">
        <v>5</v>
      </c>
      <c r="X126" s="209">
        <v>3</v>
      </c>
      <c r="AA126" s="209">
        <v>2</v>
      </c>
      <c r="AB126" s="209">
        <v>1</v>
      </c>
      <c r="AE126" s="209">
        <v>5</v>
      </c>
      <c r="AF126" s="209">
        <v>2</v>
      </c>
      <c r="AI126" s="209">
        <v>1</v>
      </c>
      <c r="AJ126" s="209">
        <v>1</v>
      </c>
      <c r="AM126" s="209">
        <v>3</v>
      </c>
      <c r="AN126" s="209">
        <v>1</v>
      </c>
      <c r="AQ126" s="209">
        <v>3</v>
      </c>
      <c r="AR126" s="209">
        <v>2</v>
      </c>
      <c r="AU126" s="209">
        <v>3</v>
      </c>
      <c r="AV126" s="209">
        <v>2</v>
      </c>
      <c r="AY126" s="209">
        <v>5</v>
      </c>
      <c r="AZ126" s="209">
        <v>3</v>
      </c>
      <c r="BC126" s="209">
        <f t="shared" si="25"/>
        <v>3</v>
      </c>
      <c r="BD126" s="209">
        <f t="shared" si="26"/>
        <v>3</v>
      </c>
      <c r="BE126" s="209">
        <f t="shared" si="27"/>
        <v>3</v>
      </c>
      <c r="BF126" s="209">
        <f t="shared" si="28"/>
        <v>4</v>
      </c>
      <c r="BG126" s="209">
        <f t="shared" si="29"/>
        <v>2</v>
      </c>
      <c r="BH126" s="209">
        <f t="shared" si="30"/>
        <v>5</v>
      </c>
      <c r="BI126" s="209">
        <f t="shared" si="31"/>
        <v>2</v>
      </c>
      <c r="BJ126" s="209">
        <f t="shared" si="32"/>
        <v>5</v>
      </c>
      <c r="BK126" s="209">
        <f t="shared" si="33"/>
        <v>1</v>
      </c>
      <c r="BL126" s="209">
        <f t="shared" si="34"/>
        <v>3</v>
      </c>
      <c r="BM126" s="209">
        <f t="shared" si="35"/>
        <v>3</v>
      </c>
      <c r="BN126" s="209">
        <f t="shared" si="36"/>
        <v>3</v>
      </c>
      <c r="BO126" s="209">
        <f t="shared" si="37"/>
        <v>5</v>
      </c>
      <c r="BQ126" s="209">
        <f t="shared" si="38"/>
        <v>2</v>
      </c>
      <c r="BR126" s="209">
        <f t="shared" si="39"/>
        <v>1</v>
      </c>
      <c r="BS126" s="209">
        <f t="shared" si="40"/>
        <v>2</v>
      </c>
      <c r="BT126" s="209">
        <f t="shared" si="41"/>
        <v>1</v>
      </c>
      <c r="BU126" s="209">
        <f t="shared" si="42"/>
        <v>3</v>
      </c>
      <c r="BV126" s="209">
        <f t="shared" si="43"/>
        <v>1</v>
      </c>
      <c r="BW126" s="209">
        <f t="shared" si="44"/>
        <v>2</v>
      </c>
      <c r="BX126" s="209">
        <f t="shared" si="45"/>
        <v>1</v>
      </c>
      <c r="BY126" s="209">
        <f t="shared" si="46"/>
        <v>1</v>
      </c>
      <c r="BZ126" s="209">
        <f t="shared" si="47"/>
        <v>2</v>
      </c>
      <c r="CA126" s="209">
        <f t="shared" si="48"/>
        <v>2</v>
      </c>
      <c r="CB126" s="209">
        <f t="shared" si="49"/>
        <v>3</v>
      </c>
      <c r="CD126" s="209">
        <v>1</v>
      </c>
      <c r="CE126" s="209">
        <v>0</v>
      </c>
    </row>
    <row r="127" spans="2:83" hidden="1">
      <c r="B127" s="209">
        <v>536</v>
      </c>
      <c r="C127" s="209">
        <v>4</v>
      </c>
      <c r="G127" s="209">
        <v>3</v>
      </c>
      <c r="H127" s="209">
        <v>2</v>
      </c>
      <c r="K127" s="209">
        <v>5</v>
      </c>
      <c r="L127" s="209">
        <v>3</v>
      </c>
      <c r="O127" s="209">
        <v>3</v>
      </c>
      <c r="P127" s="209">
        <v>2</v>
      </c>
      <c r="S127" s="209">
        <v>5</v>
      </c>
      <c r="T127" s="209">
        <v>3</v>
      </c>
      <c r="W127" s="209">
        <v>3</v>
      </c>
      <c r="X127" s="209">
        <v>1</v>
      </c>
      <c r="AA127" s="209">
        <v>5</v>
      </c>
      <c r="AB127" s="209">
        <v>4</v>
      </c>
      <c r="AE127" s="209">
        <v>6</v>
      </c>
      <c r="AF127" s="209">
        <v>4</v>
      </c>
      <c r="AI127" s="209">
        <v>2</v>
      </c>
      <c r="AJ127" s="209">
        <v>2</v>
      </c>
      <c r="AM127" s="209">
        <v>4</v>
      </c>
      <c r="AN127" s="209">
        <v>3</v>
      </c>
      <c r="AQ127" s="209">
        <v>4</v>
      </c>
      <c r="AR127" s="209">
        <v>2</v>
      </c>
      <c r="AU127" s="209">
        <v>4</v>
      </c>
      <c r="AV127" s="209">
        <v>3</v>
      </c>
      <c r="AY127" s="209">
        <v>4</v>
      </c>
      <c r="AZ127" s="209">
        <v>3</v>
      </c>
      <c r="BC127" s="209">
        <f t="shared" si="25"/>
        <v>4</v>
      </c>
      <c r="BD127" s="209">
        <f t="shared" si="26"/>
        <v>3</v>
      </c>
      <c r="BE127" s="209">
        <f t="shared" si="27"/>
        <v>5</v>
      </c>
      <c r="BF127" s="209">
        <f t="shared" si="28"/>
        <v>3</v>
      </c>
      <c r="BG127" s="209">
        <f t="shared" si="29"/>
        <v>5</v>
      </c>
      <c r="BH127" s="209">
        <f t="shared" si="30"/>
        <v>3</v>
      </c>
      <c r="BI127" s="209">
        <f t="shared" si="31"/>
        <v>5</v>
      </c>
      <c r="BJ127" s="209">
        <f t="shared" si="32"/>
        <v>6</v>
      </c>
      <c r="BK127" s="209">
        <f t="shared" si="33"/>
        <v>2</v>
      </c>
      <c r="BL127" s="209">
        <f t="shared" si="34"/>
        <v>4</v>
      </c>
      <c r="BM127" s="209">
        <f t="shared" si="35"/>
        <v>4</v>
      </c>
      <c r="BN127" s="209">
        <f t="shared" si="36"/>
        <v>4</v>
      </c>
      <c r="BO127" s="209">
        <f t="shared" si="37"/>
        <v>4</v>
      </c>
      <c r="BQ127" s="209">
        <f t="shared" si="38"/>
        <v>2</v>
      </c>
      <c r="BR127" s="209">
        <f t="shared" si="39"/>
        <v>3</v>
      </c>
      <c r="BS127" s="209">
        <f t="shared" si="40"/>
        <v>2</v>
      </c>
      <c r="BT127" s="209">
        <f t="shared" si="41"/>
        <v>3</v>
      </c>
      <c r="BU127" s="209">
        <f t="shared" si="42"/>
        <v>1</v>
      </c>
      <c r="BV127" s="209">
        <f t="shared" si="43"/>
        <v>4</v>
      </c>
      <c r="BW127" s="209">
        <f t="shared" si="44"/>
        <v>4</v>
      </c>
      <c r="BX127" s="209">
        <f t="shared" si="45"/>
        <v>2</v>
      </c>
      <c r="BY127" s="209">
        <f t="shared" si="46"/>
        <v>3</v>
      </c>
      <c r="BZ127" s="209">
        <f t="shared" si="47"/>
        <v>2</v>
      </c>
      <c r="CA127" s="209">
        <f t="shared" si="48"/>
        <v>3</v>
      </c>
      <c r="CB127" s="209">
        <f t="shared" si="49"/>
        <v>3</v>
      </c>
      <c r="CD127" s="209">
        <v>1</v>
      </c>
      <c r="CE127" s="209">
        <v>0</v>
      </c>
    </row>
    <row r="128" spans="2:83" hidden="1">
      <c r="B128" s="209">
        <v>537</v>
      </c>
      <c r="C128" s="209">
        <v>4</v>
      </c>
      <c r="G128" s="209">
        <v>2</v>
      </c>
      <c r="H128" s="209">
        <v>2</v>
      </c>
      <c r="K128" s="209">
        <v>4</v>
      </c>
      <c r="L128" s="209">
        <v>3</v>
      </c>
      <c r="O128" s="209">
        <v>5</v>
      </c>
      <c r="P128" s="209">
        <v>4</v>
      </c>
      <c r="S128" s="209">
        <v>4</v>
      </c>
      <c r="T128" s="209">
        <v>2</v>
      </c>
      <c r="W128" s="209">
        <v>2</v>
      </c>
      <c r="X128" s="209">
        <v>1</v>
      </c>
      <c r="AA128" s="209">
        <v>2</v>
      </c>
      <c r="AB128" s="209">
        <v>1</v>
      </c>
      <c r="AE128" s="209">
        <v>3</v>
      </c>
      <c r="AF128" s="209">
        <v>2</v>
      </c>
      <c r="AI128" s="209">
        <v>3</v>
      </c>
      <c r="AJ128" s="209">
        <v>2</v>
      </c>
      <c r="AM128" s="209">
        <v>2</v>
      </c>
      <c r="AN128" s="209">
        <v>2</v>
      </c>
      <c r="AQ128" s="209">
        <v>5</v>
      </c>
      <c r="AR128" s="209">
        <v>4</v>
      </c>
      <c r="AU128" s="209">
        <v>5</v>
      </c>
      <c r="AV128" s="209">
        <v>4</v>
      </c>
      <c r="AY128" s="209">
        <v>4</v>
      </c>
      <c r="AZ128" s="209">
        <v>4</v>
      </c>
      <c r="BC128" s="209">
        <f t="shared" si="25"/>
        <v>4</v>
      </c>
      <c r="BD128" s="209">
        <f t="shared" si="26"/>
        <v>2</v>
      </c>
      <c r="BE128" s="209">
        <f t="shared" si="27"/>
        <v>4</v>
      </c>
      <c r="BF128" s="209">
        <f t="shared" si="28"/>
        <v>5</v>
      </c>
      <c r="BG128" s="209">
        <f t="shared" si="29"/>
        <v>4</v>
      </c>
      <c r="BH128" s="209">
        <f t="shared" si="30"/>
        <v>2</v>
      </c>
      <c r="BI128" s="209">
        <f t="shared" si="31"/>
        <v>2</v>
      </c>
      <c r="BJ128" s="209">
        <f t="shared" si="32"/>
        <v>3</v>
      </c>
      <c r="BK128" s="209">
        <f t="shared" si="33"/>
        <v>3</v>
      </c>
      <c r="BL128" s="209">
        <f t="shared" si="34"/>
        <v>2</v>
      </c>
      <c r="BM128" s="209">
        <f t="shared" si="35"/>
        <v>5</v>
      </c>
      <c r="BN128" s="209">
        <f t="shared" si="36"/>
        <v>5</v>
      </c>
      <c r="BO128" s="209">
        <f t="shared" si="37"/>
        <v>4</v>
      </c>
      <c r="BQ128" s="209">
        <f t="shared" si="38"/>
        <v>2</v>
      </c>
      <c r="BR128" s="209">
        <f t="shared" si="39"/>
        <v>3</v>
      </c>
      <c r="BS128" s="209">
        <f t="shared" si="40"/>
        <v>4</v>
      </c>
      <c r="BT128" s="209">
        <f t="shared" si="41"/>
        <v>2</v>
      </c>
      <c r="BU128" s="209">
        <f t="shared" si="42"/>
        <v>1</v>
      </c>
      <c r="BV128" s="209">
        <f t="shared" si="43"/>
        <v>1</v>
      </c>
      <c r="BW128" s="209">
        <f t="shared" si="44"/>
        <v>2</v>
      </c>
      <c r="BX128" s="209">
        <f t="shared" si="45"/>
        <v>2</v>
      </c>
      <c r="BY128" s="209">
        <f t="shared" si="46"/>
        <v>2</v>
      </c>
      <c r="BZ128" s="209">
        <f t="shared" si="47"/>
        <v>4</v>
      </c>
      <c r="CA128" s="209">
        <f t="shared" si="48"/>
        <v>4</v>
      </c>
      <c r="CB128" s="209">
        <f t="shared" si="49"/>
        <v>4</v>
      </c>
      <c r="CD128" s="209">
        <v>0</v>
      </c>
      <c r="CE128" s="209">
        <v>0</v>
      </c>
    </row>
    <row r="129" spans="2:83" hidden="1">
      <c r="B129" s="209">
        <v>538</v>
      </c>
      <c r="C129" s="209">
        <v>5</v>
      </c>
      <c r="G129" s="209">
        <v>3</v>
      </c>
      <c r="H129" s="209">
        <v>3</v>
      </c>
      <c r="K129" s="209">
        <v>3</v>
      </c>
      <c r="L129" s="209">
        <v>2</v>
      </c>
      <c r="O129" s="209">
        <v>4</v>
      </c>
      <c r="P129" s="209">
        <v>4</v>
      </c>
      <c r="S129" s="209">
        <v>2</v>
      </c>
      <c r="T129" s="209">
        <v>1</v>
      </c>
      <c r="W129" s="209">
        <v>3</v>
      </c>
      <c r="X129" s="209">
        <v>2</v>
      </c>
      <c r="AA129" s="209">
        <v>3</v>
      </c>
      <c r="AB129" s="209">
        <v>3</v>
      </c>
      <c r="AE129" s="209">
        <v>4</v>
      </c>
      <c r="AF129" s="209">
        <v>3</v>
      </c>
      <c r="AI129" s="209">
        <v>2</v>
      </c>
      <c r="AJ129" s="209">
        <v>2</v>
      </c>
      <c r="AM129" s="209">
        <v>4</v>
      </c>
      <c r="AN129" s="209">
        <v>3</v>
      </c>
      <c r="AQ129" s="209">
        <v>5</v>
      </c>
      <c r="AR129" s="209">
        <v>4</v>
      </c>
      <c r="AU129" s="209">
        <v>2</v>
      </c>
      <c r="AV129" s="209">
        <v>2</v>
      </c>
      <c r="AY129" s="209">
        <v>6</v>
      </c>
      <c r="AZ129" s="209">
        <v>5</v>
      </c>
      <c r="BC129" s="209">
        <f t="shared" si="25"/>
        <v>5</v>
      </c>
      <c r="BD129" s="209">
        <f t="shared" si="26"/>
        <v>3</v>
      </c>
      <c r="BE129" s="209">
        <f t="shared" si="27"/>
        <v>3</v>
      </c>
      <c r="BF129" s="209">
        <f t="shared" si="28"/>
        <v>4</v>
      </c>
      <c r="BG129" s="209">
        <f t="shared" si="29"/>
        <v>2</v>
      </c>
      <c r="BH129" s="209">
        <f t="shared" si="30"/>
        <v>3</v>
      </c>
      <c r="BI129" s="209">
        <f t="shared" si="31"/>
        <v>3</v>
      </c>
      <c r="BJ129" s="209">
        <f t="shared" si="32"/>
        <v>4</v>
      </c>
      <c r="BK129" s="209">
        <f t="shared" si="33"/>
        <v>2</v>
      </c>
      <c r="BL129" s="209">
        <f t="shared" si="34"/>
        <v>4</v>
      </c>
      <c r="BM129" s="209">
        <f t="shared" si="35"/>
        <v>5</v>
      </c>
      <c r="BN129" s="209">
        <f t="shared" si="36"/>
        <v>2</v>
      </c>
      <c r="BO129" s="209">
        <f t="shared" si="37"/>
        <v>6</v>
      </c>
      <c r="BQ129" s="209">
        <f t="shared" si="38"/>
        <v>3</v>
      </c>
      <c r="BR129" s="209">
        <f t="shared" si="39"/>
        <v>2</v>
      </c>
      <c r="BS129" s="209">
        <f t="shared" si="40"/>
        <v>4</v>
      </c>
      <c r="BT129" s="209">
        <f t="shared" si="41"/>
        <v>1</v>
      </c>
      <c r="BU129" s="209">
        <f t="shared" si="42"/>
        <v>2</v>
      </c>
      <c r="BV129" s="209">
        <f t="shared" si="43"/>
        <v>3</v>
      </c>
      <c r="BW129" s="209">
        <f t="shared" si="44"/>
        <v>3</v>
      </c>
      <c r="BX129" s="209">
        <f t="shared" si="45"/>
        <v>2</v>
      </c>
      <c r="BY129" s="209">
        <f t="shared" si="46"/>
        <v>3</v>
      </c>
      <c r="BZ129" s="209">
        <f t="shared" si="47"/>
        <v>4</v>
      </c>
      <c r="CA129" s="209">
        <f t="shared" si="48"/>
        <v>2</v>
      </c>
      <c r="CB129" s="209">
        <f t="shared" si="49"/>
        <v>5</v>
      </c>
      <c r="CD129" s="209">
        <v>1</v>
      </c>
      <c r="CE129" s="209">
        <v>1</v>
      </c>
    </row>
    <row r="130" spans="2:83" hidden="1">
      <c r="B130" s="209">
        <v>539</v>
      </c>
      <c r="C130" s="209">
        <v>2</v>
      </c>
      <c r="G130" s="209">
        <v>4</v>
      </c>
      <c r="H130" s="209">
        <v>2</v>
      </c>
      <c r="K130" s="209">
        <v>4</v>
      </c>
      <c r="L130" s="209">
        <v>2</v>
      </c>
      <c r="O130" s="209">
        <v>3</v>
      </c>
      <c r="P130" s="209">
        <v>1</v>
      </c>
      <c r="S130" s="209">
        <v>4</v>
      </c>
      <c r="T130" s="209">
        <v>1</v>
      </c>
      <c r="W130" s="209">
        <v>3</v>
      </c>
      <c r="X130" s="209">
        <v>1</v>
      </c>
      <c r="AA130" s="209">
        <v>3</v>
      </c>
      <c r="AB130" s="209">
        <v>2</v>
      </c>
      <c r="AE130" s="209">
        <v>3</v>
      </c>
      <c r="AF130" s="209">
        <v>1</v>
      </c>
      <c r="AI130" s="209">
        <v>4</v>
      </c>
      <c r="AJ130" s="209">
        <v>1</v>
      </c>
      <c r="AM130" s="209">
        <v>4</v>
      </c>
      <c r="AN130" s="209">
        <v>2</v>
      </c>
      <c r="AQ130" s="209">
        <v>3</v>
      </c>
      <c r="AR130" s="209">
        <v>2</v>
      </c>
      <c r="AU130" s="209">
        <v>5</v>
      </c>
      <c r="AV130" s="209">
        <v>2</v>
      </c>
      <c r="AY130" s="209">
        <v>2</v>
      </c>
      <c r="AZ130" s="209">
        <v>2</v>
      </c>
      <c r="BC130" s="209">
        <f t="shared" si="25"/>
        <v>2</v>
      </c>
      <c r="BD130" s="209">
        <f t="shared" si="26"/>
        <v>4</v>
      </c>
      <c r="BE130" s="209">
        <f t="shared" si="27"/>
        <v>4</v>
      </c>
      <c r="BF130" s="209">
        <f t="shared" si="28"/>
        <v>3</v>
      </c>
      <c r="BG130" s="209">
        <f t="shared" si="29"/>
        <v>4</v>
      </c>
      <c r="BH130" s="209">
        <f t="shared" si="30"/>
        <v>3</v>
      </c>
      <c r="BI130" s="209">
        <f t="shared" si="31"/>
        <v>3</v>
      </c>
      <c r="BJ130" s="209">
        <f t="shared" si="32"/>
        <v>3</v>
      </c>
      <c r="BK130" s="209">
        <f t="shared" si="33"/>
        <v>4</v>
      </c>
      <c r="BL130" s="209">
        <f t="shared" si="34"/>
        <v>4</v>
      </c>
      <c r="BM130" s="209">
        <f t="shared" si="35"/>
        <v>3</v>
      </c>
      <c r="BN130" s="209">
        <f t="shared" si="36"/>
        <v>5</v>
      </c>
      <c r="BO130" s="209">
        <f t="shared" si="37"/>
        <v>2</v>
      </c>
      <c r="BQ130" s="209">
        <f t="shared" si="38"/>
        <v>2</v>
      </c>
      <c r="BR130" s="209">
        <f t="shared" si="39"/>
        <v>2</v>
      </c>
      <c r="BS130" s="209">
        <f t="shared" si="40"/>
        <v>1</v>
      </c>
      <c r="BT130" s="209">
        <f t="shared" si="41"/>
        <v>1</v>
      </c>
      <c r="BU130" s="209">
        <f t="shared" si="42"/>
        <v>1</v>
      </c>
      <c r="BV130" s="209">
        <f t="shared" si="43"/>
        <v>2</v>
      </c>
      <c r="BW130" s="209">
        <f t="shared" si="44"/>
        <v>1</v>
      </c>
      <c r="BX130" s="209">
        <f t="shared" si="45"/>
        <v>1</v>
      </c>
      <c r="BY130" s="209">
        <f t="shared" si="46"/>
        <v>2</v>
      </c>
      <c r="BZ130" s="209">
        <f t="shared" si="47"/>
        <v>2</v>
      </c>
      <c r="CA130" s="209">
        <f t="shared" si="48"/>
        <v>2</v>
      </c>
      <c r="CB130" s="209">
        <f t="shared" si="49"/>
        <v>2</v>
      </c>
      <c r="CD130" s="209">
        <v>0</v>
      </c>
      <c r="CE130" s="209">
        <v>0</v>
      </c>
    </row>
    <row r="131" spans="2:83" hidden="1">
      <c r="B131" s="209">
        <v>540</v>
      </c>
      <c r="C131" s="209">
        <v>3</v>
      </c>
      <c r="G131" s="209">
        <v>3</v>
      </c>
      <c r="H131" s="209">
        <v>2</v>
      </c>
      <c r="K131" s="209">
        <v>2</v>
      </c>
      <c r="L131" s="209">
        <v>1</v>
      </c>
      <c r="O131" s="209">
        <v>5</v>
      </c>
      <c r="P131" s="209">
        <v>2</v>
      </c>
      <c r="S131" s="209">
        <v>4</v>
      </c>
      <c r="T131" s="209">
        <v>2</v>
      </c>
      <c r="W131" s="209">
        <v>4</v>
      </c>
      <c r="X131" s="209">
        <v>3</v>
      </c>
      <c r="AA131" s="209">
        <v>3</v>
      </c>
      <c r="AB131" s="209">
        <v>2</v>
      </c>
      <c r="AE131" s="209">
        <v>6</v>
      </c>
      <c r="AF131" s="209">
        <v>3</v>
      </c>
      <c r="AI131" s="209">
        <v>3</v>
      </c>
      <c r="AJ131" s="209">
        <v>1</v>
      </c>
      <c r="AM131" s="209">
        <v>3</v>
      </c>
      <c r="AN131" s="209">
        <v>2</v>
      </c>
      <c r="AQ131" s="209">
        <v>4</v>
      </c>
      <c r="AR131" s="209">
        <v>3</v>
      </c>
      <c r="AU131" s="209">
        <v>3</v>
      </c>
      <c r="AV131" s="209">
        <v>2</v>
      </c>
      <c r="AY131" s="209">
        <v>4</v>
      </c>
      <c r="AZ131" s="209">
        <v>3</v>
      </c>
      <c r="BC131" s="209">
        <f t="shared" si="25"/>
        <v>3</v>
      </c>
      <c r="BD131" s="209">
        <f t="shared" si="26"/>
        <v>3</v>
      </c>
      <c r="BE131" s="209">
        <f t="shared" si="27"/>
        <v>2</v>
      </c>
      <c r="BF131" s="209">
        <f t="shared" si="28"/>
        <v>5</v>
      </c>
      <c r="BG131" s="209">
        <f t="shared" si="29"/>
        <v>4</v>
      </c>
      <c r="BH131" s="209">
        <f t="shared" si="30"/>
        <v>4</v>
      </c>
      <c r="BI131" s="209">
        <f t="shared" si="31"/>
        <v>3</v>
      </c>
      <c r="BJ131" s="209">
        <f t="shared" si="32"/>
        <v>6</v>
      </c>
      <c r="BK131" s="209">
        <f t="shared" si="33"/>
        <v>3</v>
      </c>
      <c r="BL131" s="209">
        <f t="shared" si="34"/>
        <v>3</v>
      </c>
      <c r="BM131" s="209">
        <f t="shared" si="35"/>
        <v>4</v>
      </c>
      <c r="BN131" s="209">
        <f t="shared" si="36"/>
        <v>3</v>
      </c>
      <c r="BO131" s="209">
        <f t="shared" si="37"/>
        <v>4</v>
      </c>
      <c r="BQ131" s="209">
        <f t="shared" si="38"/>
        <v>2</v>
      </c>
      <c r="BR131" s="209">
        <f t="shared" si="39"/>
        <v>1</v>
      </c>
      <c r="BS131" s="209">
        <f t="shared" si="40"/>
        <v>2</v>
      </c>
      <c r="BT131" s="209">
        <f t="shared" si="41"/>
        <v>2</v>
      </c>
      <c r="BU131" s="209">
        <f t="shared" si="42"/>
        <v>3</v>
      </c>
      <c r="BV131" s="209">
        <f t="shared" si="43"/>
        <v>2</v>
      </c>
      <c r="BW131" s="209">
        <f t="shared" si="44"/>
        <v>3</v>
      </c>
      <c r="BX131" s="209">
        <f t="shared" si="45"/>
        <v>1</v>
      </c>
      <c r="BY131" s="209">
        <f t="shared" si="46"/>
        <v>2</v>
      </c>
      <c r="BZ131" s="209">
        <f t="shared" si="47"/>
        <v>3</v>
      </c>
      <c r="CA131" s="209">
        <f t="shared" si="48"/>
        <v>2</v>
      </c>
      <c r="CB131" s="209">
        <f t="shared" si="49"/>
        <v>3</v>
      </c>
      <c r="CD131" s="209">
        <v>1</v>
      </c>
      <c r="CE131" s="209">
        <v>0</v>
      </c>
    </row>
    <row r="132" spans="2:83" hidden="1">
      <c r="B132" s="209">
        <v>541</v>
      </c>
      <c r="C132" s="209">
        <v>5</v>
      </c>
      <c r="G132" s="209">
        <v>4</v>
      </c>
      <c r="H132" s="209">
        <v>3</v>
      </c>
      <c r="K132" s="209">
        <v>3</v>
      </c>
      <c r="L132" s="209">
        <v>2</v>
      </c>
      <c r="O132" s="209">
        <v>4</v>
      </c>
      <c r="P132" s="209">
        <v>3</v>
      </c>
      <c r="S132" s="209">
        <v>5</v>
      </c>
      <c r="T132" s="209">
        <v>4</v>
      </c>
      <c r="W132" s="209">
        <v>3</v>
      </c>
      <c r="X132" s="209">
        <v>2</v>
      </c>
      <c r="AA132" s="209">
        <v>5</v>
      </c>
      <c r="AB132" s="209">
        <v>4</v>
      </c>
      <c r="AE132" s="209">
        <v>4</v>
      </c>
      <c r="AF132" s="209">
        <v>2</v>
      </c>
      <c r="AI132" s="209">
        <v>3</v>
      </c>
      <c r="AJ132" s="209">
        <v>3</v>
      </c>
      <c r="AM132" s="209">
        <v>4</v>
      </c>
      <c r="AN132" s="209">
        <v>4</v>
      </c>
      <c r="AQ132" s="209">
        <v>5</v>
      </c>
      <c r="AR132" s="209">
        <v>4</v>
      </c>
      <c r="AU132" s="209">
        <v>4</v>
      </c>
      <c r="AV132" s="209">
        <v>3</v>
      </c>
      <c r="AY132" s="209">
        <v>4</v>
      </c>
      <c r="AZ132" s="209">
        <v>4</v>
      </c>
      <c r="BC132" s="209">
        <f t="shared" si="25"/>
        <v>5</v>
      </c>
      <c r="BD132" s="209">
        <f t="shared" si="26"/>
        <v>4</v>
      </c>
      <c r="BE132" s="209">
        <f t="shared" si="27"/>
        <v>3</v>
      </c>
      <c r="BF132" s="209">
        <f t="shared" si="28"/>
        <v>4</v>
      </c>
      <c r="BG132" s="209">
        <f t="shared" si="29"/>
        <v>5</v>
      </c>
      <c r="BH132" s="209">
        <f t="shared" si="30"/>
        <v>3</v>
      </c>
      <c r="BI132" s="209">
        <f t="shared" si="31"/>
        <v>5</v>
      </c>
      <c r="BJ132" s="209">
        <f t="shared" si="32"/>
        <v>4</v>
      </c>
      <c r="BK132" s="209">
        <f t="shared" si="33"/>
        <v>3</v>
      </c>
      <c r="BL132" s="209">
        <f t="shared" si="34"/>
        <v>4</v>
      </c>
      <c r="BM132" s="209">
        <f t="shared" si="35"/>
        <v>5</v>
      </c>
      <c r="BN132" s="209">
        <f t="shared" si="36"/>
        <v>4</v>
      </c>
      <c r="BO132" s="209">
        <f t="shared" si="37"/>
        <v>4</v>
      </c>
      <c r="BQ132" s="209">
        <f t="shared" si="38"/>
        <v>3</v>
      </c>
      <c r="BR132" s="209">
        <f t="shared" si="39"/>
        <v>2</v>
      </c>
      <c r="BS132" s="209">
        <f t="shared" si="40"/>
        <v>3</v>
      </c>
      <c r="BT132" s="209">
        <f t="shared" si="41"/>
        <v>4</v>
      </c>
      <c r="BU132" s="209">
        <f t="shared" si="42"/>
        <v>2</v>
      </c>
      <c r="BV132" s="209">
        <f t="shared" si="43"/>
        <v>4</v>
      </c>
      <c r="BW132" s="209">
        <f t="shared" si="44"/>
        <v>2</v>
      </c>
      <c r="BX132" s="209">
        <f t="shared" si="45"/>
        <v>3</v>
      </c>
      <c r="BY132" s="209">
        <f t="shared" si="46"/>
        <v>4</v>
      </c>
      <c r="BZ132" s="209">
        <f t="shared" si="47"/>
        <v>4</v>
      </c>
      <c r="CA132" s="209">
        <f t="shared" si="48"/>
        <v>3</v>
      </c>
      <c r="CB132" s="209">
        <f t="shared" si="49"/>
        <v>4</v>
      </c>
      <c r="CD132" s="209">
        <v>0</v>
      </c>
      <c r="CE132" s="209">
        <v>0</v>
      </c>
    </row>
    <row r="133" spans="2:83" hidden="1">
      <c r="B133" s="209">
        <v>542</v>
      </c>
      <c r="C133" s="209">
        <v>4</v>
      </c>
      <c r="G133" s="209">
        <v>4</v>
      </c>
      <c r="H133" s="209">
        <v>3</v>
      </c>
      <c r="K133" s="209">
        <v>2</v>
      </c>
      <c r="L133" s="209">
        <v>2</v>
      </c>
      <c r="O133" s="209">
        <v>4</v>
      </c>
      <c r="P133" s="209">
        <v>4</v>
      </c>
      <c r="S133" s="209">
        <v>4</v>
      </c>
      <c r="T133" s="209">
        <v>2</v>
      </c>
      <c r="W133" s="209">
        <v>3</v>
      </c>
      <c r="X133" s="209">
        <v>2</v>
      </c>
      <c r="AA133" s="209">
        <v>2</v>
      </c>
      <c r="AB133" s="209">
        <v>1</v>
      </c>
      <c r="AE133" s="209">
        <v>3</v>
      </c>
      <c r="AF133" s="209">
        <v>1</v>
      </c>
      <c r="AI133" s="209">
        <v>4</v>
      </c>
      <c r="AJ133" s="209">
        <v>3</v>
      </c>
      <c r="AM133" s="209">
        <v>2</v>
      </c>
      <c r="AN133" s="209">
        <v>2</v>
      </c>
      <c r="AQ133" s="209">
        <v>3</v>
      </c>
      <c r="AR133" s="209">
        <v>3</v>
      </c>
      <c r="AU133" s="209">
        <v>3</v>
      </c>
      <c r="AV133" s="209">
        <v>2</v>
      </c>
      <c r="AY133" s="209">
        <v>4</v>
      </c>
      <c r="AZ133" s="209">
        <v>4</v>
      </c>
      <c r="BC133" s="209">
        <f t="shared" si="25"/>
        <v>4</v>
      </c>
      <c r="BD133" s="209">
        <f t="shared" si="26"/>
        <v>4</v>
      </c>
      <c r="BE133" s="209">
        <f t="shared" si="27"/>
        <v>2</v>
      </c>
      <c r="BF133" s="209">
        <f t="shared" si="28"/>
        <v>4</v>
      </c>
      <c r="BG133" s="209">
        <f t="shared" si="29"/>
        <v>4</v>
      </c>
      <c r="BH133" s="209">
        <f t="shared" si="30"/>
        <v>3</v>
      </c>
      <c r="BI133" s="209">
        <f t="shared" si="31"/>
        <v>2</v>
      </c>
      <c r="BJ133" s="209">
        <f t="shared" si="32"/>
        <v>3</v>
      </c>
      <c r="BK133" s="209">
        <f t="shared" si="33"/>
        <v>4</v>
      </c>
      <c r="BL133" s="209">
        <f t="shared" si="34"/>
        <v>2</v>
      </c>
      <c r="BM133" s="209">
        <f t="shared" si="35"/>
        <v>3</v>
      </c>
      <c r="BN133" s="209">
        <f t="shared" si="36"/>
        <v>3</v>
      </c>
      <c r="BO133" s="209">
        <f t="shared" si="37"/>
        <v>4</v>
      </c>
      <c r="BQ133" s="209">
        <f t="shared" si="38"/>
        <v>3</v>
      </c>
      <c r="BR133" s="209">
        <f t="shared" si="39"/>
        <v>2</v>
      </c>
      <c r="BS133" s="209">
        <f t="shared" si="40"/>
        <v>4</v>
      </c>
      <c r="BT133" s="209">
        <f t="shared" si="41"/>
        <v>2</v>
      </c>
      <c r="BU133" s="209">
        <f t="shared" si="42"/>
        <v>2</v>
      </c>
      <c r="BV133" s="209">
        <f t="shared" si="43"/>
        <v>1</v>
      </c>
      <c r="BW133" s="209">
        <f t="shared" si="44"/>
        <v>1</v>
      </c>
      <c r="BX133" s="209">
        <f t="shared" si="45"/>
        <v>3</v>
      </c>
      <c r="BY133" s="209">
        <f t="shared" si="46"/>
        <v>2</v>
      </c>
      <c r="BZ133" s="209">
        <f t="shared" si="47"/>
        <v>3</v>
      </c>
      <c r="CA133" s="209">
        <f t="shared" si="48"/>
        <v>2</v>
      </c>
      <c r="CB133" s="209">
        <f t="shared" si="49"/>
        <v>4</v>
      </c>
      <c r="CD133" s="209">
        <v>0</v>
      </c>
      <c r="CE133" s="209">
        <v>0</v>
      </c>
    </row>
    <row r="134" spans="2:83" hidden="1">
      <c r="B134" s="209">
        <v>543</v>
      </c>
      <c r="C134" s="209">
        <v>5</v>
      </c>
      <c r="G134" s="209">
        <v>5</v>
      </c>
      <c r="H134" s="209">
        <v>5</v>
      </c>
      <c r="K134" s="209">
        <v>5</v>
      </c>
      <c r="L134" s="209">
        <v>4</v>
      </c>
      <c r="O134" s="209">
        <v>3</v>
      </c>
      <c r="P134" s="209">
        <v>3</v>
      </c>
      <c r="S134" s="209">
        <v>4</v>
      </c>
      <c r="T134" s="209">
        <v>3</v>
      </c>
      <c r="W134" s="209">
        <v>5</v>
      </c>
      <c r="X134" s="209">
        <v>4</v>
      </c>
      <c r="AA134" s="209">
        <v>4</v>
      </c>
      <c r="AB134" s="209">
        <v>4</v>
      </c>
      <c r="AE134" s="209">
        <v>3</v>
      </c>
      <c r="AF134" s="209">
        <v>2</v>
      </c>
      <c r="AI134" s="209">
        <v>3</v>
      </c>
      <c r="AJ134" s="209">
        <v>3</v>
      </c>
      <c r="AM134" s="209">
        <v>5</v>
      </c>
      <c r="AN134" s="209">
        <v>4</v>
      </c>
      <c r="AQ134" s="209">
        <v>6</v>
      </c>
      <c r="AR134" s="209">
        <v>5</v>
      </c>
      <c r="AU134" s="209">
        <v>4</v>
      </c>
      <c r="AV134" s="209">
        <v>4</v>
      </c>
      <c r="AY134" s="209">
        <v>6</v>
      </c>
      <c r="AZ134" s="209">
        <v>5</v>
      </c>
      <c r="BC134" s="209">
        <f t="shared" si="25"/>
        <v>5</v>
      </c>
      <c r="BD134" s="209">
        <f t="shared" si="26"/>
        <v>5</v>
      </c>
      <c r="BE134" s="209">
        <f t="shared" si="27"/>
        <v>5</v>
      </c>
      <c r="BF134" s="209">
        <f t="shared" si="28"/>
        <v>3</v>
      </c>
      <c r="BG134" s="209">
        <f t="shared" si="29"/>
        <v>4</v>
      </c>
      <c r="BH134" s="209">
        <f t="shared" si="30"/>
        <v>5</v>
      </c>
      <c r="BI134" s="209">
        <f t="shared" si="31"/>
        <v>4</v>
      </c>
      <c r="BJ134" s="209">
        <f t="shared" si="32"/>
        <v>3</v>
      </c>
      <c r="BK134" s="209">
        <f t="shared" si="33"/>
        <v>3</v>
      </c>
      <c r="BL134" s="209">
        <f t="shared" si="34"/>
        <v>5</v>
      </c>
      <c r="BM134" s="209">
        <f t="shared" si="35"/>
        <v>6</v>
      </c>
      <c r="BN134" s="209">
        <f t="shared" si="36"/>
        <v>4</v>
      </c>
      <c r="BO134" s="209">
        <f t="shared" si="37"/>
        <v>6</v>
      </c>
      <c r="BQ134" s="209">
        <f t="shared" si="38"/>
        <v>5</v>
      </c>
      <c r="BR134" s="209">
        <f t="shared" si="39"/>
        <v>4</v>
      </c>
      <c r="BS134" s="209">
        <f t="shared" si="40"/>
        <v>3</v>
      </c>
      <c r="BT134" s="209">
        <f t="shared" si="41"/>
        <v>3</v>
      </c>
      <c r="BU134" s="209">
        <f t="shared" si="42"/>
        <v>4</v>
      </c>
      <c r="BV134" s="209">
        <f t="shared" si="43"/>
        <v>4</v>
      </c>
      <c r="BW134" s="209">
        <f t="shared" si="44"/>
        <v>2</v>
      </c>
      <c r="BX134" s="209">
        <f t="shared" si="45"/>
        <v>3</v>
      </c>
      <c r="BY134" s="209">
        <f t="shared" si="46"/>
        <v>4</v>
      </c>
      <c r="BZ134" s="209">
        <f t="shared" si="47"/>
        <v>5</v>
      </c>
      <c r="CA134" s="209">
        <f t="shared" si="48"/>
        <v>4</v>
      </c>
      <c r="CB134" s="209">
        <f t="shared" si="49"/>
        <v>5</v>
      </c>
      <c r="CD134" s="209">
        <v>2</v>
      </c>
      <c r="CE134" s="209">
        <v>3</v>
      </c>
    </row>
    <row r="135" spans="2:83" hidden="1">
      <c r="B135" s="209">
        <v>544</v>
      </c>
      <c r="C135" s="209">
        <v>5</v>
      </c>
      <c r="G135" s="209">
        <v>4</v>
      </c>
      <c r="H135" s="209">
        <v>4</v>
      </c>
      <c r="K135" s="209">
        <v>4</v>
      </c>
      <c r="L135" s="209">
        <v>4</v>
      </c>
      <c r="O135" s="209">
        <v>5</v>
      </c>
      <c r="P135" s="209">
        <v>4</v>
      </c>
      <c r="S135" s="209">
        <v>3</v>
      </c>
      <c r="T135" s="209">
        <v>2</v>
      </c>
      <c r="W135" s="209">
        <v>4</v>
      </c>
      <c r="X135" s="209">
        <v>4</v>
      </c>
      <c r="AA135" s="209">
        <v>4</v>
      </c>
      <c r="AB135" s="209">
        <v>3</v>
      </c>
      <c r="AE135" s="209">
        <v>3</v>
      </c>
      <c r="AF135" s="209">
        <v>2</v>
      </c>
      <c r="AI135" s="209">
        <v>6</v>
      </c>
      <c r="AJ135" s="209">
        <v>5</v>
      </c>
      <c r="AM135" s="209">
        <v>1</v>
      </c>
      <c r="AN135" s="209">
        <v>1</v>
      </c>
      <c r="AQ135" s="209">
        <v>1</v>
      </c>
      <c r="AR135" s="209">
        <v>1</v>
      </c>
      <c r="AU135" s="209">
        <v>3</v>
      </c>
      <c r="AV135" s="209">
        <v>3</v>
      </c>
      <c r="AY135" s="209">
        <v>4</v>
      </c>
      <c r="AZ135" s="209">
        <v>4</v>
      </c>
      <c r="BC135" s="209">
        <f t="shared" si="25"/>
        <v>5</v>
      </c>
      <c r="BD135" s="209">
        <f t="shared" si="26"/>
        <v>4</v>
      </c>
      <c r="BE135" s="209">
        <f t="shared" si="27"/>
        <v>4</v>
      </c>
      <c r="BF135" s="209">
        <f t="shared" si="28"/>
        <v>5</v>
      </c>
      <c r="BG135" s="209">
        <f t="shared" si="29"/>
        <v>3</v>
      </c>
      <c r="BH135" s="209">
        <f t="shared" si="30"/>
        <v>4</v>
      </c>
      <c r="BI135" s="209">
        <f t="shared" si="31"/>
        <v>4</v>
      </c>
      <c r="BJ135" s="209">
        <f t="shared" si="32"/>
        <v>3</v>
      </c>
      <c r="BK135" s="209">
        <f t="shared" si="33"/>
        <v>6</v>
      </c>
      <c r="BL135" s="209">
        <f t="shared" si="34"/>
        <v>1</v>
      </c>
      <c r="BM135" s="209">
        <f t="shared" si="35"/>
        <v>1</v>
      </c>
      <c r="BN135" s="209">
        <f t="shared" si="36"/>
        <v>3</v>
      </c>
      <c r="BO135" s="209">
        <f t="shared" si="37"/>
        <v>4</v>
      </c>
      <c r="BQ135" s="209">
        <f t="shared" si="38"/>
        <v>4</v>
      </c>
      <c r="BR135" s="209">
        <f t="shared" si="39"/>
        <v>4</v>
      </c>
      <c r="BS135" s="209">
        <f t="shared" si="40"/>
        <v>4</v>
      </c>
      <c r="BT135" s="209">
        <f t="shared" si="41"/>
        <v>2</v>
      </c>
      <c r="BU135" s="209">
        <f t="shared" si="42"/>
        <v>4</v>
      </c>
      <c r="BV135" s="209">
        <f t="shared" si="43"/>
        <v>3</v>
      </c>
      <c r="BW135" s="209">
        <f t="shared" si="44"/>
        <v>2</v>
      </c>
      <c r="BX135" s="209">
        <f t="shared" si="45"/>
        <v>5</v>
      </c>
      <c r="BY135" s="209">
        <f t="shared" si="46"/>
        <v>1</v>
      </c>
      <c r="BZ135" s="209">
        <f t="shared" si="47"/>
        <v>1</v>
      </c>
      <c r="CA135" s="209">
        <f t="shared" si="48"/>
        <v>3</v>
      </c>
      <c r="CB135" s="209">
        <f t="shared" si="49"/>
        <v>4</v>
      </c>
      <c r="CD135" s="209">
        <v>3</v>
      </c>
      <c r="CE135" s="209">
        <v>1</v>
      </c>
    </row>
    <row r="136" spans="2:83" hidden="1">
      <c r="B136" s="209">
        <v>545</v>
      </c>
      <c r="C136" s="209">
        <v>4</v>
      </c>
      <c r="G136" s="209">
        <v>6</v>
      </c>
      <c r="H136" s="209">
        <v>4</v>
      </c>
      <c r="K136" s="209">
        <v>3</v>
      </c>
      <c r="L136" s="209">
        <v>3</v>
      </c>
      <c r="O136" s="209">
        <v>5</v>
      </c>
      <c r="P136" s="209">
        <v>3</v>
      </c>
      <c r="S136" s="209">
        <v>5</v>
      </c>
      <c r="T136" s="209">
        <v>4</v>
      </c>
      <c r="W136" s="209">
        <v>5</v>
      </c>
      <c r="X136" s="209">
        <v>4</v>
      </c>
      <c r="AA136" s="209">
        <v>5</v>
      </c>
      <c r="AB136" s="209">
        <v>3</v>
      </c>
      <c r="AE136" s="209">
        <v>4</v>
      </c>
      <c r="AF136" s="209">
        <v>2</v>
      </c>
      <c r="AI136" s="209">
        <v>4</v>
      </c>
      <c r="AJ136" s="209">
        <v>3</v>
      </c>
      <c r="AM136" s="209">
        <v>3</v>
      </c>
      <c r="AN136" s="209">
        <v>1</v>
      </c>
      <c r="AQ136" s="209">
        <v>3</v>
      </c>
      <c r="AR136" s="209">
        <v>2</v>
      </c>
      <c r="AU136" s="209">
        <v>5</v>
      </c>
      <c r="AV136" s="209">
        <v>3</v>
      </c>
      <c r="AY136" s="209">
        <v>4</v>
      </c>
      <c r="AZ136" s="209">
        <v>3</v>
      </c>
      <c r="BC136" s="209">
        <f t="shared" si="25"/>
        <v>4</v>
      </c>
      <c r="BD136" s="209">
        <f t="shared" si="26"/>
        <v>6</v>
      </c>
      <c r="BE136" s="209">
        <f t="shared" si="27"/>
        <v>3</v>
      </c>
      <c r="BF136" s="209">
        <f t="shared" si="28"/>
        <v>5</v>
      </c>
      <c r="BG136" s="209">
        <f t="shared" si="29"/>
        <v>5</v>
      </c>
      <c r="BH136" s="209">
        <f t="shared" si="30"/>
        <v>5</v>
      </c>
      <c r="BI136" s="209">
        <f t="shared" si="31"/>
        <v>5</v>
      </c>
      <c r="BJ136" s="209">
        <f t="shared" si="32"/>
        <v>4</v>
      </c>
      <c r="BK136" s="209">
        <f t="shared" si="33"/>
        <v>4</v>
      </c>
      <c r="BL136" s="209">
        <f t="shared" si="34"/>
        <v>3</v>
      </c>
      <c r="BM136" s="209">
        <f t="shared" si="35"/>
        <v>3</v>
      </c>
      <c r="BN136" s="209">
        <f t="shared" si="36"/>
        <v>5</v>
      </c>
      <c r="BO136" s="209">
        <f t="shared" si="37"/>
        <v>4</v>
      </c>
      <c r="BQ136" s="209">
        <f t="shared" si="38"/>
        <v>4</v>
      </c>
      <c r="BR136" s="209">
        <f t="shared" si="39"/>
        <v>3</v>
      </c>
      <c r="BS136" s="209">
        <f t="shared" si="40"/>
        <v>3</v>
      </c>
      <c r="BT136" s="209">
        <f t="shared" si="41"/>
        <v>4</v>
      </c>
      <c r="BU136" s="209">
        <f t="shared" si="42"/>
        <v>4</v>
      </c>
      <c r="BV136" s="209">
        <f t="shared" si="43"/>
        <v>3</v>
      </c>
      <c r="BW136" s="209">
        <f t="shared" si="44"/>
        <v>2</v>
      </c>
      <c r="BX136" s="209">
        <f t="shared" si="45"/>
        <v>3</v>
      </c>
      <c r="BY136" s="209">
        <f t="shared" si="46"/>
        <v>1</v>
      </c>
      <c r="BZ136" s="209">
        <f t="shared" si="47"/>
        <v>2</v>
      </c>
      <c r="CA136" s="209">
        <f t="shared" si="48"/>
        <v>3</v>
      </c>
      <c r="CB136" s="209">
        <f t="shared" si="49"/>
        <v>3</v>
      </c>
      <c r="CD136" s="209">
        <v>1</v>
      </c>
      <c r="CE136" s="209">
        <v>0</v>
      </c>
    </row>
    <row r="137" spans="2:83" hidden="1">
      <c r="B137" s="209">
        <v>546</v>
      </c>
      <c r="C137" s="209">
        <v>4</v>
      </c>
      <c r="G137" s="209">
        <v>6</v>
      </c>
      <c r="H137" s="209">
        <v>4</v>
      </c>
      <c r="K137" s="209">
        <v>4</v>
      </c>
      <c r="L137" s="209">
        <v>3</v>
      </c>
      <c r="O137" s="209">
        <v>4</v>
      </c>
      <c r="P137" s="209">
        <v>2</v>
      </c>
      <c r="S137" s="209">
        <v>6</v>
      </c>
      <c r="T137" s="209">
        <v>4</v>
      </c>
      <c r="W137" s="209">
        <v>3</v>
      </c>
      <c r="X137" s="209">
        <v>2</v>
      </c>
      <c r="AA137" s="209">
        <v>5</v>
      </c>
      <c r="AB137" s="209">
        <v>3</v>
      </c>
      <c r="AE137" s="209">
        <v>6</v>
      </c>
      <c r="AF137" s="209">
        <v>4</v>
      </c>
      <c r="AI137" s="209">
        <v>3</v>
      </c>
      <c r="AJ137" s="209">
        <v>3</v>
      </c>
      <c r="AM137" s="209">
        <v>5</v>
      </c>
      <c r="AN137" s="209">
        <v>4</v>
      </c>
      <c r="AQ137" s="209">
        <v>5</v>
      </c>
      <c r="AR137" s="209">
        <v>3</v>
      </c>
      <c r="AU137" s="209">
        <v>5</v>
      </c>
      <c r="AV137" s="209">
        <v>3</v>
      </c>
      <c r="AY137" s="209">
        <v>5</v>
      </c>
      <c r="AZ137" s="209">
        <v>4</v>
      </c>
      <c r="BC137" s="209">
        <f t="shared" si="25"/>
        <v>4</v>
      </c>
      <c r="BD137" s="209">
        <f t="shared" si="26"/>
        <v>6</v>
      </c>
      <c r="BE137" s="209">
        <f t="shared" si="27"/>
        <v>4</v>
      </c>
      <c r="BF137" s="209">
        <f t="shared" si="28"/>
        <v>4</v>
      </c>
      <c r="BG137" s="209">
        <f t="shared" si="29"/>
        <v>6</v>
      </c>
      <c r="BH137" s="209">
        <f t="shared" si="30"/>
        <v>3</v>
      </c>
      <c r="BI137" s="209">
        <f t="shared" si="31"/>
        <v>5</v>
      </c>
      <c r="BJ137" s="209">
        <f t="shared" si="32"/>
        <v>6</v>
      </c>
      <c r="BK137" s="209">
        <f t="shared" si="33"/>
        <v>3</v>
      </c>
      <c r="BL137" s="209">
        <f t="shared" si="34"/>
        <v>5</v>
      </c>
      <c r="BM137" s="209">
        <f t="shared" si="35"/>
        <v>5</v>
      </c>
      <c r="BN137" s="209">
        <f t="shared" si="36"/>
        <v>5</v>
      </c>
      <c r="BO137" s="209">
        <f t="shared" si="37"/>
        <v>5</v>
      </c>
      <c r="BQ137" s="209">
        <f t="shared" si="38"/>
        <v>4</v>
      </c>
      <c r="BR137" s="209">
        <f t="shared" si="39"/>
        <v>3</v>
      </c>
      <c r="BS137" s="209">
        <f t="shared" si="40"/>
        <v>2</v>
      </c>
      <c r="BT137" s="209">
        <f t="shared" si="41"/>
        <v>4</v>
      </c>
      <c r="BU137" s="209">
        <f t="shared" si="42"/>
        <v>2</v>
      </c>
      <c r="BV137" s="209">
        <f t="shared" si="43"/>
        <v>3</v>
      </c>
      <c r="BW137" s="209">
        <f t="shared" si="44"/>
        <v>4</v>
      </c>
      <c r="BX137" s="209">
        <f t="shared" si="45"/>
        <v>3</v>
      </c>
      <c r="BY137" s="209">
        <f t="shared" si="46"/>
        <v>4</v>
      </c>
      <c r="BZ137" s="209">
        <f t="shared" si="47"/>
        <v>3</v>
      </c>
      <c r="CA137" s="209">
        <f t="shared" si="48"/>
        <v>3</v>
      </c>
      <c r="CB137" s="209">
        <f t="shared" si="49"/>
        <v>4</v>
      </c>
      <c r="CD137" s="209">
        <v>3</v>
      </c>
      <c r="CE137" s="209">
        <v>0</v>
      </c>
    </row>
    <row r="138" spans="2:83" hidden="1">
      <c r="B138" s="209">
        <v>547</v>
      </c>
      <c r="C138" s="209">
        <v>3</v>
      </c>
      <c r="G138" s="209">
        <v>2</v>
      </c>
      <c r="H138" s="209">
        <v>1</v>
      </c>
      <c r="K138" s="209">
        <v>3</v>
      </c>
      <c r="L138" s="209">
        <v>2</v>
      </c>
      <c r="O138" s="209">
        <v>5</v>
      </c>
      <c r="P138" s="209">
        <v>2</v>
      </c>
      <c r="S138" s="209">
        <v>2</v>
      </c>
      <c r="T138" s="209">
        <v>2</v>
      </c>
      <c r="W138" s="209">
        <v>2</v>
      </c>
      <c r="X138" s="209">
        <v>1</v>
      </c>
      <c r="AA138" s="209">
        <v>3</v>
      </c>
      <c r="AB138" s="209">
        <v>2</v>
      </c>
      <c r="AE138" s="209">
        <v>4</v>
      </c>
      <c r="AF138" s="209">
        <v>2</v>
      </c>
      <c r="AI138" s="209">
        <v>1</v>
      </c>
      <c r="AJ138" s="209">
        <v>1</v>
      </c>
      <c r="AM138" s="209">
        <v>4</v>
      </c>
      <c r="AN138" s="209">
        <v>2</v>
      </c>
      <c r="AQ138" s="209">
        <v>2</v>
      </c>
      <c r="AR138" s="209">
        <v>2</v>
      </c>
      <c r="AU138" s="209">
        <v>2</v>
      </c>
      <c r="AV138" s="209">
        <v>0</v>
      </c>
      <c r="AY138" s="209">
        <v>3</v>
      </c>
      <c r="AZ138" s="209">
        <v>2</v>
      </c>
      <c r="BC138" s="209">
        <f t="shared" si="25"/>
        <v>3</v>
      </c>
      <c r="BD138" s="209">
        <f t="shared" si="26"/>
        <v>2</v>
      </c>
      <c r="BE138" s="209">
        <f t="shared" si="27"/>
        <v>3</v>
      </c>
      <c r="BF138" s="209">
        <f t="shared" si="28"/>
        <v>5</v>
      </c>
      <c r="BG138" s="209">
        <f t="shared" si="29"/>
        <v>2</v>
      </c>
      <c r="BH138" s="209">
        <f t="shared" si="30"/>
        <v>2</v>
      </c>
      <c r="BI138" s="209">
        <f t="shared" si="31"/>
        <v>3</v>
      </c>
      <c r="BJ138" s="209">
        <f t="shared" si="32"/>
        <v>4</v>
      </c>
      <c r="BK138" s="209">
        <f t="shared" si="33"/>
        <v>1</v>
      </c>
      <c r="BL138" s="209">
        <f t="shared" si="34"/>
        <v>4</v>
      </c>
      <c r="BM138" s="209">
        <f t="shared" si="35"/>
        <v>2</v>
      </c>
      <c r="BN138" s="209">
        <f t="shared" si="36"/>
        <v>2</v>
      </c>
      <c r="BO138" s="209">
        <f t="shared" si="37"/>
        <v>3</v>
      </c>
      <c r="BQ138" s="209">
        <f t="shared" si="38"/>
        <v>1</v>
      </c>
      <c r="BR138" s="209">
        <f t="shared" si="39"/>
        <v>2</v>
      </c>
      <c r="BS138" s="209">
        <f t="shared" si="40"/>
        <v>2</v>
      </c>
      <c r="BT138" s="209">
        <f t="shared" si="41"/>
        <v>2</v>
      </c>
      <c r="BU138" s="209">
        <f t="shared" si="42"/>
        <v>1</v>
      </c>
      <c r="BV138" s="209">
        <f t="shared" si="43"/>
        <v>2</v>
      </c>
      <c r="BW138" s="209">
        <f t="shared" si="44"/>
        <v>2</v>
      </c>
      <c r="BX138" s="209">
        <f t="shared" si="45"/>
        <v>1</v>
      </c>
      <c r="BY138" s="209">
        <f t="shared" si="46"/>
        <v>2</v>
      </c>
      <c r="BZ138" s="209">
        <f t="shared" si="47"/>
        <v>2</v>
      </c>
      <c r="CA138" s="209">
        <f t="shared" si="48"/>
        <v>0</v>
      </c>
      <c r="CB138" s="209">
        <f t="shared" si="49"/>
        <v>2</v>
      </c>
      <c r="CD138" s="209">
        <v>1</v>
      </c>
      <c r="CE138" s="209">
        <v>1</v>
      </c>
    </row>
    <row r="139" spans="2:83" hidden="1">
      <c r="B139" s="209">
        <v>548</v>
      </c>
      <c r="C139" s="209">
        <v>6</v>
      </c>
      <c r="G139" s="209">
        <v>3</v>
      </c>
      <c r="H139" s="209">
        <v>3</v>
      </c>
      <c r="K139" s="209">
        <v>3</v>
      </c>
      <c r="L139" s="209">
        <v>3</v>
      </c>
      <c r="O139" s="209">
        <v>4</v>
      </c>
      <c r="P139" s="209">
        <v>4</v>
      </c>
      <c r="S139" s="209">
        <v>3</v>
      </c>
      <c r="T139" s="209">
        <v>3</v>
      </c>
      <c r="W139" s="209">
        <v>5</v>
      </c>
      <c r="X139" s="209">
        <v>5</v>
      </c>
      <c r="AA139" s="209">
        <v>4</v>
      </c>
      <c r="AB139" s="209">
        <v>4</v>
      </c>
      <c r="AE139" s="209">
        <v>4</v>
      </c>
      <c r="AF139" s="209">
        <v>4</v>
      </c>
      <c r="AI139" s="209">
        <v>4</v>
      </c>
      <c r="AJ139" s="209">
        <v>4</v>
      </c>
      <c r="AM139" s="209">
        <v>3</v>
      </c>
      <c r="AN139" s="209">
        <v>3</v>
      </c>
      <c r="AQ139" s="209">
        <v>3</v>
      </c>
      <c r="AR139" s="209">
        <v>3</v>
      </c>
      <c r="AU139" s="209">
        <v>4</v>
      </c>
      <c r="AV139" s="209">
        <v>4</v>
      </c>
      <c r="AY139" s="209">
        <v>5</v>
      </c>
      <c r="AZ139" s="209">
        <v>5</v>
      </c>
      <c r="BC139" s="209">
        <f t="shared" si="25"/>
        <v>6</v>
      </c>
      <c r="BD139" s="209">
        <f t="shared" si="26"/>
        <v>3</v>
      </c>
      <c r="BE139" s="209">
        <f t="shared" si="27"/>
        <v>3</v>
      </c>
      <c r="BF139" s="209">
        <f t="shared" si="28"/>
        <v>4</v>
      </c>
      <c r="BG139" s="209">
        <f t="shared" si="29"/>
        <v>3</v>
      </c>
      <c r="BH139" s="209">
        <f t="shared" si="30"/>
        <v>5</v>
      </c>
      <c r="BI139" s="209">
        <f t="shared" si="31"/>
        <v>4</v>
      </c>
      <c r="BJ139" s="209">
        <f t="shared" si="32"/>
        <v>4</v>
      </c>
      <c r="BK139" s="209">
        <f t="shared" si="33"/>
        <v>4</v>
      </c>
      <c r="BL139" s="209">
        <f t="shared" si="34"/>
        <v>3</v>
      </c>
      <c r="BM139" s="209">
        <f t="shared" si="35"/>
        <v>3</v>
      </c>
      <c r="BN139" s="209">
        <f t="shared" si="36"/>
        <v>4</v>
      </c>
      <c r="BO139" s="209">
        <f t="shared" si="37"/>
        <v>5</v>
      </c>
      <c r="BQ139" s="209">
        <f t="shared" si="38"/>
        <v>3</v>
      </c>
      <c r="BR139" s="209">
        <f t="shared" si="39"/>
        <v>3</v>
      </c>
      <c r="BS139" s="209">
        <f t="shared" si="40"/>
        <v>4</v>
      </c>
      <c r="BT139" s="209">
        <f t="shared" si="41"/>
        <v>3</v>
      </c>
      <c r="BU139" s="209">
        <f t="shared" si="42"/>
        <v>5</v>
      </c>
      <c r="BV139" s="209">
        <f t="shared" si="43"/>
        <v>4</v>
      </c>
      <c r="BW139" s="209">
        <f t="shared" si="44"/>
        <v>4</v>
      </c>
      <c r="BX139" s="209">
        <f t="shared" si="45"/>
        <v>4</v>
      </c>
      <c r="BY139" s="209">
        <f t="shared" si="46"/>
        <v>3</v>
      </c>
      <c r="BZ139" s="209">
        <f t="shared" si="47"/>
        <v>3</v>
      </c>
      <c r="CA139" s="209">
        <f t="shared" si="48"/>
        <v>4</v>
      </c>
      <c r="CB139" s="209">
        <f t="shared" si="49"/>
        <v>5</v>
      </c>
      <c r="CD139" s="209">
        <v>1</v>
      </c>
      <c r="CE139" s="209">
        <v>2</v>
      </c>
    </row>
    <row r="140" spans="2:83" hidden="1">
      <c r="B140" s="209">
        <v>549</v>
      </c>
      <c r="C140" s="209">
        <v>5</v>
      </c>
      <c r="G140" s="209">
        <v>4</v>
      </c>
      <c r="H140" s="209">
        <v>4</v>
      </c>
      <c r="K140" s="209">
        <v>5</v>
      </c>
      <c r="L140" s="209">
        <v>4</v>
      </c>
      <c r="O140" s="209">
        <v>5</v>
      </c>
      <c r="P140" s="209">
        <v>4</v>
      </c>
      <c r="S140" s="209">
        <v>1</v>
      </c>
      <c r="T140" s="209">
        <v>1</v>
      </c>
      <c r="W140" s="209">
        <v>3</v>
      </c>
      <c r="X140" s="209">
        <v>3</v>
      </c>
      <c r="AA140" s="209">
        <v>5</v>
      </c>
      <c r="AB140" s="209">
        <v>4</v>
      </c>
      <c r="AE140" s="209">
        <v>1</v>
      </c>
      <c r="AF140" s="209">
        <v>0</v>
      </c>
      <c r="AI140" s="209">
        <v>3</v>
      </c>
      <c r="AJ140" s="209">
        <v>3</v>
      </c>
      <c r="AM140" s="209">
        <v>2</v>
      </c>
      <c r="AN140" s="209">
        <v>2</v>
      </c>
      <c r="AQ140" s="209">
        <v>5</v>
      </c>
      <c r="AR140" s="209">
        <v>4</v>
      </c>
      <c r="AU140" s="209">
        <v>6</v>
      </c>
      <c r="AV140" s="209">
        <v>5</v>
      </c>
      <c r="AY140" s="209">
        <v>4</v>
      </c>
      <c r="AZ140" s="209">
        <v>4</v>
      </c>
      <c r="BC140" s="209">
        <f t="shared" ref="BC140:BC212" si="50">C140</f>
        <v>5</v>
      </c>
      <c r="BD140" s="209">
        <f t="shared" ref="BD140:BD212" si="51">G140</f>
        <v>4</v>
      </c>
      <c r="BE140" s="209">
        <f t="shared" ref="BE140:BE212" si="52">K140</f>
        <v>5</v>
      </c>
      <c r="BF140" s="209">
        <f t="shared" ref="BF140:BF212" si="53">O140</f>
        <v>5</v>
      </c>
      <c r="BG140" s="209">
        <f t="shared" ref="BG140:BG212" si="54">S140</f>
        <v>1</v>
      </c>
      <c r="BH140" s="209">
        <f t="shared" ref="BH140:BH212" si="55">W140</f>
        <v>3</v>
      </c>
      <c r="BI140" s="209">
        <f t="shared" ref="BI140:BI212" si="56">AA140</f>
        <v>5</v>
      </c>
      <c r="BJ140" s="209">
        <f t="shared" ref="BJ140:BJ212" si="57">AE140</f>
        <v>1</v>
      </c>
      <c r="BK140" s="209">
        <f t="shared" ref="BK140:BK212" si="58">AI140</f>
        <v>3</v>
      </c>
      <c r="BL140" s="209">
        <f t="shared" ref="BL140:BL212" si="59">AM140</f>
        <v>2</v>
      </c>
      <c r="BM140" s="209">
        <f t="shared" ref="BM140:BM212" si="60">AQ140</f>
        <v>5</v>
      </c>
      <c r="BN140" s="209">
        <f t="shared" ref="BN140:BN212" si="61">AU140</f>
        <v>6</v>
      </c>
      <c r="BO140" s="209">
        <f t="shared" ref="BO140:BO212" si="62">AY140</f>
        <v>4</v>
      </c>
      <c r="BQ140" s="209">
        <f t="shared" ref="BQ140:BQ212" si="63">H140</f>
        <v>4</v>
      </c>
      <c r="BR140" s="209">
        <f t="shared" ref="BR140:BR212" si="64">L140</f>
        <v>4</v>
      </c>
      <c r="BS140" s="209">
        <f t="shared" ref="BS140:BS212" si="65">P140</f>
        <v>4</v>
      </c>
      <c r="BT140" s="209">
        <f t="shared" ref="BT140:BT212" si="66">T140</f>
        <v>1</v>
      </c>
      <c r="BU140" s="209">
        <f t="shared" ref="BU140:BU212" si="67">X140</f>
        <v>3</v>
      </c>
      <c r="BV140" s="209">
        <f t="shared" ref="BV140:BV212" si="68">AB140</f>
        <v>4</v>
      </c>
      <c r="BW140" s="209">
        <f t="shared" ref="BW140:BW212" si="69">AF140</f>
        <v>0</v>
      </c>
      <c r="BX140" s="209">
        <f t="shared" ref="BX140:BX212" si="70">AJ140</f>
        <v>3</v>
      </c>
      <c r="BY140" s="209">
        <f t="shared" ref="BY140:BY212" si="71">AN140</f>
        <v>2</v>
      </c>
      <c r="BZ140" s="209">
        <f t="shared" ref="BZ140:BZ212" si="72">AR140</f>
        <v>4</v>
      </c>
      <c r="CA140" s="209">
        <f t="shared" ref="CA140:CA212" si="73">AV140</f>
        <v>5</v>
      </c>
      <c r="CB140" s="209">
        <f t="shared" ref="CB140:CB212" si="74">AZ140</f>
        <v>4</v>
      </c>
      <c r="CD140" s="209">
        <v>3</v>
      </c>
      <c r="CE140" s="209">
        <v>2</v>
      </c>
    </row>
    <row r="141" spans="2:83" hidden="1">
      <c r="B141" s="209">
        <v>550</v>
      </c>
      <c r="C141" s="209">
        <v>6</v>
      </c>
      <c r="G141" s="209">
        <v>5</v>
      </c>
      <c r="H141" s="209">
        <v>5</v>
      </c>
      <c r="K141" s="209">
        <v>4</v>
      </c>
      <c r="L141" s="209">
        <v>4</v>
      </c>
      <c r="O141" s="209">
        <v>3</v>
      </c>
      <c r="P141" s="209">
        <v>3</v>
      </c>
      <c r="S141" s="209">
        <v>5</v>
      </c>
      <c r="T141" s="209">
        <v>5</v>
      </c>
      <c r="W141" s="209">
        <v>5</v>
      </c>
      <c r="X141" s="209">
        <v>5</v>
      </c>
      <c r="AA141" s="209">
        <v>5</v>
      </c>
      <c r="AB141" s="209">
        <v>5</v>
      </c>
      <c r="AE141" s="209">
        <v>5</v>
      </c>
      <c r="AF141" s="209">
        <v>5</v>
      </c>
      <c r="AI141" s="209">
        <v>4</v>
      </c>
      <c r="AJ141" s="209">
        <v>4</v>
      </c>
      <c r="AM141" s="209">
        <v>5</v>
      </c>
      <c r="AN141" s="209">
        <v>5</v>
      </c>
      <c r="AQ141" s="209">
        <v>3</v>
      </c>
      <c r="AR141" s="209">
        <v>3</v>
      </c>
      <c r="AU141" s="209">
        <v>4</v>
      </c>
      <c r="AV141" s="209">
        <v>4</v>
      </c>
      <c r="AY141" s="209">
        <v>5</v>
      </c>
      <c r="AZ141" s="209">
        <v>5</v>
      </c>
      <c r="BC141" s="209">
        <f t="shared" si="50"/>
        <v>6</v>
      </c>
      <c r="BD141" s="209">
        <f t="shared" si="51"/>
        <v>5</v>
      </c>
      <c r="BE141" s="209">
        <f t="shared" si="52"/>
        <v>4</v>
      </c>
      <c r="BF141" s="209">
        <f t="shared" si="53"/>
        <v>3</v>
      </c>
      <c r="BG141" s="209">
        <f t="shared" si="54"/>
        <v>5</v>
      </c>
      <c r="BH141" s="209">
        <f t="shared" si="55"/>
        <v>5</v>
      </c>
      <c r="BI141" s="209">
        <f t="shared" si="56"/>
        <v>5</v>
      </c>
      <c r="BJ141" s="209">
        <f t="shared" si="57"/>
        <v>5</v>
      </c>
      <c r="BK141" s="209">
        <f t="shared" si="58"/>
        <v>4</v>
      </c>
      <c r="BL141" s="209">
        <f t="shared" si="59"/>
        <v>5</v>
      </c>
      <c r="BM141" s="209">
        <f t="shared" si="60"/>
        <v>3</v>
      </c>
      <c r="BN141" s="209">
        <f t="shared" si="61"/>
        <v>4</v>
      </c>
      <c r="BO141" s="209">
        <f t="shared" si="62"/>
        <v>5</v>
      </c>
      <c r="BQ141" s="209">
        <f t="shared" si="63"/>
        <v>5</v>
      </c>
      <c r="BR141" s="209">
        <f t="shared" si="64"/>
        <v>4</v>
      </c>
      <c r="BS141" s="209">
        <f t="shared" si="65"/>
        <v>3</v>
      </c>
      <c r="BT141" s="209">
        <f t="shared" si="66"/>
        <v>5</v>
      </c>
      <c r="BU141" s="209">
        <f t="shared" si="67"/>
        <v>5</v>
      </c>
      <c r="BV141" s="209">
        <f t="shared" si="68"/>
        <v>5</v>
      </c>
      <c r="BW141" s="209">
        <f t="shared" si="69"/>
        <v>5</v>
      </c>
      <c r="BX141" s="209">
        <f t="shared" si="70"/>
        <v>4</v>
      </c>
      <c r="BY141" s="209">
        <f t="shared" si="71"/>
        <v>5</v>
      </c>
      <c r="BZ141" s="209">
        <f t="shared" si="72"/>
        <v>3</v>
      </c>
      <c r="CA141" s="209">
        <f t="shared" si="73"/>
        <v>4</v>
      </c>
      <c r="CB141" s="209">
        <f t="shared" si="74"/>
        <v>5</v>
      </c>
      <c r="CD141" s="209">
        <v>1</v>
      </c>
      <c r="CE141" s="209">
        <v>7</v>
      </c>
    </row>
    <row r="142" spans="2:83" hidden="1">
      <c r="B142" s="209">
        <v>551</v>
      </c>
      <c r="C142" s="209">
        <v>3</v>
      </c>
      <c r="G142" s="209">
        <v>5</v>
      </c>
      <c r="H142" s="209">
        <v>2</v>
      </c>
      <c r="K142" s="209">
        <v>3</v>
      </c>
      <c r="L142" s="209">
        <v>2</v>
      </c>
      <c r="O142" s="209">
        <v>5</v>
      </c>
      <c r="P142" s="209">
        <v>2</v>
      </c>
      <c r="S142" s="209">
        <v>3</v>
      </c>
      <c r="T142" s="209">
        <v>1</v>
      </c>
      <c r="W142" s="209">
        <v>4</v>
      </c>
      <c r="X142" s="209">
        <v>2</v>
      </c>
      <c r="AA142" s="209">
        <v>4</v>
      </c>
      <c r="AB142" s="209">
        <v>2</v>
      </c>
      <c r="AE142" s="209">
        <v>4</v>
      </c>
      <c r="AF142" s="209">
        <v>1</v>
      </c>
      <c r="AI142" s="209">
        <v>4</v>
      </c>
      <c r="AJ142" s="209">
        <v>2</v>
      </c>
      <c r="AM142" s="209">
        <v>3</v>
      </c>
      <c r="AN142" s="209">
        <v>1</v>
      </c>
      <c r="AQ142" s="209">
        <v>5</v>
      </c>
      <c r="AR142" s="209">
        <v>3</v>
      </c>
      <c r="AU142" s="209">
        <v>5</v>
      </c>
      <c r="AV142" s="209">
        <v>2</v>
      </c>
      <c r="AY142" s="209">
        <v>4</v>
      </c>
      <c r="AZ142" s="209">
        <v>3</v>
      </c>
      <c r="BC142" s="209">
        <f t="shared" si="50"/>
        <v>3</v>
      </c>
      <c r="BD142" s="209">
        <f t="shared" si="51"/>
        <v>5</v>
      </c>
      <c r="BE142" s="209">
        <f t="shared" si="52"/>
        <v>3</v>
      </c>
      <c r="BF142" s="209">
        <f t="shared" si="53"/>
        <v>5</v>
      </c>
      <c r="BG142" s="209">
        <f t="shared" si="54"/>
        <v>3</v>
      </c>
      <c r="BH142" s="209">
        <f t="shared" si="55"/>
        <v>4</v>
      </c>
      <c r="BI142" s="209">
        <f t="shared" si="56"/>
        <v>4</v>
      </c>
      <c r="BJ142" s="209">
        <f t="shared" si="57"/>
        <v>4</v>
      </c>
      <c r="BK142" s="209">
        <f t="shared" si="58"/>
        <v>4</v>
      </c>
      <c r="BL142" s="209">
        <f t="shared" si="59"/>
        <v>3</v>
      </c>
      <c r="BM142" s="209">
        <f t="shared" si="60"/>
        <v>5</v>
      </c>
      <c r="BN142" s="209">
        <f t="shared" si="61"/>
        <v>5</v>
      </c>
      <c r="BO142" s="209">
        <f t="shared" si="62"/>
        <v>4</v>
      </c>
      <c r="BQ142" s="209">
        <f t="shared" si="63"/>
        <v>2</v>
      </c>
      <c r="BR142" s="209">
        <f t="shared" si="64"/>
        <v>2</v>
      </c>
      <c r="BS142" s="209">
        <f t="shared" si="65"/>
        <v>2</v>
      </c>
      <c r="BT142" s="209">
        <f t="shared" si="66"/>
        <v>1</v>
      </c>
      <c r="BU142" s="209">
        <f t="shared" si="67"/>
        <v>2</v>
      </c>
      <c r="BV142" s="209">
        <f t="shared" si="68"/>
        <v>2</v>
      </c>
      <c r="BW142" s="209">
        <f t="shared" si="69"/>
        <v>1</v>
      </c>
      <c r="BX142" s="209">
        <f t="shared" si="70"/>
        <v>2</v>
      </c>
      <c r="BY142" s="209">
        <f t="shared" si="71"/>
        <v>1</v>
      </c>
      <c r="BZ142" s="209">
        <f t="shared" si="72"/>
        <v>3</v>
      </c>
      <c r="CA142" s="209">
        <f t="shared" si="73"/>
        <v>2</v>
      </c>
      <c r="CB142" s="209">
        <f t="shared" si="74"/>
        <v>3</v>
      </c>
      <c r="CD142" s="209">
        <v>0</v>
      </c>
      <c r="CE142" s="209">
        <v>0</v>
      </c>
    </row>
    <row r="143" spans="2:83" hidden="1">
      <c r="B143" s="209">
        <v>552</v>
      </c>
      <c r="C143" s="209">
        <v>6</v>
      </c>
      <c r="G143" s="209">
        <v>5</v>
      </c>
      <c r="H143" s="209">
        <v>5</v>
      </c>
      <c r="K143" s="209">
        <v>3</v>
      </c>
      <c r="L143" s="209">
        <v>3</v>
      </c>
      <c r="O143" s="209">
        <v>5</v>
      </c>
      <c r="P143" s="209">
        <v>5</v>
      </c>
      <c r="S143" s="209">
        <v>3</v>
      </c>
      <c r="T143" s="209">
        <v>3</v>
      </c>
      <c r="W143" s="209">
        <v>3</v>
      </c>
      <c r="X143" s="209">
        <v>3</v>
      </c>
      <c r="AA143" s="209">
        <v>5</v>
      </c>
      <c r="AB143" s="209">
        <v>5</v>
      </c>
      <c r="AE143" s="209">
        <v>4</v>
      </c>
      <c r="AF143" s="209">
        <v>4</v>
      </c>
      <c r="AI143" s="209">
        <v>4</v>
      </c>
      <c r="AJ143" s="209">
        <v>4</v>
      </c>
      <c r="AM143" s="209">
        <v>4</v>
      </c>
      <c r="AN143" s="209">
        <v>4</v>
      </c>
      <c r="AQ143" s="209">
        <v>3</v>
      </c>
      <c r="AR143" s="209">
        <v>3</v>
      </c>
      <c r="AU143" s="209">
        <v>5</v>
      </c>
      <c r="AV143" s="209">
        <v>5</v>
      </c>
      <c r="AY143" s="209">
        <v>5</v>
      </c>
      <c r="AZ143" s="209">
        <v>5</v>
      </c>
      <c r="BC143" s="209">
        <f t="shared" si="50"/>
        <v>6</v>
      </c>
      <c r="BD143" s="209">
        <f t="shared" si="51"/>
        <v>5</v>
      </c>
      <c r="BE143" s="209">
        <f t="shared" si="52"/>
        <v>3</v>
      </c>
      <c r="BF143" s="209">
        <f t="shared" si="53"/>
        <v>5</v>
      </c>
      <c r="BG143" s="209">
        <f t="shared" si="54"/>
        <v>3</v>
      </c>
      <c r="BH143" s="209">
        <f t="shared" si="55"/>
        <v>3</v>
      </c>
      <c r="BI143" s="209">
        <f t="shared" si="56"/>
        <v>5</v>
      </c>
      <c r="BJ143" s="209">
        <f t="shared" si="57"/>
        <v>4</v>
      </c>
      <c r="BK143" s="209">
        <f t="shared" si="58"/>
        <v>4</v>
      </c>
      <c r="BL143" s="209">
        <f t="shared" si="59"/>
        <v>4</v>
      </c>
      <c r="BM143" s="209">
        <f t="shared" si="60"/>
        <v>3</v>
      </c>
      <c r="BN143" s="209">
        <f t="shared" si="61"/>
        <v>5</v>
      </c>
      <c r="BO143" s="209">
        <f t="shared" si="62"/>
        <v>5</v>
      </c>
      <c r="BQ143" s="209">
        <f t="shared" si="63"/>
        <v>5</v>
      </c>
      <c r="BR143" s="209">
        <f t="shared" si="64"/>
        <v>3</v>
      </c>
      <c r="BS143" s="209">
        <f t="shared" si="65"/>
        <v>5</v>
      </c>
      <c r="BT143" s="209">
        <f t="shared" si="66"/>
        <v>3</v>
      </c>
      <c r="BU143" s="209">
        <f t="shared" si="67"/>
        <v>3</v>
      </c>
      <c r="BV143" s="209">
        <f t="shared" si="68"/>
        <v>5</v>
      </c>
      <c r="BW143" s="209">
        <f t="shared" si="69"/>
        <v>4</v>
      </c>
      <c r="BX143" s="209">
        <f t="shared" si="70"/>
        <v>4</v>
      </c>
      <c r="BY143" s="209">
        <f t="shared" si="71"/>
        <v>4</v>
      </c>
      <c r="BZ143" s="209">
        <f t="shared" si="72"/>
        <v>3</v>
      </c>
      <c r="CA143" s="209">
        <f t="shared" si="73"/>
        <v>5</v>
      </c>
      <c r="CB143" s="209">
        <f t="shared" si="74"/>
        <v>5</v>
      </c>
      <c r="CD143" s="209">
        <v>1</v>
      </c>
      <c r="CE143" s="209">
        <v>5</v>
      </c>
    </row>
    <row r="144" spans="2:83" hidden="1">
      <c r="B144" s="209">
        <v>553</v>
      </c>
      <c r="C144" s="209">
        <v>4</v>
      </c>
      <c r="G144" s="209">
        <v>3</v>
      </c>
      <c r="H144" s="209">
        <v>1</v>
      </c>
      <c r="K144" s="209">
        <v>4</v>
      </c>
      <c r="L144" s="209">
        <v>2</v>
      </c>
      <c r="O144" s="209">
        <v>3</v>
      </c>
      <c r="P144" s="209">
        <v>2</v>
      </c>
      <c r="S144" s="209">
        <v>4</v>
      </c>
      <c r="T144" s="209">
        <v>3</v>
      </c>
      <c r="W144" s="209">
        <v>2</v>
      </c>
      <c r="X144" s="209">
        <v>0</v>
      </c>
      <c r="AA144" s="209">
        <v>4</v>
      </c>
      <c r="AB144" s="209">
        <v>2</v>
      </c>
      <c r="AE144" s="209">
        <v>4</v>
      </c>
      <c r="AF144" s="209">
        <v>2</v>
      </c>
      <c r="AI144" s="209">
        <v>3</v>
      </c>
      <c r="AJ144" s="209">
        <v>2</v>
      </c>
      <c r="AM144" s="209">
        <v>3</v>
      </c>
      <c r="AN144" s="209">
        <v>3</v>
      </c>
      <c r="AQ144" s="209">
        <v>2</v>
      </c>
      <c r="AR144" s="209">
        <v>2</v>
      </c>
      <c r="AU144" s="209">
        <v>2</v>
      </c>
      <c r="AV144" s="209">
        <v>1</v>
      </c>
      <c r="AY144" s="209">
        <v>2</v>
      </c>
      <c r="AZ144" s="209">
        <v>2</v>
      </c>
      <c r="BC144" s="209">
        <f t="shared" si="50"/>
        <v>4</v>
      </c>
      <c r="BD144" s="209">
        <f t="shared" si="51"/>
        <v>3</v>
      </c>
      <c r="BE144" s="209">
        <f t="shared" si="52"/>
        <v>4</v>
      </c>
      <c r="BF144" s="209">
        <f t="shared" si="53"/>
        <v>3</v>
      </c>
      <c r="BG144" s="209">
        <f t="shared" si="54"/>
        <v>4</v>
      </c>
      <c r="BH144" s="209">
        <f t="shared" si="55"/>
        <v>2</v>
      </c>
      <c r="BI144" s="209">
        <f t="shared" si="56"/>
        <v>4</v>
      </c>
      <c r="BJ144" s="209">
        <f t="shared" si="57"/>
        <v>4</v>
      </c>
      <c r="BK144" s="209">
        <f t="shared" si="58"/>
        <v>3</v>
      </c>
      <c r="BL144" s="209">
        <f t="shared" si="59"/>
        <v>3</v>
      </c>
      <c r="BM144" s="209">
        <f t="shared" si="60"/>
        <v>2</v>
      </c>
      <c r="BN144" s="209">
        <f t="shared" si="61"/>
        <v>2</v>
      </c>
      <c r="BO144" s="209">
        <f t="shared" si="62"/>
        <v>2</v>
      </c>
      <c r="BQ144" s="209">
        <f t="shared" si="63"/>
        <v>1</v>
      </c>
      <c r="BR144" s="209">
        <f t="shared" si="64"/>
        <v>2</v>
      </c>
      <c r="BS144" s="209">
        <f t="shared" si="65"/>
        <v>2</v>
      </c>
      <c r="BT144" s="209">
        <f t="shared" si="66"/>
        <v>3</v>
      </c>
      <c r="BU144" s="209">
        <f t="shared" si="67"/>
        <v>0</v>
      </c>
      <c r="BV144" s="209">
        <f t="shared" si="68"/>
        <v>2</v>
      </c>
      <c r="BW144" s="209">
        <f t="shared" si="69"/>
        <v>2</v>
      </c>
      <c r="BX144" s="209">
        <f t="shared" si="70"/>
        <v>2</v>
      </c>
      <c r="BY144" s="209">
        <f t="shared" si="71"/>
        <v>3</v>
      </c>
      <c r="BZ144" s="209">
        <f t="shared" si="72"/>
        <v>2</v>
      </c>
      <c r="CA144" s="209">
        <f t="shared" si="73"/>
        <v>1</v>
      </c>
      <c r="CB144" s="209">
        <f t="shared" si="74"/>
        <v>2</v>
      </c>
      <c r="CD144" s="209">
        <v>0</v>
      </c>
      <c r="CE144" s="209">
        <v>1</v>
      </c>
    </row>
    <row r="145" spans="2:83" hidden="1">
      <c r="B145" s="209">
        <v>554</v>
      </c>
      <c r="C145" s="209">
        <v>4</v>
      </c>
      <c r="G145" s="209">
        <v>3</v>
      </c>
      <c r="H145" s="209">
        <v>3</v>
      </c>
      <c r="K145" s="209">
        <v>4</v>
      </c>
      <c r="L145" s="209">
        <v>3</v>
      </c>
      <c r="O145" s="209">
        <v>3</v>
      </c>
      <c r="P145" s="209">
        <v>3</v>
      </c>
      <c r="S145" s="209">
        <v>4</v>
      </c>
      <c r="T145" s="209">
        <v>2</v>
      </c>
      <c r="W145" s="209">
        <v>2</v>
      </c>
      <c r="X145" s="209">
        <v>2</v>
      </c>
      <c r="AA145" s="209">
        <v>2</v>
      </c>
      <c r="AB145" s="209">
        <v>2</v>
      </c>
      <c r="AE145" s="209">
        <v>4</v>
      </c>
      <c r="AF145" s="209">
        <v>3</v>
      </c>
      <c r="AI145" s="209">
        <v>4</v>
      </c>
      <c r="AJ145" s="209">
        <v>3</v>
      </c>
      <c r="AM145" s="209">
        <v>3</v>
      </c>
      <c r="AN145" s="209">
        <v>2</v>
      </c>
      <c r="AQ145" s="209">
        <v>1</v>
      </c>
      <c r="AR145" s="209">
        <v>1</v>
      </c>
      <c r="AU145" s="209">
        <v>5</v>
      </c>
      <c r="AV145" s="209">
        <v>3</v>
      </c>
      <c r="AY145" s="209">
        <v>4</v>
      </c>
      <c r="AZ145" s="209">
        <v>4</v>
      </c>
      <c r="BC145" s="209">
        <f t="shared" si="50"/>
        <v>4</v>
      </c>
      <c r="BD145" s="209">
        <f t="shared" si="51"/>
        <v>3</v>
      </c>
      <c r="BE145" s="209">
        <f t="shared" si="52"/>
        <v>4</v>
      </c>
      <c r="BF145" s="209">
        <f t="shared" si="53"/>
        <v>3</v>
      </c>
      <c r="BG145" s="209">
        <f t="shared" si="54"/>
        <v>4</v>
      </c>
      <c r="BH145" s="209">
        <f t="shared" si="55"/>
        <v>2</v>
      </c>
      <c r="BI145" s="209">
        <f t="shared" si="56"/>
        <v>2</v>
      </c>
      <c r="BJ145" s="209">
        <f t="shared" si="57"/>
        <v>4</v>
      </c>
      <c r="BK145" s="209">
        <f t="shared" si="58"/>
        <v>4</v>
      </c>
      <c r="BL145" s="209">
        <f t="shared" si="59"/>
        <v>3</v>
      </c>
      <c r="BM145" s="209">
        <f t="shared" si="60"/>
        <v>1</v>
      </c>
      <c r="BN145" s="209">
        <f t="shared" si="61"/>
        <v>5</v>
      </c>
      <c r="BO145" s="209">
        <f t="shared" si="62"/>
        <v>4</v>
      </c>
      <c r="BQ145" s="209">
        <f t="shared" si="63"/>
        <v>3</v>
      </c>
      <c r="BR145" s="209">
        <f t="shared" si="64"/>
        <v>3</v>
      </c>
      <c r="BS145" s="209">
        <f t="shared" si="65"/>
        <v>3</v>
      </c>
      <c r="BT145" s="209">
        <f t="shared" si="66"/>
        <v>2</v>
      </c>
      <c r="BU145" s="209">
        <f t="shared" si="67"/>
        <v>2</v>
      </c>
      <c r="BV145" s="209">
        <f t="shared" si="68"/>
        <v>2</v>
      </c>
      <c r="BW145" s="209">
        <f t="shared" si="69"/>
        <v>3</v>
      </c>
      <c r="BX145" s="209">
        <f t="shared" si="70"/>
        <v>3</v>
      </c>
      <c r="BY145" s="209">
        <f t="shared" si="71"/>
        <v>2</v>
      </c>
      <c r="BZ145" s="209">
        <f t="shared" si="72"/>
        <v>1</v>
      </c>
      <c r="CA145" s="209">
        <f t="shared" si="73"/>
        <v>3</v>
      </c>
      <c r="CB145" s="209">
        <f t="shared" si="74"/>
        <v>4</v>
      </c>
      <c r="CD145" s="209">
        <v>1</v>
      </c>
      <c r="CE145" s="209">
        <v>0</v>
      </c>
    </row>
    <row r="146" spans="2:83" hidden="1">
      <c r="B146" s="209">
        <v>555</v>
      </c>
      <c r="C146" s="209">
        <v>4</v>
      </c>
      <c r="G146" s="209">
        <v>4</v>
      </c>
      <c r="H146" s="209">
        <v>3</v>
      </c>
      <c r="K146" s="209">
        <v>3</v>
      </c>
      <c r="L146" s="209">
        <v>3</v>
      </c>
      <c r="O146" s="209">
        <v>4</v>
      </c>
      <c r="P146" s="209">
        <v>2</v>
      </c>
      <c r="S146" s="209">
        <v>4</v>
      </c>
      <c r="T146" s="209">
        <v>3</v>
      </c>
      <c r="W146" s="209">
        <v>3</v>
      </c>
      <c r="X146" s="209">
        <v>2</v>
      </c>
      <c r="AA146" s="209">
        <v>4</v>
      </c>
      <c r="AB146" s="209">
        <v>2</v>
      </c>
      <c r="AE146" s="209">
        <v>4</v>
      </c>
      <c r="AF146" s="209">
        <v>2</v>
      </c>
      <c r="AI146" s="209">
        <v>5</v>
      </c>
      <c r="AJ146" s="209">
        <v>3</v>
      </c>
      <c r="AM146" s="209">
        <v>4</v>
      </c>
      <c r="AN146" s="209">
        <v>3</v>
      </c>
      <c r="AQ146" s="209">
        <v>2</v>
      </c>
      <c r="AR146" s="209">
        <v>2</v>
      </c>
      <c r="AU146" s="209">
        <v>2</v>
      </c>
      <c r="AV146" s="209">
        <v>1</v>
      </c>
      <c r="AY146" s="209">
        <v>3</v>
      </c>
      <c r="AZ146" s="209">
        <v>3</v>
      </c>
      <c r="BC146" s="209">
        <f t="shared" si="50"/>
        <v>4</v>
      </c>
      <c r="BD146" s="209">
        <f t="shared" si="51"/>
        <v>4</v>
      </c>
      <c r="BE146" s="209">
        <f t="shared" si="52"/>
        <v>3</v>
      </c>
      <c r="BF146" s="209">
        <f t="shared" si="53"/>
        <v>4</v>
      </c>
      <c r="BG146" s="209">
        <f t="shared" si="54"/>
        <v>4</v>
      </c>
      <c r="BH146" s="209">
        <f t="shared" si="55"/>
        <v>3</v>
      </c>
      <c r="BI146" s="209">
        <f t="shared" si="56"/>
        <v>4</v>
      </c>
      <c r="BJ146" s="209">
        <f t="shared" si="57"/>
        <v>4</v>
      </c>
      <c r="BK146" s="209">
        <f t="shared" si="58"/>
        <v>5</v>
      </c>
      <c r="BL146" s="209">
        <f t="shared" si="59"/>
        <v>4</v>
      </c>
      <c r="BM146" s="209">
        <f t="shared" si="60"/>
        <v>2</v>
      </c>
      <c r="BN146" s="209">
        <f t="shared" si="61"/>
        <v>2</v>
      </c>
      <c r="BO146" s="209">
        <f t="shared" si="62"/>
        <v>3</v>
      </c>
      <c r="BQ146" s="209">
        <f t="shared" si="63"/>
        <v>3</v>
      </c>
      <c r="BR146" s="209">
        <f t="shared" si="64"/>
        <v>3</v>
      </c>
      <c r="BS146" s="209">
        <f t="shared" si="65"/>
        <v>2</v>
      </c>
      <c r="BT146" s="209">
        <f t="shared" si="66"/>
        <v>3</v>
      </c>
      <c r="BU146" s="209">
        <f t="shared" si="67"/>
        <v>2</v>
      </c>
      <c r="BV146" s="209">
        <f t="shared" si="68"/>
        <v>2</v>
      </c>
      <c r="BW146" s="209">
        <f t="shared" si="69"/>
        <v>2</v>
      </c>
      <c r="BX146" s="209">
        <f t="shared" si="70"/>
        <v>3</v>
      </c>
      <c r="BY146" s="209">
        <f t="shared" si="71"/>
        <v>3</v>
      </c>
      <c r="BZ146" s="209">
        <f t="shared" si="72"/>
        <v>2</v>
      </c>
      <c r="CA146" s="209">
        <f t="shared" si="73"/>
        <v>1</v>
      </c>
      <c r="CB146" s="209">
        <f t="shared" si="74"/>
        <v>3</v>
      </c>
      <c r="CD146" s="209">
        <v>0</v>
      </c>
      <c r="CE146" s="209">
        <v>0</v>
      </c>
    </row>
    <row r="147" spans="2:83" hidden="1">
      <c r="B147" s="209">
        <v>556</v>
      </c>
      <c r="C147" s="209">
        <v>5</v>
      </c>
      <c r="G147" s="209">
        <v>2</v>
      </c>
      <c r="H147" s="209">
        <v>2</v>
      </c>
      <c r="K147" s="209">
        <v>3</v>
      </c>
      <c r="L147" s="209">
        <v>2</v>
      </c>
      <c r="O147" s="209">
        <v>3</v>
      </c>
      <c r="P147" s="209">
        <v>3</v>
      </c>
      <c r="S147" s="209">
        <v>3</v>
      </c>
      <c r="T147" s="209">
        <v>2</v>
      </c>
      <c r="W147" s="209">
        <v>4</v>
      </c>
      <c r="X147" s="209">
        <v>3</v>
      </c>
      <c r="AA147" s="209">
        <v>3</v>
      </c>
      <c r="AB147" s="209">
        <v>3</v>
      </c>
      <c r="AE147" s="209">
        <v>2</v>
      </c>
      <c r="AF147" s="209">
        <v>2</v>
      </c>
      <c r="AI147" s="209">
        <v>2</v>
      </c>
      <c r="AJ147" s="209">
        <v>2</v>
      </c>
      <c r="AM147" s="209">
        <v>2</v>
      </c>
      <c r="AN147" s="209">
        <v>2</v>
      </c>
      <c r="AQ147" s="209">
        <v>6</v>
      </c>
      <c r="AR147" s="209">
        <v>5</v>
      </c>
      <c r="AU147" s="209">
        <v>5</v>
      </c>
      <c r="AV147" s="209">
        <v>4</v>
      </c>
      <c r="AY147" s="209">
        <v>4</v>
      </c>
      <c r="AZ147" s="209">
        <v>4</v>
      </c>
      <c r="BC147" s="209">
        <f t="shared" si="50"/>
        <v>5</v>
      </c>
      <c r="BD147" s="209">
        <f t="shared" si="51"/>
        <v>2</v>
      </c>
      <c r="BE147" s="209">
        <f t="shared" si="52"/>
        <v>3</v>
      </c>
      <c r="BF147" s="209">
        <f t="shared" si="53"/>
        <v>3</v>
      </c>
      <c r="BG147" s="209">
        <f t="shared" si="54"/>
        <v>3</v>
      </c>
      <c r="BH147" s="209">
        <f t="shared" si="55"/>
        <v>4</v>
      </c>
      <c r="BI147" s="209">
        <f t="shared" si="56"/>
        <v>3</v>
      </c>
      <c r="BJ147" s="209">
        <f t="shared" si="57"/>
        <v>2</v>
      </c>
      <c r="BK147" s="209">
        <f t="shared" si="58"/>
        <v>2</v>
      </c>
      <c r="BL147" s="209">
        <f t="shared" si="59"/>
        <v>2</v>
      </c>
      <c r="BM147" s="209">
        <f t="shared" si="60"/>
        <v>6</v>
      </c>
      <c r="BN147" s="209">
        <f t="shared" si="61"/>
        <v>5</v>
      </c>
      <c r="BO147" s="209">
        <f t="shared" si="62"/>
        <v>4</v>
      </c>
      <c r="BQ147" s="209">
        <f t="shared" si="63"/>
        <v>2</v>
      </c>
      <c r="BR147" s="209">
        <f t="shared" si="64"/>
        <v>2</v>
      </c>
      <c r="BS147" s="209">
        <f t="shared" si="65"/>
        <v>3</v>
      </c>
      <c r="BT147" s="209">
        <f t="shared" si="66"/>
        <v>2</v>
      </c>
      <c r="BU147" s="209">
        <f t="shared" si="67"/>
        <v>3</v>
      </c>
      <c r="BV147" s="209">
        <f t="shared" si="68"/>
        <v>3</v>
      </c>
      <c r="BW147" s="209">
        <f t="shared" si="69"/>
        <v>2</v>
      </c>
      <c r="BX147" s="209">
        <f t="shared" si="70"/>
        <v>2</v>
      </c>
      <c r="BY147" s="209">
        <f t="shared" si="71"/>
        <v>2</v>
      </c>
      <c r="BZ147" s="209">
        <f t="shared" si="72"/>
        <v>5</v>
      </c>
      <c r="CA147" s="209">
        <f t="shared" si="73"/>
        <v>4</v>
      </c>
      <c r="CB147" s="209">
        <f t="shared" si="74"/>
        <v>4</v>
      </c>
      <c r="CD147" s="209">
        <v>1</v>
      </c>
      <c r="CE147" s="209">
        <v>1</v>
      </c>
    </row>
    <row r="148" spans="2:83" hidden="1">
      <c r="B148" s="209">
        <v>557</v>
      </c>
      <c r="C148" s="209">
        <v>6</v>
      </c>
      <c r="G148" s="209">
        <v>5</v>
      </c>
      <c r="H148" s="209">
        <v>5</v>
      </c>
      <c r="K148" s="209">
        <v>4</v>
      </c>
      <c r="L148" s="209">
        <v>4</v>
      </c>
      <c r="O148" s="209">
        <v>3</v>
      </c>
      <c r="P148" s="209">
        <v>3</v>
      </c>
      <c r="S148" s="209">
        <v>5</v>
      </c>
      <c r="T148" s="209">
        <v>5</v>
      </c>
      <c r="W148" s="209">
        <v>3</v>
      </c>
      <c r="X148" s="209">
        <v>3</v>
      </c>
      <c r="AA148" s="209">
        <v>5</v>
      </c>
      <c r="AB148" s="209">
        <v>5</v>
      </c>
      <c r="AE148" s="209">
        <v>2</v>
      </c>
      <c r="AF148" s="209">
        <v>2</v>
      </c>
      <c r="AI148" s="209">
        <v>3</v>
      </c>
      <c r="AJ148" s="209">
        <v>3</v>
      </c>
      <c r="AM148" s="209">
        <v>4</v>
      </c>
      <c r="AN148" s="209">
        <v>4</v>
      </c>
      <c r="AQ148" s="209">
        <v>5</v>
      </c>
      <c r="AR148" s="209">
        <v>5</v>
      </c>
      <c r="AU148" s="209">
        <v>5</v>
      </c>
      <c r="AV148" s="209">
        <v>5</v>
      </c>
      <c r="AY148" s="209">
        <v>3</v>
      </c>
      <c r="AZ148" s="209">
        <v>3</v>
      </c>
      <c r="BC148" s="209">
        <f t="shared" si="50"/>
        <v>6</v>
      </c>
      <c r="BD148" s="209">
        <f t="shared" si="51"/>
        <v>5</v>
      </c>
      <c r="BE148" s="209">
        <f t="shared" si="52"/>
        <v>4</v>
      </c>
      <c r="BF148" s="209">
        <f t="shared" si="53"/>
        <v>3</v>
      </c>
      <c r="BG148" s="209">
        <f t="shared" si="54"/>
        <v>5</v>
      </c>
      <c r="BH148" s="209">
        <f t="shared" si="55"/>
        <v>3</v>
      </c>
      <c r="BI148" s="209">
        <f t="shared" si="56"/>
        <v>5</v>
      </c>
      <c r="BJ148" s="209">
        <f t="shared" si="57"/>
        <v>2</v>
      </c>
      <c r="BK148" s="209">
        <f t="shared" si="58"/>
        <v>3</v>
      </c>
      <c r="BL148" s="209">
        <f t="shared" si="59"/>
        <v>4</v>
      </c>
      <c r="BM148" s="209">
        <f t="shared" si="60"/>
        <v>5</v>
      </c>
      <c r="BN148" s="209">
        <f t="shared" si="61"/>
        <v>5</v>
      </c>
      <c r="BO148" s="209">
        <f t="shared" si="62"/>
        <v>3</v>
      </c>
      <c r="BQ148" s="209">
        <f t="shared" si="63"/>
        <v>5</v>
      </c>
      <c r="BR148" s="209">
        <f t="shared" si="64"/>
        <v>4</v>
      </c>
      <c r="BS148" s="209">
        <f t="shared" si="65"/>
        <v>3</v>
      </c>
      <c r="BT148" s="209">
        <f t="shared" si="66"/>
        <v>5</v>
      </c>
      <c r="BU148" s="209">
        <f t="shared" si="67"/>
        <v>3</v>
      </c>
      <c r="BV148" s="209">
        <f t="shared" si="68"/>
        <v>5</v>
      </c>
      <c r="BW148" s="209">
        <f t="shared" si="69"/>
        <v>2</v>
      </c>
      <c r="BX148" s="209">
        <f t="shared" si="70"/>
        <v>3</v>
      </c>
      <c r="BY148" s="209">
        <f t="shared" si="71"/>
        <v>4</v>
      </c>
      <c r="BZ148" s="209">
        <f t="shared" si="72"/>
        <v>5</v>
      </c>
      <c r="CA148" s="209">
        <f t="shared" si="73"/>
        <v>5</v>
      </c>
      <c r="CB148" s="209">
        <f t="shared" si="74"/>
        <v>3</v>
      </c>
      <c r="CD148" s="209">
        <v>1</v>
      </c>
      <c r="CE148" s="209">
        <v>5</v>
      </c>
    </row>
    <row r="149" spans="2:83" hidden="1">
      <c r="B149" s="209">
        <v>558</v>
      </c>
      <c r="C149" s="209">
        <v>4</v>
      </c>
      <c r="G149" s="209">
        <v>4</v>
      </c>
      <c r="H149" s="209">
        <v>3</v>
      </c>
      <c r="K149" s="209">
        <v>3</v>
      </c>
      <c r="L149" s="209">
        <v>3</v>
      </c>
      <c r="O149" s="209">
        <v>5</v>
      </c>
      <c r="P149" s="209">
        <v>4</v>
      </c>
      <c r="S149" s="209">
        <v>3</v>
      </c>
      <c r="T149" s="209">
        <v>2</v>
      </c>
      <c r="W149" s="209">
        <v>2</v>
      </c>
      <c r="X149" s="209">
        <v>1</v>
      </c>
      <c r="AA149" s="209">
        <v>3</v>
      </c>
      <c r="AB149" s="209">
        <v>2</v>
      </c>
      <c r="AE149" s="209">
        <v>4</v>
      </c>
      <c r="AF149" s="209">
        <v>2</v>
      </c>
      <c r="AI149" s="209">
        <v>3</v>
      </c>
      <c r="AJ149" s="209">
        <v>2</v>
      </c>
      <c r="AM149" s="209">
        <v>4</v>
      </c>
      <c r="AN149" s="209">
        <v>3</v>
      </c>
      <c r="AQ149" s="209">
        <v>4</v>
      </c>
      <c r="AR149" s="209">
        <v>4</v>
      </c>
      <c r="AU149" s="209">
        <v>4</v>
      </c>
      <c r="AV149" s="209">
        <v>4</v>
      </c>
      <c r="AY149" s="209">
        <v>4</v>
      </c>
      <c r="AZ149" s="209">
        <v>3</v>
      </c>
      <c r="BC149" s="209">
        <f t="shared" si="50"/>
        <v>4</v>
      </c>
      <c r="BD149" s="209">
        <f t="shared" si="51"/>
        <v>4</v>
      </c>
      <c r="BE149" s="209">
        <f t="shared" si="52"/>
        <v>3</v>
      </c>
      <c r="BF149" s="209">
        <f t="shared" si="53"/>
        <v>5</v>
      </c>
      <c r="BG149" s="209">
        <f t="shared" si="54"/>
        <v>3</v>
      </c>
      <c r="BH149" s="209">
        <f t="shared" si="55"/>
        <v>2</v>
      </c>
      <c r="BI149" s="209">
        <f t="shared" si="56"/>
        <v>3</v>
      </c>
      <c r="BJ149" s="209">
        <f t="shared" si="57"/>
        <v>4</v>
      </c>
      <c r="BK149" s="209">
        <f t="shared" si="58"/>
        <v>3</v>
      </c>
      <c r="BL149" s="209">
        <f t="shared" si="59"/>
        <v>4</v>
      </c>
      <c r="BM149" s="209">
        <f t="shared" si="60"/>
        <v>4</v>
      </c>
      <c r="BN149" s="209">
        <f t="shared" si="61"/>
        <v>4</v>
      </c>
      <c r="BO149" s="209">
        <f t="shared" si="62"/>
        <v>4</v>
      </c>
      <c r="BQ149" s="209">
        <f t="shared" si="63"/>
        <v>3</v>
      </c>
      <c r="BR149" s="209">
        <f t="shared" si="64"/>
        <v>3</v>
      </c>
      <c r="BS149" s="209">
        <f t="shared" si="65"/>
        <v>4</v>
      </c>
      <c r="BT149" s="209">
        <f t="shared" si="66"/>
        <v>2</v>
      </c>
      <c r="BU149" s="209">
        <f t="shared" si="67"/>
        <v>1</v>
      </c>
      <c r="BV149" s="209">
        <f t="shared" si="68"/>
        <v>2</v>
      </c>
      <c r="BW149" s="209">
        <f t="shared" si="69"/>
        <v>2</v>
      </c>
      <c r="BX149" s="209">
        <f t="shared" si="70"/>
        <v>2</v>
      </c>
      <c r="BY149" s="209">
        <f t="shared" si="71"/>
        <v>3</v>
      </c>
      <c r="BZ149" s="209">
        <f t="shared" si="72"/>
        <v>4</v>
      </c>
      <c r="CA149" s="209">
        <f t="shared" si="73"/>
        <v>4</v>
      </c>
      <c r="CB149" s="209">
        <f t="shared" si="74"/>
        <v>3</v>
      </c>
      <c r="CD149" s="209">
        <v>0</v>
      </c>
      <c r="CE149" s="209">
        <v>0</v>
      </c>
    </row>
    <row r="150" spans="2:83" hidden="1">
      <c r="B150" s="209">
        <v>559</v>
      </c>
      <c r="C150" s="209">
        <v>6</v>
      </c>
      <c r="G150" s="209">
        <v>4</v>
      </c>
      <c r="H150" s="209">
        <v>4</v>
      </c>
      <c r="K150" s="209">
        <v>2</v>
      </c>
      <c r="L150" s="209">
        <v>2</v>
      </c>
      <c r="O150" s="209">
        <v>5</v>
      </c>
      <c r="P150" s="209">
        <v>5</v>
      </c>
      <c r="S150" s="209">
        <v>3</v>
      </c>
      <c r="T150" s="209">
        <v>3</v>
      </c>
      <c r="W150" s="209">
        <v>5</v>
      </c>
      <c r="X150" s="209">
        <v>5</v>
      </c>
      <c r="AA150" s="209">
        <v>3</v>
      </c>
      <c r="AB150" s="209">
        <v>3</v>
      </c>
      <c r="AE150" s="209">
        <v>3</v>
      </c>
      <c r="AF150" s="209">
        <v>3</v>
      </c>
      <c r="AI150" s="209">
        <v>4</v>
      </c>
      <c r="AJ150" s="209">
        <v>4</v>
      </c>
      <c r="AM150" s="209">
        <v>2</v>
      </c>
      <c r="AN150" s="209">
        <v>2</v>
      </c>
      <c r="AQ150" s="209">
        <v>4</v>
      </c>
      <c r="AR150" s="209">
        <v>4</v>
      </c>
      <c r="AU150" s="209">
        <v>4</v>
      </c>
      <c r="AV150" s="209">
        <v>4</v>
      </c>
      <c r="AY150" s="209">
        <v>6</v>
      </c>
      <c r="AZ150" s="209">
        <v>6</v>
      </c>
      <c r="BC150" s="209">
        <f t="shared" si="50"/>
        <v>6</v>
      </c>
      <c r="BD150" s="209">
        <f t="shared" si="51"/>
        <v>4</v>
      </c>
      <c r="BE150" s="209">
        <f t="shared" si="52"/>
        <v>2</v>
      </c>
      <c r="BF150" s="209">
        <f t="shared" si="53"/>
        <v>5</v>
      </c>
      <c r="BG150" s="209">
        <f t="shared" si="54"/>
        <v>3</v>
      </c>
      <c r="BH150" s="209">
        <f t="shared" si="55"/>
        <v>5</v>
      </c>
      <c r="BI150" s="209">
        <f t="shared" si="56"/>
        <v>3</v>
      </c>
      <c r="BJ150" s="209">
        <f t="shared" si="57"/>
        <v>3</v>
      </c>
      <c r="BK150" s="209">
        <f t="shared" si="58"/>
        <v>4</v>
      </c>
      <c r="BL150" s="209">
        <f t="shared" si="59"/>
        <v>2</v>
      </c>
      <c r="BM150" s="209">
        <f t="shared" si="60"/>
        <v>4</v>
      </c>
      <c r="BN150" s="209">
        <f t="shared" si="61"/>
        <v>4</v>
      </c>
      <c r="BO150" s="209">
        <f t="shared" si="62"/>
        <v>6</v>
      </c>
      <c r="BQ150" s="209">
        <f t="shared" si="63"/>
        <v>4</v>
      </c>
      <c r="BR150" s="209">
        <f t="shared" si="64"/>
        <v>2</v>
      </c>
      <c r="BS150" s="209">
        <f t="shared" si="65"/>
        <v>5</v>
      </c>
      <c r="BT150" s="209">
        <f t="shared" si="66"/>
        <v>3</v>
      </c>
      <c r="BU150" s="209">
        <f t="shared" si="67"/>
        <v>5</v>
      </c>
      <c r="BV150" s="209">
        <f t="shared" si="68"/>
        <v>3</v>
      </c>
      <c r="BW150" s="209">
        <f t="shared" si="69"/>
        <v>3</v>
      </c>
      <c r="BX150" s="209">
        <f t="shared" si="70"/>
        <v>4</v>
      </c>
      <c r="BY150" s="209">
        <f t="shared" si="71"/>
        <v>2</v>
      </c>
      <c r="BZ150" s="209">
        <f t="shared" si="72"/>
        <v>4</v>
      </c>
      <c r="CA150" s="209">
        <f t="shared" si="73"/>
        <v>4</v>
      </c>
      <c r="CB150" s="209">
        <f t="shared" si="74"/>
        <v>6</v>
      </c>
      <c r="CD150" s="209">
        <v>2</v>
      </c>
      <c r="CE150" s="209">
        <v>3</v>
      </c>
    </row>
    <row r="151" spans="2:83" hidden="1">
      <c r="B151" s="209">
        <v>560</v>
      </c>
      <c r="C151" s="209">
        <v>6</v>
      </c>
      <c r="G151" s="209">
        <v>4</v>
      </c>
      <c r="H151" s="209">
        <v>4</v>
      </c>
      <c r="K151" s="209">
        <v>3</v>
      </c>
      <c r="L151" s="209">
        <v>3</v>
      </c>
      <c r="O151" s="209">
        <v>4</v>
      </c>
      <c r="P151" s="209">
        <v>4</v>
      </c>
      <c r="S151" s="209">
        <v>4</v>
      </c>
      <c r="T151" s="209">
        <v>4</v>
      </c>
      <c r="W151" s="209">
        <v>4</v>
      </c>
      <c r="X151" s="209">
        <v>4</v>
      </c>
      <c r="AA151" s="209">
        <v>3</v>
      </c>
      <c r="AB151" s="209">
        <v>3</v>
      </c>
      <c r="AE151" s="209">
        <v>3</v>
      </c>
      <c r="AF151" s="209">
        <v>3</v>
      </c>
      <c r="AI151" s="209">
        <v>4</v>
      </c>
      <c r="AJ151" s="209">
        <v>4</v>
      </c>
      <c r="AM151" s="209">
        <v>3</v>
      </c>
      <c r="AN151" s="209">
        <v>3</v>
      </c>
      <c r="AQ151" s="209">
        <v>5</v>
      </c>
      <c r="AR151" s="209">
        <v>5</v>
      </c>
      <c r="AU151" s="209">
        <v>5</v>
      </c>
      <c r="AV151" s="209">
        <v>5</v>
      </c>
      <c r="AY151" s="209">
        <v>5</v>
      </c>
      <c r="AZ151" s="209">
        <v>5</v>
      </c>
      <c r="BC151" s="209">
        <f t="shared" si="50"/>
        <v>6</v>
      </c>
      <c r="BD151" s="209">
        <f t="shared" si="51"/>
        <v>4</v>
      </c>
      <c r="BE151" s="209">
        <f t="shared" si="52"/>
        <v>3</v>
      </c>
      <c r="BF151" s="209">
        <f t="shared" si="53"/>
        <v>4</v>
      </c>
      <c r="BG151" s="209">
        <f t="shared" si="54"/>
        <v>4</v>
      </c>
      <c r="BH151" s="209">
        <f t="shared" si="55"/>
        <v>4</v>
      </c>
      <c r="BI151" s="209">
        <f t="shared" si="56"/>
        <v>3</v>
      </c>
      <c r="BJ151" s="209">
        <f t="shared" si="57"/>
        <v>3</v>
      </c>
      <c r="BK151" s="209">
        <f t="shared" si="58"/>
        <v>4</v>
      </c>
      <c r="BL151" s="209">
        <f t="shared" si="59"/>
        <v>3</v>
      </c>
      <c r="BM151" s="209">
        <f t="shared" si="60"/>
        <v>5</v>
      </c>
      <c r="BN151" s="209">
        <f t="shared" si="61"/>
        <v>5</v>
      </c>
      <c r="BO151" s="209">
        <f t="shared" si="62"/>
        <v>5</v>
      </c>
      <c r="BQ151" s="209">
        <f t="shared" si="63"/>
        <v>4</v>
      </c>
      <c r="BR151" s="209">
        <f t="shared" si="64"/>
        <v>3</v>
      </c>
      <c r="BS151" s="209">
        <f t="shared" si="65"/>
        <v>4</v>
      </c>
      <c r="BT151" s="209">
        <f t="shared" si="66"/>
        <v>4</v>
      </c>
      <c r="BU151" s="209">
        <f t="shared" si="67"/>
        <v>4</v>
      </c>
      <c r="BV151" s="209">
        <f t="shared" si="68"/>
        <v>3</v>
      </c>
      <c r="BW151" s="209">
        <f t="shared" si="69"/>
        <v>3</v>
      </c>
      <c r="BX151" s="209">
        <f t="shared" si="70"/>
        <v>4</v>
      </c>
      <c r="BY151" s="209">
        <f t="shared" si="71"/>
        <v>3</v>
      </c>
      <c r="BZ151" s="209">
        <f t="shared" si="72"/>
        <v>5</v>
      </c>
      <c r="CA151" s="209">
        <f t="shared" si="73"/>
        <v>5</v>
      </c>
      <c r="CB151" s="209">
        <f t="shared" si="74"/>
        <v>5</v>
      </c>
      <c r="CD151" s="209">
        <v>1</v>
      </c>
      <c r="CE151" s="209">
        <v>3</v>
      </c>
    </row>
    <row r="152" spans="2:83" hidden="1">
      <c r="B152" s="209">
        <v>561</v>
      </c>
      <c r="C152" s="209">
        <v>4</v>
      </c>
      <c r="G152" s="209">
        <v>3</v>
      </c>
      <c r="H152" s="209">
        <v>3</v>
      </c>
      <c r="K152" s="209">
        <v>4</v>
      </c>
      <c r="L152" s="209">
        <v>2</v>
      </c>
      <c r="O152" s="209">
        <v>2</v>
      </c>
      <c r="P152" s="209">
        <v>2</v>
      </c>
      <c r="S152" s="209">
        <v>5</v>
      </c>
      <c r="T152" s="209">
        <v>3</v>
      </c>
      <c r="W152" s="209">
        <v>4</v>
      </c>
      <c r="X152" s="209">
        <v>3</v>
      </c>
      <c r="AA152" s="209">
        <v>3</v>
      </c>
      <c r="AB152" s="209">
        <v>3</v>
      </c>
      <c r="AE152" s="209">
        <v>4</v>
      </c>
      <c r="AF152" s="209">
        <v>3</v>
      </c>
      <c r="AI152" s="209">
        <v>3</v>
      </c>
      <c r="AJ152" s="209">
        <v>2</v>
      </c>
      <c r="AM152" s="209">
        <v>5</v>
      </c>
      <c r="AN152" s="209">
        <v>3</v>
      </c>
      <c r="AQ152" s="209">
        <v>3</v>
      </c>
      <c r="AR152" s="209">
        <v>2</v>
      </c>
      <c r="AU152" s="209">
        <v>3</v>
      </c>
      <c r="AV152" s="209">
        <v>2</v>
      </c>
      <c r="AY152" s="209">
        <v>4</v>
      </c>
      <c r="AZ152" s="209">
        <v>3</v>
      </c>
      <c r="BC152" s="209">
        <f t="shared" si="50"/>
        <v>4</v>
      </c>
      <c r="BD152" s="209">
        <f t="shared" si="51"/>
        <v>3</v>
      </c>
      <c r="BE152" s="209">
        <f t="shared" si="52"/>
        <v>4</v>
      </c>
      <c r="BF152" s="209">
        <f t="shared" si="53"/>
        <v>2</v>
      </c>
      <c r="BG152" s="209">
        <f t="shared" si="54"/>
        <v>5</v>
      </c>
      <c r="BH152" s="209">
        <f t="shared" si="55"/>
        <v>4</v>
      </c>
      <c r="BI152" s="209">
        <f t="shared" si="56"/>
        <v>3</v>
      </c>
      <c r="BJ152" s="209">
        <f t="shared" si="57"/>
        <v>4</v>
      </c>
      <c r="BK152" s="209">
        <f t="shared" si="58"/>
        <v>3</v>
      </c>
      <c r="BL152" s="209">
        <f t="shared" si="59"/>
        <v>5</v>
      </c>
      <c r="BM152" s="209">
        <f t="shared" si="60"/>
        <v>3</v>
      </c>
      <c r="BN152" s="209">
        <f t="shared" si="61"/>
        <v>3</v>
      </c>
      <c r="BO152" s="209">
        <f t="shared" si="62"/>
        <v>4</v>
      </c>
      <c r="BQ152" s="209">
        <f t="shared" si="63"/>
        <v>3</v>
      </c>
      <c r="BR152" s="209">
        <f t="shared" si="64"/>
        <v>2</v>
      </c>
      <c r="BS152" s="209">
        <f t="shared" si="65"/>
        <v>2</v>
      </c>
      <c r="BT152" s="209">
        <f t="shared" si="66"/>
        <v>3</v>
      </c>
      <c r="BU152" s="209">
        <f t="shared" si="67"/>
        <v>3</v>
      </c>
      <c r="BV152" s="209">
        <f t="shared" si="68"/>
        <v>3</v>
      </c>
      <c r="BW152" s="209">
        <f t="shared" si="69"/>
        <v>3</v>
      </c>
      <c r="BX152" s="209">
        <f t="shared" si="70"/>
        <v>2</v>
      </c>
      <c r="BY152" s="209">
        <f t="shared" si="71"/>
        <v>3</v>
      </c>
      <c r="BZ152" s="209">
        <f t="shared" si="72"/>
        <v>2</v>
      </c>
      <c r="CA152" s="209">
        <f t="shared" si="73"/>
        <v>2</v>
      </c>
      <c r="CB152" s="209">
        <f t="shared" si="74"/>
        <v>3</v>
      </c>
      <c r="CD152" s="209">
        <v>0</v>
      </c>
      <c r="CE152" s="209">
        <v>0</v>
      </c>
    </row>
    <row r="153" spans="2:83" hidden="1">
      <c r="B153" s="209">
        <v>562</v>
      </c>
      <c r="C153" s="209">
        <v>6</v>
      </c>
      <c r="G153" s="209">
        <v>6</v>
      </c>
      <c r="H153" s="209">
        <v>6</v>
      </c>
      <c r="K153" s="209">
        <v>4</v>
      </c>
      <c r="L153" s="209">
        <v>4</v>
      </c>
      <c r="O153" s="209">
        <v>1</v>
      </c>
      <c r="P153" s="209">
        <v>1</v>
      </c>
      <c r="S153" s="209">
        <v>5</v>
      </c>
      <c r="T153" s="209">
        <v>5</v>
      </c>
      <c r="W153" s="209">
        <v>5</v>
      </c>
      <c r="X153" s="209">
        <v>5</v>
      </c>
      <c r="AA153" s="209">
        <v>5</v>
      </c>
      <c r="AB153" s="209">
        <v>5</v>
      </c>
      <c r="AE153" s="209">
        <v>5</v>
      </c>
      <c r="AF153" s="209">
        <v>5</v>
      </c>
      <c r="AI153" s="209">
        <v>2</v>
      </c>
      <c r="AJ153" s="209">
        <v>2</v>
      </c>
      <c r="AM153" s="209">
        <v>5</v>
      </c>
      <c r="AN153" s="209">
        <v>5</v>
      </c>
      <c r="AQ153" s="209">
        <v>5</v>
      </c>
      <c r="AR153" s="209">
        <v>5</v>
      </c>
      <c r="AU153" s="209">
        <v>4</v>
      </c>
      <c r="AV153" s="209">
        <v>4</v>
      </c>
      <c r="AY153" s="209">
        <v>5</v>
      </c>
      <c r="AZ153" s="209">
        <v>5</v>
      </c>
      <c r="BC153" s="209">
        <f t="shared" si="50"/>
        <v>6</v>
      </c>
      <c r="BD153" s="209">
        <f t="shared" si="51"/>
        <v>6</v>
      </c>
      <c r="BE153" s="209">
        <f t="shared" si="52"/>
        <v>4</v>
      </c>
      <c r="BF153" s="209">
        <f t="shared" si="53"/>
        <v>1</v>
      </c>
      <c r="BG153" s="209">
        <f t="shared" si="54"/>
        <v>5</v>
      </c>
      <c r="BH153" s="209">
        <f t="shared" si="55"/>
        <v>5</v>
      </c>
      <c r="BI153" s="209">
        <f t="shared" si="56"/>
        <v>5</v>
      </c>
      <c r="BJ153" s="209">
        <f t="shared" si="57"/>
        <v>5</v>
      </c>
      <c r="BK153" s="209">
        <f t="shared" si="58"/>
        <v>2</v>
      </c>
      <c r="BL153" s="209">
        <f t="shared" si="59"/>
        <v>5</v>
      </c>
      <c r="BM153" s="209">
        <f t="shared" si="60"/>
        <v>5</v>
      </c>
      <c r="BN153" s="209">
        <f t="shared" si="61"/>
        <v>4</v>
      </c>
      <c r="BO153" s="209">
        <f t="shared" si="62"/>
        <v>5</v>
      </c>
      <c r="BQ153" s="209">
        <f t="shared" si="63"/>
        <v>6</v>
      </c>
      <c r="BR153" s="209">
        <f t="shared" si="64"/>
        <v>4</v>
      </c>
      <c r="BS153" s="209">
        <f t="shared" si="65"/>
        <v>1</v>
      </c>
      <c r="BT153" s="209">
        <f t="shared" si="66"/>
        <v>5</v>
      </c>
      <c r="BU153" s="209">
        <f t="shared" si="67"/>
        <v>5</v>
      </c>
      <c r="BV153" s="209">
        <f t="shared" si="68"/>
        <v>5</v>
      </c>
      <c r="BW153" s="209">
        <f t="shared" si="69"/>
        <v>5</v>
      </c>
      <c r="BX153" s="209">
        <f t="shared" si="70"/>
        <v>2</v>
      </c>
      <c r="BY153" s="209">
        <f t="shared" si="71"/>
        <v>5</v>
      </c>
      <c r="BZ153" s="209">
        <f t="shared" si="72"/>
        <v>5</v>
      </c>
      <c r="CA153" s="209">
        <f t="shared" si="73"/>
        <v>4</v>
      </c>
      <c r="CB153" s="209">
        <f t="shared" si="74"/>
        <v>5</v>
      </c>
      <c r="CD153" s="209">
        <v>3</v>
      </c>
      <c r="CE153" s="209">
        <v>8</v>
      </c>
    </row>
    <row r="154" spans="2:83" hidden="1">
      <c r="B154" s="209">
        <v>563</v>
      </c>
      <c r="C154" s="209">
        <v>5</v>
      </c>
      <c r="G154" s="209">
        <v>4</v>
      </c>
      <c r="H154" s="209">
        <v>4</v>
      </c>
      <c r="K154" s="209">
        <v>3</v>
      </c>
      <c r="L154" s="209">
        <v>2</v>
      </c>
      <c r="O154" s="209">
        <v>4</v>
      </c>
      <c r="P154" s="209">
        <v>4</v>
      </c>
      <c r="S154" s="209">
        <v>1</v>
      </c>
      <c r="T154" s="209">
        <v>1</v>
      </c>
      <c r="W154" s="209">
        <v>2</v>
      </c>
      <c r="X154" s="209">
        <v>2</v>
      </c>
      <c r="AA154" s="209">
        <v>4</v>
      </c>
      <c r="AB154" s="209">
        <v>3</v>
      </c>
      <c r="AE154" s="209">
        <v>4</v>
      </c>
      <c r="AF154" s="209">
        <v>4</v>
      </c>
      <c r="AI154" s="209">
        <v>4</v>
      </c>
      <c r="AJ154" s="209">
        <v>3</v>
      </c>
      <c r="AM154" s="209">
        <v>4</v>
      </c>
      <c r="AN154" s="209">
        <v>3</v>
      </c>
      <c r="AQ154" s="209">
        <v>2</v>
      </c>
      <c r="AR154" s="209">
        <v>2</v>
      </c>
      <c r="AU154" s="209">
        <v>3</v>
      </c>
      <c r="AV154" s="209">
        <v>3</v>
      </c>
      <c r="AY154" s="209">
        <v>5</v>
      </c>
      <c r="AZ154" s="209">
        <v>5</v>
      </c>
      <c r="BC154" s="209">
        <f t="shared" si="50"/>
        <v>5</v>
      </c>
      <c r="BD154" s="209">
        <f t="shared" si="51"/>
        <v>4</v>
      </c>
      <c r="BE154" s="209">
        <f t="shared" si="52"/>
        <v>3</v>
      </c>
      <c r="BF154" s="209">
        <f t="shared" si="53"/>
        <v>4</v>
      </c>
      <c r="BG154" s="209">
        <f t="shared" si="54"/>
        <v>1</v>
      </c>
      <c r="BH154" s="209">
        <f t="shared" si="55"/>
        <v>2</v>
      </c>
      <c r="BI154" s="209">
        <f t="shared" si="56"/>
        <v>4</v>
      </c>
      <c r="BJ154" s="209">
        <f t="shared" si="57"/>
        <v>4</v>
      </c>
      <c r="BK154" s="209">
        <f t="shared" si="58"/>
        <v>4</v>
      </c>
      <c r="BL154" s="209">
        <f t="shared" si="59"/>
        <v>4</v>
      </c>
      <c r="BM154" s="209">
        <f t="shared" si="60"/>
        <v>2</v>
      </c>
      <c r="BN154" s="209">
        <f t="shared" si="61"/>
        <v>3</v>
      </c>
      <c r="BO154" s="209">
        <f t="shared" si="62"/>
        <v>5</v>
      </c>
      <c r="BQ154" s="209">
        <f t="shared" si="63"/>
        <v>4</v>
      </c>
      <c r="BR154" s="209">
        <f t="shared" si="64"/>
        <v>2</v>
      </c>
      <c r="BS154" s="209">
        <f t="shared" si="65"/>
        <v>4</v>
      </c>
      <c r="BT154" s="209">
        <f t="shared" si="66"/>
        <v>1</v>
      </c>
      <c r="BU154" s="209">
        <f t="shared" si="67"/>
        <v>2</v>
      </c>
      <c r="BV154" s="209">
        <f t="shared" si="68"/>
        <v>3</v>
      </c>
      <c r="BW154" s="209">
        <f t="shared" si="69"/>
        <v>4</v>
      </c>
      <c r="BX154" s="209">
        <f t="shared" si="70"/>
        <v>3</v>
      </c>
      <c r="BY154" s="209">
        <f t="shared" si="71"/>
        <v>3</v>
      </c>
      <c r="BZ154" s="209">
        <f t="shared" si="72"/>
        <v>2</v>
      </c>
      <c r="CA154" s="209">
        <f t="shared" si="73"/>
        <v>3</v>
      </c>
      <c r="CB154" s="209">
        <f t="shared" si="74"/>
        <v>5</v>
      </c>
      <c r="CD154" s="209">
        <v>1</v>
      </c>
      <c r="CE154" s="209">
        <v>1</v>
      </c>
    </row>
    <row r="155" spans="2:83" hidden="1">
      <c r="B155" s="209">
        <v>564</v>
      </c>
      <c r="C155" s="209">
        <v>4</v>
      </c>
      <c r="G155" s="209">
        <v>6</v>
      </c>
      <c r="H155" s="209">
        <v>4</v>
      </c>
      <c r="K155" s="209">
        <v>3</v>
      </c>
      <c r="L155" s="209">
        <v>3</v>
      </c>
      <c r="O155" s="209">
        <v>5</v>
      </c>
      <c r="P155" s="209">
        <v>4</v>
      </c>
      <c r="S155" s="209">
        <v>5</v>
      </c>
      <c r="T155" s="209">
        <v>3</v>
      </c>
      <c r="W155" s="209">
        <v>4</v>
      </c>
      <c r="X155" s="209">
        <v>3</v>
      </c>
      <c r="AA155" s="209">
        <v>3</v>
      </c>
      <c r="AB155" s="209">
        <v>1</v>
      </c>
      <c r="AE155" s="209">
        <v>3</v>
      </c>
      <c r="AF155" s="209">
        <v>1</v>
      </c>
      <c r="AI155" s="209">
        <v>5</v>
      </c>
      <c r="AJ155" s="209">
        <v>4</v>
      </c>
      <c r="AM155" s="209">
        <v>3</v>
      </c>
      <c r="AN155" s="209">
        <v>2</v>
      </c>
      <c r="AQ155" s="209">
        <v>3</v>
      </c>
      <c r="AR155" s="209">
        <v>2</v>
      </c>
      <c r="AU155" s="209">
        <v>4</v>
      </c>
      <c r="AV155" s="209">
        <v>3</v>
      </c>
      <c r="AY155" s="209">
        <v>5</v>
      </c>
      <c r="AZ155" s="209">
        <v>4</v>
      </c>
      <c r="BC155" s="209">
        <f t="shared" si="50"/>
        <v>4</v>
      </c>
      <c r="BD155" s="209">
        <f t="shared" si="51"/>
        <v>6</v>
      </c>
      <c r="BE155" s="209">
        <f t="shared" si="52"/>
        <v>3</v>
      </c>
      <c r="BF155" s="209">
        <f t="shared" si="53"/>
        <v>5</v>
      </c>
      <c r="BG155" s="209">
        <f t="shared" si="54"/>
        <v>5</v>
      </c>
      <c r="BH155" s="209">
        <f t="shared" si="55"/>
        <v>4</v>
      </c>
      <c r="BI155" s="209">
        <f t="shared" si="56"/>
        <v>3</v>
      </c>
      <c r="BJ155" s="209">
        <f t="shared" si="57"/>
        <v>3</v>
      </c>
      <c r="BK155" s="209">
        <f t="shared" si="58"/>
        <v>5</v>
      </c>
      <c r="BL155" s="209">
        <f t="shared" si="59"/>
        <v>3</v>
      </c>
      <c r="BM155" s="209">
        <f t="shared" si="60"/>
        <v>3</v>
      </c>
      <c r="BN155" s="209">
        <f t="shared" si="61"/>
        <v>4</v>
      </c>
      <c r="BO155" s="209">
        <f t="shared" si="62"/>
        <v>5</v>
      </c>
      <c r="BQ155" s="209">
        <f t="shared" si="63"/>
        <v>4</v>
      </c>
      <c r="BR155" s="209">
        <f t="shared" si="64"/>
        <v>3</v>
      </c>
      <c r="BS155" s="209">
        <f t="shared" si="65"/>
        <v>4</v>
      </c>
      <c r="BT155" s="209">
        <f t="shared" si="66"/>
        <v>3</v>
      </c>
      <c r="BU155" s="209">
        <f t="shared" si="67"/>
        <v>3</v>
      </c>
      <c r="BV155" s="209">
        <f t="shared" si="68"/>
        <v>1</v>
      </c>
      <c r="BW155" s="209">
        <f t="shared" si="69"/>
        <v>1</v>
      </c>
      <c r="BX155" s="209">
        <f t="shared" si="70"/>
        <v>4</v>
      </c>
      <c r="BY155" s="209">
        <f t="shared" si="71"/>
        <v>2</v>
      </c>
      <c r="BZ155" s="209">
        <f t="shared" si="72"/>
        <v>2</v>
      </c>
      <c r="CA155" s="209">
        <f t="shared" si="73"/>
        <v>3</v>
      </c>
      <c r="CB155" s="209">
        <f t="shared" si="74"/>
        <v>4</v>
      </c>
      <c r="CD155" s="209">
        <v>1</v>
      </c>
      <c r="CE155" s="209">
        <v>0</v>
      </c>
    </row>
    <row r="156" spans="2:83" hidden="1">
      <c r="B156" s="209">
        <v>565</v>
      </c>
      <c r="C156" s="209">
        <v>4</v>
      </c>
      <c r="G156" s="209">
        <v>5</v>
      </c>
      <c r="H156" s="209">
        <v>4</v>
      </c>
      <c r="K156" s="209">
        <v>3</v>
      </c>
      <c r="L156" s="209">
        <v>2</v>
      </c>
      <c r="O156" s="209">
        <v>4</v>
      </c>
      <c r="P156" s="209">
        <v>3</v>
      </c>
      <c r="S156" s="209">
        <v>4</v>
      </c>
      <c r="T156" s="209">
        <v>2</v>
      </c>
      <c r="W156" s="209">
        <v>3</v>
      </c>
      <c r="X156" s="209">
        <v>2</v>
      </c>
      <c r="AA156" s="209">
        <v>3</v>
      </c>
      <c r="AB156" s="209">
        <v>2</v>
      </c>
      <c r="AE156" s="209">
        <v>4</v>
      </c>
      <c r="AF156" s="209">
        <v>2</v>
      </c>
      <c r="AI156" s="209">
        <v>1</v>
      </c>
      <c r="AJ156" s="209">
        <v>1</v>
      </c>
      <c r="AM156" s="209">
        <v>5</v>
      </c>
      <c r="AN156" s="209">
        <v>3</v>
      </c>
      <c r="AQ156" s="209">
        <v>6</v>
      </c>
      <c r="AR156" s="209">
        <v>4</v>
      </c>
      <c r="AU156" s="209">
        <v>3</v>
      </c>
      <c r="AV156" s="209">
        <v>2</v>
      </c>
      <c r="AY156" s="209">
        <v>4</v>
      </c>
      <c r="AZ156" s="209">
        <v>2</v>
      </c>
      <c r="BC156" s="209">
        <f t="shared" si="50"/>
        <v>4</v>
      </c>
      <c r="BD156" s="209">
        <f t="shared" si="51"/>
        <v>5</v>
      </c>
      <c r="BE156" s="209">
        <f t="shared" si="52"/>
        <v>3</v>
      </c>
      <c r="BF156" s="209">
        <f t="shared" si="53"/>
        <v>4</v>
      </c>
      <c r="BG156" s="209">
        <f t="shared" si="54"/>
        <v>4</v>
      </c>
      <c r="BH156" s="209">
        <f t="shared" si="55"/>
        <v>3</v>
      </c>
      <c r="BI156" s="209">
        <f t="shared" si="56"/>
        <v>3</v>
      </c>
      <c r="BJ156" s="209">
        <f t="shared" si="57"/>
        <v>4</v>
      </c>
      <c r="BK156" s="209">
        <f t="shared" si="58"/>
        <v>1</v>
      </c>
      <c r="BL156" s="209">
        <f t="shared" si="59"/>
        <v>5</v>
      </c>
      <c r="BM156" s="209">
        <f t="shared" si="60"/>
        <v>6</v>
      </c>
      <c r="BN156" s="209">
        <f t="shared" si="61"/>
        <v>3</v>
      </c>
      <c r="BO156" s="209">
        <f t="shared" si="62"/>
        <v>4</v>
      </c>
      <c r="BQ156" s="209">
        <f t="shared" si="63"/>
        <v>4</v>
      </c>
      <c r="BR156" s="209">
        <f t="shared" si="64"/>
        <v>2</v>
      </c>
      <c r="BS156" s="209">
        <f t="shared" si="65"/>
        <v>3</v>
      </c>
      <c r="BT156" s="209">
        <f t="shared" si="66"/>
        <v>2</v>
      </c>
      <c r="BU156" s="209">
        <f t="shared" si="67"/>
        <v>2</v>
      </c>
      <c r="BV156" s="209">
        <f t="shared" si="68"/>
        <v>2</v>
      </c>
      <c r="BW156" s="209">
        <f t="shared" si="69"/>
        <v>2</v>
      </c>
      <c r="BX156" s="209">
        <f t="shared" si="70"/>
        <v>1</v>
      </c>
      <c r="BY156" s="209">
        <f t="shared" si="71"/>
        <v>3</v>
      </c>
      <c r="BZ156" s="209">
        <f t="shared" si="72"/>
        <v>4</v>
      </c>
      <c r="CA156" s="209">
        <f t="shared" si="73"/>
        <v>2</v>
      </c>
      <c r="CB156" s="209">
        <f t="shared" si="74"/>
        <v>2</v>
      </c>
      <c r="CD156" s="209">
        <v>2</v>
      </c>
      <c r="CE156" s="209">
        <v>0</v>
      </c>
    </row>
    <row r="157" spans="2:83" hidden="1">
      <c r="B157" s="209">
        <v>566</v>
      </c>
      <c r="C157" s="209">
        <v>6</v>
      </c>
      <c r="G157" s="209">
        <v>5</v>
      </c>
      <c r="H157" s="209">
        <v>5</v>
      </c>
      <c r="K157" s="209">
        <v>5</v>
      </c>
      <c r="L157" s="209">
        <v>5</v>
      </c>
      <c r="O157" s="209">
        <v>5</v>
      </c>
      <c r="P157" s="209">
        <v>5</v>
      </c>
      <c r="S157" s="209">
        <v>4</v>
      </c>
      <c r="T157" s="209">
        <v>4</v>
      </c>
      <c r="W157" s="209">
        <v>3</v>
      </c>
      <c r="X157" s="209">
        <v>3</v>
      </c>
      <c r="AA157" s="209">
        <v>3</v>
      </c>
      <c r="AB157" s="209">
        <v>3</v>
      </c>
      <c r="AE157" s="209">
        <v>3</v>
      </c>
      <c r="AF157" s="209">
        <v>3</v>
      </c>
      <c r="AI157" s="209">
        <v>4</v>
      </c>
      <c r="AJ157" s="209">
        <v>4</v>
      </c>
      <c r="AM157" s="209">
        <v>2</v>
      </c>
      <c r="AN157" s="209">
        <v>2</v>
      </c>
      <c r="AQ157" s="209">
        <v>4</v>
      </c>
      <c r="AR157" s="209">
        <v>4</v>
      </c>
      <c r="AU157" s="209">
        <v>5</v>
      </c>
      <c r="AV157" s="209">
        <v>5</v>
      </c>
      <c r="AY157" s="209">
        <v>5</v>
      </c>
      <c r="AZ157" s="209">
        <v>5</v>
      </c>
      <c r="BC157" s="209">
        <f t="shared" si="50"/>
        <v>6</v>
      </c>
      <c r="BD157" s="209">
        <f t="shared" si="51"/>
        <v>5</v>
      </c>
      <c r="BE157" s="209">
        <f t="shared" si="52"/>
        <v>5</v>
      </c>
      <c r="BF157" s="209">
        <f t="shared" si="53"/>
        <v>5</v>
      </c>
      <c r="BG157" s="209">
        <f t="shared" si="54"/>
        <v>4</v>
      </c>
      <c r="BH157" s="209">
        <f t="shared" si="55"/>
        <v>3</v>
      </c>
      <c r="BI157" s="209">
        <f t="shared" si="56"/>
        <v>3</v>
      </c>
      <c r="BJ157" s="209">
        <f t="shared" si="57"/>
        <v>3</v>
      </c>
      <c r="BK157" s="209">
        <f t="shared" si="58"/>
        <v>4</v>
      </c>
      <c r="BL157" s="209">
        <f t="shared" si="59"/>
        <v>2</v>
      </c>
      <c r="BM157" s="209">
        <f t="shared" si="60"/>
        <v>4</v>
      </c>
      <c r="BN157" s="209">
        <f t="shared" si="61"/>
        <v>5</v>
      </c>
      <c r="BO157" s="209">
        <f t="shared" si="62"/>
        <v>5</v>
      </c>
      <c r="BQ157" s="209">
        <f t="shared" si="63"/>
        <v>5</v>
      </c>
      <c r="BR157" s="209">
        <f t="shared" si="64"/>
        <v>5</v>
      </c>
      <c r="BS157" s="209">
        <f t="shared" si="65"/>
        <v>5</v>
      </c>
      <c r="BT157" s="209">
        <f t="shared" si="66"/>
        <v>4</v>
      </c>
      <c r="BU157" s="209">
        <f t="shared" si="67"/>
        <v>3</v>
      </c>
      <c r="BV157" s="209">
        <f t="shared" si="68"/>
        <v>3</v>
      </c>
      <c r="BW157" s="209">
        <f t="shared" si="69"/>
        <v>3</v>
      </c>
      <c r="BX157" s="209">
        <f t="shared" si="70"/>
        <v>4</v>
      </c>
      <c r="BY157" s="209">
        <f t="shared" si="71"/>
        <v>2</v>
      </c>
      <c r="BZ157" s="209">
        <f t="shared" si="72"/>
        <v>4</v>
      </c>
      <c r="CA157" s="209">
        <f t="shared" si="73"/>
        <v>5</v>
      </c>
      <c r="CB157" s="209">
        <f t="shared" si="74"/>
        <v>5</v>
      </c>
      <c r="CD157" s="209">
        <v>1</v>
      </c>
      <c r="CE157" s="209">
        <v>5</v>
      </c>
    </row>
    <row r="158" spans="2:83" hidden="1">
      <c r="B158" s="209">
        <v>567</v>
      </c>
      <c r="C158" s="209">
        <v>3</v>
      </c>
      <c r="G158" s="209">
        <v>2</v>
      </c>
      <c r="H158" s="209">
        <v>2</v>
      </c>
      <c r="K158" s="209">
        <v>2</v>
      </c>
      <c r="L158" s="209">
        <v>1</v>
      </c>
      <c r="O158" s="209">
        <v>4</v>
      </c>
      <c r="P158" s="209">
        <v>3</v>
      </c>
      <c r="S158" s="209">
        <v>2</v>
      </c>
      <c r="T158" s="209">
        <v>1</v>
      </c>
      <c r="W158" s="209">
        <v>1</v>
      </c>
      <c r="X158" s="209">
        <v>1</v>
      </c>
      <c r="AA158" s="209">
        <v>3</v>
      </c>
      <c r="AB158" s="209">
        <v>2</v>
      </c>
      <c r="AE158" s="209">
        <v>5</v>
      </c>
      <c r="AF158" s="209">
        <v>3</v>
      </c>
      <c r="AI158" s="209">
        <v>3</v>
      </c>
      <c r="AJ158" s="209">
        <v>2</v>
      </c>
      <c r="AM158" s="209">
        <v>4</v>
      </c>
      <c r="AN158" s="209">
        <v>2</v>
      </c>
      <c r="AQ158" s="209">
        <v>1</v>
      </c>
      <c r="AR158" s="209">
        <v>1</v>
      </c>
      <c r="AU158" s="209">
        <v>3</v>
      </c>
      <c r="AV158" s="209">
        <v>2</v>
      </c>
      <c r="AY158" s="209">
        <v>4</v>
      </c>
      <c r="AZ158" s="209">
        <v>3</v>
      </c>
      <c r="BC158" s="209">
        <f t="shared" si="50"/>
        <v>3</v>
      </c>
      <c r="BD158" s="209">
        <f t="shared" si="51"/>
        <v>2</v>
      </c>
      <c r="BE158" s="209">
        <f t="shared" si="52"/>
        <v>2</v>
      </c>
      <c r="BF158" s="209">
        <f t="shared" si="53"/>
        <v>4</v>
      </c>
      <c r="BG158" s="209">
        <f t="shared" si="54"/>
        <v>2</v>
      </c>
      <c r="BH158" s="209">
        <f t="shared" si="55"/>
        <v>1</v>
      </c>
      <c r="BI158" s="209">
        <f t="shared" si="56"/>
        <v>3</v>
      </c>
      <c r="BJ158" s="209">
        <f t="shared" si="57"/>
        <v>5</v>
      </c>
      <c r="BK158" s="209">
        <f t="shared" si="58"/>
        <v>3</v>
      </c>
      <c r="BL158" s="209">
        <f t="shared" si="59"/>
        <v>4</v>
      </c>
      <c r="BM158" s="209">
        <f t="shared" si="60"/>
        <v>1</v>
      </c>
      <c r="BN158" s="209">
        <f t="shared" si="61"/>
        <v>3</v>
      </c>
      <c r="BO158" s="209">
        <f t="shared" si="62"/>
        <v>4</v>
      </c>
      <c r="BQ158" s="209">
        <f t="shared" si="63"/>
        <v>2</v>
      </c>
      <c r="BR158" s="209">
        <f t="shared" si="64"/>
        <v>1</v>
      </c>
      <c r="BS158" s="209">
        <f t="shared" si="65"/>
        <v>3</v>
      </c>
      <c r="BT158" s="209">
        <f t="shared" si="66"/>
        <v>1</v>
      </c>
      <c r="BU158" s="209">
        <f t="shared" si="67"/>
        <v>1</v>
      </c>
      <c r="BV158" s="209">
        <f t="shared" si="68"/>
        <v>2</v>
      </c>
      <c r="BW158" s="209">
        <f t="shared" si="69"/>
        <v>3</v>
      </c>
      <c r="BX158" s="209">
        <f t="shared" si="70"/>
        <v>2</v>
      </c>
      <c r="BY158" s="209">
        <f t="shared" si="71"/>
        <v>2</v>
      </c>
      <c r="BZ158" s="209">
        <f t="shared" si="72"/>
        <v>1</v>
      </c>
      <c r="CA158" s="209">
        <f t="shared" si="73"/>
        <v>2</v>
      </c>
      <c r="CB158" s="209">
        <f t="shared" si="74"/>
        <v>3</v>
      </c>
      <c r="CD158" s="209">
        <v>2</v>
      </c>
      <c r="CE158" s="209">
        <v>0</v>
      </c>
    </row>
    <row r="159" spans="2:83" hidden="1">
      <c r="B159" s="209">
        <v>568</v>
      </c>
      <c r="C159" s="209">
        <v>5</v>
      </c>
      <c r="G159" s="209">
        <v>6</v>
      </c>
      <c r="H159" s="209">
        <v>5</v>
      </c>
      <c r="K159" s="209">
        <v>5</v>
      </c>
      <c r="L159" s="209">
        <v>4</v>
      </c>
      <c r="O159" s="209">
        <v>4</v>
      </c>
      <c r="P159" s="209">
        <v>3</v>
      </c>
      <c r="S159" s="209">
        <v>4</v>
      </c>
      <c r="T159" s="209">
        <v>3</v>
      </c>
      <c r="W159" s="209">
        <v>5</v>
      </c>
      <c r="X159" s="209">
        <v>4</v>
      </c>
      <c r="AA159" s="209">
        <v>4</v>
      </c>
      <c r="AB159" s="209">
        <v>4</v>
      </c>
      <c r="AE159" s="209">
        <v>4</v>
      </c>
      <c r="AF159" s="209">
        <v>3</v>
      </c>
      <c r="AI159" s="209">
        <v>5</v>
      </c>
      <c r="AJ159" s="209">
        <v>4</v>
      </c>
      <c r="AM159" s="209">
        <v>4</v>
      </c>
      <c r="AN159" s="209">
        <v>4</v>
      </c>
      <c r="AQ159" s="209">
        <v>4</v>
      </c>
      <c r="AR159" s="209">
        <v>3</v>
      </c>
      <c r="AU159" s="209">
        <v>5</v>
      </c>
      <c r="AV159" s="209">
        <v>4</v>
      </c>
      <c r="AY159" s="209">
        <v>5</v>
      </c>
      <c r="AZ159" s="209">
        <v>5</v>
      </c>
      <c r="BC159" s="209">
        <f t="shared" si="50"/>
        <v>5</v>
      </c>
      <c r="BD159" s="209">
        <f t="shared" si="51"/>
        <v>6</v>
      </c>
      <c r="BE159" s="209">
        <f t="shared" si="52"/>
        <v>5</v>
      </c>
      <c r="BF159" s="209">
        <f t="shared" si="53"/>
        <v>4</v>
      </c>
      <c r="BG159" s="209">
        <f t="shared" si="54"/>
        <v>4</v>
      </c>
      <c r="BH159" s="209">
        <f t="shared" si="55"/>
        <v>5</v>
      </c>
      <c r="BI159" s="209">
        <f t="shared" si="56"/>
        <v>4</v>
      </c>
      <c r="BJ159" s="209">
        <f t="shared" si="57"/>
        <v>4</v>
      </c>
      <c r="BK159" s="209">
        <f t="shared" si="58"/>
        <v>5</v>
      </c>
      <c r="BL159" s="209">
        <f t="shared" si="59"/>
        <v>4</v>
      </c>
      <c r="BM159" s="209">
        <f t="shared" si="60"/>
        <v>4</v>
      </c>
      <c r="BN159" s="209">
        <f t="shared" si="61"/>
        <v>5</v>
      </c>
      <c r="BO159" s="209">
        <f t="shared" si="62"/>
        <v>5</v>
      </c>
      <c r="BQ159" s="209">
        <f t="shared" si="63"/>
        <v>5</v>
      </c>
      <c r="BR159" s="209">
        <f t="shared" si="64"/>
        <v>4</v>
      </c>
      <c r="BS159" s="209">
        <f t="shared" si="65"/>
        <v>3</v>
      </c>
      <c r="BT159" s="209">
        <f t="shared" si="66"/>
        <v>3</v>
      </c>
      <c r="BU159" s="209">
        <f t="shared" si="67"/>
        <v>4</v>
      </c>
      <c r="BV159" s="209">
        <f t="shared" si="68"/>
        <v>4</v>
      </c>
      <c r="BW159" s="209">
        <f t="shared" si="69"/>
        <v>3</v>
      </c>
      <c r="BX159" s="209">
        <f t="shared" si="70"/>
        <v>4</v>
      </c>
      <c r="BY159" s="209">
        <f t="shared" si="71"/>
        <v>4</v>
      </c>
      <c r="BZ159" s="209">
        <f t="shared" si="72"/>
        <v>3</v>
      </c>
      <c r="CA159" s="209">
        <f t="shared" si="73"/>
        <v>4</v>
      </c>
      <c r="CB159" s="209">
        <f t="shared" si="74"/>
        <v>5</v>
      </c>
      <c r="CD159" s="209">
        <v>1</v>
      </c>
      <c r="CE159" s="209">
        <v>2</v>
      </c>
    </row>
    <row r="160" spans="2:83" hidden="1">
      <c r="B160" s="209">
        <v>569</v>
      </c>
      <c r="C160" s="209">
        <v>4</v>
      </c>
      <c r="G160" s="209">
        <v>4</v>
      </c>
      <c r="H160" s="209">
        <v>2</v>
      </c>
      <c r="K160" s="209">
        <v>5</v>
      </c>
      <c r="L160" s="209">
        <v>4</v>
      </c>
      <c r="O160" s="209">
        <v>5</v>
      </c>
      <c r="P160" s="209">
        <v>3</v>
      </c>
      <c r="S160" s="209">
        <v>3</v>
      </c>
      <c r="T160" s="209">
        <v>2</v>
      </c>
      <c r="W160" s="209">
        <v>4</v>
      </c>
      <c r="X160" s="209">
        <v>2</v>
      </c>
      <c r="AA160" s="209">
        <v>3</v>
      </c>
      <c r="AB160" s="209">
        <v>2</v>
      </c>
      <c r="AE160" s="209">
        <v>3</v>
      </c>
      <c r="AF160" s="209">
        <v>1</v>
      </c>
      <c r="AI160" s="209">
        <v>3</v>
      </c>
      <c r="AJ160" s="209">
        <v>1</v>
      </c>
      <c r="AM160" s="209">
        <v>2</v>
      </c>
      <c r="AN160" s="209">
        <v>1</v>
      </c>
      <c r="AQ160" s="209">
        <v>4</v>
      </c>
      <c r="AR160" s="209">
        <v>3</v>
      </c>
      <c r="AU160" s="209">
        <v>5</v>
      </c>
      <c r="AV160" s="209">
        <v>3</v>
      </c>
      <c r="AY160" s="209">
        <v>4</v>
      </c>
      <c r="AZ160" s="209">
        <v>4</v>
      </c>
      <c r="BC160" s="209">
        <f t="shared" si="50"/>
        <v>4</v>
      </c>
      <c r="BD160" s="209">
        <f t="shared" si="51"/>
        <v>4</v>
      </c>
      <c r="BE160" s="209">
        <f t="shared" si="52"/>
        <v>5</v>
      </c>
      <c r="BF160" s="209">
        <f t="shared" si="53"/>
        <v>5</v>
      </c>
      <c r="BG160" s="209">
        <f t="shared" si="54"/>
        <v>3</v>
      </c>
      <c r="BH160" s="209">
        <f t="shared" si="55"/>
        <v>4</v>
      </c>
      <c r="BI160" s="209">
        <f t="shared" si="56"/>
        <v>3</v>
      </c>
      <c r="BJ160" s="209">
        <f t="shared" si="57"/>
        <v>3</v>
      </c>
      <c r="BK160" s="209">
        <f t="shared" si="58"/>
        <v>3</v>
      </c>
      <c r="BL160" s="209">
        <f t="shared" si="59"/>
        <v>2</v>
      </c>
      <c r="BM160" s="209">
        <f t="shared" si="60"/>
        <v>4</v>
      </c>
      <c r="BN160" s="209">
        <f t="shared" si="61"/>
        <v>5</v>
      </c>
      <c r="BO160" s="209">
        <f t="shared" si="62"/>
        <v>4</v>
      </c>
      <c r="BQ160" s="209">
        <f t="shared" si="63"/>
        <v>2</v>
      </c>
      <c r="BR160" s="209">
        <f t="shared" si="64"/>
        <v>4</v>
      </c>
      <c r="BS160" s="209">
        <f t="shared" si="65"/>
        <v>3</v>
      </c>
      <c r="BT160" s="209">
        <f t="shared" si="66"/>
        <v>2</v>
      </c>
      <c r="BU160" s="209">
        <f t="shared" si="67"/>
        <v>2</v>
      </c>
      <c r="BV160" s="209">
        <f t="shared" si="68"/>
        <v>2</v>
      </c>
      <c r="BW160" s="209">
        <f t="shared" si="69"/>
        <v>1</v>
      </c>
      <c r="BX160" s="209">
        <f t="shared" si="70"/>
        <v>1</v>
      </c>
      <c r="BY160" s="209">
        <f t="shared" si="71"/>
        <v>1</v>
      </c>
      <c r="BZ160" s="209">
        <f t="shared" si="72"/>
        <v>3</v>
      </c>
      <c r="CA160" s="209">
        <f t="shared" si="73"/>
        <v>3</v>
      </c>
      <c r="CB160" s="209">
        <f t="shared" si="74"/>
        <v>4</v>
      </c>
      <c r="CD160" s="209">
        <v>0</v>
      </c>
      <c r="CE160" s="209">
        <v>0</v>
      </c>
    </row>
    <row r="161" spans="2:83" hidden="1">
      <c r="B161" s="209">
        <v>570</v>
      </c>
      <c r="C161" s="209">
        <v>4</v>
      </c>
      <c r="G161" s="209">
        <v>4</v>
      </c>
      <c r="H161" s="209">
        <v>2</v>
      </c>
      <c r="K161" s="209">
        <v>3</v>
      </c>
      <c r="L161" s="209">
        <v>2</v>
      </c>
      <c r="O161" s="209">
        <v>6</v>
      </c>
      <c r="P161" s="209">
        <v>4</v>
      </c>
      <c r="S161" s="209">
        <v>4</v>
      </c>
      <c r="T161" s="209">
        <v>2</v>
      </c>
      <c r="W161" s="209">
        <v>3</v>
      </c>
      <c r="X161" s="209">
        <v>2</v>
      </c>
      <c r="AA161" s="209">
        <v>2</v>
      </c>
      <c r="AB161" s="209">
        <v>1</v>
      </c>
      <c r="AE161" s="209">
        <v>4</v>
      </c>
      <c r="AF161" s="209">
        <v>2</v>
      </c>
      <c r="AI161" s="209">
        <v>4</v>
      </c>
      <c r="AJ161" s="209">
        <v>3</v>
      </c>
      <c r="AM161" s="209">
        <v>3</v>
      </c>
      <c r="AN161" s="209">
        <v>2</v>
      </c>
      <c r="AQ161" s="209">
        <v>5</v>
      </c>
      <c r="AR161" s="209">
        <v>3</v>
      </c>
      <c r="AU161" s="209">
        <v>5</v>
      </c>
      <c r="AV161" s="209">
        <v>4</v>
      </c>
      <c r="AY161" s="209">
        <v>6</v>
      </c>
      <c r="AZ161" s="209">
        <v>4</v>
      </c>
      <c r="BC161" s="209">
        <f t="shared" si="50"/>
        <v>4</v>
      </c>
      <c r="BD161" s="209">
        <f t="shared" si="51"/>
        <v>4</v>
      </c>
      <c r="BE161" s="209">
        <f t="shared" si="52"/>
        <v>3</v>
      </c>
      <c r="BF161" s="209">
        <f t="shared" si="53"/>
        <v>6</v>
      </c>
      <c r="BG161" s="209">
        <f t="shared" si="54"/>
        <v>4</v>
      </c>
      <c r="BH161" s="209">
        <f t="shared" si="55"/>
        <v>3</v>
      </c>
      <c r="BI161" s="209">
        <f t="shared" si="56"/>
        <v>2</v>
      </c>
      <c r="BJ161" s="209">
        <f t="shared" si="57"/>
        <v>4</v>
      </c>
      <c r="BK161" s="209">
        <f t="shared" si="58"/>
        <v>4</v>
      </c>
      <c r="BL161" s="209">
        <f t="shared" si="59"/>
        <v>3</v>
      </c>
      <c r="BM161" s="209">
        <f t="shared" si="60"/>
        <v>5</v>
      </c>
      <c r="BN161" s="209">
        <f t="shared" si="61"/>
        <v>5</v>
      </c>
      <c r="BO161" s="209">
        <f t="shared" si="62"/>
        <v>6</v>
      </c>
      <c r="BQ161" s="209">
        <f t="shared" si="63"/>
        <v>2</v>
      </c>
      <c r="BR161" s="209">
        <f t="shared" si="64"/>
        <v>2</v>
      </c>
      <c r="BS161" s="209">
        <f t="shared" si="65"/>
        <v>4</v>
      </c>
      <c r="BT161" s="209">
        <f t="shared" si="66"/>
        <v>2</v>
      </c>
      <c r="BU161" s="209">
        <f t="shared" si="67"/>
        <v>2</v>
      </c>
      <c r="BV161" s="209">
        <f t="shared" si="68"/>
        <v>1</v>
      </c>
      <c r="BW161" s="209">
        <f t="shared" si="69"/>
        <v>2</v>
      </c>
      <c r="BX161" s="209">
        <f t="shared" si="70"/>
        <v>3</v>
      </c>
      <c r="BY161" s="209">
        <f t="shared" si="71"/>
        <v>2</v>
      </c>
      <c r="BZ161" s="209">
        <f t="shared" si="72"/>
        <v>3</v>
      </c>
      <c r="CA161" s="209">
        <f t="shared" si="73"/>
        <v>4</v>
      </c>
      <c r="CB161" s="209">
        <f t="shared" si="74"/>
        <v>4</v>
      </c>
      <c r="CD161" s="209">
        <v>2</v>
      </c>
      <c r="CE161" s="209">
        <v>0</v>
      </c>
    </row>
    <row r="162" spans="2:83" hidden="1">
      <c r="B162" s="209">
        <v>571</v>
      </c>
      <c r="C162" s="209">
        <v>4</v>
      </c>
      <c r="G162" s="209">
        <v>3</v>
      </c>
      <c r="H162" s="209">
        <v>3</v>
      </c>
      <c r="K162" s="209">
        <v>5</v>
      </c>
      <c r="L162" s="209">
        <v>3</v>
      </c>
      <c r="O162" s="209">
        <v>3</v>
      </c>
      <c r="P162" s="209">
        <v>2</v>
      </c>
      <c r="S162" s="209">
        <v>4</v>
      </c>
      <c r="T162" s="209">
        <v>3</v>
      </c>
      <c r="W162" s="209">
        <v>3</v>
      </c>
      <c r="X162" s="209">
        <v>2</v>
      </c>
      <c r="AA162" s="209">
        <v>4</v>
      </c>
      <c r="AB162" s="209">
        <v>3</v>
      </c>
      <c r="AE162" s="209">
        <v>4</v>
      </c>
      <c r="AF162" s="209">
        <v>2</v>
      </c>
      <c r="AI162" s="209">
        <v>3</v>
      </c>
      <c r="AJ162" s="209">
        <v>3</v>
      </c>
      <c r="AM162" s="209">
        <v>4</v>
      </c>
      <c r="AN162" s="209">
        <v>3</v>
      </c>
      <c r="AQ162" s="209">
        <v>5</v>
      </c>
      <c r="AR162" s="209">
        <v>3</v>
      </c>
      <c r="AU162" s="209">
        <v>3</v>
      </c>
      <c r="AV162" s="209">
        <v>2</v>
      </c>
      <c r="AY162" s="209">
        <v>4</v>
      </c>
      <c r="AZ162" s="209">
        <v>3</v>
      </c>
      <c r="BC162" s="209">
        <f t="shared" si="50"/>
        <v>4</v>
      </c>
      <c r="BD162" s="209">
        <f t="shared" si="51"/>
        <v>3</v>
      </c>
      <c r="BE162" s="209">
        <f t="shared" si="52"/>
        <v>5</v>
      </c>
      <c r="BF162" s="209">
        <f t="shared" si="53"/>
        <v>3</v>
      </c>
      <c r="BG162" s="209">
        <f t="shared" si="54"/>
        <v>4</v>
      </c>
      <c r="BH162" s="209">
        <f t="shared" si="55"/>
        <v>3</v>
      </c>
      <c r="BI162" s="209">
        <f t="shared" si="56"/>
        <v>4</v>
      </c>
      <c r="BJ162" s="209">
        <f t="shared" si="57"/>
        <v>4</v>
      </c>
      <c r="BK162" s="209">
        <f t="shared" si="58"/>
        <v>3</v>
      </c>
      <c r="BL162" s="209">
        <f t="shared" si="59"/>
        <v>4</v>
      </c>
      <c r="BM162" s="209">
        <f t="shared" si="60"/>
        <v>5</v>
      </c>
      <c r="BN162" s="209">
        <f t="shared" si="61"/>
        <v>3</v>
      </c>
      <c r="BO162" s="209">
        <f t="shared" si="62"/>
        <v>4</v>
      </c>
      <c r="BQ162" s="209">
        <f t="shared" si="63"/>
        <v>3</v>
      </c>
      <c r="BR162" s="209">
        <f t="shared" si="64"/>
        <v>3</v>
      </c>
      <c r="BS162" s="209">
        <f t="shared" si="65"/>
        <v>2</v>
      </c>
      <c r="BT162" s="209">
        <f t="shared" si="66"/>
        <v>3</v>
      </c>
      <c r="BU162" s="209">
        <f t="shared" si="67"/>
        <v>2</v>
      </c>
      <c r="BV162" s="209">
        <f t="shared" si="68"/>
        <v>3</v>
      </c>
      <c r="BW162" s="209">
        <f t="shared" si="69"/>
        <v>2</v>
      </c>
      <c r="BX162" s="209">
        <f t="shared" si="70"/>
        <v>3</v>
      </c>
      <c r="BY162" s="209">
        <f t="shared" si="71"/>
        <v>3</v>
      </c>
      <c r="BZ162" s="209">
        <f t="shared" si="72"/>
        <v>3</v>
      </c>
      <c r="CA162" s="209">
        <f t="shared" si="73"/>
        <v>2</v>
      </c>
      <c r="CB162" s="209">
        <f t="shared" si="74"/>
        <v>3</v>
      </c>
      <c r="CD162" s="209">
        <v>0</v>
      </c>
      <c r="CE162" s="209">
        <v>0</v>
      </c>
    </row>
    <row r="163" spans="2:83" hidden="1">
      <c r="B163" s="209">
        <v>572</v>
      </c>
      <c r="C163" s="209">
        <v>3</v>
      </c>
      <c r="G163" s="209">
        <v>5</v>
      </c>
      <c r="H163" s="209">
        <v>3</v>
      </c>
      <c r="K163" s="209">
        <v>5</v>
      </c>
      <c r="L163" s="209">
        <v>2</v>
      </c>
      <c r="O163" s="209">
        <v>3</v>
      </c>
      <c r="P163" s="209">
        <v>1</v>
      </c>
      <c r="S163" s="209">
        <v>6</v>
      </c>
      <c r="T163" s="209">
        <v>3</v>
      </c>
      <c r="W163" s="209">
        <v>6</v>
      </c>
      <c r="X163" s="209">
        <v>3</v>
      </c>
      <c r="AA163" s="209">
        <v>2</v>
      </c>
      <c r="AB163" s="209">
        <v>2</v>
      </c>
      <c r="AE163" s="209">
        <v>5</v>
      </c>
      <c r="AF163" s="209">
        <v>2</v>
      </c>
      <c r="AI163" s="209">
        <v>3</v>
      </c>
      <c r="AJ163" s="209">
        <v>1</v>
      </c>
      <c r="AM163" s="209">
        <v>4</v>
      </c>
      <c r="AN163" s="209">
        <v>3</v>
      </c>
      <c r="AQ163" s="209">
        <v>6</v>
      </c>
      <c r="AR163" s="209">
        <v>3</v>
      </c>
      <c r="AU163" s="209">
        <v>3</v>
      </c>
      <c r="AV163" s="209">
        <v>2</v>
      </c>
      <c r="AY163" s="209">
        <v>5</v>
      </c>
      <c r="AZ163" s="209">
        <v>3</v>
      </c>
      <c r="BC163" s="209">
        <f t="shared" si="50"/>
        <v>3</v>
      </c>
      <c r="BD163" s="209">
        <f t="shared" si="51"/>
        <v>5</v>
      </c>
      <c r="BE163" s="209">
        <f t="shared" si="52"/>
        <v>5</v>
      </c>
      <c r="BF163" s="209">
        <f t="shared" si="53"/>
        <v>3</v>
      </c>
      <c r="BG163" s="209">
        <f t="shared" si="54"/>
        <v>6</v>
      </c>
      <c r="BH163" s="209">
        <f t="shared" si="55"/>
        <v>6</v>
      </c>
      <c r="BI163" s="209">
        <f t="shared" si="56"/>
        <v>2</v>
      </c>
      <c r="BJ163" s="209">
        <f t="shared" si="57"/>
        <v>5</v>
      </c>
      <c r="BK163" s="209">
        <f t="shared" si="58"/>
        <v>3</v>
      </c>
      <c r="BL163" s="209">
        <f t="shared" si="59"/>
        <v>4</v>
      </c>
      <c r="BM163" s="209">
        <f t="shared" si="60"/>
        <v>6</v>
      </c>
      <c r="BN163" s="209">
        <f t="shared" si="61"/>
        <v>3</v>
      </c>
      <c r="BO163" s="209">
        <f t="shared" si="62"/>
        <v>5</v>
      </c>
      <c r="BQ163" s="209">
        <f t="shared" si="63"/>
        <v>3</v>
      </c>
      <c r="BR163" s="209">
        <f t="shared" si="64"/>
        <v>2</v>
      </c>
      <c r="BS163" s="209">
        <f t="shared" si="65"/>
        <v>1</v>
      </c>
      <c r="BT163" s="209">
        <f t="shared" si="66"/>
        <v>3</v>
      </c>
      <c r="BU163" s="209">
        <f t="shared" si="67"/>
        <v>3</v>
      </c>
      <c r="BV163" s="209">
        <f t="shared" si="68"/>
        <v>2</v>
      </c>
      <c r="BW163" s="209">
        <f t="shared" si="69"/>
        <v>2</v>
      </c>
      <c r="BX163" s="209">
        <f t="shared" si="70"/>
        <v>1</v>
      </c>
      <c r="BY163" s="209">
        <f t="shared" si="71"/>
        <v>3</v>
      </c>
      <c r="BZ163" s="209">
        <f t="shared" si="72"/>
        <v>3</v>
      </c>
      <c r="CA163" s="209">
        <f t="shared" si="73"/>
        <v>2</v>
      </c>
      <c r="CB163" s="209">
        <f t="shared" si="74"/>
        <v>3</v>
      </c>
      <c r="CD163" s="209">
        <v>3</v>
      </c>
      <c r="CE163" s="209">
        <v>0</v>
      </c>
    </row>
    <row r="164" spans="2:83" hidden="1">
      <c r="B164" s="209">
        <v>573</v>
      </c>
      <c r="C164" s="209">
        <v>5</v>
      </c>
      <c r="G164" s="209">
        <v>6</v>
      </c>
      <c r="H164" s="209">
        <v>5</v>
      </c>
      <c r="K164" s="209">
        <v>4</v>
      </c>
      <c r="L164" s="209">
        <v>3</v>
      </c>
      <c r="O164" s="209">
        <v>3</v>
      </c>
      <c r="P164" s="209">
        <v>3</v>
      </c>
      <c r="S164" s="209">
        <v>6</v>
      </c>
      <c r="T164" s="209">
        <v>5</v>
      </c>
      <c r="W164" s="209">
        <v>5</v>
      </c>
      <c r="X164" s="209">
        <v>4</v>
      </c>
      <c r="AA164" s="209">
        <v>6</v>
      </c>
      <c r="AB164" s="209">
        <v>5</v>
      </c>
      <c r="AE164" s="209">
        <v>5</v>
      </c>
      <c r="AF164" s="209">
        <v>4</v>
      </c>
      <c r="AI164" s="209">
        <v>5</v>
      </c>
      <c r="AJ164" s="209">
        <v>4</v>
      </c>
      <c r="AM164" s="209">
        <v>3</v>
      </c>
      <c r="AN164" s="209">
        <v>3</v>
      </c>
      <c r="AQ164" s="209">
        <v>4</v>
      </c>
      <c r="AR164" s="209">
        <v>4</v>
      </c>
      <c r="AU164" s="209">
        <v>4</v>
      </c>
      <c r="AV164" s="209">
        <v>4</v>
      </c>
      <c r="AY164" s="209">
        <v>4</v>
      </c>
      <c r="AZ164" s="209">
        <v>4</v>
      </c>
      <c r="BC164" s="209">
        <f t="shared" si="50"/>
        <v>5</v>
      </c>
      <c r="BD164" s="209">
        <f t="shared" si="51"/>
        <v>6</v>
      </c>
      <c r="BE164" s="209">
        <f t="shared" si="52"/>
        <v>4</v>
      </c>
      <c r="BF164" s="209">
        <f t="shared" si="53"/>
        <v>3</v>
      </c>
      <c r="BG164" s="209">
        <f t="shared" si="54"/>
        <v>6</v>
      </c>
      <c r="BH164" s="209">
        <f t="shared" si="55"/>
        <v>5</v>
      </c>
      <c r="BI164" s="209">
        <f t="shared" si="56"/>
        <v>6</v>
      </c>
      <c r="BJ164" s="209">
        <f t="shared" si="57"/>
        <v>5</v>
      </c>
      <c r="BK164" s="209">
        <f t="shared" si="58"/>
        <v>5</v>
      </c>
      <c r="BL164" s="209">
        <f t="shared" si="59"/>
        <v>3</v>
      </c>
      <c r="BM164" s="209">
        <f t="shared" si="60"/>
        <v>4</v>
      </c>
      <c r="BN164" s="209">
        <f t="shared" si="61"/>
        <v>4</v>
      </c>
      <c r="BO164" s="209">
        <f t="shared" si="62"/>
        <v>4</v>
      </c>
      <c r="BQ164" s="209">
        <f t="shared" si="63"/>
        <v>5</v>
      </c>
      <c r="BR164" s="209">
        <f t="shared" si="64"/>
        <v>3</v>
      </c>
      <c r="BS164" s="209">
        <f t="shared" si="65"/>
        <v>3</v>
      </c>
      <c r="BT164" s="209">
        <f t="shared" si="66"/>
        <v>5</v>
      </c>
      <c r="BU164" s="209">
        <f t="shared" si="67"/>
        <v>4</v>
      </c>
      <c r="BV164" s="209">
        <f t="shared" si="68"/>
        <v>5</v>
      </c>
      <c r="BW164" s="209">
        <f t="shared" si="69"/>
        <v>4</v>
      </c>
      <c r="BX164" s="209">
        <f t="shared" si="70"/>
        <v>4</v>
      </c>
      <c r="BY164" s="209">
        <f t="shared" si="71"/>
        <v>3</v>
      </c>
      <c r="BZ164" s="209">
        <f t="shared" si="72"/>
        <v>4</v>
      </c>
      <c r="CA164" s="209">
        <f t="shared" si="73"/>
        <v>4</v>
      </c>
      <c r="CB164" s="209">
        <f t="shared" si="74"/>
        <v>4</v>
      </c>
      <c r="CD164" s="209">
        <v>3</v>
      </c>
      <c r="CE164" s="209">
        <v>3</v>
      </c>
    </row>
    <row r="165" spans="2:83" hidden="1">
      <c r="B165" s="209">
        <v>574</v>
      </c>
      <c r="C165" s="209">
        <v>3</v>
      </c>
      <c r="G165" s="209">
        <v>4</v>
      </c>
      <c r="H165" s="209">
        <v>3</v>
      </c>
      <c r="K165" s="209">
        <v>4</v>
      </c>
      <c r="L165" s="209">
        <v>3</v>
      </c>
      <c r="O165" s="209">
        <v>4</v>
      </c>
      <c r="P165" s="209">
        <v>3</v>
      </c>
      <c r="S165" s="209">
        <v>3</v>
      </c>
      <c r="T165" s="209">
        <v>2</v>
      </c>
      <c r="W165" s="209">
        <v>3</v>
      </c>
      <c r="X165" s="209">
        <v>2</v>
      </c>
      <c r="AA165" s="209">
        <v>3</v>
      </c>
      <c r="AB165" s="209">
        <v>1</v>
      </c>
      <c r="AE165" s="209">
        <v>3</v>
      </c>
      <c r="AF165" s="209">
        <v>1</v>
      </c>
      <c r="AI165" s="209">
        <v>5</v>
      </c>
      <c r="AJ165" s="209">
        <v>3</v>
      </c>
      <c r="AM165" s="209">
        <v>3</v>
      </c>
      <c r="AN165" s="209">
        <v>1</v>
      </c>
      <c r="AQ165" s="209">
        <v>1</v>
      </c>
      <c r="AR165" s="209">
        <v>1</v>
      </c>
      <c r="AU165" s="209">
        <v>3</v>
      </c>
      <c r="AV165" s="209">
        <v>3</v>
      </c>
      <c r="AY165" s="209">
        <v>4</v>
      </c>
      <c r="AZ165" s="209">
        <v>3</v>
      </c>
      <c r="BC165" s="209">
        <f t="shared" si="50"/>
        <v>3</v>
      </c>
      <c r="BD165" s="209">
        <f t="shared" si="51"/>
        <v>4</v>
      </c>
      <c r="BE165" s="209">
        <f t="shared" si="52"/>
        <v>4</v>
      </c>
      <c r="BF165" s="209">
        <f t="shared" si="53"/>
        <v>4</v>
      </c>
      <c r="BG165" s="209">
        <f t="shared" si="54"/>
        <v>3</v>
      </c>
      <c r="BH165" s="209">
        <f t="shared" si="55"/>
        <v>3</v>
      </c>
      <c r="BI165" s="209">
        <f t="shared" si="56"/>
        <v>3</v>
      </c>
      <c r="BJ165" s="209">
        <f t="shared" si="57"/>
        <v>3</v>
      </c>
      <c r="BK165" s="209">
        <f t="shared" si="58"/>
        <v>5</v>
      </c>
      <c r="BL165" s="209">
        <f t="shared" si="59"/>
        <v>3</v>
      </c>
      <c r="BM165" s="209">
        <f t="shared" si="60"/>
        <v>1</v>
      </c>
      <c r="BN165" s="209">
        <f t="shared" si="61"/>
        <v>3</v>
      </c>
      <c r="BO165" s="209">
        <f t="shared" si="62"/>
        <v>4</v>
      </c>
      <c r="BQ165" s="209">
        <f t="shared" si="63"/>
        <v>3</v>
      </c>
      <c r="BR165" s="209">
        <f t="shared" si="64"/>
        <v>3</v>
      </c>
      <c r="BS165" s="209">
        <f t="shared" si="65"/>
        <v>3</v>
      </c>
      <c r="BT165" s="209">
        <f t="shared" si="66"/>
        <v>2</v>
      </c>
      <c r="BU165" s="209">
        <f t="shared" si="67"/>
        <v>2</v>
      </c>
      <c r="BV165" s="209">
        <f t="shared" si="68"/>
        <v>1</v>
      </c>
      <c r="BW165" s="209">
        <f t="shared" si="69"/>
        <v>1</v>
      </c>
      <c r="BX165" s="209">
        <f t="shared" si="70"/>
        <v>3</v>
      </c>
      <c r="BY165" s="209">
        <f t="shared" si="71"/>
        <v>1</v>
      </c>
      <c r="BZ165" s="209">
        <f t="shared" si="72"/>
        <v>1</v>
      </c>
      <c r="CA165" s="209">
        <f t="shared" si="73"/>
        <v>3</v>
      </c>
      <c r="CB165" s="209">
        <f t="shared" si="74"/>
        <v>3</v>
      </c>
      <c r="CD165" s="209">
        <v>1</v>
      </c>
      <c r="CE165" s="209">
        <v>0</v>
      </c>
    </row>
    <row r="166" spans="2:83" hidden="1">
      <c r="B166" s="209">
        <v>575</v>
      </c>
      <c r="C166" s="209">
        <v>2</v>
      </c>
      <c r="G166" s="209">
        <v>5</v>
      </c>
      <c r="H166" s="209">
        <v>2</v>
      </c>
      <c r="K166" s="209">
        <v>4</v>
      </c>
      <c r="L166" s="209">
        <v>0</v>
      </c>
      <c r="O166" s="209">
        <v>3</v>
      </c>
      <c r="P166" s="209">
        <v>1</v>
      </c>
      <c r="S166" s="209">
        <v>6</v>
      </c>
      <c r="T166" s="209">
        <v>2</v>
      </c>
      <c r="W166" s="209">
        <v>6</v>
      </c>
      <c r="X166" s="209">
        <v>2</v>
      </c>
      <c r="AA166" s="209">
        <v>4</v>
      </c>
      <c r="AB166" s="209">
        <v>2</v>
      </c>
      <c r="AE166" s="209">
        <v>5</v>
      </c>
      <c r="AF166" s="209">
        <v>2</v>
      </c>
      <c r="AI166" s="209">
        <v>4</v>
      </c>
      <c r="AJ166" s="209">
        <v>2</v>
      </c>
      <c r="AM166" s="209">
        <v>2</v>
      </c>
      <c r="AN166" s="209">
        <v>2</v>
      </c>
      <c r="AQ166" s="209">
        <v>5</v>
      </c>
      <c r="AR166" s="209">
        <v>2</v>
      </c>
      <c r="AU166" s="209">
        <v>3</v>
      </c>
      <c r="AV166" s="209">
        <v>1</v>
      </c>
      <c r="AY166" s="209">
        <v>3</v>
      </c>
      <c r="AZ166" s="209">
        <v>2</v>
      </c>
      <c r="BC166" s="209">
        <f t="shared" si="50"/>
        <v>2</v>
      </c>
      <c r="BD166" s="209">
        <f t="shared" si="51"/>
        <v>5</v>
      </c>
      <c r="BE166" s="209">
        <f t="shared" si="52"/>
        <v>4</v>
      </c>
      <c r="BF166" s="209">
        <f t="shared" si="53"/>
        <v>3</v>
      </c>
      <c r="BG166" s="209">
        <f t="shared" si="54"/>
        <v>6</v>
      </c>
      <c r="BH166" s="209">
        <f t="shared" si="55"/>
        <v>6</v>
      </c>
      <c r="BI166" s="209">
        <f t="shared" si="56"/>
        <v>4</v>
      </c>
      <c r="BJ166" s="209">
        <f t="shared" si="57"/>
        <v>5</v>
      </c>
      <c r="BK166" s="209">
        <f t="shared" si="58"/>
        <v>4</v>
      </c>
      <c r="BL166" s="209">
        <f t="shared" si="59"/>
        <v>2</v>
      </c>
      <c r="BM166" s="209">
        <f t="shared" si="60"/>
        <v>5</v>
      </c>
      <c r="BN166" s="209">
        <f t="shared" si="61"/>
        <v>3</v>
      </c>
      <c r="BO166" s="209">
        <f t="shared" si="62"/>
        <v>3</v>
      </c>
      <c r="BQ166" s="209">
        <f t="shared" si="63"/>
        <v>2</v>
      </c>
      <c r="BR166" s="209">
        <f t="shared" si="64"/>
        <v>0</v>
      </c>
      <c r="BS166" s="209">
        <f t="shared" si="65"/>
        <v>1</v>
      </c>
      <c r="BT166" s="209">
        <f t="shared" si="66"/>
        <v>2</v>
      </c>
      <c r="BU166" s="209">
        <f t="shared" si="67"/>
        <v>2</v>
      </c>
      <c r="BV166" s="209">
        <f t="shared" si="68"/>
        <v>2</v>
      </c>
      <c r="BW166" s="209">
        <f t="shared" si="69"/>
        <v>2</v>
      </c>
      <c r="BX166" s="209">
        <f t="shared" si="70"/>
        <v>2</v>
      </c>
      <c r="BY166" s="209">
        <f t="shared" si="71"/>
        <v>2</v>
      </c>
      <c r="BZ166" s="209">
        <f t="shared" si="72"/>
        <v>2</v>
      </c>
      <c r="CA166" s="209">
        <f t="shared" si="73"/>
        <v>1</v>
      </c>
      <c r="CB166" s="209">
        <f t="shared" si="74"/>
        <v>2</v>
      </c>
      <c r="CD166" s="209">
        <v>2</v>
      </c>
      <c r="CE166" s="209">
        <v>1</v>
      </c>
    </row>
    <row r="167" spans="2:83" hidden="1">
      <c r="B167" s="209">
        <v>576</v>
      </c>
      <c r="C167" s="209">
        <v>4</v>
      </c>
      <c r="G167" s="209">
        <v>4</v>
      </c>
      <c r="H167" s="209">
        <v>4</v>
      </c>
      <c r="K167" s="209">
        <v>2</v>
      </c>
      <c r="L167" s="209">
        <v>2</v>
      </c>
      <c r="O167" s="209">
        <v>4</v>
      </c>
      <c r="P167" s="209">
        <v>3</v>
      </c>
      <c r="S167" s="209">
        <v>4</v>
      </c>
      <c r="T167" s="209">
        <v>3</v>
      </c>
      <c r="W167" s="209">
        <v>3</v>
      </c>
      <c r="X167" s="209">
        <v>3</v>
      </c>
      <c r="AA167" s="209">
        <v>2</v>
      </c>
      <c r="AB167" s="209">
        <v>2</v>
      </c>
      <c r="AE167" s="209">
        <v>4</v>
      </c>
      <c r="AF167" s="209">
        <v>2</v>
      </c>
      <c r="AI167" s="209">
        <v>2</v>
      </c>
      <c r="AJ167" s="209">
        <v>2</v>
      </c>
      <c r="AM167" s="209">
        <v>3</v>
      </c>
      <c r="AN167" s="209">
        <v>2</v>
      </c>
      <c r="AQ167" s="209">
        <v>2</v>
      </c>
      <c r="AR167" s="209">
        <v>2</v>
      </c>
      <c r="AU167" s="209">
        <v>3</v>
      </c>
      <c r="AV167" s="209">
        <v>2</v>
      </c>
      <c r="AY167" s="209">
        <v>5</v>
      </c>
      <c r="AZ167" s="209">
        <v>4</v>
      </c>
      <c r="BC167" s="209">
        <f t="shared" si="50"/>
        <v>4</v>
      </c>
      <c r="BD167" s="209">
        <f t="shared" si="51"/>
        <v>4</v>
      </c>
      <c r="BE167" s="209">
        <f t="shared" si="52"/>
        <v>2</v>
      </c>
      <c r="BF167" s="209">
        <f t="shared" si="53"/>
        <v>4</v>
      </c>
      <c r="BG167" s="209">
        <f t="shared" si="54"/>
        <v>4</v>
      </c>
      <c r="BH167" s="209">
        <f t="shared" si="55"/>
        <v>3</v>
      </c>
      <c r="BI167" s="209">
        <f t="shared" si="56"/>
        <v>2</v>
      </c>
      <c r="BJ167" s="209">
        <f t="shared" si="57"/>
        <v>4</v>
      </c>
      <c r="BK167" s="209">
        <f t="shared" si="58"/>
        <v>2</v>
      </c>
      <c r="BL167" s="209">
        <f t="shared" si="59"/>
        <v>3</v>
      </c>
      <c r="BM167" s="209">
        <f t="shared" si="60"/>
        <v>2</v>
      </c>
      <c r="BN167" s="209">
        <f t="shared" si="61"/>
        <v>3</v>
      </c>
      <c r="BO167" s="209">
        <f t="shared" si="62"/>
        <v>5</v>
      </c>
      <c r="BQ167" s="209">
        <f t="shared" si="63"/>
        <v>4</v>
      </c>
      <c r="BR167" s="209">
        <f t="shared" si="64"/>
        <v>2</v>
      </c>
      <c r="BS167" s="209">
        <f t="shared" si="65"/>
        <v>3</v>
      </c>
      <c r="BT167" s="209">
        <f t="shared" si="66"/>
        <v>3</v>
      </c>
      <c r="BU167" s="209">
        <f t="shared" si="67"/>
        <v>3</v>
      </c>
      <c r="BV167" s="209">
        <f t="shared" si="68"/>
        <v>2</v>
      </c>
      <c r="BW167" s="209">
        <f t="shared" si="69"/>
        <v>2</v>
      </c>
      <c r="BX167" s="209">
        <f t="shared" si="70"/>
        <v>2</v>
      </c>
      <c r="BY167" s="209">
        <f t="shared" si="71"/>
        <v>2</v>
      </c>
      <c r="BZ167" s="209">
        <f t="shared" si="72"/>
        <v>2</v>
      </c>
      <c r="CA167" s="209">
        <f t="shared" si="73"/>
        <v>2</v>
      </c>
      <c r="CB167" s="209">
        <f t="shared" si="74"/>
        <v>4</v>
      </c>
      <c r="CD167" s="209">
        <v>0</v>
      </c>
      <c r="CE167" s="209">
        <v>0</v>
      </c>
    </row>
    <row r="168" spans="2:83" hidden="1">
      <c r="B168" s="209">
        <v>577</v>
      </c>
      <c r="C168" s="209">
        <v>4</v>
      </c>
      <c r="G168" s="209">
        <v>4</v>
      </c>
      <c r="H168" s="209">
        <v>4</v>
      </c>
      <c r="K168" s="209">
        <v>4</v>
      </c>
      <c r="L168" s="209">
        <v>3</v>
      </c>
      <c r="O168" s="209">
        <v>3</v>
      </c>
      <c r="P168" s="209">
        <v>2</v>
      </c>
      <c r="S168" s="209">
        <v>3</v>
      </c>
      <c r="T168" s="209">
        <v>3</v>
      </c>
      <c r="W168" s="209">
        <v>3</v>
      </c>
      <c r="X168" s="209">
        <v>3</v>
      </c>
      <c r="AA168" s="209">
        <v>4</v>
      </c>
      <c r="AB168" s="209">
        <v>3</v>
      </c>
      <c r="AE168" s="209">
        <v>3</v>
      </c>
      <c r="AF168" s="209">
        <v>3</v>
      </c>
      <c r="AI168" s="209">
        <v>3</v>
      </c>
      <c r="AJ168" s="209">
        <v>2</v>
      </c>
      <c r="AM168" s="209">
        <v>6</v>
      </c>
      <c r="AN168" s="209">
        <v>4</v>
      </c>
      <c r="AQ168" s="209">
        <v>3</v>
      </c>
      <c r="AR168" s="209">
        <v>3</v>
      </c>
      <c r="AU168" s="209">
        <v>3</v>
      </c>
      <c r="AV168" s="209">
        <v>2</v>
      </c>
      <c r="AY168" s="209">
        <v>4</v>
      </c>
      <c r="AZ168" s="209">
        <v>4</v>
      </c>
      <c r="BC168" s="209">
        <f t="shared" si="50"/>
        <v>4</v>
      </c>
      <c r="BD168" s="209">
        <f t="shared" si="51"/>
        <v>4</v>
      </c>
      <c r="BE168" s="209">
        <f t="shared" si="52"/>
        <v>4</v>
      </c>
      <c r="BF168" s="209">
        <f t="shared" si="53"/>
        <v>3</v>
      </c>
      <c r="BG168" s="209">
        <f t="shared" si="54"/>
        <v>3</v>
      </c>
      <c r="BH168" s="209">
        <f t="shared" si="55"/>
        <v>3</v>
      </c>
      <c r="BI168" s="209">
        <f t="shared" si="56"/>
        <v>4</v>
      </c>
      <c r="BJ168" s="209">
        <f t="shared" si="57"/>
        <v>3</v>
      </c>
      <c r="BK168" s="209">
        <f t="shared" si="58"/>
        <v>3</v>
      </c>
      <c r="BL168" s="209">
        <f t="shared" si="59"/>
        <v>6</v>
      </c>
      <c r="BM168" s="209">
        <f t="shared" si="60"/>
        <v>3</v>
      </c>
      <c r="BN168" s="209">
        <f t="shared" si="61"/>
        <v>3</v>
      </c>
      <c r="BO168" s="209">
        <f t="shared" si="62"/>
        <v>4</v>
      </c>
      <c r="BQ168" s="209">
        <f t="shared" si="63"/>
        <v>4</v>
      </c>
      <c r="BR168" s="209">
        <f t="shared" si="64"/>
        <v>3</v>
      </c>
      <c r="BS168" s="209">
        <f t="shared" si="65"/>
        <v>2</v>
      </c>
      <c r="BT168" s="209">
        <f t="shared" si="66"/>
        <v>3</v>
      </c>
      <c r="BU168" s="209">
        <f t="shared" si="67"/>
        <v>3</v>
      </c>
      <c r="BV168" s="209">
        <f t="shared" si="68"/>
        <v>3</v>
      </c>
      <c r="BW168" s="209">
        <f t="shared" si="69"/>
        <v>3</v>
      </c>
      <c r="BX168" s="209">
        <f t="shared" si="70"/>
        <v>2</v>
      </c>
      <c r="BY168" s="209">
        <f t="shared" si="71"/>
        <v>4</v>
      </c>
      <c r="BZ168" s="209">
        <f t="shared" si="72"/>
        <v>3</v>
      </c>
      <c r="CA168" s="209">
        <f t="shared" si="73"/>
        <v>2</v>
      </c>
      <c r="CB168" s="209">
        <f t="shared" si="74"/>
        <v>4</v>
      </c>
      <c r="CD168" s="209">
        <v>1</v>
      </c>
      <c r="CE168" s="209">
        <v>0</v>
      </c>
    </row>
    <row r="169" spans="2:83" hidden="1">
      <c r="B169" s="209">
        <v>578</v>
      </c>
      <c r="C169" s="209">
        <v>5</v>
      </c>
      <c r="G169" s="209">
        <v>3</v>
      </c>
      <c r="H169" s="209">
        <v>3</v>
      </c>
      <c r="K169" s="209">
        <v>2</v>
      </c>
      <c r="L169" s="209">
        <v>1</v>
      </c>
      <c r="O169" s="209">
        <v>5</v>
      </c>
      <c r="P169" s="209">
        <v>5</v>
      </c>
      <c r="S169" s="209">
        <v>2</v>
      </c>
      <c r="T169" s="209">
        <v>1</v>
      </c>
      <c r="W169" s="209">
        <v>4</v>
      </c>
      <c r="X169" s="209">
        <v>4</v>
      </c>
      <c r="AA169" s="209">
        <v>3</v>
      </c>
      <c r="AB169" s="209">
        <v>3</v>
      </c>
      <c r="AE169" s="209">
        <v>4</v>
      </c>
      <c r="AF169" s="209">
        <v>4</v>
      </c>
      <c r="AI169" s="209">
        <v>5</v>
      </c>
      <c r="AJ169" s="209">
        <v>4</v>
      </c>
      <c r="AM169" s="209">
        <v>2</v>
      </c>
      <c r="AN169" s="209">
        <v>1</v>
      </c>
      <c r="AQ169" s="209">
        <v>1</v>
      </c>
      <c r="AR169" s="209">
        <v>2</v>
      </c>
      <c r="AU169" s="209">
        <v>5</v>
      </c>
      <c r="AV169" s="209">
        <v>4</v>
      </c>
      <c r="AY169" s="209">
        <v>5</v>
      </c>
      <c r="AZ169" s="209">
        <v>5</v>
      </c>
      <c r="BC169" s="209">
        <f t="shared" si="50"/>
        <v>5</v>
      </c>
      <c r="BD169" s="209">
        <f t="shared" si="51"/>
        <v>3</v>
      </c>
      <c r="BE169" s="209">
        <f t="shared" si="52"/>
        <v>2</v>
      </c>
      <c r="BF169" s="209">
        <f t="shared" si="53"/>
        <v>5</v>
      </c>
      <c r="BG169" s="209">
        <f t="shared" si="54"/>
        <v>2</v>
      </c>
      <c r="BH169" s="209">
        <f t="shared" si="55"/>
        <v>4</v>
      </c>
      <c r="BI169" s="209">
        <f t="shared" si="56"/>
        <v>3</v>
      </c>
      <c r="BJ169" s="209">
        <f t="shared" si="57"/>
        <v>4</v>
      </c>
      <c r="BK169" s="209">
        <f t="shared" si="58"/>
        <v>5</v>
      </c>
      <c r="BL169" s="209">
        <f t="shared" si="59"/>
        <v>2</v>
      </c>
      <c r="BM169" s="209">
        <f t="shared" si="60"/>
        <v>1</v>
      </c>
      <c r="BN169" s="209">
        <f t="shared" si="61"/>
        <v>5</v>
      </c>
      <c r="BO169" s="209">
        <f t="shared" si="62"/>
        <v>5</v>
      </c>
      <c r="BQ169" s="209">
        <f t="shared" si="63"/>
        <v>3</v>
      </c>
      <c r="BR169" s="209">
        <f t="shared" si="64"/>
        <v>1</v>
      </c>
      <c r="BS169" s="209">
        <f t="shared" si="65"/>
        <v>5</v>
      </c>
      <c r="BT169" s="209">
        <f t="shared" si="66"/>
        <v>1</v>
      </c>
      <c r="BU169" s="209">
        <f t="shared" si="67"/>
        <v>4</v>
      </c>
      <c r="BV169" s="209">
        <f t="shared" si="68"/>
        <v>3</v>
      </c>
      <c r="BW169" s="209">
        <f t="shared" si="69"/>
        <v>4</v>
      </c>
      <c r="BX169" s="209">
        <f t="shared" si="70"/>
        <v>4</v>
      </c>
      <c r="BY169" s="209">
        <f t="shared" si="71"/>
        <v>1</v>
      </c>
      <c r="BZ169" s="209">
        <f t="shared" si="72"/>
        <v>2</v>
      </c>
      <c r="CA169" s="209">
        <f t="shared" si="73"/>
        <v>4</v>
      </c>
      <c r="CB169" s="209">
        <f t="shared" si="74"/>
        <v>5</v>
      </c>
      <c r="CD169" s="209">
        <v>1</v>
      </c>
      <c r="CE169" s="209">
        <v>2</v>
      </c>
    </row>
    <row r="170" spans="2:83" hidden="1">
      <c r="B170" s="209">
        <v>579</v>
      </c>
      <c r="C170" s="209">
        <v>4</v>
      </c>
      <c r="G170" s="209">
        <v>3</v>
      </c>
      <c r="H170" s="209">
        <v>3</v>
      </c>
      <c r="K170" s="209">
        <v>3</v>
      </c>
      <c r="L170" s="209">
        <v>2</v>
      </c>
      <c r="O170" s="209">
        <v>2</v>
      </c>
      <c r="P170" s="209">
        <v>1</v>
      </c>
      <c r="S170" s="209">
        <v>4</v>
      </c>
      <c r="T170" s="209">
        <v>3</v>
      </c>
      <c r="W170" s="209">
        <v>3</v>
      </c>
      <c r="X170" s="209">
        <v>3</v>
      </c>
      <c r="AA170" s="209">
        <v>4</v>
      </c>
      <c r="AB170" s="209">
        <v>4</v>
      </c>
      <c r="AE170" s="209">
        <v>4</v>
      </c>
      <c r="AF170" s="209">
        <v>4</v>
      </c>
      <c r="AI170" s="209">
        <v>3</v>
      </c>
      <c r="AJ170" s="209">
        <v>2</v>
      </c>
      <c r="AM170" s="209">
        <v>5</v>
      </c>
      <c r="AN170" s="209">
        <v>3</v>
      </c>
      <c r="AQ170" s="209">
        <v>2</v>
      </c>
      <c r="AR170" s="209">
        <v>2</v>
      </c>
      <c r="AU170" s="209">
        <v>5</v>
      </c>
      <c r="AV170" s="209">
        <v>3</v>
      </c>
      <c r="AY170" s="209">
        <v>3</v>
      </c>
      <c r="AZ170" s="209">
        <v>3</v>
      </c>
      <c r="BC170" s="209">
        <f t="shared" si="50"/>
        <v>4</v>
      </c>
      <c r="BD170" s="209">
        <f t="shared" si="51"/>
        <v>3</v>
      </c>
      <c r="BE170" s="209">
        <f t="shared" si="52"/>
        <v>3</v>
      </c>
      <c r="BF170" s="209">
        <f t="shared" si="53"/>
        <v>2</v>
      </c>
      <c r="BG170" s="209">
        <f t="shared" si="54"/>
        <v>4</v>
      </c>
      <c r="BH170" s="209">
        <f t="shared" si="55"/>
        <v>3</v>
      </c>
      <c r="BI170" s="209">
        <f t="shared" si="56"/>
        <v>4</v>
      </c>
      <c r="BJ170" s="209">
        <f t="shared" si="57"/>
        <v>4</v>
      </c>
      <c r="BK170" s="209">
        <f t="shared" si="58"/>
        <v>3</v>
      </c>
      <c r="BL170" s="209">
        <f t="shared" si="59"/>
        <v>5</v>
      </c>
      <c r="BM170" s="209">
        <f t="shared" si="60"/>
        <v>2</v>
      </c>
      <c r="BN170" s="209">
        <f t="shared" si="61"/>
        <v>5</v>
      </c>
      <c r="BO170" s="209">
        <f t="shared" si="62"/>
        <v>3</v>
      </c>
      <c r="BQ170" s="209">
        <f t="shared" si="63"/>
        <v>3</v>
      </c>
      <c r="BR170" s="209">
        <f t="shared" si="64"/>
        <v>2</v>
      </c>
      <c r="BS170" s="209">
        <f t="shared" si="65"/>
        <v>1</v>
      </c>
      <c r="BT170" s="209">
        <f t="shared" si="66"/>
        <v>3</v>
      </c>
      <c r="BU170" s="209">
        <f t="shared" si="67"/>
        <v>3</v>
      </c>
      <c r="BV170" s="209">
        <f t="shared" si="68"/>
        <v>4</v>
      </c>
      <c r="BW170" s="209">
        <f t="shared" si="69"/>
        <v>4</v>
      </c>
      <c r="BX170" s="209">
        <f t="shared" si="70"/>
        <v>2</v>
      </c>
      <c r="BY170" s="209">
        <f t="shared" si="71"/>
        <v>3</v>
      </c>
      <c r="BZ170" s="209">
        <f t="shared" si="72"/>
        <v>2</v>
      </c>
      <c r="CA170" s="209">
        <f t="shared" si="73"/>
        <v>3</v>
      </c>
      <c r="CB170" s="209">
        <f t="shared" si="74"/>
        <v>3</v>
      </c>
      <c r="CD170" s="209">
        <v>0</v>
      </c>
      <c r="CE170" s="209">
        <v>0</v>
      </c>
    </row>
    <row r="171" spans="2:83" hidden="1">
      <c r="B171" s="209">
        <v>580</v>
      </c>
      <c r="C171" s="209">
        <v>5</v>
      </c>
      <c r="G171" s="209">
        <v>3</v>
      </c>
      <c r="H171" s="209">
        <v>3</v>
      </c>
      <c r="K171" s="209">
        <v>3</v>
      </c>
      <c r="L171" s="209">
        <v>2</v>
      </c>
      <c r="O171" s="209">
        <v>3</v>
      </c>
      <c r="P171" s="209">
        <v>3</v>
      </c>
      <c r="S171" s="209">
        <v>3</v>
      </c>
      <c r="T171" s="209">
        <v>3</v>
      </c>
      <c r="W171" s="209">
        <v>3</v>
      </c>
      <c r="X171" s="209">
        <v>3</v>
      </c>
      <c r="AA171" s="209">
        <v>5</v>
      </c>
      <c r="AB171" s="209">
        <v>5</v>
      </c>
      <c r="AE171" s="209">
        <v>5</v>
      </c>
      <c r="AF171" s="209">
        <v>4</v>
      </c>
      <c r="AI171" s="209">
        <v>3</v>
      </c>
      <c r="AJ171" s="209">
        <v>3</v>
      </c>
      <c r="AM171" s="209">
        <v>3</v>
      </c>
      <c r="AN171" s="209">
        <v>2</v>
      </c>
      <c r="AQ171" s="209">
        <v>1</v>
      </c>
      <c r="AR171" s="209">
        <v>1</v>
      </c>
      <c r="AU171" s="209">
        <v>3</v>
      </c>
      <c r="AV171" s="209">
        <v>3</v>
      </c>
      <c r="AY171" s="209">
        <v>4</v>
      </c>
      <c r="AZ171" s="209">
        <v>4</v>
      </c>
      <c r="BC171" s="209">
        <f t="shared" si="50"/>
        <v>5</v>
      </c>
      <c r="BD171" s="209">
        <f t="shared" si="51"/>
        <v>3</v>
      </c>
      <c r="BE171" s="209">
        <f t="shared" si="52"/>
        <v>3</v>
      </c>
      <c r="BF171" s="209">
        <f t="shared" si="53"/>
        <v>3</v>
      </c>
      <c r="BG171" s="209">
        <f t="shared" si="54"/>
        <v>3</v>
      </c>
      <c r="BH171" s="209">
        <f t="shared" si="55"/>
        <v>3</v>
      </c>
      <c r="BI171" s="209">
        <f t="shared" si="56"/>
        <v>5</v>
      </c>
      <c r="BJ171" s="209">
        <f t="shared" si="57"/>
        <v>5</v>
      </c>
      <c r="BK171" s="209">
        <f t="shared" si="58"/>
        <v>3</v>
      </c>
      <c r="BL171" s="209">
        <f t="shared" si="59"/>
        <v>3</v>
      </c>
      <c r="BM171" s="209">
        <f t="shared" si="60"/>
        <v>1</v>
      </c>
      <c r="BN171" s="209">
        <f t="shared" si="61"/>
        <v>3</v>
      </c>
      <c r="BO171" s="209">
        <f t="shared" si="62"/>
        <v>4</v>
      </c>
      <c r="BQ171" s="209">
        <f t="shared" si="63"/>
        <v>3</v>
      </c>
      <c r="BR171" s="209">
        <f t="shared" si="64"/>
        <v>2</v>
      </c>
      <c r="BS171" s="209">
        <f t="shared" si="65"/>
        <v>3</v>
      </c>
      <c r="BT171" s="209">
        <f t="shared" si="66"/>
        <v>3</v>
      </c>
      <c r="BU171" s="209">
        <f t="shared" si="67"/>
        <v>3</v>
      </c>
      <c r="BV171" s="209">
        <f t="shared" si="68"/>
        <v>5</v>
      </c>
      <c r="BW171" s="209">
        <f t="shared" si="69"/>
        <v>4</v>
      </c>
      <c r="BX171" s="209">
        <f t="shared" si="70"/>
        <v>3</v>
      </c>
      <c r="BY171" s="209">
        <f t="shared" si="71"/>
        <v>2</v>
      </c>
      <c r="BZ171" s="209">
        <f t="shared" si="72"/>
        <v>1</v>
      </c>
      <c r="CA171" s="209">
        <f t="shared" si="73"/>
        <v>3</v>
      </c>
      <c r="CB171" s="209">
        <f t="shared" si="74"/>
        <v>4</v>
      </c>
      <c r="CD171" s="209">
        <v>1</v>
      </c>
      <c r="CE171" s="209">
        <v>1</v>
      </c>
    </row>
    <row r="172" spans="2:83" hidden="1">
      <c r="B172" s="209">
        <v>581</v>
      </c>
      <c r="C172" s="209">
        <v>4</v>
      </c>
      <c r="G172" s="209">
        <v>5</v>
      </c>
      <c r="H172" s="209">
        <v>4</v>
      </c>
      <c r="K172" s="209">
        <v>4</v>
      </c>
      <c r="L172" s="209">
        <v>2</v>
      </c>
      <c r="O172" s="209">
        <v>4</v>
      </c>
      <c r="P172" s="209">
        <v>3</v>
      </c>
      <c r="S172" s="209">
        <v>3</v>
      </c>
      <c r="T172" s="209">
        <v>1</v>
      </c>
      <c r="W172" s="209">
        <v>5</v>
      </c>
      <c r="X172" s="209">
        <v>4</v>
      </c>
      <c r="AA172" s="209">
        <v>3</v>
      </c>
      <c r="AB172" s="209">
        <v>3</v>
      </c>
      <c r="AE172" s="209">
        <v>3</v>
      </c>
      <c r="AF172" s="209">
        <v>2</v>
      </c>
      <c r="AI172" s="209">
        <v>6</v>
      </c>
      <c r="AJ172" s="209">
        <v>4</v>
      </c>
      <c r="AM172" s="209">
        <v>2</v>
      </c>
      <c r="AN172" s="209">
        <v>1</v>
      </c>
      <c r="AQ172" s="209">
        <v>3</v>
      </c>
      <c r="AR172" s="209">
        <v>2</v>
      </c>
      <c r="AU172" s="209">
        <v>6</v>
      </c>
      <c r="AV172" s="209">
        <v>4</v>
      </c>
      <c r="AY172" s="209">
        <v>4</v>
      </c>
      <c r="AZ172" s="209">
        <v>4</v>
      </c>
      <c r="BC172" s="209">
        <f t="shared" si="50"/>
        <v>4</v>
      </c>
      <c r="BD172" s="209">
        <f t="shared" si="51"/>
        <v>5</v>
      </c>
      <c r="BE172" s="209">
        <f t="shared" si="52"/>
        <v>4</v>
      </c>
      <c r="BF172" s="209">
        <f t="shared" si="53"/>
        <v>4</v>
      </c>
      <c r="BG172" s="209">
        <f t="shared" si="54"/>
        <v>3</v>
      </c>
      <c r="BH172" s="209">
        <f t="shared" si="55"/>
        <v>5</v>
      </c>
      <c r="BI172" s="209">
        <f t="shared" si="56"/>
        <v>3</v>
      </c>
      <c r="BJ172" s="209">
        <f t="shared" si="57"/>
        <v>3</v>
      </c>
      <c r="BK172" s="209">
        <f t="shared" si="58"/>
        <v>6</v>
      </c>
      <c r="BL172" s="209">
        <f t="shared" si="59"/>
        <v>2</v>
      </c>
      <c r="BM172" s="209">
        <f t="shared" si="60"/>
        <v>3</v>
      </c>
      <c r="BN172" s="209">
        <f t="shared" si="61"/>
        <v>6</v>
      </c>
      <c r="BO172" s="209">
        <f t="shared" si="62"/>
        <v>4</v>
      </c>
      <c r="BQ172" s="209">
        <f t="shared" si="63"/>
        <v>4</v>
      </c>
      <c r="BR172" s="209">
        <f t="shared" si="64"/>
        <v>2</v>
      </c>
      <c r="BS172" s="209">
        <f t="shared" si="65"/>
        <v>3</v>
      </c>
      <c r="BT172" s="209">
        <f t="shared" si="66"/>
        <v>1</v>
      </c>
      <c r="BU172" s="209">
        <f t="shared" si="67"/>
        <v>4</v>
      </c>
      <c r="BV172" s="209">
        <f t="shared" si="68"/>
        <v>3</v>
      </c>
      <c r="BW172" s="209">
        <f t="shared" si="69"/>
        <v>2</v>
      </c>
      <c r="BX172" s="209">
        <f t="shared" si="70"/>
        <v>4</v>
      </c>
      <c r="BY172" s="209">
        <f t="shared" si="71"/>
        <v>1</v>
      </c>
      <c r="BZ172" s="209">
        <f t="shared" si="72"/>
        <v>2</v>
      </c>
      <c r="CA172" s="209">
        <f t="shared" si="73"/>
        <v>4</v>
      </c>
      <c r="CB172" s="209">
        <f t="shared" si="74"/>
        <v>4</v>
      </c>
      <c r="CD172" s="209">
        <v>2</v>
      </c>
      <c r="CE172" s="209">
        <v>0</v>
      </c>
    </row>
    <row r="173" spans="2:83" hidden="1">
      <c r="B173" s="209">
        <v>582</v>
      </c>
      <c r="C173" s="209">
        <v>3</v>
      </c>
      <c r="G173" s="209">
        <v>4</v>
      </c>
      <c r="H173" s="209">
        <v>2</v>
      </c>
      <c r="K173" s="209">
        <v>4</v>
      </c>
      <c r="L173" s="209">
        <v>2</v>
      </c>
      <c r="O173" s="209">
        <v>4</v>
      </c>
      <c r="P173" s="209">
        <v>3</v>
      </c>
      <c r="S173" s="209">
        <v>3</v>
      </c>
      <c r="T173" s="209">
        <v>0</v>
      </c>
      <c r="W173" s="209">
        <v>4</v>
      </c>
      <c r="X173" s="209">
        <v>2</v>
      </c>
      <c r="AA173" s="209">
        <v>2</v>
      </c>
      <c r="AB173" s="209">
        <v>1</v>
      </c>
      <c r="AE173" s="209">
        <v>4</v>
      </c>
      <c r="AF173" s="209">
        <v>1</v>
      </c>
      <c r="AI173" s="209">
        <v>3</v>
      </c>
      <c r="AJ173" s="209">
        <v>1</v>
      </c>
      <c r="AM173" s="209">
        <v>1</v>
      </c>
      <c r="AN173" s="209">
        <v>1</v>
      </c>
      <c r="AQ173" s="209">
        <v>3</v>
      </c>
      <c r="AR173" s="209">
        <v>2</v>
      </c>
      <c r="AU173" s="209">
        <v>4</v>
      </c>
      <c r="AV173" s="209">
        <v>3</v>
      </c>
      <c r="AY173" s="209">
        <v>3</v>
      </c>
      <c r="AZ173" s="209">
        <v>2</v>
      </c>
      <c r="BC173" s="209">
        <f t="shared" si="50"/>
        <v>3</v>
      </c>
      <c r="BD173" s="209">
        <f t="shared" si="51"/>
        <v>4</v>
      </c>
      <c r="BE173" s="209">
        <f t="shared" si="52"/>
        <v>4</v>
      </c>
      <c r="BF173" s="209">
        <f t="shared" si="53"/>
        <v>4</v>
      </c>
      <c r="BG173" s="209">
        <f t="shared" si="54"/>
        <v>3</v>
      </c>
      <c r="BH173" s="209">
        <f t="shared" si="55"/>
        <v>4</v>
      </c>
      <c r="BI173" s="209">
        <f t="shared" si="56"/>
        <v>2</v>
      </c>
      <c r="BJ173" s="209">
        <f t="shared" si="57"/>
        <v>4</v>
      </c>
      <c r="BK173" s="209">
        <f t="shared" si="58"/>
        <v>3</v>
      </c>
      <c r="BL173" s="209">
        <f t="shared" si="59"/>
        <v>1</v>
      </c>
      <c r="BM173" s="209">
        <f t="shared" si="60"/>
        <v>3</v>
      </c>
      <c r="BN173" s="209">
        <f t="shared" si="61"/>
        <v>4</v>
      </c>
      <c r="BO173" s="209">
        <f t="shared" si="62"/>
        <v>3</v>
      </c>
      <c r="BQ173" s="209">
        <f t="shared" si="63"/>
        <v>2</v>
      </c>
      <c r="BR173" s="209">
        <f t="shared" si="64"/>
        <v>2</v>
      </c>
      <c r="BS173" s="209">
        <f t="shared" si="65"/>
        <v>3</v>
      </c>
      <c r="BT173" s="209">
        <f t="shared" si="66"/>
        <v>0</v>
      </c>
      <c r="BU173" s="209">
        <f t="shared" si="67"/>
        <v>2</v>
      </c>
      <c r="BV173" s="209">
        <f t="shared" si="68"/>
        <v>1</v>
      </c>
      <c r="BW173" s="209">
        <f t="shared" si="69"/>
        <v>1</v>
      </c>
      <c r="BX173" s="209">
        <f t="shared" si="70"/>
        <v>1</v>
      </c>
      <c r="BY173" s="209">
        <f t="shared" si="71"/>
        <v>1</v>
      </c>
      <c r="BZ173" s="209">
        <f t="shared" si="72"/>
        <v>2</v>
      </c>
      <c r="CA173" s="209">
        <f t="shared" si="73"/>
        <v>3</v>
      </c>
      <c r="CB173" s="209">
        <f t="shared" si="74"/>
        <v>2</v>
      </c>
      <c r="CD173" s="209">
        <v>1</v>
      </c>
      <c r="CE173" s="209">
        <v>1</v>
      </c>
    </row>
    <row r="174" spans="2:83" hidden="1">
      <c r="B174" s="209">
        <v>583</v>
      </c>
      <c r="C174" s="209">
        <v>3</v>
      </c>
      <c r="G174" s="209">
        <v>6</v>
      </c>
      <c r="H174" s="209">
        <v>3</v>
      </c>
      <c r="K174" s="209">
        <v>5</v>
      </c>
      <c r="L174" s="209">
        <v>3</v>
      </c>
      <c r="O174" s="209">
        <v>6</v>
      </c>
      <c r="P174" s="209">
        <v>3</v>
      </c>
      <c r="S174" s="209">
        <v>4</v>
      </c>
      <c r="T174" s="209">
        <v>1</v>
      </c>
      <c r="W174" s="209">
        <v>3</v>
      </c>
      <c r="X174" s="209">
        <v>1</v>
      </c>
      <c r="AA174" s="209">
        <v>4</v>
      </c>
      <c r="AB174" s="209">
        <v>2</v>
      </c>
      <c r="AE174" s="209">
        <v>4</v>
      </c>
      <c r="AF174" s="209">
        <v>1</v>
      </c>
      <c r="AI174" s="209">
        <v>3</v>
      </c>
      <c r="AJ174" s="209">
        <v>2</v>
      </c>
      <c r="AM174" s="209">
        <v>3</v>
      </c>
      <c r="AN174" s="209">
        <v>2</v>
      </c>
      <c r="AQ174" s="209">
        <v>5</v>
      </c>
      <c r="AR174" s="209">
        <v>2</v>
      </c>
      <c r="AU174" s="209">
        <v>4</v>
      </c>
      <c r="AV174" s="209">
        <v>2</v>
      </c>
      <c r="AY174" s="209">
        <v>4</v>
      </c>
      <c r="AZ174" s="209">
        <v>2</v>
      </c>
      <c r="BC174" s="209">
        <f t="shared" si="50"/>
        <v>3</v>
      </c>
      <c r="BD174" s="209">
        <f t="shared" si="51"/>
        <v>6</v>
      </c>
      <c r="BE174" s="209">
        <f t="shared" si="52"/>
        <v>5</v>
      </c>
      <c r="BF174" s="209">
        <f t="shared" si="53"/>
        <v>6</v>
      </c>
      <c r="BG174" s="209">
        <f t="shared" si="54"/>
        <v>4</v>
      </c>
      <c r="BH174" s="209">
        <f t="shared" si="55"/>
        <v>3</v>
      </c>
      <c r="BI174" s="209">
        <f t="shared" si="56"/>
        <v>4</v>
      </c>
      <c r="BJ174" s="209">
        <f t="shared" si="57"/>
        <v>4</v>
      </c>
      <c r="BK174" s="209">
        <f t="shared" si="58"/>
        <v>3</v>
      </c>
      <c r="BL174" s="209">
        <f t="shared" si="59"/>
        <v>3</v>
      </c>
      <c r="BM174" s="209">
        <f t="shared" si="60"/>
        <v>5</v>
      </c>
      <c r="BN174" s="209">
        <f t="shared" si="61"/>
        <v>4</v>
      </c>
      <c r="BO174" s="209">
        <f t="shared" si="62"/>
        <v>4</v>
      </c>
      <c r="BQ174" s="209">
        <f t="shared" si="63"/>
        <v>3</v>
      </c>
      <c r="BR174" s="209">
        <f t="shared" si="64"/>
        <v>3</v>
      </c>
      <c r="BS174" s="209">
        <f t="shared" si="65"/>
        <v>3</v>
      </c>
      <c r="BT174" s="209">
        <f t="shared" si="66"/>
        <v>1</v>
      </c>
      <c r="BU174" s="209">
        <f t="shared" si="67"/>
        <v>1</v>
      </c>
      <c r="BV174" s="209">
        <f t="shared" si="68"/>
        <v>2</v>
      </c>
      <c r="BW174" s="209">
        <f t="shared" si="69"/>
        <v>1</v>
      </c>
      <c r="BX174" s="209">
        <f t="shared" si="70"/>
        <v>2</v>
      </c>
      <c r="BY174" s="209">
        <f t="shared" si="71"/>
        <v>2</v>
      </c>
      <c r="BZ174" s="209">
        <f t="shared" si="72"/>
        <v>2</v>
      </c>
      <c r="CA174" s="209">
        <f t="shared" si="73"/>
        <v>2</v>
      </c>
      <c r="CB174" s="209">
        <f t="shared" si="74"/>
        <v>2</v>
      </c>
      <c r="CD174" s="209">
        <v>2</v>
      </c>
      <c r="CE174" s="209">
        <v>0</v>
      </c>
    </row>
    <row r="175" spans="2:83" hidden="1">
      <c r="B175" s="209">
        <v>584</v>
      </c>
      <c r="C175" s="209">
        <v>2</v>
      </c>
      <c r="G175" s="209">
        <v>2</v>
      </c>
      <c r="H175" s="209">
        <v>1</v>
      </c>
      <c r="K175" s="209">
        <v>5</v>
      </c>
      <c r="L175" s="209">
        <v>2</v>
      </c>
      <c r="O175" s="209">
        <v>2</v>
      </c>
      <c r="P175" s="209">
        <v>1</v>
      </c>
      <c r="S175" s="209">
        <v>4</v>
      </c>
      <c r="T175" s="209">
        <v>1</v>
      </c>
      <c r="W175" s="209">
        <v>3</v>
      </c>
      <c r="X175" s="209">
        <v>0</v>
      </c>
      <c r="AA175" s="209">
        <v>3</v>
      </c>
      <c r="AB175" s="209">
        <v>2</v>
      </c>
      <c r="AE175" s="209">
        <v>4</v>
      </c>
      <c r="AF175" s="209">
        <v>1</v>
      </c>
      <c r="AI175" s="209">
        <v>0</v>
      </c>
      <c r="AJ175" s="209">
        <v>0</v>
      </c>
      <c r="AM175" s="209">
        <v>3</v>
      </c>
      <c r="AN175" s="209">
        <v>2</v>
      </c>
      <c r="AQ175" s="209">
        <v>3</v>
      </c>
      <c r="AR175" s="209">
        <v>1</v>
      </c>
      <c r="AU175" s="209">
        <v>4</v>
      </c>
      <c r="AV175" s="209">
        <v>1</v>
      </c>
      <c r="AY175" s="209">
        <v>1</v>
      </c>
      <c r="AZ175" s="209">
        <v>0</v>
      </c>
      <c r="BC175" s="209">
        <f t="shared" si="50"/>
        <v>2</v>
      </c>
      <c r="BD175" s="209">
        <f t="shared" si="51"/>
        <v>2</v>
      </c>
      <c r="BE175" s="209">
        <f t="shared" si="52"/>
        <v>5</v>
      </c>
      <c r="BF175" s="209">
        <f t="shared" si="53"/>
        <v>2</v>
      </c>
      <c r="BG175" s="209">
        <f t="shared" si="54"/>
        <v>4</v>
      </c>
      <c r="BH175" s="209">
        <f t="shared" si="55"/>
        <v>3</v>
      </c>
      <c r="BI175" s="209">
        <f t="shared" si="56"/>
        <v>3</v>
      </c>
      <c r="BJ175" s="209">
        <f t="shared" si="57"/>
        <v>4</v>
      </c>
      <c r="BK175" s="209">
        <f t="shared" si="58"/>
        <v>0</v>
      </c>
      <c r="BL175" s="209">
        <f t="shared" si="59"/>
        <v>3</v>
      </c>
      <c r="BM175" s="209">
        <f t="shared" si="60"/>
        <v>3</v>
      </c>
      <c r="BN175" s="209">
        <f t="shared" si="61"/>
        <v>4</v>
      </c>
      <c r="BO175" s="209">
        <f t="shared" si="62"/>
        <v>1</v>
      </c>
      <c r="BQ175" s="209">
        <f t="shared" si="63"/>
        <v>1</v>
      </c>
      <c r="BR175" s="209">
        <f t="shared" si="64"/>
        <v>2</v>
      </c>
      <c r="BS175" s="209">
        <f t="shared" si="65"/>
        <v>1</v>
      </c>
      <c r="BT175" s="209">
        <f t="shared" si="66"/>
        <v>1</v>
      </c>
      <c r="BU175" s="209">
        <f t="shared" si="67"/>
        <v>0</v>
      </c>
      <c r="BV175" s="209">
        <f t="shared" si="68"/>
        <v>2</v>
      </c>
      <c r="BW175" s="209">
        <f t="shared" si="69"/>
        <v>1</v>
      </c>
      <c r="BX175" s="209">
        <f t="shared" si="70"/>
        <v>0</v>
      </c>
      <c r="BY175" s="209">
        <f t="shared" si="71"/>
        <v>2</v>
      </c>
      <c r="BZ175" s="209">
        <f t="shared" si="72"/>
        <v>1</v>
      </c>
      <c r="CA175" s="209">
        <f t="shared" si="73"/>
        <v>1</v>
      </c>
      <c r="CB175" s="209">
        <f t="shared" si="74"/>
        <v>0</v>
      </c>
      <c r="CD175" s="209">
        <v>2</v>
      </c>
      <c r="CE175" s="209">
        <v>3</v>
      </c>
    </row>
    <row r="176" spans="2:83" hidden="1">
      <c r="B176" s="209">
        <v>585</v>
      </c>
      <c r="C176" s="209">
        <v>3</v>
      </c>
      <c r="G176" s="209">
        <v>1</v>
      </c>
      <c r="H176" s="209">
        <v>1</v>
      </c>
      <c r="K176" s="209">
        <v>4</v>
      </c>
      <c r="L176" s="209">
        <v>2</v>
      </c>
      <c r="O176" s="209">
        <v>3</v>
      </c>
      <c r="P176" s="209">
        <v>2</v>
      </c>
      <c r="S176" s="209">
        <v>2</v>
      </c>
      <c r="T176" s="209">
        <v>1</v>
      </c>
      <c r="W176" s="209">
        <v>0</v>
      </c>
      <c r="X176" s="209">
        <v>0</v>
      </c>
      <c r="AA176" s="209">
        <v>3</v>
      </c>
      <c r="AB176" s="209">
        <v>1</v>
      </c>
      <c r="AE176" s="209">
        <v>4</v>
      </c>
      <c r="AF176" s="209">
        <v>2</v>
      </c>
      <c r="AI176" s="209">
        <v>1</v>
      </c>
      <c r="AJ176" s="209">
        <v>0</v>
      </c>
      <c r="AM176" s="209">
        <v>3</v>
      </c>
      <c r="AN176" s="209">
        <v>2</v>
      </c>
      <c r="AQ176" s="209">
        <v>3</v>
      </c>
      <c r="AR176" s="209">
        <v>2</v>
      </c>
      <c r="AU176" s="209">
        <v>2</v>
      </c>
      <c r="AV176" s="209">
        <v>0</v>
      </c>
      <c r="AY176" s="209">
        <v>2</v>
      </c>
      <c r="AZ176" s="209">
        <v>2</v>
      </c>
      <c r="BC176" s="209">
        <f t="shared" si="50"/>
        <v>3</v>
      </c>
      <c r="BD176" s="209">
        <f t="shared" si="51"/>
        <v>1</v>
      </c>
      <c r="BE176" s="209">
        <f t="shared" si="52"/>
        <v>4</v>
      </c>
      <c r="BF176" s="209">
        <f t="shared" si="53"/>
        <v>3</v>
      </c>
      <c r="BG176" s="209">
        <f t="shared" si="54"/>
        <v>2</v>
      </c>
      <c r="BH176" s="209">
        <f t="shared" si="55"/>
        <v>0</v>
      </c>
      <c r="BI176" s="209">
        <f t="shared" si="56"/>
        <v>3</v>
      </c>
      <c r="BJ176" s="209">
        <f t="shared" si="57"/>
        <v>4</v>
      </c>
      <c r="BK176" s="209">
        <f t="shared" si="58"/>
        <v>1</v>
      </c>
      <c r="BL176" s="209">
        <f t="shared" si="59"/>
        <v>3</v>
      </c>
      <c r="BM176" s="209">
        <f t="shared" si="60"/>
        <v>3</v>
      </c>
      <c r="BN176" s="209">
        <f t="shared" si="61"/>
        <v>2</v>
      </c>
      <c r="BO176" s="209">
        <f t="shared" si="62"/>
        <v>2</v>
      </c>
      <c r="BQ176" s="209">
        <f t="shared" si="63"/>
        <v>1</v>
      </c>
      <c r="BR176" s="209">
        <f t="shared" si="64"/>
        <v>2</v>
      </c>
      <c r="BS176" s="209">
        <f t="shared" si="65"/>
        <v>2</v>
      </c>
      <c r="BT176" s="209">
        <f t="shared" si="66"/>
        <v>1</v>
      </c>
      <c r="BU176" s="209">
        <f t="shared" si="67"/>
        <v>0</v>
      </c>
      <c r="BV176" s="209">
        <f t="shared" si="68"/>
        <v>1</v>
      </c>
      <c r="BW176" s="209">
        <f t="shared" si="69"/>
        <v>2</v>
      </c>
      <c r="BX176" s="209">
        <f t="shared" si="70"/>
        <v>0</v>
      </c>
      <c r="BY176" s="209">
        <f t="shared" si="71"/>
        <v>2</v>
      </c>
      <c r="BZ176" s="209">
        <f t="shared" si="72"/>
        <v>2</v>
      </c>
      <c r="CA176" s="209">
        <f t="shared" si="73"/>
        <v>0</v>
      </c>
      <c r="CB176" s="209">
        <f t="shared" si="74"/>
        <v>2</v>
      </c>
      <c r="CD176" s="209">
        <v>3</v>
      </c>
      <c r="CE176" s="209">
        <v>3</v>
      </c>
    </row>
    <row r="177" spans="2:149" hidden="1">
      <c r="B177" s="209">
        <v>586</v>
      </c>
      <c r="C177" s="209">
        <v>3</v>
      </c>
      <c r="G177" s="209">
        <v>2</v>
      </c>
      <c r="H177" s="209">
        <v>1</v>
      </c>
      <c r="K177" s="209">
        <v>4</v>
      </c>
      <c r="L177" s="209">
        <v>2</v>
      </c>
      <c r="O177" s="209">
        <v>3</v>
      </c>
      <c r="P177" s="209">
        <v>2</v>
      </c>
      <c r="S177" s="209">
        <v>3</v>
      </c>
      <c r="T177" s="209">
        <v>2</v>
      </c>
      <c r="W177" s="209">
        <v>4</v>
      </c>
      <c r="X177" s="209">
        <v>3</v>
      </c>
      <c r="AA177" s="209">
        <v>5</v>
      </c>
      <c r="AB177" s="209">
        <v>3</v>
      </c>
      <c r="AE177" s="209">
        <v>5</v>
      </c>
      <c r="AF177" s="209">
        <v>3</v>
      </c>
      <c r="AI177" s="209">
        <v>4</v>
      </c>
      <c r="AJ177" s="209">
        <v>2</v>
      </c>
      <c r="AM177" s="209">
        <v>4</v>
      </c>
      <c r="AN177" s="209">
        <v>2</v>
      </c>
      <c r="AQ177" s="209">
        <v>2</v>
      </c>
      <c r="AR177" s="209">
        <v>2</v>
      </c>
      <c r="AU177" s="209">
        <v>1</v>
      </c>
      <c r="AV177" s="209">
        <v>1</v>
      </c>
      <c r="AY177" s="209">
        <v>3</v>
      </c>
      <c r="AZ177" s="209">
        <v>2</v>
      </c>
      <c r="BC177" s="209">
        <f t="shared" si="50"/>
        <v>3</v>
      </c>
      <c r="BD177" s="209">
        <f t="shared" si="51"/>
        <v>2</v>
      </c>
      <c r="BE177" s="209">
        <f t="shared" si="52"/>
        <v>4</v>
      </c>
      <c r="BF177" s="209">
        <f t="shared" si="53"/>
        <v>3</v>
      </c>
      <c r="BG177" s="209">
        <f t="shared" si="54"/>
        <v>3</v>
      </c>
      <c r="BH177" s="209">
        <f t="shared" si="55"/>
        <v>4</v>
      </c>
      <c r="BI177" s="209">
        <f t="shared" si="56"/>
        <v>5</v>
      </c>
      <c r="BJ177" s="209">
        <f t="shared" si="57"/>
        <v>5</v>
      </c>
      <c r="BK177" s="209">
        <f t="shared" si="58"/>
        <v>4</v>
      </c>
      <c r="BL177" s="209">
        <f t="shared" si="59"/>
        <v>4</v>
      </c>
      <c r="BM177" s="209">
        <f t="shared" si="60"/>
        <v>2</v>
      </c>
      <c r="BN177" s="209">
        <f t="shared" si="61"/>
        <v>1</v>
      </c>
      <c r="BO177" s="209">
        <f t="shared" si="62"/>
        <v>3</v>
      </c>
      <c r="BQ177" s="209">
        <f t="shared" si="63"/>
        <v>1</v>
      </c>
      <c r="BR177" s="209">
        <f t="shared" si="64"/>
        <v>2</v>
      </c>
      <c r="BS177" s="209">
        <f t="shared" si="65"/>
        <v>2</v>
      </c>
      <c r="BT177" s="209">
        <f t="shared" si="66"/>
        <v>2</v>
      </c>
      <c r="BU177" s="209">
        <f t="shared" si="67"/>
        <v>3</v>
      </c>
      <c r="BV177" s="209">
        <f t="shared" si="68"/>
        <v>3</v>
      </c>
      <c r="BW177" s="209">
        <f t="shared" si="69"/>
        <v>3</v>
      </c>
      <c r="BX177" s="209">
        <f t="shared" si="70"/>
        <v>2</v>
      </c>
      <c r="BY177" s="209">
        <f t="shared" si="71"/>
        <v>2</v>
      </c>
      <c r="BZ177" s="209">
        <f t="shared" si="72"/>
        <v>2</v>
      </c>
      <c r="CA177" s="209">
        <f t="shared" si="73"/>
        <v>1</v>
      </c>
      <c r="CB177" s="209">
        <f t="shared" si="74"/>
        <v>2</v>
      </c>
      <c r="CD177" s="209">
        <v>1</v>
      </c>
      <c r="CE177" s="209">
        <v>0</v>
      </c>
    </row>
    <row r="178" spans="2:149" hidden="1">
      <c r="B178" s="209">
        <v>587</v>
      </c>
      <c r="C178" s="209">
        <v>6</v>
      </c>
      <c r="G178" s="209">
        <v>3</v>
      </c>
      <c r="H178" s="209">
        <v>3</v>
      </c>
      <c r="K178" s="209">
        <v>4</v>
      </c>
      <c r="L178" s="209">
        <v>4</v>
      </c>
      <c r="O178" s="209">
        <v>3</v>
      </c>
      <c r="P178" s="209">
        <v>3</v>
      </c>
      <c r="S178" s="209">
        <v>1</v>
      </c>
      <c r="T178" s="209">
        <v>1</v>
      </c>
      <c r="W178" s="209">
        <v>4</v>
      </c>
      <c r="X178" s="209">
        <v>4</v>
      </c>
      <c r="AA178" s="209">
        <v>4</v>
      </c>
      <c r="AB178" s="209">
        <v>4</v>
      </c>
      <c r="AE178" s="209">
        <v>2</v>
      </c>
      <c r="AF178" s="209">
        <v>2</v>
      </c>
      <c r="AI178" s="209">
        <v>4</v>
      </c>
      <c r="AJ178" s="209">
        <v>4</v>
      </c>
      <c r="AM178" s="209">
        <v>2</v>
      </c>
      <c r="AN178" s="209">
        <v>2</v>
      </c>
      <c r="AQ178" s="209">
        <v>3</v>
      </c>
      <c r="AR178" s="209">
        <v>3</v>
      </c>
      <c r="AU178" s="209">
        <v>5</v>
      </c>
      <c r="AV178" s="209">
        <v>5</v>
      </c>
      <c r="AY178" s="209">
        <v>5</v>
      </c>
      <c r="AZ178" s="209">
        <v>5</v>
      </c>
      <c r="BC178" s="209">
        <f t="shared" si="50"/>
        <v>6</v>
      </c>
      <c r="BD178" s="209">
        <f t="shared" si="51"/>
        <v>3</v>
      </c>
      <c r="BE178" s="209">
        <f t="shared" si="52"/>
        <v>4</v>
      </c>
      <c r="BF178" s="209">
        <f t="shared" si="53"/>
        <v>3</v>
      </c>
      <c r="BG178" s="209">
        <f t="shared" si="54"/>
        <v>1</v>
      </c>
      <c r="BH178" s="209">
        <f t="shared" si="55"/>
        <v>4</v>
      </c>
      <c r="BI178" s="209">
        <f t="shared" si="56"/>
        <v>4</v>
      </c>
      <c r="BJ178" s="209">
        <f t="shared" si="57"/>
        <v>2</v>
      </c>
      <c r="BK178" s="209">
        <f t="shared" si="58"/>
        <v>4</v>
      </c>
      <c r="BL178" s="209">
        <f t="shared" si="59"/>
        <v>2</v>
      </c>
      <c r="BM178" s="209">
        <f t="shared" si="60"/>
        <v>3</v>
      </c>
      <c r="BN178" s="209">
        <f t="shared" si="61"/>
        <v>5</v>
      </c>
      <c r="BO178" s="209">
        <f t="shared" si="62"/>
        <v>5</v>
      </c>
      <c r="BQ178" s="209">
        <f t="shared" si="63"/>
        <v>3</v>
      </c>
      <c r="BR178" s="209">
        <f t="shared" si="64"/>
        <v>4</v>
      </c>
      <c r="BS178" s="209">
        <f t="shared" si="65"/>
        <v>3</v>
      </c>
      <c r="BT178" s="209">
        <f t="shared" si="66"/>
        <v>1</v>
      </c>
      <c r="BU178" s="209">
        <f t="shared" si="67"/>
        <v>4</v>
      </c>
      <c r="BV178" s="209">
        <f t="shared" si="68"/>
        <v>4</v>
      </c>
      <c r="BW178" s="209">
        <f t="shared" si="69"/>
        <v>2</v>
      </c>
      <c r="BX178" s="209">
        <f t="shared" si="70"/>
        <v>4</v>
      </c>
      <c r="BY178" s="209">
        <f t="shared" si="71"/>
        <v>2</v>
      </c>
      <c r="BZ178" s="209">
        <f t="shared" si="72"/>
        <v>3</v>
      </c>
      <c r="CA178" s="209">
        <f t="shared" si="73"/>
        <v>5</v>
      </c>
      <c r="CB178" s="209">
        <f t="shared" si="74"/>
        <v>5</v>
      </c>
      <c r="CD178" s="209">
        <v>2</v>
      </c>
      <c r="CE178" s="209">
        <v>2</v>
      </c>
    </row>
    <row r="179" spans="2:149" hidden="1">
      <c r="B179" s="209">
        <v>588</v>
      </c>
      <c r="C179" s="209">
        <v>1</v>
      </c>
      <c r="G179" s="209">
        <v>3</v>
      </c>
      <c r="H179" s="209">
        <v>1</v>
      </c>
      <c r="K179" s="209">
        <v>3</v>
      </c>
      <c r="L179" s="209">
        <v>1</v>
      </c>
      <c r="O179" s="209">
        <v>4</v>
      </c>
      <c r="P179" s="209">
        <v>1</v>
      </c>
      <c r="S179" s="209">
        <v>4</v>
      </c>
      <c r="T179" s="209">
        <v>1</v>
      </c>
      <c r="W179" s="209">
        <v>3</v>
      </c>
      <c r="X179" s="209">
        <v>1</v>
      </c>
      <c r="AA179" s="209">
        <v>2</v>
      </c>
      <c r="AB179" s="209">
        <v>0</v>
      </c>
      <c r="AE179" s="209">
        <v>4</v>
      </c>
      <c r="AF179" s="209">
        <v>0</v>
      </c>
      <c r="AI179" s="209">
        <v>2</v>
      </c>
      <c r="AJ179" s="209">
        <v>1</v>
      </c>
      <c r="AM179" s="209">
        <v>2</v>
      </c>
      <c r="AN179" s="209">
        <v>0</v>
      </c>
      <c r="AQ179" s="209">
        <v>1</v>
      </c>
      <c r="AR179" s="209">
        <v>0</v>
      </c>
      <c r="AU179" s="209">
        <v>4</v>
      </c>
      <c r="AV179" s="209">
        <v>1</v>
      </c>
      <c r="AY179" s="209">
        <v>2</v>
      </c>
      <c r="AZ179" s="209">
        <v>1</v>
      </c>
      <c r="BC179" s="209">
        <f t="shared" si="50"/>
        <v>1</v>
      </c>
      <c r="BD179" s="209">
        <f t="shared" si="51"/>
        <v>3</v>
      </c>
      <c r="BE179" s="209">
        <f t="shared" si="52"/>
        <v>3</v>
      </c>
      <c r="BF179" s="209">
        <f t="shared" si="53"/>
        <v>4</v>
      </c>
      <c r="BG179" s="209">
        <f t="shared" si="54"/>
        <v>4</v>
      </c>
      <c r="BH179" s="209">
        <f t="shared" si="55"/>
        <v>3</v>
      </c>
      <c r="BI179" s="209">
        <f t="shared" si="56"/>
        <v>2</v>
      </c>
      <c r="BJ179" s="209">
        <f t="shared" si="57"/>
        <v>4</v>
      </c>
      <c r="BK179" s="209">
        <f t="shared" si="58"/>
        <v>2</v>
      </c>
      <c r="BL179" s="209">
        <f t="shared" si="59"/>
        <v>2</v>
      </c>
      <c r="BM179" s="209">
        <f t="shared" si="60"/>
        <v>1</v>
      </c>
      <c r="BN179" s="209">
        <f t="shared" si="61"/>
        <v>4</v>
      </c>
      <c r="BO179" s="209">
        <f t="shared" si="62"/>
        <v>2</v>
      </c>
      <c r="BQ179" s="209">
        <f t="shared" si="63"/>
        <v>1</v>
      </c>
      <c r="BR179" s="209">
        <f t="shared" si="64"/>
        <v>1</v>
      </c>
      <c r="BS179" s="209">
        <f t="shared" si="65"/>
        <v>1</v>
      </c>
      <c r="BT179" s="209">
        <f t="shared" si="66"/>
        <v>1</v>
      </c>
      <c r="BU179" s="209">
        <f t="shared" si="67"/>
        <v>1</v>
      </c>
      <c r="BV179" s="209">
        <f t="shared" si="68"/>
        <v>0</v>
      </c>
      <c r="BW179" s="209">
        <f t="shared" si="69"/>
        <v>0</v>
      </c>
      <c r="BX179" s="209">
        <f t="shared" si="70"/>
        <v>1</v>
      </c>
      <c r="BY179" s="209">
        <f t="shared" si="71"/>
        <v>0</v>
      </c>
      <c r="BZ179" s="209">
        <f t="shared" si="72"/>
        <v>0</v>
      </c>
      <c r="CA179" s="209">
        <f t="shared" si="73"/>
        <v>1</v>
      </c>
      <c r="CB179" s="209">
        <f t="shared" si="74"/>
        <v>1</v>
      </c>
      <c r="CD179" s="209">
        <v>2</v>
      </c>
      <c r="CE179" s="209">
        <v>4</v>
      </c>
    </row>
    <row r="180" spans="2:149" hidden="1">
      <c r="B180" s="209">
        <v>589</v>
      </c>
      <c r="C180" s="209">
        <v>2</v>
      </c>
      <c r="G180" s="209">
        <v>3</v>
      </c>
      <c r="H180" s="209">
        <v>0</v>
      </c>
      <c r="K180" s="209">
        <v>5</v>
      </c>
      <c r="L180" s="209">
        <v>1</v>
      </c>
      <c r="O180" s="209">
        <v>5</v>
      </c>
      <c r="P180" s="209">
        <v>1</v>
      </c>
      <c r="S180" s="209">
        <v>3</v>
      </c>
      <c r="T180" s="209">
        <v>1</v>
      </c>
      <c r="W180" s="209">
        <v>3</v>
      </c>
      <c r="X180" s="209">
        <v>0</v>
      </c>
      <c r="AA180" s="209">
        <v>4</v>
      </c>
      <c r="AB180" s="209">
        <v>1</v>
      </c>
      <c r="AE180" s="209">
        <v>4</v>
      </c>
      <c r="AF180" s="209">
        <v>0</v>
      </c>
      <c r="AI180" s="209">
        <v>1</v>
      </c>
      <c r="AJ180" s="209">
        <v>0</v>
      </c>
      <c r="AM180" s="209">
        <v>1</v>
      </c>
      <c r="AN180" s="209">
        <v>1</v>
      </c>
      <c r="AQ180" s="209">
        <v>5</v>
      </c>
      <c r="AR180" s="209">
        <v>2</v>
      </c>
      <c r="AU180" s="209">
        <v>3</v>
      </c>
      <c r="AV180" s="209">
        <v>0</v>
      </c>
      <c r="AY180" s="209">
        <v>2</v>
      </c>
      <c r="AZ180" s="209">
        <v>1</v>
      </c>
      <c r="BC180" s="209">
        <f t="shared" si="50"/>
        <v>2</v>
      </c>
      <c r="BD180" s="209">
        <f t="shared" si="51"/>
        <v>3</v>
      </c>
      <c r="BE180" s="209">
        <f t="shared" si="52"/>
        <v>5</v>
      </c>
      <c r="BF180" s="209">
        <f t="shared" si="53"/>
        <v>5</v>
      </c>
      <c r="BG180" s="209">
        <f t="shared" si="54"/>
        <v>3</v>
      </c>
      <c r="BH180" s="209">
        <f t="shared" si="55"/>
        <v>3</v>
      </c>
      <c r="BI180" s="209">
        <f t="shared" si="56"/>
        <v>4</v>
      </c>
      <c r="BJ180" s="209">
        <f t="shared" si="57"/>
        <v>4</v>
      </c>
      <c r="BK180" s="209">
        <f t="shared" si="58"/>
        <v>1</v>
      </c>
      <c r="BL180" s="209">
        <f t="shared" si="59"/>
        <v>1</v>
      </c>
      <c r="BM180" s="209">
        <f t="shared" si="60"/>
        <v>5</v>
      </c>
      <c r="BN180" s="209">
        <f t="shared" si="61"/>
        <v>3</v>
      </c>
      <c r="BO180" s="209">
        <f t="shared" si="62"/>
        <v>2</v>
      </c>
      <c r="BQ180" s="209">
        <f t="shared" si="63"/>
        <v>0</v>
      </c>
      <c r="BR180" s="209">
        <f t="shared" si="64"/>
        <v>1</v>
      </c>
      <c r="BS180" s="209">
        <f t="shared" si="65"/>
        <v>1</v>
      </c>
      <c r="BT180" s="209">
        <f t="shared" si="66"/>
        <v>1</v>
      </c>
      <c r="BU180" s="209">
        <f t="shared" si="67"/>
        <v>0</v>
      </c>
      <c r="BV180" s="209">
        <f t="shared" si="68"/>
        <v>1</v>
      </c>
      <c r="BW180" s="209">
        <f t="shared" si="69"/>
        <v>0</v>
      </c>
      <c r="BX180" s="209">
        <f t="shared" si="70"/>
        <v>0</v>
      </c>
      <c r="BY180" s="209">
        <f t="shared" si="71"/>
        <v>1</v>
      </c>
      <c r="BZ180" s="209">
        <f t="shared" si="72"/>
        <v>2</v>
      </c>
      <c r="CA180" s="209">
        <f t="shared" si="73"/>
        <v>0</v>
      </c>
      <c r="CB180" s="209">
        <f t="shared" si="74"/>
        <v>1</v>
      </c>
      <c r="CD180" s="209">
        <v>2</v>
      </c>
      <c r="CE180" s="209">
        <v>5</v>
      </c>
    </row>
    <row r="181" spans="2:149" hidden="1">
      <c r="B181" s="209">
        <v>590</v>
      </c>
      <c r="C181" s="209">
        <v>2</v>
      </c>
      <c r="G181" s="209">
        <v>2</v>
      </c>
      <c r="H181" s="209">
        <v>2</v>
      </c>
      <c r="K181" s="209">
        <v>2</v>
      </c>
      <c r="L181" s="209">
        <v>0</v>
      </c>
      <c r="O181" s="209">
        <v>3</v>
      </c>
      <c r="P181" s="209">
        <v>1</v>
      </c>
      <c r="S181" s="209">
        <v>5</v>
      </c>
      <c r="T181" s="209">
        <v>2</v>
      </c>
      <c r="W181" s="209">
        <v>3</v>
      </c>
      <c r="X181" s="209">
        <v>2</v>
      </c>
      <c r="AA181" s="209">
        <v>3</v>
      </c>
      <c r="AB181" s="209">
        <v>1</v>
      </c>
      <c r="AE181" s="209">
        <v>4</v>
      </c>
      <c r="AF181" s="209">
        <v>1</v>
      </c>
      <c r="AI181" s="209">
        <v>3</v>
      </c>
      <c r="AJ181" s="209">
        <v>2</v>
      </c>
      <c r="AM181" s="209">
        <v>2</v>
      </c>
      <c r="AN181" s="209">
        <v>2</v>
      </c>
      <c r="AQ181" s="209">
        <v>4</v>
      </c>
      <c r="AR181" s="209">
        <v>2</v>
      </c>
      <c r="AU181" s="209">
        <v>4</v>
      </c>
      <c r="AV181" s="209">
        <v>1</v>
      </c>
      <c r="AY181" s="209">
        <v>2</v>
      </c>
      <c r="AZ181" s="209">
        <v>2</v>
      </c>
      <c r="BC181" s="209">
        <f t="shared" si="50"/>
        <v>2</v>
      </c>
      <c r="BD181" s="209">
        <f t="shared" si="51"/>
        <v>2</v>
      </c>
      <c r="BE181" s="209">
        <f t="shared" si="52"/>
        <v>2</v>
      </c>
      <c r="BF181" s="209">
        <f t="shared" si="53"/>
        <v>3</v>
      </c>
      <c r="BG181" s="209">
        <f t="shared" si="54"/>
        <v>5</v>
      </c>
      <c r="BH181" s="209">
        <f t="shared" si="55"/>
        <v>3</v>
      </c>
      <c r="BI181" s="209">
        <f t="shared" si="56"/>
        <v>3</v>
      </c>
      <c r="BJ181" s="209">
        <f t="shared" si="57"/>
        <v>4</v>
      </c>
      <c r="BK181" s="209">
        <f t="shared" si="58"/>
        <v>3</v>
      </c>
      <c r="BL181" s="209">
        <f t="shared" si="59"/>
        <v>2</v>
      </c>
      <c r="BM181" s="209">
        <f t="shared" si="60"/>
        <v>4</v>
      </c>
      <c r="BN181" s="209">
        <f t="shared" si="61"/>
        <v>4</v>
      </c>
      <c r="BO181" s="209">
        <f t="shared" si="62"/>
        <v>2</v>
      </c>
      <c r="BQ181" s="209">
        <f t="shared" si="63"/>
        <v>2</v>
      </c>
      <c r="BR181" s="209">
        <f t="shared" si="64"/>
        <v>0</v>
      </c>
      <c r="BS181" s="209">
        <f t="shared" si="65"/>
        <v>1</v>
      </c>
      <c r="BT181" s="209">
        <f t="shared" si="66"/>
        <v>2</v>
      </c>
      <c r="BU181" s="209">
        <f t="shared" si="67"/>
        <v>2</v>
      </c>
      <c r="BV181" s="209">
        <f t="shared" si="68"/>
        <v>1</v>
      </c>
      <c r="BW181" s="209">
        <f t="shared" si="69"/>
        <v>1</v>
      </c>
      <c r="BX181" s="209">
        <f t="shared" si="70"/>
        <v>2</v>
      </c>
      <c r="BY181" s="209">
        <f t="shared" si="71"/>
        <v>2</v>
      </c>
      <c r="BZ181" s="209">
        <f t="shared" si="72"/>
        <v>2</v>
      </c>
      <c r="CA181" s="209">
        <f t="shared" si="73"/>
        <v>1</v>
      </c>
      <c r="CB181" s="209">
        <f t="shared" si="74"/>
        <v>2</v>
      </c>
      <c r="CD181" s="209">
        <v>0</v>
      </c>
      <c r="CE181" s="209">
        <v>1</v>
      </c>
    </row>
    <row r="182" spans="2:149" hidden="1">
      <c r="B182" s="209">
        <v>591</v>
      </c>
      <c r="C182" s="209">
        <v>2</v>
      </c>
      <c r="G182" s="209">
        <v>4</v>
      </c>
      <c r="H182" s="209">
        <v>2</v>
      </c>
      <c r="K182" s="209">
        <v>6</v>
      </c>
      <c r="L182" s="209">
        <v>2</v>
      </c>
      <c r="O182" s="209">
        <v>4</v>
      </c>
      <c r="P182" s="209">
        <v>1</v>
      </c>
      <c r="S182" s="209">
        <v>3</v>
      </c>
      <c r="T182" s="209">
        <v>1</v>
      </c>
      <c r="W182" s="209">
        <v>5</v>
      </c>
      <c r="X182" s="209">
        <v>2</v>
      </c>
      <c r="AA182" s="209">
        <v>4</v>
      </c>
      <c r="AB182" s="209">
        <v>1</v>
      </c>
      <c r="AE182" s="209">
        <v>4</v>
      </c>
      <c r="AF182" s="209">
        <v>1</v>
      </c>
      <c r="AI182" s="209">
        <v>1</v>
      </c>
      <c r="AJ182" s="209">
        <v>1</v>
      </c>
      <c r="AM182" s="209">
        <v>1</v>
      </c>
      <c r="AN182" s="209">
        <v>1</v>
      </c>
      <c r="AQ182" s="209">
        <v>4</v>
      </c>
      <c r="AR182" s="209">
        <v>1</v>
      </c>
      <c r="AU182" s="209">
        <v>6</v>
      </c>
      <c r="AV182" s="209">
        <v>2</v>
      </c>
      <c r="AY182" s="209">
        <v>2</v>
      </c>
      <c r="AZ182" s="209">
        <v>2</v>
      </c>
      <c r="BC182" s="209">
        <f t="shared" si="50"/>
        <v>2</v>
      </c>
      <c r="BD182" s="209">
        <f t="shared" si="51"/>
        <v>4</v>
      </c>
      <c r="BE182" s="209">
        <f t="shared" si="52"/>
        <v>6</v>
      </c>
      <c r="BF182" s="209">
        <f t="shared" si="53"/>
        <v>4</v>
      </c>
      <c r="BG182" s="209">
        <f t="shared" si="54"/>
        <v>3</v>
      </c>
      <c r="BH182" s="209">
        <f t="shared" si="55"/>
        <v>5</v>
      </c>
      <c r="BI182" s="209">
        <f t="shared" si="56"/>
        <v>4</v>
      </c>
      <c r="BJ182" s="209">
        <f t="shared" si="57"/>
        <v>4</v>
      </c>
      <c r="BK182" s="209">
        <f t="shared" si="58"/>
        <v>1</v>
      </c>
      <c r="BL182" s="209">
        <f t="shared" si="59"/>
        <v>1</v>
      </c>
      <c r="BM182" s="209">
        <f t="shared" si="60"/>
        <v>4</v>
      </c>
      <c r="BN182" s="209">
        <f t="shared" si="61"/>
        <v>6</v>
      </c>
      <c r="BO182" s="209">
        <f t="shared" si="62"/>
        <v>2</v>
      </c>
      <c r="BQ182" s="209">
        <f t="shared" si="63"/>
        <v>2</v>
      </c>
      <c r="BR182" s="209">
        <f t="shared" si="64"/>
        <v>2</v>
      </c>
      <c r="BS182" s="209">
        <f t="shared" si="65"/>
        <v>1</v>
      </c>
      <c r="BT182" s="209">
        <f t="shared" si="66"/>
        <v>1</v>
      </c>
      <c r="BU182" s="209">
        <f t="shared" si="67"/>
        <v>2</v>
      </c>
      <c r="BV182" s="209">
        <f t="shared" si="68"/>
        <v>1</v>
      </c>
      <c r="BW182" s="209">
        <f t="shared" si="69"/>
        <v>1</v>
      </c>
      <c r="BX182" s="209">
        <f t="shared" si="70"/>
        <v>1</v>
      </c>
      <c r="BY182" s="209">
        <f t="shared" si="71"/>
        <v>1</v>
      </c>
      <c r="BZ182" s="209">
        <f t="shared" si="72"/>
        <v>1</v>
      </c>
      <c r="CA182" s="209">
        <f t="shared" si="73"/>
        <v>2</v>
      </c>
      <c r="CB182" s="209">
        <f t="shared" si="74"/>
        <v>2</v>
      </c>
      <c r="CD182" s="209">
        <v>4</v>
      </c>
      <c r="CE182" s="209">
        <v>0</v>
      </c>
    </row>
    <row r="183" spans="2:149" hidden="1">
      <c r="B183" s="209">
        <v>592</v>
      </c>
      <c r="C183" s="209">
        <v>5</v>
      </c>
      <c r="G183" s="209">
        <v>4</v>
      </c>
      <c r="H183" s="209">
        <v>3</v>
      </c>
      <c r="K183" s="209">
        <v>4</v>
      </c>
      <c r="L183" s="209">
        <v>3</v>
      </c>
      <c r="O183" s="209">
        <v>3</v>
      </c>
      <c r="P183" s="209">
        <v>3</v>
      </c>
      <c r="S183" s="209">
        <v>3</v>
      </c>
      <c r="T183" s="209">
        <v>2</v>
      </c>
      <c r="W183" s="209">
        <v>4</v>
      </c>
      <c r="X183" s="209">
        <v>3</v>
      </c>
      <c r="AA183" s="209">
        <v>5</v>
      </c>
      <c r="AB183" s="209">
        <v>4</v>
      </c>
      <c r="AE183" s="209">
        <v>3</v>
      </c>
      <c r="AF183" s="209">
        <v>2</v>
      </c>
      <c r="AI183" s="209">
        <v>3</v>
      </c>
      <c r="AJ183" s="209">
        <v>2</v>
      </c>
      <c r="AM183" s="209">
        <v>2</v>
      </c>
      <c r="AN183" s="209">
        <v>2</v>
      </c>
      <c r="AQ183" s="209">
        <v>4</v>
      </c>
      <c r="AR183" s="209">
        <v>4</v>
      </c>
      <c r="AU183" s="209">
        <v>3</v>
      </c>
      <c r="AV183" s="209">
        <v>3</v>
      </c>
      <c r="AY183" s="209">
        <v>4</v>
      </c>
      <c r="AZ183" s="209">
        <v>4</v>
      </c>
      <c r="BC183" s="209">
        <f t="shared" si="50"/>
        <v>5</v>
      </c>
      <c r="BD183" s="209">
        <f t="shared" si="51"/>
        <v>4</v>
      </c>
      <c r="BE183" s="209">
        <f t="shared" si="52"/>
        <v>4</v>
      </c>
      <c r="BF183" s="209">
        <f t="shared" si="53"/>
        <v>3</v>
      </c>
      <c r="BG183" s="209">
        <f t="shared" si="54"/>
        <v>3</v>
      </c>
      <c r="BH183" s="209">
        <f t="shared" si="55"/>
        <v>4</v>
      </c>
      <c r="BI183" s="209">
        <f t="shared" si="56"/>
        <v>5</v>
      </c>
      <c r="BJ183" s="209">
        <f t="shared" si="57"/>
        <v>3</v>
      </c>
      <c r="BK183" s="209">
        <f t="shared" si="58"/>
        <v>3</v>
      </c>
      <c r="BL183" s="209">
        <f t="shared" si="59"/>
        <v>2</v>
      </c>
      <c r="BM183" s="209">
        <f t="shared" si="60"/>
        <v>4</v>
      </c>
      <c r="BN183" s="209">
        <f t="shared" si="61"/>
        <v>3</v>
      </c>
      <c r="BO183" s="209">
        <f t="shared" si="62"/>
        <v>4</v>
      </c>
      <c r="BQ183" s="209">
        <f t="shared" si="63"/>
        <v>3</v>
      </c>
      <c r="BR183" s="209">
        <f t="shared" si="64"/>
        <v>3</v>
      </c>
      <c r="BS183" s="209">
        <f t="shared" si="65"/>
        <v>3</v>
      </c>
      <c r="BT183" s="209">
        <f t="shared" si="66"/>
        <v>2</v>
      </c>
      <c r="BU183" s="209">
        <f t="shared" si="67"/>
        <v>3</v>
      </c>
      <c r="BV183" s="209">
        <f t="shared" si="68"/>
        <v>4</v>
      </c>
      <c r="BW183" s="209">
        <f t="shared" si="69"/>
        <v>2</v>
      </c>
      <c r="BX183" s="209">
        <f t="shared" si="70"/>
        <v>2</v>
      </c>
      <c r="BY183" s="209">
        <f t="shared" si="71"/>
        <v>2</v>
      </c>
      <c r="BZ183" s="209">
        <f t="shared" si="72"/>
        <v>4</v>
      </c>
      <c r="CA183" s="209">
        <f t="shared" si="73"/>
        <v>3</v>
      </c>
      <c r="CB183" s="209">
        <f t="shared" si="74"/>
        <v>4</v>
      </c>
      <c r="CD183" s="209">
        <v>0</v>
      </c>
      <c r="CE183" s="209">
        <v>0</v>
      </c>
    </row>
    <row r="184" spans="2:149">
      <c r="B184" s="209">
        <v>593</v>
      </c>
      <c r="C184" s="209">
        <v>2</v>
      </c>
      <c r="G184" s="209">
        <v>4</v>
      </c>
      <c r="H184" s="209">
        <v>2</v>
      </c>
      <c r="K184" s="209">
        <v>4</v>
      </c>
      <c r="L184" s="209">
        <v>1</v>
      </c>
      <c r="O184" s="209">
        <v>4</v>
      </c>
      <c r="P184" s="209">
        <v>1</v>
      </c>
      <c r="S184" s="209">
        <v>2</v>
      </c>
      <c r="T184" s="209">
        <v>1</v>
      </c>
      <c r="W184" s="209">
        <v>3</v>
      </c>
      <c r="X184" s="209">
        <v>1</v>
      </c>
      <c r="AA184" s="209">
        <v>3</v>
      </c>
      <c r="AB184" s="209">
        <v>1</v>
      </c>
      <c r="AE184" s="209">
        <v>6</v>
      </c>
      <c r="AF184" s="209">
        <v>2</v>
      </c>
      <c r="AI184" s="209">
        <v>2</v>
      </c>
      <c r="AJ184" s="209">
        <v>0</v>
      </c>
      <c r="AM184" s="209">
        <v>4</v>
      </c>
      <c r="AN184" s="209">
        <v>2</v>
      </c>
      <c r="AQ184" s="209">
        <v>4</v>
      </c>
      <c r="AR184" s="209">
        <v>2</v>
      </c>
      <c r="AU184" s="209">
        <v>3</v>
      </c>
      <c r="AV184" s="209">
        <v>1</v>
      </c>
      <c r="AY184" s="209">
        <v>3</v>
      </c>
      <c r="AZ184" s="209">
        <v>2</v>
      </c>
      <c r="BC184" s="209">
        <f t="shared" si="50"/>
        <v>2</v>
      </c>
      <c r="BD184" s="209">
        <f t="shared" si="51"/>
        <v>4</v>
      </c>
      <c r="BE184" s="209">
        <f t="shared" si="52"/>
        <v>4</v>
      </c>
      <c r="BF184" s="209">
        <f t="shared" si="53"/>
        <v>4</v>
      </c>
      <c r="BG184" s="209">
        <f t="shared" si="54"/>
        <v>2</v>
      </c>
      <c r="BH184" s="209">
        <f t="shared" si="55"/>
        <v>3</v>
      </c>
      <c r="BI184" s="209">
        <f t="shared" si="56"/>
        <v>3</v>
      </c>
      <c r="BJ184" s="209">
        <f t="shared" si="57"/>
        <v>6</v>
      </c>
      <c r="BK184" s="209">
        <f t="shared" si="58"/>
        <v>2</v>
      </c>
      <c r="BL184" s="209">
        <f t="shared" si="59"/>
        <v>4</v>
      </c>
      <c r="BM184" s="209">
        <f t="shared" si="60"/>
        <v>4</v>
      </c>
      <c r="BN184" s="209">
        <f t="shared" si="61"/>
        <v>3</v>
      </c>
      <c r="BO184" s="209">
        <f t="shared" si="62"/>
        <v>3</v>
      </c>
      <c r="BQ184" s="209">
        <f t="shared" si="63"/>
        <v>2</v>
      </c>
      <c r="BR184" s="209">
        <f t="shared" si="64"/>
        <v>1</v>
      </c>
      <c r="BS184" s="209">
        <f t="shared" si="65"/>
        <v>1</v>
      </c>
      <c r="BT184" s="209">
        <f t="shared" si="66"/>
        <v>1</v>
      </c>
      <c r="BU184" s="209">
        <f t="shared" si="67"/>
        <v>1</v>
      </c>
      <c r="BV184" s="209">
        <f t="shared" si="68"/>
        <v>1</v>
      </c>
      <c r="BW184" s="209">
        <f t="shared" si="69"/>
        <v>2</v>
      </c>
      <c r="BX184" s="209">
        <f t="shared" si="70"/>
        <v>0</v>
      </c>
      <c r="BY184" s="209">
        <f t="shared" si="71"/>
        <v>2</v>
      </c>
      <c r="BZ184" s="209">
        <f t="shared" si="72"/>
        <v>2</v>
      </c>
      <c r="CA184" s="209">
        <f t="shared" si="73"/>
        <v>1</v>
      </c>
      <c r="CB184" s="209">
        <f t="shared" si="74"/>
        <v>2</v>
      </c>
      <c r="CD184" s="209">
        <v>1</v>
      </c>
      <c r="CE184" s="209">
        <v>1</v>
      </c>
    </row>
    <row r="185" spans="2:149">
      <c r="B185" s="209">
        <v>594</v>
      </c>
      <c r="C185" s="209">
        <v>4</v>
      </c>
      <c r="G185" s="209">
        <v>5</v>
      </c>
      <c r="H185" s="209">
        <v>3</v>
      </c>
      <c r="K185" s="209">
        <v>5</v>
      </c>
      <c r="L185" s="209">
        <v>3</v>
      </c>
      <c r="O185" s="209">
        <v>2</v>
      </c>
      <c r="P185" s="209">
        <v>1</v>
      </c>
      <c r="S185" s="209">
        <v>6</v>
      </c>
      <c r="T185" s="209">
        <v>4</v>
      </c>
      <c r="W185" s="209">
        <v>5</v>
      </c>
      <c r="X185" s="209">
        <v>3</v>
      </c>
      <c r="AA185" s="209">
        <v>5</v>
      </c>
      <c r="AB185" s="209">
        <v>3</v>
      </c>
      <c r="AE185" s="209">
        <v>4</v>
      </c>
      <c r="AF185" s="209">
        <v>2</v>
      </c>
      <c r="AI185" s="209">
        <v>2</v>
      </c>
      <c r="AJ185" s="209">
        <v>1</v>
      </c>
      <c r="AM185" s="209">
        <v>3</v>
      </c>
      <c r="AN185" s="209">
        <v>3</v>
      </c>
      <c r="AQ185" s="209">
        <v>4</v>
      </c>
      <c r="AR185" s="209">
        <v>3</v>
      </c>
      <c r="AU185" s="209">
        <v>4</v>
      </c>
      <c r="AV185" s="209">
        <v>3</v>
      </c>
      <c r="AY185" s="209">
        <v>3</v>
      </c>
      <c r="AZ185" s="209">
        <v>3</v>
      </c>
      <c r="BC185" s="209">
        <f t="shared" si="50"/>
        <v>4</v>
      </c>
      <c r="BD185" s="209">
        <f t="shared" si="51"/>
        <v>5</v>
      </c>
      <c r="BE185" s="209">
        <f t="shared" si="52"/>
        <v>5</v>
      </c>
      <c r="BF185" s="209">
        <f t="shared" si="53"/>
        <v>2</v>
      </c>
      <c r="BG185" s="209">
        <f t="shared" si="54"/>
        <v>6</v>
      </c>
      <c r="BH185" s="209">
        <f t="shared" si="55"/>
        <v>5</v>
      </c>
      <c r="BI185" s="209">
        <f t="shared" si="56"/>
        <v>5</v>
      </c>
      <c r="BJ185" s="209">
        <f t="shared" si="57"/>
        <v>4</v>
      </c>
      <c r="BK185" s="209">
        <f t="shared" si="58"/>
        <v>2</v>
      </c>
      <c r="BL185" s="209">
        <f t="shared" si="59"/>
        <v>3</v>
      </c>
      <c r="BM185" s="209">
        <f t="shared" si="60"/>
        <v>4</v>
      </c>
      <c r="BN185" s="209">
        <f t="shared" si="61"/>
        <v>4</v>
      </c>
      <c r="BO185" s="209">
        <f t="shared" si="62"/>
        <v>3</v>
      </c>
      <c r="BQ185" s="209">
        <f t="shared" si="63"/>
        <v>3</v>
      </c>
      <c r="BR185" s="209">
        <f t="shared" si="64"/>
        <v>3</v>
      </c>
      <c r="BS185" s="209">
        <f t="shared" si="65"/>
        <v>1</v>
      </c>
      <c r="BT185" s="209">
        <f t="shared" si="66"/>
        <v>4</v>
      </c>
      <c r="BU185" s="209">
        <f t="shared" si="67"/>
        <v>3</v>
      </c>
      <c r="BV185" s="209">
        <f t="shared" si="68"/>
        <v>3</v>
      </c>
      <c r="BW185" s="209">
        <f t="shared" si="69"/>
        <v>2</v>
      </c>
      <c r="BX185" s="209">
        <f t="shared" si="70"/>
        <v>1</v>
      </c>
      <c r="BY185" s="209">
        <f t="shared" si="71"/>
        <v>3</v>
      </c>
      <c r="BZ185" s="209">
        <f t="shared" si="72"/>
        <v>3</v>
      </c>
      <c r="CA185" s="209">
        <f t="shared" si="73"/>
        <v>3</v>
      </c>
      <c r="CB185" s="209">
        <f t="shared" si="74"/>
        <v>3</v>
      </c>
      <c r="CD185" s="209">
        <v>1</v>
      </c>
      <c r="CE185" s="209">
        <v>0</v>
      </c>
    </row>
    <row r="186" spans="2:149">
      <c r="B186" s="209">
        <v>595</v>
      </c>
      <c r="C186" s="209">
        <v>3</v>
      </c>
      <c r="G186" s="209">
        <v>4</v>
      </c>
      <c r="H186" s="209">
        <v>2</v>
      </c>
      <c r="K186" s="209">
        <v>4</v>
      </c>
      <c r="L186" s="209">
        <v>2</v>
      </c>
      <c r="O186" s="209">
        <v>5</v>
      </c>
      <c r="P186" s="209">
        <v>2</v>
      </c>
      <c r="S186" s="209">
        <v>3</v>
      </c>
      <c r="T186" s="209">
        <v>2</v>
      </c>
      <c r="W186" s="209">
        <v>3</v>
      </c>
      <c r="X186" s="209">
        <v>1</v>
      </c>
      <c r="AA186" s="209">
        <v>6</v>
      </c>
      <c r="AB186" s="209">
        <v>3</v>
      </c>
      <c r="AE186" s="209">
        <v>3</v>
      </c>
      <c r="AF186" s="209">
        <v>0</v>
      </c>
      <c r="AI186" s="209">
        <v>2</v>
      </c>
      <c r="AJ186" s="209">
        <v>1</v>
      </c>
      <c r="AM186" s="209">
        <v>3</v>
      </c>
      <c r="AN186" s="209">
        <v>2</v>
      </c>
      <c r="AQ186" s="209">
        <v>4</v>
      </c>
      <c r="AR186" s="209">
        <v>2</v>
      </c>
      <c r="AU186" s="209">
        <v>5</v>
      </c>
      <c r="AV186" s="209">
        <v>2</v>
      </c>
      <c r="AY186" s="209">
        <v>1</v>
      </c>
      <c r="AZ186" s="209">
        <v>1</v>
      </c>
      <c r="BC186" s="209">
        <f t="shared" si="50"/>
        <v>3</v>
      </c>
      <c r="BD186" s="209">
        <f t="shared" si="51"/>
        <v>4</v>
      </c>
      <c r="BE186" s="209">
        <f t="shared" si="52"/>
        <v>4</v>
      </c>
      <c r="BF186" s="209">
        <f t="shared" si="53"/>
        <v>5</v>
      </c>
      <c r="BG186" s="209">
        <f t="shared" si="54"/>
        <v>3</v>
      </c>
      <c r="BH186" s="209">
        <f t="shared" si="55"/>
        <v>3</v>
      </c>
      <c r="BI186" s="209">
        <f t="shared" si="56"/>
        <v>6</v>
      </c>
      <c r="BJ186" s="209">
        <f t="shared" si="57"/>
        <v>3</v>
      </c>
      <c r="BK186" s="209">
        <f t="shared" si="58"/>
        <v>2</v>
      </c>
      <c r="BL186" s="209">
        <f t="shared" si="59"/>
        <v>3</v>
      </c>
      <c r="BM186" s="209">
        <f t="shared" si="60"/>
        <v>4</v>
      </c>
      <c r="BN186" s="209">
        <f t="shared" si="61"/>
        <v>5</v>
      </c>
      <c r="BO186" s="209">
        <f t="shared" si="62"/>
        <v>1</v>
      </c>
      <c r="BQ186" s="209">
        <f t="shared" si="63"/>
        <v>2</v>
      </c>
      <c r="BR186" s="209">
        <f t="shared" si="64"/>
        <v>2</v>
      </c>
      <c r="BS186" s="209">
        <f t="shared" si="65"/>
        <v>2</v>
      </c>
      <c r="BT186" s="209">
        <f t="shared" si="66"/>
        <v>2</v>
      </c>
      <c r="BU186" s="209">
        <f t="shared" si="67"/>
        <v>1</v>
      </c>
      <c r="BV186" s="209">
        <f t="shared" si="68"/>
        <v>3</v>
      </c>
      <c r="BW186" s="209">
        <f t="shared" si="69"/>
        <v>0</v>
      </c>
      <c r="BX186" s="209">
        <f t="shared" si="70"/>
        <v>1</v>
      </c>
      <c r="BY186" s="209">
        <f t="shared" si="71"/>
        <v>2</v>
      </c>
      <c r="BZ186" s="209">
        <f t="shared" si="72"/>
        <v>2</v>
      </c>
      <c r="CA186" s="209">
        <f t="shared" si="73"/>
        <v>2</v>
      </c>
      <c r="CB186" s="209">
        <f t="shared" si="74"/>
        <v>1</v>
      </c>
      <c r="CD186" s="209">
        <v>2</v>
      </c>
      <c r="CE186" s="209">
        <v>1</v>
      </c>
      <c r="CH186" s="433" t="s">
        <v>754</v>
      </c>
      <c r="CI186" s="428"/>
      <c r="CJ186" s="428"/>
      <c r="CK186" s="429"/>
      <c r="CM186" s="433" t="s">
        <v>750</v>
      </c>
      <c r="CN186" s="428"/>
      <c r="CO186" s="428"/>
      <c r="CP186" s="429"/>
      <c r="CR186" s="433" t="s">
        <v>738</v>
      </c>
      <c r="CS186" s="428"/>
      <c r="CT186" s="428"/>
      <c r="CU186" s="429"/>
      <c r="CW186" s="433" t="s">
        <v>740</v>
      </c>
      <c r="CX186" s="428"/>
      <c r="CY186" s="428"/>
      <c r="CZ186" s="429"/>
      <c r="DB186" s="433" t="s">
        <v>751</v>
      </c>
      <c r="DC186" s="428"/>
      <c r="DD186" s="428"/>
      <c r="DE186" s="429"/>
      <c r="DG186" s="433" t="s">
        <v>742</v>
      </c>
      <c r="DH186" s="428"/>
      <c r="DI186" s="428"/>
      <c r="DJ186" s="429"/>
      <c r="DL186" s="434" t="s">
        <v>743</v>
      </c>
      <c r="DM186" s="435"/>
      <c r="DN186" s="435"/>
      <c r="DO186" s="436"/>
      <c r="DQ186" s="434" t="s">
        <v>744</v>
      </c>
      <c r="DR186" s="435"/>
      <c r="DS186" s="435"/>
      <c r="DT186" s="436"/>
      <c r="DV186" s="434" t="s">
        <v>745</v>
      </c>
      <c r="DW186" s="435"/>
      <c r="DX186" s="435"/>
      <c r="DY186" s="436"/>
      <c r="EA186" s="434" t="s">
        <v>746</v>
      </c>
      <c r="EB186" s="435"/>
      <c r="EC186" s="435"/>
      <c r="ED186" s="436"/>
      <c r="EF186" s="434" t="s">
        <v>755</v>
      </c>
      <c r="EG186" s="435"/>
      <c r="EH186" s="435"/>
      <c r="EI186" s="436"/>
      <c r="EK186" s="434" t="s">
        <v>748</v>
      </c>
      <c r="EL186" s="435"/>
      <c r="EM186" s="435"/>
      <c r="EN186" s="436"/>
      <c r="EP186" s="434" t="s">
        <v>756</v>
      </c>
      <c r="EQ186" s="435"/>
      <c r="ER186" s="435"/>
      <c r="ES186" s="436"/>
    </row>
    <row r="187" spans="2:149">
      <c r="B187" s="209">
        <v>596</v>
      </c>
      <c r="C187" s="209">
        <v>5</v>
      </c>
      <c r="G187" s="209">
        <v>5</v>
      </c>
      <c r="H187" s="209">
        <v>4</v>
      </c>
      <c r="K187" s="209">
        <v>5</v>
      </c>
      <c r="L187" s="209">
        <v>4</v>
      </c>
      <c r="O187" s="209">
        <v>5</v>
      </c>
      <c r="P187" s="209">
        <v>4</v>
      </c>
      <c r="S187" s="209">
        <v>4</v>
      </c>
      <c r="T187" s="209">
        <v>3</v>
      </c>
      <c r="W187" s="209">
        <v>5</v>
      </c>
      <c r="X187" s="209">
        <v>4</v>
      </c>
      <c r="AA187" s="209">
        <v>2</v>
      </c>
      <c r="AB187" s="209">
        <v>2</v>
      </c>
      <c r="AE187" s="209">
        <v>4</v>
      </c>
      <c r="AF187" s="209">
        <v>3</v>
      </c>
      <c r="AI187" s="209">
        <v>4</v>
      </c>
      <c r="AJ187" s="209">
        <v>3</v>
      </c>
      <c r="AM187" s="209">
        <v>1</v>
      </c>
      <c r="AN187" s="209">
        <v>1</v>
      </c>
      <c r="AQ187" s="209">
        <v>4</v>
      </c>
      <c r="AR187" s="209">
        <v>3</v>
      </c>
      <c r="AU187" s="209">
        <v>6</v>
      </c>
      <c r="AV187" s="209">
        <v>5</v>
      </c>
      <c r="AY187" s="209">
        <v>4</v>
      </c>
      <c r="AZ187" s="209">
        <v>4</v>
      </c>
      <c r="BC187" s="209">
        <f t="shared" si="50"/>
        <v>5</v>
      </c>
      <c r="BD187" s="209">
        <f t="shared" si="51"/>
        <v>5</v>
      </c>
      <c r="BE187" s="209">
        <f t="shared" si="52"/>
        <v>5</v>
      </c>
      <c r="BF187" s="209">
        <f t="shared" si="53"/>
        <v>5</v>
      </c>
      <c r="BG187" s="209">
        <f t="shared" si="54"/>
        <v>4</v>
      </c>
      <c r="BH187" s="209">
        <f t="shared" si="55"/>
        <v>5</v>
      </c>
      <c r="BI187" s="209">
        <f t="shared" si="56"/>
        <v>2</v>
      </c>
      <c r="BJ187" s="209">
        <f t="shared" si="57"/>
        <v>4</v>
      </c>
      <c r="BK187" s="209">
        <f t="shared" si="58"/>
        <v>4</v>
      </c>
      <c r="BL187" s="209">
        <f t="shared" si="59"/>
        <v>1</v>
      </c>
      <c r="BM187" s="209">
        <f t="shared" si="60"/>
        <v>4</v>
      </c>
      <c r="BN187" s="209">
        <f t="shared" si="61"/>
        <v>6</v>
      </c>
      <c r="BO187" s="209">
        <f t="shared" si="62"/>
        <v>4</v>
      </c>
      <c r="BQ187" s="209">
        <f t="shared" si="63"/>
        <v>4</v>
      </c>
      <c r="BR187" s="209">
        <f t="shared" si="64"/>
        <v>4</v>
      </c>
      <c r="BS187" s="209">
        <f t="shared" si="65"/>
        <v>4</v>
      </c>
      <c r="BT187" s="209">
        <f t="shared" si="66"/>
        <v>3</v>
      </c>
      <c r="BU187" s="209">
        <f t="shared" si="67"/>
        <v>4</v>
      </c>
      <c r="BV187" s="209">
        <f t="shared" si="68"/>
        <v>2</v>
      </c>
      <c r="BW187" s="209">
        <f t="shared" si="69"/>
        <v>3</v>
      </c>
      <c r="BX187" s="209">
        <f t="shared" si="70"/>
        <v>3</v>
      </c>
      <c r="BY187" s="209">
        <f t="shared" si="71"/>
        <v>1</v>
      </c>
      <c r="BZ187" s="209">
        <f t="shared" si="72"/>
        <v>3</v>
      </c>
      <c r="CA187" s="209">
        <f t="shared" si="73"/>
        <v>5</v>
      </c>
      <c r="CB187" s="209">
        <f t="shared" si="74"/>
        <v>4</v>
      </c>
      <c r="CD187" s="209">
        <v>2</v>
      </c>
      <c r="CE187" s="209">
        <v>1</v>
      </c>
      <c r="CH187" s="210">
        <v>0</v>
      </c>
      <c r="CI187" s="207">
        <f>COUNTIF(C11:C254,CH187)</f>
        <v>1</v>
      </c>
      <c r="CJ187" s="211">
        <f>CI187/CI194</f>
        <v>4.0322580645161289E-3</v>
      </c>
      <c r="CK187" s="207">
        <f>RANK(CJ187,CJ187:CJ193)</f>
        <v>7</v>
      </c>
      <c r="CM187" s="210">
        <v>0</v>
      </c>
      <c r="CN187" s="207">
        <f>COUNTIF(G11:G254,CM187)</f>
        <v>0</v>
      </c>
      <c r="CO187" s="211">
        <f>CN187/CN194</f>
        <v>0</v>
      </c>
      <c r="CP187" s="207">
        <f>RANK(CO187,CO187:CO193)</f>
        <v>7</v>
      </c>
      <c r="CR187" s="210">
        <v>0</v>
      </c>
      <c r="CS187" s="207">
        <f>COUNTIF(K11:K254,CR187)</f>
        <v>1</v>
      </c>
      <c r="CT187" s="211">
        <f>CS187/CS194</f>
        <v>4.0322580645161289E-3</v>
      </c>
      <c r="CU187" s="207">
        <f>RANK(CT187,CT187:CT193)</f>
        <v>7</v>
      </c>
      <c r="CW187" s="210">
        <v>0</v>
      </c>
      <c r="CX187" s="207">
        <f>COUNTIF(O11:O254,CW187)</f>
        <v>0</v>
      </c>
      <c r="CY187" s="211">
        <f>CX187/CX194</f>
        <v>0</v>
      </c>
      <c r="CZ187" s="207">
        <f>RANK(CY187,CY187:CY193)</f>
        <v>7</v>
      </c>
      <c r="DB187" s="210">
        <v>0</v>
      </c>
      <c r="DC187" s="207">
        <f>COUNTIF(S11:S254,DB187)</f>
        <v>0</v>
      </c>
      <c r="DD187" s="211">
        <f>DC187/DC194</f>
        <v>0</v>
      </c>
      <c r="DE187" s="207">
        <f>RANK(DD187,DD187:DD193)</f>
        <v>7</v>
      </c>
      <c r="DG187" s="210">
        <v>0</v>
      </c>
      <c r="DH187" s="207">
        <f>COUNTIF(W11:W254,DG187)</f>
        <v>1</v>
      </c>
      <c r="DI187" s="211">
        <f>DH187/DH194</f>
        <v>4.048582995951417E-3</v>
      </c>
      <c r="DJ187" s="207">
        <f>RANK(DI187,DI187:DI193)</f>
        <v>7</v>
      </c>
      <c r="DL187" s="212">
        <v>0</v>
      </c>
      <c r="DM187" s="213">
        <f>COUNTIF(AA11:AA254,DL187)</f>
        <v>0</v>
      </c>
      <c r="DN187" s="214">
        <f>DM187/DM194</f>
        <v>0</v>
      </c>
      <c r="DO187" s="213">
        <f>RANK(DN187,DN187:DN193)</f>
        <v>7</v>
      </c>
      <c r="DQ187" s="212">
        <v>0</v>
      </c>
      <c r="DR187" s="213">
        <f>COUNTIF(AE11:AE254,DQ187)</f>
        <v>0</v>
      </c>
      <c r="DS187" s="214">
        <f>DR187/DR194</f>
        <v>0</v>
      </c>
      <c r="DT187" s="213">
        <f>RANK(DS187,DS187:DS193)</f>
        <v>7</v>
      </c>
      <c r="DV187" s="212">
        <v>0</v>
      </c>
      <c r="DW187" s="213">
        <f>COUNTIF(AI11:AI254,DV187)</f>
        <v>4</v>
      </c>
      <c r="DX187" s="214">
        <f>DW187/DW194</f>
        <v>1.6194331983805668E-2</v>
      </c>
      <c r="DY187" s="213">
        <f>RANK(DX187,DX187:DX193)</f>
        <v>6</v>
      </c>
      <c r="EA187" s="212">
        <v>0</v>
      </c>
      <c r="EB187" s="213">
        <f>COUNTIF(AM11:AM254,EA187)</f>
        <v>1</v>
      </c>
      <c r="EC187" s="214">
        <f>EB187/EB194</f>
        <v>4.0322580645161289E-3</v>
      </c>
      <c r="ED187" s="213">
        <f>RANK(EC187,EC187:EC193)</f>
        <v>7</v>
      </c>
      <c r="EF187" s="212">
        <v>0</v>
      </c>
      <c r="EG187" s="213">
        <f>COUNTIF(AQ11:AQ254,EF187)</f>
        <v>0</v>
      </c>
      <c r="EH187" s="214">
        <f>EG187/EG194</f>
        <v>0</v>
      </c>
      <c r="EI187" s="213">
        <f>RANK(EH187,EH187:EH193)</f>
        <v>7</v>
      </c>
      <c r="EK187" s="212">
        <v>0</v>
      </c>
      <c r="EL187" s="213">
        <f>COUNTIF(AU11:AU254,EK187)</f>
        <v>2</v>
      </c>
      <c r="EM187" s="214">
        <f>EL187/EL194</f>
        <v>8.0645161290322578E-3</v>
      </c>
      <c r="EN187" s="213">
        <f>RANK(EM187,EM187:EM193)</f>
        <v>7</v>
      </c>
      <c r="EP187" s="212">
        <v>0</v>
      </c>
      <c r="EQ187" s="213">
        <f>COUNTIF(AY11:AY254,EP187)</f>
        <v>0</v>
      </c>
      <c r="ER187" s="214">
        <f>EQ187/EQ194</f>
        <v>0</v>
      </c>
      <c r="ES187" s="213">
        <f>RANK(ER187,ER187:ER193)</f>
        <v>7</v>
      </c>
    </row>
    <row r="188" spans="2:149">
      <c r="B188" s="209">
        <v>597</v>
      </c>
      <c r="C188" s="209">
        <v>4</v>
      </c>
      <c r="G188" s="209">
        <v>5</v>
      </c>
      <c r="H188" s="209">
        <v>3</v>
      </c>
      <c r="K188" s="209">
        <v>4</v>
      </c>
      <c r="L188" s="209">
        <v>3</v>
      </c>
      <c r="O188" s="209">
        <v>6</v>
      </c>
      <c r="P188" s="209">
        <v>4</v>
      </c>
      <c r="S188" s="209">
        <v>3</v>
      </c>
      <c r="T188" s="209">
        <v>2</v>
      </c>
      <c r="W188" s="209">
        <v>3</v>
      </c>
      <c r="X188" s="209">
        <v>1</v>
      </c>
      <c r="AA188" s="209">
        <v>4</v>
      </c>
      <c r="AB188" s="209">
        <v>2</v>
      </c>
      <c r="AE188" s="209">
        <v>4</v>
      </c>
      <c r="AF188" s="209">
        <v>2</v>
      </c>
      <c r="AI188" s="209">
        <v>3</v>
      </c>
      <c r="AJ188" s="209">
        <v>2</v>
      </c>
      <c r="AM188" s="209">
        <v>3</v>
      </c>
      <c r="AN188" s="209">
        <v>2</v>
      </c>
      <c r="AQ188" s="209">
        <v>4</v>
      </c>
      <c r="AR188" s="209">
        <v>3</v>
      </c>
      <c r="AU188" s="209">
        <v>5</v>
      </c>
      <c r="AV188" s="209">
        <v>3</v>
      </c>
      <c r="AY188" s="209">
        <v>4</v>
      </c>
      <c r="AZ188" s="209">
        <v>4</v>
      </c>
      <c r="BC188" s="209">
        <f t="shared" si="50"/>
        <v>4</v>
      </c>
      <c r="BD188" s="209">
        <f t="shared" si="51"/>
        <v>5</v>
      </c>
      <c r="BE188" s="209">
        <f t="shared" si="52"/>
        <v>4</v>
      </c>
      <c r="BF188" s="209">
        <f t="shared" si="53"/>
        <v>6</v>
      </c>
      <c r="BG188" s="209">
        <f t="shared" si="54"/>
        <v>3</v>
      </c>
      <c r="BH188" s="209">
        <f t="shared" si="55"/>
        <v>3</v>
      </c>
      <c r="BI188" s="209">
        <f t="shared" si="56"/>
        <v>4</v>
      </c>
      <c r="BJ188" s="209">
        <f t="shared" si="57"/>
        <v>4</v>
      </c>
      <c r="BK188" s="209">
        <f t="shared" si="58"/>
        <v>3</v>
      </c>
      <c r="BL188" s="209">
        <f t="shared" si="59"/>
        <v>3</v>
      </c>
      <c r="BM188" s="209">
        <f t="shared" si="60"/>
        <v>4</v>
      </c>
      <c r="BN188" s="209">
        <f t="shared" si="61"/>
        <v>5</v>
      </c>
      <c r="BO188" s="209">
        <f t="shared" si="62"/>
        <v>4</v>
      </c>
      <c r="BQ188" s="209">
        <f t="shared" si="63"/>
        <v>3</v>
      </c>
      <c r="BR188" s="209">
        <f t="shared" si="64"/>
        <v>3</v>
      </c>
      <c r="BS188" s="209">
        <f t="shared" si="65"/>
        <v>4</v>
      </c>
      <c r="BT188" s="209">
        <f t="shared" si="66"/>
        <v>2</v>
      </c>
      <c r="BU188" s="209">
        <f t="shared" si="67"/>
        <v>1</v>
      </c>
      <c r="BV188" s="209">
        <f t="shared" si="68"/>
        <v>2</v>
      </c>
      <c r="BW188" s="209">
        <f t="shared" si="69"/>
        <v>2</v>
      </c>
      <c r="BX188" s="209">
        <f t="shared" si="70"/>
        <v>2</v>
      </c>
      <c r="BY188" s="209">
        <f t="shared" si="71"/>
        <v>2</v>
      </c>
      <c r="BZ188" s="209">
        <f t="shared" si="72"/>
        <v>3</v>
      </c>
      <c r="CA188" s="209">
        <f t="shared" si="73"/>
        <v>3</v>
      </c>
      <c r="CB188" s="209">
        <f t="shared" si="74"/>
        <v>4</v>
      </c>
      <c r="CD188" s="209">
        <v>1</v>
      </c>
      <c r="CE188" s="209">
        <v>0</v>
      </c>
      <c r="CH188" s="210">
        <v>1</v>
      </c>
      <c r="CI188" s="207">
        <f>COUNTIF(C11:C255,CH188)</f>
        <v>3</v>
      </c>
      <c r="CJ188" s="211">
        <f>CI188/CI194</f>
        <v>1.2096774193548387E-2</v>
      </c>
      <c r="CK188" s="207">
        <f>RANK(CJ188,CJ187:CJ193)</f>
        <v>6</v>
      </c>
      <c r="CM188" s="210">
        <v>1</v>
      </c>
      <c r="CN188" s="207">
        <f>COUNTIF(G11:G255,CM188)</f>
        <v>7</v>
      </c>
      <c r="CO188" s="211">
        <f>CN188/CN194</f>
        <v>2.8225806451612902E-2</v>
      </c>
      <c r="CP188" s="207">
        <f>RANK(CO188,CO187:CO193)</f>
        <v>6</v>
      </c>
      <c r="CR188" s="210">
        <v>1</v>
      </c>
      <c r="CS188" s="207">
        <f>COUNTIF(K11:K255,CR188)</f>
        <v>5</v>
      </c>
      <c r="CT188" s="211">
        <f>CS188/CS194</f>
        <v>2.0161290322580645E-2</v>
      </c>
      <c r="CU188" s="207">
        <f>RANK(CT188,CT187:CT193)</f>
        <v>6</v>
      </c>
      <c r="CW188" s="210">
        <v>1</v>
      </c>
      <c r="CX188" s="207">
        <f>COUNTIF(O11:O255,CW188)</f>
        <v>3</v>
      </c>
      <c r="CY188" s="211">
        <f>CX188/CX194</f>
        <v>1.2096774193548387E-2</v>
      </c>
      <c r="CZ188" s="207">
        <f>RANK(CY188,CY187:CY193)</f>
        <v>6</v>
      </c>
      <c r="DB188" s="210">
        <v>1</v>
      </c>
      <c r="DC188" s="207">
        <f>COUNTIF(S11:S255,DB188)</f>
        <v>10</v>
      </c>
      <c r="DD188" s="211">
        <f>DC188/DC194</f>
        <v>4.0322580645161289E-2</v>
      </c>
      <c r="DE188" s="207">
        <f>RANK(DD188,DD187:DD193)</f>
        <v>5</v>
      </c>
      <c r="DG188" s="210">
        <v>1</v>
      </c>
      <c r="DH188" s="207">
        <f>COUNTIF(W11:W255,DG188)</f>
        <v>10</v>
      </c>
      <c r="DI188" s="211">
        <f>DH188/DH194</f>
        <v>4.048582995951417E-2</v>
      </c>
      <c r="DJ188" s="207">
        <f>RANK(DI188,DI187:DI193)</f>
        <v>5</v>
      </c>
      <c r="DL188" s="212">
        <v>1</v>
      </c>
      <c r="DM188" s="213">
        <f>COUNTIF(AA11:AA255,DL188)</f>
        <v>6</v>
      </c>
      <c r="DN188" s="214">
        <f>DM188/DM194</f>
        <v>2.4291497975708502E-2</v>
      </c>
      <c r="DO188" s="213">
        <f>RANK(DN188,DN187:DN193)</f>
        <v>6</v>
      </c>
      <c r="DQ188" s="212">
        <v>1</v>
      </c>
      <c r="DR188" s="213">
        <f>COUNTIF(AE11:AE255,DQ188)</f>
        <v>3</v>
      </c>
      <c r="DS188" s="214">
        <f>DR188/DR194</f>
        <v>1.2048192771084338E-2</v>
      </c>
      <c r="DT188" s="213">
        <f>RANK(DS188,DS187:DS193)</f>
        <v>6</v>
      </c>
      <c r="DV188" s="212">
        <v>1</v>
      </c>
      <c r="DW188" s="213">
        <f>COUNTIF(AI11:AI255,DV188)</f>
        <v>25</v>
      </c>
      <c r="DX188" s="214">
        <f>DW188/DW194</f>
        <v>0.10121457489878542</v>
      </c>
      <c r="DY188" s="213">
        <f>RANK(DX188,DX187:DX193)</f>
        <v>4</v>
      </c>
      <c r="EA188" s="212">
        <v>1</v>
      </c>
      <c r="EB188" s="213">
        <f>COUNTIF(AM11:AM255,EA188)</f>
        <v>19</v>
      </c>
      <c r="EC188" s="214">
        <f>EB188/EB194</f>
        <v>7.6612903225806453E-2</v>
      </c>
      <c r="ED188" s="213">
        <f>RANK(EC188,EC187:EC193)</f>
        <v>4</v>
      </c>
      <c r="EF188" s="212">
        <v>1</v>
      </c>
      <c r="EG188" s="213">
        <f>COUNTIF(AQ11:AQ255,EF188)</f>
        <v>15</v>
      </c>
      <c r="EH188" s="214">
        <f>EG188/EG194</f>
        <v>6.0728744939271252E-2</v>
      </c>
      <c r="EI188" s="213">
        <f>RANK(EH188,EH187:EH193)</f>
        <v>5</v>
      </c>
      <c r="EK188" s="212">
        <v>1</v>
      </c>
      <c r="EL188" s="213">
        <f>COUNTIF(AU11:AU255,EK188)</f>
        <v>3</v>
      </c>
      <c r="EM188" s="214">
        <f>EL188/EL194</f>
        <v>1.2096774193548387E-2</v>
      </c>
      <c r="EN188" s="213">
        <f>RANK(EM188,EM187:EM193)</f>
        <v>6</v>
      </c>
      <c r="EP188" s="212">
        <v>1</v>
      </c>
      <c r="EQ188" s="213">
        <f>COUNTIF(AY11:AY255,EP188)</f>
        <v>5</v>
      </c>
      <c r="ER188" s="214">
        <f>EQ188/EQ194</f>
        <v>2.0080321285140562E-2</v>
      </c>
      <c r="ES188" s="213">
        <f>RANK(ER188,ER187:ER193)</f>
        <v>6</v>
      </c>
    </row>
    <row r="189" spans="2:149">
      <c r="B189" s="209">
        <v>598</v>
      </c>
      <c r="C189" s="209">
        <v>3</v>
      </c>
      <c r="G189" s="209">
        <v>4</v>
      </c>
      <c r="H189" s="209">
        <v>2</v>
      </c>
      <c r="K189" s="209">
        <v>3</v>
      </c>
      <c r="L189" s="209">
        <v>1</v>
      </c>
      <c r="O189" s="209">
        <v>5</v>
      </c>
      <c r="P189" s="209">
        <v>2</v>
      </c>
      <c r="S189" s="209">
        <v>3</v>
      </c>
      <c r="T189" s="209">
        <v>2</v>
      </c>
      <c r="W189" s="209">
        <v>5</v>
      </c>
      <c r="X189" s="209">
        <v>3</v>
      </c>
      <c r="AA189" s="209">
        <v>3</v>
      </c>
      <c r="AB189" s="209">
        <v>1</v>
      </c>
      <c r="AE189" s="209">
        <v>5</v>
      </c>
      <c r="AF189" s="209">
        <v>2</v>
      </c>
      <c r="AI189" s="209">
        <v>3</v>
      </c>
      <c r="AJ189" s="209">
        <v>1</v>
      </c>
      <c r="AM189" s="209">
        <v>2</v>
      </c>
      <c r="AN189" s="209">
        <v>1</v>
      </c>
      <c r="AQ189" s="209">
        <v>5</v>
      </c>
      <c r="AR189" s="209">
        <v>3</v>
      </c>
      <c r="AU189" s="209">
        <v>4</v>
      </c>
      <c r="AV189" s="209">
        <v>2</v>
      </c>
      <c r="AY189" s="209">
        <v>3</v>
      </c>
      <c r="AZ189" s="209">
        <v>2</v>
      </c>
      <c r="BC189" s="209">
        <f t="shared" si="50"/>
        <v>3</v>
      </c>
      <c r="BD189" s="209">
        <f t="shared" si="51"/>
        <v>4</v>
      </c>
      <c r="BE189" s="209">
        <f t="shared" si="52"/>
        <v>3</v>
      </c>
      <c r="BF189" s="209">
        <f t="shared" si="53"/>
        <v>5</v>
      </c>
      <c r="BG189" s="209">
        <f t="shared" si="54"/>
        <v>3</v>
      </c>
      <c r="BH189" s="209">
        <f t="shared" si="55"/>
        <v>5</v>
      </c>
      <c r="BI189" s="209">
        <f t="shared" si="56"/>
        <v>3</v>
      </c>
      <c r="BJ189" s="209">
        <f t="shared" si="57"/>
        <v>5</v>
      </c>
      <c r="BK189" s="209">
        <f t="shared" si="58"/>
        <v>3</v>
      </c>
      <c r="BL189" s="209">
        <f t="shared" si="59"/>
        <v>2</v>
      </c>
      <c r="BM189" s="209">
        <f t="shared" si="60"/>
        <v>5</v>
      </c>
      <c r="BN189" s="209">
        <f t="shared" si="61"/>
        <v>4</v>
      </c>
      <c r="BO189" s="209">
        <f t="shared" si="62"/>
        <v>3</v>
      </c>
      <c r="BQ189" s="209">
        <f t="shared" si="63"/>
        <v>2</v>
      </c>
      <c r="BR189" s="209">
        <f t="shared" si="64"/>
        <v>1</v>
      </c>
      <c r="BS189" s="209">
        <f t="shared" si="65"/>
        <v>2</v>
      </c>
      <c r="BT189" s="209">
        <f t="shared" si="66"/>
        <v>2</v>
      </c>
      <c r="BU189" s="209">
        <f t="shared" si="67"/>
        <v>3</v>
      </c>
      <c r="BV189" s="209">
        <f t="shared" si="68"/>
        <v>1</v>
      </c>
      <c r="BW189" s="209">
        <f t="shared" si="69"/>
        <v>2</v>
      </c>
      <c r="BX189" s="209">
        <f t="shared" si="70"/>
        <v>1</v>
      </c>
      <c r="BY189" s="209">
        <f t="shared" si="71"/>
        <v>1</v>
      </c>
      <c r="BZ189" s="209">
        <f t="shared" si="72"/>
        <v>3</v>
      </c>
      <c r="CA189" s="209">
        <f t="shared" si="73"/>
        <v>2</v>
      </c>
      <c r="CB189" s="209">
        <f t="shared" si="74"/>
        <v>2</v>
      </c>
      <c r="CD189" s="209">
        <v>0</v>
      </c>
      <c r="CE189" s="209">
        <v>0</v>
      </c>
      <c r="CH189" s="210">
        <v>2</v>
      </c>
      <c r="CI189" s="207">
        <f>COUNTIF(C11:C256,CH189)</f>
        <v>34</v>
      </c>
      <c r="CJ189" s="211">
        <f>CI189/CI194</f>
        <v>0.13709677419354838</v>
      </c>
      <c r="CK189" s="207">
        <f>RANK(CJ189,CJ187:CJ193)</f>
        <v>4</v>
      </c>
      <c r="CM189" s="210">
        <v>2</v>
      </c>
      <c r="CN189" s="207">
        <f>COUNTIF(G11:G256,CM189)</f>
        <v>26</v>
      </c>
      <c r="CO189" s="211">
        <f>CN189/CN194</f>
        <v>0.10483870967741936</v>
      </c>
      <c r="CP189" s="207">
        <f>RANK(CO189,CO187:CO193)</f>
        <v>4</v>
      </c>
      <c r="CR189" s="210">
        <v>2</v>
      </c>
      <c r="CS189" s="207">
        <f>COUNTIF(K11:K256,CR189)</f>
        <v>20</v>
      </c>
      <c r="CT189" s="211">
        <f>CS189/CS194</f>
        <v>8.0645161290322578E-2</v>
      </c>
      <c r="CU189" s="207">
        <f>RANK(CT189,CT187:CT193)</f>
        <v>4</v>
      </c>
      <c r="CW189" s="210">
        <v>2</v>
      </c>
      <c r="CX189" s="207">
        <f>COUNTIF(O11:O256,CW189)</f>
        <v>23</v>
      </c>
      <c r="CY189" s="211">
        <f>CX189/CX194</f>
        <v>9.2741935483870969E-2</v>
      </c>
      <c r="CZ189" s="207">
        <f>RANK(CY189,CY187:CY193)</f>
        <v>4</v>
      </c>
      <c r="DB189" s="210">
        <v>2</v>
      </c>
      <c r="DC189" s="207">
        <f>COUNTIF(S11:S256,DB189)</f>
        <v>44</v>
      </c>
      <c r="DD189" s="211">
        <f>DC189/DC194</f>
        <v>0.17741935483870969</v>
      </c>
      <c r="DE189" s="207">
        <f>RANK(DD189,DD187:DD193)</f>
        <v>3</v>
      </c>
      <c r="DG189" s="210">
        <v>2</v>
      </c>
      <c r="DH189" s="207">
        <f>COUNTIF(W11:W256,DG189)</f>
        <v>34</v>
      </c>
      <c r="DI189" s="211">
        <f>DH189/DH194</f>
        <v>0.13765182186234817</v>
      </c>
      <c r="DJ189" s="207">
        <f>RANK(DI189,DI187:DI193)</f>
        <v>3</v>
      </c>
      <c r="DL189" s="212">
        <v>2</v>
      </c>
      <c r="DM189" s="213">
        <f>COUNTIF(AA11:AA256,DL189)</f>
        <v>28</v>
      </c>
      <c r="DN189" s="214">
        <f>DM189/DM194</f>
        <v>0.11336032388663968</v>
      </c>
      <c r="DO189" s="213">
        <f>RANK(DN189,DN187:DN193)</f>
        <v>4</v>
      </c>
      <c r="DQ189" s="212">
        <v>2</v>
      </c>
      <c r="DR189" s="213">
        <f>COUNTIF(AE11:AE256,DQ189)</f>
        <v>29</v>
      </c>
      <c r="DS189" s="214">
        <f>DR189/DR194</f>
        <v>0.11646586345381527</v>
      </c>
      <c r="DT189" s="213">
        <f>RANK(DS189,DS187:DS193)</f>
        <v>4</v>
      </c>
      <c r="DV189" s="212">
        <v>2</v>
      </c>
      <c r="DW189" s="213">
        <f>COUNTIF(AI11:AI256,DV189)</f>
        <v>58</v>
      </c>
      <c r="DX189" s="214">
        <f>DW189/DW194</f>
        <v>0.23481781376518218</v>
      </c>
      <c r="DY189" s="213">
        <f>RANK(DX189,DX187:DX193)</f>
        <v>2</v>
      </c>
      <c r="EA189" s="212">
        <v>2</v>
      </c>
      <c r="EB189" s="213">
        <f>COUNTIF(AM11:AM256,EA189)</f>
        <v>56</v>
      </c>
      <c r="EC189" s="214">
        <f>EB189/EB194</f>
        <v>0.22580645161290322</v>
      </c>
      <c r="ED189" s="213">
        <f>RANK(EC189,EC187:EC193)</f>
        <v>3</v>
      </c>
      <c r="EF189" s="212">
        <v>2</v>
      </c>
      <c r="EG189" s="213">
        <f>COUNTIF(AQ11:AQ256,EF189)</f>
        <v>32</v>
      </c>
      <c r="EH189" s="214">
        <f>EG189/EG194</f>
        <v>0.12955465587044535</v>
      </c>
      <c r="EI189" s="213">
        <f>RANK(EH189,EH187:EH193)</f>
        <v>4</v>
      </c>
      <c r="EK189" s="212">
        <v>2</v>
      </c>
      <c r="EL189" s="213">
        <f>COUNTIF(AU11:AU256,EK189)</f>
        <v>18</v>
      </c>
      <c r="EM189" s="214">
        <f>EL189/EL194</f>
        <v>7.2580645161290328E-2</v>
      </c>
      <c r="EN189" s="213">
        <f>RANK(EM189,EM187:EM193)</f>
        <v>4</v>
      </c>
      <c r="EP189" s="212">
        <v>2</v>
      </c>
      <c r="EQ189" s="213">
        <f>COUNTIF(AY11:AY256,EP189)</f>
        <v>44</v>
      </c>
      <c r="ER189" s="214">
        <f>EQ189/EQ194</f>
        <v>0.17670682730923695</v>
      </c>
      <c r="ES189" s="213">
        <f>RANK(ER189,ER187:ER193)</f>
        <v>4</v>
      </c>
    </row>
    <row r="190" spans="2:149">
      <c r="B190" s="209">
        <v>599</v>
      </c>
      <c r="C190" s="209">
        <v>6</v>
      </c>
      <c r="G190" s="209">
        <v>4</v>
      </c>
      <c r="H190" s="209">
        <v>4</v>
      </c>
      <c r="K190" s="209">
        <v>2</v>
      </c>
      <c r="L190" s="209">
        <v>2</v>
      </c>
      <c r="O190" s="209">
        <v>6</v>
      </c>
      <c r="P190" s="209">
        <v>6</v>
      </c>
      <c r="S190" s="209">
        <v>3</v>
      </c>
      <c r="T190" s="209">
        <v>3</v>
      </c>
      <c r="W190" s="209">
        <v>4</v>
      </c>
      <c r="X190" s="209">
        <v>4</v>
      </c>
      <c r="AA190" s="209">
        <v>3</v>
      </c>
      <c r="AB190" s="209">
        <v>3</v>
      </c>
      <c r="AE190" s="209">
        <v>4</v>
      </c>
      <c r="AF190" s="209">
        <v>4</v>
      </c>
      <c r="AI190" s="209">
        <v>5</v>
      </c>
      <c r="AJ190" s="209">
        <v>5</v>
      </c>
      <c r="AM190" s="209">
        <v>2</v>
      </c>
      <c r="AN190" s="209">
        <v>2</v>
      </c>
      <c r="AQ190" s="209">
        <v>3</v>
      </c>
      <c r="AR190" s="209">
        <v>3</v>
      </c>
      <c r="AU190" s="209">
        <v>4</v>
      </c>
      <c r="AV190" s="209">
        <v>4</v>
      </c>
      <c r="AY190" s="209">
        <v>6</v>
      </c>
      <c r="AZ190" s="209">
        <v>6</v>
      </c>
      <c r="BC190" s="209">
        <f t="shared" si="50"/>
        <v>6</v>
      </c>
      <c r="BD190" s="209">
        <f t="shared" si="51"/>
        <v>4</v>
      </c>
      <c r="BE190" s="209">
        <f t="shared" si="52"/>
        <v>2</v>
      </c>
      <c r="BF190" s="209">
        <f t="shared" si="53"/>
        <v>6</v>
      </c>
      <c r="BG190" s="209">
        <f t="shared" si="54"/>
        <v>3</v>
      </c>
      <c r="BH190" s="209">
        <f t="shared" si="55"/>
        <v>4</v>
      </c>
      <c r="BI190" s="209">
        <f t="shared" si="56"/>
        <v>3</v>
      </c>
      <c r="BJ190" s="209">
        <f t="shared" si="57"/>
        <v>4</v>
      </c>
      <c r="BK190" s="209">
        <f t="shared" si="58"/>
        <v>5</v>
      </c>
      <c r="BL190" s="209">
        <f t="shared" si="59"/>
        <v>2</v>
      </c>
      <c r="BM190" s="209">
        <f t="shared" si="60"/>
        <v>3</v>
      </c>
      <c r="BN190" s="209">
        <f t="shared" si="61"/>
        <v>4</v>
      </c>
      <c r="BO190" s="209">
        <f t="shared" si="62"/>
        <v>6</v>
      </c>
      <c r="BQ190" s="209">
        <f t="shared" si="63"/>
        <v>4</v>
      </c>
      <c r="BR190" s="209">
        <f t="shared" si="64"/>
        <v>2</v>
      </c>
      <c r="BS190" s="209">
        <f t="shared" si="65"/>
        <v>6</v>
      </c>
      <c r="BT190" s="209">
        <f t="shared" si="66"/>
        <v>3</v>
      </c>
      <c r="BU190" s="209">
        <f t="shared" si="67"/>
        <v>4</v>
      </c>
      <c r="BV190" s="209">
        <f t="shared" si="68"/>
        <v>3</v>
      </c>
      <c r="BW190" s="209">
        <f t="shared" si="69"/>
        <v>4</v>
      </c>
      <c r="BX190" s="209">
        <f t="shared" si="70"/>
        <v>5</v>
      </c>
      <c r="BY190" s="209">
        <f t="shared" si="71"/>
        <v>2</v>
      </c>
      <c r="BZ190" s="209">
        <f t="shared" si="72"/>
        <v>3</v>
      </c>
      <c r="CA190" s="209">
        <f t="shared" si="73"/>
        <v>4</v>
      </c>
      <c r="CB190" s="209">
        <f t="shared" si="74"/>
        <v>6</v>
      </c>
      <c r="CD190" s="209">
        <v>3</v>
      </c>
      <c r="CE190" s="209">
        <v>3</v>
      </c>
      <c r="CH190" s="210">
        <v>3</v>
      </c>
      <c r="CI190" s="207">
        <f>COUNTIF(C11:C257,CH190)</f>
        <v>65</v>
      </c>
      <c r="CJ190" s="211">
        <f>CI190/CI194</f>
        <v>0.26209677419354838</v>
      </c>
      <c r="CK190" s="207">
        <f>RANK(CJ190,CJ187:CJ193)</f>
        <v>2</v>
      </c>
      <c r="CM190" s="210">
        <v>3</v>
      </c>
      <c r="CN190" s="207">
        <f>COUNTIF(G11:G257,CM190)</f>
        <v>65</v>
      </c>
      <c r="CO190" s="211">
        <f>CN190/CN194</f>
        <v>0.26209677419354838</v>
      </c>
      <c r="CP190" s="207">
        <f>RANK(CO190,CO187:CO193)</f>
        <v>2</v>
      </c>
      <c r="CR190" s="210">
        <v>3</v>
      </c>
      <c r="CS190" s="207">
        <f>COUNTIF(K11:K257,CR190)</f>
        <v>72</v>
      </c>
      <c r="CT190" s="211">
        <f>CS190/CS194</f>
        <v>0.29032258064516131</v>
      </c>
      <c r="CU190" s="207">
        <f>RANK(CT190,CT187:CT193)</f>
        <v>2</v>
      </c>
      <c r="CW190" s="210">
        <v>3</v>
      </c>
      <c r="CX190" s="207">
        <f>COUNTIF(O11:O257,CW190)</f>
        <v>64</v>
      </c>
      <c r="CY190" s="211">
        <f>CX190/CX194</f>
        <v>0.25806451612903225</v>
      </c>
      <c r="CZ190" s="207">
        <f>RANK(CY190,CY187:CY193)</f>
        <v>2</v>
      </c>
      <c r="DB190" s="210">
        <v>3</v>
      </c>
      <c r="DC190" s="207">
        <f>COUNTIF(S11:S257,DB190)</f>
        <v>69</v>
      </c>
      <c r="DD190" s="211">
        <f>DC190/DC194</f>
        <v>0.27822580645161288</v>
      </c>
      <c r="DE190" s="207">
        <f>RANK(DD190,DD187:DD193)</f>
        <v>2</v>
      </c>
      <c r="DG190" s="210">
        <v>3</v>
      </c>
      <c r="DH190" s="207">
        <f>COUNTIF(W11:W257,DG190)</f>
        <v>96</v>
      </c>
      <c r="DI190" s="211">
        <f>DH190/DH194</f>
        <v>0.38866396761133604</v>
      </c>
      <c r="DJ190" s="207">
        <f>RANK(DI190,DI187:DI193)</f>
        <v>1</v>
      </c>
      <c r="DL190" s="212">
        <v>3</v>
      </c>
      <c r="DM190" s="213">
        <f>COUNTIF(AA11:AA257,DL190)</f>
        <v>78</v>
      </c>
      <c r="DN190" s="214">
        <f>DM190/DM194</f>
        <v>0.31578947368421051</v>
      </c>
      <c r="DO190" s="213">
        <f>RANK(DN190,DN187:DN193)</f>
        <v>2</v>
      </c>
      <c r="DQ190" s="212">
        <v>3</v>
      </c>
      <c r="DR190" s="213">
        <f>COUNTIF(AE11:AE257,DQ190)</f>
        <v>61</v>
      </c>
      <c r="DS190" s="214">
        <f>DR190/DR194</f>
        <v>0.24497991967871485</v>
      </c>
      <c r="DT190" s="213">
        <f>RANK(DS190,DS187:DS193)</f>
        <v>2</v>
      </c>
      <c r="DV190" s="212">
        <v>3</v>
      </c>
      <c r="DW190" s="213">
        <f>COUNTIF(AI11:AI257,DV190)</f>
        <v>81</v>
      </c>
      <c r="DX190" s="214">
        <f>DW190/DW194</f>
        <v>0.32793522267206476</v>
      </c>
      <c r="DY190" s="213">
        <f>RANK(DX190,DX187:DX193)</f>
        <v>1</v>
      </c>
      <c r="EA190" s="212">
        <v>3</v>
      </c>
      <c r="EB190" s="213">
        <f>COUNTIF(AM11:AM257,EA190)</f>
        <v>79</v>
      </c>
      <c r="EC190" s="214">
        <f>EB190/EB194</f>
        <v>0.31854838709677419</v>
      </c>
      <c r="ED190" s="213">
        <f>RANK(EC190,EC187:EC193)</f>
        <v>1</v>
      </c>
      <c r="EF190" s="212">
        <v>3</v>
      </c>
      <c r="EG190" s="213">
        <f>COUNTIF(AQ11:AQ257,EF190)</f>
        <v>60</v>
      </c>
      <c r="EH190" s="214">
        <f>EG190/EG194</f>
        <v>0.24291497975708501</v>
      </c>
      <c r="EI190" s="213">
        <f>RANK(EH190,EH187:EH193)</f>
        <v>2</v>
      </c>
      <c r="EK190" s="212">
        <v>3</v>
      </c>
      <c r="EL190" s="213">
        <f>COUNTIF(AU11:AU257,EK190)</f>
        <v>53</v>
      </c>
      <c r="EM190" s="214">
        <f>EL190/EL194</f>
        <v>0.21370967741935484</v>
      </c>
      <c r="EN190" s="213">
        <f>RANK(EM190,EM187:EM193)</f>
        <v>3</v>
      </c>
      <c r="EP190" s="212">
        <v>3</v>
      </c>
      <c r="EQ190" s="213">
        <f>COUNTIF(AY11:AY257,EP190)</f>
        <v>57</v>
      </c>
      <c r="ER190" s="214">
        <f>EQ190/EQ194</f>
        <v>0.2289156626506024</v>
      </c>
      <c r="ES190" s="213">
        <f>RANK(ER190,ER187:ER193)</f>
        <v>2</v>
      </c>
    </row>
    <row r="191" spans="2:149">
      <c r="B191" s="209">
        <v>600</v>
      </c>
      <c r="C191" s="209">
        <v>4</v>
      </c>
      <c r="G191" s="209">
        <v>4</v>
      </c>
      <c r="H191" s="209">
        <v>3</v>
      </c>
      <c r="K191" s="209">
        <v>1</v>
      </c>
      <c r="L191" s="209">
        <v>1</v>
      </c>
      <c r="O191" s="209">
        <v>5</v>
      </c>
      <c r="P191" s="209">
        <v>3</v>
      </c>
      <c r="S191" s="209">
        <v>3</v>
      </c>
      <c r="T191" s="209">
        <v>1</v>
      </c>
      <c r="W191" s="209">
        <v>3</v>
      </c>
      <c r="X191" s="209">
        <v>3</v>
      </c>
      <c r="AA191" s="209">
        <v>4</v>
      </c>
      <c r="AB191" s="209">
        <v>2</v>
      </c>
      <c r="AE191" s="209">
        <v>4</v>
      </c>
      <c r="AF191" s="209">
        <v>2</v>
      </c>
      <c r="AI191" s="209">
        <v>4</v>
      </c>
      <c r="AJ191" s="209">
        <v>2</v>
      </c>
      <c r="AM191" s="209">
        <v>2</v>
      </c>
      <c r="AN191" s="209">
        <v>1</v>
      </c>
      <c r="AQ191" s="209">
        <v>3</v>
      </c>
      <c r="AR191" s="209">
        <v>2</v>
      </c>
      <c r="AU191" s="209">
        <v>4</v>
      </c>
      <c r="AV191" s="209">
        <v>3</v>
      </c>
      <c r="AY191" s="209">
        <v>5</v>
      </c>
      <c r="AZ191" s="209">
        <v>4</v>
      </c>
      <c r="BC191" s="209">
        <f t="shared" si="50"/>
        <v>4</v>
      </c>
      <c r="BD191" s="209">
        <f t="shared" si="51"/>
        <v>4</v>
      </c>
      <c r="BE191" s="209">
        <f t="shared" si="52"/>
        <v>1</v>
      </c>
      <c r="BF191" s="209">
        <f t="shared" si="53"/>
        <v>5</v>
      </c>
      <c r="BG191" s="209">
        <f t="shared" si="54"/>
        <v>3</v>
      </c>
      <c r="BH191" s="209">
        <f t="shared" si="55"/>
        <v>3</v>
      </c>
      <c r="BI191" s="209">
        <f t="shared" si="56"/>
        <v>4</v>
      </c>
      <c r="BJ191" s="209">
        <f t="shared" si="57"/>
        <v>4</v>
      </c>
      <c r="BK191" s="209">
        <f t="shared" si="58"/>
        <v>4</v>
      </c>
      <c r="BL191" s="209">
        <f t="shared" si="59"/>
        <v>2</v>
      </c>
      <c r="BM191" s="209">
        <f t="shared" si="60"/>
        <v>3</v>
      </c>
      <c r="BN191" s="209">
        <f t="shared" si="61"/>
        <v>4</v>
      </c>
      <c r="BO191" s="209">
        <f t="shared" si="62"/>
        <v>5</v>
      </c>
      <c r="BQ191" s="209">
        <f t="shared" si="63"/>
        <v>3</v>
      </c>
      <c r="BR191" s="209">
        <f t="shared" si="64"/>
        <v>1</v>
      </c>
      <c r="BS191" s="209">
        <f t="shared" si="65"/>
        <v>3</v>
      </c>
      <c r="BT191" s="209">
        <f t="shared" si="66"/>
        <v>1</v>
      </c>
      <c r="BU191" s="209">
        <f t="shared" si="67"/>
        <v>3</v>
      </c>
      <c r="BV191" s="209">
        <f t="shared" si="68"/>
        <v>2</v>
      </c>
      <c r="BW191" s="209">
        <f t="shared" si="69"/>
        <v>2</v>
      </c>
      <c r="BX191" s="209">
        <f t="shared" si="70"/>
        <v>2</v>
      </c>
      <c r="BY191" s="209">
        <f t="shared" si="71"/>
        <v>1</v>
      </c>
      <c r="BZ191" s="209">
        <f t="shared" si="72"/>
        <v>2</v>
      </c>
      <c r="CA191" s="209">
        <f t="shared" si="73"/>
        <v>3</v>
      </c>
      <c r="CB191" s="209">
        <f t="shared" si="74"/>
        <v>4</v>
      </c>
      <c r="CD191" s="209">
        <v>1</v>
      </c>
      <c r="CE191" s="209">
        <v>0</v>
      </c>
      <c r="CH191" s="210">
        <v>4</v>
      </c>
      <c r="CI191" s="207">
        <f>COUNTIF(C11:C258,CH191)</f>
        <v>83</v>
      </c>
      <c r="CJ191" s="211">
        <f>CI191/CI194</f>
        <v>0.33467741935483869</v>
      </c>
      <c r="CK191" s="207">
        <f>RANK(CJ191,CJ187:CJ193)</f>
        <v>1</v>
      </c>
      <c r="CM191" s="210">
        <v>4</v>
      </c>
      <c r="CN191" s="207">
        <f>COUNTIF(G11:G258,CM191)</f>
        <v>83</v>
      </c>
      <c r="CO191" s="211">
        <f>CN191/CN194</f>
        <v>0.33467741935483869</v>
      </c>
      <c r="CP191" s="207">
        <f>RANK(CO191,CO187:CO193)</f>
        <v>1</v>
      </c>
      <c r="CR191" s="210">
        <v>4</v>
      </c>
      <c r="CS191" s="207">
        <f>COUNTIF(K11:K258,CR191)</f>
        <v>90</v>
      </c>
      <c r="CT191" s="211">
        <f>CS191/CS194</f>
        <v>0.36290322580645162</v>
      </c>
      <c r="CU191" s="207">
        <f>RANK(CT191,CT187:CT193)</f>
        <v>1</v>
      </c>
      <c r="CW191" s="210">
        <v>4</v>
      </c>
      <c r="CX191" s="207">
        <f>COUNTIF(O11:O258,CW191)</f>
        <v>88</v>
      </c>
      <c r="CY191" s="211">
        <f>CX191/CX194</f>
        <v>0.35483870967741937</v>
      </c>
      <c r="CZ191" s="207">
        <f>RANK(CY191,CY187:CY193)</f>
        <v>1</v>
      </c>
      <c r="DB191" s="210">
        <v>4</v>
      </c>
      <c r="DC191" s="207">
        <f>COUNTIF(S11:S258,DB191)</f>
        <v>79</v>
      </c>
      <c r="DD191" s="211">
        <f>DC191/DC194</f>
        <v>0.31854838709677419</v>
      </c>
      <c r="DE191" s="207">
        <f>RANK(DD191,DD187:DD193)</f>
        <v>1</v>
      </c>
      <c r="DG191" s="210">
        <v>4</v>
      </c>
      <c r="DH191" s="207">
        <f>COUNTIF(W11:W258,DG191)</f>
        <v>71</v>
      </c>
      <c r="DI191" s="211">
        <f>DH191/DH194</f>
        <v>0.2874493927125506</v>
      </c>
      <c r="DJ191" s="207">
        <f>RANK(DI191,DI187:DI193)</f>
        <v>2</v>
      </c>
      <c r="DL191" s="212">
        <v>4</v>
      </c>
      <c r="DM191" s="213">
        <f>COUNTIF(AA11:AA258,DL191)</f>
        <v>91</v>
      </c>
      <c r="DN191" s="214">
        <f>DM191/DM194</f>
        <v>0.36842105263157893</v>
      </c>
      <c r="DO191" s="213">
        <f>RANK(DN191,DN187:DN193)</f>
        <v>1</v>
      </c>
      <c r="DQ191" s="212">
        <v>4</v>
      </c>
      <c r="DR191" s="213">
        <f>COUNTIF(AE11:AE258,DQ191)</f>
        <v>96</v>
      </c>
      <c r="DS191" s="214">
        <f>DR191/DR194</f>
        <v>0.38554216867469882</v>
      </c>
      <c r="DT191" s="213">
        <f>RANK(DS191,DS187:DS193)</f>
        <v>1</v>
      </c>
      <c r="DV191" s="212">
        <v>4</v>
      </c>
      <c r="DW191" s="213">
        <f>COUNTIF(AI11:AI258,DV191)</f>
        <v>54</v>
      </c>
      <c r="DX191" s="214">
        <f>DW191/DW194</f>
        <v>0.21862348178137653</v>
      </c>
      <c r="DY191" s="213">
        <f>RANK(DX191,DX187:DX193)</f>
        <v>3</v>
      </c>
      <c r="EA191" s="212">
        <v>4</v>
      </c>
      <c r="EB191" s="213">
        <f>COUNTIF(AM11:AM258,EA191)</f>
        <v>72</v>
      </c>
      <c r="EC191" s="214">
        <f>EB191/EB194</f>
        <v>0.29032258064516131</v>
      </c>
      <c r="ED191" s="213">
        <f>RANK(EC191,EC187:EC193)</f>
        <v>2</v>
      </c>
      <c r="EF191" s="212">
        <v>4</v>
      </c>
      <c r="EG191" s="213">
        <f>COUNTIF(AQ11:AQ258,EF191)</f>
        <v>82</v>
      </c>
      <c r="EH191" s="214">
        <f>EG191/EG194</f>
        <v>0.33198380566801622</v>
      </c>
      <c r="EI191" s="213">
        <f>RANK(EH191,EH187:EH193)</f>
        <v>1</v>
      </c>
      <c r="EK191" s="212">
        <v>4</v>
      </c>
      <c r="EL191" s="213">
        <f>COUNTIF(AU11:AU258,EK191)</f>
        <v>85</v>
      </c>
      <c r="EM191" s="214">
        <f>EL191/EL194</f>
        <v>0.34274193548387094</v>
      </c>
      <c r="EN191" s="213">
        <f>RANK(EM191,EM187:EM193)</f>
        <v>1</v>
      </c>
      <c r="EP191" s="212">
        <v>4</v>
      </c>
      <c r="EQ191" s="213">
        <f>COUNTIF(AY11:AY258,EP191)</f>
        <v>85</v>
      </c>
      <c r="ER191" s="214">
        <f>EQ191/EQ194</f>
        <v>0.34136546184738958</v>
      </c>
      <c r="ES191" s="213">
        <f>RANK(ER191,ER187:ER193)</f>
        <v>1</v>
      </c>
    </row>
    <row r="192" spans="2:149">
      <c r="B192" s="209">
        <v>601</v>
      </c>
      <c r="C192" s="209">
        <v>3</v>
      </c>
      <c r="G192" s="209">
        <v>5</v>
      </c>
      <c r="H192" s="209">
        <v>3</v>
      </c>
      <c r="K192" s="209">
        <v>4</v>
      </c>
      <c r="L192" s="209">
        <v>2</v>
      </c>
      <c r="O192" s="209">
        <v>2</v>
      </c>
      <c r="P192" s="209">
        <v>1</v>
      </c>
      <c r="S192" s="209">
        <v>4</v>
      </c>
      <c r="T192" s="209">
        <v>2</v>
      </c>
      <c r="W192" s="209">
        <v>5</v>
      </c>
      <c r="X192" s="209">
        <v>3</v>
      </c>
      <c r="AA192" s="209">
        <v>6</v>
      </c>
      <c r="AB192" s="209">
        <v>3</v>
      </c>
      <c r="AE192" s="209">
        <v>3</v>
      </c>
      <c r="AF192" s="209">
        <v>1</v>
      </c>
      <c r="AI192" s="209">
        <v>5</v>
      </c>
      <c r="AJ192" s="209">
        <v>2</v>
      </c>
      <c r="AM192" s="209">
        <v>3</v>
      </c>
      <c r="AN192" s="209">
        <v>2</v>
      </c>
      <c r="AQ192" s="209">
        <v>2</v>
      </c>
      <c r="AR192" s="209">
        <v>2</v>
      </c>
      <c r="AU192" s="209">
        <v>2</v>
      </c>
      <c r="AV192" s="209">
        <v>2</v>
      </c>
      <c r="AY192" s="209">
        <v>3</v>
      </c>
      <c r="AZ192" s="209">
        <v>3</v>
      </c>
      <c r="BC192" s="209">
        <f t="shared" si="50"/>
        <v>3</v>
      </c>
      <c r="BD192" s="209">
        <f t="shared" si="51"/>
        <v>5</v>
      </c>
      <c r="BE192" s="209">
        <f t="shared" si="52"/>
        <v>4</v>
      </c>
      <c r="BF192" s="209">
        <f t="shared" si="53"/>
        <v>2</v>
      </c>
      <c r="BG192" s="209">
        <f t="shared" si="54"/>
        <v>4</v>
      </c>
      <c r="BH192" s="209">
        <f t="shared" si="55"/>
        <v>5</v>
      </c>
      <c r="BI192" s="209">
        <f t="shared" si="56"/>
        <v>6</v>
      </c>
      <c r="BJ192" s="209">
        <f t="shared" si="57"/>
        <v>3</v>
      </c>
      <c r="BK192" s="209">
        <f t="shared" si="58"/>
        <v>5</v>
      </c>
      <c r="BL192" s="209">
        <f t="shared" si="59"/>
        <v>3</v>
      </c>
      <c r="BM192" s="209">
        <f t="shared" si="60"/>
        <v>2</v>
      </c>
      <c r="BN192" s="209">
        <f t="shared" si="61"/>
        <v>2</v>
      </c>
      <c r="BO192" s="209">
        <f t="shared" si="62"/>
        <v>3</v>
      </c>
      <c r="BQ192" s="209">
        <f t="shared" si="63"/>
        <v>3</v>
      </c>
      <c r="BR192" s="209">
        <f t="shared" si="64"/>
        <v>2</v>
      </c>
      <c r="BS192" s="209">
        <f t="shared" si="65"/>
        <v>1</v>
      </c>
      <c r="BT192" s="209">
        <f t="shared" si="66"/>
        <v>2</v>
      </c>
      <c r="BU192" s="209">
        <f t="shared" si="67"/>
        <v>3</v>
      </c>
      <c r="BV192" s="209">
        <f t="shared" si="68"/>
        <v>3</v>
      </c>
      <c r="BW192" s="209">
        <f t="shared" si="69"/>
        <v>1</v>
      </c>
      <c r="BX192" s="209">
        <f t="shared" si="70"/>
        <v>2</v>
      </c>
      <c r="BY192" s="209">
        <f t="shared" si="71"/>
        <v>2</v>
      </c>
      <c r="BZ192" s="209">
        <f t="shared" si="72"/>
        <v>2</v>
      </c>
      <c r="CA192" s="209">
        <f t="shared" si="73"/>
        <v>2</v>
      </c>
      <c r="CB192" s="209">
        <f t="shared" si="74"/>
        <v>3</v>
      </c>
      <c r="CD192" s="209">
        <v>1</v>
      </c>
      <c r="CE192" s="209">
        <v>0</v>
      </c>
      <c r="CH192" s="210">
        <v>5</v>
      </c>
      <c r="CI192" s="207">
        <f>COUNTIF(C11:C259,CH192)</f>
        <v>46</v>
      </c>
      <c r="CJ192" s="211">
        <f>CI192/CI194</f>
        <v>0.18548387096774194</v>
      </c>
      <c r="CK192" s="207">
        <f>RANK(CJ192,CJ187:CJ193)</f>
        <v>3</v>
      </c>
      <c r="CM192" s="210">
        <v>5</v>
      </c>
      <c r="CN192" s="207">
        <f>COUNTIF(G11:G259,CM192)</f>
        <v>50</v>
      </c>
      <c r="CO192" s="211">
        <f>CN192/CN194</f>
        <v>0.20161290322580644</v>
      </c>
      <c r="CP192" s="207">
        <f>RANK(CO192,CO187:CO193)</f>
        <v>3</v>
      </c>
      <c r="CR192" s="210">
        <v>5</v>
      </c>
      <c r="CS192" s="207">
        <f>COUNTIF(K11:K259,CR192)</f>
        <v>47</v>
      </c>
      <c r="CT192" s="211">
        <f>CS192/CS194</f>
        <v>0.18951612903225806</v>
      </c>
      <c r="CU192" s="207">
        <f>RANK(CT192,CT187:CT193)</f>
        <v>3</v>
      </c>
      <c r="CW192" s="210">
        <v>5</v>
      </c>
      <c r="CX192" s="207">
        <f>COUNTIF(O11:O259,CW192)</f>
        <v>55</v>
      </c>
      <c r="CY192" s="211">
        <f>CX192/CX194</f>
        <v>0.22177419354838709</v>
      </c>
      <c r="CZ192" s="207">
        <f>RANK(CY192,CY187:CY193)</f>
        <v>3</v>
      </c>
      <c r="DB192" s="210">
        <v>5</v>
      </c>
      <c r="DC192" s="207">
        <f>COUNTIF(S11:S259,DB192)</f>
        <v>36</v>
      </c>
      <c r="DD192" s="211">
        <f>DC192/DC194</f>
        <v>0.14516129032258066</v>
      </c>
      <c r="DE192" s="207">
        <f>RANK(DD192,DD187:DD193)</f>
        <v>4</v>
      </c>
      <c r="DG192" s="210">
        <v>5</v>
      </c>
      <c r="DH192" s="207">
        <f>COUNTIF(W11:W259,DG192)</f>
        <v>28</v>
      </c>
      <c r="DI192" s="211">
        <f>DH192/DH194</f>
        <v>0.11336032388663968</v>
      </c>
      <c r="DJ192" s="207">
        <f>RANK(DI192,DI187:DI193)</f>
        <v>4</v>
      </c>
      <c r="DL192" s="212">
        <v>5</v>
      </c>
      <c r="DM192" s="213">
        <f>COUNTIF(AA11:AA259,DL192)</f>
        <v>36</v>
      </c>
      <c r="DN192" s="214">
        <f>DM192/DM194</f>
        <v>0.145748987854251</v>
      </c>
      <c r="DO192" s="213">
        <f>RANK(DN192,DN187:DN193)</f>
        <v>3</v>
      </c>
      <c r="DQ192" s="212">
        <v>5</v>
      </c>
      <c r="DR192" s="213">
        <f>COUNTIF(AE11:AE259,DQ192)</f>
        <v>44</v>
      </c>
      <c r="DS192" s="214">
        <f>DR192/DR194</f>
        <v>0.17670682730923695</v>
      </c>
      <c r="DT192" s="213">
        <f>RANK(DS192,DS187:DS193)</f>
        <v>3</v>
      </c>
      <c r="DV192" s="212">
        <v>5</v>
      </c>
      <c r="DW192" s="213">
        <f>COUNTIF(AI11:AI259,DV192)</f>
        <v>22</v>
      </c>
      <c r="DX192" s="214">
        <f>DW192/DW194</f>
        <v>8.9068825910931168E-2</v>
      </c>
      <c r="DY192" s="213">
        <f>RANK(DX192,DX187:DX193)</f>
        <v>5</v>
      </c>
      <c r="EA192" s="212">
        <v>5</v>
      </c>
      <c r="EB192" s="213">
        <f>COUNTIF(AM11:AM259,EA192)</f>
        <v>17</v>
      </c>
      <c r="EC192" s="214">
        <f>EB192/EB194</f>
        <v>6.8548387096774188E-2</v>
      </c>
      <c r="ED192" s="213">
        <f>RANK(EC192,EC187:EC193)</f>
        <v>5</v>
      </c>
      <c r="EF192" s="212">
        <v>5</v>
      </c>
      <c r="EG192" s="213">
        <f>COUNTIF(AQ11:AQ259,EF192)</f>
        <v>45</v>
      </c>
      <c r="EH192" s="214">
        <f>EG192/EG194</f>
        <v>0.18218623481781376</v>
      </c>
      <c r="EI192" s="213">
        <f>RANK(EH192,EH187:EH193)</f>
        <v>3</v>
      </c>
      <c r="EK192" s="212">
        <v>5</v>
      </c>
      <c r="EL192" s="213">
        <f>COUNTIF(AU11:AU259,EK192)</f>
        <v>74</v>
      </c>
      <c r="EM192" s="214">
        <f>EL192/EL194</f>
        <v>0.29838709677419356</v>
      </c>
      <c r="EN192" s="213">
        <f>RANK(EM192,EM187:EM193)</f>
        <v>2</v>
      </c>
      <c r="EP192" s="212">
        <v>5</v>
      </c>
      <c r="EQ192" s="213">
        <f>COUNTIF(AY11:AY259,EP192)</f>
        <v>46</v>
      </c>
      <c r="ER192" s="214">
        <f>EQ192/EQ194</f>
        <v>0.18473895582329317</v>
      </c>
      <c r="ES192" s="213">
        <f>RANK(ER192,ER187:ER193)</f>
        <v>3</v>
      </c>
    </row>
    <row r="193" spans="2:149">
      <c r="B193" s="209">
        <v>602</v>
      </c>
      <c r="C193" s="209">
        <v>2</v>
      </c>
      <c r="G193" s="209">
        <v>3</v>
      </c>
      <c r="H193" s="209">
        <v>2</v>
      </c>
      <c r="K193" s="209">
        <v>4</v>
      </c>
      <c r="L193" s="209">
        <v>2</v>
      </c>
      <c r="O193" s="209">
        <v>4</v>
      </c>
      <c r="P193" s="209">
        <v>1</v>
      </c>
      <c r="S193" s="209">
        <v>3</v>
      </c>
      <c r="T193" s="209">
        <v>1</v>
      </c>
      <c r="W193" s="209">
        <v>3</v>
      </c>
      <c r="X193" s="209">
        <v>2</v>
      </c>
      <c r="AA193" s="209">
        <v>3</v>
      </c>
      <c r="AB193" s="209">
        <v>1</v>
      </c>
      <c r="AE193" s="209">
        <v>3</v>
      </c>
      <c r="AF193" s="209">
        <v>1</v>
      </c>
      <c r="AI193" s="209">
        <v>1</v>
      </c>
      <c r="AJ193" s="209">
        <v>1</v>
      </c>
      <c r="AM193" s="209">
        <v>3</v>
      </c>
      <c r="AN193" s="209">
        <v>1</v>
      </c>
      <c r="AQ193" s="209">
        <v>4</v>
      </c>
      <c r="AR193" s="209">
        <v>1</v>
      </c>
      <c r="AU193" s="209">
        <v>6</v>
      </c>
      <c r="AV193" s="209">
        <v>2</v>
      </c>
      <c r="AY193" s="209">
        <v>3</v>
      </c>
      <c r="AZ193" s="209">
        <v>2</v>
      </c>
      <c r="BC193" s="209">
        <f t="shared" si="50"/>
        <v>2</v>
      </c>
      <c r="BD193" s="209">
        <f t="shared" si="51"/>
        <v>3</v>
      </c>
      <c r="BE193" s="209">
        <f t="shared" si="52"/>
        <v>4</v>
      </c>
      <c r="BF193" s="209">
        <f t="shared" si="53"/>
        <v>4</v>
      </c>
      <c r="BG193" s="209">
        <f t="shared" si="54"/>
        <v>3</v>
      </c>
      <c r="BH193" s="209">
        <f t="shared" si="55"/>
        <v>3</v>
      </c>
      <c r="BI193" s="209">
        <f t="shared" si="56"/>
        <v>3</v>
      </c>
      <c r="BJ193" s="209">
        <f t="shared" si="57"/>
        <v>3</v>
      </c>
      <c r="BK193" s="209">
        <f t="shared" si="58"/>
        <v>1</v>
      </c>
      <c r="BL193" s="209">
        <f t="shared" si="59"/>
        <v>3</v>
      </c>
      <c r="BM193" s="209">
        <f t="shared" si="60"/>
        <v>4</v>
      </c>
      <c r="BN193" s="209">
        <f t="shared" si="61"/>
        <v>6</v>
      </c>
      <c r="BO193" s="209">
        <f t="shared" si="62"/>
        <v>3</v>
      </c>
      <c r="BQ193" s="209">
        <f t="shared" si="63"/>
        <v>2</v>
      </c>
      <c r="BR193" s="209">
        <f t="shared" si="64"/>
        <v>2</v>
      </c>
      <c r="BS193" s="209">
        <f t="shared" si="65"/>
        <v>1</v>
      </c>
      <c r="BT193" s="209">
        <f t="shared" si="66"/>
        <v>1</v>
      </c>
      <c r="BU193" s="209">
        <f t="shared" si="67"/>
        <v>2</v>
      </c>
      <c r="BV193" s="209">
        <f t="shared" si="68"/>
        <v>1</v>
      </c>
      <c r="BW193" s="209">
        <f t="shared" si="69"/>
        <v>1</v>
      </c>
      <c r="BX193" s="209">
        <f t="shared" si="70"/>
        <v>1</v>
      </c>
      <c r="BY193" s="209">
        <f t="shared" si="71"/>
        <v>1</v>
      </c>
      <c r="BZ193" s="209">
        <f t="shared" si="72"/>
        <v>1</v>
      </c>
      <c r="CA193" s="209">
        <f t="shared" si="73"/>
        <v>2</v>
      </c>
      <c r="CB193" s="209">
        <f t="shared" si="74"/>
        <v>2</v>
      </c>
      <c r="CD193" s="209">
        <v>2</v>
      </c>
      <c r="CE193" s="209">
        <v>0</v>
      </c>
      <c r="CH193" s="210">
        <v>6</v>
      </c>
      <c r="CI193" s="207">
        <f>COUNTIF(C11:C260,CH193)</f>
        <v>16</v>
      </c>
      <c r="CJ193" s="211">
        <f>CI193/CI194</f>
        <v>6.4516129032258063E-2</v>
      </c>
      <c r="CK193" s="207">
        <f>RANK(CJ193,CJ187:CJ193)</f>
        <v>5</v>
      </c>
      <c r="CM193" s="210">
        <v>6</v>
      </c>
      <c r="CN193" s="207">
        <f>COUNTIF(G11:G260,CM193)</f>
        <v>17</v>
      </c>
      <c r="CO193" s="211">
        <f>CN193/CN194</f>
        <v>6.8548387096774188E-2</v>
      </c>
      <c r="CP193" s="207">
        <f>RANK(CO193,CO187:CO193)</f>
        <v>5</v>
      </c>
      <c r="CR193" s="210">
        <v>6</v>
      </c>
      <c r="CS193" s="207">
        <f>COUNTIF(K11:K260,CR193)</f>
        <v>13</v>
      </c>
      <c r="CT193" s="211">
        <f>CS193/CS194</f>
        <v>5.2419354838709679E-2</v>
      </c>
      <c r="CU193" s="207">
        <f>RANK(CT193,CT187:CT193)</f>
        <v>5</v>
      </c>
      <c r="CW193" s="210">
        <v>6</v>
      </c>
      <c r="CX193" s="207">
        <f>COUNTIF(O11:O260,CW193)</f>
        <v>15</v>
      </c>
      <c r="CY193" s="211">
        <f>CX193/CX194</f>
        <v>6.0483870967741937E-2</v>
      </c>
      <c r="CZ193" s="207">
        <f>RANK(CY193,CY187:CY193)</f>
        <v>5</v>
      </c>
      <c r="DB193" s="210">
        <v>6</v>
      </c>
      <c r="DC193" s="207">
        <f>COUNTIF(S11:S260,DB193)</f>
        <v>10</v>
      </c>
      <c r="DD193" s="211">
        <f>DC193/DC194</f>
        <v>4.0322580645161289E-2</v>
      </c>
      <c r="DE193" s="207">
        <f>RANK(DD193,DD187:DD193)</f>
        <v>5</v>
      </c>
      <c r="DG193" s="210">
        <v>6</v>
      </c>
      <c r="DH193" s="207">
        <f>COUNTIF(W11:W260,DG193)</f>
        <v>7</v>
      </c>
      <c r="DI193" s="211">
        <f>DH193/DH194</f>
        <v>2.8340080971659919E-2</v>
      </c>
      <c r="DJ193" s="207">
        <f>RANK(DI193,DI187:DI193)</f>
        <v>6</v>
      </c>
      <c r="DL193" s="212">
        <v>6</v>
      </c>
      <c r="DM193" s="213">
        <f>COUNTIF(AA11:AA260,DL193)</f>
        <v>8</v>
      </c>
      <c r="DN193" s="214">
        <f>DM193/DM194</f>
        <v>3.2388663967611336E-2</v>
      </c>
      <c r="DO193" s="213">
        <f>RANK(DN193,DN187:DN193)</f>
        <v>5</v>
      </c>
      <c r="DQ193" s="212">
        <v>6</v>
      </c>
      <c r="DR193" s="213">
        <f>COUNTIF(AE11:AE260,DQ193)</f>
        <v>16</v>
      </c>
      <c r="DS193" s="214">
        <f>DR193/DR194</f>
        <v>6.4257028112449793E-2</v>
      </c>
      <c r="DT193" s="213">
        <f>RANK(DS193,DS187:DS193)</f>
        <v>5</v>
      </c>
      <c r="DV193" s="212">
        <v>6</v>
      </c>
      <c r="DW193" s="213">
        <f>COUNTIF(AI11:AI260,DV193)</f>
        <v>3</v>
      </c>
      <c r="DX193" s="214">
        <f>DW193/DW194</f>
        <v>1.2145748987854251E-2</v>
      </c>
      <c r="DY193" s="213">
        <f>RANK(DX193,DX187:DX193)</f>
        <v>7</v>
      </c>
      <c r="EA193" s="212">
        <v>6</v>
      </c>
      <c r="EB193" s="213">
        <f>COUNTIF(AM11:AM260,EA193)</f>
        <v>4</v>
      </c>
      <c r="EC193" s="214">
        <f>EB193/EB194</f>
        <v>1.6129032258064516E-2</v>
      </c>
      <c r="ED193" s="213">
        <f>RANK(EC193,EC187:EC193)</f>
        <v>6</v>
      </c>
      <c r="EF193" s="212">
        <v>6</v>
      </c>
      <c r="EG193" s="213">
        <f>COUNTIF(AQ11:AQ260,EF193)</f>
        <v>13</v>
      </c>
      <c r="EH193" s="214">
        <f>EG193/EG194</f>
        <v>5.2631578947368418E-2</v>
      </c>
      <c r="EI193" s="213">
        <f>RANK(EH193,EH187:EH193)</f>
        <v>6</v>
      </c>
      <c r="EK193" s="212">
        <v>6</v>
      </c>
      <c r="EL193" s="213">
        <f>COUNTIF(AU11:AU260,EK193)</f>
        <v>13</v>
      </c>
      <c r="EM193" s="214">
        <f>EL193/EL194</f>
        <v>5.2419354838709679E-2</v>
      </c>
      <c r="EN193" s="213">
        <f>RANK(EM193,EM187:EM193)</f>
        <v>5</v>
      </c>
      <c r="EP193" s="212">
        <v>6</v>
      </c>
      <c r="EQ193" s="213">
        <f>COUNTIF(AY11:AY260,EP193)</f>
        <v>12</v>
      </c>
      <c r="ER193" s="214">
        <f>EQ193/EQ194</f>
        <v>4.8192771084337352E-2</v>
      </c>
      <c r="ES193" s="213">
        <f>RANK(ER193,ER187:ER193)</f>
        <v>5</v>
      </c>
    </row>
    <row r="194" spans="2:149">
      <c r="B194" s="209">
        <v>603</v>
      </c>
      <c r="C194" s="209">
        <v>3</v>
      </c>
      <c r="G194" s="209">
        <v>6</v>
      </c>
      <c r="H194" s="209">
        <v>3</v>
      </c>
      <c r="K194" s="209">
        <v>4</v>
      </c>
      <c r="L194" s="209">
        <v>3</v>
      </c>
      <c r="O194" s="209">
        <v>4</v>
      </c>
      <c r="P194" s="209">
        <v>3</v>
      </c>
      <c r="S194" s="209">
        <v>6</v>
      </c>
      <c r="T194" s="209">
        <v>3</v>
      </c>
      <c r="W194" s="209">
        <v>3</v>
      </c>
      <c r="X194" s="209">
        <v>1</v>
      </c>
      <c r="AA194" s="209">
        <v>4</v>
      </c>
      <c r="AB194" s="209">
        <v>1</v>
      </c>
      <c r="AE194" s="209">
        <v>4</v>
      </c>
      <c r="AF194" s="209">
        <v>1</v>
      </c>
      <c r="AI194" s="209">
        <v>5</v>
      </c>
      <c r="AJ194" s="209">
        <v>3</v>
      </c>
      <c r="AM194" s="209">
        <v>3</v>
      </c>
      <c r="AN194" s="209">
        <v>2</v>
      </c>
      <c r="AQ194" s="209">
        <v>3</v>
      </c>
      <c r="AR194" s="209">
        <v>2</v>
      </c>
      <c r="AU194" s="209">
        <v>4</v>
      </c>
      <c r="AV194" s="209">
        <v>3</v>
      </c>
      <c r="AY194" s="209">
        <v>4</v>
      </c>
      <c r="AZ194" s="209">
        <v>3</v>
      </c>
      <c r="BC194" s="209">
        <f t="shared" si="50"/>
        <v>3</v>
      </c>
      <c r="BD194" s="209">
        <f t="shared" si="51"/>
        <v>6</v>
      </c>
      <c r="BE194" s="209">
        <f t="shared" si="52"/>
        <v>4</v>
      </c>
      <c r="BF194" s="209">
        <f t="shared" si="53"/>
        <v>4</v>
      </c>
      <c r="BG194" s="209">
        <f t="shared" si="54"/>
        <v>6</v>
      </c>
      <c r="BH194" s="209">
        <f t="shared" si="55"/>
        <v>3</v>
      </c>
      <c r="BI194" s="209">
        <f t="shared" si="56"/>
        <v>4</v>
      </c>
      <c r="BJ194" s="209">
        <f t="shared" si="57"/>
        <v>4</v>
      </c>
      <c r="BK194" s="209">
        <f t="shared" si="58"/>
        <v>5</v>
      </c>
      <c r="BL194" s="209">
        <f t="shared" si="59"/>
        <v>3</v>
      </c>
      <c r="BM194" s="209">
        <f t="shared" si="60"/>
        <v>3</v>
      </c>
      <c r="BN194" s="209">
        <f t="shared" si="61"/>
        <v>4</v>
      </c>
      <c r="BO194" s="209">
        <f t="shared" si="62"/>
        <v>4</v>
      </c>
      <c r="BQ194" s="209">
        <f t="shared" si="63"/>
        <v>3</v>
      </c>
      <c r="BR194" s="209">
        <f t="shared" si="64"/>
        <v>3</v>
      </c>
      <c r="BS194" s="209">
        <f t="shared" si="65"/>
        <v>3</v>
      </c>
      <c r="BT194" s="209">
        <f t="shared" si="66"/>
        <v>3</v>
      </c>
      <c r="BU194" s="209">
        <f t="shared" si="67"/>
        <v>1</v>
      </c>
      <c r="BV194" s="209">
        <f t="shared" si="68"/>
        <v>1</v>
      </c>
      <c r="BW194" s="209">
        <f t="shared" si="69"/>
        <v>1</v>
      </c>
      <c r="BX194" s="209">
        <f t="shared" si="70"/>
        <v>3</v>
      </c>
      <c r="BY194" s="209">
        <f t="shared" si="71"/>
        <v>2</v>
      </c>
      <c r="BZ194" s="209">
        <f t="shared" si="72"/>
        <v>2</v>
      </c>
      <c r="CA194" s="209">
        <f t="shared" si="73"/>
        <v>3</v>
      </c>
      <c r="CB194" s="209">
        <f t="shared" si="74"/>
        <v>3</v>
      </c>
      <c r="CD194" s="209">
        <v>2</v>
      </c>
      <c r="CE194" s="209">
        <v>0</v>
      </c>
      <c r="CH194" s="210"/>
      <c r="CI194" s="207">
        <f>SUM(CI187:CI193)</f>
        <v>248</v>
      </c>
      <c r="CJ194" s="211">
        <f>SUM(CJ187:CJ193)</f>
        <v>1</v>
      </c>
      <c r="CK194" s="207"/>
      <c r="CM194" s="210"/>
      <c r="CN194" s="207">
        <f>SUM(CN187:CN193)</f>
        <v>248</v>
      </c>
      <c r="CO194" s="211">
        <f>SUM(CO187:CO193)</f>
        <v>1</v>
      </c>
      <c r="CP194" s="207"/>
      <c r="CR194" s="210"/>
      <c r="CS194" s="207">
        <f>SUM(CS187:CS193)</f>
        <v>248</v>
      </c>
      <c r="CT194" s="211">
        <f>SUM(CT187:CT193)</f>
        <v>0.99999999999999989</v>
      </c>
      <c r="CU194" s="207"/>
      <c r="CW194" s="210"/>
      <c r="CX194" s="207">
        <f>SUM(CX187:CX193)</f>
        <v>248</v>
      </c>
      <c r="CY194" s="211">
        <f>SUM(CY187:CY193)</f>
        <v>1</v>
      </c>
      <c r="CZ194" s="207"/>
      <c r="DB194" s="210"/>
      <c r="DC194" s="207">
        <f>SUM(DC187:DC193)</f>
        <v>248</v>
      </c>
      <c r="DD194" s="211">
        <f>SUM(DD187:DD193)</f>
        <v>0.99999999999999989</v>
      </c>
      <c r="DE194" s="207"/>
      <c r="DG194" s="210"/>
      <c r="DH194" s="207">
        <f>SUM(DH187:DH193)</f>
        <v>247</v>
      </c>
      <c r="DI194" s="211">
        <f>SUM(DI187:DI193)</f>
        <v>0.99999999999999989</v>
      </c>
      <c r="DJ194" s="207"/>
      <c r="DL194" s="212"/>
      <c r="DM194" s="213">
        <f>SUM(DM187:DM193)</f>
        <v>247</v>
      </c>
      <c r="DN194" s="214">
        <f>SUM(DN187:DN193)</f>
        <v>0.99999999999999989</v>
      </c>
      <c r="DO194" s="213"/>
      <c r="DQ194" s="212"/>
      <c r="DR194" s="213">
        <f>SUM(DR187:DR193)</f>
        <v>249</v>
      </c>
      <c r="DS194" s="214">
        <f>SUM(DS187:DS193)</f>
        <v>1</v>
      </c>
      <c r="DT194" s="213"/>
      <c r="DV194" s="212"/>
      <c r="DW194" s="213">
        <f>SUM(DW187:DW193)</f>
        <v>247</v>
      </c>
      <c r="DX194" s="214">
        <f>SUM(DX187:DX193)</f>
        <v>1</v>
      </c>
      <c r="DY194" s="213"/>
      <c r="EA194" s="212"/>
      <c r="EB194" s="213">
        <f>SUM(EB187:EB193)</f>
        <v>248</v>
      </c>
      <c r="EC194" s="214">
        <f>SUM(EC187:EC193)</f>
        <v>1</v>
      </c>
      <c r="ED194" s="213"/>
      <c r="EF194" s="212"/>
      <c r="EG194" s="213">
        <f>SUM(EG187:EG193)</f>
        <v>247</v>
      </c>
      <c r="EH194" s="214">
        <f>SUM(EH187:EH193)</f>
        <v>1</v>
      </c>
      <c r="EI194" s="213"/>
      <c r="EK194" s="212"/>
      <c r="EL194" s="213">
        <f>SUM(EL187:EL193)</f>
        <v>248</v>
      </c>
      <c r="EM194" s="214">
        <f>SUM(EM187:EM193)</f>
        <v>0.99999999999999989</v>
      </c>
      <c r="EN194" s="213"/>
      <c r="EP194" s="212"/>
      <c r="EQ194" s="213">
        <f>SUM(EQ187:EQ193)</f>
        <v>249</v>
      </c>
      <c r="ER194" s="214">
        <f>SUM(ER187:ER193)</f>
        <v>1</v>
      </c>
      <c r="ES194" s="213"/>
    </row>
    <row r="195" spans="2:149">
      <c r="B195" s="209">
        <v>604</v>
      </c>
      <c r="C195" s="209">
        <v>3</v>
      </c>
      <c r="G195" s="209">
        <v>3</v>
      </c>
      <c r="H195" s="209">
        <v>1</v>
      </c>
      <c r="K195" s="209">
        <v>5</v>
      </c>
      <c r="L195" s="209">
        <v>2</v>
      </c>
      <c r="O195" s="209">
        <v>3</v>
      </c>
      <c r="P195" s="209">
        <v>2</v>
      </c>
      <c r="S195" s="209">
        <v>4</v>
      </c>
      <c r="T195" s="209">
        <v>1</v>
      </c>
      <c r="W195" s="209">
        <v>5</v>
      </c>
      <c r="X195" s="209">
        <v>2</v>
      </c>
      <c r="AA195" s="209">
        <v>3</v>
      </c>
      <c r="AB195" s="209">
        <v>2</v>
      </c>
      <c r="AE195" s="209">
        <v>4</v>
      </c>
      <c r="AF195" s="209">
        <v>1</v>
      </c>
      <c r="AI195" s="209">
        <v>4</v>
      </c>
      <c r="AJ195" s="209">
        <v>2</v>
      </c>
      <c r="AM195" s="209">
        <v>2</v>
      </c>
      <c r="AN195" s="209">
        <v>1</v>
      </c>
      <c r="AQ195" s="209">
        <v>4</v>
      </c>
      <c r="AR195" s="209">
        <v>2</v>
      </c>
      <c r="AU195" s="209">
        <v>0</v>
      </c>
      <c r="AV195" s="209">
        <v>0</v>
      </c>
      <c r="AY195" s="209">
        <v>4</v>
      </c>
      <c r="AZ195" s="209">
        <v>2</v>
      </c>
      <c r="BC195" s="209">
        <f t="shared" si="50"/>
        <v>3</v>
      </c>
      <c r="BD195" s="209">
        <f t="shared" si="51"/>
        <v>3</v>
      </c>
      <c r="BE195" s="209">
        <f t="shared" si="52"/>
        <v>5</v>
      </c>
      <c r="BF195" s="209">
        <f t="shared" si="53"/>
        <v>3</v>
      </c>
      <c r="BG195" s="209">
        <f t="shared" si="54"/>
        <v>4</v>
      </c>
      <c r="BH195" s="209">
        <f t="shared" si="55"/>
        <v>5</v>
      </c>
      <c r="BI195" s="209">
        <f t="shared" si="56"/>
        <v>3</v>
      </c>
      <c r="BJ195" s="209">
        <f t="shared" si="57"/>
        <v>4</v>
      </c>
      <c r="BK195" s="209">
        <f t="shared" si="58"/>
        <v>4</v>
      </c>
      <c r="BL195" s="209">
        <f t="shared" si="59"/>
        <v>2</v>
      </c>
      <c r="BM195" s="209">
        <f t="shared" si="60"/>
        <v>4</v>
      </c>
      <c r="BN195" s="209">
        <f t="shared" si="61"/>
        <v>0</v>
      </c>
      <c r="BO195" s="209">
        <f t="shared" si="62"/>
        <v>4</v>
      </c>
      <c r="BQ195" s="209">
        <f t="shared" si="63"/>
        <v>1</v>
      </c>
      <c r="BR195" s="209">
        <f t="shared" si="64"/>
        <v>2</v>
      </c>
      <c r="BS195" s="209">
        <f t="shared" si="65"/>
        <v>2</v>
      </c>
      <c r="BT195" s="209">
        <f t="shared" si="66"/>
        <v>1</v>
      </c>
      <c r="BU195" s="209">
        <f t="shared" si="67"/>
        <v>2</v>
      </c>
      <c r="BV195" s="209">
        <f t="shared" si="68"/>
        <v>2</v>
      </c>
      <c r="BW195" s="209">
        <f t="shared" si="69"/>
        <v>1</v>
      </c>
      <c r="BX195" s="209">
        <f t="shared" si="70"/>
        <v>2</v>
      </c>
      <c r="BY195" s="209">
        <f t="shared" si="71"/>
        <v>1</v>
      </c>
      <c r="BZ195" s="209">
        <f t="shared" si="72"/>
        <v>2</v>
      </c>
      <c r="CA195" s="209">
        <f t="shared" si="73"/>
        <v>0</v>
      </c>
      <c r="CB195" s="209">
        <f t="shared" si="74"/>
        <v>2</v>
      </c>
      <c r="CD195" s="209">
        <v>1</v>
      </c>
      <c r="CE195" s="209">
        <v>1</v>
      </c>
    </row>
    <row r="196" spans="2:149">
      <c r="B196" s="209">
        <v>605</v>
      </c>
      <c r="C196" s="209">
        <v>3</v>
      </c>
      <c r="G196" s="209">
        <v>3</v>
      </c>
      <c r="H196" s="209">
        <v>2</v>
      </c>
      <c r="K196" s="209">
        <v>5</v>
      </c>
      <c r="L196" s="209">
        <v>2</v>
      </c>
      <c r="O196" s="209">
        <v>3</v>
      </c>
      <c r="P196" s="209">
        <v>2</v>
      </c>
      <c r="S196" s="209">
        <v>3</v>
      </c>
      <c r="T196" s="209">
        <v>2</v>
      </c>
      <c r="W196" s="209">
        <v>2</v>
      </c>
      <c r="X196" s="209">
        <v>1</v>
      </c>
      <c r="AA196" s="209">
        <v>4</v>
      </c>
      <c r="AB196" s="209">
        <v>2</v>
      </c>
      <c r="AE196" s="209">
        <v>6</v>
      </c>
      <c r="AF196" s="209">
        <v>3</v>
      </c>
      <c r="AI196" s="209">
        <v>2</v>
      </c>
      <c r="AJ196" s="209">
        <v>1</v>
      </c>
      <c r="AM196" s="209">
        <v>4</v>
      </c>
      <c r="AN196" s="209">
        <v>3</v>
      </c>
      <c r="AQ196" s="209">
        <v>2</v>
      </c>
      <c r="AR196" s="209">
        <v>1</v>
      </c>
      <c r="AU196" s="209">
        <v>2</v>
      </c>
      <c r="AV196" s="209">
        <v>1</v>
      </c>
      <c r="AY196" s="209">
        <v>2</v>
      </c>
      <c r="AZ196" s="209">
        <v>2</v>
      </c>
      <c r="BC196" s="209">
        <f t="shared" si="50"/>
        <v>3</v>
      </c>
      <c r="BD196" s="209">
        <f t="shared" si="51"/>
        <v>3</v>
      </c>
      <c r="BE196" s="209">
        <f t="shared" si="52"/>
        <v>5</v>
      </c>
      <c r="BF196" s="209">
        <f t="shared" si="53"/>
        <v>3</v>
      </c>
      <c r="BG196" s="209">
        <f t="shared" si="54"/>
        <v>3</v>
      </c>
      <c r="BH196" s="209">
        <f t="shared" si="55"/>
        <v>2</v>
      </c>
      <c r="BI196" s="209">
        <f t="shared" si="56"/>
        <v>4</v>
      </c>
      <c r="BJ196" s="209">
        <f t="shared" si="57"/>
        <v>6</v>
      </c>
      <c r="BK196" s="209">
        <f t="shared" si="58"/>
        <v>2</v>
      </c>
      <c r="BL196" s="209">
        <f t="shared" si="59"/>
        <v>4</v>
      </c>
      <c r="BM196" s="209">
        <f t="shared" si="60"/>
        <v>2</v>
      </c>
      <c r="BN196" s="209">
        <f t="shared" si="61"/>
        <v>2</v>
      </c>
      <c r="BO196" s="209">
        <f t="shared" si="62"/>
        <v>2</v>
      </c>
      <c r="BQ196" s="209">
        <f t="shared" si="63"/>
        <v>2</v>
      </c>
      <c r="BR196" s="209">
        <f t="shared" si="64"/>
        <v>2</v>
      </c>
      <c r="BS196" s="209">
        <f t="shared" si="65"/>
        <v>2</v>
      </c>
      <c r="BT196" s="209">
        <f t="shared" si="66"/>
        <v>2</v>
      </c>
      <c r="BU196" s="209">
        <f t="shared" si="67"/>
        <v>1</v>
      </c>
      <c r="BV196" s="209">
        <f t="shared" si="68"/>
        <v>2</v>
      </c>
      <c r="BW196" s="209">
        <f t="shared" si="69"/>
        <v>3</v>
      </c>
      <c r="BX196" s="209">
        <f t="shared" si="70"/>
        <v>1</v>
      </c>
      <c r="BY196" s="209">
        <f t="shared" si="71"/>
        <v>3</v>
      </c>
      <c r="BZ196" s="209">
        <f t="shared" si="72"/>
        <v>1</v>
      </c>
      <c r="CA196" s="209">
        <f t="shared" si="73"/>
        <v>1</v>
      </c>
      <c r="CB196" s="209">
        <f t="shared" si="74"/>
        <v>2</v>
      </c>
      <c r="CD196" s="209">
        <v>1</v>
      </c>
      <c r="CE196" s="209">
        <v>0</v>
      </c>
      <c r="CM196" s="433" t="s">
        <v>757</v>
      </c>
      <c r="CN196" s="428"/>
      <c r="CO196" s="428"/>
      <c r="CP196" s="429"/>
      <c r="CR196" s="433" t="s">
        <v>758</v>
      </c>
      <c r="CS196" s="428"/>
      <c r="CT196" s="428"/>
      <c r="CU196" s="429"/>
      <c r="CW196" s="433" t="s">
        <v>759</v>
      </c>
      <c r="CX196" s="428"/>
      <c r="CY196" s="428"/>
      <c r="CZ196" s="429"/>
      <c r="DB196" s="433" t="s">
        <v>760</v>
      </c>
      <c r="DC196" s="428"/>
      <c r="DD196" s="428"/>
      <c r="DE196" s="429"/>
      <c r="DG196" s="433" t="s">
        <v>761</v>
      </c>
      <c r="DH196" s="428"/>
      <c r="DI196" s="428"/>
      <c r="DJ196" s="429"/>
      <c r="DL196" s="434" t="s">
        <v>762</v>
      </c>
      <c r="DM196" s="435"/>
      <c r="DN196" s="435"/>
      <c r="DO196" s="436"/>
      <c r="DQ196" s="434" t="s">
        <v>763</v>
      </c>
      <c r="DR196" s="435"/>
      <c r="DS196" s="435"/>
      <c r="DT196" s="436"/>
      <c r="DV196" s="434" t="s">
        <v>764</v>
      </c>
      <c r="DW196" s="435"/>
      <c r="DX196" s="435"/>
      <c r="DY196" s="436"/>
      <c r="EA196" s="434" t="s">
        <v>765</v>
      </c>
      <c r="EB196" s="435"/>
      <c r="EC196" s="435"/>
      <c r="ED196" s="436"/>
      <c r="EF196" s="434" t="s">
        <v>766</v>
      </c>
      <c r="EG196" s="435"/>
      <c r="EH196" s="435"/>
      <c r="EI196" s="436"/>
      <c r="EK196" s="434" t="s">
        <v>767</v>
      </c>
      <c r="EL196" s="435"/>
      <c r="EM196" s="435"/>
      <c r="EN196" s="436"/>
      <c r="EP196" s="434" t="s">
        <v>756</v>
      </c>
      <c r="EQ196" s="435"/>
      <c r="ER196" s="435"/>
      <c r="ES196" s="436"/>
    </row>
    <row r="197" spans="2:149">
      <c r="B197" s="209">
        <v>606</v>
      </c>
      <c r="C197" s="209">
        <v>5</v>
      </c>
      <c r="G197" s="209">
        <v>5</v>
      </c>
      <c r="H197" s="209">
        <v>4</v>
      </c>
      <c r="K197" s="209">
        <v>4</v>
      </c>
      <c r="L197" s="209">
        <v>3</v>
      </c>
      <c r="O197" s="209">
        <v>5</v>
      </c>
      <c r="P197" s="209">
        <v>4</v>
      </c>
      <c r="S197" s="209">
        <v>2</v>
      </c>
      <c r="T197" s="209">
        <v>2</v>
      </c>
      <c r="W197" s="209">
        <v>5</v>
      </c>
      <c r="X197" s="209">
        <v>4</v>
      </c>
      <c r="AA197" s="209">
        <v>4</v>
      </c>
      <c r="AB197" s="209">
        <v>3</v>
      </c>
      <c r="AE197" s="209">
        <v>4</v>
      </c>
      <c r="AF197" s="209">
        <v>3</v>
      </c>
      <c r="AI197" s="209">
        <v>4</v>
      </c>
      <c r="AJ197" s="209">
        <v>4</v>
      </c>
      <c r="AM197" s="209">
        <v>2</v>
      </c>
      <c r="AN197" s="209">
        <v>2</v>
      </c>
      <c r="AQ197" s="209">
        <v>2</v>
      </c>
      <c r="AR197" s="209">
        <v>2</v>
      </c>
      <c r="AU197" s="209">
        <v>5</v>
      </c>
      <c r="AV197" s="209">
        <v>4</v>
      </c>
      <c r="AY197" s="209">
        <v>5</v>
      </c>
      <c r="AZ197" s="209">
        <v>5</v>
      </c>
      <c r="BC197" s="209">
        <f t="shared" si="50"/>
        <v>5</v>
      </c>
      <c r="BD197" s="209">
        <f t="shared" si="51"/>
        <v>5</v>
      </c>
      <c r="BE197" s="209">
        <f t="shared" si="52"/>
        <v>4</v>
      </c>
      <c r="BF197" s="209">
        <f t="shared" si="53"/>
        <v>5</v>
      </c>
      <c r="BG197" s="209">
        <f t="shared" si="54"/>
        <v>2</v>
      </c>
      <c r="BH197" s="209">
        <f t="shared" si="55"/>
        <v>5</v>
      </c>
      <c r="BI197" s="209">
        <f t="shared" si="56"/>
        <v>4</v>
      </c>
      <c r="BJ197" s="209">
        <f t="shared" si="57"/>
        <v>4</v>
      </c>
      <c r="BK197" s="209">
        <f t="shared" si="58"/>
        <v>4</v>
      </c>
      <c r="BL197" s="209">
        <f t="shared" si="59"/>
        <v>2</v>
      </c>
      <c r="BM197" s="209">
        <f t="shared" si="60"/>
        <v>2</v>
      </c>
      <c r="BN197" s="209">
        <f t="shared" si="61"/>
        <v>5</v>
      </c>
      <c r="BO197" s="209">
        <f t="shared" si="62"/>
        <v>5</v>
      </c>
      <c r="BQ197" s="209">
        <f t="shared" si="63"/>
        <v>4</v>
      </c>
      <c r="BR197" s="209">
        <f t="shared" si="64"/>
        <v>3</v>
      </c>
      <c r="BS197" s="209">
        <f t="shared" si="65"/>
        <v>4</v>
      </c>
      <c r="BT197" s="209">
        <f t="shared" si="66"/>
        <v>2</v>
      </c>
      <c r="BU197" s="209">
        <f t="shared" si="67"/>
        <v>4</v>
      </c>
      <c r="BV197" s="209">
        <f t="shared" si="68"/>
        <v>3</v>
      </c>
      <c r="BW197" s="209">
        <f t="shared" si="69"/>
        <v>3</v>
      </c>
      <c r="BX197" s="209">
        <f t="shared" si="70"/>
        <v>4</v>
      </c>
      <c r="BY197" s="209">
        <f t="shared" si="71"/>
        <v>2</v>
      </c>
      <c r="BZ197" s="209">
        <f t="shared" si="72"/>
        <v>2</v>
      </c>
      <c r="CA197" s="209">
        <f t="shared" si="73"/>
        <v>4</v>
      </c>
      <c r="CB197" s="209">
        <f t="shared" si="74"/>
        <v>5</v>
      </c>
      <c r="CD197" s="209">
        <v>0</v>
      </c>
      <c r="CE197" s="209">
        <v>1</v>
      </c>
      <c r="CM197" s="210">
        <v>0</v>
      </c>
      <c r="CN197" s="207">
        <f>COUNTIF(H11:H254,CM197)</f>
        <v>7</v>
      </c>
      <c r="CO197" s="211">
        <f>CN197/CN204</f>
        <v>2.8225806451612902E-2</v>
      </c>
      <c r="CP197" s="207">
        <f>RANK(CO197,CO197:CO203)</f>
        <v>6</v>
      </c>
      <c r="CR197" s="210">
        <v>0</v>
      </c>
      <c r="CS197" s="207">
        <f>COUNTIF(L11:L254,CR197)</f>
        <v>12</v>
      </c>
      <c r="CT197" s="211">
        <f>CS197/CS204</f>
        <v>4.8387096774193547E-2</v>
      </c>
      <c r="CU197" s="207">
        <f>RANK(CT197,CT197:CT203)</f>
        <v>5</v>
      </c>
      <c r="CW197" s="210">
        <v>0</v>
      </c>
      <c r="CX197" s="207">
        <f>COUNTIF(P11:P254,CW197)</f>
        <v>6</v>
      </c>
      <c r="CY197" s="211">
        <f>CX197/CX204</f>
        <v>2.4390243902439025E-2</v>
      </c>
      <c r="CZ197" s="207">
        <f>RANK(CY197,CY197:CY203)</f>
        <v>6</v>
      </c>
      <c r="DB197" s="210">
        <v>0</v>
      </c>
      <c r="DC197" s="207">
        <f>COUNTIF(T11:T254,DB197)</f>
        <v>14</v>
      </c>
      <c r="DD197" s="211">
        <f>DC197/DC204</f>
        <v>5.6451612903225805E-2</v>
      </c>
      <c r="DE197" s="207">
        <f>RANK(DD197,DD197:DD203)</f>
        <v>5</v>
      </c>
      <c r="DG197" s="210">
        <v>0</v>
      </c>
      <c r="DH197" s="207">
        <f>COUNTIF(X11:X254,DG197)</f>
        <v>14</v>
      </c>
      <c r="DI197" s="211">
        <f>DH197/DH204</f>
        <v>5.6910569105691054E-2</v>
      </c>
      <c r="DJ197" s="207">
        <f>RANK(DI197,DI197:DI203)</f>
        <v>5</v>
      </c>
      <c r="DL197" s="212">
        <v>0</v>
      </c>
      <c r="DM197" s="213">
        <f>COUNTIF(AB11:AB254,DL197)</f>
        <v>10</v>
      </c>
      <c r="DN197" s="214">
        <f>DM197/DM204</f>
        <v>4.048582995951417E-2</v>
      </c>
      <c r="DO197" s="213">
        <f>RANK(DN197,DN197:DN203)</f>
        <v>5</v>
      </c>
      <c r="DQ197" s="212">
        <v>0</v>
      </c>
      <c r="DR197" s="213">
        <f>COUNTIF(AF11:AF254,DQ197)</f>
        <v>17</v>
      </c>
      <c r="DS197" s="214">
        <f>DR197/DR204</f>
        <v>6.8825910931174086E-2</v>
      </c>
      <c r="DT197" s="213">
        <f>RANK(DS197,DS197:DS203)</f>
        <v>4</v>
      </c>
      <c r="DV197" s="212">
        <v>0</v>
      </c>
      <c r="DW197" s="213">
        <f>COUNTIF(AJ11:AJ254,DV197)</f>
        <v>15</v>
      </c>
      <c r="DX197" s="214">
        <f>DW197/DW204</f>
        <v>6.097560975609756E-2</v>
      </c>
      <c r="DY197" s="213">
        <f>RANK(DX197,DX197:DX203)</f>
        <v>5</v>
      </c>
      <c r="EA197" s="212">
        <v>0</v>
      </c>
      <c r="EB197" s="213">
        <f>COUNTIF(AN11:AN254,EA197)</f>
        <v>14</v>
      </c>
      <c r="EC197" s="214">
        <f>EB197/EB204</f>
        <v>5.6680161943319839E-2</v>
      </c>
      <c r="ED197" s="213">
        <f>RANK(EC197,EC197:EC203)</f>
        <v>5</v>
      </c>
      <c r="EF197" s="212">
        <v>0</v>
      </c>
      <c r="EG197" s="213">
        <f>COUNTIF(AR11:AR254,EF197)</f>
        <v>7</v>
      </c>
      <c r="EH197" s="214">
        <f>EG197/EG204</f>
        <v>2.8340080971659919E-2</v>
      </c>
      <c r="EI197" s="213">
        <f>RANK(EH197,EH197:EH203)</f>
        <v>6</v>
      </c>
      <c r="EK197" s="212">
        <v>0</v>
      </c>
      <c r="EL197" s="213">
        <f>COUNTIF(AV11:AV254,EK197)</f>
        <v>11</v>
      </c>
      <c r="EM197" s="214">
        <f>EL197/EL204</f>
        <v>4.4715447154471545E-2</v>
      </c>
      <c r="EN197" s="213">
        <f>RANK(EM197,EM197:EM203)</f>
        <v>6</v>
      </c>
      <c r="EP197" s="212">
        <v>0</v>
      </c>
      <c r="EQ197" s="213">
        <f>COUNTIF(AZ11:AZ254,EP197)</f>
        <v>4</v>
      </c>
      <c r="ER197" s="214">
        <f>EQ197/EQ204</f>
        <v>1.6129032258064516E-2</v>
      </c>
      <c r="ES197" s="213">
        <f>RANK(ER197,ER197:ER203)</f>
        <v>7</v>
      </c>
    </row>
    <row r="198" spans="2:149">
      <c r="B198" s="209">
        <v>607</v>
      </c>
      <c r="C198" s="209">
        <v>2</v>
      </c>
      <c r="G198" s="209">
        <v>3</v>
      </c>
      <c r="H198" s="209">
        <v>1</v>
      </c>
      <c r="K198" s="209">
        <v>5</v>
      </c>
      <c r="L198" s="209">
        <v>2</v>
      </c>
      <c r="O198" s="209">
        <v>6</v>
      </c>
      <c r="P198" s="209">
        <v>2</v>
      </c>
      <c r="S198" s="209">
        <v>2</v>
      </c>
      <c r="T198" s="209">
        <v>0</v>
      </c>
      <c r="W198" s="209">
        <v>3</v>
      </c>
      <c r="X198" s="209">
        <v>1</v>
      </c>
      <c r="AA198" s="209">
        <v>4</v>
      </c>
      <c r="AB198" s="209">
        <v>0</v>
      </c>
      <c r="AE198" s="209">
        <v>4</v>
      </c>
      <c r="AF198" s="209">
        <v>0</v>
      </c>
      <c r="AI198" s="209">
        <v>2</v>
      </c>
      <c r="AJ198" s="209">
        <v>1</v>
      </c>
      <c r="AM198" s="209">
        <v>0</v>
      </c>
      <c r="AN198" s="209">
        <v>0</v>
      </c>
      <c r="AQ198" s="209">
        <v>3</v>
      </c>
      <c r="AR198" s="209">
        <v>1</v>
      </c>
      <c r="AU198" s="209">
        <v>5</v>
      </c>
      <c r="AV198" s="209">
        <v>2</v>
      </c>
      <c r="AY198" s="209">
        <v>2</v>
      </c>
      <c r="AZ198" s="209">
        <v>2</v>
      </c>
      <c r="BC198" s="209">
        <f t="shared" si="50"/>
        <v>2</v>
      </c>
      <c r="BD198" s="209">
        <f t="shared" si="51"/>
        <v>3</v>
      </c>
      <c r="BE198" s="209">
        <f t="shared" si="52"/>
        <v>5</v>
      </c>
      <c r="BF198" s="209">
        <f t="shared" si="53"/>
        <v>6</v>
      </c>
      <c r="BG198" s="209">
        <f t="shared" si="54"/>
        <v>2</v>
      </c>
      <c r="BH198" s="209">
        <f t="shared" si="55"/>
        <v>3</v>
      </c>
      <c r="BI198" s="209">
        <f t="shared" si="56"/>
        <v>4</v>
      </c>
      <c r="BJ198" s="209">
        <f t="shared" si="57"/>
        <v>4</v>
      </c>
      <c r="BK198" s="209">
        <f t="shared" si="58"/>
        <v>2</v>
      </c>
      <c r="BL198" s="209">
        <f t="shared" si="59"/>
        <v>0</v>
      </c>
      <c r="BM198" s="209">
        <f t="shared" si="60"/>
        <v>3</v>
      </c>
      <c r="BN198" s="209">
        <f t="shared" si="61"/>
        <v>5</v>
      </c>
      <c r="BO198" s="209">
        <f t="shared" si="62"/>
        <v>2</v>
      </c>
      <c r="BQ198" s="209">
        <f t="shared" si="63"/>
        <v>1</v>
      </c>
      <c r="BR198" s="209">
        <f t="shared" si="64"/>
        <v>2</v>
      </c>
      <c r="BS198" s="209">
        <f t="shared" si="65"/>
        <v>2</v>
      </c>
      <c r="BT198" s="209">
        <f t="shared" si="66"/>
        <v>0</v>
      </c>
      <c r="BU198" s="209">
        <f t="shared" si="67"/>
        <v>1</v>
      </c>
      <c r="BV198" s="209">
        <f t="shared" si="68"/>
        <v>0</v>
      </c>
      <c r="BW198" s="209">
        <f t="shared" si="69"/>
        <v>0</v>
      </c>
      <c r="BX198" s="209">
        <f t="shared" si="70"/>
        <v>1</v>
      </c>
      <c r="BY198" s="209">
        <f t="shared" si="71"/>
        <v>0</v>
      </c>
      <c r="BZ198" s="209">
        <f t="shared" si="72"/>
        <v>1</v>
      </c>
      <c r="CA198" s="209">
        <f t="shared" si="73"/>
        <v>2</v>
      </c>
      <c r="CB198" s="209">
        <f t="shared" si="74"/>
        <v>2</v>
      </c>
      <c r="CD198" s="209">
        <v>2</v>
      </c>
      <c r="CE198" s="209">
        <v>4</v>
      </c>
      <c r="CM198" s="210">
        <v>1</v>
      </c>
      <c r="CN198" s="207">
        <f>COUNTIF(H11:H255,CM198)</f>
        <v>30</v>
      </c>
      <c r="CO198" s="211">
        <f>CN198/CN204</f>
        <v>0.12096774193548387</v>
      </c>
      <c r="CP198" s="207">
        <f>RANK(CO198,CO197:CO203)</f>
        <v>4</v>
      </c>
      <c r="CR198" s="210">
        <v>1</v>
      </c>
      <c r="CS198" s="207">
        <f>COUNTIF(L11:L255,CR198)</f>
        <v>40</v>
      </c>
      <c r="CT198" s="211">
        <f>CS198/CS204</f>
        <v>0.16129032258064516</v>
      </c>
      <c r="CU198" s="207">
        <f>RANK(CT198,CT197:CT203)</f>
        <v>3</v>
      </c>
      <c r="CW198" s="210">
        <v>1</v>
      </c>
      <c r="CX198" s="207">
        <f>COUNTIF(P11:P255,CW198)</f>
        <v>48</v>
      </c>
      <c r="CY198" s="211">
        <f>CX198/CX204</f>
        <v>0.1951219512195122</v>
      </c>
      <c r="CZ198" s="207">
        <f>RANK(CY198,CY197:CY203)</f>
        <v>3</v>
      </c>
      <c r="DB198" s="210">
        <v>1</v>
      </c>
      <c r="DC198" s="207">
        <f>COUNTIF(T11:T255,DB198)</f>
        <v>64</v>
      </c>
      <c r="DD198" s="211">
        <f>DC198/DC204</f>
        <v>0.25806451612903225</v>
      </c>
      <c r="DE198" s="207">
        <f>RANK(DD198,DD197:DD203)</f>
        <v>2</v>
      </c>
      <c r="DG198" s="210">
        <v>1</v>
      </c>
      <c r="DH198" s="207">
        <f>COUNTIF(X11:X255,DG198)</f>
        <v>53</v>
      </c>
      <c r="DI198" s="211">
        <f>DH198/DH204</f>
        <v>0.21544715447154472</v>
      </c>
      <c r="DJ198" s="207">
        <f>RANK(DI198,DI197:DI203)</f>
        <v>3</v>
      </c>
      <c r="DL198" s="212">
        <v>1</v>
      </c>
      <c r="DM198" s="213">
        <f>COUNTIF(AB11:AB255,DL198)</f>
        <v>45</v>
      </c>
      <c r="DN198" s="214">
        <f>DM198/DM204</f>
        <v>0.18218623481781376</v>
      </c>
      <c r="DO198" s="213">
        <f>RANK(DN198,DN197:DN203)</f>
        <v>3</v>
      </c>
      <c r="DQ198" s="212">
        <v>1</v>
      </c>
      <c r="DR198" s="213">
        <f>COUNTIF(AF11:AF255,DQ198)</f>
        <v>66</v>
      </c>
      <c r="DS198" s="214">
        <f>DR198/DR204</f>
        <v>0.26720647773279355</v>
      </c>
      <c r="DT198" s="213">
        <f>RANK(DS198,DS197:DS203)</f>
        <v>2</v>
      </c>
      <c r="DV198" s="212">
        <v>1</v>
      </c>
      <c r="DW198" s="213">
        <f>COUNTIF(AJ11:AJ255,DV198)</f>
        <v>67</v>
      </c>
      <c r="DX198" s="214">
        <f>DW198/DW204</f>
        <v>0.27235772357723576</v>
      </c>
      <c r="DY198" s="213">
        <f>RANK(DX198,DX197:DX203)</f>
        <v>2</v>
      </c>
      <c r="EA198" s="212">
        <v>1</v>
      </c>
      <c r="EB198" s="213">
        <f>COUNTIF(AN11:AN255,EA198)</f>
        <v>55</v>
      </c>
      <c r="EC198" s="214">
        <f>EB198/EB204</f>
        <v>0.22267206477732793</v>
      </c>
      <c r="ED198" s="213">
        <f>RANK(EC198,EC197:EC203)</f>
        <v>3</v>
      </c>
      <c r="EF198" s="212">
        <v>1</v>
      </c>
      <c r="EG198" s="213">
        <f>COUNTIF(AR11:AR255,EF198)</f>
        <v>37</v>
      </c>
      <c r="EH198" s="214">
        <f>EG198/EG204</f>
        <v>0.14979757085020243</v>
      </c>
      <c r="EI198" s="213">
        <f>RANK(EH198,EH197:EH203)</f>
        <v>4</v>
      </c>
      <c r="EK198" s="212">
        <v>1</v>
      </c>
      <c r="EL198" s="213">
        <f>COUNTIF(AV11:AV255,EK198)</f>
        <v>36</v>
      </c>
      <c r="EM198" s="214">
        <f>EL198/EL204</f>
        <v>0.14634146341463414</v>
      </c>
      <c r="EN198" s="213">
        <f>RANK(EM198,EM197:EM203)</f>
        <v>4</v>
      </c>
      <c r="EP198" s="212">
        <v>1</v>
      </c>
      <c r="EQ198" s="213">
        <f>COUNTIF(AZ11:AZ255,EP198)</f>
        <v>15</v>
      </c>
      <c r="ER198" s="214">
        <f>EQ198/EQ204</f>
        <v>6.0483870967741937E-2</v>
      </c>
      <c r="ES198" s="213">
        <f>RANK(ER198,ER197:ER203)</f>
        <v>5</v>
      </c>
    </row>
    <row r="199" spans="2:149">
      <c r="B199" s="209">
        <v>608</v>
      </c>
      <c r="C199" s="209">
        <v>2</v>
      </c>
      <c r="G199" s="209">
        <v>5</v>
      </c>
      <c r="H199" s="209">
        <v>2</v>
      </c>
      <c r="K199" s="209">
        <v>5</v>
      </c>
      <c r="L199" s="209">
        <v>2</v>
      </c>
      <c r="O199" s="209">
        <v>3</v>
      </c>
      <c r="P199" s="209">
        <v>1</v>
      </c>
      <c r="S199" s="209">
        <v>4</v>
      </c>
      <c r="T199" s="209">
        <v>1</v>
      </c>
      <c r="W199" s="209">
        <v>6</v>
      </c>
      <c r="X199" s="209">
        <v>2</v>
      </c>
      <c r="AA199" s="209">
        <v>5</v>
      </c>
      <c r="AB199" s="209">
        <v>2</v>
      </c>
      <c r="AE199" s="209">
        <v>5</v>
      </c>
      <c r="AF199" s="209">
        <v>1</v>
      </c>
      <c r="AI199" s="209">
        <v>2</v>
      </c>
      <c r="AJ199" s="209">
        <v>1</v>
      </c>
      <c r="AM199" s="209">
        <v>1</v>
      </c>
      <c r="AN199" s="209">
        <v>0</v>
      </c>
      <c r="AQ199" s="209">
        <v>4</v>
      </c>
      <c r="AR199" s="209">
        <v>2</v>
      </c>
      <c r="AU199" s="209">
        <v>4</v>
      </c>
      <c r="AV199" s="209">
        <v>2</v>
      </c>
      <c r="AY199" s="209">
        <v>2</v>
      </c>
      <c r="AZ199" s="209">
        <v>1</v>
      </c>
      <c r="BC199" s="209">
        <f t="shared" si="50"/>
        <v>2</v>
      </c>
      <c r="BD199" s="209">
        <f t="shared" si="51"/>
        <v>5</v>
      </c>
      <c r="BE199" s="209">
        <f t="shared" si="52"/>
        <v>5</v>
      </c>
      <c r="BF199" s="209">
        <f t="shared" si="53"/>
        <v>3</v>
      </c>
      <c r="BG199" s="209">
        <f t="shared" si="54"/>
        <v>4</v>
      </c>
      <c r="BH199" s="209">
        <f t="shared" si="55"/>
        <v>6</v>
      </c>
      <c r="BI199" s="209">
        <f t="shared" si="56"/>
        <v>5</v>
      </c>
      <c r="BJ199" s="209">
        <f t="shared" si="57"/>
        <v>5</v>
      </c>
      <c r="BK199" s="209">
        <f t="shared" si="58"/>
        <v>2</v>
      </c>
      <c r="BL199" s="209">
        <f t="shared" si="59"/>
        <v>1</v>
      </c>
      <c r="BM199" s="209">
        <f t="shared" si="60"/>
        <v>4</v>
      </c>
      <c r="BN199" s="209">
        <f t="shared" si="61"/>
        <v>4</v>
      </c>
      <c r="BO199" s="209">
        <f t="shared" si="62"/>
        <v>2</v>
      </c>
      <c r="BQ199" s="209">
        <f t="shared" si="63"/>
        <v>2</v>
      </c>
      <c r="BR199" s="209">
        <f t="shared" si="64"/>
        <v>2</v>
      </c>
      <c r="BS199" s="209">
        <f t="shared" si="65"/>
        <v>1</v>
      </c>
      <c r="BT199" s="209">
        <f t="shared" si="66"/>
        <v>1</v>
      </c>
      <c r="BU199" s="209">
        <f t="shared" si="67"/>
        <v>2</v>
      </c>
      <c r="BV199" s="209">
        <f t="shared" si="68"/>
        <v>2</v>
      </c>
      <c r="BW199" s="209">
        <f t="shared" si="69"/>
        <v>1</v>
      </c>
      <c r="BX199" s="209">
        <f t="shared" si="70"/>
        <v>1</v>
      </c>
      <c r="BY199" s="209">
        <f t="shared" si="71"/>
        <v>0</v>
      </c>
      <c r="BZ199" s="209">
        <f t="shared" si="72"/>
        <v>2</v>
      </c>
      <c r="CA199" s="209">
        <f t="shared" si="73"/>
        <v>2</v>
      </c>
      <c r="CB199" s="209">
        <f t="shared" si="74"/>
        <v>1</v>
      </c>
      <c r="CD199" s="209">
        <v>2</v>
      </c>
      <c r="CE199" s="209">
        <v>1</v>
      </c>
      <c r="CM199" s="210">
        <v>2</v>
      </c>
      <c r="CN199" s="207">
        <f>COUNTIF(H11:H256,CM199)</f>
        <v>75</v>
      </c>
      <c r="CO199" s="211">
        <f>CN199/CN204</f>
        <v>0.30241935483870969</v>
      </c>
      <c r="CP199" s="207">
        <f>RANK(CO199,CO197:CO203)</f>
        <v>2</v>
      </c>
      <c r="CR199" s="210">
        <v>2</v>
      </c>
      <c r="CS199" s="207">
        <f>COUNTIF(L11:L256,CR199)</f>
        <v>82</v>
      </c>
      <c r="CT199" s="211">
        <f>CS199/CS204</f>
        <v>0.33064516129032256</v>
      </c>
      <c r="CU199" s="207">
        <f>RANK(CT199,CT197:CT203)</f>
        <v>1</v>
      </c>
      <c r="CW199" s="210">
        <v>2</v>
      </c>
      <c r="CX199" s="207">
        <f>COUNTIF(P11:P256,CW199)</f>
        <v>75</v>
      </c>
      <c r="CY199" s="211">
        <f>CX199/CX204</f>
        <v>0.3048780487804878</v>
      </c>
      <c r="CZ199" s="207">
        <f>RANK(CY199,CY197:CY203)</f>
        <v>1</v>
      </c>
      <c r="DB199" s="210">
        <v>2</v>
      </c>
      <c r="DC199" s="207">
        <f>COUNTIF(T11:T256,DB199)</f>
        <v>89</v>
      </c>
      <c r="DD199" s="211">
        <f>DC199/DC204</f>
        <v>0.3588709677419355</v>
      </c>
      <c r="DE199" s="207">
        <f>RANK(DD199,DD197:DD203)</f>
        <v>1</v>
      </c>
      <c r="DG199" s="210">
        <v>2</v>
      </c>
      <c r="DH199" s="207">
        <f>COUNTIF(X11:X256,DG199)</f>
        <v>82</v>
      </c>
      <c r="DI199" s="211">
        <f>DH199/DH204</f>
        <v>0.33333333333333331</v>
      </c>
      <c r="DJ199" s="207">
        <f>RANK(DI199,DI197:DI203)</f>
        <v>1</v>
      </c>
      <c r="DL199" s="212">
        <v>2</v>
      </c>
      <c r="DM199" s="213">
        <f>COUNTIF(AB11:AB256,DL199)</f>
        <v>81</v>
      </c>
      <c r="DN199" s="214">
        <f>DM199/DM204</f>
        <v>0.32793522267206476</v>
      </c>
      <c r="DO199" s="213">
        <f>RANK(DN199,DN197:DN203)</f>
        <v>1</v>
      </c>
      <c r="DQ199" s="212">
        <v>2</v>
      </c>
      <c r="DR199" s="213">
        <f>COUNTIF(AF11:AF256,DQ199)</f>
        <v>93</v>
      </c>
      <c r="DS199" s="214">
        <f>DR199/DR204</f>
        <v>0.37651821862348178</v>
      </c>
      <c r="DT199" s="213">
        <f>RANK(DS199,DS197:DS203)</f>
        <v>1</v>
      </c>
      <c r="DV199" s="212">
        <v>2</v>
      </c>
      <c r="DW199" s="213">
        <f>COUNTIF(AJ11:AJ256,DV199)</f>
        <v>88</v>
      </c>
      <c r="DX199" s="214">
        <f>DW199/DW204</f>
        <v>0.35772357723577236</v>
      </c>
      <c r="DY199" s="213">
        <f>RANK(DX199,DX197:DX203)</f>
        <v>1</v>
      </c>
      <c r="EA199" s="212">
        <v>2</v>
      </c>
      <c r="EB199" s="213">
        <f>COUNTIF(AN11:AN256,EA199)</f>
        <v>97</v>
      </c>
      <c r="EC199" s="214">
        <f>EB199/EB204</f>
        <v>0.39271255060728744</v>
      </c>
      <c r="ED199" s="213">
        <f>RANK(EC199,EC197:EC203)</f>
        <v>1</v>
      </c>
      <c r="EF199" s="212">
        <v>2</v>
      </c>
      <c r="EG199" s="213">
        <f>COUNTIF(AR11:AR256,EF199)</f>
        <v>78</v>
      </c>
      <c r="EH199" s="214">
        <f>EG199/EG204</f>
        <v>0.31578947368421051</v>
      </c>
      <c r="EI199" s="213">
        <f>RANK(EH199,EH197:EH203)</f>
        <v>1</v>
      </c>
      <c r="EK199" s="212">
        <v>2</v>
      </c>
      <c r="EL199" s="213">
        <f>COUNTIF(AV11:AV256,EK199)</f>
        <v>64</v>
      </c>
      <c r="EM199" s="214">
        <f>EL199/EL204</f>
        <v>0.26016260162601629</v>
      </c>
      <c r="EN199" s="213">
        <f>RANK(EM199,EM197:EM203)</f>
        <v>2</v>
      </c>
      <c r="EP199" s="212">
        <v>2</v>
      </c>
      <c r="EQ199" s="213">
        <f>COUNTIF(AZ11:AZ256,EP199)</f>
        <v>66</v>
      </c>
      <c r="ER199" s="214">
        <f>EQ199/EQ204</f>
        <v>0.2661290322580645</v>
      </c>
      <c r="ES199" s="213">
        <f>RANK(ER199,ER197:ER203)</f>
        <v>2</v>
      </c>
    </row>
    <row r="200" spans="2:149">
      <c r="B200" s="209">
        <v>609</v>
      </c>
      <c r="C200" s="209">
        <v>3</v>
      </c>
      <c r="G200" s="209">
        <v>6</v>
      </c>
      <c r="H200" s="209">
        <v>3</v>
      </c>
      <c r="K200" s="209">
        <v>4</v>
      </c>
      <c r="L200" s="209">
        <v>2</v>
      </c>
      <c r="O200" s="209">
        <v>5</v>
      </c>
      <c r="P200" s="209">
        <v>2</v>
      </c>
      <c r="S200" s="209">
        <v>4</v>
      </c>
      <c r="T200" s="209">
        <v>2</v>
      </c>
      <c r="W200" s="209">
        <v>4</v>
      </c>
      <c r="X200" s="209">
        <v>2</v>
      </c>
      <c r="AA200" s="209">
        <v>6</v>
      </c>
      <c r="AB200" s="209">
        <v>3</v>
      </c>
      <c r="AE200" s="209">
        <v>5</v>
      </c>
      <c r="AF200" s="209">
        <v>2</v>
      </c>
      <c r="AI200" s="209">
        <v>1</v>
      </c>
      <c r="AJ200" s="209">
        <v>1</v>
      </c>
      <c r="AM200" s="209">
        <v>3</v>
      </c>
      <c r="AN200" s="209">
        <v>2</v>
      </c>
      <c r="AQ200" s="209">
        <v>5</v>
      </c>
      <c r="AR200" s="209">
        <v>3</v>
      </c>
      <c r="AU200" s="209">
        <v>5</v>
      </c>
      <c r="AV200" s="209">
        <v>2</v>
      </c>
      <c r="AY200" s="209">
        <v>2</v>
      </c>
      <c r="AZ200" s="209">
        <v>1</v>
      </c>
      <c r="BC200" s="209">
        <f t="shared" si="50"/>
        <v>3</v>
      </c>
      <c r="BD200" s="209">
        <f t="shared" si="51"/>
        <v>6</v>
      </c>
      <c r="BE200" s="209">
        <f t="shared" si="52"/>
        <v>4</v>
      </c>
      <c r="BF200" s="209">
        <f t="shared" si="53"/>
        <v>5</v>
      </c>
      <c r="BG200" s="209">
        <f t="shared" si="54"/>
        <v>4</v>
      </c>
      <c r="BH200" s="209">
        <f t="shared" si="55"/>
        <v>4</v>
      </c>
      <c r="BI200" s="209">
        <f t="shared" si="56"/>
        <v>6</v>
      </c>
      <c r="BJ200" s="209">
        <f t="shared" si="57"/>
        <v>5</v>
      </c>
      <c r="BK200" s="209">
        <f t="shared" si="58"/>
        <v>1</v>
      </c>
      <c r="BL200" s="209">
        <f t="shared" si="59"/>
        <v>3</v>
      </c>
      <c r="BM200" s="209">
        <f t="shared" si="60"/>
        <v>5</v>
      </c>
      <c r="BN200" s="209">
        <f t="shared" si="61"/>
        <v>5</v>
      </c>
      <c r="BO200" s="209">
        <f t="shared" si="62"/>
        <v>2</v>
      </c>
      <c r="BQ200" s="209">
        <f t="shared" si="63"/>
        <v>3</v>
      </c>
      <c r="BR200" s="209">
        <f t="shared" si="64"/>
        <v>2</v>
      </c>
      <c r="BS200" s="209">
        <f t="shared" si="65"/>
        <v>2</v>
      </c>
      <c r="BT200" s="209">
        <f t="shared" si="66"/>
        <v>2</v>
      </c>
      <c r="BU200" s="209">
        <f t="shared" si="67"/>
        <v>2</v>
      </c>
      <c r="BV200" s="209">
        <f t="shared" si="68"/>
        <v>3</v>
      </c>
      <c r="BW200" s="209">
        <f t="shared" si="69"/>
        <v>2</v>
      </c>
      <c r="BX200" s="209">
        <f t="shared" si="70"/>
        <v>1</v>
      </c>
      <c r="BY200" s="209">
        <f t="shared" si="71"/>
        <v>2</v>
      </c>
      <c r="BZ200" s="209">
        <f t="shared" si="72"/>
        <v>3</v>
      </c>
      <c r="CA200" s="209">
        <f t="shared" si="73"/>
        <v>2</v>
      </c>
      <c r="CB200" s="209">
        <f t="shared" si="74"/>
        <v>1</v>
      </c>
      <c r="CD200" s="209">
        <v>3</v>
      </c>
      <c r="CE200" s="209">
        <v>0</v>
      </c>
      <c r="CM200" s="210">
        <v>3</v>
      </c>
      <c r="CN200" s="207">
        <f>COUNTIF(H11:H257,CM200)</f>
        <v>78</v>
      </c>
      <c r="CO200" s="211">
        <f>CN200/CN204</f>
        <v>0.31451612903225806</v>
      </c>
      <c r="CP200" s="207">
        <f>RANK(CO200,CO197:CO203)</f>
        <v>1</v>
      </c>
      <c r="CR200" s="210">
        <v>3</v>
      </c>
      <c r="CS200" s="207">
        <f>COUNTIF(L11:L257,CR200)</f>
        <v>72</v>
      </c>
      <c r="CT200" s="211">
        <f>CS200/CS204</f>
        <v>0.29032258064516131</v>
      </c>
      <c r="CU200" s="207">
        <f>RANK(CT200,CT197:CT203)</f>
        <v>2</v>
      </c>
      <c r="CW200" s="210">
        <v>3</v>
      </c>
      <c r="CX200" s="207">
        <f>COUNTIF(P11:P257,CW200)</f>
        <v>64</v>
      </c>
      <c r="CY200" s="211">
        <f>CX200/CX204</f>
        <v>0.26016260162601629</v>
      </c>
      <c r="CZ200" s="207">
        <f>RANK(CY200,CY197:CY203)</f>
        <v>2</v>
      </c>
      <c r="DB200" s="210">
        <v>3</v>
      </c>
      <c r="DC200" s="207">
        <f>COUNTIF(T11:T257,DB200)</f>
        <v>56</v>
      </c>
      <c r="DD200" s="211">
        <f>DC200/DC204</f>
        <v>0.22580645161290322</v>
      </c>
      <c r="DE200" s="207">
        <f>RANK(DD200,DD197:DD203)</f>
        <v>3</v>
      </c>
      <c r="DG200" s="210">
        <v>3</v>
      </c>
      <c r="DH200" s="207">
        <f>COUNTIF(X11:X257,DG200)</f>
        <v>65</v>
      </c>
      <c r="DI200" s="211">
        <f>DH200/DH204</f>
        <v>0.26422764227642276</v>
      </c>
      <c r="DJ200" s="207">
        <f>RANK(DI200,DI197:DI203)</f>
        <v>2</v>
      </c>
      <c r="DL200" s="212">
        <v>3</v>
      </c>
      <c r="DM200" s="213">
        <f>COUNTIF(AB11:AB257,DL200)</f>
        <v>73</v>
      </c>
      <c r="DN200" s="214">
        <f>DM200/DM204</f>
        <v>0.29554655870445345</v>
      </c>
      <c r="DO200" s="213">
        <f>RANK(DN200,DN197:DN203)</f>
        <v>2</v>
      </c>
      <c r="DQ200" s="212">
        <v>3</v>
      </c>
      <c r="DR200" s="213">
        <f>COUNTIF(AF11:AF257,DQ200)</f>
        <v>53</v>
      </c>
      <c r="DS200" s="214">
        <f>DR200/DR204</f>
        <v>0.2145748987854251</v>
      </c>
      <c r="DT200" s="213">
        <f>RANK(DS200,DS197:DS203)</f>
        <v>3</v>
      </c>
      <c r="DV200" s="212">
        <v>3</v>
      </c>
      <c r="DW200" s="213">
        <f>COUNTIF(AJ11:AJ257,DV200)</f>
        <v>49</v>
      </c>
      <c r="DX200" s="214">
        <f>DW200/DW204</f>
        <v>0.1991869918699187</v>
      </c>
      <c r="DY200" s="213">
        <f>RANK(DX200,DX197:DX203)</f>
        <v>3</v>
      </c>
      <c r="EA200" s="212">
        <v>3</v>
      </c>
      <c r="EB200" s="213">
        <f>COUNTIF(AN11:AN257,EA200)</f>
        <v>59</v>
      </c>
      <c r="EC200" s="214">
        <f>EB200/EB204</f>
        <v>0.23886639676113361</v>
      </c>
      <c r="ED200" s="213">
        <f>RANK(EC200,EC197:EC203)</f>
        <v>2</v>
      </c>
      <c r="EF200" s="212">
        <v>3</v>
      </c>
      <c r="EG200" s="213">
        <f>COUNTIF(AR11:AR257,EF200)</f>
        <v>70</v>
      </c>
      <c r="EH200" s="214">
        <f>EG200/EG204</f>
        <v>0.2834008097165992</v>
      </c>
      <c r="EI200" s="213">
        <f>RANK(EH200,EH197:EH203)</f>
        <v>2</v>
      </c>
      <c r="EK200" s="212">
        <v>3</v>
      </c>
      <c r="EL200" s="213">
        <f>COUNTIF(AV11:AV257,EK200)</f>
        <v>75</v>
      </c>
      <c r="EM200" s="214">
        <f>EL200/EL204</f>
        <v>0.3048780487804878</v>
      </c>
      <c r="EN200" s="213">
        <f>RANK(EM200,EM197:EM203)</f>
        <v>1</v>
      </c>
      <c r="EP200" s="212">
        <v>3</v>
      </c>
      <c r="EQ200" s="213">
        <f>COUNTIF(AZ11:AZ257,EP200)</f>
        <v>77</v>
      </c>
      <c r="ER200" s="214">
        <f>EQ200/EQ204</f>
        <v>0.31048387096774194</v>
      </c>
      <c r="ES200" s="213">
        <f>RANK(ER200,ER197:ER203)</f>
        <v>1</v>
      </c>
    </row>
    <row r="201" spans="2:149">
      <c r="B201" s="209">
        <v>610</v>
      </c>
      <c r="C201" s="209">
        <v>4</v>
      </c>
      <c r="G201" s="209">
        <v>2</v>
      </c>
      <c r="H201" s="209">
        <v>2</v>
      </c>
      <c r="K201" s="209">
        <v>3</v>
      </c>
      <c r="L201" s="209">
        <v>2</v>
      </c>
      <c r="O201" s="209">
        <v>3</v>
      </c>
      <c r="P201" s="209">
        <v>2</v>
      </c>
      <c r="S201" s="209">
        <v>4</v>
      </c>
      <c r="T201" s="209">
        <v>2</v>
      </c>
      <c r="W201" s="209">
        <v>3</v>
      </c>
      <c r="X201" s="209">
        <v>2</v>
      </c>
      <c r="AA201" s="209">
        <v>3</v>
      </c>
      <c r="AB201" s="209">
        <v>2</v>
      </c>
      <c r="AE201" s="209">
        <v>3</v>
      </c>
      <c r="AF201" s="209">
        <v>1</v>
      </c>
      <c r="AI201" s="209">
        <v>3</v>
      </c>
      <c r="AJ201" s="209">
        <v>2</v>
      </c>
      <c r="AM201" s="209">
        <v>3</v>
      </c>
      <c r="AN201" s="209">
        <v>2</v>
      </c>
      <c r="AQ201" s="209">
        <v>4</v>
      </c>
      <c r="AR201" s="209">
        <v>3</v>
      </c>
      <c r="AU201" s="209">
        <v>3</v>
      </c>
      <c r="AV201" s="209">
        <v>3</v>
      </c>
      <c r="AY201" s="209">
        <v>4</v>
      </c>
      <c r="AZ201" s="209">
        <v>3</v>
      </c>
      <c r="BC201" s="209">
        <f t="shared" si="50"/>
        <v>4</v>
      </c>
      <c r="BD201" s="209">
        <f t="shared" si="51"/>
        <v>2</v>
      </c>
      <c r="BE201" s="209">
        <f t="shared" si="52"/>
        <v>3</v>
      </c>
      <c r="BF201" s="209">
        <f t="shared" si="53"/>
        <v>3</v>
      </c>
      <c r="BG201" s="209">
        <f t="shared" si="54"/>
        <v>4</v>
      </c>
      <c r="BH201" s="209">
        <f t="shared" si="55"/>
        <v>3</v>
      </c>
      <c r="BI201" s="209">
        <f t="shared" si="56"/>
        <v>3</v>
      </c>
      <c r="BJ201" s="209">
        <f t="shared" si="57"/>
        <v>3</v>
      </c>
      <c r="BK201" s="209">
        <f t="shared" si="58"/>
        <v>3</v>
      </c>
      <c r="BL201" s="209">
        <f t="shared" si="59"/>
        <v>3</v>
      </c>
      <c r="BM201" s="209">
        <f t="shared" si="60"/>
        <v>4</v>
      </c>
      <c r="BN201" s="209">
        <f t="shared" si="61"/>
        <v>3</v>
      </c>
      <c r="BO201" s="209">
        <f t="shared" si="62"/>
        <v>4</v>
      </c>
      <c r="BQ201" s="209">
        <f t="shared" si="63"/>
        <v>2</v>
      </c>
      <c r="BR201" s="209">
        <f t="shared" si="64"/>
        <v>2</v>
      </c>
      <c r="BS201" s="209">
        <f t="shared" si="65"/>
        <v>2</v>
      </c>
      <c r="BT201" s="209">
        <f t="shared" si="66"/>
        <v>2</v>
      </c>
      <c r="BU201" s="209">
        <f t="shared" si="67"/>
        <v>2</v>
      </c>
      <c r="BV201" s="209">
        <f t="shared" si="68"/>
        <v>2</v>
      </c>
      <c r="BW201" s="209">
        <f t="shared" si="69"/>
        <v>1</v>
      </c>
      <c r="BX201" s="209">
        <f t="shared" si="70"/>
        <v>2</v>
      </c>
      <c r="BY201" s="209">
        <f t="shared" si="71"/>
        <v>2</v>
      </c>
      <c r="BZ201" s="209">
        <f t="shared" si="72"/>
        <v>3</v>
      </c>
      <c r="CA201" s="209">
        <f t="shared" si="73"/>
        <v>3</v>
      </c>
      <c r="CB201" s="209">
        <f t="shared" si="74"/>
        <v>3</v>
      </c>
      <c r="CD201" s="209">
        <v>0</v>
      </c>
      <c r="CE201" s="209">
        <v>0</v>
      </c>
      <c r="CM201" s="210">
        <v>4</v>
      </c>
      <c r="CN201" s="207">
        <f>COUNTIF(H11:H258,CM201)</f>
        <v>36</v>
      </c>
      <c r="CO201" s="211">
        <f>CN201/CN204</f>
        <v>0.14516129032258066</v>
      </c>
      <c r="CP201" s="207">
        <f>RANK(CO201,CO197:CO203)</f>
        <v>3</v>
      </c>
      <c r="CR201" s="210">
        <v>4</v>
      </c>
      <c r="CS201" s="207">
        <f>COUNTIF(L11:L258,CR201)</f>
        <v>37</v>
      </c>
      <c r="CT201" s="211">
        <f>CS201/CS204</f>
        <v>0.14919354838709678</v>
      </c>
      <c r="CU201" s="207">
        <f>RANK(CT201,CT197:CT203)</f>
        <v>4</v>
      </c>
      <c r="CW201" s="210">
        <v>4</v>
      </c>
      <c r="CX201" s="207">
        <f>COUNTIF(P11:P258,CW201)</f>
        <v>43</v>
      </c>
      <c r="CY201" s="211">
        <f>CX201/CX204</f>
        <v>0.17479674796747968</v>
      </c>
      <c r="CZ201" s="207">
        <f>RANK(CY201,CY197:CY203)</f>
        <v>4</v>
      </c>
      <c r="DB201" s="210">
        <v>4</v>
      </c>
      <c r="DC201" s="207">
        <f>COUNTIF(T11:T258,DB201)</f>
        <v>20</v>
      </c>
      <c r="DD201" s="211">
        <f>DC201/DC204</f>
        <v>8.0645161290322578E-2</v>
      </c>
      <c r="DE201" s="207">
        <f>RANK(DD201,DD197:DD203)</f>
        <v>4</v>
      </c>
      <c r="DG201" s="210">
        <v>4</v>
      </c>
      <c r="DH201" s="207">
        <f>COUNTIF(X11:X258,DG201)</f>
        <v>26</v>
      </c>
      <c r="DI201" s="211">
        <f>DH201/DH204</f>
        <v>0.10569105691056911</v>
      </c>
      <c r="DJ201" s="207">
        <f>RANK(DI201,DI197:DI203)</f>
        <v>4</v>
      </c>
      <c r="DL201" s="212">
        <v>4</v>
      </c>
      <c r="DM201" s="213">
        <f>COUNTIF(AB11:AB258,DL201)</f>
        <v>30</v>
      </c>
      <c r="DN201" s="214">
        <f>DM201/DM204</f>
        <v>0.1214574898785425</v>
      </c>
      <c r="DO201" s="213">
        <f>RANK(DN201,DN197:DN203)</f>
        <v>4</v>
      </c>
      <c r="DQ201" s="212">
        <v>4</v>
      </c>
      <c r="DR201" s="213">
        <f>COUNTIF(AF11:AF258,DQ201)</f>
        <v>15</v>
      </c>
      <c r="DS201" s="214">
        <f>DR201/DR204</f>
        <v>6.0728744939271252E-2</v>
      </c>
      <c r="DT201" s="213">
        <f>RANK(DS201,DS197:DS203)</f>
        <v>5</v>
      </c>
      <c r="DV201" s="212">
        <v>4</v>
      </c>
      <c r="DW201" s="213">
        <f>COUNTIF(AJ11:AJ258,DV201)</f>
        <v>24</v>
      </c>
      <c r="DX201" s="214">
        <f>DW201/DW204</f>
        <v>9.7560975609756101E-2</v>
      </c>
      <c r="DY201" s="213">
        <f>RANK(DX201,DX197:DX203)</f>
        <v>4</v>
      </c>
      <c r="EA201" s="212">
        <v>4</v>
      </c>
      <c r="EB201" s="213">
        <f>COUNTIF(AN11:AN258,EA201)</f>
        <v>17</v>
      </c>
      <c r="EC201" s="214">
        <f>EB201/EB204</f>
        <v>6.8825910931174086E-2</v>
      </c>
      <c r="ED201" s="213">
        <f>RANK(EC201,EC197:EC203)</f>
        <v>4</v>
      </c>
      <c r="EF201" s="212">
        <v>4</v>
      </c>
      <c r="EG201" s="213">
        <f>COUNTIF(AR11:AR258,EF201)</f>
        <v>38</v>
      </c>
      <c r="EH201" s="214">
        <f>EG201/EG204</f>
        <v>0.15384615384615385</v>
      </c>
      <c r="EI201" s="213">
        <f>RANK(EH201,EH197:EH203)</f>
        <v>3</v>
      </c>
      <c r="EK201" s="212">
        <v>4</v>
      </c>
      <c r="EL201" s="213">
        <f>COUNTIF(AV11:AV258,EK201)</f>
        <v>47</v>
      </c>
      <c r="EM201" s="214">
        <f>EL201/EL204</f>
        <v>0.1910569105691057</v>
      </c>
      <c r="EN201" s="213">
        <f>RANK(EM201,EM197:EM203)</f>
        <v>3</v>
      </c>
      <c r="EP201" s="212">
        <v>4</v>
      </c>
      <c r="EQ201" s="213">
        <f>COUNTIF(AZ11:AZ258,EP201)</f>
        <v>55</v>
      </c>
      <c r="ER201" s="214">
        <f>EQ201/EQ204</f>
        <v>0.22177419354838709</v>
      </c>
      <c r="ES201" s="213">
        <f>RANK(ER201,ER197:ER203)</f>
        <v>3</v>
      </c>
    </row>
    <row r="202" spans="2:149">
      <c r="B202" s="209">
        <v>611</v>
      </c>
      <c r="C202" s="209">
        <v>0</v>
      </c>
      <c r="G202" s="209">
        <v>4</v>
      </c>
      <c r="H202" s="209">
        <v>0</v>
      </c>
      <c r="K202" s="209">
        <v>3</v>
      </c>
      <c r="L202" s="209">
        <v>0</v>
      </c>
      <c r="O202" s="209">
        <v>5</v>
      </c>
      <c r="P202" s="209">
        <v>0</v>
      </c>
      <c r="S202" s="209">
        <v>4</v>
      </c>
      <c r="T202" s="209">
        <v>0</v>
      </c>
      <c r="W202" s="209">
        <v>3</v>
      </c>
      <c r="X202" s="209">
        <v>0</v>
      </c>
      <c r="AA202" s="209">
        <v>4</v>
      </c>
      <c r="AB202" s="209">
        <v>0</v>
      </c>
      <c r="AE202" s="209">
        <v>5</v>
      </c>
      <c r="AF202" s="209">
        <v>0</v>
      </c>
      <c r="AI202" s="209">
        <v>3</v>
      </c>
      <c r="AJ202" s="209">
        <v>0</v>
      </c>
      <c r="AM202" s="209">
        <v>2</v>
      </c>
      <c r="AN202" s="209">
        <v>0</v>
      </c>
      <c r="AQ202" s="209">
        <v>2</v>
      </c>
      <c r="AR202" s="209">
        <v>0</v>
      </c>
      <c r="AU202" s="209">
        <v>3</v>
      </c>
      <c r="AV202" s="209">
        <v>0</v>
      </c>
      <c r="AY202" s="209">
        <v>2</v>
      </c>
      <c r="AZ202" s="209">
        <v>0</v>
      </c>
      <c r="BC202" s="209">
        <f t="shared" si="50"/>
        <v>0</v>
      </c>
      <c r="BD202" s="209">
        <f t="shared" si="51"/>
        <v>4</v>
      </c>
      <c r="BE202" s="209">
        <f t="shared" si="52"/>
        <v>3</v>
      </c>
      <c r="BF202" s="209">
        <f t="shared" si="53"/>
        <v>5</v>
      </c>
      <c r="BG202" s="209">
        <f t="shared" si="54"/>
        <v>4</v>
      </c>
      <c r="BH202" s="209">
        <f t="shared" si="55"/>
        <v>3</v>
      </c>
      <c r="BI202" s="209">
        <f t="shared" si="56"/>
        <v>4</v>
      </c>
      <c r="BJ202" s="209">
        <f t="shared" si="57"/>
        <v>5</v>
      </c>
      <c r="BK202" s="209">
        <f t="shared" si="58"/>
        <v>3</v>
      </c>
      <c r="BL202" s="209">
        <f t="shared" si="59"/>
        <v>2</v>
      </c>
      <c r="BM202" s="209">
        <f t="shared" si="60"/>
        <v>2</v>
      </c>
      <c r="BN202" s="209">
        <f t="shared" si="61"/>
        <v>3</v>
      </c>
      <c r="BO202" s="209">
        <f t="shared" si="62"/>
        <v>2</v>
      </c>
      <c r="BQ202" s="209">
        <f t="shared" si="63"/>
        <v>0</v>
      </c>
      <c r="BR202" s="209">
        <f t="shared" si="64"/>
        <v>0</v>
      </c>
      <c r="BS202" s="209">
        <f t="shared" si="65"/>
        <v>0</v>
      </c>
      <c r="BT202" s="209">
        <f t="shared" si="66"/>
        <v>0</v>
      </c>
      <c r="BU202" s="209">
        <f t="shared" si="67"/>
        <v>0</v>
      </c>
      <c r="BV202" s="209">
        <f t="shared" si="68"/>
        <v>0</v>
      </c>
      <c r="BW202" s="209">
        <f t="shared" si="69"/>
        <v>0</v>
      </c>
      <c r="BX202" s="209">
        <f t="shared" si="70"/>
        <v>0</v>
      </c>
      <c r="BY202" s="209">
        <f t="shared" si="71"/>
        <v>0</v>
      </c>
      <c r="BZ202" s="209">
        <f t="shared" si="72"/>
        <v>0</v>
      </c>
      <c r="CA202" s="209">
        <f t="shared" si="73"/>
        <v>0</v>
      </c>
      <c r="CB202" s="209">
        <f t="shared" si="74"/>
        <v>0</v>
      </c>
      <c r="CD202" s="209">
        <v>1</v>
      </c>
      <c r="CE202" s="209">
        <v>12</v>
      </c>
      <c r="CM202" s="210">
        <v>5</v>
      </c>
      <c r="CN202" s="207">
        <f>COUNTIF(H11:H259,CM202)</f>
        <v>20</v>
      </c>
      <c r="CO202" s="211">
        <f>CN202/CN204</f>
        <v>8.0645161290322578E-2</v>
      </c>
      <c r="CP202" s="207">
        <f>RANK(CO202,CO197:CO203)</f>
        <v>5</v>
      </c>
      <c r="CR202" s="210">
        <v>5</v>
      </c>
      <c r="CS202" s="207">
        <f>COUNTIF(L11:L259,CR202)</f>
        <v>5</v>
      </c>
      <c r="CT202" s="211">
        <f>CS202/CS204</f>
        <v>2.0161290322580645E-2</v>
      </c>
      <c r="CU202" s="207">
        <f>RANK(CT202,CT197:CT203)</f>
        <v>6</v>
      </c>
      <c r="CW202" s="210">
        <v>5</v>
      </c>
      <c r="CX202" s="207">
        <f>COUNTIF(P11:P259,CW202)</f>
        <v>9</v>
      </c>
      <c r="CY202" s="211">
        <f>CX202/CX204</f>
        <v>3.6585365853658534E-2</v>
      </c>
      <c r="CZ202" s="207">
        <f>RANK(CY202,CY197:CY203)</f>
        <v>5</v>
      </c>
      <c r="DB202" s="210">
        <v>5</v>
      </c>
      <c r="DC202" s="207">
        <f>COUNTIF(T11:T259,DB202)</f>
        <v>5</v>
      </c>
      <c r="DD202" s="211">
        <f>DC202/DC204</f>
        <v>2.0161290322580645E-2</v>
      </c>
      <c r="DE202" s="207">
        <f>RANK(DD202,DD197:DD203)</f>
        <v>6</v>
      </c>
      <c r="DG202" s="210">
        <v>5</v>
      </c>
      <c r="DH202" s="207">
        <f>COUNTIF(X11:X259,DG202)</f>
        <v>6</v>
      </c>
      <c r="DI202" s="211">
        <f>DH202/DH204</f>
        <v>2.4390243902439025E-2</v>
      </c>
      <c r="DJ202" s="207">
        <f>RANK(DI202,DI197:DI203)</f>
        <v>6</v>
      </c>
      <c r="DL202" s="212">
        <v>5</v>
      </c>
      <c r="DM202" s="213">
        <f>COUNTIF(AB11:AB259,DL202)</f>
        <v>8</v>
      </c>
      <c r="DN202" s="214">
        <f>DM202/DM204</f>
        <v>3.2388663967611336E-2</v>
      </c>
      <c r="DO202" s="213">
        <f>RANK(DN202,DN197:DN203)</f>
        <v>6</v>
      </c>
      <c r="DQ202" s="212">
        <v>5</v>
      </c>
      <c r="DR202" s="213">
        <f>COUNTIF(AF11:AF259,DQ202)</f>
        <v>3</v>
      </c>
      <c r="DS202" s="214">
        <f>DR202/DR204</f>
        <v>1.2145748987854251E-2</v>
      </c>
      <c r="DT202" s="213">
        <f>RANK(DS202,DS197:DS203)</f>
        <v>6</v>
      </c>
      <c r="DV202" s="212">
        <v>5</v>
      </c>
      <c r="DW202" s="213">
        <f>COUNTIF(AJ11:AJ259,DV202)</f>
        <v>3</v>
      </c>
      <c r="DX202" s="214">
        <f>DW202/DW204</f>
        <v>1.2195121951219513E-2</v>
      </c>
      <c r="DY202" s="213">
        <f>RANK(DX202,DX197:DX203)</f>
        <v>6</v>
      </c>
      <c r="EA202" s="212">
        <v>5</v>
      </c>
      <c r="EB202" s="213">
        <f>COUNTIF(AN11:AN259,EA202)</f>
        <v>5</v>
      </c>
      <c r="EC202" s="214">
        <f>EB202/EB204</f>
        <v>2.0242914979757085E-2</v>
      </c>
      <c r="ED202" s="213">
        <f>RANK(EC202,EC197:EC203)</f>
        <v>6</v>
      </c>
      <c r="EF202" s="212">
        <v>5</v>
      </c>
      <c r="EG202" s="213">
        <f>COUNTIF(AR11:AR259,EF202)</f>
        <v>16</v>
      </c>
      <c r="EH202" s="214">
        <f>EG202/EG204</f>
        <v>6.4777327935222673E-2</v>
      </c>
      <c r="EI202" s="213">
        <f>RANK(EH202,EH197:EH203)</f>
        <v>5</v>
      </c>
      <c r="EK202" s="212">
        <v>5</v>
      </c>
      <c r="EL202" s="213">
        <f>COUNTIF(AV11:AV259,EK202)</f>
        <v>12</v>
      </c>
      <c r="EM202" s="214">
        <f>EL202/EL204</f>
        <v>4.878048780487805E-2</v>
      </c>
      <c r="EN202" s="213">
        <f>RANK(EM202,EM197:EM203)</f>
        <v>5</v>
      </c>
      <c r="EP202" s="212">
        <v>5</v>
      </c>
      <c r="EQ202" s="213">
        <f>COUNTIF(AZ11:AZ259,EP202)</f>
        <v>26</v>
      </c>
      <c r="ER202" s="214">
        <f>EQ202/EQ204</f>
        <v>0.10483870967741936</v>
      </c>
      <c r="ES202" s="213">
        <f>RANK(ER202,ER197:ER203)</f>
        <v>4</v>
      </c>
    </row>
    <row r="203" spans="2:149">
      <c r="B203" s="209">
        <v>612</v>
      </c>
      <c r="C203" s="209">
        <v>2</v>
      </c>
      <c r="G203" s="209">
        <v>3</v>
      </c>
      <c r="H203" s="209">
        <v>1</v>
      </c>
      <c r="K203" s="209">
        <v>5</v>
      </c>
      <c r="L203" s="209">
        <v>2</v>
      </c>
      <c r="O203" s="209">
        <v>3</v>
      </c>
      <c r="P203" s="209">
        <v>2</v>
      </c>
      <c r="S203" s="209">
        <v>4</v>
      </c>
      <c r="T203" s="209">
        <v>1</v>
      </c>
      <c r="W203" s="209">
        <v>4</v>
      </c>
      <c r="X203" s="209">
        <v>1</v>
      </c>
      <c r="AA203" s="209">
        <v>1</v>
      </c>
      <c r="AB203" s="209">
        <v>0</v>
      </c>
      <c r="AE203" s="209">
        <v>4</v>
      </c>
      <c r="AF203" s="209">
        <v>0</v>
      </c>
      <c r="AI203" s="209">
        <v>3</v>
      </c>
      <c r="AJ203" s="209">
        <v>1</v>
      </c>
      <c r="AM203" s="209">
        <v>2</v>
      </c>
      <c r="AN203" s="209">
        <v>0</v>
      </c>
      <c r="AQ203" s="209">
        <v>3</v>
      </c>
      <c r="AR203" s="209">
        <v>1</v>
      </c>
      <c r="AU203" s="209">
        <v>1</v>
      </c>
      <c r="AV203" s="209">
        <v>1</v>
      </c>
      <c r="AY203" s="209">
        <v>4</v>
      </c>
      <c r="AZ203" s="209">
        <v>2</v>
      </c>
      <c r="BC203" s="209">
        <f t="shared" si="50"/>
        <v>2</v>
      </c>
      <c r="BD203" s="209">
        <f t="shared" si="51"/>
        <v>3</v>
      </c>
      <c r="BE203" s="209">
        <f t="shared" si="52"/>
        <v>5</v>
      </c>
      <c r="BF203" s="209">
        <f t="shared" si="53"/>
        <v>3</v>
      </c>
      <c r="BG203" s="209">
        <f t="shared" si="54"/>
        <v>4</v>
      </c>
      <c r="BH203" s="209">
        <f t="shared" si="55"/>
        <v>4</v>
      </c>
      <c r="BI203" s="209">
        <f t="shared" si="56"/>
        <v>1</v>
      </c>
      <c r="BJ203" s="209">
        <f t="shared" si="57"/>
        <v>4</v>
      </c>
      <c r="BK203" s="209">
        <f t="shared" si="58"/>
        <v>3</v>
      </c>
      <c r="BL203" s="209">
        <f t="shared" si="59"/>
        <v>2</v>
      </c>
      <c r="BM203" s="209">
        <f t="shared" si="60"/>
        <v>3</v>
      </c>
      <c r="BN203" s="209">
        <f t="shared" si="61"/>
        <v>1</v>
      </c>
      <c r="BO203" s="209">
        <f t="shared" si="62"/>
        <v>4</v>
      </c>
      <c r="BQ203" s="209">
        <f t="shared" si="63"/>
        <v>1</v>
      </c>
      <c r="BR203" s="209">
        <f t="shared" si="64"/>
        <v>2</v>
      </c>
      <c r="BS203" s="209">
        <f t="shared" si="65"/>
        <v>2</v>
      </c>
      <c r="BT203" s="209">
        <f t="shared" si="66"/>
        <v>1</v>
      </c>
      <c r="BU203" s="209">
        <f t="shared" si="67"/>
        <v>1</v>
      </c>
      <c r="BV203" s="209">
        <f t="shared" si="68"/>
        <v>0</v>
      </c>
      <c r="BW203" s="209">
        <f t="shared" si="69"/>
        <v>0</v>
      </c>
      <c r="BX203" s="209">
        <f t="shared" si="70"/>
        <v>1</v>
      </c>
      <c r="BY203" s="209">
        <f t="shared" si="71"/>
        <v>0</v>
      </c>
      <c r="BZ203" s="209">
        <f t="shared" si="72"/>
        <v>1</v>
      </c>
      <c r="CA203" s="209">
        <f t="shared" si="73"/>
        <v>1</v>
      </c>
      <c r="CB203" s="209">
        <f t="shared" si="74"/>
        <v>2</v>
      </c>
      <c r="CD203" s="209">
        <v>2</v>
      </c>
      <c r="CE203" s="209">
        <v>3</v>
      </c>
      <c r="CM203" s="210">
        <v>6</v>
      </c>
      <c r="CN203" s="207">
        <f>COUNTIF(H11:H260,CM203)</f>
        <v>2</v>
      </c>
      <c r="CO203" s="211">
        <f>CN203/CN204</f>
        <v>8.0645161290322578E-3</v>
      </c>
      <c r="CP203" s="207">
        <f>RANK(CO203,CO197:CO203)</f>
        <v>7</v>
      </c>
      <c r="CR203" s="210">
        <v>6</v>
      </c>
      <c r="CS203" s="207">
        <f>COUNTIF(L11:L260,CR203)</f>
        <v>0</v>
      </c>
      <c r="CT203" s="211">
        <f>CS203/CS204</f>
        <v>0</v>
      </c>
      <c r="CU203" s="207">
        <f>RANK(CT203,CT197:CT203)</f>
        <v>7</v>
      </c>
      <c r="CW203" s="210">
        <v>6</v>
      </c>
      <c r="CX203" s="207">
        <f>COUNTIF(P11:P260,CW203)</f>
        <v>1</v>
      </c>
      <c r="CY203" s="211">
        <f>CX203/CX204</f>
        <v>4.0650406504065045E-3</v>
      </c>
      <c r="CZ203" s="207">
        <f>RANK(CY203,CY197:CY203)</f>
        <v>7</v>
      </c>
      <c r="DB203" s="210">
        <v>6</v>
      </c>
      <c r="DC203" s="207">
        <f>COUNTIF(T11:T260,DB203)</f>
        <v>0</v>
      </c>
      <c r="DD203" s="211">
        <f>DC203/DC204</f>
        <v>0</v>
      </c>
      <c r="DE203" s="207">
        <f>RANK(DD203,DD197:DD203)</f>
        <v>7</v>
      </c>
      <c r="DG203" s="210">
        <v>6</v>
      </c>
      <c r="DH203" s="207">
        <f>COUNTIF(X11:X260,DG203)</f>
        <v>0</v>
      </c>
      <c r="DI203" s="211">
        <f>DH203/DH204</f>
        <v>0</v>
      </c>
      <c r="DJ203" s="207">
        <f>RANK(DI203,DI197:DI203)</f>
        <v>7</v>
      </c>
      <c r="DL203" s="212">
        <v>6</v>
      </c>
      <c r="DM203" s="213">
        <f>COUNTIF(AB11:AB260,DL203)</f>
        <v>0</v>
      </c>
      <c r="DN203" s="214">
        <f>DM203/DM204</f>
        <v>0</v>
      </c>
      <c r="DO203" s="213">
        <f>RANK(DN203,DN197:DN203)</f>
        <v>7</v>
      </c>
      <c r="DQ203" s="212">
        <v>6</v>
      </c>
      <c r="DR203" s="213">
        <f>COUNTIF(AF11:AF260,DQ203)</f>
        <v>0</v>
      </c>
      <c r="DS203" s="214">
        <f>DR203/DR204</f>
        <v>0</v>
      </c>
      <c r="DT203" s="213">
        <f>RANK(DS203,DS197:DS203)</f>
        <v>7</v>
      </c>
      <c r="DV203" s="212">
        <v>6</v>
      </c>
      <c r="DW203" s="213">
        <f>COUNTIF(AJ11:AJ260,DV203)</f>
        <v>0</v>
      </c>
      <c r="DX203" s="214">
        <f>DW203/DW204</f>
        <v>0</v>
      </c>
      <c r="DY203" s="213">
        <f>RANK(DX203,DX197:DX203)</f>
        <v>7</v>
      </c>
      <c r="EA203" s="212">
        <v>6</v>
      </c>
      <c r="EB203" s="213">
        <f>COUNTIF(AN11:AN260,EA203)</f>
        <v>0</v>
      </c>
      <c r="EC203" s="214">
        <f>EB203/EB204</f>
        <v>0</v>
      </c>
      <c r="ED203" s="213">
        <f>RANK(EC203,EC197:EC203)</f>
        <v>7</v>
      </c>
      <c r="EF203" s="212">
        <v>6</v>
      </c>
      <c r="EG203" s="213">
        <f>COUNTIF(AR11:AR260,EF203)</f>
        <v>1</v>
      </c>
      <c r="EH203" s="214">
        <f>EG203/EG204</f>
        <v>4.048582995951417E-3</v>
      </c>
      <c r="EI203" s="213">
        <f>RANK(EH203,EH197:EH203)</f>
        <v>7</v>
      </c>
      <c r="EK203" s="212">
        <v>6</v>
      </c>
      <c r="EL203" s="213">
        <f>COUNTIF(AV11:AV260,EK203)</f>
        <v>1</v>
      </c>
      <c r="EM203" s="214">
        <f>EL203/EL204</f>
        <v>4.0650406504065045E-3</v>
      </c>
      <c r="EN203" s="213">
        <f>RANK(EM203,EM197:EM203)</f>
        <v>7</v>
      </c>
      <c r="EP203" s="212">
        <v>6</v>
      </c>
      <c r="EQ203" s="213">
        <f>COUNTIF(AZ11:AZ260,EP203)</f>
        <v>5</v>
      </c>
      <c r="ER203" s="214">
        <f>EQ203/EQ204</f>
        <v>2.0161290322580645E-2</v>
      </c>
      <c r="ES203" s="213">
        <f>RANK(ER203,ER197:ER203)</f>
        <v>6</v>
      </c>
    </row>
    <row r="204" spans="2:149">
      <c r="B204" s="209">
        <v>613</v>
      </c>
      <c r="C204" s="209">
        <v>3</v>
      </c>
      <c r="G204" s="209">
        <v>3</v>
      </c>
      <c r="H204" s="209">
        <v>2</v>
      </c>
      <c r="K204" s="209">
        <v>4</v>
      </c>
      <c r="L204" s="209">
        <v>2</v>
      </c>
      <c r="O204" s="209">
        <v>2</v>
      </c>
      <c r="P204" s="209">
        <v>1</v>
      </c>
      <c r="S204" s="209">
        <v>4</v>
      </c>
      <c r="T204" s="209">
        <v>2</v>
      </c>
      <c r="W204" s="209">
        <v>3</v>
      </c>
      <c r="X204" s="209">
        <v>2</v>
      </c>
      <c r="AA204" s="209">
        <v>5</v>
      </c>
      <c r="AB204" s="209">
        <v>3</v>
      </c>
      <c r="AE204" s="209">
        <v>4</v>
      </c>
      <c r="AF204" s="209">
        <v>2</v>
      </c>
      <c r="AI204" s="209">
        <v>2</v>
      </c>
      <c r="AJ204" s="209">
        <v>1</v>
      </c>
      <c r="AM204" s="209">
        <v>3</v>
      </c>
      <c r="AN204" s="209">
        <v>2</v>
      </c>
      <c r="AQ204" s="209">
        <v>3</v>
      </c>
      <c r="AR204" s="209">
        <v>2</v>
      </c>
      <c r="AU204" s="209">
        <v>3</v>
      </c>
      <c r="AV204" s="209">
        <v>1</v>
      </c>
      <c r="AY204" s="209">
        <v>2</v>
      </c>
      <c r="AZ204" s="209">
        <v>2</v>
      </c>
      <c r="BC204" s="209">
        <f t="shared" si="50"/>
        <v>3</v>
      </c>
      <c r="BD204" s="209">
        <f t="shared" si="51"/>
        <v>3</v>
      </c>
      <c r="BE204" s="209">
        <f t="shared" si="52"/>
        <v>4</v>
      </c>
      <c r="BF204" s="209">
        <f t="shared" si="53"/>
        <v>2</v>
      </c>
      <c r="BG204" s="209">
        <f t="shared" si="54"/>
        <v>4</v>
      </c>
      <c r="BH204" s="209">
        <f t="shared" si="55"/>
        <v>3</v>
      </c>
      <c r="BI204" s="209">
        <f t="shared" si="56"/>
        <v>5</v>
      </c>
      <c r="BJ204" s="209">
        <f t="shared" si="57"/>
        <v>4</v>
      </c>
      <c r="BK204" s="209">
        <f t="shared" si="58"/>
        <v>2</v>
      </c>
      <c r="BL204" s="209">
        <f t="shared" si="59"/>
        <v>3</v>
      </c>
      <c r="BM204" s="209">
        <f t="shared" si="60"/>
        <v>3</v>
      </c>
      <c r="BN204" s="209">
        <f t="shared" si="61"/>
        <v>3</v>
      </c>
      <c r="BO204" s="209">
        <f t="shared" si="62"/>
        <v>2</v>
      </c>
      <c r="BQ204" s="209">
        <f t="shared" si="63"/>
        <v>2</v>
      </c>
      <c r="BR204" s="209">
        <f t="shared" si="64"/>
        <v>2</v>
      </c>
      <c r="BS204" s="209">
        <f t="shared" si="65"/>
        <v>1</v>
      </c>
      <c r="BT204" s="209">
        <f t="shared" si="66"/>
        <v>2</v>
      </c>
      <c r="BU204" s="209">
        <f t="shared" si="67"/>
        <v>2</v>
      </c>
      <c r="BV204" s="209">
        <f t="shared" si="68"/>
        <v>3</v>
      </c>
      <c r="BW204" s="209">
        <f t="shared" si="69"/>
        <v>2</v>
      </c>
      <c r="BX204" s="209">
        <f t="shared" si="70"/>
        <v>1</v>
      </c>
      <c r="BY204" s="209">
        <f t="shared" si="71"/>
        <v>2</v>
      </c>
      <c r="BZ204" s="209">
        <f t="shared" si="72"/>
        <v>2</v>
      </c>
      <c r="CA204" s="209">
        <f t="shared" si="73"/>
        <v>1</v>
      </c>
      <c r="CB204" s="209">
        <f t="shared" si="74"/>
        <v>2</v>
      </c>
      <c r="CD204" s="209">
        <v>0</v>
      </c>
      <c r="CE204" s="209">
        <v>0</v>
      </c>
      <c r="CM204" s="210"/>
      <c r="CN204" s="207">
        <f>SUM(CN197:CN203)</f>
        <v>248</v>
      </c>
      <c r="CO204" s="211">
        <f>SUM(CO197:CO203)</f>
        <v>1</v>
      </c>
      <c r="CP204" s="207"/>
      <c r="CR204" s="210"/>
      <c r="CS204" s="207">
        <f>SUM(CS197:CS203)</f>
        <v>248</v>
      </c>
      <c r="CT204" s="211">
        <f>SUM(CT197:CT203)</f>
        <v>0.99999999999999989</v>
      </c>
      <c r="CU204" s="207"/>
      <c r="CW204" s="210"/>
      <c r="CX204" s="207">
        <f>SUM(CX197:CX203)</f>
        <v>246</v>
      </c>
      <c r="CY204" s="211">
        <f>SUM(CY197:CY203)</f>
        <v>1.0000000000000002</v>
      </c>
      <c r="CZ204" s="207"/>
      <c r="DB204" s="210"/>
      <c r="DC204" s="207">
        <f>SUM(DC197:DC203)</f>
        <v>248</v>
      </c>
      <c r="DD204" s="211">
        <f>SUM(DD197:DD203)</f>
        <v>1</v>
      </c>
      <c r="DE204" s="207"/>
      <c r="DG204" s="210"/>
      <c r="DH204" s="207">
        <f>SUM(DH197:DH203)</f>
        <v>246</v>
      </c>
      <c r="DI204" s="211">
        <f>SUM(DI197:DI203)</f>
        <v>1</v>
      </c>
      <c r="DJ204" s="207"/>
      <c r="DL204" s="212"/>
      <c r="DM204" s="213">
        <f>SUM(DM197:DM203)</f>
        <v>247</v>
      </c>
      <c r="DN204" s="214">
        <f>SUM(DN197:DN203)</f>
        <v>1</v>
      </c>
      <c r="DO204" s="213"/>
      <c r="DQ204" s="212"/>
      <c r="DR204" s="213">
        <f>SUM(DR197:DR203)</f>
        <v>247</v>
      </c>
      <c r="DS204" s="214">
        <f>SUM(DS197:DS203)</f>
        <v>1</v>
      </c>
      <c r="DT204" s="213"/>
      <c r="DV204" s="212"/>
      <c r="DW204" s="213">
        <f>SUM(DW197:DW203)</f>
        <v>246</v>
      </c>
      <c r="DX204" s="214">
        <f>SUM(DX197:DX203)</f>
        <v>1</v>
      </c>
      <c r="DY204" s="213"/>
      <c r="EA204" s="212"/>
      <c r="EB204" s="213">
        <f>SUM(EB197:EB203)</f>
        <v>247</v>
      </c>
      <c r="EC204" s="214">
        <f>SUM(EC197:EC203)</f>
        <v>0.99999999999999989</v>
      </c>
      <c r="ED204" s="213"/>
      <c r="EF204" s="212"/>
      <c r="EG204" s="213">
        <f>SUM(EG197:EG203)</f>
        <v>247</v>
      </c>
      <c r="EH204" s="214">
        <f>SUM(EH197:EH203)</f>
        <v>1</v>
      </c>
      <c r="EI204" s="213"/>
      <c r="EK204" s="212"/>
      <c r="EL204" s="213">
        <f>SUM(EL197:EL203)</f>
        <v>246</v>
      </c>
      <c r="EM204" s="214">
        <f>SUM(EM197:EM203)</f>
        <v>1</v>
      </c>
      <c r="EN204" s="213"/>
      <c r="EP204" s="212"/>
      <c r="EQ204" s="213">
        <f>SUM(EQ197:EQ203)</f>
        <v>248</v>
      </c>
      <c r="ER204" s="214">
        <f>SUM(ER197:ER203)</f>
        <v>1</v>
      </c>
      <c r="ES204" s="213"/>
    </row>
    <row r="205" spans="2:149">
      <c r="B205" s="209">
        <v>614</v>
      </c>
      <c r="C205" s="209">
        <v>4</v>
      </c>
      <c r="G205" s="209">
        <v>5</v>
      </c>
      <c r="H205" s="209">
        <v>3</v>
      </c>
      <c r="K205" s="209">
        <v>6</v>
      </c>
      <c r="L205" s="209">
        <v>4</v>
      </c>
      <c r="O205" s="209">
        <v>5</v>
      </c>
      <c r="P205" s="209">
        <v>3</v>
      </c>
      <c r="S205" s="209">
        <v>2</v>
      </c>
      <c r="T205" s="209">
        <v>1</v>
      </c>
      <c r="W205" s="209">
        <v>5</v>
      </c>
      <c r="X205" s="209">
        <v>3</v>
      </c>
      <c r="AA205" s="209">
        <v>5</v>
      </c>
      <c r="AB205" s="209">
        <v>3</v>
      </c>
      <c r="AE205" s="209">
        <v>2</v>
      </c>
      <c r="AF205" s="209">
        <v>0</v>
      </c>
      <c r="AI205" s="209">
        <v>3</v>
      </c>
      <c r="AJ205" s="209">
        <v>3</v>
      </c>
      <c r="AM205" s="209">
        <v>1</v>
      </c>
      <c r="AN205" s="209">
        <v>1</v>
      </c>
      <c r="AQ205" s="209">
        <v>3</v>
      </c>
      <c r="AR205" s="209">
        <v>2</v>
      </c>
      <c r="AU205" s="209">
        <v>5</v>
      </c>
      <c r="AV205" s="209">
        <v>3</v>
      </c>
      <c r="AY205" s="209">
        <v>2</v>
      </c>
      <c r="AZ205" s="209">
        <v>2</v>
      </c>
      <c r="BC205" s="209">
        <f t="shared" si="50"/>
        <v>4</v>
      </c>
      <c r="BD205" s="209">
        <f t="shared" si="51"/>
        <v>5</v>
      </c>
      <c r="BE205" s="209">
        <f t="shared" si="52"/>
        <v>6</v>
      </c>
      <c r="BF205" s="209">
        <f t="shared" si="53"/>
        <v>5</v>
      </c>
      <c r="BG205" s="209">
        <f t="shared" si="54"/>
        <v>2</v>
      </c>
      <c r="BH205" s="209">
        <f t="shared" si="55"/>
        <v>5</v>
      </c>
      <c r="BI205" s="209">
        <f t="shared" si="56"/>
        <v>5</v>
      </c>
      <c r="BJ205" s="209">
        <f t="shared" si="57"/>
        <v>2</v>
      </c>
      <c r="BK205" s="209">
        <f t="shared" si="58"/>
        <v>3</v>
      </c>
      <c r="BL205" s="209">
        <f t="shared" si="59"/>
        <v>1</v>
      </c>
      <c r="BM205" s="209">
        <f t="shared" si="60"/>
        <v>3</v>
      </c>
      <c r="BN205" s="209">
        <f t="shared" si="61"/>
        <v>5</v>
      </c>
      <c r="BO205" s="209">
        <f t="shared" si="62"/>
        <v>2</v>
      </c>
      <c r="BQ205" s="209">
        <f t="shared" si="63"/>
        <v>3</v>
      </c>
      <c r="BR205" s="209">
        <f t="shared" si="64"/>
        <v>4</v>
      </c>
      <c r="BS205" s="209">
        <f t="shared" si="65"/>
        <v>3</v>
      </c>
      <c r="BT205" s="209">
        <f t="shared" si="66"/>
        <v>1</v>
      </c>
      <c r="BU205" s="209">
        <f t="shared" si="67"/>
        <v>3</v>
      </c>
      <c r="BV205" s="209">
        <f t="shared" si="68"/>
        <v>3</v>
      </c>
      <c r="BW205" s="209">
        <f t="shared" si="69"/>
        <v>0</v>
      </c>
      <c r="BX205" s="209">
        <f t="shared" si="70"/>
        <v>3</v>
      </c>
      <c r="BY205" s="209">
        <f t="shared" si="71"/>
        <v>1</v>
      </c>
      <c r="BZ205" s="209">
        <f t="shared" si="72"/>
        <v>2</v>
      </c>
      <c r="CA205" s="209">
        <f t="shared" si="73"/>
        <v>3</v>
      </c>
      <c r="CB205" s="209">
        <f t="shared" si="74"/>
        <v>2</v>
      </c>
      <c r="CD205" s="209">
        <v>2</v>
      </c>
      <c r="CE205" s="209">
        <v>1</v>
      </c>
    </row>
    <row r="206" spans="2:149">
      <c r="B206" s="209">
        <v>615</v>
      </c>
      <c r="C206" s="209">
        <v>3</v>
      </c>
      <c r="G206" s="209">
        <v>4</v>
      </c>
      <c r="H206" s="209">
        <v>2</v>
      </c>
      <c r="K206" s="209">
        <v>3</v>
      </c>
      <c r="L206" s="209">
        <v>2</v>
      </c>
      <c r="O206" s="209">
        <v>4</v>
      </c>
      <c r="P206" s="209">
        <v>3</v>
      </c>
      <c r="S206" s="209">
        <v>4</v>
      </c>
      <c r="T206" s="209">
        <v>1</v>
      </c>
      <c r="W206" s="209">
        <v>2</v>
      </c>
      <c r="X206" s="209">
        <v>0</v>
      </c>
      <c r="AA206" s="209">
        <v>2</v>
      </c>
      <c r="AB206" s="209">
        <v>0</v>
      </c>
      <c r="AE206" s="209">
        <v>5</v>
      </c>
      <c r="AF206" s="209">
        <v>2</v>
      </c>
      <c r="AI206" s="209">
        <v>2</v>
      </c>
      <c r="AJ206" s="209">
        <v>1</v>
      </c>
      <c r="AM206" s="209">
        <v>4</v>
      </c>
      <c r="AN206" s="209">
        <v>2</v>
      </c>
      <c r="AQ206" s="209">
        <v>4</v>
      </c>
      <c r="AR206" s="209">
        <v>2</v>
      </c>
      <c r="AU206" s="209">
        <v>2</v>
      </c>
      <c r="AV206" s="209">
        <v>1</v>
      </c>
      <c r="AY206" s="209">
        <v>5</v>
      </c>
      <c r="AZ206" s="209">
        <v>3</v>
      </c>
      <c r="BC206" s="209">
        <f t="shared" si="50"/>
        <v>3</v>
      </c>
      <c r="BD206" s="209">
        <f t="shared" si="51"/>
        <v>4</v>
      </c>
      <c r="BE206" s="209">
        <f t="shared" si="52"/>
        <v>3</v>
      </c>
      <c r="BF206" s="209">
        <f t="shared" si="53"/>
        <v>4</v>
      </c>
      <c r="BG206" s="209">
        <f t="shared" si="54"/>
        <v>4</v>
      </c>
      <c r="BH206" s="209">
        <f t="shared" si="55"/>
        <v>2</v>
      </c>
      <c r="BI206" s="209">
        <f t="shared" si="56"/>
        <v>2</v>
      </c>
      <c r="BJ206" s="209">
        <f t="shared" si="57"/>
        <v>5</v>
      </c>
      <c r="BK206" s="209">
        <f t="shared" si="58"/>
        <v>2</v>
      </c>
      <c r="BL206" s="209">
        <f t="shared" si="59"/>
        <v>4</v>
      </c>
      <c r="BM206" s="209">
        <f t="shared" si="60"/>
        <v>4</v>
      </c>
      <c r="BN206" s="209">
        <f t="shared" si="61"/>
        <v>2</v>
      </c>
      <c r="BO206" s="209">
        <f t="shared" si="62"/>
        <v>5</v>
      </c>
      <c r="BQ206" s="209">
        <f t="shared" si="63"/>
        <v>2</v>
      </c>
      <c r="BR206" s="209">
        <f t="shared" si="64"/>
        <v>2</v>
      </c>
      <c r="BS206" s="209">
        <f t="shared" si="65"/>
        <v>3</v>
      </c>
      <c r="BT206" s="209">
        <f t="shared" si="66"/>
        <v>1</v>
      </c>
      <c r="BU206" s="209">
        <f t="shared" si="67"/>
        <v>0</v>
      </c>
      <c r="BV206" s="209">
        <f t="shared" si="68"/>
        <v>0</v>
      </c>
      <c r="BW206" s="209">
        <f t="shared" si="69"/>
        <v>2</v>
      </c>
      <c r="BX206" s="209">
        <f t="shared" si="70"/>
        <v>1</v>
      </c>
      <c r="BY206" s="209">
        <f t="shared" si="71"/>
        <v>2</v>
      </c>
      <c r="BZ206" s="209">
        <f t="shared" si="72"/>
        <v>2</v>
      </c>
      <c r="CA206" s="209">
        <f t="shared" si="73"/>
        <v>1</v>
      </c>
      <c r="CB206" s="209">
        <f t="shared" si="74"/>
        <v>3</v>
      </c>
      <c r="CD206" s="209">
        <v>0</v>
      </c>
      <c r="CE206" s="209">
        <v>2</v>
      </c>
      <c r="CM206" s="433" t="s">
        <v>768</v>
      </c>
      <c r="CN206" s="428"/>
      <c r="CO206" s="428"/>
      <c r="CP206" s="429"/>
      <c r="CR206" s="433" t="s">
        <v>769</v>
      </c>
      <c r="CS206" s="428"/>
      <c r="CT206" s="428"/>
      <c r="CU206" s="429"/>
    </row>
    <row r="207" spans="2:149">
      <c r="B207" s="209">
        <v>616</v>
      </c>
      <c r="C207" s="209">
        <v>5</v>
      </c>
      <c r="G207" s="209">
        <v>4</v>
      </c>
      <c r="H207" s="209">
        <v>4</v>
      </c>
      <c r="K207" s="209">
        <v>4</v>
      </c>
      <c r="L207" s="209">
        <v>3</v>
      </c>
      <c r="O207" s="209">
        <v>4</v>
      </c>
      <c r="P207" s="209">
        <v>4</v>
      </c>
      <c r="S207" s="209">
        <v>3</v>
      </c>
      <c r="T207" s="209">
        <v>2</v>
      </c>
      <c r="W207" s="209">
        <v>4</v>
      </c>
      <c r="X207" s="209">
        <v>3</v>
      </c>
      <c r="AA207" s="209">
        <v>3</v>
      </c>
      <c r="AB207" s="209">
        <v>3</v>
      </c>
      <c r="AE207" s="209">
        <v>3</v>
      </c>
      <c r="AF207" s="209">
        <v>2</v>
      </c>
      <c r="AI207" s="209">
        <v>2</v>
      </c>
      <c r="AJ207" s="209">
        <v>2</v>
      </c>
      <c r="AM207" s="209">
        <v>4</v>
      </c>
      <c r="AN207" s="209">
        <v>3</v>
      </c>
      <c r="AQ207" s="209">
        <v>5</v>
      </c>
      <c r="AR207" s="209">
        <v>4</v>
      </c>
      <c r="AU207" s="209">
        <v>4</v>
      </c>
      <c r="AV207" s="209">
        <v>4</v>
      </c>
      <c r="AY207" s="209">
        <v>5</v>
      </c>
      <c r="AZ207" s="209">
        <v>4</v>
      </c>
      <c r="BC207" s="209">
        <f t="shared" si="50"/>
        <v>5</v>
      </c>
      <c r="BD207" s="209">
        <f t="shared" si="51"/>
        <v>4</v>
      </c>
      <c r="BE207" s="209">
        <f t="shared" si="52"/>
        <v>4</v>
      </c>
      <c r="BF207" s="209">
        <f t="shared" si="53"/>
        <v>4</v>
      </c>
      <c r="BG207" s="209">
        <f t="shared" si="54"/>
        <v>3</v>
      </c>
      <c r="BH207" s="209">
        <f t="shared" si="55"/>
        <v>4</v>
      </c>
      <c r="BI207" s="209">
        <f t="shared" si="56"/>
        <v>3</v>
      </c>
      <c r="BJ207" s="209">
        <f t="shared" si="57"/>
        <v>3</v>
      </c>
      <c r="BK207" s="209">
        <f t="shared" si="58"/>
        <v>2</v>
      </c>
      <c r="BL207" s="209">
        <f t="shared" si="59"/>
        <v>4</v>
      </c>
      <c r="BM207" s="209">
        <f t="shared" si="60"/>
        <v>5</v>
      </c>
      <c r="BN207" s="209">
        <f t="shared" si="61"/>
        <v>4</v>
      </c>
      <c r="BO207" s="209">
        <f t="shared" si="62"/>
        <v>5</v>
      </c>
      <c r="BQ207" s="209">
        <f t="shared" si="63"/>
        <v>4</v>
      </c>
      <c r="BR207" s="209">
        <f t="shared" si="64"/>
        <v>3</v>
      </c>
      <c r="BS207" s="209">
        <f t="shared" si="65"/>
        <v>4</v>
      </c>
      <c r="BT207" s="209">
        <f t="shared" si="66"/>
        <v>2</v>
      </c>
      <c r="BU207" s="209">
        <f t="shared" si="67"/>
        <v>3</v>
      </c>
      <c r="BV207" s="209">
        <f t="shared" si="68"/>
        <v>3</v>
      </c>
      <c r="BW207" s="209">
        <f t="shared" si="69"/>
        <v>2</v>
      </c>
      <c r="BX207" s="209">
        <f t="shared" si="70"/>
        <v>2</v>
      </c>
      <c r="BY207" s="209">
        <f t="shared" si="71"/>
        <v>3</v>
      </c>
      <c r="BZ207" s="209">
        <f t="shared" si="72"/>
        <v>4</v>
      </c>
      <c r="CA207" s="209">
        <f t="shared" si="73"/>
        <v>4</v>
      </c>
      <c r="CB207" s="209">
        <f t="shared" si="74"/>
        <v>4</v>
      </c>
      <c r="CD207" s="209">
        <v>0</v>
      </c>
      <c r="CE207" s="209">
        <v>0</v>
      </c>
      <c r="CM207" s="210">
        <v>0</v>
      </c>
      <c r="CN207" s="207">
        <f>COUNTIF(CD11:CD254,CM207)</f>
        <v>80</v>
      </c>
      <c r="CO207" s="211">
        <f>CN207/CN222</f>
        <v>0.32786885245901637</v>
      </c>
      <c r="CP207" s="207">
        <f>RANK(CO207,CO207:CO221)</f>
        <v>2</v>
      </c>
      <c r="CR207" s="210">
        <v>0</v>
      </c>
      <c r="CS207" s="207">
        <f>COUNTIF(CE11:CE254,CR207)</f>
        <v>129</v>
      </c>
      <c r="CT207" s="211">
        <f>CS207/CS222</f>
        <v>0.52868852459016391</v>
      </c>
      <c r="CU207" s="207">
        <f>RANK(CT207,CT207:CT221)</f>
        <v>1</v>
      </c>
    </row>
    <row r="208" spans="2:149">
      <c r="B208" s="209">
        <v>617</v>
      </c>
      <c r="C208" s="209">
        <v>4</v>
      </c>
      <c r="G208" s="209">
        <v>5</v>
      </c>
      <c r="H208" s="209">
        <v>3</v>
      </c>
      <c r="K208" s="209">
        <v>1</v>
      </c>
      <c r="L208" s="209">
        <v>1</v>
      </c>
      <c r="O208" s="209">
        <v>4</v>
      </c>
      <c r="P208" s="209">
        <v>2</v>
      </c>
      <c r="S208" s="209">
        <v>3</v>
      </c>
      <c r="T208" s="209">
        <v>2</v>
      </c>
      <c r="W208" s="209">
        <v>5</v>
      </c>
      <c r="X208" s="209">
        <v>4</v>
      </c>
      <c r="AA208" s="209">
        <v>5</v>
      </c>
      <c r="AB208" s="209">
        <v>3</v>
      </c>
      <c r="AE208" s="209">
        <v>6</v>
      </c>
      <c r="AF208" s="209">
        <v>4</v>
      </c>
      <c r="AI208" s="209">
        <v>2</v>
      </c>
      <c r="AJ208" s="209">
        <v>1</v>
      </c>
      <c r="AM208" s="209">
        <v>3</v>
      </c>
      <c r="AN208" s="209">
        <v>1</v>
      </c>
      <c r="AQ208" s="209">
        <v>4</v>
      </c>
      <c r="AR208" s="209">
        <v>3</v>
      </c>
      <c r="AU208" s="209">
        <v>5</v>
      </c>
      <c r="AV208" s="209">
        <v>3</v>
      </c>
      <c r="AY208" s="209">
        <v>4</v>
      </c>
      <c r="AZ208" s="209">
        <v>3</v>
      </c>
      <c r="BC208" s="209">
        <f t="shared" si="50"/>
        <v>4</v>
      </c>
      <c r="BD208" s="209">
        <f t="shared" si="51"/>
        <v>5</v>
      </c>
      <c r="BE208" s="209">
        <f t="shared" si="52"/>
        <v>1</v>
      </c>
      <c r="BF208" s="209">
        <f t="shared" si="53"/>
        <v>4</v>
      </c>
      <c r="BG208" s="209">
        <f t="shared" si="54"/>
        <v>3</v>
      </c>
      <c r="BH208" s="209">
        <f t="shared" si="55"/>
        <v>5</v>
      </c>
      <c r="BI208" s="209">
        <f t="shared" si="56"/>
        <v>5</v>
      </c>
      <c r="BJ208" s="209">
        <f t="shared" si="57"/>
        <v>6</v>
      </c>
      <c r="BK208" s="209">
        <f t="shared" si="58"/>
        <v>2</v>
      </c>
      <c r="BL208" s="209">
        <f t="shared" si="59"/>
        <v>3</v>
      </c>
      <c r="BM208" s="209">
        <f t="shared" si="60"/>
        <v>4</v>
      </c>
      <c r="BN208" s="209">
        <f t="shared" si="61"/>
        <v>5</v>
      </c>
      <c r="BO208" s="209">
        <f t="shared" si="62"/>
        <v>4</v>
      </c>
      <c r="BQ208" s="209">
        <f t="shared" si="63"/>
        <v>3</v>
      </c>
      <c r="BR208" s="209">
        <f t="shared" si="64"/>
        <v>1</v>
      </c>
      <c r="BS208" s="209">
        <f t="shared" si="65"/>
        <v>2</v>
      </c>
      <c r="BT208" s="209">
        <f t="shared" si="66"/>
        <v>2</v>
      </c>
      <c r="BU208" s="209">
        <f t="shared" si="67"/>
        <v>4</v>
      </c>
      <c r="BV208" s="209">
        <f t="shared" si="68"/>
        <v>3</v>
      </c>
      <c r="BW208" s="209">
        <f t="shared" si="69"/>
        <v>4</v>
      </c>
      <c r="BX208" s="209">
        <f t="shared" si="70"/>
        <v>1</v>
      </c>
      <c r="BY208" s="209">
        <f t="shared" si="71"/>
        <v>1</v>
      </c>
      <c r="BZ208" s="209">
        <f t="shared" si="72"/>
        <v>3</v>
      </c>
      <c r="CA208" s="209">
        <f t="shared" si="73"/>
        <v>3</v>
      </c>
      <c r="CB208" s="209">
        <f t="shared" si="74"/>
        <v>3</v>
      </c>
      <c r="CD208" s="209">
        <v>2</v>
      </c>
      <c r="CE208" s="209">
        <v>0</v>
      </c>
      <c r="CM208" s="210">
        <v>1</v>
      </c>
      <c r="CN208" s="207">
        <f>COUNTIF(CD11:CD254,CM208)</f>
        <v>92</v>
      </c>
      <c r="CO208" s="211">
        <f>CN208/CN222</f>
        <v>0.37704918032786883</v>
      </c>
      <c r="CP208" s="207">
        <f>RANK(CO208,CO207:CO221)</f>
        <v>1</v>
      </c>
      <c r="CR208" s="210">
        <v>1</v>
      </c>
      <c r="CS208" s="207">
        <f>COUNTIF(CE11:CE255,CR208)</f>
        <v>51</v>
      </c>
      <c r="CT208" s="211">
        <f>CS208/CS222</f>
        <v>0.20901639344262296</v>
      </c>
      <c r="CU208" s="207">
        <f>RANK(CT208,CT207:CT221)</f>
        <v>2</v>
      </c>
    </row>
    <row r="209" spans="2:99">
      <c r="B209" s="209">
        <v>618</v>
      </c>
      <c r="C209" s="209">
        <v>2</v>
      </c>
      <c r="G209" s="209">
        <v>3</v>
      </c>
      <c r="H209" s="209">
        <v>2</v>
      </c>
      <c r="K209" s="209">
        <v>6</v>
      </c>
      <c r="L209" s="209">
        <v>2</v>
      </c>
      <c r="O209" s="209">
        <v>3</v>
      </c>
      <c r="P209" s="209">
        <v>2</v>
      </c>
      <c r="S209" s="209">
        <v>5</v>
      </c>
      <c r="T209" s="209">
        <v>2</v>
      </c>
      <c r="W209" s="209">
        <v>3</v>
      </c>
      <c r="X209" s="209">
        <v>1</v>
      </c>
      <c r="AA209" s="209">
        <v>3</v>
      </c>
      <c r="AB209" s="209">
        <v>1</v>
      </c>
      <c r="AE209" s="209">
        <v>2</v>
      </c>
      <c r="AF209" s="209">
        <v>1</v>
      </c>
      <c r="AI209" s="209">
        <v>4</v>
      </c>
      <c r="AJ209" s="209">
        <v>2</v>
      </c>
      <c r="AM209" s="209">
        <v>3</v>
      </c>
      <c r="AN209" s="209">
        <v>1</v>
      </c>
      <c r="AQ209" s="209">
        <v>3</v>
      </c>
      <c r="AR209" s="209">
        <v>1</v>
      </c>
      <c r="AU209" s="209">
        <v>5</v>
      </c>
      <c r="AV209" s="209">
        <v>2</v>
      </c>
      <c r="AY209" s="209">
        <v>2</v>
      </c>
      <c r="AZ209" s="209">
        <v>2</v>
      </c>
      <c r="BC209" s="209">
        <f t="shared" si="50"/>
        <v>2</v>
      </c>
      <c r="BD209" s="209">
        <f t="shared" si="51"/>
        <v>3</v>
      </c>
      <c r="BE209" s="209">
        <f t="shared" si="52"/>
        <v>6</v>
      </c>
      <c r="BF209" s="209">
        <f t="shared" si="53"/>
        <v>3</v>
      </c>
      <c r="BG209" s="209">
        <f t="shared" si="54"/>
        <v>5</v>
      </c>
      <c r="BH209" s="209">
        <f t="shared" si="55"/>
        <v>3</v>
      </c>
      <c r="BI209" s="209">
        <f t="shared" si="56"/>
        <v>3</v>
      </c>
      <c r="BJ209" s="209">
        <f t="shared" si="57"/>
        <v>2</v>
      </c>
      <c r="BK209" s="209">
        <f t="shared" si="58"/>
        <v>4</v>
      </c>
      <c r="BL209" s="209">
        <f t="shared" si="59"/>
        <v>3</v>
      </c>
      <c r="BM209" s="209">
        <f t="shared" si="60"/>
        <v>3</v>
      </c>
      <c r="BN209" s="209">
        <f t="shared" si="61"/>
        <v>5</v>
      </c>
      <c r="BO209" s="209">
        <f t="shared" si="62"/>
        <v>2</v>
      </c>
      <c r="BQ209" s="209">
        <f t="shared" si="63"/>
        <v>2</v>
      </c>
      <c r="BR209" s="209">
        <f t="shared" si="64"/>
        <v>2</v>
      </c>
      <c r="BS209" s="209">
        <f t="shared" si="65"/>
        <v>2</v>
      </c>
      <c r="BT209" s="209">
        <f t="shared" si="66"/>
        <v>2</v>
      </c>
      <c r="BU209" s="209">
        <f t="shared" si="67"/>
        <v>1</v>
      </c>
      <c r="BV209" s="209">
        <f t="shared" si="68"/>
        <v>1</v>
      </c>
      <c r="BW209" s="209">
        <f t="shared" si="69"/>
        <v>1</v>
      </c>
      <c r="BX209" s="209">
        <f t="shared" si="70"/>
        <v>2</v>
      </c>
      <c r="BY209" s="209">
        <f t="shared" si="71"/>
        <v>1</v>
      </c>
      <c r="BZ209" s="209">
        <f t="shared" si="72"/>
        <v>1</v>
      </c>
      <c r="CA209" s="209">
        <f t="shared" si="73"/>
        <v>2</v>
      </c>
      <c r="CB209" s="209">
        <f t="shared" si="74"/>
        <v>2</v>
      </c>
      <c r="CD209" s="209">
        <v>1</v>
      </c>
      <c r="CE209" s="209">
        <v>0</v>
      </c>
      <c r="CM209" s="210">
        <v>2</v>
      </c>
      <c r="CN209" s="207">
        <f>COUNTIF(CD11:CD256,CM209)</f>
        <v>46</v>
      </c>
      <c r="CO209" s="211">
        <f>CN209/CN222</f>
        <v>0.18852459016393441</v>
      </c>
      <c r="CP209" s="207">
        <f>RANK(CO209,CO207:CO221)</f>
        <v>3</v>
      </c>
      <c r="CR209" s="210">
        <v>2</v>
      </c>
      <c r="CS209" s="207">
        <f>COUNTIF(CE11:CE256,CR209)</f>
        <v>28</v>
      </c>
      <c r="CT209" s="211">
        <f>CS209/CS222</f>
        <v>0.11475409836065574</v>
      </c>
      <c r="CU209" s="207">
        <f>RANK(CT209,CT207:CT221)</f>
        <v>3</v>
      </c>
    </row>
    <row r="210" spans="2:99">
      <c r="B210" s="209">
        <v>619</v>
      </c>
      <c r="C210" s="209">
        <v>4</v>
      </c>
      <c r="G210" s="209">
        <v>4</v>
      </c>
      <c r="H210" s="209">
        <v>3</v>
      </c>
      <c r="K210" s="209">
        <v>6</v>
      </c>
      <c r="L210" s="209">
        <v>4</v>
      </c>
      <c r="O210" s="209">
        <v>4</v>
      </c>
      <c r="P210" s="209">
        <v>3</v>
      </c>
      <c r="S210" s="209">
        <v>4</v>
      </c>
      <c r="T210" s="209">
        <v>2</v>
      </c>
      <c r="W210" s="209">
        <v>4</v>
      </c>
      <c r="X210" s="209">
        <v>2</v>
      </c>
      <c r="AA210" s="209">
        <v>4</v>
      </c>
      <c r="AB210" s="209">
        <v>3</v>
      </c>
      <c r="AE210" s="209">
        <v>2</v>
      </c>
      <c r="AF210" s="209">
        <v>1</v>
      </c>
      <c r="AI210" s="209">
        <v>1</v>
      </c>
      <c r="AJ210" s="209">
        <v>1</v>
      </c>
      <c r="AM210" s="209">
        <v>2</v>
      </c>
      <c r="AN210" s="209">
        <v>2</v>
      </c>
      <c r="AQ210" s="209">
        <v>5</v>
      </c>
      <c r="AR210" s="209">
        <v>3</v>
      </c>
      <c r="AU210" s="209">
        <v>5</v>
      </c>
      <c r="AV210" s="209">
        <v>3</v>
      </c>
      <c r="AY210" s="209">
        <v>3</v>
      </c>
      <c r="AZ210" s="209">
        <v>3</v>
      </c>
      <c r="BC210" s="209">
        <f t="shared" si="50"/>
        <v>4</v>
      </c>
      <c r="BD210" s="209">
        <f t="shared" si="51"/>
        <v>4</v>
      </c>
      <c r="BE210" s="209">
        <f t="shared" si="52"/>
        <v>6</v>
      </c>
      <c r="BF210" s="209">
        <f t="shared" si="53"/>
        <v>4</v>
      </c>
      <c r="BG210" s="209">
        <f t="shared" si="54"/>
        <v>4</v>
      </c>
      <c r="BH210" s="209">
        <f t="shared" si="55"/>
        <v>4</v>
      </c>
      <c r="BI210" s="209">
        <f t="shared" si="56"/>
        <v>4</v>
      </c>
      <c r="BJ210" s="209">
        <f t="shared" si="57"/>
        <v>2</v>
      </c>
      <c r="BK210" s="209">
        <f t="shared" si="58"/>
        <v>1</v>
      </c>
      <c r="BL210" s="209">
        <f t="shared" si="59"/>
        <v>2</v>
      </c>
      <c r="BM210" s="209">
        <f t="shared" si="60"/>
        <v>5</v>
      </c>
      <c r="BN210" s="209">
        <f t="shared" si="61"/>
        <v>5</v>
      </c>
      <c r="BO210" s="209">
        <f t="shared" si="62"/>
        <v>3</v>
      </c>
      <c r="BQ210" s="209">
        <f t="shared" si="63"/>
        <v>3</v>
      </c>
      <c r="BR210" s="209">
        <f t="shared" si="64"/>
        <v>4</v>
      </c>
      <c r="BS210" s="209">
        <f t="shared" si="65"/>
        <v>3</v>
      </c>
      <c r="BT210" s="209">
        <f t="shared" si="66"/>
        <v>2</v>
      </c>
      <c r="BU210" s="209">
        <f t="shared" si="67"/>
        <v>2</v>
      </c>
      <c r="BV210" s="209">
        <f t="shared" si="68"/>
        <v>3</v>
      </c>
      <c r="BW210" s="209">
        <f t="shared" si="69"/>
        <v>1</v>
      </c>
      <c r="BX210" s="209">
        <f t="shared" si="70"/>
        <v>1</v>
      </c>
      <c r="BY210" s="209">
        <f t="shared" si="71"/>
        <v>2</v>
      </c>
      <c r="BZ210" s="209">
        <f t="shared" si="72"/>
        <v>3</v>
      </c>
      <c r="CA210" s="209">
        <f t="shared" si="73"/>
        <v>3</v>
      </c>
      <c r="CB210" s="209">
        <f t="shared" si="74"/>
        <v>3</v>
      </c>
      <c r="CD210" s="209">
        <v>2</v>
      </c>
      <c r="CE210" s="209">
        <v>0</v>
      </c>
      <c r="CM210" s="210">
        <v>3</v>
      </c>
      <c r="CN210" s="207">
        <f>COUNTIF(CD11:CD257,CM210)</f>
        <v>21</v>
      </c>
      <c r="CO210" s="211">
        <f>CN210/CN222</f>
        <v>8.6065573770491802E-2</v>
      </c>
      <c r="CP210" s="207">
        <f>RANK(CO210,CO207:CO221)</f>
        <v>4</v>
      </c>
      <c r="CR210" s="210">
        <v>3</v>
      </c>
      <c r="CS210" s="207">
        <f>COUNTIF(CE11:CE257,CR210)</f>
        <v>20</v>
      </c>
      <c r="CT210" s="211">
        <f>CS210/CS222</f>
        <v>8.1967213114754092E-2</v>
      </c>
      <c r="CU210" s="207">
        <f>RANK(CT210,CT207:CT221)</f>
        <v>4</v>
      </c>
    </row>
    <row r="211" spans="2:99">
      <c r="B211" s="209">
        <v>620</v>
      </c>
      <c r="C211" s="209">
        <v>3</v>
      </c>
      <c r="G211" s="209">
        <v>4</v>
      </c>
      <c r="H211" s="209">
        <v>2</v>
      </c>
      <c r="K211" s="209">
        <v>4</v>
      </c>
      <c r="L211" s="209">
        <v>1</v>
      </c>
      <c r="O211" s="209">
        <v>4</v>
      </c>
      <c r="P211" s="209">
        <v>3</v>
      </c>
      <c r="S211" s="209">
        <v>3</v>
      </c>
      <c r="T211" s="209">
        <v>2</v>
      </c>
      <c r="W211" s="209">
        <v>3</v>
      </c>
      <c r="X211" s="209">
        <v>1</v>
      </c>
      <c r="AA211" s="209">
        <v>4</v>
      </c>
      <c r="AB211" s="209">
        <v>1</v>
      </c>
      <c r="AE211" s="209">
        <v>4</v>
      </c>
      <c r="AF211" s="209">
        <v>2</v>
      </c>
      <c r="AI211" s="209">
        <v>5</v>
      </c>
      <c r="AJ211" s="209">
        <v>3</v>
      </c>
      <c r="AM211" s="209">
        <v>3</v>
      </c>
      <c r="AN211" s="209">
        <v>2</v>
      </c>
      <c r="AQ211" s="209">
        <v>1</v>
      </c>
      <c r="AR211" s="209">
        <v>1</v>
      </c>
      <c r="AU211" s="209">
        <v>2</v>
      </c>
      <c r="AV211" s="209">
        <v>1</v>
      </c>
      <c r="AY211" s="209">
        <v>3</v>
      </c>
      <c r="AZ211" s="209">
        <v>3</v>
      </c>
      <c r="BC211" s="209">
        <f t="shared" si="50"/>
        <v>3</v>
      </c>
      <c r="BD211" s="209">
        <f t="shared" si="51"/>
        <v>4</v>
      </c>
      <c r="BE211" s="209">
        <f t="shared" si="52"/>
        <v>4</v>
      </c>
      <c r="BF211" s="209">
        <f t="shared" si="53"/>
        <v>4</v>
      </c>
      <c r="BG211" s="209">
        <f t="shared" si="54"/>
        <v>3</v>
      </c>
      <c r="BH211" s="209">
        <f t="shared" si="55"/>
        <v>3</v>
      </c>
      <c r="BI211" s="209">
        <f t="shared" si="56"/>
        <v>4</v>
      </c>
      <c r="BJ211" s="209">
        <f t="shared" si="57"/>
        <v>4</v>
      </c>
      <c r="BK211" s="209">
        <f t="shared" si="58"/>
        <v>5</v>
      </c>
      <c r="BL211" s="209">
        <f t="shared" si="59"/>
        <v>3</v>
      </c>
      <c r="BM211" s="209">
        <f t="shared" si="60"/>
        <v>1</v>
      </c>
      <c r="BN211" s="209">
        <f t="shared" si="61"/>
        <v>2</v>
      </c>
      <c r="BO211" s="209">
        <f t="shared" si="62"/>
        <v>3</v>
      </c>
      <c r="BQ211" s="209">
        <f t="shared" si="63"/>
        <v>2</v>
      </c>
      <c r="BR211" s="209">
        <f t="shared" si="64"/>
        <v>1</v>
      </c>
      <c r="BS211" s="209">
        <f t="shared" si="65"/>
        <v>3</v>
      </c>
      <c r="BT211" s="209">
        <f t="shared" si="66"/>
        <v>2</v>
      </c>
      <c r="BU211" s="209">
        <f t="shared" si="67"/>
        <v>1</v>
      </c>
      <c r="BV211" s="209">
        <f t="shared" si="68"/>
        <v>1</v>
      </c>
      <c r="BW211" s="209">
        <f t="shared" si="69"/>
        <v>2</v>
      </c>
      <c r="BX211" s="209">
        <f t="shared" si="70"/>
        <v>3</v>
      </c>
      <c r="BY211" s="209">
        <f t="shared" si="71"/>
        <v>2</v>
      </c>
      <c r="BZ211" s="209">
        <f t="shared" si="72"/>
        <v>1</v>
      </c>
      <c r="CA211" s="209">
        <f t="shared" si="73"/>
        <v>1</v>
      </c>
      <c r="CB211" s="209">
        <f t="shared" si="74"/>
        <v>3</v>
      </c>
      <c r="CD211" s="209">
        <v>1</v>
      </c>
      <c r="CE211" s="209">
        <v>0</v>
      </c>
      <c r="CM211" s="210">
        <v>4</v>
      </c>
      <c r="CN211" s="207">
        <f>COUNTIF(CD11:CD258,CM211)</f>
        <v>3</v>
      </c>
      <c r="CO211" s="211">
        <f>CN211/CN222</f>
        <v>1.2295081967213115E-2</v>
      </c>
      <c r="CP211" s="207">
        <f>RANK(CO211,CO207:CO221)</f>
        <v>5</v>
      </c>
      <c r="CR211" s="210">
        <v>4</v>
      </c>
      <c r="CS211" s="207">
        <f>COUNTIF(CE11:CE258,CR211)</f>
        <v>6</v>
      </c>
      <c r="CT211" s="211">
        <f>CS211/CS222</f>
        <v>2.4590163934426229E-2</v>
      </c>
      <c r="CU211" s="207">
        <f>RANK(CT211,CT207:CT221)</f>
        <v>5</v>
      </c>
    </row>
    <row r="212" spans="2:99">
      <c r="B212" s="209">
        <v>621</v>
      </c>
      <c r="C212" s="209">
        <v>2</v>
      </c>
      <c r="G212" s="209">
        <v>3</v>
      </c>
      <c r="H212" s="209">
        <v>1</v>
      </c>
      <c r="K212" s="209">
        <v>5</v>
      </c>
      <c r="L212" s="209">
        <v>2</v>
      </c>
      <c r="O212" s="209">
        <v>2</v>
      </c>
      <c r="P212" s="209">
        <v>2</v>
      </c>
      <c r="S212" s="209">
        <v>4</v>
      </c>
      <c r="T212" s="209">
        <v>1</v>
      </c>
      <c r="W212" s="209">
        <v>3</v>
      </c>
      <c r="X212" s="209">
        <v>1</v>
      </c>
      <c r="AA212" s="209">
        <v>4</v>
      </c>
      <c r="AB212" s="209">
        <v>1</v>
      </c>
      <c r="AE212" s="209">
        <v>3</v>
      </c>
      <c r="AF212" s="209">
        <v>1</v>
      </c>
      <c r="AI212" s="209">
        <v>5</v>
      </c>
      <c r="AJ212" s="209">
        <v>1</v>
      </c>
      <c r="AM212" s="209">
        <v>3</v>
      </c>
      <c r="AN212" s="209">
        <v>1</v>
      </c>
      <c r="AQ212" s="209">
        <v>1</v>
      </c>
      <c r="AR212" s="209">
        <v>1</v>
      </c>
      <c r="AU212" s="209">
        <v>2</v>
      </c>
      <c r="AV212" s="209">
        <v>1</v>
      </c>
      <c r="AY212" s="209">
        <v>2</v>
      </c>
      <c r="AZ212" s="209">
        <v>2</v>
      </c>
      <c r="BC212" s="209">
        <f t="shared" si="50"/>
        <v>2</v>
      </c>
      <c r="BD212" s="209">
        <f t="shared" si="51"/>
        <v>3</v>
      </c>
      <c r="BE212" s="209">
        <f t="shared" si="52"/>
        <v>5</v>
      </c>
      <c r="BF212" s="209">
        <f t="shared" si="53"/>
        <v>2</v>
      </c>
      <c r="BG212" s="209">
        <f t="shared" si="54"/>
        <v>4</v>
      </c>
      <c r="BH212" s="209">
        <f t="shared" si="55"/>
        <v>3</v>
      </c>
      <c r="BI212" s="209">
        <f t="shared" si="56"/>
        <v>4</v>
      </c>
      <c r="BJ212" s="209">
        <f t="shared" si="57"/>
        <v>3</v>
      </c>
      <c r="BK212" s="209">
        <f t="shared" si="58"/>
        <v>5</v>
      </c>
      <c r="BL212" s="209">
        <f t="shared" si="59"/>
        <v>3</v>
      </c>
      <c r="BM212" s="209">
        <f t="shared" si="60"/>
        <v>1</v>
      </c>
      <c r="BN212" s="209">
        <f t="shared" si="61"/>
        <v>2</v>
      </c>
      <c r="BO212" s="209">
        <f t="shared" si="62"/>
        <v>2</v>
      </c>
      <c r="BQ212" s="209">
        <f t="shared" si="63"/>
        <v>1</v>
      </c>
      <c r="BR212" s="209">
        <f t="shared" si="64"/>
        <v>2</v>
      </c>
      <c r="BS212" s="209">
        <f t="shared" si="65"/>
        <v>2</v>
      </c>
      <c r="BT212" s="209">
        <f t="shared" si="66"/>
        <v>1</v>
      </c>
      <c r="BU212" s="209">
        <f t="shared" si="67"/>
        <v>1</v>
      </c>
      <c r="BV212" s="209">
        <f t="shared" si="68"/>
        <v>1</v>
      </c>
      <c r="BW212" s="209">
        <f t="shared" si="69"/>
        <v>1</v>
      </c>
      <c r="BX212" s="209">
        <f t="shared" si="70"/>
        <v>1</v>
      </c>
      <c r="BY212" s="209">
        <f t="shared" si="71"/>
        <v>1</v>
      </c>
      <c r="BZ212" s="209">
        <f t="shared" si="72"/>
        <v>1</v>
      </c>
      <c r="CA212" s="209">
        <f t="shared" si="73"/>
        <v>1</v>
      </c>
      <c r="CB212" s="209">
        <f t="shared" si="74"/>
        <v>2</v>
      </c>
      <c r="CD212" s="209">
        <v>1</v>
      </c>
      <c r="CE212" s="209">
        <v>0</v>
      </c>
      <c r="CM212" s="210">
        <v>5</v>
      </c>
      <c r="CN212" s="207">
        <f>COUNTIF(CD11:CD259,CM212)</f>
        <v>1</v>
      </c>
      <c r="CO212" s="211">
        <f>CN212/CN222</f>
        <v>4.0983606557377051E-3</v>
      </c>
      <c r="CP212" s="207">
        <f>RANK(CO212,CO207:CO221)</f>
        <v>6</v>
      </c>
      <c r="CR212" s="210">
        <v>5</v>
      </c>
      <c r="CS212" s="207">
        <f>COUNTIF(CE11:CE259,CR212)</f>
        <v>5</v>
      </c>
      <c r="CT212" s="211">
        <f>CS212/CS222</f>
        <v>2.0491803278688523E-2</v>
      </c>
      <c r="CU212" s="207">
        <f>RANK(CT212,CT207:CT221)</f>
        <v>6</v>
      </c>
    </row>
    <row r="213" spans="2:99">
      <c r="B213" s="209">
        <v>622</v>
      </c>
      <c r="C213" s="209">
        <v>3</v>
      </c>
      <c r="G213" s="209">
        <v>1</v>
      </c>
      <c r="H213" s="209">
        <v>1</v>
      </c>
      <c r="K213" s="209">
        <v>3</v>
      </c>
      <c r="L213" s="209">
        <v>1</v>
      </c>
      <c r="O213" s="209">
        <v>2</v>
      </c>
      <c r="P213" s="209">
        <v>1</v>
      </c>
      <c r="S213" s="209">
        <v>2</v>
      </c>
      <c r="T213" s="209">
        <v>2</v>
      </c>
      <c r="W213" s="209">
        <v>2</v>
      </c>
      <c r="X213" s="209">
        <v>2</v>
      </c>
      <c r="AA213" s="209">
        <v>4</v>
      </c>
      <c r="AB213" s="209">
        <v>3</v>
      </c>
      <c r="AE213" s="209">
        <v>3</v>
      </c>
      <c r="AF213" s="209">
        <v>1</v>
      </c>
      <c r="AI213" s="209">
        <v>3</v>
      </c>
      <c r="AJ213" s="209">
        <v>2</v>
      </c>
      <c r="AM213" s="209">
        <v>5</v>
      </c>
      <c r="AN213" s="209">
        <v>2</v>
      </c>
      <c r="AQ213" s="209">
        <v>2</v>
      </c>
      <c r="AR213" s="209">
        <v>2</v>
      </c>
      <c r="AU213" s="209">
        <v>0</v>
      </c>
      <c r="AV213" s="209">
        <v>0</v>
      </c>
      <c r="AY213" s="209">
        <v>2</v>
      </c>
      <c r="AZ213" s="209">
        <v>1</v>
      </c>
      <c r="BC213" s="209">
        <f t="shared" ref="BC213" si="75">C213</f>
        <v>3</v>
      </c>
      <c r="BD213" s="209">
        <f t="shared" ref="BD213" si="76">G213</f>
        <v>1</v>
      </c>
      <c r="BE213" s="209">
        <f t="shared" ref="BE213" si="77">K213</f>
        <v>3</v>
      </c>
      <c r="BF213" s="209">
        <f t="shared" ref="BF213" si="78">O213</f>
        <v>2</v>
      </c>
      <c r="BG213" s="209">
        <f t="shared" ref="BG213" si="79">S213</f>
        <v>2</v>
      </c>
      <c r="BH213" s="209">
        <f t="shared" ref="BH213" si="80">W213</f>
        <v>2</v>
      </c>
      <c r="BI213" s="209">
        <f t="shared" ref="BI213" si="81">AA213</f>
        <v>4</v>
      </c>
      <c r="BJ213" s="209">
        <f t="shared" ref="BJ213" si="82">AE213</f>
        <v>3</v>
      </c>
      <c r="BK213" s="209">
        <f t="shared" ref="BK213" si="83">AI213</f>
        <v>3</v>
      </c>
      <c r="BL213" s="209">
        <f t="shared" ref="BL213" si="84">AM213</f>
        <v>5</v>
      </c>
      <c r="BM213" s="209">
        <f t="shared" ref="BM213" si="85">AQ213</f>
        <v>2</v>
      </c>
      <c r="BN213" s="209">
        <f t="shared" ref="BN213" si="86">AU213</f>
        <v>0</v>
      </c>
      <c r="BO213" s="209">
        <f t="shared" ref="BO213" si="87">AY213</f>
        <v>2</v>
      </c>
      <c r="BQ213" s="209">
        <f t="shared" ref="BQ213" si="88">H213</f>
        <v>1</v>
      </c>
      <c r="BR213" s="209">
        <f t="shared" ref="BR213" si="89">L213</f>
        <v>1</v>
      </c>
      <c r="BS213" s="209">
        <f t="shared" ref="BS213" si="90">P213</f>
        <v>1</v>
      </c>
      <c r="BT213" s="209">
        <f t="shared" ref="BT213" si="91">T213</f>
        <v>2</v>
      </c>
      <c r="BU213" s="209">
        <f t="shared" ref="BU213" si="92">X213</f>
        <v>2</v>
      </c>
      <c r="BV213" s="209">
        <f t="shared" ref="BV213" si="93">AB213</f>
        <v>3</v>
      </c>
      <c r="BW213" s="209">
        <f t="shared" ref="BW213" si="94">AF213</f>
        <v>1</v>
      </c>
      <c r="BX213" s="209">
        <f t="shared" ref="BX213" si="95">AJ213</f>
        <v>2</v>
      </c>
      <c r="BY213" s="209">
        <f t="shared" ref="BY213" si="96">AN213</f>
        <v>2</v>
      </c>
      <c r="BZ213" s="209">
        <f t="shared" ref="BZ213" si="97">AR213</f>
        <v>2</v>
      </c>
      <c r="CA213" s="209">
        <f t="shared" ref="CA213" si="98">AV213</f>
        <v>0</v>
      </c>
      <c r="CB213" s="209">
        <f t="shared" ref="CB213" si="99">AZ213</f>
        <v>1</v>
      </c>
      <c r="CD213" s="209">
        <v>2</v>
      </c>
      <c r="CE213" s="209">
        <v>1</v>
      </c>
      <c r="CM213" s="210">
        <v>6</v>
      </c>
      <c r="CN213" s="207">
        <f>COUNTIF(CD11:CD260,CM213)</f>
        <v>1</v>
      </c>
      <c r="CO213" s="211">
        <f>CN213/CN222</f>
        <v>4.0983606557377051E-3</v>
      </c>
      <c r="CP213" s="207">
        <f>RANK(CO213,CO207:CO221)</f>
        <v>6</v>
      </c>
      <c r="CR213" s="210">
        <v>6</v>
      </c>
      <c r="CS213" s="207">
        <f>COUNTIF(CE11:CE260,CR213)</f>
        <v>1</v>
      </c>
      <c r="CT213" s="211">
        <f>CS213/CS222</f>
        <v>4.0983606557377051E-3</v>
      </c>
      <c r="CU213" s="207">
        <f>RANK(CT213,CT207:CT221)</f>
        <v>8</v>
      </c>
    </row>
    <row r="214" spans="2:99">
      <c r="B214" s="209">
        <v>623</v>
      </c>
      <c r="C214" s="209">
        <v>3</v>
      </c>
      <c r="G214" s="209">
        <v>3</v>
      </c>
      <c r="H214" s="209">
        <v>2</v>
      </c>
      <c r="K214" s="209">
        <v>4</v>
      </c>
      <c r="L214" s="209">
        <v>2</v>
      </c>
      <c r="O214" s="209">
        <v>2</v>
      </c>
      <c r="P214" s="209">
        <v>1</v>
      </c>
      <c r="S214" s="209">
        <v>5</v>
      </c>
      <c r="T214" s="209">
        <v>3</v>
      </c>
      <c r="W214" s="209">
        <v>4</v>
      </c>
      <c r="X214" s="209">
        <v>2</v>
      </c>
      <c r="AA214" s="209">
        <v>3</v>
      </c>
      <c r="AB214" s="209">
        <v>2</v>
      </c>
      <c r="AE214" s="209">
        <v>4</v>
      </c>
      <c r="AF214" s="209">
        <v>2</v>
      </c>
      <c r="AI214" s="209">
        <v>1</v>
      </c>
      <c r="AJ214" s="209">
        <v>1</v>
      </c>
      <c r="AM214" s="209">
        <v>3</v>
      </c>
      <c r="AN214" s="209">
        <v>3</v>
      </c>
      <c r="AQ214" s="209">
        <v>3</v>
      </c>
      <c r="AR214" s="209">
        <v>2</v>
      </c>
      <c r="AU214" s="209">
        <v>4</v>
      </c>
      <c r="AV214" s="209">
        <v>1</v>
      </c>
      <c r="AY214" s="209">
        <v>2</v>
      </c>
      <c r="AZ214" s="209">
        <v>2</v>
      </c>
      <c r="BC214" s="209">
        <f t="shared" ref="BC214" si="100">C214</f>
        <v>3</v>
      </c>
      <c r="BD214" s="209">
        <f t="shared" ref="BD214" si="101">G214</f>
        <v>3</v>
      </c>
      <c r="BE214" s="209">
        <f t="shared" ref="BE214" si="102">K214</f>
        <v>4</v>
      </c>
      <c r="BF214" s="209">
        <f t="shared" ref="BF214" si="103">O214</f>
        <v>2</v>
      </c>
      <c r="BG214" s="209">
        <f t="shared" ref="BG214" si="104">S214</f>
        <v>5</v>
      </c>
      <c r="BH214" s="209">
        <f t="shared" ref="BH214" si="105">W214</f>
        <v>4</v>
      </c>
      <c r="BI214" s="209">
        <f t="shared" ref="BI214" si="106">AA214</f>
        <v>3</v>
      </c>
      <c r="BJ214" s="209">
        <f t="shared" ref="BJ214" si="107">AE214</f>
        <v>4</v>
      </c>
      <c r="BK214" s="209">
        <f t="shared" ref="BK214" si="108">AI214</f>
        <v>1</v>
      </c>
      <c r="BL214" s="209">
        <f t="shared" ref="BL214" si="109">AM214</f>
        <v>3</v>
      </c>
      <c r="BM214" s="209">
        <f t="shared" ref="BM214" si="110">AQ214</f>
        <v>3</v>
      </c>
      <c r="BN214" s="209">
        <f t="shared" ref="BN214" si="111">AU214</f>
        <v>4</v>
      </c>
      <c r="BO214" s="209">
        <f t="shared" ref="BO214" si="112">AY214</f>
        <v>2</v>
      </c>
      <c r="BQ214" s="209">
        <f t="shared" ref="BQ214" si="113">H214</f>
        <v>2</v>
      </c>
      <c r="BR214" s="209">
        <f t="shared" ref="BR214" si="114">L214</f>
        <v>2</v>
      </c>
      <c r="BS214" s="209">
        <f t="shared" ref="BS214" si="115">P214</f>
        <v>1</v>
      </c>
      <c r="BT214" s="209">
        <f t="shared" ref="BT214" si="116">T214</f>
        <v>3</v>
      </c>
      <c r="BU214" s="209">
        <f t="shared" ref="BU214" si="117">X214</f>
        <v>2</v>
      </c>
      <c r="BV214" s="209">
        <f t="shared" ref="BV214" si="118">AB214</f>
        <v>2</v>
      </c>
      <c r="BW214" s="209">
        <f t="shared" ref="BW214" si="119">AF214</f>
        <v>2</v>
      </c>
      <c r="BX214" s="209">
        <f t="shared" ref="BX214" si="120">AJ214</f>
        <v>1</v>
      </c>
      <c r="BY214" s="209">
        <f t="shared" ref="BY214" si="121">AN214</f>
        <v>3</v>
      </c>
      <c r="BZ214" s="209">
        <f t="shared" ref="BZ214" si="122">AR214</f>
        <v>2</v>
      </c>
      <c r="CA214" s="209">
        <f t="shared" ref="CA214" si="123">AV214</f>
        <v>1</v>
      </c>
      <c r="CB214" s="209">
        <f t="shared" ref="CB214" si="124">AZ214</f>
        <v>2</v>
      </c>
      <c r="CD214" s="209">
        <v>1</v>
      </c>
      <c r="CE214" s="209">
        <v>0</v>
      </c>
      <c r="CM214" s="210">
        <v>7</v>
      </c>
      <c r="CN214" s="207">
        <f>COUNTIF(CD11:CD261,CM214)</f>
        <v>0</v>
      </c>
      <c r="CO214" s="211">
        <f>CN214/CN222</f>
        <v>0</v>
      </c>
      <c r="CP214" s="207">
        <f>RANK(CO214,CO207:CO221)</f>
        <v>8</v>
      </c>
      <c r="CR214" s="210">
        <v>7</v>
      </c>
      <c r="CS214" s="207">
        <f>COUNTIF(CE11:CE261,CR214)</f>
        <v>1</v>
      </c>
      <c r="CT214" s="211">
        <f>CS214/CS222</f>
        <v>4.0983606557377051E-3</v>
      </c>
      <c r="CU214" s="207">
        <f>RANK(CT214,CT207:CT221)</f>
        <v>8</v>
      </c>
    </row>
    <row r="215" spans="2:99">
      <c r="B215" s="209">
        <v>624</v>
      </c>
      <c r="C215" s="209">
        <v>4</v>
      </c>
      <c r="G215" s="209">
        <v>5</v>
      </c>
      <c r="H215" s="209">
        <v>3</v>
      </c>
      <c r="K215" s="209">
        <v>4</v>
      </c>
      <c r="L215" s="209">
        <v>4</v>
      </c>
      <c r="O215" s="209">
        <v>4</v>
      </c>
      <c r="P215" s="209">
        <v>3</v>
      </c>
      <c r="S215" s="209">
        <v>6</v>
      </c>
      <c r="T215" s="209">
        <v>4</v>
      </c>
      <c r="W215" s="209">
        <v>3</v>
      </c>
      <c r="X215" s="209">
        <v>2</v>
      </c>
      <c r="AA215" s="209">
        <v>5</v>
      </c>
      <c r="AB215" s="209">
        <v>3</v>
      </c>
      <c r="AE215" s="209">
        <v>4</v>
      </c>
      <c r="AF215" s="209">
        <v>2</v>
      </c>
      <c r="AI215" s="209">
        <v>4</v>
      </c>
      <c r="AJ215" s="209">
        <v>3</v>
      </c>
      <c r="AM215" s="209">
        <v>4</v>
      </c>
      <c r="AN215" s="209">
        <v>3</v>
      </c>
      <c r="AQ215" s="209">
        <v>2</v>
      </c>
      <c r="AR215" s="209">
        <v>1</v>
      </c>
      <c r="AU215" s="209">
        <v>4</v>
      </c>
      <c r="AV215" s="209">
        <v>3</v>
      </c>
      <c r="AY215" s="209">
        <v>4</v>
      </c>
      <c r="AZ215" s="209">
        <v>3</v>
      </c>
      <c r="BC215" s="209">
        <f t="shared" ref="BC215" si="125">C215</f>
        <v>4</v>
      </c>
      <c r="BD215" s="209">
        <f t="shared" ref="BD215" si="126">G215</f>
        <v>5</v>
      </c>
      <c r="BE215" s="209">
        <f t="shared" ref="BE215" si="127">K215</f>
        <v>4</v>
      </c>
      <c r="BF215" s="209">
        <f t="shared" ref="BF215" si="128">O215</f>
        <v>4</v>
      </c>
      <c r="BG215" s="209">
        <f t="shared" ref="BG215" si="129">S215</f>
        <v>6</v>
      </c>
      <c r="BH215" s="209">
        <f t="shared" ref="BH215" si="130">W215</f>
        <v>3</v>
      </c>
      <c r="BI215" s="209">
        <f t="shared" ref="BI215" si="131">AA215</f>
        <v>5</v>
      </c>
      <c r="BJ215" s="209">
        <f t="shared" ref="BJ215" si="132">AE215</f>
        <v>4</v>
      </c>
      <c r="BK215" s="209">
        <f t="shared" ref="BK215" si="133">AI215</f>
        <v>4</v>
      </c>
      <c r="BL215" s="209">
        <f t="shared" ref="BL215" si="134">AM215</f>
        <v>4</v>
      </c>
      <c r="BM215" s="209">
        <f t="shared" ref="BM215" si="135">AQ215</f>
        <v>2</v>
      </c>
      <c r="BN215" s="209">
        <f t="shared" ref="BN215" si="136">AU215</f>
        <v>4</v>
      </c>
      <c r="BO215" s="209">
        <f t="shared" ref="BO215" si="137">AY215</f>
        <v>4</v>
      </c>
      <c r="BQ215" s="209">
        <f t="shared" ref="BQ215" si="138">H215</f>
        <v>3</v>
      </c>
      <c r="BR215" s="209">
        <f t="shared" ref="BR215" si="139">L215</f>
        <v>4</v>
      </c>
      <c r="BS215" s="209">
        <f t="shared" ref="BS215" si="140">P215</f>
        <v>3</v>
      </c>
      <c r="BT215" s="209">
        <f t="shared" ref="BT215" si="141">T215</f>
        <v>4</v>
      </c>
      <c r="BU215" s="209">
        <f t="shared" ref="BU215" si="142">X215</f>
        <v>2</v>
      </c>
      <c r="BV215" s="209">
        <f t="shared" ref="BV215" si="143">AB215</f>
        <v>3</v>
      </c>
      <c r="BW215" s="209">
        <f t="shared" ref="BW215" si="144">AF215</f>
        <v>2</v>
      </c>
      <c r="BX215" s="209">
        <f t="shared" ref="BX215" si="145">AJ215</f>
        <v>3</v>
      </c>
      <c r="BY215" s="209">
        <f t="shared" ref="BY215" si="146">AN215</f>
        <v>3</v>
      </c>
      <c r="BZ215" s="209">
        <f t="shared" ref="BZ215" si="147">AR215</f>
        <v>1</v>
      </c>
      <c r="CA215" s="209">
        <f t="shared" ref="CA215" si="148">AV215</f>
        <v>3</v>
      </c>
      <c r="CB215" s="209">
        <f t="shared" ref="CB215" si="149">AZ215</f>
        <v>3</v>
      </c>
      <c r="CD215" s="209">
        <v>1</v>
      </c>
      <c r="CE215" s="209">
        <v>0</v>
      </c>
      <c r="CM215" s="210">
        <v>8</v>
      </c>
      <c r="CN215" s="207">
        <f>COUNTIF(CD11:CD262,CM215)</f>
        <v>0</v>
      </c>
      <c r="CO215" s="211">
        <f>CN215/CN222</f>
        <v>0</v>
      </c>
      <c r="CP215" s="207">
        <f>RANK(CO215,CO207:CO221)</f>
        <v>8</v>
      </c>
      <c r="CR215" s="210">
        <v>8</v>
      </c>
      <c r="CS215" s="207">
        <f>COUNTIF(CE11:CE262,CR215)</f>
        <v>2</v>
      </c>
      <c r="CT215" s="211">
        <f>CS215/CS222</f>
        <v>8.1967213114754103E-3</v>
      </c>
      <c r="CU215" s="207">
        <f>RANK(CT215,CT207:CT221)</f>
        <v>7</v>
      </c>
    </row>
    <row r="216" spans="2:99">
      <c r="B216" s="209">
        <v>625</v>
      </c>
      <c r="C216" s="209">
        <v>4</v>
      </c>
      <c r="G216" s="209">
        <v>3</v>
      </c>
      <c r="H216" s="209">
        <v>1</v>
      </c>
      <c r="K216" s="209">
        <v>5</v>
      </c>
      <c r="L216" s="209">
        <v>3</v>
      </c>
      <c r="O216" s="209">
        <v>3</v>
      </c>
      <c r="P216" s="209">
        <v>1</v>
      </c>
      <c r="S216" s="209">
        <v>3</v>
      </c>
      <c r="T216" s="209">
        <v>2</v>
      </c>
      <c r="W216" s="209">
        <v>4</v>
      </c>
      <c r="X216" s="209">
        <v>2</v>
      </c>
      <c r="AA216" s="209">
        <v>4</v>
      </c>
      <c r="AB216" s="209">
        <v>3</v>
      </c>
      <c r="AE216" s="209">
        <v>4</v>
      </c>
      <c r="AF216" s="209">
        <v>2</v>
      </c>
      <c r="AI216" s="209">
        <v>3</v>
      </c>
      <c r="AJ216" s="209">
        <v>2</v>
      </c>
      <c r="AM216" s="209">
        <v>2</v>
      </c>
      <c r="AN216" s="209">
        <v>2</v>
      </c>
      <c r="AQ216" s="209">
        <v>3</v>
      </c>
      <c r="AR216" s="209">
        <v>2</v>
      </c>
      <c r="AU216" s="209">
        <v>3</v>
      </c>
      <c r="AV216" s="209">
        <v>1</v>
      </c>
      <c r="AY216" s="209">
        <v>2</v>
      </c>
      <c r="AZ216" s="209">
        <v>2</v>
      </c>
      <c r="BC216" s="209">
        <f t="shared" ref="BC216" si="150">C216</f>
        <v>4</v>
      </c>
      <c r="BD216" s="209">
        <f t="shared" ref="BD216" si="151">G216</f>
        <v>3</v>
      </c>
      <c r="BE216" s="209">
        <f t="shared" ref="BE216" si="152">K216</f>
        <v>5</v>
      </c>
      <c r="BF216" s="209">
        <f t="shared" ref="BF216" si="153">O216</f>
        <v>3</v>
      </c>
      <c r="BG216" s="209">
        <f t="shared" ref="BG216" si="154">S216</f>
        <v>3</v>
      </c>
      <c r="BH216" s="209">
        <f t="shared" ref="BH216" si="155">W216</f>
        <v>4</v>
      </c>
      <c r="BI216" s="209">
        <f t="shared" ref="BI216" si="156">AA216</f>
        <v>4</v>
      </c>
      <c r="BJ216" s="209">
        <f t="shared" ref="BJ216" si="157">AE216</f>
        <v>4</v>
      </c>
      <c r="BK216" s="209">
        <f t="shared" ref="BK216" si="158">AI216</f>
        <v>3</v>
      </c>
      <c r="BL216" s="209">
        <f t="shared" ref="BL216" si="159">AM216</f>
        <v>2</v>
      </c>
      <c r="BM216" s="209">
        <f t="shared" ref="BM216" si="160">AQ216</f>
        <v>3</v>
      </c>
      <c r="BN216" s="209">
        <f t="shared" ref="BN216" si="161">AU216</f>
        <v>3</v>
      </c>
      <c r="BO216" s="209">
        <f t="shared" ref="BO216" si="162">AY216</f>
        <v>2</v>
      </c>
      <c r="BQ216" s="209">
        <f t="shared" ref="BQ216" si="163">H216</f>
        <v>1</v>
      </c>
      <c r="BR216" s="209">
        <f t="shared" ref="BR216" si="164">L216</f>
        <v>3</v>
      </c>
      <c r="BS216" s="209">
        <f t="shared" ref="BS216" si="165">P216</f>
        <v>1</v>
      </c>
      <c r="BT216" s="209">
        <f t="shared" ref="BT216" si="166">T216</f>
        <v>2</v>
      </c>
      <c r="BU216" s="209">
        <f t="shared" ref="BU216" si="167">X216</f>
        <v>2</v>
      </c>
      <c r="BV216" s="209">
        <f t="shared" ref="BV216" si="168">AB216</f>
        <v>3</v>
      </c>
      <c r="BW216" s="209">
        <f t="shared" ref="BW216" si="169">AF216</f>
        <v>2</v>
      </c>
      <c r="BX216" s="209">
        <f t="shared" ref="BX216" si="170">AJ216</f>
        <v>2</v>
      </c>
      <c r="BY216" s="209">
        <f t="shared" ref="BY216" si="171">AN216</f>
        <v>2</v>
      </c>
      <c r="BZ216" s="209">
        <f t="shared" ref="BZ216" si="172">AR216</f>
        <v>2</v>
      </c>
      <c r="CA216" s="209">
        <f t="shared" ref="CA216" si="173">AV216</f>
        <v>1</v>
      </c>
      <c r="CB216" s="209">
        <f t="shared" ref="CB216" si="174">AZ216</f>
        <v>2</v>
      </c>
      <c r="CD216" s="209">
        <v>0</v>
      </c>
      <c r="CE216" s="209">
        <v>0</v>
      </c>
      <c r="CM216" s="210">
        <v>9</v>
      </c>
      <c r="CN216" s="207">
        <f>COUNTIF(CD11:CD263,CM216)</f>
        <v>0</v>
      </c>
      <c r="CO216" s="211">
        <f>CN216/CN222</f>
        <v>0</v>
      </c>
      <c r="CP216" s="207">
        <f>RANK(CO216,CO207:CO221)</f>
        <v>8</v>
      </c>
      <c r="CR216" s="210">
        <v>9</v>
      </c>
      <c r="CS216" s="207">
        <f>COUNTIF(CE11:CE263,CR216)</f>
        <v>0</v>
      </c>
      <c r="CT216" s="211">
        <f>CS216/CS222</f>
        <v>0</v>
      </c>
      <c r="CU216" s="207">
        <f>RANK(CT216,CT207:CT221)</f>
        <v>11</v>
      </c>
    </row>
    <row r="217" spans="2:99">
      <c r="B217" s="209">
        <v>626</v>
      </c>
      <c r="C217" s="209">
        <v>5</v>
      </c>
      <c r="G217" s="209">
        <v>6</v>
      </c>
      <c r="H217" s="209">
        <v>5</v>
      </c>
      <c r="K217" s="209">
        <v>6</v>
      </c>
      <c r="L217" s="209">
        <v>5</v>
      </c>
      <c r="O217" s="209">
        <v>5</v>
      </c>
      <c r="P217" s="209">
        <v>4</v>
      </c>
      <c r="S217" s="209">
        <v>4</v>
      </c>
      <c r="T217" s="209">
        <v>3</v>
      </c>
      <c r="W217" s="209">
        <v>3</v>
      </c>
      <c r="X217" s="209">
        <v>2</v>
      </c>
      <c r="AA217" s="209">
        <v>3</v>
      </c>
      <c r="AB217" s="209">
        <v>3</v>
      </c>
      <c r="AE217" s="209">
        <v>3</v>
      </c>
      <c r="AF217" s="209">
        <v>2</v>
      </c>
      <c r="AI217" s="209">
        <v>4</v>
      </c>
      <c r="AJ217" s="209">
        <v>3</v>
      </c>
      <c r="AM217" s="209">
        <v>4</v>
      </c>
      <c r="AN217" s="209">
        <v>4</v>
      </c>
      <c r="AQ217" s="209">
        <v>5</v>
      </c>
      <c r="AR217" s="209">
        <v>4</v>
      </c>
      <c r="AU217" s="209">
        <v>5</v>
      </c>
      <c r="AV217" s="209">
        <v>5</v>
      </c>
      <c r="AY217" s="209">
        <v>5</v>
      </c>
      <c r="AZ217" s="209">
        <v>4</v>
      </c>
      <c r="BC217" s="209">
        <f t="shared" ref="BC217" si="175">C217</f>
        <v>5</v>
      </c>
      <c r="BD217" s="209">
        <f t="shared" ref="BD217" si="176">G217</f>
        <v>6</v>
      </c>
      <c r="BE217" s="209">
        <f t="shared" ref="BE217" si="177">K217</f>
        <v>6</v>
      </c>
      <c r="BF217" s="209">
        <f t="shared" ref="BF217" si="178">O217</f>
        <v>5</v>
      </c>
      <c r="BG217" s="209">
        <f t="shared" ref="BG217" si="179">S217</f>
        <v>4</v>
      </c>
      <c r="BH217" s="209">
        <f t="shared" ref="BH217" si="180">W217</f>
        <v>3</v>
      </c>
      <c r="BI217" s="209">
        <f t="shared" ref="BI217" si="181">AA217</f>
        <v>3</v>
      </c>
      <c r="BJ217" s="209">
        <f t="shared" ref="BJ217" si="182">AE217</f>
        <v>3</v>
      </c>
      <c r="BK217" s="209">
        <f t="shared" ref="BK217" si="183">AI217</f>
        <v>4</v>
      </c>
      <c r="BL217" s="209">
        <f t="shared" ref="BL217" si="184">AM217</f>
        <v>4</v>
      </c>
      <c r="BM217" s="209">
        <f t="shared" ref="BM217" si="185">AQ217</f>
        <v>5</v>
      </c>
      <c r="BN217" s="209">
        <f t="shared" ref="BN217" si="186">AU217</f>
        <v>5</v>
      </c>
      <c r="BO217" s="209">
        <f t="shared" ref="BO217" si="187">AY217</f>
        <v>5</v>
      </c>
      <c r="BQ217" s="209">
        <f t="shared" ref="BQ217" si="188">H217</f>
        <v>5</v>
      </c>
      <c r="BR217" s="209">
        <f t="shared" ref="BR217" si="189">L217</f>
        <v>5</v>
      </c>
      <c r="BS217" s="209">
        <f t="shared" ref="BS217" si="190">P217</f>
        <v>4</v>
      </c>
      <c r="BT217" s="209">
        <f t="shared" ref="BT217" si="191">T217</f>
        <v>3</v>
      </c>
      <c r="BU217" s="209">
        <f t="shared" ref="BU217" si="192">X217</f>
        <v>2</v>
      </c>
      <c r="BV217" s="209">
        <f t="shared" ref="BV217" si="193">AB217</f>
        <v>3</v>
      </c>
      <c r="BW217" s="209">
        <f t="shared" ref="BW217" si="194">AF217</f>
        <v>2</v>
      </c>
      <c r="BX217" s="209">
        <f t="shared" ref="BX217" si="195">AJ217</f>
        <v>3</v>
      </c>
      <c r="BY217" s="209">
        <f t="shared" ref="BY217" si="196">AN217</f>
        <v>4</v>
      </c>
      <c r="BZ217" s="209">
        <f t="shared" ref="BZ217" si="197">AR217</f>
        <v>4</v>
      </c>
      <c r="CA217" s="209">
        <f t="shared" ref="CA217" si="198">AV217</f>
        <v>5</v>
      </c>
      <c r="CB217" s="209">
        <f t="shared" ref="CB217" si="199">AZ217</f>
        <v>4</v>
      </c>
      <c r="CD217" s="209">
        <v>2</v>
      </c>
      <c r="CE217" s="209">
        <v>3</v>
      </c>
      <c r="CM217" s="210">
        <v>10</v>
      </c>
      <c r="CN217" s="207">
        <f>COUNTIF(CD11:CD264,CM217)</f>
        <v>0</v>
      </c>
      <c r="CO217" s="211">
        <f>CN217/CN222</f>
        <v>0</v>
      </c>
      <c r="CP217" s="207">
        <f>RANK(CO217,CO207:CO221)</f>
        <v>8</v>
      </c>
      <c r="CR217" s="210">
        <v>10</v>
      </c>
      <c r="CS217" s="207">
        <f>COUNTIF(CE11:CE264,CR217)</f>
        <v>0</v>
      </c>
      <c r="CT217" s="211">
        <f>CS217/CS222</f>
        <v>0</v>
      </c>
      <c r="CU217" s="207">
        <f>RANK(CT217,CT207:CT221)</f>
        <v>11</v>
      </c>
    </row>
    <row r="218" spans="2:99">
      <c r="B218" s="209">
        <v>627</v>
      </c>
      <c r="C218" s="209">
        <v>3</v>
      </c>
      <c r="G218" s="209">
        <v>4</v>
      </c>
      <c r="H218" s="209">
        <v>3</v>
      </c>
      <c r="K218" s="209">
        <v>4</v>
      </c>
      <c r="L218" s="209">
        <v>2</v>
      </c>
      <c r="O218" s="209">
        <v>3</v>
      </c>
      <c r="P218" s="209">
        <v>2</v>
      </c>
      <c r="S218" s="209">
        <v>3</v>
      </c>
      <c r="T218" s="209">
        <v>2</v>
      </c>
      <c r="W218" s="209">
        <v>4</v>
      </c>
      <c r="X218" s="209">
        <v>3</v>
      </c>
      <c r="AA218" s="209">
        <v>2</v>
      </c>
      <c r="AB218" s="209">
        <v>1</v>
      </c>
      <c r="AE218" s="209">
        <v>2</v>
      </c>
      <c r="AF218" s="209">
        <v>0</v>
      </c>
      <c r="AI218" s="209">
        <v>3</v>
      </c>
      <c r="AJ218" s="209">
        <v>2</v>
      </c>
      <c r="AM218" s="209">
        <v>4</v>
      </c>
      <c r="AN218" s="209">
        <v>2</v>
      </c>
      <c r="AQ218" s="209">
        <v>2</v>
      </c>
      <c r="AR218" s="209">
        <v>2</v>
      </c>
      <c r="AU218" s="209">
        <v>3</v>
      </c>
      <c r="AV218" s="209">
        <v>2</v>
      </c>
      <c r="AY218" s="209">
        <v>3</v>
      </c>
      <c r="AZ218" s="209">
        <v>3</v>
      </c>
      <c r="BC218" s="209">
        <f t="shared" ref="BC218" si="200">C218</f>
        <v>3</v>
      </c>
      <c r="BD218" s="209">
        <f t="shared" ref="BD218" si="201">G218</f>
        <v>4</v>
      </c>
      <c r="BE218" s="209">
        <f t="shared" ref="BE218" si="202">K218</f>
        <v>4</v>
      </c>
      <c r="BF218" s="209">
        <f t="shared" ref="BF218" si="203">O218</f>
        <v>3</v>
      </c>
      <c r="BG218" s="209">
        <f t="shared" ref="BG218" si="204">S218</f>
        <v>3</v>
      </c>
      <c r="BH218" s="209">
        <f t="shared" ref="BH218" si="205">W218</f>
        <v>4</v>
      </c>
      <c r="BI218" s="209">
        <f t="shared" ref="BI218" si="206">AA218</f>
        <v>2</v>
      </c>
      <c r="BJ218" s="209">
        <f t="shared" ref="BJ218" si="207">AE218</f>
        <v>2</v>
      </c>
      <c r="BK218" s="209">
        <f t="shared" ref="BK218" si="208">AI218</f>
        <v>3</v>
      </c>
      <c r="BL218" s="209">
        <f t="shared" ref="BL218" si="209">AM218</f>
        <v>4</v>
      </c>
      <c r="BM218" s="209">
        <f t="shared" ref="BM218" si="210">AQ218</f>
        <v>2</v>
      </c>
      <c r="BN218" s="209">
        <f t="shared" ref="BN218" si="211">AU218</f>
        <v>3</v>
      </c>
      <c r="BO218" s="209">
        <f t="shared" ref="BO218" si="212">AY218</f>
        <v>3</v>
      </c>
      <c r="BQ218" s="209">
        <f t="shared" ref="BQ218" si="213">H218</f>
        <v>3</v>
      </c>
      <c r="BR218" s="209">
        <f t="shared" ref="BR218" si="214">L218</f>
        <v>2</v>
      </c>
      <c r="BS218" s="209">
        <f t="shared" ref="BS218" si="215">P218</f>
        <v>2</v>
      </c>
      <c r="BT218" s="209">
        <f t="shared" ref="BT218" si="216">T218</f>
        <v>2</v>
      </c>
      <c r="BU218" s="209">
        <f t="shared" ref="BU218" si="217">X218</f>
        <v>3</v>
      </c>
      <c r="BV218" s="209">
        <f t="shared" ref="BV218" si="218">AB218</f>
        <v>1</v>
      </c>
      <c r="BW218" s="209">
        <f t="shared" ref="BW218" si="219">AF218</f>
        <v>0</v>
      </c>
      <c r="BX218" s="209">
        <f t="shared" ref="BX218" si="220">AJ218</f>
        <v>2</v>
      </c>
      <c r="BY218" s="209">
        <f t="shared" ref="BY218" si="221">AN218</f>
        <v>2</v>
      </c>
      <c r="BZ218" s="209">
        <f t="shared" ref="BZ218" si="222">AR218</f>
        <v>2</v>
      </c>
      <c r="CA218" s="209">
        <f t="shared" ref="CA218" si="223">AV218</f>
        <v>2</v>
      </c>
      <c r="CB218" s="209">
        <f t="shared" ref="CB218" si="224">AZ218</f>
        <v>3</v>
      </c>
      <c r="CD218" s="209">
        <v>0</v>
      </c>
      <c r="CE218" s="209">
        <v>1</v>
      </c>
      <c r="CM218" s="210">
        <v>11</v>
      </c>
      <c r="CN218" s="207">
        <f>COUNTIF(CD11:CD265,CM218)</f>
        <v>0</v>
      </c>
      <c r="CO218" s="211">
        <f>CN218/CN222</f>
        <v>0</v>
      </c>
      <c r="CP218" s="207">
        <f>RANK(CO218,CO207:CO221)</f>
        <v>8</v>
      </c>
      <c r="CR218" s="210">
        <v>11</v>
      </c>
      <c r="CS218" s="207">
        <f>COUNTIF(CE11:CE265,CR218)</f>
        <v>0</v>
      </c>
      <c r="CT218" s="211">
        <f>CS218/CS222</f>
        <v>0</v>
      </c>
      <c r="CU218" s="207">
        <f>RANK(CT218,CT207:CT221)</f>
        <v>11</v>
      </c>
    </row>
    <row r="219" spans="2:99">
      <c r="B219" s="209">
        <v>628</v>
      </c>
      <c r="C219" s="209">
        <v>4</v>
      </c>
      <c r="G219" s="209">
        <v>1</v>
      </c>
      <c r="H219" s="209">
        <v>1</v>
      </c>
      <c r="K219" s="209">
        <v>4</v>
      </c>
      <c r="L219" s="209">
        <v>3</v>
      </c>
      <c r="O219" s="209">
        <v>4</v>
      </c>
      <c r="P219" s="209">
        <v>3</v>
      </c>
      <c r="S219" s="209">
        <v>3</v>
      </c>
      <c r="T219" s="209">
        <v>2</v>
      </c>
      <c r="W219" s="209">
        <v>2</v>
      </c>
      <c r="X219" s="209">
        <v>2</v>
      </c>
      <c r="AA219" s="209">
        <v>2</v>
      </c>
      <c r="AB219" s="209">
        <v>2</v>
      </c>
      <c r="AE219" s="209">
        <v>4</v>
      </c>
      <c r="AF219" s="209">
        <v>3</v>
      </c>
      <c r="AI219" s="209">
        <v>2</v>
      </c>
      <c r="AJ219" s="209">
        <v>1</v>
      </c>
      <c r="AM219" s="209">
        <v>4</v>
      </c>
      <c r="AN219" s="209">
        <v>2</v>
      </c>
      <c r="AQ219" s="209">
        <v>2</v>
      </c>
      <c r="AR219" s="209">
        <v>2</v>
      </c>
      <c r="AU219" s="209">
        <v>4</v>
      </c>
      <c r="AV219" s="209">
        <v>3</v>
      </c>
      <c r="AY219" s="209">
        <v>4</v>
      </c>
      <c r="AZ219" s="209">
        <v>3</v>
      </c>
      <c r="BC219" s="209">
        <f t="shared" ref="BC219" si="225">C219</f>
        <v>4</v>
      </c>
      <c r="BD219" s="209">
        <f t="shared" ref="BD219" si="226">G219</f>
        <v>1</v>
      </c>
      <c r="BE219" s="209">
        <f t="shared" ref="BE219" si="227">K219</f>
        <v>4</v>
      </c>
      <c r="BF219" s="209">
        <f t="shared" ref="BF219" si="228">O219</f>
        <v>4</v>
      </c>
      <c r="BG219" s="209">
        <f t="shared" ref="BG219" si="229">S219</f>
        <v>3</v>
      </c>
      <c r="BH219" s="209">
        <f t="shared" ref="BH219" si="230">W219</f>
        <v>2</v>
      </c>
      <c r="BI219" s="209">
        <f t="shared" ref="BI219" si="231">AA219</f>
        <v>2</v>
      </c>
      <c r="BJ219" s="209">
        <f t="shared" ref="BJ219" si="232">AE219</f>
        <v>4</v>
      </c>
      <c r="BK219" s="209">
        <f t="shared" ref="BK219" si="233">AI219</f>
        <v>2</v>
      </c>
      <c r="BL219" s="209">
        <f t="shared" ref="BL219" si="234">AM219</f>
        <v>4</v>
      </c>
      <c r="BM219" s="209">
        <f t="shared" ref="BM219" si="235">AQ219</f>
        <v>2</v>
      </c>
      <c r="BN219" s="209">
        <f t="shared" ref="BN219" si="236">AU219</f>
        <v>4</v>
      </c>
      <c r="BO219" s="209">
        <f t="shared" ref="BO219" si="237">AY219</f>
        <v>4</v>
      </c>
      <c r="BQ219" s="209">
        <f t="shared" ref="BQ219" si="238">H219</f>
        <v>1</v>
      </c>
      <c r="BR219" s="209">
        <f t="shared" ref="BR219" si="239">L219</f>
        <v>3</v>
      </c>
      <c r="BS219" s="209">
        <f t="shared" ref="BS219" si="240">P219</f>
        <v>3</v>
      </c>
      <c r="BT219" s="209">
        <f t="shared" ref="BT219" si="241">T219</f>
        <v>2</v>
      </c>
      <c r="BU219" s="209">
        <f t="shared" ref="BU219" si="242">X219</f>
        <v>2</v>
      </c>
      <c r="BV219" s="209">
        <f t="shared" ref="BV219" si="243">AB219</f>
        <v>2</v>
      </c>
      <c r="BW219" s="209">
        <f t="shared" ref="BW219" si="244">AF219</f>
        <v>3</v>
      </c>
      <c r="BX219" s="209">
        <f t="shared" ref="BX219" si="245">AJ219</f>
        <v>1</v>
      </c>
      <c r="BY219" s="209">
        <f t="shared" ref="BY219" si="246">AN219</f>
        <v>2</v>
      </c>
      <c r="BZ219" s="209">
        <f t="shared" ref="BZ219" si="247">AR219</f>
        <v>2</v>
      </c>
      <c r="CA219" s="209">
        <f t="shared" ref="CA219" si="248">AV219</f>
        <v>3</v>
      </c>
      <c r="CB219" s="209">
        <f t="shared" ref="CB219" si="249">AZ219</f>
        <v>3</v>
      </c>
      <c r="CD219" s="209">
        <v>1</v>
      </c>
      <c r="CE219" s="209">
        <v>0</v>
      </c>
      <c r="CM219" s="210">
        <v>12</v>
      </c>
      <c r="CN219" s="207">
        <f>COUNTIF(CD11:CD266,CM219)</f>
        <v>0</v>
      </c>
      <c r="CO219" s="211">
        <f>CN219/CN222</f>
        <v>0</v>
      </c>
      <c r="CP219" s="207">
        <f>RANK(CO219,CO207:CO221)</f>
        <v>8</v>
      </c>
      <c r="CR219" s="210">
        <v>12</v>
      </c>
      <c r="CS219" s="207">
        <f>COUNTIF(CE11:CE266,CR219)</f>
        <v>1</v>
      </c>
      <c r="CT219" s="211">
        <f>CS219/CS222</f>
        <v>4.0983606557377051E-3</v>
      </c>
      <c r="CU219" s="207">
        <f>RANK(CT219,CT207:CT221)</f>
        <v>8</v>
      </c>
    </row>
    <row r="220" spans="2:99">
      <c r="B220" s="209">
        <v>629</v>
      </c>
      <c r="C220" s="209">
        <v>4</v>
      </c>
      <c r="G220" s="209">
        <v>4</v>
      </c>
      <c r="H220" s="209">
        <v>3</v>
      </c>
      <c r="K220" s="209">
        <v>4</v>
      </c>
      <c r="L220" s="209">
        <v>3</v>
      </c>
      <c r="O220" s="209">
        <v>3</v>
      </c>
      <c r="P220" s="209">
        <v>2</v>
      </c>
      <c r="S220" s="209">
        <v>3</v>
      </c>
      <c r="T220" s="209">
        <v>2</v>
      </c>
      <c r="W220" s="209">
        <v>3</v>
      </c>
      <c r="X220" s="209">
        <v>2</v>
      </c>
      <c r="AA220" s="209">
        <v>6</v>
      </c>
      <c r="AB220" s="209">
        <v>4</v>
      </c>
      <c r="AE220" s="209">
        <v>3</v>
      </c>
      <c r="AF220" s="209">
        <v>1</v>
      </c>
      <c r="AI220" s="209">
        <v>3</v>
      </c>
      <c r="AJ220" s="209">
        <v>2</v>
      </c>
      <c r="AM220" s="209">
        <v>3</v>
      </c>
      <c r="AN220" s="209">
        <v>3</v>
      </c>
      <c r="AQ220" s="209">
        <v>5</v>
      </c>
      <c r="AR220" s="209">
        <v>4</v>
      </c>
      <c r="AU220" s="209">
        <v>4</v>
      </c>
      <c r="AV220" s="209">
        <v>3</v>
      </c>
      <c r="AY220" s="209">
        <v>3</v>
      </c>
      <c r="AZ220" s="209">
        <v>3</v>
      </c>
      <c r="BC220" s="209">
        <f t="shared" ref="BC220" si="250">C220</f>
        <v>4</v>
      </c>
      <c r="BD220" s="209">
        <f t="shared" ref="BD220" si="251">G220</f>
        <v>4</v>
      </c>
      <c r="BE220" s="209">
        <f t="shared" ref="BE220" si="252">K220</f>
        <v>4</v>
      </c>
      <c r="BF220" s="209">
        <f t="shared" ref="BF220" si="253">O220</f>
        <v>3</v>
      </c>
      <c r="BG220" s="209">
        <f t="shared" ref="BG220" si="254">S220</f>
        <v>3</v>
      </c>
      <c r="BH220" s="209">
        <f t="shared" ref="BH220" si="255">W220</f>
        <v>3</v>
      </c>
      <c r="BI220" s="209">
        <f t="shared" ref="BI220" si="256">AA220</f>
        <v>6</v>
      </c>
      <c r="BJ220" s="209">
        <f t="shared" ref="BJ220" si="257">AE220</f>
        <v>3</v>
      </c>
      <c r="BK220" s="209">
        <f t="shared" ref="BK220" si="258">AI220</f>
        <v>3</v>
      </c>
      <c r="BL220" s="209">
        <f t="shared" ref="BL220" si="259">AM220</f>
        <v>3</v>
      </c>
      <c r="BM220" s="209">
        <f t="shared" ref="BM220" si="260">AQ220</f>
        <v>5</v>
      </c>
      <c r="BN220" s="209">
        <f t="shared" ref="BN220" si="261">AU220</f>
        <v>4</v>
      </c>
      <c r="BO220" s="209">
        <f t="shared" ref="BO220" si="262">AY220</f>
        <v>3</v>
      </c>
      <c r="BQ220" s="209">
        <f t="shared" ref="BQ220" si="263">H220</f>
        <v>3</v>
      </c>
      <c r="BR220" s="209">
        <f t="shared" ref="BR220" si="264">L220</f>
        <v>3</v>
      </c>
      <c r="BS220" s="209">
        <f t="shared" ref="BS220" si="265">P220</f>
        <v>2</v>
      </c>
      <c r="BT220" s="209">
        <f t="shared" ref="BT220" si="266">T220</f>
        <v>2</v>
      </c>
      <c r="BU220" s="209">
        <f t="shared" ref="BU220" si="267">X220</f>
        <v>2</v>
      </c>
      <c r="BV220" s="209">
        <f t="shared" ref="BV220" si="268">AB220</f>
        <v>4</v>
      </c>
      <c r="BW220" s="209">
        <f t="shared" ref="BW220" si="269">AF220</f>
        <v>1</v>
      </c>
      <c r="BX220" s="209">
        <f t="shared" ref="BX220" si="270">AJ220</f>
        <v>2</v>
      </c>
      <c r="BY220" s="209">
        <f t="shared" ref="BY220" si="271">AN220</f>
        <v>3</v>
      </c>
      <c r="BZ220" s="209">
        <f t="shared" ref="BZ220" si="272">AR220</f>
        <v>4</v>
      </c>
      <c r="CA220" s="209">
        <f t="shared" ref="CA220" si="273">AV220</f>
        <v>3</v>
      </c>
      <c r="CB220" s="209">
        <f t="shared" ref="CB220" si="274">AZ220</f>
        <v>3</v>
      </c>
      <c r="CD220" s="209">
        <v>1</v>
      </c>
      <c r="CE220" s="209">
        <v>0</v>
      </c>
      <c r="CM220" s="210">
        <v>13</v>
      </c>
      <c r="CN220" s="207">
        <f>COUNTIF(CD11:CD267,CM220)</f>
        <v>0</v>
      </c>
      <c r="CO220" s="211">
        <f>CN220/CN222</f>
        <v>0</v>
      </c>
      <c r="CP220" s="207">
        <f>RANK(CO220,CO207:CO221)</f>
        <v>8</v>
      </c>
      <c r="CR220" s="210">
        <v>13</v>
      </c>
      <c r="CS220" s="207">
        <f>COUNTIF(CE11:CE267,CR220)</f>
        <v>0</v>
      </c>
      <c r="CT220" s="211">
        <f>CS220/CS222</f>
        <v>0</v>
      </c>
      <c r="CU220" s="207">
        <f>RANK(CT220,CT207:CT221)</f>
        <v>11</v>
      </c>
    </row>
    <row r="221" spans="2:99">
      <c r="B221" s="209">
        <v>630</v>
      </c>
      <c r="C221" s="209">
        <v>3</v>
      </c>
      <c r="G221" s="209">
        <v>5</v>
      </c>
      <c r="H221" s="209">
        <v>2</v>
      </c>
      <c r="K221" s="209">
        <v>4</v>
      </c>
      <c r="L221" s="209">
        <v>3</v>
      </c>
      <c r="O221" s="209">
        <v>4</v>
      </c>
      <c r="P221" s="209">
        <v>1</v>
      </c>
      <c r="S221" s="209">
        <v>3</v>
      </c>
      <c r="T221" s="209">
        <v>1</v>
      </c>
      <c r="W221" s="209">
        <v>4</v>
      </c>
      <c r="X221" s="209">
        <v>2</v>
      </c>
      <c r="AA221" s="209">
        <v>5</v>
      </c>
      <c r="AB221" s="209">
        <v>2</v>
      </c>
      <c r="AE221" s="209">
        <v>4</v>
      </c>
      <c r="AF221" s="209">
        <v>1</v>
      </c>
      <c r="AI221" s="209">
        <v>3</v>
      </c>
      <c r="AJ221" s="209">
        <v>2</v>
      </c>
      <c r="AM221" s="209">
        <v>4</v>
      </c>
      <c r="AN221" s="209">
        <v>2</v>
      </c>
      <c r="AQ221" s="209">
        <v>3</v>
      </c>
      <c r="AR221" s="209">
        <v>1</v>
      </c>
      <c r="AU221" s="209">
        <v>4</v>
      </c>
      <c r="AV221" s="209">
        <v>1</v>
      </c>
      <c r="AY221" s="209">
        <v>3</v>
      </c>
      <c r="AZ221" s="209">
        <v>2</v>
      </c>
      <c r="BC221" s="209">
        <f t="shared" ref="BC221" si="275">C221</f>
        <v>3</v>
      </c>
      <c r="BD221" s="209">
        <f t="shared" ref="BD221" si="276">G221</f>
        <v>5</v>
      </c>
      <c r="BE221" s="209">
        <f t="shared" ref="BE221" si="277">K221</f>
        <v>4</v>
      </c>
      <c r="BF221" s="209">
        <f t="shared" ref="BF221" si="278">O221</f>
        <v>4</v>
      </c>
      <c r="BG221" s="209">
        <f t="shared" ref="BG221" si="279">S221</f>
        <v>3</v>
      </c>
      <c r="BH221" s="209">
        <f t="shared" ref="BH221" si="280">W221</f>
        <v>4</v>
      </c>
      <c r="BI221" s="209">
        <f t="shared" ref="BI221" si="281">AA221</f>
        <v>5</v>
      </c>
      <c r="BJ221" s="209">
        <f t="shared" ref="BJ221" si="282">AE221</f>
        <v>4</v>
      </c>
      <c r="BK221" s="209">
        <f t="shared" ref="BK221" si="283">AI221</f>
        <v>3</v>
      </c>
      <c r="BL221" s="209">
        <f t="shared" ref="BL221" si="284">AM221</f>
        <v>4</v>
      </c>
      <c r="BM221" s="209">
        <f t="shared" ref="BM221" si="285">AQ221</f>
        <v>3</v>
      </c>
      <c r="BN221" s="209">
        <f t="shared" ref="BN221" si="286">AU221</f>
        <v>4</v>
      </c>
      <c r="BO221" s="209">
        <f t="shared" ref="BO221" si="287">AY221</f>
        <v>3</v>
      </c>
      <c r="BQ221" s="209">
        <f t="shared" ref="BQ221" si="288">H221</f>
        <v>2</v>
      </c>
      <c r="BR221" s="209">
        <f t="shared" ref="BR221" si="289">L221</f>
        <v>3</v>
      </c>
      <c r="BS221" s="209">
        <f t="shared" ref="BS221" si="290">P221</f>
        <v>1</v>
      </c>
      <c r="BT221" s="209">
        <f t="shared" ref="BT221" si="291">T221</f>
        <v>1</v>
      </c>
      <c r="BU221" s="209">
        <f t="shared" ref="BU221" si="292">X221</f>
        <v>2</v>
      </c>
      <c r="BV221" s="209">
        <f t="shared" ref="BV221" si="293">AB221</f>
        <v>2</v>
      </c>
      <c r="BW221" s="209">
        <f t="shared" ref="BW221" si="294">AF221</f>
        <v>1</v>
      </c>
      <c r="BX221" s="209">
        <f t="shared" ref="BX221" si="295">AJ221</f>
        <v>2</v>
      </c>
      <c r="BY221" s="209">
        <f t="shared" ref="BY221" si="296">AN221</f>
        <v>2</v>
      </c>
      <c r="BZ221" s="209">
        <f t="shared" ref="BZ221" si="297">AR221</f>
        <v>1</v>
      </c>
      <c r="CA221" s="209">
        <f t="shared" ref="CA221" si="298">AV221</f>
        <v>1</v>
      </c>
      <c r="CB221" s="209">
        <f t="shared" ref="CB221" si="299">AZ221</f>
        <v>2</v>
      </c>
      <c r="CD221" s="209">
        <v>0</v>
      </c>
      <c r="CE221" s="209">
        <v>0</v>
      </c>
      <c r="CM221" s="210">
        <v>14</v>
      </c>
      <c r="CN221" s="207">
        <f>COUNTIF(CD11:CD268,CM221)</f>
        <v>0</v>
      </c>
      <c r="CO221" s="211">
        <f>CN221/CN222</f>
        <v>0</v>
      </c>
      <c r="CP221" s="207">
        <f>RANK(CO221,CO207:CO221)</f>
        <v>8</v>
      </c>
      <c r="CR221" s="210">
        <v>14</v>
      </c>
      <c r="CS221" s="207">
        <f>COUNTIF(CE11:CE268,CR221)</f>
        <v>0</v>
      </c>
      <c r="CT221" s="211">
        <f>CS221/CS222</f>
        <v>0</v>
      </c>
      <c r="CU221" s="207">
        <f>RANK(CT221,CT207:CT221)</f>
        <v>11</v>
      </c>
    </row>
    <row r="222" spans="2:99">
      <c r="B222" s="209">
        <v>631</v>
      </c>
      <c r="C222" s="209">
        <v>5</v>
      </c>
      <c r="G222" s="209">
        <v>5</v>
      </c>
      <c r="H222" s="209">
        <v>4</v>
      </c>
      <c r="K222" s="209">
        <v>5</v>
      </c>
      <c r="L222" s="209">
        <v>4</v>
      </c>
      <c r="O222" s="209">
        <v>3</v>
      </c>
      <c r="P222" s="209">
        <v>3</v>
      </c>
      <c r="S222" s="209">
        <v>4</v>
      </c>
      <c r="T222" s="209">
        <v>3</v>
      </c>
      <c r="W222" s="209">
        <v>5</v>
      </c>
      <c r="X222" s="209">
        <v>4</v>
      </c>
      <c r="AA222" s="209">
        <v>5</v>
      </c>
      <c r="AB222" s="209">
        <v>4</v>
      </c>
      <c r="AE222" s="209">
        <v>4</v>
      </c>
      <c r="AF222" s="209">
        <v>3</v>
      </c>
      <c r="AI222" s="209">
        <v>3</v>
      </c>
      <c r="AJ222" s="209">
        <v>2</v>
      </c>
      <c r="AM222" s="209">
        <v>3</v>
      </c>
      <c r="AN222" s="209">
        <v>3</v>
      </c>
      <c r="AQ222" s="209">
        <v>4</v>
      </c>
      <c r="AR222" s="209">
        <v>4</v>
      </c>
      <c r="AU222" s="209">
        <v>4</v>
      </c>
      <c r="AV222" s="209">
        <v>4</v>
      </c>
      <c r="AY222" s="209">
        <v>4</v>
      </c>
      <c r="AZ222" s="209">
        <v>4</v>
      </c>
      <c r="BC222" s="209">
        <f t="shared" ref="BC222" si="300">C222</f>
        <v>5</v>
      </c>
      <c r="BD222" s="209">
        <f t="shared" ref="BD222" si="301">G222</f>
        <v>5</v>
      </c>
      <c r="BE222" s="209">
        <f t="shared" ref="BE222" si="302">K222</f>
        <v>5</v>
      </c>
      <c r="BF222" s="209">
        <f t="shared" ref="BF222" si="303">O222</f>
        <v>3</v>
      </c>
      <c r="BG222" s="209">
        <f t="shared" ref="BG222" si="304">S222</f>
        <v>4</v>
      </c>
      <c r="BH222" s="209">
        <f t="shared" ref="BH222" si="305">W222</f>
        <v>5</v>
      </c>
      <c r="BI222" s="209">
        <f t="shared" ref="BI222" si="306">AA222</f>
        <v>5</v>
      </c>
      <c r="BJ222" s="209">
        <f t="shared" ref="BJ222" si="307">AE222</f>
        <v>4</v>
      </c>
      <c r="BK222" s="209">
        <f t="shared" ref="BK222" si="308">AI222</f>
        <v>3</v>
      </c>
      <c r="BL222" s="209">
        <f t="shared" ref="BL222" si="309">AM222</f>
        <v>3</v>
      </c>
      <c r="BM222" s="209">
        <f t="shared" ref="BM222" si="310">AQ222</f>
        <v>4</v>
      </c>
      <c r="BN222" s="209">
        <f t="shared" ref="BN222" si="311">AU222</f>
        <v>4</v>
      </c>
      <c r="BO222" s="209">
        <f t="shared" ref="BO222" si="312">AY222</f>
        <v>4</v>
      </c>
      <c r="BQ222" s="209">
        <f t="shared" ref="BQ222" si="313">H222</f>
        <v>4</v>
      </c>
      <c r="BR222" s="209">
        <f t="shared" ref="BR222" si="314">L222</f>
        <v>4</v>
      </c>
      <c r="BS222" s="209">
        <f t="shared" ref="BS222" si="315">P222</f>
        <v>3</v>
      </c>
      <c r="BT222" s="209">
        <f t="shared" ref="BT222" si="316">T222</f>
        <v>3</v>
      </c>
      <c r="BU222" s="209">
        <f t="shared" ref="BU222" si="317">X222</f>
        <v>4</v>
      </c>
      <c r="BV222" s="209">
        <f t="shared" ref="BV222" si="318">AB222</f>
        <v>4</v>
      </c>
      <c r="BW222" s="209">
        <f t="shared" ref="BW222" si="319">AF222</f>
        <v>3</v>
      </c>
      <c r="BX222" s="209">
        <f t="shared" ref="BX222" si="320">AJ222</f>
        <v>2</v>
      </c>
      <c r="BY222" s="209">
        <f t="shared" ref="BY222" si="321">AN222</f>
        <v>3</v>
      </c>
      <c r="BZ222" s="209">
        <f t="shared" ref="BZ222" si="322">AR222</f>
        <v>4</v>
      </c>
      <c r="CA222" s="209">
        <f t="shared" ref="CA222" si="323">AV222</f>
        <v>4</v>
      </c>
      <c r="CB222" s="209">
        <f t="shared" ref="CB222" si="324">AZ222</f>
        <v>4</v>
      </c>
      <c r="CD222" s="209">
        <v>0</v>
      </c>
      <c r="CE222" s="209">
        <v>0</v>
      </c>
      <c r="CM222" s="210"/>
      <c r="CN222" s="207">
        <f>SUM(CN207:CN221)</f>
        <v>244</v>
      </c>
      <c r="CO222" s="211">
        <f>SUM(CO207:CO221)</f>
        <v>0.99999999999999978</v>
      </c>
      <c r="CP222" s="207"/>
      <c r="CR222" s="210"/>
      <c r="CS222" s="207">
        <f>SUM(CS207:CS221)</f>
        <v>244</v>
      </c>
      <c r="CT222" s="211">
        <f>SUM(CT207:CT221)</f>
        <v>0.99999999999999978</v>
      </c>
      <c r="CU222" s="207"/>
    </row>
    <row r="223" spans="2:99">
      <c r="B223" s="209">
        <v>632</v>
      </c>
      <c r="C223" s="209">
        <v>4</v>
      </c>
      <c r="G223" s="209">
        <v>2</v>
      </c>
      <c r="H223" s="209">
        <v>2</v>
      </c>
      <c r="K223" s="209">
        <v>4</v>
      </c>
      <c r="L223" s="209">
        <v>3</v>
      </c>
      <c r="O223" s="209">
        <v>4</v>
      </c>
      <c r="P223" s="209">
        <v>3</v>
      </c>
      <c r="S223" s="209">
        <v>2</v>
      </c>
      <c r="T223" s="209">
        <v>1</v>
      </c>
      <c r="W223" s="209">
        <v>4</v>
      </c>
      <c r="X223" s="209">
        <v>3</v>
      </c>
      <c r="AA223" s="209">
        <v>4</v>
      </c>
      <c r="AB223" s="209">
        <v>4</v>
      </c>
      <c r="AE223" s="209">
        <v>3</v>
      </c>
      <c r="AF223" s="209">
        <v>1</v>
      </c>
      <c r="AI223" s="209">
        <v>4</v>
      </c>
      <c r="AJ223" s="209">
        <v>4</v>
      </c>
      <c r="AM223" s="209">
        <v>2</v>
      </c>
      <c r="AN223" s="209">
        <v>0</v>
      </c>
      <c r="AQ223" s="209">
        <v>2</v>
      </c>
      <c r="AR223" s="209">
        <v>1</v>
      </c>
      <c r="AU223" s="209">
        <v>3</v>
      </c>
      <c r="AV223" s="209">
        <v>3</v>
      </c>
      <c r="AY223" s="209">
        <v>5</v>
      </c>
      <c r="AZ223" s="209">
        <v>3</v>
      </c>
      <c r="BC223" s="209">
        <f t="shared" ref="BC223" si="325">C223</f>
        <v>4</v>
      </c>
      <c r="BD223" s="209">
        <f t="shared" ref="BD223" si="326">G223</f>
        <v>2</v>
      </c>
      <c r="BE223" s="209">
        <f t="shared" ref="BE223" si="327">K223</f>
        <v>4</v>
      </c>
      <c r="BF223" s="209">
        <f t="shared" ref="BF223" si="328">O223</f>
        <v>4</v>
      </c>
      <c r="BG223" s="209">
        <f t="shared" ref="BG223" si="329">S223</f>
        <v>2</v>
      </c>
      <c r="BH223" s="209">
        <f t="shared" ref="BH223" si="330">W223</f>
        <v>4</v>
      </c>
      <c r="BI223" s="209">
        <f t="shared" ref="BI223" si="331">AA223</f>
        <v>4</v>
      </c>
      <c r="BJ223" s="209">
        <f t="shared" ref="BJ223" si="332">AE223</f>
        <v>3</v>
      </c>
      <c r="BK223" s="209">
        <f t="shared" ref="BK223" si="333">AI223</f>
        <v>4</v>
      </c>
      <c r="BL223" s="209">
        <f t="shared" ref="BL223" si="334">AM223</f>
        <v>2</v>
      </c>
      <c r="BM223" s="209">
        <f t="shared" ref="BM223" si="335">AQ223</f>
        <v>2</v>
      </c>
      <c r="BN223" s="209">
        <f t="shared" ref="BN223" si="336">AU223</f>
        <v>3</v>
      </c>
      <c r="BO223" s="209">
        <f t="shared" ref="BO223" si="337">AY223</f>
        <v>5</v>
      </c>
      <c r="BQ223" s="209">
        <f t="shared" ref="BQ223" si="338">H223</f>
        <v>2</v>
      </c>
      <c r="BR223" s="209">
        <f t="shared" ref="BR223" si="339">L223</f>
        <v>3</v>
      </c>
      <c r="BS223" s="209">
        <f t="shared" ref="BS223" si="340">P223</f>
        <v>3</v>
      </c>
      <c r="BT223" s="209">
        <f t="shared" ref="BT223" si="341">T223</f>
        <v>1</v>
      </c>
      <c r="BU223" s="209">
        <f t="shared" ref="BU223" si="342">X223</f>
        <v>3</v>
      </c>
      <c r="BV223" s="209">
        <f t="shared" ref="BV223" si="343">AB223</f>
        <v>4</v>
      </c>
      <c r="BW223" s="209">
        <f t="shared" ref="BW223" si="344">AF223</f>
        <v>1</v>
      </c>
      <c r="BX223" s="209">
        <f t="shared" ref="BX223" si="345">AJ223</f>
        <v>4</v>
      </c>
      <c r="BY223" s="209">
        <f t="shared" ref="BY223" si="346">AN223</f>
        <v>0</v>
      </c>
      <c r="BZ223" s="209">
        <f t="shared" ref="BZ223" si="347">AR223</f>
        <v>1</v>
      </c>
      <c r="CA223" s="209">
        <f t="shared" ref="CA223" si="348">AV223</f>
        <v>3</v>
      </c>
      <c r="CB223" s="209">
        <f t="shared" ref="CB223" si="349">AZ223</f>
        <v>3</v>
      </c>
      <c r="CD223" s="209">
        <v>0</v>
      </c>
      <c r="CE223" s="209">
        <v>1</v>
      </c>
    </row>
    <row r="224" spans="2:99">
      <c r="B224" s="209">
        <v>633</v>
      </c>
      <c r="C224" s="209">
        <v>2</v>
      </c>
      <c r="G224" s="209">
        <v>3</v>
      </c>
      <c r="H224" s="209">
        <v>1</v>
      </c>
      <c r="K224" s="209">
        <v>2</v>
      </c>
      <c r="L224" s="209">
        <v>0</v>
      </c>
      <c r="O224" s="209">
        <v>2</v>
      </c>
      <c r="P224" s="209">
        <v>1</v>
      </c>
      <c r="S224" s="209">
        <v>3</v>
      </c>
      <c r="T224" s="209">
        <v>1</v>
      </c>
      <c r="W224" s="209">
        <v>4</v>
      </c>
      <c r="X224" s="209">
        <v>2</v>
      </c>
      <c r="AA224" s="209">
        <v>3</v>
      </c>
      <c r="AB224" s="209">
        <v>1</v>
      </c>
      <c r="AE224" s="209">
        <v>6</v>
      </c>
      <c r="AF224" s="209">
        <v>2</v>
      </c>
      <c r="AI224" s="209">
        <v>2</v>
      </c>
      <c r="AJ224" s="209">
        <v>1</v>
      </c>
      <c r="AM224" s="209">
        <v>2</v>
      </c>
      <c r="AN224" s="209">
        <v>1</v>
      </c>
      <c r="AQ224" s="209">
        <v>2</v>
      </c>
      <c r="AR224" s="209">
        <v>2</v>
      </c>
      <c r="AU224" s="209">
        <v>4</v>
      </c>
      <c r="AV224" s="209">
        <v>2</v>
      </c>
      <c r="AY224" s="209">
        <v>2</v>
      </c>
      <c r="AZ224" s="209">
        <v>2</v>
      </c>
      <c r="BC224" s="209">
        <f t="shared" ref="BC224" si="350">C224</f>
        <v>2</v>
      </c>
      <c r="BD224" s="209">
        <f t="shared" ref="BD224" si="351">G224</f>
        <v>3</v>
      </c>
      <c r="BE224" s="209">
        <f t="shared" ref="BE224" si="352">K224</f>
        <v>2</v>
      </c>
      <c r="BF224" s="209">
        <f t="shared" ref="BF224" si="353">O224</f>
        <v>2</v>
      </c>
      <c r="BG224" s="209">
        <f t="shared" ref="BG224" si="354">S224</f>
        <v>3</v>
      </c>
      <c r="BH224" s="209">
        <f t="shared" ref="BH224" si="355">W224</f>
        <v>4</v>
      </c>
      <c r="BI224" s="209">
        <f t="shared" ref="BI224" si="356">AA224</f>
        <v>3</v>
      </c>
      <c r="BJ224" s="209">
        <f t="shared" ref="BJ224" si="357">AE224</f>
        <v>6</v>
      </c>
      <c r="BK224" s="209">
        <f t="shared" ref="BK224" si="358">AI224</f>
        <v>2</v>
      </c>
      <c r="BL224" s="209">
        <f t="shared" ref="BL224" si="359">AM224</f>
        <v>2</v>
      </c>
      <c r="BM224" s="209">
        <f t="shared" ref="BM224" si="360">AQ224</f>
        <v>2</v>
      </c>
      <c r="BN224" s="209">
        <f t="shared" ref="BN224" si="361">AU224</f>
        <v>4</v>
      </c>
      <c r="BO224" s="209">
        <f t="shared" ref="BO224" si="362">AY224</f>
        <v>2</v>
      </c>
      <c r="BQ224" s="209">
        <f t="shared" ref="BQ224" si="363">H224</f>
        <v>1</v>
      </c>
      <c r="BR224" s="209">
        <f t="shared" ref="BR224" si="364">L224</f>
        <v>0</v>
      </c>
      <c r="BS224" s="209">
        <f t="shared" ref="BS224" si="365">P224</f>
        <v>1</v>
      </c>
      <c r="BT224" s="209">
        <f t="shared" ref="BT224" si="366">T224</f>
        <v>1</v>
      </c>
      <c r="BU224" s="209">
        <f t="shared" ref="BU224" si="367">X224</f>
        <v>2</v>
      </c>
      <c r="BV224" s="209">
        <f t="shared" ref="BV224" si="368">AB224</f>
        <v>1</v>
      </c>
      <c r="BW224" s="209">
        <f t="shared" ref="BW224" si="369">AF224</f>
        <v>2</v>
      </c>
      <c r="BX224" s="209">
        <f t="shared" ref="BX224" si="370">AJ224</f>
        <v>1</v>
      </c>
      <c r="BY224" s="209">
        <f t="shared" ref="BY224" si="371">AN224</f>
        <v>1</v>
      </c>
      <c r="BZ224" s="209">
        <f t="shared" ref="BZ224" si="372">AR224</f>
        <v>2</v>
      </c>
      <c r="CA224" s="209">
        <f t="shared" ref="CA224" si="373">AV224</f>
        <v>2</v>
      </c>
      <c r="CB224" s="209">
        <f t="shared" ref="CB224" si="374">AZ224</f>
        <v>2</v>
      </c>
      <c r="CD224" s="209">
        <v>1</v>
      </c>
      <c r="CE224" s="209">
        <v>1</v>
      </c>
    </row>
    <row r="225" spans="2:83">
      <c r="B225" s="209">
        <v>634</v>
      </c>
      <c r="C225" s="209">
        <v>5</v>
      </c>
      <c r="G225" s="209">
        <v>5</v>
      </c>
      <c r="H225" s="209">
        <v>4</v>
      </c>
      <c r="K225" s="209">
        <v>1</v>
      </c>
      <c r="L225" s="209">
        <v>1</v>
      </c>
      <c r="O225" s="209">
        <v>3</v>
      </c>
      <c r="P225" s="209">
        <v>2</v>
      </c>
      <c r="S225" s="209">
        <v>4</v>
      </c>
      <c r="T225" s="209">
        <v>3</v>
      </c>
      <c r="W225" s="209">
        <v>4</v>
      </c>
      <c r="X225" s="209">
        <v>4</v>
      </c>
      <c r="AA225" s="209">
        <v>4</v>
      </c>
      <c r="AB225" s="209">
        <v>3</v>
      </c>
      <c r="AE225" s="209">
        <v>6</v>
      </c>
      <c r="AF225" s="209">
        <v>5</v>
      </c>
      <c r="AI225" s="209">
        <v>1</v>
      </c>
      <c r="AJ225" s="209">
        <v>1</v>
      </c>
      <c r="AM225" s="209">
        <v>4</v>
      </c>
      <c r="AN225" s="209">
        <v>3</v>
      </c>
      <c r="AQ225" s="209">
        <v>6</v>
      </c>
      <c r="AR225" s="209">
        <v>5</v>
      </c>
      <c r="AU225" s="209">
        <v>4</v>
      </c>
      <c r="AV225" s="209">
        <v>3</v>
      </c>
      <c r="AY225" s="209">
        <v>5</v>
      </c>
      <c r="AZ225" s="209">
        <v>4</v>
      </c>
      <c r="BC225" s="209">
        <f t="shared" ref="BC225" si="375">C225</f>
        <v>5</v>
      </c>
      <c r="BD225" s="209">
        <f t="shared" ref="BD225" si="376">G225</f>
        <v>5</v>
      </c>
      <c r="BE225" s="209">
        <f t="shared" ref="BE225" si="377">K225</f>
        <v>1</v>
      </c>
      <c r="BF225" s="209">
        <f t="shared" ref="BF225" si="378">O225</f>
        <v>3</v>
      </c>
      <c r="BG225" s="209">
        <f t="shared" ref="BG225" si="379">S225</f>
        <v>4</v>
      </c>
      <c r="BH225" s="209">
        <f t="shared" ref="BH225" si="380">W225</f>
        <v>4</v>
      </c>
      <c r="BI225" s="209">
        <f t="shared" ref="BI225" si="381">AA225</f>
        <v>4</v>
      </c>
      <c r="BJ225" s="209">
        <f t="shared" ref="BJ225" si="382">AE225</f>
        <v>6</v>
      </c>
      <c r="BK225" s="209">
        <f t="shared" ref="BK225" si="383">AI225</f>
        <v>1</v>
      </c>
      <c r="BL225" s="209">
        <f t="shared" ref="BL225" si="384">AM225</f>
        <v>4</v>
      </c>
      <c r="BM225" s="209">
        <f t="shared" ref="BM225" si="385">AQ225</f>
        <v>6</v>
      </c>
      <c r="BN225" s="209">
        <f t="shared" ref="BN225" si="386">AU225</f>
        <v>4</v>
      </c>
      <c r="BO225" s="209">
        <f t="shared" ref="BO225" si="387">AY225</f>
        <v>5</v>
      </c>
      <c r="BQ225" s="209">
        <f t="shared" ref="BQ225" si="388">H225</f>
        <v>4</v>
      </c>
      <c r="BR225" s="209">
        <f t="shared" ref="BR225" si="389">L225</f>
        <v>1</v>
      </c>
      <c r="BS225" s="209">
        <f t="shared" ref="BS225" si="390">P225</f>
        <v>2</v>
      </c>
      <c r="BT225" s="209">
        <f t="shared" ref="BT225" si="391">T225</f>
        <v>3</v>
      </c>
      <c r="BU225" s="209">
        <f t="shared" ref="BU225" si="392">X225</f>
        <v>4</v>
      </c>
      <c r="BV225" s="209">
        <f t="shared" ref="BV225" si="393">AB225</f>
        <v>3</v>
      </c>
      <c r="BW225" s="209">
        <f t="shared" ref="BW225" si="394">AF225</f>
        <v>5</v>
      </c>
      <c r="BX225" s="209">
        <f t="shared" ref="BX225" si="395">AJ225</f>
        <v>1</v>
      </c>
      <c r="BY225" s="209">
        <f t="shared" ref="BY225" si="396">AN225</f>
        <v>3</v>
      </c>
      <c r="BZ225" s="209">
        <f t="shared" ref="BZ225" si="397">AR225</f>
        <v>5</v>
      </c>
      <c r="CA225" s="209">
        <f t="shared" ref="CA225" si="398">AV225</f>
        <v>3</v>
      </c>
      <c r="CB225" s="209">
        <f t="shared" ref="CB225" si="399">AZ225</f>
        <v>4</v>
      </c>
      <c r="CD225" s="209">
        <v>4</v>
      </c>
      <c r="CE225" s="209">
        <v>2</v>
      </c>
    </row>
    <row r="226" spans="2:83">
      <c r="B226" s="209">
        <v>635</v>
      </c>
      <c r="C226" s="209">
        <v>5</v>
      </c>
      <c r="G226" s="209">
        <v>5</v>
      </c>
      <c r="H226" s="209">
        <v>4</v>
      </c>
      <c r="K226" s="209">
        <v>4</v>
      </c>
      <c r="L226" s="209">
        <v>3</v>
      </c>
      <c r="O226" s="209">
        <v>4</v>
      </c>
      <c r="P226" s="209">
        <v>3</v>
      </c>
      <c r="S226" s="209">
        <v>5</v>
      </c>
      <c r="T226" s="209">
        <v>4</v>
      </c>
      <c r="W226" s="209">
        <v>4</v>
      </c>
      <c r="X226" s="209">
        <v>3</v>
      </c>
      <c r="AA226" s="209">
        <v>2</v>
      </c>
      <c r="AB226" s="209">
        <v>2</v>
      </c>
      <c r="AE226" s="209">
        <v>3</v>
      </c>
      <c r="AF226" s="209">
        <v>2</v>
      </c>
      <c r="AI226" s="209">
        <v>4</v>
      </c>
      <c r="AJ226" s="209">
        <v>3</v>
      </c>
      <c r="AM226" s="209">
        <v>3</v>
      </c>
      <c r="AN226" s="209">
        <v>3</v>
      </c>
      <c r="AQ226" s="209">
        <v>5</v>
      </c>
      <c r="AR226" s="209">
        <v>4</v>
      </c>
      <c r="AU226" s="209">
        <v>4</v>
      </c>
      <c r="AV226" s="209">
        <v>4</v>
      </c>
      <c r="AY226" s="209">
        <v>6</v>
      </c>
      <c r="AZ226" s="209">
        <v>5</v>
      </c>
      <c r="BC226" s="209">
        <f t="shared" ref="BC226" si="400">C226</f>
        <v>5</v>
      </c>
      <c r="BD226" s="209">
        <f t="shared" ref="BD226" si="401">G226</f>
        <v>5</v>
      </c>
      <c r="BE226" s="209">
        <f t="shared" ref="BE226" si="402">K226</f>
        <v>4</v>
      </c>
      <c r="BF226" s="209">
        <f t="shared" ref="BF226" si="403">O226</f>
        <v>4</v>
      </c>
      <c r="BG226" s="209">
        <f t="shared" ref="BG226" si="404">S226</f>
        <v>5</v>
      </c>
      <c r="BH226" s="209">
        <f t="shared" ref="BH226" si="405">W226</f>
        <v>4</v>
      </c>
      <c r="BI226" s="209">
        <f t="shared" ref="BI226" si="406">AA226</f>
        <v>2</v>
      </c>
      <c r="BJ226" s="209">
        <f t="shared" ref="BJ226" si="407">AE226</f>
        <v>3</v>
      </c>
      <c r="BK226" s="209">
        <f t="shared" ref="BK226" si="408">AI226</f>
        <v>4</v>
      </c>
      <c r="BL226" s="209">
        <f t="shared" ref="BL226" si="409">AM226</f>
        <v>3</v>
      </c>
      <c r="BM226" s="209">
        <f t="shared" ref="BM226" si="410">AQ226</f>
        <v>5</v>
      </c>
      <c r="BN226" s="209">
        <f t="shared" ref="BN226" si="411">AU226</f>
        <v>4</v>
      </c>
      <c r="BO226" s="209">
        <f t="shared" ref="BO226" si="412">AY226</f>
        <v>6</v>
      </c>
      <c r="BQ226" s="209">
        <f t="shared" ref="BQ226" si="413">H226</f>
        <v>4</v>
      </c>
      <c r="BR226" s="209">
        <f t="shared" ref="BR226" si="414">L226</f>
        <v>3</v>
      </c>
      <c r="BS226" s="209">
        <f t="shared" ref="BS226" si="415">P226</f>
        <v>3</v>
      </c>
      <c r="BT226" s="209">
        <f t="shared" ref="BT226" si="416">T226</f>
        <v>4</v>
      </c>
      <c r="BU226" s="209">
        <f t="shared" ref="BU226" si="417">X226</f>
        <v>3</v>
      </c>
      <c r="BV226" s="209">
        <f t="shared" ref="BV226" si="418">AB226</f>
        <v>2</v>
      </c>
      <c r="BW226" s="209">
        <f t="shared" ref="BW226" si="419">AF226</f>
        <v>2</v>
      </c>
      <c r="BX226" s="209">
        <f t="shared" ref="BX226" si="420">AJ226</f>
        <v>3</v>
      </c>
      <c r="BY226" s="209">
        <f t="shared" ref="BY226" si="421">AN226</f>
        <v>3</v>
      </c>
      <c r="BZ226" s="209">
        <f t="shared" ref="BZ226" si="422">AR226</f>
        <v>4</v>
      </c>
      <c r="CA226" s="209">
        <f t="shared" ref="CA226" si="423">AV226</f>
        <v>4</v>
      </c>
      <c r="CB226" s="209">
        <f t="shared" ref="CB226" si="424">AZ226</f>
        <v>5</v>
      </c>
      <c r="CD226" s="209">
        <v>1</v>
      </c>
      <c r="CE226" s="209">
        <v>1</v>
      </c>
    </row>
    <row r="227" spans="2:83">
      <c r="B227" s="209">
        <v>636</v>
      </c>
      <c r="C227" s="209">
        <v>4</v>
      </c>
      <c r="G227" s="209">
        <v>2</v>
      </c>
      <c r="H227" s="209">
        <v>2</v>
      </c>
      <c r="K227" s="209">
        <v>4</v>
      </c>
      <c r="L227" s="209">
        <v>3</v>
      </c>
      <c r="O227" s="209">
        <v>2</v>
      </c>
      <c r="P227" s="209">
        <v>1</v>
      </c>
      <c r="S227" s="209">
        <v>2</v>
      </c>
      <c r="T227" s="209">
        <v>2</v>
      </c>
      <c r="W227" s="209">
        <v>2</v>
      </c>
      <c r="X227" s="209">
        <v>2</v>
      </c>
      <c r="AA227" s="209">
        <v>4</v>
      </c>
      <c r="AB227" s="209">
        <v>3</v>
      </c>
      <c r="AE227" s="209">
        <v>3</v>
      </c>
      <c r="AF227" s="209">
        <v>2</v>
      </c>
      <c r="AI227" s="209">
        <v>2</v>
      </c>
      <c r="AJ227" s="209">
        <v>1</v>
      </c>
      <c r="AM227" s="209">
        <v>5</v>
      </c>
      <c r="AN227" s="209">
        <v>3</v>
      </c>
      <c r="AQ227" s="209">
        <v>3</v>
      </c>
      <c r="AR227" s="209">
        <v>3</v>
      </c>
      <c r="AU227" s="209">
        <v>2</v>
      </c>
      <c r="AV227" s="209">
        <v>2</v>
      </c>
      <c r="AY227" s="209">
        <v>4</v>
      </c>
      <c r="AZ227" s="209">
        <v>3</v>
      </c>
      <c r="BC227" s="209">
        <f t="shared" ref="BC227" si="425">C227</f>
        <v>4</v>
      </c>
      <c r="BD227" s="209">
        <f t="shared" ref="BD227" si="426">G227</f>
        <v>2</v>
      </c>
      <c r="BE227" s="209">
        <f t="shared" ref="BE227" si="427">K227</f>
        <v>4</v>
      </c>
      <c r="BF227" s="209">
        <f t="shared" ref="BF227" si="428">O227</f>
        <v>2</v>
      </c>
      <c r="BG227" s="209">
        <f t="shared" ref="BG227" si="429">S227</f>
        <v>2</v>
      </c>
      <c r="BH227" s="209">
        <f t="shared" ref="BH227" si="430">W227</f>
        <v>2</v>
      </c>
      <c r="BI227" s="209">
        <f t="shared" ref="BI227" si="431">AA227</f>
        <v>4</v>
      </c>
      <c r="BJ227" s="209">
        <f t="shared" ref="BJ227" si="432">AE227</f>
        <v>3</v>
      </c>
      <c r="BK227" s="209">
        <f t="shared" ref="BK227" si="433">AI227</f>
        <v>2</v>
      </c>
      <c r="BL227" s="209">
        <f t="shared" ref="BL227" si="434">AM227</f>
        <v>5</v>
      </c>
      <c r="BM227" s="209">
        <f t="shared" ref="BM227" si="435">AQ227</f>
        <v>3</v>
      </c>
      <c r="BN227" s="209">
        <f t="shared" ref="BN227" si="436">AU227</f>
        <v>2</v>
      </c>
      <c r="BO227" s="209">
        <f t="shared" ref="BO227" si="437">AY227</f>
        <v>4</v>
      </c>
      <c r="BQ227" s="209">
        <f t="shared" ref="BQ227" si="438">H227</f>
        <v>2</v>
      </c>
      <c r="BR227" s="209">
        <f t="shared" ref="BR227" si="439">L227</f>
        <v>3</v>
      </c>
      <c r="BS227" s="209">
        <f t="shared" ref="BS227" si="440">P227</f>
        <v>1</v>
      </c>
      <c r="BT227" s="209">
        <f t="shared" ref="BT227" si="441">T227</f>
        <v>2</v>
      </c>
      <c r="BU227" s="209">
        <f t="shared" ref="BU227" si="442">X227</f>
        <v>2</v>
      </c>
      <c r="BV227" s="209">
        <f t="shared" ref="BV227" si="443">AB227</f>
        <v>3</v>
      </c>
      <c r="BW227" s="209">
        <f t="shared" ref="BW227" si="444">AF227</f>
        <v>2</v>
      </c>
      <c r="BX227" s="209">
        <f t="shared" ref="BX227" si="445">AJ227</f>
        <v>1</v>
      </c>
      <c r="BY227" s="209">
        <f t="shared" ref="BY227" si="446">AN227</f>
        <v>3</v>
      </c>
      <c r="BZ227" s="209">
        <f t="shared" ref="BZ227" si="447">AR227</f>
        <v>3</v>
      </c>
      <c r="CA227" s="209">
        <f t="shared" ref="CA227" si="448">AV227</f>
        <v>2</v>
      </c>
      <c r="CB227" s="209">
        <f t="shared" ref="CB227" si="449">AZ227</f>
        <v>3</v>
      </c>
      <c r="CD227" s="209">
        <v>0</v>
      </c>
      <c r="CE227" s="209">
        <v>0</v>
      </c>
    </row>
    <row r="228" spans="2:83">
      <c r="B228" s="209">
        <v>637</v>
      </c>
      <c r="C228" s="209">
        <v>2</v>
      </c>
      <c r="G228" s="209">
        <v>3</v>
      </c>
      <c r="H228" s="209">
        <v>2</v>
      </c>
      <c r="K228" s="209">
        <v>5</v>
      </c>
      <c r="L228" s="209">
        <v>2</v>
      </c>
      <c r="O228" s="209">
        <v>4</v>
      </c>
      <c r="P228" s="209">
        <v>1</v>
      </c>
      <c r="S228" s="209">
        <v>2</v>
      </c>
      <c r="T228" s="209">
        <v>1</v>
      </c>
      <c r="W228" s="209">
        <v>3</v>
      </c>
      <c r="X228" s="209">
        <v>2</v>
      </c>
      <c r="AA228" s="209">
        <v>4</v>
      </c>
      <c r="AB228" s="209">
        <v>2</v>
      </c>
      <c r="AE228" s="209">
        <v>3</v>
      </c>
      <c r="AF228" s="209">
        <v>1</v>
      </c>
      <c r="AI228" s="209">
        <v>3</v>
      </c>
      <c r="AJ228" s="209">
        <v>1</v>
      </c>
      <c r="AM228" s="209">
        <v>3</v>
      </c>
      <c r="AN228" s="209">
        <v>1</v>
      </c>
      <c r="AQ228" s="209">
        <v>4</v>
      </c>
      <c r="AR228" s="209">
        <v>2</v>
      </c>
      <c r="AU228" s="209">
        <v>5</v>
      </c>
      <c r="AV228" s="209">
        <v>2</v>
      </c>
      <c r="AY228" s="209">
        <v>2</v>
      </c>
      <c r="AZ228" s="209">
        <v>2</v>
      </c>
      <c r="BC228" s="209">
        <f t="shared" ref="BC228" si="450">C228</f>
        <v>2</v>
      </c>
      <c r="BD228" s="209">
        <f t="shared" ref="BD228" si="451">G228</f>
        <v>3</v>
      </c>
      <c r="BE228" s="209">
        <f t="shared" ref="BE228" si="452">K228</f>
        <v>5</v>
      </c>
      <c r="BF228" s="209">
        <f t="shared" ref="BF228" si="453">O228</f>
        <v>4</v>
      </c>
      <c r="BG228" s="209">
        <f t="shared" ref="BG228" si="454">S228</f>
        <v>2</v>
      </c>
      <c r="BH228" s="209">
        <f t="shared" ref="BH228" si="455">W228</f>
        <v>3</v>
      </c>
      <c r="BI228" s="209">
        <f t="shared" ref="BI228" si="456">AA228</f>
        <v>4</v>
      </c>
      <c r="BJ228" s="209">
        <f t="shared" ref="BJ228" si="457">AE228</f>
        <v>3</v>
      </c>
      <c r="BK228" s="209">
        <f t="shared" ref="BK228" si="458">AI228</f>
        <v>3</v>
      </c>
      <c r="BL228" s="209">
        <f t="shared" ref="BL228" si="459">AM228</f>
        <v>3</v>
      </c>
      <c r="BM228" s="209">
        <f t="shared" ref="BM228" si="460">AQ228</f>
        <v>4</v>
      </c>
      <c r="BN228" s="209">
        <f t="shared" ref="BN228" si="461">AU228</f>
        <v>5</v>
      </c>
      <c r="BO228" s="209">
        <f t="shared" ref="BO228" si="462">AY228</f>
        <v>2</v>
      </c>
      <c r="BQ228" s="209">
        <f t="shared" ref="BQ228" si="463">H228</f>
        <v>2</v>
      </c>
      <c r="BR228" s="209">
        <f t="shared" ref="BR228" si="464">L228</f>
        <v>2</v>
      </c>
      <c r="BS228" s="209">
        <f t="shared" ref="BS228" si="465">P228</f>
        <v>1</v>
      </c>
      <c r="BT228" s="209">
        <f t="shared" ref="BT228" si="466">T228</f>
        <v>1</v>
      </c>
      <c r="BU228" s="209">
        <f t="shared" ref="BU228" si="467">X228</f>
        <v>2</v>
      </c>
      <c r="BV228" s="209">
        <f t="shared" ref="BV228" si="468">AB228</f>
        <v>2</v>
      </c>
      <c r="BW228" s="209">
        <f t="shared" ref="BW228" si="469">AF228</f>
        <v>1</v>
      </c>
      <c r="BX228" s="209">
        <f t="shared" ref="BX228" si="470">AJ228</f>
        <v>1</v>
      </c>
      <c r="BY228" s="209">
        <f t="shared" ref="BY228" si="471">AN228</f>
        <v>1</v>
      </c>
      <c r="BZ228" s="209">
        <f t="shared" ref="BZ228" si="472">AR228</f>
        <v>2</v>
      </c>
      <c r="CA228" s="209">
        <f t="shared" ref="CA228" si="473">AV228</f>
        <v>2</v>
      </c>
      <c r="CB228" s="209">
        <f t="shared" ref="CB228" si="474">AZ228</f>
        <v>2</v>
      </c>
      <c r="CD228" s="209">
        <v>0</v>
      </c>
      <c r="CE228" s="209">
        <v>0</v>
      </c>
    </row>
    <row r="229" spans="2:83">
      <c r="B229" s="209">
        <v>638</v>
      </c>
      <c r="C229" s="209">
        <v>3</v>
      </c>
      <c r="G229" s="209">
        <v>3</v>
      </c>
      <c r="H229" s="209">
        <v>2</v>
      </c>
      <c r="K229" s="209">
        <v>3</v>
      </c>
      <c r="L229" s="209">
        <v>2</v>
      </c>
      <c r="O229" s="209">
        <v>3</v>
      </c>
      <c r="P229" s="209">
        <v>1</v>
      </c>
      <c r="S229" s="209">
        <v>3</v>
      </c>
      <c r="T229" s="209">
        <v>2</v>
      </c>
      <c r="W229" s="209">
        <v>4</v>
      </c>
      <c r="X229" s="209">
        <v>2</v>
      </c>
      <c r="AA229" s="209">
        <v>4</v>
      </c>
      <c r="AB229" s="209">
        <v>3</v>
      </c>
      <c r="AE229" s="209">
        <v>4</v>
      </c>
      <c r="AF229" s="209">
        <v>2</v>
      </c>
      <c r="AI229" s="209">
        <v>2</v>
      </c>
      <c r="AJ229" s="209">
        <v>1</v>
      </c>
      <c r="AM229" s="209">
        <v>6</v>
      </c>
      <c r="AN229" s="209">
        <v>3</v>
      </c>
      <c r="AQ229" s="209">
        <v>3</v>
      </c>
      <c r="AR229" s="209">
        <v>2</v>
      </c>
      <c r="AU229" s="209">
        <v>3</v>
      </c>
      <c r="AV229" s="209">
        <v>1</v>
      </c>
      <c r="AY229" s="209">
        <v>3</v>
      </c>
      <c r="AZ229" s="209">
        <v>2</v>
      </c>
      <c r="BC229" s="209">
        <f t="shared" ref="BC229" si="475">C229</f>
        <v>3</v>
      </c>
      <c r="BD229" s="209">
        <f t="shared" ref="BD229" si="476">G229</f>
        <v>3</v>
      </c>
      <c r="BE229" s="209">
        <f t="shared" ref="BE229" si="477">K229</f>
        <v>3</v>
      </c>
      <c r="BF229" s="209">
        <f t="shared" ref="BF229" si="478">O229</f>
        <v>3</v>
      </c>
      <c r="BG229" s="209">
        <f t="shared" ref="BG229" si="479">S229</f>
        <v>3</v>
      </c>
      <c r="BH229" s="209">
        <f t="shared" ref="BH229" si="480">W229</f>
        <v>4</v>
      </c>
      <c r="BI229" s="209">
        <f t="shared" ref="BI229" si="481">AA229</f>
        <v>4</v>
      </c>
      <c r="BJ229" s="209">
        <f t="shared" ref="BJ229" si="482">AE229</f>
        <v>4</v>
      </c>
      <c r="BK229" s="209">
        <f t="shared" ref="BK229" si="483">AI229</f>
        <v>2</v>
      </c>
      <c r="BL229" s="209">
        <f t="shared" ref="BL229" si="484">AM229</f>
        <v>6</v>
      </c>
      <c r="BM229" s="209">
        <f t="shared" ref="BM229" si="485">AQ229</f>
        <v>3</v>
      </c>
      <c r="BN229" s="209">
        <f t="shared" ref="BN229" si="486">AU229</f>
        <v>3</v>
      </c>
      <c r="BO229" s="209">
        <f t="shared" ref="BO229" si="487">AY229</f>
        <v>3</v>
      </c>
      <c r="BQ229" s="209">
        <f t="shared" ref="BQ229" si="488">H229</f>
        <v>2</v>
      </c>
      <c r="BR229" s="209">
        <f t="shared" ref="BR229" si="489">L229</f>
        <v>2</v>
      </c>
      <c r="BS229" s="209">
        <f t="shared" ref="BS229" si="490">P229</f>
        <v>1</v>
      </c>
      <c r="BT229" s="209">
        <f t="shared" ref="BT229" si="491">T229</f>
        <v>2</v>
      </c>
      <c r="BU229" s="209">
        <f t="shared" ref="BU229" si="492">X229</f>
        <v>2</v>
      </c>
      <c r="BV229" s="209">
        <f t="shared" ref="BV229" si="493">AB229</f>
        <v>3</v>
      </c>
      <c r="BW229" s="209">
        <f t="shared" ref="BW229" si="494">AF229</f>
        <v>2</v>
      </c>
      <c r="BX229" s="209">
        <f t="shared" ref="BX229" si="495">AJ229</f>
        <v>1</v>
      </c>
      <c r="BY229" s="209">
        <f t="shared" ref="BY229" si="496">AN229</f>
        <v>3</v>
      </c>
      <c r="BZ229" s="209">
        <f t="shared" ref="BZ229" si="497">AR229</f>
        <v>2</v>
      </c>
      <c r="CA229" s="209">
        <f t="shared" ref="CA229" si="498">AV229</f>
        <v>1</v>
      </c>
      <c r="CB229" s="209">
        <f t="shared" ref="CB229" si="499">AZ229</f>
        <v>2</v>
      </c>
      <c r="CD229" s="209">
        <v>1</v>
      </c>
      <c r="CE229" s="209">
        <v>0</v>
      </c>
    </row>
    <row r="230" spans="2:83">
      <c r="B230" s="209">
        <v>639</v>
      </c>
      <c r="C230" s="209">
        <v>4</v>
      </c>
      <c r="G230" s="209">
        <v>1</v>
      </c>
      <c r="H230" s="209">
        <v>1</v>
      </c>
      <c r="K230" s="209">
        <v>3</v>
      </c>
      <c r="L230" s="209">
        <v>3</v>
      </c>
      <c r="O230" s="209">
        <v>6</v>
      </c>
      <c r="P230" s="209">
        <v>4</v>
      </c>
      <c r="S230" s="209">
        <v>1</v>
      </c>
      <c r="T230" s="209">
        <v>1</v>
      </c>
      <c r="W230" s="209">
        <v>1</v>
      </c>
      <c r="X230" s="209">
        <v>1</v>
      </c>
      <c r="AA230" s="209">
        <v>1</v>
      </c>
      <c r="AB230" s="209">
        <v>1</v>
      </c>
      <c r="AE230" s="209">
        <v>2</v>
      </c>
      <c r="AF230" s="209">
        <v>1</v>
      </c>
      <c r="AI230" s="209">
        <v>2</v>
      </c>
      <c r="AJ230" s="209">
        <v>2</v>
      </c>
      <c r="AM230" s="209">
        <v>2</v>
      </c>
      <c r="AN230" s="209">
        <v>0</v>
      </c>
      <c r="AQ230" s="209">
        <v>2</v>
      </c>
      <c r="AR230" s="209">
        <v>2</v>
      </c>
      <c r="AU230" s="209">
        <v>4</v>
      </c>
      <c r="AV230" s="209">
        <v>3</v>
      </c>
      <c r="AY230" s="209">
        <v>5</v>
      </c>
      <c r="AZ230" s="209">
        <v>4</v>
      </c>
      <c r="BC230" s="209">
        <f t="shared" ref="BC230" si="500">C230</f>
        <v>4</v>
      </c>
      <c r="BD230" s="209">
        <f t="shared" ref="BD230" si="501">G230</f>
        <v>1</v>
      </c>
      <c r="BE230" s="209">
        <f t="shared" ref="BE230" si="502">K230</f>
        <v>3</v>
      </c>
      <c r="BF230" s="209">
        <f t="shared" ref="BF230" si="503">O230</f>
        <v>6</v>
      </c>
      <c r="BG230" s="209">
        <f t="shared" ref="BG230" si="504">S230</f>
        <v>1</v>
      </c>
      <c r="BH230" s="209">
        <f t="shared" ref="BH230" si="505">W230</f>
        <v>1</v>
      </c>
      <c r="BI230" s="209">
        <f t="shared" ref="BI230" si="506">AA230</f>
        <v>1</v>
      </c>
      <c r="BJ230" s="209">
        <f t="shared" ref="BJ230" si="507">AE230</f>
        <v>2</v>
      </c>
      <c r="BK230" s="209">
        <f t="shared" ref="BK230" si="508">AI230</f>
        <v>2</v>
      </c>
      <c r="BL230" s="209">
        <f t="shared" ref="BL230" si="509">AM230</f>
        <v>2</v>
      </c>
      <c r="BM230" s="209">
        <f t="shared" ref="BM230" si="510">AQ230</f>
        <v>2</v>
      </c>
      <c r="BN230" s="209">
        <f t="shared" ref="BN230" si="511">AU230</f>
        <v>4</v>
      </c>
      <c r="BO230" s="209">
        <f t="shared" ref="BO230" si="512">AY230</f>
        <v>5</v>
      </c>
      <c r="BQ230" s="209">
        <f t="shared" ref="BQ230" si="513">H230</f>
        <v>1</v>
      </c>
      <c r="BR230" s="209">
        <f t="shared" ref="BR230" si="514">L230</f>
        <v>3</v>
      </c>
      <c r="BS230" s="209">
        <f t="shared" ref="BS230" si="515">P230</f>
        <v>4</v>
      </c>
      <c r="BT230" s="209">
        <f t="shared" ref="BT230" si="516">T230</f>
        <v>1</v>
      </c>
      <c r="BU230" s="209">
        <f t="shared" ref="BU230" si="517">X230</f>
        <v>1</v>
      </c>
      <c r="BV230" s="209">
        <f t="shared" ref="BV230" si="518">AB230</f>
        <v>1</v>
      </c>
      <c r="BW230" s="209">
        <f t="shared" ref="BW230" si="519">AF230</f>
        <v>1</v>
      </c>
      <c r="BX230" s="209">
        <f t="shared" ref="BX230" si="520">AJ230</f>
        <v>2</v>
      </c>
      <c r="BY230" s="209">
        <f t="shared" ref="BY230" si="521">AN230</f>
        <v>0</v>
      </c>
      <c r="BZ230" s="209">
        <f t="shared" ref="BZ230" si="522">AR230</f>
        <v>2</v>
      </c>
      <c r="CA230" s="209">
        <f t="shared" ref="CA230" si="523">AV230</f>
        <v>3</v>
      </c>
      <c r="CB230" s="209">
        <f t="shared" ref="CB230" si="524">AZ230</f>
        <v>4</v>
      </c>
      <c r="CD230" s="209">
        <v>5</v>
      </c>
      <c r="CE230" s="209">
        <v>1</v>
      </c>
    </row>
    <row r="231" spans="2:83">
      <c r="B231" s="209">
        <v>640</v>
      </c>
      <c r="C231" s="209">
        <v>4</v>
      </c>
      <c r="G231" s="209">
        <v>3</v>
      </c>
      <c r="H231" s="209">
        <v>3</v>
      </c>
      <c r="K231" s="209">
        <v>5</v>
      </c>
      <c r="L231" s="209">
        <v>4</v>
      </c>
      <c r="O231" s="209">
        <v>4</v>
      </c>
      <c r="P231" s="209">
        <v>3</v>
      </c>
      <c r="S231" s="209">
        <v>3</v>
      </c>
      <c r="T231" s="209">
        <v>2</v>
      </c>
      <c r="W231" s="209">
        <v>4</v>
      </c>
      <c r="X231" s="209">
        <v>3</v>
      </c>
      <c r="AA231" s="209">
        <v>2</v>
      </c>
      <c r="AB231" s="209">
        <v>2</v>
      </c>
      <c r="AE231" s="209">
        <v>2</v>
      </c>
      <c r="AF231" s="209">
        <v>0</v>
      </c>
      <c r="AI231" s="209">
        <v>4</v>
      </c>
      <c r="AJ231" s="209">
        <v>4</v>
      </c>
      <c r="AM231" s="209">
        <v>3</v>
      </c>
      <c r="AN231" s="209">
        <v>1</v>
      </c>
      <c r="AQ231" s="209">
        <v>2</v>
      </c>
      <c r="AR231" s="209">
        <v>1</v>
      </c>
      <c r="AU231" s="209">
        <v>3</v>
      </c>
      <c r="AV231" s="209">
        <v>3</v>
      </c>
      <c r="AY231" s="209">
        <v>5</v>
      </c>
      <c r="AZ231" s="209">
        <v>3</v>
      </c>
      <c r="BC231" s="209">
        <f t="shared" ref="BC231" si="525">C231</f>
        <v>4</v>
      </c>
      <c r="BD231" s="209">
        <f t="shared" ref="BD231" si="526">G231</f>
        <v>3</v>
      </c>
      <c r="BE231" s="209">
        <f t="shared" ref="BE231" si="527">K231</f>
        <v>5</v>
      </c>
      <c r="BF231" s="209">
        <f t="shared" ref="BF231" si="528">O231</f>
        <v>4</v>
      </c>
      <c r="BG231" s="209">
        <f t="shared" ref="BG231" si="529">S231</f>
        <v>3</v>
      </c>
      <c r="BH231" s="209">
        <f t="shared" ref="BH231" si="530">W231</f>
        <v>4</v>
      </c>
      <c r="BI231" s="209">
        <f t="shared" ref="BI231" si="531">AA231</f>
        <v>2</v>
      </c>
      <c r="BJ231" s="209">
        <f t="shared" ref="BJ231" si="532">AE231</f>
        <v>2</v>
      </c>
      <c r="BK231" s="209">
        <f t="shared" ref="BK231" si="533">AI231</f>
        <v>4</v>
      </c>
      <c r="BL231" s="209">
        <f t="shared" ref="BL231" si="534">AM231</f>
        <v>3</v>
      </c>
      <c r="BM231" s="209">
        <f t="shared" ref="BM231" si="535">AQ231</f>
        <v>2</v>
      </c>
      <c r="BN231" s="209">
        <f t="shared" ref="BN231" si="536">AU231</f>
        <v>3</v>
      </c>
      <c r="BO231" s="209">
        <f t="shared" ref="BO231" si="537">AY231</f>
        <v>5</v>
      </c>
      <c r="BQ231" s="209">
        <f t="shared" ref="BQ231" si="538">H231</f>
        <v>3</v>
      </c>
      <c r="BR231" s="209">
        <f t="shared" ref="BR231" si="539">L231</f>
        <v>4</v>
      </c>
      <c r="BS231" s="209">
        <f t="shared" ref="BS231" si="540">P231</f>
        <v>3</v>
      </c>
      <c r="BT231" s="209">
        <f t="shared" ref="BT231" si="541">T231</f>
        <v>2</v>
      </c>
      <c r="BU231" s="209">
        <f t="shared" ref="BU231" si="542">X231</f>
        <v>3</v>
      </c>
      <c r="BV231" s="209">
        <f t="shared" ref="BV231" si="543">AB231</f>
        <v>2</v>
      </c>
      <c r="BW231" s="209">
        <f t="shared" ref="BW231" si="544">AF231</f>
        <v>0</v>
      </c>
      <c r="BX231" s="209">
        <f t="shared" ref="BX231" si="545">AJ231</f>
        <v>4</v>
      </c>
      <c r="BY231" s="209">
        <f t="shared" ref="BY231" si="546">AN231</f>
        <v>1</v>
      </c>
      <c r="BZ231" s="209">
        <f t="shared" ref="BZ231" si="547">AR231</f>
        <v>1</v>
      </c>
      <c r="CA231" s="209">
        <f t="shared" ref="CA231" si="548">AV231</f>
        <v>3</v>
      </c>
      <c r="CB231" s="209">
        <f t="shared" ref="CB231" si="549">AZ231</f>
        <v>3</v>
      </c>
      <c r="CD231" s="209">
        <v>0</v>
      </c>
      <c r="CE231" s="209">
        <v>1</v>
      </c>
    </row>
    <row r="232" spans="2:83">
      <c r="B232" s="209">
        <v>641</v>
      </c>
      <c r="C232" s="209">
        <v>4</v>
      </c>
      <c r="G232" s="209">
        <v>3</v>
      </c>
      <c r="H232" s="209">
        <v>3</v>
      </c>
      <c r="K232" s="209">
        <v>4</v>
      </c>
      <c r="L232" s="209">
        <v>3</v>
      </c>
      <c r="O232" s="209">
        <v>2</v>
      </c>
      <c r="P232" s="209">
        <v>1</v>
      </c>
      <c r="S232" s="209">
        <v>5</v>
      </c>
      <c r="T232" s="209">
        <v>3</v>
      </c>
      <c r="W232" s="209">
        <v>4</v>
      </c>
      <c r="X232" s="209">
        <v>3</v>
      </c>
      <c r="AA232" s="209">
        <v>5</v>
      </c>
      <c r="AB232" s="209">
        <v>4</v>
      </c>
      <c r="AE232" s="209">
        <v>5</v>
      </c>
      <c r="AF232" s="209">
        <v>3</v>
      </c>
      <c r="AI232" s="209">
        <v>3</v>
      </c>
      <c r="AJ232" s="209">
        <v>2</v>
      </c>
      <c r="AM232" s="209">
        <v>4</v>
      </c>
      <c r="AN232" s="209">
        <v>3</v>
      </c>
      <c r="AQ232" s="209">
        <v>4</v>
      </c>
      <c r="AR232" s="209">
        <v>3</v>
      </c>
      <c r="AU232" s="209">
        <v>2</v>
      </c>
      <c r="AV232" s="209">
        <v>2</v>
      </c>
      <c r="AY232" s="209">
        <v>4</v>
      </c>
      <c r="AZ232" s="209">
        <v>3</v>
      </c>
      <c r="BC232" s="209">
        <f t="shared" ref="BC232" si="550">C232</f>
        <v>4</v>
      </c>
      <c r="BD232" s="209">
        <f t="shared" ref="BD232" si="551">G232</f>
        <v>3</v>
      </c>
      <c r="BE232" s="209">
        <f t="shared" ref="BE232" si="552">K232</f>
        <v>4</v>
      </c>
      <c r="BF232" s="209">
        <f t="shared" ref="BF232" si="553">O232</f>
        <v>2</v>
      </c>
      <c r="BG232" s="209">
        <f t="shared" ref="BG232" si="554">S232</f>
        <v>5</v>
      </c>
      <c r="BH232" s="209">
        <f t="shared" ref="BH232" si="555">W232</f>
        <v>4</v>
      </c>
      <c r="BI232" s="209">
        <f t="shared" ref="BI232" si="556">AA232</f>
        <v>5</v>
      </c>
      <c r="BJ232" s="209">
        <f t="shared" ref="BJ232" si="557">AE232</f>
        <v>5</v>
      </c>
      <c r="BK232" s="209">
        <f t="shared" ref="BK232" si="558">AI232</f>
        <v>3</v>
      </c>
      <c r="BL232" s="209">
        <f t="shared" ref="BL232" si="559">AM232</f>
        <v>4</v>
      </c>
      <c r="BM232" s="209">
        <f t="shared" ref="BM232" si="560">AQ232</f>
        <v>4</v>
      </c>
      <c r="BN232" s="209">
        <f t="shared" ref="BN232" si="561">AU232</f>
        <v>2</v>
      </c>
      <c r="BO232" s="209">
        <f t="shared" ref="BO232" si="562">AY232</f>
        <v>4</v>
      </c>
      <c r="BQ232" s="209">
        <f t="shared" ref="BQ232" si="563">H232</f>
        <v>3</v>
      </c>
      <c r="BR232" s="209">
        <f t="shared" ref="BR232" si="564">L232</f>
        <v>3</v>
      </c>
      <c r="BS232" s="209">
        <f t="shared" ref="BS232" si="565">P232</f>
        <v>1</v>
      </c>
      <c r="BT232" s="209">
        <f t="shared" ref="BT232" si="566">T232</f>
        <v>3</v>
      </c>
      <c r="BU232" s="209">
        <f t="shared" ref="BU232" si="567">X232</f>
        <v>3</v>
      </c>
      <c r="BV232" s="209">
        <f t="shared" ref="BV232" si="568">AB232</f>
        <v>4</v>
      </c>
      <c r="BW232" s="209">
        <f t="shared" ref="BW232" si="569">AF232</f>
        <v>3</v>
      </c>
      <c r="BX232" s="209">
        <f t="shared" ref="BX232" si="570">AJ232</f>
        <v>2</v>
      </c>
      <c r="BY232" s="209">
        <f t="shared" ref="BY232" si="571">AN232</f>
        <v>3</v>
      </c>
      <c r="BZ232" s="209">
        <f t="shared" ref="BZ232" si="572">AR232</f>
        <v>3</v>
      </c>
      <c r="CA232" s="209">
        <f t="shared" ref="CA232" si="573">AV232</f>
        <v>2</v>
      </c>
      <c r="CB232" s="209">
        <f t="shared" ref="CB232" si="574">AZ232</f>
        <v>3</v>
      </c>
      <c r="CD232" s="209">
        <v>0</v>
      </c>
      <c r="CE232" s="209">
        <v>0</v>
      </c>
    </row>
    <row r="233" spans="2:83">
      <c r="B233" s="209">
        <v>642</v>
      </c>
      <c r="C233" s="209">
        <v>2</v>
      </c>
      <c r="G233" s="209">
        <v>5</v>
      </c>
      <c r="H233" s="209">
        <v>2</v>
      </c>
      <c r="K233" s="209">
        <v>4</v>
      </c>
      <c r="L233" s="209">
        <v>1</v>
      </c>
      <c r="O233" s="209">
        <v>5</v>
      </c>
      <c r="P233" s="209">
        <v>2</v>
      </c>
      <c r="S233" s="209">
        <v>4</v>
      </c>
      <c r="T233" s="209">
        <v>2</v>
      </c>
      <c r="W233" s="209">
        <v>5</v>
      </c>
      <c r="X233" s="209">
        <v>1</v>
      </c>
      <c r="AA233" s="209">
        <v>3</v>
      </c>
      <c r="AB233" s="209">
        <v>0</v>
      </c>
      <c r="AE233" s="209">
        <v>5</v>
      </c>
      <c r="AF233" s="209">
        <v>1</v>
      </c>
      <c r="AI233" s="209">
        <v>3</v>
      </c>
      <c r="AJ233" s="209">
        <v>2</v>
      </c>
      <c r="AM233" s="209">
        <v>4</v>
      </c>
      <c r="AN233" s="209">
        <v>2</v>
      </c>
      <c r="AQ233" s="209">
        <v>3</v>
      </c>
      <c r="AR233" s="209">
        <v>1</v>
      </c>
      <c r="AU233" s="209">
        <v>3</v>
      </c>
      <c r="AV233" s="209">
        <v>0</v>
      </c>
      <c r="AY233" s="209">
        <v>3</v>
      </c>
      <c r="AZ233" s="209">
        <v>2</v>
      </c>
      <c r="BC233" s="209">
        <f t="shared" ref="BC233" si="575">C233</f>
        <v>2</v>
      </c>
      <c r="BD233" s="209">
        <f t="shared" ref="BD233" si="576">G233</f>
        <v>5</v>
      </c>
      <c r="BE233" s="209">
        <f t="shared" ref="BE233" si="577">K233</f>
        <v>4</v>
      </c>
      <c r="BF233" s="209">
        <f t="shared" ref="BF233" si="578">O233</f>
        <v>5</v>
      </c>
      <c r="BG233" s="209">
        <f t="shared" ref="BG233" si="579">S233</f>
        <v>4</v>
      </c>
      <c r="BH233" s="209">
        <f t="shared" ref="BH233" si="580">W233</f>
        <v>5</v>
      </c>
      <c r="BI233" s="209">
        <f t="shared" ref="BI233" si="581">AA233</f>
        <v>3</v>
      </c>
      <c r="BJ233" s="209">
        <f t="shared" ref="BJ233" si="582">AE233</f>
        <v>5</v>
      </c>
      <c r="BK233" s="209">
        <f t="shared" ref="BK233" si="583">AI233</f>
        <v>3</v>
      </c>
      <c r="BL233" s="209">
        <f t="shared" ref="BL233" si="584">AM233</f>
        <v>4</v>
      </c>
      <c r="BM233" s="209">
        <f t="shared" ref="BM233:BM238" si="585">AQ233</f>
        <v>3</v>
      </c>
      <c r="BN233" s="209">
        <f t="shared" ref="BN233" si="586">AU233</f>
        <v>3</v>
      </c>
      <c r="BO233" s="209">
        <f t="shared" ref="BO233" si="587">AY233</f>
        <v>3</v>
      </c>
      <c r="BQ233" s="209">
        <f t="shared" ref="BQ233" si="588">H233</f>
        <v>2</v>
      </c>
      <c r="BR233" s="209">
        <f t="shared" ref="BR233" si="589">L233</f>
        <v>1</v>
      </c>
      <c r="BS233" s="209">
        <f t="shared" ref="BS233" si="590">P233</f>
        <v>2</v>
      </c>
      <c r="BT233" s="209">
        <f t="shared" ref="BT233" si="591">T233</f>
        <v>2</v>
      </c>
      <c r="BU233" s="209">
        <f t="shared" ref="BU233" si="592">X233</f>
        <v>1</v>
      </c>
      <c r="BV233" s="209">
        <f t="shared" ref="BV233" si="593">AB233</f>
        <v>0</v>
      </c>
      <c r="BW233" s="209">
        <f t="shared" ref="BW233" si="594">AF233</f>
        <v>1</v>
      </c>
      <c r="BX233" s="209">
        <f t="shared" ref="BX233" si="595">AJ233</f>
        <v>2</v>
      </c>
      <c r="BY233" s="209">
        <f t="shared" ref="BY233" si="596">AN233</f>
        <v>2</v>
      </c>
      <c r="BZ233" s="209">
        <f t="shared" ref="BZ233" si="597">AR233</f>
        <v>1</v>
      </c>
      <c r="CA233" s="209">
        <f t="shared" ref="CA233" si="598">AV233</f>
        <v>0</v>
      </c>
      <c r="CB233" s="209">
        <f t="shared" ref="CB233" si="599">AZ233</f>
        <v>2</v>
      </c>
      <c r="CD233" s="209">
        <v>0</v>
      </c>
      <c r="CE233" s="209">
        <v>2</v>
      </c>
    </row>
    <row r="234" spans="2:83">
      <c r="B234" s="209">
        <v>643</v>
      </c>
      <c r="C234" s="209">
        <v>3</v>
      </c>
      <c r="G234" s="209">
        <v>4</v>
      </c>
      <c r="H234" s="209">
        <v>2</v>
      </c>
      <c r="K234" s="209">
        <v>3</v>
      </c>
      <c r="L234" s="209">
        <v>2</v>
      </c>
      <c r="O234" s="209">
        <v>5</v>
      </c>
      <c r="P234" s="209">
        <v>2</v>
      </c>
      <c r="S234" s="209">
        <v>1</v>
      </c>
      <c r="T234" s="209">
        <v>0</v>
      </c>
      <c r="W234" s="209">
        <v>3</v>
      </c>
      <c r="X234" s="209">
        <v>1</v>
      </c>
      <c r="AA234" s="209">
        <v>4</v>
      </c>
      <c r="AB234" s="209">
        <v>3</v>
      </c>
      <c r="AE234" s="209">
        <v>4</v>
      </c>
      <c r="AF234" s="209">
        <v>1</v>
      </c>
      <c r="AI234" s="209">
        <v>3</v>
      </c>
      <c r="AJ234" s="209">
        <v>1</v>
      </c>
      <c r="AM234" s="209">
        <v>4</v>
      </c>
      <c r="AN234" s="209">
        <v>2</v>
      </c>
      <c r="AQ234" s="209">
        <v>3</v>
      </c>
      <c r="AR234" s="209">
        <v>2</v>
      </c>
      <c r="AU234" s="209">
        <v>4</v>
      </c>
      <c r="AV234" s="209">
        <v>3</v>
      </c>
      <c r="AY234" s="209">
        <v>4</v>
      </c>
      <c r="AZ234" s="209">
        <v>2</v>
      </c>
      <c r="BC234" s="209">
        <f t="shared" ref="BC234" si="600">C234</f>
        <v>3</v>
      </c>
      <c r="BD234" s="209">
        <f t="shared" ref="BD234" si="601">G234</f>
        <v>4</v>
      </c>
      <c r="BE234" s="209">
        <f t="shared" ref="BE234" si="602">K234</f>
        <v>3</v>
      </c>
      <c r="BF234" s="209">
        <f t="shared" ref="BF234" si="603">O234</f>
        <v>5</v>
      </c>
      <c r="BG234" s="209">
        <f t="shared" ref="BG234" si="604">S234</f>
        <v>1</v>
      </c>
      <c r="BH234" s="209">
        <f t="shared" ref="BH234" si="605">W234</f>
        <v>3</v>
      </c>
      <c r="BI234" s="209">
        <f t="shared" ref="BI234" si="606">AA234</f>
        <v>4</v>
      </c>
      <c r="BJ234" s="209">
        <f t="shared" ref="BJ234" si="607">AE234</f>
        <v>4</v>
      </c>
      <c r="BK234" s="209">
        <f t="shared" ref="BK234" si="608">AI234</f>
        <v>3</v>
      </c>
      <c r="BL234" s="209">
        <f t="shared" ref="BL234" si="609">AM234</f>
        <v>4</v>
      </c>
      <c r="BM234" s="209">
        <f t="shared" si="585"/>
        <v>3</v>
      </c>
      <c r="BN234" s="209">
        <f t="shared" ref="BN234" si="610">AU234</f>
        <v>4</v>
      </c>
      <c r="BO234" s="209">
        <f t="shared" ref="BO234" si="611">AY234</f>
        <v>4</v>
      </c>
      <c r="BQ234" s="209">
        <f t="shared" ref="BQ234" si="612">H234</f>
        <v>2</v>
      </c>
      <c r="BR234" s="209">
        <f t="shared" ref="BR234" si="613">L234</f>
        <v>2</v>
      </c>
      <c r="BS234" s="209">
        <f t="shared" ref="BS234" si="614">P234</f>
        <v>2</v>
      </c>
      <c r="BT234" s="209">
        <f t="shared" ref="BT234" si="615">T234</f>
        <v>0</v>
      </c>
      <c r="BU234" s="209">
        <f t="shared" ref="BU234" si="616">X234</f>
        <v>1</v>
      </c>
      <c r="BV234" s="209">
        <f t="shared" ref="BV234" si="617">AB234</f>
        <v>3</v>
      </c>
      <c r="BW234" s="209">
        <f t="shared" ref="BW234" si="618">AF234</f>
        <v>1</v>
      </c>
      <c r="BX234" s="209">
        <f t="shared" ref="BX234" si="619">AJ234</f>
        <v>1</v>
      </c>
      <c r="BY234" s="209">
        <f t="shared" ref="BY234" si="620">AN234</f>
        <v>2</v>
      </c>
      <c r="BZ234" s="209">
        <f t="shared" ref="BZ234" si="621">AR234</f>
        <v>2</v>
      </c>
      <c r="CA234" s="209">
        <f t="shared" ref="CA234" si="622">AV234</f>
        <v>3</v>
      </c>
      <c r="CB234" s="209">
        <f t="shared" ref="CB234" si="623">AZ234</f>
        <v>2</v>
      </c>
      <c r="CD234" s="209">
        <v>1</v>
      </c>
      <c r="CE234" s="209">
        <v>1</v>
      </c>
    </row>
    <row r="235" spans="2:83">
      <c r="B235" s="209">
        <v>644</v>
      </c>
      <c r="C235" s="209">
        <v>5</v>
      </c>
      <c r="G235" s="209">
        <v>3</v>
      </c>
      <c r="H235" s="209">
        <v>3</v>
      </c>
      <c r="K235" s="209">
        <v>3</v>
      </c>
      <c r="L235" s="209">
        <v>3</v>
      </c>
      <c r="O235" s="209">
        <v>4</v>
      </c>
      <c r="P235" s="209">
        <v>3</v>
      </c>
      <c r="S235" s="209">
        <v>4</v>
      </c>
      <c r="T235" s="209">
        <v>3</v>
      </c>
      <c r="W235" s="209">
        <v>2</v>
      </c>
      <c r="X235" s="209">
        <v>2</v>
      </c>
      <c r="AA235" s="209">
        <v>4</v>
      </c>
      <c r="AB235" s="209">
        <v>3</v>
      </c>
      <c r="AE235" s="209">
        <v>4</v>
      </c>
      <c r="AF235" s="209">
        <v>3</v>
      </c>
      <c r="AI235" s="209">
        <v>3</v>
      </c>
      <c r="AJ235" s="209">
        <v>2</v>
      </c>
      <c r="AM235" s="209">
        <v>3</v>
      </c>
      <c r="AN235" s="209">
        <v>3</v>
      </c>
      <c r="AQ235" s="209">
        <v>3</v>
      </c>
      <c r="AR235" s="209">
        <v>3</v>
      </c>
      <c r="AU235" s="209">
        <v>3</v>
      </c>
      <c r="AV235" s="209">
        <v>3</v>
      </c>
      <c r="AY235" s="209">
        <v>4</v>
      </c>
      <c r="AZ235" s="209">
        <v>4</v>
      </c>
      <c r="BC235" s="209">
        <f t="shared" ref="BC235" si="624">C235</f>
        <v>5</v>
      </c>
      <c r="BD235" s="209">
        <f t="shared" ref="BD235" si="625">G235</f>
        <v>3</v>
      </c>
      <c r="BE235" s="209">
        <f t="shared" ref="BE235" si="626">K235</f>
        <v>3</v>
      </c>
      <c r="BF235" s="209">
        <f t="shared" ref="BF235" si="627">O235</f>
        <v>4</v>
      </c>
      <c r="BG235" s="209">
        <f t="shared" ref="BG235" si="628">S235</f>
        <v>4</v>
      </c>
      <c r="BH235" s="209">
        <f t="shared" ref="BH235" si="629">W235</f>
        <v>2</v>
      </c>
      <c r="BI235" s="209">
        <f t="shared" ref="BI235" si="630">AA235</f>
        <v>4</v>
      </c>
      <c r="BJ235" s="209">
        <f t="shared" ref="BJ235" si="631">AE235</f>
        <v>4</v>
      </c>
      <c r="BK235" s="209">
        <f t="shared" ref="BK235" si="632">AI235</f>
        <v>3</v>
      </c>
      <c r="BL235" s="209">
        <f t="shared" ref="BL235" si="633">AM235</f>
        <v>3</v>
      </c>
      <c r="BM235" s="209">
        <f t="shared" si="585"/>
        <v>3</v>
      </c>
      <c r="BN235" s="209">
        <f t="shared" ref="BN235" si="634">AU235</f>
        <v>3</v>
      </c>
      <c r="BO235" s="209">
        <f t="shared" ref="BO235" si="635">AY235</f>
        <v>4</v>
      </c>
      <c r="BQ235" s="209">
        <f t="shared" ref="BQ235" si="636">H235</f>
        <v>3</v>
      </c>
      <c r="BR235" s="209">
        <f t="shared" ref="BR235" si="637">L235</f>
        <v>3</v>
      </c>
      <c r="BS235" s="209">
        <f t="shared" ref="BS235" si="638">P235</f>
        <v>3</v>
      </c>
      <c r="BT235" s="209">
        <f t="shared" ref="BT235" si="639">T235</f>
        <v>3</v>
      </c>
      <c r="BU235" s="209">
        <f t="shared" ref="BU235" si="640">X235</f>
        <v>2</v>
      </c>
      <c r="BV235" s="209">
        <f t="shared" ref="BV235" si="641">AB235</f>
        <v>3</v>
      </c>
      <c r="BW235" s="209">
        <f t="shared" ref="BW235" si="642">AF235</f>
        <v>3</v>
      </c>
      <c r="BX235" s="209">
        <f t="shared" ref="BX235" si="643">AJ235</f>
        <v>2</v>
      </c>
      <c r="BY235" s="209">
        <f t="shared" ref="BY235" si="644">AN235</f>
        <v>3</v>
      </c>
      <c r="BZ235" s="209">
        <f t="shared" ref="BZ235" si="645">AR235</f>
        <v>3</v>
      </c>
      <c r="CA235" s="209">
        <f t="shared" ref="CA235" si="646">AV235</f>
        <v>3</v>
      </c>
      <c r="CB235" s="209">
        <f t="shared" ref="CB235" si="647">AZ235</f>
        <v>4</v>
      </c>
      <c r="CD235" s="209">
        <v>0</v>
      </c>
      <c r="CE235" s="209">
        <v>0</v>
      </c>
    </row>
    <row r="236" spans="2:83">
      <c r="B236" s="209">
        <v>645</v>
      </c>
      <c r="C236" s="209">
        <v>4</v>
      </c>
      <c r="G236" s="209">
        <v>4</v>
      </c>
      <c r="H236" s="209">
        <v>4</v>
      </c>
      <c r="K236" s="209">
        <v>5</v>
      </c>
      <c r="L236" s="209">
        <v>4</v>
      </c>
      <c r="O236" s="209">
        <v>3</v>
      </c>
      <c r="P236" s="209">
        <v>3</v>
      </c>
      <c r="S236" s="209">
        <v>4</v>
      </c>
      <c r="T236" s="209">
        <v>3</v>
      </c>
      <c r="W236" s="209">
        <v>2</v>
      </c>
      <c r="X236" s="209">
        <v>2</v>
      </c>
      <c r="AA236" s="209">
        <v>4</v>
      </c>
      <c r="AB236" s="209">
        <v>3</v>
      </c>
      <c r="AE236" s="209">
        <v>3</v>
      </c>
      <c r="AF236" s="209">
        <v>2</v>
      </c>
      <c r="AI236" s="209">
        <v>3</v>
      </c>
      <c r="AJ236" s="209">
        <v>2</v>
      </c>
      <c r="AM236" s="209">
        <v>4</v>
      </c>
      <c r="AN236" s="209">
        <v>3</v>
      </c>
      <c r="AQ236" s="209">
        <v>3</v>
      </c>
      <c r="AR236" s="209">
        <v>3</v>
      </c>
      <c r="AU236" s="209">
        <v>5</v>
      </c>
      <c r="AV236" s="209">
        <v>4</v>
      </c>
      <c r="AY236" s="209">
        <v>2</v>
      </c>
      <c r="AZ236" s="209">
        <v>2</v>
      </c>
      <c r="BC236" s="267">
        <f t="shared" ref="BC236" si="648">C236</f>
        <v>4</v>
      </c>
      <c r="BD236" s="267">
        <f t="shared" ref="BD236" si="649">G236</f>
        <v>4</v>
      </c>
      <c r="BE236" s="267">
        <f t="shared" ref="BE236" si="650">K236</f>
        <v>5</v>
      </c>
      <c r="BF236" s="267">
        <f t="shared" ref="BF236" si="651">O236</f>
        <v>3</v>
      </c>
      <c r="BG236" s="267">
        <f t="shared" ref="BG236" si="652">S236</f>
        <v>4</v>
      </c>
      <c r="BH236" s="267">
        <f t="shared" ref="BH236" si="653">W236</f>
        <v>2</v>
      </c>
      <c r="BI236" s="267">
        <f t="shared" ref="BI236" si="654">AA236</f>
        <v>4</v>
      </c>
      <c r="BJ236" s="267">
        <f t="shared" ref="BJ236" si="655">AE236</f>
        <v>3</v>
      </c>
      <c r="BK236" s="267">
        <f t="shared" ref="BK236" si="656">AI236</f>
        <v>3</v>
      </c>
      <c r="BL236" s="267">
        <f t="shared" ref="BL236" si="657">AM236</f>
        <v>4</v>
      </c>
      <c r="BM236" s="267">
        <f t="shared" si="585"/>
        <v>3</v>
      </c>
      <c r="BN236" s="267">
        <f t="shared" ref="BN236" si="658">AU236</f>
        <v>5</v>
      </c>
      <c r="BO236" s="267">
        <f t="shared" ref="BO236" si="659">AY236</f>
        <v>2</v>
      </c>
      <c r="BP236" s="267"/>
      <c r="BQ236" s="267">
        <f t="shared" ref="BQ236" si="660">H236</f>
        <v>4</v>
      </c>
      <c r="BR236" s="267">
        <f t="shared" ref="BR236" si="661">L236</f>
        <v>4</v>
      </c>
      <c r="BS236" s="267">
        <f t="shared" ref="BS236" si="662">P236</f>
        <v>3</v>
      </c>
      <c r="BT236" s="267">
        <f t="shared" ref="BT236" si="663">T236</f>
        <v>3</v>
      </c>
      <c r="BU236" s="267">
        <f t="shared" ref="BU236" si="664">X236</f>
        <v>2</v>
      </c>
      <c r="BV236" s="267">
        <f t="shared" ref="BV236" si="665">AB236</f>
        <v>3</v>
      </c>
      <c r="BW236" s="267">
        <f t="shared" ref="BW236" si="666">AF236</f>
        <v>2</v>
      </c>
      <c r="BX236" s="267">
        <f t="shared" ref="BX236" si="667">AJ236</f>
        <v>2</v>
      </c>
      <c r="BY236" s="267">
        <f t="shared" ref="BY236" si="668">AN236</f>
        <v>3</v>
      </c>
      <c r="BZ236" s="267">
        <f t="shared" ref="BZ236" si="669">AR236</f>
        <v>3</v>
      </c>
      <c r="CA236" s="267">
        <f t="shared" ref="CA236" si="670">AV236</f>
        <v>4</v>
      </c>
      <c r="CB236" s="267">
        <f t="shared" ref="CB236" si="671">AZ236</f>
        <v>2</v>
      </c>
      <c r="CC236" s="267"/>
      <c r="CD236" s="267">
        <v>0</v>
      </c>
      <c r="CE236" s="267">
        <v>0</v>
      </c>
    </row>
    <row r="237" spans="2:83">
      <c r="B237" s="209">
        <v>646</v>
      </c>
      <c r="C237" s="209">
        <v>2</v>
      </c>
      <c r="G237" s="209">
        <v>4</v>
      </c>
      <c r="H237" s="209">
        <v>2</v>
      </c>
      <c r="K237" s="209">
        <v>3</v>
      </c>
      <c r="L237" s="209">
        <v>1</v>
      </c>
      <c r="O237" s="209">
        <v>3</v>
      </c>
      <c r="P237" s="209">
        <v>2</v>
      </c>
      <c r="S237" s="209">
        <v>4</v>
      </c>
      <c r="T237" s="209">
        <v>2</v>
      </c>
      <c r="W237" s="209">
        <v>3</v>
      </c>
      <c r="X237" s="209">
        <v>1</v>
      </c>
      <c r="AA237" s="209">
        <v>3</v>
      </c>
      <c r="AB237" s="209">
        <v>1</v>
      </c>
      <c r="AE237" s="209">
        <v>5</v>
      </c>
      <c r="AF237" s="209">
        <v>1</v>
      </c>
      <c r="AI237" s="209">
        <v>4</v>
      </c>
      <c r="AJ237" s="209">
        <v>2</v>
      </c>
      <c r="AM237" s="209">
        <v>4</v>
      </c>
      <c r="AN237" s="209">
        <v>2</v>
      </c>
      <c r="AQ237" s="209">
        <v>2</v>
      </c>
      <c r="AR237" s="209">
        <v>2</v>
      </c>
      <c r="AU237" s="209">
        <v>3</v>
      </c>
      <c r="AV237" s="209">
        <v>1</v>
      </c>
      <c r="AY237" s="209">
        <v>2</v>
      </c>
      <c r="AZ237" s="209">
        <v>2</v>
      </c>
      <c r="BC237" s="267">
        <f t="shared" ref="BC237" si="672">C237</f>
        <v>2</v>
      </c>
      <c r="BD237" s="267">
        <f t="shared" ref="BD237" si="673">G237</f>
        <v>4</v>
      </c>
      <c r="BE237" s="267">
        <f t="shared" ref="BE237" si="674">K237</f>
        <v>3</v>
      </c>
      <c r="BF237" s="267">
        <f t="shared" ref="BF237" si="675">O237</f>
        <v>3</v>
      </c>
      <c r="BG237" s="267">
        <f t="shared" ref="BG237" si="676">S237</f>
        <v>4</v>
      </c>
      <c r="BH237" s="267">
        <f t="shared" ref="BH237" si="677">W237</f>
        <v>3</v>
      </c>
      <c r="BI237" s="267">
        <f t="shared" ref="BI237" si="678">AA237</f>
        <v>3</v>
      </c>
      <c r="BJ237" s="267">
        <f t="shared" ref="BJ237" si="679">AE237</f>
        <v>5</v>
      </c>
      <c r="BK237" s="267">
        <f t="shared" ref="BK237" si="680">AI237</f>
        <v>4</v>
      </c>
      <c r="BL237" s="267">
        <f t="shared" ref="BL237" si="681">AM237</f>
        <v>4</v>
      </c>
      <c r="BM237" s="267">
        <f t="shared" si="585"/>
        <v>2</v>
      </c>
      <c r="BN237" s="267">
        <f t="shared" ref="BN237" si="682">AU237</f>
        <v>3</v>
      </c>
      <c r="BO237" s="267">
        <f t="shared" ref="BO237" si="683">AY237</f>
        <v>2</v>
      </c>
      <c r="BP237" s="267"/>
      <c r="BQ237" s="267">
        <f t="shared" ref="BQ237" si="684">H237</f>
        <v>2</v>
      </c>
      <c r="BR237" s="267">
        <f t="shared" ref="BR237" si="685">L237</f>
        <v>1</v>
      </c>
      <c r="BS237" s="267">
        <f t="shared" ref="BS237" si="686">P237</f>
        <v>2</v>
      </c>
      <c r="BT237" s="267">
        <f t="shared" ref="BT237" si="687">T237</f>
        <v>2</v>
      </c>
      <c r="BU237" s="267">
        <f t="shared" ref="BU237" si="688">X237</f>
        <v>1</v>
      </c>
      <c r="BV237" s="267">
        <f t="shared" ref="BV237" si="689">AB237</f>
        <v>1</v>
      </c>
      <c r="BW237" s="267">
        <f t="shared" ref="BW237" si="690">AF237</f>
        <v>1</v>
      </c>
      <c r="BX237" s="267">
        <f t="shared" ref="BX237" si="691">AJ237</f>
        <v>2</v>
      </c>
      <c r="BY237" s="267">
        <f t="shared" ref="BY237" si="692">AN237</f>
        <v>2</v>
      </c>
      <c r="BZ237" s="267">
        <f t="shared" ref="BZ237" si="693">AR237</f>
        <v>2</v>
      </c>
      <c r="CA237" s="267">
        <f t="shared" ref="CA237" si="694">AV237</f>
        <v>1</v>
      </c>
      <c r="CB237" s="267">
        <f t="shared" ref="CB237" si="695">AZ237</f>
        <v>2</v>
      </c>
      <c r="CC237" s="267"/>
      <c r="CD237" s="267">
        <v>0</v>
      </c>
      <c r="CE237" s="267">
        <v>0</v>
      </c>
    </row>
    <row r="238" spans="2:83">
      <c r="B238" s="209">
        <v>647</v>
      </c>
      <c r="C238" s="209">
        <v>3</v>
      </c>
      <c r="G238" s="209">
        <v>2</v>
      </c>
      <c r="H238" s="209">
        <v>1</v>
      </c>
      <c r="K238" s="209">
        <v>4</v>
      </c>
      <c r="L238" s="209">
        <v>2</v>
      </c>
      <c r="O238" s="209">
        <v>3</v>
      </c>
      <c r="P238" s="209">
        <v>2</v>
      </c>
      <c r="S238" s="209">
        <v>1</v>
      </c>
      <c r="T238" s="209">
        <v>0</v>
      </c>
      <c r="W238" s="209">
        <v>4</v>
      </c>
      <c r="X238" s="209">
        <v>2</v>
      </c>
      <c r="AA238" s="209">
        <v>4</v>
      </c>
      <c r="AB238" s="209">
        <v>2</v>
      </c>
      <c r="AE238" s="209">
        <v>2</v>
      </c>
      <c r="AF238" s="209">
        <v>1</v>
      </c>
      <c r="AI238" s="209">
        <v>4</v>
      </c>
      <c r="AJ238" s="209">
        <v>2</v>
      </c>
      <c r="AM238" s="209">
        <v>2</v>
      </c>
      <c r="AN238" s="209">
        <v>0</v>
      </c>
      <c r="AQ238" s="209">
        <v>2</v>
      </c>
      <c r="AR238" s="209">
        <v>1</v>
      </c>
      <c r="AU238" s="209">
        <v>4</v>
      </c>
      <c r="AV238" s="209">
        <v>2</v>
      </c>
      <c r="AY238" s="209">
        <v>2</v>
      </c>
      <c r="AZ238" s="209">
        <v>2</v>
      </c>
      <c r="BC238" s="267">
        <f t="shared" ref="BC238" si="696">C238</f>
        <v>3</v>
      </c>
      <c r="BD238" s="267">
        <f t="shared" ref="BD238" si="697">G238</f>
        <v>2</v>
      </c>
      <c r="BE238" s="267">
        <f t="shared" ref="BE238" si="698">K238</f>
        <v>4</v>
      </c>
      <c r="BF238" s="267">
        <f t="shared" ref="BF238" si="699">O238</f>
        <v>3</v>
      </c>
      <c r="BG238" s="267">
        <f t="shared" ref="BG238" si="700">S238</f>
        <v>1</v>
      </c>
      <c r="BH238" s="267">
        <f t="shared" ref="BH238" si="701">W238</f>
        <v>4</v>
      </c>
      <c r="BI238" s="267">
        <f t="shared" ref="BI238" si="702">AA238</f>
        <v>4</v>
      </c>
      <c r="BJ238" s="267">
        <f t="shared" ref="BJ238" si="703">AE238</f>
        <v>2</v>
      </c>
      <c r="BK238" s="267">
        <f t="shared" ref="BK238" si="704">AI238</f>
        <v>4</v>
      </c>
      <c r="BL238" s="267">
        <f t="shared" ref="BL238" si="705">AM238</f>
        <v>2</v>
      </c>
      <c r="BM238" s="267">
        <f t="shared" si="585"/>
        <v>2</v>
      </c>
      <c r="BN238" s="267">
        <f t="shared" ref="BN238" si="706">AU238</f>
        <v>4</v>
      </c>
      <c r="BO238" s="267">
        <f t="shared" ref="BO238" si="707">AY238</f>
        <v>2</v>
      </c>
      <c r="BP238" s="267"/>
      <c r="BQ238" s="267">
        <f t="shared" ref="BQ238" si="708">H238</f>
        <v>1</v>
      </c>
      <c r="BR238" s="267">
        <f t="shared" ref="BR238" si="709">L238</f>
        <v>2</v>
      </c>
      <c r="BS238" s="267">
        <f t="shared" ref="BS238" si="710">P238</f>
        <v>2</v>
      </c>
      <c r="BT238" s="267">
        <f t="shared" ref="BT238" si="711">T238</f>
        <v>0</v>
      </c>
      <c r="BU238" s="267">
        <f t="shared" ref="BU238" si="712">X238</f>
        <v>2</v>
      </c>
      <c r="BV238" s="267">
        <f t="shared" ref="BV238" si="713">AB238</f>
        <v>2</v>
      </c>
      <c r="BW238" s="267">
        <f t="shared" ref="BW238" si="714">AF238</f>
        <v>1</v>
      </c>
      <c r="BX238" s="267">
        <f t="shared" ref="BX238" si="715">AJ238</f>
        <v>2</v>
      </c>
      <c r="BY238" s="267">
        <f t="shared" ref="BY238" si="716">AN238</f>
        <v>0</v>
      </c>
      <c r="BZ238" s="267">
        <f t="shared" ref="BZ238" si="717">AR238</f>
        <v>1</v>
      </c>
      <c r="CA238" s="267">
        <f t="shared" ref="CA238" si="718">AV238</f>
        <v>2</v>
      </c>
      <c r="CB238" s="267">
        <f t="shared" ref="CB238" si="719">AZ238</f>
        <v>2</v>
      </c>
      <c r="CC238" s="267"/>
      <c r="CD238" s="267">
        <v>1</v>
      </c>
      <c r="CE238" s="267">
        <v>2</v>
      </c>
    </row>
    <row r="239" spans="2:83">
      <c r="B239" s="209">
        <v>648</v>
      </c>
      <c r="C239" s="209">
        <v>4</v>
      </c>
      <c r="G239" s="209">
        <v>4</v>
      </c>
      <c r="H239" s="209">
        <v>3</v>
      </c>
      <c r="K239" s="209">
        <v>4</v>
      </c>
      <c r="L239" s="209">
        <v>3</v>
      </c>
      <c r="O239" s="209">
        <v>2</v>
      </c>
      <c r="P239" s="209">
        <v>1</v>
      </c>
      <c r="S239" s="209">
        <v>5</v>
      </c>
      <c r="T239" s="209">
        <v>4</v>
      </c>
      <c r="W239" s="209">
        <v>3</v>
      </c>
      <c r="X239" s="209">
        <v>2</v>
      </c>
      <c r="AA239" s="209">
        <v>6</v>
      </c>
      <c r="AB239" s="209">
        <v>4</v>
      </c>
      <c r="AE239" s="209">
        <v>5</v>
      </c>
      <c r="AF239" s="209">
        <v>3</v>
      </c>
      <c r="AI239" s="209">
        <v>2</v>
      </c>
      <c r="AJ239" s="209">
        <v>1</v>
      </c>
      <c r="AM239" s="209">
        <v>4</v>
      </c>
      <c r="AN239" s="209">
        <v>4</v>
      </c>
      <c r="AQ239" s="209">
        <v>5</v>
      </c>
      <c r="AR239" s="209">
        <v>4</v>
      </c>
      <c r="AU239" s="209">
        <v>4</v>
      </c>
      <c r="AV239" s="209">
        <v>3</v>
      </c>
      <c r="AY239" s="209">
        <v>3</v>
      </c>
      <c r="AZ239" s="209">
        <v>3</v>
      </c>
      <c r="BC239" s="267">
        <f t="shared" ref="BC239" si="720">C239</f>
        <v>4</v>
      </c>
      <c r="BD239" s="267">
        <f t="shared" ref="BD239" si="721">G239</f>
        <v>4</v>
      </c>
      <c r="BE239" s="267">
        <f t="shared" ref="BE239" si="722">K239</f>
        <v>4</v>
      </c>
      <c r="BF239" s="267">
        <f t="shared" ref="BF239" si="723">O239</f>
        <v>2</v>
      </c>
      <c r="BG239" s="267">
        <f t="shared" ref="BG239" si="724">S239</f>
        <v>5</v>
      </c>
      <c r="BH239" s="267">
        <f t="shared" ref="BH239" si="725">W239</f>
        <v>3</v>
      </c>
      <c r="BI239" s="267">
        <f t="shared" ref="BI239" si="726">AA239</f>
        <v>6</v>
      </c>
      <c r="BJ239" s="267">
        <f t="shared" ref="BJ239" si="727">AE239</f>
        <v>5</v>
      </c>
      <c r="BK239" s="267">
        <f t="shared" ref="BK239" si="728">AI239</f>
        <v>2</v>
      </c>
      <c r="BL239" s="267">
        <f t="shared" ref="BL239" si="729">AM239</f>
        <v>4</v>
      </c>
      <c r="BM239" s="267">
        <f t="shared" ref="BM239" si="730">AQ239</f>
        <v>5</v>
      </c>
      <c r="BN239" s="267">
        <f t="shared" ref="BN239" si="731">AU239</f>
        <v>4</v>
      </c>
      <c r="BO239" s="267">
        <f t="shared" ref="BO239" si="732">AY239</f>
        <v>3</v>
      </c>
      <c r="BP239" s="267"/>
      <c r="BQ239" s="267">
        <f t="shared" ref="BQ239" si="733">H239</f>
        <v>3</v>
      </c>
      <c r="BR239" s="267">
        <f t="shared" ref="BR239" si="734">L239</f>
        <v>3</v>
      </c>
      <c r="BS239" s="267">
        <f t="shared" ref="BS239" si="735">P239</f>
        <v>1</v>
      </c>
      <c r="BT239" s="267">
        <f t="shared" ref="BT239" si="736">T239</f>
        <v>4</v>
      </c>
      <c r="BU239" s="267">
        <f t="shared" ref="BU239" si="737">X239</f>
        <v>2</v>
      </c>
      <c r="BV239" s="267">
        <f t="shared" ref="BV239" si="738">AB239</f>
        <v>4</v>
      </c>
      <c r="BW239" s="267">
        <f t="shared" ref="BW239" si="739">AF239</f>
        <v>3</v>
      </c>
      <c r="BX239" s="267">
        <f t="shared" ref="BX239" si="740">AJ239</f>
        <v>1</v>
      </c>
      <c r="BY239" s="267">
        <f t="shared" ref="BY239" si="741">AN239</f>
        <v>4</v>
      </c>
      <c r="BZ239" s="267">
        <f t="shared" ref="BZ239" si="742">AR239</f>
        <v>4</v>
      </c>
      <c r="CA239" s="267">
        <f t="shared" ref="CA239" si="743">AV239</f>
        <v>3</v>
      </c>
      <c r="CB239" s="267">
        <f t="shared" ref="CB239" si="744">AZ239</f>
        <v>3</v>
      </c>
      <c r="CC239" s="267"/>
      <c r="CD239" s="267">
        <v>1</v>
      </c>
      <c r="CE239" s="267">
        <v>0</v>
      </c>
    </row>
    <row r="240" spans="2:83">
      <c r="B240" s="209">
        <v>649</v>
      </c>
      <c r="C240" s="209">
        <v>1</v>
      </c>
      <c r="G240" s="209">
        <v>2</v>
      </c>
      <c r="H240" s="209">
        <v>0</v>
      </c>
      <c r="K240" s="209">
        <v>4</v>
      </c>
      <c r="L240" s="209">
        <v>1</v>
      </c>
      <c r="O240" s="209">
        <v>3</v>
      </c>
      <c r="P240" s="209">
        <v>0</v>
      </c>
      <c r="S240" s="209">
        <v>4</v>
      </c>
      <c r="T240" s="209">
        <v>0</v>
      </c>
      <c r="W240" s="209">
        <v>3</v>
      </c>
      <c r="X240" s="209">
        <v>1</v>
      </c>
      <c r="AA240" s="209">
        <v>1</v>
      </c>
      <c r="AB240" s="209">
        <v>1</v>
      </c>
      <c r="AE240" s="209">
        <v>3</v>
      </c>
      <c r="AF240" s="209">
        <v>0</v>
      </c>
      <c r="AI240" s="209">
        <v>4</v>
      </c>
      <c r="AJ240" s="209">
        <v>1</v>
      </c>
      <c r="AM240" s="209">
        <v>2</v>
      </c>
      <c r="AN240" s="209">
        <v>0</v>
      </c>
      <c r="AQ240" s="209">
        <v>2</v>
      </c>
      <c r="AR240" s="209">
        <v>0</v>
      </c>
      <c r="AU240" s="209">
        <v>4</v>
      </c>
      <c r="AV240" s="209">
        <v>0</v>
      </c>
      <c r="AY240" s="209">
        <v>1</v>
      </c>
      <c r="AZ240" s="209">
        <v>0</v>
      </c>
      <c r="BC240" s="267">
        <f t="shared" ref="BC240" si="745">C240</f>
        <v>1</v>
      </c>
      <c r="BD240" s="267">
        <f t="shared" ref="BD240" si="746">G240</f>
        <v>2</v>
      </c>
      <c r="BE240" s="267">
        <f t="shared" ref="BE240" si="747">K240</f>
        <v>4</v>
      </c>
      <c r="BF240" s="267">
        <f t="shared" ref="BF240" si="748">O240</f>
        <v>3</v>
      </c>
      <c r="BG240" s="267">
        <f t="shared" ref="BG240" si="749">S240</f>
        <v>4</v>
      </c>
      <c r="BH240" s="267">
        <f t="shared" ref="BH240" si="750">W240</f>
        <v>3</v>
      </c>
      <c r="BI240" s="267">
        <f t="shared" ref="BI240" si="751">AA240</f>
        <v>1</v>
      </c>
      <c r="BJ240" s="267">
        <f t="shared" ref="BJ240" si="752">AE240</f>
        <v>3</v>
      </c>
      <c r="BK240" s="267">
        <f t="shared" ref="BK240" si="753">AI240</f>
        <v>4</v>
      </c>
      <c r="BL240" s="267">
        <f t="shared" ref="BL240" si="754">AM240</f>
        <v>2</v>
      </c>
      <c r="BM240" s="267">
        <f t="shared" ref="BM240" si="755">AQ240</f>
        <v>2</v>
      </c>
      <c r="BN240" s="267">
        <f t="shared" ref="BN240" si="756">AU240</f>
        <v>4</v>
      </c>
      <c r="BO240" s="267">
        <f t="shared" ref="BO240" si="757">AY240</f>
        <v>1</v>
      </c>
      <c r="BP240" s="267"/>
      <c r="BQ240" s="267">
        <f t="shared" ref="BQ240" si="758">H240</f>
        <v>0</v>
      </c>
      <c r="BR240" s="267">
        <f t="shared" ref="BR240" si="759">L240</f>
        <v>1</v>
      </c>
      <c r="BS240" s="267">
        <f t="shared" ref="BS240" si="760">P240</f>
        <v>0</v>
      </c>
      <c r="BT240" s="267">
        <f t="shared" ref="BT240" si="761">T240</f>
        <v>0</v>
      </c>
      <c r="BU240" s="267">
        <f t="shared" ref="BU240" si="762">X240</f>
        <v>1</v>
      </c>
      <c r="BV240" s="267">
        <f t="shared" ref="BV240" si="763">AB240</f>
        <v>1</v>
      </c>
      <c r="BW240" s="267">
        <f t="shared" ref="BW240" si="764">AF240</f>
        <v>0</v>
      </c>
      <c r="BX240" s="267">
        <f t="shared" ref="BX240" si="765">AJ240</f>
        <v>1</v>
      </c>
      <c r="BY240" s="267">
        <f t="shared" ref="BY240" si="766">AN240</f>
        <v>0</v>
      </c>
      <c r="BZ240" s="267">
        <f t="shared" ref="BZ240" si="767">AR240</f>
        <v>0</v>
      </c>
      <c r="CA240" s="267">
        <f t="shared" ref="CA240" si="768">AV240</f>
        <v>0</v>
      </c>
      <c r="CB240" s="267">
        <f t="shared" ref="CB240" si="769">AZ240</f>
        <v>0</v>
      </c>
      <c r="CC240" s="267"/>
      <c r="CD240" s="267">
        <v>3</v>
      </c>
      <c r="CE240" s="267">
        <v>8</v>
      </c>
    </row>
    <row r="241" spans="2:83">
      <c r="B241" s="209">
        <v>650</v>
      </c>
      <c r="C241" s="209">
        <v>4</v>
      </c>
      <c r="G241" s="209">
        <v>4</v>
      </c>
      <c r="H241" s="209">
        <v>3</v>
      </c>
      <c r="K241" s="209">
        <v>4</v>
      </c>
      <c r="L241" s="209">
        <v>3</v>
      </c>
      <c r="O241" s="209">
        <v>1</v>
      </c>
      <c r="P241" s="209">
        <v>0</v>
      </c>
      <c r="S241" s="209">
        <v>5</v>
      </c>
      <c r="T241" s="209">
        <v>3</v>
      </c>
      <c r="W241" s="209">
        <v>4</v>
      </c>
      <c r="X241" s="209">
        <v>3</v>
      </c>
      <c r="AA241" s="209">
        <v>4</v>
      </c>
      <c r="AB241" s="209">
        <v>4</v>
      </c>
      <c r="AE241" s="209">
        <v>5</v>
      </c>
      <c r="AF241" s="209">
        <v>3</v>
      </c>
      <c r="AI241" s="209">
        <v>1</v>
      </c>
      <c r="AJ241" s="209">
        <v>0</v>
      </c>
      <c r="AM241" s="209">
        <v>3</v>
      </c>
      <c r="AN241" s="209">
        <v>3</v>
      </c>
      <c r="AQ241" s="209">
        <v>4</v>
      </c>
      <c r="AR241" s="209">
        <v>3</v>
      </c>
      <c r="AU241" s="209">
        <v>4</v>
      </c>
      <c r="AV241" s="209">
        <v>2</v>
      </c>
      <c r="AY241" s="209">
        <v>2</v>
      </c>
      <c r="AZ241" s="209">
        <v>2</v>
      </c>
      <c r="BC241" s="267">
        <f t="shared" ref="BC241" si="770">C241</f>
        <v>4</v>
      </c>
      <c r="BD241" s="267">
        <f t="shared" ref="BD241" si="771">G241</f>
        <v>4</v>
      </c>
      <c r="BE241" s="267">
        <f t="shared" ref="BE241" si="772">K241</f>
        <v>4</v>
      </c>
      <c r="BF241" s="267">
        <f t="shared" ref="BF241" si="773">O241</f>
        <v>1</v>
      </c>
      <c r="BG241" s="267">
        <f t="shared" ref="BG241" si="774">S241</f>
        <v>5</v>
      </c>
      <c r="BH241" s="267">
        <f t="shared" ref="BH241" si="775">W241</f>
        <v>4</v>
      </c>
      <c r="BI241" s="267">
        <f t="shared" ref="BI241" si="776">AA241</f>
        <v>4</v>
      </c>
      <c r="BJ241" s="267">
        <f t="shared" ref="BJ241" si="777">AE241</f>
        <v>5</v>
      </c>
      <c r="BK241" s="267">
        <f t="shared" ref="BK241" si="778">AI241</f>
        <v>1</v>
      </c>
      <c r="BL241" s="267">
        <f t="shared" ref="BL241" si="779">AM241</f>
        <v>3</v>
      </c>
      <c r="BM241" s="267">
        <f t="shared" ref="BM241" si="780">AQ241</f>
        <v>4</v>
      </c>
      <c r="BN241" s="267">
        <f t="shared" ref="BN241" si="781">AU241</f>
        <v>4</v>
      </c>
      <c r="BO241" s="267">
        <f t="shared" ref="BO241" si="782">AY241</f>
        <v>2</v>
      </c>
      <c r="BP241" s="267"/>
      <c r="BQ241" s="267">
        <f t="shared" ref="BQ241" si="783">H241</f>
        <v>3</v>
      </c>
      <c r="BR241" s="267">
        <f t="shared" ref="BR241" si="784">L241</f>
        <v>3</v>
      </c>
      <c r="BS241" s="267">
        <f t="shared" ref="BS241" si="785">P241</f>
        <v>0</v>
      </c>
      <c r="BT241" s="267">
        <f t="shared" ref="BT241" si="786">T241</f>
        <v>3</v>
      </c>
      <c r="BU241" s="267">
        <f t="shared" ref="BU241" si="787">X241</f>
        <v>3</v>
      </c>
      <c r="BV241" s="267">
        <f t="shared" ref="BV241" si="788">AB241</f>
        <v>4</v>
      </c>
      <c r="BW241" s="267">
        <f t="shared" ref="BW241" si="789">AF241</f>
        <v>3</v>
      </c>
      <c r="BX241" s="267">
        <f t="shared" ref="BX241" si="790">AJ241</f>
        <v>0</v>
      </c>
      <c r="BY241" s="267">
        <f t="shared" ref="BY241" si="791">AN241</f>
        <v>3</v>
      </c>
      <c r="BZ241" s="267">
        <f t="shared" ref="BZ241" si="792">AR241</f>
        <v>3</v>
      </c>
      <c r="CA241" s="267">
        <f t="shared" ref="CA241" si="793">AV241</f>
        <v>2</v>
      </c>
      <c r="CB241" s="267">
        <f t="shared" ref="CB241" si="794">AZ241</f>
        <v>2</v>
      </c>
      <c r="CC241" s="267"/>
      <c r="CD241" s="267">
        <v>2</v>
      </c>
      <c r="CE241" s="267">
        <v>2</v>
      </c>
    </row>
    <row r="242" spans="2:83">
      <c r="B242" s="209">
        <v>651</v>
      </c>
      <c r="C242" s="209">
        <v>5</v>
      </c>
      <c r="G242" s="209">
        <v>3</v>
      </c>
      <c r="H242" s="209">
        <v>3</v>
      </c>
      <c r="K242" s="209">
        <v>3</v>
      </c>
      <c r="L242" s="209">
        <v>2</v>
      </c>
      <c r="O242" s="209">
        <v>4</v>
      </c>
      <c r="P242" s="209">
        <v>4</v>
      </c>
      <c r="S242" s="209">
        <v>2</v>
      </c>
      <c r="T242" s="209">
        <v>2</v>
      </c>
      <c r="W242" s="209">
        <v>3</v>
      </c>
      <c r="X242" s="209">
        <v>3</v>
      </c>
      <c r="AA242" s="209">
        <v>3</v>
      </c>
      <c r="AB242" s="209">
        <v>2</v>
      </c>
      <c r="AE242" s="209">
        <v>2</v>
      </c>
      <c r="AF242" s="209">
        <v>2</v>
      </c>
      <c r="AI242" s="209">
        <v>4</v>
      </c>
      <c r="AJ242" s="209">
        <v>3</v>
      </c>
      <c r="AM242" s="209">
        <v>3</v>
      </c>
      <c r="AN242" s="209">
        <v>2</v>
      </c>
      <c r="AQ242" s="209">
        <v>5</v>
      </c>
      <c r="AR242" s="209">
        <v>5</v>
      </c>
      <c r="AU242" s="209">
        <v>4</v>
      </c>
      <c r="AV242" s="209">
        <v>4</v>
      </c>
      <c r="AY242" s="209">
        <v>5</v>
      </c>
      <c r="AZ242" s="209">
        <v>5</v>
      </c>
      <c r="BC242" s="267">
        <f t="shared" ref="BC242" si="795">C242</f>
        <v>5</v>
      </c>
      <c r="BD242" s="267">
        <f t="shared" ref="BD242" si="796">G242</f>
        <v>3</v>
      </c>
      <c r="BE242" s="267">
        <f t="shared" ref="BE242" si="797">K242</f>
        <v>3</v>
      </c>
      <c r="BF242" s="267">
        <f t="shared" ref="BF242" si="798">O242</f>
        <v>4</v>
      </c>
      <c r="BG242" s="267">
        <f t="shared" ref="BG242" si="799">S242</f>
        <v>2</v>
      </c>
      <c r="BH242" s="267">
        <f t="shared" ref="BH242" si="800">W242</f>
        <v>3</v>
      </c>
      <c r="BI242" s="267">
        <f t="shared" ref="BI242" si="801">AA242</f>
        <v>3</v>
      </c>
      <c r="BJ242" s="267">
        <f t="shared" ref="BJ242" si="802">AE242</f>
        <v>2</v>
      </c>
      <c r="BK242" s="267">
        <f t="shared" ref="BK242" si="803">AI242</f>
        <v>4</v>
      </c>
      <c r="BL242" s="267">
        <f t="shared" ref="BL242" si="804">AM242</f>
        <v>3</v>
      </c>
      <c r="BM242" s="267">
        <f t="shared" ref="BM242" si="805">AQ242</f>
        <v>5</v>
      </c>
      <c r="BN242" s="267">
        <f t="shared" ref="BN242" si="806">AU242</f>
        <v>4</v>
      </c>
      <c r="BO242" s="267">
        <f t="shared" ref="BO242" si="807">AY242</f>
        <v>5</v>
      </c>
      <c r="BP242" s="267"/>
      <c r="BQ242" s="267">
        <f t="shared" ref="BQ242" si="808">H242</f>
        <v>3</v>
      </c>
      <c r="BR242" s="267">
        <f t="shared" ref="BR242" si="809">L242</f>
        <v>2</v>
      </c>
      <c r="BS242" s="267">
        <f t="shared" ref="BS242" si="810">P242</f>
        <v>4</v>
      </c>
      <c r="BT242" s="267">
        <f t="shared" ref="BT242" si="811">T242</f>
        <v>2</v>
      </c>
      <c r="BU242" s="267">
        <f t="shared" ref="BU242" si="812">X242</f>
        <v>3</v>
      </c>
      <c r="BV242" s="267">
        <f t="shared" ref="BV242" si="813">AB242</f>
        <v>2</v>
      </c>
      <c r="BW242" s="267">
        <f t="shared" ref="BW242" si="814">AF242</f>
        <v>2</v>
      </c>
      <c r="BX242" s="267">
        <f t="shared" ref="BX242" si="815">AJ242</f>
        <v>3</v>
      </c>
      <c r="BY242" s="267">
        <f t="shared" ref="BY242" si="816">AN242</f>
        <v>2</v>
      </c>
      <c r="BZ242" s="267">
        <f t="shared" ref="BZ242" si="817">AR242</f>
        <v>5</v>
      </c>
      <c r="CA242" s="267">
        <f t="shared" ref="CA242" si="818">AV242</f>
        <v>4</v>
      </c>
      <c r="CB242" s="267">
        <f t="shared" ref="CB242" si="819">AZ242</f>
        <v>5</v>
      </c>
      <c r="CC242" s="267"/>
      <c r="CD242" s="267">
        <v>0</v>
      </c>
      <c r="CE242" s="267">
        <v>2</v>
      </c>
    </row>
    <row r="243" spans="2:83">
      <c r="B243" s="209">
        <v>652</v>
      </c>
      <c r="C243" s="209">
        <v>3</v>
      </c>
      <c r="G243" s="209">
        <v>4</v>
      </c>
      <c r="H243" s="209">
        <v>3</v>
      </c>
      <c r="K243" s="209">
        <v>4</v>
      </c>
      <c r="L243" s="209">
        <v>3</v>
      </c>
      <c r="O243" s="209">
        <v>4</v>
      </c>
      <c r="P243" s="209">
        <v>3</v>
      </c>
      <c r="S243" s="209">
        <v>3</v>
      </c>
      <c r="T243" s="209">
        <v>1</v>
      </c>
      <c r="W243" s="209">
        <v>3</v>
      </c>
      <c r="X243" s="209">
        <v>2</v>
      </c>
      <c r="AA243" s="209">
        <v>3</v>
      </c>
      <c r="AB243" s="209">
        <v>2</v>
      </c>
      <c r="AE243" s="209">
        <v>4</v>
      </c>
      <c r="AF243" s="209">
        <v>1</v>
      </c>
      <c r="AI243" s="209">
        <v>2</v>
      </c>
      <c r="AJ243" s="209">
        <v>2</v>
      </c>
      <c r="AM243" s="209">
        <v>3</v>
      </c>
      <c r="AN243" s="209">
        <v>1</v>
      </c>
      <c r="AQ243" s="209">
        <v>4</v>
      </c>
      <c r="AR243" s="209">
        <v>3</v>
      </c>
      <c r="AU243" s="209">
        <v>5</v>
      </c>
      <c r="AV243" s="209">
        <v>3</v>
      </c>
      <c r="AY243" s="209">
        <v>3</v>
      </c>
      <c r="AZ243" s="209">
        <v>1</v>
      </c>
      <c r="BC243" s="267">
        <f t="shared" ref="BC243" si="820">C243</f>
        <v>3</v>
      </c>
      <c r="BD243" s="267">
        <f t="shared" ref="BD243" si="821">G243</f>
        <v>4</v>
      </c>
      <c r="BE243" s="267">
        <f t="shared" ref="BE243" si="822">K243</f>
        <v>4</v>
      </c>
      <c r="BF243" s="267">
        <f t="shared" ref="BF243" si="823">O243</f>
        <v>4</v>
      </c>
      <c r="BG243" s="267">
        <f t="shared" ref="BG243" si="824">S243</f>
        <v>3</v>
      </c>
      <c r="BH243" s="267">
        <f t="shared" ref="BH243" si="825">W243</f>
        <v>3</v>
      </c>
      <c r="BI243" s="267">
        <f t="shared" ref="BI243" si="826">AA243</f>
        <v>3</v>
      </c>
      <c r="BJ243" s="267">
        <f t="shared" ref="BJ243" si="827">AE243</f>
        <v>4</v>
      </c>
      <c r="BK243" s="267">
        <f t="shared" ref="BK243" si="828">AI243</f>
        <v>2</v>
      </c>
      <c r="BL243" s="267">
        <f t="shared" ref="BL243" si="829">AM243</f>
        <v>3</v>
      </c>
      <c r="BM243" s="267">
        <f t="shared" ref="BM243" si="830">AQ243</f>
        <v>4</v>
      </c>
      <c r="BN243" s="267">
        <f t="shared" ref="BN243" si="831">AU243</f>
        <v>5</v>
      </c>
      <c r="BO243" s="267">
        <f t="shared" ref="BO243" si="832">AY243</f>
        <v>3</v>
      </c>
      <c r="BP243" s="267"/>
      <c r="BQ243" s="267">
        <f t="shared" ref="BQ243" si="833">H243</f>
        <v>3</v>
      </c>
      <c r="BR243" s="267">
        <f t="shared" ref="BR243" si="834">L243</f>
        <v>3</v>
      </c>
      <c r="BS243" s="267">
        <f t="shared" ref="BS243" si="835">P243</f>
        <v>3</v>
      </c>
      <c r="BT243" s="267">
        <f t="shared" ref="BT243" si="836">T243</f>
        <v>1</v>
      </c>
      <c r="BU243" s="267">
        <f t="shared" ref="BU243" si="837">X243</f>
        <v>2</v>
      </c>
      <c r="BV243" s="267">
        <f t="shared" ref="BV243" si="838">AB243</f>
        <v>2</v>
      </c>
      <c r="BW243" s="267">
        <f t="shared" ref="BW243" si="839">AF243</f>
        <v>1</v>
      </c>
      <c r="BX243" s="267">
        <f t="shared" ref="BX243" si="840">AJ243</f>
        <v>2</v>
      </c>
      <c r="BY243" s="267">
        <f t="shared" ref="BY243" si="841">AN243</f>
        <v>1</v>
      </c>
      <c r="BZ243" s="267">
        <f t="shared" ref="BZ243" si="842">AR243</f>
        <v>3</v>
      </c>
      <c r="CA243" s="267">
        <f t="shared" ref="CA243" si="843">AV243</f>
        <v>3</v>
      </c>
      <c r="CB243" s="267">
        <f t="shared" ref="CB243" si="844">AZ243</f>
        <v>1</v>
      </c>
      <c r="CC243" s="267"/>
      <c r="CD243" s="267">
        <v>0</v>
      </c>
      <c r="CE243" s="267">
        <v>0</v>
      </c>
    </row>
    <row r="244" spans="2:83">
      <c r="B244" s="209">
        <v>653</v>
      </c>
      <c r="C244" s="209">
        <v>3</v>
      </c>
      <c r="G244" s="209">
        <v>4</v>
      </c>
      <c r="H244" s="209">
        <v>2</v>
      </c>
      <c r="K244" s="209">
        <v>4</v>
      </c>
      <c r="L244" s="209">
        <v>2</v>
      </c>
      <c r="O244" s="209">
        <v>6</v>
      </c>
      <c r="P244" s="209">
        <v>3</v>
      </c>
      <c r="S244" s="209">
        <v>2</v>
      </c>
      <c r="T244" s="209">
        <v>1</v>
      </c>
      <c r="W244" s="209">
        <v>2</v>
      </c>
      <c r="X244" s="209">
        <v>1</v>
      </c>
      <c r="AA244" s="209">
        <v>4</v>
      </c>
      <c r="AB244" s="209">
        <v>1</v>
      </c>
      <c r="AE244" s="209">
        <v>4</v>
      </c>
      <c r="AF244" s="209">
        <v>1</v>
      </c>
      <c r="AI244" s="209">
        <v>2</v>
      </c>
      <c r="AJ244" s="209">
        <v>2</v>
      </c>
      <c r="AM244" s="209">
        <v>2</v>
      </c>
      <c r="AN244" s="209">
        <v>1</v>
      </c>
      <c r="AQ244" s="209">
        <v>4</v>
      </c>
      <c r="AR244" s="209">
        <v>2</v>
      </c>
      <c r="AU244" s="209">
        <v>5</v>
      </c>
      <c r="AV244" s="209">
        <v>2</v>
      </c>
      <c r="AY244" s="209">
        <v>4</v>
      </c>
      <c r="AZ244" s="209">
        <v>3</v>
      </c>
      <c r="BC244" s="267">
        <f t="shared" ref="BC244" si="845">C244</f>
        <v>3</v>
      </c>
      <c r="BD244" s="267">
        <f t="shared" ref="BD244" si="846">G244</f>
        <v>4</v>
      </c>
      <c r="BE244" s="267">
        <f t="shared" ref="BE244" si="847">K244</f>
        <v>4</v>
      </c>
      <c r="BF244" s="267">
        <f t="shared" ref="BF244" si="848">O244</f>
        <v>6</v>
      </c>
      <c r="BG244" s="267">
        <f t="shared" ref="BG244" si="849">S244</f>
        <v>2</v>
      </c>
      <c r="BH244" s="267">
        <f t="shared" ref="BH244" si="850">W244</f>
        <v>2</v>
      </c>
      <c r="BI244" s="267">
        <f t="shared" ref="BI244" si="851">AA244</f>
        <v>4</v>
      </c>
      <c r="BJ244" s="267">
        <f t="shared" ref="BJ244" si="852">AE244</f>
        <v>4</v>
      </c>
      <c r="BK244" s="267">
        <f t="shared" ref="BK244" si="853">AI244</f>
        <v>2</v>
      </c>
      <c r="BL244" s="267">
        <f t="shared" ref="BL244" si="854">AM244</f>
        <v>2</v>
      </c>
      <c r="BM244" s="267">
        <f t="shared" ref="BM244" si="855">AQ244</f>
        <v>4</v>
      </c>
      <c r="BN244" s="267">
        <f t="shared" ref="BN244" si="856">AU244</f>
        <v>5</v>
      </c>
      <c r="BO244" s="267">
        <f t="shared" ref="BO244" si="857">AY244</f>
        <v>4</v>
      </c>
      <c r="BP244" s="267"/>
      <c r="BQ244" s="267">
        <f t="shared" ref="BQ244" si="858">H244</f>
        <v>2</v>
      </c>
      <c r="BR244" s="267">
        <f t="shared" ref="BR244" si="859">L244</f>
        <v>2</v>
      </c>
      <c r="BS244" s="267">
        <f t="shared" ref="BS244" si="860">P244</f>
        <v>3</v>
      </c>
      <c r="BT244" s="267">
        <f t="shared" ref="BT244" si="861">T244</f>
        <v>1</v>
      </c>
      <c r="BU244" s="267">
        <f t="shared" ref="BU244" si="862">X244</f>
        <v>1</v>
      </c>
      <c r="BV244" s="267">
        <f t="shared" ref="BV244" si="863">AB244</f>
        <v>1</v>
      </c>
      <c r="BW244" s="267">
        <f t="shared" ref="BW244" si="864">AF244</f>
        <v>1</v>
      </c>
      <c r="BX244" s="267">
        <f t="shared" ref="BX244" si="865">AJ244</f>
        <v>2</v>
      </c>
      <c r="BY244" s="267">
        <f t="shared" ref="BY244" si="866">AN244</f>
        <v>1</v>
      </c>
      <c r="BZ244" s="267">
        <f t="shared" ref="BZ244" si="867">AR244</f>
        <v>2</v>
      </c>
      <c r="CA244" s="267">
        <f t="shared" ref="CA244" si="868">AV244</f>
        <v>2</v>
      </c>
      <c r="CB244" s="267">
        <f t="shared" ref="CB244" si="869">AZ244</f>
        <v>3</v>
      </c>
      <c r="CC244" s="267"/>
      <c r="CD244" s="267">
        <v>1</v>
      </c>
      <c r="CE244" s="267">
        <v>0</v>
      </c>
    </row>
    <row r="245" spans="2:83">
      <c r="B245" s="209">
        <v>654</v>
      </c>
      <c r="C245" s="209">
        <v>4</v>
      </c>
      <c r="G245" s="209">
        <v>3</v>
      </c>
      <c r="H245" s="209">
        <v>3</v>
      </c>
      <c r="K245" s="209">
        <v>5</v>
      </c>
      <c r="L245" s="209">
        <v>4</v>
      </c>
      <c r="O245" s="209">
        <v>3</v>
      </c>
      <c r="P245" s="209">
        <v>2</v>
      </c>
      <c r="S245" s="209">
        <v>3</v>
      </c>
      <c r="T245" s="209">
        <v>2</v>
      </c>
      <c r="W245" s="209">
        <v>2</v>
      </c>
      <c r="X245" s="209">
        <v>2</v>
      </c>
      <c r="AA245" s="209">
        <v>5</v>
      </c>
      <c r="AB245" s="209">
        <v>3</v>
      </c>
      <c r="AE245" s="209">
        <v>2</v>
      </c>
      <c r="AF245" s="209">
        <v>1</v>
      </c>
      <c r="AI245" s="209">
        <v>5</v>
      </c>
      <c r="AJ245" s="209">
        <v>3</v>
      </c>
      <c r="AM245" s="209">
        <v>4</v>
      </c>
      <c r="AN245" s="209">
        <v>3</v>
      </c>
      <c r="AQ245" s="209">
        <v>3</v>
      </c>
      <c r="AR245" s="209">
        <v>3</v>
      </c>
      <c r="AU245" s="209">
        <v>3</v>
      </c>
      <c r="AV245" s="209">
        <v>3</v>
      </c>
      <c r="AY245" s="209">
        <v>3</v>
      </c>
      <c r="AZ245" s="209">
        <v>3</v>
      </c>
      <c r="BC245" s="267">
        <f t="shared" ref="BC245" si="870">C245</f>
        <v>4</v>
      </c>
      <c r="BD245" s="267">
        <f t="shared" ref="BD245" si="871">G245</f>
        <v>3</v>
      </c>
      <c r="BE245" s="267">
        <f t="shared" ref="BE245" si="872">K245</f>
        <v>5</v>
      </c>
      <c r="BF245" s="267">
        <f t="shared" ref="BF245" si="873">O245</f>
        <v>3</v>
      </c>
      <c r="BG245" s="267">
        <f t="shared" ref="BG245" si="874">S245</f>
        <v>3</v>
      </c>
      <c r="BH245" s="267">
        <f t="shared" ref="BH245" si="875">W245</f>
        <v>2</v>
      </c>
      <c r="BI245" s="267">
        <f t="shared" ref="BI245" si="876">AA245</f>
        <v>5</v>
      </c>
      <c r="BJ245" s="267">
        <f t="shared" ref="BJ245" si="877">AE245</f>
        <v>2</v>
      </c>
      <c r="BK245" s="267">
        <f t="shared" ref="BK245" si="878">AI245</f>
        <v>5</v>
      </c>
      <c r="BL245" s="267">
        <f t="shared" ref="BL245" si="879">AM245</f>
        <v>4</v>
      </c>
      <c r="BM245" s="267">
        <f t="shared" ref="BM245" si="880">AQ245</f>
        <v>3</v>
      </c>
      <c r="BN245" s="267">
        <f t="shared" ref="BN245" si="881">AU245</f>
        <v>3</v>
      </c>
      <c r="BO245" s="267">
        <f t="shared" ref="BO245" si="882">AY245</f>
        <v>3</v>
      </c>
      <c r="BP245" s="267"/>
      <c r="BQ245" s="267">
        <f t="shared" ref="BQ245" si="883">H245</f>
        <v>3</v>
      </c>
      <c r="BR245" s="267">
        <f t="shared" ref="BR245" si="884">L245</f>
        <v>4</v>
      </c>
      <c r="BS245" s="267">
        <f t="shared" ref="BS245" si="885">P245</f>
        <v>2</v>
      </c>
      <c r="BT245" s="267">
        <f t="shared" ref="BT245" si="886">T245</f>
        <v>2</v>
      </c>
      <c r="BU245" s="267">
        <f t="shared" ref="BU245" si="887">X245</f>
        <v>2</v>
      </c>
      <c r="BV245" s="267">
        <f t="shared" ref="BV245" si="888">AB245</f>
        <v>3</v>
      </c>
      <c r="BW245" s="267">
        <f t="shared" ref="BW245" si="889">AF245</f>
        <v>1</v>
      </c>
      <c r="BX245" s="267">
        <f t="shared" ref="BX245" si="890">AJ245</f>
        <v>3</v>
      </c>
      <c r="BY245" s="267">
        <f t="shared" ref="BY245" si="891">AN245</f>
        <v>3</v>
      </c>
      <c r="BZ245" s="267">
        <f t="shared" ref="BZ245" si="892">AR245</f>
        <v>3</v>
      </c>
      <c r="CA245" s="267">
        <f t="shared" ref="CA245" si="893">AV245</f>
        <v>3</v>
      </c>
      <c r="CB245" s="267">
        <f t="shared" ref="CB245" si="894">AZ245</f>
        <v>3</v>
      </c>
      <c r="CC245" s="267"/>
      <c r="CD245" s="267">
        <v>0</v>
      </c>
      <c r="CE245" s="267">
        <v>0</v>
      </c>
    </row>
    <row r="246" spans="2:83">
      <c r="B246" s="209">
        <v>655</v>
      </c>
      <c r="C246" s="209">
        <v>4</v>
      </c>
      <c r="G246" s="209">
        <v>4</v>
      </c>
      <c r="H246" s="209">
        <v>3</v>
      </c>
      <c r="K246" s="209">
        <v>6</v>
      </c>
      <c r="L246" s="209">
        <v>4</v>
      </c>
      <c r="O246" s="209">
        <v>4</v>
      </c>
      <c r="P246" s="209">
        <v>2</v>
      </c>
      <c r="S246" s="209">
        <v>2</v>
      </c>
      <c r="T246" s="209">
        <v>2</v>
      </c>
      <c r="W246" s="209">
        <v>3</v>
      </c>
      <c r="X246" s="209">
        <v>2</v>
      </c>
      <c r="AA246" s="209">
        <v>6</v>
      </c>
      <c r="AB246" s="209">
        <v>4</v>
      </c>
      <c r="AE246" s="209">
        <v>4</v>
      </c>
      <c r="AF246" s="209">
        <v>2</v>
      </c>
      <c r="AI246" s="209">
        <v>1</v>
      </c>
      <c r="AJ246" s="209">
        <v>1</v>
      </c>
      <c r="AM246" s="209">
        <v>3</v>
      </c>
      <c r="AN246" s="209">
        <v>3</v>
      </c>
      <c r="AQ246" s="209">
        <v>4</v>
      </c>
      <c r="AR246" s="209">
        <v>3</v>
      </c>
      <c r="AU246" s="209">
        <v>5</v>
      </c>
      <c r="AV246" s="209">
        <v>3</v>
      </c>
      <c r="AY246" s="209">
        <v>2</v>
      </c>
      <c r="AZ246" s="209">
        <v>2</v>
      </c>
      <c r="BC246" s="267">
        <f t="shared" ref="BC246" si="895">C246</f>
        <v>4</v>
      </c>
      <c r="BD246" s="267">
        <f t="shared" ref="BD246" si="896">G246</f>
        <v>4</v>
      </c>
      <c r="BE246" s="267">
        <f t="shared" ref="BE246" si="897">K246</f>
        <v>6</v>
      </c>
      <c r="BF246" s="267">
        <f t="shared" ref="BF246" si="898">O246</f>
        <v>4</v>
      </c>
      <c r="BG246" s="267">
        <f t="shared" ref="BG246" si="899">S246</f>
        <v>2</v>
      </c>
      <c r="BH246" s="267">
        <f t="shared" ref="BH246" si="900">W246</f>
        <v>3</v>
      </c>
      <c r="BI246" s="267">
        <f t="shared" ref="BI246" si="901">AA246</f>
        <v>6</v>
      </c>
      <c r="BJ246" s="267">
        <f t="shared" ref="BJ246" si="902">AE246</f>
        <v>4</v>
      </c>
      <c r="BK246" s="267">
        <f t="shared" ref="BK246" si="903">AI246</f>
        <v>1</v>
      </c>
      <c r="BL246" s="267">
        <f t="shared" ref="BL246" si="904">AM246</f>
        <v>3</v>
      </c>
      <c r="BM246" s="267">
        <f t="shared" ref="BM246" si="905">AQ246</f>
        <v>4</v>
      </c>
      <c r="BN246" s="267">
        <f t="shared" ref="BN246" si="906">AU246</f>
        <v>5</v>
      </c>
      <c r="BO246" s="267">
        <f t="shared" ref="BO246" si="907">AY246</f>
        <v>2</v>
      </c>
      <c r="BP246" s="267"/>
      <c r="BQ246" s="267">
        <f t="shared" ref="BQ246" si="908">H246</f>
        <v>3</v>
      </c>
      <c r="BR246" s="267">
        <f t="shared" ref="BR246" si="909">L246</f>
        <v>4</v>
      </c>
      <c r="BS246" s="267">
        <f t="shared" ref="BS246" si="910">P246</f>
        <v>2</v>
      </c>
      <c r="BT246" s="267">
        <f t="shared" ref="BT246" si="911">T246</f>
        <v>2</v>
      </c>
      <c r="BU246" s="267">
        <f t="shared" ref="BU246" si="912">X246</f>
        <v>2</v>
      </c>
      <c r="BV246" s="267">
        <f t="shared" ref="BV246" si="913">AB246</f>
        <v>4</v>
      </c>
      <c r="BW246" s="267">
        <f t="shared" ref="BW246" si="914">AF246</f>
        <v>2</v>
      </c>
      <c r="BX246" s="267">
        <f t="shared" ref="BX246" si="915">AJ246</f>
        <v>1</v>
      </c>
      <c r="BY246" s="267">
        <f t="shared" ref="BY246" si="916">AN246</f>
        <v>3</v>
      </c>
      <c r="BZ246" s="267">
        <f t="shared" ref="BZ246" si="917">AR246</f>
        <v>3</v>
      </c>
      <c r="CA246" s="267">
        <f t="shared" ref="CA246" si="918">AV246</f>
        <v>3</v>
      </c>
      <c r="CB246" s="267">
        <f t="shared" ref="CB246" si="919">AZ246</f>
        <v>2</v>
      </c>
      <c r="CC246" s="267"/>
      <c r="CD246" s="267">
        <v>3</v>
      </c>
      <c r="CE246" s="267">
        <v>0</v>
      </c>
    </row>
    <row r="247" spans="2:83">
      <c r="B247" s="209">
        <v>656</v>
      </c>
      <c r="C247" s="209">
        <v>4</v>
      </c>
      <c r="G247" s="209">
        <v>4</v>
      </c>
      <c r="H247" s="209">
        <v>3</v>
      </c>
      <c r="K247" s="209">
        <v>6</v>
      </c>
      <c r="L247" s="209">
        <v>4</v>
      </c>
      <c r="O247" s="209">
        <v>3</v>
      </c>
      <c r="P247" s="209">
        <v>2</v>
      </c>
      <c r="S247" s="209">
        <v>2</v>
      </c>
      <c r="T247" s="209">
        <v>1</v>
      </c>
      <c r="W247" s="209">
        <v>3</v>
      </c>
      <c r="X247" s="209">
        <v>2</v>
      </c>
      <c r="AA247" s="209">
        <v>4</v>
      </c>
      <c r="AB247" s="209">
        <v>3</v>
      </c>
      <c r="AE247" s="209">
        <v>2</v>
      </c>
      <c r="AF247" s="209">
        <v>1</v>
      </c>
      <c r="AI247" s="209">
        <v>3</v>
      </c>
      <c r="AJ247" s="209">
        <v>1</v>
      </c>
      <c r="AM247" s="209">
        <v>4</v>
      </c>
      <c r="AN247" s="209">
        <v>3</v>
      </c>
      <c r="AQ247" s="209">
        <v>3</v>
      </c>
      <c r="AR247" s="209">
        <v>2</v>
      </c>
      <c r="AU247" s="209">
        <v>4</v>
      </c>
      <c r="AV247" s="209">
        <v>3</v>
      </c>
      <c r="AY247" s="209">
        <v>2</v>
      </c>
      <c r="AZ247" s="209">
        <v>2</v>
      </c>
      <c r="BC247" s="267">
        <f t="shared" ref="BC247" si="920">C247</f>
        <v>4</v>
      </c>
      <c r="BD247" s="267">
        <f t="shared" ref="BD247" si="921">G247</f>
        <v>4</v>
      </c>
      <c r="BE247" s="267">
        <f t="shared" ref="BE247" si="922">K247</f>
        <v>6</v>
      </c>
      <c r="BF247" s="267">
        <f t="shared" ref="BF247" si="923">O247</f>
        <v>3</v>
      </c>
      <c r="BG247" s="267">
        <f t="shared" ref="BG247" si="924">S247</f>
        <v>2</v>
      </c>
      <c r="BH247" s="267">
        <f t="shared" ref="BH247" si="925">W247</f>
        <v>3</v>
      </c>
      <c r="BI247" s="267">
        <f t="shared" ref="BI247" si="926">AA247</f>
        <v>4</v>
      </c>
      <c r="BJ247" s="267">
        <f t="shared" ref="BJ247" si="927">AE247</f>
        <v>2</v>
      </c>
      <c r="BK247" s="267">
        <f t="shared" ref="BK247" si="928">AI247</f>
        <v>3</v>
      </c>
      <c r="BL247" s="267">
        <f t="shared" ref="BL247" si="929">AM247</f>
        <v>4</v>
      </c>
      <c r="BM247" s="267">
        <f t="shared" ref="BM247" si="930">AQ247</f>
        <v>3</v>
      </c>
      <c r="BN247" s="267">
        <f t="shared" ref="BN247" si="931">AU247</f>
        <v>4</v>
      </c>
      <c r="BO247" s="267">
        <f t="shared" ref="BO247" si="932">AY247</f>
        <v>2</v>
      </c>
      <c r="BP247" s="267"/>
      <c r="BQ247" s="267">
        <f t="shared" ref="BQ247" si="933">H247</f>
        <v>3</v>
      </c>
      <c r="BR247" s="267">
        <f t="shared" ref="BR247" si="934">L247</f>
        <v>4</v>
      </c>
      <c r="BS247" s="267">
        <f t="shared" ref="BS247" si="935">P247</f>
        <v>2</v>
      </c>
      <c r="BT247" s="267">
        <f t="shared" ref="BT247" si="936">T247</f>
        <v>1</v>
      </c>
      <c r="BU247" s="267">
        <f t="shared" ref="BU247" si="937">X247</f>
        <v>2</v>
      </c>
      <c r="BV247" s="267">
        <f t="shared" ref="BV247" si="938">AB247</f>
        <v>3</v>
      </c>
      <c r="BW247" s="267">
        <f t="shared" ref="BW247" si="939">AF247</f>
        <v>1</v>
      </c>
      <c r="BX247" s="267">
        <f t="shared" ref="BX247" si="940">AJ247</f>
        <v>1</v>
      </c>
      <c r="BY247" s="267">
        <f t="shared" ref="BY247" si="941">AN247</f>
        <v>3</v>
      </c>
      <c r="BZ247" s="267">
        <f t="shared" ref="BZ247" si="942">AR247</f>
        <v>2</v>
      </c>
      <c r="CA247" s="267">
        <f t="shared" ref="CA247" si="943">AV247</f>
        <v>3</v>
      </c>
      <c r="CB247" s="267">
        <f t="shared" ref="CB247" si="944">AZ247</f>
        <v>2</v>
      </c>
      <c r="CC247" s="267"/>
      <c r="CD247" s="267">
        <v>1</v>
      </c>
      <c r="CE247" s="267">
        <v>0</v>
      </c>
    </row>
    <row r="248" spans="2:83">
      <c r="B248" s="209">
        <v>657</v>
      </c>
      <c r="C248" s="209">
        <v>4</v>
      </c>
      <c r="G248" s="209">
        <v>6</v>
      </c>
      <c r="H248" s="209">
        <v>4</v>
      </c>
      <c r="K248" s="209">
        <v>4</v>
      </c>
      <c r="L248" s="209">
        <v>3</v>
      </c>
      <c r="O248" s="209">
        <v>5</v>
      </c>
      <c r="P248" s="209">
        <v>4</v>
      </c>
      <c r="S248" s="209">
        <v>2</v>
      </c>
      <c r="T248" s="209">
        <v>1</v>
      </c>
      <c r="W248" s="209">
        <v>3</v>
      </c>
      <c r="X248" s="209">
        <v>1</v>
      </c>
      <c r="AA248" s="209">
        <v>4</v>
      </c>
      <c r="AB248" s="209">
        <v>2</v>
      </c>
      <c r="AE248" s="209">
        <v>4</v>
      </c>
      <c r="AF248" s="209">
        <v>2</v>
      </c>
      <c r="AI248" s="209">
        <v>3</v>
      </c>
      <c r="AJ248" s="209">
        <v>2</v>
      </c>
      <c r="AM248" s="209">
        <v>3</v>
      </c>
      <c r="AN248" s="209">
        <v>3</v>
      </c>
      <c r="AQ248" s="209">
        <v>3</v>
      </c>
      <c r="AR248" s="209">
        <v>3</v>
      </c>
      <c r="AU248" s="209">
        <v>4</v>
      </c>
      <c r="AV248" s="209">
        <v>3</v>
      </c>
      <c r="AY248" s="209">
        <v>3</v>
      </c>
      <c r="AZ248" s="209">
        <v>3</v>
      </c>
      <c r="BC248" s="267">
        <f t="shared" ref="BC248" si="945">C248</f>
        <v>4</v>
      </c>
      <c r="BD248" s="267">
        <f t="shared" ref="BD248" si="946">G248</f>
        <v>6</v>
      </c>
      <c r="BE248" s="267">
        <f t="shared" ref="BE248" si="947">K248</f>
        <v>4</v>
      </c>
      <c r="BF248" s="267">
        <f t="shared" ref="BF248" si="948">O248</f>
        <v>5</v>
      </c>
      <c r="BG248" s="267">
        <f t="shared" ref="BG248" si="949">S248</f>
        <v>2</v>
      </c>
      <c r="BH248" s="267">
        <f t="shared" ref="BH248" si="950">W248</f>
        <v>3</v>
      </c>
      <c r="BI248" s="267">
        <f t="shared" ref="BI248" si="951">AA248</f>
        <v>4</v>
      </c>
      <c r="BJ248" s="267">
        <f t="shared" ref="BJ248" si="952">AE248</f>
        <v>4</v>
      </c>
      <c r="BK248" s="267">
        <f t="shared" ref="BK248" si="953">AI248</f>
        <v>3</v>
      </c>
      <c r="BL248" s="267">
        <f t="shared" ref="BL248" si="954">AM248</f>
        <v>3</v>
      </c>
      <c r="BM248" s="267">
        <f t="shared" ref="BM248" si="955">AQ248</f>
        <v>3</v>
      </c>
      <c r="BN248" s="267">
        <f t="shared" ref="BN248" si="956">AU248</f>
        <v>4</v>
      </c>
      <c r="BO248" s="267">
        <f t="shared" ref="BO248" si="957">AY248</f>
        <v>3</v>
      </c>
      <c r="BP248" s="267"/>
      <c r="BQ248" s="267">
        <f t="shared" ref="BQ248" si="958">H248</f>
        <v>4</v>
      </c>
      <c r="BR248" s="267">
        <f t="shared" ref="BR248" si="959">L248</f>
        <v>3</v>
      </c>
      <c r="BS248" s="267">
        <f t="shared" ref="BS248" si="960">P248</f>
        <v>4</v>
      </c>
      <c r="BT248" s="267">
        <f t="shared" ref="BT248" si="961">T248</f>
        <v>1</v>
      </c>
      <c r="BU248" s="267">
        <f t="shared" ref="BU248" si="962">X248</f>
        <v>1</v>
      </c>
      <c r="BV248" s="267">
        <f t="shared" ref="BV248" si="963">AB248</f>
        <v>2</v>
      </c>
      <c r="BW248" s="267">
        <f t="shared" ref="BW248" si="964">AF248</f>
        <v>2</v>
      </c>
      <c r="BX248" s="267">
        <f t="shared" ref="BX248" si="965">AJ248</f>
        <v>2</v>
      </c>
      <c r="BY248" s="267">
        <f t="shared" ref="BY248" si="966">AN248</f>
        <v>3</v>
      </c>
      <c r="BZ248" s="267">
        <f t="shared" ref="BZ248" si="967">AR248</f>
        <v>3</v>
      </c>
      <c r="CA248" s="267">
        <f t="shared" ref="CA248" si="968">AV248</f>
        <v>3</v>
      </c>
      <c r="CB248" s="267">
        <f t="shared" ref="CB248" si="969">AZ248</f>
        <v>3</v>
      </c>
      <c r="CC248" s="267"/>
      <c r="CD248" s="267">
        <v>1</v>
      </c>
      <c r="CE248" s="267">
        <v>0</v>
      </c>
    </row>
    <row r="249" spans="2:83">
      <c r="B249" s="209">
        <v>658</v>
      </c>
      <c r="C249" s="209">
        <v>3</v>
      </c>
      <c r="G249" s="209">
        <v>3</v>
      </c>
      <c r="H249" s="209">
        <v>1</v>
      </c>
      <c r="K249" s="209">
        <v>2</v>
      </c>
      <c r="L249" s="209">
        <v>1</v>
      </c>
      <c r="O249" s="209">
        <v>3</v>
      </c>
      <c r="P249" s="209">
        <v>2</v>
      </c>
      <c r="S249" s="209">
        <v>4</v>
      </c>
      <c r="T249" s="209">
        <v>2</v>
      </c>
      <c r="W249" s="209">
        <v>3</v>
      </c>
      <c r="X249" s="209">
        <v>1</v>
      </c>
      <c r="AA249" s="209">
        <v>4</v>
      </c>
      <c r="AB249" s="209">
        <v>2</v>
      </c>
      <c r="AE249" s="209">
        <v>3</v>
      </c>
      <c r="AF249" s="209">
        <v>1</v>
      </c>
      <c r="AI249" s="209">
        <v>3</v>
      </c>
      <c r="AJ249" s="209">
        <v>2</v>
      </c>
      <c r="AM249" s="209">
        <v>1</v>
      </c>
      <c r="AN249" s="209">
        <v>1</v>
      </c>
      <c r="AQ249" s="209">
        <v>2</v>
      </c>
      <c r="AR249" s="209">
        <v>1</v>
      </c>
      <c r="AU249" s="209">
        <v>3</v>
      </c>
      <c r="AV249" s="209">
        <v>2</v>
      </c>
      <c r="AY249" s="209">
        <v>2</v>
      </c>
      <c r="AZ249" s="209">
        <v>2</v>
      </c>
      <c r="BC249" s="267">
        <f t="shared" ref="BC249" si="970">C249</f>
        <v>3</v>
      </c>
      <c r="BD249" s="267">
        <f t="shared" ref="BD249" si="971">G249</f>
        <v>3</v>
      </c>
      <c r="BE249" s="267">
        <f t="shared" ref="BE249" si="972">K249</f>
        <v>2</v>
      </c>
      <c r="BF249" s="267">
        <f t="shared" ref="BF249" si="973">O249</f>
        <v>3</v>
      </c>
      <c r="BG249" s="267">
        <f t="shared" ref="BG249" si="974">S249</f>
        <v>4</v>
      </c>
      <c r="BH249" s="267">
        <f t="shared" ref="BH249" si="975">W249</f>
        <v>3</v>
      </c>
      <c r="BI249" s="267">
        <f t="shared" ref="BI249" si="976">AA249</f>
        <v>4</v>
      </c>
      <c r="BJ249" s="267">
        <f t="shared" ref="BJ249" si="977">AE249</f>
        <v>3</v>
      </c>
      <c r="BK249" s="267">
        <f t="shared" ref="BK249" si="978">AI249</f>
        <v>3</v>
      </c>
      <c r="BL249" s="267">
        <f t="shared" ref="BL249" si="979">AM249</f>
        <v>1</v>
      </c>
      <c r="BM249" s="267">
        <f t="shared" ref="BM249" si="980">AQ249</f>
        <v>2</v>
      </c>
      <c r="BN249" s="267">
        <f t="shared" ref="BN249" si="981">AU249</f>
        <v>3</v>
      </c>
      <c r="BO249" s="267">
        <f t="shared" ref="BO249" si="982">AY249</f>
        <v>2</v>
      </c>
      <c r="BP249" s="267"/>
      <c r="BQ249" s="267">
        <f t="shared" ref="BQ249" si="983">H249</f>
        <v>1</v>
      </c>
      <c r="BR249" s="267">
        <f t="shared" ref="BR249" si="984">L249</f>
        <v>1</v>
      </c>
      <c r="BS249" s="267">
        <f t="shared" ref="BS249" si="985">P249</f>
        <v>2</v>
      </c>
      <c r="BT249" s="267">
        <f t="shared" ref="BT249" si="986">T249</f>
        <v>2</v>
      </c>
      <c r="BU249" s="267">
        <f t="shared" ref="BU249" si="987">X249</f>
        <v>1</v>
      </c>
      <c r="BV249" s="267">
        <f t="shared" ref="BV249" si="988">AB249</f>
        <v>2</v>
      </c>
      <c r="BW249" s="267">
        <f t="shared" ref="BW249" si="989">AF249</f>
        <v>1</v>
      </c>
      <c r="BX249" s="267">
        <f t="shared" ref="BX249" si="990">AJ249</f>
        <v>2</v>
      </c>
      <c r="BY249" s="267">
        <f t="shared" ref="BY249" si="991">AN249</f>
        <v>1</v>
      </c>
      <c r="BZ249" s="267">
        <f t="shared" ref="BZ249" si="992">AR249</f>
        <v>1</v>
      </c>
      <c r="CA249" s="267">
        <f t="shared" ref="CA249" si="993">AV249</f>
        <v>2</v>
      </c>
      <c r="CB249" s="267">
        <f t="shared" ref="CB249" si="994">AZ249</f>
        <v>2</v>
      </c>
      <c r="CC249" s="267"/>
      <c r="CD249" s="267">
        <v>1</v>
      </c>
      <c r="CE249" s="267">
        <v>0</v>
      </c>
    </row>
    <row r="250" spans="2:83">
      <c r="B250" s="209">
        <v>659</v>
      </c>
      <c r="C250" s="209">
        <v>2</v>
      </c>
      <c r="G250" s="209">
        <v>2</v>
      </c>
      <c r="H250" s="209">
        <v>0</v>
      </c>
      <c r="K250" s="209">
        <v>3</v>
      </c>
      <c r="L250" s="209">
        <v>1</v>
      </c>
      <c r="O250" s="209">
        <v>2</v>
      </c>
      <c r="P250" s="209">
        <v>1</v>
      </c>
      <c r="S250" s="209">
        <v>5</v>
      </c>
      <c r="T250" s="209">
        <v>1</v>
      </c>
      <c r="W250" s="209">
        <v>2</v>
      </c>
      <c r="X250" s="209">
        <v>0</v>
      </c>
      <c r="AA250" s="209">
        <v>3</v>
      </c>
      <c r="AB250" s="209">
        <v>1</v>
      </c>
      <c r="AE250" s="209">
        <v>4</v>
      </c>
      <c r="AF250" s="209">
        <v>1</v>
      </c>
      <c r="AI250" s="209">
        <v>3</v>
      </c>
      <c r="AJ250" s="209">
        <v>1</v>
      </c>
      <c r="AM250" s="209">
        <v>4</v>
      </c>
      <c r="AN250" s="209">
        <v>1</v>
      </c>
      <c r="AQ250" s="209">
        <v>3</v>
      </c>
      <c r="AR250" s="209">
        <v>1</v>
      </c>
      <c r="AU250" s="209">
        <v>3</v>
      </c>
      <c r="AV250" s="209">
        <v>1</v>
      </c>
      <c r="AY250" s="209">
        <v>3</v>
      </c>
      <c r="AZ250" s="209">
        <v>1</v>
      </c>
      <c r="BC250" s="267">
        <f t="shared" ref="BC250" si="995">C250</f>
        <v>2</v>
      </c>
      <c r="BD250" s="267">
        <f t="shared" ref="BD250" si="996">G250</f>
        <v>2</v>
      </c>
      <c r="BE250" s="267">
        <f t="shared" ref="BE250" si="997">K250</f>
        <v>3</v>
      </c>
      <c r="BF250" s="267">
        <f t="shared" ref="BF250" si="998">O250</f>
        <v>2</v>
      </c>
      <c r="BG250" s="267">
        <f t="shared" ref="BG250" si="999">S250</f>
        <v>5</v>
      </c>
      <c r="BH250" s="267">
        <f t="shared" ref="BH250" si="1000">W250</f>
        <v>2</v>
      </c>
      <c r="BI250" s="267">
        <f t="shared" ref="BI250" si="1001">AA250</f>
        <v>3</v>
      </c>
      <c r="BJ250" s="267">
        <f t="shared" ref="BJ250" si="1002">AE250</f>
        <v>4</v>
      </c>
      <c r="BK250" s="267">
        <f t="shared" ref="BK250" si="1003">AI250</f>
        <v>3</v>
      </c>
      <c r="BL250" s="267">
        <f t="shared" ref="BL250" si="1004">AM250</f>
        <v>4</v>
      </c>
      <c r="BM250" s="267">
        <f t="shared" ref="BM250" si="1005">AQ250</f>
        <v>3</v>
      </c>
      <c r="BN250" s="267">
        <f t="shared" ref="BN250" si="1006">AU250</f>
        <v>3</v>
      </c>
      <c r="BO250" s="267">
        <f t="shared" ref="BO250" si="1007">AY250</f>
        <v>3</v>
      </c>
      <c r="BP250" s="267"/>
      <c r="BQ250" s="267">
        <f t="shared" ref="BQ250" si="1008">H250</f>
        <v>0</v>
      </c>
      <c r="BR250" s="267">
        <f t="shared" ref="BR250" si="1009">L250</f>
        <v>1</v>
      </c>
      <c r="BS250" s="267">
        <f t="shared" ref="BS250" si="1010">P250</f>
        <v>1</v>
      </c>
      <c r="BT250" s="267">
        <f t="shared" ref="BT250" si="1011">T250</f>
        <v>1</v>
      </c>
      <c r="BU250" s="267">
        <f t="shared" ref="BU250" si="1012">X250</f>
        <v>0</v>
      </c>
      <c r="BV250" s="267">
        <f t="shared" ref="BV250" si="1013">AB250</f>
        <v>1</v>
      </c>
      <c r="BW250" s="267">
        <f t="shared" ref="BW250" si="1014">AF250</f>
        <v>1</v>
      </c>
      <c r="BX250" s="267">
        <f t="shared" ref="BX250" si="1015">AJ250</f>
        <v>1</v>
      </c>
      <c r="BY250" s="267">
        <f t="shared" ref="BY250" si="1016">AN250</f>
        <v>1</v>
      </c>
      <c r="BZ250" s="267">
        <f t="shared" ref="BZ250" si="1017">AR250</f>
        <v>1</v>
      </c>
      <c r="CA250" s="267">
        <f t="shared" ref="CA250" si="1018">AV250</f>
        <v>1</v>
      </c>
      <c r="CB250" s="267">
        <f t="shared" ref="CB250" si="1019">AZ250</f>
        <v>1</v>
      </c>
      <c r="CC250" s="267"/>
      <c r="CD250" s="267">
        <v>0</v>
      </c>
      <c r="CE250" s="267">
        <v>2</v>
      </c>
    </row>
    <row r="251" spans="2:83">
      <c r="B251" s="209">
        <v>660</v>
      </c>
      <c r="C251" s="209">
        <v>3</v>
      </c>
      <c r="G251" s="209">
        <v>4</v>
      </c>
      <c r="H251" s="209">
        <v>2</v>
      </c>
      <c r="K251" s="209">
        <v>6</v>
      </c>
      <c r="L251" s="209">
        <v>3</v>
      </c>
      <c r="O251" s="209">
        <v>4</v>
      </c>
      <c r="P251" s="209">
        <v>2</v>
      </c>
      <c r="S251" s="209">
        <v>2</v>
      </c>
      <c r="T251" s="209">
        <v>1</v>
      </c>
      <c r="W251" s="209">
        <v>4</v>
      </c>
      <c r="X251" s="209">
        <v>2</v>
      </c>
      <c r="AA251" s="209">
        <v>3</v>
      </c>
      <c r="AB251" s="209">
        <v>2</v>
      </c>
      <c r="AE251" s="209">
        <v>4</v>
      </c>
      <c r="AF251" s="209">
        <v>1</v>
      </c>
      <c r="AI251" s="209">
        <v>2</v>
      </c>
      <c r="AJ251" s="209">
        <v>1</v>
      </c>
      <c r="AM251" s="209">
        <v>1</v>
      </c>
      <c r="AN251" s="209">
        <v>0</v>
      </c>
      <c r="AQ251" s="209">
        <v>4</v>
      </c>
      <c r="AR251" s="209">
        <v>3</v>
      </c>
      <c r="AU251" s="209">
        <v>4</v>
      </c>
      <c r="AV251" s="209">
        <v>3</v>
      </c>
      <c r="AY251" s="209">
        <v>3</v>
      </c>
      <c r="AZ251" s="209">
        <v>2</v>
      </c>
      <c r="BC251" s="267">
        <f t="shared" ref="BC251" si="1020">C251</f>
        <v>3</v>
      </c>
      <c r="BD251" s="267">
        <f t="shared" ref="BD251" si="1021">G251</f>
        <v>4</v>
      </c>
      <c r="BE251" s="267">
        <f t="shared" ref="BE251" si="1022">K251</f>
        <v>6</v>
      </c>
      <c r="BF251" s="267">
        <f t="shared" ref="BF251" si="1023">O251</f>
        <v>4</v>
      </c>
      <c r="BG251" s="267">
        <f t="shared" ref="BG251" si="1024">S251</f>
        <v>2</v>
      </c>
      <c r="BH251" s="267">
        <f t="shared" ref="BH251" si="1025">W251</f>
        <v>4</v>
      </c>
      <c r="BI251" s="267">
        <f t="shared" ref="BI251" si="1026">AA251</f>
        <v>3</v>
      </c>
      <c r="BJ251" s="267">
        <f t="shared" ref="BJ251" si="1027">AE251</f>
        <v>4</v>
      </c>
      <c r="BK251" s="267">
        <f t="shared" ref="BK251" si="1028">AI251</f>
        <v>2</v>
      </c>
      <c r="BL251" s="267">
        <f t="shared" ref="BL251" si="1029">AM251</f>
        <v>1</v>
      </c>
      <c r="BM251" s="267">
        <f t="shared" ref="BM251" si="1030">AQ251</f>
        <v>4</v>
      </c>
      <c r="BN251" s="267">
        <f t="shared" ref="BN251" si="1031">AU251</f>
        <v>4</v>
      </c>
      <c r="BO251" s="267">
        <f t="shared" ref="BO251" si="1032">AY251</f>
        <v>3</v>
      </c>
      <c r="BP251" s="267"/>
      <c r="BQ251" s="267">
        <f t="shared" ref="BQ251" si="1033">H251</f>
        <v>2</v>
      </c>
      <c r="BR251" s="267">
        <f t="shared" ref="BR251" si="1034">L251</f>
        <v>3</v>
      </c>
      <c r="BS251" s="267">
        <f t="shared" ref="BS251" si="1035">P251</f>
        <v>2</v>
      </c>
      <c r="BT251" s="267">
        <f t="shared" ref="BT251" si="1036">T251</f>
        <v>1</v>
      </c>
      <c r="BU251" s="267">
        <f t="shared" ref="BU251" si="1037">X251</f>
        <v>2</v>
      </c>
      <c r="BV251" s="267">
        <f t="shared" ref="BV251" si="1038">AB251</f>
        <v>2</v>
      </c>
      <c r="BW251" s="267">
        <f t="shared" ref="BW251" si="1039">AF251</f>
        <v>1</v>
      </c>
      <c r="BX251" s="267">
        <f t="shared" ref="BX251" si="1040">AJ251</f>
        <v>1</v>
      </c>
      <c r="BY251" s="267">
        <f t="shared" ref="BY251" si="1041">AN251</f>
        <v>0</v>
      </c>
      <c r="BZ251" s="267">
        <f t="shared" ref="BZ251" si="1042">AR251</f>
        <v>3</v>
      </c>
      <c r="CA251" s="267">
        <f t="shared" ref="CA251" si="1043">AV251</f>
        <v>3</v>
      </c>
      <c r="CB251" s="267">
        <f t="shared" ref="CB251" si="1044">AZ251</f>
        <v>2</v>
      </c>
      <c r="CC251" s="267"/>
      <c r="CD251" s="267">
        <v>0</v>
      </c>
      <c r="CE251" s="267">
        <v>2</v>
      </c>
    </row>
    <row r="252" spans="2:83">
      <c r="B252" s="209">
        <v>661</v>
      </c>
      <c r="C252" s="209">
        <v>2</v>
      </c>
      <c r="G252" s="209">
        <v>4</v>
      </c>
      <c r="H252" s="209">
        <v>1</v>
      </c>
      <c r="K252" s="209">
        <v>3</v>
      </c>
      <c r="L252" s="209">
        <v>0</v>
      </c>
      <c r="O252" s="209">
        <v>4</v>
      </c>
      <c r="P252" s="209">
        <v>1</v>
      </c>
      <c r="S252" s="209">
        <v>4</v>
      </c>
      <c r="T252" s="209">
        <v>1</v>
      </c>
      <c r="W252" s="209">
        <v>4</v>
      </c>
      <c r="X252" s="209">
        <v>2</v>
      </c>
      <c r="AA252" s="209">
        <v>4</v>
      </c>
      <c r="AB252" s="209">
        <v>1</v>
      </c>
      <c r="AE252" s="209">
        <v>6</v>
      </c>
      <c r="AF252" s="209">
        <v>2</v>
      </c>
      <c r="AI252" s="209">
        <v>3</v>
      </c>
      <c r="AJ252" s="209">
        <v>1</v>
      </c>
      <c r="AM252" s="209">
        <v>2</v>
      </c>
      <c r="AN252" s="209">
        <v>1</v>
      </c>
      <c r="AQ252" s="209">
        <v>5</v>
      </c>
      <c r="AR252" s="209">
        <v>2</v>
      </c>
      <c r="AU252" s="209">
        <v>5</v>
      </c>
      <c r="AV252" s="209">
        <v>2</v>
      </c>
      <c r="AY252" s="209">
        <v>3</v>
      </c>
      <c r="AZ252" s="209">
        <v>2</v>
      </c>
      <c r="BC252" s="267">
        <f t="shared" ref="BC252" si="1045">C252</f>
        <v>2</v>
      </c>
      <c r="BD252" s="267">
        <f t="shared" ref="BD252" si="1046">G252</f>
        <v>4</v>
      </c>
      <c r="BE252" s="267">
        <f t="shared" ref="BE252" si="1047">K252</f>
        <v>3</v>
      </c>
      <c r="BF252" s="267">
        <f t="shared" ref="BF252" si="1048">O252</f>
        <v>4</v>
      </c>
      <c r="BG252" s="267">
        <f t="shared" ref="BG252" si="1049">S252</f>
        <v>4</v>
      </c>
      <c r="BH252" s="267">
        <f t="shared" ref="BH252" si="1050">W252</f>
        <v>4</v>
      </c>
      <c r="BI252" s="267">
        <f t="shared" ref="BI252" si="1051">AA252</f>
        <v>4</v>
      </c>
      <c r="BJ252" s="267">
        <f t="shared" ref="BJ252" si="1052">AE252</f>
        <v>6</v>
      </c>
      <c r="BK252" s="267">
        <f t="shared" ref="BK252" si="1053">AI252</f>
        <v>3</v>
      </c>
      <c r="BL252" s="267">
        <f t="shared" ref="BL252" si="1054">AM252</f>
        <v>2</v>
      </c>
      <c r="BM252" s="267">
        <f t="shared" ref="BM252" si="1055">AQ252</f>
        <v>5</v>
      </c>
      <c r="BN252" s="267">
        <f t="shared" ref="BN252" si="1056">AU252</f>
        <v>5</v>
      </c>
      <c r="BO252" s="267">
        <f t="shared" ref="BO252" si="1057">AY252</f>
        <v>3</v>
      </c>
      <c r="BP252" s="267"/>
      <c r="BQ252" s="267">
        <f t="shared" ref="BQ252" si="1058">H252</f>
        <v>1</v>
      </c>
      <c r="BR252" s="267">
        <f t="shared" ref="BR252" si="1059">L252</f>
        <v>0</v>
      </c>
      <c r="BS252" s="267">
        <f t="shared" ref="BS252" si="1060">P252</f>
        <v>1</v>
      </c>
      <c r="BT252" s="267">
        <f t="shared" ref="BT252" si="1061">T252</f>
        <v>1</v>
      </c>
      <c r="BU252" s="267">
        <f t="shared" ref="BU252" si="1062">X252</f>
        <v>2</v>
      </c>
      <c r="BV252" s="267">
        <f t="shared" ref="BV252" si="1063">AB252</f>
        <v>1</v>
      </c>
      <c r="BW252" s="267">
        <f t="shared" ref="BW252" si="1064">AF252</f>
        <v>2</v>
      </c>
      <c r="BX252" s="267">
        <f t="shared" ref="BX252" si="1065">AJ252</f>
        <v>1</v>
      </c>
      <c r="BY252" s="267">
        <f t="shared" ref="BY252" si="1066">AN252</f>
        <v>1</v>
      </c>
      <c r="BZ252" s="267">
        <f t="shared" ref="BZ252" si="1067">AR252</f>
        <v>2</v>
      </c>
      <c r="CA252" s="267">
        <f t="shared" ref="CA252" si="1068">AV252</f>
        <v>2</v>
      </c>
      <c r="CB252" s="267">
        <f t="shared" ref="CB252" si="1069">AZ252</f>
        <v>2</v>
      </c>
      <c r="CC252" s="267"/>
      <c r="CD252" s="267">
        <v>1</v>
      </c>
      <c r="CE252" s="267">
        <v>1</v>
      </c>
    </row>
    <row r="253" spans="2:83">
      <c r="B253" s="209">
        <v>662</v>
      </c>
      <c r="C253" s="209">
        <v>4</v>
      </c>
      <c r="G253" s="209">
        <v>3</v>
      </c>
      <c r="H253" s="209">
        <v>3</v>
      </c>
      <c r="K253" s="209">
        <v>3</v>
      </c>
      <c r="L253" s="209">
        <v>2</v>
      </c>
      <c r="O253" s="209">
        <v>3</v>
      </c>
      <c r="P253" s="209">
        <v>2</v>
      </c>
      <c r="S253" s="209">
        <v>2</v>
      </c>
      <c r="T253" s="209">
        <v>2</v>
      </c>
      <c r="W253" s="209">
        <v>3</v>
      </c>
      <c r="X253" s="209">
        <v>3</v>
      </c>
      <c r="AA253" s="209">
        <v>3</v>
      </c>
      <c r="AB253" s="209">
        <v>3</v>
      </c>
      <c r="AE253" s="209">
        <v>5</v>
      </c>
      <c r="AF253" s="209">
        <v>3</v>
      </c>
      <c r="AI253" s="209">
        <v>1</v>
      </c>
      <c r="AJ253" s="209">
        <v>1</v>
      </c>
      <c r="AM253" s="209">
        <v>4</v>
      </c>
      <c r="AN253" s="209">
        <v>2</v>
      </c>
      <c r="AQ253" s="209">
        <v>3</v>
      </c>
      <c r="AR253" s="209">
        <v>3</v>
      </c>
      <c r="AU253" s="209">
        <v>2</v>
      </c>
      <c r="AV253" s="209">
        <v>2</v>
      </c>
      <c r="AY253" s="209">
        <v>5</v>
      </c>
      <c r="AZ253" s="209">
        <v>4</v>
      </c>
      <c r="BC253" s="267">
        <f t="shared" ref="BC253" si="1070">C253</f>
        <v>4</v>
      </c>
      <c r="BD253" s="267">
        <f t="shared" ref="BD253" si="1071">G253</f>
        <v>3</v>
      </c>
      <c r="BE253" s="267">
        <f t="shared" ref="BE253" si="1072">K253</f>
        <v>3</v>
      </c>
      <c r="BF253" s="267">
        <f t="shared" ref="BF253" si="1073">O253</f>
        <v>3</v>
      </c>
      <c r="BG253" s="267">
        <f t="shared" ref="BG253" si="1074">S253</f>
        <v>2</v>
      </c>
      <c r="BH253" s="267">
        <f t="shared" ref="BH253" si="1075">W253</f>
        <v>3</v>
      </c>
      <c r="BI253" s="267">
        <f t="shared" ref="BI253" si="1076">AA253</f>
        <v>3</v>
      </c>
      <c r="BJ253" s="267">
        <f t="shared" ref="BJ253" si="1077">AE253</f>
        <v>5</v>
      </c>
      <c r="BK253" s="267">
        <f t="shared" ref="BK253" si="1078">AI253</f>
        <v>1</v>
      </c>
      <c r="BL253" s="267">
        <f t="shared" ref="BL253" si="1079">AM253</f>
        <v>4</v>
      </c>
      <c r="BM253" s="267">
        <f t="shared" ref="BM253" si="1080">AQ253</f>
        <v>3</v>
      </c>
      <c r="BN253" s="267">
        <f t="shared" ref="BN253" si="1081">AU253</f>
        <v>2</v>
      </c>
      <c r="BO253" s="267">
        <f t="shared" ref="BO253" si="1082">AY253</f>
        <v>5</v>
      </c>
      <c r="BP253" s="267"/>
      <c r="BQ253" s="267">
        <f t="shared" ref="BQ253" si="1083">H253</f>
        <v>3</v>
      </c>
      <c r="BR253" s="267">
        <f t="shared" ref="BR253" si="1084">L253</f>
        <v>2</v>
      </c>
      <c r="BS253" s="267">
        <f t="shared" ref="BS253" si="1085">P253</f>
        <v>2</v>
      </c>
      <c r="BT253" s="267">
        <f t="shared" ref="BT253" si="1086">T253</f>
        <v>2</v>
      </c>
      <c r="BU253" s="267">
        <f t="shared" ref="BU253" si="1087">X253</f>
        <v>3</v>
      </c>
      <c r="BV253" s="267">
        <f t="shared" ref="BV253" si="1088">AB253</f>
        <v>3</v>
      </c>
      <c r="BW253" s="267">
        <f t="shared" ref="BW253" si="1089">AF253</f>
        <v>3</v>
      </c>
      <c r="BX253" s="267">
        <f t="shared" ref="BX253" si="1090">AJ253</f>
        <v>1</v>
      </c>
      <c r="BY253" s="267">
        <f t="shared" ref="BY253" si="1091">AN253</f>
        <v>2</v>
      </c>
      <c r="BZ253" s="267">
        <f t="shared" ref="BZ253" si="1092">AR253</f>
        <v>3</v>
      </c>
      <c r="CA253" s="267">
        <f t="shared" ref="CA253" si="1093">AV253</f>
        <v>2</v>
      </c>
      <c r="CB253" s="267">
        <f t="shared" ref="CB253" si="1094">AZ253</f>
        <v>4</v>
      </c>
      <c r="CC253" s="267"/>
      <c r="CD253" s="267">
        <v>1</v>
      </c>
      <c r="CE253" s="267">
        <v>0</v>
      </c>
    </row>
    <row r="254" spans="2:83">
      <c r="B254" s="209">
        <v>663</v>
      </c>
      <c r="C254" s="209">
        <v>1</v>
      </c>
      <c r="G254" s="209">
        <v>4</v>
      </c>
      <c r="H254" s="209">
        <v>1</v>
      </c>
      <c r="K254" s="209">
        <v>4</v>
      </c>
      <c r="L254" s="209">
        <v>0</v>
      </c>
      <c r="O254" s="209">
        <v>4</v>
      </c>
      <c r="P254" s="209">
        <v>1</v>
      </c>
      <c r="S254" s="209">
        <v>4</v>
      </c>
      <c r="T254" s="209">
        <v>0</v>
      </c>
      <c r="W254" s="209">
        <v>4</v>
      </c>
      <c r="X254" s="209">
        <v>1</v>
      </c>
      <c r="AA254" s="209">
        <v>4</v>
      </c>
      <c r="AB254" s="209">
        <v>1</v>
      </c>
      <c r="AE254" s="209">
        <v>5</v>
      </c>
      <c r="AF254" s="209">
        <v>1</v>
      </c>
      <c r="AI254" s="209">
        <v>4</v>
      </c>
      <c r="AJ254" s="209">
        <v>1</v>
      </c>
      <c r="AM254" s="209">
        <v>1</v>
      </c>
      <c r="AN254" s="209">
        <v>0</v>
      </c>
      <c r="AQ254" s="209">
        <v>3</v>
      </c>
      <c r="AR254" s="209">
        <v>0</v>
      </c>
      <c r="AU254" s="209">
        <v>5</v>
      </c>
      <c r="AV254" s="209">
        <v>1</v>
      </c>
      <c r="AY254" s="209">
        <v>1</v>
      </c>
      <c r="AZ254" s="209">
        <v>1</v>
      </c>
      <c r="BC254" s="267">
        <f t="shared" ref="BC254" si="1095">C254</f>
        <v>1</v>
      </c>
      <c r="BD254" s="267">
        <f t="shared" ref="BD254" si="1096">G254</f>
        <v>4</v>
      </c>
      <c r="BE254" s="267">
        <f t="shared" ref="BE254" si="1097">K254</f>
        <v>4</v>
      </c>
      <c r="BF254" s="267">
        <f t="shared" ref="BF254" si="1098">O254</f>
        <v>4</v>
      </c>
      <c r="BG254" s="267">
        <f t="shared" ref="BG254" si="1099">S254</f>
        <v>4</v>
      </c>
      <c r="BH254" s="267">
        <f t="shared" ref="BH254" si="1100">W254</f>
        <v>4</v>
      </c>
      <c r="BI254" s="267">
        <f t="shared" ref="BI254" si="1101">AA254</f>
        <v>4</v>
      </c>
      <c r="BJ254" s="267">
        <f t="shared" ref="BJ254" si="1102">AE254</f>
        <v>5</v>
      </c>
      <c r="BK254" s="267">
        <f t="shared" ref="BK254" si="1103">AI254</f>
        <v>4</v>
      </c>
      <c r="BL254" s="267">
        <f t="shared" ref="BL254" si="1104">AM254</f>
        <v>1</v>
      </c>
      <c r="BM254" s="267">
        <f t="shared" ref="BM254" si="1105">AQ254</f>
        <v>3</v>
      </c>
      <c r="BN254" s="267">
        <f t="shared" ref="BN254" si="1106">AU254</f>
        <v>5</v>
      </c>
      <c r="BO254" s="267">
        <f t="shared" ref="BO254" si="1107">AY254</f>
        <v>1</v>
      </c>
      <c r="BP254" s="267"/>
      <c r="BQ254" s="267">
        <f t="shared" ref="BQ254" si="1108">H254</f>
        <v>1</v>
      </c>
      <c r="BR254" s="267">
        <f t="shared" ref="BR254" si="1109">L254</f>
        <v>0</v>
      </c>
      <c r="BS254" s="267">
        <f t="shared" ref="BS254" si="1110">P254</f>
        <v>1</v>
      </c>
      <c r="BT254" s="267">
        <f t="shared" ref="BT254" si="1111">T254</f>
        <v>0</v>
      </c>
      <c r="BU254" s="267">
        <f t="shared" ref="BU254" si="1112">X254</f>
        <v>1</v>
      </c>
      <c r="BV254" s="267">
        <f t="shared" ref="BV254" si="1113">AB254</f>
        <v>1</v>
      </c>
      <c r="BW254" s="267">
        <f t="shared" ref="BW254" si="1114">AF254</f>
        <v>1</v>
      </c>
      <c r="BX254" s="267">
        <f t="shared" ref="BX254" si="1115">AJ254</f>
        <v>1</v>
      </c>
      <c r="BY254" s="267">
        <f t="shared" ref="BY254" si="1116">AN254</f>
        <v>0</v>
      </c>
      <c r="BZ254" s="267">
        <f t="shared" ref="BZ254" si="1117">AR254</f>
        <v>0</v>
      </c>
      <c r="CA254" s="267">
        <f t="shared" ref="CA254" si="1118">AV254</f>
        <v>1</v>
      </c>
      <c r="CB254" s="267">
        <f t="shared" ref="CB254" si="1119">AZ254</f>
        <v>1</v>
      </c>
      <c r="CC254" s="267"/>
      <c r="CD254" s="267">
        <v>3</v>
      </c>
      <c r="CE254" s="267">
        <v>4</v>
      </c>
    </row>
    <row r="255" spans="2:83">
      <c r="B255" s="267">
        <v>664</v>
      </c>
      <c r="C255" s="209">
        <v>3</v>
      </c>
      <c r="G255" s="209">
        <v>4</v>
      </c>
      <c r="H255" s="209">
        <v>3</v>
      </c>
      <c r="K255" s="209">
        <v>2</v>
      </c>
      <c r="L255" s="209">
        <v>1</v>
      </c>
      <c r="O255" s="209">
        <v>4</v>
      </c>
      <c r="P255" s="209">
        <v>2</v>
      </c>
      <c r="S255" s="209">
        <v>4</v>
      </c>
      <c r="T255" s="209">
        <v>1</v>
      </c>
      <c r="W255" s="209">
        <v>3</v>
      </c>
      <c r="X255" s="209">
        <v>2</v>
      </c>
      <c r="AA255" s="209">
        <v>3</v>
      </c>
      <c r="AB255" s="209">
        <v>2</v>
      </c>
      <c r="AE255" s="209">
        <v>5</v>
      </c>
      <c r="AF255" s="209">
        <v>2</v>
      </c>
      <c r="AI255" s="209">
        <v>4</v>
      </c>
      <c r="AJ255" s="209">
        <v>2</v>
      </c>
      <c r="AM255" s="209">
        <v>2</v>
      </c>
      <c r="AN255" s="209">
        <v>2</v>
      </c>
      <c r="AQ255" s="209">
        <v>4</v>
      </c>
      <c r="AR255" s="209">
        <v>3</v>
      </c>
      <c r="AU255" s="209">
        <v>3</v>
      </c>
      <c r="AV255" s="209">
        <v>2</v>
      </c>
      <c r="AY255" s="209">
        <v>4</v>
      </c>
      <c r="AZ255" s="209">
        <v>3</v>
      </c>
      <c r="BC255" s="267">
        <f t="shared" ref="BC255" si="1120">C255</f>
        <v>3</v>
      </c>
      <c r="BD255" s="267">
        <f t="shared" ref="BD255" si="1121">G255</f>
        <v>4</v>
      </c>
      <c r="BE255" s="267">
        <f t="shared" ref="BE255" si="1122">K255</f>
        <v>2</v>
      </c>
      <c r="BF255" s="267">
        <f t="shared" ref="BF255" si="1123">O255</f>
        <v>4</v>
      </c>
      <c r="BG255" s="267">
        <f t="shared" ref="BG255" si="1124">S255</f>
        <v>4</v>
      </c>
      <c r="BH255" s="267">
        <f t="shared" ref="BH255" si="1125">W255</f>
        <v>3</v>
      </c>
      <c r="BI255" s="267">
        <f t="shared" ref="BI255" si="1126">AA255</f>
        <v>3</v>
      </c>
      <c r="BJ255" s="267">
        <f t="shared" ref="BJ255" si="1127">AE255</f>
        <v>5</v>
      </c>
      <c r="BK255" s="267">
        <f t="shared" ref="BK255" si="1128">AI255</f>
        <v>4</v>
      </c>
      <c r="BL255" s="267">
        <f t="shared" ref="BL255" si="1129">AM255</f>
        <v>2</v>
      </c>
      <c r="BM255" s="267">
        <f t="shared" ref="BM255" si="1130">AQ255</f>
        <v>4</v>
      </c>
      <c r="BN255" s="267">
        <f t="shared" ref="BN255" si="1131">AU255</f>
        <v>3</v>
      </c>
      <c r="BO255" s="267">
        <f t="shared" ref="BO255" si="1132">AY255</f>
        <v>4</v>
      </c>
      <c r="BP255" s="267"/>
      <c r="BQ255" s="267">
        <f t="shared" ref="BQ255" si="1133">H255</f>
        <v>3</v>
      </c>
      <c r="BR255" s="267">
        <f t="shared" ref="BR255" si="1134">L255</f>
        <v>1</v>
      </c>
      <c r="BS255" s="267">
        <f t="shared" ref="BS255" si="1135">P255</f>
        <v>2</v>
      </c>
      <c r="BT255" s="267">
        <f t="shared" ref="BT255" si="1136">T255</f>
        <v>1</v>
      </c>
      <c r="BU255" s="267">
        <f t="shared" ref="BU255" si="1137">X255</f>
        <v>2</v>
      </c>
      <c r="BV255" s="267">
        <f t="shared" ref="BV255" si="1138">AB255</f>
        <v>2</v>
      </c>
      <c r="BW255" s="267">
        <f t="shared" ref="BW255" si="1139">AF255</f>
        <v>2</v>
      </c>
      <c r="BX255" s="267">
        <f t="shared" ref="BX255" si="1140">AJ255</f>
        <v>2</v>
      </c>
      <c r="BY255" s="267">
        <f t="shared" ref="BY255" si="1141">AN255</f>
        <v>2</v>
      </c>
      <c r="BZ255" s="267">
        <f t="shared" ref="BZ255" si="1142">AR255</f>
        <v>3</v>
      </c>
      <c r="CA255" s="267">
        <f t="shared" ref="CA255" si="1143">AV255</f>
        <v>2</v>
      </c>
      <c r="CB255" s="267">
        <f t="shared" ref="CB255" si="1144">AZ255</f>
        <v>3</v>
      </c>
      <c r="CC255" s="267"/>
      <c r="CD255" s="267">
        <v>0</v>
      </c>
      <c r="CE255" s="267">
        <v>0</v>
      </c>
    </row>
    <row r="256" spans="2:83">
      <c r="B256" s="267">
        <v>665</v>
      </c>
      <c r="C256" s="209">
        <v>5</v>
      </c>
      <c r="G256" s="209">
        <v>4</v>
      </c>
      <c r="H256" s="209">
        <v>4</v>
      </c>
      <c r="K256" s="209">
        <v>4</v>
      </c>
      <c r="L256" s="209">
        <v>3</v>
      </c>
      <c r="O256" s="209">
        <v>5</v>
      </c>
      <c r="P256" s="209">
        <v>4</v>
      </c>
      <c r="S256" s="209">
        <v>2</v>
      </c>
      <c r="T256" s="209">
        <v>2</v>
      </c>
      <c r="W256" s="209">
        <v>3</v>
      </c>
      <c r="X256" s="209">
        <v>3</v>
      </c>
      <c r="AA256" s="209">
        <v>4</v>
      </c>
      <c r="AB256" s="209">
        <v>3</v>
      </c>
      <c r="AE256" s="209">
        <v>4</v>
      </c>
      <c r="AF256" s="209">
        <v>3</v>
      </c>
      <c r="AI256" s="209">
        <v>3</v>
      </c>
      <c r="AJ256" s="209">
        <v>3</v>
      </c>
      <c r="AM256" s="209">
        <v>2</v>
      </c>
      <c r="AN256" s="209">
        <v>2</v>
      </c>
      <c r="AQ256" s="209">
        <v>4</v>
      </c>
      <c r="AR256" s="209">
        <v>3</v>
      </c>
      <c r="AU256" s="209">
        <v>3</v>
      </c>
      <c r="AV256" s="209">
        <v>2</v>
      </c>
      <c r="AY256" s="209">
        <v>5</v>
      </c>
      <c r="AZ256" s="209">
        <v>5</v>
      </c>
      <c r="BC256" s="267">
        <f t="shared" ref="BC256" si="1145">C256</f>
        <v>5</v>
      </c>
      <c r="BD256" s="267">
        <f t="shared" ref="BD256" si="1146">G256</f>
        <v>4</v>
      </c>
      <c r="BE256" s="267">
        <f t="shared" ref="BE256" si="1147">K256</f>
        <v>4</v>
      </c>
      <c r="BF256" s="267">
        <f t="shared" ref="BF256" si="1148">O256</f>
        <v>5</v>
      </c>
      <c r="BG256" s="267">
        <f t="shared" ref="BG256" si="1149">S256</f>
        <v>2</v>
      </c>
      <c r="BH256" s="267">
        <f t="shared" ref="BH256" si="1150">W256</f>
        <v>3</v>
      </c>
      <c r="BI256" s="267">
        <f t="shared" ref="BI256" si="1151">AA256</f>
        <v>4</v>
      </c>
      <c r="BJ256" s="267">
        <f t="shared" ref="BJ256" si="1152">AE256</f>
        <v>4</v>
      </c>
      <c r="BK256" s="267">
        <f t="shared" ref="BK256" si="1153">AI256</f>
        <v>3</v>
      </c>
      <c r="BL256" s="267">
        <f t="shared" ref="BL256" si="1154">AM256</f>
        <v>2</v>
      </c>
      <c r="BM256" s="267">
        <f t="shared" ref="BM256" si="1155">AQ256</f>
        <v>4</v>
      </c>
      <c r="BN256" s="267">
        <f t="shared" ref="BN256" si="1156">AU256</f>
        <v>3</v>
      </c>
      <c r="BO256" s="267">
        <f t="shared" ref="BO256" si="1157">AY256</f>
        <v>5</v>
      </c>
      <c r="BP256" s="267"/>
      <c r="BQ256" s="267">
        <f t="shared" ref="BQ256" si="1158">H256</f>
        <v>4</v>
      </c>
      <c r="BR256" s="267">
        <f t="shared" ref="BR256" si="1159">L256</f>
        <v>3</v>
      </c>
      <c r="BS256" s="267">
        <f t="shared" ref="BS256" si="1160">P256</f>
        <v>4</v>
      </c>
      <c r="BT256" s="267">
        <f t="shared" ref="BT256" si="1161">T256</f>
        <v>2</v>
      </c>
      <c r="BU256" s="267">
        <f t="shared" ref="BU256" si="1162">X256</f>
        <v>3</v>
      </c>
      <c r="BV256" s="267">
        <f t="shared" ref="BV256" si="1163">AB256</f>
        <v>3</v>
      </c>
      <c r="BW256" s="267">
        <f t="shared" ref="BW256" si="1164">AF256</f>
        <v>3</v>
      </c>
      <c r="BX256" s="267">
        <f t="shared" ref="BX256" si="1165">AJ256</f>
        <v>3</v>
      </c>
      <c r="BY256" s="267">
        <f t="shared" ref="BY256" si="1166">AN256</f>
        <v>2</v>
      </c>
      <c r="BZ256" s="267">
        <f t="shared" ref="BZ256" si="1167">AR256</f>
        <v>3</v>
      </c>
      <c r="CA256" s="267">
        <f t="shared" ref="CA256" si="1168">AV256</f>
        <v>2</v>
      </c>
      <c r="CB256" s="267">
        <f t="shared" ref="CB256" si="1169">AZ256</f>
        <v>5</v>
      </c>
      <c r="CC256" s="267"/>
      <c r="CD256" s="267">
        <v>0</v>
      </c>
      <c r="CE256" s="267">
        <v>1</v>
      </c>
    </row>
    <row r="257" spans="2:83">
      <c r="B257" s="267">
        <v>666</v>
      </c>
      <c r="C257" s="209">
        <v>5</v>
      </c>
      <c r="G257" s="209">
        <v>4</v>
      </c>
      <c r="H257" s="209">
        <v>3</v>
      </c>
      <c r="K257" s="209">
        <v>4</v>
      </c>
      <c r="L257" s="209">
        <v>3</v>
      </c>
      <c r="O257" s="209">
        <v>2</v>
      </c>
      <c r="P257" s="209">
        <v>2</v>
      </c>
      <c r="S257" s="209">
        <v>5</v>
      </c>
      <c r="T257" s="209">
        <v>4</v>
      </c>
      <c r="W257" s="209">
        <v>3</v>
      </c>
      <c r="X257" s="209">
        <v>2</v>
      </c>
      <c r="AA257" s="209">
        <v>4</v>
      </c>
      <c r="AB257" s="209">
        <v>3</v>
      </c>
      <c r="AE257" s="209">
        <v>4</v>
      </c>
      <c r="AF257" s="209">
        <v>3</v>
      </c>
      <c r="AI257" s="209">
        <v>2</v>
      </c>
      <c r="AJ257" s="209">
        <v>1</v>
      </c>
      <c r="AM257" s="209">
        <v>3</v>
      </c>
      <c r="AN257" s="209">
        <v>3</v>
      </c>
      <c r="AQ257" s="209">
        <v>4</v>
      </c>
      <c r="AR257" s="209">
        <v>4</v>
      </c>
      <c r="AU257" s="209">
        <v>1</v>
      </c>
      <c r="AV257" s="209">
        <v>1</v>
      </c>
      <c r="AY257" s="209">
        <v>3</v>
      </c>
      <c r="AZ257" s="209">
        <v>3</v>
      </c>
      <c r="BC257" s="267">
        <f t="shared" ref="BC257" si="1170">C257</f>
        <v>5</v>
      </c>
      <c r="BD257" s="267">
        <f t="shared" ref="BD257" si="1171">G257</f>
        <v>4</v>
      </c>
      <c r="BE257" s="267">
        <f t="shared" ref="BE257" si="1172">K257</f>
        <v>4</v>
      </c>
      <c r="BF257" s="267">
        <f t="shared" ref="BF257" si="1173">O257</f>
        <v>2</v>
      </c>
      <c r="BG257" s="267">
        <f t="shared" ref="BG257" si="1174">S257</f>
        <v>5</v>
      </c>
      <c r="BH257" s="267">
        <f t="shared" ref="BH257" si="1175">W257</f>
        <v>3</v>
      </c>
      <c r="BI257" s="267">
        <f t="shared" ref="BI257" si="1176">AA257</f>
        <v>4</v>
      </c>
      <c r="BJ257" s="267">
        <f t="shared" ref="BJ257" si="1177">AE257</f>
        <v>4</v>
      </c>
      <c r="BK257" s="267">
        <f t="shared" ref="BK257" si="1178">AI257</f>
        <v>2</v>
      </c>
      <c r="BL257" s="267">
        <f t="shared" ref="BL257" si="1179">AM257</f>
        <v>3</v>
      </c>
      <c r="BM257" s="267">
        <f t="shared" ref="BM257" si="1180">AQ257</f>
        <v>4</v>
      </c>
      <c r="BN257" s="267">
        <f t="shared" ref="BN257" si="1181">AU257</f>
        <v>1</v>
      </c>
      <c r="BO257" s="267">
        <f t="shared" ref="BO257" si="1182">AY257</f>
        <v>3</v>
      </c>
      <c r="BP257" s="267"/>
      <c r="BQ257" s="267">
        <f t="shared" ref="BQ257" si="1183">H257</f>
        <v>3</v>
      </c>
      <c r="BR257" s="267">
        <f t="shared" ref="BR257" si="1184">L257</f>
        <v>3</v>
      </c>
      <c r="BS257" s="267">
        <f t="shared" ref="BS257" si="1185">P257</f>
        <v>2</v>
      </c>
      <c r="BT257" s="267">
        <f t="shared" ref="BT257" si="1186">T257</f>
        <v>4</v>
      </c>
      <c r="BU257" s="267">
        <f t="shared" ref="BU257" si="1187">X257</f>
        <v>2</v>
      </c>
      <c r="BV257" s="267">
        <f t="shared" ref="BV257" si="1188">AB257</f>
        <v>3</v>
      </c>
      <c r="BW257" s="267">
        <f t="shared" ref="BW257" si="1189">AF257</f>
        <v>3</v>
      </c>
      <c r="BX257" s="267">
        <f t="shared" ref="BX257" si="1190">AJ257</f>
        <v>1</v>
      </c>
      <c r="BY257" s="267">
        <f t="shared" ref="BY257" si="1191">AN257</f>
        <v>3</v>
      </c>
      <c r="BZ257" s="267">
        <f t="shared" ref="BZ257" si="1192">AR257</f>
        <v>4</v>
      </c>
      <c r="CA257" s="267">
        <f t="shared" ref="CA257" si="1193">AV257</f>
        <v>1</v>
      </c>
      <c r="CB257" s="267">
        <f t="shared" ref="CB257" si="1194">AZ257</f>
        <v>3</v>
      </c>
      <c r="CC257" s="267"/>
      <c r="CD257" s="267">
        <v>1</v>
      </c>
      <c r="CE257" s="267">
        <v>0</v>
      </c>
    </row>
    <row r="258" spans="2:83">
      <c r="B258" s="267">
        <v>667</v>
      </c>
      <c r="C258" s="209">
        <v>4</v>
      </c>
      <c r="G258" s="209">
        <v>4</v>
      </c>
      <c r="H258" s="209">
        <v>4</v>
      </c>
      <c r="K258" s="209">
        <v>5</v>
      </c>
      <c r="L258" s="209">
        <v>4</v>
      </c>
      <c r="O258" s="209">
        <v>4</v>
      </c>
      <c r="P258" s="209">
        <v>3</v>
      </c>
      <c r="S258" s="209">
        <v>5</v>
      </c>
      <c r="T258" s="209">
        <v>4</v>
      </c>
      <c r="W258" s="209">
        <v>2</v>
      </c>
      <c r="X258" s="209">
        <v>2</v>
      </c>
      <c r="AA258" s="209">
        <v>2</v>
      </c>
      <c r="AB258" s="209">
        <v>2</v>
      </c>
      <c r="AE258" s="209">
        <v>4</v>
      </c>
      <c r="AF258" s="209">
        <v>3</v>
      </c>
      <c r="AI258" s="209">
        <v>4</v>
      </c>
      <c r="AJ258" s="209">
        <v>3</v>
      </c>
      <c r="AM258" s="209">
        <v>5</v>
      </c>
      <c r="AN258" s="209">
        <v>3</v>
      </c>
      <c r="AQ258" s="209">
        <v>2</v>
      </c>
      <c r="AR258" s="209">
        <v>2</v>
      </c>
      <c r="AU258" s="209">
        <v>4</v>
      </c>
      <c r="AV258" s="209">
        <v>3</v>
      </c>
      <c r="AY258" s="209">
        <v>5</v>
      </c>
      <c r="AZ258" s="209">
        <v>4</v>
      </c>
      <c r="BC258" s="304">
        <f t="shared" ref="BC258" si="1195">C258</f>
        <v>4</v>
      </c>
      <c r="BD258" s="304">
        <f t="shared" ref="BD258" si="1196">G258</f>
        <v>4</v>
      </c>
      <c r="BE258" s="304">
        <f t="shared" ref="BE258" si="1197">K258</f>
        <v>5</v>
      </c>
      <c r="BF258" s="304">
        <f t="shared" ref="BF258" si="1198">O258</f>
        <v>4</v>
      </c>
      <c r="BG258" s="304">
        <f t="shared" ref="BG258" si="1199">S258</f>
        <v>5</v>
      </c>
      <c r="BH258" s="304">
        <f t="shared" ref="BH258" si="1200">W258</f>
        <v>2</v>
      </c>
      <c r="BI258" s="304">
        <f t="shared" ref="BI258" si="1201">AA258</f>
        <v>2</v>
      </c>
      <c r="BJ258" s="304">
        <f t="shared" ref="BJ258" si="1202">AE258</f>
        <v>4</v>
      </c>
      <c r="BK258" s="304">
        <f t="shared" ref="BK258" si="1203">AI258</f>
        <v>4</v>
      </c>
      <c r="BL258" s="304">
        <f t="shared" ref="BL258" si="1204">AM258</f>
        <v>5</v>
      </c>
      <c r="BM258" s="304">
        <f t="shared" ref="BM258" si="1205">AQ258</f>
        <v>2</v>
      </c>
      <c r="BN258" s="304">
        <f t="shared" ref="BN258" si="1206">AU258</f>
        <v>4</v>
      </c>
      <c r="BO258" s="304">
        <f t="shared" ref="BO258" si="1207">AY258</f>
        <v>5</v>
      </c>
      <c r="BP258" s="304"/>
      <c r="BQ258" s="304">
        <f t="shared" ref="BQ258" si="1208">H258</f>
        <v>4</v>
      </c>
      <c r="BR258" s="304">
        <f t="shared" ref="BR258" si="1209">L258</f>
        <v>4</v>
      </c>
      <c r="BS258" s="304">
        <f t="shared" ref="BS258" si="1210">P258</f>
        <v>3</v>
      </c>
      <c r="BT258" s="304">
        <f t="shared" ref="BT258" si="1211">T258</f>
        <v>4</v>
      </c>
      <c r="BU258" s="304">
        <f t="shared" ref="BU258" si="1212">X258</f>
        <v>2</v>
      </c>
      <c r="BV258" s="304">
        <f t="shared" ref="BV258" si="1213">AB258</f>
        <v>2</v>
      </c>
      <c r="BW258" s="304">
        <f t="shared" ref="BW258" si="1214">AF258</f>
        <v>3</v>
      </c>
      <c r="BX258" s="304">
        <f t="shared" ref="BX258" si="1215">AJ258</f>
        <v>3</v>
      </c>
      <c r="BY258" s="304">
        <f t="shared" ref="BY258" si="1216">AN258</f>
        <v>3</v>
      </c>
      <c r="BZ258" s="304">
        <f t="shared" ref="BZ258" si="1217">AR258</f>
        <v>2</v>
      </c>
      <c r="CA258" s="304">
        <f t="shared" ref="CA258" si="1218">AV258</f>
        <v>3</v>
      </c>
      <c r="CB258" s="304">
        <f t="shared" ref="CB258" si="1219">AZ258</f>
        <v>4</v>
      </c>
      <c r="CC258" s="304"/>
      <c r="CD258" s="304">
        <v>0</v>
      </c>
      <c r="CE258" s="304">
        <v>0</v>
      </c>
    </row>
    <row r="259" spans="2:83">
      <c r="B259" s="267">
        <v>668</v>
      </c>
      <c r="C259" s="209">
        <v>3</v>
      </c>
      <c r="G259" s="209">
        <v>3</v>
      </c>
      <c r="H259" s="209">
        <v>1</v>
      </c>
      <c r="K259" s="209">
        <v>1</v>
      </c>
      <c r="L259" s="209">
        <v>1</v>
      </c>
      <c r="O259" s="209">
        <v>6</v>
      </c>
      <c r="P259" s="209">
        <v>3</v>
      </c>
      <c r="S259" s="209">
        <v>1</v>
      </c>
      <c r="T259" s="209">
        <v>0</v>
      </c>
      <c r="W259" s="209">
        <v>3</v>
      </c>
      <c r="X259" s="209">
        <v>2</v>
      </c>
      <c r="AA259" s="209">
        <v>3</v>
      </c>
      <c r="AB259" s="209">
        <v>1</v>
      </c>
      <c r="AE259" s="209">
        <v>5</v>
      </c>
      <c r="AF259" s="209">
        <v>2</v>
      </c>
      <c r="AI259" s="209">
        <v>3</v>
      </c>
      <c r="AJ259" s="209">
        <v>2</v>
      </c>
      <c r="AM259" s="209">
        <v>3</v>
      </c>
      <c r="AN259" s="209">
        <v>0</v>
      </c>
      <c r="AQ259" s="209">
        <v>2</v>
      </c>
      <c r="AR259" s="209">
        <v>1</v>
      </c>
      <c r="AU259" s="209">
        <v>5</v>
      </c>
      <c r="AV259" s="209">
        <v>3</v>
      </c>
      <c r="AY259" s="209">
        <v>5</v>
      </c>
      <c r="AZ259" s="209">
        <v>3</v>
      </c>
      <c r="BC259" s="304">
        <f t="shared" ref="BC259" si="1220">C259</f>
        <v>3</v>
      </c>
      <c r="BD259" s="304">
        <f t="shared" ref="BD259" si="1221">G259</f>
        <v>3</v>
      </c>
      <c r="BE259" s="304">
        <f t="shared" ref="BE259" si="1222">K259</f>
        <v>1</v>
      </c>
      <c r="BF259" s="304">
        <f t="shared" ref="BF259" si="1223">O259</f>
        <v>6</v>
      </c>
      <c r="BG259" s="304">
        <f t="shared" ref="BG259" si="1224">S259</f>
        <v>1</v>
      </c>
      <c r="BH259" s="304">
        <f t="shared" ref="BH259" si="1225">W259</f>
        <v>3</v>
      </c>
      <c r="BI259" s="304">
        <f t="shared" ref="BI259" si="1226">AA259</f>
        <v>3</v>
      </c>
      <c r="BJ259" s="304">
        <f t="shared" ref="BJ259" si="1227">AE259</f>
        <v>5</v>
      </c>
      <c r="BK259" s="304">
        <f t="shared" ref="BK259" si="1228">AI259</f>
        <v>3</v>
      </c>
      <c r="BL259" s="304">
        <f t="shared" ref="BL259" si="1229">AM259</f>
        <v>3</v>
      </c>
      <c r="BM259" s="304">
        <f t="shared" ref="BM259" si="1230">AQ259</f>
        <v>2</v>
      </c>
      <c r="BN259" s="304">
        <f t="shared" ref="BN259" si="1231">AU259</f>
        <v>5</v>
      </c>
      <c r="BO259" s="304">
        <f t="shared" ref="BO259" si="1232">AY259</f>
        <v>5</v>
      </c>
      <c r="BP259" s="304"/>
      <c r="BQ259" s="304">
        <f t="shared" ref="BQ259" si="1233">H259</f>
        <v>1</v>
      </c>
      <c r="BR259" s="304">
        <f t="shared" ref="BR259" si="1234">L259</f>
        <v>1</v>
      </c>
      <c r="BS259" s="304">
        <f t="shared" ref="BS259" si="1235">P259</f>
        <v>3</v>
      </c>
      <c r="BT259" s="304">
        <f t="shared" ref="BT259" si="1236">T259</f>
        <v>0</v>
      </c>
      <c r="BU259" s="304">
        <f t="shared" ref="BU259" si="1237">X259</f>
        <v>2</v>
      </c>
      <c r="BV259" s="304">
        <f t="shared" ref="BV259" si="1238">AB259</f>
        <v>1</v>
      </c>
      <c r="BW259" s="304">
        <f t="shared" ref="BW259" si="1239">AF259</f>
        <v>2</v>
      </c>
      <c r="BX259" s="304">
        <f t="shared" ref="BX259" si="1240">AJ259</f>
        <v>2</v>
      </c>
      <c r="BY259" s="304">
        <f t="shared" ref="BY259" si="1241">AN259</f>
        <v>0</v>
      </c>
      <c r="BZ259" s="304">
        <f t="shared" ref="BZ259" si="1242">AR259</f>
        <v>1</v>
      </c>
      <c r="CA259" s="304">
        <f t="shared" ref="CA259" si="1243">AV259</f>
        <v>3</v>
      </c>
      <c r="CB259" s="304">
        <f t="shared" ref="CB259" si="1244">AZ259</f>
        <v>3</v>
      </c>
      <c r="CC259" s="304"/>
      <c r="CD259" s="304">
        <v>3</v>
      </c>
      <c r="CE259" s="304">
        <v>2</v>
      </c>
    </row>
    <row r="260" spans="2:83">
      <c r="B260" s="267">
        <v>669</v>
      </c>
      <c r="C260" s="209">
        <v>3</v>
      </c>
      <c r="G260" s="209">
        <v>3</v>
      </c>
      <c r="H260" s="209">
        <v>1</v>
      </c>
      <c r="K260" s="209">
        <v>4</v>
      </c>
      <c r="L260" s="209">
        <v>1</v>
      </c>
      <c r="O260" s="209">
        <v>4</v>
      </c>
      <c r="P260" s="209">
        <v>1</v>
      </c>
      <c r="S260" s="209">
        <v>4</v>
      </c>
      <c r="T260" s="209">
        <v>2</v>
      </c>
      <c r="W260" s="209">
        <v>3</v>
      </c>
      <c r="X260" s="209">
        <v>1</v>
      </c>
      <c r="AA260" s="209">
        <v>4</v>
      </c>
      <c r="AB260" s="209">
        <v>2</v>
      </c>
      <c r="AE260" s="209">
        <v>5</v>
      </c>
      <c r="AF260" s="209">
        <v>2</v>
      </c>
      <c r="AI260" s="209">
        <v>3</v>
      </c>
      <c r="AJ260" s="209">
        <v>2</v>
      </c>
      <c r="AM260" s="209">
        <v>2</v>
      </c>
      <c r="AN260" s="209">
        <v>2</v>
      </c>
      <c r="AQ260" s="209">
        <v>5</v>
      </c>
      <c r="AR260" s="209">
        <v>2</v>
      </c>
      <c r="AU260" s="209">
        <v>4</v>
      </c>
      <c r="AV260" s="209">
        <v>2</v>
      </c>
      <c r="AY260" s="209">
        <v>3</v>
      </c>
      <c r="AZ260" s="209">
        <v>2</v>
      </c>
      <c r="BC260" s="304">
        <f t="shared" ref="BC260" si="1245">C260</f>
        <v>3</v>
      </c>
      <c r="BD260" s="304">
        <f t="shared" ref="BD260" si="1246">G260</f>
        <v>3</v>
      </c>
      <c r="BE260" s="304">
        <f t="shared" ref="BE260" si="1247">K260</f>
        <v>4</v>
      </c>
      <c r="BF260" s="304">
        <f t="shared" ref="BF260" si="1248">O260</f>
        <v>4</v>
      </c>
      <c r="BG260" s="304">
        <f t="shared" ref="BG260" si="1249">S260</f>
        <v>4</v>
      </c>
      <c r="BH260" s="304">
        <f t="shared" ref="BH260" si="1250">W260</f>
        <v>3</v>
      </c>
      <c r="BI260" s="304">
        <f t="shared" ref="BI260" si="1251">AA260</f>
        <v>4</v>
      </c>
      <c r="BJ260" s="304">
        <f t="shared" ref="BJ260" si="1252">AE260</f>
        <v>5</v>
      </c>
      <c r="BK260" s="304">
        <f t="shared" ref="BK260" si="1253">AI260</f>
        <v>3</v>
      </c>
      <c r="BL260" s="304">
        <f t="shared" ref="BL260" si="1254">AM260</f>
        <v>2</v>
      </c>
      <c r="BM260" s="304">
        <f t="shared" ref="BM260" si="1255">AQ260</f>
        <v>5</v>
      </c>
      <c r="BN260" s="304">
        <f t="shared" ref="BN260" si="1256">AU260</f>
        <v>4</v>
      </c>
      <c r="BO260" s="304">
        <f t="shared" ref="BO260" si="1257">AY260</f>
        <v>3</v>
      </c>
      <c r="BP260" s="304"/>
      <c r="BQ260" s="304">
        <f t="shared" ref="BQ260" si="1258">H260</f>
        <v>1</v>
      </c>
      <c r="BR260" s="304">
        <f t="shared" ref="BR260" si="1259">L260</f>
        <v>1</v>
      </c>
      <c r="BS260" s="304">
        <f t="shared" ref="BS260" si="1260">P260</f>
        <v>1</v>
      </c>
      <c r="BT260" s="304">
        <f t="shared" ref="BT260" si="1261">T260</f>
        <v>2</v>
      </c>
      <c r="BU260" s="304">
        <f t="shared" ref="BU260" si="1262">X260</f>
        <v>1</v>
      </c>
      <c r="BV260" s="304">
        <f t="shared" ref="BV260" si="1263">AB260</f>
        <v>2</v>
      </c>
      <c r="BW260" s="304">
        <f t="shared" ref="BW260" si="1264">AF260</f>
        <v>2</v>
      </c>
      <c r="BX260" s="304">
        <f t="shared" ref="BX260" si="1265">AJ260</f>
        <v>2</v>
      </c>
      <c r="BY260" s="304">
        <f t="shared" ref="BY260" si="1266">AN260</f>
        <v>2</v>
      </c>
      <c r="BZ260" s="304">
        <f t="shared" ref="BZ260" si="1267">AR260</f>
        <v>2</v>
      </c>
      <c r="CA260" s="304">
        <f t="shared" ref="CA260" si="1268">AV260</f>
        <v>2</v>
      </c>
      <c r="CB260" s="304">
        <f t="shared" ref="CB260" si="1269">AZ260</f>
        <v>2</v>
      </c>
      <c r="CC260" s="304"/>
      <c r="CD260" s="304">
        <v>0</v>
      </c>
      <c r="CE260" s="304">
        <v>0</v>
      </c>
    </row>
    <row r="261" spans="2:83">
      <c r="B261" s="267">
        <v>670</v>
      </c>
      <c r="C261" s="209">
        <v>3</v>
      </c>
      <c r="G261" s="209">
        <v>4</v>
      </c>
      <c r="H261" s="209">
        <v>3</v>
      </c>
      <c r="K261" s="209">
        <v>3</v>
      </c>
      <c r="L261" s="209">
        <v>2</v>
      </c>
      <c r="O261" s="209">
        <v>3</v>
      </c>
      <c r="P261" s="209">
        <v>2</v>
      </c>
      <c r="S261" s="209">
        <v>5</v>
      </c>
      <c r="T261" s="209">
        <v>2</v>
      </c>
      <c r="W261" s="209">
        <v>2</v>
      </c>
      <c r="X261" s="209">
        <v>1</v>
      </c>
      <c r="AA261" s="209">
        <v>3</v>
      </c>
      <c r="AB261" s="209">
        <v>2</v>
      </c>
      <c r="AE261" s="209">
        <v>4</v>
      </c>
      <c r="AF261" s="209">
        <v>1</v>
      </c>
      <c r="AI261" s="209">
        <v>1</v>
      </c>
      <c r="AJ261" s="209">
        <v>1</v>
      </c>
      <c r="AM261" s="209">
        <v>5</v>
      </c>
      <c r="AN261" s="209">
        <v>3</v>
      </c>
      <c r="AQ261" s="209">
        <v>5</v>
      </c>
      <c r="AR261" s="209">
        <v>3</v>
      </c>
      <c r="AU261" s="209">
        <v>4</v>
      </c>
      <c r="AV261" s="209">
        <v>2</v>
      </c>
      <c r="AY261" s="209">
        <v>4</v>
      </c>
      <c r="AZ261" s="209">
        <v>2</v>
      </c>
      <c r="BC261" s="304">
        <f t="shared" ref="BC261" si="1270">C261</f>
        <v>3</v>
      </c>
      <c r="BD261" s="304">
        <f t="shared" ref="BD261" si="1271">G261</f>
        <v>4</v>
      </c>
      <c r="BE261" s="304">
        <f t="shared" ref="BE261" si="1272">K261</f>
        <v>3</v>
      </c>
      <c r="BF261" s="304">
        <f t="shared" ref="BF261" si="1273">O261</f>
        <v>3</v>
      </c>
      <c r="BG261" s="304">
        <f t="shared" ref="BG261" si="1274">S261</f>
        <v>5</v>
      </c>
      <c r="BH261" s="304">
        <f t="shared" ref="BH261" si="1275">W261</f>
        <v>2</v>
      </c>
      <c r="BI261" s="304">
        <f t="shared" ref="BI261" si="1276">AA261</f>
        <v>3</v>
      </c>
      <c r="BJ261" s="304">
        <f t="shared" ref="BJ261" si="1277">AE261</f>
        <v>4</v>
      </c>
      <c r="BK261" s="304">
        <f t="shared" ref="BK261" si="1278">AI261</f>
        <v>1</v>
      </c>
      <c r="BL261" s="304">
        <f t="shared" ref="BL261" si="1279">AM261</f>
        <v>5</v>
      </c>
      <c r="BM261" s="304">
        <f t="shared" ref="BM261" si="1280">AQ261</f>
        <v>5</v>
      </c>
      <c r="BN261" s="304">
        <f t="shared" ref="BN261" si="1281">AU261</f>
        <v>4</v>
      </c>
      <c r="BO261" s="304">
        <f t="shared" ref="BO261" si="1282">AY261</f>
        <v>4</v>
      </c>
      <c r="BP261" s="304"/>
      <c r="BQ261" s="304">
        <f t="shared" ref="BQ261" si="1283">H261</f>
        <v>3</v>
      </c>
      <c r="BR261" s="304">
        <f t="shared" ref="BR261" si="1284">L261</f>
        <v>2</v>
      </c>
      <c r="BS261" s="304">
        <f t="shared" ref="BS261" si="1285">P261</f>
        <v>2</v>
      </c>
      <c r="BT261" s="304">
        <f t="shared" ref="BT261" si="1286">T261</f>
        <v>2</v>
      </c>
      <c r="BU261" s="304">
        <f t="shared" ref="BU261" si="1287">X261</f>
        <v>1</v>
      </c>
      <c r="BV261" s="304">
        <f t="shared" ref="BV261" si="1288">AB261</f>
        <v>2</v>
      </c>
      <c r="BW261" s="304">
        <f t="shared" ref="BW261" si="1289">AF261</f>
        <v>1</v>
      </c>
      <c r="BX261" s="304">
        <f t="shared" ref="BX261" si="1290">AJ261</f>
        <v>1</v>
      </c>
      <c r="BY261" s="304">
        <f t="shared" ref="BY261" si="1291">AN261</f>
        <v>3</v>
      </c>
      <c r="BZ261" s="304">
        <f t="shared" ref="BZ261" si="1292">AR261</f>
        <v>3</v>
      </c>
      <c r="CA261" s="304">
        <f t="shared" ref="CA261" si="1293">AV261</f>
        <v>2</v>
      </c>
      <c r="CB261" s="304">
        <f t="shared" ref="CB261" si="1294">AZ261</f>
        <v>2</v>
      </c>
      <c r="CC261" s="304"/>
      <c r="CD261" s="304">
        <v>1</v>
      </c>
      <c r="CE261" s="304">
        <v>0</v>
      </c>
    </row>
    <row r="262" spans="2:83">
      <c r="B262" s="267">
        <v>671</v>
      </c>
      <c r="C262" s="209">
        <v>5</v>
      </c>
      <c r="G262" s="209">
        <v>4</v>
      </c>
      <c r="H262" s="209">
        <v>4</v>
      </c>
      <c r="K262" s="209">
        <v>5</v>
      </c>
      <c r="L262" s="209">
        <v>4</v>
      </c>
      <c r="O262" s="209">
        <v>2</v>
      </c>
      <c r="P262" s="209">
        <v>2</v>
      </c>
      <c r="S262" s="209">
        <v>3</v>
      </c>
      <c r="T262" s="209">
        <v>3</v>
      </c>
      <c r="W262" s="209">
        <v>3</v>
      </c>
      <c r="X262" s="209">
        <v>3</v>
      </c>
      <c r="AA262" s="209">
        <v>4</v>
      </c>
      <c r="AB262" s="209">
        <v>4</v>
      </c>
      <c r="AE262" s="209">
        <v>4</v>
      </c>
      <c r="AF262" s="209">
        <v>3</v>
      </c>
      <c r="AI262" s="209">
        <v>1</v>
      </c>
      <c r="AJ262" s="209">
        <v>1</v>
      </c>
      <c r="AM262" s="209">
        <v>5</v>
      </c>
      <c r="AN262" s="209">
        <v>4</v>
      </c>
      <c r="AQ262" s="209">
        <v>3</v>
      </c>
      <c r="AR262" s="209">
        <v>3</v>
      </c>
      <c r="AU262" s="209">
        <v>3</v>
      </c>
      <c r="AV262" s="209">
        <v>3</v>
      </c>
      <c r="AY262" s="209">
        <v>4</v>
      </c>
      <c r="AZ262" s="209">
        <v>4</v>
      </c>
      <c r="BC262" s="304">
        <f t="shared" ref="BC262" si="1295">C262</f>
        <v>5</v>
      </c>
      <c r="BD262" s="304">
        <f t="shared" ref="BD262" si="1296">G262</f>
        <v>4</v>
      </c>
      <c r="BE262" s="304">
        <f t="shared" ref="BE262" si="1297">K262</f>
        <v>5</v>
      </c>
      <c r="BF262" s="304">
        <f t="shared" ref="BF262" si="1298">O262</f>
        <v>2</v>
      </c>
      <c r="BG262" s="304">
        <f t="shared" ref="BG262" si="1299">S262</f>
        <v>3</v>
      </c>
      <c r="BH262" s="304">
        <f t="shared" ref="BH262" si="1300">W262</f>
        <v>3</v>
      </c>
      <c r="BI262" s="304">
        <f t="shared" ref="BI262" si="1301">AA262</f>
        <v>4</v>
      </c>
      <c r="BJ262" s="304">
        <f t="shared" ref="BJ262" si="1302">AE262</f>
        <v>4</v>
      </c>
      <c r="BK262" s="304">
        <f t="shared" ref="BK262" si="1303">AI262</f>
        <v>1</v>
      </c>
      <c r="BL262" s="304">
        <f t="shared" ref="BL262" si="1304">AM262</f>
        <v>5</v>
      </c>
      <c r="BM262" s="304">
        <f t="shared" ref="BM262" si="1305">AQ262</f>
        <v>3</v>
      </c>
      <c r="BN262" s="304">
        <f t="shared" ref="BN262" si="1306">AU262</f>
        <v>3</v>
      </c>
      <c r="BO262" s="304">
        <f t="shared" ref="BO262" si="1307">AY262</f>
        <v>4</v>
      </c>
      <c r="BP262" s="304"/>
      <c r="BQ262" s="304">
        <f t="shared" ref="BQ262" si="1308">H262</f>
        <v>4</v>
      </c>
      <c r="BR262" s="304">
        <f t="shared" ref="BR262" si="1309">L262</f>
        <v>4</v>
      </c>
      <c r="BS262" s="304">
        <f t="shared" ref="BS262" si="1310">P262</f>
        <v>2</v>
      </c>
      <c r="BT262" s="304">
        <f t="shared" ref="BT262" si="1311">T262</f>
        <v>3</v>
      </c>
      <c r="BU262" s="304">
        <f t="shared" ref="BU262" si="1312">X262</f>
        <v>3</v>
      </c>
      <c r="BV262" s="304">
        <f t="shared" ref="BV262" si="1313">AB262</f>
        <v>4</v>
      </c>
      <c r="BW262" s="304">
        <f t="shared" ref="BW262" si="1314">AF262</f>
        <v>3</v>
      </c>
      <c r="BX262" s="304">
        <f t="shared" ref="BX262" si="1315">AJ262</f>
        <v>1</v>
      </c>
      <c r="BY262" s="304">
        <f t="shared" ref="BY262" si="1316">AN262</f>
        <v>4</v>
      </c>
      <c r="BZ262" s="304">
        <f t="shared" ref="BZ262" si="1317">AR262</f>
        <v>3</v>
      </c>
      <c r="CA262" s="304">
        <f t="shared" ref="CA262" si="1318">AV262</f>
        <v>3</v>
      </c>
      <c r="CB262" s="304">
        <f t="shared" ref="CB262" si="1319">AZ262</f>
        <v>4</v>
      </c>
      <c r="CC262" s="304"/>
      <c r="CD262" s="304">
        <v>1</v>
      </c>
      <c r="CE262" s="304">
        <v>0</v>
      </c>
    </row>
    <row r="263" spans="2:83">
      <c r="B263" s="267">
        <v>672</v>
      </c>
      <c r="C263" s="209">
        <v>4</v>
      </c>
      <c r="G263" s="209">
        <v>3</v>
      </c>
      <c r="H263" s="209">
        <v>2</v>
      </c>
      <c r="K263" s="209">
        <v>3</v>
      </c>
      <c r="L263" s="209">
        <v>2</v>
      </c>
      <c r="O263" s="209">
        <v>3</v>
      </c>
      <c r="P263" s="209">
        <v>1</v>
      </c>
      <c r="S263" s="209">
        <v>4</v>
      </c>
      <c r="T263" s="209">
        <v>2</v>
      </c>
      <c r="W263" s="209">
        <v>4</v>
      </c>
      <c r="X263" s="209">
        <v>3</v>
      </c>
      <c r="AA263" s="209">
        <v>5</v>
      </c>
      <c r="AB263" s="209">
        <v>3</v>
      </c>
      <c r="AE263" s="209">
        <v>2</v>
      </c>
      <c r="AF263" s="209">
        <v>0</v>
      </c>
      <c r="AI263" s="209">
        <v>3</v>
      </c>
      <c r="AJ263" s="209">
        <v>2</v>
      </c>
      <c r="AM263" s="209">
        <v>3</v>
      </c>
      <c r="AN263" s="209">
        <v>3</v>
      </c>
      <c r="AQ263" s="209">
        <v>4</v>
      </c>
      <c r="AR263" s="209">
        <v>3</v>
      </c>
      <c r="AU263" s="209">
        <v>2</v>
      </c>
      <c r="AV263" s="209">
        <v>1</v>
      </c>
      <c r="AY263" s="209">
        <v>2</v>
      </c>
      <c r="AZ263" s="209">
        <v>2</v>
      </c>
      <c r="BC263" s="304">
        <f t="shared" ref="BC263" si="1320">C263</f>
        <v>4</v>
      </c>
      <c r="BD263" s="304">
        <f t="shared" ref="BD263" si="1321">G263</f>
        <v>3</v>
      </c>
      <c r="BE263" s="304">
        <f t="shared" ref="BE263" si="1322">K263</f>
        <v>3</v>
      </c>
      <c r="BF263" s="304">
        <f t="shared" ref="BF263" si="1323">O263</f>
        <v>3</v>
      </c>
      <c r="BG263" s="304">
        <f t="shared" ref="BG263" si="1324">S263</f>
        <v>4</v>
      </c>
      <c r="BH263" s="304">
        <f t="shared" ref="BH263" si="1325">W263</f>
        <v>4</v>
      </c>
      <c r="BI263" s="304">
        <f t="shared" ref="BI263" si="1326">AA263</f>
        <v>5</v>
      </c>
      <c r="BJ263" s="304">
        <f t="shared" ref="BJ263" si="1327">AE263</f>
        <v>2</v>
      </c>
      <c r="BK263" s="304">
        <f t="shared" ref="BK263" si="1328">AI263</f>
        <v>3</v>
      </c>
      <c r="BL263" s="304">
        <f t="shared" ref="BL263" si="1329">AM263</f>
        <v>3</v>
      </c>
      <c r="BM263" s="304">
        <f t="shared" ref="BM263" si="1330">AQ263</f>
        <v>4</v>
      </c>
      <c r="BN263" s="304">
        <f t="shared" ref="BN263" si="1331">AU263</f>
        <v>2</v>
      </c>
      <c r="BO263" s="304">
        <f t="shared" ref="BO263" si="1332">AY263</f>
        <v>2</v>
      </c>
      <c r="BP263" s="304"/>
      <c r="BQ263" s="304">
        <f t="shared" ref="BQ263" si="1333">H263</f>
        <v>2</v>
      </c>
      <c r="BR263" s="304">
        <f t="shared" ref="BR263" si="1334">L263</f>
        <v>2</v>
      </c>
      <c r="BS263" s="304">
        <f t="shared" ref="BS263" si="1335">P263</f>
        <v>1</v>
      </c>
      <c r="BT263" s="304">
        <f t="shared" ref="BT263" si="1336">T263</f>
        <v>2</v>
      </c>
      <c r="BU263" s="304">
        <f t="shared" ref="BU263" si="1337">X263</f>
        <v>3</v>
      </c>
      <c r="BV263" s="304">
        <f t="shared" ref="BV263" si="1338">AB263</f>
        <v>3</v>
      </c>
      <c r="BW263" s="304">
        <f t="shared" ref="BW263" si="1339">AF263</f>
        <v>0</v>
      </c>
      <c r="BX263" s="304">
        <f t="shared" ref="BX263" si="1340">AJ263</f>
        <v>2</v>
      </c>
      <c r="BY263" s="304">
        <f t="shared" ref="BY263" si="1341">AN263</f>
        <v>3</v>
      </c>
      <c r="BZ263" s="304">
        <f t="shared" ref="BZ263" si="1342">AR263</f>
        <v>3</v>
      </c>
      <c r="CA263" s="304">
        <f t="shared" ref="CA263" si="1343">AV263</f>
        <v>1</v>
      </c>
      <c r="CB263" s="304">
        <f t="shared" ref="CB263" si="1344">AZ263</f>
        <v>2</v>
      </c>
      <c r="CC263" s="304"/>
      <c r="CD263" s="304">
        <v>0</v>
      </c>
      <c r="CE263" s="304">
        <v>1</v>
      </c>
    </row>
    <row r="264" spans="2:83">
      <c r="B264" s="267">
        <v>673</v>
      </c>
      <c r="C264" s="209">
        <v>5</v>
      </c>
      <c r="G264" s="209">
        <v>4</v>
      </c>
      <c r="H264" s="209">
        <v>3</v>
      </c>
      <c r="K264" s="209">
        <v>4</v>
      </c>
      <c r="L264" s="209">
        <v>3</v>
      </c>
      <c r="O264" s="209">
        <v>5</v>
      </c>
      <c r="P264" s="209">
        <v>4</v>
      </c>
      <c r="S264" s="209">
        <v>3</v>
      </c>
      <c r="T264" s="209">
        <v>2</v>
      </c>
      <c r="W264" s="209">
        <v>2</v>
      </c>
      <c r="X264" s="209">
        <v>1</v>
      </c>
      <c r="AA264" s="209">
        <v>2</v>
      </c>
      <c r="AB264" s="209">
        <v>2</v>
      </c>
      <c r="AE264" s="209">
        <v>4</v>
      </c>
      <c r="AF264" s="209">
        <v>3</v>
      </c>
      <c r="AI264" s="209">
        <v>4</v>
      </c>
      <c r="AJ264" s="209">
        <v>3</v>
      </c>
      <c r="AM264" s="209">
        <v>3</v>
      </c>
      <c r="AN264" s="209">
        <v>3</v>
      </c>
      <c r="AQ264" s="209">
        <v>4</v>
      </c>
      <c r="AR264" s="209">
        <v>3</v>
      </c>
      <c r="AU264" s="209">
        <v>2</v>
      </c>
      <c r="AV264" s="209">
        <v>2</v>
      </c>
      <c r="AY264" s="209">
        <v>5</v>
      </c>
      <c r="AZ264" s="209">
        <v>4</v>
      </c>
      <c r="BC264" s="304">
        <f t="shared" ref="BC264" si="1345">C264</f>
        <v>5</v>
      </c>
      <c r="BD264" s="304">
        <f t="shared" ref="BD264" si="1346">G264</f>
        <v>4</v>
      </c>
      <c r="BE264" s="304">
        <f t="shared" ref="BE264" si="1347">K264</f>
        <v>4</v>
      </c>
      <c r="BF264" s="304">
        <f t="shared" ref="BF264" si="1348">O264</f>
        <v>5</v>
      </c>
      <c r="BG264" s="304">
        <f t="shared" ref="BG264" si="1349">S264</f>
        <v>3</v>
      </c>
      <c r="BH264" s="304">
        <f t="shared" ref="BH264" si="1350">W264</f>
        <v>2</v>
      </c>
      <c r="BI264" s="304">
        <f t="shared" ref="BI264" si="1351">AA264</f>
        <v>2</v>
      </c>
      <c r="BJ264" s="304">
        <f t="shared" ref="BJ264" si="1352">AE264</f>
        <v>4</v>
      </c>
      <c r="BK264" s="304">
        <f t="shared" ref="BK264" si="1353">AI264</f>
        <v>4</v>
      </c>
      <c r="BL264" s="304">
        <f t="shared" ref="BL264" si="1354">AM264</f>
        <v>3</v>
      </c>
      <c r="BM264" s="304">
        <f t="shared" ref="BM264" si="1355">AQ264</f>
        <v>4</v>
      </c>
      <c r="BN264" s="304">
        <f t="shared" ref="BN264" si="1356">AU264</f>
        <v>2</v>
      </c>
      <c r="BO264" s="304">
        <f t="shared" ref="BO264" si="1357">AY264</f>
        <v>5</v>
      </c>
      <c r="BP264" s="304"/>
      <c r="BQ264" s="304">
        <f t="shared" ref="BQ264" si="1358">H264</f>
        <v>3</v>
      </c>
      <c r="BR264" s="304">
        <f t="shared" ref="BR264" si="1359">L264</f>
        <v>3</v>
      </c>
      <c r="BS264" s="304">
        <f t="shared" ref="BS264" si="1360">P264</f>
        <v>4</v>
      </c>
      <c r="BT264" s="304">
        <f t="shared" ref="BT264" si="1361">T264</f>
        <v>2</v>
      </c>
      <c r="BU264" s="304">
        <f t="shared" ref="BU264" si="1362">X264</f>
        <v>1</v>
      </c>
      <c r="BV264" s="304">
        <f t="shared" ref="BV264" si="1363">AB264</f>
        <v>2</v>
      </c>
      <c r="BW264" s="304">
        <f t="shared" ref="BW264" si="1364">AF264</f>
        <v>3</v>
      </c>
      <c r="BX264" s="304">
        <f t="shared" ref="BX264" si="1365">AJ264</f>
        <v>3</v>
      </c>
      <c r="BY264" s="304">
        <f t="shared" ref="BY264" si="1366">AN264</f>
        <v>3</v>
      </c>
      <c r="BZ264" s="304">
        <f t="shared" ref="BZ264" si="1367">AR264</f>
        <v>3</v>
      </c>
      <c r="CA264" s="304">
        <f t="shared" ref="CA264" si="1368">AV264</f>
        <v>2</v>
      </c>
      <c r="CB264" s="304">
        <f t="shared" ref="CB264" si="1369">AZ264</f>
        <v>4</v>
      </c>
      <c r="CC264" s="304"/>
      <c r="CD264" s="304">
        <v>0</v>
      </c>
      <c r="CE264" s="304">
        <v>0</v>
      </c>
    </row>
    <row r="265" spans="2:83">
      <c r="B265" s="267">
        <v>674</v>
      </c>
      <c r="C265" s="209">
        <v>4</v>
      </c>
      <c r="G265" s="209">
        <v>5</v>
      </c>
      <c r="H265" s="209">
        <v>4</v>
      </c>
      <c r="K265" s="209">
        <v>4</v>
      </c>
      <c r="L265" s="209">
        <v>3</v>
      </c>
      <c r="O265" s="209">
        <v>4</v>
      </c>
      <c r="P265" s="209">
        <v>3</v>
      </c>
      <c r="S265" s="209">
        <v>2</v>
      </c>
      <c r="T265" s="209">
        <v>1</v>
      </c>
      <c r="W265" s="209">
        <v>3</v>
      </c>
      <c r="X265" s="209">
        <v>3</v>
      </c>
      <c r="AA265" s="209">
        <v>2</v>
      </c>
      <c r="AB265" s="209">
        <v>1</v>
      </c>
      <c r="AE265" s="209">
        <v>3</v>
      </c>
      <c r="AF265" s="209">
        <v>1</v>
      </c>
      <c r="AI265" s="209">
        <v>2</v>
      </c>
      <c r="AJ265" s="209">
        <v>2</v>
      </c>
      <c r="AM265" s="209">
        <v>4</v>
      </c>
      <c r="AN265" s="209">
        <v>2</v>
      </c>
      <c r="AQ265" s="209">
        <v>3</v>
      </c>
      <c r="AR265" s="209">
        <v>2</v>
      </c>
      <c r="AU265" s="209">
        <v>4</v>
      </c>
      <c r="AV265" s="209">
        <v>3</v>
      </c>
      <c r="AY265" s="209">
        <v>5</v>
      </c>
      <c r="AZ265" s="209">
        <v>4</v>
      </c>
      <c r="BC265" s="304">
        <f t="shared" ref="BC265" si="1370">C265</f>
        <v>4</v>
      </c>
      <c r="BD265" s="304">
        <f t="shared" ref="BD265" si="1371">G265</f>
        <v>5</v>
      </c>
      <c r="BE265" s="304">
        <f t="shared" ref="BE265" si="1372">K265</f>
        <v>4</v>
      </c>
      <c r="BF265" s="304">
        <f t="shared" ref="BF265" si="1373">O265</f>
        <v>4</v>
      </c>
      <c r="BG265" s="304">
        <f t="shared" ref="BG265" si="1374">S265</f>
        <v>2</v>
      </c>
      <c r="BH265" s="304">
        <f t="shared" ref="BH265" si="1375">W265</f>
        <v>3</v>
      </c>
      <c r="BI265" s="304">
        <f t="shared" ref="BI265" si="1376">AA265</f>
        <v>2</v>
      </c>
      <c r="BJ265" s="304">
        <f t="shared" ref="BJ265" si="1377">AE265</f>
        <v>3</v>
      </c>
      <c r="BK265" s="304">
        <f t="shared" ref="BK265" si="1378">AI265</f>
        <v>2</v>
      </c>
      <c r="BL265" s="304">
        <f t="shared" ref="BL265" si="1379">AM265</f>
        <v>4</v>
      </c>
      <c r="BM265" s="304">
        <f t="shared" ref="BM265" si="1380">AQ265</f>
        <v>3</v>
      </c>
      <c r="BN265" s="304">
        <f t="shared" ref="BN265" si="1381">AU265</f>
        <v>4</v>
      </c>
      <c r="BO265" s="304">
        <f t="shared" ref="BO265" si="1382">AY265</f>
        <v>5</v>
      </c>
      <c r="BP265" s="304"/>
      <c r="BQ265" s="304">
        <f t="shared" ref="BQ265" si="1383">H265</f>
        <v>4</v>
      </c>
      <c r="BR265" s="304">
        <f t="shared" ref="BR265" si="1384">L265</f>
        <v>3</v>
      </c>
      <c r="BS265" s="304">
        <f t="shared" ref="BS265" si="1385">P265</f>
        <v>3</v>
      </c>
      <c r="BT265" s="304">
        <f t="shared" ref="BT265" si="1386">T265</f>
        <v>1</v>
      </c>
      <c r="BU265" s="304">
        <f t="shared" ref="BU265" si="1387">X265</f>
        <v>3</v>
      </c>
      <c r="BV265" s="304">
        <f t="shared" ref="BV265" si="1388">AB265</f>
        <v>1</v>
      </c>
      <c r="BW265" s="304">
        <f t="shared" ref="BW265" si="1389">AF265</f>
        <v>1</v>
      </c>
      <c r="BX265" s="304">
        <f t="shared" ref="BX265" si="1390">AJ265</f>
        <v>2</v>
      </c>
      <c r="BY265" s="304">
        <f t="shared" ref="BY265" si="1391">AN265</f>
        <v>2</v>
      </c>
      <c r="BZ265" s="304">
        <f t="shared" ref="BZ265" si="1392">AR265</f>
        <v>2</v>
      </c>
      <c r="CA265" s="304">
        <f t="shared" ref="CA265" si="1393">AV265</f>
        <v>3</v>
      </c>
      <c r="CB265" s="304">
        <f t="shared" ref="CB265" si="1394">AZ265</f>
        <v>4</v>
      </c>
      <c r="CC265" s="304"/>
      <c r="CD265" s="304">
        <v>0</v>
      </c>
      <c r="CE265" s="304">
        <v>0</v>
      </c>
    </row>
    <row r="266" spans="2:83">
      <c r="B266" s="267">
        <v>675</v>
      </c>
      <c r="C266" s="209">
        <v>3</v>
      </c>
      <c r="G266" s="209">
        <v>4</v>
      </c>
      <c r="H266" s="209">
        <v>3</v>
      </c>
      <c r="K266" s="209">
        <v>3</v>
      </c>
      <c r="L266" s="209">
        <v>1</v>
      </c>
      <c r="O266" s="209">
        <v>4</v>
      </c>
      <c r="P266" s="209">
        <v>2</v>
      </c>
      <c r="S266" s="209">
        <v>5</v>
      </c>
      <c r="T266" s="209">
        <v>3</v>
      </c>
      <c r="W266" s="209">
        <v>5</v>
      </c>
      <c r="X266" s="209">
        <v>3</v>
      </c>
      <c r="AA266" s="209">
        <v>3</v>
      </c>
      <c r="AB266" s="209">
        <v>2</v>
      </c>
      <c r="AE266" s="209">
        <v>5</v>
      </c>
      <c r="AF266" s="209">
        <v>2</v>
      </c>
      <c r="AI266" s="209">
        <v>2</v>
      </c>
      <c r="AJ266" s="209">
        <v>2</v>
      </c>
      <c r="AM266" s="209">
        <v>5</v>
      </c>
      <c r="AN266" s="209">
        <v>3</v>
      </c>
      <c r="AQ266" s="209">
        <v>4</v>
      </c>
      <c r="AR266" s="209">
        <v>2</v>
      </c>
      <c r="AU266" s="209">
        <v>2</v>
      </c>
      <c r="AV266" s="209">
        <v>1</v>
      </c>
      <c r="AY266" s="209">
        <v>5</v>
      </c>
      <c r="AZ266" s="209">
        <v>3</v>
      </c>
      <c r="BC266" s="304">
        <f t="shared" ref="BC266" si="1395">C266</f>
        <v>3</v>
      </c>
      <c r="BD266" s="304">
        <f t="shared" ref="BD266" si="1396">G266</f>
        <v>4</v>
      </c>
      <c r="BE266" s="304">
        <f t="shared" ref="BE266" si="1397">K266</f>
        <v>3</v>
      </c>
      <c r="BF266" s="304">
        <f t="shared" ref="BF266" si="1398">O266</f>
        <v>4</v>
      </c>
      <c r="BG266" s="304">
        <f t="shared" ref="BG266" si="1399">S266</f>
        <v>5</v>
      </c>
      <c r="BH266" s="304">
        <f t="shared" ref="BH266" si="1400">W266</f>
        <v>5</v>
      </c>
      <c r="BI266" s="304">
        <f t="shared" ref="BI266" si="1401">AA266</f>
        <v>3</v>
      </c>
      <c r="BJ266" s="304">
        <f t="shared" ref="BJ266" si="1402">AE266</f>
        <v>5</v>
      </c>
      <c r="BK266" s="304">
        <f t="shared" ref="BK266" si="1403">AI266</f>
        <v>2</v>
      </c>
      <c r="BL266" s="304">
        <f t="shared" ref="BL266" si="1404">AM266</f>
        <v>5</v>
      </c>
      <c r="BM266" s="304">
        <f t="shared" ref="BM266" si="1405">AQ266</f>
        <v>4</v>
      </c>
      <c r="BN266" s="304">
        <f t="shared" ref="BN266" si="1406">AU266</f>
        <v>2</v>
      </c>
      <c r="BO266" s="304">
        <f t="shared" ref="BO266" si="1407">AY266</f>
        <v>5</v>
      </c>
      <c r="BP266" s="304"/>
      <c r="BQ266" s="304">
        <f t="shared" ref="BQ266" si="1408">H266</f>
        <v>3</v>
      </c>
      <c r="BR266" s="304">
        <f t="shared" ref="BR266" si="1409">L266</f>
        <v>1</v>
      </c>
      <c r="BS266" s="304">
        <f t="shared" ref="BS266" si="1410">P266</f>
        <v>2</v>
      </c>
      <c r="BT266" s="304">
        <f t="shared" ref="BT266" si="1411">T266</f>
        <v>3</v>
      </c>
      <c r="BU266" s="304">
        <f t="shared" ref="BU266" si="1412">X266</f>
        <v>3</v>
      </c>
      <c r="BV266" s="304">
        <f t="shared" ref="BV266" si="1413">AB266</f>
        <v>2</v>
      </c>
      <c r="BW266" s="304">
        <f t="shared" ref="BW266" si="1414">AF266</f>
        <v>2</v>
      </c>
      <c r="BX266" s="304">
        <f t="shared" ref="BX266" si="1415">AJ266</f>
        <v>2</v>
      </c>
      <c r="BY266" s="304">
        <f t="shared" ref="BY266" si="1416">AN266</f>
        <v>3</v>
      </c>
      <c r="BZ266" s="304">
        <f t="shared" ref="BZ266" si="1417">AR266</f>
        <v>2</v>
      </c>
      <c r="CA266" s="304">
        <f t="shared" ref="CA266" si="1418">AV266</f>
        <v>1</v>
      </c>
      <c r="CB266" s="304">
        <f t="shared" ref="CB266" si="1419">AZ266</f>
        <v>3</v>
      </c>
      <c r="CC266" s="304"/>
      <c r="CD266" s="304">
        <v>0</v>
      </c>
      <c r="CE266" s="304">
        <v>0</v>
      </c>
    </row>
    <row r="267" spans="2:83">
      <c r="B267" s="267">
        <v>676</v>
      </c>
      <c r="C267" s="209">
        <v>4</v>
      </c>
      <c r="G267" s="209">
        <v>6</v>
      </c>
      <c r="H267" s="209">
        <v>4</v>
      </c>
      <c r="K267" s="209">
        <v>4</v>
      </c>
      <c r="L267" s="209">
        <v>2</v>
      </c>
      <c r="O267" s="209">
        <v>6</v>
      </c>
      <c r="P267" s="209">
        <v>4</v>
      </c>
      <c r="S267" s="209">
        <v>5</v>
      </c>
      <c r="T267" s="209">
        <v>4</v>
      </c>
      <c r="W267" s="209">
        <v>5</v>
      </c>
      <c r="X267" s="209">
        <v>3</v>
      </c>
      <c r="AA267" s="209">
        <v>4</v>
      </c>
      <c r="AB267" s="209">
        <v>2</v>
      </c>
      <c r="AE267" s="209">
        <v>5</v>
      </c>
      <c r="AF267" s="209">
        <v>3</v>
      </c>
      <c r="AI267" s="209">
        <v>4</v>
      </c>
      <c r="AJ267" s="209">
        <v>4</v>
      </c>
      <c r="AM267" s="209">
        <v>4</v>
      </c>
      <c r="AN267" s="209">
        <v>4</v>
      </c>
      <c r="AQ267" s="209">
        <v>3</v>
      </c>
      <c r="AR267" s="209">
        <v>2</v>
      </c>
      <c r="AU267" s="209">
        <v>3</v>
      </c>
      <c r="AV267" s="209">
        <v>1</v>
      </c>
      <c r="AY267" s="209">
        <v>4</v>
      </c>
      <c r="AZ267" s="209">
        <v>4</v>
      </c>
      <c r="BC267" s="304">
        <f t="shared" ref="BC267" si="1420">C267</f>
        <v>4</v>
      </c>
      <c r="BD267" s="304">
        <f t="shared" ref="BD267" si="1421">G267</f>
        <v>6</v>
      </c>
      <c r="BE267" s="304">
        <f t="shared" ref="BE267" si="1422">K267</f>
        <v>4</v>
      </c>
      <c r="BF267" s="304">
        <f t="shared" ref="BF267" si="1423">O267</f>
        <v>6</v>
      </c>
      <c r="BG267" s="304">
        <f t="shared" ref="BG267" si="1424">S267</f>
        <v>5</v>
      </c>
      <c r="BH267" s="304">
        <f t="shared" ref="BH267" si="1425">W267</f>
        <v>5</v>
      </c>
      <c r="BI267" s="304">
        <f t="shared" ref="BI267" si="1426">AA267</f>
        <v>4</v>
      </c>
      <c r="BJ267" s="304">
        <f t="shared" ref="BJ267" si="1427">AE267</f>
        <v>5</v>
      </c>
      <c r="BK267" s="304">
        <f t="shared" ref="BK267" si="1428">AI267</f>
        <v>4</v>
      </c>
      <c r="BL267" s="304">
        <f t="shared" ref="BL267" si="1429">AM267</f>
        <v>4</v>
      </c>
      <c r="BM267" s="304">
        <f t="shared" ref="BM267" si="1430">AQ267</f>
        <v>3</v>
      </c>
      <c r="BN267" s="304">
        <f t="shared" ref="BN267" si="1431">AU267</f>
        <v>3</v>
      </c>
      <c r="BO267" s="304">
        <f t="shared" ref="BO267" si="1432">AY267</f>
        <v>4</v>
      </c>
      <c r="BP267" s="304"/>
      <c r="BQ267" s="304">
        <f t="shared" ref="BQ267" si="1433">H267</f>
        <v>4</v>
      </c>
      <c r="BR267" s="304">
        <f t="shared" ref="BR267" si="1434">L267</f>
        <v>2</v>
      </c>
      <c r="BS267" s="304">
        <f t="shared" ref="BS267" si="1435">P267</f>
        <v>4</v>
      </c>
      <c r="BT267" s="304">
        <f t="shared" ref="BT267" si="1436">T267</f>
        <v>4</v>
      </c>
      <c r="BU267" s="304">
        <f t="shared" ref="BU267" si="1437">X267</f>
        <v>3</v>
      </c>
      <c r="BV267" s="304">
        <f t="shared" ref="BV267" si="1438">AB267</f>
        <v>2</v>
      </c>
      <c r="BW267" s="304">
        <f t="shared" ref="BW267" si="1439">AF267</f>
        <v>3</v>
      </c>
      <c r="BX267" s="304">
        <f t="shared" ref="BX267" si="1440">AJ267</f>
        <v>4</v>
      </c>
      <c r="BY267" s="304">
        <f t="shared" ref="BY267" si="1441">AN267</f>
        <v>4</v>
      </c>
      <c r="BZ267" s="304">
        <f t="shared" ref="BZ267" si="1442">AR267</f>
        <v>2</v>
      </c>
      <c r="CA267" s="304">
        <f t="shared" ref="CA267" si="1443">AV267</f>
        <v>1</v>
      </c>
      <c r="CB267" s="304">
        <f t="shared" ref="CB267" si="1444">AZ267</f>
        <v>4</v>
      </c>
      <c r="CC267" s="304"/>
      <c r="CD267" s="304">
        <v>2</v>
      </c>
      <c r="CE267" s="304">
        <v>0</v>
      </c>
    </row>
    <row r="268" spans="2:83">
      <c r="B268" s="267">
        <v>677</v>
      </c>
      <c r="C268" s="209">
        <v>2</v>
      </c>
      <c r="G268" s="209">
        <v>2</v>
      </c>
      <c r="H268" s="209">
        <v>1</v>
      </c>
      <c r="K268" s="209">
        <v>1</v>
      </c>
      <c r="L268" s="209">
        <v>1</v>
      </c>
      <c r="O268" s="209">
        <v>5</v>
      </c>
      <c r="P268" s="209">
        <v>2</v>
      </c>
      <c r="S268" s="209">
        <v>2</v>
      </c>
      <c r="T268" s="209">
        <v>0</v>
      </c>
      <c r="W268" s="209">
        <v>3</v>
      </c>
      <c r="X268" s="209">
        <v>2</v>
      </c>
      <c r="AA268" s="209">
        <v>3</v>
      </c>
      <c r="AB268" s="209">
        <v>1</v>
      </c>
      <c r="AE268" s="209">
        <v>5</v>
      </c>
      <c r="AF268" s="209">
        <v>1</v>
      </c>
      <c r="AI268" s="209">
        <v>3</v>
      </c>
      <c r="AJ268" s="209">
        <v>1</v>
      </c>
      <c r="AM268" s="209">
        <v>2</v>
      </c>
      <c r="AN268" s="209">
        <v>0</v>
      </c>
      <c r="AQ268" s="209">
        <v>2</v>
      </c>
      <c r="AR268" s="209">
        <v>2</v>
      </c>
      <c r="AU268" s="209">
        <v>4</v>
      </c>
      <c r="AV268" s="209">
        <v>2</v>
      </c>
      <c r="AY268" s="209">
        <v>3</v>
      </c>
      <c r="AZ268" s="209">
        <v>2</v>
      </c>
      <c r="BC268" s="304">
        <f t="shared" ref="BC268" si="1445">C268</f>
        <v>2</v>
      </c>
      <c r="BD268" s="304">
        <f t="shared" ref="BD268" si="1446">G268</f>
        <v>2</v>
      </c>
      <c r="BE268" s="304">
        <f t="shared" ref="BE268" si="1447">K268</f>
        <v>1</v>
      </c>
      <c r="BF268" s="304">
        <f t="shared" ref="BF268" si="1448">O268</f>
        <v>5</v>
      </c>
      <c r="BG268" s="304">
        <f t="shared" ref="BG268" si="1449">S268</f>
        <v>2</v>
      </c>
      <c r="BH268" s="304">
        <f t="shared" ref="BH268" si="1450">W268</f>
        <v>3</v>
      </c>
      <c r="BI268" s="304">
        <f t="shared" ref="BI268" si="1451">AA268</f>
        <v>3</v>
      </c>
      <c r="BJ268" s="304">
        <f t="shared" ref="BJ268" si="1452">AE268</f>
        <v>5</v>
      </c>
      <c r="BK268" s="304">
        <f t="shared" ref="BK268" si="1453">AI268</f>
        <v>3</v>
      </c>
      <c r="BL268" s="304">
        <f t="shared" ref="BL268" si="1454">AM268</f>
        <v>2</v>
      </c>
      <c r="BM268" s="304">
        <f t="shared" ref="BM268" si="1455">AQ268</f>
        <v>2</v>
      </c>
      <c r="BN268" s="304">
        <f t="shared" ref="BN268" si="1456">AU268</f>
        <v>4</v>
      </c>
      <c r="BO268" s="304">
        <f t="shared" ref="BO268" si="1457">AY268</f>
        <v>3</v>
      </c>
      <c r="BP268" s="304"/>
      <c r="BQ268" s="304">
        <f t="shared" ref="BQ268" si="1458">H268</f>
        <v>1</v>
      </c>
      <c r="BR268" s="304">
        <f t="shared" ref="BR268" si="1459">L268</f>
        <v>1</v>
      </c>
      <c r="BS268" s="304">
        <f t="shared" ref="BS268" si="1460">P268</f>
        <v>2</v>
      </c>
      <c r="BT268" s="304">
        <f t="shared" ref="BT268" si="1461">T268</f>
        <v>0</v>
      </c>
      <c r="BU268" s="304">
        <f t="shared" ref="BU268" si="1462">X268</f>
        <v>2</v>
      </c>
      <c r="BV268" s="304">
        <f t="shared" ref="BV268" si="1463">AB268</f>
        <v>1</v>
      </c>
      <c r="BW268" s="304">
        <f t="shared" ref="BW268" si="1464">AF268</f>
        <v>1</v>
      </c>
      <c r="BX268" s="304">
        <f t="shared" ref="BX268" si="1465">AJ268</f>
        <v>1</v>
      </c>
      <c r="BY268" s="304">
        <f t="shared" ref="BY268" si="1466">AN268</f>
        <v>0</v>
      </c>
      <c r="BZ268" s="304">
        <f t="shared" ref="BZ268" si="1467">AR268</f>
        <v>2</v>
      </c>
      <c r="CA268" s="304">
        <f t="shared" ref="CA268" si="1468">AV268</f>
        <v>2</v>
      </c>
      <c r="CB268" s="304">
        <f t="shared" ref="CB268" si="1469">AZ268</f>
        <v>2</v>
      </c>
      <c r="CC268" s="304"/>
      <c r="CD268" s="304">
        <v>1</v>
      </c>
      <c r="CE268" s="304">
        <v>2</v>
      </c>
    </row>
    <row r="269" spans="2:83">
      <c r="B269" s="304">
        <v>678</v>
      </c>
      <c r="C269" s="209">
        <v>6</v>
      </c>
      <c r="G269" s="209">
        <v>4</v>
      </c>
      <c r="H269" s="209">
        <v>4</v>
      </c>
      <c r="K269" s="209">
        <v>4</v>
      </c>
      <c r="L269" s="209">
        <v>4</v>
      </c>
      <c r="O269" s="209">
        <v>4</v>
      </c>
      <c r="P269" s="209">
        <v>4</v>
      </c>
      <c r="S269" s="209">
        <v>3</v>
      </c>
      <c r="T269" s="209">
        <v>3</v>
      </c>
      <c r="W269" s="209">
        <v>5</v>
      </c>
      <c r="X269" s="209">
        <v>5</v>
      </c>
      <c r="AA269" s="209">
        <v>3</v>
      </c>
      <c r="AB269" s="209">
        <v>3</v>
      </c>
      <c r="AE269" s="209">
        <v>4</v>
      </c>
      <c r="AF269" s="209">
        <v>4</v>
      </c>
      <c r="AI269" s="209">
        <v>2</v>
      </c>
      <c r="AJ269" s="209">
        <v>2</v>
      </c>
      <c r="AM269" s="209">
        <v>1</v>
      </c>
      <c r="AN269" s="209">
        <v>1</v>
      </c>
      <c r="AQ269" s="209">
        <v>4</v>
      </c>
      <c r="AR269" s="209">
        <v>4</v>
      </c>
      <c r="AU269" s="209">
        <v>5</v>
      </c>
      <c r="AV269" s="209">
        <v>5</v>
      </c>
      <c r="AY269" s="209">
        <v>5</v>
      </c>
      <c r="AZ269" s="209">
        <v>5</v>
      </c>
      <c r="BC269" s="304">
        <f t="shared" ref="BC269" si="1470">C269</f>
        <v>6</v>
      </c>
      <c r="BD269" s="304">
        <f t="shared" ref="BD269" si="1471">G269</f>
        <v>4</v>
      </c>
      <c r="BE269" s="304">
        <f t="shared" ref="BE269" si="1472">K269</f>
        <v>4</v>
      </c>
      <c r="BF269" s="304">
        <f t="shared" ref="BF269" si="1473">O269</f>
        <v>4</v>
      </c>
      <c r="BG269" s="304">
        <f t="shared" ref="BG269" si="1474">S269</f>
        <v>3</v>
      </c>
      <c r="BH269" s="304">
        <f t="shared" ref="BH269" si="1475">W269</f>
        <v>5</v>
      </c>
      <c r="BI269" s="304">
        <f t="shared" ref="BI269" si="1476">AA269</f>
        <v>3</v>
      </c>
      <c r="BJ269" s="304">
        <f t="shared" ref="BJ269" si="1477">AE269</f>
        <v>4</v>
      </c>
      <c r="BK269" s="304">
        <f t="shared" ref="BK269" si="1478">AI269</f>
        <v>2</v>
      </c>
      <c r="BL269" s="304">
        <f t="shared" ref="BL269" si="1479">AM269</f>
        <v>1</v>
      </c>
      <c r="BM269" s="304">
        <f t="shared" ref="BM269" si="1480">AQ269</f>
        <v>4</v>
      </c>
      <c r="BN269" s="304">
        <f t="shared" ref="BN269" si="1481">AU269</f>
        <v>5</v>
      </c>
      <c r="BO269" s="304">
        <f t="shared" ref="BO269" si="1482">AY269</f>
        <v>5</v>
      </c>
      <c r="BP269" s="304"/>
      <c r="BQ269" s="304">
        <f t="shared" ref="BQ269" si="1483">H269</f>
        <v>4</v>
      </c>
      <c r="BR269" s="304">
        <f t="shared" ref="BR269" si="1484">L269</f>
        <v>4</v>
      </c>
      <c r="BS269" s="304">
        <f t="shared" ref="BS269" si="1485">P269</f>
        <v>4</v>
      </c>
      <c r="BT269" s="304">
        <f t="shared" ref="BT269" si="1486">T269</f>
        <v>3</v>
      </c>
      <c r="BU269" s="304">
        <f t="shared" ref="BU269" si="1487">X269</f>
        <v>5</v>
      </c>
      <c r="BV269" s="304">
        <f t="shared" ref="BV269" si="1488">AB269</f>
        <v>3</v>
      </c>
      <c r="BW269" s="304">
        <f t="shared" ref="BW269" si="1489">AF269</f>
        <v>4</v>
      </c>
      <c r="BX269" s="304">
        <f t="shared" ref="BX269" si="1490">AJ269</f>
        <v>2</v>
      </c>
      <c r="BY269" s="304">
        <f t="shared" ref="BY269" si="1491">AN269</f>
        <v>1</v>
      </c>
      <c r="BZ269" s="304">
        <f t="shared" ref="BZ269" si="1492">AR269</f>
        <v>4</v>
      </c>
      <c r="CA269" s="304">
        <f t="shared" ref="CA269" si="1493">AV269</f>
        <v>5</v>
      </c>
      <c r="CB269" s="304">
        <f t="shared" ref="CB269" si="1494">AZ269</f>
        <v>5</v>
      </c>
      <c r="CC269" s="304"/>
      <c r="CD269" s="304">
        <v>2</v>
      </c>
      <c r="CE269" s="304">
        <v>3</v>
      </c>
    </row>
    <row r="270" spans="2:83">
      <c r="B270" s="304">
        <v>679</v>
      </c>
      <c r="C270" s="209">
        <v>5</v>
      </c>
      <c r="G270" s="209">
        <v>5</v>
      </c>
      <c r="H270" s="209">
        <v>4</v>
      </c>
      <c r="K270" s="209">
        <v>4</v>
      </c>
      <c r="L270" s="209">
        <v>3</v>
      </c>
      <c r="O270" s="209">
        <v>5</v>
      </c>
      <c r="P270" s="209">
        <v>4</v>
      </c>
      <c r="S270" s="209">
        <v>4</v>
      </c>
      <c r="T270" s="209">
        <v>3</v>
      </c>
      <c r="W270" s="209">
        <v>4</v>
      </c>
      <c r="X270" s="209">
        <v>3</v>
      </c>
      <c r="AA270" s="209">
        <v>3</v>
      </c>
      <c r="AB270" s="209">
        <v>3</v>
      </c>
      <c r="AE270" s="209">
        <v>4</v>
      </c>
      <c r="AF270" s="209">
        <v>3</v>
      </c>
      <c r="AI270" s="209">
        <v>5</v>
      </c>
      <c r="AJ270" s="209">
        <v>4</v>
      </c>
      <c r="AM270" s="209">
        <v>3</v>
      </c>
      <c r="AN270" s="209">
        <v>3</v>
      </c>
      <c r="AQ270" s="209">
        <v>3</v>
      </c>
      <c r="AR270" s="209">
        <v>2</v>
      </c>
      <c r="AU270" s="209">
        <v>4</v>
      </c>
      <c r="AV270" s="209">
        <v>3</v>
      </c>
      <c r="AY270" s="209">
        <v>4</v>
      </c>
      <c r="AZ270" s="209">
        <v>4</v>
      </c>
      <c r="BC270" s="304">
        <f t="shared" ref="BC270" si="1495">C270</f>
        <v>5</v>
      </c>
      <c r="BD270" s="304">
        <f t="shared" ref="BD270" si="1496">G270</f>
        <v>5</v>
      </c>
      <c r="BE270" s="304">
        <f t="shared" ref="BE270" si="1497">K270</f>
        <v>4</v>
      </c>
      <c r="BF270" s="304">
        <f t="shared" ref="BF270" si="1498">O270</f>
        <v>5</v>
      </c>
      <c r="BG270" s="304">
        <f t="shared" ref="BG270" si="1499">S270</f>
        <v>4</v>
      </c>
      <c r="BH270" s="304">
        <f t="shared" ref="BH270" si="1500">W270</f>
        <v>4</v>
      </c>
      <c r="BI270" s="304">
        <f t="shared" ref="BI270" si="1501">AA270</f>
        <v>3</v>
      </c>
      <c r="BJ270" s="304">
        <f t="shared" ref="BJ270" si="1502">AE270</f>
        <v>4</v>
      </c>
      <c r="BK270" s="304">
        <f t="shared" ref="BK270" si="1503">AI270</f>
        <v>5</v>
      </c>
      <c r="BL270" s="304">
        <f t="shared" ref="BL270" si="1504">AM270</f>
        <v>3</v>
      </c>
      <c r="BM270" s="304">
        <f t="shared" ref="BM270" si="1505">AQ270</f>
        <v>3</v>
      </c>
      <c r="BN270" s="304">
        <f t="shared" ref="BN270" si="1506">AU270</f>
        <v>4</v>
      </c>
      <c r="BO270" s="304">
        <f t="shared" ref="BO270" si="1507">AY270</f>
        <v>4</v>
      </c>
      <c r="BP270" s="304"/>
      <c r="BQ270" s="304">
        <f t="shared" ref="BQ270" si="1508">H270</f>
        <v>4</v>
      </c>
      <c r="BR270" s="304">
        <f t="shared" ref="BR270" si="1509">L270</f>
        <v>3</v>
      </c>
      <c r="BS270" s="304">
        <f t="shared" ref="BS270" si="1510">P270</f>
        <v>4</v>
      </c>
      <c r="BT270" s="304">
        <f t="shared" ref="BT270" si="1511">T270</f>
        <v>3</v>
      </c>
      <c r="BU270" s="304">
        <f t="shared" ref="BU270" si="1512">X270</f>
        <v>3</v>
      </c>
      <c r="BV270" s="304">
        <f t="shared" ref="BV270" si="1513">AB270</f>
        <v>3</v>
      </c>
      <c r="BW270" s="304">
        <f t="shared" ref="BW270" si="1514">AF270</f>
        <v>3</v>
      </c>
      <c r="BX270" s="304">
        <f t="shared" ref="BX270" si="1515">AJ270</f>
        <v>4</v>
      </c>
      <c r="BY270" s="304">
        <f t="shared" ref="BY270" si="1516">AN270</f>
        <v>3</v>
      </c>
      <c r="BZ270" s="304">
        <f t="shared" ref="BZ270" si="1517">AR270</f>
        <v>2</v>
      </c>
      <c r="CA270" s="304">
        <f t="shared" ref="CA270" si="1518">AV270</f>
        <v>3</v>
      </c>
      <c r="CB270" s="304">
        <f t="shared" ref="CB270" si="1519">AZ270</f>
        <v>4</v>
      </c>
      <c r="CC270" s="304"/>
      <c r="CD270" s="304">
        <v>0</v>
      </c>
      <c r="CE270" s="304">
        <v>0</v>
      </c>
    </row>
    <row r="271" spans="2:83">
      <c r="B271" s="304">
        <v>680</v>
      </c>
      <c r="C271" s="209">
        <v>4</v>
      </c>
      <c r="G271" s="209">
        <v>3</v>
      </c>
      <c r="H271" s="209">
        <v>2</v>
      </c>
      <c r="K271" s="209">
        <v>2</v>
      </c>
      <c r="L271" s="209">
        <v>1</v>
      </c>
      <c r="O271" s="209">
        <v>3</v>
      </c>
      <c r="P271" s="209">
        <v>3</v>
      </c>
      <c r="S271" s="209">
        <v>3</v>
      </c>
      <c r="T271" s="209">
        <v>1</v>
      </c>
      <c r="W271" s="209">
        <v>2</v>
      </c>
      <c r="X271" s="209">
        <v>1</v>
      </c>
      <c r="AA271" s="209">
        <v>3</v>
      </c>
      <c r="AB271" s="209">
        <v>2</v>
      </c>
      <c r="AE271" s="209">
        <v>4</v>
      </c>
      <c r="AF271" s="209">
        <v>3</v>
      </c>
      <c r="AI271" s="209">
        <v>4</v>
      </c>
      <c r="AJ271" s="209">
        <v>2</v>
      </c>
      <c r="AM271" s="209">
        <v>2</v>
      </c>
      <c r="AN271" s="209">
        <v>1</v>
      </c>
      <c r="AQ271" s="209">
        <v>3</v>
      </c>
      <c r="AR271" s="209">
        <v>3</v>
      </c>
      <c r="AU271" s="209">
        <v>4</v>
      </c>
      <c r="AV271" s="209">
        <v>3</v>
      </c>
      <c r="AY271" s="209">
        <v>3</v>
      </c>
      <c r="AZ271" s="209">
        <v>3</v>
      </c>
      <c r="BC271" s="304">
        <f t="shared" ref="BC271" si="1520">C271</f>
        <v>4</v>
      </c>
      <c r="BD271" s="304">
        <f t="shared" ref="BD271" si="1521">G271</f>
        <v>3</v>
      </c>
      <c r="BE271" s="304">
        <f t="shared" ref="BE271" si="1522">K271</f>
        <v>2</v>
      </c>
      <c r="BF271" s="304">
        <f t="shared" ref="BF271" si="1523">O271</f>
        <v>3</v>
      </c>
      <c r="BG271" s="304">
        <f t="shared" ref="BG271" si="1524">S271</f>
        <v>3</v>
      </c>
      <c r="BH271" s="304">
        <f t="shared" ref="BH271" si="1525">W271</f>
        <v>2</v>
      </c>
      <c r="BI271" s="304">
        <f t="shared" ref="BI271" si="1526">AA271</f>
        <v>3</v>
      </c>
      <c r="BJ271" s="304">
        <f t="shared" ref="BJ271" si="1527">AE271</f>
        <v>4</v>
      </c>
      <c r="BK271" s="304">
        <f t="shared" ref="BK271" si="1528">AI271</f>
        <v>4</v>
      </c>
      <c r="BL271" s="304">
        <f t="shared" ref="BL271" si="1529">AM271</f>
        <v>2</v>
      </c>
      <c r="BM271" s="304">
        <f t="shared" ref="BM271" si="1530">AQ271</f>
        <v>3</v>
      </c>
      <c r="BN271" s="304">
        <f t="shared" ref="BN271" si="1531">AU271</f>
        <v>4</v>
      </c>
      <c r="BO271" s="304">
        <f t="shared" ref="BO271" si="1532">AY271</f>
        <v>3</v>
      </c>
      <c r="BP271" s="304"/>
      <c r="BQ271" s="304">
        <f t="shared" ref="BQ271" si="1533">H271</f>
        <v>2</v>
      </c>
      <c r="BR271" s="304">
        <f t="shared" ref="BR271" si="1534">L271</f>
        <v>1</v>
      </c>
      <c r="BS271" s="304">
        <f t="shared" ref="BS271" si="1535">P271</f>
        <v>3</v>
      </c>
      <c r="BT271" s="304">
        <f t="shared" ref="BT271" si="1536">T271</f>
        <v>1</v>
      </c>
      <c r="BU271" s="304">
        <f t="shared" ref="BU271" si="1537">X271</f>
        <v>1</v>
      </c>
      <c r="BV271" s="304">
        <f t="shared" ref="BV271" si="1538">AB271</f>
        <v>2</v>
      </c>
      <c r="BW271" s="304">
        <f t="shared" ref="BW271" si="1539">AF271</f>
        <v>3</v>
      </c>
      <c r="BX271" s="304">
        <f t="shared" ref="BX271" si="1540">AJ271</f>
        <v>2</v>
      </c>
      <c r="BY271" s="304">
        <f t="shared" ref="BY271" si="1541">AN271</f>
        <v>1</v>
      </c>
      <c r="BZ271" s="304">
        <f t="shared" ref="BZ271" si="1542">AR271</f>
        <v>3</v>
      </c>
      <c r="CA271" s="304">
        <f t="shared" ref="CA271" si="1543">AV271</f>
        <v>3</v>
      </c>
      <c r="CB271" s="304">
        <f t="shared" ref="CB271" si="1544">AZ271</f>
        <v>3</v>
      </c>
      <c r="CC271" s="304"/>
      <c r="CD271" s="304">
        <v>0</v>
      </c>
      <c r="CE271" s="304">
        <v>0</v>
      </c>
    </row>
    <row r="272" spans="2:83">
      <c r="B272" s="304">
        <v>681</v>
      </c>
      <c r="C272" s="209">
        <v>4</v>
      </c>
      <c r="G272" s="209">
        <v>4</v>
      </c>
      <c r="H272" s="209">
        <v>2</v>
      </c>
      <c r="K272" s="209">
        <v>3</v>
      </c>
      <c r="L272" s="209">
        <v>3</v>
      </c>
      <c r="O272" s="209">
        <v>5</v>
      </c>
      <c r="P272" s="209">
        <v>3</v>
      </c>
      <c r="S272" s="209">
        <v>2</v>
      </c>
      <c r="T272" s="209">
        <v>1</v>
      </c>
      <c r="W272" s="209">
        <v>3</v>
      </c>
      <c r="X272" s="209">
        <v>2</v>
      </c>
      <c r="AA272" s="209">
        <v>5</v>
      </c>
      <c r="AB272" s="209">
        <v>3</v>
      </c>
      <c r="AE272" s="209">
        <v>3</v>
      </c>
      <c r="AF272" s="209">
        <v>1</v>
      </c>
      <c r="AI272" s="209">
        <v>5</v>
      </c>
      <c r="AJ272" s="209">
        <v>4</v>
      </c>
      <c r="AM272" s="209">
        <v>3</v>
      </c>
      <c r="AN272" s="209">
        <v>1</v>
      </c>
      <c r="AQ272" s="209">
        <v>4</v>
      </c>
      <c r="AR272" s="209">
        <v>3</v>
      </c>
      <c r="AU272" s="209">
        <v>5</v>
      </c>
      <c r="AV272" s="209">
        <v>3</v>
      </c>
      <c r="AY272" s="209">
        <v>4</v>
      </c>
      <c r="AZ272" s="209">
        <v>3</v>
      </c>
      <c r="BC272" s="304">
        <f t="shared" ref="BC272:BC273" si="1545">C272</f>
        <v>4</v>
      </c>
      <c r="BD272" s="304">
        <f t="shared" ref="BD272:BD273" si="1546">G272</f>
        <v>4</v>
      </c>
      <c r="BE272" s="304">
        <f t="shared" ref="BE272:BE273" si="1547">K272</f>
        <v>3</v>
      </c>
      <c r="BF272" s="304">
        <f t="shared" ref="BF272:BF273" si="1548">O272</f>
        <v>5</v>
      </c>
      <c r="BG272" s="304">
        <f t="shared" ref="BG272:BG273" si="1549">S272</f>
        <v>2</v>
      </c>
      <c r="BH272" s="304">
        <f t="shared" ref="BH272:BH273" si="1550">W272</f>
        <v>3</v>
      </c>
      <c r="BI272" s="304">
        <f t="shared" ref="BI272:BI273" si="1551">AA272</f>
        <v>5</v>
      </c>
      <c r="BJ272" s="304">
        <f t="shared" ref="BJ272:BJ273" si="1552">AE272</f>
        <v>3</v>
      </c>
      <c r="BK272" s="304">
        <f t="shared" ref="BK272:BK273" si="1553">AI272</f>
        <v>5</v>
      </c>
      <c r="BL272" s="304">
        <f t="shared" ref="BL272:BL273" si="1554">AM272</f>
        <v>3</v>
      </c>
      <c r="BM272" s="304">
        <f t="shared" ref="BM272:BM273" si="1555">AQ272</f>
        <v>4</v>
      </c>
      <c r="BN272" s="304">
        <f t="shared" ref="BN272:BN273" si="1556">AU272</f>
        <v>5</v>
      </c>
      <c r="BO272" s="304">
        <f t="shared" ref="BO272:BO273" si="1557">AY272</f>
        <v>4</v>
      </c>
      <c r="BP272" s="304"/>
      <c r="BQ272" s="304">
        <f t="shared" ref="BQ272:BQ273" si="1558">H272</f>
        <v>2</v>
      </c>
      <c r="BR272" s="304">
        <f t="shared" ref="BR272:BR273" si="1559">L272</f>
        <v>3</v>
      </c>
      <c r="BS272" s="304">
        <f t="shared" ref="BS272:BS273" si="1560">P272</f>
        <v>3</v>
      </c>
      <c r="BT272" s="304">
        <f t="shared" ref="BT272:BT273" si="1561">T272</f>
        <v>1</v>
      </c>
      <c r="BU272" s="304">
        <f t="shared" ref="BU272:BU273" si="1562">X272</f>
        <v>2</v>
      </c>
      <c r="BV272" s="304">
        <f t="shared" ref="BV272:BV273" si="1563">AB272</f>
        <v>3</v>
      </c>
      <c r="BW272" s="304">
        <f t="shared" ref="BW272:BW273" si="1564">AF272</f>
        <v>1</v>
      </c>
      <c r="BX272" s="304">
        <f t="shared" ref="BX272:BX273" si="1565">AJ272</f>
        <v>4</v>
      </c>
      <c r="BY272" s="304">
        <f t="shared" ref="BY272:BY273" si="1566">AN272</f>
        <v>1</v>
      </c>
      <c r="BZ272" s="304">
        <f t="shared" ref="BZ272:BZ273" si="1567">AR272</f>
        <v>3</v>
      </c>
      <c r="CA272" s="304">
        <f t="shared" ref="CA272:CA273" si="1568">AV272</f>
        <v>3</v>
      </c>
      <c r="CB272" s="304">
        <f t="shared" ref="CB272:CB273" si="1569">AZ272</f>
        <v>3</v>
      </c>
      <c r="CC272" s="304"/>
      <c r="CD272" s="304">
        <v>0</v>
      </c>
      <c r="CE272" s="304">
        <v>0</v>
      </c>
    </row>
    <row r="273" spans="2:83">
      <c r="B273" s="304">
        <v>682</v>
      </c>
      <c r="C273" s="209">
        <v>4</v>
      </c>
      <c r="G273" s="209">
        <v>4</v>
      </c>
      <c r="H273" s="209">
        <v>3</v>
      </c>
      <c r="K273" s="209">
        <v>5</v>
      </c>
      <c r="L273" s="209">
        <v>4</v>
      </c>
      <c r="O273" s="209">
        <v>6</v>
      </c>
      <c r="P273" s="209">
        <v>4</v>
      </c>
      <c r="S273" s="209">
        <v>4</v>
      </c>
      <c r="T273" s="209">
        <v>3</v>
      </c>
      <c r="W273" s="209">
        <v>1</v>
      </c>
      <c r="X273" s="209">
        <v>1</v>
      </c>
      <c r="AA273" s="209">
        <v>4</v>
      </c>
      <c r="AB273" s="209">
        <v>2</v>
      </c>
      <c r="AE273" s="209">
        <v>4</v>
      </c>
      <c r="AF273" s="209">
        <v>2</v>
      </c>
      <c r="AI273" s="209">
        <v>3</v>
      </c>
      <c r="AJ273" s="209">
        <v>3</v>
      </c>
      <c r="AM273" s="209">
        <v>3</v>
      </c>
      <c r="AN273" s="209">
        <v>2</v>
      </c>
      <c r="AQ273" s="209">
        <v>4</v>
      </c>
      <c r="AR273" s="209">
        <v>2</v>
      </c>
      <c r="AU273" s="209">
        <v>5</v>
      </c>
      <c r="AV273" s="209">
        <v>3</v>
      </c>
      <c r="AY273" s="209">
        <v>5</v>
      </c>
      <c r="AZ273" s="209">
        <v>4</v>
      </c>
      <c r="BC273" s="304">
        <f t="shared" si="1545"/>
        <v>4</v>
      </c>
      <c r="BD273" s="304">
        <f t="shared" si="1546"/>
        <v>4</v>
      </c>
      <c r="BE273" s="304">
        <f t="shared" si="1547"/>
        <v>5</v>
      </c>
      <c r="BF273" s="304">
        <f t="shared" si="1548"/>
        <v>6</v>
      </c>
      <c r="BG273" s="304">
        <f t="shared" si="1549"/>
        <v>4</v>
      </c>
      <c r="BH273" s="304">
        <f t="shared" si="1550"/>
        <v>1</v>
      </c>
      <c r="BI273" s="304">
        <f t="shared" si="1551"/>
        <v>4</v>
      </c>
      <c r="BJ273" s="304">
        <f t="shared" si="1552"/>
        <v>4</v>
      </c>
      <c r="BK273" s="304">
        <f t="shared" si="1553"/>
        <v>3</v>
      </c>
      <c r="BL273" s="304">
        <f t="shared" si="1554"/>
        <v>3</v>
      </c>
      <c r="BM273" s="304">
        <f t="shared" si="1555"/>
        <v>4</v>
      </c>
      <c r="BN273" s="304">
        <f t="shared" si="1556"/>
        <v>5</v>
      </c>
      <c r="BO273" s="304">
        <f t="shared" si="1557"/>
        <v>5</v>
      </c>
      <c r="BP273" s="304"/>
      <c r="BQ273" s="304">
        <f t="shared" si="1558"/>
        <v>3</v>
      </c>
      <c r="BR273" s="304">
        <f t="shared" si="1559"/>
        <v>4</v>
      </c>
      <c r="BS273" s="304">
        <f t="shared" si="1560"/>
        <v>4</v>
      </c>
      <c r="BT273" s="304">
        <f t="shared" si="1561"/>
        <v>3</v>
      </c>
      <c r="BU273" s="304">
        <f t="shared" si="1562"/>
        <v>1</v>
      </c>
      <c r="BV273" s="304">
        <f t="shared" si="1563"/>
        <v>2</v>
      </c>
      <c r="BW273" s="304">
        <f t="shared" si="1564"/>
        <v>2</v>
      </c>
      <c r="BX273" s="304">
        <f t="shared" si="1565"/>
        <v>3</v>
      </c>
      <c r="BY273" s="304">
        <f t="shared" si="1566"/>
        <v>2</v>
      </c>
      <c r="BZ273" s="304">
        <f t="shared" si="1567"/>
        <v>2</v>
      </c>
      <c r="CA273" s="304">
        <f t="shared" si="1568"/>
        <v>3</v>
      </c>
      <c r="CB273" s="304">
        <f t="shared" si="1569"/>
        <v>4</v>
      </c>
      <c r="CC273" s="304"/>
      <c r="CD273" s="304">
        <v>2</v>
      </c>
      <c r="CE273" s="304">
        <v>0</v>
      </c>
    </row>
    <row r="274" spans="2:83">
      <c r="B274" s="304">
        <v>683</v>
      </c>
      <c r="C274" s="209">
        <v>5</v>
      </c>
      <c r="G274" s="209">
        <v>4</v>
      </c>
      <c r="H274" s="209">
        <v>3</v>
      </c>
      <c r="K274" s="209">
        <v>3</v>
      </c>
      <c r="L274" s="209">
        <v>3</v>
      </c>
      <c r="O274" s="209">
        <v>3</v>
      </c>
      <c r="P274" s="209">
        <v>2</v>
      </c>
      <c r="S274" s="209">
        <v>4</v>
      </c>
      <c r="T274" s="209">
        <v>3</v>
      </c>
      <c r="W274" s="209">
        <v>2</v>
      </c>
      <c r="X274" s="209">
        <v>2</v>
      </c>
      <c r="AA274" s="209">
        <v>5</v>
      </c>
      <c r="AB274" s="209">
        <v>4</v>
      </c>
      <c r="AE274" s="209">
        <v>3</v>
      </c>
      <c r="AF274" s="209">
        <v>2</v>
      </c>
      <c r="AI274" s="209">
        <v>1</v>
      </c>
      <c r="AJ274" s="209">
        <v>1</v>
      </c>
      <c r="AM274" s="209">
        <v>5</v>
      </c>
      <c r="AN274" s="209">
        <v>4</v>
      </c>
      <c r="AQ274" s="209">
        <v>6</v>
      </c>
      <c r="AR274" s="209">
        <v>5</v>
      </c>
      <c r="AU274" s="209">
        <v>4</v>
      </c>
      <c r="AV274" s="209">
        <v>3</v>
      </c>
      <c r="AY274" s="209">
        <v>4</v>
      </c>
      <c r="AZ274" s="209">
        <v>3</v>
      </c>
      <c r="BC274" s="304">
        <f t="shared" ref="BC274" si="1570">C274</f>
        <v>5</v>
      </c>
      <c r="BD274" s="304">
        <f t="shared" ref="BD274" si="1571">G274</f>
        <v>4</v>
      </c>
      <c r="BE274" s="304">
        <f t="shared" ref="BE274" si="1572">K274</f>
        <v>3</v>
      </c>
      <c r="BF274" s="304">
        <f t="shared" ref="BF274" si="1573">O274</f>
        <v>3</v>
      </c>
      <c r="BG274" s="304">
        <f t="shared" ref="BG274" si="1574">S274</f>
        <v>4</v>
      </c>
      <c r="BH274" s="304">
        <f t="shared" ref="BH274" si="1575">W274</f>
        <v>2</v>
      </c>
      <c r="BI274" s="304">
        <f t="shared" ref="BI274" si="1576">AA274</f>
        <v>5</v>
      </c>
      <c r="BJ274" s="304">
        <f t="shared" ref="BJ274" si="1577">AE274</f>
        <v>3</v>
      </c>
      <c r="BK274" s="304">
        <f t="shared" ref="BK274" si="1578">AI274</f>
        <v>1</v>
      </c>
      <c r="BL274" s="304">
        <f t="shared" ref="BL274" si="1579">AM274</f>
        <v>5</v>
      </c>
      <c r="BM274" s="304">
        <f t="shared" ref="BM274" si="1580">AQ274</f>
        <v>6</v>
      </c>
      <c r="BN274" s="304">
        <f t="shared" ref="BN274" si="1581">AU274</f>
        <v>4</v>
      </c>
      <c r="BO274" s="304">
        <f t="shared" ref="BO274" si="1582">AY274</f>
        <v>4</v>
      </c>
      <c r="BP274" s="304"/>
      <c r="BQ274" s="304">
        <f t="shared" ref="BQ274" si="1583">H274</f>
        <v>3</v>
      </c>
      <c r="BR274" s="304">
        <f t="shared" ref="BR274" si="1584">L274</f>
        <v>3</v>
      </c>
      <c r="BS274" s="304">
        <f t="shared" ref="BS274" si="1585">P274</f>
        <v>2</v>
      </c>
      <c r="BT274" s="304">
        <f t="shared" ref="BT274" si="1586">T274</f>
        <v>3</v>
      </c>
      <c r="BU274" s="304">
        <f t="shared" ref="BU274" si="1587">X274</f>
        <v>2</v>
      </c>
      <c r="BV274" s="304">
        <f t="shared" ref="BV274" si="1588">AB274</f>
        <v>4</v>
      </c>
      <c r="BW274" s="304">
        <f t="shared" ref="BW274" si="1589">AF274</f>
        <v>2</v>
      </c>
      <c r="BX274" s="304">
        <f t="shared" ref="BX274" si="1590">AJ274</f>
        <v>1</v>
      </c>
      <c r="BY274" s="304">
        <f t="shared" ref="BY274" si="1591">AN274</f>
        <v>4</v>
      </c>
      <c r="BZ274" s="304">
        <f t="shared" ref="BZ274" si="1592">AR274</f>
        <v>5</v>
      </c>
      <c r="CA274" s="304">
        <f t="shared" ref="CA274" si="1593">AV274</f>
        <v>3</v>
      </c>
      <c r="CB274" s="304">
        <f t="shared" ref="CB274" si="1594">AZ274</f>
        <v>3</v>
      </c>
      <c r="CC274" s="304"/>
      <c r="CD274" s="304">
        <v>2</v>
      </c>
      <c r="CE274" s="304">
        <v>1</v>
      </c>
    </row>
    <row r="275" spans="2:83">
      <c r="B275" s="304">
        <v>684</v>
      </c>
      <c r="C275" s="209">
        <v>4</v>
      </c>
      <c r="G275" s="209">
        <v>5</v>
      </c>
      <c r="H275" s="209">
        <v>4</v>
      </c>
      <c r="K275" s="209">
        <v>4</v>
      </c>
      <c r="L275" s="209">
        <v>3</v>
      </c>
      <c r="O275" s="209">
        <v>5</v>
      </c>
      <c r="P275" s="209">
        <v>3</v>
      </c>
      <c r="S275" s="209">
        <v>4</v>
      </c>
      <c r="T275" s="209">
        <v>4</v>
      </c>
      <c r="W275" s="209">
        <v>4</v>
      </c>
      <c r="X275" s="209">
        <v>3</v>
      </c>
      <c r="AA275" s="209">
        <v>3</v>
      </c>
      <c r="AB275" s="209">
        <v>2</v>
      </c>
      <c r="AE275" s="209">
        <v>5</v>
      </c>
      <c r="AF275" s="209">
        <v>3</v>
      </c>
      <c r="AI275" s="209">
        <v>3</v>
      </c>
      <c r="AJ275" s="209">
        <v>3</v>
      </c>
      <c r="AM275" s="209">
        <v>4</v>
      </c>
      <c r="AN275" s="209">
        <v>3</v>
      </c>
      <c r="AQ275" s="209">
        <v>1</v>
      </c>
      <c r="AR275" s="209">
        <v>1</v>
      </c>
      <c r="AU275" s="209">
        <v>3</v>
      </c>
      <c r="AV275" s="209">
        <v>2</v>
      </c>
      <c r="AY275" s="209">
        <v>5</v>
      </c>
      <c r="AZ275" s="209">
        <v>4</v>
      </c>
      <c r="BC275" s="304">
        <f t="shared" ref="BC275" si="1595">C275</f>
        <v>4</v>
      </c>
      <c r="BD275" s="304">
        <f t="shared" ref="BD275" si="1596">G275</f>
        <v>5</v>
      </c>
      <c r="BE275" s="304">
        <f t="shared" ref="BE275" si="1597">K275</f>
        <v>4</v>
      </c>
      <c r="BF275" s="304">
        <f t="shared" ref="BF275" si="1598">O275</f>
        <v>5</v>
      </c>
      <c r="BG275" s="304">
        <f t="shared" ref="BG275" si="1599">S275</f>
        <v>4</v>
      </c>
      <c r="BH275" s="304">
        <f t="shared" ref="BH275" si="1600">W275</f>
        <v>4</v>
      </c>
      <c r="BI275" s="304">
        <f t="shared" ref="BI275" si="1601">AA275</f>
        <v>3</v>
      </c>
      <c r="BJ275" s="304">
        <f t="shared" ref="BJ275" si="1602">AE275</f>
        <v>5</v>
      </c>
      <c r="BK275" s="304">
        <f t="shared" ref="BK275" si="1603">AI275</f>
        <v>3</v>
      </c>
      <c r="BL275" s="304">
        <f t="shared" ref="BL275" si="1604">AM275</f>
        <v>4</v>
      </c>
      <c r="BM275" s="304">
        <f t="shared" ref="BM275" si="1605">AQ275</f>
        <v>1</v>
      </c>
      <c r="BN275" s="304">
        <f t="shared" ref="BN275" si="1606">AU275</f>
        <v>3</v>
      </c>
      <c r="BO275" s="304">
        <f t="shared" ref="BO275" si="1607">AY275</f>
        <v>5</v>
      </c>
      <c r="BP275" s="304"/>
      <c r="BQ275" s="304">
        <f t="shared" ref="BQ275" si="1608">H275</f>
        <v>4</v>
      </c>
      <c r="BR275" s="304">
        <f t="shared" ref="BR275" si="1609">L275</f>
        <v>3</v>
      </c>
      <c r="BS275" s="304">
        <f t="shared" ref="BS275" si="1610">P275</f>
        <v>3</v>
      </c>
      <c r="BT275" s="304">
        <f t="shared" ref="BT275" si="1611">T275</f>
        <v>4</v>
      </c>
      <c r="BU275" s="304">
        <f t="shared" ref="BU275" si="1612">X275</f>
        <v>3</v>
      </c>
      <c r="BV275" s="304">
        <f t="shared" ref="BV275" si="1613">AB275</f>
        <v>2</v>
      </c>
      <c r="BW275" s="304">
        <f t="shared" ref="BW275" si="1614">AF275</f>
        <v>3</v>
      </c>
      <c r="BX275" s="304">
        <f t="shared" ref="BX275" si="1615">AJ275</f>
        <v>3</v>
      </c>
      <c r="BY275" s="304">
        <f t="shared" ref="BY275" si="1616">AN275</f>
        <v>3</v>
      </c>
      <c r="BZ275" s="304">
        <f t="shared" ref="BZ275" si="1617">AR275</f>
        <v>1</v>
      </c>
      <c r="CA275" s="304">
        <f t="shared" ref="CA275" si="1618">AV275</f>
        <v>2</v>
      </c>
      <c r="CB275" s="304">
        <f t="shared" ref="CB275" si="1619">AZ275</f>
        <v>4</v>
      </c>
      <c r="CC275" s="304"/>
      <c r="CD275" s="304">
        <v>1</v>
      </c>
      <c r="CE275" s="304">
        <v>0</v>
      </c>
    </row>
    <row r="276" spans="2:83">
      <c r="B276" s="304">
        <v>685</v>
      </c>
      <c r="C276" s="209">
        <v>5</v>
      </c>
      <c r="G276" s="209">
        <v>1</v>
      </c>
      <c r="H276" s="209">
        <v>1</v>
      </c>
      <c r="K276" s="209">
        <v>4</v>
      </c>
      <c r="L276" s="209">
        <v>3</v>
      </c>
      <c r="O276" s="209">
        <v>4</v>
      </c>
      <c r="P276" s="209">
        <v>3</v>
      </c>
      <c r="S276" s="209">
        <v>2</v>
      </c>
      <c r="T276" s="209">
        <v>2</v>
      </c>
      <c r="W276" s="209">
        <v>1</v>
      </c>
      <c r="X276" s="209">
        <v>1</v>
      </c>
      <c r="AA276" s="209">
        <v>4</v>
      </c>
      <c r="AB276" s="209">
        <v>3</v>
      </c>
      <c r="AE276" s="209">
        <v>3</v>
      </c>
      <c r="AF276" s="209">
        <v>2</v>
      </c>
      <c r="AI276" s="209">
        <v>0</v>
      </c>
      <c r="AJ276" s="209">
        <v>0</v>
      </c>
      <c r="AM276" s="209">
        <v>3</v>
      </c>
      <c r="AN276" s="209">
        <v>3</v>
      </c>
      <c r="AQ276" s="209">
        <v>5</v>
      </c>
      <c r="AR276" s="209">
        <v>4</v>
      </c>
      <c r="AU276" s="209">
        <v>3</v>
      </c>
      <c r="AV276" s="209">
        <v>2</v>
      </c>
      <c r="AY276" s="209">
        <v>2</v>
      </c>
      <c r="AZ276" s="209">
        <v>2</v>
      </c>
      <c r="BC276" s="304">
        <f t="shared" ref="BC276" si="1620">C276</f>
        <v>5</v>
      </c>
      <c r="BD276" s="304">
        <f t="shared" ref="BD276" si="1621">G276</f>
        <v>1</v>
      </c>
      <c r="BE276" s="304">
        <f t="shared" ref="BE276" si="1622">K276</f>
        <v>4</v>
      </c>
      <c r="BF276" s="304">
        <f t="shared" ref="BF276" si="1623">O276</f>
        <v>4</v>
      </c>
      <c r="BG276" s="304">
        <f t="shared" ref="BG276" si="1624">S276</f>
        <v>2</v>
      </c>
      <c r="BH276" s="304">
        <f t="shared" ref="BH276" si="1625">W276</f>
        <v>1</v>
      </c>
      <c r="BI276" s="304">
        <f t="shared" ref="BI276" si="1626">AA276</f>
        <v>4</v>
      </c>
      <c r="BJ276" s="304">
        <f t="shared" ref="BJ276" si="1627">AE276</f>
        <v>3</v>
      </c>
      <c r="BK276" s="304">
        <f t="shared" ref="BK276" si="1628">AI276</f>
        <v>0</v>
      </c>
      <c r="BL276" s="304">
        <f t="shared" ref="BL276" si="1629">AM276</f>
        <v>3</v>
      </c>
      <c r="BM276" s="304">
        <f t="shared" ref="BM276" si="1630">AQ276</f>
        <v>5</v>
      </c>
      <c r="BN276" s="304">
        <f t="shared" ref="BN276" si="1631">AU276</f>
        <v>3</v>
      </c>
      <c r="BO276" s="304">
        <f t="shared" ref="BO276" si="1632">AY276</f>
        <v>2</v>
      </c>
      <c r="BP276" s="304"/>
      <c r="BQ276" s="304">
        <f t="shared" ref="BQ276" si="1633">H276</f>
        <v>1</v>
      </c>
      <c r="BR276" s="304">
        <f t="shared" ref="BR276" si="1634">L276</f>
        <v>3</v>
      </c>
      <c r="BS276" s="304">
        <f t="shared" ref="BS276" si="1635">P276</f>
        <v>3</v>
      </c>
      <c r="BT276" s="304">
        <f t="shared" ref="BT276" si="1636">T276</f>
        <v>2</v>
      </c>
      <c r="BU276" s="304">
        <f t="shared" ref="BU276" si="1637">X276</f>
        <v>1</v>
      </c>
      <c r="BV276" s="304">
        <f t="shared" ref="BV276" si="1638">AB276</f>
        <v>3</v>
      </c>
      <c r="BW276" s="304">
        <f t="shared" ref="BW276" si="1639">AF276</f>
        <v>2</v>
      </c>
      <c r="BX276" s="304">
        <f t="shared" ref="BX276" si="1640">AJ276</f>
        <v>0</v>
      </c>
      <c r="BY276" s="304">
        <f t="shared" ref="BY276" si="1641">AN276</f>
        <v>3</v>
      </c>
      <c r="BZ276" s="304">
        <f t="shared" ref="BZ276" si="1642">AR276</f>
        <v>4</v>
      </c>
      <c r="CA276" s="304">
        <f t="shared" ref="CA276" si="1643">AV276</f>
        <v>2</v>
      </c>
      <c r="CB276" s="304">
        <f t="shared" ref="CB276" si="1644">AZ276</f>
        <v>2</v>
      </c>
      <c r="CC276" s="304"/>
      <c r="CD276" s="304">
        <v>3</v>
      </c>
      <c r="CE276" s="304">
        <v>1</v>
      </c>
    </row>
    <row r="277" spans="2:83">
      <c r="B277" s="304">
        <v>686</v>
      </c>
      <c r="C277" s="209">
        <v>4</v>
      </c>
      <c r="G277" s="209">
        <v>3</v>
      </c>
      <c r="H277" s="209">
        <v>2</v>
      </c>
      <c r="K277" s="209">
        <v>3</v>
      </c>
      <c r="L277" s="209">
        <v>3</v>
      </c>
      <c r="O277" s="209">
        <v>5</v>
      </c>
      <c r="P277" s="209">
        <v>3</v>
      </c>
      <c r="S277" s="209">
        <v>3</v>
      </c>
      <c r="T277" s="209">
        <v>3</v>
      </c>
      <c r="W277" s="209">
        <v>3</v>
      </c>
      <c r="X277" s="209">
        <v>2</v>
      </c>
      <c r="AA277" s="209">
        <v>3</v>
      </c>
      <c r="AB277" s="209">
        <v>2</v>
      </c>
      <c r="AE277" s="209">
        <v>5</v>
      </c>
      <c r="AF277" s="209">
        <v>3</v>
      </c>
      <c r="AI277" s="209">
        <v>3</v>
      </c>
      <c r="AJ277" s="209">
        <v>2</v>
      </c>
      <c r="AM277" s="209">
        <v>4</v>
      </c>
      <c r="AN277" s="209">
        <v>2</v>
      </c>
      <c r="AQ277" s="209">
        <v>2</v>
      </c>
      <c r="AR277" s="209">
        <v>2</v>
      </c>
      <c r="AU277" s="209">
        <v>4</v>
      </c>
      <c r="AV277" s="209">
        <v>3</v>
      </c>
      <c r="AY277" s="209">
        <v>4</v>
      </c>
      <c r="AZ277" s="209">
        <v>3</v>
      </c>
      <c r="BC277" s="304">
        <f t="shared" ref="BC277" si="1645">C277</f>
        <v>4</v>
      </c>
      <c r="BD277" s="304">
        <f t="shared" ref="BD277" si="1646">G277</f>
        <v>3</v>
      </c>
      <c r="BE277" s="304">
        <f t="shared" ref="BE277" si="1647">K277</f>
        <v>3</v>
      </c>
      <c r="BF277" s="304">
        <f t="shared" ref="BF277" si="1648">O277</f>
        <v>5</v>
      </c>
      <c r="BG277" s="304">
        <f t="shared" ref="BG277" si="1649">S277</f>
        <v>3</v>
      </c>
      <c r="BH277" s="304">
        <f t="shared" ref="BH277" si="1650">W277</f>
        <v>3</v>
      </c>
      <c r="BI277" s="304">
        <f t="shared" ref="BI277" si="1651">AA277</f>
        <v>3</v>
      </c>
      <c r="BJ277" s="304">
        <f t="shared" ref="BJ277" si="1652">AE277</f>
        <v>5</v>
      </c>
      <c r="BK277" s="304">
        <f t="shared" ref="BK277" si="1653">AI277</f>
        <v>3</v>
      </c>
      <c r="BL277" s="304">
        <f t="shared" ref="BL277" si="1654">AM277</f>
        <v>4</v>
      </c>
      <c r="BM277" s="304">
        <f t="shared" ref="BM277" si="1655">AQ277</f>
        <v>2</v>
      </c>
      <c r="BN277" s="304">
        <f t="shared" ref="BN277" si="1656">AU277</f>
        <v>4</v>
      </c>
      <c r="BO277" s="304">
        <f t="shared" ref="BO277" si="1657">AY277</f>
        <v>4</v>
      </c>
      <c r="BP277" s="304"/>
      <c r="BQ277" s="304">
        <f t="shared" ref="BQ277" si="1658">H277</f>
        <v>2</v>
      </c>
      <c r="BR277" s="304">
        <f t="shared" ref="BR277" si="1659">L277</f>
        <v>3</v>
      </c>
      <c r="BS277" s="304">
        <f t="shared" ref="BS277" si="1660">P277</f>
        <v>3</v>
      </c>
      <c r="BT277" s="304">
        <f t="shared" ref="BT277" si="1661">T277</f>
        <v>3</v>
      </c>
      <c r="BU277" s="304">
        <f t="shared" ref="BU277" si="1662">X277</f>
        <v>2</v>
      </c>
      <c r="BV277" s="304">
        <f t="shared" ref="BV277" si="1663">AB277</f>
        <v>2</v>
      </c>
      <c r="BW277" s="304">
        <f t="shared" ref="BW277" si="1664">AF277</f>
        <v>3</v>
      </c>
      <c r="BX277" s="304">
        <f t="shared" ref="BX277" si="1665">AJ277</f>
        <v>2</v>
      </c>
      <c r="BY277" s="304">
        <f t="shared" ref="BY277" si="1666">AN277</f>
        <v>2</v>
      </c>
      <c r="BZ277" s="304">
        <f t="shared" ref="BZ277" si="1667">AR277</f>
        <v>2</v>
      </c>
      <c r="CA277" s="304">
        <f t="shared" ref="CA277" si="1668">AV277</f>
        <v>3</v>
      </c>
      <c r="CB277" s="304">
        <f t="shared" ref="CB277" si="1669">AZ277</f>
        <v>3</v>
      </c>
      <c r="CC277" s="304"/>
      <c r="CD277" s="304">
        <v>0</v>
      </c>
      <c r="CE277" s="304">
        <v>0</v>
      </c>
    </row>
    <row r="278" spans="2:83">
      <c r="B278" s="304">
        <v>687</v>
      </c>
      <c r="C278" s="209">
        <v>4</v>
      </c>
      <c r="G278" s="209">
        <v>4</v>
      </c>
      <c r="H278" s="209">
        <v>3</v>
      </c>
      <c r="K278" s="209">
        <v>4</v>
      </c>
      <c r="L278" s="209">
        <v>2</v>
      </c>
      <c r="O278" s="209">
        <v>3</v>
      </c>
      <c r="P278" s="209">
        <v>2</v>
      </c>
      <c r="S278" s="209">
        <v>5</v>
      </c>
      <c r="T278" s="209">
        <v>3</v>
      </c>
      <c r="W278" s="209">
        <v>3</v>
      </c>
      <c r="X278" s="209">
        <v>2</v>
      </c>
      <c r="AA278" s="209">
        <v>4</v>
      </c>
      <c r="AB278" s="209">
        <v>3</v>
      </c>
      <c r="AE278" s="209">
        <v>4</v>
      </c>
      <c r="AF278" s="209">
        <v>3</v>
      </c>
      <c r="AI278" s="209">
        <v>2</v>
      </c>
      <c r="AJ278" s="209">
        <v>1</v>
      </c>
      <c r="AM278" s="209">
        <v>5</v>
      </c>
      <c r="AN278" s="209">
        <v>4</v>
      </c>
      <c r="AQ278" s="209">
        <v>4</v>
      </c>
      <c r="AR278" s="209">
        <v>3</v>
      </c>
      <c r="AU278" s="209">
        <v>4</v>
      </c>
      <c r="AV278" s="209">
        <v>2</v>
      </c>
      <c r="AY278" s="209">
        <v>3</v>
      </c>
      <c r="AZ278" s="209">
        <v>3</v>
      </c>
      <c r="BC278" s="304">
        <f t="shared" ref="BC278" si="1670">C278</f>
        <v>4</v>
      </c>
      <c r="BD278" s="304">
        <f t="shared" ref="BD278" si="1671">G278</f>
        <v>4</v>
      </c>
      <c r="BE278" s="304">
        <f t="shared" ref="BE278" si="1672">K278</f>
        <v>4</v>
      </c>
      <c r="BF278" s="304">
        <f t="shared" ref="BF278" si="1673">O278</f>
        <v>3</v>
      </c>
      <c r="BG278" s="304">
        <f t="shared" ref="BG278" si="1674">S278</f>
        <v>5</v>
      </c>
      <c r="BH278" s="304">
        <f t="shared" ref="BH278" si="1675">W278</f>
        <v>3</v>
      </c>
      <c r="BI278" s="304">
        <f t="shared" ref="BI278" si="1676">AA278</f>
        <v>4</v>
      </c>
      <c r="BJ278" s="304">
        <f t="shared" ref="BJ278" si="1677">AE278</f>
        <v>4</v>
      </c>
      <c r="BK278" s="304">
        <f t="shared" ref="BK278" si="1678">AI278</f>
        <v>2</v>
      </c>
      <c r="BL278" s="304">
        <f t="shared" ref="BL278" si="1679">AM278</f>
        <v>5</v>
      </c>
      <c r="BM278" s="304">
        <f t="shared" ref="BM278" si="1680">AQ278</f>
        <v>4</v>
      </c>
      <c r="BN278" s="304">
        <f t="shared" ref="BN278" si="1681">AU278</f>
        <v>4</v>
      </c>
      <c r="BO278" s="304">
        <f t="shared" ref="BO278" si="1682">AY278</f>
        <v>3</v>
      </c>
      <c r="BP278" s="304"/>
      <c r="BQ278" s="304">
        <f t="shared" ref="BQ278" si="1683">H278</f>
        <v>3</v>
      </c>
      <c r="BR278" s="304">
        <f t="shared" ref="BR278" si="1684">L278</f>
        <v>2</v>
      </c>
      <c r="BS278" s="304">
        <f t="shared" ref="BS278" si="1685">P278</f>
        <v>2</v>
      </c>
      <c r="BT278" s="304">
        <f t="shared" ref="BT278" si="1686">T278</f>
        <v>3</v>
      </c>
      <c r="BU278" s="304">
        <f t="shared" ref="BU278" si="1687">X278</f>
        <v>2</v>
      </c>
      <c r="BV278" s="304">
        <f t="shared" ref="BV278" si="1688">AB278</f>
        <v>3</v>
      </c>
      <c r="BW278" s="304">
        <f t="shared" ref="BW278" si="1689">AF278</f>
        <v>3</v>
      </c>
      <c r="BX278" s="304">
        <f t="shared" ref="BX278" si="1690">AJ278</f>
        <v>1</v>
      </c>
      <c r="BY278" s="304">
        <f t="shared" ref="BY278" si="1691">AN278</f>
        <v>4</v>
      </c>
      <c r="BZ278" s="304">
        <f t="shared" ref="BZ278" si="1692">AR278</f>
        <v>3</v>
      </c>
      <c r="CA278" s="304">
        <f t="shared" ref="CA278" si="1693">AV278</f>
        <v>2</v>
      </c>
      <c r="CB278" s="304">
        <f t="shared" ref="CB278" si="1694">AZ278</f>
        <v>3</v>
      </c>
      <c r="CC278" s="304"/>
      <c r="CD278" s="304">
        <v>0</v>
      </c>
      <c r="CE278" s="304">
        <v>0</v>
      </c>
    </row>
    <row r="279" spans="2:83">
      <c r="B279" s="304">
        <v>688</v>
      </c>
      <c r="C279" s="209">
        <v>4</v>
      </c>
      <c r="G279" s="209">
        <v>3</v>
      </c>
      <c r="H279" s="209">
        <v>2</v>
      </c>
      <c r="K279" s="209">
        <v>2</v>
      </c>
      <c r="L279" s="209">
        <v>2</v>
      </c>
      <c r="O279" s="209">
        <v>6</v>
      </c>
      <c r="P279" s="209">
        <v>4</v>
      </c>
      <c r="S279" s="209">
        <v>2</v>
      </c>
      <c r="T279" s="209">
        <v>2</v>
      </c>
      <c r="W279" s="209">
        <v>3</v>
      </c>
      <c r="X279" s="209">
        <v>3</v>
      </c>
      <c r="AA279" s="209">
        <v>3</v>
      </c>
      <c r="AB279" s="209">
        <v>3</v>
      </c>
      <c r="AE279" s="209">
        <v>3</v>
      </c>
      <c r="AF279" s="209">
        <v>2</v>
      </c>
      <c r="AI279" s="209">
        <v>3</v>
      </c>
      <c r="AJ279" s="209">
        <v>3</v>
      </c>
      <c r="AM279" s="209">
        <v>3</v>
      </c>
      <c r="AN279" s="209">
        <v>1</v>
      </c>
      <c r="AQ279" s="209">
        <v>2</v>
      </c>
      <c r="AR279" s="209">
        <v>2</v>
      </c>
      <c r="AU279" s="209">
        <v>4</v>
      </c>
      <c r="AV279" s="209">
        <v>3</v>
      </c>
      <c r="AY279" s="209">
        <v>5</v>
      </c>
      <c r="AZ279" s="209">
        <v>4</v>
      </c>
      <c r="BC279" s="304">
        <f t="shared" ref="BC279" si="1695">C279</f>
        <v>4</v>
      </c>
      <c r="BD279" s="304">
        <f t="shared" ref="BD279" si="1696">G279</f>
        <v>3</v>
      </c>
      <c r="BE279" s="304">
        <f t="shared" ref="BE279" si="1697">K279</f>
        <v>2</v>
      </c>
      <c r="BF279" s="304">
        <f t="shared" ref="BF279" si="1698">O279</f>
        <v>6</v>
      </c>
      <c r="BG279" s="304">
        <f t="shared" ref="BG279" si="1699">S279</f>
        <v>2</v>
      </c>
      <c r="BH279" s="304">
        <f t="shared" ref="BH279" si="1700">W279</f>
        <v>3</v>
      </c>
      <c r="BI279" s="304">
        <f t="shared" ref="BI279" si="1701">AA279</f>
        <v>3</v>
      </c>
      <c r="BJ279" s="304">
        <f t="shared" ref="BJ279" si="1702">AE279</f>
        <v>3</v>
      </c>
      <c r="BK279" s="304">
        <f t="shared" ref="BK279" si="1703">AI279</f>
        <v>3</v>
      </c>
      <c r="BL279" s="304">
        <f t="shared" ref="BL279" si="1704">AM279</f>
        <v>3</v>
      </c>
      <c r="BM279" s="304">
        <f t="shared" ref="BM279" si="1705">AQ279</f>
        <v>2</v>
      </c>
      <c r="BN279" s="304">
        <f t="shared" ref="BN279" si="1706">AU279</f>
        <v>4</v>
      </c>
      <c r="BO279" s="304">
        <f t="shared" ref="BO279" si="1707">AY279</f>
        <v>5</v>
      </c>
      <c r="BP279" s="304"/>
      <c r="BQ279" s="304">
        <f t="shared" ref="BQ279" si="1708">H279</f>
        <v>2</v>
      </c>
      <c r="BR279" s="304">
        <f t="shared" ref="BR279" si="1709">L279</f>
        <v>2</v>
      </c>
      <c r="BS279" s="304">
        <f t="shared" ref="BS279" si="1710">P279</f>
        <v>4</v>
      </c>
      <c r="BT279" s="304">
        <f t="shared" ref="BT279" si="1711">T279</f>
        <v>2</v>
      </c>
      <c r="BU279" s="304">
        <f t="shared" ref="BU279" si="1712">X279</f>
        <v>3</v>
      </c>
      <c r="BV279" s="304">
        <f t="shared" ref="BV279" si="1713">AB279</f>
        <v>3</v>
      </c>
      <c r="BW279" s="304">
        <f t="shared" ref="BW279" si="1714">AF279</f>
        <v>2</v>
      </c>
      <c r="BX279" s="304">
        <f t="shared" ref="BX279" si="1715">AJ279</f>
        <v>3</v>
      </c>
      <c r="BY279" s="304">
        <f t="shared" ref="BY279" si="1716">AN279</f>
        <v>1</v>
      </c>
      <c r="BZ279" s="304">
        <f t="shared" ref="BZ279" si="1717">AR279</f>
        <v>2</v>
      </c>
      <c r="CA279" s="304">
        <f t="shared" ref="CA279" si="1718">AV279</f>
        <v>3</v>
      </c>
      <c r="CB279" s="304">
        <f t="shared" ref="CB279" si="1719">AZ279</f>
        <v>4</v>
      </c>
      <c r="CC279" s="304"/>
      <c r="CD279" s="304">
        <v>1</v>
      </c>
      <c r="CE279" s="304">
        <v>0</v>
      </c>
    </row>
    <row r="280" spans="2:83">
      <c r="B280" s="304">
        <v>689</v>
      </c>
      <c r="C280" s="209">
        <v>2</v>
      </c>
      <c r="G280" s="209">
        <v>2</v>
      </c>
      <c r="H280" s="209">
        <v>1</v>
      </c>
      <c r="K280" s="209">
        <v>4</v>
      </c>
      <c r="L280" s="209">
        <v>2</v>
      </c>
      <c r="O280" s="209">
        <v>3</v>
      </c>
      <c r="P280" s="209">
        <v>1</v>
      </c>
      <c r="S280" s="209">
        <v>5</v>
      </c>
      <c r="T280" s="209">
        <v>2</v>
      </c>
      <c r="W280" s="209">
        <v>2</v>
      </c>
      <c r="X280" s="209">
        <v>0</v>
      </c>
      <c r="AA280" s="209">
        <v>4</v>
      </c>
      <c r="AB280" s="209">
        <v>1</v>
      </c>
      <c r="AE280" s="209">
        <v>5</v>
      </c>
      <c r="AF280" s="209">
        <v>2</v>
      </c>
      <c r="AI280" s="209">
        <v>3</v>
      </c>
      <c r="AJ280" s="209">
        <v>1</v>
      </c>
      <c r="AM280" s="209">
        <v>2</v>
      </c>
      <c r="AN280" s="209">
        <v>2</v>
      </c>
      <c r="AQ280" s="209">
        <v>2</v>
      </c>
      <c r="AR280" s="209">
        <v>0</v>
      </c>
      <c r="AU280" s="209">
        <v>2</v>
      </c>
      <c r="AV280" s="209">
        <v>0</v>
      </c>
      <c r="AY280" s="209">
        <v>1</v>
      </c>
      <c r="AZ280" s="209">
        <v>1</v>
      </c>
      <c r="BC280" s="304">
        <f t="shared" ref="BC280" si="1720">C280</f>
        <v>2</v>
      </c>
      <c r="BD280" s="304">
        <f t="shared" ref="BD280" si="1721">G280</f>
        <v>2</v>
      </c>
      <c r="BE280" s="304">
        <f t="shared" ref="BE280" si="1722">K280</f>
        <v>4</v>
      </c>
      <c r="BF280" s="304">
        <f t="shared" ref="BF280" si="1723">O280</f>
        <v>3</v>
      </c>
      <c r="BG280" s="304">
        <f t="shared" ref="BG280" si="1724">S280</f>
        <v>5</v>
      </c>
      <c r="BH280" s="304">
        <f t="shared" ref="BH280" si="1725">W280</f>
        <v>2</v>
      </c>
      <c r="BI280" s="304">
        <f t="shared" ref="BI280" si="1726">AA280</f>
        <v>4</v>
      </c>
      <c r="BJ280" s="304">
        <f t="shared" ref="BJ280" si="1727">AE280</f>
        <v>5</v>
      </c>
      <c r="BK280" s="304">
        <f t="shared" ref="BK280" si="1728">AI280</f>
        <v>3</v>
      </c>
      <c r="BL280" s="304">
        <f t="shared" ref="BL280" si="1729">AM280</f>
        <v>2</v>
      </c>
      <c r="BM280" s="304">
        <f t="shared" ref="BM280" si="1730">AQ280</f>
        <v>2</v>
      </c>
      <c r="BN280" s="304">
        <f t="shared" ref="BN280" si="1731">AU280</f>
        <v>2</v>
      </c>
      <c r="BO280" s="304">
        <f t="shared" ref="BO280" si="1732">AY280</f>
        <v>1</v>
      </c>
      <c r="BP280" s="304"/>
      <c r="BQ280" s="304">
        <f t="shared" ref="BQ280" si="1733">H280</f>
        <v>1</v>
      </c>
      <c r="BR280" s="304">
        <f t="shared" ref="BR280" si="1734">L280</f>
        <v>2</v>
      </c>
      <c r="BS280" s="304">
        <f t="shared" ref="BS280" si="1735">P280</f>
        <v>1</v>
      </c>
      <c r="BT280" s="304">
        <f t="shared" ref="BT280" si="1736">T280</f>
        <v>2</v>
      </c>
      <c r="BU280" s="304">
        <f t="shared" ref="BU280" si="1737">X280</f>
        <v>0</v>
      </c>
      <c r="BV280" s="304">
        <f t="shared" ref="BV280" si="1738">AB280</f>
        <v>1</v>
      </c>
      <c r="BW280" s="304">
        <f t="shared" ref="BW280" si="1739">AF280</f>
        <v>2</v>
      </c>
      <c r="BX280" s="304">
        <f t="shared" ref="BX280" si="1740">AJ280</f>
        <v>1</v>
      </c>
      <c r="BY280" s="304">
        <f t="shared" ref="BY280" si="1741">AN280</f>
        <v>2</v>
      </c>
      <c r="BZ280" s="304">
        <f t="shared" ref="BZ280" si="1742">AR280</f>
        <v>0</v>
      </c>
      <c r="CA280" s="304">
        <f t="shared" ref="CA280" si="1743">AV280</f>
        <v>0</v>
      </c>
      <c r="CB280" s="304">
        <f t="shared" ref="CB280" si="1744">AZ280</f>
        <v>1</v>
      </c>
      <c r="CC280" s="304"/>
      <c r="CD280" s="304">
        <v>1</v>
      </c>
      <c r="CE280" s="304">
        <v>3</v>
      </c>
    </row>
    <row r="281" spans="2:83">
      <c r="B281" s="304">
        <v>690</v>
      </c>
      <c r="C281" s="209">
        <v>2</v>
      </c>
      <c r="G281" s="209">
        <v>5</v>
      </c>
      <c r="H281" s="209">
        <v>2</v>
      </c>
      <c r="K281" s="209">
        <v>4</v>
      </c>
      <c r="L281" s="209">
        <v>1</v>
      </c>
      <c r="O281" s="209">
        <v>6</v>
      </c>
      <c r="P281" s="209">
        <v>2</v>
      </c>
      <c r="S281" s="209">
        <v>3</v>
      </c>
      <c r="T281" s="209">
        <v>2</v>
      </c>
      <c r="W281" s="209">
        <v>5</v>
      </c>
      <c r="X281" s="209">
        <v>2</v>
      </c>
      <c r="AA281" s="209">
        <v>4</v>
      </c>
      <c r="AB281" s="209">
        <v>1</v>
      </c>
      <c r="AE281" s="209">
        <v>5</v>
      </c>
      <c r="AF281" s="209">
        <v>1</v>
      </c>
      <c r="AI281" s="209">
        <v>4</v>
      </c>
      <c r="AJ281" s="209">
        <v>2</v>
      </c>
      <c r="AM281" s="209">
        <v>2</v>
      </c>
      <c r="AN281" s="209">
        <v>1</v>
      </c>
      <c r="AQ281" s="209">
        <v>3</v>
      </c>
      <c r="AR281" s="209">
        <v>1</v>
      </c>
      <c r="AU281" s="209">
        <v>4</v>
      </c>
      <c r="AV281" s="209">
        <v>1</v>
      </c>
      <c r="AY281" s="209">
        <v>3</v>
      </c>
      <c r="AZ281" s="209">
        <v>2</v>
      </c>
      <c r="BC281" s="304">
        <f t="shared" ref="BC281" si="1745">C281</f>
        <v>2</v>
      </c>
      <c r="BD281" s="304">
        <f t="shared" ref="BD281" si="1746">G281</f>
        <v>5</v>
      </c>
      <c r="BE281" s="304">
        <f t="shared" ref="BE281" si="1747">K281</f>
        <v>4</v>
      </c>
      <c r="BF281" s="304">
        <f t="shared" ref="BF281" si="1748">O281</f>
        <v>6</v>
      </c>
      <c r="BG281" s="304">
        <f t="shared" ref="BG281" si="1749">S281</f>
        <v>3</v>
      </c>
      <c r="BH281" s="304">
        <f t="shared" ref="BH281" si="1750">W281</f>
        <v>5</v>
      </c>
      <c r="BI281" s="304">
        <f t="shared" ref="BI281" si="1751">AA281</f>
        <v>4</v>
      </c>
      <c r="BJ281" s="304">
        <f t="shared" ref="BJ281" si="1752">AE281</f>
        <v>5</v>
      </c>
      <c r="BK281" s="304">
        <f t="shared" ref="BK281" si="1753">AI281</f>
        <v>4</v>
      </c>
      <c r="BL281" s="304">
        <f t="shared" ref="BL281" si="1754">AM281</f>
        <v>2</v>
      </c>
      <c r="BM281" s="304">
        <f t="shared" ref="BM281" si="1755">AQ281</f>
        <v>3</v>
      </c>
      <c r="BN281" s="304">
        <f t="shared" ref="BN281" si="1756">AU281</f>
        <v>4</v>
      </c>
      <c r="BO281" s="304">
        <f t="shared" ref="BO281" si="1757">AY281</f>
        <v>3</v>
      </c>
      <c r="BP281" s="304"/>
      <c r="BQ281" s="304">
        <f t="shared" ref="BQ281" si="1758">H281</f>
        <v>2</v>
      </c>
      <c r="BR281" s="304">
        <f t="shared" ref="BR281" si="1759">L281</f>
        <v>1</v>
      </c>
      <c r="BS281" s="304">
        <f t="shared" ref="BS281" si="1760">P281</f>
        <v>2</v>
      </c>
      <c r="BT281" s="304">
        <f t="shared" ref="BT281" si="1761">T281</f>
        <v>2</v>
      </c>
      <c r="BU281" s="304">
        <f t="shared" ref="BU281" si="1762">X281</f>
        <v>2</v>
      </c>
      <c r="BV281" s="304">
        <f t="shared" ref="BV281" si="1763">AB281</f>
        <v>1</v>
      </c>
      <c r="BW281" s="304">
        <f t="shared" ref="BW281" si="1764">AF281</f>
        <v>1</v>
      </c>
      <c r="BX281" s="304">
        <f t="shared" ref="BX281" si="1765">AJ281</f>
        <v>2</v>
      </c>
      <c r="BY281" s="304">
        <f t="shared" ref="BY281" si="1766">AN281</f>
        <v>1</v>
      </c>
      <c r="BZ281" s="304">
        <f t="shared" ref="BZ281" si="1767">AR281</f>
        <v>1</v>
      </c>
      <c r="CA281" s="304">
        <f t="shared" ref="CA281" si="1768">AV281</f>
        <v>1</v>
      </c>
      <c r="CB281" s="304">
        <f t="shared" ref="CB281" si="1769">AZ281</f>
        <v>2</v>
      </c>
      <c r="CC281" s="304"/>
      <c r="CD281" s="304">
        <v>1</v>
      </c>
      <c r="CE281" s="304">
        <v>0</v>
      </c>
    </row>
    <row r="282" spans="2:83">
      <c r="B282" s="304">
        <v>691</v>
      </c>
      <c r="C282" s="209">
        <v>3</v>
      </c>
      <c r="G282" s="209">
        <v>5</v>
      </c>
      <c r="H282" s="209">
        <v>3</v>
      </c>
      <c r="K282" s="209">
        <v>3</v>
      </c>
      <c r="L282" s="209">
        <v>2</v>
      </c>
      <c r="O282" s="209">
        <v>6</v>
      </c>
      <c r="P282" s="209">
        <v>3</v>
      </c>
      <c r="S282" s="209">
        <v>5</v>
      </c>
      <c r="T282" s="209">
        <v>3</v>
      </c>
      <c r="W282" s="209">
        <v>3</v>
      </c>
      <c r="X282" s="209">
        <v>2</v>
      </c>
      <c r="AA282" s="209">
        <v>3</v>
      </c>
      <c r="AB282" s="209">
        <v>2</v>
      </c>
      <c r="AE282" s="209">
        <v>4</v>
      </c>
      <c r="AF282" s="209">
        <v>1</v>
      </c>
      <c r="AI282" s="209">
        <v>4</v>
      </c>
      <c r="AJ282" s="209">
        <v>3</v>
      </c>
      <c r="AM282" s="209">
        <v>4</v>
      </c>
      <c r="AN282" s="209">
        <v>2</v>
      </c>
      <c r="AQ282" s="209">
        <v>4</v>
      </c>
      <c r="AR282" s="209">
        <v>2</v>
      </c>
      <c r="AU282" s="209">
        <v>3</v>
      </c>
      <c r="AV282" s="209">
        <v>2</v>
      </c>
      <c r="AY282" s="209">
        <v>6</v>
      </c>
      <c r="AZ282" s="209">
        <v>3</v>
      </c>
      <c r="BC282" s="304">
        <f t="shared" ref="BC282" si="1770">C282</f>
        <v>3</v>
      </c>
      <c r="BD282" s="304">
        <f t="shared" ref="BD282" si="1771">G282</f>
        <v>5</v>
      </c>
      <c r="BE282" s="304">
        <f t="shared" ref="BE282" si="1772">K282</f>
        <v>3</v>
      </c>
      <c r="BF282" s="304">
        <f t="shared" ref="BF282" si="1773">O282</f>
        <v>6</v>
      </c>
      <c r="BG282" s="304">
        <f t="shared" ref="BG282" si="1774">S282</f>
        <v>5</v>
      </c>
      <c r="BH282" s="304">
        <f t="shared" ref="BH282" si="1775">W282</f>
        <v>3</v>
      </c>
      <c r="BI282" s="304">
        <f t="shared" ref="BI282" si="1776">AA282</f>
        <v>3</v>
      </c>
      <c r="BJ282" s="304">
        <f t="shared" ref="BJ282" si="1777">AE282</f>
        <v>4</v>
      </c>
      <c r="BK282" s="304">
        <f t="shared" ref="BK282" si="1778">AI282</f>
        <v>4</v>
      </c>
      <c r="BL282" s="304">
        <f t="shared" ref="BL282" si="1779">AM282</f>
        <v>4</v>
      </c>
      <c r="BM282" s="304">
        <f t="shared" ref="BM282" si="1780">AQ282</f>
        <v>4</v>
      </c>
      <c r="BN282" s="304">
        <f t="shared" ref="BN282" si="1781">AU282</f>
        <v>3</v>
      </c>
      <c r="BO282" s="304">
        <f t="shared" ref="BO282" si="1782">AY282</f>
        <v>6</v>
      </c>
      <c r="BP282" s="304"/>
      <c r="BQ282" s="304">
        <f t="shared" ref="BQ282" si="1783">H282</f>
        <v>3</v>
      </c>
      <c r="BR282" s="304">
        <f t="shared" ref="BR282" si="1784">L282</f>
        <v>2</v>
      </c>
      <c r="BS282" s="304">
        <f t="shared" ref="BS282" si="1785">P282</f>
        <v>3</v>
      </c>
      <c r="BT282" s="304">
        <f t="shared" ref="BT282" si="1786">T282</f>
        <v>3</v>
      </c>
      <c r="BU282" s="304">
        <f t="shared" ref="BU282" si="1787">X282</f>
        <v>2</v>
      </c>
      <c r="BV282" s="304">
        <f t="shared" ref="BV282" si="1788">AB282</f>
        <v>2</v>
      </c>
      <c r="BW282" s="304">
        <f t="shared" ref="BW282" si="1789">AF282</f>
        <v>1</v>
      </c>
      <c r="BX282" s="304">
        <f t="shared" ref="BX282" si="1790">AJ282</f>
        <v>3</v>
      </c>
      <c r="BY282" s="304">
        <f t="shared" ref="BY282" si="1791">AN282</f>
        <v>2</v>
      </c>
      <c r="BZ282" s="304">
        <f t="shared" ref="BZ282" si="1792">AR282</f>
        <v>2</v>
      </c>
      <c r="CA282" s="304">
        <f t="shared" ref="CA282" si="1793">AV282</f>
        <v>2</v>
      </c>
      <c r="CB282" s="304">
        <f t="shared" ref="CB282" si="1794">AZ282</f>
        <v>3</v>
      </c>
      <c r="CC282" s="304"/>
      <c r="CD282" s="304">
        <v>2</v>
      </c>
      <c r="CE282" s="304">
        <v>0</v>
      </c>
    </row>
    <row r="283" spans="2:83">
      <c r="B283" s="304">
        <v>692</v>
      </c>
      <c r="C283" s="209">
        <v>3</v>
      </c>
      <c r="G283" s="209">
        <v>3</v>
      </c>
      <c r="H283" s="209">
        <v>2</v>
      </c>
      <c r="K283" s="209">
        <v>2</v>
      </c>
      <c r="L283" s="209">
        <v>1</v>
      </c>
      <c r="O283" s="209">
        <v>5</v>
      </c>
      <c r="P283" s="209">
        <v>2</v>
      </c>
      <c r="S283" s="209">
        <v>3</v>
      </c>
      <c r="T283" s="209">
        <v>1</v>
      </c>
      <c r="W283" s="209">
        <v>3</v>
      </c>
      <c r="X283" s="209">
        <v>2</v>
      </c>
      <c r="AA283" s="209">
        <v>3</v>
      </c>
      <c r="AB283" s="209">
        <v>2</v>
      </c>
      <c r="AE283" s="209">
        <v>5</v>
      </c>
      <c r="AF283" s="209">
        <v>2</v>
      </c>
      <c r="AI283" s="209">
        <v>4</v>
      </c>
      <c r="AJ283" s="209">
        <v>2</v>
      </c>
      <c r="AM283" s="209">
        <v>2</v>
      </c>
      <c r="AN283" s="209">
        <v>1</v>
      </c>
      <c r="AQ283" s="209">
        <v>2</v>
      </c>
      <c r="AR283" s="209">
        <v>1</v>
      </c>
      <c r="AU283" s="209">
        <v>3</v>
      </c>
      <c r="AV283" s="209">
        <v>2</v>
      </c>
      <c r="AY283" s="209">
        <v>4</v>
      </c>
      <c r="AZ283" s="209">
        <v>3</v>
      </c>
      <c r="BC283" s="304">
        <f t="shared" ref="BC283" si="1795">C283</f>
        <v>3</v>
      </c>
      <c r="BD283" s="304">
        <f t="shared" ref="BD283" si="1796">G283</f>
        <v>3</v>
      </c>
      <c r="BE283" s="304">
        <f t="shared" ref="BE283" si="1797">K283</f>
        <v>2</v>
      </c>
      <c r="BF283" s="304">
        <f t="shared" ref="BF283" si="1798">O283</f>
        <v>5</v>
      </c>
      <c r="BG283" s="304">
        <f t="shared" ref="BG283" si="1799">S283</f>
        <v>3</v>
      </c>
      <c r="BH283" s="304">
        <f t="shared" ref="BH283" si="1800">W283</f>
        <v>3</v>
      </c>
      <c r="BI283" s="304">
        <f t="shared" ref="BI283" si="1801">AA283</f>
        <v>3</v>
      </c>
      <c r="BJ283" s="304">
        <f t="shared" ref="BJ283" si="1802">AE283</f>
        <v>5</v>
      </c>
      <c r="BK283" s="304">
        <f t="shared" ref="BK283" si="1803">AI283</f>
        <v>4</v>
      </c>
      <c r="BL283" s="304">
        <f t="shared" ref="BL283" si="1804">AM283</f>
        <v>2</v>
      </c>
      <c r="BM283" s="304">
        <f t="shared" ref="BM283" si="1805">AQ283</f>
        <v>2</v>
      </c>
      <c r="BN283" s="304">
        <f t="shared" ref="BN283" si="1806">AU283</f>
        <v>3</v>
      </c>
      <c r="BO283" s="304">
        <f t="shared" ref="BO283" si="1807">AY283</f>
        <v>4</v>
      </c>
      <c r="BP283" s="304"/>
      <c r="BQ283" s="304">
        <f t="shared" ref="BQ283" si="1808">H283</f>
        <v>2</v>
      </c>
      <c r="BR283" s="304">
        <f t="shared" ref="BR283" si="1809">L283</f>
        <v>1</v>
      </c>
      <c r="BS283" s="304">
        <f t="shared" ref="BS283" si="1810">P283</f>
        <v>2</v>
      </c>
      <c r="BT283" s="304">
        <f t="shared" ref="BT283" si="1811">T283</f>
        <v>1</v>
      </c>
      <c r="BU283" s="304">
        <f t="shared" ref="BU283" si="1812">X283</f>
        <v>2</v>
      </c>
      <c r="BV283" s="304">
        <f t="shared" ref="BV283" si="1813">AB283</f>
        <v>2</v>
      </c>
      <c r="BW283" s="304">
        <f t="shared" ref="BW283" si="1814">AF283</f>
        <v>2</v>
      </c>
      <c r="BX283" s="304">
        <f t="shared" ref="BX283" si="1815">AJ283</f>
        <v>2</v>
      </c>
      <c r="BY283" s="304">
        <f t="shared" ref="BY283" si="1816">AN283</f>
        <v>1</v>
      </c>
      <c r="BZ283" s="304">
        <f t="shared" ref="BZ283" si="1817">AR283</f>
        <v>1</v>
      </c>
      <c r="CA283" s="304">
        <f t="shared" ref="CA283" si="1818">AV283</f>
        <v>2</v>
      </c>
      <c r="CB283" s="304">
        <f t="shared" ref="CB283" si="1819">AZ283</f>
        <v>3</v>
      </c>
      <c r="CC283" s="304"/>
      <c r="CD283" s="304">
        <v>0</v>
      </c>
      <c r="CE283" s="304">
        <v>0</v>
      </c>
    </row>
    <row r="284" spans="2:83">
      <c r="B284" s="304">
        <v>693</v>
      </c>
      <c r="C284" s="209">
        <v>5</v>
      </c>
      <c r="G284" s="209">
        <v>3</v>
      </c>
      <c r="H284" s="209">
        <v>3</v>
      </c>
      <c r="K284" s="209">
        <v>3</v>
      </c>
      <c r="L284" s="209">
        <v>2</v>
      </c>
      <c r="O284" s="209">
        <v>3</v>
      </c>
      <c r="P284" s="209">
        <v>3</v>
      </c>
      <c r="S284" s="209">
        <v>5</v>
      </c>
      <c r="T284" s="209">
        <v>4</v>
      </c>
      <c r="W284" s="209">
        <v>3</v>
      </c>
      <c r="X284" s="209">
        <v>3</v>
      </c>
      <c r="AA284" s="209">
        <v>4</v>
      </c>
      <c r="AB284" s="209">
        <v>4</v>
      </c>
      <c r="AE284" s="209">
        <v>3</v>
      </c>
      <c r="AF284" s="209">
        <v>3</v>
      </c>
      <c r="AI284" s="209">
        <v>3</v>
      </c>
      <c r="AJ284" s="209">
        <v>2</v>
      </c>
      <c r="AM284" s="209">
        <v>5</v>
      </c>
      <c r="AN284" s="209">
        <v>4</v>
      </c>
      <c r="AQ284" s="209">
        <v>4</v>
      </c>
      <c r="AR284" s="209">
        <v>4</v>
      </c>
      <c r="AU284" s="209">
        <v>2</v>
      </c>
      <c r="AV284" s="209">
        <v>1</v>
      </c>
      <c r="AY284" s="209">
        <v>4</v>
      </c>
      <c r="AZ284" s="209">
        <v>4</v>
      </c>
      <c r="BC284" s="304">
        <f t="shared" ref="BC284" si="1820">C284</f>
        <v>5</v>
      </c>
      <c r="BD284" s="304">
        <f t="shared" ref="BD284" si="1821">G284</f>
        <v>3</v>
      </c>
      <c r="BE284" s="304">
        <f t="shared" ref="BE284" si="1822">K284</f>
        <v>3</v>
      </c>
      <c r="BF284" s="304">
        <f t="shared" ref="BF284" si="1823">O284</f>
        <v>3</v>
      </c>
      <c r="BG284" s="304">
        <f t="shared" ref="BG284" si="1824">S284</f>
        <v>5</v>
      </c>
      <c r="BH284" s="304">
        <f t="shared" ref="BH284" si="1825">W284</f>
        <v>3</v>
      </c>
      <c r="BI284" s="304">
        <f t="shared" ref="BI284" si="1826">AA284</f>
        <v>4</v>
      </c>
      <c r="BJ284" s="304">
        <f t="shared" ref="BJ284" si="1827">AE284</f>
        <v>3</v>
      </c>
      <c r="BK284" s="304">
        <f t="shared" ref="BK284" si="1828">AI284</f>
        <v>3</v>
      </c>
      <c r="BL284" s="304">
        <f t="shared" ref="BL284" si="1829">AM284</f>
        <v>5</v>
      </c>
      <c r="BM284" s="304">
        <f t="shared" ref="BM284" si="1830">AQ284</f>
        <v>4</v>
      </c>
      <c r="BN284" s="304">
        <f t="shared" ref="BN284" si="1831">AU284</f>
        <v>2</v>
      </c>
      <c r="BO284" s="304">
        <f t="shared" ref="BO284" si="1832">AY284</f>
        <v>4</v>
      </c>
      <c r="BP284" s="304"/>
      <c r="BQ284" s="304">
        <f t="shared" ref="BQ284" si="1833">H284</f>
        <v>3</v>
      </c>
      <c r="BR284" s="304">
        <f t="shared" ref="BR284" si="1834">L284</f>
        <v>2</v>
      </c>
      <c r="BS284" s="304">
        <f t="shared" ref="BS284" si="1835">P284</f>
        <v>3</v>
      </c>
      <c r="BT284" s="304">
        <f t="shared" ref="BT284" si="1836">T284</f>
        <v>4</v>
      </c>
      <c r="BU284" s="304">
        <f t="shared" ref="BU284" si="1837">X284</f>
        <v>3</v>
      </c>
      <c r="BV284" s="304">
        <f t="shared" ref="BV284" si="1838">AB284</f>
        <v>4</v>
      </c>
      <c r="BW284" s="304">
        <f t="shared" ref="BW284" si="1839">AF284</f>
        <v>3</v>
      </c>
      <c r="BX284" s="304">
        <f t="shared" ref="BX284" si="1840">AJ284</f>
        <v>2</v>
      </c>
      <c r="BY284" s="304">
        <f t="shared" ref="BY284" si="1841">AN284</f>
        <v>4</v>
      </c>
      <c r="BZ284" s="304">
        <f t="shared" ref="BZ284" si="1842">AR284</f>
        <v>4</v>
      </c>
      <c r="CA284" s="304">
        <f t="shared" ref="CA284" si="1843">AV284</f>
        <v>1</v>
      </c>
      <c r="CB284" s="304">
        <f t="shared" ref="CB284" si="1844">AZ284</f>
        <v>4</v>
      </c>
      <c r="CC284" s="304"/>
      <c r="CD284" s="304">
        <v>0</v>
      </c>
      <c r="CE284" s="304">
        <v>0</v>
      </c>
    </row>
    <row r="285" spans="2:83">
      <c r="B285" s="304">
        <v>694</v>
      </c>
      <c r="C285" s="209">
        <v>4</v>
      </c>
      <c r="G285" s="209">
        <v>4</v>
      </c>
      <c r="H285" s="209">
        <v>3</v>
      </c>
      <c r="K285" s="209">
        <v>4</v>
      </c>
      <c r="L285" s="209">
        <v>3</v>
      </c>
      <c r="O285" s="209">
        <v>4</v>
      </c>
      <c r="P285" s="209">
        <v>2</v>
      </c>
      <c r="S285" s="209">
        <v>5</v>
      </c>
      <c r="T285" s="209">
        <v>4</v>
      </c>
      <c r="W285" s="209">
        <v>3</v>
      </c>
      <c r="X285" s="209">
        <v>2</v>
      </c>
      <c r="AA285" s="209">
        <v>3</v>
      </c>
      <c r="AB285" s="209">
        <v>3</v>
      </c>
      <c r="AE285" s="209">
        <v>5</v>
      </c>
      <c r="AF285" s="209">
        <v>3</v>
      </c>
      <c r="AI285" s="209">
        <v>4</v>
      </c>
      <c r="AJ285" s="209">
        <v>3</v>
      </c>
      <c r="AM285" s="209">
        <v>4</v>
      </c>
      <c r="AN285" s="209">
        <v>3</v>
      </c>
      <c r="AQ285" s="209">
        <v>3</v>
      </c>
      <c r="AR285" s="209">
        <v>2</v>
      </c>
      <c r="AU285" s="209">
        <v>3</v>
      </c>
      <c r="AV285" s="209">
        <v>3</v>
      </c>
      <c r="AY285" s="209">
        <v>5</v>
      </c>
      <c r="AZ285" s="209">
        <v>3</v>
      </c>
      <c r="BC285" s="304">
        <f t="shared" ref="BC285" si="1845">C285</f>
        <v>4</v>
      </c>
      <c r="BD285" s="304">
        <f t="shared" ref="BD285" si="1846">G285</f>
        <v>4</v>
      </c>
      <c r="BE285" s="304">
        <f t="shared" ref="BE285" si="1847">K285</f>
        <v>4</v>
      </c>
      <c r="BF285" s="304">
        <f t="shared" ref="BF285" si="1848">O285</f>
        <v>4</v>
      </c>
      <c r="BG285" s="304">
        <f t="shared" ref="BG285" si="1849">S285</f>
        <v>5</v>
      </c>
      <c r="BH285" s="304">
        <f t="shared" ref="BH285" si="1850">W285</f>
        <v>3</v>
      </c>
      <c r="BI285" s="304">
        <f t="shared" ref="BI285" si="1851">AA285</f>
        <v>3</v>
      </c>
      <c r="BJ285" s="304">
        <f t="shared" ref="BJ285" si="1852">AE285</f>
        <v>5</v>
      </c>
      <c r="BK285" s="304">
        <f t="shared" ref="BK285" si="1853">AI285</f>
        <v>4</v>
      </c>
      <c r="BL285" s="304">
        <f t="shared" ref="BL285" si="1854">AM285</f>
        <v>4</v>
      </c>
      <c r="BM285" s="304">
        <f t="shared" ref="BM285" si="1855">AQ285</f>
        <v>3</v>
      </c>
      <c r="BN285" s="304">
        <f t="shared" ref="BN285" si="1856">AU285</f>
        <v>3</v>
      </c>
      <c r="BO285" s="304">
        <f t="shared" ref="BO285" si="1857">AY285</f>
        <v>5</v>
      </c>
      <c r="BP285" s="304"/>
      <c r="BQ285" s="304">
        <f t="shared" ref="BQ285" si="1858">H285</f>
        <v>3</v>
      </c>
      <c r="BR285" s="304">
        <f t="shared" ref="BR285" si="1859">L285</f>
        <v>3</v>
      </c>
      <c r="BS285" s="304">
        <f t="shared" ref="BS285" si="1860">P285</f>
        <v>2</v>
      </c>
      <c r="BT285" s="304">
        <f t="shared" ref="BT285" si="1861">T285</f>
        <v>4</v>
      </c>
      <c r="BU285" s="304">
        <f t="shared" ref="BU285" si="1862">X285</f>
        <v>2</v>
      </c>
      <c r="BV285" s="304">
        <f t="shared" ref="BV285" si="1863">AB285</f>
        <v>3</v>
      </c>
      <c r="BW285" s="304">
        <f t="shared" ref="BW285" si="1864">AF285</f>
        <v>3</v>
      </c>
      <c r="BX285" s="304">
        <f t="shared" ref="BX285" si="1865">AJ285</f>
        <v>3</v>
      </c>
      <c r="BY285" s="304">
        <f t="shared" ref="BY285" si="1866">AN285</f>
        <v>3</v>
      </c>
      <c r="BZ285" s="304">
        <f t="shared" ref="BZ285" si="1867">AR285</f>
        <v>2</v>
      </c>
      <c r="CA285" s="304">
        <f t="shared" ref="CA285" si="1868">AV285</f>
        <v>3</v>
      </c>
      <c r="CB285" s="304">
        <f t="shared" ref="CB285" si="1869">AZ285</f>
        <v>3</v>
      </c>
      <c r="CD285" s="209">
        <v>0</v>
      </c>
      <c r="CE285" s="209">
        <v>0</v>
      </c>
    </row>
    <row r="286" spans="2:83">
      <c r="B286" s="304">
        <v>695</v>
      </c>
      <c r="C286" s="209">
        <v>3</v>
      </c>
      <c r="G286" s="209">
        <v>4</v>
      </c>
      <c r="H286" s="209">
        <v>3</v>
      </c>
      <c r="K286" s="209">
        <v>5</v>
      </c>
      <c r="L286" s="209">
        <v>2</v>
      </c>
      <c r="O286" s="209">
        <v>4</v>
      </c>
      <c r="P286" s="209">
        <v>2</v>
      </c>
      <c r="S286" s="209">
        <v>5</v>
      </c>
      <c r="T286" s="209">
        <v>3</v>
      </c>
      <c r="W286" s="209">
        <v>4</v>
      </c>
      <c r="X286" s="209">
        <v>2</v>
      </c>
      <c r="AA286" s="209">
        <v>3</v>
      </c>
      <c r="AB286" s="209">
        <v>2</v>
      </c>
      <c r="AE286" s="209">
        <v>5</v>
      </c>
      <c r="AF286" s="209">
        <v>2</v>
      </c>
      <c r="AI286" s="209">
        <v>3</v>
      </c>
      <c r="AJ286" s="209">
        <v>2</v>
      </c>
      <c r="AM286" s="209">
        <v>3</v>
      </c>
      <c r="AN286" s="209">
        <v>2</v>
      </c>
      <c r="AQ286" s="209">
        <v>6</v>
      </c>
      <c r="AR286" s="209">
        <v>3</v>
      </c>
      <c r="AU286" s="209">
        <v>3</v>
      </c>
      <c r="AV286" s="209">
        <v>2</v>
      </c>
      <c r="AY286" s="209">
        <v>4</v>
      </c>
      <c r="AZ286" s="209">
        <v>2</v>
      </c>
      <c r="BC286" s="304">
        <f t="shared" ref="BC286" si="1870">C286</f>
        <v>3</v>
      </c>
      <c r="BD286" s="304">
        <f t="shared" ref="BD286" si="1871">G286</f>
        <v>4</v>
      </c>
      <c r="BE286" s="304">
        <f t="shared" ref="BE286" si="1872">K286</f>
        <v>5</v>
      </c>
      <c r="BF286" s="304">
        <f t="shared" ref="BF286" si="1873">O286</f>
        <v>4</v>
      </c>
      <c r="BG286" s="304">
        <f t="shared" ref="BG286" si="1874">S286</f>
        <v>5</v>
      </c>
      <c r="BH286" s="304">
        <f t="shared" ref="BH286" si="1875">W286</f>
        <v>4</v>
      </c>
      <c r="BI286" s="304">
        <f t="shared" ref="BI286" si="1876">AA286</f>
        <v>3</v>
      </c>
      <c r="BJ286" s="304">
        <f t="shared" ref="BJ286" si="1877">AE286</f>
        <v>5</v>
      </c>
      <c r="BK286" s="304">
        <f t="shared" ref="BK286" si="1878">AI286</f>
        <v>3</v>
      </c>
      <c r="BL286" s="304">
        <f t="shared" ref="BL286" si="1879">AM286</f>
        <v>3</v>
      </c>
      <c r="BM286" s="304">
        <f t="shared" ref="BM286" si="1880">AQ286</f>
        <v>6</v>
      </c>
      <c r="BN286" s="304">
        <f t="shared" ref="BN286" si="1881">AU286</f>
        <v>3</v>
      </c>
      <c r="BO286" s="304">
        <f t="shared" ref="BO286" si="1882">AY286</f>
        <v>4</v>
      </c>
      <c r="BP286" s="304"/>
      <c r="BQ286" s="304">
        <f t="shared" ref="BQ286" si="1883">H286</f>
        <v>3</v>
      </c>
      <c r="BR286" s="304">
        <f t="shared" ref="BR286" si="1884">L286</f>
        <v>2</v>
      </c>
      <c r="BS286" s="304">
        <f t="shared" ref="BS286" si="1885">P286</f>
        <v>2</v>
      </c>
      <c r="BT286" s="304">
        <f t="shared" ref="BT286" si="1886">T286</f>
        <v>3</v>
      </c>
      <c r="BU286" s="304">
        <f t="shared" ref="BU286" si="1887">X286</f>
        <v>2</v>
      </c>
      <c r="BV286" s="304">
        <f t="shared" ref="BV286" si="1888">AB286</f>
        <v>2</v>
      </c>
      <c r="BW286" s="304">
        <f t="shared" ref="BW286" si="1889">AF286</f>
        <v>2</v>
      </c>
      <c r="BX286" s="304">
        <f t="shared" ref="BX286" si="1890">AJ286</f>
        <v>2</v>
      </c>
      <c r="BY286" s="304">
        <f t="shared" ref="BY286" si="1891">AN286</f>
        <v>2</v>
      </c>
      <c r="BZ286" s="304">
        <f t="shared" ref="BZ286" si="1892">AR286</f>
        <v>3</v>
      </c>
      <c r="CA286" s="304">
        <f t="shared" ref="CA286" si="1893">AV286</f>
        <v>2</v>
      </c>
      <c r="CB286" s="304">
        <f t="shared" ref="CB286" si="1894">AZ286</f>
        <v>2</v>
      </c>
      <c r="CC286" s="304"/>
      <c r="CD286" s="304">
        <v>0</v>
      </c>
      <c r="CE286" s="304">
        <v>0</v>
      </c>
    </row>
    <row r="287" spans="2:83">
      <c r="B287" s="304">
        <v>696</v>
      </c>
      <c r="C287" s="209">
        <v>3</v>
      </c>
      <c r="G287" s="209">
        <v>2</v>
      </c>
      <c r="H287" s="209">
        <v>2</v>
      </c>
      <c r="K287" s="209">
        <v>5</v>
      </c>
      <c r="L287" s="209">
        <v>2</v>
      </c>
      <c r="O287" s="209">
        <v>3</v>
      </c>
      <c r="P287" s="209">
        <v>2</v>
      </c>
      <c r="S287" s="209">
        <v>4</v>
      </c>
      <c r="T287" s="209">
        <v>3</v>
      </c>
      <c r="W287" s="209">
        <v>3</v>
      </c>
      <c r="X287" s="209">
        <v>2</v>
      </c>
      <c r="AA287" s="209">
        <v>5</v>
      </c>
      <c r="AB287" s="209">
        <v>3</v>
      </c>
      <c r="AE287" s="209">
        <v>5</v>
      </c>
      <c r="AF287" s="209">
        <v>3</v>
      </c>
      <c r="AI287" s="209">
        <v>3</v>
      </c>
      <c r="AJ287" s="209">
        <v>2</v>
      </c>
      <c r="AM287" s="209">
        <v>5</v>
      </c>
      <c r="AN287" s="209">
        <v>3</v>
      </c>
      <c r="AQ287" s="209">
        <v>3</v>
      </c>
      <c r="AR287" s="209">
        <v>1</v>
      </c>
      <c r="AU287" s="209">
        <v>2</v>
      </c>
      <c r="AV287" s="209">
        <v>1</v>
      </c>
      <c r="AY287" s="209">
        <v>3</v>
      </c>
      <c r="AZ287" s="209">
        <v>2</v>
      </c>
      <c r="BC287" s="304">
        <f t="shared" ref="BC287" si="1895">C287</f>
        <v>3</v>
      </c>
      <c r="BD287" s="304">
        <f t="shared" ref="BD287" si="1896">G287</f>
        <v>2</v>
      </c>
      <c r="BE287" s="304">
        <f t="shared" ref="BE287" si="1897">K287</f>
        <v>5</v>
      </c>
      <c r="BF287" s="304">
        <f t="shared" ref="BF287" si="1898">O287</f>
        <v>3</v>
      </c>
      <c r="BG287" s="304">
        <f t="shared" ref="BG287" si="1899">S287</f>
        <v>4</v>
      </c>
      <c r="BH287" s="304">
        <f t="shared" ref="BH287" si="1900">W287</f>
        <v>3</v>
      </c>
      <c r="BI287" s="304">
        <f t="shared" ref="BI287" si="1901">AA287</f>
        <v>5</v>
      </c>
      <c r="BJ287" s="304">
        <f t="shared" ref="BJ287" si="1902">AE287</f>
        <v>5</v>
      </c>
      <c r="BK287" s="304">
        <f t="shared" ref="BK287" si="1903">AI287</f>
        <v>3</v>
      </c>
      <c r="BL287" s="304">
        <f t="shared" ref="BL287" si="1904">AM287</f>
        <v>5</v>
      </c>
      <c r="BM287" s="304">
        <f t="shared" ref="BM287" si="1905">AQ287</f>
        <v>3</v>
      </c>
      <c r="BN287" s="304">
        <f t="shared" ref="BN287" si="1906">AU287</f>
        <v>2</v>
      </c>
      <c r="BO287" s="304">
        <f t="shared" ref="BO287" si="1907">AY287</f>
        <v>3</v>
      </c>
      <c r="BP287" s="304"/>
      <c r="BQ287" s="304">
        <f t="shared" ref="BQ287" si="1908">H287</f>
        <v>2</v>
      </c>
      <c r="BR287" s="304">
        <f t="shared" ref="BR287" si="1909">L287</f>
        <v>2</v>
      </c>
      <c r="BS287" s="304">
        <f t="shared" ref="BS287" si="1910">P287</f>
        <v>2</v>
      </c>
      <c r="BT287" s="304">
        <f t="shared" ref="BT287" si="1911">T287</f>
        <v>3</v>
      </c>
      <c r="BU287" s="304">
        <f t="shared" ref="BU287" si="1912">X287</f>
        <v>2</v>
      </c>
      <c r="BV287" s="304">
        <f t="shared" ref="BV287" si="1913">AB287</f>
        <v>3</v>
      </c>
      <c r="BW287" s="304">
        <f t="shared" ref="BW287" si="1914">AF287</f>
        <v>3</v>
      </c>
      <c r="BX287" s="304">
        <f t="shared" ref="BX287" si="1915">AJ287</f>
        <v>2</v>
      </c>
      <c r="BY287" s="304">
        <f t="shared" ref="BY287" si="1916">AN287</f>
        <v>3</v>
      </c>
      <c r="BZ287" s="304">
        <f t="shared" ref="BZ287" si="1917">AR287</f>
        <v>1</v>
      </c>
      <c r="CA287" s="304">
        <f t="shared" ref="CA287" si="1918">AV287</f>
        <v>1</v>
      </c>
      <c r="CB287" s="304">
        <f t="shared" ref="CB287" si="1919">AZ287</f>
        <v>2</v>
      </c>
      <c r="CC287" s="304"/>
      <c r="CD287" s="304">
        <v>0</v>
      </c>
      <c r="CE287" s="304">
        <v>0</v>
      </c>
    </row>
    <row r="288" spans="2:83">
      <c r="B288" s="304">
        <v>697</v>
      </c>
      <c r="C288" s="209">
        <v>2</v>
      </c>
      <c r="G288" s="209">
        <v>6</v>
      </c>
      <c r="H288" s="209">
        <v>2</v>
      </c>
      <c r="K288" s="209">
        <v>4</v>
      </c>
      <c r="L288" s="209">
        <v>0</v>
      </c>
      <c r="O288" s="209">
        <v>4</v>
      </c>
      <c r="P288" s="209">
        <v>1</v>
      </c>
      <c r="S288" s="209">
        <v>4</v>
      </c>
      <c r="T288" s="209">
        <v>1</v>
      </c>
      <c r="W288" s="209">
        <v>6</v>
      </c>
      <c r="X288" s="209">
        <v>2</v>
      </c>
      <c r="AA288" s="209">
        <v>5</v>
      </c>
      <c r="AB288" s="209">
        <v>2</v>
      </c>
      <c r="AE288" s="209">
        <v>6</v>
      </c>
      <c r="AF288" s="209">
        <v>2</v>
      </c>
      <c r="AI288" s="209">
        <v>3</v>
      </c>
      <c r="AJ288" s="209">
        <v>1</v>
      </c>
      <c r="AM288" s="209">
        <v>1</v>
      </c>
      <c r="AN288" s="209">
        <v>1</v>
      </c>
      <c r="AQ288" s="209">
        <v>3</v>
      </c>
      <c r="AR288" s="209">
        <v>1</v>
      </c>
      <c r="AU288" s="209">
        <v>3</v>
      </c>
      <c r="AV288" s="209">
        <v>1</v>
      </c>
      <c r="AY288" s="209">
        <v>3</v>
      </c>
      <c r="AZ288" s="209">
        <v>2</v>
      </c>
      <c r="BC288" s="304">
        <f t="shared" ref="BC288" si="1920">C288</f>
        <v>2</v>
      </c>
      <c r="BD288" s="304">
        <f t="shared" ref="BD288" si="1921">G288</f>
        <v>6</v>
      </c>
      <c r="BE288" s="304">
        <f t="shared" ref="BE288" si="1922">K288</f>
        <v>4</v>
      </c>
      <c r="BF288" s="304">
        <f t="shared" ref="BF288" si="1923">O288</f>
        <v>4</v>
      </c>
      <c r="BG288" s="304">
        <f t="shared" ref="BG288" si="1924">S288</f>
        <v>4</v>
      </c>
      <c r="BH288" s="304">
        <f t="shared" ref="BH288" si="1925">W288</f>
        <v>6</v>
      </c>
      <c r="BI288" s="304">
        <f t="shared" ref="BI288" si="1926">AA288</f>
        <v>5</v>
      </c>
      <c r="BJ288" s="304">
        <f t="shared" ref="BJ288" si="1927">AE288</f>
        <v>6</v>
      </c>
      <c r="BK288" s="304">
        <f t="shared" ref="BK288" si="1928">AI288</f>
        <v>3</v>
      </c>
      <c r="BL288" s="304">
        <f t="shared" ref="BL288" si="1929">AM288</f>
        <v>1</v>
      </c>
      <c r="BM288" s="304">
        <f t="shared" ref="BM288" si="1930">AQ288</f>
        <v>3</v>
      </c>
      <c r="BN288" s="304">
        <f t="shared" ref="BN288" si="1931">AU288</f>
        <v>3</v>
      </c>
      <c r="BO288" s="304">
        <f t="shared" ref="BO288" si="1932">AY288</f>
        <v>3</v>
      </c>
      <c r="BP288" s="304"/>
      <c r="BQ288" s="304">
        <f t="shared" ref="BQ288" si="1933">H288</f>
        <v>2</v>
      </c>
      <c r="BR288" s="304">
        <f t="shared" ref="BR288" si="1934">L288</f>
        <v>0</v>
      </c>
      <c r="BS288" s="304">
        <f t="shared" ref="BS288" si="1935">P288</f>
        <v>1</v>
      </c>
      <c r="BT288" s="304">
        <f t="shared" ref="BT288" si="1936">T288</f>
        <v>1</v>
      </c>
      <c r="BU288" s="304">
        <f t="shared" ref="BU288" si="1937">X288</f>
        <v>2</v>
      </c>
      <c r="BV288" s="304">
        <f t="shared" ref="BV288" si="1938">AB288</f>
        <v>2</v>
      </c>
      <c r="BW288" s="304">
        <f t="shared" ref="BW288" si="1939">AF288</f>
        <v>2</v>
      </c>
      <c r="BX288" s="304">
        <f t="shared" ref="BX288" si="1940">AJ288</f>
        <v>1</v>
      </c>
      <c r="BY288" s="304">
        <f t="shared" ref="BY288" si="1941">AN288</f>
        <v>1</v>
      </c>
      <c r="BZ288" s="304">
        <f t="shared" ref="BZ288" si="1942">AR288</f>
        <v>1</v>
      </c>
      <c r="CA288" s="304">
        <f t="shared" ref="CA288" si="1943">AV288</f>
        <v>1</v>
      </c>
      <c r="CB288" s="304">
        <f t="shared" ref="CB288" si="1944">AZ288</f>
        <v>2</v>
      </c>
      <c r="CC288" s="304"/>
      <c r="CD288" s="304">
        <v>4</v>
      </c>
      <c r="CE288" s="304">
        <v>1</v>
      </c>
    </row>
    <row r="289" spans="2:83">
      <c r="B289" s="304">
        <v>698</v>
      </c>
      <c r="C289" s="209">
        <v>4</v>
      </c>
      <c r="G289" s="209">
        <v>5</v>
      </c>
      <c r="H289" s="209">
        <v>3</v>
      </c>
      <c r="K289" s="209">
        <v>5</v>
      </c>
      <c r="L289" s="209">
        <v>3</v>
      </c>
      <c r="O289" s="209">
        <v>2</v>
      </c>
      <c r="P289" s="209">
        <v>0</v>
      </c>
      <c r="S289" s="209">
        <v>5</v>
      </c>
      <c r="T289" s="209">
        <v>3</v>
      </c>
      <c r="W289" s="209">
        <v>6</v>
      </c>
      <c r="X289" s="209">
        <v>4</v>
      </c>
      <c r="AA289" s="209">
        <v>4</v>
      </c>
      <c r="AB289" s="209">
        <v>4</v>
      </c>
      <c r="AE289" s="209">
        <v>5</v>
      </c>
      <c r="AF289" s="209">
        <v>3</v>
      </c>
      <c r="AI289" s="209">
        <v>3</v>
      </c>
      <c r="AJ289" s="209">
        <v>1</v>
      </c>
      <c r="AM289" s="209">
        <v>3</v>
      </c>
      <c r="AN289" s="209">
        <v>3</v>
      </c>
      <c r="AQ289" s="209">
        <v>5</v>
      </c>
      <c r="AR289" s="209">
        <v>3</v>
      </c>
      <c r="AU289" s="209">
        <v>3</v>
      </c>
      <c r="AV289" s="209">
        <v>2</v>
      </c>
      <c r="AY289" s="209">
        <v>4</v>
      </c>
      <c r="AZ289" s="209">
        <v>3</v>
      </c>
      <c r="BC289" s="304">
        <f t="shared" ref="BC289" si="1945">C289</f>
        <v>4</v>
      </c>
      <c r="BD289" s="304">
        <f t="shared" ref="BD289" si="1946">G289</f>
        <v>5</v>
      </c>
      <c r="BE289" s="304">
        <f t="shared" ref="BE289" si="1947">K289</f>
        <v>5</v>
      </c>
      <c r="BF289" s="304">
        <f t="shared" ref="BF289" si="1948">O289</f>
        <v>2</v>
      </c>
      <c r="BG289" s="304">
        <f t="shared" ref="BG289" si="1949">S289</f>
        <v>5</v>
      </c>
      <c r="BH289" s="304">
        <f t="shared" ref="BH289" si="1950">W289</f>
        <v>6</v>
      </c>
      <c r="BI289" s="304">
        <f t="shared" ref="BI289" si="1951">AA289</f>
        <v>4</v>
      </c>
      <c r="BJ289" s="304">
        <f t="shared" ref="BJ289" si="1952">AE289</f>
        <v>5</v>
      </c>
      <c r="BK289" s="304">
        <f t="shared" ref="BK289" si="1953">AI289</f>
        <v>3</v>
      </c>
      <c r="BL289" s="304">
        <f t="shared" ref="BL289" si="1954">AM289</f>
        <v>3</v>
      </c>
      <c r="BM289" s="304">
        <f t="shared" ref="BM289" si="1955">AQ289</f>
        <v>5</v>
      </c>
      <c r="BN289" s="304">
        <f t="shared" ref="BN289" si="1956">AU289</f>
        <v>3</v>
      </c>
      <c r="BO289" s="304">
        <f t="shared" ref="BO289" si="1957">AY289</f>
        <v>4</v>
      </c>
      <c r="BP289" s="304"/>
      <c r="BQ289" s="304">
        <f t="shared" ref="BQ289" si="1958">H289</f>
        <v>3</v>
      </c>
      <c r="BR289" s="304">
        <f t="shared" ref="BR289" si="1959">L289</f>
        <v>3</v>
      </c>
      <c r="BS289" s="304">
        <f t="shared" ref="BS289" si="1960">P289</f>
        <v>0</v>
      </c>
      <c r="BT289" s="304">
        <f t="shared" ref="BT289" si="1961">T289</f>
        <v>3</v>
      </c>
      <c r="BU289" s="304">
        <f t="shared" ref="BU289" si="1962">X289</f>
        <v>4</v>
      </c>
      <c r="BV289" s="304">
        <f t="shared" ref="BV289" si="1963">AB289</f>
        <v>4</v>
      </c>
      <c r="BW289" s="304">
        <f t="shared" ref="BW289" si="1964">AF289</f>
        <v>3</v>
      </c>
      <c r="BX289" s="304">
        <f t="shared" ref="BX289" si="1965">AJ289</f>
        <v>1</v>
      </c>
      <c r="BY289" s="304">
        <f t="shared" ref="BY289" si="1966">AN289</f>
        <v>3</v>
      </c>
      <c r="BZ289" s="304">
        <f t="shared" ref="BZ289" si="1967">AR289</f>
        <v>3</v>
      </c>
      <c r="CA289" s="304">
        <f t="shared" ref="CA289" si="1968">AV289</f>
        <v>2</v>
      </c>
      <c r="CB289" s="304">
        <f t="shared" ref="CB289" si="1969">AZ289</f>
        <v>3</v>
      </c>
      <c r="CC289" s="304"/>
      <c r="CD289" s="304">
        <v>1</v>
      </c>
      <c r="CE289" s="304">
        <v>1</v>
      </c>
    </row>
    <row r="290" spans="2:83">
      <c r="B290" s="304">
        <v>699</v>
      </c>
      <c r="C290" s="209">
        <v>4</v>
      </c>
      <c r="G290" s="209">
        <v>3</v>
      </c>
      <c r="H290" s="209">
        <v>2</v>
      </c>
      <c r="K290" s="209">
        <v>4</v>
      </c>
      <c r="L290" s="209">
        <v>2</v>
      </c>
      <c r="O290" s="209">
        <v>3</v>
      </c>
      <c r="P290" s="209">
        <v>2</v>
      </c>
      <c r="S290" s="209">
        <v>2</v>
      </c>
      <c r="T290" s="209">
        <v>1</v>
      </c>
      <c r="W290" s="209">
        <v>4</v>
      </c>
      <c r="X290" s="209">
        <v>3</v>
      </c>
      <c r="AA290" s="209">
        <v>5</v>
      </c>
      <c r="AB290" s="209">
        <v>3</v>
      </c>
      <c r="AE290" s="209">
        <v>3</v>
      </c>
      <c r="AF290" s="209">
        <v>2</v>
      </c>
      <c r="AI290" s="209">
        <v>4</v>
      </c>
      <c r="AJ290" s="209">
        <v>3</v>
      </c>
      <c r="AM290" s="209">
        <v>1</v>
      </c>
      <c r="AN290" s="209">
        <v>0</v>
      </c>
      <c r="AQ290" s="209">
        <v>3</v>
      </c>
      <c r="AR290" s="209">
        <v>2</v>
      </c>
      <c r="AU290" s="209">
        <v>4</v>
      </c>
      <c r="AV290" s="209">
        <v>3</v>
      </c>
      <c r="AY290" s="209">
        <v>2</v>
      </c>
      <c r="AZ290" s="209">
        <v>2</v>
      </c>
      <c r="BC290" s="304">
        <f t="shared" ref="BC290" si="1970">C290</f>
        <v>4</v>
      </c>
      <c r="BD290" s="304">
        <f t="shared" ref="BD290" si="1971">G290</f>
        <v>3</v>
      </c>
      <c r="BE290" s="304">
        <f t="shared" ref="BE290" si="1972">K290</f>
        <v>4</v>
      </c>
      <c r="BF290" s="304">
        <f t="shared" ref="BF290" si="1973">O290</f>
        <v>3</v>
      </c>
      <c r="BG290" s="304">
        <f t="shared" ref="BG290" si="1974">S290</f>
        <v>2</v>
      </c>
      <c r="BH290" s="304">
        <f t="shared" ref="BH290" si="1975">W290</f>
        <v>4</v>
      </c>
      <c r="BI290" s="304">
        <f t="shared" ref="BI290" si="1976">AA290</f>
        <v>5</v>
      </c>
      <c r="BJ290" s="304">
        <f t="shared" ref="BJ290" si="1977">AE290</f>
        <v>3</v>
      </c>
      <c r="BK290" s="304">
        <f t="shared" ref="BK290" si="1978">AI290</f>
        <v>4</v>
      </c>
      <c r="BL290" s="304">
        <f t="shared" ref="BL290" si="1979">AM290</f>
        <v>1</v>
      </c>
      <c r="BM290" s="304">
        <f t="shared" ref="BM290" si="1980">AQ290</f>
        <v>3</v>
      </c>
      <c r="BN290" s="304">
        <f t="shared" ref="BN290" si="1981">AU290</f>
        <v>4</v>
      </c>
      <c r="BO290" s="304">
        <f t="shared" ref="BO290" si="1982">AY290</f>
        <v>2</v>
      </c>
      <c r="BP290" s="304"/>
      <c r="BQ290" s="304">
        <f t="shared" ref="BQ290" si="1983">H290</f>
        <v>2</v>
      </c>
      <c r="BR290" s="304">
        <f t="shared" ref="BR290" si="1984">L290</f>
        <v>2</v>
      </c>
      <c r="BS290" s="304">
        <f t="shared" ref="BS290" si="1985">P290</f>
        <v>2</v>
      </c>
      <c r="BT290" s="304">
        <f t="shared" ref="BT290" si="1986">T290</f>
        <v>1</v>
      </c>
      <c r="BU290" s="304">
        <f t="shared" ref="BU290" si="1987">X290</f>
        <v>3</v>
      </c>
      <c r="BV290" s="304">
        <f t="shared" ref="BV290" si="1988">AB290</f>
        <v>3</v>
      </c>
      <c r="BW290" s="304">
        <f t="shared" ref="BW290" si="1989">AF290</f>
        <v>2</v>
      </c>
      <c r="BX290" s="304">
        <f t="shared" ref="BX290" si="1990">AJ290</f>
        <v>3</v>
      </c>
      <c r="BY290" s="304">
        <f t="shared" ref="BY290" si="1991">AN290</f>
        <v>0</v>
      </c>
      <c r="BZ290" s="304">
        <f t="shared" ref="BZ290" si="1992">AR290</f>
        <v>2</v>
      </c>
      <c r="CA290" s="304">
        <f t="shared" ref="CA290" si="1993">AV290</f>
        <v>3</v>
      </c>
      <c r="CB290" s="304">
        <f t="shared" ref="CB290" si="1994">AZ290</f>
        <v>2</v>
      </c>
      <c r="CC290" s="304"/>
      <c r="CD290" s="304">
        <v>1</v>
      </c>
      <c r="CE290" s="304">
        <v>1</v>
      </c>
    </row>
    <row r="291" spans="2:83">
      <c r="B291" s="304">
        <v>700</v>
      </c>
      <c r="C291" s="209">
        <v>5</v>
      </c>
      <c r="G291" s="209">
        <v>2</v>
      </c>
      <c r="H291" s="209">
        <v>2</v>
      </c>
      <c r="K291" s="209">
        <v>3</v>
      </c>
      <c r="L291" s="209">
        <v>2</v>
      </c>
      <c r="O291" s="209">
        <v>3</v>
      </c>
      <c r="P291" s="209">
        <v>3</v>
      </c>
      <c r="S291" s="209">
        <v>3</v>
      </c>
      <c r="T291" s="209">
        <v>2</v>
      </c>
      <c r="W291" s="209">
        <v>3</v>
      </c>
      <c r="X291" s="209">
        <v>2</v>
      </c>
      <c r="AA291" s="209">
        <v>3</v>
      </c>
      <c r="AB291" s="209">
        <v>3</v>
      </c>
      <c r="AE291" s="209">
        <v>1</v>
      </c>
      <c r="AF291" s="209">
        <v>1</v>
      </c>
      <c r="AI291" s="209">
        <v>2</v>
      </c>
      <c r="AJ291" s="209">
        <v>2</v>
      </c>
      <c r="AM291" s="209">
        <v>2</v>
      </c>
      <c r="AN291" s="209">
        <v>2</v>
      </c>
      <c r="AQ291" s="209">
        <v>6</v>
      </c>
      <c r="AR291" s="209">
        <v>5</v>
      </c>
      <c r="AU291" s="209">
        <v>4</v>
      </c>
      <c r="AV291" s="209">
        <v>3</v>
      </c>
      <c r="AY291" s="209">
        <v>4</v>
      </c>
      <c r="AZ291" s="209">
        <v>4</v>
      </c>
      <c r="BC291" s="304">
        <f t="shared" ref="BC291" si="1995">C291</f>
        <v>5</v>
      </c>
      <c r="BD291" s="304">
        <f t="shared" ref="BD291" si="1996">G291</f>
        <v>2</v>
      </c>
      <c r="BE291" s="304">
        <f t="shared" ref="BE291" si="1997">K291</f>
        <v>3</v>
      </c>
      <c r="BF291" s="304">
        <f t="shared" ref="BF291" si="1998">O291</f>
        <v>3</v>
      </c>
      <c r="BG291" s="304">
        <f t="shared" ref="BG291" si="1999">S291</f>
        <v>3</v>
      </c>
      <c r="BH291" s="304">
        <f t="shared" ref="BH291" si="2000">W291</f>
        <v>3</v>
      </c>
      <c r="BI291" s="304">
        <f t="shared" ref="BI291" si="2001">AA291</f>
        <v>3</v>
      </c>
      <c r="BJ291" s="304">
        <f t="shared" ref="BJ291" si="2002">AE291</f>
        <v>1</v>
      </c>
      <c r="BK291" s="304">
        <f t="shared" ref="BK291" si="2003">AI291</f>
        <v>2</v>
      </c>
      <c r="BL291" s="304">
        <f t="shared" ref="BL291" si="2004">AM291</f>
        <v>2</v>
      </c>
      <c r="BM291" s="304">
        <f t="shared" ref="BM291" si="2005">AQ291</f>
        <v>6</v>
      </c>
      <c r="BN291" s="304">
        <f t="shared" ref="BN291" si="2006">AU291</f>
        <v>4</v>
      </c>
      <c r="BO291" s="304">
        <f t="shared" ref="BO291" si="2007">AY291</f>
        <v>4</v>
      </c>
      <c r="BP291" s="304"/>
      <c r="BQ291" s="304">
        <f t="shared" ref="BQ291" si="2008">H291</f>
        <v>2</v>
      </c>
      <c r="BR291" s="304">
        <f t="shared" ref="BR291" si="2009">L291</f>
        <v>2</v>
      </c>
      <c r="BS291" s="304">
        <f t="shared" ref="BS291" si="2010">P291</f>
        <v>3</v>
      </c>
      <c r="BT291" s="304">
        <f t="shared" ref="BT291" si="2011">T291</f>
        <v>2</v>
      </c>
      <c r="BU291" s="304">
        <f t="shared" ref="BU291" si="2012">X291</f>
        <v>2</v>
      </c>
      <c r="BV291" s="304">
        <f t="shared" ref="BV291" si="2013">AB291</f>
        <v>3</v>
      </c>
      <c r="BW291" s="304">
        <f t="shared" ref="BW291" si="2014">AF291</f>
        <v>1</v>
      </c>
      <c r="BX291" s="304">
        <f t="shared" ref="BX291" si="2015">AJ291</f>
        <v>2</v>
      </c>
      <c r="BY291" s="304">
        <f t="shared" ref="BY291" si="2016">AN291</f>
        <v>2</v>
      </c>
      <c r="BZ291" s="304">
        <f t="shared" ref="BZ291" si="2017">AR291</f>
        <v>5</v>
      </c>
      <c r="CA291" s="304">
        <f t="shared" ref="CA291" si="2018">AV291</f>
        <v>3</v>
      </c>
      <c r="CB291" s="304">
        <f t="shared" ref="CB291" si="2019">AZ291</f>
        <v>4</v>
      </c>
      <c r="CC291" s="304"/>
      <c r="CD291" s="304">
        <v>2</v>
      </c>
      <c r="CE291" s="304">
        <v>1</v>
      </c>
    </row>
    <row r="292" spans="2:83">
      <c r="B292" s="304">
        <v>701</v>
      </c>
      <c r="C292" s="209">
        <v>2</v>
      </c>
      <c r="G292" s="209">
        <v>3</v>
      </c>
      <c r="H292" s="209">
        <v>2</v>
      </c>
      <c r="K292" s="209">
        <v>4</v>
      </c>
      <c r="L292" s="209">
        <v>1</v>
      </c>
      <c r="O292" s="209">
        <v>5</v>
      </c>
      <c r="P292" s="209">
        <v>2</v>
      </c>
      <c r="S292" s="209">
        <v>2</v>
      </c>
      <c r="T292" s="209">
        <v>0</v>
      </c>
      <c r="W292" s="209">
        <v>2</v>
      </c>
      <c r="X292" s="209">
        <v>1</v>
      </c>
      <c r="AA292" s="209">
        <v>3</v>
      </c>
      <c r="AB292" s="209">
        <v>0</v>
      </c>
      <c r="AE292" s="209">
        <v>4</v>
      </c>
      <c r="AF292" s="209">
        <v>1</v>
      </c>
      <c r="AI292" s="209">
        <v>4</v>
      </c>
      <c r="AJ292" s="209">
        <v>1</v>
      </c>
      <c r="AM292" s="209">
        <v>2</v>
      </c>
      <c r="AN292" s="209">
        <v>1</v>
      </c>
      <c r="AQ292" s="209">
        <v>3</v>
      </c>
      <c r="AR292" s="209">
        <v>1</v>
      </c>
      <c r="AU292" s="209">
        <v>3</v>
      </c>
      <c r="AV292" s="209">
        <v>1</v>
      </c>
      <c r="AY292" s="209">
        <v>2</v>
      </c>
      <c r="AZ292" s="209">
        <v>2</v>
      </c>
      <c r="BC292" s="364">
        <f t="shared" ref="BC292" si="2020">C292</f>
        <v>2</v>
      </c>
      <c r="BD292" s="364">
        <f t="shared" ref="BD292" si="2021">G292</f>
        <v>3</v>
      </c>
      <c r="BE292" s="364">
        <f t="shared" ref="BE292" si="2022">K292</f>
        <v>4</v>
      </c>
      <c r="BF292" s="364">
        <f t="shared" ref="BF292" si="2023">O292</f>
        <v>5</v>
      </c>
      <c r="BG292" s="364">
        <f t="shared" ref="BG292" si="2024">S292</f>
        <v>2</v>
      </c>
      <c r="BH292" s="364">
        <f t="shared" ref="BH292" si="2025">W292</f>
        <v>2</v>
      </c>
      <c r="BI292" s="364">
        <f t="shared" ref="BI292" si="2026">AA292</f>
        <v>3</v>
      </c>
      <c r="BJ292" s="364">
        <f t="shared" ref="BJ292" si="2027">AE292</f>
        <v>4</v>
      </c>
      <c r="BK292" s="364">
        <f t="shared" ref="BK292" si="2028">AI292</f>
        <v>4</v>
      </c>
      <c r="BL292" s="364">
        <f t="shared" ref="BL292" si="2029">AM292</f>
        <v>2</v>
      </c>
      <c r="BM292" s="364">
        <f t="shared" ref="BM292" si="2030">AQ292</f>
        <v>3</v>
      </c>
      <c r="BN292" s="364">
        <f t="shared" ref="BN292" si="2031">AU292</f>
        <v>3</v>
      </c>
      <c r="BO292" s="364">
        <f t="shared" ref="BO292" si="2032">AY292</f>
        <v>2</v>
      </c>
      <c r="BP292" s="364"/>
      <c r="BQ292" s="364">
        <f t="shared" ref="BQ292" si="2033">H292</f>
        <v>2</v>
      </c>
      <c r="BR292" s="364">
        <f t="shared" ref="BR292" si="2034">L292</f>
        <v>1</v>
      </c>
      <c r="BS292" s="364">
        <f t="shared" ref="BS292" si="2035">P292</f>
        <v>2</v>
      </c>
      <c r="BT292" s="364">
        <f t="shared" ref="BT292" si="2036">T292</f>
        <v>0</v>
      </c>
      <c r="BU292" s="364">
        <f t="shared" ref="BU292" si="2037">X292</f>
        <v>1</v>
      </c>
      <c r="BV292" s="364">
        <f t="shared" ref="BV292" si="2038">AB292</f>
        <v>0</v>
      </c>
      <c r="BW292" s="364">
        <f t="shared" ref="BW292" si="2039">AF292</f>
        <v>1</v>
      </c>
      <c r="BX292" s="364">
        <f t="shared" ref="BX292" si="2040">AJ292</f>
        <v>1</v>
      </c>
      <c r="BY292" s="364">
        <f t="shared" ref="BY292" si="2041">AN292</f>
        <v>1</v>
      </c>
      <c r="BZ292" s="364">
        <f t="shared" ref="BZ292" si="2042">AR292</f>
        <v>1</v>
      </c>
      <c r="CA292" s="364">
        <f t="shared" ref="CA292" si="2043">AV292</f>
        <v>1</v>
      </c>
      <c r="CB292" s="364">
        <f t="shared" ref="CB292" si="2044">AZ292</f>
        <v>2</v>
      </c>
      <c r="CC292" s="364"/>
      <c r="CD292" s="364">
        <v>0</v>
      </c>
      <c r="CE292" s="364">
        <v>2</v>
      </c>
    </row>
    <row r="293" spans="2:83">
      <c r="B293" s="304">
        <v>702</v>
      </c>
      <c r="C293" s="209">
        <v>3</v>
      </c>
      <c r="G293" s="209">
        <v>4</v>
      </c>
      <c r="H293" s="209">
        <v>2</v>
      </c>
      <c r="K293" s="209">
        <v>4</v>
      </c>
      <c r="L293" s="209">
        <v>2</v>
      </c>
      <c r="O293" s="209">
        <v>4</v>
      </c>
      <c r="P293" s="209">
        <v>2</v>
      </c>
      <c r="S293" s="209">
        <v>3</v>
      </c>
      <c r="T293" s="209">
        <v>2</v>
      </c>
      <c r="W293" s="209">
        <v>3</v>
      </c>
      <c r="X293" s="209">
        <v>1</v>
      </c>
      <c r="AA293" s="209">
        <v>3</v>
      </c>
      <c r="AB293" s="209">
        <v>1</v>
      </c>
      <c r="AE293" s="209">
        <v>3</v>
      </c>
      <c r="AF293" s="209">
        <v>1</v>
      </c>
      <c r="AI293" s="209">
        <v>5</v>
      </c>
      <c r="AJ293" s="209">
        <v>2</v>
      </c>
      <c r="AM293" s="209">
        <v>4</v>
      </c>
      <c r="AN293" s="209">
        <v>2</v>
      </c>
      <c r="AQ293" s="209">
        <v>4</v>
      </c>
      <c r="AR293" s="209">
        <v>3</v>
      </c>
      <c r="AU293" s="209">
        <v>5</v>
      </c>
      <c r="AV293" s="209">
        <v>3</v>
      </c>
      <c r="AY293" s="209">
        <v>3</v>
      </c>
      <c r="AZ293" s="209">
        <v>3</v>
      </c>
      <c r="BC293" s="364">
        <f t="shared" ref="BC293:BC294" si="2045">C293</f>
        <v>3</v>
      </c>
      <c r="BD293" s="364">
        <f t="shared" ref="BD293:BD294" si="2046">G293</f>
        <v>4</v>
      </c>
      <c r="BE293" s="364">
        <f t="shared" ref="BE293:BE294" si="2047">K293</f>
        <v>4</v>
      </c>
      <c r="BF293" s="364">
        <f t="shared" ref="BF293:BF294" si="2048">O293</f>
        <v>4</v>
      </c>
      <c r="BG293" s="364">
        <f t="shared" ref="BG293:BG294" si="2049">S293</f>
        <v>3</v>
      </c>
      <c r="BH293" s="364">
        <f t="shared" ref="BH293:BH294" si="2050">W293</f>
        <v>3</v>
      </c>
      <c r="BI293" s="364">
        <f t="shared" ref="BI293:BI294" si="2051">AA293</f>
        <v>3</v>
      </c>
      <c r="BJ293" s="364">
        <f t="shared" ref="BJ293:BJ294" si="2052">AE293</f>
        <v>3</v>
      </c>
      <c r="BK293" s="364">
        <f t="shared" ref="BK293:BK294" si="2053">AI293</f>
        <v>5</v>
      </c>
      <c r="BL293" s="364">
        <f t="shared" ref="BL293:BL294" si="2054">AM293</f>
        <v>4</v>
      </c>
      <c r="BM293" s="364">
        <f t="shared" ref="BM293:BM294" si="2055">AQ293</f>
        <v>4</v>
      </c>
      <c r="BN293" s="364">
        <f t="shared" ref="BN293:BN294" si="2056">AU293</f>
        <v>5</v>
      </c>
      <c r="BO293" s="364">
        <f t="shared" ref="BO293:BO294" si="2057">AY293</f>
        <v>3</v>
      </c>
      <c r="BP293" s="364"/>
      <c r="BQ293" s="364">
        <f t="shared" ref="BQ293:BQ294" si="2058">H293</f>
        <v>2</v>
      </c>
      <c r="BR293" s="364">
        <f t="shared" ref="BR293:BR294" si="2059">L293</f>
        <v>2</v>
      </c>
      <c r="BS293" s="364">
        <f t="shared" ref="BS293:BS294" si="2060">P293</f>
        <v>2</v>
      </c>
      <c r="BT293" s="364">
        <f t="shared" ref="BT293:BT294" si="2061">T293</f>
        <v>2</v>
      </c>
      <c r="BU293" s="364">
        <f t="shared" ref="BU293:BU294" si="2062">X293</f>
        <v>1</v>
      </c>
      <c r="BV293" s="364">
        <f t="shared" ref="BV293:BV294" si="2063">AB293</f>
        <v>1</v>
      </c>
      <c r="BW293" s="364">
        <f t="shared" ref="BW293:BW294" si="2064">AF293</f>
        <v>1</v>
      </c>
      <c r="BX293" s="364">
        <f t="shared" ref="BX293:BX294" si="2065">AJ293</f>
        <v>2</v>
      </c>
      <c r="BY293" s="364">
        <f t="shared" ref="BY293:BY294" si="2066">AN293</f>
        <v>2</v>
      </c>
      <c r="BZ293" s="364">
        <f t="shared" ref="BZ293:BZ294" si="2067">AR293</f>
        <v>3</v>
      </c>
      <c r="CA293" s="364">
        <f t="shared" ref="CA293:CA294" si="2068">AV293</f>
        <v>3</v>
      </c>
      <c r="CB293" s="364">
        <f t="shared" ref="CB293:CB294" si="2069">AZ293</f>
        <v>3</v>
      </c>
      <c r="CC293" s="364"/>
      <c r="CD293" s="364">
        <v>0</v>
      </c>
      <c r="CE293" s="364">
        <v>0</v>
      </c>
    </row>
    <row r="294" spans="2:83">
      <c r="B294" s="304">
        <v>703</v>
      </c>
      <c r="C294" s="209">
        <v>4</v>
      </c>
      <c r="G294" s="209">
        <v>4</v>
      </c>
      <c r="H294" s="209">
        <v>3</v>
      </c>
      <c r="K294" s="209">
        <v>3</v>
      </c>
      <c r="L294" s="209">
        <v>2</v>
      </c>
      <c r="O294" s="209">
        <v>3</v>
      </c>
      <c r="P294" s="209">
        <v>2</v>
      </c>
      <c r="S294" s="209">
        <v>3</v>
      </c>
      <c r="T294" s="209">
        <v>1</v>
      </c>
      <c r="W294" s="209">
        <v>3</v>
      </c>
      <c r="X294" s="209">
        <v>2</v>
      </c>
      <c r="AA294" s="209">
        <v>3</v>
      </c>
      <c r="AB294" s="209">
        <v>3</v>
      </c>
      <c r="AE294" s="209">
        <v>3</v>
      </c>
      <c r="AF294" s="209">
        <v>1</v>
      </c>
      <c r="AI294" s="209">
        <v>2</v>
      </c>
      <c r="AJ294" s="209">
        <v>1</v>
      </c>
      <c r="AM294" s="209">
        <v>3</v>
      </c>
      <c r="AN294" s="209">
        <v>3</v>
      </c>
      <c r="AQ294" s="209">
        <v>5</v>
      </c>
      <c r="AR294" s="209">
        <v>4</v>
      </c>
      <c r="AU294" s="209">
        <v>3</v>
      </c>
      <c r="AV294" s="209">
        <v>2</v>
      </c>
      <c r="AY294" s="209">
        <v>4</v>
      </c>
      <c r="AZ294" s="209">
        <v>3</v>
      </c>
      <c r="BC294" s="364">
        <f t="shared" si="2045"/>
        <v>4</v>
      </c>
      <c r="BD294" s="364">
        <f t="shared" si="2046"/>
        <v>4</v>
      </c>
      <c r="BE294" s="364">
        <f t="shared" si="2047"/>
        <v>3</v>
      </c>
      <c r="BF294" s="364">
        <f t="shared" si="2048"/>
        <v>3</v>
      </c>
      <c r="BG294" s="364">
        <f t="shared" si="2049"/>
        <v>3</v>
      </c>
      <c r="BH294" s="364">
        <f t="shared" si="2050"/>
        <v>3</v>
      </c>
      <c r="BI294" s="364">
        <f t="shared" si="2051"/>
        <v>3</v>
      </c>
      <c r="BJ294" s="364">
        <f t="shared" si="2052"/>
        <v>3</v>
      </c>
      <c r="BK294" s="364">
        <f t="shared" si="2053"/>
        <v>2</v>
      </c>
      <c r="BL294" s="364">
        <f t="shared" si="2054"/>
        <v>3</v>
      </c>
      <c r="BM294" s="364">
        <f t="shared" si="2055"/>
        <v>5</v>
      </c>
      <c r="BN294" s="364">
        <f t="shared" si="2056"/>
        <v>3</v>
      </c>
      <c r="BO294" s="364">
        <f t="shared" si="2057"/>
        <v>4</v>
      </c>
      <c r="BP294" s="364"/>
      <c r="BQ294" s="364">
        <f t="shared" si="2058"/>
        <v>3</v>
      </c>
      <c r="BR294" s="364">
        <f t="shared" si="2059"/>
        <v>2</v>
      </c>
      <c r="BS294" s="364">
        <f t="shared" si="2060"/>
        <v>2</v>
      </c>
      <c r="BT294" s="364">
        <f t="shared" si="2061"/>
        <v>1</v>
      </c>
      <c r="BU294" s="364">
        <f t="shared" si="2062"/>
        <v>2</v>
      </c>
      <c r="BV294" s="364">
        <f t="shared" si="2063"/>
        <v>3</v>
      </c>
      <c r="BW294" s="364">
        <f t="shared" si="2064"/>
        <v>1</v>
      </c>
      <c r="BX294" s="364">
        <f t="shared" si="2065"/>
        <v>1</v>
      </c>
      <c r="BY294" s="364">
        <f t="shared" si="2066"/>
        <v>3</v>
      </c>
      <c r="BZ294" s="364">
        <f t="shared" si="2067"/>
        <v>4</v>
      </c>
      <c r="CA294" s="364">
        <f t="shared" si="2068"/>
        <v>2</v>
      </c>
      <c r="CB294" s="364">
        <f t="shared" si="2069"/>
        <v>3</v>
      </c>
      <c r="CC294" s="364"/>
      <c r="CD294" s="364">
        <v>0</v>
      </c>
      <c r="CE294" s="364">
        <v>0</v>
      </c>
    </row>
    <row r="295" spans="2:83">
      <c r="B295" s="304">
        <v>704</v>
      </c>
      <c r="C295" s="209">
        <v>3</v>
      </c>
      <c r="G295" s="209">
        <v>4</v>
      </c>
      <c r="H295" s="209">
        <v>2</v>
      </c>
      <c r="K295" s="209">
        <v>6</v>
      </c>
      <c r="L295" s="209">
        <v>3</v>
      </c>
      <c r="O295" s="209">
        <v>4</v>
      </c>
      <c r="P295" s="209">
        <v>2</v>
      </c>
      <c r="S295" s="209">
        <v>5</v>
      </c>
      <c r="T295" s="209">
        <v>2</v>
      </c>
      <c r="W295" s="209">
        <v>4</v>
      </c>
      <c r="X295" s="209">
        <v>2</v>
      </c>
      <c r="AA295" s="209">
        <v>3</v>
      </c>
      <c r="AB295" s="209">
        <v>2</v>
      </c>
      <c r="AE295" s="209">
        <v>4</v>
      </c>
      <c r="AF295" s="209">
        <v>2</v>
      </c>
      <c r="AI295" s="209">
        <v>3</v>
      </c>
      <c r="AJ295" s="209">
        <v>1</v>
      </c>
      <c r="AM295" s="209">
        <v>2</v>
      </c>
      <c r="AN295" s="209">
        <v>1</v>
      </c>
      <c r="AQ295" s="209">
        <v>4</v>
      </c>
      <c r="AR295" s="209">
        <v>2</v>
      </c>
      <c r="AU295" s="209">
        <v>5</v>
      </c>
      <c r="AV295" s="209">
        <v>3</v>
      </c>
      <c r="AY295" s="209">
        <v>3</v>
      </c>
      <c r="AZ295" s="209">
        <v>2</v>
      </c>
      <c r="BC295" s="364">
        <f t="shared" ref="BC295" si="2070">C295</f>
        <v>3</v>
      </c>
      <c r="BD295" s="364">
        <f t="shared" ref="BD295" si="2071">G295</f>
        <v>4</v>
      </c>
      <c r="BE295" s="364">
        <f t="shared" ref="BE295" si="2072">K295</f>
        <v>6</v>
      </c>
      <c r="BF295" s="364">
        <f t="shared" ref="BF295" si="2073">O295</f>
        <v>4</v>
      </c>
      <c r="BG295" s="364">
        <f t="shared" ref="BG295" si="2074">S295</f>
        <v>5</v>
      </c>
      <c r="BH295" s="364">
        <f t="shared" ref="BH295" si="2075">W295</f>
        <v>4</v>
      </c>
      <c r="BI295" s="364">
        <f t="shared" ref="BI295" si="2076">AA295</f>
        <v>3</v>
      </c>
      <c r="BJ295" s="364">
        <f t="shared" ref="BJ295" si="2077">AE295</f>
        <v>4</v>
      </c>
      <c r="BK295" s="364">
        <f t="shared" ref="BK295" si="2078">AI295</f>
        <v>3</v>
      </c>
      <c r="BL295" s="364">
        <f t="shared" ref="BL295" si="2079">AM295</f>
        <v>2</v>
      </c>
      <c r="BM295" s="364">
        <f t="shared" ref="BM295" si="2080">AQ295</f>
        <v>4</v>
      </c>
      <c r="BN295" s="364">
        <f t="shared" ref="BN295" si="2081">AU295</f>
        <v>5</v>
      </c>
      <c r="BO295" s="364">
        <f t="shared" ref="BO295" si="2082">AY295</f>
        <v>3</v>
      </c>
      <c r="BP295" s="364"/>
      <c r="BQ295" s="364">
        <f t="shared" ref="BQ295" si="2083">H295</f>
        <v>2</v>
      </c>
      <c r="BR295" s="364">
        <f t="shared" ref="BR295" si="2084">L295</f>
        <v>3</v>
      </c>
      <c r="BS295" s="364">
        <f t="shared" ref="BS295" si="2085">P295</f>
        <v>2</v>
      </c>
      <c r="BT295" s="364">
        <f t="shared" ref="BT295" si="2086">T295</f>
        <v>2</v>
      </c>
      <c r="BU295" s="364">
        <f t="shared" ref="BU295" si="2087">X295</f>
        <v>2</v>
      </c>
      <c r="BV295" s="364">
        <f t="shared" ref="BV295" si="2088">AB295</f>
        <v>2</v>
      </c>
      <c r="BW295" s="364">
        <f t="shared" ref="BW295" si="2089">AF295</f>
        <v>2</v>
      </c>
      <c r="BX295" s="364">
        <f t="shared" ref="BX295" si="2090">AJ295</f>
        <v>1</v>
      </c>
      <c r="BY295" s="364">
        <f t="shared" ref="BY295" si="2091">AN295</f>
        <v>1</v>
      </c>
      <c r="BZ295" s="364">
        <f t="shared" ref="BZ295" si="2092">AR295</f>
        <v>2</v>
      </c>
      <c r="CA295" s="364">
        <f t="shared" ref="CA295" si="2093">AV295</f>
        <v>3</v>
      </c>
      <c r="CB295" s="364">
        <f t="shared" ref="CB295" si="2094">AZ295</f>
        <v>2</v>
      </c>
      <c r="CC295" s="364"/>
      <c r="CD295" s="364">
        <v>1</v>
      </c>
      <c r="CE295" s="364">
        <v>0</v>
      </c>
    </row>
    <row r="296" spans="2:83">
      <c r="B296" s="304">
        <v>705</v>
      </c>
      <c r="C296" s="209">
        <v>5</v>
      </c>
      <c r="G296" s="209">
        <v>3</v>
      </c>
      <c r="H296" s="209">
        <v>3</v>
      </c>
      <c r="K296" s="209">
        <v>3</v>
      </c>
      <c r="L296" s="209">
        <v>3</v>
      </c>
      <c r="O296" s="209">
        <v>5</v>
      </c>
      <c r="P296" s="209">
        <v>4</v>
      </c>
      <c r="S296" s="209">
        <v>4</v>
      </c>
      <c r="T296" s="209">
        <v>4</v>
      </c>
      <c r="W296" s="209">
        <v>2</v>
      </c>
      <c r="X296" s="209">
        <v>2</v>
      </c>
      <c r="AA296" s="209">
        <v>2</v>
      </c>
      <c r="AB296" s="209">
        <v>2</v>
      </c>
      <c r="AE296" s="209">
        <v>2</v>
      </c>
      <c r="AF296" s="209">
        <v>2</v>
      </c>
      <c r="AI296" s="209">
        <v>3</v>
      </c>
      <c r="AJ296" s="209">
        <v>3</v>
      </c>
      <c r="AM296" s="209">
        <v>5</v>
      </c>
      <c r="AN296" s="209">
        <v>4</v>
      </c>
      <c r="AQ296" s="209">
        <v>3</v>
      </c>
      <c r="AR296" s="209">
        <v>3</v>
      </c>
      <c r="AU296" s="209">
        <v>2</v>
      </c>
      <c r="AV296" s="209">
        <v>1</v>
      </c>
      <c r="AY296" s="209">
        <v>4</v>
      </c>
      <c r="AZ296" s="209">
        <v>4</v>
      </c>
      <c r="BC296" s="364">
        <f t="shared" ref="BC296:BC297" si="2095">C296</f>
        <v>5</v>
      </c>
      <c r="BD296" s="364">
        <f t="shared" ref="BD296:BD297" si="2096">G296</f>
        <v>3</v>
      </c>
      <c r="BE296" s="364">
        <f t="shared" ref="BE296:BE297" si="2097">K296</f>
        <v>3</v>
      </c>
      <c r="BF296" s="364">
        <f t="shared" ref="BF296:BF297" si="2098">O296</f>
        <v>5</v>
      </c>
      <c r="BG296" s="364">
        <f t="shared" ref="BG296:BG297" si="2099">S296</f>
        <v>4</v>
      </c>
      <c r="BH296" s="364">
        <f t="shared" ref="BH296:BH297" si="2100">W296</f>
        <v>2</v>
      </c>
      <c r="BI296" s="364">
        <f t="shared" ref="BI296:BI297" si="2101">AA296</f>
        <v>2</v>
      </c>
      <c r="BJ296" s="364">
        <f t="shared" ref="BJ296:BJ297" si="2102">AE296</f>
        <v>2</v>
      </c>
      <c r="BK296" s="364">
        <f t="shared" ref="BK296:BK297" si="2103">AI296</f>
        <v>3</v>
      </c>
      <c r="BL296" s="364">
        <f t="shared" ref="BL296:BL297" si="2104">AM296</f>
        <v>5</v>
      </c>
      <c r="BM296" s="364">
        <f t="shared" ref="BM296:BM297" si="2105">AQ296</f>
        <v>3</v>
      </c>
      <c r="BN296" s="364">
        <f t="shared" ref="BN296:BN297" si="2106">AU296</f>
        <v>2</v>
      </c>
      <c r="BO296" s="364">
        <f t="shared" ref="BO296:BO297" si="2107">AY296</f>
        <v>4</v>
      </c>
      <c r="BP296" s="364"/>
      <c r="BQ296" s="364">
        <f t="shared" ref="BQ296:BQ297" si="2108">H296</f>
        <v>3</v>
      </c>
      <c r="BR296" s="364">
        <f t="shared" ref="BR296:BR297" si="2109">L296</f>
        <v>3</v>
      </c>
      <c r="BS296" s="364">
        <f t="shared" ref="BS296:BS297" si="2110">P296</f>
        <v>4</v>
      </c>
      <c r="BT296" s="364">
        <f t="shared" ref="BT296:BT297" si="2111">T296</f>
        <v>4</v>
      </c>
      <c r="BU296" s="364">
        <f t="shared" ref="BU296:BU297" si="2112">X296</f>
        <v>2</v>
      </c>
      <c r="BV296" s="364">
        <f t="shared" ref="BV296:BV297" si="2113">AB296</f>
        <v>2</v>
      </c>
      <c r="BW296" s="364">
        <f t="shared" ref="BW296:BW297" si="2114">AF296</f>
        <v>2</v>
      </c>
      <c r="BX296" s="364">
        <f t="shared" ref="BX296:BX297" si="2115">AJ296</f>
        <v>3</v>
      </c>
      <c r="BY296" s="364">
        <f t="shared" ref="BY296:BY297" si="2116">AN296</f>
        <v>4</v>
      </c>
      <c r="BZ296" s="364">
        <f t="shared" ref="BZ296:BZ297" si="2117">AR296</f>
        <v>3</v>
      </c>
      <c r="CA296" s="364">
        <f t="shared" ref="CA296:CA297" si="2118">AV296</f>
        <v>1</v>
      </c>
      <c r="CB296" s="364">
        <f t="shared" ref="CB296:CB297" si="2119">AZ296</f>
        <v>4</v>
      </c>
      <c r="CC296" s="364"/>
      <c r="CD296" s="364">
        <v>0</v>
      </c>
      <c r="CE296" s="364">
        <v>0</v>
      </c>
    </row>
    <row r="297" spans="2:83">
      <c r="B297" s="364">
        <v>706</v>
      </c>
      <c r="C297" s="209">
        <v>4</v>
      </c>
      <c r="G297" s="209">
        <v>3</v>
      </c>
      <c r="H297" s="209">
        <v>2</v>
      </c>
      <c r="K297" s="209">
        <v>4</v>
      </c>
      <c r="L297" s="209">
        <v>2</v>
      </c>
      <c r="O297" s="209">
        <v>3</v>
      </c>
      <c r="P297" s="209">
        <v>2</v>
      </c>
      <c r="S297" s="209">
        <v>4</v>
      </c>
      <c r="T297" s="209">
        <v>2</v>
      </c>
      <c r="W297" s="209">
        <v>3</v>
      </c>
      <c r="X297" s="209">
        <v>1</v>
      </c>
      <c r="AA297" s="209">
        <v>2</v>
      </c>
      <c r="AB297" s="209">
        <v>2</v>
      </c>
      <c r="AE297" s="209">
        <v>3</v>
      </c>
      <c r="AF297" s="209">
        <v>2</v>
      </c>
      <c r="AI297" s="209">
        <v>1</v>
      </c>
      <c r="AJ297" s="209">
        <v>0</v>
      </c>
      <c r="AM297" s="209">
        <v>2</v>
      </c>
      <c r="AN297" s="209">
        <v>2</v>
      </c>
      <c r="AQ297" s="209">
        <v>6</v>
      </c>
      <c r="AR297" s="209">
        <v>4</v>
      </c>
      <c r="AU297" s="209">
        <v>3</v>
      </c>
      <c r="AV297" s="209">
        <v>1</v>
      </c>
      <c r="AY297" s="209">
        <v>2</v>
      </c>
      <c r="AZ297" s="209">
        <v>2</v>
      </c>
      <c r="BC297" s="364">
        <f t="shared" si="2095"/>
        <v>4</v>
      </c>
      <c r="BD297" s="364">
        <f t="shared" si="2096"/>
        <v>3</v>
      </c>
      <c r="BE297" s="364">
        <f t="shared" si="2097"/>
        <v>4</v>
      </c>
      <c r="BF297" s="364">
        <f t="shared" si="2098"/>
        <v>3</v>
      </c>
      <c r="BG297" s="364">
        <f t="shared" si="2099"/>
        <v>4</v>
      </c>
      <c r="BH297" s="364">
        <f t="shared" si="2100"/>
        <v>3</v>
      </c>
      <c r="BI297" s="364">
        <f t="shared" si="2101"/>
        <v>2</v>
      </c>
      <c r="BJ297" s="364">
        <f t="shared" si="2102"/>
        <v>3</v>
      </c>
      <c r="BK297" s="364">
        <f t="shared" si="2103"/>
        <v>1</v>
      </c>
      <c r="BL297" s="364">
        <f t="shared" si="2104"/>
        <v>2</v>
      </c>
      <c r="BM297" s="364">
        <f t="shared" si="2105"/>
        <v>6</v>
      </c>
      <c r="BN297" s="364">
        <f t="shared" si="2106"/>
        <v>3</v>
      </c>
      <c r="BO297" s="364">
        <f t="shared" si="2107"/>
        <v>2</v>
      </c>
      <c r="BP297" s="364"/>
      <c r="BQ297" s="364">
        <f t="shared" si="2108"/>
        <v>2</v>
      </c>
      <c r="BR297" s="364">
        <f t="shared" si="2109"/>
        <v>2</v>
      </c>
      <c r="BS297" s="364">
        <f t="shared" si="2110"/>
        <v>2</v>
      </c>
      <c r="BT297" s="364">
        <f t="shared" si="2111"/>
        <v>2</v>
      </c>
      <c r="BU297" s="364">
        <f t="shared" si="2112"/>
        <v>1</v>
      </c>
      <c r="BV297" s="364">
        <f t="shared" si="2113"/>
        <v>2</v>
      </c>
      <c r="BW297" s="364">
        <f t="shared" si="2114"/>
        <v>2</v>
      </c>
      <c r="BX297" s="364">
        <f t="shared" si="2115"/>
        <v>0</v>
      </c>
      <c r="BY297" s="364">
        <f t="shared" si="2116"/>
        <v>2</v>
      </c>
      <c r="BZ297" s="364">
        <f t="shared" si="2117"/>
        <v>4</v>
      </c>
      <c r="CA297" s="364">
        <f t="shared" si="2118"/>
        <v>1</v>
      </c>
      <c r="CB297" s="364">
        <f t="shared" si="2119"/>
        <v>2</v>
      </c>
      <c r="CC297" s="364"/>
      <c r="CD297" s="364">
        <v>2</v>
      </c>
      <c r="CE297" s="364">
        <v>1</v>
      </c>
    </row>
    <row r="298" spans="2:83">
      <c r="B298" s="364">
        <v>707</v>
      </c>
      <c r="C298" s="209">
        <v>2</v>
      </c>
      <c r="G298" s="209">
        <v>5</v>
      </c>
      <c r="H298" s="209">
        <v>1</v>
      </c>
      <c r="K298" s="209">
        <v>3</v>
      </c>
      <c r="L298" s="209">
        <v>1</v>
      </c>
      <c r="O298" s="209">
        <v>4</v>
      </c>
      <c r="P298" s="209">
        <v>2</v>
      </c>
      <c r="S298" s="209">
        <v>2</v>
      </c>
      <c r="T298" s="209">
        <v>0</v>
      </c>
      <c r="W298" s="209">
        <v>6</v>
      </c>
      <c r="X298" s="209">
        <v>2</v>
      </c>
      <c r="AA298" s="209">
        <v>5</v>
      </c>
      <c r="AB298" s="209">
        <v>1</v>
      </c>
      <c r="AE298" s="209">
        <v>5</v>
      </c>
      <c r="AF298" s="209">
        <v>1</v>
      </c>
      <c r="AI298" s="209">
        <v>4</v>
      </c>
      <c r="AJ298" s="209">
        <v>1</v>
      </c>
      <c r="AM298" s="209">
        <v>1</v>
      </c>
      <c r="AN298" s="209">
        <v>0</v>
      </c>
      <c r="AQ298" s="209">
        <v>2</v>
      </c>
      <c r="AR298" s="209">
        <v>2</v>
      </c>
      <c r="AU298" s="209">
        <v>4</v>
      </c>
      <c r="AV298" s="209">
        <v>2</v>
      </c>
      <c r="AY298" s="209">
        <v>2</v>
      </c>
      <c r="AZ298" s="209">
        <v>2</v>
      </c>
      <c r="BC298" s="364">
        <f t="shared" ref="BC298:BC299" si="2120">C298</f>
        <v>2</v>
      </c>
      <c r="BD298" s="364">
        <f t="shared" ref="BD298:BD299" si="2121">G298</f>
        <v>5</v>
      </c>
      <c r="BE298" s="364">
        <f t="shared" ref="BE298:BE299" si="2122">K298</f>
        <v>3</v>
      </c>
      <c r="BF298" s="364">
        <f t="shared" ref="BF298:BF299" si="2123">O298</f>
        <v>4</v>
      </c>
      <c r="BG298" s="364">
        <f t="shared" ref="BG298:BG299" si="2124">S298</f>
        <v>2</v>
      </c>
      <c r="BH298" s="364">
        <f t="shared" ref="BH298:BH299" si="2125">W298</f>
        <v>6</v>
      </c>
      <c r="BI298" s="364">
        <f t="shared" ref="BI298:BI299" si="2126">AA298</f>
        <v>5</v>
      </c>
      <c r="BJ298" s="364">
        <f t="shared" ref="BJ298:BJ299" si="2127">AE298</f>
        <v>5</v>
      </c>
      <c r="BK298" s="364">
        <f t="shared" ref="BK298:BK299" si="2128">AI298</f>
        <v>4</v>
      </c>
      <c r="BL298" s="364">
        <f t="shared" ref="BL298:BL299" si="2129">AM298</f>
        <v>1</v>
      </c>
      <c r="BM298" s="364">
        <f t="shared" ref="BM298:BM299" si="2130">AQ298</f>
        <v>2</v>
      </c>
      <c r="BN298" s="364">
        <f t="shared" ref="BN298:BN299" si="2131">AU298</f>
        <v>4</v>
      </c>
      <c r="BO298" s="364">
        <f t="shared" ref="BO298:BO299" si="2132">AY298</f>
        <v>2</v>
      </c>
      <c r="BP298" s="364"/>
      <c r="BQ298" s="364">
        <f t="shared" ref="BQ298:BQ299" si="2133">H298</f>
        <v>1</v>
      </c>
      <c r="BR298" s="364">
        <f t="shared" ref="BR298:BR299" si="2134">L298</f>
        <v>1</v>
      </c>
      <c r="BS298" s="364">
        <f t="shared" ref="BS298:BS299" si="2135">P298</f>
        <v>2</v>
      </c>
      <c r="BT298" s="364">
        <f t="shared" ref="BT298:BT299" si="2136">T298</f>
        <v>0</v>
      </c>
      <c r="BU298" s="364">
        <f t="shared" ref="BU298:BU299" si="2137">X298</f>
        <v>2</v>
      </c>
      <c r="BV298" s="364">
        <f t="shared" ref="BV298:BV299" si="2138">AB298</f>
        <v>1</v>
      </c>
      <c r="BW298" s="364">
        <f t="shared" ref="BW298:BW299" si="2139">AF298</f>
        <v>1</v>
      </c>
      <c r="BX298" s="364">
        <f t="shared" ref="BX298:BX299" si="2140">AJ298</f>
        <v>1</v>
      </c>
      <c r="BY298" s="364">
        <f t="shared" ref="BY298:BY299" si="2141">AN298</f>
        <v>0</v>
      </c>
      <c r="BZ298" s="364">
        <f t="shared" ref="BZ298:BZ299" si="2142">AR298</f>
        <v>2</v>
      </c>
      <c r="CA298" s="364">
        <f t="shared" ref="CA298:CA299" si="2143">AV298</f>
        <v>2</v>
      </c>
      <c r="CB298" s="364">
        <f t="shared" ref="CB298:CB299" si="2144">AZ298</f>
        <v>2</v>
      </c>
      <c r="CC298" s="364"/>
      <c r="CD298" s="364">
        <v>2</v>
      </c>
      <c r="CE298" s="364">
        <v>2</v>
      </c>
    </row>
    <row r="299" spans="2:83">
      <c r="B299" s="364">
        <v>708</v>
      </c>
      <c r="C299" s="209">
        <v>3</v>
      </c>
      <c r="G299" s="209">
        <v>5</v>
      </c>
      <c r="H299" s="209">
        <v>3</v>
      </c>
      <c r="K299" s="209">
        <v>2</v>
      </c>
      <c r="L299" s="209">
        <v>0</v>
      </c>
      <c r="O299" s="209">
        <v>3</v>
      </c>
      <c r="P299" s="209">
        <v>3</v>
      </c>
      <c r="S299" s="209">
        <v>4</v>
      </c>
      <c r="T299" s="209">
        <v>2</v>
      </c>
      <c r="W299" s="209">
        <v>4</v>
      </c>
      <c r="X299" s="209">
        <v>2</v>
      </c>
      <c r="AA299" s="209">
        <v>4</v>
      </c>
      <c r="AB299" s="209">
        <v>1</v>
      </c>
      <c r="AE299" s="209">
        <v>4</v>
      </c>
      <c r="AF299" s="209">
        <v>2</v>
      </c>
      <c r="AI299" s="209">
        <v>5</v>
      </c>
      <c r="AJ299" s="209">
        <v>2</v>
      </c>
      <c r="AM299" s="209">
        <v>4</v>
      </c>
      <c r="AN299" s="209">
        <v>3</v>
      </c>
      <c r="AQ299" s="209">
        <v>3</v>
      </c>
      <c r="AR299" s="209">
        <v>3</v>
      </c>
      <c r="AU299" s="209">
        <v>0</v>
      </c>
      <c r="AV299" s="209">
        <v>0</v>
      </c>
      <c r="AY299" s="209">
        <v>3</v>
      </c>
      <c r="AZ299" s="209">
        <v>3</v>
      </c>
      <c r="BC299" s="364">
        <f t="shared" si="2120"/>
        <v>3</v>
      </c>
      <c r="BD299" s="364">
        <f t="shared" si="2121"/>
        <v>5</v>
      </c>
      <c r="BE299" s="364">
        <f t="shared" si="2122"/>
        <v>2</v>
      </c>
      <c r="BF299" s="364">
        <f t="shared" si="2123"/>
        <v>3</v>
      </c>
      <c r="BG299" s="364">
        <f t="shared" si="2124"/>
        <v>4</v>
      </c>
      <c r="BH299" s="364">
        <f t="shared" si="2125"/>
        <v>4</v>
      </c>
      <c r="BI299" s="364">
        <f t="shared" si="2126"/>
        <v>4</v>
      </c>
      <c r="BJ299" s="364">
        <f t="shared" si="2127"/>
        <v>4</v>
      </c>
      <c r="BK299" s="364">
        <f t="shared" si="2128"/>
        <v>5</v>
      </c>
      <c r="BL299" s="364">
        <f t="shared" si="2129"/>
        <v>4</v>
      </c>
      <c r="BM299" s="364">
        <f t="shared" si="2130"/>
        <v>3</v>
      </c>
      <c r="BN299" s="364">
        <f t="shared" si="2131"/>
        <v>0</v>
      </c>
      <c r="BO299" s="364">
        <f t="shared" si="2132"/>
        <v>3</v>
      </c>
      <c r="BP299" s="364"/>
      <c r="BQ299" s="364">
        <f t="shared" si="2133"/>
        <v>3</v>
      </c>
      <c r="BR299" s="364">
        <f t="shared" si="2134"/>
        <v>0</v>
      </c>
      <c r="BS299" s="364">
        <f t="shared" si="2135"/>
        <v>3</v>
      </c>
      <c r="BT299" s="364">
        <f t="shared" si="2136"/>
        <v>2</v>
      </c>
      <c r="BU299" s="364">
        <f t="shared" si="2137"/>
        <v>2</v>
      </c>
      <c r="BV299" s="364">
        <f t="shared" si="2138"/>
        <v>1</v>
      </c>
      <c r="BW299" s="364">
        <f t="shared" si="2139"/>
        <v>2</v>
      </c>
      <c r="BX299" s="364">
        <f t="shared" si="2140"/>
        <v>2</v>
      </c>
      <c r="BY299" s="364">
        <f t="shared" si="2141"/>
        <v>3</v>
      </c>
      <c r="BZ299" s="364">
        <f t="shared" si="2142"/>
        <v>3</v>
      </c>
      <c r="CA299" s="364">
        <f t="shared" si="2143"/>
        <v>0</v>
      </c>
      <c r="CB299" s="364">
        <f t="shared" si="2144"/>
        <v>3</v>
      </c>
      <c r="CC299" s="364"/>
      <c r="CD299" s="364">
        <v>1</v>
      </c>
      <c r="CE299" s="364">
        <v>2</v>
      </c>
    </row>
    <row r="300" spans="2:83">
      <c r="B300" s="364">
        <v>709</v>
      </c>
      <c r="C300" s="209">
        <v>2</v>
      </c>
      <c r="G300" s="209">
        <v>3</v>
      </c>
      <c r="H300" s="209">
        <v>2</v>
      </c>
      <c r="K300" s="209">
        <v>4</v>
      </c>
      <c r="L300" s="209">
        <v>1</v>
      </c>
      <c r="O300" s="209">
        <v>4</v>
      </c>
      <c r="P300" s="209">
        <v>2</v>
      </c>
      <c r="S300" s="209">
        <v>3</v>
      </c>
      <c r="T300" s="209">
        <v>0</v>
      </c>
      <c r="W300" s="209">
        <v>4</v>
      </c>
      <c r="X300" s="209">
        <v>1</v>
      </c>
      <c r="AA300" s="209">
        <v>3</v>
      </c>
      <c r="AB300" s="209">
        <v>1</v>
      </c>
      <c r="AE300" s="209">
        <v>4</v>
      </c>
      <c r="AF300" s="209">
        <v>1</v>
      </c>
      <c r="AI300" s="209">
        <v>2</v>
      </c>
      <c r="AJ300" s="209">
        <v>1</v>
      </c>
      <c r="AM300" s="209">
        <v>2</v>
      </c>
      <c r="AN300" s="209">
        <v>1</v>
      </c>
      <c r="AQ300" s="209">
        <v>4</v>
      </c>
      <c r="AR300" s="209">
        <v>2</v>
      </c>
      <c r="AU300" s="209">
        <v>3</v>
      </c>
      <c r="AV300" s="209">
        <v>1</v>
      </c>
      <c r="AY300" s="209">
        <v>3</v>
      </c>
      <c r="AZ300" s="209">
        <v>2</v>
      </c>
      <c r="BC300" s="364">
        <f t="shared" ref="BC300:BC301" si="2145">C300</f>
        <v>2</v>
      </c>
      <c r="BD300" s="364">
        <f t="shared" ref="BD300:BD301" si="2146">G300</f>
        <v>3</v>
      </c>
      <c r="BE300" s="364">
        <f t="shared" ref="BE300:BE301" si="2147">K300</f>
        <v>4</v>
      </c>
      <c r="BF300" s="364">
        <f t="shared" ref="BF300:BF301" si="2148">O300</f>
        <v>4</v>
      </c>
      <c r="BG300" s="364">
        <f t="shared" ref="BG300:BG301" si="2149">S300</f>
        <v>3</v>
      </c>
      <c r="BH300" s="364">
        <f t="shared" ref="BH300:BH301" si="2150">W300</f>
        <v>4</v>
      </c>
      <c r="BI300" s="364">
        <f t="shared" ref="BI300:BI301" si="2151">AA300</f>
        <v>3</v>
      </c>
      <c r="BJ300" s="364">
        <f t="shared" ref="BJ300:BJ301" si="2152">AE300</f>
        <v>4</v>
      </c>
      <c r="BK300" s="364">
        <f t="shared" ref="BK300:BK301" si="2153">AI300</f>
        <v>2</v>
      </c>
      <c r="BL300" s="364">
        <f t="shared" ref="BL300:BL301" si="2154">AM300</f>
        <v>2</v>
      </c>
      <c r="BM300" s="364">
        <f t="shared" ref="BM300:BM301" si="2155">AQ300</f>
        <v>4</v>
      </c>
      <c r="BN300" s="364">
        <f t="shared" ref="BN300:BN301" si="2156">AU300</f>
        <v>3</v>
      </c>
      <c r="BO300" s="364">
        <f t="shared" ref="BO300:BO301" si="2157">AY300</f>
        <v>3</v>
      </c>
      <c r="BP300" s="364"/>
      <c r="BQ300" s="364">
        <f t="shared" ref="BQ300:BQ301" si="2158">H300</f>
        <v>2</v>
      </c>
      <c r="BR300" s="364">
        <f t="shared" ref="BR300:BR301" si="2159">L300</f>
        <v>1</v>
      </c>
      <c r="BS300" s="364">
        <f t="shared" ref="BS300:BS301" si="2160">P300</f>
        <v>2</v>
      </c>
      <c r="BT300" s="364">
        <f t="shared" ref="BT300:BT301" si="2161">T300</f>
        <v>0</v>
      </c>
      <c r="BU300" s="364">
        <f t="shared" ref="BU300:BU301" si="2162">X300</f>
        <v>1</v>
      </c>
      <c r="BV300" s="364">
        <f t="shared" ref="BV300:BV301" si="2163">AB300</f>
        <v>1</v>
      </c>
      <c r="BW300" s="364">
        <f t="shared" ref="BW300:BW301" si="2164">AF300</f>
        <v>1</v>
      </c>
      <c r="BX300" s="364">
        <f t="shared" ref="BX300:BX301" si="2165">AJ300</f>
        <v>1</v>
      </c>
      <c r="BY300" s="364">
        <f t="shared" ref="BY300:BY301" si="2166">AN300</f>
        <v>1</v>
      </c>
      <c r="BZ300" s="364">
        <f t="shared" ref="BZ300:BZ301" si="2167">AR300</f>
        <v>2</v>
      </c>
      <c r="CA300" s="364">
        <f t="shared" ref="CA300:CA301" si="2168">AV300</f>
        <v>1</v>
      </c>
      <c r="CB300" s="364">
        <f t="shared" ref="CB300:CB301" si="2169">AZ300</f>
        <v>2</v>
      </c>
      <c r="CC300" s="364"/>
      <c r="CD300" s="364">
        <v>0</v>
      </c>
      <c r="CE300" s="364">
        <v>1</v>
      </c>
    </row>
    <row r="301" spans="2:83">
      <c r="B301" s="364">
        <v>710</v>
      </c>
      <c r="C301" s="209">
        <v>2</v>
      </c>
      <c r="G301" s="209">
        <v>5</v>
      </c>
      <c r="H301" s="209">
        <v>3</v>
      </c>
      <c r="K301" s="209">
        <v>5</v>
      </c>
      <c r="L301" s="209">
        <v>3</v>
      </c>
      <c r="O301" s="209">
        <v>4</v>
      </c>
      <c r="P301" s="209">
        <v>3</v>
      </c>
      <c r="S301" s="209">
        <v>4</v>
      </c>
      <c r="T301" s="209">
        <v>2</v>
      </c>
      <c r="W301" s="209">
        <v>5</v>
      </c>
      <c r="X301" s="209">
        <v>3</v>
      </c>
      <c r="AA301" s="209">
        <v>2</v>
      </c>
      <c r="AB301" s="209">
        <v>1</v>
      </c>
      <c r="AE301" s="209">
        <v>5</v>
      </c>
      <c r="AF301" s="209">
        <v>4</v>
      </c>
      <c r="AI301" s="209">
        <v>4</v>
      </c>
      <c r="AJ301" s="209">
        <v>3</v>
      </c>
      <c r="AM301" s="209">
        <v>2</v>
      </c>
      <c r="AN301" s="209">
        <v>2</v>
      </c>
      <c r="AQ301" s="209">
        <v>3</v>
      </c>
      <c r="AR301" s="209">
        <v>2</v>
      </c>
      <c r="AU301" s="209">
        <v>4</v>
      </c>
      <c r="AV301" s="209">
        <v>2</v>
      </c>
      <c r="AY301" s="209">
        <v>2</v>
      </c>
      <c r="AZ301" s="209">
        <v>1</v>
      </c>
      <c r="BC301" s="364">
        <f t="shared" si="2145"/>
        <v>2</v>
      </c>
      <c r="BD301" s="364">
        <f t="shared" si="2146"/>
        <v>5</v>
      </c>
      <c r="BE301" s="364">
        <f t="shared" si="2147"/>
        <v>5</v>
      </c>
      <c r="BF301" s="364">
        <f t="shared" si="2148"/>
        <v>4</v>
      </c>
      <c r="BG301" s="364">
        <f t="shared" si="2149"/>
        <v>4</v>
      </c>
      <c r="BH301" s="364">
        <f t="shared" si="2150"/>
        <v>5</v>
      </c>
      <c r="BI301" s="364">
        <f t="shared" si="2151"/>
        <v>2</v>
      </c>
      <c r="BJ301" s="364">
        <f t="shared" si="2152"/>
        <v>5</v>
      </c>
      <c r="BK301" s="364">
        <f t="shared" si="2153"/>
        <v>4</v>
      </c>
      <c r="BL301" s="364">
        <f t="shared" si="2154"/>
        <v>2</v>
      </c>
      <c r="BM301" s="364">
        <f t="shared" si="2155"/>
        <v>3</v>
      </c>
      <c r="BN301" s="364">
        <f t="shared" si="2156"/>
        <v>4</v>
      </c>
      <c r="BO301" s="364">
        <f t="shared" si="2157"/>
        <v>2</v>
      </c>
      <c r="BP301" s="364"/>
      <c r="BQ301" s="364">
        <f t="shared" si="2158"/>
        <v>3</v>
      </c>
      <c r="BR301" s="364">
        <f t="shared" si="2159"/>
        <v>3</v>
      </c>
      <c r="BS301" s="364">
        <f t="shared" si="2160"/>
        <v>3</v>
      </c>
      <c r="BT301" s="364">
        <f t="shared" si="2161"/>
        <v>2</v>
      </c>
      <c r="BU301" s="364">
        <f t="shared" si="2162"/>
        <v>3</v>
      </c>
      <c r="BV301" s="364">
        <f t="shared" si="2163"/>
        <v>1</v>
      </c>
      <c r="BW301" s="364">
        <f t="shared" si="2164"/>
        <v>4</v>
      </c>
      <c r="BX301" s="364">
        <f t="shared" si="2165"/>
        <v>3</v>
      </c>
      <c r="BY301" s="364">
        <f t="shared" si="2166"/>
        <v>2</v>
      </c>
      <c r="BZ301" s="364">
        <f t="shared" si="2167"/>
        <v>2</v>
      </c>
      <c r="CA301" s="364">
        <f t="shared" si="2168"/>
        <v>2</v>
      </c>
      <c r="CB301" s="364">
        <f t="shared" si="2169"/>
        <v>1</v>
      </c>
      <c r="CC301" s="364"/>
      <c r="CD301" s="364">
        <v>0</v>
      </c>
      <c r="CE301" s="364">
        <v>0</v>
      </c>
    </row>
    <row r="302" spans="2:83">
      <c r="B302" s="364">
        <v>711</v>
      </c>
      <c r="C302" s="209">
        <v>4</v>
      </c>
      <c r="G302" s="209">
        <v>5</v>
      </c>
      <c r="H302" s="209">
        <v>4</v>
      </c>
      <c r="K302" s="209">
        <v>2</v>
      </c>
      <c r="L302" s="209">
        <v>2</v>
      </c>
      <c r="O302" s="209">
        <v>4</v>
      </c>
      <c r="P302" s="209">
        <v>2</v>
      </c>
      <c r="S302" s="209">
        <v>4</v>
      </c>
      <c r="T302" s="209">
        <v>4</v>
      </c>
      <c r="W302" s="209">
        <v>5</v>
      </c>
      <c r="X302" s="209">
        <v>4</v>
      </c>
      <c r="AA302" s="209">
        <v>4</v>
      </c>
      <c r="AB302" s="209">
        <v>3</v>
      </c>
      <c r="AE302" s="209">
        <v>4</v>
      </c>
      <c r="AF302" s="209">
        <v>2</v>
      </c>
      <c r="AI302" s="209">
        <v>3</v>
      </c>
      <c r="AJ302" s="209">
        <v>2</v>
      </c>
      <c r="AM302" s="209">
        <v>5</v>
      </c>
      <c r="AN302" s="209">
        <v>3</v>
      </c>
      <c r="AQ302" s="209">
        <v>3</v>
      </c>
      <c r="AR302" s="209">
        <v>3</v>
      </c>
      <c r="AU302" s="209">
        <v>3</v>
      </c>
      <c r="AV302" s="209">
        <v>2</v>
      </c>
      <c r="AY302" s="209">
        <v>5</v>
      </c>
      <c r="AZ302" s="209">
        <v>4</v>
      </c>
      <c r="BC302" s="364">
        <f t="shared" ref="BC302:BC303" si="2170">C302</f>
        <v>4</v>
      </c>
      <c r="BD302" s="364">
        <f t="shared" ref="BD302:BD303" si="2171">G302</f>
        <v>5</v>
      </c>
      <c r="BE302" s="364">
        <f t="shared" ref="BE302:BE303" si="2172">K302</f>
        <v>2</v>
      </c>
      <c r="BF302" s="364">
        <f t="shared" ref="BF302:BF303" si="2173">O302</f>
        <v>4</v>
      </c>
      <c r="BG302" s="364">
        <f t="shared" ref="BG302:BG303" si="2174">S302</f>
        <v>4</v>
      </c>
      <c r="BH302" s="364">
        <f t="shared" ref="BH302:BH303" si="2175">W302</f>
        <v>5</v>
      </c>
      <c r="BI302" s="364">
        <f t="shared" ref="BI302:BI303" si="2176">AA302</f>
        <v>4</v>
      </c>
      <c r="BJ302" s="364">
        <f t="shared" ref="BJ302:BJ303" si="2177">AE302</f>
        <v>4</v>
      </c>
      <c r="BK302" s="364">
        <f t="shared" ref="BK302:BK303" si="2178">AI302</f>
        <v>3</v>
      </c>
      <c r="BL302" s="364">
        <f t="shared" ref="BL302:BL303" si="2179">AM302</f>
        <v>5</v>
      </c>
      <c r="BM302" s="364">
        <f t="shared" ref="BM302:BM303" si="2180">AQ302</f>
        <v>3</v>
      </c>
      <c r="BN302" s="364">
        <f t="shared" ref="BN302:BN303" si="2181">AU302</f>
        <v>3</v>
      </c>
      <c r="BO302" s="364">
        <f t="shared" ref="BO302:BO303" si="2182">AY302</f>
        <v>5</v>
      </c>
      <c r="BP302" s="364"/>
      <c r="BQ302" s="364">
        <f t="shared" ref="BQ302:BQ303" si="2183">H302</f>
        <v>4</v>
      </c>
      <c r="BR302" s="364">
        <f t="shared" ref="BR302:BR303" si="2184">L302</f>
        <v>2</v>
      </c>
      <c r="BS302" s="364">
        <f t="shared" ref="BS302:BS303" si="2185">P302</f>
        <v>2</v>
      </c>
      <c r="BT302" s="364">
        <f t="shared" ref="BT302:BT303" si="2186">T302</f>
        <v>4</v>
      </c>
      <c r="BU302" s="364">
        <f t="shared" ref="BU302:BU303" si="2187">X302</f>
        <v>4</v>
      </c>
      <c r="BV302" s="364">
        <f t="shared" ref="BV302:BV303" si="2188">AB302</f>
        <v>3</v>
      </c>
      <c r="BW302" s="364">
        <f t="shared" ref="BW302:BW303" si="2189">AF302</f>
        <v>2</v>
      </c>
      <c r="BX302" s="364">
        <f t="shared" ref="BX302:BX303" si="2190">AJ302</f>
        <v>2</v>
      </c>
      <c r="BY302" s="364">
        <f t="shared" ref="BY302:BY303" si="2191">AN302</f>
        <v>3</v>
      </c>
      <c r="BZ302" s="364">
        <f t="shared" ref="BZ302:BZ303" si="2192">AR302</f>
        <v>3</v>
      </c>
      <c r="CA302" s="364">
        <f t="shared" ref="CA302:CA303" si="2193">AV302</f>
        <v>2</v>
      </c>
      <c r="CB302" s="364">
        <f t="shared" ref="CB302:CB303" si="2194">AZ302</f>
        <v>4</v>
      </c>
      <c r="CC302" s="364"/>
      <c r="CD302" s="364">
        <v>0</v>
      </c>
      <c r="CE302" s="364">
        <v>0</v>
      </c>
    </row>
    <row r="303" spans="2:83">
      <c r="B303" s="364">
        <v>712</v>
      </c>
      <c r="C303" s="209">
        <v>4</v>
      </c>
      <c r="G303" s="209">
        <v>5</v>
      </c>
      <c r="H303" s="209">
        <v>4</v>
      </c>
      <c r="K303" s="209">
        <v>4</v>
      </c>
      <c r="L303" s="209">
        <v>2</v>
      </c>
      <c r="O303" s="209">
        <v>3</v>
      </c>
      <c r="P303" s="209">
        <v>2</v>
      </c>
      <c r="S303" s="209">
        <v>5</v>
      </c>
      <c r="T303" s="209">
        <v>3</v>
      </c>
      <c r="W303" s="209">
        <v>5</v>
      </c>
      <c r="X303" s="209">
        <v>3</v>
      </c>
      <c r="AA303" s="209">
        <v>2</v>
      </c>
      <c r="AB303" s="209">
        <v>2</v>
      </c>
      <c r="AE303" s="209">
        <v>3</v>
      </c>
      <c r="AF303" s="209">
        <v>2</v>
      </c>
      <c r="AI303" s="209">
        <v>4</v>
      </c>
      <c r="AJ303" s="209">
        <v>3</v>
      </c>
      <c r="AM303" s="209">
        <v>4</v>
      </c>
      <c r="AN303" s="209">
        <v>4</v>
      </c>
      <c r="AQ303" s="209">
        <v>5</v>
      </c>
      <c r="AR303" s="209">
        <v>3</v>
      </c>
      <c r="AU303" s="209">
        <v>3</v>
      </c>
      <c r="AV303" s="209">
        <v>2</v>
      </c>
      <c r="AY303" s="209">
        <v>5</v>
      </c>
      <c r="AZ303" s="209">
        <v>4</v>
      </c>
      <c r="BC303" s="364">
        <f t="shared" si="2170"/>
        <v>4</v>
      </c>
      <c r="BD303" s="364">
        <f t="shared" si="2171"/>
        <v>5</v>
      </c>
      <c r="BE303" s="364">
        <f t="shared" si="2172"/>
        <v>4</v>
      </c>
      <c r="BF303" s="364">
        <f t="shared" si="2173"/>
        <v>3</v>
      </c>
      <c r="BG303" s="364">
        <f t="shared" si="2174"/>
        <v>5</v>
      </c>
      <c r="BH303" s="364">
        <f t="shared" si="2175"/>
        <v>5</v>
      </c>
      <c r="BI303" s="364">
        <f t="shared" si="2176"/>
        <v>2</v>
      </c>
      <c r="BJ303" s="364">
        <f t="shared" si="2177"/>
        <v>3</v>
      </c>
      <c r="BK303" s="364">
        <f t="shared" si="2178"/>
        <v>4</v>
      </c>
      <c r="BL303" s="364">
        <f t="shared" si="2179"/>
        <v>4</v>
      </c>
      <c r="BM303" s="364">
        <f t="shared" si="2180"/>
        <v>5</v>
      </c>
      <c r="BN303" s="364">
        <f t="shared" si="2181"/>
        <v>3</v>
      </c>
      <c r="BO303" s="364">
        <f t="shared" si="2182"/>
        <v>5</v>
      </c>
      <c r="BP303" s="364"/>
      <c r="BQ303" s="364">
        <f t="shared" si="2183"/>
        <v>4</v>
      </c>
      <c r="BR303" s="364">
        <f t="shared" si="2184"/>
        <v>2</v>
      </c>
      <c r="BS303" s="364">
        <f t="shared" si="2185"/>
        <v>2</v>
      </c>
      <c r="BT303" s="364">
        <f t="shared" si="2186"/>
        <v>3</v>
      </c>
      <c r="BU303" s="364">
        <f t="shared" si="2187"/>
        <v>3</v>
      </c>
      <c r="BV303" s="364">
        <f t="shared" si="2188"/>
        <v>2</v>
      </c>
      <c r="BW303" s="364">
        <f t="shared" si="2189"/>
        <v>2</v>
      </c>
      <c r="BX303" s="364">
        <f t="shared" si="2190"/>
        <v>3</v>
      </c>
      <c r="BY303" s="364">
        <f t="shared" si="2191"/>
        <v>4</v>
      </c>
      <c r="BZ303" s="364">
        <f t="shared" si="2192"/>
        <v>3</v>
      </c>
      <c r="CA303" s="364">
        <f t="shared" si="2193"/>
        <v>2</v>
      </c>
      <c r="CB303" s="364">
        <f t="shared" si="2194"/>
        <v>4</v>
      </c>
      <c r="CC303" s="364"/>
      <c r="CD303" s="364">
        <v>0</v>
      </c>
      <c r="CE303" s="364">
        <v>0</v>
      </c>
    </row>
    <row r="304" spans="2:83">
      <c r="B304" s="364">
        <v>713</v>
      </c>
      <c r="C304" s="209">
        <v>2</v>
      </c>
      <c r="G304" s="209">
        <v>3</v>
      </c>
      <c r="H304" s="209">
        <v>1</v>
      </c>
      <c r="K304" s="209">
        <v>3</v>
      </c>
      <c r="L304" s="209">
        <v>1</v>
      </c>
      <c r="O304" s="209">
        <v>3</v>
      </c>
      <c r="P304" s="209">
        <v>2</v>
      </c>
      <c r="S304" s="209">
        <v>3</v>
      </c>
      <c r="T304" s="209">
        <v>0</v>
      </c>
      <c r="W304" s="209">
        <v>4</v>
      </c>
      <c r="X304" s="209">
        <v>1</v>
      </c>
      <c r="AA304" s="209">
        <v>3</v>
      </c>
      <c r="AB304" s="209">
        <v>1</v>
      </c>
      <c r="AE304" s="209">
        <v>5</v>
      </c>
      <c r="AF304" s="209">
        <v>1</v>
      </c>
      <c r="AI304" s="209">
        <v>3</v>
      </c>
      <c r="AJ304" s="209">
        <v>1</v>
      </c>
      <c r="AM304" s="209">
        <v>2</v>
      </c>
      <c r="AN304" s="209">
        <v>0</v>
      </c>
      <c r="AQ304" s="209">
        <v>2</v>
      </c>
      <c r="AR304" s="209">
        <v>1</v>
      </c>
      <c r="AU304" s="209">
        <v>2</v>
      </c>
      <c r="AV304" s="209">
        <v>2</v>
      </c>
      <c r="AY304" s="209">
        <v>4</v>
      </c>
      <c r="AZ304" s="209">
        <v>2</v>
      </c>
      <c r="BC304" s="364">
        <f t="shared" ref="BC304:BC305" si="2195">C304</f>
        <v>2</v>
      </c>
      <c r="BD304" s="364">
        <f t="shared" ref="BD304:BD305" si="2196">G304</f>
        <v>3</v>
      </c>
      <c r="BE304" s="364">
        <f t="shared" ref="BE304:BE305" si="2197">K304</f>
        <v>3</v>
      </c>
      <c r="BF304" s="364">
        <f t="shared" ref="BF304:BF305" si="2198">O304</f>
        <v>3</v>
      </c>
      <c r="BG304" s="364">
        <f t="shared" ref="BG304:BG305" si="2199">S304</f>
        <v>3</v>
      </c>
      <c r="BH304" s="364">
        <f t="shared" ref="BH304:BH305" si="2200">W304</f>
        <v>4</v>
      </c>
      <c r="BI304" s="364">
        <f t="shared" ref="BI304:BI305" si="2201">AA304</f>
        <v>3</v>
      </c>
      <c r="BJ304" s="364">
        <f t="shared" ref="BJ304:BJ305" si="2202">AE304</f>
        <v>5</v>
      </c>
      <c r="BK304" s="364">
        <f t="shared" ref="BK304:BK305" si="2203">AI304</f>
        <v>3</v>
      </c>
      <c r="BL304" s="364">
        <f t="shared" ref="BL304:BL305" si="2204">AM304</f>
        <v>2</v>
      </c>
      <c r="BM304" s="364">
        <f t="shared" ref="BM304:BM305" si="2205">AQ304</f>
        <v>2</v>
      </c>
      <c r="BN304" s="364">
        <f t="shared" ref="BN304:BN305" si="2206">AU304</f>
        <v>2</v>
      </c>
      <c r="BO304" s="364">
        <f t="shared" ref="BO304:BO305" si="2207">AY304</f>
        <v>4</v>
      </c>
      <c r="BP304" s="364"/>
      <c r="BQ304" s="364">
        <f t="shared" ref="BQ304:BQ305" si="2208">H304</f>
        <v>1</v>
      </c>
      <c r="BR304" s="364">
        <f t="shared" ref="BR304:BR305" si="2209">L304</f>
        <v>1</v>
      </c>
      <c r="BS304" s="364">
        <f t="shared" ref="BS304:BS305" si="2210">P304</f>
        <v>2</v>
      </c>
      <c r="BT304" s="364">
        <f t="shared" ref="BT304:BT305" si="2211">T304</f>
        <v>0</v>
      </c>
      <c r="BU304" s="364">
        <f t="shared" ref="BU304:BU305" si="2212">X304</f>
        <v>1</v>
      </c>
      <c r="BV304" s="364">
        <f t="shared" ref="BV304:BV305" si="2213">AB304</f>
        <v>1</v>
      </c>
      <c r="BW304" s="364">
        <f t="shared" ref="BW304:BW305" si="2214">AF304</f>
        <v>1</v>
      </c>
      <c r="BX304" s="364">
        <f t="shared" ref="BX304:BX305" si="2215">AJ304</f>
        <v>1</v>
      </c>
      <c r="BY304" s="364">
        <f t="shared" ref="BY304:BY305" si="2216">AN304</f>
        <v>0</v>
      </c>
      <c r="BZ304" s="364">
        <f t="shared" ref="BZ304:BZ305" si="2217">AR304</f>
        <v>1</v>
      </c>
      <c r="CA304" s="364">
        <f t="shared" ref="CA304:CA305" si="2218">AV304</f>
        <v>2</v>
      </c>
      <c r="CB304" s="364">
        <f t="shared" ref="CB304:CB305" si="2219">AZ304</f>
        <v>2</v>
      </c>
      <c r="CC304" s="364"/>
      <c r="CD304" s="364">
        <v>0</v>
      </c>
      <c r="CE304" s="364">
        <v>2</v>
      </c>
    </row>
    <row r="305" spans="2:83">
      <c r="B305" s="364">
        <v>714</v>
      </c>
      <c r="C305" s="209">
        <v>4</v>
      </c>
      <c r="G305" s="209">
        <v>4</v>
      </c>
      <c r="H305" s="209">
        <v>3</v>
      </c>
      <c r="K305" s="209">
        <v>5</v>
      </c>
      <c r="L305" s="209">
        <v>4</v>
      </c>
      <c r="O305" s="209">
        <v>4</v>
      </c>
      <c r="P305" s="209">
        <v>2</v>
      </c>
      <c r="S305" s="209">
        <v>4</v>
      </c>
      <c r="T305" s="209">
        <v>3</v>
      </c>
      <c r="W305" s="209">
        <v>3</v>
      </c>
      <c r="X305" s="209">
        <v>2</v>
      </c>
      <c r="AA305" s="209">
        <v>4</v>
      </c>
      <c r="AB305" s="209">
        <v>4</v>
      </c>
      <c r="AE305" s="209">
        <v>4</v>
      </c>
      <c r="AF305" s="209">
        <v>3</v>
      </c>
      <c r="AI305" s="209">
        <v>2</v>
      </c>
      <c r="AJ305" s="209">
        <v>1</v>
      </c>
      <c r="AM305" s="209">
        <v>5</v>
      </c>
      <c r="AN305" s="209">
        <v>4</v>
      </c>
      <c r="AQ305" s="209">
        <v>3</v>
      </c>
      <c r="AR305" s="209">
        <v>2</v>
      </c>
      <c r="AU305" s="209">
        <v>4</v>
      </c>
      <c r="AV305" s="209">
        <v>3</v>
      </c>
      <c r="AY305" s="209">
        <v>3</v>
      </c>
      <c r="AZ305" s="209">
        <v>2</v>
      </c>
      <c r="BC305" s="364">
        <f t="shared" si="2195"/>
        <v>4</v>
      </c>
      <c r="BD305" s="364">
        <f t="shared" si="2196"/>
        <v>4</v>
      </c>
      <c r="BE305" s="364">
        <f t="shared" si="2197"/>
        <v>5</v>
      </c>
      <c r="BF305" s="364">
        <f t="shared" si="2198"/>
        <v>4</v>
      </c>
      <c r="BG305" s="364">
        <f t="shared" si="2199"/>
        <v>4</v>
      </c>
      <c r="BH305" s="364">
        <f t="shared" si="2200"/>
        <v>3</v>
      </c>
      <c r="BI305" s="364">
        <f t="shared" si="2201"/>
        <v>4</v>
      </c>
      <c r="BJ305" s="364">
        <f t="shared" si="2202"/>
        <v>4</v>
      </c>
      <c r="BK305" s="364">
        <f t="shared" si="2203"/>
        <v>2</v>
      </c>
      <c r="BL305" s="364">
        <f t="shared" si="2204"/>
        <v>5</v>
      </c>
      <c r="BM305" s="364">
        <f t="shared" si="2205"/>
        <v>3</v>
      </c>
      <c r="BN305" s="364">
        <f t="shared" si="2206"/>
        <v>4</v>
      </c>
      <c r="BO305" s="364">
        <f t="shared" si="2207"/>
        <v>3</v>
      </c>
      <c r="BP305" s="364"/>
      <c r="BQ305" s="364">
        <f t="shared" si="2208"/>
        <v>3</v>
      </c>
      <c r="BR305" s="364">
        <f t="shared" si="2209"/>
        <v>4</v>
      </c>
      <c r="BS305" s="364">
        <f t="shared" si="2210"/>
        <v>2</v>
      </c>
      <c r="BT305" s="364">
        <f t="shared" si="2211"/>
        <v>3</v>
      </c>
      <c r="BU305" s="364">
        <f t="shared" si="2212"/>
        <v>2</v>
      </c>
      <c r="BV305" s="364">
        <f t="shared" si="2213"/>
        <v>4</v>
      </c>
      <c r="BW305" s="364">
        <f t="shared" si="2214"/>
        <v>3</v>
      </c>
      <c r="BX305" s="364">
        <f t="shared" si="2215"/>
        <v>1</v>
      </c>
      <c r="BY305" s="364">
        <f t="shared" si="2216"/>
        <v>4</v>
      </c>
      <c r="BZ305" s="364">
        <f t="shared" si="2217"/>
        <v>2</v>
      </c>
      <c r="CA305" s="364">
        <f t="shared" si="2218"/>
        <v>3</v>
      </c>
      <c r="CB305" s="364">
        <f t="shared" si="2219"/>
        <v>2</v>
      </c>
      <c r="CC305" s="364"/>
      <c r="CD305" s="364">
        <v>0</v>
      </c>
      <c r="CE305" s="364">
        <v>0</v>
      </c>
    </row>
    <row r="306" spans="2:83">
      <c r="B306" s="364">
        <v>715</v>
      </c>
      <c r="C306" s="209">
        <v>2</v>
      </c>
      <c r="G306" s="209">
        <v>4</v>
      </c>
      <c r="H306" s="209">
        <v>1</v>
      </c>
      <c r="K306" s="209">
        <v>4</v>
      </c>
      <c r="L306" s="209">
        <v>2</v>
      </c>
      <c r="O306" s="209">
        <v>3</v>
      </c>
      <c r="P306" s="209">
        <v>1</v>
      </c>
      <c r="S306" s="209">
        <v>5</v>
      </c>
      <c r="T306" s="209">
        <v>1</v>
      </c>
      <c r="W306" s="209">
        <v>3</v>
      </c>
      <c r="X306" s="209">
        <v>1</v>
      </c>
      <c r="AA306" s="209">
        <v>4</v>
      </c>
      <c r="AB306" s="209">
        <v>2</v>
      </c>
      <c r="AE306" s="209">
        <v>5</v>
      </c>
      <c r="AF306" s="209">
        <v>1</v>
      </c>
      <c r="AI306" s="209">
        <v>3</v>
      </c>
      <c r="AJ306" s="209">
        <v>1</v>
      </c>
      <c r="AM306" s="209">
        <v>2</v>
      </c>
      <c r="AN306" s="209">
        <v>1</v>
      </c>
      <c r="AQ306" s="209">
        <v>3</v>
      </c>
      <c r="AR306" s="209">
        <v>1</v>
      </c>
      <c r="AU306" s="209">
        <v>3</v>
      </c>
      <c r="AV306" s="209">
        <v>1</v>
      </c>
      <c r="AY306" s="209">
        <v>3</v>
      </c>
      <c r="AZ306" s="209">
        <v>1</v>
      </c>
      <c r="BC306" s="364">
        <f t="shared" ref="BC306:BC307" si="2220">C306</f>
        <v>2</v>
      </c>
      <c r="BD306" s="364">
        <f t="shared" ref="BD306:BD307" si="2221">G306</f>
        <v>4</v>
      </c>
      <c r="BE306" s="364">
        <f t="shared" ref="BE306:BE307" si="2222">K306</f>
        <v>4</v>
      </c>
      <c r="BF306" s="364">
        <f t="shared" ref="BF306:BF307" si="2223">O306</f>
        <v>3</v>
      </c>
      <c r="BG306" s="364">
        <f t="shared" ref="BG306:BG307" si="2224">S306</f>
        <v>5</v>
      </c>
      <c r="BH306" s="364">
        <f t="shared" ref="BH306:BH307" si="2225">W306</f>
        <v>3</v>
      </c>
      <c r="BI306" s="364">
        <f t="shared" ref="BI306:BI307" si="2226">AA306</f>
        <v>4</v>
      </c>
      <c r="BJ306" s="364">
        <f t="shared" ref="BJ306:BJ307" si="2227">AE306</f>
        <v>5</v>
      </c>
      <c r="BK306" s="364">
        <f t="shared" ref="BK306:BK307" si="2228">AI306</f>
        <v>3</v>
      </c>
      <c r="BL306" s="364">
        <f t="shared" ref="BL306:BL307" si="2229">AM306</f>
        <v>2</v>
      </c>
      <c r="BM306" s="364">
        <f t="shared" ref="BM306:BM307" si="2230">AQ306</f>
        <v>3</v>
      </c>
      <c r="BN306" s="364">
        <f t="shared" ref="BN306:BN307" si="2231">AU306</f>
        <v>3</v>
      </c>
      <c r="BO306" s="364">
        <f t="shared" ref="BO306:BO307" si="2232">AY306</f>
        <v>3</v>
      </c>
      <c r="BP306" s="364"/>
      <c r="BQ306" s="364">
        <f t="shared" ref="BQ306:BQ307" si="2233">H306</f>
        <v>1</v>
      </c>
      <c r="BR306" s="364">
        <f t="shared" ref="BR306:BR307" si="2234">L306</f>
        <v>2</v>
      </c>
      <c r="BS306" s="364">
        <f t="shared" ref="BS306:BS307" si="2235">P306</f>
        <v>1</v>
      </c>
      <c r="BT306" s="364">
        <f t="shared" ref="BT306:BT307" si="2236">T306</f>
        <v>1</v>
      </c>
      <c r="BU306" s="364">
        <f t="shared" ref="BU306:BU307" si="2237">X306</f>
        <v>1</v>
      </c>
      <c r="BV306" s="364">
        <f t="shared" ref="BV306:BV307" si="2238">AB306</f>
        <v>2</v>
      </c>
      <c r="BW306" s="364">
        <f t="shared" ref="BW306:BW307" si="2239">AF306</f>
        <v>1</v>
      </c>
      <c r="BX306" s="364">
        <f t="shared" ref="BX306:BX307" si="2240">AJ306</f>
        <v>1</v>
      </c>
      <c r="BY306" s="364">
        <f t="shared" ref="BY306:BY307" si="2241">AN306</f>
        <v>1</v>
      </c>
      <c r="BZ306" s="364">
        <f t="shared" ref="BZ306:BZ307" si="2242">AR306</f>
        <v>1</v>
      </c>
      <c r="CA306" s="364">
        <f t="shared" ref="CA306:CA307" si="2243">AV306</f>
        <v>1</v>
      </c>
      <c r="CB306" s="364">
        <f t="shared" ref="CB306:CB307" si="2244">AZ306</f>
        <v>1</v>
      </c>
      <c r="CC306" s="364"/>
      <c r="CD306" s="364">
        <v>0</v>
      </c>
      <c r="CE306" s="364">
        <v>0</v>
      </c>
    </row>
    <row r="307" spans="2:83">
      <c r="B307" s="364">
        <v>716</v>
      </c>
      <c r="C307" s="209">
        <v>3</v>
      </c>
      <c r="G307" s="209">
        <v>2</v>
      </c>
      <c r="H307" s="209">
        <v>1</v>
      </c>
      <c r="K307" s="209">
        <v>5</v>
      </c>
      <c r="L307" s="209">
        <v>2</v>
      </c>
      <c r="O307" s="209">
        <v>2</v>
      </c>
      <c r="P307" s="209">
        <v>2</v>
      </c>
      <c r="S307" s="209">
        <v>3</v>
      </c>
      <c r="T307" s="209">
        <v>1</v>
      </c>
      <c r="W307" s="209">
        <v>3</v>
      </c>
      <c r="X307" s="209">
        <v>1</v>
      </c>
      <c r="AA307" s="209">
        <v>3</v>
      </c>
      <c r="AB307" s="209">
        <v>1</v>
      </c>
      <c r="AE307" s="209">
        <v>2</v>
      </c>
      <c r="AF307" s="209">
        <v>1</v>
      </c>
      <c r="AI307" s="209">
        <v>3</v>
      </c>
      <c r="AJ307" s="209">
        <v>1</v>
      </c>
      <c r="AM307" s="209">
        <v>2</v>
      </c>
      <c r="AN307" s="209">
        <v>1</v>
      </c>
      <c r="AQ307" s="209">
        <v>4</v>
      </c>
      <c r="AR307" s="209">
        <v>3</v>
      </c>
      <c r="AU307" s="209">
        <v>3</v>
      </c>
      <c r="AV307" s="209">
        <v>2</v>
      </c>
      <c r="AY307" s="209">
        <v>3</v>
      </c>
      <c r="AZ307" s="209">
        <v>3</v>
      </c>
      <c r="BC307" s="364">
        <f t="shared" si="2220"/>
        <v>3</v>
      </c>
      <c r="BD307" s="364">
        <f t="shared" si="2221"/>
        <v>2</v>
      </c>
      <c r="BE307" s="364">
        <f t="shared" si="2222"/>
        <v>5</v>
      </c>
      <c r="BF307" s="364">
        <f t="shared" si="2223"/>
        <v>2</v>
      </c>
      <c r="BG307" s="364">
        <f t="shared" si="2224"/>
        <v>3</v>
      </c>
      <c r="BH307" s="364">
        <f t="shared" si="2225"/>
        <v>3</v>
      </c>
      <c r="BI307" s="364">
        <f t="shared" si="2226"/>
        <v>3</v>
      </c>
      <c r="BJ307" s="364">
        <f t="shared" si="2227"/>
        <v>2</v>
      </c>
      <c r="BK307" s="364">
        <f t="shared" si="2228"/>
        <v>3</v>
      </c>
      <c r="BL307" s="364">
        <f t="shared" si="2229"/>
        <v>2</v>
      </c>
      <c r="BM307" s="364">
        <f t="shared" si="2230"/>
        <v>4</v>
      </c>
      <c r="BN307" s="364">
        <f t="shared" si="2231"/>
        <v>3</v>
      </c>
      <c r="BO307" s="364">
        <f t="shared" si="2232"/>
        <v>3</v>
      </c>
      <c r="BP307" s="364"/>
      <c r="BQ307" s="364">
        <f t="shared" si="2233"/>
        <v>1</v>
      </c>
      <c r="BR307" s="364">
        <f t="shared" si="2234"/>
        <v>2</v>
      </c>
      <c r="BS307" s="364">
        <f t="shared" si="2235"/>
        <v>2</v>
      </c>
      <c r="BT307" s="364">
        <f t="shared" si="2236"/>
        <v>1</v>
      </c>
      <c r="BU307" s="364">
        <f t="shared" si="2237"/>
        <v>1</v>
      </c>
      <c r="BV307" s="364">
        <f t="shared" si="2238"/>
        <v>1</v>
      </c>
      <c r="BW307" s="364">
        <f t="shared" si="2239"/>
        <v>1</v>
      </c>
      <c r="BX307" s="364">
        <f t="shared" si="2240"/>
        <v>1</v>
      </c>
      <c r="BY307" s="364">
        <f t="shared" si="2241"/>
        <v>1</v>
      </c>
      <c r="BZ307" s="364">
        <f t="shared" si="2242"/>
        <v>3</v>
      </c>
      <c r="CA307" s="364">
        <f t="shared" si="2243"/>
        <v>2</v>
      </c>
      <c r="CB307" s="364">
        <f t="shared" si="2244"/>
        <v>3</v>
      </c>
      <c r="CC307" s="364"/>
      <c r="CD307" s="364">
        <v>0</v>
      </c>
      <c r="CE307" s="364">
        <v>0</v>
      </c>
    </row>
    <row r="308" spans="2:83">
      <c r="B308" s="364">
        <v>717</v>
      </c>
      <c r="C308" s="209">
        <v>4</v>
      </c>
      <c r="G308" s="209">
        <v>4</v>
      </c>
      <c r="H308" s="209">
        <v>2</v>
      </c>
      <c r="K308" s="209">
        <v>2</v>
      </c>
      <c r="L308" s="209">
        <v>1</v>
      </c>
      <c r="O308" s="209">
        <v>2</v>
      </c>
      <c r="P308" s="209">
        <v>2</v>
      </c>
      <c r="S308" s="209">
        <v>5</v>
      </c>
      <c r="T308" s="209">
        <v>3</v>
      </c>
      <c r="W308" s="209">
        <v>4</v>
      </c>
      <c r="X308" s="209">
        <v>2</v>
      </c>
      <c r="AA308" s="209">
        <v>5</v>
      </c>
      <c r="AB308" s="209">
        <v>3</v>
      </c>
      <c r="AE308" s="209">
        <v>4</v>
      </c>
      <c r="AF308" s="209">
        <v>2</v>
      </c>
      <c r="AI308" s="209">
        <v>4</v>
      </c>
      <c r="AJ308" s="209">
        <v>2</v>
      </c>
      <c r="AM308" s="209">
        <v>2</v>
      </c>
      <c r="AN308" s="209">
        <v>2</v>
      </c>
      <c r="AQ308" s="209">
        <v>2</v>
      </c>
      <c r="AR308" s="209">
        <v>2</v>
      </c>
      <c r="AU308" s="209">
        <v>2</v>
      </c>
      <c r="AV308" s="209">
        <v>2</v>
      </c>
      <c r="AY308" s="209">
        <v>3</v>
      </c>
      <c r="AZ308" s="209">
        <v>3</v>
      </c>
      <c r="BC308" s="364">
        <f t="shared" ref="BC308:BC309" si="2245">C308</f>
        <v>4</v>
      </c>
      <c r="BD308" s="364">
        <f t="shared" ref="BD308:BD309" si="2246">G308</f>
        <v>4</v>
      </c>
      <c r="BE308" s="364">
        <f t="shared" ref="BE308:BE309" si="2247">K308</f>
        <v>2</v>
      </c>
      <c r="BF308" s="364">
        <f t="shared" ref="BF308:BF309" si="2248">O308</f>
        <v>2</v>
      </c>
      <c r="BG308" s="364">
        <f t="shared" ref="BG308:BG309" si="2249">S308</f>
        <v>5</v>
      </c>
      <c r="BH308" s="364">
        <f t="shared" ref="BH308:BH309" si="2250">W308</f>
        <v>4</v>
      </c>
      <c r="BI308" s="364">
        <f t="shared" ref="BI308:BI309" si="2251">AA308</f>
        <v>5</v>
      </c>
      <c r="BJ308" s="364">
        <f t="shared" ref="BJ308:BJ309" si="2252">AE308</f>
        <v>4</v>
      </c>
      <c r="BK308" s="364">
        <f t="shared" ref="BK308:BK309" si="2253">AI308</f>
        <v>4</v>
      </c>
      <c r="BL308" s="364">
        <f t="shared" ref="BL308:BL309" si="2254">AM308</f>
        <v>2</v>
      </c>
      <c r="BM308" s="364">
        <f t="shared" ref="BM308:BM309" si="2255">AQ308</f>
        <v>2</v>
      </c>
      <c r="BN308" s="364">
        <f t="shared" ref="BN308:BN309" si="2256">AU308</f>
        <v>2</v>
      </c>
      <c r="BO308" s="364">
        <f t="shared" ref="BO308:BO309" si="2257">AY308</f>
        <v>3</v>
      </c>
      <c r="BP308" s="364"/>
      <c r="BQ308" s="364">
        <f t="shared" ref="BQ308:BQ309" si="2258">H308</f>
        <v>2</v>
      </c>
      <c r="BR308" s="364">
        <f t="shared" ref="BR308:BR309" si="2259">L308</f>
        <v>1</v>
      </c>
      <c r="BS308" s="364">
        <f t="shared" ref="BS308:BS309" si="2260">P308</f>
        <v>2</v>
      </c>
      <c r="BT308" s="364">
        <f t="shared" ref="BT308:BT309" si="2261">T308</f>
        <v>3</v>
      </c>
      <c r="BU308" s="364">
        <f t="shared" ref="BU308:BU309" si="2262">X308</f>
        <v>2</v>
      </c>
      <c r="BV308" s="364">
        <f t="shared" ref="BV308:BV309" si="2263">AB308</f>
        <v>3</v>
      </c>
      <c r="BW308" s="364">
        <f t="shared" ref="BW308:BW309" si="2264">AF308</f>
        <v>2</v>
      </c>
      <c r="BX308" s="364">
        <f t="shared" ref="BX308:BX309" si="2265">AJ308</f>
        <v>2</v>
      </c>
      <c r="BY308" s="364">
        <f t="shared" ref="BY308:BY309" si="2266">AN308</f>
        <v>2</v>
      </c>
      <c r="BZ308" s="364">
        <f t="shared" ref="BZ308:BZ309" si="2267">AR308</f>
        <v>2</v>
      </c>
      <c r="CA308" s="364">
        <f t="shared" ref="CA308:CA309" si="2268">AV308</f>
        <v>2</v>
      </c>
      <c r="CB308" s="364">
        <f t="shared" ref="CB308:CB309" si="2269">AZ308</f>
        <v>3</v>
      </c>
      <c r="CC308" s="364"/>
      <c r="CD308" s="364">
        <v>0</v>
      </c>
      <c r="CE308" s="364">
        <v>0</v>
      </c>
    </row>
    <row r="309" spans="2:83">
      <c r="B309" s="364">
        <v>718</v>
      </c>
      <c r="C309" s="209">
        <v>5</v>
      </c>
      <c r="G309" s="209">
        <v>4</v>
      </c>
      <c r="H309" s="209">
        <v>3</v>
      </c>
      <c r="K309" s="209">
        <v>3</v>
      </c>
      <c r="L309" s="209">
        <v>2</v>
      </c>
      <c r="O309" s="209">
        <v>3</v>
      </c>
      <c r="P309" s="209">
        <v>2</v>
      </c>
      <c r="S309" s="209">
        <v>3</v>
      </c>
      <c r="T309" s="209">
        <v>3</v>
      </c>
      <c r="W309" s="209">
        <v>4</v>
      </c>
      <c r="X309" s="209">
        <v>3</v>
      </c>
      <c r="AA309" s="209">
        <v>5</v>
      </c>
      <c r="AB309" s="209">
        <v>4</v>
      </c>
      <c r="AE309" s="209">
        <v>5</v>
      </c>
      <c r="AF309" s="209">
        <v>4</v>
      </c>
      <c r="AI309" s="209">
        <v>2</v>
      </c>
      <c r="AJ309" s="209">
        <v>2</v>
      </c>
      <c r="AM309" s="209">
        <v>2</v>
      </c>
      <c r="AN309" s="209">
        <v>2</v>
      </c>
      <c r="AQ309" s="209">
        <v>4</v>
      </c>
      <c r="AR309" s="209">
        <v>4</v>
      </c>
      <c r="AU309" s="209">
        <v>5</v>
      </c>
      <c r="AV309" s="209">
        <v>4</v>
      </c>
      <c r="AY309" s="209">
        <v>4</v>
      </c>
      <c r="AZ309" s="209">
        <v>4</v>
      </c>
      <c r="BC309" s="364">
        <f t="shared" si="2245"/>
        <v>5</v>
      </c>
      <c r="BD309" s="364">
        <f t="shared" si="2246"/>
        <v>4</v>
      </c>
      <c r="BE309" s="364">
        <f t="shared" si="2247"/>
        <v>3</v>
      </c>
      <c r="BF309" s="364">
        <f t="shared" si="2248"/>
        <v>3</v>
      </c>
      <c r="BG309" s="364">
        <f t="shared" si="2249"/>
        <v>3</v>
      </c>
      <c r="BH309" s="364">
        <f t="shared" si="2250"/>
        <v>4</v>
      </c>
      <c r="BI309" s="364">
        <f t="shared" si="2251"/>
        <v>5</v>
      </c>
      <c r="BJ309" s="364">
        <f t="shared" si="2252"/>
        <v>5</v>
      </c>
      <c r="BK309" s="364">
        <f t="shared" si="2253"/>
        <v>2</v>
      </c>
      <c r="BL309" s="364">
        <f t="shared" si="2254"/>
        <v>2</v>
      </c>
      <c r="BM309" s="364">
        <f t="shared" si="2255"/>
        <v>4</v>
      </c>
      <c r="BN309" s="364">
        <f t="shared" si="2256"/>
        <v>5</v>
      </c>
      <c r="BO309" s="364">
        <f t="shared" si="2257"/>
        <v>4</v>
      </c>
      <c r="BP309" s="364"/>
      <c r="BQ309" s="364">
        <f t="shared" si="2258"/>
        <v>3</v>
      </c>
      <c r="BR309" s="364">
        <f t="shared" si="2259"/>
        <v>2</v>
      </c>
      <c r="BS309" s="364">
        <f t="shared" si="2260"/>
        <v>2</v>
      </c>
      <c r="BT309" s="364">
        <f t="shared" si="2261"/>
        <v>3</v>
      </c>
      <c r="BU309" s="364">
        <f t="shared" si="2262"/>
        <v>3</v>
      </c>
      <c r="BV309" s="364">
        <f t="shared" si="2263"/>
        <v>4</v>
      </c>
      <c r="BW309" s="364">
        <f t="shared" si="2264"/>
        <v>4</v>
      </c>
      <c r="BX309" s="364">
        <f t="shared" si="2265"/>
        <v>2</v>
      </c>
      <c r="BY309" s="364">
        <f t="shared" si="2266"/>
        <v>2</v>
      </c>
      <c r="BZ309" s="364">
        <f t="shared" si="2267"/>
        <v>4</v>
      </c>
      <c r="CA309" s="364">
        <f t="shared" si="2268"/>
        <v>4</v>
      </c>
      <c r="CB309" s="364">
        <f t="shared" si="2269"/>
        <v>4</v>
      </c>
      <c r="CC309" s="364"/>
      <c r="CD309" s="364">
        <v>0</v>
      </c>
      <c r="CE309" s="364">
        <v>0</v>
      </c>
    </row>
    <row r="310" spans="2:83">
      <c r="B310" s="364">
        <v>719</v>
      </c>
      <c r="C310" s="209">
        <v>4</v>
      </c>
      <c r="G310" s="209">
        <v>6</v>
      </c>
      <c r="H310" s="209">
        <v>4</v>
      </c>
      <c r="K310" s="209">
        <v>4</v>
      </c>
      <c r="L310" s="209">
        <v>3</v>
      </c>
      <c r="O310" s="209">
        <v>2</v>
      </c>
      <c r="P310" s="209">
        <v>2</v>
      </c>
      <c r="S310" s="209">
        <v>6</v>
      </c>
      <c r="T310" s="209">
        <v>4</v>
      </c>
      <c r="W310" s="209">
        <v>5</v>
      </c>
      <c r="X310" s="209">
        <v>3</v>
      </c>
      <c r="AA310" s="209">
        <v>6</v>
      </c>
      <c r="AB310" s="209">
        <v>4</v>
      </c>
      <c r="AE310" s="209">
        <v>6</v>
      </c>
      <c r="AF310" s="209">
        <v>4</v>
      </c>
      <c r="AI310" s="209">
        <v>3</v>
      </c>
      <c r="AJ310" s="209">
        <v>2</v>
      </c>
      <c r="AM310" s="209">
        <v>3</v>
      </c>
      <c r="AN310" s="209">
        <v>3</v>
      </c>
      <c r="AQ310" s="209">
        <v>5</v>
      </c>
      <c r="AR310" s="209">
        <v>4</v>
      </c>
      <c r="AU310" s="209">
        <v>5</v>
      </c>
      <c r="AV310" s="209">
        <v>4</v>
      </c>
      <c r="AY310" s="209">
        <v>3</v>
      </c>
      <c r="AZ310" s="209">
        <v>3</v>
      </c>
      <c r="BC310" s="364">
        <f t="shared" ref="BC310:BC311" si="2270">C310</f>
        <v>4</v>
      </c>
      <c r="BD310" s="364">
        <f t="shared" ref="BD310:BD311" si="2271">G310</f>
        <v>6</v>
      </c>
      <c r="BE310" s="364">
        <f t="shared" ref="BE310:BE311" si="2272">K310</f>
        <v>4</v>
      </c>
      <c r="BF310" s="364">
        <f t="shared" ref="BF310:BF311" si="2273">O310</f>
        <v>2</v>
      </c>
      <c r="BG310" s="364">
        <f t="shared" ref="BG310:BG311" si="2274">S310</f>
        <v>6</v>
      </c>
      <c r="BH310" s="364">
        <f t="shared" ref="BH310:BH311" si="2275">W310</f>
        <v>5</v>
      </c>
      <c r="BI310" s="364">
        <f t="shared" ref="BI310:BI311" si="2276">AA310</f>
        <v>6</v>
      </c>
      <c r="BJ310" s="364">
        <f t="shared" ref="BJ310:BJ311" si="2277">AE310</f>
        <v>6</v>
      </c>
      <c r="BK310" s="364">
        <f t="shared" ref="BK310:BK311" si="2278">AI310</f>
        <v>3</v>
      </c>
      <c r="BL310" s="364">
        <f t="shared" ref="BL310:BL311" si="2279">AM310</f>
        <v>3</v>
      </c>
      <c r="BM310" s="364">
        <f t="shared" ref="BM310:BM311" si="2280">AQ310</f>
        <v>5</v>
      </c>
      <c r="BN310" s="364">
        <f t="shared" ref="BN310:BN311" si="2281">AU310</f>
        <v>5</v>
      </c>
      <c r="BO310" s="364">
        <f t="shared" ref="BO310:BO311" si="2282">AY310</f>
        <v>3</v>
      </c>
      <c r="BP310" s="364"/>
      <c r="BQ310" s="364">
        <f t="shared" ref="BQ310:BQ311" si="2283">H310</f>
        <v>4</v>
      </c>
      <c r="BR310" s="364">
        <f t="shared" ref="BR310:BR311" si="2284">L310</f>
        <v>3</v>
      </c>
      <c r="BS310" s="364">
        <f t="shared" ref="BS310:BS311" si="2285">P310</f>
        <v>2</v>
      </c>
      <c r="BT310" s="364">
        <f t="shared" ref="BT310:BT311" si="2286">T310</f>
        <v>4</v>
      </c>
      <c r="BU310" s="364">
        <f t="shared" ref="BU310:BU311" si="2287">X310</f>
        <v>3</v>
      </c>
      <c r="BV310" s="364">
        <f t="shared" ref="BV310:BV311" si="2288">AB310</f>
        <v>4</v>
      </c>
      <c r="BW310" s="364">
        <f t="shared" ref="BW310:BW311" si="2289">AF310</f>
        <v>4</v>
      </c>
      <c r="BX310" s="364">
        <f t="shared" ref="BX310:BX311" si="2290">AJ310</f>
        <v>2</v>
      </c>
      <c r="BY310" s="364">
        <f t="shared" ref="BY310:BY311" si="2291">AN310</f>
        <v>3</v>
      </c>
      <c r="BZ310" s="364">
        <f t="shared" ref="BZ310:BZ311" si="2292">AR310</f>
        <v>4</v>
      </c>
      <c r="CA310" s="364">
        <f t="shared" ref="CA310:CA311" si="2293">AV310</f>
        <v>4</v>
      </c>
      <c r="CB310" s="364">
        <f t="shared" ref="CB310:CB311" si="2294">AZ310</f>
        <v>3</v>
      </c>
      <c r="CC310" s="364"/>
      <c r="CD310" s="364">
        <v>4</v>
      </c>
      <c r="CE310" s="364">
        <v>0</v>
      </c>
    </row>
    <row r="311" spans="2:83">
      <c r="B311" s="364">
        <v>720</v>
      </c>
      <c r="C311" s="209">
        <v>5</v>
      </c>
      <c r="G311" s="209">
        <v>3</v>
      </c>
      <c r="H311" s="209">
        <v>3</v>
      </c>
      <c r="K311" s="209">
        <v>2</v>
      </c>
      <c r="L311" s="209">
        <v>2</v>
      </c>
      <c r="O311" s="209">
        <v>5</v>
      </c>
      <c r="P311" s="209">
        <v>4</v>
      </c>
      <c r="S311" s="209">
        <v>4</v>
      </c>
      <c r="T311" s="209">
        <v>3</v>
      </c>
      <c r="W311" s="209">
        <v>4</v>
      </c>
      <c r="X311" s="209">
        <v>4</v>
      </c>
      <c r="AA311" s="209">
        <v>4</v>
      </c>
      <c r="AB311" s="209">
        <v>3</v>
      </c>
      <c r="AE311" s="209">
        <v>5</v>
      </c>
      <c r="AF311" s="209">
        <v>4</v>
      </c>
      <c r="AI311" s="209">
        <v>4</v>
      </c>
      <c r="AJ311" s="209">
        <v>3</v>
      </c>
      <c r="AM311" s="209">
        <v>3</v>
      </c>
      <c r="AN311" s="209">
        <v>3</v>
      </c>
      <c r="AQ311" s="209">
        <v>4</v>
      </c>
      <c r="AR311" s="209">
        <v>4</v>
      </c>
      <c r="AU311" s="209">
        <v>4</v>
      </c>
      <c r="AV311" s="209">
        <v>4</v>
      </c>
      <c r="AY311" s="209">
        <v>5</v>
      </c>
      <c r="AZ311" s="209">
        <v>5</v>
      </c>
      <c r="BC311" s="364">
        <f t="shared" si="2270"/>
        <v>5</v>
      </c>
      <c r="BD311" s="364">
        <f t="shared" si="2271"/>
        <v>3</v>
      </c>
      <c r="BE311" s="364">
        <f t="shared" si="2272"/>
        <v>2</v>
      </c>
      <c r="BF311" s="364">
        <f t="shared" si="2273"/>
        <v>5</v>
      </c>
      <c r="BG311" s="364">
        <f t="shared" si="2274"/>
        <v>4</v>
      </c>
      <c r="BH311" s="364">
        <f t="shared" si="2275"/>
        <v>4</v>
      </c>
      <c r="BI311" s="364">
        <f t="shared" si="2276"/>
        <v>4</v>
      </c>
      <c r="BJ311" s="364">
        <f t="shared" si="2277"/>
        <v>5</v>
      </c>
      <c r="BK311" s="364">
        <f t="shared" si="2278"/>
        <v>4</v>
      </c>
      <c r="BL311" s="364">
        <f t="shared" si="2279"/>
        <v>3</v>
      </c>
      <c r="BM311" s="364">
        <f t="shared" si="2280"/>
        <v>4</v>
      </c>
      <c r="BN311" s="364">
        <f t="shared" si="2281"/>
        <v>4</v>
      </c>
      <c r="BO311" s="364">
        <f t="shared" si="2282"/>
        <v>5</v>
      </c>
      <c r="BP311" s="364"/>
      <c r="BQ311" s="364">
        <f t="shared" si="2283"/>
        <v>3</v>
      </c>
      <c r="BR311" s="364">
        <f t="shared" si="2284"/>
        <v>2</v>
      </c>
      <c r="BS311" s="364">
        <f t="shared" si="2285"/>
        <v>4</v>
      </c>
      <c r="BT311" s="364">
        <f t="shared" si="2286"/>
        <v>3</v>
      </c>
      <c r="BU311" s="364">
        <f t="shared" si="2287"/>
        <v>4</v>
      </c>
      <c r="BV311" s="364">
        <f t="shared" si="2288"/>
        <v>3</v>
      </c>
      <c r="BW311" s="364">
        <f t="shared" si="2289"/>
        <v>4</v>
      </c>
      <c r="BX311" s="364">
        <f t="shared" si="2290"/>
        <v>3</v>
      </c>
      <c r="BY311" s="364">
        <f t="shared" si="2291"/>
        <v>3</v>
      </c>
      <c r="BZ311" s="364">
        <f t="shared" si="2292"/>
        <v>4</v>
      </c>
      <c r="CA311" s="364">
        <f t="shared" si="2293"/>
        <v>4</v>
      </c>
      <c r="CB311" s="364">
        <f t="shared" si="2294"/>
        <v>5</v>
      </c>
      <c r="CC311" s="364"/>
      <c r="CD311" s="364">
        <v>0</v>
      </c>
      <c r="CE311" s="364">
        <v>1</v>
      </c>
    </row>
    <row r="312" spans="2:83">
      <c r="B312" s="364">
        <v>721</v>
      </c>
      <c r="C312" s="209">
        <v>4</v>
      </c>
      <c r="G312" s="209">
        <v>3</v>
      </c>
      <c r="H312" s="209">
        <v>2</v>
      </c>
      <c r="K312" s="209">
        <v>5</v>
      </c>
      <c r="L312" s="209">
        <v>3</v>
      </c>
      <c r="O312" s="209">
        <v>4</v>
      </c>
      <c r="P312" s="209">
        <v>3</v>
      </c>
      <c r="S312" s="209">
        <v>2</v>
      </c>
      <c r="T312" s="209">
        <v>1</v>
      </c>
      <c r="W312" s="209">
        <v>5</v>
      </c>
      <c r="X312" s="209">
        <v>3</v>
      </c>
      <c r="AA312" s="209">
        <v>3</v>
      </c>
      <c r="AB312" s="209">
        <v>2</v>
      </c>
      <c r="AE312" s="209">
        <v>3</v>
      </c>
      <c r="AF312" s="209">
        <v>2</v>
      </c>
      <c r="AI312" s="209">
        <v>3</v>
      </c>
      <c r="AJ312" s="209">
        <v>3</v>
      </c>
      <c r="AM312" s="209">
        <v>1</v>
      </c>
      <c r="AN312" s="209">
        <v>1</v>
      </c>
      <c r="AQ312" s="209">
        <v>3</v>
      </c>
      <c r="AR312" s="209">
        <v>2</v>
      </c>
      <c r="AU312" s="209">
        <v>5</v>
      </c>
      <c r="AV312" s="209">
        <v>3</v>
      </c>
      <c r="AY312" s="209">
        <v>3</v>
      </c>
      <c r="AZ312" s="209">
        <v>3</v>
      </c>
      <c r="BC312" s="364">
        <f t="shared" ref="BC312" si="2295">C312</f>
        <v>4</v>
      </c>
      <c r="BD312" s="364">
        <f t="shared" ref="BD312" si="2296">G312</f>
        <v>3</v>
      </c>
      <c r="BE312" s="364">
        <f t="shared" ref="BE312" si="2297">K312</f>
        <v>5</v>
      </c>
      <c r="BF312" s="364">
        <f t="shared" ref="BF312" si="2298">O312</f>
        <v>4</v>
      </c>
      <c r="BG312" s="364">
        <f t="shared" ref="BG312" si="2299">S312</f>
        <v>2</v>
      </c>
      <c r="BH312" s="364">
        <f t="shared" ref="BH312" si="2300">W312</f>
        <v>5</v>
      </c>
      <c r="BI312" s="364">
        <f t="shared" ref="BI312" si="2301">AA312</f>
        <v>3</v>
      </c>
      <c r="BJ312" s="364">
        <f t="shared" ref="BJ312" si="2302">AE312</f>
        <v>3</v>
      </c>
      <c r="BK312" s="364">
        <f t="shared" ref="BK312" si="2303">AI312</f>
        <v>3</v>
      </c>
      <c r="BL312" s="364">
        <f t="shared" ref="BL312" si="2304">AM312</f>
        <v>1</v>
      </c>
      <c r="BM312" s="364">
        <f t="shared" ref="BM312" si="2305">AQ312</f>
        <v>3</v>
      </c>
      <c r="BN312" s="364">
        <f t="shared" ref="BN312" si="2306">AU312</f>
        <v>5</v>
      </c>
      <c r="BO312" s="364">
        <f t="shared" ref="BO312" si="2307">AY312</f>
        <v>3</v>
      </c>
      <c r="BP312" s="364"/>
      <c r="BQ312" s="364">
        <f t="shared" ref="BQ312" si="2308">H312</f>
        <v>2</v>
      </c>
      <c r="BR312" s="364">
        <f t="shared" ref="BR312" si="2309">L312</f>
        <v>3</v>
      </c>
      <c r="BS312" s="364">
        <f t="shared" ref="BS312" si="2310">P312</f>
        <v>3</v>
      </c>
      <c r="BT312" s="364">
        <f t="shared" ref="BT312" si="2311">T312</f>
        <v>1</v>
      </c>
      <c r="BU312" s="364">
        <f t="shared" ref="BU312" si="2312">X312</f>
        <v>3</v>
      </c>
      <c r="BV312" s="364">
        <f t="shared" ref="BV312" si="2313">AB312</f>
        <v>2</v>
      </c>
      <c r="BW312" s="364">
        <f t="shared" ref="BW312" si="2314">AF312</f>
        <v>2</v>
      </c>
      <c r="BX312" s="364">
        <f t="shared" ref="BX312" si="2315">AJ312</f>
        <v>3</v>
      </c>
      <c r="BY312" s="364">
        <f t="shared" ref="BY312" si="2316">AN312</f>
        <v>1</v>
      </c>
      <c r="BZ312" s="364">
        <f t="shared" ref="BZ312" si="2317">AR312</f>
        <v>2</v>
      </c>
      <c r="CA312" s="364">
        <f t="shared" ref="CA312" si="2318">AV312</f>
        <v>3</v>
      </c>
      <c r="CB312" s="364">
        <f t="shared" ref="CB312" si="2319">AZ312</f>
        <v>3</v>
      </c>
      <c r="CC312" s="364"/>
      <c r="CD312" s="364">
        <v>1</v>
      </c>
      <c r="CE312" s="364">
        <v>0</v>
      </c>
    </row>
    <row r="313" spans="2:83">
      <c r="B313" s="364">
        <v>722</v>
      </c>
    </row>
    <row r="314" spans="2:83">
      <c r="B314" s="364">
        <v>723</v>
      </c>
    </row>
    <row r="315" spans="2:83">
      <c r="B315" s="364">
        <v>724</v>
      </c>
    </row>
    <row r="316" spans="2:83">
      <c r="B316" s="364">
        <v>725</v>
      </c>
    </row>
    <row r="317" spans="2:83">
      <c r="B317" s="364">
        <v>726</v>
      </c>
    </row>
    <row r="318" spans="2:83">
      <c r="B318" s="364">
        <v>727</v>
      </c>
    </row>
    <row r="319" spans="2:83">
      <c r="B319" s="364">
        <v>728</v>
      </c>
    </row>
    <row r="320" spans="2:83">
      <c r="B320" s="364">
        <v>729</v>
      </c>
    </row>
    <row r="321" spans="2:2">
      <c r="B321" s="364">
        <v>730</v>
      </c>
    </row>
  </sheetData>
  <sortState xmlns:xlrd2="http://schemas.microsoft.com/office/spreadsheetml/2017/richdata2" ref="B2:ES5">
    <sortCondition ref="B2"/>
  </sortState>
  <mergeCells count="27">
    <mergeCell ref="EA196:ED196"/>
    <mergeCell ref="EF196:EI196"/>
    <mergeCell ref="EK196:EN196"/>
    <mergeCell ref="EP196:ES196"/>
    <mergeCell ref="CM206:CP206"/>
    <mergeCell ref="CR206:CU206"/>
    <mergeCell ref="EP186:ES186"/>
    <mergeCell ref="CM196:CP196"/>
    <mergeCell ref="CR196:CU196"/>
    <mergeCell ref="CW196:CZ196"/>
    <mergeCell ref="DB196:DE196"/>
    <mergeCell ref="DG196:DJ196"/>
    <mergeCell ref="DL196:DO196"/>
    <mergeCell ref="DQ196:DT196"/>
    <mergeCell ref="DV196:DY196"/>
    <mergeCell ref="DL186:DO186"/>
    <mergeCell ref="DQ186:DT186"/>
    <mergeCell ref="DV186:DY186"/>
    <mergeCell ref="EA186:ED186"/>
    <mergeCell ref="EF186:EI186"/>
    <mergeCell ref="EK186:EN186"/>
    <mergeCell ref="DG186:DJ186"/>
    <mergeCell ref="CH186:CK186"/>
    <mergeCell ref="CM186:CP186"/>
    <mergeCell ref="CR186:CU186"/>
    <mergeCell ref="CW186:CZ186"/>
    <mergeCell ref="DB186:DE186"/>
  </mergeCells>
  <phoneticPr fontId="2" type="noConversion"/>
  <conditionalFormatting sqref="BC11:BO272">
    <cfRule type="cellIs" dxfId="200" priority="532" operator="lessThan">
      <formula>2</formula>
    </cfRule>
    <cfRule type="cellIs" dxfId="199" priority="533" operator="greaterThan">
      <formula>5</formula>
    </cfRule>
  </conditionalFormatting>
  <conditionalFormatting sqref="BQ11:CB272">
    <cfRule type="cellIs" dxfId="198" priority="530" operator="lessThan">
      <formula>1</formula>
    </cfRule>
    <cfRule type="cellIs" dxfId="197" priority="531" operator="greaterThan">
      <formula>4</formula>
    </cfRule>
  </conditionalFormatting>
  <conditionalFormatting sqref="CJ187:CJ193">
    <cfRule type="cellIs" dxfId="196" priority="529" operator="greaterThan">
      <formula>0.09</formula>
    </cfRule>
  </conditionalFormatting>
  <conditionalFormatting sqref="CO187:CO193">
    <cfRule type="cellIs" dxfId="195" priority="528" operator="greaterThan">
      <formula>0.09</formula>
    </cfRule>
  </conditionalFormatting>
  <conditionalFormatting sqref="CT187:CT193">
    <cfRule type="cellIs" dxfId="194" priority="527" operator="greaterThan">
      <formula>0.09</formula>
    </cfRule>
  </conditionalFormatting>
  <conditionalFormatting sqref="CY187:CY193">
    <cfRule type="cellIs" dxfId="193" priority="526" operator="greaterThan">
      <formula>0.09</formula>
    </cfRule>
  </conditionalFormatting>
  <conditionalFormatting sqref="DD187:DD193">
    <cfRule type="cellIs" dxfId="192" priority="525" operator="greaterThan">
      <formula>0.09</formula>
    </cfRule>
  </conditionalFormatting>
  <conditionalFormatting sqref="DI187:DI193">
    <cfRule type="cellIs" dxfId="191" priority="524" operator="greaterThan">
      <formula>0.09</formula>
    </cfRule>
  </conditionalFormatting>
  <conditionalFormatting sqref="DN187:DN193">
    <cfRule type="cellIs" dxfId="190" priority="523" operator="greaterThan">
      <formula>0.09</formula>
    </cfRule>
  </conditionalFormatting>
  <conditionalFormatting sqref="DS187:DS193">
    <cfRule type="cellIs" dxfId="189" priority="522" operator="greaterThan">
      <formula>0.09</formula>
    </cfRule>
  </conditionalFormatting>
  <conditionalFormatting sqref="DX187:DX193">
    <cfRule type="cellIs" dxfId="188" priority="521" operator="greaterThan">
      <formula>0.09</formula>
    </cfRule>
  </conditionalFormatting>
  <conditionalFormatting sqref="EC187:EC193">
    <cfRule type="cellIs" dxfId="187" priority="520" operator="greaterThan">
      <formula>0.09</formula>
    </cfRule>
  </conditionalFormatting>
  <conditionalFormatting sqref="EH187:EH193">
    <cfRule type="cellIs" dxfId="186" priority="519" operator="greaterThan">
      <formula>0.09</formula>
    </cfRule>
  </conditionalFormatting>
  <conditionalFormatting sqref="EM187:EM193">
    <cfRule type="cellIs" dxfId="185" priority="518" operator="greaterThan">
      <formula>0.09</formula>
    </cfRule>
  </conditionalFormatting>
  <conditionalFormatting sqref="ER187:ER193">
    <cfRule type="cellIs" dxfId="184" priority="517" operator="greaterThan">
      <formula>0.09</formula>
    </cfRule>
  </conditionalFormatting>
  <conditionalFormatting sqref="CO207:CO221">
    <cfRule type="cellIs" dxfId="183" priority="504" operator="greaterThan">
      <formula>0.09</formula>
    </cfRule>
  </conditionalFormatting>
  <conditionalFormatting sqref="CO197:CO203">
    <cfRule type="cellIs" dxfId="182" priority="516" operator="greaterThan">
      <formula>0.09</formula>
    </cfRule>
  </conditionalFormatting>
  <conditionalFormatting sqref="CT197:CT203">
    <cfRule type="cellIs" dxfId="181" priority="515" operator="greaterThan">
      <formula>0.09</formula>
    </cfRule>
  </conditionalFormatting>
  <conditionalFormatting sqref="CY197:CY203">
    <cfRule type="cellIs" dxfId="180" priority="514" operator="greaterThan">
      <formula>0.09</formula>
    </cfRule>
  </conditionalFormatting>
  <conditionalFormatting sqref="DD197:DD203">
    <cfRule type="cellIs" dxfId="179" priority="513" operator="greaterThan">
      <formula>0.09</formula>
    </cfRule>
  </conditionalFormatting>
  <conditionalFormatting sqref="DI197:DI203">
    <cfRule type="cellIs" dxfId="178" priority="512" operator="greaterThan">
      <formula>0.09</formula>
    </cfRule>
  </conditionalFormatting>
  <conditionalFormatting sqref="DN197:DN203">
    <cfRule type="cellIs" dxfId="177" priority="511" operator="greaterThan">
      <formula>0.09</formula>
    </cfRule>
  </conditionalFormatting>
  <conditionalFormatting sqref="DS197:DS203">
    <cfRule type="cellIs" dxfId="176" priority="510" operator="greaterThan">
      <formula>0.09</formula>
    </cfRule>
  </conditionalFormatting>
  <conditionalFormatting sqref="DX197:DX203">
    <cfRule type="cellIs" dxfId="175" priority="509" operator="greaterThan">
      <formula>0.09</formula>
    </cfRule>
  </conditionalFormatting>
  <conditionalFormatting sqref="EC197:EC203">
    <cfRule type="cellIs" dxfId="174" priority="508" operator="greaterThan">
      <formula>0.09</formula>
    </cfRule>
  </conditionalFormatting>
  <conditionalFormatting sqref="EH197:EH203">
    <cfRule type="cellIs" dxfId="173" priority="507" operator="greaterThan">
      <formula>0.09</formula>
    </cfRule>
  </conditionalFormatting>
  <conditionalFormatting sqref="EM197:EM203">
    <cfRule type="cellIs" dxfId="172" priority="506" operator="greaterThan">
      <formula>0.09</formula>
    </cfRule>
  </conditionalFormatting>
  <conditionalFormatting sqref="ER197:ER203">
    <cfRule type="cellIs" dxfId="171" priority="505" operator="greaterThan">
      <formula>0.09</formula>
    </cfRule>
  </conditionalFormatting>
  <conditionalFormatting sqref="CT207:CT221">
    <cfRule type="cellIs" dxfId="170" priority="503" operator="greaterThan">
      <formula>0.09</formula>
    </cfRule>
  </conditionalFormatting>
  <conditionalFormatting sqref="A6:XFD6">
    <cfRule type="cellIs" dxfId="169" priority="491" operator="equal">
      <formula>35</formula>
    </cfRule>
    <cfRule type="cellIs" dxfId="168" priority="492" operator="equal">
      <formula>27</formula>
    </cfRule>
    <cfRule type="cellIs" dxfId="167" priority="493" operator="equal">
      <formula>26</formula>
    </cfRule>
    <cfRule type="cellIs" dxfId="166" priority="494" operator="equal">
      <formula>19</formula>
    </cfRule>
    <cfRule type="cellIs" dxfId="165" priority="495" operator="equal">
      <formula>7</formula>
    </cfRule>
    <cfRule type="cellIs" dxfId="164" priority="496" operator="equal">
      <formula>1</formula>
    </cfRule>
  </conditionalFormatting>
  <conditionalFormatting sqref="BC273:BO312">
    <cfRule type="cellIs" dxfId="163" priority="141" operator="lessThan">
      <formula>2</formula>
    </cfRule>
    <cfRule type="cellIs" dxfId="162" priority="142" operator="greaterThan">
      <formula>5</formula>
    </cfRule>
  </conditionalFormatting>
  <conditionalFormatting sqref="BQ273:CB312">
    <cfRule type="cellIs" dxfId="161" priority="139" operator="lessThan">
      <formula>1</formula>
    </cfRule>
    <cfRule type="cellIs" dxfId="160" priority="140" operator="greaterThan">
      <formula>4</formula>
    </cfRule>
  </conditionalFormatting>
  <conditionalFormatting sqref="A2:XFD5">
    <cfRule type="cellIs" dxfId="159" priority="1" operator="equal">
      <formula>43</formula>
    </cfRule>
    <cfRule type="cellIs" dxfId="158" priority="2" operator="equal">
      <formula>39</formula>
    </cfRule>
    <cfRule type="cellIs" dxfId="157" priority="3" operator="equal">
      <formula>30</formula>
    </cfRule>
    <cfRule type="cellIs" dxfId="156" priority="4" operator="equal">
      <formula>21</formula>
    </cfRule>
    <cfRule type="cellIs" dxfId="155" priority="5" operator="equal">
      <formula>12</formula>
    </cfRule>
    <cfRule type="cellIs" dxfId="154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W317"/>
  <sheetViews>
    <sheetView zoomScale="60" zoomScaleNormal="60" workbookViewId="0">
      <pane xSplit="1" ySplit="10" topLeftCell="U300" activePane="bottomRight" state="frozen"/>
      <selection pane="topRight" activeCell="B1" sqref="B1"/>
      <selection pane="bottomLeft" activeCell="A11" sqref="A11"/>
      <selection pane="bottomRight" activeCell="CT311" sqref="CT311"/>
    </sheetView>
  </sheetViews>
  <sheetFormatPr defaultColWidth="4.58203125" defaultRowHeight="17"/>
  <cols>
    <col min="1" max="2" width="4.58203125" style="165"/>
    <col min="3" max="3" width="4.58203125" style="363"/>
    <col min="4" max="88" width="4.58203125" style="165"/>
    <col min="89" max="89" width="4.5" style="165" bestFit="1" customWidth="1"/>
    <col min="90" max="93" width="4.58203125" style="165"/>
    <col min="94" max="94" width="6.75" style="165" bestFit="1" customWidth="1"/>
    <col min="95" max="98" width="4.58203125" style="165"/>
    <col min="99" max="99" width="6.75" style="165" bestFit="1" customWidth="1"/>
    <col min="100" max="100" width="4.58203125" style="165"/>
    <col min="101" max="101" width="6.75" style="165" bestFit="1" customWidth="1"/>
    <col min="102" max="103" width="4.58203125" style="165"/>
    <col min="104" max="104" width="6.75" style="165" bestFit="1" customWidth="1"/>
    <col min="105" max="105" width="4.58203125" style="165"/>
    <col min="106" max="106" width="8.33203125" style="165" bestFit="1" customWidth="1"/>
    <col min="107" max="108" width="4.58203125" style="165"/>
    <col min="109" max="109" width="6.75" style="165" bestFit="1" customWidth="1"/>
    <col min="110" max="110" width="4.58203125" style="165"/>
    <col min="111" max="111" width="6.75" style="165" bestFit="1" customWidth="1"/>
    <col min="112" max="113" width="4.58203125" style="165"/>
    <col min="114" max="114" width="6.75" style="165" bestFit="1" customWidth="1"/>
    <col min="115" max="115" width="4.58203125" style="165"/>
    <col min="116" max="116" width="6.75" style="165" bestFit="1" customWidth="1"/>
    <col min="117" max="118" width="4.58203125" style="165"/>
    <col min="119" max="119" width="6.75" style="165" bestFit="1" customWidth="1"/>
    <col min="120" max="120" width="4.58203125" style="165"/>
    <col min="121" max="121" width="6.75" style="165" bestFit="1" customWidth="1"/>
    <col min="122" max="123" width="4.58203125" style="165"/>
    <col min="124" max="124" width="6.75" style="165" bestFit="1" customWidth="1"/>
    <col min="125" max="125" width="4.58203125" style="165"/>
    <col min="126" max="126" width="6.75" style="165" bestFit="1" customWidth="1"/>
    <col min="127" max="128" width="4.58203125" style="165"/>
    <col min="129" max="129" width="6.75" style="165" bestFit="1" customWidth="1"/>
    <col min="130" max="130" width="4.58203125" style="165"/>
    <col min="131" max="131" width="6.75" style="165" bestFit="1" customWidth="1"/>
    <col min="132" max="133" width="4.58203125" style="165"/>
    <col min="134" max="134" width="6.75" style="165" bestFit="1" customWidth="1"/>
    <col min="135" max="135" width="4.58203125" style="165"/>
    <col min="136" max="136" width="6.75" style="165" bestFit="1" customWidth="1"/>
    <col min="137" max="138" width="4.58203125" style="165"/>
    <col min="139" max="139" width="6.75" style="165" bestFit="1" customWidth="1"/>
    <col min="140" max="140" width="4.58203125" style="165"/>
    <col min="141" max="141" width="6.75" style="165" bestFit="1" customWidth="1"/>
    <col min="142" max="143" width="4.58203125" style="165"/>
    <col min="144" max="144" width="6.75" style="165" bestFit="1" customWidth="1"/>
    <col min="145" max="145" width="4.58203125" style="165"/>
    <col min="146" max="146" width="6.75" style="165" bestFit="1" customWidth="1"/>
    <col min="147" max="148" width="4.58203125" style="165"/>
    <col min="149" max="149" width="6.75" style="165" bestFit="1" customWidth="1"/>
    <col min="150" max="150" width="4.58203125" style="165"/>
    <col min="151" max="151" width="6.75" style="165" bestFit="1" customWidth="1"/>
    <col min="152" max="155" width="4.58203125" style="165"/>
    <col min="156" max="156" width="6.75" style="165" bestFit="1" customWidth="1"/>
    <col min="157" max="160" width="4.58203125" style="165"/>
    <col min="161" max="161" width="6.75" style="165" bestFit="1" customWidth="1"/>
    <col min="162" max="16384" width="4.58203125" style="165"/>
  </cols>
  <sheetData>
    <row r="1" spans="2:97" ht="18" customHeight="1">
      <c r="D1" s="165" t="s">
        <v>738</v>
      </c>
      <c r="L1" s="165" t="s">
        <v>740</v>
      </c>
      <c r="T1" s="165" t="s">
        <v>741</v>
      </c>
      <c r="AB1" s="165" t="s">
        <v>742</v>
      </c>
      <c r="AJ1" s="165" t="s">
        <v>743</v>
      </c>
      <c r="AR1" s="165" t="s">
        <v>744</v>
      </c>
      <c r="AZ1" s="165" t="s">
        <v>745</v>
      </c>
      <c r="BH1" s="165" t="s">
        <v>746</v>
      </c>
      <c r="BP1" s="165" t="s">
        <v>747</v>
      </c>
      <c r="BX1" s="165" t="s">
        <v>748</v>
      </c>
      <c r="CF1" s="165" t="s">
        <v>749</v>
      </c>
    </row>
    <row r="2" spans="2:97" s="396" customFormat="1">
      <c r="D2" s="396">
        <v>1</v>
      </c>
      <c r="E2" s="396">
        <v>2</v>
      </c>
      <c r="F2" s="396">
        <v>3</v>
      </c>
      <c r="G2" s="396">
        <v>4</v>
      </c>
      <c r="H2" s="396">
        <v>6</v>
      </c>
      <c r="I2" s="396">
        <v>7</v>
      </c>
      <c r="J2" s="396">
        <v>8</v>
      </c>
      <c r="L2" s="396">
        <v>1</v>
      </c>
      <c r="M2" s="396">
        <v>3</v>
      </c>
      <c r="N2" s="396">
        <v>5</v>
      </c>
      <c r="O2" s="396">
        <v>6</v>
      </c>
      <c r="P2" s="396">
        <v>8</v>
      </c>
      <c r="Q2" s="396">
        <v>10</v>
      </c>
      <c r="R2" s="396">
        <v>12</v>
      </c>
      <c r="T2" s="396">
        <v>1</v>
      </c>
      <c r="U2" s="396">
        <v>2</v>
      </c>
      <c r="V2" s="396">
        <v>3</v>
      </c>
      <c r="W2" s="396">
        <v>4</v>
      </c>
      <c r="X2" s="396">
        <v>7</v>
      </c>
      <c r="Y2" s="396">
        <v>8</v>
      </c>
      <c r="Z2" s="396">
        <v>11</v>
      </c>
      <c r="AB2" s="396">
        <v>1</v>
      </c>
      <c r="AC2" s="396">
        <v>2</v>
      </c>
      <c r="AD2" s="396">
        <v>3</v>
      </c>
      <c r="AE2" s="396">
        <v>4</v>
      </c>
      <c r="AF2" s="396">
        <v>5</v>
      </c>
      <c r="AG2" s="396">
        <v>8</v>
      </c>
      <c r="AH2" s="396">
        <v>11</v>
      </c>
      <c r="AJ2" s="396">
        <v>1</v>
      </c>
      <c r="AK2" s="396">
        <v>2</v>
      </c>
      <c r="AL2" s="396">
        <v>4</v>
      </c>
      <c r="AM2" s="396">
        <v>5</v>
      </c>
      <c r="AN2" s="396">
        <v>7</v>
      </c>
      <c r="AO2" s="396">
        <v>8</v>
      </c>
      <c r="AP2" s="396">
        <v>11</v>
      </c>
      <c r="AR2" s="396">
        <v>1</v>
      </c>
      <c r="AS2" s="396">
        <v>2</v>
      </c>
      <c r="AT2" s="396">
        <v>3</v>
      </c>
      <c r="AU2" s="396">
        <v>4</v>
      </c>
      <c r="AV2" s="396">
        <v>5</v>
      </c>
      <c r="AW2" s="396">
        <v>7</v>
      </c>
      <c r="AX2" s="396">
        <v>8</v>
      </c>
      <c r="AZ2" s="396">
        <v>1</v>
      </c>
      <c r="BA2" s="396">
        <v>2</v>
      </c>
      <c r="BB2" s="396">
        <v>3</v>
      </c>
      <c r="BC2" s="396">
        <v>5</v>
      </c>
      <c r="BD2" s="396">
        <v>14</v>
      </c>
      <c r="BE2" s="396">
        <v>16</v>
      </c>
      <c r="BF2" s="396">
        <v>17</v>
      </c>
      <c r="BH2" s="396">
        <v>1</v>
      </c>
      <c r="BI2" s="396">
        <v>7</v>
      </c>
      <c r="BJ2" s="396">
        <v>9</v>
      </c>
      <c r="BK2" s="396">
        <v>10</v>
      </c>
      <c r="BL2" s="396">
        <v>11</v>
      </c>
      <c r="BM2" s="396">
        <v>13</v>
      </c>
      <c r="BN2" s="396">
        <v>15</v>
      </c>
      <c r="BP2" s="396">
        <v>3</v>
      </c>
      <c r="BQ2" s="396">
        <v>4</v>
      </c>
      <c r="BR2" s="396">
        <v>6</v>
      </c>
      <c r="BS2" s="396">
        <v>8</v>
      </c>
      <c r="BT2" s="396">
        <v>10</v>
      </c>
      <c r="BU2" s="396">
        <v>11</v>
      </c>
      <c r="BV2" s="396">
        <v>12</v>
      </c>
      <c r="BX2" s="396">
        <v>1</v>
      </c>
      <c r="BY2" s="396">
        <v>3</v>
      </c>
      <c r="BZ2" s="396">
        <v>4</v>
      </c>
      <c r="CA2" s="396">
        <v>5</v>
      </c>
      <c r="CB2" s="396">
        <v>8</v>
      </c>
      <c r="CC2" s="396">
        <v>12</v>
      </c>
      <c r="CD2" s="396">
        <v>13</v>
      </c>
      <c r="CF2" s="396">
        <v>1</v>
      </c>
      <c r="CG2" s="396">
        <v>5</v>
      </c>
      <c r="CH2" s="396">
        <v>6</v>
      </c>
      <c r="CI2" s="396">
        <v>10</v>
      </c>
      <c r="CJ2" s="396">
        <v>11</v>
      </c>
      <c r="CK2" s="396">
        <v>12</v>
      </c>
      <c r="CL2" s="396">
        <v>13</v>
      </c>
    </row>
    <row r="3" spans="2:97" s="396" customFormat="1">
      <c r="D3" s="396">
        <v>9</v>
      </c>
      <c r="E3" s="396">
        <v>13</v>
      </c>
      <c r="F3" s="396">
        <v>14</v>
      </c>
      <c r="G3" s="396">
        <v>16</v>
      </c>
      <c r="H3" s="396">
        <v>17</v>
      </c>
      <c r="I3" s="396">
        <v>18</v>
      </c>
      <c r="J3" s="396">
        <v>21</v>
      </c>
      <c r="L3" s="396">
        <v>14</v>
      </c>
      <c r="M3" s="396">
        <v>15</v>
      </c>
      <c r="N3" s="396">
        <v>17</v>
      </c>
      <c r="O3" s="396">
        <v>22</v>
      </c>
      <c r="P3" s="396">
        <v>23</v>
      </c>
      <c r="Q3" s="396">
        <v>24</v>
      </c>
      <c r="R3" s="396">
        <v>25</v>
      </c>
      <c r="T3" s="396">
        <v>13</v>
      </c>
      <c r="U3" s="396">
        <v>17</v>
      </c>
      <c r="V3" s="396">
        <v>18</v>
      </c>
      <c r="W3" s="396">
        <v>19</v>
      </c>
      <c r="X3" s="396">
        <v>20</v>
      </c>
      <c r="Y3" s="396">
        <v>25</v>
      </c>
      <c r="Z3" s="396">
        <v>26</v>
      </c>
      <c r="AB3" s="396">
        <v>12</v>
      </c>
      <c r="AC3" s="396">
        <v>13</v>
      </c>
      <c r="AD3" s="396">
        <v>14</v>
      </c>
      <c r="AE3" s="396">
        <v>18</v>
      </c>
      <c r="AF3" s="396">
        <v>19</v>
      </c>
      <c r="AG3" s="396">
        <v>20</v>
      </c>
      <c r="AH3" s="396">
        <v>21</v>
      </c>
      <c r="AJ3" s="396">
        <v>13</v>
      </c>
      <c r="AK3" s="396">
        <v>16</v>
      </c>
      <c r="AL3" s="396">
        <v>19</v>
      </c>
      <c r="AM3" s="396">
        <v>20</v>
      </c>
      <c r="AN3" s="396">
        <v>21</v>
      </c>
      <c r="AO3" s="396">
        <v>24</v>
      </c>
      <c r="AP3" s="396">
        <v>27</v>
      </c>
      <c r="AR3" s="396">
        <v>9</v>
      </c>
      <c r="AS3" s="396">
        <v>10</v>
      </c>
      <c r="AT3" s="396">
        <v>11</v>
      </c>
      <c r="AU3" s="396">
        <v>12</v>
      </c>
      <c r="AV3" s="396">
        <v>13</v>
      </c>
      <c r="AW3" s="396">
        <v>15</v>
      </c>
      <c r="AX3" s="396">
        <v>17</v>
      </c>
      <c r="AZ3" s="396">
        <v>19</v>
      </c>
      <c r="BA3" s="396">
        <v>20</v>
      </c>
      <c r="BB3" s="396">
        <v>21</v>
      </c>
      <c r="BC3" s="396">
        <v>24</v>
      </c>
      <c r="BD3" s="396">
        <v>25</v>
      </c>
      <c r="BE3" s="396">
        <v>26</v>
      </c>
      <c r="BF3" s="396">
        <v>29</v>
      </c>
      <c r="BH3" s="396">
        <v>16</v>
      </c>
      <c r="BI3" s="396">
        <v>17</v>
      </c>
      <c r="BJ3" s="396">
        <v>18</v>
      </c>
      <c r="BK3" s="396">
        <v>20</v>
      </c>
      <c r="BL3" s="396">
        <v>22</v>
      </c>
      <c r="BM3" s="396">
        <v>24</v>
      </c>
      <c r="BN3" s="396">
        <v>26</v>
      </c>
      <c r="BP3" s="396">
        <v>13</v>
      </c>
      <c r="BQ3" s="396">
        <v>18</v>
      </c>
      <c r="BR3" s="396">
        <v>20</v>
      </c>
      <c r="BS3" s="396">
        <v>23</v>
      </c>
      <c r="BT3" s="396">
        <v>26</v>
      </c>
      <c r="BU3" s="396">
        <v>27</v>
      </c>
      <c r="BV3" s="396">
        <v>28</v>
      </c>
      <c r="BX3" s="396">
        <v>14</v>
      </c>
      <c r="BY3" s="396">
        <v>20</v>
      </c>
      <c r="BZ3" s="396">
        <v>22</v>
      </c>
      <c r="CA3" s="396">
        <v>23</v>
      </c>
      <c r="CB3" s="396">
        <v>24</v>
      </c>
      <c r="CC3" s="396">
        <v>25</v>
      </c>
      <c r="CD3" s="396">
        <v>26</v>
      </c>
      <c r="CF3" s="396">
        <v>14</v>
      </c>
      <c r="CG3" s="396">
        <v>15</v>
      </c>
      <c r="CH3" s="396">
        <v>17</v>
      </c>
      <c r="CI3" s="396">
        <v>18</v>
      </c>
      <c r="CJ3" s="396">
        <v>20</v>
      </c>
      <c r="CK3" s="396">
        <v>23</v>
      </c>
      <c r="CL3" s="396">
        <v>25</v>
      </c>
    </row>
    <row r="4" spans="2:97" s="396" customFormat="1">
      <c r="D4" s="396">
        <v>23</v>
      </c>
      <c r="E4" s="396">
        <v>25</v>
      </c>
      <c r="F4" s="396">
        <v>26</v>
      </c>
      <c r="G4" s="396">
        <v>30</v>
      </c>
      <c r="H4" s="396">
        <v>31</v>
      </c>
      <c r="I4" s="396">
        <v>33</v>
      </c>
      <c r="J4" s="396">
        <v>35</v>
      </c>
      <c r="L4" s="396">
        <v>26</v>
      </c>
      <c r="M4" s="396">
        <v>27</v>
      </c>
      <c r="N4" s="396">
        <v>29</v>
      </c>
      <c r="O4" s="396">
        <v>32</v>
      </c>
      <c r="P4" s="396">
        <v>33</v>
      </c>
      <c r="Q4" s="396">
        <v>34</v>
      </c>
      <c r="R4" s="396">
        <v>35</v>
      </c>
      <c r="T4" s="396">
        <v>27</v>
      </c>
      <c r="U4" s="396">
        <v>28</v>
      </c>
      <c r="V4" s="396">
        <v>30</v>
      </c>
      <c r="W4" s="396">
        <v>33</v>
      </c>
      <c r="X4" s="396">
        <v>34</v>
      </c>
      <c r="Y4" s="396">
        <v>35</v>
      </c>
      <c r="Z4" s="396">
        <v>36</v>
      </c>
      <c r="AB4" s="396">
        <v>24</v>
      </c>
      <c r="AC4" s="396">
        <v>25</v>
      </c>
      <c r="AD4" s="396">
        <v>30</v>
      </c>
      <c r="AE4" s="396">
        <v>31</v>
      </c>
      <c r="AF4" s="396">
        <v>33</v>
      </c>
      <c r="AG4" s="396">
        <v>34</v>
      </c>
      <c r="AH4" s="396">
        <v>35</v>
      </c>
      <c r="AJ4" s="396">
        <v>28</v>
      </c>
      <c r="AK4" s="396">
        <v>31</v>
      </c>
      <c r="AL4" s="396">
        <v>32</v>
      </c>
      <c r="AM4" s="396">
        <v>34</v>
      </c>
      <c r="AN4" s="396">
        <v>35</v>
      </c>
      <c r="AO4" s="396">
        <v>36</v>
      </c>
      <c r="AP4" s="396">
        <v>37</v>
      </c>
      <c r="AR4" s="396">
        <v>18</v>
      </c>
      <c r="AS4" s="396">
        <v>19</v>
      </c>
      <c r="AT4" s="396">
        <v>20</v>
      </c>
      <c r="AU4" s="396">
        <v>24</v>
      </c>
      <c r="AV4" s="396">
        <v>27</v>
      </c>
      <c r="AW4" s="396">
        <v>32</v>
      </c>
      <c r="AX4" s="396">
        <v>33</v>
      </c>
      <c r="AZ4" s="396">
        <v>32</v>
      </c>
      <c r="BA4" s="396">
        <v>33</v>
      </c>
      <c r="BB4" s="396">
        <v>34</v>
      </c>
      <c r="BC4" s="396">
        <v>35</v>
      </c>
      <c r="BD4" s="396">
        <v>36</v>
      </c>
      <c r="BE4" s="396">
        <v>42</v>
      </c>
      <c r="BF4" s="396">
        <v>43</v>
      </c>
      <c r="BH4" s="396">
        <v>27</v>
      </c>
      <c r="BI4" s="396">
        <v>28</v>
      </c>
      <c r="BJ4" s="396">
        <v>31</v>
      </c>
      <c r="BK4" s="396">
        <v>34</v>
      </c>
      <c r="BL4" s="396">
        <v>37</v>
      </c>
      <c r="BM4" s="396">
        <v>40</v>
      </c>
      <c r="BN4" s="396">
        <v>42</v>
      </c>
      <c r="BP4" s="396">
        <v>29</v>
      </c>
      <c r="BQ4" s="396">
        <v>30</v>
      </c>
      <c r="BR4" s="396">
        <v>31</v>
      </c>
      <c r="BS4" s="396">
        <v>33</v>
      </c>
      <c r="BT4" s="396">
        <v>34</v>
      </c>
      <c r="BU4" s="396">
        <v>37</v>
      </c>
      <c r="BV4" s="396">
        <v>38</v>
      </c>
      <c r="BX4" s="396">
        <v>27</v>
      </c>
      <c r="BY4" s="396">
        <v>29</v>
      </c>
      <c r="BZ4" s="396">
        <v>30</v>
      </c>
      <c r="CA4" s="396">
        <v>31</v>
      </c>
      <c r="CB4" s="396">
        <v>32</v>
      </c>
      <c r="CC4" s="396">
        <v>35</v>
      </c>
      <c r="CD4" s="396">
        <v>37</v>
      </c>
      <c r="CF4" s="396">
        <v>26</v>
      </c>
      <c r="CG4" s="396">
        <v>27</v>
      </c>
      <c r="CH4" s="396">
        <v>29</v>
      </c>
      <c r="CI4" s="396">
        <v>31</v>
      </c>
      <c r="CJ4" s="396">
        <v>32</v>
      </c>
      <c r="CK4" s="396">
        <v>33</v>
      </c>
      <c r="CL4" s="396">
        <v>34</v>
      </c>
    </row>
    <row r="5" spans="2:97" s="396" customFormat="1">
      <c r="D5" s="396">
        <v>37</v>
      </c>
      <c r="E5" s="396">
        <v>38</v>
      </c>
      <c r="F5" s="396">
        <v>39</v>
      </c>
      <c r="G5" s="396">
        <v>40</v>
      </c>
      <c r="H5" s="396">
        <v>42</v>
      </c>
      <c r="I5" s="396">
        <v>43</v>
      </c>
      <c r="J5" s="396">
        <v>44</v>
      </c>
      <c r="L5" s="396">
        <v>36</v>
      </c>
      <c r="M5" s="396">
        <v>38</v>
      </c>
      <c r="N5" s="396">
        <v>39</v>
      </c>
      <c r="O5" s="396">
        <v>40</v>
      </c>
      <c r="P5" s="396">
        <v>43</v>
      </c>
      <c r="Q5" s="396">
        <v>44</v>
      </c>
      <c r="R5" s="396">
        <v>45</v>
      </c>
      <c r="T5" s="396">
        <v>37</v>
      </c>
      <c r="U5" s="396">
        <v>41</v>
      </c>
      <c r="V5" s="396">
        <v>42</v>
      </c>
      <c r="W5" s="396">
        <v>43</v>
      </c>
      <c r="X5" s="396">
        <v>45</v>
      </c>
      <c r="AB5" s="396">
        <v>37</v>
      </c>
      <c r="AC5" s="396">
        <v>39</v>
      </c>
      <c r="AD5" s="396">
        <v>44</v>
      </c>
      <c r="AE5" s="396">
        <v>45</v>
      </c>
      <c r="AJ5" s="396">
        <v>38</v>
      </c>
      <c r="AK5" s="396">
        <v>39</v>
      </c>
      <c r="AL5" s="396">
        <v>40</v>
      </c>
      <c r="AM5" s="396">
        <v>43</v>
      </c>
      <c r="AN5" s="396">
        <v>44</v>
      </c>
      <c r="AR5" s="396">
        <v>34</v>
      </c>
      <c r="AS5" s="396">
        <v>36</v>
      </c>
      <c r="AT5" s="396">
        <v>37</v>
      </c>
      <c r="AU5" s="396">
        <v>38</v>
      </c>
      <c r="AV5" s="396">
        <v>39</v>
      </c>
      <c r="AW5" s="396">
        <v>41</v>
      </c>
      <c r="AX5" s="396">
        <v>43</v>
      </c>
      <c r="AZ5" s="396">
        <v>44</v>
      </c>
      <c r="BA5" s="396">
        <v>45</v>
      </c>
      <c r="BH5" s="396">
        <v>43</v>
      </c>
      <c r="BI5" s="396">
        <v>45</v>
      </c>
      <c r="BP5" s="396">
        <v>40</v>
      </c>
      <c r="BQ5" s="396">
        <v>43</v>
      </c>
      <c r="BR5" s="396">
        <v>44</v>
      </c>
      <c r="BS5" s="396">
        <v>45</v>
      </c>
      <c r="BX5" s="396">
        <v>38</v>
      </c>
      <c r="BY5" s="396">
        <v>39</v>
      </c>
      <c r="BZ5" s="396">
        <v>40</v>
      </c>
      <c r="CA5" s="396">
        <v>41</v>
      </c>
      <c r="CB5" s="396">
        <v>42</v>
      </c>
      <c r="CC5" s="396">
        <v>43</v>
      </c>
      <c r="CD5" s="396">
        <v>44</v>
      </c>
      <c r="CF5" s="396">
        <v>35</v>
      </c>
      <c r="CG5" s="396">
        <v>37</v>
      </c>
      <c r="CH5" s="396">
        <v>43</v>
      </c>
      <c r="CI5" s="396">
        <v>44</v>
      </c>
      <c r="CJ5" s="396">
        <v>45</v>
      </c>
    </row>
    <row r="9" spans="2:97">
      <c r="L9" s="165" t="s">
        <v>738</v>
      </c>
      <c r="Q9" s="165" t="s">
        <v>740</v>
      </c>
      <c r="T9" s="165" t="s">
        <v>751</v>
      </c>
      <c r="X9" s="165" t="s">
        <v>742</v>
      </c>
      <c r="AB9" s="165" t="s">
        <v>743</v>
      </c>
      <c r="AF9" s="165" t="s">
        <v>744</v>
      </c>
      <c r="AJ9" s="165" t="s">
        <v>745</v>
      </c>
      <c r="AN9" s="165" t="s">
        <v>746</v>
      </c>
      <c r="AR9" s="165" t="s">
        <v>747</v>
      </c>
      <c r="AV9" s="165" t="s">
        <v>748</v>
      </c>
      <c r="AZ9" s="165" t="s">
        <v>749</v>
      </c>
    </row>
    <row r="10" spans="2:97">
      <c r="L10" s="165" t="s">
        <v>752</v>
      </c>
      <c r="M10" s="165" t="s">
        <v>753</v>
      </c>
      <c r="P10" s="165" t="s">
        <v>778</v>
      </c>
      <c r="Q10" s="165" t="s">
        <v>752</v>
      </c>
      <c r="R10" s="165" t="s">
        <v>753</v>
      </c>
      <c r="T10" s="215" t="s">
        <v>778</v>
      </c>
      <c r="U10" s="165" t="s">
        <v>752</v>
      </c>
      <c r="V10" s="165" t="s">
        <v>753</v>
      </c>
      <c r="X10" s="165" t="s">
        <v>778</v>
      </c>
      <c r="Y10" s="165" t="s">
        <v>752</v>
      </c>
      <c r="Z10" s="165" t="s">
        <v>753</v>
      </c>
      <c r="AB10" s="165" t="s">
        <v>778</v>
      </c>
      <c r="AC10" s="165" t="s">
        <v>752</v>
      </c>
      <c r="AD10" s="165" t="s">
        <v>753</v>
      </c>
      <c r="AF10" s="165" t="s">
        <v>778</v>
      </c>
      <c r="AG10" s="165" t="s">
        <v>752</v>
      </c>
      <c r="AH10" s="165" t="s">
        <v>753</v>
      </c>
      <c r="AJ10" s="165" t="s">
        <v>778</v>
      </c>
      <c r="AK10" s="165" t="s">
        <v>752</v>
      </c>
      <c r="AL10" s="165" t="s">
        <v>753</v>
      </c>
      <c r="AN10" s="165" t="s">
        <v>778</v>
      </c>
      <c r="AO10" s="165" t="s">
        <v>752</v>
      </c>
      <c r="AP10" s="165" t="s">
        <v>753</v>
      </c>
      <c r="AR10" s="165" t="s">
        <v>778</v>
      </c>
      <c r="AS10" s="165" t="s">
        <v>752</v>
      </c>
      <c r="AT10" s="165" t="s">
        <v>753</v>
      </c>
      <c r="AV10" s="165" t="s">
        <v>778</v>
      </c>
      <c r="AW10" s="165" t="s">
        <v>752</v>
      </c>
      <c r="AX10" s="165" t="s">
        <v>753</v>
      </c>
      <c r="AZ10" s="165" t="s">
        <v>778</v>
      </c>
      <c r="BA10" s="165" t="s">
        <v>752</v>
      </c>
      <c r="BB10" s="165" t="s">
        <v>753</v>
      </c>
      <c r="BF10" s="165" t="s">
        <v>752</v>
      </c>
      <c r="BT10" s="165" t="s">
        <v>753</v>
      </c>
      <c r="CQ10" s="165" t="s">
        <v>752</v>
      </c>
      <c r="CR10" s="165" t="s">
        <v>753</v>
      </c>
      <c r="CS10" s="165" t="s">
        <v>778</v>
      </c>
    </row>
    <row r="11" spans="2:97">
      <c r="B11" s="165">
        <v>420</v>
      </c>
      <c r="L11" s="165">
        <v>3</v>
      </c>
      <c r="P11" s="165">
        <f t="shared" ref="P11:P74" si="0">L11+Q11-R11</f>
        <v>6</v>
      </c>
      <c r="Q11" s="165">
        <v>3</v>
      </c>
      <c r="R11" s="165">
        <v>0</v>
      </c>
      <c r="T11" s="215">
        <f t="shared" ref="T11:T74" si="1">L11+U11-V11</f>
        <v>4</v>
      </c>
      <c r="U11" s="165">
        <v>2</v>
      </c>
      <c r="V11" s="165">
        <v>1</v>
      </c>
      <c r="X11" s="165">
        <f t="shared" ref="X11:X42" si="2">L11+Y11-Z11</f>
        <v>4</v>
      </c>
      <c r="Y11" s="165">
        <v>3</v>
      </c>
      <c r="Z11" s="165">
        <v>2</v>
      </c>
      <c r="AB11" s="165">
        <f t="shared" ref="AB11:AB42" si="3">L11+AC11-AD11</f>
        <v>4</v>
      </c>
      <c r="AC11" s="165">
        <v>3</v>
      </c>
      <c r="AD11" s="165">
        <v>2</v>
      </c>
      <c r="AF11" s="165">
        <f t="shared" ref="AF11:AF42" si="4">L11+AG11-AH11</f>
        <v>5</v>
      </c>
      <c r="AG11" s="165">
        <v>4</v>
      </c>
      <c r="AH11" s="165">
        <v>2</v>
      </c>
      <c r="AJ11" s="165">
        <f t="shared" ref="AJ11:AJ42" si="5">L11+AK11-AL11</f>
        <v>5</v>
      </c>
      <c r="AK11" s="165">
        <v>2</v>
      </c>
      <c r="AL11" s="165">
        <v>0</v>
      </c>
      <c r="AN11" s="165">
        <f t="shared" ref="AN11:AN42" si="6">L11+AO11-AP11</f>
        <v>5</v>
      </c>
      <c r="AO11" s="165">
        <v>4</v>
      </c>
      <c r="AP11" s="165">
        <v>2</v>
      </c>
      <c r="AR11" s="165">
        <f t="shared" ref="AR11:AR42" si="7">L11+AS11-AT11</f>
        <v>6</v>
      </c>
      <c r="AS11" s="165">
        <v>5</v>
      </c>
      <c r="AT11" s="165">
        <v>2</v>
      </c>
      <c r="AV11" s="165">
        <f t="shared" ref="AV11:AV42" si="8">L11+AW11-AX11</f>
        <v>4</v>
      </c>
      <c r="AW11" s="165">
        <v>3</v>
      </c>
      <c r="AX11" s="165">
        <v>2</v>
      </c>
      <c r="AZ11" s="165">
        <f t="shared" ref="AZ11:AZ42" si="9">L11+BA11-BB11</f>
        <v>6</v>
      </c>
      <c r="BA11" s="165">
        <v>4</v>
      </c>
      <c r="BB11" s="165">
        <v>1</v>
      </c>
      <c r="BF11" s="165">
        <f t="shared" ref="BF11:BF74" si="10">L11</f>
        <v>3</v>
      </c>
      <c r="BG11" s="165">
        <f t="shared" ref="BG11:BG74" si="11">Q11</f>
        <v>3</v>
      </c>
      <c r="BH11" s="165">
        <f t="shared" ref="BH11:BH42" si="12">U11</f>
        <v>2</v>
      </c>
      <c r="BI11" s="165">
        <f t="shared" ref="BI11:BI42" si="13">Y11</f>
        <v>3</v>
      </c>
      <c r="BJ11" s="165">
        <f t="shared" ref="BJ11:BJ74" si="14">AC11</f>
        <v>3</v>
      </c>
      <c r="BK11" s="165">
        <f t="shared" ref="BK11:BK74" si="15">AG11</f>
        <v>4</v>
      </c>
      <c r="BL11" s="165">
        <f t="shared" ref="BL11:BL74" si="16">AK11</f>
        <v>2</v>
      </c>
      <c r="BM11" s="165">
        <f t="shared" ref="BM11:BM74" si="17">AO11</f>
        <v>4</v>
      </c>
      <c r="BN11" s="165">
        <f t="shared" ref="BN11:BN74" si="18">AS11</f>
        <v>5</v>
      </c>
      <c r="BO11" s="165">
        <f t="shared" ref="BO11:BO74" si="19">AW11</f>
        <v>3</v>
      </c>
      <c r="BP11" s="165">
        <f>BA11</f>
        <v>4</v>
      </c>
      <c r="BT11" s="165">
        <f t="shared" ref="BT11:BT74" si="20">R11</f>
        <v>0</v>
      </c>
      <c r="BU11" s="165">
        <f t="shared" ref="BU11:BU42" si="21">V11</f>
        <v>1</v>
      </c>
      <c r="BV11" s="165">
        <f t="shared" ref="BV11:BV42" si="22">Z11</f>
        <v>2</v>
      </c>
      <c r="BW11" s="165">
        <f t="shared" ref="BW11:BW74" si="23">AD11</f>
        <v>2</v>
      </c>
      <c r="BX11" s="165">
        <f t="shared" ref="BX11:BX74" si="24">AH11</f>
        <v>2</v>
      </c>
      <c r="BY11" s="165">
        <f t="shared" ref="BY11:BY74" si="25">AL11</f>
        <v>0</v>
      </c>
      <c r="BZ11" s="165">
        <f t="shared" ref="BZ11:BZ74" si="26">AP11</f>
        <v>2</v>
      </c>
      <c r="CA11" s="165">
        <f t="shared" ref="CA11:CA74" si="27">AT11</f>
        <v>2</v>
      </c>
      <c r="CB11" s="165">
        <f t="shared" ref="CB11:CB74" si="28">AX11</f>
        <v>2</v>
      </c>
      <c r="CC11" s="165">
        <f>BB11</f>
        <v>1</v>
      </c>
      <c r="CF11" s="165">
        <f t="shared" ref="CF11:CF42" si="29">P11</f>
        <v>6</v>
      </c>
      <c r="CG11" s="165">
        <f t="shared" ref="CG11:CG42" si="30">T11</f>
        <v>4</v>
      </c>
      <c r="CH11" s="165">
        <f t="shared" ref="CH11:CH42" si="31">X11</f>
        <v>4</v>
      </c>
      <c r="CI11" s="165">
        <f t="shared" ref="CI11:CI42" si="32">AB11</f>
        <v>4</v>
      </c>
      <c r="CJ11" s="165">
        <f t="shared" ref="CJ11:CJ42" si="33">AF11</f>
        <v>5</v>
      </c>
      <c r="CK11" s="165">
        <f t="shared" ref="CK11:CK42" si="34">AJ11</f>
        <v>5</v>
      </c>
      <c r="CL11" s="165">
        <f t="shared" ref="CL11:CL42" si="35">AN11</f>
        <v>5</v>
      </c>
      <c r="CM11" s="165">
        <f t="shared" ref="CM11:CM42" si="36">AR11</f>
        <v>6</v>
      </c>
      <c r="CN11" s="165">
        <f t="shared" ref="CN11:CN42" si="37">AV11</f>
        <v>4</v>
      </c>
      <c r="CO11" s="165">
        <f t="shared" ref="CO11:CO42" si="38">AZ11</f>
        <v>6</v>
      </c>
      <c r="CQ11" s="165">
        <v>0</v>
      </c>
      <c r="CR11" s="165">
        <v>2</v>
      </c>
      <c r="CS11" s="165">
        <v>4</v>
      </c>
    </row>
    <row r="12" spans="2:97">
      <c r="B12" s="165">
        <v>421</v>
      </c>
      <c r="L12" s="165">
        <v>3</v>
      </c>
      <c r="P12" s="165">
        <f t="shared" si="0"/>
        <v>4</v>
      </c>
      <c r="Q12" s="165">
        <v>4</v>
      </c>
      <c r="R12" s="165">
        <v>3</v>
      </c>
      <c r="T12" s="215">
        <f t="shared" si="1"/>
        <v>6</v>
      </c>
      <c r="U12" s="165">
        <v>4</v>
      </c>
      <c r="V12" s="165">
        <v>1</v>
      </c>
      <c r="X12" s="165">
        <f t="shared" si="2"/>
        <v>4</v>
      </c>
      <c r="Y12" s="165">
        <v>2</v>
      </c>
      <c r="Z12" s="165">
        <v>1</v>
      </c>
      <c r="AB12" s="165">
        <f t="shared" si="3"/>
        <v>6</v>
      </c>
      <c r="AC12" s="165">
        <v>4</v>
      </c>
      <c r="AD12" s="165">
        <v>1</v>
      </c>
      <c r="AF12" s="165">
        <f t="shared" si="4"/>
        <v>5</v>
      </c>
      <c r="AG12" s="165">
        <v>2</v>
      </c>
      <c r="AH12" s="165">
        <v>0</v>
      </c>
      <c r="AJ12" s="165">
        <f t="shared" si="5"/>
        <v>3</v>
      </c>
      <c r="AK12" s="165">
        <v>2</v>
      </c>
      <c r="AL12" s="165">
        <v>2</v>
      </c>
      <c r="AN12" s="165">
        <f t="shared" si="6"/>
        <v>6</v>
      </c>
      <c r="AO12" s="165">
        <v>4</v>
      </c>
      <c r="AP12" s="165">
        <v>1</v>
      </c>
      <c r="AR12" s="165">
        <f t="shared" si="7"/>
        <v>6</v>
      </c>
      <c r="AS12" s="165">
        <v>6</v>
      </c>
      <c r="AT12" s="165">
        <v>3</v>
      </c>
      <c r="AV12" s="165">
        <f t="shared" si="8"/>
        <v>4</v>
      </c>
      <c r="AW12" s="165">
        <v>3</v>
      </c>
      <c r="AX12" s="165">
        <v>2</v>
      </c>
      <c r="AZ12" s="165">
        <f t="shared" si="9"/>
        <v>5</v>
      </c>
      <c r="BA12" s="165">
        <v>5</v>
      </c>
      <c r="BB12" s="165">
        <v>3</v>
      </c>
      <c r="BF12" s="165">
        <f t="shared" si="10"/>
        <v>3</v>
      </c>
      <c r="BG12" s="165">
        <f t="shared" si="11"/>
        <v>4</v>
      </c>
      <c r="BH12" s="165">
        <f t="shared" si="12"/>
        <v>4</v>
      </c>
      <c r="BI12" s="165">
        <f t="shared" si="13"/>
        <v>2</v>
      </c>
      <c r="BJ12" s="165">
        <f t="shared" si="14"/>
        <v>4</v>
      </c>
      <c r="BK12" s="165">
        <f t="shared" si="15"/>
        <v>2</v>
      </c>
      <c r="BL12" s="165">
        <f t="shared" si="16"/>
        <v>2</v>
      </c>
      <c r="BM12" s="165">
        <f t="shared" si="17"/>
        <v>4</v>
      </c>
      <c r="BN12" s="165">
        <f t="shared" si="18"/>
        <v>6</v>
      </c>
      <c r="BO12" s="165">
        <f t="shared" si="19"/>
        <v>3</v>
      </c>
      <c r="BP12" s="165">
        <f t="shared" ref="BP12:BP75" si="39">BA12</f>
        <v>5</v>
      </c>
      <c r="BT12" s="165">
        <f t="shared" si="20"/>
        <v>3</v>
      </c>
      <c r="BU12" s="165">
        <f t="shared" si="21"/>
        <v>1</v>
      </c>
      <c r="BV12" s="165">
        <f t="shared" si="22"/>
        <v>1</v>
      </c>
      <c r="BW12" s="165">
        <f t="shared" si="23"/>
        <v>1</v>
      </c>
      <c r="BX12" s="165">
        <f t="shared" si="24"/>
        <v>0</v>
      </c>
      <c r="BY12" s="165">
        <f t="shared" si="25"/>
        <v>2</v>
      </c>
      <c r="BZ12" s="165">
        <f t="shared" si="26"/>
        <v>1</v>
      </c>
      <c r="CA12" s="165">
        <f t="shared" si="27"/>
        <v>3</v>
      </c>
      <c r="CB12" s="165">
        <f t="shared" si="28"/>
        <v>2</v>
      </c>
      <c r="CC12" s="165">
        <f t="shared" ref="CC12:CC75" si="40">BB12</f>
        <v>3</v>
      </c>
      <c r="CF12" s="165">
        <f t="shared" si="29"/>
        <v>4</v>
      </c>
      <c r="CG12" s="165">
        <f t="shared" si="30"/>
        <v>6</v>
      </c>
      <c r="CH12" s="165">
        <f t="shared" si="31"/>
        <v>4</v>
      </c>
      <c r="CI12" s="165">
        <f t="shared" si="32"/>
        <v>6</v>
      </c>
      <c r="CJ12" s="165">
        <f t="shared" si="33"/>
        <v>5</v>
      </c>
      <c r="CK12" s="165">
        <f t="shared" si="34"/>
        <v>3</v>
      </c>
      <c r="CL12" s="165">
        <f t="shared" si="35"/>
        <v>6</v>
      </c>
      <c r="CM12" s="165">
        <f t="shared" si="36"/>
        <v>6</v>
      </c>
      <c r="CN12" s="165">
        <f t="shared" si="37"/>
        <v>4</v>
      </c>
      <c r="CO12" s="165">
        <f t="shared" si="38"/>
        <v>5</v>
      </c>
      <c r="CQ12" s="165">
        <v>1</v>
      </c>
      <c r="CR12" s="165">
        <v>1</v>
      </c>
      <c r="CS12" s="165">
        <v>4</v>
      </c>
    </row>
    <row r="13" spans="2:97">
      <c r="B13" s="165">
        <v>422</v>
      </c>
      <c r="L13" s="165">
        <v>3</v>
      </c>
      <c r="P13" s="165">
        <f t="shared" si="0"/>
        <v>5</v>
      </c>
      <c r="Q13" s="165">
        <v>4</v>
      </c>
      <c r="R13" s="165">
        <v>2</v>
      </c>
      <c r="T13" s="215">
        <f t="shared" si="1"/>
        <v>5</v>
      </c>
      <c r="U13" s="165">
        <v>3</v>
      </c>
      <c r="V13" s="165">
        <v>1</v>
      </c>
      <c r="X13" s="165">
        <f t="shared" si="2"/>
        <v>5</v>
      </c>
      <c r="Y13" s="165">
        <v>5</v>
      </c>
      <c r="Z13" s="165">
        <v>3</v>
      </c>
      <c r="AB13" s="165">
        <f t="shared" si="3"/>
        <v>5</v>
      </c>
      <c r="AC13" s="165">
        <v>5</v>
      </c>
      <c r="AD13" s="165">
        <v>3</v>
      </c>
      <c r="AF13" s="165">
        <f t="shared" si="4"/>
        <v>6</v>
      </c>
      <c r="AG13" s="165">
        <v>4</v>
      </c>
      <c r="AH13" s="165">
        <v>1</v>
      </c>
      <c r="AJ13" s="165">
        <f t="shared" si="5"/>
        <v>5</v>
      </c>
      <c r="AK13" s="165">
        <v>4</v>
      </c>
      <c r="AL13" s="165">
        <v>2</v>
      </c>
      <c r="AN13" s="165">
        <f t="shared" si="6"/>
        <v>5</v>
      </c>
      <c r="AO13" s="165">
        <v>2</v>
      </c>
      <c r="AP13" s="165">
        <v>0</v>
      </c>
      <c r="AR13" s="165">
        <f t="shared" si="7"/>
        <v>4</v>
      </c>
      <c r="AS13" s="165">
        <v>3</v>
      </c>
      <c r="AT13" s="165">
        <v>2</v>
      </c>
      <c r="AV13" s="165">
        <f t="shared" si="8"/>
        <v>3</v>
      </c>
      <c r="AW13" s="165">
        <v>2</v>
      </c>
      <c r="AX13" s="165">
        <v>2</v>
      </c>
      <c r="AZ13" s="165">
        <f t="shared" si="9"/>
        <v>5</v>
      </c>
      <c r="BA13" s="165">
        <v>3</v>
      </c>
      <c r="BB13" s="165">
        <v>1</v>
      </c>
      <c r="BF13" s="165">
        <f t="shared" si="10"/>
        <v>3</v>
      </c>
      <c r="BG13" s="165">
        <f t="shared" si="11"/>
        <v>4</v>
      </c>
      <c r="BH13" s="165">
        <f t="shared" si="12"/>
        <v>3</v>
      </c>
      <c r="BI13" s="165">
        <f t="shared" si="13"/>
        <v>5</v>
      </c>
      <c r="BJ13" s="165">
        <f t="shared" si="14"/>
        <v>5</v>
      </c>
      <c r="BK13" s="165">
        <f t="shared" si="15"/>
        <v>4</v>
      </c>
      <c r="BL13" s="165">
        <f t="shared" si="16"/>
        <v>4</v>
      </c>
      <c r="BM13" s="165">
        <f t="shared" si="17"/>
        <v>2</v>
      </c>
      <c r="BN13" s="165">
        <f t="shared" si="18"/>
        <v>3</v>
      </c>
      <c r="BO13" s="165">
        <f t="shared" si="19"/>
        <v>2</v>
      </c>
      <c r="BP13" s="165">
        <f t="shared" si="39"/>
        <v>3</v>
      </c>
      <c r="BT13" s="165">
        <f t="shared" si="20"/>
        <v>2</v>
      </c>
      <c r="BU13" s="165">
        <f t="shared" si="21"/>
        <v>1</v>
      </c>
      <c r="BV13" s="165">
        <f t="shared" si="22"/>
        <v>3</v>
      </c>
      <c r="BW13" s="165">
        <f t="shared" si="23"/>
        <v>3</v>
      </c>
      <c r="BX13" s="165">
        <f t="shared" si="24"/>
        <v>1</v>
      </c>
      <c r="BY13" s="165">
        <f t="shared" si="25"/>
        <v>2</v>
      </c>
      <c r="BZ13" s="165">
        <f t="shared" si="26"/>
        <v>0</v>
      </c>
      <c r="CA13" s="165">
        <f t="shared" si="27"/>
        <v>2</v>
      </c>
      <c r="CB13" s="165">
        <f t="shared" si="28"/>
        <v>2</v>
      </c>
      <c r="CC13" s="165">
        <f t="shared" si="40"/>
        <v>1</v>
      </c>
      <c r="CF13" s="165">
        <f t="shared" si="29"/>
        <v>5</v>
      </c>
      <c r="CG13" s="165">
        <f t="shared" si="30"/>
        <v>5</v>
      </c>
      <c r="CH13" s="165">
        <f t="shared" si="31"/>
        <v>5</v>
      </c>
      <c r="CI13" s="165">
        <f t="shared" si="32"/>
        <v>5</v>
      </c>
      <c r="CJ13" s="165">
        <f t="shared" si="33"/>
        <v>6</v>
      </c>
      <c r="CK13" s="165">
        <f t="shared" si="34"/>
        <v>5</v>
      </c>
      <c r="CL13" s="165">
        <f t="shared" si="35"/>
        <v>5</v>
      </c>
      <c r="CM13" s="165">
        <f t="shared" si="36"/>
        <v>4</v>
      </c>
      <c r="CN13" s="165">
        <f t="shared" si="37"/>
        <v>3</v>
      </c>
      <c r="CO13" s="165">
        <f t="shared" si="38"/>
        <v>5</v>
      </c>
      <c r="CQ13" s="165">
        <v>0</v>
      </c>
      <c r="CR13" s="165">
        <v>1</v>
      </c>
      <c r="CS13" s="165">
        <v>2</v>
      </c>
    </row>
    <row r="14" spans="2:97">
      <c r="B14" s="165">
        <v>423</v>
      </c>
      <c r="L14" s="165">
        <v>3</v>
      </c>
      <c r="P14" s="165">
        <f t="shared" si="0"/>
        <v>5</v>
      </c>
      <c r="Q14" s="165">
        <v>5</v>
      </c>
      <c r="R14" s="165">
        <v>3</v>
      </c>
      <c r="T14" s="215">
        <f t="shared" si="1"/>
        <v>5</v>
      </c>
      <c r="U14" s="165">
        <v>4</v>
      </c>
      <c r="V14" s="165">
        <v>2</v>
      </c>
      <c r="X14" s="165">
        <f t="shared" si="2"/>
        <v>3</v>
      </c>
      <c r="Y14" s="165">
        <v>1</v>
      </c>
      <c r="Z14" s="165">
        <v>1</v>
      </c>
      <c r="AB14" s="165">
        <f t="shared" si="3"/>
        <v>5</v>
      </c>
      <c r="AC14" s="165">
        <v>4</v>
      </c>
      <c r="AD14" s="165">
        <v>2</v>
      </c>
      <c r="AF14" s="165">
        <f t="shared" si="4"/>
        <v>4</v>
      </c>
      <c r="AG14" s="165">
        <v>3</v>
      </c>
      <c r="AH14" s="165">
        <v>2</v>
      </c>
      <c r="AJ14" s="165">
        <f t="shared" si="5"/>
        <v>4</v>
      </c>
      <c r="AK14" s="165">
        <v>3</v>
      </c>
      <c r="AL14" s="165">
        <v>2</v>
      </c>
      <c r="AN14" s="165">
        <f t="shared" si="6"/>
        <v>5</v>
      </c>
      <c r="AO14" s="165">
        <v>5</v>
      </c>
      <c r="AP14" s="165">
        <v>3</v>
      </c>
      <c r="AR14" s="165">
        <f t="shared" si="7"/>
        <v>6</v>
      </c>
      <c r="AS14" s="165">
        <v>4</v>
      </c>
      <c r="AT14" s="165">
        <v>1</v>
      </c>
      <c r="AV14" s="165">
        <f t="shared" si="8"/>
        <v>5</v>
      </c>
      <c r="AW14" s="165">
        <v>4</v>
      </c>
      <c r="AX14" s="165">
        <v>2</v>
      </c>
      <c r="AZ14" s="165">
        <f t="shared" si="9"/>
        <v>5</v>
      </c>
      <c r="BA14" s="165">
        <v>4</v>
      </c>
      <c r="BB14" s="165">
        <v>2</v>
      </c>
      <c r="BF14" s="165">
        <f t="shared" si="10"/>
        <v>3</v>
      </c>
      <c r="BG14" s="165">
        <f t="shared" si="11"/>
        <v>5</v>
      </c>
      <c r="BH14" s="165">
        <f t="shared" si="12"/>
        <v>4</v>
      </c>
      <c r="BI14" s="165">
        <f t="shared" si="13"/>
        <v>1</v>
      </c>
      <c r="BJ14" s="165">
        <f t="shared" si="14"/>
        <v>4</v>
      </c>
      <c r="BK14" s="165">
        <f t="shared" si="15"/>
        <v>3</v>
      </c>
      <c r="BL14" s="165">
        <f t="shared" si="16"/>
        <v>3</v>
      </c>
      <c r="BM14" s="165">
        <f t="shared" si="17"/>
        <v>5</v>
      </c>
      <c r="BN14" s="165">
        <f t="shared" si="18"/>
        <v>4</v>
      </c>
      <c r="BO14" s="165">
        <f t="shared" si="19"/>
        <v>4</v>
      </c>
      <c r="BP14" s="165">
        <f t="shared" si="39"/>
        <v>4</v>
      </c>
      <c r="BT14" s="165">
        <f t="shared" si="20"/>
        <v>3</v>
      </c>
      <c r="BU14" s="165">
        <f t="shared" si="21"/>
        <v>2</v>
      </c>
      <c r="BV14" s="165">
        <f t="shared" si="22"/>
        <v>1</v>
      </c>
      <c r="BW14" s="165">
        <f t="shared" si="23"/>
        <v>2</v>
      </c>
      <c r="BX14" s="165">
        <f t="shared" si="24"/>
        <v>2</v>
      </c>
      <c r="BY14" s="165">
        <f t="shared" si="25"/>
        <v>2</v>
      </c>
      <c r="BZ14" s="165">
        <f t="shared" si="26"/>
        <v>3</v>
      </c>
      <c r="CA14" s="165">
        <f t="shared" si="27"/>
        <v>1</v>
      </c>
      <c r="CB14" s="165">
        <f t="shared" si="28"/>
        <v>2</v>
      </c>
      <c r="CC14" s="165">
        <f t="shared" si="40"/>
        <v>2</v>
      </c>
      <c r="CF14" s="165">
        <f t="shared" si="29"/>
        <v>5</v>
      </c>
      <c r="CG14" s="165">
        <f t="shared" si="30"/>
        <v>5</v>
      </c>
      <c r="CH14" s="165">
        <f t="shared" si="31"/>
        <v>3</v>
      </c>
      <c r="CI14" s="165">
        <f t="shared" si="32"/>
        <v>5</v>
      </c>
      <c r="CJ14" s="165">
        <f t="shared" si="33"/>
        <v>4</v>
      </c>
      <c r="CK14" s="165">
        <f t="shared" si="34"/>
        <v>4</v>
      </c>
      <c r="CL14" s="165">
        <f t="shared" si="35"/>
        <v>5</v>
      </c>
      <c r="CM14" s="165">
        <f t="shared" si="36"/>
        <v>6</v>
      </c>
      <c r="CN14" s="165">
        <f t="shared" si="37"/>
        <v>5</v>
      </c>
      <c r="CO14" s="165">
        <f t="shared" si="38"/>
        <v>5</v>
      </c>
      <c r="CQ14" s="165">
        <v>1</v>
      </c>
      <c r="CR14" s="165">
        <v>0</v>
      </c>
      <c r="CS14" s="165">
        <v>3</v>
      </c>
    </row>
    <row r="15" spans="2:97">
      <c r="B15" s="165">
        <v>424</v>
      </c>
      <c r="L15" s="165">
        <v>3</v>
      </c>
      <c r="P15" s="165">
        <f t="shared" si="0"/>
        <v>5</v>
      </c>
      <c r="Q15" s="165">
        <v>4</v>
      </c>
      <c r="R15" s="165">
        <v>2</v>
      </c>
      <c r="T15" s="215">
        <f t="shared" si="1"/>
        <v>5</v>
      </c>
      <c r="U15" s="165">
        <v>3</v>
      </c>
      <c r="V15" s="165">
        <v>1</v>
      </c>
      <c r="X15" s="165">
        <f t="shared" si="2"/>
        <v>5</v>
      </c>
      <c r="Y15" s="165">
        <v>4</v>
      </c>
      <c r="Z15" s="165">
        <v>2</v>
      </c>
      <c r="AB15" s="165">
        <f t="shared" si="3"/>
        <v>5</v>
      </c>
      <c r="AC15" s="165">
        <v>4</v>
      </c>
      <c r="AD15" s="165">
        <v>2</v>
      </c>
      <c r="AF15" s="165">
        <f t="shared" si="4"/>
        <v>6</v>
      </c>
      <c r="AG15" s="165">
        <v>3</v>
      </c>
      <c r="AH15" s="165">
        <v>0</v>
      </c>
      <c r="AJ15" s="165">
        <f t="shared" si="5"/>
        <v>4</v>
      </c>
      <c r="AK15" s="165">
        <v>3</v>
      </c>
      <c r="AL15" s="165">
        <v>2</v>
      </c>
      <c r="AN15" s="165">
        <f t="shared" si="6"/>
        <v>6</v>
      </c>
      <c r="AO15" s="165">
        <v>5</v>
      </c>
      <c r="AP15" s="165">
        <v>2</v>
      </c>
      <c r="AR15" s="165">
        <f t="shared" si="7"/>
        <v>6</v>
      </c>
      <c r="AS15" s="165">
        <v>6</v>
      </c>
      <c r="AT15" s="165">
        <v>3</v>
      </c>
      <c r="AV15" s="165">
        <f t="shared" si="8"/>
        <v>3</v>
      </c>
      <c r="AW15" s="165">
        <v>3</v>
      </c>
      <c r="AX15" s="165">
        <v>3</v>
      </c>
      <c r="AZ15" s="165">
        <f t="shared" si="9"/>
        <v>6</v>
      </c>
      <c r="BA15" s="165">
        <v>6</v>
      </c>
      <c r="BB15" s="165">
        <v>3</v>
      </c>
      <c r="BF15" s="165">
        <f t="shared" si="10"/>
        <v>3</v>
      </c>
      <c r="BG15" s="165">
        <f t="shared" si="11"/>
        <v>4</v>
      </c>
      <c r="BH15" s="165">
        <f t="shared" si="12"/>
        <v>3</v>
      </c>
      <c r="BI15" s="165">
        <f t="shared" si="13"/>
        <v>4</v>
      </c>
      <c r="BJ15" s="165">
        <f t="shared" si="14"/>
        <v>4</v>
      </c>
      <c r="BK15" s="165">
        <f t="shared" si="15"/>
        <v>3</v>
      </c>
      <c r="BL15" s="165">
        <f t="shared" si="16"/>
        <v>3</v>
      </c>
      <c r="BM15" s="165">
        <f t="shared" si="17"/>
        <v>5</v>
      </c>
      <c r="BN15" s="165">
        <f t="shared" si="18"/>
        <v>6</v>
      </c>
      <c r="BO15" s="165">
        <f t="shared" si="19"/>
        <v>3</v>
      </c>
      <c r="BP15" s="165">
        <f t="shared" si="39"/>
        <v>6</v>
      </c>
      <c r="BT15" s="165">
        <f t="shared" si="20"/>
        <v>2</v>
      </c>
      <c r="BU15" s="165">
        <f t="shared" si="21"/>
        <v>1</v>
      </c>
      <c r="BV15" s="165">
        <f t="shared" si="22"/>
        <v>2</v>
      </c>
      <c r="BW15" s="165">
        <f t="shared" si="23"/>
        <v>2</v>
      </c>
      <c r="BX15" s="165">
        <f t="shared" si="24"/>
        <v>0</v>
      </c>
      <c r="BY15" s="165">
        <f t="shared" si="25"/>
        <v>2</v>
      </c>
      <c r="BZ15" s="165">
        <f t="shared" si="26"/>
        <v>2</v>
      </c>
      <c r="CA15" s="165">
        <f t="shared" si="27"/>
        <v>3</v>
      </c>
      <c r="CB15" s="165">
        <f t="shared" si="28"/>
        <v>3</v>
      </c>
      <c r="CC15" s="165">
        <f t="shared" si="40"/>
        <v>3</v>
      </c>
      <c r="CF15" s="165">
        <f t="shared" si="29"/>
        <v>5</v>
      </c>
      <c r="CG15" s="165">
        <f t="shared" si="30"/>
        <v>5</v>
      </c>
      <c r="CH15" s="165">
        <f t="shared" si="31"/>
        <v>5</v>
      </c>
      <c r="CI15" s="165">
        <f t="shared" si="32"/>
        <v>5</v>
      </c>
      <c r="CJ15" s="165">
        <f t="shared" si="33"/>
        <v>6</v>
      </c>
      <c r="CK15" s="165">
        <f t="shared" si="34"/>
        <v>4</v>
      </c>
      <c r="CL15" s="165">
        <f t="shared" si="35"/>
        <v>6</v>
      </c>
      <c r="CM15" s="165">
        <f t="shared" si="36"/>
        <v>6</v>
      </c>
      <c r="CN15" s="165">
        <f t="shared" si="37"/>
        <v>3</v>
      </c>
      <c r="CO15" s="165">
        <f t="shared" si="38"/>
        <v>6</v>
      </c>
      <c r="CQ15" s="165">
        <v>2</v>
      </c>
      <c r="CR15" s="165">
        <v>1</v>
      </c>
      <c r="CS15" s="165">
        <v>2</v>
      </c>
    </row>
    <row r="16" spans="2:97">
      <c r="B16" s="165">
        <v>425</v>
      </c>
      <c r="L16" s="165">
        <v>4</v>
      </c>
      <c r="P16" s="165">
        <f t="shared" si="0"/>
        <v>6</v>
      </c>
      <c r="Q16" s="165">
        <v>6</v>
      </c>
      <c r="R16" s="165">
        <v>4</v>
      </c>
      <c r="T16" s="215">
        <f t="shared" si="1"/>
        <v>5</v>
      </c>
      <c r="U16" s="165">
        <v>3</v>
      </c>
      <c r="V16" s="165">
        <v>2</v>
      </c>
      <c r="X16" s="165">
        <f t="shared" si="2"/>
        <v>4</v>
      </c>
      <c r="Y16" s="165">
        <v>3</v>
      </c>
      <c r="Z16" s="165">
        <v>3</v>
      </c>
      <c r="AB16" s="165">
        <f t="shared" si="3"/>
        <v>5</v>
      </c>
      <c r="AC16" s="165">
        <v>3</v>
      </c>
      <c r="AD16" s="165">
        <v>2</v>
      </c>
      <c r="AF16" s="165">
        <f t="shared" si="4"/>
        <v>6</v>
      </c>
      <c r="AG16" s="165">
        <v>5</v>
      </c>
      <c r="AH16" s="165">
        <v>3</v>
      </c>
      <c r="AJ16" s="165">
        <f t="shared" si="5"/>
        <v>4</v>
      </c>
      <c r="AK16" s="165">
        <v>2</v>
      </c>
      <c r="AL16" s="165">
        <v>2</v>
      </c>
      <c r="AN16" s="165">
        <f t="shared" si="6"/>
        <v>6</v>
      </c>
      <c r="AO16" s="165">
        <v>2</v>
      </c>
      <c r="AP16" s="165">
        <v>0</v>
      </c>
      <c r="AR16" s="165">
        <f t="shared" si="7"/>
        <v>6</v>
      </c>
      <c r="AS16" s="165">
        <v>5</v>
      </c>
      <c r="AT16" s="165">
        <v>3</v>
      </c>
      <c r="AV16" s="165">
        <f t="shared" si="8"/>
        <v>5</v>
      </c>
      <c r="AW16" s="165">
        <v>4</v>
      </c>
      <c r="AX16" s="165">
        <v>3</v>
      </c>
      <c r="AZ16" s="165">
        <f t="shared" si="9"/>
        <v>6</v>
      </c>
      <c r="BA16" s="165">
        <v>4</v>
      </c>
      <c r="BB16" s="165">
        <v>2</v>
      </c>
      <c r="BF16" s="165">
        <f t="shared" si="10"/>
        <v>4</v>
      </c>
      <c r="BG16" s="165">
        <f t="shared" si="11"/>
        <v>6</v>
      </c>
      <c r="BH16" s="165">
        <f t="shared" si="12"/>
        <v>3</v>
      </c>
      <c r="BI16" s="165">
        <f t="shared" si="13"/>
        <v>3</v>
      </c>
      <c r="BJ16" s="165">
        <f t="shared" si="14"/>
        <v>3</v>
      </c>
      <c r="BK16" s="165">
        <f t="shared" si="15"/>
        <v>5</v>
      </c>
      <c r="BL16" s="165">
        <f t="shared" si="16"/>
        <v>2</v>
      </c>
      <c r="BM16" s="165">
        <f t="shared" si="17"/>
        <v>2</v>
      </c>
      <c r="BN16" s="165">
        <f t="shared" si="18"/>
        <v>5</v>
      </c>
      <c r="BO16" s="165">
        <f t="shared" si="19"/>
        <v>4</v>
      </c>
      <c r="BP16" s="165">
        <f t="shared" si="39"/>
        <v>4</v>
      </c>
      <c r="BT16" s="165">
        <f t="shared" si="20"/>
        <v>4</v>
      </c>
      <c r="BU16" s="165">
        <f t="shared" si="21"/>
        <v>2</v>
      </c>
      <c r="BV16" s="165">
        <f t="shared" si="22"/>
        <v>3</v>
      </c>
      <c r="BW16" s="165">
        <f t="shared" si="23"/>
        <v>2</v>
      </c>
      <c r="BX16" s="165">
        <f t="shared" si="24"/>
        <v>3</v>
      </c>
      <c r="BY16" s="165">
        <f t="shared" si="25"/>
        <v>2</v>
      </c>
      <c r="BZ16" s="165">
        <f t="shared" si="26"/>
        <v>0</v>
      </c>
      <c r="CA16" s="165">
        <f t="shared" si="27"/>
        <v>3</v>
      </c>
      <c r="CB16" s="165">
        <f t="shared" si="28"/>
        <v>3</v>
      </c>
      <c r="CC16" s="165">
        <f t="shared" si="40"/>
        <v>2</v>
      </c>
      <c r="CF16" s="165">
        <f t="shared" si="29"/>
        <v>6</v>
      </c>
      <c r="CG16" s="165">
        <f t="shared" si="30"/>
        <v>5</v>
      </c>
      <c r="CH16" s="165">
        <f t="shared" si="31"/>
        <v>4</v>
      </c>
      <c r="CI16" s="165">
        <f t="shared" si="32"/>
        <v>5</v>
      </c>
      <c r="CJ16" s="165">
        <f t="shared" si="33"/>
        <v>6</v>
      </c>
      <c r="CK16" s="165">
        <f t="shared" si="34"/>
        <v>4</v>
      </c>
      <c r="CL16" s="165">
        <f t="shared" si="35"/>
        <v>6</v>
      </c>
      <c r="CM16" s="165">
        <f t="shared" si="36"/>
        <v>6</v>
      </c>
      <c r="CN16" s="165">
        <f t="shared" si="37"/>
        <v>5</v>
      </c>
      <c r="CO16" s="165">
        <f t="shared" si="38"/>
        <v>6</v>
      </c>
      <c r="CQ16" s="165">
        <v>1</v>
      </c>
      <c r="CR16" s="165">
        <v>1</v>
      </c>
      <c r="CS16" s="165">
        <v>2</v>
      </c>
    </row>
    <row r="17" spans="2:97">
      <c r="B17" s="165">
        <v>426</v>
      </c>
      <c r="L17" s="165">
        <v>5</v>
      </c>
      <c r="P17" s="165">
        <f t="shared" si="0"/>
        <v>6</v>
      </c>
      <c r="Q17" s="165">
        <v>4</v>
      </c>
      <c r="R17" s="165">
        <v>3</v>
      </c>
      <c r="T17" s="215">
        <f t="shared" si="1"/>
        <v>6</v>
      </c>
      <c r="U17" s="165">
        <v>5</v>
      </c>
      <c r="V17" s="165">
        <v>4</v>
      </c>
      <c r="X17" s="165">
        <f t="shared" si="2"/>
        <v>5</v>
      </c>
      <c r="Y17" s="165">
        <v>3</v>
      </c>
      <c r="Z17" s="165">
        <v>3</v>
      </c>
      <c r="AB17" s="165">
        <f t="shared" si="3"/>
        <v>6</v>
      </c>
      <c r="AC17" s="165">
        <v>4</v>
      </c>
      <c r="AD17" s="165">
        <v>3</v>
      </c>
      <c r="AF17" s="165">
        <f t="shared" si="4"/>
        <v>6</v>
      </c>
      <c r="AG17" s="165">
        <v>6</v>
      </c>
      <c r="AH17" s="165">
        <v>5</v>
      </c>
      <c r="AJ17" s="165">
        <f t="shared" si="5"/>
        <v>5</v>
      </c>
      <c r="AK17" s="165">
        <v>2</v>
      </c>
      <c r="AL17" s="165">
        <v>2</v>
      </c>
      <c r="AN17" s="165">
        <f t="shared" si="6"/>
        <v>6</v>
      </c>
      <c r="AO17" s="165">
        <v>4</v>
      </c>
      <c r="AP17" s="165">
        <v>3</v>
      </c>
      <c r="AR17" s="165">
        <f t="shared" si="7"/>
        <v>6</v>
      </c>
      <c r="AS17" s="165">
        <v>4</v>
      </c>
      <c r="AT17" s="165">
        <v>3</v>
      </c>
      <c r="AV17" s="165">
        <f t="shared" si="8"/>
        <v>6</v>
      </c>
      <c r="AW17" s="165">
        <v>4</v>
      </c>
      <c r="AX17" s="165">
        <v>3</v>
      </c>
      <c r="AZ17" s="165">
        <f t="shared" si="9"/>
        <v>6</v>
      </c>
      <c r="BA17" s="165">
        <v>4</v>
      </c>
      <c r="BB17" s="165">
        <v>3</v>
      </c>
      <c r="BF17" s="165">
        <f t="shared" si="10"/>
        <v>5</v>
      </c>
      <c r="BG17" s="165">
        <f t="shared" si="11"/>
        <v>4</v>
      </c>
      <c r="BH17" s="165">
        <f t="shared" si="12"/>
        <v>5</v>
      </c>
      <c r="BI17" s="165">
        <f t="shared" si="13"/>
        <v>3</v>
      </c>
      <c r="BJ17" s="165">
        <f t="shared" si="14"/>
        <v>4</v>
      </c>
      <c r="BK17" s="165">
        <f t="shared" si="15"/>
        <v>6</v>
      </c>
      <c r="BL17" s="165">
        <f t="shared" si="16"/>
        <v>2</v>
      </c>
      <c r="BM17" s="165">
        <f t="shared" si="17"/>
        <v>4</v>
      </c>
      <c r="BN17" s="165">
        <f t="shared" si="18"/>
        <v>4</v>
      </c>
      <c r="BO17" s="165">
        <f t="shared" si="19"/>
        <v>4</v>
      </c>
      <c r="BP17" s="165">
        <f t="shared" si="39"/>
        <v>4</v>
      </c>
      <c r="BT17" s="165">
        <f t="shared" si="20"/>
        <v>3</v>
      </c>
      <c r="BU17" s="165">
        <f t="shared" si="21"/>
        <v>4</v>
      </c>
      <c r="BV17" s="165">
        <f t="shared" si="22"/>
        <v>3</v>
      </c>
      <c r="BW17" s="165">
        <f t="shared" si="23"/>
        <v>3</v>
      </c>
      <c r="BX17" s="165">
        <f t="shared" si="24"/>
        <v>5</v>
      </c>
      <c r="BY17" s="165">
        <f t="shared" si="25"/>
        <v>2</v>
      </c>
      <c r="BZ17" s="165">
        <f t="shared" si="26"/>
        <v>3</v>
      </c>
      <c r="CA17" s="165">
        <f t="shared" si="27"/>
        <v>3</v>
      </c>
      <c r="CB17" s="165">
        <f t="shared" si="28"/>
        <v>3</v>
      </c>
      <c r="CC17" s="165">
        <f t="shared" si="40"/>
        <v>3</v>
      </c>
      <c r="CF17" s="165">
        <f t="shared" si="29"/>
        <v>6</v>
      </c>
      <c r="CG17" s="165">
        <f t="shared" si="30"/>
        <v>6</v>
      </c>
      <c r="CH17" s="165">
        <f t="shared" si="31"/>
        <v>5</v>
      </c>
      <c r="CI17" s="165">
        <f t="shared" si="32"/>
        <v>6</v>
      </c>
      <c r="CJ17" s="165">
        <f t="shared" si="33"/>
        <v>6</v>
      </c>
      <c r="CK17" s="165">
        <f t="shared" si="34"/>
        <v>5</v>
      </c>
      <c r="CL17" s="165">
        <f t="shared" si="35"/>
        <v>6</v>
      </c>
      <c r="CM17" s="165">
        <f t="shared" si="36"/>
        <v>6</v>
      </c>
      <c r="CN17" s="165">
        <f t="shared" si="37"/>
        <v>6</v>
      </c>
      <c r="CO17" s="165">
        <f t="shared" si="38"/>
        <v>6</v>
      </c>
      <c r="CQ17" s="165">
        <v>1</v>
      </c>
      <c r="CR17" s="165">
        <v>1</v>
      </c>
      <c r="CS17" s="165">
        <v>0</v>
      </c>
    </row>
    <row r="18" spans="2:97">
      <c r="B18" s="165">
        <v>427</v>
      </c>
      <c r="L18" s="165">
        <v>3</v>
      </c>
      <c r="P18" s="165">
        <f t="shared" si="0"/>
        <v>5</v>
      </c>
      <c r="Q18" s="165">
        <v>3</v>
      </c>
      <c r="R18" s="165">
        <v>1</v>
      </c>
      <c r="T18" s="215">
        <f t="shared" si="1"/>
        <v>4</v>
      </c>
      <c r="U18" s="165">
        <v>3</v>
      </c>
      <c r="V18" s="165">
        <v>2</v>
      </c>
      <c r="X18" s="165">
        <f t="shared" si="2"/>
        <v>4</v>
      </c>
      <c r="Y18" s="165">
        <v>2</v>
      </c>
      <c r="Z18" s="165">
        <v>1</v>
      </c>
      <c r="AB18" s="165">
        <f t="shared" si="3"/>
        <v>5</v>
      </c>
      <c r="AC18" s="165">
        <v>3</v>
      </c>
      <c r="AD18" s="165">
        <v>1</v>
      </c>
      <c r="AF18" s="165">
        <f t="shared" si="4"/>
        <v>5</v>
      </c>
      <c r="AG18" s="165">
        <v>3</v>
      </c>
      <c r="AH18" s="165">
        <v>1</v>
      </c>
      <c r="AJ18" s="165">
        <f t="shared" si="5"/>
        <v>4</v>
      </c>
      <c r="AK18" s="165">
        <v>1</v>
      </c>
      <c r="AL18" s="165">
        <v>0</v>
      </c>
      <c r="AN18" s="165">
        <f t="shared" si="6"/>
        <v>6</v>
      </c>
      <c r="AO18" s="165">
        <v>4</v>
      </c>
      <c r="AP18" s="165">
        <v>1</v>
      </c>
      <c r="AR18" s="165">
        <f t="shared" si="7"/>
        <v>4</v>
      </c>
      <c r="AS18" s="165">
        <v>3</v>
      </c>
      <c r="AT18" s="165">
        <v>2</v>
      </c>
      <c r="AV18" s="165">
        <f t="shared" si="8"/>
        <v>4</v>
      </c>
      <c r="AW18" s="165">
        <v>2</v>
      </c>
      <c r="AX18" s="165">
        <v>1</v>
      </c>
      <c r="AZ18" s="165">
        <f t="shared" si="9"/>
        <v>4</v>
      </c>
      <c r="BA18" s="165">
        <v>2</v>
      </c>
      <c r="BB18" s="165">
        <v>1</v>
      </c>
      <c r="BF18" s="165">
        <f t="shared" si="10"/>
        <v>3</v>
      </c>
      <c r="BG18" s="165">
        <f t="shared" si="11"/>
        <v>3</v>
      </c>
      <c r="BH18" s="165">
        <f t="shared" si="12"/>
        <v>3</v>
      </c>
      <c r="BI18" s="165">
        <f t="shared" si="13"/>
        <v>2</v>
      </c>
      <c r="BJ18" s="165">
        <f t="shared" si="14"/>
        <v>3</v>
      </c>
      <c r="BK18" s="165">
        <f t="shared" si="15"/>
        <v>3</v>
      </c>
      <c r="BL18" s="165">
        <f t="shared" si="16"/>
        <v>1</v>
      </c>
      <c r="BM18" s="165">
        <f t="shared" si="17"/>
        <v>4</v>
      </c>
      <c r="BN18" s="165">
        <f t="shared" si="18"/>
        <v>3</v>
      </c>
      <c r="BO18" s="165">
        <f t="shared" si="19"/>
        <v>2</v>
      </c>
      <c r="BP18" s="165">
        <f t="shared" si="39"/>
        <v>2</v>
      </c>
      <c r="BT18" s="165">
        <f t="shared" si="20"/>
        <v>1</v>
      </c>
      <c r="BU18" s="165">
        <f t="shared" si="21"/>
        <v>2</v>
      </c>
      <c r="BV18" s="165">
        <f t="shared" si="22"/>
        <v>1</v>
      </c>
      <c r="BW18" s="165">
        <f t="shared" si="23"/>
        <v>1</v>
      </c>
      <c r="BX18" s="165">
        <f t="shared" si="24"/>
        <v>1</v>
      </c>
      <c r="BY18" s="165">
        <f t="shared" si="25"/>
        <v>0</v>
      </c>
      <c r="BZ18" s="165">
        <f t="shared" si="26"/>
        <v>1</v>
      </c>
      <c r="CA18" s="165">
        <f t="shared" si="27"/>
        <v>2</v>
      </c>
      <c r="CB18" s="165">
        <f t="shared" si="28"/>
        <v>1</v>
      </c>
      <c r="CC18" s="165">
        <f t="shared" si="40"/>
        <v>1</v>
      </c>
      <c r="CF18" s="165">
        <f t="shared" si="29"/>
        <v>5</v>
      </c>
      <c r="CG18" s="165">
        <f t="shared" si="30"/>
        <v>4</v>
      </c>
      <c r="CH18" s="165">
        <f t="shared" si="31"/>
        <v>4</v>
      </c>
      <c r="CI18" s="165">
        <f t="shared" si="32"/>
        <v>5</v>
      </c>
      <c r="CJ18" s="165">
        <f t="shared" si="33"/>
        <v>5</v>
      </c>
      <c r="CK18" s="165">
        <f t="shared" si="34"/>
        <v>4</v>
      </c>
      <c r="CL18" s="165">
        <f t="shared" si="35"/>
        <v>6</v>
      </c>
      <c r="CM18" s="165">
        <f t="shared" si="36"/>
        <v>4</v>
      </c>
      <c r="CN18" s="165">
        <f t="shared" si="37"/>
        <v>4</v>
      </c>
      <c r="CO18" s="165">
        <f t="shared" si="38"/>
        <v>4</v>
      </c>
      <c r="CQ18" s="165">
        <v>1</v>
      </c>
      <c r="CR18" s="165">
        <v>1</v>
      </c>
      <c r="CS18" s="165">
        <v>6</v>
      </c>
    </row>
    <row r="19" spans="2:97">
      <c r="B19" s="165">
        <v>428</v>
      </c>
      <c r="L19" s="165">
        <v>3</v>
      </c>
      <c r="P19" s="165">
        <f t="shared" si="0"/>
        <v>5</v>
      </c>
      <c r="Q19" s="165">
        <v>3</v>
      </c>
      <c r="R19" s="165">
        <v>1</v>
      </c>
      <c r="T19" s="215">
        <f t="shared" si="1"/>
        <v>4</v>
      </c>
      <c r="U19" s="165">
        <v>2</v>
      </c>
      <c r="V19" s="165">
        <v>1</v>
      </c>
      <c r="X19" s="165">
        <f t="shared" si="2"/>
        <v>5</v>
      </c>
      <c r="Y19" s="165">
        <v>3</v>
      </c>
      <c r="Z19" s="165">
        <v>1</v>
      </c>
      <c r="AB19" s="165">
        <f t="shared" si="3"/>
        <v>4</v>
      </c>
      <c r="AC19" s="165">
        <v>4</v>
      </c>
      <c r="AD19" s="165">
        <v>3</v>
      </c>
      <c r="AF19" s="165">
        <f t="shared" si="4"/>
        <v>5</v>
      </c>
      <c r="AG19" s="165">
        <v>3</v>
      </c>
      <c r="AH19" s="165">
        <v>1</v>
      </c>
      <c r="AJ19" s="165">
        <f t="shared" si="5"/>
        <v>4</v>
      </c>
      <c r="AK19" s="165">
        <v>2</v>
      </c>
      <c r="AL19" s="165">
        <v>1</v>
      </c>
      <c r="AN19" s="165">
        <f t="shared" si="6"/>
        <v>4</v>
      </c>
      <c r="AO19" s="165">
        <v>4</v>
      </c>
      <c r="AP19" s="165">
        <v>3</v>
      </c>
      <c r="AR19" s="165">
        <f t="shared" si="7"/>
        <v>4</v>
      </c>
      <c r="AS19" s="165">
        <v>3</v>
      </c>
      <c r="AT19" s="165">
        <v>2</v>
      </c>
      <c r="AV19" s="165">
        <f t="shared" si="8"/>
        <v>5</v>
      </c>
      <c r="AW19" s="165">
        <v>4</v>
      </c>
      <c r="AX19" s="165">
        <v>2</v>
      </c>
      <c r="AZ19" s="165">
        <f t="shared" si="9"/>
        <v>4</v>
      </c>
      <c r="BA19" s="165">
        <v>2</v>
      </c>
      <c r="BB19" s="165">
        <v>1</v>
      </c>
      <c r="BF19" s="165">
        <f t="shared" si="10"/>
        <v>3</v>
      </c>
      <c r="BG19" s="165">
        <f t="shared" si="11"/>
        <v>3</v>
      </c>
      <c r="BH19" s="165">
        <f t="shared" si="12"/>
        <v>2</v>
      </c>
      <c r="BI19" s="165">
        <f t="shared" si="13"/>
        <v>3</v>
      </c>
      <c r="BJ19" s="165">
        <f t="shared" si="14"/>
        <v>4</v>
      </c>
      <c r="BK19" s="165">
        <f t="shared" si="15"/>
        <v>3</v>
      </c>
      <c r="BL19" s="165">
        <f t="shared" si="16"/>
        <v>2</v>
      </c>
      <c r="BM19" s="165">
        <f t="shared" si="17"/>
        <v>4</v>
      </c>
      <c r="BN19" s="165">
        <f t="shared" si="18"/>
        <v>3</v>
      </c>
      <c r="BO19" s="165">
        <f t="shared" si="19"/>
        <v>4</v>
      </c>
      <c r="BP19" s="165">
        <f t="shared" si="39"/>
        <v>2</v>
      </c>
      <c r="BT19" s="165">
        <f t="shared" si="20"/>
        <v>1</v>
      </c>
      <c r="BU19" s="165">
        <f t="shared" si="21"/>
        <v>1</v>
      </c>
      <c r="BV19" s="165">
        <f t="shared" si="22"/>
        <v>1</v>
      </c>
      <c r="BW19" s="165">
        <f t="shared" si="23"/>
        <v>3</v>
      </c>
      <c r="BX19" s="165">
        <f t="shared" si="24"/>
        <v>1</v>
      </c>
      <c r="BY19" s="165">
        <f t="shared" si="25"/>
        <v>1</v>
      </c>
      <c r="BZ19" s="165">
        <f t="shared" si="26"/>
        <v>3</v>
      </c>
      <c r="CA19" s="165">
        <f t="shared" si="27"/>
        <v>2</v>
      </c>
      <c r="CB19" s="165">
        <f t="shared" si="28"/>
        <v>2</v>
      </c>
      <c r="CC19" s="165">
        <f t="shared" si="40"/>
        <v>1</v>
      </c>
      <c r="CF19" s="165">
        <f t="shared" si="29"/>
        <v>5</v>
      </c>
      <c r="CG19" s="165">
        <f t="shared" si="30"/>
        <v>4</v>
      </c>
      <c r="CH19" s="165">
        <f t="shared" si="31"/>
        <v>5</v>
      </c>
      <c r="CI19" s="165">
        <f t="shared" si="32"/>
        <v>4</v>
      </c>
      <c r="CJ19" s="165">
        <f t="shared" si="33"/>
        <v>5</v>
      </c>
      <c r="CK19" s="165">
        <f t="shared" si="34"/>
        <v>4</v>
      </c>
      <c r="CL19" s="165">
        <f t="shared" si="35"/>
        <v>4</v>
      </c>
      <c r="CM19" s="165">
        <f t="shared" si="36"/>
        <v>4</v>
      </c>
      <c r="CN19" s="165">
        <f t="shared" si="37"/>
        <v>5</v>
      </c>
      <c r="CO19" s="165">
        <f t="shared" si="38"/>
        <v>4</v>
      </c>
      <c r="CQ19" s="165">
        <v>0</v>
      </c>
      <c r="CR19" s="165">
        <v>0</v>
      </c>
      <c r="CS19" s="165">
        <v>6</v>
      </c>
    </row>
    <row r="20" spans="2:97">
      <c r="B20" s="165">
        <v>429</v>
      </c>
      <c r="L20" s="165">
        <v>4</v>
      </c>
      <c r="P20" s="165">
        <f t="shared" si="0"/>
        <v>5</v>
      </c>
      <c r="Q20" s="165">
        <v>4</v>
      </c>
      <c r="R20" s="165">
        <v>3</v>
      </c>
      <c r="T20" s="215">
        <f t="shared" si="1"/>
        <v>6</v>
      </c>
      <c r="U20" s="165">
        <v>4</v>
      </c>
      <c r="V20" s="165">
        <v>2</v>
      </c>
      <c r="X20" s="165">
        <f t="shared" si="2"/>
        <v>5</v>
      </c>
      <c r="Y20" s="165">
        <v>3</v>
      </c>
      <c r="Z20" s="165">
        <v>2</v>
      </c>
      <c r="AB20" s="165">
        <f t="shared" si="3"/>
        <v>6</v>
      </c>
      <c r="AC20" s="165">
        <v>3</v>
      </c>
      <c r="AD20" s="165">
        <v>1</v>
      </c>
      <c r="AF20" s="165">
        <f t="shared" si="4"/>
        <v>5</v>
      </c>
      <c r="AG20" s="165">
        <v>3</v>
      </c>
      <c r="AH20" s="165">
        <v>2</v>
      </c>
      <c r="AJ20" s="165">
        <f t="shared" si="5"/>
        <v>5</v>
      </c>
      <c r="AK20" s="165">
        <v>3</v>
      </c>
      <c r="AL20" s="165">
        <v>2</v>
      </c>
      <c r="AN20" s="165">
        <f t="shared" si="6"/>
        <v>6</v>
      </c>
      <c r="AO20" s="165">
        <v>3</v>
      </c>
      <c r="AP20" s="165">
        <v>1</v>
      </c>
      <c r="AR20" s="165">
        <f t="shared" si="7"/>
        <v>6</v>
      </c>
      <c r="AS20" s="165">
        <v>4</v>
      </c>
      <c r="AT20" s="165">
        <v>2</v>
      </c>
      <c r="AV20" s="165">
        <f t="shared" si="8"/>
        <v>4</v>
      </c>
      <c r="AW20" s="165">
        <v>4</v>
      </c>
      <c r="AX20" s="165">
        <v>4</v>
      </c>
      <c r="AZ20" s="165">
        <f t="shared" si="9"/>
        <v>5</v>
      </c>
      <c r="BA20" s="165">
        <v>2</v>
      </c>
      <c r="BB20" s="165">
        <v>1</v>
      </c>
      <c r="BF20" s="165">
        <f t="shared" si="10"/>
        <v>4</v>
      </c>
      <c r="BG20" s="165">
        <f t="shared" si="11"/>
        <v>4</v>
      </c>
      <c r="BH20" s="165">
        <f t="shared" si="12"/>
        <v>4</v>
      </c>
      <c r="BI20" s="165">
        <f t="shared" si="13"/>
        <v>3</v>
      </c>
      <c r="BJ20" s="165">
        <f t="shared" si="14"/>
        <v>3</v>
      </c>
      <c r="BK20" s="165">
        <f t="shared" si="15"/>
        <v>3</v>
      </c>
      <c r="BL20" s="165">
        <f t="shared" si="16"/>
        <v>3</v>
      </c>
      <c r="BM20" s="165">
        <f t="shared" si="17"/>
        <v>3</v>
      </c>
      <c r="BN20" s="165">
        <f t="shared" si="18"/>
        <v>4</v>
      </c>
      <c r="BO20" s="165">
        <f t="shared" si="19"/>
        <v>4</v>
      </c>
      <c r="BP20" s="165">
        <f t="shared" si="39"/>
        <v>2</v>
      </c>
      <c r="BT20" s="165">
        <f t="shared" si="20"/>
        <v>3</v>
      </c>
      <c r="BU20" s="165">
        <f t="shared" si="21"/>
        <v>2</v>
      </c>
      <c r="BV20" s="165">
        <f t="shared" si="22"/>
        <v>2</v>
      </c>
      <c r="BW20" s="165">
        <f t="shared" si="23"/>
        <v>1</v>
      </c>
      <c r="BX20" s="165">
        <f t="shared" si="24"/>
        <v>2</v>
      </c>
      <c r="BY20" s="165">
        <f t="shared" si="25"/>
        <v>2</v>
      </c>
      <c r="BZ20" s="165">
        <f t="shared" si="26"/>
        <v>1</v>
      </c>
      <c r="CA20" s="165">
        <f t="shared" si="27"/>
        <v>2</v>
      </c>
      <c r="CB20" s="165">
        <f t="shared" si="28"/>
        <v>4</v>
      </c>
      <c r="CC20" s="165">
        <f t="shared" si="40"/>
        <v>1</v>
      </c>
      <c r="CF20" s="165">
        <f t="shared" si="29"/>
        <v>5</v>
      </c>
      <c r="CG20" s="165">
        <f t="shared" si="30"/>
        <v>6</v>
      </c>
      <c r="CH20" s="165">
        <f t="shared" si="31"/>
        <v>5</v>
      </c>
      <c r="CI20" s="165">
        <f t="shared" si="32"/>
        <v>6</v>
      </c>
      <c r="CJ20" s="165">
        <f t="shared" si="33"/>
        <v>5</v>
      </c>
      <c r="CK20" s="165">
        <f t="shared" si="34"/>
        <v>5</v>
      </c>
      <c r="CL20" s="165">
        <f t="shared" si="35"/>
        <v>6</v>
      </c>
      <c r="CM20" s="165">
        <f t="shared" si="36"/>
        <v>6</v>
      </c>
      <c r="CN20" s="165">
        <f t="shared" si="37"/>
        <v>4</v>
      </c>
      <c r="CO20" s="165">
        <f t="shared" si="38"/>
        <v>5</v>
      </c>
      <c r="CQ20" s="165">
        <v>0</v>
      </c>
      <c r="CR20" s="165">
        <v>0</v>
      </c>
      <c r="CS20" s="165">
        <v>1</v>
      </c>
    </row>
    <row r="21" spans="2:97">
      <c r="B21" s="165">
        <v>430</v>
      </c>
      <c r="L21" s="165">
        <v>5</v>
      </c>
      <c r="P21" s="165">
        <f t="shared" si="0"/>
        <v>6</v>
      </c>
      <c r="Q21" s="165">
        <v>3</v>
      </c>
      <c r="R21" s="165">
        <v>2</v>
      </c>
      <c r="T21" s="215">
        <f t="shared" si="1"/>
        <v>6</v>
      </c>
      <c r="U21" s="165">
        <v>5</v>
      </c>
      <c r="V21" s="165">
        <v>4</v>
      </c>
      <c r="X21" s="165">
        <f t="shared" si="2"/>
        <v>6</v>
      </c>
      <c r="Y21" s="165">
        <v>5</v>
      </c>
      <c r="Z21" s="165">
        <v>4</v>
      </c>
      <c r="AB21" s="165">
        <f t="shared" si="3"/>
        <v>6</v>
      </c>
      <c r="AC21" s="165">
        <v>3</v>
      </c>
      <c r="AD21" s="165">
        <v>2</v>
      </c>
      <c r="AF21" s="165">
        <f t="shared" si="4"/>
        <v>6</v>
      </c>
      <c r="AG21" s="165">
        <v>4</v>
      </c>
      <c r="AH21" s="165">
        <v>3</v>
      </c>
      <c r="AJ21" s="165">
        <f t="shared" si="5"/>
        <v>6</v>
      </c>
      <c r="AK21" s="165">
        <v>4</v>
      </c>
      <c r="AL21" s="165">
        <v>3</v>
      </c>
      <c r="AN21" s="165">
        <f t="shared" si="6"/>
        <v>6</v>
      </c>
      <c r="AO21" s="165">
        <v>4</v>
      </c>
      <c r="AP21" s="165">
        <v>3</v>
      </c>
      <c r="AR21" s="165">
        <f t="shared" si="7"/>
        <v>6</v>
      </c>
      <c r="AS21" s="165">
        <v>4</v>
      </c>
      <c r="AT21" s="165">
        <v>3</v>
      </c>
      <c r="AV21" s="165">
        <f t="shared" si="8"/>
        <v>5</v>
      </c>
      <c r="AW21" s="165">
        <v>3</v>
      </c>
      <c r="AX21" s="165">
        <v>3</v>
      </c>
      <c r="AZ21" s="165">
        <f t="shared" si="9"/>
        <v>6</v>
      </c>
      <c r="BA21" s="165">
        <v>3</v>
      </c>
      <c r="BB21" s="165">
        <v>2</v>
      </c>
      <c r="BF21" s="165">
        <f t="shared" si="10"/>
        <v>5</v>
      </c>
      <c r="BG21" s="165">
        <f t="shared" si="11"/>
        <v>3</v>
      </c>
      <c r="BH21" s="165">
        <f t="shared" si="12"/>
        <v>5</v>
      </c>
      <c r="BI21" s="165">
        <f t="shared" si="13"/>
        <v>5</v>
      </c>
      <c r="BJ21" s="165">
        <f t="shared" si="14"/>
        <v>3</v>
      </c>
      <c r="BK21" s="165">
        <f t="shared" si="15"/>
        <v>4</v>
      </c>
      <c r="BL21" s="165">
        <f t="shared" si="16"/>
        <v>4</v>
      </c>
      <c r="BM21" s="165">
        <f t="shared" si="17"/>
        <v>4</v>
      </c>
      <c r="BN21" s="165">
        <f t="shared" si="18"/>
        <v>4</v>
      </c>
      <c r="BO21" s="165">
        <f t="shared" si="19"/>
        <v>3</v>
      </c>
      <c r="BP21" s="165">
        <f t="shared" si="39"/>
        <v>3</v>
      </c>
      <c r="BT21" s="165">
        <f t="shared" si="20"/>
        <v>2</v>
      </c>
      <c r="BU21" s="165">
        <f t="shared" si="21"/>
        <v>4</v>
      </c>
      <c r="BV21" s="165">
        <f t="shared" si="22"/>
        <v>4</v>
      </c>
      <c r="BW21" s="165">
        <f t="shared" si="23"/>
        <v>2</v>
      </c>
      <c r="BX21" s="165">
        <f t="shared" si="24"/>
        <v>3</v>
      </c>
      <c r="BY21" s="165">
        <f t="shared" si="25"/>
        <v>3</v>
      </c>
      <c r="BZ21" s="165">
        <f t="shared" si="26"/>
        <v>3</v>
      </c>
      <c r="CA21" s="165">
        <f t="shared" si="27"/>
        <v>3</v>
      </c>
      <c r="CB21" s="165">
        <f t="shared" si="28"/>
        <v>3</v>
      </c>
      <c r="CC21" s="165">
        <f t="shared" si="40"/>
        <v>2</v>
      </c>
      <c r="CF21" s="165">
        <f t="shared" si="29"/>
        <v>6</v>
      </c>
      <c r="CG21" s="165">
        <f t="shared" si="30"/>
        <v>6</v>
      </c>
      <c r="CH21" s="165">
        <f t="shared" si="31"/>
        <v>6</v>
      </c>
      <c r="CI21" s="165">
        <f t="shared" si="32"/>
        <v>6</v>
      </c>
      <c r="CJ21" s="165">
        <f t="shared" si="33"/>
        <v>6</v>
      </c>
      <c r="CK21" s="165">
        <f t="shared" si="34"/>
        <v>6</v>
      </c>
      <c r="CL21" s="165">
        <f t="shared" si="35"/>
        <v>6</v>
      </c>
      <c r="CM21" s="165">
        <f t="shared" si="36"/>
        <v>6</v>
      </c>
      <c r="CN21" s="165">
        <f t="shared" si="37"/>
        <v>5</v>
      </c>
      <c r="CO21" s="165">
        <f t="shared" si="38"/>
        <v>6</v>
      </c>
      <c r="CQ21" s="165">
        <v>0</v>
      </c>
      <c r="CR21" s="165">
        <v>0</v>
      </c>
      <c r="CS21" s="165">
        <v>0</v>
      </c>
    </row>
    <row r="22" spans="2:97">
      <c r="B22" s="165">
        <v>431</v>
      </c>
      <c r="L22" s="165">
        <v>4</v>
      </c>
      <c r="P22" s="165">
        <f t="shared" si="0"/>
        <v>6</v>
      </c>
      <c r="Q22" s="165">
        <v>4</v>
      </c>
      <c r="R22" s="165">
        <v>2</v>
      </c>
      <c r="T22" s="215">
        <f t="shared" si="1"/>
        <v>5</v>
      </c>
      <c r="U22" s="165">
        <v>3</v>
      </c>
      <c r="V22" s="165">
        <v>2</v>
      </c>
      <c r="X22" s="165">
        <f t="shared" si="2"/>
        <v>5</v>
      </c>
      <c r="Y22" s="165">
        <v>4</v>
      </c>
      <c r="Z22" s="165">
        <v>3</v>
      </c>
      <c r="AB22" s="165">
        <f t="shared" si="3"/>
        <v>4</v>
      </c>
      <c r="AC22" s="165">
        <v>2</v>
      </c>
      <c r="AD22" s="165">
        <v>2</v>
      </c>
      <c r="AF22" s="165">
        <f t="shared" si="4"/>
        <v>4</v>
      </c>
      <c r="AG22" s="165">
        <v>2</v>
      </c>
      <c r="AH22" s="165">
        <v>2</v>
      </c>
      <c r="AJ22" s="165">
        <f t="shared" si="5"/>
        <v>5</v>
      </c>
      <c r="AK22" s="165">
        <v>2</v>
      </c>
      <c r="AL22" s="165">
        <v>1</v>
      </c>
      <c r="AN22" s="165">
        <f t="shared" si="6"/>
        <v>6</v>
      </c>
      <c r="AO22" s="165">
        <v>4</v>
      </c>
      <c r="AP22" s="165">
        <v>2</v>
      </c>
      <c r="AR22" s="165">
        <f t="shared" si="7"/>
        <v>5</v>
      </c>
      <c r="AS22" s="165">
        <v>4</v>
      </c>
      <c r="AT22" s="165">
        <v>3</v>
      </c>
      <c r="AV22" s="165">
        <f t="shared" si="8"/>
        <v>5</v>
      </c>
      <c r="AW22" s="165">
        <v>4</v>
      </c>
      <c r="AX22" s="165">
        <v>3</v>
      </c>
      <c r="AZ22" s="165">
        <f t="shared" si="9"/>
        <v>5</v>
      </c>
      <c r="BA22" s="165">
        <v>4</v>
      </c>
      <c r="BB22" s="165">
        <v>3</v>
      </c>
      <c r="BF22" s="165">
        <f t="shared" si="10"/>
        <v>4</v>
      </c>
      <c r="BG22" s="165">
        <f t="shared" si="11"/>
        <v>4</v>
      </c>
      <c r="BH22" s="165">
        <f t="shared" si="12"/>
        <v>3</v>
      </c>
      <c r="BI22" s="165">
        <f t="shared" si="13"/>
        <v>4</v>
      </c>
      <c r="BJ22" s="165">
        <f t="shared" si="14"/>
        <v>2</v>
      </c>
      <c r="BK22" s="165">
        <f t="shared" si="15"/>
        <v>2</v>
      </c>
      <c r="BL22" s="165">
        <f t="shared" si="16"/>
        <v>2</v>
      </c>
      <c r="BM22" s="165">
        <f t="shared" si="17"/>
        <v>4</v>
      </c>
      <c r="BN22" s="165">
        <f t="shared" si="18"/>
        <v>4</v>
      </c>
      <c r="BO22" s="165">
        <f t="shared" si="19"/>
        <v>4</v>
      </c>
      <c r="BP22" s="165">
        <f t="shared" si="39"/>
        <v>4</v>
      </c>
      <c r="BT22" s="165">
        <f t="shared" si="20"/>
        <v>2</v>
      </c>
      <c r="BU22" s="165">
        <f t="shared" si="21"/>
        <v>2</v>
      </c>
      <c r="BV22" s="165">
        <f t="shared" si="22"/>
        <v>3</v>
      </c>
      <c r="BW22" s="165">
        <f t="shared" si="23"/>
        <v>2</v>
      </c>
      <c r="BX22" s="165">
        <f t="shared" si="24"/>
        <v>2</v>
      </c>
      <c r="BY22" s="165">
        <f t="shared" si="25"/>
        <v>1</v>
      </c>
      <c r="BZ22" s="165">
        <f t="shared" si="26"/>
        <v>2</v>
      </c>
      <c r="CA22" s="165">
        <f t="shared" si="27"/>
        <v>3</v>
      </c>
      <c r="CB22" s="165">
        <f t="shared" si="28"/>
        <v>3</v>
      </c>
      <c r="CC22" s="165">
        <f t="shared" si="40"/>
        <v>3</v>
      </c>
      <c r="CF22" s="165">
        <f t="shared" si="29"/>
        <v>6</v>
      </c>
      <c r="CG22" s="165">
        <f t="shared" si="30"/>
        <v>5</v>
      </c>
      <c r="CH22" s="165">
        <f t="shared" si="31"/>
        <v>5</v>
      </c>
      <c r="CI22" s="165">
        <f t="shared" si="32"/>
        <v>4</v>
      </c>
      <c r="CJ22" s="165">
        <f t="shared" si="33"/>
        <v>4</v>
      </c>
      <c r="CK22" s="165">
        <f t="shared" si="34"/>
        <v>5</v>
      </c>
      <c r="CL22" s="165">
        <f t="shared" si="35"/>
        <v>6</v>
      </c>
      <c r="CM22" s="165">
        <f t="shared" si="36"/>
        <v>5</v>
      </c>
      <c r="CN22" s="165">
        <f t="shared" si="37"/>
        <v>5</v>
      </c>
      <c r="CO22" s="165">
        <f t="shared" si="38"/>
        <v>5</v>
      </c>
      <c r="CQ22" s="165">
        <v>0</v>
      </c>
      <c r="CR22" s="165">
        <v>0</v>
      </c>
      <c r="CS22" s="165">
        <v>2</v>
      </c>
    </row>
    <row r="23" spans="2:97">
      <c r="B23" s="165">
        <v>432</v>
      </c>
      <c r="L23" s="165">
        <v>3</v>
      </c>
      <c r="P23" s="165">
        <f t="shared" si="0"/>
        <v>5</v>
      </c>
      <c r="Q23" s="165">
        <v>4</v>
      </c>
      <c r="R23" s="165">
        <v>2</v>
      </c>
      <c r="T23" s="215">
        <f t="shared" si="1"/>
        <v>5</v>
      </c>
      <c r="U23" s="165">
        <v>4</v>
      </c>
      <c r="V23" s="165">
        <v>2</v>
      </c>
      <c r="X23" s="165">
        <f t="shared" si="2"/>
        <v>5</v>
      </c>
      <c r="Y23" s="165">
        <v>5</v>
      </c>
      <c r="Z23" s="165">
        <v>3</v>
      </c>
      <c r="AB23" s="165">
        <f t="shared" si="3"/>
        <v>6</v>
      </c>
      <c r="AC23" s="165">
        <v>5</v>
      </c>
      <c r="AD23" s="165">
        <v>2</v>
      </c>
      <c r="AF23" s="165">
        <f t="shared" si="4"/>
        <v>6</v>
      </c>
      <c r="AG23" s="165">
        <v>6</v>
      </c>
      <c r="AH23" s="165">
        <v>3</v>
      </c>
      <c r="AJ23" s="165">
        <f t="shared" si="5"/>
        <v>4</v>
      </c>
      <c r="AK23" s="165">
        <v>3</v>
      </c>
      <c r="AL23" s="165">
        <v>2</v>
      </c>
      <c r="AN23" s="165">
        <f t="shared" si="6"/>
        <v>5</v>
      </c>
      <c r="AO23" s="165">
        <v>2</v>
      </c>
      <c r="AP23" s="165">
        <v>0</v>
      </c>
      <c r="AR23" s="165">
        <f t="shared" si="7"/>
        <v>5</v>
      </c>
      <c r="AS23" s="165">
        <v>3</v>
      </c>
      <c r="AT23" s="165">
        <v>1</v>
      </c>
      <c r="AV23" s="165">
        <f t="shared" si="8"/>
        <v>5</v>
      </c>
      <c r="AW23" s="165">
        <v>4</v>
      </c>
      <c r="AX23" s="165">
        <v>2</v>
      </c>
      <c r="AZ23" s="165">
        <f t="shared" si="9"/>
        <v>6</v>
      </c>
      <c r="BA23" s="165">
        <v>3</v>
      </c>
      <c r="BB23" s="165">
        <v>0</v>
      </c>
      <c r="BF23" s="165">
        <f t="shared" si="10"/>
        <v>3</v>
      </c>
      <c r="BG23" s="165">
        <f t="shared" si="11"/>
        <v>4</v>
      </c>
      <c r="BH23" s="165">
        <f t="shared" si="12"/>
        <v>4</v>
      </c>
      <c r="BI23" s="165">
        <f t="shared" si="13"/>
        <v>5</v>
      </c>
      <c r="BJ23" s="165">
        <f t="shared" si="14"/>
        <v>5</v>
      </c>
      <c r="BK23" s="165">
        <f t="shared" si="15"/>
        <v>6</v>
      </c>
      <c r="BL23" s="165">
        <f t="shared" si="16"/>
        <v>3</v>
      </c>
      <c r="BM23" s="165">
        <f t="shared" si="17"/>
        <v>2</v>
      </c>
      <c r="BN23" s="165">
        <f t="shared" si="18"/>
        <v>3</v>
      </c>
      <c r="BO23" s="165">
        <f t="shared" si="19"/>
        <v>4</v>
      </c>
      <c r="BP23" s="165">
        <f t="shared" si="39"/>
        <v>3</v>
      </c>
      <c r="BT23" s="165">
        <f t="shared" si="20"/>
        <v>2</v>
      </c>
      <c r="BU23" s="165">
        <f t="shared" si="21"/>
        <v>2</v>
      </c>
      <c r="BV23" s="165">
        <f t="shared" si="22"/>
        <v>3</v>
      </c>
      <c r="BW23" s="165">
        <f t="shared" si="23"/>
        <v>2</v>
      </c>
      <c r="BX23" s="165">
        <f t="shared" si="24"/>
        <v>3</v>
      </c>
      <c r="BY23" s="165">
        <f t="shared" si="25"/>
        <v>2</v>
      </c>
      <c r="BZ23" s="165">
        <f t="shared" si="26"/>
        <v>0</v>
      </c>
      <c r="CA23" s="165">
        <f t="shared" si="27"/>
        <v>1</v>
      </c>
      <c r="CB23" s="165">
        <f t="shared" si="28"/>
        <v>2</v>
      </c>
      <c r="CC23" s="165">
        <f t="shared" si="40"/>
        <v>0</v>
      </c>
      <c r="CF23" s="165">
        <f t="shared" si="29"/>
        <v>5</v>
      </c>
      <c r="CG23" s="165">
        <f t="shared" si="30"/>
        <v>5</v>
      </c>
      <c r="CH23" s="165">
        <f t="shared" si="31"/>
        <v>5</v>
      </c>
      <c r="CI23" s="165">
        <f t="shared" si="32"/>
        <v>6</v>
      </c>
      <c r="CJ23" s="165">
        <f t="shared" si="33"/>
        <v>6</v>
      </c>
      <c r="CK23" s="165">
        <f t="shared" si="34"/>
        <v>4</v>
      </c>
      <c r="CL23" s="165">
        <f t="shared" si="35"/>
        <v>5</v>
      </c>
      <c r="CM23" s="165">
        <f t="shared" si="36"/>
        <v>5</v>
      </c>
      <c r="CN23" s="165">
        <f t="shared" si="37"/>
        <v>5</v>
      </c>
      <c r="CO23" s="165">
        <f t="shared" si="38"/>
        <v>6</v>
      </c>
      <c r="CQ23" s="165">
        <v>1</v>
      </c>
      <c r="CR23" s="165">
        <v>2</v>
      </c>
      <c r="CS23" s="165">
        <v>1</v>
      </c>
    </row>
    <row r="24" spans="2:97">
      <c r="B24" s="165">
        <v>433</v>
      </c>
      <c r="L24" s="165">
        <v>4</v>
      </c>
      <c r="P24" s="165">
        <f t="shared" si="0"/>
        <v>5</v>
      </c>
      <c r="Q24" s="165">
        <v>5</v>
      </c>
      <c r="R24" s="165">
        <v>4</v>
      </c>
      <c r="T24" s="215">
        <f t="shared" si="1"/>
        <v>5</v>
      </c>
      <c r="U24" s="165">
        <v>4</v>
      </c>
      <c r="V24" s="165">
        <v>3</v>
      </c>
      <c r="X24" s="165">
        <f t="shared" si="2"/>
        <v>5</v>
      </c>
      <c r="Y24" s="165">
        <v>3</v>
      </c>
      <c r="Z24" s="165">
        <v>2</v>
      </c>
      <c r="AB24" s="165">
        <f t="shared" si="3"/>
        <v>5</v>
      </c>
      <c r="AC24" s="165">
        <v>3</v>
      </c>
      <c r="AD24" s="165">
        <v>2</v>
      </c>
      <c r="AF24" s="165">
        <f t="shared" si="4"/>
        <v>5</v>
      </c>
      <c r="AG24" s="165">
        <v>3</v>
      </c>
      <c r="AH24" s="165">
        <v>2</v>
      </c>
      <c r="AJ24" s="165">
        <f t="shared" si="5"/>
        <v>6</v>
      </c>
      <c r="AK24" s="165">
        <v>5</v>
      </c>
      <c r="AL24" s="165">
        <v>3</v>
      </c>
      <c r="AN24" s="165">
        <f t="shared" si="6"/>
        <v>4</v>
      </c>
      <c r="AO24" s="165">
        <v>1</v>
      </c>
      <c r="AP24" s="165">
        <v>1</v>
      </c>
      <c r="AR24" s="165">
        <f t="shared" si="7"/>
        <v>5</v>
      </c>
      <c r="AS24" s="165">
        <v>4</v>
      </c>
      <c r="AT24" s="165">
        <v>3</v>
      </c>
      <c r="AV24" s="165">
        <f t="shared" si="8"/>
        <v>5</v>
      </c>
      <c r="AW24" s="165">
        <v>4</v>
      </c>
      <c r="AX24" s="165">
        <v>3</v>
      </c>
      <c r="AZ24" s="165">
        <f t="shared" si="9"/>
        <v>5</v>
      </c>
      <c r="BA24" s="165">
        <v>5</v>
      </c>
      <c r="BB24" s="165">
        <v>4</v>
      </c>
      <c r="BF24" s="165">
        <f t="shared" si="10"/>
        <v>4</v>
      </c>
      <c r="BG24" s="165">
        <f t="shared" si="11"/>
        <v>5</v>
      </c>
      <c r="BH24" s="165">
        <f t="shared" si="12"/>
        <v>4</v>
      </c>
      <c r="BI24" s="165">
        <f t="shared" si="13"/>
        <v>3</v>
      </c>
      <c r="BJ24" s="165">
        <f t="shared" si="14"/>
        <v>3</v>
      </c>
      <c r="BK24" s="165">
        <f t="shared" si="15"/>
        <v>3</v>
      </c>
      <c r="BL24" s="165">
        <f t="shared" si="16"/>
        <v>5</v>
      </c>
      <c r="BM24" s="165">
        <f t="shared" si="17"/>
        <v>1</v>
      </c>
      <c r="BN24" s="165">
        <f t="shared" si="18"/>
        <v>4</v>
      </c>
      <c r="BO24" s="165">
        <f t="shared" si="19"/>
        <v>4</v>
      </c>
      <c r="BP24" s="165">
        <f t="shared" si="39"/>
        <v>5</v>
      </c>
      <c r="BT24" s="165">
        <f t="shared" si="20"/>
        <v>4</v>
      </c>
      <c r="BU24" s="165">
        <f t="shared" si="21"/>
        <v>3</v>
      </c>
      <c r="BV24" s="165">
        <f t="shared" si="22"/>
        <v>2</v>
      </c>
      <c r="BW24" s="165">
        <f t="shared" si="23"/>
        <v>2</v>
      </c>
      <c r="BX24" s="165">
        <f t="shared" si="24"/>
        <v>2</v>
      </c>
      <c r="BY24" s="165">
        <f t="shared" si="25"/>
        <v>3</v>
      </c>
      <c r="BZ24" s="165">
        <f t="shared" si="26"/>
        <v>1</v>
      </c>
      <c r="CA24" s="165">
        <f t="shared" si="27"/>
        <v>3</v>
      </c>
      <c r="CB24" s="165">
        <f t="shared" si="28"/>
        <v>3</v>
      </c>
      <c r="CC24" s="165">
        <f t="shared" si="40"/>
        <v>4</v>
      </c>
      <c r="CF24" s="165">
        <f t="shared" si="29"/>
        <v>5</v>
      </c>
      <c r="CG24" s="165">
        <f t="shared" si="30"/>
        <v>5</v>
      </c>
      <c r="CH24" s="165">
        <f t="shared" si="31"/>
        <v>5</v>
      </c>
      <c r="CI24" s="165">
        <f t="shared" si="32"/>
        <v>5</v>
      </c>
      <c r="CJ24" s="165">
        <f t="shared" si="33"/>
        <v>5</v>
      </c>
      <c r="CK24" s="165">
        <f t="shared" si="34"/>
        <v>6</v>
      </c>
      <c r="CL24" s="165">
        <f t="shared" si="35"/>
        <v>4</v>
      </c>
      <c r="CM24" s="165">
        <f t="shared" si="36"/>
        <v>5</v>
      </c>
      <c r="CN24" s="165">
        <f t="shared" si="37"/>
        <v>5</v>
      </c>
      <c r="CO24" s="165">
        <f t="shared" si="38"/>
        <v>5</v>
      </c>
      <c r="CQ24" s="165">
        <v>1</v>
      </c>
      <c r="CR24" s="165">
        <v>0</v>
      </c>
      <c r="CS24" s="165">
        <v>1</v>
      </c>
    </row>
    <row r="25" spans="2:97">
      <c r="B25" s="165">
        <v>434</v>
      </c>
      <c r="L25" s="165">
        <v>4</v>
      </c>
      <c r="P25" s="165">
        <f t="shared" si="0"/>
        <v>5</v>
      </c>
      <c r="Q25" s="165">
        <v>3</v>
      </c>
      <c r="R25" s="165">
        <v>2</v>
      </c>
      <c r="T25" s="215">
        <f t="shared" si="1"/>
        <v>5</v>
      </c>
      <c r="U25" s="165">
        <v>5</v>
      </c>
      <c r="V25" s="165">
        <v>4</v>
      </c>
      <c r="X25" s="165">
        <f t="shared" si="2"/>
        <v>6</v>
      </c>
      <c r="Y25" s="165">
        <v>6</v>
      </c>
      <c r="Z25" s="165">
        <v>4</v>
      </c>
      <c r="AB25" s="165">
        <f t="shared" si="3"/>
        <v>6</v>
      </c>
      <c r="AC25" s="165">
        <v>4</v>
      </c>
      <c r="AD25" s="165">
        <v>2</v>
      </c>
      <c r="AF25" s="165">
        <f t="shared" si="4"/>
        <v>6</v>
      </c>
      <c r="AG25" s="165">
        <v>6</v>
      </c>
      <c r="AH25" s="165">
        <v>4</v>
      </c>
      <c r="AJ25" s="165">
        <f t="shared" si="5"/>
        <v>6</v>
      </c>
      <c r="AK25" s="165">
        <v>4</v>
      </c>
      <c r="AL25" s="165">
        <v>2</v>
      </c>
      <c r="AN25" s="165">
        <f t="shared" si="6"/>
        <v>6</v>
      </c>
      <c r="AO25" s="165">
        <v>4</v>
      </c>
      <c r="AP25" s="165">
        <v>2</v>
      </c>
      <c r="AR25" s="165">
        <f t="shared" si="7"/>
        <v>5</v>
      </c>
      <c r="AS25" s="165">
        <v>5</v>
      </c>
      <c r="AT25" s="165">
        <v>4</v>
      </c>
      <c r="AV25" s="165">
        <f t="shared" si="8"/>
        <v>6</v>
      </c>
      <c r="AW25" s="165">
        <v>5</v>
      </c>
      <c r="AX25" s="165">
        <v>3</v>
      </c>
      <c r="AZ25" s="165">
        <f t="shared" si="9"/>
        <v>5</v>
      </c>
      <c r="BA25" s="165">
        <v>4</v>
      </c>
      <c r="BB25" s="165">
        <v>3</v>
      </c>
      <c r="BF25" s="165">
        <f t="shared" si="10"/>
        <v>4</v>
      </c>
      <c r="BG25" s="165">
        <f t="shared" si="11"/>
        <v>3</v>
      </c>
      <c r="BH25" s="165">
        <f t="shared" si="12"/>
        <v>5</v>
      </c>
      <c r="BI25" s="165">
        <f t="shared" si="13"/>
        <v>6</v>
      </c>
      <c r="BJ25" s="165">
        <f t="shared" si="14"/>
        <v>4</v>
      </c>
      <c r="BK25" s="165">
        <f t="shared" si="15"/>
        <v>6</v>
      </c>
      <c r="BL25" s="165">
        <f t="shared" si="16"/>
        <v>4</v>
      </c>
      <c r="BM25" s="165">
        <f t="shared" si="17"/>
        <v>4</v>
      </c>
      <c r="BN25" s="165">
        <f t="shared" si="18"/>
        <v>5</v>
      </c>
      <c r="BO25" s="165">
        <f t="shared" si="19"/>
        <v>5</v>
      </c>
      <c r="BP25" s="165">
        <f t="shared" si="39"/>
        <v>4</v>
      </c>
      <c r="BT25" s="165">
        <f t="shared" si="20"/>
        <v>2</v>
      </c>
      <c r="BU25" s="165">
        <f t="shared" si="21"/>
        <v>4</v>
      </c>
      <c r="BV25" s="165">
        <f t="shared" si="22"/>
        <v>4</v>
      </c>
      <c r="BW25" s="165">
        <f t="shared" si="23"/>
        <v>2</v>
      </c>
      <c r="BX25" s="165">
        <f t="shared" si="24"/>
        <v>4</v>
      </c>
      <c r="BY25" s="165">
        <f t="shared" si="25"/>
        <v>2</v>
      </c>
      <c r="BZ25" s="165">
        <f t="shared" si="26"/>
        <v>2</v>
      </c>
      <c r="CA25" s="165">
        <f t="shared" si="27"/>
        <v>4</v>
      </c>
      <c r="CB25" s="165">
        <f t="shared" si="28"/>
        <v>3</v>
      </c>
      <c r="CC25" s="165">
        <f t="shared" si="40"/>
        <v>3</v>
      </c>
      <c r="CF25" s="165">
        <f t="shared" si="29"/>
        <v>5</v>
      </c>
      <c r="CG25" s="165">
        <f t="shared" si="30"/>
        <v>5</v>
      </c>
      <c r="CH25" s="165">
        <f t="shared" si="31"/>
        <v>6</v>
      </c>
      <c r="CI25" s="165">
        <f t="shared" si="32"/>
        <v>6</v>
      </c>
      <c r="CJ25" s="165">
        <f t="shared" si="33"/>
        <v>6</v>
      </c>
      <c r="CK25" s="165">
        <f t="shared" si="34"/>
        <v>6</v>
      </c>
      <c r="CL25" s="165">
        <f t="shared" si="35"/>
        <v>6</v>
      </c>
      <c r="CM25" s="165">
        <f t="shared" si="36"/>
        <v>5</v>
      </c>
      <c r="CN25" s="165">
        <f t="shared" si="37"/>
        <v>6</v>
      </c>
      <c r="CO25" s="165">
        <f t="shared" si="38"/>
        <v>5</v>
      </c>
      <c r="CQ25" s="165">
        <v>2</v>
      </c>
      <c r="CR25" s="165">
        <v>0</v>
      </c>
      <c r="CS25" s="165">
        <v>0</v>
      </c>
    </row>
    <row r="26" spans="2:97">
      <c r="B26" s="165">
        <v>435</v>
      </c>
      <c r="L26" s="165">
        <v>5</v>
      </c>
      <c r="P26" s="165">
        <f t="shared" si="0"/>
        <v>6</v>
      </c>
      <c r="Q26" s="165">
        <v>4</v>
      </c>
      <c r="R26" s="165">
        <v>3</v>
      </c>
      <c r="T26" s="215">
        <f t="shared" si="1"/>
        <v>6</v>
      </c>
      <c r="U26" s="165">
        <v>4</v>
      </c>
      <c r="V26" s="165">
        <v>3</v>
      </c>
      <c r="X26" s="165">
        <f t="shared" si="2"/>
        <v>6</v>
      </c>
      <c r="Y26" s="165">
        <v>3</v>
      </c>
      <c r="Z26" s="165">
        <v>2</v>
      </c>
      <c r="AB26" s="165">
        <f t="shared" si="3"/>
        <v>5</v>
      </c>
      <c r="AC26" s="165">
        <v>3</v>
      </c>
      <c r="AD26" s="165">
        <v>3</v>
      </c>
      <c r="AF26" s="165">
        <f t="shared" si="4"/>
        <v>5</v>
      </c>
      <c r="AG26" s="165">
        <v>2</v>
      </c>
      <c r="AH26" s="165">
        <v>2</v>
      </c>
      <c r="AJ26" s="165">
        <f t="shared" si="5"/>
        <v>6</v>
      </c>
      <c r="AK26" s="165">
        <v>3</v>
      </c>
      <c r="AL26" s="165">
        <v>2</v>
      </c>
      <c r="AN26" s="165">
        <f t="shared" si="6"/>
        <v>6</v>
      </c>
      <c r="AO26" s="165">
        <v>3</v>
      </c>
      <c r="AP26" s="165">
        <v>2</v>
      </c>
      <c r="AR26" s="165">
        <f t="shared" si="7"/>
        <v>6</v>
      </c>
      <c r="AS26" s="165">
        <v>5</v>
      </c>
      <c r="AT26" s="165">
        <v>4</v>
      </c>
      <c r="AV26" s="165">
        <f t="shared" si="8"/>
        <v>5</v>
      </c>
      <c r="AW26" s="165">
        <v>4</v>
      </c>
      <c r="AX26" s="165">
        <v>4</v>
      </c>
      <c r="AZ26" s="165">
        <f t="shared" si="9"/>
        <v>6</v>
      </c>
      <c r="BA26" s="165">
        <v>2</v>
      </c>
      <c r="BB26" s="165">
        <v>1</v>
      </c>
      <c r="BF26" s="165">
        <f t="shared" si="10"/>
        <v>5</v>
      </c>
      <c r="BG26" s="165">
        <f t="shared" si="11"/>
        <v>4</v>
      </c>
      <c r="BH26" s="165">
        <f t="shared" si="12"/>
        <v>4</v>
      </c>
      <c r="BI26" s="165">
        <f t="shared" si="13"/>
        <v>3</v>
      </c>
      <c r="BJ26" s="165">
        <f t="shared" si="14"/>
        <v>3</v>
      </c>
      <c r="BK26" s="165">
        <f t="shared" si="15"/>
        <v>2</v>
      </c>
      <c r="BL26" s="165">
        <f t="shared" si="16"/>
        <v>3</v>
      </c>
      <c r="BM26" s="165">
        <f t="shared" si="17"/>
        <v>3</v>
      </c>
      <c r="BN26" s="165">
        <f t="shared" si="18"/>
        <v>5</v>
      </c>
      <c r="BO26" s="165">
        <f t="shared" si="19"/>
        <v>4</v>
      </c>
      <c r="BP26" s="165">
        <f t="shared" si="39"/>
        <v>2</v>
      </c>
      <c r="BT26" s="165">
        <f t="shared" si="20"/>
        <v>3</v>
      </c>
      <c r="BU26" s="165">
        <f t="shared" si="21"/>
        <v>3</v>
      </c>
      <c r="BV26" s="165">
        <f t="shared" si="22"/>
        <v>2</v>
      </c>
      <c r="BW26" s="165">
        <f t="shared" si="23"/>
        <v>3</v>
      </c>
      <c r="BX26" s="165">
        <f t="shared" si="24"/>
        <v>2</v>
      </c>
      <c r="BY26" s="165">
        <f t="shared" si="25"/>
        <v>2</v>
      </c>
      <c r="BZ26" s="165">
        <f t="shared" si="26"/>
        <v>2</v>
      </c>
      <c r="CA26" s="165">
        <f t="shared" si="27"/>
        <v>4</v>
      </c>
      <c r="CB26" s="165">
        <f t="shared" si="28"/>
        <v>4</v>
      </c>
      <c r="CC26" s="165">
        <f t="shared" si="40"/>
        <v>1</v>
      </c>
      <c r="CF26" s="165">
        <f t="shared" si="29"/>
        <v>6</v>
      </c>
      <c r="CG26" s="165">
        <f t="shared" si="30"/>
        <v>6</v>
      </c>
      <c r="CH26" s="165">
        <f t="shared" si="31"/>
        <v>6</v>
      </c>
      <c r="CI26" s="165">
        <f t="shared" si="32"/>
        <v>5</v>
      </c>
      <c r="CJ26" s="165">
        <f t="shared" si="33"/>
        <v>5</v>
      </c>
      <c r="CK26" s="165">
        <f t="shared" si="34"/>
        <v>6</v>
      </c>
      <c r="CL26" s="165">
        <f t="shared" si="35"/>
        <v>6</v>
      </c>
      <c r="CM26" s="165">
        <f t="shared" si="36"/>
        <v>6</v>
      </c>
      <c r="CN26" s="165">
        <f t="shared" si="37"/>
        <v>5</v>
      </c>
      <c r="CO26" s="165">
        <f t="shared" si="38"/>
        <v>6</v>
      </c>
      <c r="CQ26" s="165">
        <v>0</v>
      </c>
      <c r="CR26" s="165">
        <v>0</v>
      </c>
      <c r="CS26" s="165">
        <v>0</v>
      </c>
    </row>
    <row r="27" spans="2:97">
      <c r="B27" s="165">
        <v>436</v>
      </c>
      <c r="L27" s="165">
        <v>3</v>
      </c>
      <c r="P27" s="165">
        <f t="shared" si="0"/>
        <v>5</v>
      </c>
      <c r="Q27" s="165">
        <v>4</v>
      </c>
      <c r="R27" s="165">
        <v>2</v>
      </c>
      <c r="T27" s="215">
        <f t="shared" si="1"/>
        <v>5</v>
      </c>
      <c r="U27" s="165">
        <v>3</v>
      </c>
      <c r="V27" s="165">
        <v>1</v>
      </c>
      <c r="X27" s="165">
        <f t="shared" si="2"/>
        <v>5</v>
      </c>
      <c r="Y27" s="165">
        <v>4</v>
      </c>
      <c r="Z27" s="165">
        <v>2</v>
      </c>
      <c r="AB27" s="165">
        <f t="shared" si="3"/>
        <v>5</v>
      </c>
      <c r="AC27" s="165">
        <v>2</v>
      </c>
      <c r="AD27" s="165">
        <v>0</v>
      </c>
      <c r="AF27" s="165">
        <f t="shared" si="4"/>
        <v>5</v>
      </c>
      <c r="AG27" s="165">
        <v>4</v>
      </c>
      <c r="AH27" s="165">
        <v>2</v>
      </c>
      <c r="AJ27" s="165">
        <f t="shared" si="5"/>
        <v>5</v>
      </c>
      <c r="AK27" s="165">
        <v>4</v>
      </c>
      <c r="AL27" s="165">
        <v>2</v>
      </c>
      <c r="AN27" s="165">
        <f t="shared" si="6"/>
        <v>6</v>
      </c>
      <c r="AO27" s="165">
        <v>4</v>
      </c>
      <c r="AP27" s="165">
        <v>1</v>
      </c>
      <c r="AR27" s="165">
        <f t="shared" si="7"/>
        <v>5</v>
      </c>
      <c r="AS27" s="165">
        <v>3</v>
      </c>
      <c r="AT27" s="165">
        <v>1</v>
      </c>
      <c r="AV27" s="165">
        <f t="shared" si="8"/>
        <v>5</v>
      </c>
      <c r="AW27" s="165">
        <v>3</v>
      </c>
      <c r="AX27" s="165">
        <v>1</v>
      </c>
      <c r="AZ27" s="165">
        <f t="shared" si="9"/>
        <v>5</v>
      </c>
      <c r="BA27" s="165">
        <v>4</v>
      </c>
      <c r="BB27" s="165">
        <v>2</v>
      </c>
      <c r="BF27" s="165">
        <f t="shared" si="10"/>
        <v>3</v>
      </c>
      <c r="BG27" s="165">
        <f t="shared" si="11"/>
        <v>4</v>
      </c>
      <c r="BH27" s="165">
        <f t="shared" si="12"/>
        <v>3</v>
      </c>
      <c r="BI27" s="165">
        <f t="shared" si="13"/>
        <v>4</v>
      </c>
      <c r="BJ27" s="165">
        <f t="shared" si="14"/>
        <v>2</v>
      </c>
      <c r="BK27" s="165">
        <f t="shared" si="15"/>
        <v>4</v>
      </c>
      <c r="BL27" s="165">
        <f t="shared" si="16"/>
        <v>4</v>
      </c>
      <c r="BM27" s="165">
        <f t="shared" si="17"/>
        <v>4</v>
      </c>
      <c r="BN27" s="165">
        <f t="shared" si="18"/>
        <v>3</v>
      </c>
      <c r="BO27" s="165">
        <f t="shared" si="19"/>
        <v>3</v>
      </c>
      <c r="BP27" s="165">
        <f t="shared" si="39"/>
        <v>4</v>
      </c>
      <c r="BT27" s="165">
        <f t="shared" si="20"/>
        <v>2</v>
      </c>
      <c r="BU27" s="165">
        <f t="shared" si="21"/>
        <v>1</v>
      </c>
      <c r="BV27" s="165">
        <f t="shared" si="22"/>
        <v>2</v>
      </c>
      <c r="BW27" s="165">
        <f t="shared" si="23"/>
        <v>0</v>
      </c>
      <c r="BX27" s="165">
        <f t="shared" si="24"/>
        <v>2</v>
      </c>
      <c r="BY27" s="165">
        <f t="shared" si="25"/>
        <v>2</v>
      </c>
      <c r="BZ27" s="165">
        <f t="shared" si="26"/>
        <v>1</v>
      </c>
      <c r="CA27" s="165">
        <f t="shared" si="27"/>
        <v>1</v>
      </c>
      <c r="CB27" s="165">
        <f t="shared" si="28"/>
        <v>1</v>
      </c>
      <c r="CC27" s="165">
        <f t="shared" si="40"/>
        <v>2</v>
      </c>
      <c r="CF27" s="165">
        <f t="shared" si="29"/>
        <v>5</v>
      </c>
      <c r="CG27" s="165">
        <f t="shared" si="30"/>
        <v>5</v>
      </c>
      <c r="CH27" s="165">
        <f t="shared" si="31"/>
        <v>5</v>
      </c>
      <c r="CI27" s="165">
        <f t="shared" si="32"/>
        <v>5</v>
      </c>
      <c r="CJ27" s="165">
        <f t="shared" si="33"/>
        <v>5</v>
      </c>
      <c r="CK27" s="165">
        <f t="shared" si="34"/>
        <v>5</v>
      </c>
      <c r="CL27" s="165">
        <f t="shared" si="35"/>
        <v>6</v>
      </c>
      <c r="CM27" s="165">
        <f t="shared" si="36"/>
        <v>5</v>
      </c>
      <c r="CN27" s="165">
        <f t="shared" si="37"/>
        <v>5</v>
      </c>
      <c r="CO27" s="165">
        <f t="shared" si="38"/>
        <v>5</v>
      </c>
      <c r="CQ27" s="165">
        <v>0</v>
      </c>
      <c r="CR27" s="165">
        <v>1</v>
      </c>
      <c r="CS27" s="165">
        <v>0</v>
      </c>
    </row>
    <row r="28" spans="2:97">
      <c r="B28" s="165">
        <v>437</v>
      </c>
      <c r="L28" s="165">
        <v>3</v>
      </c>
      <c r="P28" s="165">
        <f t="shared" si="0"/>
        <v>4</v>
      </c>
      <c r="Q28" s="165">
        <v>3</v>
      </c>
      <c r="R28" s="165">
        <v>2</v>
      </c>
      <c r="T28" s="215">
        <f t="shared" si="1"/>
        <v>5</v>
      </c>
      <c r="U28" s="165">
        <v>2</v>
      </c>
      <c r="V28" s="165">
        <v>0</v>
      </c>
      <c r="X28" s="165">
        <f t="shared" si="2"/>
        <v>4</v>
      </c>
      <c r="Y28" s="165">
        <v>2</v>
      </c>
      <c r="Z28" s="165">
        <v>1</v>
      </c>
      <c r="AB28" s="165">
        <f t="shared" si="3"/>
        <v>4</v>
      </c>
      <c r="AC28" s="165">
        <v>4</v>
      </c>
      <c r="AD28" s="165">
        <v>3</v>
      </c>
      <c r="AF28" s="165">
        <f t="shared" si="4"/>
        <v>5</v>
      </c>
      <c r="AG28" s="165">
        <v>3</v>
      </c>
      <c r="AH28" s="165">
        <v>1</v>
      </c>
      <c r="AJ28" s="165">
        <f t="shared" si="5"/>
        <v>4</v>
      </c>
      <c r="AK28" s="165">
        <v>3</v>
      </c>
      <c r="AL28" s="165">
        <v>2</v>
      </c>
      <c r="AN28" s="165">
        <f t="shared" si="6"/>
        <v>4</v>
      </c>
      <c r="AO28" s="165">
        <v>2</v>
      </c>
      <c r="AP28" s="165">
        <v>1</v>
      </c>
      <c r="AR28" s="165">
        <f t="shared" si="7"/>
        <v>5</v>
      </c>
      <c r="AS28" s="165">
        <v>4</v>
      </c>
      <c r="AT28" s="165">
        <v>2</v>
      </c>
      <c r="AV28" s="165">
        <f t="shared" si="8"/>
        <v>5</v>
      </c>
      <c r="AW28" s="165">
        <v>4</v>
      </c>
      <c r="AX28" s="165">
        <v>2</v>
      </c>
      <c r="AZ28" s="165">
        <f t="shared" si="9"/>
        <v>5</v>
      </c>
      <c r="BA28" s="165">
        <v>3</v>
      </c>
      <c r="BB28" s="165">
        <v>1</v>
      </c>
      <c r="BF28" s="165">
        <f t="shared" si="10"/>
        <v>3</v>
      </c>
      <c r="BG28" s="165">
        <f t="shared" si="11"/>
        <v>3</v>
      </c>
      <c r="BH28" s="165">
        <f t="shared" si="12"/>
        <v>2</v>
      </c>
      <c r="BI28" s="165">
        <f t="shared" si="13"/>
        <v>2</v>
      </c>
      <c r="BJ28" s="165">
        <f t="shared" si="14"/>
        <v>4</v>
      </c>
      <c r="BK28" s="165">
        <f t="shared" si="15"/>
        <v>3</v>
      </c>
      <c r="BL28" s="165">
        <f t="shared" si="16"/>
        <v>3</v>
      </c>
      <c r="BM28" s="165">
        <f t="shared" si="17"/>
        <v>2</v>
      </c>
      <c r="BN28" s="165">
        <f t="shared" si="18"/>
        <v>4</v>
      </c>
      <c r="BO28" s="165">
        <f t="shared" si="19"/>
        <v>4</v>
      </c>
      <c r="BP28" s="165">
        <f t="shared" si="39"/>
        <v>3</v>
      </c>
      <c r="BT28" s="165">
        <f t="shared" si="20"/>
        <v>2</v>
      </c>
      <c r="BU28" s="165">
        <f t="shared" si="21"/>
        <v>0</v>
      </c>
      <c r="BV28" s="165">
        <f t="shared" si="22"/>
        <v>1</v>
      </c>
      <c r="BW28" s="165">
        <f t="shared" si="23"/>
        <v>3</v>
      </c>
      <c r="BX28" s="165">
        <f t="shared" si="24"/>
        <v>1</v>
      </c>
      <c r="BY28" s="165">
        <f t="shared" si="25"/>
        <v>2</v>
      </c>
      <c r="BZ28" s="165">
        <f t="shared" si="26"/>
        <v>1</v>
      </c>
      <c r="CA28" s="165">
        <f t="shared" si="27"/>
        <v>2</v>
      </c>
      <c r="CB28" s="165">
        <f t="shared" si="28"/>
        <v>2</v>
      </c>
      <c r="CC28" s="165">
        <f t="shared" si="40"/>
        <v>1</v>
      </c>
      <c r="CF28" s="165">
        <f t="shared" si="29"/>
        <v>4</v>
      </c>
      <c r="CG28" s="165">
        <f t="shared" si="30"/>
        <v>5</v>
      </c>
      <c r="CH28" s="165">
        <f t="shared" si="31"/>
        <v>4</v>
      </c>
      <c r="CI28" s="165">
        <f t="shared" si="32"/>
        <v>4</v>
      </c>
      <c r="CJ28" s="165">
        <f t="shared" si="33"/>
        <v>5</v>
      </c>
      <c r="CK28" s="165">
        <f t="shared" si="34"/>
        <v>4</v>
      </c>
      <c r="CL28" s="165">
        <f t="shared" si="35"/>
        <v>4</v>
      </c>
      <c r="CM28" s="165">
        <f t="shared" si="36"/>
        <v>5</v>
      </c>
      <c r="CN28" s="165">
        <f t="shared" si="37"/>
        <v>5</v>
      </c>
      <c r="CO28" s="165">
        <f t="shared" si="38"/>
        <v>5</v>
      </c>
      <c r="CQ28" s="165">
        <v>0</v>
      </c>
      <c r="CR28" s="165">
        <v>1</v>
      </c>
      <c r="CS28" s="165">
        <v>5</v>
      </c>
    </row>
    <row r="29" spans="2:97">
      <c r="B29" s="165">
        <v>438</v>
      </c>
      <c r="L29" s="165">
        <v>3</v>
      </c>
      <c r="P29" s="165">
        <f t="shared" si="0"/>
        <v>5</v>
      </c>
      <c r="Q29" s="165">
        <v>5</v>
      </c>
      <c r="R29" s="165">
        <v>3</v>
      </c>
      <c r="T29" s="215">
        <f t="shared" si="1"/>
        <v>4</v>
      </c>
      <c r="U29" s="165">
        <v>2</v>
      </c>
      <c r="V29" s="165">
        <v>1</v>
      </c>
      <c r="X29" s="165">
        <f t="shared" si="2"/>
        <v>5</v>
      </c>
      <c r="Y29" s="165">
        <v>2</v>
      </c>
      <c r="Z29" s="165">
        <v>0</v>
      </c>
      <c r="AB29" s="165">
        <f t="shared" si="3"/>
        <v>4</v>
      </c>
      <c r="AC29" s="165">
        <v>2</v>
      </c>
      <c r="AD29" s="165">
        <v>1</v>
      </c>
      <c r="AF29" s="165">
        <f t="shared" si="4"/>
        <v>5</v>
      </c>
      <c r="AG29" s="165">
        <v>3</v>
      </c>
      <c r="AH29" s="165">
        <v>1</v>
      </c>
      <c r="AJ29" s="165">
        <f t="shared" si="5"/>
        <v>5</v>
      </c>
      <c r="AK29" s="165">
        <v>3</v>
      </c>
      <c r="AL29" s="165">
        <v>1</v>
      </c>
      <c r="AN29" s="165">
        <f t="shared" si="6"/>
        <v>4</v>
      </c>
      <c r="AO29" s="165">
        <v>2</v>
      </c>
      <c r="AP29" s="165">
        <v>1</v>
      </c>
      <c r="AR29" s="165">
        <f t="shared" si="7"/>
        <v>6</v>
      </c>
      <c r="AS29" s="165">
        <v>6</v>
      </c>
      <c r="AT29" s="165">
        <v>3</v>
      </c>
      <c r="AV29" s="165">
        <f t="shared" si="8"/>
        <v>6</v>
      </c>
      <c r="AW29" s="165">
        <v>5</v>
      </c>
      <c r="AX29" s="165">
        <v>2</v>
      </c>
      <c r="AZ29" s="165">
        <f t="shared" si="9"/>
        <v>6</v>
      </c>
      <c r="BA29" s="165">
        <v>5</v>
      </c>
      <c r="BB29" s="165">
        <v>2</v>
      </c>
      <c r="BF29" s="165">
        <f t="shared" si="10"/>
        <v>3</v>
      </c>
      <c r="BG29" s="165">
        <f t="shared" si="11"/>
        <v>5</v>
      </c>
      <c r="BH29" s="165">
        <f t="shared" si="12"/>
        <v>2</v>
      </c>
      <c r="BI29" s="165">
        <f t="shared" si="13"/>
        <v>2</v>
      </c>
      <c r="BJ29" s="165">
        <f t="shared" si="14"/>
        <v>2</v>
      </c>
      <c r="BK29" s="165">
        <f t="shared" si="15"/>
        <v>3</v>
      </c>
      <c r="BL29" s="165">
        <f t="shared" si="16"/>
        <v>3</v>
      </c>
      <c r="BM29" s="165">
        <f t="shared" si="17"/>
        <v>2</v>
      </c>
      <c r="BN29" s="165">
        <f t="shared" si="18"/>
        <v>6</v>
      </c>
      <c r="BO29" s="165">
        <f t="shared" si="19"/>
        <v>5</v>
      </c>
      <c r="BP29" s="165">
        <f t="shared" si="39"/>
        <v>5</v>
      </c>
      <c r="BT29" s="165">
        <f t="shared" si="20"/>
        <v>3</v>
      </c>
      <c r="BU29" s="165">
        <f t="shared" si="21"/>
        <v>1</v>
      </c>
      <c r="BV29" s="165">
        <f t="shared" si="22"/>
        <v>0</v>
      </c>
      <c r="BW29" s="165">
        <f t="shared" si="23"/>
        <v>1</v>
      </c>
      <c r="BX29" s="165">
        <f t="shared" si="24"/>
        <v>1</v>
      </c>
      <c r="BY29" s="165">
        <f t="shared" si="25"/>
        <v>1</v>
      </c>
      <c r="BZ29" s="165">
        <f t="shared" si="26"/>
        <v>1</v>
      </c>
      <c r="CA29" s="165">
        <f t="shared" si="27"/>
        <v>3</v>
      </c>
      <c r="CB29" s="165">
        <f t="shared" si="28"/>
        <v>2</v>
      </c>
      <c r="CC29" s="165">
        <f t="shared" si="40"/>
        <v>2</v>
      </c>
      <c r="CF29" s="165">
        <f t="shared" si="29"/>
        <v>5</v>
      </c>
      <c r="CG29" s="165">
        <f t="shared" si="30"/>
        <v>4</v>
      </c>
      <c r="CH29" s="165">
        <f t="shared" si="31"/>
        <v>5</v>
      </c>
      <c r="CI29" s="165">
        <f t="shared" si="32"/>
        <v>4</v>
      </c>
      <c r="CJ29" s="165">
        <f t="shared" si="33"/>
        <v>5</v>
      </c>
      <c r="CK29" s="165">
        <f t="shared" si="34"/>
        <v>5</v>
      </c>
      <c r="CL29" s="165">
        <f t="shared" si="35"/>
        <v>4</v>
      </c>
      <c r="CM29" s="165">
        <f t="shared" si="36"/>
        <v>6</v>
      </c>
      <c r="CN29" s="165">
        <f t="shared" si="37"/>
        <v>6</v>
      </c>
      <c r="CO29" s="165">
        <f t="shared" si="38"/>
        <v>6</v>
      </c>
      <c r="CQ29" s="165">
        <v>1</v>
      </c>
      <c r="CR29" s="165">
        <v>1</v>
      </c>
      <c r="CS29" s="165">
        <v>3</v>
      </c>
    </row>
    <row r="30" spans="2:97">
      <c r="B30" s="165">
        <v>439</v>
      </c>
      <c r="L30" s="165">
        <v>5</v>
      </c>
      <c r="P30" s="165">
        <f t="shared" si="0"/>
        <v>5</v>
      </c>
      <c r="Q30" s="165">
        <v>2</v>
      </c>
      <c r="R30" s="165">
        <v>2</v>
      </c>
      <c r="T30" s="215">
        <f t="shared" si="1"/>
        <v>6</v>
      </c>
      <c r="U30" s="165">
        <v>4</v>
      </c>
      <c r="V30" s="165">
        <v>3</v>
      </c>
      <c r="X30" s="165">
        <f t="shared" si="2"/>
        <v>6</v>
      </c>
      <c r="Y30" s="165">
        <v>4</v>
      </c>
      <c r="Z30" s="165">
        <v>3</v>
      </c>
      <c r="AB30" s="165">
        <f t="shared" si="3"/>
        <v>6</v>
      </c>
      <c r="AC30" s="165">
        <v>4</v>
      </c>
      <c r="AD30" s="165">
        <v>3</v>
      </c>
      <c r="AF30" s="165">
        <f t="shared" si="4"/>
        <v>6</v>
      </c>
      <c r="AG30" s="165">
        <v>3</v>
      </c>
      <c r="AH30" s="165">
        <v>2</v>
      </c>
      <c r="AJ30" s="165">
        <f t="shared" si="5"/>
        <v>6</v>
      </c>
      <c r="AK30" s="165">
        <v>2</v>
      </c>
      <c r="AL30" s="165">
        <v>1</v>
      </c>
      <c r="AN30" s="165">
        <f t="shared" si="6"/>
        <v>6</v>
      </c>
      <c r="AO30" s="165">
        <v>5</v>
      </c>
      <c r="AP30" s="165">
        <v>4</v>
      </c>
      <c r="AR30" s="165">
        <f t="shared" si="7"/>
        <v>6</v>
      </c>
      <c r="AS30" s="165">
        <v>5</v>
      </c>
      <c r="AT30" s="165">
        <v>4</v>
      </c>
      <c r="AV30" s="165">
        <f t="shared" si="8"/>
        <v>6</v>
      </c>
      <c r="AW30" s="165">
        <v>5</v>
      </c>
      <c r="AX30" s="165">
        <v>4</v>
      </c>
      <c r="AZ30" s="165">
        <f t="shared" si="9"/>
        <v>6</v>
      </c>
      <c r="BA30" s="165">
        <v>4</v>
      </c>
      <c r="BB30" s="165">
        <v>3</v>
      </c>
      <c r="BF30" s="165">
        <f t="shared" si="10"/>
        <v>5</v>
      </c>
      <c r="BG30" s="165">
        <f t="shared" si="11"/>
        <v>2</v>
      </c>
      <c r="BH30" s="165">
        <f t="shared" si="12"/>
        <v>4</v>
      </c>
      <c r="BI30" s="165">
        <f t="shared" si="13"/>
        <v>4</v>
      </c>
      <c r="BJ30" s="165">
        <f t="shared" si="14"/>
        <v>4</v>
      </c>
      <c r="BK30" s="165">
        <f t="shared" si="15"/>
        <v>3</v>
      </c>
      <c r="BL30" s="165">
        <f t="shared" si="16"/>
        <v>2</v>
      </c>
      <c r="BM30" s="165">
        <f t="shared" si="17"/>
        <v>5</v>
      </c>
      <c r="BN30" s="165">
        <f t="shared" si="18"/>
        <v>5</v>
      </c>
      <c r="BO30" s="165">
        <f t="shared" si="19"/>
        <v>5</v>
      </c>
      <c r="BP30" s="165">
        <f t="shared" si="39"/>
        <v>4</v>
      </c>
      <c r="BT30" s="165">
        <f t="shared" si="20"/>
        <v>2</v>
      </c>
      <c r="BU30" s="165">
        <f t="shared" si="21"/>
        <v>3</v>
      </c>
      <c r="BV30" s="165">
        <f t="shared" si="22"/>
        <v>3</v>
      </c>
      <c r="BW30" s="165">
        <f t="shared" si="23"/>
        <v>3</v>
      </c>
      <c r="BX30" s="165">
        <f t="shared" si="24"/>
        <v>2</v>
      </c>
      <c r="BY30" s="165">
        <f t="shared" si="25"/>
        <v>1</v>
      </c>
      <c r="BZ30" s="165">
        <f t="shared" si="26"/>
        <v>4</v>
      </c>
      <c r="CA30" s="165">
        <f t="shared" si="27"/>
        <v>4</v>
      </c>
      <c r="CB30" s="165">
        <f t="shared" si="28"/>
        <v>4</v>
      </c>
      <c r="CC30" s="165">
        <f t="shared" si="40"/>
        <v>3</v>
      </c>
      <c r="CF30" s="165">
        <f t="shared" si="29"/>
        <v>5</v>
      </c>
      <c r="CG30" s="165">
        <f t="shared" si="30"/>
        <v>6</v>
      </c>
      <c r="CH30" s="165">
        <f t="shared" si="31"/>
        <v>6</v>
      </c>
      <c r="CI30" s="165">
        <f t="shared" si="32"/>
        <v>6</v>
      </c>
      <c r="CJ30" s="165">
        <f t="shared" si="33"/>
        <v>6</v>
      </c>
      <c r="CK30" s="165">
        <f t="shared" si="34"/>
        <v>6</v>
      </c>
      <c r="CL30" s="165">
        <f t="shared" si="35"/>
        <v>6</v>
      </c>
      <c r="CM30" s="165">
        <f t="shared" si="36"/>
        <v>6</v>
      </c>
      <c r="CN30" s="165">
        <f t="shared" si="37"/>
        <v>6</v>
      </c>
      <c r="CO30" s="165">
        <f t="shared" si="38"/>
        <v>6</v>
      </c>
      <c r="CQ30" s="165">
        <v>0</v>
      </c>
      <c r="CR30" s="165">
        <v>0</v>
      </c>
      <c r="CS30" s="165">
        <v>0</v>
      </c>
    </row>
    <row r="31" spans="2:97">
      <c r="B31" s="165">
        <v>440</v>
      </c>
      <c r="L31" s="165">
        <v>1</v>
      </c>
      <c r="P31" s="165">
        <f t="shared" si="0"/>
        <v>5</v>
      </c>
      <c r="Q31" s="165">
        <v>5</v>
      </c>
      <c r="R31" s="165">
        <v>1</v>
      </c>
      <c r="T31" s="215">
        <f t="shared" si="1"/>
        <v>4</v>
      </c>
      <c r="U31" s="165">
        <v>3</v>
      </c>
      <c r="V31" s="165">
        <v>0</v>
      </c>
      <c r="X31" s="165">
        <f t="shared" si="2"/>
        <v>2</v>
      </c>
      <c r="Y31" s="165">
        <v>2</v>
      </c>
      <c r="Z31" s="165">
        <v>1</v>
      </c>
      <c r="AB31" s="165">
        <f t="shared" si="3"/>
        <v>4</v>
      </c>
      <c r="AC31" s="165">
        <v>4</v>
      </c>
      <c r="AD31" s="165">
        <v>1</v>
      </c>
      <c r="AF31" s="165">
        <f t="shared" si="4"/>
        <v>4</v>
      </c>
      <c r="AG31" s="165">
        <v>3</v>
      </c>
      <c r="AH31" s="165">
        <v>0</v>
      </c>
      <c r="AJ31" s="165">
        <f t="shared" si="5"/>
        <v>3</v>
      </c>
      <c r="AK31" s="165">
        <v>3</v>
      </c>
      <c r="AL31" s="165">
        <v>1</v>
      </c>
      <c r="AN31" s="165">
        <f t="shared" si="6"/>
        <v>5</v>
      </c>
      <c r="AO31" s="165">
        <v>4</v>
      </c>
      <c r="AP31" s="165">
        <v>0</v>
      </c>
      <c r="AR31" s="165">
        <f t="shared" si="7"/>
        <v>4</v>
      </c>
      <c r="AS31" s="165">
        <v>4</v>
      </c>
      <c r="AT31" s="165">
        <v>1</v>
      </c>
      <c r="AV31" s="165">
        <f t="shared" si="8"/>
        <v>2</v>
      </c>
      <c r="AW31" s="165">
        <v>2</v>
      </c>
      <c r="AX31" s="165">
        <v>1</v>
      </c>
      <c r="AZ31" s="165">
        <f t="shared" si="9"/>
        <v>3</v>
      </c>
      <c r="BA31" s="165">
        <v>3</v>
      </c>
      <c r="BB31" s="165">
        <v>1</v>
      </c>
      <c r="BF31" s="165">
        <f t="shared" si="10"/>
        <v>1</v>
      </c>
      <c r="BG31" s="165">
        <f t="shared" si="11"/>
        <v>5</v>
      </c>
      <c r="BH31" s="165">
        <f t="shared" si="12"/>
        <v>3</v>
      </c>
      <c r="BI31" s="165">
        <f t="shared" si="13"/>
        <v>2</v>
      </c>
      <c r="BJ31" s="165">
        <f t="shared" si="14"/>
        <v>4</v>
      </c>
      <c r="BK31" s="165">
        <f t="shared" si="15"/>
        <v>3</v>
      </c>
      <c r="BL31" s="165">
        <f t="shared" si="16"/>
        <v>3</v>
      </c>
      <c r="BM31" s="165">
        <f t="shared" si="17"/>
        <v>4</v>
      </c>
      <c r="BN31" s="165">
        <f t="shared" si="18"/>
        <v>4</v>
      </c>
      <c r="BO31" s="165">
        <f t="shared" si="19"/>
        <v>2</v>
      </c>
      <c r="BP31" s="165">
        <f t="shared" si="39"/>
        <v>3</v>
      </c>
      <c r="BT31" s="165">
        <f t="shared" si="20"/>
        <v>1</v>
      </c>
      <c r="BU31" s="165">
        <f t="shared" si="21"/>
        <v>0</v>
      </c>
      <c r="BV31" s="165">
        <f t="shared" si="22"/>
        <v>1</v>
      </c>
      <c r="BW31" s="165">
        <f t="shared" si="23"/>
        <v>1</v>
      </c>
      <c r="BX31" s="165">
        <f t="shared" si="24"/>
        <v>0</v>
      </c>
      <c r="BY31" s="165">
        <f t="shared" si="25"/>
        <v>1</v>
      </c>
      <c r="BZ31" s="165">
        <f t="shared" si="26"/>
        <v>0</v>
      </c>
      <c r="CA31" s="165">
        <f t="shared" si="27"/>
        <v>1</v>
      </c>
      <c r="CB31" s="165">
        <f t="shared" si="28"/>
        <v>1</v>
      </c>
      <c r="CC31" s="165">
        <f t="shared" si="40"/>
        <v>1</v>
      </c>
      <c r="CF31" s="165">
        <f t="shared" si="29"/>
        <v>5</v>
      </c>
      <c r="CG31" s="165">
        <f t="shared" si="30"/>
        <v>4</v>
      </c>
      <c r="CH31" s="165">
        <f t="shared" si="31"/>
        <v>2</v>
      </c>
      <c r="CI31" s="165">
        <f t="shared" si="32"/>
        <v>4</v>
      </c>
      <c r="CJ31" s="165">
        <f t="shared" si="33"/>
        <v>4</v>
      </c>
      <c r="CK31" s="165">
        <f t="shared" si="34"/>
        <v>3</v>
      </c>
      <c r="CL31" s="165">
        <f t="shared" si="35"/>
        <v>5</v>
      </c>
      <c r="CM31" s="165">
        <f t="shared" si="36"/>
        <v>4</v>
      </c>
      <c r="CN31" s="165">
        <f t="shared" si="37"/>
        <v>2</v>
      </c>
      <c r="CO31" s="165">
        <f t="shared" si="38"/>
        <v>3</v>
      </c>
      <c r="CQ31" s="165">
        <v>1</v>
      </c>
      <c r="CR31" s="165">
        <v>3</v>
      </c>
      <c r="CS31" s="165">
        <v>8</v>
      </c>
    </row>
    <row r="32" spans="2:97">
      <c r="B32" s="165">
        <v>441</v>
      </c>
      <c r="L32" s="165">
        <v>4</v>
      </c>
      <c r="P32" s="165">
        <f t="shared" si="0"/>
        <v>5</v>
      </c>
      <c r="Q32" s="165">
        <v>4</v>
      </c>
      <c r="R32" s="165">
        <v>3</v>
      </c>
      <c r="T32" s="215">
        <f t="shared" si="1"/>
        <v>6</v>
      </c>
      <c r="U32" s="165">
        <v>5</v>
      </c>
      <c r="V32" s="165">
        <v>3</v>
      </c>
      <c r="X32" s="165">
        <f t="shared" si="2"/>
        <v>5</v>
      </c>
      <c r="Y32" s="165">
        <v>4</v>
      </c>
      <c r="Z32" s="165">
        <v>3</v>
      </c>
      <c r="AB32" s="165">
        <f t="shared" si="3"/>
        <v>6</v>
      </c>
      <c r="AC32" s="165">
        <v>4</v>
      </c>
      <c r="AD32" s="165">
        <v>2</v>
      </c>
      <c r="AF32" s="165">
        <f t="shared" si="4"/>
        <v>5</v>
      </c>
      <c r="AG32" s="165">
        <v>2</v>
      </c>
      <c r="AH32" s="165">
        <v>1</v>
      </c>
      <c r="AJ32" s="165">
        <f t="shared" si="5"/>
        <v>5</v>
      </c>
      <c r="AK32" s="165">
        <v>3</v>
      </c>
      <c r="AL32" s="165">
        <v>2</v>
      </c>
      <c r="AN32" s="165">
        <f t="shared" si="6"/>
        <v>6</v>
      </c>
      <c r="AO32" s="165">
        <v>3</v>
      </c>
      <c r="AP32" s="165">
        <v>1</v>
      </c>
      <c r="AR32" s="165">
        <f t="shared" si="7"/>
        <v>6</v>
      </c>
      <c r="AS32" s="165">
        <v>4</v>
      </c>
      <c r="AT32" s="165">
        <v>2</v>
      </c>
      <c r="AV32" s="165">
        <f t="shared" si="8"/>
        <v>4</v>
      </c>
      <c r="AW32" s="165">
        <v>4</v>
      </c>
      <c r="AX32" s="165">
        <v>4</v>
      </c>
      <c r="AZ32" s="165">
        <f t="shared" si="9"/>
        <v>5</v>
      </c>
      <c r="BA32" s="165">
        <v>4</v>
      </c>
      <c r="BB32" s="165">
        <v>3</v>
      </c>
      <c r="BF32" s="165">
        <f t="shared" si="10"/>
        <v>4</v>
      </c>
      <c r="BG32" s="165">
        <f t="shared" si="11"/>
        <v>4</v>
      </c>
      <c r="BH32" s="165">
        <f t="shared" si="12"/>
        <v>5</v>
      </c>
      <c r="BI32" s="165">
        <f t="shared" si="13"/>
        <v>4</v>
      </c>
      <c r="BJ32" s="165">
        <f t="shared" si="14"/>
        <v>4</v>
      </c>
      <c r="BK32" s="165">
        <f t="shared" si="15"/>
        <v>2</v>
      </c>
      <c r="BL32" s="165">
        <f t="shared" si="16"/>
        <v>3</v>
      </c>
      <c r="BM32" s="165">
        <f t="shared" si="17"/>
        <v>3</v>
      </c>
      <c r="BN32" s="165">
        <f t="shared" si="18"/>
        <v>4</v>
      </c>
      <c r="BO32" s="165">
        <f t="shared" si="19"/>
        <v>4</v>
      </c>
      <c r="BP32" s="165">
        <f t="shared" si="39"/>
        <v>4</v>
      </c>
      <c r="BT32" s="165">
        <f t="shared" si="20"/>
        <v>3</v>
      </c>
      <c r="BU32" s="165">
        <f t="shared" si="21"/>
        <v>3</v>
      </c>
      <c r="BV32" s="165">
        <f t="shared" si="22"/>
        <v>3</v>
      </c>
      <c r="BW32" s="165">
        <f t="shared" si="23"/>
        <v>2</v>
      </c>
      <c r="BX32" s="165">
        <f t="shared" si="24"/>
        <v>1</v>
      </c>
      <c r="BY32" s="165">
        <f t="shared" si="25"/>
        <v>2</v>
      </c>
      <c r="BZ32" s="165">
        <f t="shared" si="26"/>
        <v>1</v>
      </c>
      <c r="CA32" s="165">
        <f t="shared" si="27"/>
        <v>2</v>
      </c>
      <c r="CB32" s="165">
        <f t="shared" si="28"/>
        <v>4</v>
      </c>
      <c r="CC32" s="165">
        <f t="shared" si="40"/>
        <v>3</v>
      </c>
      <c r="CF32" s="165">
        <f t="shared" si="29"/>
        <v>5</v>
      </c>
      <c r="CG32" s="165">
        <f t="shared" si="30"/>
        <v>6</v>
      </c>
      <c r="CH32" s="165">
        <f t="shared" si="31"/>
        <v>5</v>
      </c>
      <c r="CI32" s="165">
        <f t="shared" si="32"/>
        <v>6</v>
      </c>
      <c r="CJ32" s="165">
        <f t="shared" si="33"/>
        <v>5</v>
      </c>
      <c r="CK32" s="165">
        <f t="shared" si="34"/>
        <v>5</v>
      </c>
      <c r="CL32" s="165">
        <f t="shared" si="35"/>
        <v>6</v>
      </c>
      <c r="CM32" s="165">
        <f t="shared" si="36"/>
        <v>6</v>
      </c>
      <c r="CN32" s="165">
        <f t="shared" si="37"/>
        <v>4</v>
      </c>
      <c r="CO32" s="165">
        <f t="shared" si="38"/>
        <v>5</v>
      </c>
      <c r="CQ32" s="165">
        <v>0</v>
      </c>
      <c r="CR32" s="165">
        <v>0</v>
      </c>
      <c r="CS32" s="165">
        <v>1</v>
      </c>
    </row>
    <row r="33" spans="2:97">
      <c r="B33" s="165">
        <v>442</v>
      </c>
      <c r="L33" s="165">
        <v>3</v>
      </c>
      <c r="P33" s="165">
        <f t="shared" si="0"/>
        <v>6</v>
      </c>
      <c r="Q33" s="165">
        <v>6</v>
      </c>
      <c r="R33" s="165">
        <v>3</v>
      </c>
      <c r="T33" s="215">
        <f t="shared" si="1"/>
        <v>5</v>
      </c>
      <c r="U33" s="165">
        <v>3</v>
      </c>
      <c r="V33" s="165">
        <v>1</v>
      </c>
      <c r="X33" s="165">
        <f t="shared" si="2"/>
        <v>3</v>
      </c>
      <c r="Y33" s="165">
        <v>1</v>
      </c>
      <c r="Z33" s="165">
        <v>1</v>
      </c>
      <c r="AB33" s="165">
        <f t="shared" si="3"/>
        <v>5</v>
      </c>
      <c r="AC33" s="165">
        <v>4</v>
      </c>
      <c r="AD33" s="165">
        <v>2</v>
      </c>
      <c r="AF33" s="165">
        <f t="shared" si="4"/>
        <v>5</v>
      </c>
      <c r="AG33" s="165">
        <v>3</v>
      </c>
      <c r="AH33" s="165">
        <v>1</v>
      </c>
      <c r="AJ33" s="165">
        <f t="shared" si="5"/>
        <v>5</v>
      </c>
      <c r="AK33" s="165">
        <v>3</v>
      </c>
      <c r="AL33" s="165">
        <v>1</v>
      </c>
      <c r="AN33" s="165">
        <f t="shared" si="6"/>
        <v>4</v>
      </c>
      <c r="AO33" s="165">
        <v>2</v>
      </c>
      <c r="AP33" s="165">
        <v>1</v>
      </c>
      <c r="AR33" s="165">
        <f t="shared" si="7"/>
        <v>5</v>
      </c>
      <c r="AS33" s="165">
        <v>4</v>
      </c>
      <c r="AT33" s="165">
        <v>2</v>
      </c>
      <c r="AV33" s="165">
        <f t="shared" si="8"/>
        <v>5</v>
      </c>
      <c r="AW33" s="165">
        <v>5</v>
      </c>
      <c r="AX33" s="165">
        <v>3</v>
      </c>
      <c r="AZ33" s="165">
        <f t="shared" si="9"/>
        <v>5</v>
      </c>
      <c r="BA33" s="165">
        <v>3</v>
      </c>
      <c r="BB33" s="165">
        <v>1</v>
      </c>
      <c r="BF33" s="165">
        <f t="shared" si="10"/>
        <v>3</v>
      </c>
      <c r="BG33" s="165">
        <f t="shared" si="11"/>
        <v>6</v>
      </c>
      <c r="BH33" s="165">
        <f t="shared" si="12"/>
        <v>3</v>
      </c>
      <c r="BI33" s="165">
        <f t="shared" si="13"/>
        <v>1</v>
      </c>
      <c r="BJ33" s="165">
        <f t="shared" si="14"/>
        <v>4</v>
      </c>
      <c r="BK33" s="165">
        <f t="shared" si="15"/>
        <v>3</v>
      </c>
      <c r="BL33" s="165">
        <f t="shared" si="16"/>
        <v>3</v>
      </c>
      <c r="BM33" s="165">
        <f t="shared" si="17"/>
        <v>2</v>
      </c>
      <c r="BN33" s="165">
        <f t="shared" si="18"/>
        <v>4</v>
      </c>
      <c r="BO33" s="165">
        <f t="shared" si="19"/>
        <v>5</v>
      </c>
      <c r="BP33" s="165">
        <f t="shared" si="39"/>
        <v>3</v>
      </c>
      <c r="BT33" s="165">
        <f t="shared" si="20"/>
        <v>3</v>
      </c>
      <c r="BU33" s="165">
        <f t="shared" si="21"/>
        <v>1</v>
      </c>
      <c r="BV33" s="165">
        <f t="shared" si="22"/>
        <v>1</v>
      </c>
      <c r="BW33" s="165">
        <f t="shared" si="23"/>
        <v>2</v>
      </c>
      <c r="BX33" s="165">
        <f t="shared" si="24"/>
        <v>1</v>
      </c>
      <c r="BY33" s="165">
        <f t="shared" si="25"/>
        <v>1</v>
      </c>
      <c r="BZ33" s="165">
        <f t="shared" si="26"/>
        <v>1</v>
      </c>
      <c r="CA33" s="165">
        <f t="shared" si="27"/>
        <v>2</v>
      </c>
      <c r="CB33" s="165">
        <f t="shared" si="28"/>
        <v>3</v>
      </c>
      <c r="CC33" s="165">
        <f t="shared" si="40"/>
        <v>1</v>
      </c>
      <c r="CF33" s="165">
        <f t="shared" si="29"/>
        <v>6</v>
      </c>
      <c r="CG33" s="165">
        <f t="shared" si="30"/>
        <v>5</v>
      </c>
      <c r="CH33" s="165">
        <f t="shared" si="31"/>
        <v>3</v>
      </c>
      <c r="CI33" s="165">
        <f t="shared" si="32"/>
        <v>5</v>
      </c>
      <c r="CJ33" s="165">
        <f t="shared" si="33"/>
        <v>5</v>
      </c>
      <c r="CK33" s="165">
        <f t="shared" si="34"/>
        <v>5</v>
      </c>
      <c r="CL33" s="165">
        <f t="shared" si="35"/>
        <v>4</v>
      </c>
      <c r="CM33" s="165">
        <f t="shared" si="36"/>
        <v>5</v>
      </c>
      <c r="CN33" s="165">
        <f t="shared" si="37"/>
        <v>5</v>
      </c>
      <c r="CO33" s="165">
        <f t="shared" si="38"/>
        <v>5</v>
      </c>
      <c r="CQ33" s="165">
        <v>2</v>
      </c>
      <c r="CR33" s="165">
        <v>0</v>
      </c>
      <c r="CS33" s="165">
        <v>2</v>
      </c>
    </row>
    <row r="34" spans="2:97">
      <c r="B34" s="165">
        <v>443</v>
      </c>
      <c r="L34" s="165">
        <v>3</v>
      </c>
      <c r="P34" s="165">
        <f t="shared" si="0"/>
        <v>4</v>
      </c>
      <c r="Q34" s="165">
        <v>3</v>
      </c>
      <c r="R34" s="165">
        <v>2</v>
      </c>
      <c r="T34" s="215">
        <f t="shared" si="1"/>
        <v>5</v>
      </c>
      <c r="U34" s="165">
        <v>3</v>
      </c>
      <c r="V34" s="165">
        <v>1</v>
      </c>
      <c r="X34" s="165">
        <f t="shared" si="2"/>
        <v>5</v>
      </c>
      <c r="Y34" s="165">
        <v>4</v>
      </c>
      <c r="Z34" s="165">
        <v>2</v>
      </c>
      <c r="AB34" s="165">
        <f t="shared" si="3"/>
        <v>5</v>
      </c>
      <c r="AC34" s="165">
        <v>4</v>
      </c>
      <c r="AD34" s="165">
        <v>2</v>
      </c>
      <c r="AF34" s="165">
        <f t="shared" si="4"/>
        <v>6</v>
      </c>
      <c r="AG34" s="165">
        <v>4</v>
      </c>
      <c r="AH34" s="165">
        <v>1</v>
      </c>
      <c r="AJ34" s="165">
        <f t="shared" si="5"/>
        <v>5</v>
      </c>
      <c r="AK34" s="165">
        <v>3</v>
      </c>
      <c r="AL34" s="165">
        <v>1</v>
      </c>
      <c r="AN34" s="165">
        <f t="shared" si="6"/>
        <v>5</v>
      </c>
      <c r="AO34" s="165">
        <v>2</v>
      </c>
      <c r="AP34" s="165">
        <v>0</v>
      </c>
      <c r="AR34" s="165">
        <f t="shared" si="7"/>
        <v>5</v>
      </c>
      <c r="AS34" s="165">
        <v>5</v>
      </c>
      <c r="AT34" s="165">
        <v>3</v>
      </c>
      <c r="AV34" s="165">
        <f t="shared" si="8"/>
        <v>4</v>
      </c>
      <c r="AW34" s="165">
        <v>3</v>
      </c>
      <c r="AX34" s="165">
        <v>2</v>
      </c>
      <c r="AZ34" s="165">
        <f t="shared" si="9"/>
        <v>5</v>
      </c>
      <c r="BA34" s="165">
        <v>4</v>
      </c>
      <c r="BB34" s="165">
        <v>2</v>
      </c>
      <c r="BF34" s="165">
        <f t="shared" si="10"/>
        <v>3</v>
      </c>
      <c r="BG34" s="165">
        <f t="shared" si="11"/>
        <v>3</v>
      </c>
      <c r="BH34" s="165">
        <f t="shared" si="12"/>
        <v>3</v>
      </c>
      <c r="BI34" s="165">
        <f t="shared" si="13"/>
        <v>4</v>
      </c>
      <c r="BJ34" s="165">
        <f t="shared" si="14"/>
        <v>4</v>
      </c>
      <c r="BK34" s="165">
        <f t="shared" si="15"/>
        <v>4</v>
      </c>
      <c r="BL34" s="165">
        <f t="shared" si="16"/>
        <v>3</v>
      </c>
      <c r="BM34" s="165">
        <f t="shared" si="17"/>
        <v>2</v>
      </c>
      <c r="BN34" s="165">
        <f t="shared" si="18"/>
        <v>5</v>
      </c>
      <c r="BO34" s="165">
        <f t="shared" si="19"/>
        <v>3</v>
      </c>
      <c r="BP34" s="165">
        <f t="shared" si="39"/>
        <v>4</v>
      </c>
      <c r="BT34" s="165">
        <f t="shared" si="20"/>
        <v>2</v>
      </c>
      <c r="BU34" s="165">
        <f t="shared" si="21"/>
        <v>1</v>
      </c>
      <c r="BV34" s="165">
        <f t="shared" si="22"/>
        <v>2</v>
      </c>
      <c r="BW34" s="165">
        <f t="shared" si="23"/>
        <v>2</v>
      </c>
      <c r="BX34" s="165">
        <f t="shared" si="24"/>
        <v>1</v>
      </c>
      <c r="BY34" s="165">
        <f t="shared" si="25"/>
        <v>1</v>
      </c>
      <c r="BZ34" s="165">
        <f t="shared" si="26"/>
        <v>0</v>
      </c>
      <c r="CA34" s="165">
        <f t="shared" si="27"/>
        <v>3</v>
      </c>
      <c r="CB34" s="165">
        <f t="shared" si="28"/>
        <v>2</v>
      </c>
      <c r="CC34" s="165">
        <f t="shared" si="40"/>
        <v>2</v>
      </c>
      <c r="CF34" s="165">
        <f t="shared" si="29"/>
        <v>4</v>
      </c>
      <c r="CG34" s="165">
        <f t="shared" si="30"/>
        <v>5</v>
      </c>
      <c r="CH34" s="165">
        <f t="shared" si="31"/>
        <v>5</v>
      </c>
      <c r="CI34" s="165">
        <f t="shared" si="32"/>
        <v>5</v>
      </c>
      <c r="CJ34" s="165">
        <f t="shared" si="33"/>
        <v>6</v>
      </c>
      <c r="CK34" s="165">
        <f t="shared" si="34"/>
        <v>5</v>
      </c>
      <c r="CL34" s="165">
        <f t="shared" si="35"/>
        <v>5</v>
      </c>
      <c r="CM34" s="165">
        <f t="shared" si="36"/>
        <v>5</v>
      </c>
      <c r="CN34" s="165">
        <f t="shared" si="37"/>
        <v>4</v>
      </c>
      <c r="CO34" s="165">
        <f t="shared" si="38"/>
        <v>5</v>
      </c>
      <c r="CQ34" s="165">
        <v>0</v>
      </c>
      <c r="CR34" s="165">
        <v>1</v>
      </c>
      <c r="CS34" s="165">
        <v>2</v>
      </c>
    </row>
    <row r="35" spans="2:97">
      <c r="B35" s="165">
        <v>444</v>
      </c>
      <c r="L35" s="165">
        <v>4</v>
      </c>
      <c r="P35" s="165">
        <f t="shared" si="0"/>
        <v>5</v>
      </c>
      <c r="Q35" s="165">
        <v>4</v>
      </c>
      <c r="R35" s="165">
        <v>3</v>
      </c>
      <c r="T35" s="215">
        <f t="shared" si="1"/>
        <v>6</v>
      </c>
      <c r="U35" s="165">
        <v>5</v>
      </c>
      <c r="V35" s="165">
        <v>3</v>
      </c>
      <c r="X35" s="165">
        <f t="shared" si="2"/>
        <v>6</v>
      </c>
      <c r="Y35" s="165">
        <v>4</v>
      </c>
      <c r="Z35" s="165">
        <v>2</v>
      </c>
      <c r="AB35" s="165">
        <f t="shared" si="3"/>
        <v>5</v>
      </c>
      <c r="AC35" s="165">
        <v>4</v>
      </c>
      <c r="AD35" s="165">
        <v>3</v>
      </c>
      <c r="AF35" s="165">
        <f t="shared" si="4"/>
        <v>5</v>
      </c>
      <c r="AG35" s="165">
        <v>3</v>
      </c>
      <c r="AH35" s="165">
        <v>2</v>
      </c>
      <c r="AJ35" s="165">
        <f t="shared" si="5"/>
        <v>5</v>
      </c>
      <c r="AK35" s="165">
        <v>3</v>
      </c>
      <c r="AL35" s="165">
        <v>2</v>
      </c>
      <c r="AN35" s="165">
        <f t="shared" si="6"/>
        <v>6</v>
      </c>
      <c r="AO35" s="165">
        <v>4</v>
      </c>
      <c r="AP35" s="165">
        <v>2</v>
      </c>
      <c r="AR35" s="165">
        <f t="shared" si="7"/>
        <v>6</v>
      </c>
      <c r="AS35" s="165">
        <v>5</v>
      </c>
      <c r="AT35" s="165">
        <v>3</v>
      </c>
      <c r="AV35" s="165">
        <f t="shared" si="8"/>
        <v>4</v>
      </c>
      <c r="AW35" s="165">
        <v>4</v>
      </c>
      <c r="AX35" s="165">
        <v>4</v>
      </c>
      <c r="AZ35" s="165">
        <f t="shared" si="9"/>
        <v>6</v>
      </c>
      <c r="BA35" s="165">
        <v>6</v>
      </c>
      <c r="BB35" s="165">
        <v>4</v>
      </c>
      <c r="BF35" s="165">
        <f t="shared" si="10"/>
        <v>4</v>
      </c>
      <c r="BG35" s="165">
        <f t="shared" si="11"/>
        <v>4</v>
      </c>
      <c r="BH35" s="165">
        <f t="shared" si="12"/>
        <v>5</v>
      </c>
      <c r="BI35" s="165">
        <f t="shared" si="13"/>
        <v>4</v>
      </c>
      <c r="BJ35" s="165">
        <f t="shared" si="14"/>
        <v>4</v>
      </c>
      <c r="BK35" s="165">
        <f t="shared" si="15"/>
        <v>3</v>
      </c>
      <c r="BL35" s="165">
        <f t="shared" si="16"/>
        <v>3</v>
      </c>
      <c r="BM35" s="165">
        <f t="shared" si="17"/>
        <v>4</v>
      </c>
      <c r="BN35" s="165">
        <f t="shared" si="18"/>
        <v>5</v>
      </c>
      <c r="BO35" s="165">
        <f t="shared" si="19"/>
        <v>4</v>
      </c>
      <c r="BP35" s="165">
        <f t="shared" si="39"/>
        <v>6</v>
      </c>
      <c r="BT35" s="165">
        <f t="shared" si="20"/>
        <v>3</v>
      </c>
      <c r="BU35" s="165">
        <f t="shared" si="21"/>
        <v>3</v>
      </c>
      <c r="BV35" s="165">
        <f t="shared" si="22"/>
        <v>2</v>
      </c>
      <c r="BW35" s="165">
        <f t="shared" si="23"/>
        <v>3</v>
      </c>
      <c r="BX35" s="165">
        <f t="shared" si="24"/>
        <v>2</v>
      </c>
      <c r="BY35" s="165">
        <f t="shared" si="25"/>
        <v>2</v>
      </c>
      <c r="BZ35" s="165">
        <f t="shared" si="26"/>
        <v>2</v>
      </c>
      <c r="CA35" s="165">
        <f t="shared" si="27"/>
        <v>3</v>
      </c>
      <c r="CB35" s="165">
        <f t="shared" si="28"/>
        <v>4</v>
      </c>
      <c r="CC35" s="165">
        <f t="shared" si="40"/>
        <v>4</v>
      </c>
      <c r="CF35" s="165">
        <f t="shared" si="29"/>
        <v>5</v>
      </c>
      <c r="CG35" s="165">
        <f t="shared" si="30"/>
        <v>6</v>
      </c>
      <c r="CH35" s="165">
        <f t="shared" si="31"/>
        <v>6</v>
      </c>
      <c r="CI35" s="165">
        <f t="shared" si="32"/>
        <v>5</v>
      </c>
      <c r="CJ35" s="165">
        <f t="shared" si="33"/>
        <v>5</v>
      </c>
      <c r="CK35" s="165">
        <f t="shared" si="34"/>
        <v>5</v>
      </c>
      <c r="CL35" s="165">
        <f t="shared" si="35"/>
        <v>6</v>
      </c>
      <c r="CM35" s="165">
        <f t="shared" si="36"/>
        <v>6</v>
      </c>
      <c r="CN35" s="165">
        <f t="shared" si="37"/>
        <v>4</v>
      </c>
      <c r="CO35" s="165">
        <f t="shared" si="38"/>
        <v>6</v>
      </c>
      <c r="CQ35" s="165">
        <v>1</v>
      </c>
      <c r="CR35" s="165">
        <v>0</v>
      </c>
      <c r="CS35" s="165">
        <v>1</v>
      </c>
    </row>
    <row r="36" spans="2:97">
      <c r="B36" s="165">
        <v>445</v>
      </c>
      <c r="L36" s="165">
        <v>4</v>
      </c>
      <c r="P36" s="165">
        <f t="shared" si="0"/>
        <v>5</v>
      </c>
      <c r="Q36" s="165">
        <v>2</v>
      </c>
      <c r="R36" s="165">
        <v>1</v>
      </c>
      <c r="T36" s="215">
        <f t="shared" si="1"/>
        <v>6</v>
      </c>
      <c r="U36" s="165">
        <v>4</v>
      </c>
      <c r="V36" s="165">
        <v>2</v>
      </c>
      <c r="X36" s="165">
        <f t="shared" si="2"/>
        <v>6</v>
      </c>
      <c r="Y36" s="165">
        <v>6</v>
      </c>
      <c r="Z36" s="165">
        <v>4</v>
      </c>
      <c r="AB36" s="165">
        <f t="shared" si="3"/>
        <v>5</v>
      </c>
      <c r="AC36" s="165">
        <v>4</v>
      </c>
      <c r="AD36" s="165">
        <v>3</v>
      </c>
      <c r="AF36" s="165">
        <f t="shared" si="4"/>
        <v>5</v>
      </c>
      <c r="AG36" s="165">
        <v>3</v>
      </c>
      <c r="AH36" s="165">
        <v>2</v>
      </c>
      <c r="AJ36" s="165">
        <f t="shared" si="5"/>
        <v>6</v>
      </c>
      <c r="AK36" s="165">
        <v>3</v>
      </c>
      <c r="AL36" s="165">
        <v>1</v>
      </c>
      <c r="AN36" s="165">
        <f t="shared" si="6"/>
        <v>6</v>
      </c>
      <c r="AO36" s="165">
        <v>3</v>
      </c>
      <c r="AP36" s="165">
        <v>1</v>
      </c>
      <c r="AR36" s="165">
        <f t="shared" si="7"/>
        <v>6</v>
      </c>
      <c r="AS36" s="165">
        <v>4</v>
      </c>
      <c r="AT36" s="165">
        <v>2</v>
      </c>
      <c r="AV36" s="165">
        <f t="shared" si="8"/>
        <v>5</v>
      </c>
      <c r="AW36" s="165">
        <v>4</v>
      </c>
      <c r="AX36" s="165">
        <v>3</v>
      </c>
      <c r="AZ36" s="165">
        <f t="shared" si="9"/>
        <v>6</v>
      </c>
      <c r="BA36" s="165">
        <v>3</v>
      </c>
      <c r="BB36" s="165">
        <v>1</v>
      </c>
      <c r="BF36" s="165">
        <f t="shared" si="10"/>
        <v>4</v>
      </c>
      <c r="BG36" s="165">
        <f t="shared" si="11"/>
        <v>2</v>
      </c>
      <c r="BH36" s="165">
        <f t="shared" si="12"/>
        <v>4</v>
      </c>
      <c r="BI36" s="165">
        <f t="shared" si="13"/>
        <v>6</v>
      </c>
      <c r="BJ36" s="165">
        <f t="shared" si="14"/>
        <v>4</v>
      </c>
      <c r="BK36" s="165">
        <f t="shared" si="15"/>
        <v>3</v>
      </c>
      <c r="BL36" s="165">
        <f t="shared" si="16"/>
        <v>3</v>
      </c>
      <c r="BM36" s="165">
        <f t="shared" si="17"/>
        <v>3</v>
      </c>
      <c r="BN36" s="165">
        <f t="shared" si="18"/>
        <v>4</v>
      </c>
      <c r="BO36" s="165">
        <f t="shared" si="19"/>
        <v>4</v>
      </c>
      <c r="BP36" s="165">
        <f t="shared" si="39"/>
        <v>3</v>
      </c>
      <c r="BT36" s="165">
        <f t="shared" si="20"/>
        <v>1</v>
      </c>
      <c r="BU36" s="165">
        <f t="shared" si="21"/>
        <v>2</v>
      </c>
      <c r="BV36" s="165">
        <f t="shared" si="22"/>
        <v>4</v>
      </c>
      <c r="BW36" s="165">
        <f t="shared" si="23"/>
        <v>3</v>
      </c>
      <c r="BX36" s="165">
        <f t="shared" si="24"/>
        <v>2</v>
      </c>
      <c r="BY36" s="165">
        <f t="shared" si="25"/>
        <v>1</v>
      </c>
      <c r="BZ36" s="165">
        <f t="shared" si="26"/>
        <v>1</v>
      </c>
      <c r="CA36" s="165">
        <f t="shared" si="27"/>
        <v>2</v>
      </c>
      <c r="CB36" s="165">
        <f t="shared" si="28"/>
        <v>3</v>
      </c>
      <c r="CC36" s="165">
        <f t="shared" si="40"/>
        <v>1</v>
      </c>
      <c r="CF36" s="165">
        <f t="shared" si="29"/>
        <v>5</v>
      </c>
      <c r="CG36" s="165">
        <f t="shared" si="30"/>
        <v>6</v>
      </c>
      <c r="CH36" s="165">
        <f t="shared" si="31"/>
        <v>6</v>
      </c>
      <c r="CI36" s="165">
        <f t="shared" si="32"/>
        <v>5</v>
      </c>
      <c r="CJ36" s="165">
        <f t="shared" si="33"/>
        <v>5</v>
      </c>
      <c r="CK36" s="165">
        <f t="shared" si="34"/>
        <v>6</v>
      </c>
      <c r="CL36" s="165">
        <f t="shared" si="35"/>
        <v>6</v>
      </c>
      <c r="CM36" s="165">
        <f t="shared" si="36"/>
        <v>6</v>
      </c>
      <c r="CN36" s="165">
        <f t="shared" si="37"/>
        <v>5</v>
      </c>
      <c r="CO36" s="165">
        <f t="shared" si="38"/>
        <v>6</v>
      </c>
      <c r="CQ36" s="165">
        <v>1</v>
      </c>
      <c r="CR36" s="165">
        <v>0</v>
      </c>
      <c r="CS36" s="165">
        <v>0</v>
      </c>
    </row>
    <row r="37" spans="2:97">
      <c r="B37" s="165">
        <v>446</v>
      </c>
      <c r="L37" s="165">
        <v>4</v>
      </c>
      <c r="P37" s="165">
        <f t="shared" si="0"/>
        <v>5</v>
      </c>
      <c r="Q37" s="165">
        <v>5</v>
      </c>
      <c r="R37" s="165">
        <v>4</v>
      </c>
      <c r="T37" s="215">
        <f t="shared" si="1"/>
        <v>5</v>
      </c>
      <c r="U37" s="165">
        <v>4</v>
      </c>
      <c r="V37" s="165">
        <v>3</v>
      </c>
      <c r="X37" s="165">
        <f t="shared" si="2"/>
        <v>6</v>
      </c>
      <c r="Y37" s="165">
        <v>5</v>
      </c>
      <c r="Z37" s="165">
        <v>3</v>
      </c>
      <c r="AB37" s="165">
        <f t="shared" si="3"/>
        <v>5</v>
      </c>
      <c r="AC37" s="165">
        <v>3</v>
      </c>
      <c r="AD37" s="165">
        <v>2</v>
      </c>
      <c r="AF37" s="165">
        <f t="shared" si="4"/>
        <v>6</v>
      </c>
      <c r="AG37" s="165">
        <v>3</v>
      </c>
      <c r="AH37" s="165">
        <v>1</v>
      </c>
      <c r="AJ37" s="165">
        <f t="shared" si="5"/>
        <v>4</v>
      </c>
      <c r="AK37" s="165">
        <v>4</v>
      </c>
      <c r="AL37" s="165">
        <v>4</v>
      </c>
      <c r="AN37" s="165">
        <f t="shared" si="6"/>
        <v>5</v>
      </c>
      <c r="AO37" s="165">
        <v>3</v>
      </c>
      <c r="AP37" s="165">
        <v>2</v>
      </c>
      <c r="AR37" s="165">
        <f t="shared" si="7"/>
        <v>6</v>
      </c>
      <c r="AS37" s="165">
        <v>3</v>
      </c>
      <c r="AT37" s="165">
        <v>1</v>
      </c>
      <c r="AV37" s="165">
        <f t="shared" si="8"/>
        <v>5</v>
      </c>
      <c r="AW37" s="165">
        <v>5</v>
      </c>
      <c r="AX37" s="165">
        <v>4</v>
      </c>
      <c r="AZ37" s="165">
        <f t="shared" si="9"/>
        <v>6</v>
      </c>
      <c r="BA37" s="165">
        <v>6</v>
      </c>
      <c r="BB37" s="165">
        <v>4</v>
      </c>
      <c r="BF37" s="165">
        <f t="shared" si="10"/>
        <v>4</v>
      </c>
      <c r="BG37" s="165">
        <f t="shared" si="11"/>
        <v>5</v>
      </c>
      <c r="BH37" s="165">
        <f t="shared" si="12"/>
        <v>4</v>
      </c>
      <c r="BI37" s="165">
        <f t="shared" si="13"/>
        <v>5</v>
      </c>
      <c r="BJ37" s="165">
        <f t="shared" si="14"/>
        <v>3</v>
      </c>
      <c r="BK37" s="165">
        <f t="shared" si="15"/>
        <v>3</v>
      </c>
      <c r="BL37" s="165">
        <f t="shared" si="16"/>
        <v>4</v>
      </c>
      <c r="BM37" s="165">
        <f t="shared" si="17"/>
        <v>3</v>
      </c>
      <c r="BN37" s="165">
        <f t="shared" si="18"/>
        <v>3</v>
      </c>
      <c r="BO37" s="165">
        <f t="shared" si="19"/>
        <v>5</v>
      </c>
      <c r="BP37" s="165">
        <f t="shared" si="39"/>
        <v>6</v>
      </c>
      <c r="BT37" s="165">
        <f t="shared" si="20"/>
        <v>4</v>
      </c>
      <c r="BU37" s="165">
        <f t="shared" si="21"/>
        <v>3</v>
      </c>
      <c r="BV37" s="165">
        <f t="shared" si="22"/>
        <v>3</v>
      </c>
      <c r="BW37" s="165">
        <f t="shared" si="23"/>
        <v>2</v>
      </c>
      <c r="BX37" s="165">
        <f t="shared" si="24"/>
        <v>1</v>
      </c>
      <c r="BY37" s="165">
        <f t="shared" si="25"/>
        <v>4</v>
      </c>
      <c r="BZ37" s="165">
        <f t="shared" si="26"/>
        <v>2</v>
      </c>
      <c r="CA37" s="165">
        <f t="shared" si="27"/>
        <v>1</v>
      </c>
      <c r="CB37" s="165">
        <f t="shared" si="28"/>
        <v>4</v>
      </c>
      <c r="CC37" s="165">
        <f t="shared" si="40"/>
        <v>4</v>
      </c>
      <c r="CF37" s="165">
        <f t="shared" si="29"/>
        <v>5</v>
      </c>
      <c r="CG37" s="165">
        <f t="shared" si="30"/>
        <v>5</v>
      </c>
      <c r="CH37" s="165">
        <f t="shared" si="31"/>
        <v>6</v>
      </c>
      <c r="CI37" s="165">
        <f t="shared" si="32"/>
        <v>5</v>
      </c>
      <c r="CJ37" s="165">
        <f t="shared" si="33"/>
        <v>6</v>
      </c>
      <c r="CK37" s="165">
        <f t="shared" si="34"/>
        <v>4</v>
      </c>
      <c r="CL37" s="165">
        <f t="shared" si="35"/>
        <v>5</v>
      </c>
      <c r="CM37" s="165">
        <f t="shared" si="36"/>
        <v>6</v>
      </c>
      <c r="CN37" s="165">
        <f t="shared" si="37"/>
        <v>5</v>
      </c>
      <c r="CO37" s="165">
        <f t="shared" si="38"/>
        <v>6</v>
      </c>
      <c r="CQ37" s="165">
        <v>1</v>
      </c>
      <c r="CR37" s="165">
        <v>0</v>
      </c>
      <c r="CS37" s="165">
        <v>1</v>
      </c>
    </row>
    <row r="38" spans="2:97">
      <c r="B38" s="165">
        <v>447</v>
      </c>
      <c r="L38" s="165">
        <v>6</v>
      </c>
      <c r="P38" s="165">
        <f t="shared" si="0"/>
        <v>6</v>
      </c>
      <c r="Q38" s="165">
        <v>3</v>
      </c>
      <c r="R38" s="165">
        <v>3</v>
      </c>
      <c r="T38" s="215">
        <f t="shared" si="1"/>
        <v>6</v>
      </c>
      <c r="U38" s="165">
        <v>5</v>
      </c>
      <c r="V38" s="165">
        <v>5</v>
      </c>
      <c r="X38" s="165">
        <f t="shared" si="2"/>
        <v>6</v>
      </c>
      <c r="Y38" s="165">
        <v>3</v>
      </c>
      <c r="Z38" s="165">
        <v>3</v>
      </c>
      <c r="AB38" s="165">
        <f t="shared" si="3"/>
        <v>6</v>
      </c>
      <c r="AC38" s="165">
        <v>3</v>
      </c>
      <c r="AD38" s="165">
        <v>3</v>
      </c>
      <c r="AF38" s="165">
        <f t="shared" si="4"/>
        <v>6</v>
      </c>
      <c r="AG38" s="165">
        <v>6</v>
      </c>
      <c r="AH38" s="165">
        <v>6</v>
      </c>
      <c r="AJ38" s="165">
        <f t="shared" si="5"/>
        <v>6</v>
      </c>
      <c r="AK38" s="165">
        <v>3</v>
      </c>
      <c r="AL38" s="165">
        <v>3</v>
      </c>
      <c r="AN38" s="165">
        <f t="shared" si="6"/>
        <v>6</v>
      </c>
      <c r="AO38" s="165">
        <v>3</v>
      </c>
      <c r="AP38" s="165">
        <v>3</v>
      </c>
      <c r="AR38" s="165">
        <f t="shared" si="7"/>
        <v>6</v>
      </c>
      <c r="AS38" s="165">
        <v>2</v>
      </c>
      <c r="AT38" s="165">
        <v>2</v>
      </c>
      <c r="AV38" s="165">
        <f t="shared" si="8"/>
        <v>6</v>
      </c>
      <c r="AW38" s="165">
        <v>1</v>
      </c>
      <c r="AX38" s="165">
        <v>1</v>
      </c>
      <c r="AZ38" s="165">
        <f t="shared" si="9"/>
        <v>6</v>
      </c>
      <c r="BA38" s="165">
        <v>2</v>
      </c>
      <c r="BB38" s="165">
        <v>2</v>
      </c>
      <c r="BF38" s="165">
        <f t="shared" si="10"/>
        <v>6</v>
      </c>
      <c r="BG38" s="165">
        <f t="shared" si="11"/>
        <v>3</v>
      </c>
      <c r="BH38" s="165">
        <f t="shared" si="12"/>
        <v>5</v>
      </c>
      <c r="BI38" s="165">
        <f t="shared" si="13"/>
        <v>3</v>
      </c>
      <c r="BJ38" s="165">
        <f t="shared" si="14"/>
        <v>3</v>
      </c>
      <c r="BK38" s="165">
        <f t="shared" si="15"/>
        <v>6</v>
      </c>
      <c r="BL38" s="165">
        <f t="shared" si="16"/>
        <v>3</v>
      </c>
      <c r="BM38" s="165">
        <f t="shared" si="17"/>
        <v>3</v>
      </c>
      <c r="BN38" s="165">
        <f t="shared" si="18"/>
        <v>2</v>
      </c>
      <c r="BO38" s="165">
        <f t="shared" si="19"/>
        <v>1</v>
      </c>
      <c r="BP38" s="165">
        <f t="shared" si="39"/>
        <v>2</v>
      </c>
      <c r="BT38" s="165">
        <f t="shared" si="20"/>
        <v>3</v>
      </c>
      <c r="BU38" s="165">
        <f t="shared" si="21"/>
        <v>5</v>
      </c>
      <c r="BV38" s="165">
        <f t="shared" si="22"/>
        <v>3</v>
      </c>
      <c r="BW38" s="165">
        <f t="shared" si="23"/>
        <v>3</v>
      </c>
      <c r="BX38" s="165">
        <f t="shared" si="24"/>
        <v>6</v>
      </c>
      <c r="BY38" s="165">
        <f t="shared" si="25"/>
        <v>3</v>
      </c>
      <c r="BZ38" s="165">
        <f t="shared" si="26"/>
        <v>3</v>
      </c>
      <c r="CA38" s="165">
        <f t="shared" si="27"/>
        <v>2</v>
      </c>
      <c r="CB38" s="165">
        <f t="shared" si="28"/>
        <v>1</v>
      </c>
      <c r="CC38" s="165">
        <f t="shared" si="40"/>
        <v>2</v>
      </c>
      <c r="CF38" s="165">
        <f t="shared" si="29"/>
        <v>6</v>
      </c>
      <c r="CG38" s="165">
        <f t="shared" si="30"/>
        <v>6</v>
      </c>
      <c r="CH38" s="165">
        <f t="shared" si="31"/>
        <v>6</v>
      </c>
      <c r="CI38" s="165">
        <f t="shared" si="32"/>
        <v>6</v>
      </c>
      <c r="CJ38" s="165">
        <f t="shared" si="33"/>
        <v>6</v>
      </c>
      <c r="CK38" s="165">
        <f t="shared" si="34"/>
        <v>6</v>
      </c>
      <c r="CL38" s="165">
        <f t="shared" si="35"/>
        <v>6</v>
      </c>
      <c r="CM38" s="165">
        <f t="shared" si="36"/>
        <v>6</v>
      </c>
      <c r="CN38" s="165">
        <f t="shared" si="37"/>
        <v>6</v>
      </c>
      <c r="CO38" s="165">
        <f t="shared" si="38"/>
        <v>6</v>
      </c>
      <c r="CQ38" s="165">
        <v>3</v>
      </c>
      <c r="CR38" s="165">
        <v>2</v>
      </c>
      <c r="CS38" s="165">
        <v>0</v>
      </c>
    </row>
    <row r="39" spans="2:97">
      <c r="B39" s="165">
        <v>448</v>
      </c>
      <c r="L39" s="165">
        <v>4</v>
      </c>
      <c r="P39" s="165">
        <f t="shared" si="0"/>
        <v>5</v>
      </c>
      <c r="Q39" s="165">
        <v>3</v>
      </c>
      <c r="R39" s="165">
        <v>2</v>
      </c>
      <c r="T39" s="215">
        <f t="shared" si="1"/>
        <v>6</v>
      </c>
      <c r="U39" s="165">
        <v>5</v>
      </c>
      <c r="V39" s="165">
        <v>3</v>
      </c>
      <c r="X39" s="165">
        <f t="shared" si="2"/>
        <v>4</v>
      </c>
      <c r="Y39" s="165">
        <v>2</v>
      </c>
      <c r="Z39" s="165">
        <v>2</v>
      </c>
      <c r="AB39" s="165">
        <f t="shared" si="3"/>
        <v>5</v>
      </c>
      <c r="AC39" s="165">
        <v>4</v>
      </c>
      <c r="AD39" s="165">
        <v>3</v>
      </c>
      <c r="AF39" s="165">
        <f t="shared" si="4"/>
        <v>6</v>
      </c>
      <c r="AG39" s="165">
        <v>5</v>
      </c>
      <c r="AH39" s="165">
        <v>3</v>
      </c>
      <c r="AJ39" s="165">
        <f t="shared" si="5"/>
        <v>4</v>
      </c>
      <c r="AK39" s="165">
        <v>1</v>
      </c>
      <c r="AL39" s="165">
        <v>1</v>
      </c>
      <c r="AN39" s="165">
        <f t="shared" si="6"/>
        <v>5</v>
      </c>
      <c r="AO39" s="165">
        <v>4</v>
      </c>
      <c r="AP39" s="165">
        <v>3</v>
      </c>
      <c r="AR39" s="165">
        <f t="shared" si="7"/>
        <v>5</v>
      </c>
      <c r="AS39" s="165">
        <v>4</v>
      </c>
      <c r="AT39" s="165">
        <v>3</v>
      </c>
      <c r="AV39" s="165">
        <f t="shared" si="8"/>
        <v>6</v>
      </c>
      <c r="AW39" s="165">
        <v>5</v>
      </c>
      <c r="AX39" s="165">
        <v>3</v>
      </c>
      <c r="AZ39" s="165">
        <f t="shared" si="9"/>
        <v>5</v>
      </c>
      <c r="BA39" s="165">
        <v>2</v>
      </c>
      <c r="BB39" s="165">
        <v>1</v>
      </c>
      <c r="BF39" s="165">
        <f t="shared" si="10"/>
        <v>4</v>
      </c>
      <c r="BG39" s="165">
        <f t="shared" si="11"/>
        <v>3</v>
      </c>
      <c r="BH39" s="165">
        <f t="shared" si="12"/>
        <v>5</v>
      </c>
      <c r="BI39" s="165">
        <f t="shared" si="13"/>
        <v>2</v>
      </c>
      <c r="BJ39" s="165">
        <f t="shared" si="14"/>
        <v>4</v>
      </c>
      <c r="BK39" s="165">
        <f t="shared" si="15"/>
        <v>5</v>
      </c>
      <c r="BL39" s="165">
        <f t="shared" si="16"/>
        <v>1</v>
      </c>
      <c r="BM39" s="165">
        <f t="shared" si="17"/>
        <v>4</v>
      </c>
      <c r="BN39" s="165">
        <f t="shared" si="18"/>
        <v>4</v>
      </c>
      <c r="BO39" s="165">
        <f t="shared" si="19"/>
        <v>5</v>
      </c>
      <c r="BP39" s="165">
        <f t="shared" si="39"/>
        <v>2</v>
      </c>
      <c r="BT39" s="165">
        <f t="shared" si="20"/>
        <v>2</v>
      </c>
      <c r="BU39" s="165">
        <f t="shared" si="21"/>
        <v>3</v>
      </c>
      <c r="BV39" s="165">
        <f t="shared" si="22"/>
        <v>2</v>
      </c>
      <c r="BW39" s="165">
        <f t="shared" si="23"/>
        <v>3</v>
      </c>
      <c r="BX39" s="165">
        <f t="shared" si="24"/>
        <v>3</v>
      </c>
      <c r="BY39" s="165">
        <f t="shared" si="25"/>
        <v>1</v>
      </c>
      <c r="BZ39" s="165">
        <f t="shared" si="26"/>
        <v>3</v>
      </c>
      <c r="CA39" s="165">
        <f t="shared" si="27"/>
        <v>3</v>
      </c>
      <c r="CB39" s="165">
        <f t="shared" si="28"/>
        <v>3</v>
      </c>
      <c r="CC39" s="165">
        <f t="shared" si="40"/>
        <v>1</v>
      </c>
      <c r="CF39" s="165">
        <f t="shared" si="29"/>
        <v>5</v>
      </c>
      <c r="CG39" s="165">
        <f t="shared" si="30"/>
        <v>6</v>
      </c>
      <c r="CH39" s="165">
        <f t="shared" si="31"/>
        <v>4</v>
      </c>
      <c r="CI39" s="165">
        <f t="shared" si="32"/>
        <v>5</v>
      </c>
      <c r="CJ39" s="165">
        <f t="shared" si="33"/>
        <v>6</v>
      </c>
      <c r="CK39" s="165">
        <f t="shared" si="34"/>
        <v>4</v>
      </c>
      <c r="CL39" s="165">
        <f t="shared" si="35"/>
        <v>5</v>
      </c>
      <c r="CM39" s="165">
        <f t="shared" si="36"/>
        <v>5</v>
      </c>
      <c r="CN39" s="165">
        <f t="shared" si="37"/>
        <v>6</v>
      </c>
      <c r="CO39" s="165">
        <f t="shared" si="38"/>
        <v>5</v>
      </c>
      <c r="CQ39" s="165">
        <v>1</v>
      </c>
      <c r="CR39" s="165">
        <v>0</v>
      </c>
      <c r="CS39" s="165">
        <v>2</v>
      </c>
    </row>
    <row r="40" spans="2:97">
      <c r="B40" s="165">
        <v>449</v>
      </c>
      <c r="L40" s="165">
        <v>4</v>
      </c>
      <c r="P40" s="165">
        <f t="shared" si="0"/>
        <v>5</v>
      </c>
      <c r="Q40" s="165">
        <v>5</v>
      </c>
      <c r="R40" s="165">
        <v>4</v>
      </c>
      <c r="T40" s="215">
        <f t="shared" si="1"/>
        <v>5</v>
      </c>
      <c r="U40" s="165">
        <v>5</v>
      </c>
      <c r="V40" s="165">
        <v>4</v>
      </c>
      <c r="X40" s="165">
        <f t="shared" si="2"/>
        <v>5</v>
      </c>
      <c r="Y40" s="165">
        <v>3</v>
      </c>
      <c r="Z40" s="165">
        <v>2</v>
      </c>
      <c r="AB40" s="165">
        <f t="shared" si="3"/>
        <v>5</v>
      </c>
      <c r="AC40" s="165">
        <v>3</v>
      </c>
      <c r="AD40" s="165">
        <v>2</v>
      </c>
      <c r="AF40" s="165">
        <f t="shared" si="4"/>
        <v>6</v>
      </c>
      <c r="AG40" s="165">
        <v>4</v>
      </c>
      <c r="AH40" s="165">
        <v>2</v>
      </c>
      <c r="AJ40" s="165">
        <f t="shared" si="5"/>
        <v>5</v>
      </c>
      <c r="AK40" s="165">
        <v>5</v>
      </c>
      <c r="AL40" s="165">
        <v>4</v>
      </c>
      <c r="AN40" s="165">
        <f t="shared" si="6"/>
        <v>6</v>
      </c>
      <c r="AO40" s="165">
        <v>4</v>
      </c>
      <c r="AP40" s="165">
        <v>2</v>
      </c>
      <c r="AR40" s="165">
        <f t="shared" si="7"/>
        <v>6</v>
      </c>
      <c r="AS40" s="165">
        <v>5</v>
      </c>
      <c r="AT40" s="165">
        <v>3</v>
      </c>
      <c r="AV40" s="165">
        <f t="shared" si="8"/>
        <v>5</v>
      </c>
      <c r="AW40" s="165">
        <v>5</v>
      </c>
      <c r="AX40" s="165">
        <v>4</v>
      </c>
      <c r="AZ40" s="165">
        <f t="shared" si="9"/>
        <v>6</v>
      </c>
      <c r="BA40" s="165">
        <v>5</v>
      </c>
      <c r="BB40" s="165">
        <v>3</v>
      </c>
      <c r="BF40" s="165">
        <f t="shared" si="10"/>
        <v>4</v>
      </c>
      <c r="BG40" s="165">
        <f t="shared" si="11"/>
        <v>5</v>
      </c>
      <c r="BH40" s="165">
        <f t="shared" si="12"/>
        <v>5</v>
      </c>
      <c r="BI40" s="165">
        <f t="shared" si="13"/>
        <v>3</v>
      </c>
      <c r="BJ40" s="165">
        <f t="shared" si="14"/>
        <v>3</v>
      </c>
      <c r="BK40" s="165">
        <f t="shared" si="15"/>
        <v>4</v>
      </c>
      <c r="BL40" s="165">
        <f t="shared" si="16"/>
        <v>5</v>
      </c>
      <c r="BM40" s="165">
        <f t="shared" si="17"/>
        <v>4</v>
      </c>
      <c r="BN40" s="165">
        <f t="shared" si="18"/>
        <v>5</v>
      </c>
      <c r="BO40" s="165">
        <f t="shared" si="19"/>
        <v>5</v>
      </c>
      <c r="BP40" s="165">
        <f t="shared" si="39"/>
        <v>5</v>
      </c>
      <c r="BT40" s="165">
        <f t="shared" si="20"/>
        <v>4</v>
      </c>
      <c r="BU40" s="165">
        <f t="shared" si="21"/>
        <v>4</v>
      </c>
      <c r="BV40" s="165">
        <f t="shared" si="22"/>
        <v>2</v>
      </c>
      <c r="BW40" s="165">
        <f t="shared" si="23"/>
        <v>2</v>
      </c>
      <c r="BX40" s="165">
        <f t="shared" si="24"/>
        <v>2</v>
      </c>
      <c r="BY40" s="165">
        <f t="shared" si="25"/>
        <v>4</v>
      </c>
      <c r="BZ40" s="165">
        <f t="shared" si="26"/>
        <v>2</v>
      </c>
      <c r="CA40" s="165">
        <f t="shared" si="27"/>
        <v>3</v>
      </c>
      <c r="CB40" s="165">
        <f t="shared" si="28"/>
        <v>4</v>
      </c>
      <c r="CC40" s="165">
        <f t="shared" si="40"/>
        <v>3</v>
      </c>
      <c r="CF40" s="165">
        <f t="shared" si="29"/>
        <v>5</v>
      </c>
      <c r="CG40" s="165">
        <f t="shared" si="30"/>
        <v>5</v>
      </c>
      <c r="CH40" s="165">
        <f t="shared" si="31"/>
        <v>5</v>
      </c>
      <c r="CI40" s="165">
        <f t="shared" si="32"/>
        <v>5</v>
      </c>
      <c r="CJ40" s="165">
        <f t="shared" si="33"/>
        <v>6</v>
      </c>
      <c r="CK40" s="165">
        <f t="shared" si="34"/>
        <v>5</v>
      </c>
      <c r="CL40" s="165">
        <f t="shared" si="35"/>
        <v>6</v>
      </c>
      <c r="CM40" s="165">
        <f t="shared" si="36"/>
        <v>6</v>
      </c>
      <c r="CN40" s="165">
        <f t="shared" si="37"/>
        <v>5</v>
      </c>
      <c r="CO40" s="165">
        <f t="shared" si="38"/>
        <v>6</v>
      </c>
      <c r="CQ40" s="165">
        <v>0</v>
      </c>
      <c r="CR40" s="165">
        <v>0</v>
      </c>
      <c r="CS40" s="165">
        <v>0</v>
      </c>
    </row>
    <row r="41" spans="2:97">
      <c r="B41" s="165">
        <v>450</v>
      </c>
      <c r="L41" s="165">
        <v>5</v>
      </c>
      <c r="P41" s="165">
        <f t="shared" si="0"/>
        <v>5</v>
      </c>
      <c r="Q41" s="165">
        <v>3</v>
      </c>
      <c r="R41" s="165">
        <v>3</v>
      </c>
      <c r="T41" s="215">
        <f t="shared" si="1"/>
        <v>6</v>
      </c>
      <c r="U41" s="165">
        <v>1</v>
      </c>
      <c r="V41" s="165">
        <v>0</v>
      </c>
      <c r="X41" s="165">
        <f t="shared" si="2"/>
        <v>6</v>
      </c>
      <c r="Y41" s="165">
        <v>4</v>
      </c>
      <c r="Z41" s="165">
        <v>3</v>
      </c>
      <c r="AB41" s="165">
        <f t="shared" si="3"/>
        <v>6</v>
      </c>
      <c r="AC41" s="165">
        <v>3</v>
      </c>
      <c r="AD41" s="165">
        <v>2</v>
      </c>
      <c r="AF41" s="165">
        <f t="shared" si="4"/>
        <v>6</v>
      </c>
      <c r="AG41" s="165">
        <v>1</v>
      </c>
      <c r="AH41" s="165">
        <v>0</v>
      </c>
      <c r="AJ41" s="165">
        <f t="shared" si="5"/>
        <v>6</v>
      </c>
      <c r="AK41" s="165">
        <v>3</v>
      </c>
      <c r="AL41" s="165">
        <v>2</v>
      </c>
      <c r="AN41" s="165">
        <f t="shared" si="6"/>
        <v>5</v>
      </c>
      <c r="AO41" s="165">
        <v>1</v>
      </c>
      <c r="AP41" s="165">
        <v>1</v>
      </c>
      <c r="AR41" s="165">
        <f t="shared" si="7"/>
        <v>5</v>
      </c>
      <c r="AS41" s="165">
        <v>3</v>
      </c>
      <c r="AT41" s="165">
        <v>3</v>
      </c>
      <c r="AV41" s="165">
        <f t="shared" si="8"/>
        <v>5</v>
      </c>
      <c r="AW41" s="165">
        <v>3</v>
      </c>
      <c r="AX41" s="165">
        <v>3</v>
      </c>
      <c r="AZ41" s="165">
        <f t="shared" si="9"/>
        <v>5</v>
      </c>
      <c r="BA41" s="165">
        <v>4</v>
      </c>
      <c r="BB41" s="165">
        <v>4</v>
      </c>
      <c r="BF41" s="165">
        <f t="shared" si="10"/>
        <v>5</v>
      </c>
      <c r="BG41" s="165">
        <f t="shared" si="11"/>
        <v>3</v>
      </c>
      <c r="BH41" s="165">
        <f t="shared" si="12"/>
        <v>1</v>
      </c>
      <c r="BI41" s="165">
        <f t="shared" si="13"/>
        <v>4</v>
      </c>
      <c r="BJ41" s="165">
        <f t="shared" si="14"/>
        <v>3</v>
      </c>
      <c r="BK41" s="165">
        <f t="shared" si="15"/>
        <v>1</v>
      </c>
      <c r="BL41" s="165">
        <f t="shared" si="16"/>
        <v>3</v>
      </c>
      <c r="BM41" s="165">
        <f t="shared" si="17"/>
        <v>1</v>
      </c>
      <c r="BN41" s="165">
        <f t="shared" si="18"/>
        <v>3</v>
      </c>
      <c r="BO41" s="165">
        <f t="shared" si="19"/>
        <v>3</v>
      </c>
      <c r="BP41" s="165">
        <f t="shared" si="39"/>
        <v>4</v>
      </c>
      <c r="BT41" s="165">
        <f t="shared" si="20"/>
        <v>3</v>
      </c>
      <c r="BU41" s="165">
        <f t="shared" si="21"/>
        <v>0</v>
      </c>
      <c r="BV41" s="165">
        <f t="shared" si="22"/>
        <v>3</v>
      </c>
      <c r="BW41" s="165">
        <f t="shared" si="23"/>
        <v>2</v>
      </c>
      <c r="BX41" s="165">
        <f t="shared" si="24"/>
        <v>0</v>
      </c>
      <c r="BY41" s="165">
        <f t="shared" si="25"/>
        <v>2</v>
      </c>
      <c r="BZ41" s="165">
        <f t="shared" si="26"/>
        <v>1</v>
      </c>
      <c r="CA41" s="165">
        <f t="shared" si="27"/>
        <v>3</v>
      </c>
      <c r="CB41" s="165">
        <f t="shared" si="28"/>
        <v>3</v>
      </c>
      <c r="CC41" s="165">
        <f t="shared" si="40"/>
        <v>4</v>
      </c>
      <c r="CF41" s="165">
        <f t="shared" si="29"/>
        <v>5</v>
      </c>
      <c r="CG41" s="165">
        <f t="shared" si="30"/>
        <v>6</v>
      </c>
      <c r="CH41" s="165">
        <f t="shared" si="31"/>
        <v>6</v>
      </c>
      <c r="CI41" s="165">
        <f t="shared" si="32"/>
        <v>6</v>
      </c>
      <c r="CJ41" s="165">
        <f t="shared" si="33"/>
        <v>6</v>
      </c>
      <c r="CK41" s="165">
        <f t="shared" si="34"/>
        <v>6</v>
      </c>
      <c r="CL41" s="165">
        <f t="shared" si="35"/>
        <v>5</v>
      </c>
      <c r="CM41" s="165">
        <f t="shared" si="36"/>
        <v>5</v>
      </c>
      <c r="CN41" s="165">
        <f t="shared" si="37"/>
        <v>5</v>
      </c>
      <c r="CO41" s="165">
        <f t="shared" si="38"/>
        <v>5</v>
      </c>
      <c r="CQ41" s="165">
        <v>3</v>
      </c>
      <c r="CR41" s="165">
        <v>2</v>
      </c>
      <c r="CS41" s="165">
        <v>0</v>
      </c>
    </row>
    <row r="42" spans="2:97">
      <c r="B42" s="165">
        <v>451</v>
      </c>
      <c r="L42" s="165">
        <v>2</v>
      </c>
      <c r="P42" s="165">
        <f t="shared" si="0"/>
        <v>5</v>
      </c>
      <c r="Q42" s="165">
        <v>4</v>
      </c>
      <c r="R42" s="165">
        <v>1</v>
      </c>
      <c r="T42" s="215">
        <f t="shared" si="1"/>
        <v>3</v>
      </c>
      <c r="U42" s="165">
        <v>2</v>
      </c>
      <c r="V42" s="165">
        <v>1</v>
      </c>
      <c r="X42" s="165">
        <f t="shared" si="2"/>
        <v>5</v>
      </c>
      <c r="Y42" s="165">
        <v>4</v>
      </c>
      <c r="Z42" s="165">
        <v>1</v>
      </c>
      <c r="AB42" s="165">
        <f t="shared" si="3"/>
        <v>4</v>
      </c>
      <c r="AC42" s="165">
        <v>3</v>
      </c>
      <c r="AD42" s="165">
        <v>1</v>
      </c>
      <c r="AF42" s="165">
        <f t="shared" si="4"/>
        <v>6</v>
      </c>
      <c r="AG42" s="165">
        <v>5</v>
      </c>
      <c r="AH42" s="165">
        <v>1</v>
      </c>
      <c r="AJ42" s="165">
        <f t="shared" si="5"/>
        <v>4</v>
      </c>
      <c r="AK42" s="165">
        <v>2</v>
      </c>
      <c r="AL42" s="165">
        <v>0</v>
      </c>
      <c r="AN42" s="165">
        <f t="shared" si="6"/>
        <v>5</v>
      </c>
      <c r="AO42" s="165">
        <v>3</v>
      </c>
      <c r="AP42" s="165">
        <v>0</v>
      </c>
      <c r="AR42" s="165">
        <f t="shared" si="7"/>
        <v>4</v>
      </c>
      <c r="AS42" s="165">
        <v>4</v>
      </c>
      <c r="AT42" s="165">
        <v>2</v>
      </c>
      <c r="AV42" s="165">
        <f t="shared" si="8"/>
        <v>5</v>
      </c>
      <c r="AW42" s="165">
        <v>5</v>
      </c>
      <c r="AX42" s="165">
        <v>2</v>
      </c>
      <c r="AZ42" s="165">
        <f t="shared" si="9"/>
        <v>5</v>
      </c>
      <c r="BA42" s="165">
        <v>3</v>
      </c>
      <c r="BB42" s="165">
        <v>0</v>
      </c>
      <c r="BF42" s="165">
        <f t="shared" si="10"/>
        <v>2</v>
      </c>
      <c r="BG42" s="165">
        <f t="shared" si="11"/>
        <v>4</v>
      </c>
      <c r="BH42" s="165">
        <f t="shared" si="12"/>
        <v>2</v>
      </c>
      <c r="BI42" s="165">
        <f t="shared" si="13"/>
        <v>4</v>
      </c>
      <c r="BJ42" s="165">
        <f t="shared" si="14"/>
        <v>3</v>
      </c>
      <c r="BK42" s="165">
        <f t="shared" si="15"/>
        <v>5</v>
      </c>
      <c r="BL42" s="165">
        <f t="shared" si="16"/>
        <v>2</v>
      </c>
      <c r="BM42" s="165">
        <f t="shared" si="17"/>
        <v>3</v>
      </c>
      <c r="BN42" s="165">
        <f t="shared" si="18"/>
        <v>4</v>
      </c>
      <c r="BO42" s="165">
        <f t="shared" si="19"/>
        <v>5</v>
      </c>
      <c r="BP42" s="165">
        <f t="shared" si="39"/>
        <v>3</v>
      </c>
      <c r="BT42" s="165">
        <f t="shared" si="20"/>
        <v>1</v>
      </c>
      <c r="BU42" s="165">
        <f t="shared" si="21"/>
        <v>1</v>
      </c>
      <c r="BV42" s="165">
        <f t="shared" si="22"/>
        <v>1</v>
      </c>
      <c r="BW42" s="165">
        <f t="shared" si="23"/>
        <v>1</v>
      </c>
      <c r="BX42" s="165">
        <f t="shared" si="24"/>
        <v>1</v>
      </c>
      <c r="BY42" s="165">
        <f t="shared" si="25"/>
        <v>0</v>
      </c>
      <c r="BZ42" s="165">
        <f t="shared" si="26"/>
        <v>0</v>
      </c>
      <c r="CA42" s="165">
        <f t="shared" si="27"/>
        <v>2</v>
      </c>
      <c r="CB42" s="165">
        <f t="shared" si="28"/>
        <v>2</v>
      </c>
      <c r="CC42" s="165">
        <f t="shared" si="40"/>
        <v>0</v>
      </c>
      <c r="CF42" s="165">
        <f t="shared" si="29"/>
        <v>5</v>
      </c>
      <c r="CG42" s="165">
        <f t="shared" si="30"/>
        <v>3</v>
      </c>
      <c r="CH42" s="165">
        <f t="shared" si="31"/>
        <v>5</v>
      </c>
      <c r="CI42" s="165">
        <f t="shared" si="32"/>
        <v>4</v>
      </c>
      <c r="CJ42" s="165">
        <f t="shared" si="33"/>
        <v>6</v>
      </c>
      <c r="CK42" s="165">
        <f t="shared" si="34"/>
        <v>4</v>
      </c>
      <c r="CL42" s="165">
        <f t="shared" si="35"/>
        <v>5</v>
      </c>
      <c r="CM42" s="165">
        <f t="shared" si="36"/>
        <v>4</v>
      </c>
      <c r="CN42" s="165">
        <f t="shared" si="37"/>
        <v>5</v>
      </c>
      <c r="CO42" s="165">
        <f t="shared" si="38"/>
        <v>5</v>
      </c>
      <c r="CQ42" s="165">
        <v>0</v>
      </c>
      <c r="CR42" s="165">
        <v>3</v>
      </c>
      <c r="CS42" s="165">
        <v>4</v>
      </c>
    </row>
    <row r="43" spans="2:97">
      <c r="B43" s="165">
        <v>452</v>
      </c>
      <c r="L43" s="165">
        <v>3</v>
      </c>
      <c r="P43" s="165">
        <f t="shared" si="0"/>
        <v>6</v>
      </c>
      <c r="Q43" s="165">
        <v>4</v>
      </c>
      <c r="R43" s="165">
        <v>1</v>
      </c>
      <c r="T43" s="215">
        <f t="shared" si="1"/>
        <v>4</v>
      </c>
      <c r="U43" s="165">
        <v>4</v>
      </c>
      <c r="V43" s="165">
        <v>3</v>
      </c>
      <c r="X43" s="165">
        <f t="shared" ref="X43:X74" si="41">L43+Y43-Z43</f>
        <v>4</v>
      </c>
      <c r="Y43" s="165">
        <v>4</v>
      </c>
      <c r="Z43" s="165">
        <v>3</v>
      </c>
      <c r="AB43" s="165">
        <f t="shared" ref="AB43:AB74" si="42">L43+AC43-AD43</f>
        <v>5</v>
      </c>
      <c r="AC43" s="165">
        <v>3</v>
      </c>
      <c r="AD43" s="165">
        <v>1</v>
      </c>
      <c r="AF43" s="165">
        <f t="shared" ref="AF43:AF74" si="43">L43+AG43-AH43</f>
        <v>6</v>
      </c>
      <c r="AG43" s="165">
        <v>5</v>
      </c>
      <c r="AH43" s="165">
        <v>2</v>
      </c>
      <c r="AJ43" s="165">
        <f t="shared" ref="AJ43:AJ74" si="44">L43+AK43-AL43</f>
        <v>5</v>
      </c>
      <c r="AK43" s="165">
        <v>2</v>
      </c>
      <c r="AL43" s="165">
        <v>0</v>
      </c>
      <c r="AN43" s="165">
        <f t="shared" ref="AN43:AN74" si="45">L43+AO43-AP43</f>
        <v>5</v>
      </c>
      <c r="AO43" s="165">
        <v>3</v>
      </c>
      <c r="AP43" s="165">
        <v>1</v>
      </c>
      <c r="AR43" s="165">
        <f t="shared" ref="AR43:AR74" si="46">L43+AS43-AT43</f>
        <v>5</v>
      </c>
      <c r="AS43" s="165">
        <v>5</v>
      </c>
      <c r="AT43" s="165">
        <v>3</v>
      </c>
      <c r="AV43" s="165">
        <f t="shared" ref="AV43:AV74" si="47">L43+AW43-AX43</f>
        <v>4</v>
      </c>
      <c r="AW43" s="165">
        <v>3</v>
      </c>
      <c r="AX43" s="165">
        <v>2</v>
      </c>
      <c r="AZ43" s="165">
        <f t="shared" ref="AZ43:AZ74" si="48">L43+BA43-BB43</f>
        <v>6</v>
      </c>
      <c r="BA43" s="165">
        <v>4</v>
      </c>
      <c r="BB43" s="165">
        <v>1</v>
      </c>
      <c r="BF43" s="165">
        <f t="shared" si="10"/>
        <v>3</v>
      </c>
      <c r="BG43" s="165">
        <f t="shared" si="11"/>
        <v>4</v>
      </c>
      <c r="BH43" s="165">
        <f t="shared" ref="BH43:BH74" si="49">U43</f>
        <v>4</v>
      </c>
      <c r="BI43" s="165">
        <f t="shared" ref="BI43:BI74" si="50">Y43</f>
        <v>4</v>
      </c>
      <c r="BJ43" s="165">
        <f t="shared" si="14"/>
        <v>3</v>
      </c>
      <c r="BK43" s="165">
        <f t="shared" si="15"/>
        <v>5</v>
      </c>
      <c r="BL43" s="165">
        <f t="shared" si="16"/>
        <v>2</v>
      </c>
      <c r="BM43" s="165">
        <f t="shared" si="17"/>
        <v>3</v>
      </c>
      <c r="BN43" s="165">
        <f t="shared" si="18"/>
        <v>5</v>
      </c>
      <c r="BO43" s="165">
        <f t="shared" si="19"/>
        <v>3</v>
      </c>
      <c r="BP43" s="165">
        <f t="shared" si="39"/>
        <v>4</v>
      </c>
      <c r="BT43" s="165">
        <f t="shared" si="20"/>
        <v>1</v>
      </c>
      <c r="BU43" s="165">
        <f t="shared" ref="BU43:BU74" si="51">V43</f>
        <v>3</v>
      </c>
      <c r="BV43" s="165">
        <f t="shared" ref="BV43:BV74" si="52">Z43</f>
        <v>3</v>
      </c>
      <c r="BW43" s="165">
        <f t="shared" si="23"/>
        <v>1</v>
      </c>
      <c r="BX43" s="165">
        <f t="shared" si="24"/>
        <v>2</v>
      </c>
      <c r="BY43" s="165">
        <f t="shared" si="25"/>
        <v>0</v>
      </c>
      <c r="BZ43" s="165">
        <f t="shared" si="26"/>
        <v>1</v>
      </c>
      <c r="CA43" s="165">
        <f t="shared" si="27"/>
        <v>3</v>
      </c>
      <c r="CB43" s="165">
        <f t="shared" si="28"/>
        <v>2</v>
      </c>
      <c r="CC43" s="165">
        <f t="shared" si="40"/>
        <v>1</v>
      </c>
      <c r="CF43" s="165">
        <f t="shared" ref="CF43:CF74" si="53">P43</f>
        <v>6</v>
      </c>
      <c r="CG43" s="165">
        <f t="shared" ref="CG43:CG74" si="54">T43</f>
        <v>4</v>
      </c>
      <c r="CH43" s="165">
        <f t="shared" ref="CH43:CH74" si="55">X43</f>
        <v>4</v>
      </c>
      <c r="CI43" s="165">
        <f t="shared" ref="CI43:CI74" si="56">AB43</f>
        <v>5</v>
      </c>
      <c r="CJ43" s="165">
        <f t="shared" ref="CJ43:CJ74" si="57">AF43</f>
        <v>6</v>
      </c>
      <c r="CK43" s="165">
        <f t="shared" ref="CK43:CK74" si="58">AJ43</f>
        <v>5</v>
      </c>
      <c r="CL43" s="165">
        <f t="shared" ref="CL43:CL74" si="59">AN43</f>
        <v>5</v>
      </c>
      <c r="CM43" s="165">
        <f t="shared" ref="CM43:CM74" si="60">AR43</f>
        <v>5</v>
      </c>
      <c r="CN43" s="165">
        <f t="shared" ref="CN43:CN74" si="61">AV43</f>
        <v>4</v>
      </c>
      <c r="CO43" s="165">
        <f t="shared" ref="CO43:CO74" si="62">AZ43</f>
        <v>6</v>
      </c>
      <c r="CQ43" s="165">
        <v>0</v>
      </c>
      <c r="CR43" s="165">
        <v>1</v>
      </c>
      <c r="CS43" s="165">
        <v>3</v>
      </c>
    </row>
    <row r="44" spans="2:97">
      <c r="B44" s="165">
        <v>453</v>
      </c>
      <c r="L44" s="165">
        <v>4</v>
      </c>
      <c r="P44" s="165">
        <f t="shared" si="0"/>
        <v>6</v>
      </c>
      <c r="Q44" s="165">
        <v>5</v>
      </c>
      <c r="R44" s="165">
        <v>3</v>
      </c>
      <c r="T44" s="215">
        <f t="shared" si="1"/>
        <v>4</v>
      </c>
      <c r="U44" s="165">
        <v>2</v>
      </c>
      <c r="V44" s="165">
        <v>2</v>
      </c>
      <c r="X44" s="165">
        <f t="shared" si="41"/>
        <v>6</v>
      </c>
      <c r="Y44" s="165">
        <v>3</v>
      </c>
      <c r="Z44" s="165">
        <v>1</v>
      </c>
      <c r="AB44" s="165">
        <f t="shared" si="42"/>
        <v>5</v>
      </c>
      <c r="AC44" s="165">
        <v>3</v>
      </c>
      <c r="AD44" s="165">
        <v>2</v>
      </c>
      <c r="AF44" s="165">
        <f t="shared" si="43"/>
        <v>6</v>
      </c>
      <c r="AG44" s="165">
        <v>4</v>
      </c>
      <c r="AH44" s="165">
        <v>2</v>
      </c>
      <c r="AJ44" s="165">
        <f t="shared" si="44"/>
        <v>5</v>
      </c>
      <c r="AK44" s="165">
        <v>3</v>
      </c>
      <c r="AL44" s="165">
        <v>2</v>
      </c>
      <c r="AN44" s="165">
        <f t="shared" si="45"/>
        <v>5</v>
      </c>
      <c r="AO44" s="165">
        <v>3</v>
      </c>
      <c r="AP44" s="165">
        <v>2</v>
      </c>
      <c r="AR44" s="165">
        <f t="shared" si="46"/>
        <v>5</v>
      </c>
      <c r="AS44" s="165">
        <v>4</v>
      </c>
      <c r="AT44" s="165">
        <v>3</v>
      </c>
      <c r="AV44" s="165">
        <f t="shared" si="47"/>
        <v>6</v>
      </c>
      <c r="AW44" s="165">
        <v>5</v>
      </c>
      <c r="AX44" s="165">
        <v>3</v>
      </c>
      <c r="AZ44" s="165">
        <f t="shared" si="48"/>
        <v>5</v>
      </c>
      <c r="BA44" s="165">
        <v>2</v>
      </c>
      <c r="BB44" s="165">
        <v>1</v>
      </c>
      <c r="BF44" s="165">
        <f t="shared" si="10"/>
        <v>4</v>
      </c>
      <c r="BG44" s="165">
        <f t="shared" si="11"/>
        <v>5</v>
      </c>
      <c r="BH44" s="165">
        <f t="shared" si="49"/>
        <v>2</v>
      </c>
      <c r="BI44" s="165">
        <f t="shared" si="50"/>
        <v>3</v>
      </c>
      <c r="BJ44" s="165">
        <f t="shared" si="14"/>
        <v>3</v>
      </c>
      <c r="BK44" s="165">
        <f t="shared" si="15"/>
        <v>4</v>
      </c>
      <c r="BL44" s="165">
        <f t="shared" si="16"/>
        <v>3</v>
      </c>
      <c r="BM44" s="165">
        <f t="shared" si="17"/>
        <v>3</v>
      </c>
      <c r="BN44" s="165">
        <f t="shared" si="18"/>
        <v>4</v>
      </c>
      <c r="BO44" s="165">
        <f t="shared" si="19"/>
        <v>5</v>
      </c>
      <c r="BP44" s="165">
        <f t="shared" si="39"/>
        <v>2</v>
      </c>
      <c r="BT44" s="165">
        <f t="shared" si="20"/>
        <v>3</v>
      </c>
      <c r="BU44" s="165">
        <f t="shared" si="51"/>
        <v>2</v>
      </c>
      <c r="BV44" s="165">
        <f t="shared" si="52"/>
        <v>1</v>
      </c>
      <c r="BW44" s="165">
        <f t="shared" si="23"/>
        <v>2</v>
      </c>
      <c r="BX44" s="165">
        <f t="shared" si="24"/>
        <v>2</v>
      </c>
      <c r="BY44" s="165">
        <f t="shared" si="25"/>
        <v>2</v>
      </c>
      <c r="BZ44" s="165">
        <f t="shared" si="26"/>
        <v>2</v>
      </c>
      <c r="CA44" s="165">
        <f t="shared" si="27"/>
        <v>3</v>
      </c>
      <c r="CB44" s="165">
        <f t="shared" si="28"/>
        <v>3</v>
      </c>
      <c r="CC44" s="165">
        <f t="shared" si="40"/>
        <v>1</v>
      </c>
      <c r="CF44" s="165">
        <f t="shared" si="53"/>
        <v>6</v>
      </c>
      <c r="CG44" s="165">
        <f t="shared" si="54"/>
        <v>4</v>
      </c>
      <c r="CH44" s="165">
        <f t="shared" si="55"/>
        <v>6</v>
      </c>
      <c r="CI44" s="165">
        <f t="shared" si="56"/>
        <v>5</v>
      </c>
      <c r="CJ44" s="165">
        <f t="shared" si="57"/>
        <v>6</v>
      </c>
      <c r="CK44" s="165">
        <f t="shared" si="58"/>
        <v>5</v>
      </c>
      <c r="CL44" s="165">
        <f t="shared" si="59"/>
        <v>5</v>
      </c>
      <c r="CM44" s="165">
        <f t="shared" si="60"/>
        <v>5</v>
      </c>
      <c r="CN44" s="165">
        <f t="shared" si="61"/>
        <v>6</v>
      </c>
      <c r="CO44" s="165">
        <f t="shared" si="62"/>
        <v>5</v>
      </c>
      <c r="CQ44" s="165">
        <v>0</v>
      </c>
      <c r="CR44" s="165">
        <v>0</v>
      </c>
      <c r="CS44" s="165">
        <v>1</v>
      </c>
    </row>
    <row r="45" spans="2:97">
      <c r="B45" s="165">
        <v>454</v>
      </c>
      <c r="L45" s="165">
        <v>3</v>
      </c>
      <c r="P45" s="165">
        <f t="shared" si="0"/>
        <v>5</v>
      </c>
      <c r="Q45" s="165">
        <v>4</v>
      </c>
      <c r="R45" s="165">
        <v>2</v>
      </c>
      <c r="T45" s="215">
        <f t="shared" si="1"/>
        <v>6</v>
      </c>
      <c r="U45" s="165">
        <v>5</v>
      </c>
      <c r="V45" s="165">
        <v>2</v>
      </c>
      <c r="X45" s="165">
        <f t="shared" si="41"/>
        <v>4</v>
      </c>
      <c r="Y45" s="165">
        <v>3</v>
      </c>
      <c r="Z45" s="165">
        <v>2</v>
      </c>
      <c r="AB45" s="165">
        <f t="shared" si="42"/>
        <v>5</v>
      </c>
      <c r="AC45" s="165">
        <v>4</v>
      </c>
      <c r="AD45" s="165">
        <v>2</v>
      </c>
      <c r="AF45" s="165">
        <f t="shared" si="43"/>
        <v>6</v>
      </c>
      <c r="AG45" s="165">
        <v>5</v>
      </c>
      <c r="AH45" s="165">
        <v>2</v>
      </c>
      <c r="AJ45" s="165">
        <f t="shared" si="44"/>
        <v>4</v>
      </c>
      <c r="AK45" s="165">
        <v>2</v>
      </c>
      <c r="AL45" s="165">
        <v>1</v>
      </c>
      <c r="AN45" s="165">
        <f t="shared" si="45"/>
        <v>5</v>
      </c>
      <c r="AO45" s="165">
        <v>3</v>
      </c>
      <c r="AP45" s="165">
        <v>1</v>
      </c>
      <c r="AR45" s="165">
        <f t="shared" si="46"/>
        <v>5</v>
      </c>
      <c r="AS45" s="165">
        <v>4</v>
      </c>
      <c r="AT45" s="165">
        <v>2</v>
      </c>
      <c r="AV45" s="165">
        <f t="shared" si="47"/>
        <v>5</v>
      </c>
      <c r="AW45" s="165">
        <v>5</v>
      </c>
      <c r="AX45" s="165">
        <v>3</v>
      </c>
      <c r="AZ45" s="165">
        <f t="shared" si="48"/>
        <v>5</v>
      </c>
      <c r="BA45" s="165">
        <v>4</v>
      </c>
      <c r="BB45" s="165">
        <v>2</v>
      </c>
      <c r="BF45" s="165">
        <f t="shared" si="10"/>
        <v>3</v>
      </c>
      <c r="BG45" s="165">
        <f t="shared" si="11"/>
        <v>4</v>
      </c>
      <c r="BH45" s="165">
        <f t="shared" si="49"/>
        <v>5</v>
      </c>
      <c r="BI45" s="165">
        <f t="shared" si="50"/>
        <v>3</v>
      </c>
      <c r="BJ45" s="165">
        <f t="shared" si="14"/>
        <v>4</v>
      </c>
      <c r="BK45" s="165">
        <f t="shared" si="15"/>
        <v>5</v>
      </c>
      <c r="BL45" s="165">
        <f t="shared" si="16"/>
        <v>2</v>
      </c>
      <c r="BM45" s="165">
        <f t="shared" si="17"/>
        <v>3</v>
      </c>
      <c r="BN45" s="165">
        <f t="shared" si="18"/>
        <v>4</v>
      </c>
      <c r="BO45" s="165">
        <f t="shared" si="19"/>
        <v>5</v>
      </c>
      <c r="BP45" s="165">
        <f t="shared" si="39"/>
        <v>4</v>
      </c>
      <c r="BT45" s="165">
        <f t="shared" si="20"/>
        <v>2</v>
      </c>
      <c r="BU45" s="165">
        <f t="shared" si="51"/>
        <v>2</v>
      </c>
      <c r="BV45" s="165">
        <f t="shared" si="52"/>
        <v>2</v>
      </c>
      <c r="BW45" s="165">
        <f t="shared" si="23"/>
        <v>2</v>
      </c>
      <c r="BX45" s="165">
        <f t="shared" si="24"/>
        <v>2</v>
      </c>
      <c r="BY45" s="165">
        <f t="shared" si="25"/>
        <v>1</v>
      </c>
      <c r="BZ45" s="165">
        <f t="shared" si="26"/>
        <v>1</v>
      </c>
      <c r="CA45" s="165">
        <f t="shared" si="27"/>
        <v>2</v>
      </c>
      <c r="CB45" s="165">
        <f t="shared" si="28"/>
        <v>3</v>
      </c>
      <c r="CC45" s="165">
        <f t="shared" si="40"/>
        <v>2</v>
      </c>
      <c r="CF45" s="165">
        <f t="shared" si="53"/>
        <v>5</v>
      </c>
      <c r="CG45" s="165">
        <f t="shared" si="54"/>
        <v>6</v>
      </c>
      <c r="CH45" s="165">
        <f t="shared" si="55"/>
        <v>4</v>
      </c>
      <c r="CI45" s="165">
        <f t="shared" si="56"/>
        <v>5</v>
      </c>
      <c r="CJ45" s="165">
        <f t="shared" si="57"/>
        <v>6</v>
      </c>
      <c r="CK45" s="165">
        <f t="shared" si="58"/>
        <v>4</v>
      </c>
      <c r="CL45" s="165">
        <f t="shared" si="59"/>
        <v>5</v>
      </c>
      <c r="CM45" s="165">
        <f t="shared" si="60"/>
        <v>5</v>
      </c>
      <c r="CN45" s="165">
        <f t="shared" si="61"/>
        <v>5</v>
      </c>
      <c r="CO45" s="165">
        <f t="shared" si="62"/>
        <v>5</v>
      </c>
      <c r="CQ45" s="165">
        <v>0</v>
      </c>
      <c r="CR45" s="165">
        <v>0</v>
      </c>
      <c r="CS45" s="165">
        <v>2</v>
      </c>
    </row>
    <row r="46" spans="2:97">
      <c r="B46" s="165">
        <v>455</v>
      </c>
      <c r="L46" s="165">
        <v>4</v>
      </c>
      <c r="P46" s="165">
        <f t="shared" si="0"/>
        <v>4</v>
      </c>
      <c r="Q46" s="165">
        <v>2</v>
      </c>
      <c r="R46" s="165">
        <v>2</v>
      </c>
      <c r="T46" s="215">
        <f t="shared" si="1"/>
        <v>6</v>
      </c>
      <c r="U46" s="165">
        <v>6</v>
      </c>
      <c r="V46" s="165">
        <v>4</v>
      </c>
      <c r="X46" s="165">
        <f t="shared" si="41"/>
        <v>6</v>
      </c>
      <c r="Y46" s="165">
        <v>5</v>
      </c>
      <c r="Z46" s="165">
        <v>3</v>
      </c>
      <c r="AB46" s="165">
        <f t="shared" si="42"/>
        <v>6</v>
      </c>
      <c r="AC46" s="165">
        <v>4</v>
      </c>
      <c r="AD46" s="165">
        <v>2</v>
      </c>
      <c r="AF46" s="165">
        <f t="shared" si="43"/>
        <v>6</v>
      </c>
      <c r="AG46" s="165">
        <v>3</v>
      </c>
      <c r="AH46" s="165">
        <v>1</v>
      </c>
      <c r="AJ46" s="165">
        <f t="shared" si="44"/>
        <v>6</v>
      </c>
      <c r="AK46" s="165">
        <v>4</v>
      </c>
      <c r="AL46" s="165">
        <v>2</v>
      </c>
      <c r="AN46" s="165">
        <f t="shared" si="45"/>
        <v>5</v>
      </c>
      <c r="AO46" s="165">
        <v>2</v>
      </c>
      <c r="AP46" s="165">
        <v>1</v>
      </c>
      <c r="AR46" s="165">
        <f t="shared" si="46"/>
        <v>5</v>
      </c>
      <c r="AS46" s="165">
        <v>4</v>
      </c>
      <c r="AT46" s="165">
        <v>3</v>
      </c>
      <c r="AV46" s="165">
        <f t="shared" si="47"/>
        <v>5</v>
      </c>
      <c r="AW46" s="165">
        <v>5</v>
      </c>
      <c r="AX46" s="165">
        <v>4</v>
      </c>
      <c r="AZ46" s="165">
        <f t="shared" si="48"/>
        <v>5</v>
      </c>
      <c r="BA46" s="165">
        <v>3</v>
      </c>
      <c r="BB46" s="165">
        <v>2</v>
      </c>
      <c r="BF46" s="165">
        <f t="shared" si="10"/>
        <v>4</v>
      </c>
      <c r="BG46" s="165">
        <f t="shared" si="11"/>
        <v>2</v>
      </c>
      <c r="BH46" s="165">
        <f t="shared" si="49"/>
        <v>6</v>
      </c>
      <c r="BI46" s="165">
        <f t="shared" si="50"/>
        <v>5</v>
      </c>
      <c r="BJ46" s="165">
        <f t="shared" si="14"/>
        <v>4</v>
      </c>
      <c r="BK46" s="165">
        <f t="shared" si="15"/>
        <v>3</v>
      </c>
      <c r="BL46" s="165">
        <f t="shared" si="16"/>
        <v>4</v>
      </c>
      <c r="BM46" s="165">
        <f t="shared" si="17"/>
        <v>2</v>
      </c>
      <c r="BN46" s="165">
        <f t="shared" si="18"/>
        <v>4</v>
      </c>
      <c r="BO46" s="165">
        <f t="shared" si="19"/>
        <v>5</v>
      </c>
      <c r="BP46" s="165">
        <f t="shared" si="39"/>
        <v>3</v>
      </c>
      <c r="BT46" s="165">
        <f t="shared" si="20"/>
        <v>2</v>
      </c>
      <c r="BU46" s="165">
        <f t="shared" si="51"/>
        <v>4</v>
      </c>
      <c r="BV46" s="165">
        <f t="shared" si="52"/>
        <v>3</v>
      </c>
      <c r="BW46" s="165">
        <f t="shared" si="23"/>
        <v>2</v>
      </c>
      <c r="BX46" s="165">
        <f t="shared" si="24"/>
        <v>1</v>
      </c>
      <c r="BY46" s="165">
        <f t="shared" si="25"/>
        <v>2</v>
      </c>
      <c r="BZ46" s="165">
        <f t="shared" si="26"/>
        <v>1</v>
      </c>
      <c r="CA46" s="165">
        <f t="shared" si="27"/>
        <v>3</v>
      </c>
      <c r="CB46" s="165">
        <f t="shared" si="28"/>
        <v>4</v>
      </c>
      <c r="CC46" s="165">
        <f t="shared" si="40"/>
        <v>2</v>
      </c>
      <c r="CF46" s="165">
        <f t="shared" si="53"/>
        <v>4</v>
      </c>
      <c r="CG46" s="165">
        <f t="shared" si="54"/>
        <v>6</v>
      </c>
      <c r="CH46" s="165">
        <f t="shared" si="55"/>
        <v>6</v>
      </c>
      <c r="CI46" s="165">
        <f t="shared" si="56"/>
        <v>6</v>
      </c>
      <c r="CJ46" s="165">
        <f t="shared" si="57"/>
        <v>6</v>
      </c>
      <c r="CK46" s="165">
        <f t="shared" si="58"/>
        <v>6</v>
      </c>
      <c r="CL46" s="165">
        <f t="shared" si="59"/>
        <v>5</v>
      </c>
      <c r="CM46" s="165">
        <f t="shared" si="60"/>
        <v>5</v>
      </c>
      <c r="CN46" s="165">
        <f t="shared" si="61"/>
        <v>5</v>
      </c>
      <c r="CO46" s="165">
        <f t="shared" si="62"/>
        <v>5</v>
      </c>
      <c r="CQ46" s="165">
        <v>1</v>
      </c>
      <c r="CR46" s="165">
        <v>0</v>
      </c>
      <c r="CS46" s="165">
        <v>1</v>
      </c>
    </row>
    <row r="47" spans="2:97">
      <c r="B47" s="165">
        <v>456</v>
      </c>
      <c r="L47" s="165">
        <v>4</v>
      </c>
      <c r="P47" s="165">
        <f t="shared" si="0"/>
        <v>6</v>
      </c>
      <c r="Q47" s="165">
        <v>4</v>
      </c>
      <c r="R47" s="165">
        <v>2</v>
      </c>
      <c r="T47" s="215">
        <f t="shared" si="1"/>
        <v>5</v>
      </c>
      <c r="U47" s="165">
        <v>4</v>
      </c>
      <c r="V47" s="165">
        <v>3</v>
      </c>
      <c r="X47" s="165">
        <f t="shared" si="41"/>
        <v>5</v>
      </c>
      <c r="Y47" s="165">
        <v>3</v>
      </c>
      <c r="Z47" s="165">
        <v>2</v>
      </c>
      <c r="AB47" s="165">
        <f t="shared" si="42"/>
        <v>5</v>
      </c>
      <c r="AC47" s="165">
        <v>3</v>
      </c>
      <c r="AD47" s="165">
        <v>2</v>
      </c>
      <c r="AF47" s="165">
        <f t="shared" si="43"/>
        <v>6</v>
      </c>
      <c r="AG47" s="165">
        <v>5</v>
      </c>
      <c r="AH47" s="165">
        <v>3</v>
      </c>
      <c r="AJ47" s="165">
        <f t="shared" si="44"/>
        <v>4</v>
      </c>
      <c r="AK47" s="165">
        <v>1</v>
      </c>
      <c r="AL47" s="165">
        <v>1</v>
      </c>
      <c r="AN47" s="165">
        <f t="shared" si="45"/>
        <v>5</v>
      </c>
      <c r="AO47" s="165">
        <v>4</v>
      </c>
      <c r="AP47" s="165">
        <v>3</v>
      </c>
      <c r="AR47" s="165">
        <f t="shared" si="46"/>
        <v>6</v>
      </c>
      <c r="AS47" s="165">
        <v>4</v>
      </c>
      <c r="AT47" s="165">
        <v>2</v>
      </c>
      <c r="AV47" s="165">
        <f t="shared" si="47"/>
        <v>6</v>
      </c>
      <c r="AW47" s="165">
        <v>4</v>
      </c>
      <c r="AX47" s="165">
        <v>2</v>
      </c>
      <c r="AZ47" s="165">
        <f t="shared" si="48"/>
        <v>6</v>
      </c>
      <c r="BA47" s="165">
        <v>5</v>
      </c>
      <c r="BB47" s="165">
        <v>3</v>
      </c>
      <c r="BF47" s="165">
        <f t="shared" si="10"/>
        <v>4</v>
      </c>
      <c r="BG47" s="165">
        <f t="shared" si="11"/>
        <v>4</v>
      </c>
      <c r="BH47" s="165">
        <f t="shared" si="49"/>
        <v>4</v>
      </c>
      <c r="BI47" s="165">
        <f t="shared" si="50"/>
        <v>3</v>
      </c>
      <c r="BJ47" s="165">
        <f t="shared" si="14"/>
        <v>3</v>
      </c>
      <c r="BK47" s="165">
        <f t="shared" si="15"/>
        <v>5</v>
      </c>
      <c r="BL47" s="165">
        <f t="shared" si="16"/>
        <v>1</v>
      </c>
      <c r="BM47" s="165">
        <f t="shared" si="17"/>
        <v>4</v>
      </c>
      <c r="BN47" s="165">
        <f t="shared" si="18"/>
        <v>4</v>
      </c>
      <c r="BO47" s="165">
        <f t="shared" si="19"/>
        <v>4</v>
      </c>
      <c r="BP47" s="165">
        <f t="shared" si="39"/>
        <v>5</v>
      </c>
      <c r="BT47" s="165">
        <f t="shared" si="20"/>
        <v>2</v>
      </c>
      <c r="BU47" s="165">
        <f t="shared" si="51"/>
        <v>3</v>
      </c>
      <c r="BV47" s="165">
        <f t="shared" si="52"/>
        <v>2</v>
      </c>
      <c r="BW47" s="165">
        <f t="shared" si="23"/>
        <v>2</v>
      </c>
      <c r="BX47" s="165">
        <f t="shared" si="24"/>
        <v>3</v>
      </c>
      <c r="BY47" s="165">
        <f t="shared" si="25"/>
        <v>1</v>
      </c>
      <c r="BZ47" s="165">
        <f t="shared" si="26"/>
        <v>3</v>
      </c>
      <c r="CA47" s="165">
        <f t="shared" si="27"/>
        <v>2</v>
      </c>
      <c r="CB47" s="165">
        <f t="shared" si="28"/>
        <v>2</v>
      </c>
      <c r="CC47" s="165">
        <f t="shared" si="40"/>
        <v>3</v>
      </c>
      <c r="CF47" s="165">
        <f t="shared" si="53"/>
        <v>6</v>
      </c>
      <c r="CG47" s="165">
        <f t="shared" si="54"/>
        <v>5</v>
      </c>
      <c r="CH47" s="165">
        <f t="shared" si="55"/>
        <v>5</v>
      </c>
      <c r="CI47" s="165">
        <f t="shared" si="56"/>
        <v>5</v>
      </c>
      <c r="CJ47" s="165">
        <f t="shared" si="57"/>
        <v>6</v>
      </c>
      <c r="CK47" s="165">
        <f t="shared" si="58"/>
        <v>4</v>
      </c>
      <c r="CL47" s="165">
        <f t="shared" si="59"/>
        <v>5</v>
      </c>
      <c r="CM47" s="165">
        <f t="shared" si="60"/>
        <v>6</v>
      </c>
      <c r="CN47" s="165">
        <f t="shared" si="61"/>
        <v>6</v>
      </c>
      <c r="CO47" s="165">
        <f t="shared" si="62"/>
        <v>6</v>
      </c>
      <c r="CQ47" s="165">
        <v>1</v>
      </c>
      <c r="CR47" s="165">
        <v>0</v>
      </c>
      <c r="CS47" s="165">
        <v>1</v>
      </c>
    </row>
    <row r="48" spans="2:97">
      <c r="B48" s="165">
        <v>457</v>
      </c>
      <c r="L48" s="165">
        <v>4</v>
      </c>
      <c r="P48" s="165">
        <f t="shared" si="0"/>
        <v>6</v>
      </c>
      <c r="Q48" s="165">
        <v>5</v>
      </c>
      <c r="R48" s="165">
        <v>3</v>
      </c>
      <c r="T48" s="215">
        <f t="shared" si="1"/>
        <v>5</v>
      </c>
      <c r="U48" s="165">
        <v>3</v>
      </c>
      <c r="V48" s="165">
        <v>2</v>
      </c>
      <c r="X48" s="165">
        <f t="shared" si="41"/>
        <v>4</v>
      </c>
      <c r="Y48" s="165">
        <v>2</v>
      </c>
      <c r="Z48" s="165">
        <v>2</v>
      </c>
      <c r="AB48" s="165">
        <f t="shared" si="42"/>
        <v>5</v>
      </c>
      <c r="AC48" s="165">
        <v>3</v>
      </c>
      <c r="AD48" s="165">
        <v>2</v>
      </c>
      <c r="AF48" s="165">
        <f t="shared" si="43"/>
        <v>6</v>
      </c>
      <c r="AG48" s="165">
        <v>4</v>
      </c>
      <c r="AH48" s="165">
        <v>2</v>
      </c>
      <c r="AJ48" s="165">
        <f t="shared" si="44"/>
        <v>4</v>
      </c>
      <c r="AK48" s="165">
        <v>0</v>
      </c>
      <c r="AL48" s="165">
        <v>0</v>
      </c>
      <c r="AN48" s="165">
        <f t="shared" si="45"/>
        <v>6</v>
      </c>
      <c r="AO48" s="165">
        <v>4</v>
      </c>
      <c r="AP48" s="165">
        <v>2</v>
      </c>
      <c r="AR48" s="165">
        <f t="shared" si="46"/>
        <v>6</v>
      </c>
      <c r="AS48" s="165">
        <v>6</v>
      </c>
      <c r="AT48" s="165">
        <v>4</v>
      </c>
      <c r="AV48" s="165">
        <f t="shared" si="47"/>
        <v>5</v>
      </c>
      <c r="AW48" s="165">
        <v>4</v>
      </c>
      <c r="AX48" s="165">
        <v>3</v>
      </c>
      <c r="AZ48" s="165">
        <f t="shared" si="48"/>
        <v>6</v>
      </c>
      <c r="BA48" s="165">
        <v>4</v>
      </c>
      <c r="BB48" s="165">
        <v>2</v>
      </c>
      <c r="BF48" s="165">
        <f t="shared" si="10"/>
        <v>4</v>
      </c>
      <c r="BG48" s="165">
        <f t="shared" si="11"/>
        <v>5</v>
      </c>
      <c r="BH48" s="165">
        <f t="shared" si="49"/>
        <v>3</v>
      </c>
      <c r="BI48" s="165">
        <f t="shared" si="50"/>
        <v>2</v>
      </c>
      <c r="BJ48" s="165">
        <f t="shared" si="14"/>
        <v>3</v>
      </c>
      <c r="BK48" s="165">
        <f t="shared" si="15"/>
        <v>4</v>
      </c>
      <c r="BL48" s="165">
        <f t="shared" si="16"/>
        <v>0</v>
      </c>
      <c r="BM48" s="165">
        <f t="shared" si="17"/>
        <v>4</v>
      </c>
      <c r="BN48" s="165">
        <f t="shared" si="18"/>
        <v>6</v>
      </c>
      <c r="BO48" s="165">
        <f t="shared" si="19"/>
        <v>4</v>
      </c>
      <c r="BP48" s="165">
        <f t="shared" si="39"/>
        <v>4</v>
      </c>
      <c r="BT48" s="165">
        <f t="shared" si="20"/>
        <v>3</v>
      </c>
      <c r="BU48" s="165">
        <f t="shared" si="51"/>
        <v>2</v>
      </c>
      <c r="BV48" s="165">
        <f t="shared" si="52"/>
        <v>2</v>
      </c>
      <c r="BW48" s="165">
        <f t="shared" si="23"/>
        <v>2</v>
      </c>
      <c r="BX48" s="165">
        <f t="shared" si="24"/>
        <v>2</v>
      </c>
      <c r="BY48" s="165">
        <f t="shared" si="25"/>
        <v>0</v>
      </c>
      <c r="BZ48" s="165">
        <f t="shared" si="26"/>
        <v>2</v>
      </c>
      <c r="CA48" s="165">
        <f t="shared" si="27"/>
        <v>4</v>
      </c>
      <c r="CB48" s="165">
        <f t="shared" si="28"/>
        <v>3</v>
      </c>
      <c r="CC48" s="165">
        <f t="shared" si="40"/>
        <v>2</v>
      </c>
      <c r="CF48" s="165">
        <f t="shared" si="53"/>
        <v>6</v>
      </c>
      <c r="CG48" s="165">
        <f t="shared" si="54"/>
        <v>5</v>
      </c>
      <c r="CH48" s="165">
        <f t="shared" si="55"/>
        <v>4</v>
      </c>
      <c r="CI48" s="165">
        <f t="shared" si="56"/>
        <v>5</v>
      </c>
      <c r="CJ48" s="165">
        <f t="shared" si="57"/>
        <v>6</v>
      </c>
      <c r="CK48" s="165">
        <f t="shared" si="58"/>
        <v>4</v>
      </c>
      <c r="CL48" s="165">
        <f t="shared" si="59"/>
        <v>6</v>
      </c>
      <c r="CM48" s="165">
        <f t="shared" si="60"/>
        <v>6</v>
      </c>
      <c r="CN48" s="165">
        <f t="shared" si="61"/>
        <v>5</v>
      </c>
      <c r="CO48" s="165">
        <f t="shared" si="62"/>
        <v>6</v>
      </c>
      <c r="CQ48" s="165">
        <v>2</v>
      </c>
      <c r="CR48" s="165">
        <v>1</v>
      </c>
      <c r="CS48" s="165">
        <v>2</v>
      </c>
    </row>
    <row r="49" spans="2:97">
      <c r="B49" s="165">
        <v>458</v>
      </c>
      <c r="L49" s="165">
        <v>3</v>
      </c>
      <c r="P49" s="165">
        <f t="shared" si="0"/>
        <v>6</v>
      </c>
      <c r="Q49" s="165">
        <v>4</v>
      </c>
      <c r="R49" s="165">
        <v>1</v>
      </c>
      <c r="T49" s="215">
        <f t="shared" si="1"/>
        <v>4</v>
      </c>
      <c r="U49" s="165">
        <v>2</v>
      </c>
      <c r="V49" s="165">
        <v>1</v>
      </c>
      <c r="X49" s="165">
        <f t="shared" si="41"/>
        <v>3</v>
      </c>
      <c r="Y49" s="165">
        <v>1</v>
      </c>
      <c r="Z49" s="165">
        <v>1</v>
      </c>
      <c r="AB49" s="165">
        <f t="shared" si="42"/>
        <v>5</v>
      </c>
      <c r="AC49" s="165">
        <v>4</v>
      </c>
      <c r="AD49" s="165">
        <v>2</v>
      </c>
      <c r="AF49" s="165">
        <f t="shared" si="43"/>
        <v>6</v>
      </c>
      <c r="AG49" s="165">
        <v>5</v>
      </c>
      <c r="AH49" s="165">
        <v>2</v>
      </c>
      <c r="AJ49" s="165">
        <f t="shared" si="44"/>
        <v>5</v>
      </c>
      <c r="AK49" s="165">
        <v>2</v>
      </c>
      <c r="AL49" s="165">
        <v>0</v>
      </c>
      <c r="AN49" s="165">
        <f t="shared" si="45"/>
        <v>4</v>
      </c>
      <c r="AO49" s="165">
        <v>3</v>
      </c>
      <c r="AP49" s="165">
        <v>2</v>
      </c>
      <c r="AR49" s="165">
        <f t="shared" si="46"/>
        <v>4</v>
      </c>
      <c r="AS49" s="165">
        <v>3</v>
      </c>
      <c r="AT49" s="165">
        <v>2</v>
      </c>
      <c r="AV49" s="165">
        <f t="shared" si="47"/>
        <v>4</v>
      </c>
      <c r="AW49" s="165">
        <v>3</v>
      </c>
      <c r="AX49" s="165">
        <v>2</v>
      </c>
      <c r="AZ49" s="165">
        <f t="shared" si="48"/>
        <v>5</v>
      </c>
      <c r="BA49" s="165">
        <v>2</v>
      </c>
      <c r="BB49" s="165">
        <v>0</v>
      </c>
      <c r="BF49" s="165">
        <f t="shared" si="10"/>
        <v>3</v>
      </c>
      <c r="BG49" s="165">
        <f t="shared" si="11"/>
        <v>4</v>
      </c>
      <c r="BH49" s="165">
        <f t="shared" si="49"/>
        <v>2</v>
      </c>
      <c r="BI49" s="165">
        <f t="shared" si="50"/>
        <v>1</v>
      </c>
      <c r="BJ49" s="165">
        <f t="shared" si="14"/>
        <v>4</v>
      </c>
      <c r="BK49" s="165">
        <f t="shared" si="15"/>
        <v>5</v>
      </c>
      <c r="BL49" s="165">
        <f t="shared" si="16"/>
        <v>2</v>
      </c>
      <c r="BM49" s="165">
        <f t="shared" si="17"/>
        <v>3</v>
      </c>
      <c r="BN49" s="165">
        <f t="shared" si="18"/>
        <v>3</v>
      </c>
      <c r="BO49" s="165">
        <f t="shared" si="19"/>
        <v>3</v>
      </c>
      <c r="BP49" s="165">
        <f t="shared" si="39"/>
        <v>2</v>
      </c>
      <c r="BT49" s="165">
        <f t="shared" si="20"/>
        <v>1</v>
      </c>
      <c r="BU49" s="165">
        <f t="shared" si="51"/>
        <v>1</v>
      </c>
      <c r="BV49" s="165">
        <f t="shared" si="52"/>
        <v>1</v>
      </c>
      <c r="BW49" s="165">
        <f t="shared" si="23"/>
        <v>2</v>
      </c>
      <c r="BX49" s="165">
        <f t="shared" si="24"/>
        <v>2</v>
      </c>
      <c r="BY49" s="165">
        <f t="shared" si="25"/>
        <v>0</v>
      </c>
      <c r="BZ49" s="165">
        <f t="shared" si="26"/>
        <v>2</v>
      </c>
      <c r="CA49" s="165">
        <f t="shared" si="27"/>
        <v>2</v>
      </c>
      <c r="CB49" s="165">
        <f t="shared" si="28"/>
        <v>2</v>
      </c>
      <c r="CC49" s="165">
        <f t="shared" si="40"/>
        <v>0</v>
      </c>
      <c r="CF49" s="165">
        <f t="shared" si="53"/>
        <v>6</v>
      </c>
      <c r="CG49" s="165">
        <f t="shared" si="54"/>
        <v>4</v>
      </c>
      <c r="CH49" s="165">
        <f t="shared" si="55"/>
        <v>3</v>
      </c>
      <c r="CI49" s="165">
        <f t="shared" si="56"/>
        <v>5</v>
      </c>
      <c r="CJ49" s="165">
        <f t="shared" si="57"/>
        <v>6</v>
      </c>
      <c r="CK49" s="165">
        <f t="shared" si="58"/>
        <v>5</v>
      </c>
      <c r="CL49" s="165">
        <f t="shared" si="59"/>
        <v>4</v>
      </c>
      <c r="CM49" s="165">
        <f t="shared" si="60"/>
        <v>4</v>
      </c>
      <c r="CN49" s="165">
        <f t="shared" si="61"/>
        <v>4</v>
      </c>
      <c r="CO49" s="165">
        <f t="shared" si="62"/>
        <v>5</v>
      </c>
      <c r="CQ49" s="165">
        <v>1</v>
      </c>
      <c r="CR49" s="165">
        <v>2</v>
      </c>
      <c r="CS49" s="165">
        <v>5</v>
      </c>
    </row>
    <row r="50" spans="2:97">
      <c r="B50" s="165">
        <v>459</v>
      </c>
      <c r="L50" s="165">
        <v>5</v>
      </c>
      <c r="P50" s="165">
        <f t="shared" si="0"/>
        <v>6</v>
      </c>
      <c r="Q50" s="165">
        <v>5</v>
      </c>
      <c r="R50" s="165">
        <v>4</v>
      </c>
      <c r="T50" s="215">
        <f t="shared" si="1"/>
        <v>5</v>
      </c>
      <c r="U50" s="165">
        <v>2</v>
      </c>
      <c r="V50" s="165">
        <v>2</v>
      </c>
      <c r="X50" s="165">
        <f t="shared" si="41"/>
        <v>5</v>
      </c>
      <c r="Y50" s="165">
        <v>3</v>
      </c>
      <c r="Z50" s="165">
        <v>3</v>
      </c>
      <c r="AB50" s="165">
        <f t="shared" si="42"/>
        <v>5</v>
      </c>
      <c r="AC50" s="165">
        <v>2</v>
      </c>
      <c r="AD50" s="165">
        <v>2</v>
      </c>
      <c r="AF50" s="165">
        <f t="shared" si="43"/>
        <v>6</v>
      </c>
      <c r="AG50" s="165">
        <v>2</v>
      </c>
      <c r="AH50" s="165">
        <v>1</v>
      </c>
      <c r="AJ50" s="165">
        <f t="shared" si="44"/>
        <v>5</v>
      </c>
      <c r="AK50" s="165">
        <v>2</v>
      </c>
      <c r="AL50" s="165">
        <v>2</v>
      </c>
      <c r="AN50" s="165">
        <f t="shared" si="45"/>
        <v>6</v>
      </c>
      <c r="AO50" s="165">
        <v>2</v>
      </c>
      <c r="AP50" s="165">
        <v>1</v>
      </c>
      <c r="AR50" s="165">
        <f t="shared" si="46"/>
        <v>6</v>
      </c>
      <c r="AS50" s="165">
        <v>4</v>
      </c>
      <c r="AT50" s="165">
        <v>3</v>
      </c>
      <c r="AV50" s="165">
        <f t="shared" si="47"/>
        <v>5</v>
      </c>
      <c r="AW50" s="165">
        <v>4</v>
      </c>
      <c r="AX50" s="165">
        <v>4</v>
      </c>
      <c r="AZ50" s="165">
        <f t="shared" si="48"/>
        <v>6</v>
      </c>
      <c r="BA50" s="165">
        <v>4</v>
      </c>
      <c r="BB50" s="165">
        <v>3</v>
      </c>
      <c r="BF50" s="165">
        <f t="shared" si="10"/>
        <v>5</v>
      </c>
      <c r="BG50" s="165">
        <f t="shared" si="11"/>
        <v>5</v>
      </c>
      <c r="BH50" s="165">
        <f t="shared" si="49"/>
        <v>2</v>
      </c>
      <c r="BI50" s="165">
        <f t="shared" si="50"/>
        <v>3</v>
      </c>
      <c r="BJ50" s="165">
        <f t="shared" si="14"/>
        <v>2</v>
      </c>
      <c r="BK50" s="165">
        <f t="shared" si="15"/>
        <v>2</v>
      </c>
      <c r="BL50" s="165">
        <f t="shared" si="16"/>
        <v>2</v>
      </c>
      <c r="BM50" s="165">
        <f t="shared" si="17"/>
        <v>2</v>
      </c>
      <c r="BN50" s="165">
        <f t="shared" si="18"/>
        <v>4</v>
      </c>
      <c r="BO50" s="165">
        <f t="shared" si="19"/>
        <v>4</v>
      </c>
      <c r="BP50" s="165">
        <f t="shared" si="39"/>
        <v>4</v>
      </c>
      <c r="BT50" s="165">
        <f t="shared" si="20"/>
        <v>4</v>
      </c>
      <c r="BU50" s="165">
        <f t="shared" si="51"/>
        <v>2</v>
      </c>
      <c r="BV50" s="165">
        <f t="shared" si="52"/>
        <v>3</v>
      </c>
      <c r="BW50" s="165">
        <f t="shared" si="23"/>
        <v>2</v>
      </c>
      <c r="BX50" s="165">
        <f t="shared" si="24"/>
        <v>1</v>
      </c>
      <c r="BY50" s="165">
        <f t="shared" si="25"/>
        <v>2</v>
      </c>
      <c r="BZ50" s="165">
        <f t="shared" si="26"/>
        <v>1</v>
      </c>
      <c r="CA50" s="165">
        <f t="shared" si="27"/>
        <v>3</v>
      </c>
      <c r="CB50" s="165">
        <f t="shared" si="28"/>
        <v>4</v>
      </c>
      <c r="CC50" s="165">
        <f t="shared" si="40"/>
        <v>3</v>
      </c>
      <c r="CF50" s="165">
        <f t="shared" si="53"/>
        <v>6</v>
      </c>
      <c r="CG50" s="165">
        <f t="shared" si="54"/>
        <v>5</v>
      </c>
      <c r="CH50" s="165">
        <f t="shared" si="55"/>
        <v>5</v>
      </c>
      <c r="CI50" s="165">
        <f t="shared" si="56"/>
        <v>5</v>
      </c>
      <c r="CJ50" s="165">
        <f t="shared" si="57"/>
        <v>6</v>
      </c>
      <c r="CK50" s="165">
        <f t="shared" si="58"/>
        <v>5</v>
      </c>
      <c r="CL50" s="165">
        <f t="shared" si="59"/>
        <v>6</v>
      </c>
      <c r="CM50" s="165">
        <f t="shared" si="60"/>
        <v>6</v>
      </c>
      <c r="CN50" s="165">
        <f t="shared" si="61"/>
        <v>5</v>
      </c>
      <c r="CO50" s="165">
        <f t="shared" si="62"/>
        <v>6</v>
      </c>
      <c r="CQ50" s="165">
        <v>0</v>
      </c>
      <c r="CR50" s="165">
        <v>0</v>
      </c>
      <c r="CS50" s="165">
        <v>0</v>
      </c>
    </row>
    <row r="51" spans="2:97">
      <c r="B51" s="165">
        <v>460</v>
      </c>
      <c r="L51" s="165">
        <v>3</v>
      </c>
      <c r="P51" s="165">
        <f t="shared" si="0"/>
        <v>4</v>
      </c>
      <c r="Q51" s="165">
        <v>3</v>
      </c>
      <c r="R51" s="165">
        <v>2</v>
      </c>
      <c r="T51" s="215">
        <f t="shared" si="1"/>
        <v>6</v>
      </c>
      <c r="U51" s="165">
        <v>6</v>
      </c>
      <c r="V51" s="165">
        <v>3</v>
      </c>
      <c r="X51" s="165">
        <f t="shared" si="41"/>
        <v>5</v>
      </c>
      <c r="Y51" s="165">
        <v>4</v>
      </c>
      <c r="Z51" s="165">
        <v>2</v>
      </c>
      <c r="AB51" s="165">
        <f t="shared" si="42"/>
        <v>5</v>
      </c>
      <c r="AC51" s="165">
        <v>4</v>
      </c>
      <c r="AD51" s="165">
        <v>2</v>
      </c>
      <c r="AF51" s="165">
        <f t="shared" si="43"/>
        <v>4</v>
      </c>
      <c r="AG51" s="165">
        <v>3</v>
      </c>
      <c r="AH51" s="165">
        <v>2</v>
      </c>
      <c r="AJ51" s="165">
        <f t="shared" si="44"/>
        <v>4</v>
      </c>
      <c r="AK51" s="165">
        <v>2</v>
      </c>
      <c r="AL51" s="165">
        <v>1</v>
      </c>
      <c r="AN51" s="165">
        <f t="shared" si="45"/>
        <v>6</v>
      </c>
      <c r="AO51" s="165">
        <v>4</v>
      </c>
      <c r="AP51" s="165">
        <v>1</v>
      </c>
      <c r="AR51" s="165">
        <f t="shared" si="46"/>
        <v>6</v>
      </c>
      <c r="AS51" s="165">
        <v>6</v>
      </c>
      <c r="AT51" s="165">
        <v>3</v>
      </c>
      <c r="AV51" s="165">
        <f t="shared" si="47"/>
        <v>3</v>
      </c>
      <c r="AW51" s="165">
        <v>3</v>
      </c>
      <c r="AX51" s="165">
        <v>3</v>
      </c>
      <c r="AZ51" s="165">
        <f t="shared" si="48"/>
        <v>5</v>
      </c>
      <c r="BA51" s="165">
        <v>3</v>
      </c>
      <c r="BB51" s="165">
        <v>1</v>
      </c>
      <c r="BF51" s="165">
        <f t="shared" si="10"/>
        <v>3</v>
      </c>
      <c r="BG51" s="165">
        <f t="shared" si="11"/>
        <v>3</v>
      </c>
      <c r="BH51" s="165">
        <f t="shared" si="49"/>
        <v>6</v>
      </c>
      <c r="BI51" s="165">
        <f t="shared" si="50"/>
        <v>4</v>
      </c>
      <c r="BJ51" s="165">
        <f t="shared" si="14"/>
        <v>4</v>
      </c>
      <c r="BK51" s="165">
        <f t="shared" si="15"/>
        <v>3</v>
      </c>
      <c r="BL51" s="165">
        <f t="shared" si="16"/>
        <v>2</v>
      </c>
      <c r="BM51" s="165">
        <f t="shared" si="17"/>
        <v>4</v>
      </c>
      <c r="BN51" s="165">
        <f t="shared" si="18"/>
        <v>6</v>
      </c>
      <c r="BO51" s="165">
        <f t="shared" si="19"/>
        <v>3</v>
      </c>
      <c r="BP51" s="165">
        <f t="shared" si="39"/>
        <v>3</v>
      </c>
      <c r="BT51" s="165">
        <f t="shared" si="20"/>
        <v>2</v>
      </c>
      <c r="BU51" s="165">
        <f t="shared" si="51"/>
        <v>3</v>
      </c>
      <c r="BV51" s="165">
        <f t="shared" si="52"/>
        <v>2</v>
      </c>
      <c r="BW51" s="165">
        <f t="shared" si="23"/>
        <v>2</v>
      </c>
      <c r="BX51" s="165">
        <f t="shared" si="24"/>
        <v>2</v>
      </c>
      <c r="BY51" s="165">
        <f t="shared" si="25"/>
        <v>1</v>
      </c>
      <c r="BZ51" s="165">
        <f t="shared" si="26"/>
        <v>1</v>
      </c>
      <c r="CA51" s="165">
        <f t="shared" si="27"/>
        <v>3</v>
      </c>
      <c r="CB51" s="165">
        <f t="shared" si="28"/>
        <v>3</v>
      </c>
      <c r="CC51" s="165">
        <f t="shared" si="40"/>
        <v>1</v>
      </c>
      <c r="CF51" s="165">
        <f t="shared" si="53"/>
        <v>4</v>
      </c>
      <c r="CG51" s="165">
        <f t="shared" si="54"/>
        <v>6</v>
      </c>
      <c r="CH51" s="165">
        <f t="shared" si="55"/>
        <v>5</v>
      </c>
      <c r="CI51" s="165">
        <f t="shared" si="56"/>
        <v>5</v>
      </c>
      <c r="CJ51" s="165">
        <f t="shared" si="57"/>
        <v>4</v>
      </c>
      <c r="CK51" s="165">
        <f t="shared" si="58"/>
        <v>4</v>
      </c>
      <c r="CL51" s="165">
        <f t="shared" si="59"/>
        <v>6</v>
      </c>
      <c r="CM51" s="165">
        <f t="shared" si="60"/>
        <v>6</v>
      </c>
      <c r="CN51" s="165">
        <f t="shared" si="61"/>
        <v>3</v>
      </c>
      <c r="CO51" s="165">
        <f t="shared" si="62"/>
        <v>5</v>
      </c>
      <c r="CQ51" s="165">
        <v>2</v>
      </c>
      <c r="CR51" s="165">
        <v>0</v>
      </c>
      <c r="CS51" s="165">
        <v>4</v>
      </c>
    </row>
    <row r="52" spans="2:97">
      <c r="B52" s="165">
        <v>461</v>
      </c>
      <c r="L52" s="165">
        <v>5</v>
      </c>
      <c r="P52" s="165">
        <f t="shared" si="0"/>
        <v>5</v>
      </c>
      <c r="Q52" s="165">
        <v>2</v>
      </c>
      <c r="R52" s="165">
        <v>2</v>
      </c>
      <c r="T52" s="215">
        <f t="shared" si="1"/>
        <v>6</v>
      </c>
      <c r="U52" s="165">
        <v>4</v>
      </c>
      <c r="V52" s="165">
        <v>3</v>
      </c>
      <c r="X52" s="165">
        <f t="shared" si="41"/>
        <v>6</v>
      </c>
      <c r="Y52" s="165">
        <v>4</v>
      </c>
      <c r="Z52" s="165">
        <v>3</v>
      </c>
      <c r="AB52" s="165">
        <f t="shared" si="42"/>
        <v>6</v>
      </c>
      <c r="AC52" s="165">
        <v>4</v>
      </c>
      <c r="AD52" s="165">
        <v>3</v>
      </c>
      <c r="AF52" s="165">
        <f t="shared" si="43"/>
        <v>6</v>
      </c>
      <c r="AG52" s="165">
        <v>3</v>
      </c>
      <c r="AH52" s="165">
        <v>2</v>
      </c>
      <c r="AJ52" s="165">
        <f t="shared" si="44"/>
        <v>5</v>
      </c>
      <c r="AK52" s="165">
        <v>1</v>
      </c>
      <c r="AL52" s="165">
        <v>1</v>
      </c>
      <c r="AN52" s="165">
        <f t="shared" si="45"/>
        <v>6</v>
      </c>
      <c r="AO52" s="165">
        <v>6</v>
      </c>
      <c r="AP52" s="165">
        <v>5</v>
      </c>
      <c r="AR52" s="165">
        <f t="shared" si="46"/>
        <v>6</v>
      </c>
      <c r="AS52" s="165">
        <v>6</v>
      </c>
      <c r="AT52" s="165">
        <v>5</v>
      </c>
      <c r="AV52" s="165">
        <f t="shared" si="47"/>
        <v>5</v>
      </c>
      <c r="AW52" s="165">
        <v>4</v>
      </c>
      <c r="AX52" s="165">
        <v>4</v>
      </c>
      <c r="AZ52" s="165">
        <f t="shared" si="48"/>
        <v>6</v>
      </c>
      <c r="BA52" s="165">
        <v>5</v>
      </c>
      <c r="BB52" s="165">
        <v>4</v>
      </c>
      <c r="BF52" s="165">
        <f t="shared" si="10"/>
        <v>5</v>
      </c>
      <c r="BG52" s="165">
        <f t="shared" si="11"/>
        <v>2</v>
      </c>
      <c r="BH52" s="165">
        <f t="shared" si="49"/>
        <v>4</v>
      </c>
      <c r="BI52" s="165">
        <f t="shared" si="50"/>
        <v>4</v>
      </c>
      <c r="BJ52" s="165">
        <f t="shared" si="14"/>
        <v>4</v>
      </c>
      <c r="BK52" s="165">
        <f t="shared" si="15"/>
        <v>3</v>
      </c>
      <c r="BL52" s="165">
        <f t="shared" si="16"/>
        <v>1</v>
      </c>
      <c r="BM52" s="165">
        <f t="shared" si="17"/>
        <v>6</v>
      </c>
      <c r="BN52" s="165">
        <f t="shared" si="18"/>
        <v>6</v>
      </c>
      <c r="BO52" s="165">
        <f t="shared" si="19"/>
        <v>4</v>
      </c>
      <c r="BP52" s="165">
        <f t="shared" si="39"/>
        <v>5</v>
      </c>
      <c r="BT52" s="165">
        <f t="shared" si="20"/>
        <v>2</v>
      </c>
      <c r="BU52" s="165">
        <f t="shared" si="51"/>
        <v>3</v>
      </c>
      <c r="BV52" s="165">
        <f t="shared" si="52"/>
        <v>3</v>
      </c>
      <c r="BW52" s="165">
        <f t="shared" si="23"/>
        <v>3</v>
      </c>
      <c r="BX52" s="165">
        <f t="shared" si="24"/>
        <v>2</v>
      </c>
      <c r="BY52" s="165">
        <f t="shared" si="25"/>
        <v>1</v>
      </c>
      <c r="BZ52" s="165">
        <f t="shared" si="26"/>
        <v>5</v>
      </c>
      <c r="CA52" s="165">
        <f t="shared" si="27"/>
        <v>5</v>
      </c>
      <c r="CB52" s="165">
        <f t="shared" si="28"/>
        <v>4</v>
      </c>
      <c r="CC52" s="165">
        <f t="shared" si="40"/>
        <v>4</v>
      </c>
      <c r="CF52" s="165">
        <f t="shared" si="53"/>
        <v>5</v>
      </c>
      <c r="CG52" s="165">
        <f t="shared" si="54"/>
        <v>6</v>
      </c>
      <c r="CH52" s="165">
        <f t="shared" si="55"/>
        <v>6</v>
      </c>
      <c r="CI52" s="165">
        <f t="shared" si="56"/>
        <v>6</v>
      </c>
      <c r="CJ52" s="165">
        <f t="shared" si="57"/>
        <v>6</v>
      </c>
      <c r="CK52" s="165">
        <f t="shared" si="58"/>
        <v>5</v>
      </c>
      <c r="CL52" s="165">
        <f t="shared" si="59"/>
        <v>6</v>
      </c>
      <c r="CM52" s="165">
        <f t="shared" si="60"/>
        <v>6</v>
      </c>
      <c r="CN52" s="165">
        <f t="shared" si="61"/>
        <v>5</v>
      </c>
      <c r="CO52" s="165">
        <f t="shared" si="62"/>
        <v>6</v>
      </c>
      <c r="CQ52" s="165">
        <v>3</v>
      </c>
      <c r="CR52" s="165">
        <v>2</v>
      </c>
      <c r="CS52" s="165">
        <v>0</v>
      </c>
    </row>
    <row r="53" spans="2:97">
      <c r="B53" s="165">
        <v>462</v>
      </c>
      <c r="L53" s="165">
        <v>2</v>
      </c>
      <c r="P53" s="165">
        <f t="shared" si="0"/>
        <v>5</v>
      </c>
      <c r="Q53" s="165">
        <v>4</v>
      </c>
      <c r="R53" s="165">
        <v>1</v>
      </c>
      <c r="T53" s="215">
        <f t="shared" si="1"/>
        <v>4</v>
      </c>
      <c r="U53" s="165">
        <v>4</v>
      </c>
      <c r="V53" s="165">
        <v>2</v>
      </c>
      <c r="X53" s="165">
        <f t="shared" si="41"/>
        <v>5</v>
      </c>
      <c r="Y53" s="165">
        <v>5</v>
      </c>
      <c r="Z53" s="165">
        <v>2</v>
      </c>
      <c r="AB53" s="165">
        <f t="shared" si="42"/>
        <v>5</v>
      </c>
      <c r="AC53" s="165">
        <v>4</v>
      </c>
      <c r="AD53" s="165">
        <v>1</v>
      </c>
      <c r="AF53" s="165">
        <f t="shared" si="43"/>
        <v>5</v>
      </c>
      <c r="AG53" s="165">
        <v>5</v>
      </c>
      <c r="AH53" s="165">
        <v>2</v>
      </c>
      <c r="AJ53" s="165">
        <f t="shared" si="44"/>
        <v>6</v>
      </c>
      <c r="AK53" s="165">
        <v>5</v>
      </c>
      <c r="AL53" s="165">
        <v>1</v>
      </c>
      <c r="AN53" s="165">
        <f t="shared" si="45"/>
        <v>5</v>
      </c>
      <c r="AO53" s="165">
        <v>4</v>
      </c>
      <c r="AP53" s="165">
        <v>1</v>
      </c>
      <c r="AR53" s="165">
        <f t="shared" si="46"/>
        <v>4</v>
      </c>
      <c r="AS53" s="165">
        <v>4</v>
      </c>
      <c r="AT53" s="165">
        <v>2</v>
      </c>
      <c r="AV53" s="165">
        <f t="shared" si="47"/>
        <v>5</v>
      </c>
      <c r="AW53" s="165">
        <v>5</v>
      </c>
      <c r="AX53" s="165">
        <v>2</v>
      </c>
      <c r="AZ53" s="165">
        <f t="shared" si="48"/>
        <v>5</v>
      </c>
      <c r="BA53" s="165">
        <v>4</v>
      </c>
      <c r="BB53" s="165">
        <v>1</v>
      </c>
      <c r="BF53" s="165">
        <f t="shared" si="10"/>
        <v>2</v>
      </c>
      <c r="BG53" s="165">
        <f t="shared" si="11"/>
        <v>4</v>
      </c>
      <c r="BH53" s="165">
        <f t="shared" si="49"/>
        <v>4</v>
      </c>
      <c r="BI53" s="165">
        <f t="shared" si="50"/>
        <v>5</v>
      </c>
      <c r="BJ53" s="165">
        <f t="shared" si="14"/>
        <v>4</v>
      </c>
      <c r="BK53" s="165">
        <f t="shared" si="15"/>
        <v>5</v>
      </c>
      <c r="BL53" s="165">
        <f t="shared" si="16"/>
        <v>5</v>
      </c>
      <c r="BM53" s="165">
        <f t="shared" si="17"/>
        <v>4</v>
      </c>
      <c r="BN53" s="165">
        <f t="shared" si="18"/>
        <v>4</v>
      </c>
      <c r="BO53" s="165">
        <f t="shared" si="19"/>
        <v>5</v>
      </c>
      <c r="BP53" s="165">
        <f t="shared" si="39"/>
        <v>4</v>
      </c>
      <c r="BT53" s="165">
        <f t="shared" si="20"/>
        <v>1</v>
      </c>
      <c r="BU53" s="165">
        <f t="shared" si="51"/>
        <v>2</v>
      </c>
      <c r="BV53" s="165">
        <f t="shared" si="52"/>
        <v>2</v>
      </c>
      <c r="BW53" s="165">
        <f t="shared" si="23"/>
        <v>1</v>
      </c>
      <c r="BX53" s="165">
        <f t="shared" si="24"/>
        <v>2</v>
      </c>
      <c r="BY53" s="165">
        <f t="shared" si="25"/>
        <v>1</v>
      </c>
      <c r="BZ53" s="165">
        <f t="shared" si="26"/>
        <v>1</v>
      </c>
      <c r="CA53" s="165">
        <f t="shared" si="27"/>
        <v>2</v>
      </c>
      <c r="CB53" s="165">
        <f t="shared" si="28"/>
        <v>2</v>
      </c>
      <c r="CC53" s="165">
        <f t="shared" si="40"/>
        <v>1</v>
      </c>
      <c r="CF53" s="165">
        <f t="shared" si="53"/>
        <v>5</v>
      </c>
      <c r="CG53" s="165">
        <f t="shared" si="54"/>
        <v>4</v>
      </c>
      <c r="CH53" s="165">
        <f t="shared" si="55"/>
        <v>5</v>
      </c>
      <c r="CI53" s="165">
        <f t="shared" si="56"/>
        <v>5</v>
      </c>
      <c r="CJ53" s="165">
        <f t="shared" si="57"/>
        <v>5</v>
      </c>
      <c r="CK53" s="165">
        <f t="shared" si="58"/>
        <v>6</v>
      </c>
      <c r="CL53" s="165">
        <f t="shared" si="59"/>
        <v>5</v>
      </c>
      <c r="CM53" s="165">
        <f t="shared" si="60"/>
        <v>4</v>
      </c>
      <c r="CN53" s="165">
        <f t="shared" si="61"/>
        <v>5</v>
      </c>
      <c r="CO53" s="165">
        <f t="shared" si="62"/>
        <v>5</v>
      </c>
      <c r="CQ53" s="165">
        <v>0</v>
      </c>
      <c r="CR53" s="165">
        <v>0</v>
      </c>
      <c r="CS53" s="165">
        <v>2</v>
      </c>
    </row>
    <row r="54" spans="2:97">
      <c r="B54" s="165">
        <v>463</v>
      </c>
      <c r="L54" s="165">
        <v>4</v>
      </c>
      <c r="P54" s="165">
        <f t="shared" si="0"/>
        <v>6</v>
      </c>
      <c r="Q54" s="165">
        <v>5</v>
      </c>
      <c r="R54" s="165">
        <v>3</v>
      </c>
      <c r="T54" s="215">
        <f t="shared" si="1"/>
        <v>5</v>
      </c>
      <c r="U54" s="165">
        <v>2</v>
      </c>
      <c r="V54" s="165">
        <v>1</v>
      </c>
      <c r="X54" s="165">
        <f t="shared" si="41"/>
        <v>5</v>
      </c>
      <c r="Y54" s="165">
        <v>4</v>
      </c>
      <c r="Z54" s="165">
        <v>3</v>
      </c>
      <c r="AB54" s="165">
        <f t="shared" si="42"/>
        <v>5</v>
      </c>
      <c r="AC54" s="165">
        <v>3</v>
      </c>
      <c r="AD54" s="165">
        <v>2</v>
      </c>
      <c r="AF54" s="165">
        <f t="shared" si="43"/>
        <v>5</v>
      </c>
      <c r="AG54" s="165">
        <v>2</v>
      </c>
      <c r="AH54" s="165">
        <v>1</v>
      </c>
      <c r="AJ54" s="165">
        <f t="shared" si="44"/>
        <v>6</v>
      </c>
      <c r="AK54" s="165">
        <v>4</v>
      </c>
      <c r="AL54" s="165">
        <v>2</v>
      </c>
      <c r="AN54" s="165">
        <f t="shared" si="45"/>
        <v>5</v>
      </c>
      <c r="AO54" s="165">
        <v>2</v>
      </c>
      <c r="AP54" s="165">
        <v>1</v>
      </c>
      <c r="AR54" s="165">
        <f t="shared" si="46"/>
        <v>6</v>
      </c>
      <c r="AS54" s="165">
        <v>6</v>
      </c>
      <c r="AT54" s="165">
        <v>4</v>
      </c>
      <c r="AV54" s="165">
        <f t="shared" si="47"/>
        <v>5</v>
      </c>
      <c r="AW54" s="165">
        <v>4</v>
      </c>
      <c r="AX54" s="165">
        <v>3</v>
      </c>
      <c r="AZ54" s="165">
        <f t="shared" si="48"/>
        <v>6</v>
      </c>
      <c r="BA54" s="165">
        <v>6</v>
      </c>
      <c r="BB54" s="165">
        <v>4</v>
      </c>
      <c r="BF54" s="165">
        <f t="shared" si="10"/>
        <v>4</v>
      </c>
      <c r="BG54" s="165">
        <f t="shared" si="11"/>
        <v>5</v>
      </c>
      <c r="BH54" s="165">
        <f t="shared" si="49"/>
        <v>2</v>
      </c>
      <c r="BI54" s="165">
        <f t="shared" si="50"/>
        <v>4</v>
      </c>
      <c r="BJ54" s="165">
        <f t="shared" si="14"/>
        <v>3</v>
      </c>
      <c r="BK54" s="165">
        <f t="shared" si="15"/>
        <v>2</v>
      </c>
      <c r="BL54" s="165">
        <f t="shared" si="16"/>
        <v>4</v>
      </c>
      <c r="BM54" s="165">
        <f t="shared" si="17"/>
        <v>2</v>
      </c>
      <c r="BN54" s="165">
        <f t="shared" si="18"/>
        <v>6</v>
      </c>
      <c r="BO54" s="165">
        <f t="shared" si="19"/>
        <v>4</v>
      </c>
      <c r="BP54" s="165">
        <f t="shared" si="39"/>
        <v>6</v>
      </c>
      <c r="BT54" s="165">
        <f t="shared" si="20"/>
        <v>3</v>
      </c>
      <c r="BU54" s="165">
        <f t="shared" si="51"/>
        <v>1</v>
      </c>
      <c r="BV54" s="165">
        <f t="shared" si="52"/>
        <v>3</v>
      </c>
      <c r="BW54" s="165">
        <f t="shared" si="23"/>
        <v>2</v>
      </c>
      <c r="BX54" s="165">
        <f t="shared" si="24"/>
        <v>1</v>
      </c>
      <c r="BY54" s="165">
        <f t="shared" si="25"/>
        <v>2</v>
      </c>
      <c r="BZ54" s="165">
        <f t="shared" si="26"/>
        <v>1</v>
      </c>
      <c r="CA54" s="165">
        <f t="shared" si="27"/>
        <v>4</v>
      </c>
      <c r="CB54" s="165">
        <f t="shared" si="28"/>
        <v>3</v>
      </c>
      <c r="CC54" s="165">
        <f t="shared" si="40"/>
        <v>4</v>
      </c>
      <c r="CF54" s="165">
        <f t="shared" si="53"/>
        <v>6</v>
      </c>
      <c r="CG54" s="165">
        <f t="shared" si="54"/>
        <v>5</v>
      </c>
      <c r="CH54" s="165">
        <f t="shared" si="55"/>
        <v>5</v>
      </c>
      <c r="CI54" s="165">
        <f t="shared" si="56"/>
        <v>5</v>
      </c>
      <c r="CJ54" s="165">
        <f t="shared" si="57"/>
        <v>5</v>
      </c>
      <c r="CK54" s="165">
        <f t="shared" si="58"/>
        <v>6</v>
      </c>
      <c r="CL54" s="165">
        <f t="shared" si="59"/>
        <v>5</v>
      </c>
      <c r="CM54" s="165">
        <f t="shared" si="60"/>
        <v>6</v>
      </c>
      <c r="CN54" s="165">
        <f t="shared" si="61"/>
        <v>5</v>
      </c>
      <c r="CO54" s="165">
        <f t="shared" si="62"/>
        <v>6</v>
      </c>
      <c r="CQ54" s="165">
        <v>2</v>
      </c>
      <c r="CR54" s="165">
        <v>0</v>
      </c>
      <c r="CS54" s="165">
        <v>0</v>
      </c>
    </row>
    <row r="55" spans="2:97">
      <c r="B55" s="165">
        <v>464</v>
      </c>
      <c r="L55" s="165">
        <v>3</v>
      </c>
      <c r="P55" s="165">
        <f t="shared" si="0"/>
        <v>6</v>
      </c>
      <c r="Q55" s="165">
        <v>5</v>
      </c>
      <c r="R55" s="165">
        <v>2</v>
      </c>
      <c r="T55" s="215">
        <f t="shared" si="1"/>
        <v>4</v>
      </c>
      <c r="U55" s="165">
        <v>2</v>
      </c>
      <c r="V55" s="165">
        <v>1</v>
      </c>
      <c r="X55" s="165">
        <f t="shared" si="41"/>
        <v>5</v>
      </c>
      <c r="Y55" s="165">
        <v>3</v>
      </c>
      <c r="Z55" s="165">
        <v>1</v>
      </c>
      <c r="AB55" s="165">
        <f t="shared" si="42"/>
        <v>4</v>
      </c>
      <c r="AC55" s="165">
        <v>2</v>
      </c>
      <c r="AD55" s="165">
        <v>1</v>
      </c>
      <c r="AF55" s="165">
        <f t="shared" si="43"/>
        <v>6</v>
      </c>
      <c r="AG55" s="165">
        <v>3</v>
      </c>
      <c r="AH55" s="165">
        <v>0</v>
      </c>
      <c r="AJ55" s="165">
        <f t="shared" si="44"/>
        <v>4</v>
      </c>
      <c r="AK55" s="165">
        <v>3</v>
      </c>
      <c r="AL55" s="165">
        <v>2</v>
      </c>
      <c r="AN55" s="165">
        <f t="shared" si="45"/>
        <v>5</v>
      </c>
      <c r="AO55" s="165">
        <v>3</v>
      </c>
      <c r="AP55" s="165">
        <v>1</v>
      </c>
      <c r="AR55" s="165">
        <f t="shared" si="46"/>
        <v>5</v>
      </c>
      <c r="AS55" s="165">
        <v>4</v>
      </c>
      <c r="AT55" s="165">
        <v>2</v>
      </c>
      <c r="AV55" s="165">
        <f t="shared" si="47"/>
        <v>4</v>
      </c>
      <c r="AW55" s="165">
        <v>3</v>
      </c>
      <c r="AX55" s="165">
        <v>2</v>
      </c>
      <c r="AZ55" s="165">
        <f t="shared" si="48"/>
        <v>6</v>
      </c>
      <c r="BA55" s="165">
        <v>5</v>
      </c>
      <c r="BB55" s="165">
        <v>2</v>
      </c>
      <c r="BF55" s="165">
        <f t="shared" si="10"/>
        <v>3</v>
      </c>
      <c r="BG55" s="165">
        <f t="shared" si="11"/>
        <v>5</v>
      </c>
      <c r="BH55" s="165">
        <f t="shared" si="49"/>
        <v>2</v>
      </c>
      <c r="BI55" s="165">
        <f t="shared" si="50"/>
        <v>3</v>
      </c>
      <c r="BJ55" s="165">
        <f t="shared" si="14"/>
        <v>2</v>
      </c>
      <c r="BK55" s="165">
        <f t="shared" si="15"/>
        <v>3</v>
      </c>
      <c r="BL55" s="165">
        <f t="shared" si="16"/>
        <v>3</v>
      </c>
      <c r="BM55" s="165">
        <f t="shared" si="17"/>
        <v>3</v>
      </c>
      <c r="BN55" s="165">
        <f t="shared" si="18"/>
        <v>4</v>
      </c>
      <c r="BO55" s="165">
        <f t="shared" si="19"/>
        <v>3</v>
      </c>
      <c r="BP55" s="165">
        <f t="shared" si="39"/>
        <v>5</v>
      </c>
      <c r="BT55" s="165">
        <f t="shared" si="20"/>
        <v>2</v>
      </c>
      <c r="BU55" s="165">
        <f t="shared" si="51"/>
        <v>1</v>
      </c>
      <c r="BV55" s="165">
        <f t="shared" si="52"/>
        <v>1</v>
      </c>
      <c r="BW55" s="165">
        <f t="shared" si="23"/>
        <v>1</v>
      </c>
      <c r="BX55" s="165">
        <f t="shared" si="24"/>
        <v>0</v>
      </c>
      <c r="BY55" s="165">
        <f t="shared" si="25"/>
        <v>2</v>
      </c>
      <c r="BZ55" s="165">
        <f t="shared" si="26"/>
        <v>1</v>
      </c>
      <c r="CA55" s="165">
        <f t="shared" si="27"/>
        <v>2</v>
      </c>
      <c r="CB55" s="165">
        <f t="shared" si="28"/>
        <v>2</v>
      </c>
      <c r="CC55" s="165">
        <f t="shared" si="40"/>
        <v>2</v>
      </c>
      <c r="CF55" s="165">
        <f t="shared" si="53"/>
        <v>6</v>
      </c>
      <c r="CG55" s="165">
        <f t="shared" si="54"/>
        <v>4</v>
      </c>
      <c r="CH55" s="165">
        <f t="shared" si="55"/>
        <v>5</v>
      </c>
      <c r="CI55" s="165">
        <f t="shared" si="56"/>
        <v>4</v>
      </c>
      <c r="CJ55" s="165">
        <f t="shared" si="57"/>
        <v>6</v>
      </c>
      <c r="CK55" s="165">
        <f t="shared" si="58"/>
        <v>4</v>
      </c>
      <c r="CL55" s="165">
        <f t="shared" si="59"/>
        <v>5</v>
      </c>
      <c r="CM55" s="165">
        <f t="shared" si="60"/>
        <v>5</v>
      </c>
      <c r="CN55" s="165">
        <f t="shared" si="61"/>
        <v>4</v>
      </c>
      <c r="CO55" s="165">
        <f t="shared" si="62"/>
        <v>6</v>
      </c>
      <c r="CQ55" s="165">
        <v>0</v>
      </c>
      <c r="CR55" s="165">
        <v>1</v>
      </c>
      <c r="CS55" s="165">
        <v>4</v>
      </c>
    </row>
    <row r="56" spans="2:97">
      <c r="B56" s="165">
        <v>465</v>
      </c>
      <c r="L56" s="165">
        <v>4</v>
      </c>
      <c r="P56" s="165">
        <f t="shared" si="0"/>
        <v>5</v>
      </c>
      <c r="Q56" s="165">
        <v>4</v>
      </c>
      <c r="R56" s="165">
        <v>3</v>
      </c>
      <c r="T56" s="215">
        <f t="shared" si="1"/>
        <v>5</v>
      </c>
      <c r="U56" s="165">
        <v>4</v>
      </c>
      <c r="V56" s="165">
        <v>3</v>
      </c>
      <c r="X56" s="165">
        <f t="shared" si="41"/>
        <v>5</v>
      </c>
      <c r="Y56" s="165">
        <v>4</v>
      </c>
      <c r="Z56" s="165">
        <v>3</v>
      </c>
      <c r="AB56" s="165">
        <f t="shared" si="42"/>
        <v>5</v>
      </c>
      <c r="AC56" s="165">
        <v>5</v>
      </c>
      <c r="AD56" s="165">
        <v>4</v>
      </c>
      <c r="AF56" s="165">
        <f t="shared" si="43"/>
        <v>5</v>
      </c>
      <c r="AG56" s="165">
        <v>5</v>
      </c>
      <c r="AH56" s="165">
        <v>4</v>
      </c>
      <c r="AJ56" s="165">
        <f t="shared" si="44"/>
        <v>4</v>
      </c>
      <c r="AK56" s="165">
        <v>1</v>
      </c>
      <c r="AL56" s="165">
        <v>1</v>
      </c>
      <c r="AN56" s="165">
        <f t="shared" si="45"/>
        <v>6</v>
      </c>
      <c r="AO56" s="165">
        <v>4</v>
      </c>
      <c r="AP56" s="165">
        <v>2</v>
      </c>
      <c r="AR56" s="165">
        <f t="shared" si="46"/>
        <v>5</v>
      </c>
      <c r="AS56" s="165">
        <v>4</v>
      </c>
      <c r="AT56" s="165">
        <v>3</v>
      </c>
      <c r="AV56" s="165">
        <f t="shared" si="47"/>
        <v>5</v>
      </c>
      <c r="AW56" s="165">
        <v>5</v>
      </c>
      <c r="AX56" s="165">
        <v>4</v>
      </c>
      <c r="AZ56" s="165">
        <f t="shared" si="48"/>
        <v>5</v>
      </c>
      <c r="BA56" s="165">
        <v>3</v>
      </c>
      <c r="BB56" s="165">
        <v>2</v>
      </c>
      <c r="BF56" s="165">
        <f t="shared" si="10"/>
        <v>4</v>
      </c>
      <c r="BG56" s="165">
        <f t="shared" si="11"/>
        <v>4</v>
      </c>
      <c r="BH56" s="165">
        <f t="shared" si="49"/>
        <v>4</v>
      </c>
      <c r="BI56" s="165">
        <f t="shared" si="50"/>
        <v>4</v>
      </c>
      <c r="BJ56" s="165">
        <f t="shared" si="14"/>
        <v>5</v>
      </c>
      <c r="BK56" s="165">
        <f t="shared" si="15"/>
        <v>5</v>
      </c>
      <c r="BL56" s="165">
        <f t="shared" si="16"/>
        <v>1</v>
      </c>
      <c r="BM56" s="165">
        <f t="shared" si="17"/>
        <v>4</v>
      </c>
      <c r="BN56" s="165">
        <f t="shared" si="18"/>
        <v>4</v>
      </c>
      <c r="BO56" s="165">
        <f t="shared" si="19"/>
        <v>5</v>
      </c>
      <c r="BP56" s="165">
        <f t="shared" si="39"/>
        <v>3</v>
      </c>
      <c r="BT56" s="165">
        <f t="shared" si="20"/>
        <v>3</v>
      </c>
      <c r="BU56" s="165">
        <f t="shared" si="51"/>
        <v>3</v>
      </c>
      <c r="BV56" s="165">
        <f t="shared" si="52"/>
        <v>3</v>
      </c>
      <c r="BW56" s="165">
        <f t="shared" si="23"/>
        <v>4</v>
      </c>
      <c r="BX56" s="165">
        <f t="shared" si="24"/>
        <v>4</v>
      </c>
      <c r="BY56" s="165">
        <f t="shared" si="25"/>
        <v>1</v>
      </c>
      <c r="BZ56" s="165">
        <f t="shared" si="26"/>
        <v>2</v>
      </c>
      <c r="CA56" s="165">
        <f t="shared" si="27"/>
        <v>3</v>
      </c>
      <c r="CB56" s="165">
        <f t="shared" si="28"/>
        <v>4</v>
      </c>
      <c r="CC56" s="165">
        <f t="shared" si="40"/>
        <v>2</v>
      </c>
      <c r="CF56" s="165">
        <f t="shared" si="53"/>
        <v>5</v>
      </c>
      <c r="CG56" s="165">
        <f t="shared" si="54"/>
        <v>5</v>
      </c>
      <c r="CH56" s="165">
        <f t="shared" si="55"/>
        <v>5</v>
      </c>
      <c r="CI56" s="165">
        <f t="shared" si="56"/>
        <v>5</v>
      </c>
      <c r="CJ56" s="165">
        <f t="shared" si="57"/>
        <v>5</v>
      </c>
      <c r="CK56" s="165">
        <f t="shared" si="58"/>
        <v>4</v>
      </c>
      <c r="CL56" s="165">
        <f t="shared" si="59"/>
        <v>6</v>
      </c>
      <c r="CM56" s="165">
        <f t="shared" si="60"/>
        <v>5</v>
      </c>
      <c r="CN56" s="165">
        <f t="shared" si="61"/>
        <v>5</v>
      </c>
      <c r="CO56" s="165">
        <f t="shared" si="62"/>
        <v>5</v>
      </c>
      <c r="CQ56" s="165">
        <v>1</v>
      </c>
      <c r="CR56" s="165">
        <v>0</v>
      </c>
      <c r="CS56" s="165">
        <v>1</v>
      </c>
    </row>
    <row r="57" spans="2:97">
      <c r="B57" s="165">
        <v>466</v>
      </c>
      <c r="L57" s="165">
        <v>4</v>
      </c>
      <c r="P57" s="165">
        <f t="shared" si="0"/>
        <v>6</v>
      </c>
      <c r="Q57" s="165">
        <v>4</v>
      </c>
      <c r="R57" s="165">
        <v>2</v>
      </c>
      <c r="T57" s="215">
        <f t="shared" si="1"/>
        <v>4</v>
      </c>
      <c r="U57" s="165">
        <v>2</v>
      </c>
      <c r="V57" s="165">
        <v>2</v>
      </c>
      <c r="X57" s="165">
        <f t="shared" si="41"/>
        <v>4</v>
      </c>
      <c r="Y57" s="165">
        <v>3</v>
      </c>
      <c r="Z57" s="165">
        <v>3</v>
      </c>
      <c r="AB57" s="165">
        <f t="shared" si="42"/>
        <v>5</v>
      </c>
      <c r="AC57" s="165">
        <v>4</v>
      </c>
      <c r="AD57" s="165">
        <v>3</v>
      </c>
      <c r="AF57" s="165">
        <f t="shared" si="43"/>
        <v>6</v>
      </c>
      <c r="AG57" s="165">
        <v>4</v>
      </c>
      <c r="AH57" s="165">
        <v>2</v>
      </c>
      <c r="AJ57" s="165">
        <f t="shared" si="44"/>
        <v>5</v>
      </c>
      <c r="AK57" s="165">
        <v>2</v>
      </c>
      <c r="AL57" s="165">
        <v>1</v>
      </c>
      <c r="AN57" s="165">
        <f t="shared" si="45"/>
        <v>5</v>
      </c>
      <c r="AO57" s="165">
        <v>2</v>
      </c>
      <c r="AP57" s="165">
        <v>1</v>
      </c>
      <c r="AR57" s="165">
        <f t="shared" si="46"/>
        <v>5</v>
      </c>
      <c r="AS57" s="165">
        <v>5</v>
      </c>
      <c r="AT57" s="165">
        <v>4</v>
      </c>
      <c r="AV57" s="165">
        <f t="shared" si="47"/>
        <v>5</v>
      </c>
      <c r="AW57" s="165">
        <v>5</v>
      </c>
      <c r="AX57" s="165">
        <v>4</v>
      </c>
      <c r="AZ57" s="165">
        <f t="shared" si="48"/>
        <v>6</v>
      </c>
      <c r="BA57" s="165">
        <v>5</v>
      </c>
      <c r="BB57" s="165">
        <v>3</v>
      </c>
      <c r="BF57" s="165">
        <f t="shared" si="10"/>
        <v>4</v>
      </c>
      <c r="BG57" s="165">
        <f t="shared" si="11"/>
        <v>4</v>
      </c>
      <c r="BH57" s="165">
        <f t="shared" si="49"/>
        <v>2</v>
      </c>
      <c r="BI57" s="165">
        <f t="shared" si="50"/>
        <v>3</v>
      </c>
      <c r="BJ57" s="165">
        <f t="shared" si="14"/>
        <v>4</v>
      </c>
      <c r="BK57" s="165">
        <f t="shared" si="15"/>
        <v>4</v>
      </c>
      <c r="BL57" s="165">
        <f t="shared" si="16"/>
        <v>2</v>
      </c>
      <c r="BM57" s="165">
        <f t="shared" si="17"/>
        <v>2</v>
      </c>
      <c r="BN57" s="165">
        <f t="shared" si="18"/>
        <v>5</v>
      </c>
      <c r="BO57" s="165">
        <f t="shared" si="19"/>
        <v>5</v>
      </c>
      <c r="BP57" s="165">
        <f t="shared" si="39"/>
        <v>5</v>
      </c>
      <c r="BT57" s="165">
        <f t="shared" si="20"/>
        <v>2</v>
      </c>
      <c r="BU57" s="165">
        <f t="shared" si="51"/>
        <v>2</v>
      </c>
      <c r="BV57" s="165">
        <f t="shared" si="52"/>
        <v>3</v>
      </c>
      <c r="BW57" s="165">
        <f t="shared" si="23"/>
        <v>3</v>
      </c>
      <c r="BX57" s="165">
        <f t="shared" si="24"/>
        <v>2</v>
      </c>
      <c r="BY57" s="165">
        <f t="shared" si="25"/>
        <v>1</v>
      </c>
      <c r="BZ57" s="165">
        <f t="shared" si="26"/>
        <v>1</v>
      </c>
      <c r="CA57" s="165">
        <f t="shared" si="27"/>
        <v>4</v>
      </c>
      <c r="CB57" s="165">
        <f t="shared" si="28"/>
        <v>4</v>
      </c>
      <c r="CC57" s="165">
        <f t="shared" si="40"/>
        <v>3</v>
      </c>
      <c r="CF57" s="165">
        <f t="shared" si="53"/>
        <v>6</v>
      </c>
      <c r="CG57" s="165">
        <f t="shared" si="54"/>
        <v>4</v>
      </c>
      <c r="CH57" s="165">
        <f t="shared" si="55"/>
        <v>4</v>
      </c>
      <c r="CI57" s="165">
        <f t="shared" si="56"/>
        <v>5</v>
      </c>
      <c r="CJ57" s="165">
        <f t="shared" si="57"/>
        <v>6</v>
      </c>
      <c r="CK57" s="165">
        <f t="shared" si="58"/>
        <v>5</v>
      </c>
      <c r="CL57" s="165">
        <f t="shared" si="59"/>
        <v>5</v>
      </c>
      <c r="CM57" s="165">
        <f t="shared" si="60"/>
        <v>5</v>
      </c>
      <c r="CN57" s="165">
        <f t="shared" si="61"/>
        <v>5</v>
      </c>
      <c r="CO57" s="165">
        <f t="shared" si="62"/>
        <v>6</v>
      </c>
      <c r="CQ57" s="165">
        <v>0</v>
      </c>
      <c r="CR57" s="165">
        <v>0</v>
      </c>
      <c r="CS57" s="165">
        <v>2</v>
      </c>
    </row>
    <row r="58" spans="2:97">
      <c r="B58" s="165">
        <v>467</v>
      </c>
      <c r="L58" s="165">
        <v>4</v>
      </c>
      <c r="P58" s="165">
        <f t="shared" si="0"/>
        <v>6</v>
      </c>
      <c r="Q58" s="165">
        <v>5</v>
      </c>
      <c r="R58" s="165">
        <v>3</v>
      </c>
      <c r="T58" s="215">
        <f t="shared" si="1"/>
        <v>4</v>
      </c>
      <c r="U58" s="165">
        <v>2</v>
      </c>
      <c r="V58" s="165">
        <v>2</v>
      </c>
      <c r="X58" s="165">
        <f t="shared" si="41"/>
        <v>6</v>
      </c>
      <c r="Y58" s="165">
        <v>4</v>
      </c>
      <c r="Z58" s="165">
        <v>2</v>
      </c>
      <c r="AB58" s="165">
        <f t="shared" si="42"/>
        <v>5</v>
      </c>
      <c r="AC58" s="165">
        <v>3</v>
      </c>
      <c r="AD58" s="165">
        <v>2</v>
      </c>
      <c r="AF58" s="165">
        <f t="shared" si="43"/>
        <v>6</v>
      </c>
      <c r="AG58" s="165">
        <v>4</v>
      </c>
      <c r="AH58" s="165">
        <v>2</v>
      </c>
      <c r="AJ58" s="165">
        <f t="shared" si="44"/>
        <v>5</v>
      </c>
      <c r="AK58" s="165">
        <v>4</v>
      </c>
      <c r="AL58" s="165">
        <v>3</v>
      </c>
      <c r="AN58" s="165">
        <f t="shared" si="45"/>
        <v>5</v>
      </c>
      <c r="AO58" s="165">
        <v>3</v>
      </c>
      <c r="AP58" s="165">
        <v>2</v>
      </c>
      <c r="AR58" s="165">
        <f t="shared" si="46"/>
        <v>5</v>
      </c>
      <c r="AS58" s="165">
        <v>2</v>
      </c>
      <c r="AT58" s="165">
        <v>1</v>
      </c>
      <c r="AV58" s="165">
        <f t="shared" si="47"/>
        <v>6</v>
      </c>
      <c r="AW58" s="165">
        <v>4</v>
      </c>
      <c r="AX58" s="165">
        <v>2</v>
      </c>
      <c r="AZ58" s="165">
        <f t="shared" si="48"/>
        <v>5</v>
      </c>
      <c r="BA58" s="165">
        <v>3</v>
      </c>
      <c r="BB58" s="165">
        <v>2</v>
      </c>
      <c r="BF58" s="165">
        <f t="shared" si="10"/>
        <v>4</v>
      </c>
      <c r="BG58" s="165">
        <f t="shared" si="11"/>
        <v>5</v>
      </c>
      <c r="BH58" s="165">
        <f t="shared" si="49"/>
        <v>2</v>
      </c>
      <c r="BI58" s="165">
        <f t="shared" si="50"/>
        <v>4</v>
      </c>
      <c r="BJ58" s="165">
        <f t="shared" si="14"/>
        <v>3</v>
      </c>
      <c r="BK58" s="165">
        <f t="shared" si="15"/>
        <v>4</v>
      </c>
      <c r="BL58" s="165">
        <f t="shared" si="16"/>
        <v>4</v>
      </c>
      <c r="BM58" s="165">
        <f t="shared" si="17"/>
        <v>3</v>
      </c>
      <c r="BN58" s="165">
        <f t="shared" si="18"/>
        <v>2</v>
      </c>
      <c r="BO58" s="165">
        <f t="shared" si="19"/>
        <v>4</v>
      </c>
      <c r="BP58" s="165">
        <f t="shared" si="39"/>
        <v>3</v>
      </c>
      <c r="BT58" s="165">
        <f t="shared" si="20"/>
        <v>3</v>
      </c>
      <c r="BU58" s="165">
        <f t="shared" si="51"/>
        <v>2</v>
      </c>
      <c r="BV58" s="165">
        <f t="shared" si="52"/>
        <v>2</v>
      </c>
      <c r="BW58" s="165">
        <f t="shared" si="23"/>
        <v>2</v>
      </c>
      <c r="BX58" s="165">
        <f t="shared" si="24"/>
        <v>2</v>
      </c>
      <c r="BY58" s="165">
        <f t="shared" si="25"/>
        <v>3</v>
      </c>
      <c r="BZ58" s="165">
        <f t="shared" si="26"/>
        <v>2</v>
      </c>
      <c r="CA58" s="165">
        <f t="shared" si="27"/>
        <v>1</v>
      </c>
      <c r="CB58" s="165">
        <f t="shared" si="28"/>
        <v>2</v>
      </c>
      <c r="CC58" s="165">
        <f t="shared" si="40"/>
        <v>2</v>
      </c>
      <c r="CF58" s="165">
        <f t="shared" si="53"/>
        <v>6</v>
      </c>
      <c r="CG58" s="165">
        <f t="shared" si="54"/>
        <v>4</v>
      </c>
      <c r="CH58" s="165">
        <f t="shared" si="55"/>
        <v>6</v>
      </c>
      <c r="CI58" s="165">
        <f t="shared" si="56"/>
        <v>5</v>
      </c>
      <c r="CJ58" s="165">
        <f t="shared" si="57"/>
        <v>6</v>
      </c>
      <c r="CK58" s="165">
        <f t="shared" si="58"/>
        <v>5</v>
      </c>
      <c r="CL58" s="165">
        <f t="shared" si="59"/>
        <v>5</v>
      </c>
      <c r="CM58" s="165">
        <f t="shared" si="60"/>
        <v>5</v>
      </c>
      <c r="CN58" s="165">
        <f t="shared" si="61"/>
        <v>6</v>
      </c>
      <c r="CO58" s="165">
        <f t="shared" si="62"/>
        <v>5</v>
      </c>
      <c r="CQ58" s="165">
        <v>0</v>
      </c>
      <c r="CR58" s="165">
        <v>0</v>
      </c>
      <c r="CS58" s="165">
        <v>1</v>
      </c>
    </row>
    <row r="59" spans="2:97">
      <c r="B59" s="165">
        <v>468</v>
      </c>
      <c r="L59" s="165">
        <v>4</v>
      </c>
      <c r="P59" s="165">
        <f t="shared" si="0"/>
        <v>5</v>
      </c>
      <c r="Q59" s="165">
        <v>3</v>
      </c>
      <c r="R59" s="165">
        <v>2</v>
      </c>
      <c r="T59" s="215">
        <f t="shared" si="1"/>
        <v>5</v>
      </c>
      <c r="U59" s="165">
        <v>5</v>
      </c>
      <c r="V59" s="165">
        <v>4</v>
      </c>
      <c r="X59" s="165">
        <f t="shared" si="41"/>
        <v>4</v>
      </c>
      <c r="Y59" s="165">
        <v>3</v>
      </c>
      <c r="Z59" s="165">
        <v>3</v>
      </c>
      <c r="AB59" s="165">
        <f t="shared" si="42"/>
        <v>5</v>
      </c>
      <c r="AC59" s="165">
        <v>5</v>
      </c>
      <c r="AD59" s="165">
        <v>4</v>
      </c>
      <c r="AF59" s="165">
        <f t="shared" si="43"/>
        <v>5</v>
      </c>
      <c r="AG59" s="165">
        <v>5</v>
      </c>
      <c r="AH59" s="165">
        <v>4</v>
      </c>
      <c r="AJ59" s="165">
        <f t="shared" si="44"/>
        <v>4</v>
      </c>
      <c r="AK59" s="165">
        <v>1</v>
      </c>
      <c r="AL59" s="165">
        <v>1</v>
      </c>
      <c r="AN59" s="165">
        <f t="shared" si="45"/>
        <v>6</v>
      </c>
      <c r="AO59" s="165">
        <v>5</v>
      </c>
      <c r="AP59" s="165">
        <v>3</v>
      </c>
      <c r="AR59" s="165">
        <f t="shared" si="46"/>
        <v>5</v>
      </c>
      <c r="AS59" s="165">
        <v>5</v>
      </c>
      <c r="AT59" s="165">
        <v>4</v>
      </c>
      <c r="AV59" s="165">
        <f t="shared" si="47"/>
        <v>4</v>
      </c>
      <c r="AW59" s="165">
        <v>4</v>
      </c>
      <c r="AX59" s="165">
        <v>4</v>
      </c>
      <c r="AZ59" s="165">
        <f t="shared" si="48"/>
        <v>5</v>
      </c>
      <c r="BA59" s="165">
        <v>4</v>
      </c>
      <c r="BB59" s="165">
        <v>3</v>
      </c>
      <c r="BF59" s="165">
        <f t="shared" si="10"/>
        <v>4</v>
      </c>
      <c r="BG59" s="165">
        <f t="shared" si="11"/>
        <v>3</v>
      </c>
      <c r="BH59" s="165">
        <f t="shared" si="49"/>
        <v>5</v>
      </c>
      <c r="BI59" s="165">
        <f t="shared" si="50"/>
        <v>3</v>
      </c>
      <c r="BJ59" s="165">
        <f t="shared" si="14"/>
        <v>5</v>
      </c>
      <c r="BK59" s="165">
        <f t="shared" si="15"/>
        <v>5</v>
      </c>
      <c r="BL59" s="165">
        <f t="shared" si="16"/>
        <v>1</v>
      </c>
      <c r="BM59" s="165">
        <f t="shared" si="17"/>
        <v>5</v>
      </c>
      <c r="BN59" s="165">
        <f t="shared" si="18"/>
        <v>5</v>
      </c>
      <c r="BO59" s="165">
        <f t="shared" si="19"/>
        <v>4</v>
      </c>
      <c r="BP59" s="165">
        <f t="shared" si="39"/>
        <v>4</v>
      </c>
      <c r="BT59" s="165">
        <f t="shared" si="20"/>
        <v>2</v>
      </c>
      <c r="BU59" s="165">
        <f t="shared" si="51"/>
        <v>4</v>
      </c>
      <c r="BV59" s="165">
        <f t="shared" si="52"/>
        <v>3</v>
      </c>
      <c r="BW59" s="165">
        <f t="shared" si="23"/>
        <v>4</v>
      </c>
      <c r="BX59" s="165">
        <f t="shared" si="24"/>
        <v>4</v>
      </c>
      <c r="BY59" s="165">
        <f t="shared" si="25"/>
        <v>1</v>
      </c>
      <c r="BZ59" s="165">
        <f t="shared" si="26"/>
        <v>3</v>
      </c>
      <c r="CA59" s="165">
        <f t="shared" si="27"/>
        <v>4</v>
      </c>
      <c r="CB59" s="165">
        <f t="shared" si="28"/>
        <v>4</v>
      </c>
      <c r="CC59" s="165">
        <f t="shared" si="40"/>
        <v>3</v>
      </c>
      <c r="CF59" s="165">
        <f t="shared" si="53"/>
        <v>5</v>
      </c>
      <c r="CG59" s="165">
        <f t="shared" si="54"/>
        <v>5</v>
      </c>
      <c r="CH59" s="165">
        <f t="shared" si="55"/>
        <v>4</v>
      </c>
      <c r="CI59" s="165">
        <f t="shared" si="56"/>
        <v>5</v>
      </c>
      <c r="CJ59" s="165">
        <f t="shared" si="57"/>
        <v>5</v>
      </c>
      <c r="CK59" s="165">
        <f t="shared" si="58"/>
        <v>4</v>
      </c>
      <c r="CL59" s="165">
        <f t="shared" si="59"/>
        <v>6</v>
      </c>
      <c r="CM59" s="165">
        <f t="shared" si="60"/>
        <v>5</v>
      </c>
      <c r="CN59" s="165">
        <f t="shared" si="61"/>
        <v>4</v>
      </c>
      <c r="CO59" s="165">
        <f t="shared" si="62"/>
        <v>5</v>
      </c>
      <c r="CQ59" s="165">
        <v>1</v>
      </c>
      <c r="CR59" s="165">
        <v>0</v>
      </c>
      <c r="CS59" s="165">
        <v>3</v>
      </c>
    </row>
    <row r="60" spans="2:97">
      <c r="B60" s="165">
        <v>469</v>
      </c>
      <c r="L60" s="165">
        <v>4</v>
      </c>
      <c r="P60" s="165">
        <f t="shared" si="0"/>
        <v>6</v>
      </c>
      <c r="Q60" s="165">
        <v>3</v>
      </c>
      <c r="R60" s="165">
        <v>1</v>
      </c>
      <c r="T60" s="215">
        <f t="shared" si="1"/>
        <v>5</v>
      </c>
      <c r="U60" s="165">
        <v>3</v>
      </c>
      <c r="V60" s="165">
        <v>2</v>
      </c>
      <c r="X60" s="165">
        <f t="shared" si="41"/>
        <v>5</v>
      </c>
      <c r="Y60" s="165">
        <v>4</v>
      </c>
      <c r="Z60" s="165">
        <v>3</v>
      </c>
      <c r="AB60" s="165">
        <f t="shared" si="42"/>
        <v>5</v>
      </c>
      <c r="AC60" s="165">
        <v>5</v>
      </c>
      <c r="AD60" s="165">
        <v>4</v>
      </c>
      <c r="AF60" s="165">
        <f t="shared" si="43"/>
        <v>5</v>
      </c>
      <c r="AG60" s="165">
        <v>4</v>
      </c>
      <c r="AH60" s="165">
        <v>3</v>
      </c>
      <c r="AJ60" s="165">
        <f t="shared" si="44"/>
        <v>5</v>
      </c>
      <c r="AK60" s="165">
        <v>2</v>
      </c>
      <c r="AL60" s="165">
        <v>1</v>
      </c>
      <c r="AN60" s="165">
        <f t="shared" si="45"/>
        <v>6</v>
      </c>
      <c r="AO60" s="165">
        <v>3</v>
      </c>
      <c r="AP60" s="165">
        <v>1</v>
      </c>
      <c r="AR60" s="165">
        <f t="shared" si="46"/>
        <v>5</v>
      </c>
      <c r="AS60" s="165">
        <v>4</v>
      </c>
      <c r="AT60" s="165">
        <v>3</v>
      </c>
      <c r="AV60" s="165">
        <f t="shared" si="47"/>
        <v>5</v>
      </c>
      <c r="AW60" s="165">
        <v>4</v>
      </c>
      <c r="AX60" s="165">
        <v>3</v>
      </c>
      <c r="AZ60" s="165">
        <f t="shared" si="48"/>
        <v>5</v>
      </c>
      <c r="BA60" s="165">
        <v>2</v>
      </c>
      <c r="BB60" s="165">
        <v>1</v>
      </c>
      <c r="BF60" s="165">
        <f t="shared" si="10"/>
        <v>4</v>
      </c>
      <c r="BG60" s="165">
        <f t="shared" si="11"/>
        <v>3</v>
      </c>
      <c r="BH60" s="165">
        <f t="shared" si="49"/>
        <v>3</v>
      </c>
      <c r="BI60" s="165">
        <f t="shared" si="50"/>
        <v>4</v>
      </c>
      <c r="BJ60" s="165">
        <f t="shared" si="14"/>
        <v>5</v>
      </c>
      <c r="BK60" s="165">
        <f t="shared" si="15"/>
        <v>4</v>
      </c>
      <c r="BL60" s="165">
        <f t="shared" si="16"/>
        <v>2</v>
      </c>
      <c r="BM60" s="165">
        <f t="shared" si="17"/>
        <v>3</v>
      </c>
      <c r="BN60" s="165">
        <f t="shared" si="18"/>
        <v>4</v>
      </c>
      <c r="BO60" s="165">
        <f t="shared" si="19"/>
        <v>4</v>
      </c>
      <c r="BP60" s="165">
        <f t="shared" si="39"/>
        <v>2</v>
      </c>
      <c r="BT60" s="165">
        <f t="shared" si="20"/>
        <v>1</v>
      </c>
      <c r="BU60" s="165">
        <f t="shared" si="51"/>
        <v>2</v>
      </c>
      <c r="BV60" s="165">
        <f t="shared" si="52"/>
        <v>3</v>
      </c>
      <c r="BW60" s="165">
        <f t="shared" si="23"/>
        <v>4</v>
      </c>
      <c r="BX60" s="165">
        <f t="shared" si="24"/>
        <v>3</v>
      </c>
      <c r="BY60" s="165">
        <f t="shared" si="25"/>
        <v>1</v>
      </c>
      <c r="BZ60" s="165">
        <f t="shared" si="26"/>
        <v>1</v>
      </c>
      <c r="CA60" s="165">
        <f t="shared" si="27"/>
        <v>3</v>
      </c>
      <c r="CB60" s="165">
        <f t="shared" si="28"/>
        <v>3</v>
      </c>
      <c r="CC60" s="165">
        <f t="shared" si="40"/>
        <v>1</v>
      </c>
      <c r="CF60" s="165">
        <f t="shared" si="53"/>
        <v>6</v>
      </c>
      <c r="CG60" s="165">
        <f t="shared" si="54"/>
        <v>5</v>
      </c>
      <c r="CH60" s="165">
        <f t="shared" si="55"/>
        <v>5</v>
      </c>
      <c r="CI60" s="165">
        <f t="shared" si="56"/>
        <v>5</v>
      </c>
      <c r="CJ60" s="165">
        <f t="shared" si="57"/>
        <v>5</v>
      </c>
      <c r="CK60" s="165">
        <f t="shared" si="58"/>
        <v>5</v>
      </c>
      <c r="CL60" s="165">
        <f t="shared" si="59"/>
        <v>6</v>
      </c>
      <c r="CM60" s="165">
        <f t="shared" si="60"/>
        <v>5</v>
      </c>
      <c r="CN60" s="165">
        <f t="shared" si="61"/>
        <v>5</v>
      </c>
      <c r="CO60" s="165">
        <f t="shared" si="62"/>
        <v>5</v>
      </c>
      <c r="CQ60" s="165">
        <v>0</v>
      </c>
      <c r="CR60" s="165">
        <v>0</v>
      </c>
      <c r="CS60" s="165">
        <v>0</v>
      </c>
    </row>
    <row r="61" spans="2:97">
      <c r="B61" s="165">
        <v>470</v>
      </c>
      <c r="L61" s="165">
        <v>3</v>
      </c>
      <c r="P61" s="165">
        <f t="shared" si="0"/>
        <v>4</v>
      </c>
      <c r="Q61" s="165">
        <v>2</v>
      </c>
      <c r="R61" s="165">
        <v>1</v>
      </c>
      <c r="T61" s="215">
        <f t="shared" si="1"/>
        <v>5</v>
      </c>
      <c r="U61" s="165">
        <v>3</v>
      </c>
      <c r="V61" s="165">
        <v>1</v>
      </c>
      <c r="X61" s="165">
        <f t="shared" si="41"/>
        <v>4</v>
      </c>
      <c r="Y61" s="165">
        <v>2</v>
      </c>
      <c r="Z61" s="165">
        <v>1</v>
      </c>
      <c r="AB61" s="165">
        <f t="shared" si="42"/>
        <v>4</v>
      </c>
      <c r="AC61" s="165">
        <v>3</v>
      </c>
      <c r="AD61" s="165">
        <v>2</v>
      </c>
      <c r="AF61" s="165">
        <f t="shared" si="43"/>
        <v>6</v>
      </c>
      <c r="AG61" s="165">
        <v>4</v>
      </c>
      <c r="AH61" s="165">
        <v>1</v>
      </c>
      <c r="AJ61" s="165">
        <f t="shared" si="44"/>
        <v>4</v>
      </c>
      <c r="AK61" s="165">
        <v>3</v>
      </c>
      <c r="AL61" s="165">
        <v>2</v>
      </c>
      <c r="AN61" s="165">
        <f t="shared" si="45"/>
        <v>5</v>
      </c>
      <c r="AO61" s="165">
        <v>4</v>
      </c>
      <c r="AP61" s="165">
        <v>2</v>
      </c>
      <c r="AR61" s="165">
        <f t="shared" si="46"/>
        <v>5</v>
      </c>
      <c r="AS61" s="165">
        <v>2</v>
      </c>
      <c r="AT61" s="165">
        <v>0</v>
      </c>
      <c r="AV61" s="165">
        <f t="shared" si="47"/>
        <v>5</v>
      </c>
      <c r="AW61" s="165">
        <v>4</v>
      </c>
      <c r="AX61" s="165">
        <v>2</v>
      </c>
      <c r="AZ61" s="165">
        <f t="shared" si="48"/>
        <v>5</v>
      </c>
      <c r="BA61" s="165">
        <v>2</v>
      </c>
      <c r="BB61" s="165">
        <v>0</v>
      </c>
      <c r="BF61" s="165">
        <f t="shared" si="10"/>
        <v>3</v>
      </c>
      <c r="BG61" s="165">
        <f t="shared" si="11"/>
        <v>2</v>
      </c>
      <c r="BH61" s="165">
        <f t="shared" si="49"/>
        <v>3</v>
      </c>
      <c r="BI61" s="165">
        <f t="shared" si="50"/>
        <v>2</v>
      </c>
      <c r="BJ61" s="165">
        <f t="shared" si="14"/>
        <v>3</v>
      </c>
      <c r="BK61" s="165">
        <f t="shared" si="15"/>
        <v>4</v>
      </c>
      <c r="BL61" s="165">
        <f t="shared" si="16"/>
        <v>3</v>
      </c>
      <c r="BM61" s="165">
        <f t="shared" si="17"/>
        <v>4</v>
      </c>
      <c r="BN61" s="165">
        <f t="shared" si="18"/>
        <v>2</v>
      </c>
      <c r="BO61" s="165">
        <f t="shared" si="19"/>
        <v>4</v>
      </c>
      <c r="BP61" s="165">
        <f t="shared" si="39"/>
        <v>2</v>
      </c>
      <c r="BT61" s="165">
        <f t="shared" si="20"/>
        <v>1</v>
      </c>
      <c r="BU61" s="165">
        <f t="shared" si="51"/>
        <v>1</v>
      </c>
      <c r="BV61" s="165">
        <f t="shared" si="52"/>
        <v>1</v>
      </c>
      <c r="BW61" s="165">
        <f t="shared" si="23"/>
        <v>2</v>
      </c>
      <c r="BX61" s="165">
        <f t="shared" si="24"/>
        <v>1</v>
      </c>
      <c r="BY61" s="165">
        <f t="shared" si="25"/>
        <v>2</v>
      </c>
      <c r="BZ61" s="165">
        <f t="shared" si="26"/>
        <v>2</v>
      </c>
      <c r="CA61" s="165">
        <f t="shared" si="27"/>
        <v>0</v>
      </c>
      <c r="CB61" s="165">
        <f t="shared" si="28"/>
        <v>2</v>
      </c>
      <c r="CC61" s="165">
        <f t="shared" si="40"/>
        <v>0</v>
      </c>
      <c r="CF61" s="165">
        <f t="shared" si="53"/>
        <v>4</v>
      </c>
      <c r="CG61" s="165">
        <f t="shared" si="54"/>
        <v>5</v>
      </c>
      <c r="CH61" s="165">
        <f t="shared" si="55"/>
        <v>4</v>
      </c>
      <c r="CI61" s="165">
        <f t="shared" si="56"/>
        <v>4</v>
      </c>
      <c r="CJ61" s="165">
        <f t="shared" si="57"/>
        <v>6</v>
      </c>
      <c r="CK61" s="165">
        <f t="shared" si="58"/>
        <v>4</v>
      </c>
      <c r="CL61" s="165">
        <f t="shared" si="59"/>
        <v>5</v>
      </c>
      <c r="CM61" s="165">
        <f t="shared" si="60"/>
        <v>5</v>
      </c>
      <c r="CN61" s="165">
        <f t="shared" si="61"/>
        <v>5</v>
      </c>
      <c r="CO61" s="165">
        <f t="shared" si="62"/>
        <v>5</v>
      </c>
      <c r="CQ61" s="165">
        <v>0</v>
      </c>
      <c r="CR61" s="165">
        <v>2</v>
      </c>
      <c r="CS61" s="165">
        <v>4</v>
      </c>
    </row>
    <row r="62" spans="2:97">
      <c r="B62" s="165">
        <v>471</v>
      </c>
      <c r="L62" s="165">
        <v>4</v>
      </c>
      <c r="P62" s="165">
        <f t="shared" si="0"/>
        <v>5</v>
      </c>
      <c r="Q62" s="165">
        <v>3</v>
      </c>
      <c r="R62" s="165">
        <v>2</v>
      </c>
      <c r="T62" s="215">
        <f t="shared" si="1"/>
        <v>5</v>
      </c>
      <c r="U62" s="165">
        <v>3</v>
      </c>
      <c r="V62" s="165">
        <v>2</v>
      </c>
      <c r="X62" s="165">
        <f t="shared" si="41"/>
        <v>4</v>
      </c>
      <c r="Y62" s="165">
        <v>3</v>
      </c>
      <c r="Z62" s="165">
        <v>3</v>
      </c>
      <c r="AB62" s="165">
        <f t="shared" si="42"/>
        <v>4</v>
      </c>
      <c r="AC62" s="165">
        <v>3</v>
      </c>
      <c r="AD62" s="165">
        <v>3</v>
      </c>
      <c r="AF62" s="165">
        <f t="shared" si="43"/>
        <v>5</v>
      </c>
      <c r="AG62" s="165">
        <v>4</v>
      </c>
      <c r="AH62" s="165">
        <v>3</v>
      </c>
      <c r="AJ62" s="165">
        <f t="shared" si="44"/>
        <v>5</v>
      </c>
      <c r="AK62" s="165">
        <v>1</v>
      </c>
      <c r="AL62" s="165">
        <v>0</v>
      </c>
      <c r="AN62" s="165">
        <f t="shared" si="45"/>
        <v>4</v>
      </c>
      <c r="AO62" s="165">
        <v>2</v>
      </c>
      <c r="AP62" s="165">
        <v>2</v>
      </c>
      <c r="AR62" s="165">
        <f t="shared" si="46"/>
        <v>5</v>
      </c>
      <c r="AS62" s="165">
        <v>4</v>
      </c>
      <c r="AT62" s="165">
        <v>3</v>
      </c>
      <c r="AV62" s="165">
        <f t="shared" si="47"/>
        <v>6</v>
      </c>
      <c r="AW62" s="165">
        <v>5</v>
      </c>
      <c r="AX62" s="165">
        <v>3</v>
      </c>
      <c r="AZ62" s="165">
        <f t="shared" si="48"/>
        <v>5</v>
      </c>
      <c r="BA62" s="165">
        <v>4</v>
      </c>
      <c r="BB62" s="165">
        <v>3</v>
      </c>
      <c r="BF62" s="165">
        <f t="shared" si="10"/>
        <v>4</v>
      </c>
      <c r="BG62" s="165">
        <f t="shared" si="11"/>
        <v>3</v>
      </c>
      <c r="BH62" s="165">
        <f t="shared" si="49"/>
        <v>3</v>
      </c>
      <c r="BI62" s="165">
        <f t="shared" si="50"/>
        <v>3</v>
      </c>
      <c r="BJ62" s="165">
        <f t="shared" si="14"/>
        <v>3</v>
      </c>
      <c r="BK62" s="165">
        <f t="shared" si="15"/>
        <v>4</v>
      </c>
      <c r="BL62" s="165">
        <f t="shared" si="16"/>
        <v>1</v>
      </c>
      <c r="BM62" s="165">
        <f t="shared" si="17"/>
        <v>2</v>
      </c>
      <c r="BN62" s="165">
        <f t="shared" si="18"/>
        <v>4</v>
      </c>
      <c r="BO62" s="165">
        <f t="shared" si="19"/>
        <v>5</v>
      </c>
      <c r="BP62" s="165">
        <f t="shared" si="39"/>
        <v>4</v>
      </c>
      <c r="BT62" s="165">
        <f t="shared" si="20"/>
        <v>2</v>
      </c>
      <c r="BU62" s="165">
        <f t="shared" si="51"/>
        <v>2</v>
      </c>
      <c r="BV62" s="165">
        <f t="shared" si="52"/>
        <v>3</v>
      </c>
      <c r="BW62" s="165">
        <f t="shared" si="23"/>
        <v>3</v>
      </c>
      <c r="BX62" s="165">
        <f t="shared" si="24"/>
        <v>3</v>
      </c>
      <c r="BY62" s="165">
        <f t="shared" si="25"/>
        <v>0</v>
      </c>
      <c r="BZ62" s="165">
        <f t="shared" si="26"/>
        <v>2</v>
      </c>
      <c r="CA62" s="165">
        <f t="shared" si="27"/>
        <v>3</v>
      </c>
      <c r="CB62" s="165">
        <f t="shared" si="28"/>
        <v>3</v>
      </c>
      <c r="CC62" s="165">
        <f t="shared" si="40"/>
        <v>3</v>
      </c>
      <c r="CF62" s="165">
        <f t="shared" si="53"/>
        <v>5</v>
      </c>
      <c r="CG62" s="165">
        <f t="shared" si="54"/>
        <v>5</v>
      </c>
      <c r="CH62" s="165">
        <f t="shared" si="55"/>
        <v>4</v>
      </c>
      <c r="CI62" s="165">
        <f t="shared" si="56"/>
        <v>4</v>
      </c>
      <c r="CJ62" s="165">
        <f t="shared" si="57"/>
        <v>5</v>
      </c>
      <c r="CK62" s="165">
        <f t="shared" si="58"/>
        <v>5</v>
      </c>
      <c r="CL62" s="165">
        <f t="shared" si="59"/>
        <v>4</v>
      </c>
      <c r="CM62" s="165">
        <f t="shared" si="60"/>
        <v>5</v>
      </c>
      <c r="CN62" s="165">
        <f t="shared" si="61"/>
        <v>6</v>
      </c>
      <c r="CO62" s="165">
        <f t="shared" si="62"/>
        <v>5</v>
      </c>
      <c r="CQ62" s="165">
        <v>1</v>
      </c>
      <c r="CR62" s="165">
        <v>1</v>
      </c>
      <c r="CS62" s="165">
        <v>3</v>
      </c>
    </row>
    <row r="63" spans="2:97">
      <c r="B63" s="165">
        <v>472</v>
      </c>
      <c r="L63" s="165">
        <v>5</v>
      </c>
      <c r="P63" s="165">
        <f t="shared" si="0"/>
        <v>6</v>
      </c>
      <c r="Q63" s="165">
        <v>4</v>
      </c>
      <c r="R63" s="165">
        <v>3</v>
      </c>
      <c r="T63" s="215">
        <f t="shared" si="1"/>
        <v>6</v>
      </c>
      <c r="U63" s="165">
        <v>4</v>
      </c>
      <c r="V63" s="165">
        <v>3</v>
      </c>
      <c r="X63" s="165">
        <f t="shared" si="41"/>
        <v>5</v>
      </c>
      <c r="Y63" s="165">
        <v>2</v>
      </c>
      <c r="Z63" s="165">
        <v>2</v>
      </c>
      <c r="AB63" s="165">
        <f t="shared" si="42"/>
        <v>6</v>
      </c>
      <c r="AC63" s="165">
        <v>4</v>
      </c>
      <c r="AD63" s="165">
        <v>3</v>
      </c>
      <c r="AF63" s="165">
        <f t="shared" si="43"/>
        <v>6</v>
      </c>
      <c r="AG63" s="165">
        <v>2</v>
      </c>
      <c r="AH63" s="165">
        <v>1</v>
      </c>
      <c r="AJ63" s="165">
        <f t="shared" si="44"/>
        <v>6</v>
      </c>
      <c r="AK63" s="165">
        <v>5</v>
      </c>
      <c r="AL63" s="165">
        <v>4</v>
      </c>
      <c r="AN63" s="165">
        <f t="shared" si="45"/>
        <v>5</v>
      </c>
      <c r="AO63" s="165">
        <v>4</v>
      </c>
      <c r="AP63" s="165">
        <v>4</v>
      </c>
      <c r="AR63" s="165">
        <f t="shared" si="46"/>
        <v>5</v>
      </c>
      <c r="AS63" s="165">
        <v>3</v>
      </c>
      <c r="AT63" s="165">
        <v>3</v>
      </c>
      <c r="AV63" s="165">
        <f t="shared" si="47"/>
        <v>5</v>
      </c>
      <c r="AW63" s="165">
        <v>4</v>
      </c>
      <c r="AX63" s="165">
        <v>4</v>
      </c>
      <c r="AZ63" s="165">
        <f t="shared" si="48"/>
        <v>5</v>
      </c>
      <c r="BA63" s="165">
        <v>4</v>
      </c>
      <c r="BB63" s="165">
        <v>4</v>
      </c>
      <c r="BF63" s="165">
        <f t="shared" si="10"/>
        <v>5</v>
      </c>
      <c r="BG63" s="165">
        <f t="shared" si="11"/>
        <v>4</v>
      </c>
      <c r="BH63" s="165">
        <f t="shared" si="49"/>
        <v>4</v>
      </c>
      <c r="BI63" s="165">
        <f t="shared" si="50"/>
        <v>2</v>
      </c>
      <c r="BJ63" s="165">
        <f t="shared" si="14"/>
        <v>4</v>
      </c>
      <c r="BK63" s="165">
        <f t="shared" si="15"/>
        <v>2</v>
      </c>
      <c r="BL63" s="165">
        <f t="shared" si="16"/>
        <v>5</v>
      </c>
      <c r="BM63" s="165">
        <f t="shared" si="17"/>
        <v>4</v>
      </c>
      <c r="BN63" s="165">
        <f t="shared" si="18"/>
        <v>3</v>
      </c>
      <c r="BO63" s="165">
        <f t="shared" si="19"/>
        <v>4</v>
      </c>
      <c r="BP63" s="165">
        <f t="shared" si="39"/>
        <v>4</v>
      </c>
      <c r="BT63" s="165">
        <f t="shared" si="20"/>
        <v>3</v>
      </c>
      <c r="BU63" s="165">
        <f t="shared" si="51"/>
        <v>3</v>
      </c>
      <c r="BV63" s="165">
        <f t="shared" si="52"/>
        <v>2</v>
      </c>
      <c r="BW63" s="165">
        <f t="shared" si="23"/>
        <v>3</v>
      </c>
      <c r="BX63" s="165">
        <f t="shared" si="24"/>
        <v>1</v>
      </c>
      <c r="BY63" s="165">
        <f t="shared" si="25"/>
        <v>4</v>
      </c>
      <c r="BZ63" s="165">
        <f t="shared" si="26"/>
        <v>4</v>
      </c>
      <c r="CA63" s="165">
        <f t="shared" si="27"/>
        <v>3</v>
      </c>
      <c r="CB63" s="165">
        <f t="shared" si="28"/>
        <v>4</v>
      </c>
      <c r="CC63" s="165">
        <f t="shared" si="40"/>
        <v>4</v>
      </c>
      <c r="CF63" s="165">
        <f t="shared" si="53"/>
        <v>6</v>
      </c>
      <c r="CG63" s="165">
        <f t="shared" si="54"/>
        <v>6</v>
      </c>
      <c r="CH63" s="165">
        <f t="shared" si="55"/>
        <v>5</v>
      </c>
      <c r="CI63" s="165">
        <f t="shared" si="56"/>
        <v>6</v>
      </c>
      <c r="CJ63" s="165">
        <f t="shared" si="57"/>
        <v>6</v>
      </c>
      <c r="CK63" s="165">
        <f t="shared" si="58"/>
        <v>6</v>
      </c>
      <c r="CL63" s="165">
        <f t="shared" si="59"/>
        <v>5</v>
      </c>
      <c r="CM63" s="165">
        <f t="shared" si="60"/>
        <v>5</v>
      </c>
      <c r="CN63" s="165">
        <f t="shared" si="61"/>
        <v>5</v>
      </c>
      <c r="CO63" s="165">
        <f t="shared" si="62"/>
        <v>5</v>
      </c>
      <c r="CQ63" s="165">
        <v>0</v>
      </c>
      <c r="CR63" s="165">
        <v>0</v>
      </c>
      <c r="CS63" s="165">
        <v>0</v>
      </c>
    </row>
    <row r="64" spans="2:97">
      <c r="B64" s="165">
        <v>473</v>
      </c>
      <c r="L64" s="165">
        <v>3</v>
      </c>
      <c r="P64" s="165">
        <f t="shared" si="0"/>
        <v>5</v>
      </c>
      <c r="Q64" s="165">
        <v>4</v>
      </c>
      <c r="R64" s="165">
        <v>2</v>
      </c>
      <c r="T64" s="215">
        <f t="shared" si="1"/>
        <v>5</v>
      </c>
      <c r="U64" s="165">
        <v>4</v>
      </c>
      <c r="V64" s="165">
        <v>2</v>
      </c>
      <c r="X64" s="165">
        <f t="shared" si="41"/>
        <v>4</v>
      </c>
      <c r="Y64" s="165">
        <v>3</v>
      </c>
      <c r="Z64" s="165">
        <v>2</v>
      </c>
      <c r="AB64" s="165">
        <f t="shared" si="42"/>
        <v>5</v>
      </c>
      <c r="AC64" s="165">
        <v>4</v>
      </c>
      <c r="AD64" s="165">
        <v>2</v>
      </c>
      <c r="AF64" s="165">
        <f t="shared" si="43"/>
        <v>5</v>
      </c>
      <c r="AG64" s="165">
        <v>4</v>
      </c>
      <c r="AH64" s="165">
        <v>2</v>
      </c>
      <c r="AJ64" s="165">
        <f t="shared" si="44"/>
        <v>5</v>
      </c>
      <c r="AK64" s="165">
        <v>2</v>
      </c>
      <c r="AL64" s="165">
        <v>0</v>
      </c>
      <c r="AN64" s="165">
        <f t="shared" si="45"/>
        <v>5</v>
      </c>
      <c r="AO64" s="165">
        <v>3</v>
      </c>
      <c r="AP64" s="165">
        <v>1</v>
      </c>
      <c r="AR64" s="165">
        <f t="shared" si="46"/>
        <v>4</v>
      </c>
      <c r="AS64" s="165">
        <v>4</v>
      </c>
      <c r="AT64" s="165">
        <v>3</v>
      </c>
      <c r="AV64" s="165">
        <f t="shared" si="47"/>
        <v>5</v>
      </c>
      <c r="AW64" s="165">
        <v>5</v>
      </c>
      <c r="AX64" s="165">
        <v>3</v>
      </c>
      <c r="AZ64" s="165">
        <f t="shared" si="48"/>
        <v>4</v>
      </c>
      <c r="BA64" s="165">
        <v>3</v>
      </c>
      <c r="BB64" s="165">
        <v>2</v>
      </c>
      <c r="BF64" s="165">
        <f t="shared" si="10"/>
        <v>3</v>
      </c>
      <c r="BG64" s="165">
        <f t="shared" si="11"/>
        <v>4</v>
      </c>
      <c r="BH64" s="165">
        <f t="shared" si="49"/>
        <v>4</v>
      </c>
      <c r="BI64" s="165">
        <f t="shared" si="50"/>
        <v>3</v>
      </c>
      <c r="BJ64" s="165">
        <f t="shared" si="14"/>
        <v>4</v>
      </c>
      <c r="BK64" s="165">
        <f t="shared" si="15"/>
        <v>4</v>
      </c>
      <c r="BL64" s="165">
        <f t="shared" si="16"/>
        <v>2</v>
      </c>
      <c r="BM64" s="165">
        <f t="shared" si="17"/>
        <v>3</v>
      </c>
      <c r="BN64" s="165">
        <f t="shared" si="18"/>
        <v>4</v>
      </c>
      <c r="BO64" s="165">
        <f t="shared" si="19"/>
        <v>5</v>
      </c>
      <c r="BP64" s="165">
        <f t="shared" si="39"/>
        <v>3</v>
      </c>
      <c r="BT64" s="165">
        <f t="shared" si="20"/>
        <v>2</v>
      </c>
      <c r="BU64" s="165">
        <f t="shared" si="51"/>
        <v>2</v>
      </c>
      <c r="BV64" s="165">
        <f t="shared" si="52"/>
        <v>2</v>
      </c>
      <c r="BW64" s="165">
        <f t="shared" si="23"/>
        <v>2</v>
      </c>
      <c r="BX64" s="165">
        <f t="shared" si="24"/>
        <v>2</v>
      </c>
      <c r="BY64" s="165">
        <f t="shared" si="25"/>
        <v>0</v>
      </c>
      <c r="BZ64" s="165">
        <f t="shared" si="26"/>
        <v>1</v>
      </c>
      <c r="CA64" s="165">
        <f t="shared" si="27"/>
        <v>3</v>
      </c>
      <c r="CB64" s="165">
        <f t="shared" si="28"/>
        <v>3</v>
      </c>
      <c r="CC64" s="165">
        <f t="shared" si="40"/>
        <v>2</v>
      </c>
      <c r="CF64" s="165">
        <f t="shared" si="53"/>
        <v>5</v>
      </c>
      <c r="CG64" s="165">
        <f t="shared" si="54"/>
        <v>5</v>
      </c>
      <c r="CH64" s="165">
        <f t="shared" si="55"/>
        <v>4</v>
      </c>
      <c r="CI64" s="165">
        <f t="shared" si="56"/>
        <v>5</v>
      </c>
      <c r="CJ64" s="165">
        <f t="shared" si="57"/>
        <v>5</v>
      </c>
      <c r="CK64" s="165">
        <f t="shared" si="58"/>
        <v>5</v>
      </c>
      <c r="CL64" s="165">
        <f t="shared" si="59"/>
        <v>5</v>
      </c>
      <c r="CM64" s="165">
        <f t="shared" si="60"/>
        <v>4</v>
      </c>
      <c r="CN64" s="165">
        <f t="shared" si="61"/>
        <v>5</v>
      </c>
      <c r="CO64" s="165">
        <f t="shared" si="62"/>
        <v>4</v>
      </c>
      <c r="CQ64" s="165">
        <v>0</v>
      </c>
      <c r="CR64" s="165">
        <v>1</v>
      </c>
      <c r="CS64" s="165">
        <v>3</v>
      </c>
    </row>
    <row r="65" spans="2:97">
      <c r="B65" s="165">
        <v>474</v>
      </c>
      <c r="L65" s="165">
        <v>5</v>
      </c>
      <c r="P65" s="165">
        <f t="shared" si="0"/>
        <v>6</v>
      </c>
      <c r="Q65" s="165">
        <v>2</v>
      </c>
      <c r="R65" s="165">
        <v>1</v>
      </c>
      <c r="T65" s="215">
        <f t="shared" si="1"/>
        <v>6</v>
      </c>
      <c r="U65" s="165">
        <v>5</v>
      </c>
      <c r="V65" s="165">
        <v>4</v>
      </c>
      <c r="X65" s="165">
        <f t="shared" si="41"/>
        <v>6</v>
      </c>
      <c r="Y65" s="165">
        <v>6</v>
      </c>
      <c r="Z65" s="165">
        <v>5</v>
      </c>
      <c r="AB65" s="165">
        <f t="shared" si="42"/>
        <v>5</v>
      </c>
      <c r="AC65" s="165">
        <v>3</v>
      </c>
      <c r="AD65" s="165">
        <v>3</v>
      </c>
      <c r="AF65" s="165">
        <f t="shared" si="43"/>
        <v>5</v>
      </c>
      <c r="AG65" s="165">
        <v>4</v>
      </c>
      <c r="AH65" s="165">
        <v>4</v>
      </c>
      <c r="AJ65" s="165">
        <f t="shared" si="44"/>
        <v>6</v>
      </c>
      <c r="AK65" s="165">
        <v>2</v>
      </c>
      <c r="AL65" s="165">
        <v>1</v>
      </c>
      <c r="AN65" s="165">
        <f t="shared" si="45"/>
        <v>6</v>
      </c>
      <c r="AO65" s="165">
        <v>4</v>
      </c>
      <c r="AP65" s="165">
        <v>3</v>
      </c>
      <c r="AR65" s="165">
        <f t="shared" si="46"/>
        <v>6</v>
      </c>
      <c r="AS65" s="165">
        <v>6</v>
      </c>
      <c r="AT65" s="165">
        <v>5</v>
      </c>
      <c r="AV65" s="165">
        <f t="shared" si="47"/>
        <v>5</v>
      </c>
      <c r="AW65" s="165">
        <v>3</v>
      </c>
      <c r="AX65" s="165">
        <v>3</v>
      </c>
      <c r="AZ65" s="165">
        <f t="shared" si="48"/>
        <v>6</v>
      </c>
      <c r="BA65" s="165">
        <v>5</v>
      </c>
      <c r="BB65" s="165">
        <v>4</v>
      </c>
      <c r="BF65" s="165">
        <f t="shared" si="10"/>
        <v>5</v>
      </c>
      <c r="BG65" s="165">
        <f t="shared" si="11"/>
        <v>2</v>
      </c>
      <c r="BH65" s="165">
        <f t="shared" si="49"/>
        <v>5</v>
      </c>
      <c r="BI65" s="165">
        <f t="shared" si="50"/>
        <v>6</v>
      </c>
      <c r="BJ65" s="165">
        <f t="shared" si="14"/>
        <v>3</v>
      </c>
      <c r="BK65" s="165">
        <f t="shared" si="15"/>
        <v>4</v>
      </c>
      <c r="BL65" s="165">
        <f t="shared" si="16"/>
        <v>2</v>
      </c>
      <c r="BM65" s="165">
        <f t="shared" si="17"/>
        <v>4</v>
      </c>
      <c r="BN65" s="165">
        <f t="shared" si="18"/>
        <v>6</v>
      </c>
      <c r="BO65" s="165">
        <f t="shared" si="19"/>
        <v>3</v>
      </c>
      <c r="BP65" s="165">
        <f t="shared" si="39"/>
        <v>5</v>
      </c>
      <c r="BT65" s="165">
        <f t="shared" si="20"/>
        <v>1</v>
      </c>
      <c r="BU65" s="165">
        <f t="shared" si="51"/>
        <v>4</v>
      </c>
      <c r="BV65" s="165">
        <f t="shared" si="52"/>
        <v>5</v>
      </c>
      <c r="BW65" s="165">
        <f t="shared" si="23"/>
        <v>3</v>
      </c>
      <c r="BX65" s="165">
        <f t="shared" si="24"/>
        <v>4</v>
      </c>
      <c r="BY65" s="165">
        <f t="shared" si="25"/>
        <v>1</v>
      </c>
      <c r="BZ65" s="165">
        <f t="shared" si="26"/>
        <v>3</v>
      </c>
      <c r="CA65" s="165">
        <f t="shared" si="27"/>
        <v>5</v>
      </c>
      <c r="CB65" s="165">
        <f t="shared" si="28"/>
        <v>3</v>
      </c>
      <c r="CC65" s="165">
        <f t="shared" si="40"/>
        <v>4</v>
      </c>
      <c r="CF65" s="165">
        <f t="shared" si="53"/>
        <v>6</v>
      </c>
      <c r="CG65" s="165">
        <f t="shared" si="54"/>
        <v>6</v>
      </c>
      <c r="CH65" s="165">
        <f t="shared" si="55"/>
        <v>6</v>
      </c>
      <c r="CI65" s="165">
        <f t="shared" si="56"/>
        <v>5</v>
      </c>
      <c r="CJ65" s="165">
        <f t="shared" si="57"/>
        <v>5</v>
      </c>
      <c r="CK65" s="165">
        <f t="shared" si="58"/>
        <v>6</v>
      </c>
      <c r="CL65" s="165">
        <f t="shared" si="59"/>
        <v>6</v>
      </c>
      <c r="CM65" s="165">
        <f t="shared" si="60"/>
        <v>6</v>
      </c>
      <c r="CN65" s="165">
        <f t="shared" si="61"/>
        <v>5</v>
      </c>
      <c r="CO65" s="165">
        <f t="shared" si="62"/>
        <v>6</v>
      </c>
      <c r="CQ65" s="165">
        <v>2</v>
      </c>
      <c r="CR65" s="165">
        <v>2</v>
      </c>
      <c r="CS65" s="165">
        <v>0</v>
      </c>
    </row>
    <row r="66" spans="2:97">
      <c r="B66" s="165">
        <v>475</v>
      </c>
      <c r="L66" s="165">
        <v>5</v>
      </c>
      <c r="P66" s="165">
        <f t="shared" si="0"/>
        <v>6</v>
      </c>
      <c r="Q66" s="165">
        <v>3</v>
      </c>
      <c r="R66" s="165">
        <v>2</v>
      </c>
      <c r="T66" s="215">
        <f t="shared" si="1"/>
        <v>5</v>
      </c>
      <c r="U66" s="165">
        <v>1</v>
      </c>
      <c r="V66" s="165">
        <v>1</v>
      </c>
      <c r="X66" s="165">
        <f t="shared" si="41"/>
        <v>5</v>
      </c>
      <c r="Y66" s="165">
        <v>3</v>
      </c>
      <c r="Z66" s="165">
        <v>3</v>
      </c>
      <c r="AB66" s="165">
        <f t="shared" si="42"/>
        <v>5</v>
      </c>
      <c r="AC66" s="165">
        <v>3</v>
      </c>
      <c r="AD66" s="165">
        <v>3</v>
      </c>
      <c r="AF66" s="165">
        <f t="shared" si="43"/>
        <v>5</v>
      </c>
      <c r="AG66" s="165">
        <v>2</v>
      </c>
      <c r="AH66" s="165">
        <v>2</v>
      </c>
      <c r="AJ66" s="165">
        <f t="shared" si="44"/>
        <v>6</v>
      </c>
      <c r="AK66" s="165">
        <v>5</v>
      </c>
      <c r="AL66" s="165">
        <v>4</v>
      </c>
      <c r="AN66" s="165">
        <f t="shared" si="45"/>
        <v>5</v>
      </c>
      <c r="AO66" s="165">
        <v>3</v>
      </c>
      <c r="AP66" s="165">
        <v>3</v>
      </c>
      <c r="AR66" s="165">
        <f t="shared" si="46"/>
        <v>6</v>
      </c>
      <c r="AS66" s="165">
        <v>1</v>
      </c>
      <c r="AT66" s="165">
        <v>0</v>
      </c>
      <c r="AV66" s="165">
        <f t="shared" si="47"/>
        <v>6</v>
      </c>
      <c r="AW66" s="165">
        <v>3</v>
      </c>
      <c r="AX66" s="165">
        <v>2</v>
      </c>
      <c r="AZ66" s="165">
        <f t="shared" si="48"/>
        <v>6</v>
      </c>
      <c r="BA66" s="165">
        <v>3</v>
      </c>
      <c r="BB66" s="165">
        <v>2</v>
      </c>
      <c r="BF66" s="165">
        <f t="shared" si="10"/>
        <v>5</v>
      </c>
      <c r="BG66" s="165">
        <f t="shared" si="11"/>
        <v>3</v>
      </c>
      <c r="BH66" s="165">
        <f t="shared" si="49"/>
        <v>1</v>
      </c>
      <c r="BI66" s="165">
        <f t="shared" si="50"/>
        <v>3</v>
      </c>
      <c r="BJ66" s="165">
        <f t="shared" si="14"/>
        <v>3</v>
      </c>
      <c r="BK66" s="165">
        <f t="shared" si="15"/>
        <v>2</v>
      </c>
      <c r="BL66" s="165">
        <f t="shared" si="16"/>
        <v>5</v>
      </c>
      <c r="BM66" s="165">
        <f t="shared" si="17"/>
        <v>3</v>
      </c>
      <c r="BN66" s="165">
        <f t="shared" si="18"/>
        <v>1</v>
      </c>
      <c r="BO66" s="165">
        <f t="shared" si="19"/>
        <v>3</v>
      </c>
      <c r="BP66" s="165">
        <f t="shared" si="39"/>
        <v>3</v>
      </c>
      <c r="BT66" s="165">
        <f t="shared" si="20"/>
        <v>2</v>
      </c>
      <c r="BU66" s="165">
        <f t="shared" si="51"/>
        <v>1</v>
      </c>
      <c r="BV66" s="165">
        <f t="shared" si="52"/>
        <v>3</v>
      </c>
      <c r="BW66" s="165">
        <f t="shared" si="23"/>
        <v>3</v>
      </c>
      <c r="BX66" s="165">
        <f t="shared" si="24"/>
        <v>2</v>
      </c>
      <c r="BY66" s="165">
        <f t="shared" si="25"/>
        <v>4</v>
      </c>
      <c r="BZ66" s="165">
        <f t="shared" si="26"/>
        <v>3</v>
      </c>
      <c r="CA66" s="165">
        <f t="shared" si="27"/>
        <v>0</v>
      </c>
      <c r="CB66" s="165">
        <f t="shared" si="28"/>
        <v>2</v>
      </c>
      <c r="CC66" s="165">
        <f t="shared" si="40"/>
        <v>2</v>
      </c>
      <c r="CF66" s="165">
        <f t="shared" si="53"/>
        <v>6</v>
      </c>
      <c r="CG66" s="165">
        <f t="shared" si="54"/>
        <v>5</v>
      </c>
      <c r="CH66" s="165">
        <f t="shared" si="55"/>
        <v>5</v>
      </c>
      <c r="CI66" s="165">
        <f t="shared" si="56"/>
        <v>5</v>
      </c>
      <c r="CJ66" s="165">
        <f t="shared" si="57"/>
        <v>5</v>
      </c>
      <c r="CK66" s="165">
        <f t="shared" si="58"/>
        <v>6</v>
      </c>
      <c r="CL66" s="165">
        <f t="shared" si="59"/>
        <v>5</v>
      </c>
      <c r="CM66" s="165">
        <f t="shared" si="60"/>
        <v>6</v>
      </c>
      <c r="CN66" s="165">
        <f t="shared" si="61"/>
        <v>6</v>
      </c>
      <c r="CO66" s="165">
        <f t="shared" si="62"/>
        <v>6</v>
      </c>
      <c r="CQ66" s="165">
        <v>2</v>
      </c>
      <c r="CR66" s="165">
        <v>1</v>
      </c>
      <c r="CS66" s="165">
        <v>0</v>
      </c>
    </row>
    <row r="67" spans="2:97">
      <c r="B67" s="165">
        <v>476</v>
      </c>
      <c r="L67" s="165">
        <v>4</v>
      </c>
      <c r="P67" s="165">
        <f t="shared" si="0"/>
        <v>6</v>
      </c>
      <c r="Q67" s="165">
        <v>3</v>
      </c>
      <c r="R67" s="165">
        <v>1</v>
      </c>
      <c r="T67" s="215">
        <f t="shared" si="1"/>
        <v>4</v>
      </c>
      <c r="U67" s="165">
        <v>2</v>
      </c>
      <c r="V67" s="165">
        <v>2</v>
      </c>
      <c r="X67" s="165">
        <f t="shared" si="41"/>
        <v>5</v>
      </c>
      <c r="Y67" s="165">
        <v>3</v>
      </c>
      <c r="Z67" s="165">
        <v>2</v>
      </c>
      <c r="AB67" s="165">
        <f t="shared" si="42"/>
        <v>4</v>
      </c>
      <c r="AC67" s="165">
        <v>3</v>
      </c>
      <c r="AD67" s="165">
        <v>3</v>
      </c>
      <c r="AF67" s="165">
        <f t="shared" si="43"/>
        <v>6</v>
      </c>
      <c r="AG67" s="165">
        <v>6</v>
      </c>
      <c r="AH67" s="165">
        <v>4</v>
      </c>
      <c r="AJ67" s="165">
        <f t="shared" si="44"/>
        <v>4</v>
      </c>
      <c r="AK67" s="165">
        <v>0</v>
      </c>
      <c r="AL67" s="165">
        <v>0</v>
      </c>
      <c r="AN67" s="165">
        <f t="shared" si="45"/>
        <v>5</v>
      </c>
      <c r="AO67" s="165">
        <v>4</v>
      </c>
      <c r="AP67" s="165">
        <v>3</v>
      </c>
      <c r="AR67" s="165">
        <f t="shared" si="46"/>
        <v>5</v>
      </c>
      <c r="AS67" s="165">
        <v>4</v>
      </c>
      <c r="AT67" s="165">
        <v>3</v>
      </c>
      <c r="AV67" s="165">
        <f t="shared" si="47"/>
        <v>5</v>
      </c>
      <c r="AW67" s="165">
        <v>4</v>
      </c>
      <c r="AX67" s="165">
        <v>3</v>
      </c>
      <c r="AZ67" s="165">
        <f t="shared" si="48"/>
        <v>6</v>
      </c>
      <c r="BA67" s="165">
        <v>4</v>
      </c>
      <c r="BB67" s="165">
        <v>2</v>
      </c>
      <c r="BF67" s="165">
        <f t="shared" si="10"/>
        <v>4</v>
      </c>
      <c r="BG67" s="165">
        <f t="shared" si="11"/>
        <v>3</v>
      </c>
      <c r="BH67" s="165">
        <f t="shared" si="49"/>
        <v>2</v>
      </c>
      <c r="BI67" s="165">
        <f t="shared" si="50"/>
        <v>3</v>
      </c>
      <c r="BJ67" s="165">
        <f t="shared" si="14"/>
        <v>3</v>
      </c>
      <c r="BK67" s="165">
        <f t="shared" si="15"/>
        <v>6</v>
      </c>
      <c r="BL67" s="165">
        <f t="shared" si="16"/>
        <v>0</v>
      </c>
      <c r="BM67" s="165">
        <f t="shared" si="17"/>
        <v>4</v>
      </c>
      <c r="BN67" s="165">
        <f t="shared" si="18"/>
        <v>4</v>
      </c>
      <c r="BO67" s="165">
        <f t="shared" si="19"/>
        <v>4</v>
      </c>
      <c r="BP67" s="165">
        <f t="shared" si="39"/>
        <v>4</v>
      </c>
      <c r="BT67" s="165">
        <f t="shared" si="20"/>
        <v>1</v>
      </c>
      <c r="BU67" s="165">
        <f t="shared" si="51"/>
        <v>2</v>
      </c>
      <c r="BV67" s="165">
        <f t="shared" si="52"/>
        <v>2</v>
      </c>
      <c r="BW67" s="165">
        <f t="shared" si="23"/>
        <v>3</v>
      </c>
      <c r="BX67" s="165">
        <f t="shared" si="24"/>
        <v>4</v>
      </c>
      <c r="BY67" s="165">
        <f t="shared" si="25"/>
        <v>0</v>
      </c>
      <c r="BZ67" s="165">
        <f t="shared" si="26"/>
        <v>3</v>
      </c>
      <c r="CA67" s="165">
        <f t="shared" si="27"/>
        <v>3</v>
      </c>
      <c r="CB67" s="165">
        <f t="shared" si="28"/>
        <v>3</v>
      </c>
      <c r="CC67" s="165">
        <f t="shared" si="40"/>
        <v>2</v>
      </c>
      <c r="CF67" s="165">
        <f t="shared" si="53"/>
        <v>6</v>
      </c>
      <c r="CG67" s="165">
        <f t="shared" si="54"/>
        <v>4</v>
      </c>
      <c r="CH67" s="165">
        <f t="shared" si="55"/>
        <v>5</v>
      </c>
      <c r="CI67" s="165">
        <f t="shared" si="56"/>
        <v>4</v>
      </c>
      <c r="CJ67" s="165">
        <f t="shared" si="57"/>
        <v>6</v>
      </c>
      <c r="CK67" s="165">
        <f t="shared" si="58"/>
        <v>4</v>
      </c>
      <c r="CL67" s="165">
        <f t="shared" si="59"/>
        <v>5</v>
      </c>
      <c r="CM67" s="165">
        <f t="shared" si="60"/>
        <v>5</v>
      </c>
      <c r="CN67" s="165">
        <f t="shared" si="61"/>
        <v>5</v>
      </c>
      <c r="CO67" s="165">
        <f t="shared" si="62"/>
        <v>6</v>
      </c>
      <c r="CQ67" s="165">
        <v>2</v>
      </c>
      <c r="CR67" s="165">
        <v>1</v>
      </c>
      <c r="CS67" s="165">
        <v>3</v>
      </c>
    </row>
    <row r="68" spans="2:97">
      <c r="B68" s="165">
        <v>477</v>
      </c>
      <c r="L68" s="165">
        <v>3</v>
      </c>
      <c r="P68" s="165">
        <f t="shared" si="0"/>
        <v>6</v>
      </c>
      <c r="Q68" s="165">
        <v>6</v>
      </c>
      <c r="R68" s="165">
        <v>3</v>
      </c>
      <c r="T68" s="215">
        <f t="shared" si="1"/>
        <v>4</v>
      </c>
      <c r="U68" s="165">
        <v>3</v>
      </c>
      <c r="V68" s="165">
        <v>2</v>
      </c>
      <c r="X68" s="165">
        <f t="shared" si="41"/>
        <v>4</v>
      </c>
      <c r="Y68" s="165">
        <v>4</v>
      </c>
      <c r="Z68" s="165">
        <v>3</v>
      </c>
      <c r="AB68" s="165">
        <f t="shared" si="42"/>
        <v>4</v>
      </c>
      <c r="AC68" s="165">
        <v>1</v>
      </c>
      <c r="AD68" s="165">
        <v>0</v>
      </c>
      <c r="AF68" s="165">
        <f t="shared" si="43"/>
        <v>4</v>
      </c>
      <c r="AG68" s="165">
        <v>2</v>
      </c>
      <c r="AH68" s="165">
        <v>1</v>
      </c>
      <c r="AJ68" s="165">
        <f t="shared" si="44"/>
        <v>6</v>
      </c>
      <c r="AK68" s="165">
        <v>6</v>
      </c>
      <c r="AL68" s="165">
        <v>3</v>
      </c>
      <c r="AN68" s="165">
        <f t="shared" si="45"/>
        <v>4</v>
      </c>
      <c r="AO68" s="165">
        <v>1</v>
      </c>
      <c r="AP68" s="165">
        <v>0</v>
      </c>
      <c r="AR68" s="165">
        <f t="shared" si="46"/>
        <v>5</v>
      </c>
      <c r="AS68" s="165">
        <v>3</v>
      </c>
      <c r="AT68" s="165">
        <v>1</v>
      </c>
      <c r="AV68" s="165">
        <f t="shared" si="47"/>
        <v>5</v>
      </c>
      <c r="AW68" s="165">
        <v>4</v>
      </c>
      <c r="AX68" s="165">
        <v>2</v>
      </c>
      <c r="AZ68" s="165">
        <f t="shared" si="48"/>
        <v>6</v>
      </c>
      <c r="BA68" s="165">
        <v>6</v>
      </c>
      <c r="BB68" s="165">
        <v>3</v>
      </c>
      <c r="BF68" s="165">
        <f t="shared" si="10"/>
        <v>3</v>
      </c>
      <c r="BG68" s="165">
        <f t="shared" si="11"/>
        <v>6</v>
      </c>
      <c r="BH68" s="165">
        <f t="shared" si="49"/>
        <v>3</v>
      </c>
      <c r="BI68" s="165">
        <f t="shared" si="50"/>
        <v>4</v>
      </c>
      <c r="BJ68" s="165">
        <f t="shared" si="14"/>
        <v>1</v>
      </c>
      <c r="BK68" s="165">
        <f t="shared" si="15"/>
        <v>2</v>
      </c>
      <c r="BL68" s="165">
        <f t="shared" si="16"/>
        <v>6</v>
      </c>
      <c r="BM68" s="165">
        <f t="shared" si="17"/>
        <v>1</v>
      </c>
      <c r="BN68" s="165">
        <f t="shared" si="18"/>
        <v>3</v>
      </c>
      <c r="BO68" s="165">
        <f t="shared" si="19"/>
        <v>4</v>
      </c>
      <c r="BP68" s="165">
        <f t="shared" si="39"/>
        <v>6</v>
      </c>
      <c r="BT68" s="165">
        <f t="shared" si="20"/>
        <v>3</v>
      </c>
      <c r="BU68" s="165">
        <f t="shared" si="51"/>
        <v>2</v>
      </c>
      <c r="BV68" s="165">
        <f t="shared" si="52"/>
        <v>3</v>
      </c>
      <c r="BW68" s="165">
        <f t="shared" si="23"/>
        <v>0</v>
      </c>
      <c r="BX68" s="165">
        <f t="shared" si="24"/>
        <v>1</v>
      </c>
      <c r="BY68" s="165">
        <f t="shared" si="25"/>
        <v>3</v>
      </c>
      <c r="BZ68" s="165">
        <f t="shared" si="26"/>
        <v>0</v>
      </c>
      <c r="CA68" s="165">
        <f t="shared" si="27"/>
        <v>1</v>
      </c>
      <c r="CB68" s="165">
        <f t="shared" si="28"/>
        <v>2</v>
      </c>
      <c r="CC68" s="165">
        <f t="shared" si="40"/>
        <v>3</v>
      </c>
      <c r="CF68" s="165">
        <f t="shared" si="53"/>
        <v>6</v>
      </c>
      <c r="CG68" s="165">
        <f t="shared" si="54"/>
        <v>4</v>
      </c>
      <c r="CH68" s="165">
        <f t="shared" si="55"/>
        <v>4</v>
      </c>
      <c r="CI68" s="165">
        <f t="shared" si="56"/>
        <v>4</v>
      </c>
      <c r="CJ68" s="165">
        <f t="shared" si="57"/>
        <v>4</v>
      </c>
      <c r="CK68" s="165">
        <f t="shared" si="58"/>
        <v>6</v>
      </c>
      <c r="CL68" s="165">
        <f t="shared" si="59"/>
        <v>4</v>
      </c>
      <c r="CM68" s="165">
        <f t="shared" si="60"/>
        <v>5</v>
      </c>
      <c r="CN68" s="165">
        <f t="shared" si="61"/>
        <v>5</v>
      </c>
      <c r="CO68" s="165">
        <f t="shared" si="62"/>
        <v>6</v>
      </c>
      <c r="CQ68" s="165">
        <v>5</v>
      </c>
      <c r="CR68" s="165">
        <v>2</v>
      </c>
      <c r="CS68" s="165">
        <v>5</v>
      </c>
    </row>
    <row r="69" spans="2:97">
      <c r="B69" s="165">
        <v>478</v>
      </c>
      <c r="L69" s="165">
        <v>5</v>
      </c>
      <c r="P69" s="165">
        <f t="shared" si="0"/>
        <v>6</v>
      </c>
      <c r="Q69" s="165">
        <v>3</v>
      </c>
      <c r="R69" s="165">
        <v>2</v>
      </c>
      <c r="T69" s="215">
        <f t="shared" si="1"/>
        <v>5</v>
      </c>
      <c r="U69" s="165">
        <v>4</v>
      </c>
      <c r="V69" s="165">
        <v>4</v>
      </c>
      <c r="X69" s="165">
        <f t="shared" si="41"/>
        <v>5</v>
      </c>
      <c r="Y69" s="165">
        <v>4</v>
      </c>
      <c r="Z69" s="165">
        <v>4</v>
      </c>
      <c r="AB69" s="165">
        <f t="shared" si="42"/>
        <v>5</v>
      </c>
      <c r="AC69" s="165">
        <v>3</v>
      </c>
      <c r="AD69" s="165">
        <v>3</v>
      </c>
      <c r="AF69" s="165">
        <f t="shared" si="43"/>
        <v>5</v>
      </c>
      <c r="AG69" s="165">
        <v>4</v>
      </c>
      <c r="AH69" s="165">
        <v>4</v>
      </c>
      <c r="AJ69" s="165">
        <f t="shared" si="44"/>
        <v>6</v>
      </c>
      <c r="AK69" s="165">
        <v>2</v>
      </c>
      <c r="AL69" s="165">
        <v>1</v>
      </c>
      <c r="AN69" s="165">
        <f t="shared" si="45"/>
        <v>5</v>
      </c>
      <c r="AO69" s="165">
        <v>3</v>
      </c>
      <c r="AP69" s="165">
        <v>3</v>
      </c>
      <c r="AR69" s="165">
        <f t="shared" si="46"/>
        <v>6</v>
      </c>
      <c r="AS69" s="165">
        <v>5</v>
      </c>
      <c r="AT69" s="165">
        <v>4</v>
      </c>
      <c r="AV69" s="165">
        <f t="shared" si="47"/>
        <v>6</v>
      </c>
      <c r="AW69" s="165">
        <v>5</v>
      </c>
      <c r="AX69" s="165">
        <v>4</v>
      </c>
      <c r="AZ69" s="165">
        <f t="shared" si="48"/>
        <v>6</v>
      </c>
      <c r="BA69" s="165">
        <v>4</v>
      </c>
      <c r="BB69" s="165">
        <v>3</v>
      </c>
      <c r="BF69" s="165">
        <f t="shared" si="10"/>
        <v>5</v>
      </c>
      <c r="BG69" s="165">
        <f t="shared" si="11"/>
        <v>3</v>
      </c>
      <c r="BH69" s="165">
        <f t="shared" si="49"/>
        <v>4</v>
      </c>
      <c r="BI69" s="165">
        <f t="shared" si="50"/>
        <v>4</v>
      </c>
      <c r="BJ69" s="165">
        <f t="shared" si="14"/>
        <v>3</v>
      </c>
      <c r="BK69" s="165">
        <f t="shared" si="15"/>
        <v>4</v>
      </c>
      <c r="BL69" s="165">
        <f t="shared" si="16"/>
        <v>2</v>
      </c>
      <c r="BM69" s="165">
        <f t="shared" si="17"/>
        <v>3</v>
      </c>
      <c r="BN69" s="165">
        <f t="shared" si="18"/>
        <v>5</v>
      </c>
      <c r="BO69" s="165">
        <f t="shared" si="19"/>
        <v>5</v>
      </c>
      <c r="BP69" s="165">
        <f t="shared" si="39"/>
        <v>4</v>
      </c>
      <c r="BT69" s="165">
        <f t="shared" si="20"/>
        <v>2</v>
      </c>
      <c r="BU69" s="165">
        <f t="shared" si="51"/>
        <v>4</v>
      </c>
      <c r="BV69" s="165">
        <f t="shared" si="52"/>
        <v>4</v>
      </c>
      <c r="BW69" s="165">
        <f t="shared" si="23"/>
        <v>3</v>
      </c>
      <c r="BX69" s="165">
        <f t="shared" si="24"/>
        <v>4</v>
      </c>
      <c r="BY69" s="165">
        <f t="shared" si="25"/>
        <v>1</v>
      </c>
      <c r="BZ69" s="165">
        <f t="shared" si="26"/>
        <v>3</v>
      </c>
      <c r="CA69" s="165">
        <f t="shared" si="27"/>
        <v>4</v>
      </c>
      <c r="CB69" s="165">
        <f t="shared" si="28"/>
        <v>4</v>
      </c>
      <c r="CC69" s="165">
        <f t="shared" si="40"/>
        <v>3</v>
      </c>
      <c r="CF69" s="165">
        <f t="shared" si="53"/>
        <v>6</v>
      </c>
      <c r="CG69" s="165">
        <f t="shared" si="54"/>
        <v>5</v>
      </c>
      <c r="CH69" s="165">
        <f t="shared" si="55"/>
        <v>5</v>
      </c>
      <c r="CI69" s="165">
        <f t="shared" si="56"/>
        <v>5</v>
      </c>
      <c r="CJ69" s="165">
        <f t="shared" si="57"/>
        <v>5</v>
      </c>
      <c r="CK69" s="165">
        <f t="shared" si="58"/>
        <v>6</v>
      </c>
      <c r="CL69" s="165">
        <f t="shared" si="59"/>
        <v>5</v>
      </c>
      <c r="CM69" s="165">
        <f t="shared" si="60"/>
        <v>6</v>
      </c>
      <c r="CN69" s="165">
        <f t="shared" si="61"/>
        <v>6</v>
      </c>
      <c r="CO69" s="165">
        <f t="shared" si="62"/>
        <v>6</v>
      </c>
      <c r="CQ69" s="165">
        <v>0</v>
      </c>
      <c r="CR69" s="165">
        <v>0</v>
      </c>
      <c r="CS69" s="165">
        <v>0</v>
      </c>
    </row>
    <row r="70" spans="2:97">
      <c r="B70" s="165">
        <v>479</v>
      </c>
      <c r="L70" s="165">
        <v>5</v>
      </c>
      <c r="P70" s="165">
        <f t="shared" si="0"/>
        <v>6</v>
      </c>
      <c r="Q70" s="165">
        <v>6</v>
      </c>
      <c r="R70" s="165">
        <v>5</v>
      </c>
      <c r="T70" s="215">
        <f t="shared" si="1"/>
        <v>6</v>
      </c>
      <c r="U70" s="165">
        <v>4</v>
      </c>
      <c r="V70" s="165">
        <v>3</v>
      </c>
      <c r="X70" s="165">
        <f t="shared" si="41"/>
        <v>5</v>
      </c>
      <c r="Y70" s="165">
        <v>4</v>
      </c>
      <c r="Z70" s="165">
        <v>4</v>
      </c>
      <c r="AB70" s="165">
        <f t="shared" si="42"/>
        <v>6</v>
      </c>
      <c r="AC70" s="165">
        <v>4</v>
      </c>
      <c r="AD70" s="165">
        <v>3</v>
      </c>
      <c r="AF70" s="165">
        <f t="shared" si="43"/>
        <v>6</v>
      </c>
      <c r="AG70" s="165">
        <v>2</v>
      </c>
      <c r="AH70" s="165">
        <v>1</v>
      </c>
      <c r="AJ70" s="165">
        <f t="shared" si="44"/>
        <v>5</v>
      </c>
      <c r="AK70" s="165">
        <v>3</v>
      </c>
      <c r="AL70" s="165">
        <v>3</v>
      </c>
      <c r="AN70" s="165">
        <f t="shared" si="45"/>
        <v>6</v>
      </c>
      <c r="AO70" s="165">
        <v>1</v>
      </c>
      <c r="AP70" s="165">
        <v>0</v>
      </c>
      <c r="AR70" s="165">
        <f t="shared" si="46"/>
        <v>6</v>
      </c>
      <c r="AS70" s="165">
        <v>4</v>
      </c>
      <c r="AT70" s="165">
        <v>3</v>
      </c>
      <c r="AV70" s="165">
        <f t="shared" si="47"/>
        <v>6</v>
      </c>
      <c r="AW70" s="165">
        <v>6</v>
      </c>
      <c r="AX70" s="165">
        <v>5</v>
      </c>
      <c r="AZ70" s="165">
        <f t="shared" si="48"/>
        <v>6</v>
      </c>
      <c r="BA70" s="165">
        <v>5</v>
      </c>
      <c r="BB70" s="165">
        <v>4</v>
      </c>
      <c r="BF70" s="165">
        <f t="shared" si="10"/>
        <v>5</v>
      </c>
      <c r="BG70" s="165">
        <f t="shared" si="11"/>
        <v>6</v>
      </c>
      <c r="BH70" s="165">
        <f t="shared" si="49"/>
        <v>4</v>
      </c>
      <c r="BI70" s="165">
        <f t="shared" si="50"/>
        <v>4</v>
      </c>
      <c r="BJ70" s="165">
        <f t="shared" si="14"/>
        <v>4</v>
      </c>
      <c r="BK70" s="165">
        <f t="shared" si="15"/>
        <v>2</v>
      </c>
      <c r="BL70" s="165">
        <f t="shared" si="16"/>
        <v>3</v>
      </c>
      <c r="BM70" s="165">
        <f t="shared" si="17"/>
        <v>1</v>
      </c>
      <c r="BN70" s="165">
        <f t="shared" si="18"/>
        <v>4</v>
      </c>
      <c r="BO70" s="165">
        <f t="shared" si="19"/>
        <v>6</v>
      </c>
      <c r="BP70" s="165">
        <f t="shared" si="39"/>
        <v>5</v>
      </c>
      <c r="BT70" s="165">
        <f t="shared" si="20"/>
        <v>5</v>
      </c>
      <c r="BU70" s="165">
        <f t="shared" si="51"/>
        <v>3</v>
      </c>
      <c r="BV70" s="165">
        <f t="shared" si="52"/>
        <v>4</v>
      </c>
      <c r="BW70" s="165">
        <f t="shared" si="23"/>
        <v>3</v>
      </c>
      <c r="BX70" s="165">
        <f t="shared" si="24"/>
        <v>1</v>
      </c>
      <c r="BY70" s="165">
        <f t="shared" si="25"/>
        <v>3</v>
      </c>
      <c r="BZ70" s="165">
        <f t="shared" si="26"/>
        <v>0</v>
      </c>
      <c r="CA70" s="165">
        <f t="shared" si="27"/>
        <v>3</v>
      </c>
      <c r="CB70" s="165">
        <f t="shared" si="28"/>
        <v>5</v>
      </c>
      <c r="CC70" s="165">
        <f t="shared" si="40"/>
        <v>4</v>
      </c>
      <c r="CF70" s="165">
        <f t="shared" si="53"/>
        <v>6</v>
      </c>
      <c r="CG70" s="165">
        <f t="shared" si="54"/>
        <v>6</v>
      </c>
      <c r="CH70" s="165">
        <f t="shared" si="55"/>
        <v>5</v>
      </c>
      <c r="CI70" s="165">
        <f t="shared" si="56"/>
        <v>6</v>
      </c>
      <c r="CJ70" s="165">
        <f t="shared" si="57"/>
        <v>6</v>
      </c>
      <c r="CK70" s="165">
        <f t="shared" si="58"/>
        <v>5</v>
      </c>
      <c r="CL70" s="165">
        <f t="shared" si="59"/>
        <v>6</v>
      </c>
      <c r="CM70" s="165">
        <f t="shared" si="60"/>
        <v>6</v>
      </c>
      <c r="CN70" s="165">
        <f t="shared" si="61"/>
        <v>6</v>
      </c>
      <c r="CO70" s="165">
        <f t="shared" si="62"/>
        <v>6</v>
      </c>
      <c r="CQ70" s="165">
        <v>3</v>
      </c>
      <c r="CR70" s="165">
        <v>3</v>
      </c>
      <c r="CS70" s="165">
        <v>0</v>
      </c>
    </row>
    <row r="71" spans="2:97">
      <c r="B71" s="165">
        <v>480</v>
      </c>
      <c r="L71" s="165">
        <v>4</v>
      </c>
      <c r="P71" s="165">
        <f t="shared" si="0"/>
        <v>6</v>
      </c>
      <c r="Q71" s="165">
        <v>4</v>
      </c>
      <c r="R71" s="165">
        <v>2</v>
      </c>
      <c r="T71" s="215">
        <f t="shared" si="1"/>
        <v>4</v>
      </c>
      <c r="U71" s="165">
        <v>3</v>
      </c>
      <c r="V71" s="165">
        <v>3</v>
      </c>
      <c r="X71" s="165">
        <f t="shared" si="41"/>
        <v>5</v>
      </c>
      <c r="Y71" s="165">
        <v>4</v>
      </c>
      <c r="Z71" s="165">
        <v>3</v>
      </c>
      <c r="AB71" s="165">
        <f t="shared" si="42"/>
        <v>5</v>
      </c>
      <c r="AC71" s="165">
        <v>2</v>
      </c>
      <c r="AD71" s="165">
        <v>1</v>
      </c>
      <c r="AF71" s="165">
        <f t="shared" si="43"/>
        <v>6</v>
      </c>
      <c r="AG71" s="165">
        <v>4</v>
      </c>
      <c r="AH71" s="165">
        <v>2</v>
      </c>
      <c r="AJ71" s="165">
        <f t="shared" si="44"/>
        <v>5</v>
      </c>
      <c r="AK71" s="165">
        <v>3</v>
      </c>
      <c r="AL71" s="165">
        <v>2</v>
      </c>
      <c r="AN71" s="165">
        <f t="shared" si="45"/>
        <v>5</v>
      </c>
      <c r="AO71" s="165">
        <v>3</v>
      </c>
      <c r="AP71" s="165">
        <v>2</v>
      </c>
      <c r="AR71" s="165">
        <f t="shared" si="46"/>
        <v>5</v>
      </c>
      <c r="AS71" s="165">
        <v>4</v>
      </c>
      <c r="AT71" s="165">
        <v>3</v>
      </c>
      <c r="AV71" s="165">
        <f t="shared" si="47"/>
        <v>5</v>
      </c>
      <c r="AW71" s="165">
        <v>4</v>
      </c>
      <c r="AX71" s="165">
        <v>3</v>
      </c>
      <c r="AZ71" s="165">
        <f t="shared" si="48"/>
        <v>6</v>
      </c>
      <c r="BA71" s="165">
        <v>4</v>
      </c>
      <c r="BB71" s="165">
        <v>2</v>
      </c>
      <c r="BF71" s="165">
        <f t="shared" si="10"/>
        <v>4</v>
      </c>
      <c r="BG71" s="165">
        <f t="shared" si="11"/>
        <v>4</v>
      </c>
      <c r="BH71" s="165">
        <f t="shared" si="49"/>
        <v>3</v>
      </c>
      <c r="BI71" s="165">
        <f t="shared" si="50"/>
        <v>4</v>
      </c>
      <c r="BJ71" s="165">
        <f t="shared" si="14"/>
        <v>2</v>
      </c>
      <c r="BK71" s="165">
        <f t="shared" si="15"/>
        <v>4</v>
      </c>
      <c r="BL71" s="165">
        <f t="shared" si="16"/>
        <v>3</v>
      </c>
      <c r="BM71" s="165">
        <f t="shared" si="17"/>
        <v>3</v>
      </c>
      <c r="BN71" s="165">
        <f t="shared" si="18"/>
        <v>4</v>
      </c>
      <c r="BO71" s="165">
        <f t="shared" si="19"/>
        <v>4</v>
      </c>
      <c r="BP71" s="165">
        <f t="shared" si="39"/>
        <v>4</v>
      </c>
      <c r="BT71" s="165">
        <f t="shared" si="20"/>
        <v>2</v>
      </c>
      <c r="BU71" s="165">
        <f t="shared" si="51"/>
        <v>3</v>
      </c>
      <c r="BV71" s="165">
        <f t="shared" si="52"/>
        <v>3</v>
      </c>
      <c r="BW71" s="165">
        <f t="shared" si="23"/>
        <v>1</v>
      </c>
      <c r="BX71" s="165">
        <f t="shared" si="24"/>
        <v>2</v>
      </c>
      <c r="BY71" s="165">
        <f t="shared" si="25"/>
        <v>2</v>
      </c>
      <c r="BZ71" s="165">
        <f t="shared" si="26"/>
        <v>2</v>
      </c>
      <c r="CA71" s="165">
        <f t="shared" si="27"/>
        <v>3</v>
      </c>
      <c r="CB71" s="165">
        <f t="shared" si="28"/>
        <v>3</v>
      </c>
      <c r="CC71" s="165">
        <f t="shared" si="40"/>
        <v>2</v>
      </c>
      <c r="CF71" s="165">
        <f t="shared" si="53"/>
        <v>6</v>
      </c>
      <c r="CG71" s="165">
        <f t="shared" si="54"/>
        <v>4</v>
      </c>
      <c r="CH71" s="165">
        <f t="shared" si="55"/>
        <v>5</v>
      </c>
      <c r="CI71" s="165">
        <f t="shared" si="56"/>
        <v>5</v>
      </c>
      <c r="CJ71" s="165">
        <f t="shared" si="57"/>
        <v>6</v>
      </c>
      <c r="CK71" s="165">
        <f t="shared" si="58"/>
        <v>5</v>
      </c>
      <c r="CL71" s="165">
        <f t="shared" si="59"/>
        <v>5</v>
      </c>
      <c r="CM71" s="165">
        <f t="shared" si="60"/>
        <v>5</v>
      </c>
      <c r="CN71" s="165">
        <f t="shared" si="61"/>
        <v>5</v>
      </c>
      <c r="CO71" s="165">
        <f t="shared" si="62"/>
        <v>6</v>
      </c>
      <c r="CQ71" s="165">
        <v>0</v>
      </c>
      <c r="CR71" s="165">
        <v>0</v>
      </c>
      <c r="CS71" s="165">
        <v>1</v>
      </c>
    </row>
    <row r="72" spans="2:97">
      <c r="B72" s="165">
        <v>481</v>
      </c>
      <c r="L72" s="165">
        <v>4</v>
      </c>
      <c r="P72" s="165">
        <f t="shared" si="0"/>
        <v>5</v>
      </c>
      <c r="Q72" s="165">
        <v>4</v>
      </c>
      <c r="R72" s="165">
        <v>3</v>
      </c>
      <c r="T72" s="215">
        <f t="shared" si="1"/>
        <v>5</v>
      </c>
      <c r="U72" s="165">
        <v>3</v>
      </c>
      <c r="V72" s="165">
        <v>2</v>
      </c>
      <c r="X72" s="165">
        <f t="shared" si="41"/>
        <v>4</v>
      </c>
      <c r="Y72" s="165">
        <v>2</v>
      </c>
      <c r="Z72" s="165">
        <v>2</v>
      </c>
      <c r="AB72" s="165">
        <f t="shared" si="42"/>
        <v>4</v>
      </c>
      <c r="AC72" s="165">
        <v>2</v>
      </c>
      <c r="AD72" s="165">
        <v>2</v>
      </c>
      <c r="AF72" s="165">
        <f t="shared" si="43"/>
        <v>5</v>
      </c>
      <c r="AG72" s="165">
        <v>3</v>
      </c>
      <c r="AH72" s="165">
        <v>2</v>
      </c>
      <c r="AJ72" s="165">
        <f t="shared" si="44"/>
        <v>5</v>
      </c>
      <c r="AK72" s="165">
        <v>2</v>
      </c>
      <c r="AL72" s="165">
        <v>1</v>
      </c>
      <c r="AN72" s="165">
        <f t="shared" si="45"/>
        <v>4</v>
      </c>
      <c r="AO72" s="165">
        <v>1</v>
      </c>
      <c r="AP72" s="165">
        <v>1</v>
      </c>
      <c r="AR72" s="165">
        <f t="shared" si="46"/>
        <v>5</v>
      </c>
      <c r="AS72" s="165">
        <v>5</v>
      </c>
      <c r="AT72" s="165">
        <v>4</v>
      </c>
      <c r="AV72" s="165">
        <f t="shared" si="47"/>
        <v>6</v>
      </c>
      <c r="AW72" s="165">
        <v>6</v>
      </c>
      <c r="AX72" s="165">
        <v>4</v>
      </c>
      <c r="AZ72" s="165">
        <f t="shared" si="48"/>
        <v>5</v>
      </c>
      <c r="BA72" s="165">
        <v>2</v>
      </c>
      <c r="BB72" s="165">
        <v>1</v>
      </c>
      <c r="BF72" s="165">
        <f t="shared" si="10"/>
        <v>4</v>
      </c>
      <c r="BG72" s="165">
        <f t="shared" si="11"/>
        <v>4</v>
      </c>
      <c r="BH72" s="165">
        <f t="shared" si="49"/>
        <v>3</v>
      </c>
      <c r="BI72" s="165">
        <f t="shared" si="50"/>
        <v>2</v>
      </c>
      <c r="BJ72" s="165">
        <f t="shared" si="14"/>
        <v>2</v>
      </c>
      <c r="BK72" s="165">
        <f t="shared" si="15"/>
        <v>3</v>
      </c>
      <c r="BL72" s="165">
        <f t="shared" si="16"/>
        <v>2</v>
      </c>
      <c r="BM72" s="165">
        <f t="shared" si="17"/>
        <v>1</v>
      </c>
      <c r="BN72" s="165">
        <f t="shared" si="18"/>
        <v>5</v>
      </c>
      <c r="BO72" s="165">
        <f t="shared" si="19"/>
        <v>6</v>
      </c>
      <c r="BP72" s="165">
        <f t="shared" si="39"/>
        <v>2</v>
      </c>
      <c r="BT72" s="165">
        <f t="shared" si="20"/>
        <v>3</v>
      </c>
      <c r="BU72" s="165">
        <f t="shared" si="51"/>
        <v>2</v>
      </c>
      <c r="BV72" s="165">
        <f t="shared" si="52"/>
        <v>2</v>
      </c>
      <c r="BW72" s="165">
        <f t="shared" si="23"/>
        <v>2</v>
      </c>
      <c r="BX72" s="165">
        <f t="shared" si="24"/>
        <v>2</v>
      </c>
      <c r="BY72" s="165">
        <f t="shared" si="25"/>
        <v>1</v>
      </c>
      <c r="BZ72" s="165">
        <f t="shared" si="26"/>
        <v>1</v>
      </c>
      <c r="CA72" s="165">
        <f t="shared" si="27"/>
        <v>4</v>
      </c>
      <c r="CB72" s="165">
        <f t="shared" si="28"/>
        <v>4</v>
      </c>
      <c r="CC72" s="165">
        <f t="shared" si="40"/>
        <v>1</v>
      </c>
      <c r="CF72" s="165">
        <f t="shared" si="53"/>
        <v>5</v>
      </c>
      <c r="CG72" s="165">
        <f t="shared" si="54"/>
        <v>5</v>
      </c>
      <c r="CH72" s="165">
        <f t="shared" si="55"/>
        <v>4</v>
      </c>
      <c r="CI72" s="165">
        <f t="shared" si="56"/>
        <v>4</v>
      </c>
      <c r="CJ72" s="165">
        <f t="shared" si="57"/>
        <v>5</v>
      </c>
      <c r="CK72" s="165">
        <f t="shared" si="58"/>
        <v>5</v>
      </c>
      <c r="CL72" s="165">
        <f t="shared" si="59"/>
        <v>4</v>
      </c>
      <c r="CM72" s="165">
        <f t="shared" si="60"/>
        <v>5</v>
      </c>
      <c r="CN72" s="165">
        <f t="shared" si="61"/>
        <v>6</v>
      </c>
      <c r="CO72" s="165">
        <f t="shared" si="62"/>
        <v>5</v>
      </c>
      <c r="CQ72" s="165">
        <v>2</v>
      </c>
      <c r="CR72" s="165">
        <v>0</v>
      </c>
      <c r="CS72" s="165">
        <v>3</v>
      </c>
    </row>
    <row r="73" spans="2:97">
      <c r="B73" s="165">
        <v>482</v>
      </c>
      <c r="L73" s="165">
        <v>4</v>
      </c>
      <c r="P73" s="165">
        <f t="shared" si="0"/>
        <v>6</v>
      </c>
      <c r="Q73" s="165">
        <v>5</v>
      </c>
      <c r="R73" s="165">
        <v>3</v>
      </c>
      <c r="T73" s="215">
        <f t="shared" si="1"/>
        <v>4</v>
      </c>
      <c r="U73" s="165">
        <v>3</v>
      </c>
      <c r="V73" s="165">
        <v>3</v>
      </c>
      <c r="X73" s="165">
        <f t="shared" si="41"/>
        <v>5</v>
      </c>
      <c r="Y73" s="165">
        <v>4</v>
      </c>
      <c r="Z73" s="165">
        <v>3</v>
      </c>
      <c r="AB73" s="165">
        <f t="shared" si="42"/>
        <v>5</v>
      </c>
      <c r="AC73" s="165">
        <v>4</v>
      </c>
      <c r="AD73" s="165">
        <v>3</v>
      </c>
      <c r="AF73" s="165">
        <f t="shared" si="43"/>
        <v>6</v>
      </c>
      <c r="AG73" s="165">
        <v>3</v>
      </c>
      <c r="AH73" s="165">
        <v>1</v>
      </c>
      <c r="AJ73" s="165">
        <f t="shared" si="44"/>
        <v>5</v>
      </c>
      <c r="AK73" s="165">
        <v>5</v>
      </c>
      <c r="AL73" s="165">
        <v>4</v>
      </c>
      <c r="AN73" s="165">
        <f t="shared" si="45"/>
        <v>6</v>
      </c>
      <c r="AO73" s="165">
        <v>4</v>
      </c>
      <c r="AP73" s="165">
        <v>2</v>
      </c>
      <c r="AR73" s="165">
        <f t="shared" si="46"/>
        <v>5</v>
      </c>
      <c r="AS73" s="165">
        <v>1</v>
      </c>
      <c r="AT73" s="165">
        <v>0</v>
      </c>
      <c r="AV73" s="165">
        <f t="shared" si="47"/>
        <v>5</v>
      </c>
      <c r="AW73" s="165">
        <v>4</v>
      </c>
      <c r="AX73" s="165">
        <v>3</v>
      </c>
      <c r="AZ73" s="165">
        <f t="shared" si="48"/>
        <v>5</v>
      </c>
      <c r="BA73" s="165">
        <v>4</v>
      </c>
      <c r="BB73" s="165">
        <v>3</v>
      </c>
      <c r="BF73" s="165">
        <f t="shared" si="10"/>
        <v>4</v>
      </c>
      <c r="BG73" s="165">
        <f t="shared" si="11"/>
        <v>5</v>
      </c>
      <c r="BH73" s="165">
        <f t="shared" si="49"/>
        <v>3</v>
      </c>
      <c r="BI73" s="165">
        <f t="shared" si="50"/>
        <v>4</v>
      </c>
      <c r="BJ73" s="165">
        <f t="shared" si="14"/>
        <v>4</v>
      </c>
      <c r="BK73" s="165">
        <f t="shared" si="15"/>
        <v>3</v>
      </c>
      <c r="BL73" s="165">
        <f t="shared" si="16"/>
        <v>5</v>
      </c>
      <c r="BM73" s="165">
        <f t="shared" si="17"/>
        <v>4</v>
      </c>
      <c r="BN73" s="165">
        <f t="shared" si="18"/>
        <v>1</v>
      </c>
      <c r="BO73" s="165">
        <f t="shared" si="19"/>
        <v>4</v>
      </c>
      <c r="BP73" s="165">
        <f t="shared" si="39"/>
        <v>4</v>
      </c>
      <c r="BT73" s="165">
        <f t="shared" si="20"/>
        <v>3</v>
      </c>
      <c r="BU73" s="165">
        <f t="shared" si="51"/>
        <v>3</v>
      </c>
      <c r="BV73" s="165">
        <f t="shared" si="52"/>
        <v>3</v>
      </c>
      <c r="BW73" s="165">
        <f t="shared" si="23"/>
        <v>3</v>
      </c>
      <c r="BX73" s="165">
        <f t="shared" si="24"/>
        <v>1</v>
      </c>
      <c r="BY73" s="165">
        <f t="shared" si="25"/>
        <v>4</v>
      </c>
      <c r="BZ73" s="165">
        <f t="shared" si="26"/>
        <v>2</v>
      </c>
      <c r="CA73" s="165">
        <f t="shared" si="27"/>
        <v>0</v>
      </c>
      <c r="CB73" s="165">
        <f t="shared" si="28"/>
        <v>3</v>
      </c>
      <c r="CC73" s="165">
        <f t="shared" si="40"/>
        <v>3</v>
      </c>
      <c r="CF73" s="165">
        <f t="shared" si="53"/>
        <v>6</v>
      </c>
      <c r="CG73" s="165">
        <f t="shared" si="54"/>
        <v>4</v>
      </c>
      <c r="CH73" s="165">
        <f t="shared" si="55"/>
        <v>5</v>
      </c>
      <c r="CI73" s="165">
        <f t="shared" si="56"/>
        <v>5</v>
      </c>
      <c r="CJ73" s="165">
        <f t="shared" si="57"/>
        <v>6</v>
      </c>
      <c r="CK73" s="165">
        <f t="shared" si="58"/>
        <v>5</v>
      </c>
      <c r="CL73" s="165">
        <f t="shared" si="59"/>
        <v>6</v>
      </c>
      <c r="CM73" s="165">
        <f t="shared" si="60"/>
        <v>5</v>
      </c>
      <c r="CN73" s="165">
        <f t="shared" si="61"/>
        <v>5</v>
      </c>
      <c r="CO73" s="165">
        <f t="shared" si="62"/>
        <v>5</v>
      </c>
      <c r="CQ73" s="165">
        <v>1</v>
      </c>
      <c r="CR73" s="165">
        <v>1</v>
      </c>
      <c r="CS73" s="165">
        <v>1</v>
      </c>
    </row>
    <row r="74" spans="2:97">
      <c r="B74" s="165">
        <v>483</v>
      </c>
      <c r="L74" s="165">
        <v>0</v>
      </c>
      <c r="P74" s="165">
        <f t="shared" si="0"/>
        <v>4</v>
      </c>
      <c r="Q74" s="165">
        <v>4</v>
      </c>
      <c r="R74" s="165">
        <v>0</v>
      </c>
      <c r="T74" s="215">
        <f t="shared" si="1"/>
        <v>3</v>
      </c>
      <c r="U74" s="165">
        <v>3</v>
      </c>
      <c r="V74" s="165">
        <v>0</v>
      </c>
      <c r="X74" s="165">
        <f t="shared" si="41"/>
        <v>3</v>
      </c>
      <c r="Y74" s="165">
        <v>3</v>
      </c>
      <c r="Z74" s="165">
        <v>0</v>
      </c>
      <c r="AB74" s="165">
        <f t="shared" si="42"/>
        <v>3</v>
      </c>
      <c r="AC74" s="165">
        <v>3</v>
      </c>
      <c r="AD74" s="165">
        <v>0</v>
      </c>
      <c r="AF74" s="165">
        <f t="shared" si="43"/>
        <v>4</v>
      </c>
      <c r="AG74" s="165">
        <v>4</v>
      </c>
      <c r="AH74" s="165">
        <v>0</v>
      </c>
      <c r="AJ74" s="165">
        <f t="shared" si="44"/>
        <v>2</v>
      </c>
      <c r="AK74" s="165">
        <v>2</v>
      </c>
      <c r="AL74" s="165">
        <v>0</v>
      </c>
      <c r="AN74" s="165">
        <f t="shared" si="45"/>
        <v>4</v>
      </c>
      <c r="AO74" s="165">
        <v>4</v>
      </c>
      <c r="AP74" s="165">
        <v>0</v>
      </c>
      <c r="AR74" s="165">
        <f t="shared" si="46"/>
        <v>3</v>
      </c>
      <c r="AS74" s="165">
        <v>3</v>
      </c>
      <c r="AT74" s="165">
        <v>0</v>
      </c>
      <c r="AV74" s="165">
        <f t="shared" si="47"/>
        <v>2</v>
      </c>
      <c r="AW74" s="165">
        <v>2</v>
      </c>
      <c r="AX74" s="165">
        <v>0</v>
      </c>
      <c r="AZ74" s="165">
        <f t="shared" si="48"/>
        <v>3</v>
      </c>
      <c r="BA74" s="165">
        <v>3</v>
      </c>
      <c r="BB74" s="165">
        <v>0</v>
      </c>
      <c r="BF74" s="165">
        <f t="shared" si="10"/>
        <v>0</v>
      </c>
      <c r="BG74" s="165">
        <f t="shared" si="11"/>
        <v>4</v>
      </c>
      <c r="BH74" s="165">
        <f t="shared" si="49"/>
        <v>3</v>
      </c>
      <c r="BI74" s="165">
        <f t="shared" si="50"/>
        <v>3</v>
      </c>
      <c r="BJ74" s="165">
        <f t="shared" si="14"/>
        <v>3</v>
      </c>
      <c r="BK74" s="165">
        <f t="shared" si="15"/>
        <v>4</v>
      </c>
      <c r="BL74" s="165">
        <f t="shared" si="16"/>
        <v>2</v>
      </c>
      <c r="BM74" s="165">
        <f t="shared" si="17"/>
        <v>4</v>
      </c>
      <c r="BN74" s="165">
        <f t="shared" si="18"/>
        <v>3</v>
      </c>
      <c r="BO74" s="165">
        <f t="shared" si="19"/>
        <v>2</v>
      </c>
      <c r="BP74" s="165">
        <f t="shared" si="39"/>
        <v>3</v>
      </c>
      <c r="BT74" s="165">
        <f t="shared" si="20"/>
        <v>0</v>
      </c>
      <c r="BU74" s="165">
        <f t="shared" si="51"/>
        <v>0</v>
      </c>
      <c r="BV74" s="165">
        <f t="shared" si="52"/>
        <v>0</v>
      </c>
      <c r="BW74" s="165">
        <f t="shared" si="23"/>
        <v>0</v>
      </c>
      <c r="BX74" s="165">
        <f t="shared" si="24"/>
        <v>0</v>
      </c>
      <c r="BY74" s="165">
        <f t="shared" si="25"/>
        <v>0</v>
      </c>
      <c r="BZ74" s="165">
        <f t="shared" si="26"/>
        <v>0</v>
      </c>
      <c r="CA74" s="165">
        <f t="shared" si="27"/>
        <v>0</v>
      </c>
      <c r="CB74" s="165">
        <f t="shared" si="28"/>
        <v>0</v>
      </c>
      <c r="CC74" s="165">
        <f t="shared" si="40"/>
        <v>0</v>
      </c>
      <c r="CF74" s="165">
        <f t="shared" si="53"/>
        <v>4</v>
      </c>
      <c r="CG74" s="165">
        <f t="shared" si="54"/>
        <v>3</v>
      </c>
      <c r="CH74" s="165">
        <f t="shared" si="55"/>
        <v>3</v>
      </c>
      <c r="CI74" s="165">
        <f t="shared" si="56"/>
        <v>3</v>
      </c>
      <c r="CJ74" s="165">
        <f t="shared" si="57"/>
        <v>4</v>
      </c>
      <c r="CK74" s="165">
        <f t="shared" si="58"/>
        <v>2</v>
      </c>
      <c r="CL74" s="165">
        <f t="shared" si="59"/>
        <v>4</v>
      </c>
      <c r="CM74" s="165">
        <f t="shared" si="60"/>
        <v>3</v>
      </c>
      <c r="CN74" s="165">
        <f t="shared" si="61"/>
        <v>2</v>
      </c>
      <c r="CO74" s="165">
        <f t="shared" si="62"/>
        <v>3</v>
      </c>
      <c r="CQ74" s="165">
        <v>1</v>
      </c>
      <c r="CR74" s="165">
        <v>10</v>
      </c>
      <c r="CS74" s="165">
        <v>10</v>
      </c>
    </row>
    <row r="75" spans="2:97">
      <c r="B75" s="165">
        <v>484</v>
      </c>
      <c r="L75" s="165">
        <v>2</v>
      </c>
      <c r="P75" s="165">
        <f t="shared" ref="P75:P138" si="63">L75+Q75-R75</f>
        <v>5</v>
      </c>
      <c r="Q75" s="165">
        <v>5</v>
      </c>
      <c r="R75" s="165">
        <v>2</v>
      </c>
      <c r="T75" s="215">
        <f t="shared" ref="T75:T138" si="64">L75+U75-V75</f>
        <v>5</v>
      </c>
      <c r="U75" s="165">
        <v>5</v>
      </c>
      <c r="V75" s="165">
        <v>2</v>
      </c>
      <c r="X75" s="165">
        <f t="shared" ref="X75:X106" si="65">L75+Y75-Z75</f>
        <v>3</v>
      </c>
      <c r="Y75" s="165">
        <v>3</v>
      </c>
      <c r="Z75" s="165">
        <v>2</v>
      </c>
      <c r="AB75" s="165">
        <f t="shared" ref="AB75:AB106" si="66">L75+AC75-AD75</f>
        <v>5</v>
      </c>
      <c r="AC75" s="165">
        <v>4</v>
      </c>
      <c r="AD75" s="165">
        <v>1</v>
      </c>
      <c r="AF75" s="165">
        <f t="shared" ref="AF75:AF106" si="67">L75+AG75-AH75</f>
        <v>4</v>
      </c>
      <c r="AG75" s="165">
        <v>4</v>
      </c>
      <c r="AH75" s="165">
        <v>2</v>
      </c>
      <c r="AJ75" s="165">
        <f t="shared" ref="AJ75:AJ106" si="68">L75+AK75-AL75</f>
        <v>4</v>
      </c>
      <c r="AK75" s="165">
        <v>4</v>
      </c>
      <c r="AL75" s="165">
        <v>2</v>
      </c>
      <c r="AN75" s="165">
        <f t="shared" ref="AN75:AN106" si="69">L75+AO75-AP75</f>
        <v>5</v>
      </c>
      <c r="AO75" s="165">
        <v>4</v>
      </c>
      <c r="AP75" s="165">
        <v>1</v>
      </c>
      <c r="AR75" s="165">
        <f t="shared" ref="AR75:AR106" si="70">L75+AS75-AT75</f>
        <v>5</v>
      </c>
      <c r="AS75" s="165">
        <v>4</v>
      </c>
      <c r="AT75" s="165">
        <v>1</v>
      </c>
      <c r="AV75" s="165">
        <f t="shared" ref="AV75:AV106" si="71">L75+AW75-AX75</f>
        <v>4</v>
      </c>
      <c r="AW75" s="165">
        <v>4</v>
      </c>
      <c r="AX75" s="165">
        <v>2</v>
      </c>
      <c r="AZ75" s="165">
        <f t="shared" ref="AZ75:AZ106" si="72">L75+BA75-BB75</f>
        <v>5</v>
      </c>
      <c r="BA75" s="165">
        <v>4</v>
      </c>
      <c r="BB75" s="165">
        <v>1</v>
      </c>
      <c r="BF75" s="165">
        <f t="shared" ref="BF75:BF138" si="73">L75</f>
        <v>2</v>
      </c>
      <c r="BG75" s="165">
        <f t="shared" ref="BG75:BG138" si="74">Q75</f>
        <v>5</v>
      </c>
      <c r="BH75" s="165">
        <f t="shared" ref="BH75:BH106" si="75">U75</f>
        <v>5</v>
      </c>
      <c r="BI75" s="165">
        <f t="shared" ref="BI75:BI106" si="76">Y75</f>
        <v>3</v>
      </c>
      <c r="BJ75" s="165">
        <f t="shared" ref="BJ75:BJ138" si="77">AC75</f>
        <v>4</v>
      </c>
      <c r="BK75" s="165">
        <f t="shared" ref="BK75:BK138" si="78">AG75</f>
        <v>4</v>
      </c>
      <c r="BL75" s="165">
        <f t="shared" ref="BL75:BL138" si="79">AK75</f>
        <v>4</v>
      </c>
      <c r="BM75" s="165">
        <f t="shared" ref="BM75:BM138" si="80">AO75</f>
        <v>4</v>
      </c>
      <c r="BN75" s="165">
        <f t="shared" ref="BN75:BN138" si="81">AS75</f>
        <v>4</v>
      </c>
      <c r="BO75" s="165">
        <f t="shared" ref="BO75:BO138" si="82">AW75</f>
        <v>4</v>
      </c>
      <c r="BP75" s="165">
        <f t="shared" si="39"/>
        <v>4</v>
      </c>
      <c r="BT75" s="165">
        <f t="shared" ref="BT75:BT138" si="83">R75</f>
        <v>2</v>
      </c>
      <c r="BU75" s="165">
        <f t="shared" ref="BU75:BU106" si="84">V75</f>
        <v>2</v>
      </c>
      <c r="BV75" s="165">
        <f t="shared" ref="BV75:BV106" si="85">Z75</f>
        <v>2</v>
      </c>
      <c r="BW75" s="165">
        <f t="shared" ref="BW75:BW138" si="86">AD75</f>
        <v>1</v>
      </c>
      <c r="BX75" s="165">
        <f t="shared" ref="BX75:BX138" si="87">AH75</f>
        <v>2</v>
      </c>
      <c r="BY75" s="165">
        <f t="shared" ref="BY75:BY138" si="88">AL75</f>
        <v>2</v>
      </c>
      <c r="BZ75" s="165">
        <f t="shared" ref="BZ75:BZ138" si="89">AP75</f>
        <v>1</v>
      </c>
      <c r="CA75" s="165">
        <f t="shared" ref="CA75:CA138" si="90">AT75</f>
        <v>1</v>
      </c>
      <c r="CB75" s="165">
        <f t="shared" ref="CB75:CB138" si="91">AX75</f>
        <v>2</v>
      </c>
      <c r="CC75" s="165">
        <f t="shared" si="40"/>
        <v>1</v>
      </c>
      <c r="CF75" s="165">
        <f t="shared" ref="CF75:CF106" si="92">P75</f>
        <v>5</v>
      </c>
      <c r="CG75" s="165">
        <f t="shared" ref="CG75:CG106" si="93">T75</f>
        <v>5</v>
      </c>
      <c r="CH75" s="165">
        <f t="shared" ref="CH75:CH106" si="94">X75</f>
        <v>3</v>
      </c>
      <c r="CI75" s="165">
        <f t="shared" ref="CI75:CI106" si="95">AB75</f>
        <v>5</v>
      </c>
      <c r="CJ75" s="165">
        <f t="shared" ref="CJ75:CJ106" si="96">AF75</f>
        <v>4</v>
      </c>
      <c r="CK75" s="165">
        <f t="shared" ref="CK75:CK106" si="97">AJ75</f>
        <v>4</v>
      </c>
      <c r="CL75" s="165">
        <f t="shared" ref="CL75:CL106" si="98">AN75</f>
        <v>5</v>
      </c>
      <c r="CM75" s="165">
        <f t="shared" ref="CM75:CM106" si="99">AR75</f>
        <v>5</v>
      </c>
      <c r="CN75" s="165">
        <f t="shared" ref="CN75:CN106" si="100">AV75</f>
        <v>4</v>
      </c>
      <c r="CO75" s="165">
        <f t="shared" ref="CO75:CO106" si="101">AZ75</f>
        <v>5</v>
      </c>
      <c r="CQ75" s="165">
        <v>0</v>
      </c>
      <c r="CR75" s="165">
        <v>0</v>
      </c>
      <c r="CS75" s="165">
        <v>4</v>
      </c>
    </row>
    <row r="76" spans="2:97">
      <c r="B76" s="165">
        <v>485</v>
      </c>
      <c r="L76" s="165">
        <v>3</v>
      </c>
      <c r="P76" s="165">
        <f t="shared" si="63"/>
        <v>6</v>
      </c>
      <c r="Q76" s="165">
        <v>6</v>
      </c>
      <c r="R76" s="165">
        <v>3</v>
      </c>
      <c r="T76" s="215">
        <f t="shared" si="64"/>
        <v>5</v>
      </c>
      <c r="U76" s="165">
        <v>4</v>
      </c>
      <c r="V76" s="165">
        <v>2</v>
      </c>
      <c r="X76" s="165">
        <f t="shared" si="65"/>
        <v>3</v>
      </c>
      <c r="Y76" s="165">
        <v>1</v>
      </c>
      <c r="Z76" s="165">
        <v>1</v>
      </c>
      <c r="AB76" s="165">
        <f t="shared" si="66"/>
        <v>5</v>
      </c>
      <c r="AC76" s="165">
        <v>3</v>
      </c>
      <c r="AD76" s="165">
        <v>1</v>
      </c>
      <c r="AF76" s="165">
        <f t="shared" si="67"/>
        <v>5</v>
      </c>
      <c r="AG76" s="165">
        <v>4</v>
      </c>
      <c r="AH76" s="165">
        <v>2</v>
      </c>
      <c r="AJ76" s="165">
        <f t="shared" si="68"/>
        <v>3</v>
      </c>
      <c r="AK76" s="165">
        <v>3</v>
      </c>
      <c r="AL76" s="165">
        <v>3</v>
      </c>
      <c r="AN76" s="165">
        <f t="shared" si="69"/>
        <v>5</v>
      </c>
      <c r="AO76" s="165">
        <v>4</v>
      </c>
      <c r="AP76" s="165">
        <v>2</v>
      </c>
      <c r="AR76" s="165">
        <f t="shared" si="70"/>
        <v>4</v>
      </c>
      <c r="AS76" s="165">
        <v>2</v>
      </c>
      <c r="AT76" s="165">
        <v>1</v>
      </c>
      <c r="AV76" s="165">
        <f t="shared" si="71"/>
        <v>5</v>
      </c>
      <c r="AW76" s="165">
        <v>4</v>
      </c>
      <c r="AX76" s="165">
        <v>2</v>
      </c>
      <c r="AZ76" s="165">
        <f t="shared" si="72"/>
        <v>4</v>
      </c>
      <c r="BA76" s="165">
        <v>3</v>
      </c>
      <c r="BB76" s="165">
        <v>2</v>
      </c>
      <c r="BF76" s="165">
        <f t="shared" si="73"/>
        <v>3</v>
      </c>
      <c r="BG76" s="165">
        <f t="shared" si="74"/>
        <v>6</v>
      </c>
      <c r="BH76" s="165">
        <f t="shared" si="75"/>
        <v>4</v>
      </c>
      <c r="BI76" s="165">
        <f t="shared" si="76"/>
        <v>1</v>
      </c>
      <c r="BJ76" s="165">
        <f t="shared" si="77"/>
        <v>3</v>
      </c>
      <c r="BK76" s="165">
        <f t="shared" si="78"/>
        <v>4</v>
      </c>
      <c r="BL76" s="165">
        <f t="shared" si="79"/>
        <v>3</v>
      </c>
      <c r="BM76" s="165">
        <f t="shared" si="80"/>
        <v>4</v>
      </c>
      <c r="BN76" s="165">
        <f t="shared" si="81"/>
        <v>2</v>
      </c>
      <c r="BO76" s="165">
        <f t="shared" si="82"/>
        <v>4</v>
      </c>
      <c r="BP76" s="165">
        <f t="shared" ref="BP76:BP139" si="102">BA76</f>
        <v>3</v>
      </c>
      <c r="BT76" s="165">
        <f t="shared" si="83"/>
        <v>3</v>
      </c>
      <c r="BU76" s="165">
        <f t="shared" si="84"/>
        <v>2</v>
      </c>
      <c r="BV76" s="165">
        <f t="shared" si="85"/>
        <v>1</v>
      </c>
      <c r="BW76" s="165">
        <f t="shared" si="86"/>
        <v>1</v>
      </c>
      <c r="BX76" s="165">
        <f t="shared" si="87"/>
        <v>2</v>
      </c>
      <c r="BY76" s="165">
        <f t="shared" si="88"/>
        <v>3</v>
      </c>
      <c r="BZ76" s="165">
        <f t="shared" si="89"/>
        <v>2</v>
      </c>
      <c r="CA76" s="165">
        <f t="shared" si="90"/>
        <v>1</v>
      </c>
      <c r="CB76" s="165">
        <f t="shared" si="91"/>
        <v>2</v>
      </c>
      <c r="CC76" s="165">
        <f t="shared" ref="CC76:CC139" si="103">BB76</f>
        <v>2</v>
      </c>
      <c r="CF76" s="165">
        <f t="shared" si="92"/>
        <v>6</v>
      </c>
      <c r="CG76" s="165">
        <f t="shared" si="93"/>
        <v>5</v>
      </c>
      <c r="CH76" s="165">
        <f t="shared" si="94"/>
        <v>3</v>
      </c>
      <c r="CI76" s="165">
        <f t="shared" si="95"/>
        <v>5</v>
      </c>
      <c r="CJ76" s="165">
        <f t="shared" si="96"/>
        <v>5</v>
      </c>
      <c r="CK76" s="165">
        <f t="shared" si="97"/>
        <v>3</v>
      </c>
      <c r="CL76" s="165">
        <f t="shared" si="98"/>
        <v>5</v>
      </c>
      <c r="CM76" s="165">
        <f t="shared" si="99"/>
        <v>4</v>
      </c>
      <c r="CN76" s="165">
        <f t="shared" si="100"/>
        <v>5</v>
      </c>
      <c r="CO76" s="165">
        <f t="shared" si="101"/>
        <v>4</v>
      </c>
      <c r="CQ76" s="165">
        <v>2</v>
      </c>
      <c r="CR76" s="165">
        <v>0</v>
      </c>
      <c r="CS76" s="165">
        <v>4</v>
      </c>
    </row>
    <row r="77" spans="2:97">
      <c r="B77" s="165">
        <v>486</v>
      </c>
      <c r="L77" s="165">
        <v>6</v>
      </c>
      <c r="P77" s="165">
        <f t="shared" si="63"/>
        <v>6</v>
      </c>
      <c r="Q77" s="165">
        <v>5</v>
      </c>
      <c r="R77" s="165">
        <v>5</v>
      </c>
      <c r="T77" s="215">
        <f t="shared" si="64"/>
        <v>6</v>
      </c>
      <c r="U77" s="165">
        <v>3</v>
      </c>
      <c r="V77" s="165">
        <v>3</v>
      </c>
      <c r="X77" s="165">
        <f t="shared" si="65"/>
        <v>6</v>
      </c>
      <c r="Y77" s="165">
        <v>3</v>
      </c>
      <c r="Z77" s="165">
        <v>3</v>
      </c>
      <c r="AB77" s="165">
        <f t="shared" si="66"/>
        <v>6</v>
      </c>
      <c r="AC77" s="165">
        <v>4</v>
      </c>
      <c r="AD77" s="165">
        <v>4</v>
      </c>
      <c r="AF77" s="165">
        <f t="shared" si="67"/>
        <v>6</v>
      </c>
      <c r="AG77" s="165">
        <v>3</v>
      </c>
      <c r="AH77" s="165">
        <v>3</v>
      </c>
      <c r="AJ77" s="165">
        <f t="shared" si="68"/>
        <v>6</v>
      </c>
      <c r="AK77" s="165">
        <v>3</v>
      </c>
      <c r="AL77" s="165">
        <v>3</v>
      </c>
      <c r="AN77" s="165">
        <f t="shared" si="69"/>
        <v>6</v>
      </c>
      <c r="AO77" s="165">
        <v>2</v>
      </c>
      <c r="AP77" s="165">
        <v>2</v>
      </c>
      <c r="AR77" s="165">
        <f t="shared" si="70"/>
        <v>6</v>
      </c>
      <c r="AS77" s="165">
        <v>3</v>
      </c>
      <c r="AT77" s="165">
        <v>3</v>
      </c>
      <c r="AV77" s="165">
        <f t="shared" si="71"/>
        <v>6</v>
      </c>
      <c r="AW77" s="165">
        <v>5</v>
      </c>
      <c r="AX77" s="165">
        <v>5</v>
      </c>
      <c r="AZ77" s="165">
        <f t="shared" si="72"/>
        <v>6</v>
      </c>
      <c r="BA77" s="165">
        <v>3</v>
      </c>
      <c r="BB77" s="165">
        <v>3</v>
      </c>
      <c r="BF77" s="165">
        <f t="shared" si="73"/>
        <v>6</v>
      </c>
      <c r="BG77" s="165">
        <f t="shared" si="74"/>
        <v>5</v>
      </c>
      <c r="BH77" s="165">
        <f t="shared" si="75"/>
        <v>3</v>
      </c>
      <c r="BI77" s="165">
        <f t="shared" si="76"/>
        <v>3</v>
      </c>
      <c r="BJ77" s="165">
        <f t="shared" si="77"/>
        <v>4</v>
      </c>
      <c r="BK77" s="165">
        <f t="shared" si="78"/>
        <v>3</v>
      </c>
      <c r="BL77" s="165">
        <f t="shared" si="79"/>
        <v>3</v>
      </c>
      <c r="BM77" s="165">
        <f t="shared" si="80"/>
        <v>2</v>
      </c>
      <c r="BN77" s="165">
        <f t="shared" si="81"/>
        <v>3</v>
      </c>
      <c r="BO77" s="165">
        <f t="shared" si="82"/>
        <v>5</v>
      </c>
      <c r="BP77" s="165">
        <f t="shared" si="102"/>
        <v>3</v>
      </c>
      <c r="BT77" s="165">
        <f t="shared" si="83"/>
        <v>5</v>
      </c>
      <c r="BU77" s="165">
        <f t="shared" si="84"/>
        <v>3</v>
      </c>
      <c r="BV77" s="165">
        <f t="shared" si="85"/>
        <v>3</v>
      </c>
      <c r="BW77" s="165">
        <f t="shared" si="86"/>
        <v>4</v>
      </c>
      <c r="BX77" s="165">
        <f t="shared" si="87"/>
        <v>3</v>
      </c>
      <c r="BY77" s="165">
        <f t="shared" si="88"/>
        <v>3</v>
      </c>
      <c r="BZ77" s="165">
        <f t="shared" si="89"/>
        <v>2</v>
      </c>
      <c r="CA77" s="165">
        <f t="shared" si="90"/>
        <v>3</v>
      </c>
      <c r="CB77" s="165">
        <f t="shared" si="91"/>
        <v>5</v>
      </c>
      <c r="CC77" s="165">
        <f t="shared" si="103"/>
        <v>3</v>
      </c>
      <c r="CF77" s="165">
        <f t="shared" si="92"/>
        <v>6</v>
      </c>
      <c r="CG77" s="165">
        <f t="shared" si="93"/>
        <v>6</v>
      </c>
      <c r="CH77" s="165">
        <f t="shared" si="94"/>
        <v>6</v>
      </c>
      <c r="CI77" s="165">
        <f t="shared" si="95"/>
        <v>6</v>
      </c>
      <c r="CJ77" s="165">
        <f t="shared" si="96"/>
        <v>6</v>
      </c>
      <c r="CK77" s="165">
        <f t="shared" si="97"/>
        <v>6</v>
      </c>
      <c r="CL77" s="165">
        <f t="shared" si="98"/>
        <v>6</v>
      </c>
      <c r="CM77" s="165">
        <f t="shared" si="99"/>
        <v>6</v>
      </c>
      <c r="CN77" s="165">
        <f t="shared" si="100"/>
        <v>6</v>
      </c>
      <c r="CO77" s="165">
        <f t="shared" si="101"/>
        <v>6</v>
      </c>
      <c r="CQ77" s="165">
        <v>1</v>
      </c>
      <c r="CR77" s="165">
        <v>2</v>
      </c>
      <c r="CS77" s="165">
        <v>0</v>
      </c>
    </row>
    <row r="78" spans="2:97">
      <c r="B78" s="165">
        <v>487</v>
      </c>
      <c r="L78" s="165">
        <v>4</v>
      </c>
      <c r="P78" s="165">
        <f t="shared" si="63"/>
        <v>5</v>
      </c>
      <c r="Q78" s="165">
        <v>3</v>
      </c>
      <c r="R78" s="165">
        <v>2</v>
      </c>
      <c r="T78" s="215">
        <f t="shared" si="64"/>
        <v>6</v>
      </c>
      <c r="U78" s="165">
        <v>6</v>
      </c>
      <c r="V78" s="165">
        <v>4</v>
      </c>
      <c r="X78" s="165">
        <f t="shared" si="65"/>
        <v>4</v>
      </c>
      <c r="Y78" s="165">
        <v>4</v>
      </c>
      <c r="Z78" s="165">
        <v>4</v>
      </c>
      <c r="AB78" s="165">
        <f t="shared" si="66"/>
        <v>5</v>
      </c>
      <c r="AC78" s="165">
        <v>4</v>
      </c>
      <c r="AD78" s="165">
        <v>3</v>
      </c>
      <c r="AF78" s="165">
        <f t="shared" si="67"/>
        <v>6</v>
      </c>
      <c r="AG78" s="165">
        <v>5</v>
      </c>
      <c r="AH78" s="165">
        <v>3</v>
      </c>
      <c r="AJ78" s="165">
        <f t="shared" si="68"/>
        <v>4</v>
      </c>
      <c r="AK78" s="165">
        <v>1</v>
      </c>
      <c r="AL78" s="165">
        <v>1</v>
      </c>
      <c r="AN78" s="165">
        <f t="shared" si="69"/>
        <v>5</v>
      </c>
      <c r="AO78" s="165">
        <v>2</v>
      </c>
      <c r="AP78" s="165">
        <v>1</v>
      </c>
      <c r="AR78" s="165">
        <f t="shared" si="70"/>
        <v>5</v>
      </c>
      <c r="AS78" s="165">
        <v>4</v>
      </c>
      <c r="AT78" s="165">
        <v>3</v>
      </c>
      <c r="AV78" s="165">
        <f t="shared" si="71"/>
        <v>6</v>
      </c>
      <c r="AW78" s="165">
        <v>6</v>
      </c>
      <c r="AX78" s="165">
        <v>4</v>
      </c>
      <c r="AZ78" s="165">
        <f t="shared" si="72"/>
        <v>5</v>
      </c>
      <c r="BA78" s="165">
        <v>3</v>
      </c>
      <c r="BB78" s="165">
        <v>2</v>
      </c>
      <c r="BF78" s="165">
        <f t="shared" si="73"/>
        <v>4</v>
      </c>
      <c r="BG78" s="165">
        <f t="shared" si="74"/>
        <v>3</v>
      </c>
      <c r="BH78" s="165">
        <f t="shared" si="75"/>
        <v>6</v>
      </c>
      <c r="BI78" s="165">
        <f t="shared" si="76"/>
        <v>4</v>
      </c>
      <c r="BJ78" s="165">
        <f t="shared" si="77"/>
        <v>4</v>
      </c>
      <c r="BK78" s="165">
        <f t="shared" si="78"/>
        <v>5</v>
      </c>
      <c r="BL78" s="165">
        <f t="shared" si="79"/>
        <v>1</v>
      </c>
      <c r="BM78" s="165">
        <f t="shared" si="80"/>
        <v>2</v>
      </c>
      <c r="BN78" s="165">
        <f t="shared" si="81"/>
        <v>4</v>
      </c>
      <c r="BO78" s="165">
        <f t="shared" si="82"/>
        <v>6</v>
      </c>
      <c r="BP78" s="165">
        <f t="shared" si="102"/>
        <v>3</v>
      </c>
      <c r="BT78" s="165">
        <f t="shared" si="83"/>
        <v>2</v>
      </c>
      <c r="BU78" s="165">
        <f t="shared" si="84"/>
        <v>4</v>
      </c>
      <c r="BV78" s="165">
        <f t="shared" si="85"/>
        <v>4</v>
      </c>
      <c r="BW78" s="165">
        <f t="shared" si="86"/>
        <v>3</v>
      </c>
      <c r="BX78" s="165">
        <f t="shared" si="87"/>
        <v>3</v>
      </c>
      <c r="BY78" s="165">
        <f t="shared" si="88"/>
        <v>1</v>
      </c>
      <c r="BZ78" s="165">
        <f t="shared" si="89"/>
        <v>1</v>
      </c>
      <c r="CA78" s="165">
        <f t="shared" si="90"/>
        <v>3</v>
      </c>
      <c r="CB78" s="165">
        <f t="shared" si="91"/>
        <v>4</v>
      </c>
      <c r="CC78" s="165">
        <f t="shared" si="103"/>
        <v>2</v>
      </c>
      <c r="CF78" s="165">
        <f t="shared" si="92"/>
        <v>5</v>
      </c>
      <c r="CG78" s="165">
        <f t="shared" si="93"/>
        <v>6</v>
      </c>
      <c r="CH78" s="165">
        <f t="shared" si="94"/>
        <v>4</v>
      </c>
      <c r="CI78" s="165">
        <f t="shared" si="95"/>
        <v>5</v>
      </c>
      <c r="CJ78" s="165">
        <f t="shared" si="96"/>
        <v>6</v>
      </c>
      <c r="CK78" s="165">
        <f t="shared" si="97"/>
        <v>4</v>
      </c>
      <c r="CL78" s="165">
        <f t="shared" si="98"/>
        <v>5</v>
      </c>
      <c r="CM78" s="165">
        <f t="shared" si="99"/>
        <v>5</v>
      </c>
      <c r="CN78" s="165">
        <f t="shared" si="100"/>
        <v>6</v>
      </c>
      <c r="CO78" s="165">
        <f t="shared" si="101"/>
        <v>5</v>
      </c>
      <c r="CQ78" s="165">
        <v>3</v>
      </c>
      <c r="CR78" s="165">
        <v>0</v>
      </c>
      <c r="CS78" s="165">
        <v>2</v>
      </c>
    </row>
    <row r="79" spans="2:97">
      <c r="B79" s="165">
        <v>488</v>
      </c>
      <c r="L79" s="165">
        <v>6</v>
      </c>
      <c r="P79" s="165">
        <f t="shared" si="63"/>
        <v>6</v>
      </c>
      <c r="Q79" s="165">
        <v>3</v>
      </c>
      <c r="R79" s="165">
        <v>3</v>
      </c>
      <c r="T79" s="215">
        <f t="shared" si="64"/>
        <v>6</v>
      </c>
      <c r="U79" s="165">
        <v>4</v>
      </c>
      <c r="V79" s="165">
        <v>4</v>
      </c>
      <c r="X79" s="165">
        <f t="shared" si="65"/>
        <v>6</v>
      </c>
      <c r="Y79" s="165">
        <v>4</v>
      </c>
      <c r="Z79" s="165">
        <v>4</v>
      </c>
      <c r="AB79" s="165">
        <f t="shared" si="66"/>
        <v>6</v>
      </c>
      <c r="AC79" s="165">
        <v>4</v>
      </c>
      <c r="AD79" s="165">
        <v>4</v>
      </c>
      <c r="AF79" s="165">
        <f t="shared" si="67"/>
        <v>6</v>
      </c>
      <c r="AG79" s="165">
        <v>4</v>
      </c>
      <c r="AH79" s="165">
        <v>4</v>
      </c>
      <c r="AJ79" s="165">
        <f t="shared" si="68"/>
        <v>6</v>
      </c>
      <c r="AK79" s="165">
        <v>2</v>
      </c>
      <c r="AL79" s="165">
        <v>2</v>
      </c>
      <c r="AN79" s="165">
        <f t="shared" si="69"/>
        <v>6</v>
      </c>
      <c r="AO79" s="165">
        <v>2</v>
      </c>
      <c r="AP79" s="165">
        <v>2</v>
      </c>
      <c r="AR79" s="165">
        <f t="shared" si="70"/>
        <v>6</v>
      </c>
      <c r="AS79" s="165">
        <v>4</v>
      </c>
      <c r="AT79" s="165">
        <v>4</v>
      </c>
      <c r="AV79" s="165">
        <f t="shared" si="71"/>
        <v>6</v>
      </c>
      <c r="AW79" s="165">
        <v>4</v>
      </c>
      <c r="AX79" s="165">
        <v>4</v>
      </c>
      <c r="AZ79" s="165">
        <f t="shared" si="72"/>
        <v>6</v>
      </c>
      <c r="BA79" s="165">
        <v>2</v>
      </c>
      <c r="BB79" s="165">
        <v>2</v>
      </c>
      <c r="BF79" s="165">
        <f t="shared" si="73"/>
        <v>6</v>
      </c>
      <c r="BG79" s="165">
        <f t="shared" si="74"/>
        <v>3</v>
      </c>
      <c r="BH79" s="165">
        <f t="shared" si="75"/>
        <v>4</v>
      </c>
      <c r="BI79" s="165">
        <f t="shared" si="76"/>
        <v>4</v>
      </c>
      <c r="BJ79" s="165">
        <f t="shared" si="77"/>
        <v>4</v>
      </c>
      <c r="BK79" s="165">
        <f t="shared" si="78"/>
        <v>4</v>
      </c>
      <c r="BL79" s="165">
        <f t="shared" si="79"/>
        <v>2</v>
      </c>
      <c r="BM79" s="165">
        <f t="shared" si="80"/>
        <v>2</v>
      </c>
      <c r="BN79" s="165">
        <f t="shared" si="81"/>
        <v>4</v>
      </c>
      <c r="BO79" s="165">
        <f t="shared" si="82"/>
        <v>4</v>
      </c>
      <c r="BP79" s="165">
        <f t="shared" si="102"/>
        <v>2</v>
      </c>
      <c r="BT79" s="165">
        <f t="shared" si="83"/>
        <v>3</v>
      </c>
      <c r="BU79" s="165">
        <f t="shared" si="84"/>
        <v>4</v>
      </c>
      <c r="BV79" s="165">
        <f t="shared" si="85"/>
        <v>4</v>
      </c>
      <c r="BW79" s="165">
        <f t="shared" si="86"/>
        <v>4</v>
      </c>
      <c r="BX79" s="165">
        <f t="shared" si="87"/>
        <v>4</v>
      </c>
      <c r="BY79" s="165">
        <f t="shared" si="88"/>
        <v>2</v>
      </c>
      <c r="BZ79" s="165">
        <f t="shared" si="89"/>
        <v>2</v>
      </c>
      <c r="CA79" s="165">
        <f t="shared" si="90"/>
        <v>4</v>
      </c>
      <c r="CB79" s="165">
        <f t="shared" si="91"/>
        <v>4</v>
      </c>
      <c r="CC79" s="165">
        <f t="shared" si="103"/>
        <v>2</v>
      </c>
      <c r="CF79" s="165">
        <f t="shared" si="92"/>
        <v>6</v>
      </c>
      <c r="CG79" s="165">
        <f t="shared" si="93"/>
        <v>6</v>
      </c>
      <c r="CH79" s="165">
        <f t="shared" si="94"/>
        <v>6</v>
      </c>
      <c r="CI79" s="165">
        <f t="shared" si="95"/>
        <v>6</v>
      </c>
      <c r="CJ79" s="165">
        <f t="shared" si="96"/>
        <v>6</v>
      </c>
      <c r="CK79" s="165">
        <f t="shared" si="97"/>
        <v>6</v>
      </c>
      <c r="CL79" s="165">
        <f t="shared" si="98"/>
        <v>6</v>
      </c>
      <c r="CM79" s="165">
        <f t="shared" si="99"/>
        <v>6</v>
      </c>
      <c r="CN79" s="165">
        <f t="shared" si="100"/>
        <v>6</v>
      </c>
      <c r="CO79" s="165">
        <f t="shared" si="101"/>
        <v>6</v>
      </c>
      <c r="CQ79" s="165">
        <v>1</v>
      </c>
      <c r="CR79" s="165">
        <v>0</v>
      </c>
      <c r="CS79" s="165">
        <v>0</v>
      </c>
    </row>
    <row r="80" spans="2:97">
      <c r="B80" s="165">
        <v>489</v>
      </c>
      <c r="L80" s="165">
        <v>3</v>
      </c>
      <c r="P80" s="165">
        <f t="shared" si="63"/>
        <v>5</v>
      </c>
      <c r="Q80" s="165">
        <v>3</v>
      </c>
      <c r="R80" s="165">
        <v>1</v>
      </c>
      <c r="T80" s="215">
        <f t="shared" si="64"/>
        <v>5</v>
      </c>
      <c r="U80" s="165">
        <v>5</v>
      </c>
      <c r="V80" s="165">
        <v>3</v>
      </c>
      <c r="X80" s="165">
        <f t="shared" si="65"/>
        <v>4</v>
      </c>
      <c r="Y80" s="165">
        <v>4</v>
      </c>
      <c r="Z80" s="165">
        <v>3</v>
      </c>
      <c r="AB80" s="165">
        <f t="shared" si="66"/>
        <v>5</v>
      </c>
      <c r="AC80" s="165">
        <v>5</v>
      </c>
      <c r="AD80" s="165">
        <v>3</v>
      </c>
      <c r="AF80" s="165">
        <f t="shared" si="67"/>
        <v>6</v>
      </c>
      <c r="AG80" s="165">
        <v>6</v>
      </c>
      <c r="AH80" s="165">
        <v>3</v>
      </c>
      <c r="AJ80" s="165">
        <f t="shared" si="68"/>
        <v>4</v>
      </c>
      <c r="AK80" s="165">
        <v>2</v>
      </c>
      <c r="AL80" s="165">
        <v>1</v>
      </c>
      <c r="AN80" s="165">
        <f t="shared" si="69"/>
        <v>6</v>
      </c>
      <c r="AO80" s="165">
        <v>3</v>
      </c>
      <c r="AP80" s="165">
        <v>0</v>
      </c>
      <c r="AR80" s="165">
        <f t="shared" si="70"/>
        <v>5</v>
      </c>
      <c r="AS80" s="165">
        <v>4</v>
      </c>
      <c r="AT80" s="165">
        <v>2</v>
      </c>
      <c r="AV80" s="165">
        <f t="shared" si="71"/>
        <v>5</v>
      </c>
      <c r="AW80" s="165">
        <v>4</v>
      </c>
      <c r="AX80" s="165">
        <v>2</v>
      </c>
      <c r="AZ80" s="165">
        <f t="shared" si="72"/>
        <v>6</v>
      </c>
      <c r="BA80" s="165">
        <v>3</v>
      </c>
      <c r="BB80" s="165">
        <v>0</v>
      </c>
      <c r="BF80" s="165">
        <f t="shared" si="73"/>
        <v>3</v>
      </c>
      <c r="BG80" s="165">
        <f t="shared" si="74"/>
        <v>3</v>
      </c>
      <c r="BH80" s="165">
        <f t="shared" si="75"/>
        <v>5</v>
      </c>
      <c r="BI80" s="165">
        <f t="shared" si="76"/>
        <v>4</v>
      </c>
      <c r="BJ80" s="165">
        <f t="shared" si="77"/>
        <v>5</v>
      </c>
      <c r="BK80" s="165">
        <f t="shared" si="78"/>
        <v>6</v>
      </c>
      <c r="BL80" s="165">
        <f t="shared" si="79"/>
        <v>2</v>
      </c>
      <c r="BM80" s="165">
        <f t="shared" si="80"/>
        <v>3</v>
      </c>
      <c r="BN80" s="165">
        <f t="shared" si="81"/>
        <v>4</v>
      </c>
      <c r="BO80" s="165">
        <f t="shared" si="82"/>
        <v>4</v>
      </c>
      <c r="BP80" s="165">
        <f t="shared" si="102"/>
        <v>3</v>
      </c>
      <c r="BT80" s="165">
        <f t="shared" si="83"/>
        <v>1</v>
      </c>
      <c r="BU80" s="165">
        <f t="shared" si="84"/>
        <v>3</v>
      </c>
      <c r="BV80" s="165">
        <f t="shared" si="85"/>
        <v>3</v>
      </c>
      <c r="BW80" s="165">
        <f t="shared" si="86"/>
        <v>3</v>
      </c>
      <c r="BX80" s="165">
        <f t="shared" si="87"/>
        <v>3</v>
      </c>
      <c r="BY80" s="165">
        <f t="shared" si="88"/>
        <v>1</v>
      </c>
      <c r="BZ80" s="165">
        <f t="shared" si="89"/>
        <v>0</v>
      </c>
      <c r="CA80" s="165">
        <f t="shared" si="90"/>
        <v>2</v>
      </c>
      <c r="CB80" s="165">
        <f t="shared" si="91"/>
        <v>2</v>
      </c>
      <c r="CC80" s="165">
        <f t="shared" si="103"/>
        <v>0</v>
      </c>
      <c r="CF80" s="165">
        <f t="shared" si="92"/>
        <v>5</v>
      </c>
      <c r="CG80" s="165">
        <f t="shared" si="93"/>
        <v>5</v>
      </c>
      <c r="CH80" s="165">
        <f t="shared" si="94"/>
        <v>4</v>
      </c>
      <c r="CI80" s="165">
        <f t="shared" si="95"/>
        <v>5</v>
      </c>
      <c r="CJ80" s="165">
        <f t="shared" si="96"/>
        <v>6</v>
      </c>
      <c r="CK80" s="165">
        <f t="shared" si="97"/>
        <v>4</v>
      </c>
      <c r="CL80" s="165">
        <f t="shared" si="98"/>
        <v>6</v>
      </c>
      <c r="CM80" s="165">
        <f t="shared" si="99"/>
        <v>5</v>
      </c>
      <c r="CN80" s="165">
        <f t="shared" si="100"/>
        <v>5</v>
      </c>
      <c r="CO80" s="165">
        <f t="shared" si="101"/>
        <v>6</v>
      </c>
      <c r="CQ80" s="165">
        <v>1</v>
      </c>
      <c r="CR80" s="165">
        <v>2</v>
      </c>
      <c r="CS80" s="165">
        <v>2</v>
      </c>
    </row>
    <row r="81" spans="2:97">
      <c r="B81" s="165">
        <v>490</v>
      </c>
      <c r="L81" s="165">
        <v>5</v>
      </c>
      <c r="P81" s="165">
        <f t="shared" si="63"/>
        <v>6</v>
      </c>
      <c r="Q81" s="165">
        <v>4</v>
      </c>
      <c r="R81" s="165">
        <v>3</v>
      </c>
      <c r="T81" s="215">
        <f t="shared" si="64"/>
        <v>5</v>
      </c>
      <c r="U81" s="165">
        <v>4</v>
      </c>
      <c r="V81" s="165">
        <v>4</v>
      </c>
      <c r="X81" s="165">
        <f t="shared" si="65"/>
        <v>5</v>
      </c>
      <c r="Y81" s="165">
        <v>1</v>
      </c>
      <c r="Z81" s="165">
        <v>1</v>
      </c>
      <c r="AB81" s="165">
        <f t="shared" si="66"/>
        <v>5</v>
      </c>
      <c r="AC81" s="165">
        <v>4</v>
      </c>
      <c r="AD81" s="165">
        <v>4</v>
      </c>
      <c r="AF81" s="165">
        <f t="shared" si="67"/>
        <v>5</v>
      </c>
      <c r="AG81" s="165">
        <v>3</v>
      </c>
      <c r="AH81" s="165">
        <v>3</v>
      </c>
      <c r="AJ81" s="165">
        <f t="shared" si="68"/>
        <v>6</v>
      </c>
      <c r="AK81" s="165">
        <v>4</v>
      </c>
      <c r="AL81" s="165">
        <v>3</v>
      </c>
      <c r="AN81" s="165">
        <f t="shared" si="69"/>
        <v>5</v>
      </c>
      <c r="AO81" s="165">
        <v>4</v>
      </c>
      <c r="AP81" s="165">
        <v>4</v>
      </c>
      <c r="AR81" s="165">
        <f t="shared" si="70"/>
        <v>6</v>
      </c>
      <c r="AS81" s="165">
        <v>4</v>
      </c>
      <c r="AT81" s="165">
        <v>3</v>
      </c>
      <c r="AV81" s="165">
        <f t="shared" si="71"/>
        <v>6</v>
      </c>
      <c r="AW81" s="165">
        <v>4</v>
      </c>
      <c r="AX81" s="165">
        <v>3</v>
      </c>
      <c r="AZ81" s="165">
        <f t="shared" si="72"/>
        <v>6</v>
      </c>
      <c r="BA81" s="165">
        <v>3</v>
      </c>
      <c r="BB81" s="165">
        <v>2</v>
      </c>
      <c r="BF81" s="165">
        <f t="shared" si="73"/>
        <v>5</v>
      </c>
      <c r="BG81" s="165">
        <f t="shared" si="74"/>
        <v>4</v>
      </c>
      <c r="BH81" s="165">
        <f t="shared" si="75"/>
        <v>4</v>
      </c>
      <c r="BI81" s="165">
        <f t="shared" si="76"/>
        <v>1</v>
      </c>
      <c r="BJ81" s="165">
        <f t="shared" si="77"/>
        <v>4</v>
      </c>
      <c r="BK81" s="165">
        <f t="shared" si="78"/>
        <v>3</v>
      </c>
      <c r="BL81" s="165">
        <f t="shared" si="79"/>
        <v>4</v>
      </c>
      <c r="BM81" s="165">
        <f t="shared" si="80"/>
        <v>4</v>
      </c>
      <c r="BN81" s="165">
        <f t="shared" si="81"/>
        <v>4</v>
      </c>
      <c r="BO81" s="165">
        <f t="shared" si="82"/>
        <v>4</v>
      </c>
      <c r="BP81" s="165">
        <f t="shared" si="102"/>
        <v>3</v>
      </c>
      <c r="BT81" s="165">
        <f t="shared" si="83"/>
        <v>3</v>
      </c>
      <c r="BU81" s="165">
        <f t="shared" si="84"/>
        <v>4</v>
      </c>
      <c r="BV81" s="165">
        <f t="shared" si="85"/>
        <v>1</v>
      </c>
      <c r="BW81" s="165">
        <f t="shared" si="86"/>
        <v>4</v>
      </c>
      <c r="BX81" s="165">
        <f t="shared" si="87"/>
        <v>3</v>
      </c>
      <c r="BY81" s="165">
        <f t="shared" si="88"/>
        <v>3</v>
      </c>
      <c r="BZ81" s="165">
        <f t="shared" si="89"/>
        <v>4</v>
      </c>
      <c r="CA81" s="165">
        <f t="shared" si="90"/>
        <v>3</v>
      </c>
      <c r="CB81" s="165">
        <f t="shared" si="91"/>
        <v>3</v>
      </c>
      <c r="CC81" s="165">
        <f t="shared" si="103"/>
        <v>2</v>
      </c>
      <c r="CF81" s="165">
        <f t="shared" si="92"/>
        <v>6</v>
      </c>
      <c r="CG81" s="165">
        <f t="shared" si="93"/>
        <v>5</v>
      </c>
      <c r="CH81" s="165">
        <f t="shared" si="94"/>
        <v>5</v>
      </c>
      <c r="CI81" s="165">
        <f t="shared" si="95"/>
        <v>5</v>
      </c>
      <c r="CJ81" s="165">
        <f t="shared" si="96"/>
        <v>5</v>
      </c>
      <c r="CK81" s="165">
        <f t="shared" si="97"/>
        <v>6</v>
      </c>
      <c r="CL81" s="165">
        <f t="shared" si="98"/>
        <v>5</v>
      </c>
      <c r="CM81" s="165">
        <f t="shared" si="99"/>
        <v>6</v>
      </c>
      <c r="CN81" s="165">
        <f t="shared" si="100"/>
        <v>6</v>
      </c>
      <c r="CO81" s="165">
        <f t="shared" si="101"/>
        <v>6</v>
      </c>
      <c r="CQ81" s="165">
        <v>1</v>
      </c>
      <c r="CR81" s="165">
        <v>0</v>
      </c>
      <c r="CS81" s="165">
        <v>0</v>
      </c>
    </row>
    <row r="82" spans="2:97">
      <c r="B82" s="165">
        <v>491</v>
      </c>
      <c r="L82" s="165">
        <v>5</v>
      </c>
      <c r="P82" s="165">
        <f t="shared" si="63"/>
        <v>6</v>
      </c>
      <c r="Q82" s="165">
        <v>5</v>
      </c>
      <c r="R82" s="165">
        <v>4</v>
      </c>
      <c r="T82" s="215">
        <f t="shared" si="64"/>
        <v>6</v>
      </c>
      <c r="U82" s="165">
        <v>5</v>
      </c>
      <c r="V82" s="165">
        <v>4</v>
      </c>
      <c r="X82" s="165">
        <f t="shared" si="65"/>
        <v>5</v>
      </c>
      <c r="Y82" s="165">
        <v>3</v>
      </c>
      <c r="Z82" s="165">
        <v>3</v>
      </c>
      <c r="AB82" s="165">
        <f t="shared" si="66"/>
        <v>6</v>
      </c>
      <c r="AC82" s="165">
        <v>4</v>
      </c>
      <c r="AD82" s="165">
        <v>3</v>
      </c>
      <c r="AF82" s="165">
        <f t="shared" si="67"/>
        <v>6</v>
      </c>
      <c r="AG82" s="165">
        <v>4</v>
      </c>
      <c r="AH82" s="165">
        <v>3</v>
      </c>
      <c r="AJ82" s="165">
        <f t="shared" si="68"/>
        <v>6</v>
      </c>
      <c r="AK82" s="165">
        <v>4</v>
      </c>
      <c r="AL82" s="165">
        <v>3</v>
      </c>
      <c r="AN82" s="165">
        <f t="shared" si="69"/>
        <v>5</v>
      </c>
      <c r="AO82" s="165">
        <v>2</v>
      </c>
      <c r="AP82" s="165">
        <v>2</v>
      </c>
      <c r="AR82" s="165">
        <f t="shared" si="70"/>
        <v>5</v>
      </c>
      <c r="AS82" s="165">
        <v>1</v>
      </c>
      <c r="AT82" s="165">
        <v>1</v>
      </c>
      <c r="AV82" s="165">
        <f t="shared" si="71"/>
        <v>5</v>
      </c>
      <c r="AW82" s="165">
        <v>4</v>
      </c>
      <c r="AX82" s="165">
        <v>4</v>
      </c>
      <c r="AZ82" s="165">
        <f t="shared" si="72"/>
        <v>5</v>
      </c>
      <c r="BA82" s="165">
        <v>2</v>
      </c>
      <c r="BB82" s="165">
        <v>2</v>
      </c>
      <c r="BF82" s="165">
        <f t="shared" si="73"/>
        <v>5</v>
      </c>
      <c r="BG82" s="165">
        <f t="shared" si="74"/>
        <v>5</v>
      </c>
      <c r="BH82" s="165">
        <f t="shared" si="75"/>
        <v>5</v>
      </c>
      <c r="BI82" s="165">
        <f t="shared" si="76"/>
        <v>3</v>
      </c>
      <c r="BJ82" s="165">
        <f t="shared" si="77"/>
        <v>4</v>
      </c>
      <c r="BK82" s="165">
        <f t="shared" si="78"/>
        <v>4</v>
      </c>
      <c r="BL82" s="165">
        <f t="shared" si="79"/>
        <v>4</v>
      </c>
      <c r="BM82" s="165">
        <f t="shared" si="80"/>
        <v>2</v>
      </c>
      <c r="BN82" s="165">
        <f t="shared" si="81"/>
        <v>1</v>
      </c>
      <c r="BO82" s="165">
        <f t="shared" si="82"/>
        <v>4</v>
      </c>
      <c r="BP82" s="165">
        <f t="shared" si="102"/>
        <v>2</v>
      </c>
      <c r="BT82" s="165">
        <f t="shared" si="83"/>
        <v>4</v>
      </c>
      <c r="BU82" s="165">
        <f t="shared" si="84"/>
        <v>4</v>
      </c>
      <c r="BV82" s="165">
        <f t="shared" si="85"/>
        <v>3</v>
      </c>
      <c r="BW82" s="165">
        <f t="shared" si="86"/>
        <v>3</v>
      </c>
      <c r="BX82" s="165">
        <f t="shared" si="87"/>
        <v>3</v>
      </c>
      <c r="BY82" s="165">
        <f t="shared" si="88"/>
        <v>3</v>
      </c>
      <c r="BZ82" s="165">
        <f t="shared" si="89"/>
        <v>2</v>
      </c>
      <c r="CA82" s="165">
        <f t="shared" si="90"/>
        <v>1</v>
      </c>
      <c r="CB82" s="165">
        <f t="shared" si="91"/>
        <v>4</v>
      </c>
      <c r="CC82" s="165">
        <f t="shared" si="103"/>
        <v>2</v>
      </c>
      <c r="CF82" s="165">
        <f t="shared" si="92"/>
        <v>6</v>
      </c>
      <c r="CG82" s="165">
        <f t="shared" si="93"/>
        <v>6</v>
      </c>
      <c r="CH82" s="165">
        <f t="shared" si="94"/>
        <v>5</v>
      </c>
      <c r="CI82" s="165">
        <f t="shared" si="95"/>
        <v>6</v>
      </c>
      <c r="CJ82" s="165">
        <f t="shared" si="96"/>
        <v>6</v>
      </c>
      <c r="CK82" s="165">
        <f t="shared" si="97"/>
        <v>6</v>
      </c>
      <c r="CL82" s="165">
        <f t="shared" si="98"/>
        <v>5</v>
      </c>
      <c r="CM82" s="165">
        <f t="shared" si="99"/>
        <v>5</v>
      </c>
      <c r="CN82" s="165">
        <f t="shared" si="100"/>
        <v>5</v>
      </c>
      <c r="CO82" s="165">
        <f t="shared" si="101"/>
        <v>5</v>
      </c>
      <c r="CQ82" s="165">
        <v>1</v>
      </c>
      <c r="CR82" s="165">
        <v>0</v>
      </c>
      <c r="CS82" s="165">
        <v>0</v>
      </c>
    </row>
    <row r="83" spans="2:97">
      <c r="B83" s="165">
        <v>492</v>
      </c>
      <c r="L83" s="165">
        <v>4</v>
      </c>
      <c r="P83" s="165">
        <f t="shared" si="63"/>
        <v>6</v>
      </c>
      <c r="Q83" s="165">
        <v>4</v>
      </c>
      <c r="R83" s="165">
        <v>2</v>
      </c>
      <c r="T83" s="215">
        <f t="shared" si="64"/>
        <v>5</v>
      </c>
      <c r="U83" s="165">
        <v>3</v>
      </c>
      <c r="V83" s="165">
        <v>2</v>
      </c>
      <c r="X83" s="165">
        <f t="shared" si="65"/>
        <v>4</v>
      </c>
      <c r="Y83" s="165">
        <v>3</v>
      </c>
      <c r="Z83" s="165">
        <v>3</v>
      </c>
      <c r="AB83" s="165">
        <f t="shared" si="66"/>
        <v>5</v>
      </c>
      <c r="AC83" s="165">
        <v>5</v>
      </c>
      <c r="AD83" s="165">
        <v>4</v>
      </c>
      <c r="AF83" s="165">
        <f t="shared" si="67"/>
        <v>5</v>
      </c>
      <c r="AG83" s="165">
        <v>2</v>
      </c>
      <c r="AH83" s="165">
        <v>1</v>
      </c>
      <c r="AJ83" s="165">
        <f t="shared" si="68"/>
        <v>4</v>
      </c>
      <c r="AK83" s="165">
        <v>1</v>
      </c>
      <c r="AL83" s="165">
        <v>1</v>
      </c>
      <c r="AN83" s="165">
        <f t="shared" si="69"/>
        <v>6</v>
      </c>
      <c r="AO83" s="165">
        <v>5</v>
      </c>
      <c r="AP83" s="165">
        <v>3</v>
      </c>
      <c r="AR83" s="165">
        <f t="shared" si="70"/>
        <v>5</v>
      </c>
      <c r="AS83" s="165">
        <v>4</v>
      </c>
      <c r="AT83" s="165">
        <v>3</v>
      </c>
      <c r="AV83" s="165">
        <f t="shared" si="71"/>
        <v>6</v>
      </c>
      <c r="AW83" s="165">
        <v>6</v>
      </c>
      <c r="AX83" s="165">
        <v>4</v>
      </c>
      <c r="AZ83" s="165">
        <f t="shared" si="72"/>
        <v>5</v>
      </c>
      <c r="BA83" s="165">
        <v>4</v>
      </c>
      <c r="BB83" s="165">
        <v>3</v>
      </c>
      <c r="BF83" s="165">
        <f t="shared" si="73"/>
        <v>4</v>
      </c>
      <c r="BG83" s="165">
        <f t="shared" si="74"/>
        <v>4</v>
      </c>
      <c r="BH83" s="165">
        <f t="shared" si="75"/>
        <v>3</v>
      </c>
      <c r="BI83" s="165">
        <f t="shared" si="76"/>
        <v>3</v>
      </c>
      <c r="BJ83" s="165">
        <f t="shared" si="77"/>
        <v>5</v>
      </c>
      <c r="BK83" s="165">
        <f t="shared" si="78"/>
        <v>2</v>
      </c>
      <c r="BL83" s="165">
        <f t="shared" si="79"/>
        <v>1</v>
      </c>
      <c r="BM83" s="165">
        <f t="shared" si="80"/>
        <v>5</v>
      </c>
      <c r="BN83" s="165">
        <f t="shared" si="81"/>
        <v>4</v>
      </c>
      <c r="BO83" s="165">
        <f t="shared" si="82"/>
        <v>6</v>
      </c>
      <c r="BP83" s="165">
        <f t="shared" si="102"/>
        <v>4</v>
      </c>
      <c r="BT83" s="165">
        <f t="shared" si="83"/>
        <v>2</v>
      </c>
      <c r="BU83" s="165">
        <f t="shared" si="84"/>
        <v>2</v>
      </c>
      <c r="BV83" s="165">
        <f t="shared" si="85"/>
        <v>3</v>
      </c>
      <c r="BW83" s="165">
        <f t="shared" si="86"/>
        <v>4</v>
      </c>
      <c r="BX83" s="165">
        <f t="shared" si="87"/>
        <v>1</v>
      </c>
      <c r="BY83" s="165">
        <f t="shared" si="88"/>
        <v>1</v>
      </c>
      <c r="BZ83" s="165">
        <f t="shared" si="89"/>
        <v>3</v>
      </c>
      <c r="CA83" s="165">
        <f t="shared" si="90"/>
        <v>3</v>
      </c>
      <c r="CB83" s="165">
        <f t="shared" si="91"/>
        <v>4</v>
      </c>
      <c r="CC83" s="165">
        <f t="shared" si="103"/>
        <v>3</v>
      </c>
      <c r="CF83" s="165">
        <f t="shared" si="92"/>
        <v>6</v>
      </c>
      <c r="CG83" s="165">
        <f t="shared" si="93"/>
        <v>5</v>
      </c>
      <c r="CH83" s="165">
        <f t="shared" si="94"/>
        <v>4</v>
      </c>
      <c r="CI83" s="165">
        <f t="shared" si="95"/>
        <v>5</v>
      </c>
      <c r="CJ83" s="165">
        <f t="shared" si="96"/>
        <v>5</v>
      </c>
      <c r="CK83" s="165">
        <f t="shared" si="97"/>
        <v>4</v>
      </c>
      <c r="CL83" s="165">
        <f t="shared" si="98"/>
        <v>6</v>
      </c>
      <c r="CM83" s="165">
        <f t="shared" si="99"/>
        <v>5</v>
      </c>
      <c r="CN83" s="165">
        <f t="shared" si="100"/>
        <v>6</v>
      </c>
      <c r="CO83" s="165">
        <f t="shared" si="101"/>
        <v>5</v>
      </c>
      <c r="CQ83" s="165">
        <v>2</v>
      </c>
      <c r="CR83" s="165">
        <v>0</v>
      </c>
      <c r="CS83" s="165">
        <v>2</v>
      </c>
    </row>
    <row r="84" spans="2:97">
      <c r="B84" s="165">
        <v>493</v>
      </c>
      <c r="L84" s="165">
        <v>3</v>
      </c>
      <c r="P84" s="165">
        <f t="shared" si="63"/>
        <v>5</v>
      </c>
      <c r="Q84" s="165">
        <v>4</v>
      </c>
      <c r="R84" s="165">
        <v>2</v>
      </c>
      <c r="T84" s="215">
        <f t="shared" si="64"/>
        <v>5</v>
      </c>
      <c r="U84" s="165">
        <v>5</v>
      </c>
      <c r="V84" s="165">
        <v>3</v>
      </c>
      <c r="X84" s="165">
        <f t="shared" si="65"/>
        <v>4</v>
      </c>
      <c r="Y84" s="165">
        <v>3</v>
      </c>
      <c r="Z84" s="165">
        <v>2</v>
      </c>
      <c r="AB84" s="165">
        <f t="shared" si="66"/>
        <v>5</v>
      </c>
      <c r="AC84" s="165">
        <v>3</v>
      </c>
      <c r="AD84" s="165">
        <v>1</v>
      </c>
      <c r="AF84" s="165">
        <f t="shared" si="67"/>
        <v>5</v>
      </c>
      <c r="AG84" s="165">
        <v>4</v>
      </c>
      <c r="AH84" s="165">
        <v>2</v>
      </c>
      <c r="AJ84" s="165">
        <f t="shared" si="68"/>
        <v>5</v>
      </c>
      <c r="AK84" s="165">
        <v>4</v>
      </c>
      <c r="AL84" s="165">
        <v>2</v>
      </c>
      <c r="AN84" s="165">
        <f t="shared" si="69"/>
        <v>5</v>
      </c>
      <c r="AO84" s="165">
        <v>4</v>
      </c>
      <c r="AP84" s="165">
        <v>2</v>
      </c>
      <c r="AR84" s="165">
        <f t="shared" si="70"/>
        <v>4</v>
      </c>
      <c r="AS84" s="165">
        <v>4</v>
      </c>
      <c r="AT84" s="165">
        <v>3</v>
      </c>
      <c r="AV84" s="165">
        <f t="shared" si="71"/>
        <v>5</v>
      </c>
      <c r="AW84" s="165">
        <v>4</v>
      </c>
      <c r="AX84" s="165">
        <v>2</v>
      </c>
      <c r="AZ84" s="165">
        <f t="shared" si="72"/>
        <v>4</v>
      </c>
      <c r="BA84" s="165">
        <v>4</v>
      </c>
      <c r="BB84" s="165">
        <v>3</v>
      </c>
      <c r="BF84" s="165">
        <f t="shared" si="73"/>
        <v>3</v>
      </c>
      <c r="BG84" s="165">
        <f t="shared" si="74"/>
        <v>4</v>
      </c>
      <c r="BH84" s="165">
        <f t="shared" si="75"/>
        <v>5</v>
      </c>
      <c r="BI84" s="165">
        <f t="shared" si="76"/>
        <v>3</v>
      </c>
      <c r="BJ84" s="165">
        <f t="shared" si="77"/>
        <v>3</v>
      </c>
      <c r="BK84" s="165">
        <f t="shared" si="78"/>
        <v>4</v>
      </c>
      <c r="BL84" s="165">
        <f t="shared" si="79"/>
        <v>4</v>
      </c>
      <c r="BM84" s="165">
        <f t="shared" si="80"/>
        <v>4</v>
      </c>
      <c r="BN84" s="165">
        <f t="shared" si="81"/>
        <v>4</v>
      </c>
      <c r="BO84" s="165">
        <f t="shared" si="82"/>
        <v>4</v>
      </c>
      <c r="BP84" s="165">
        <f t="shared" si="102"/>
        <v>4</v>
      </c>
      <c r="BT84" s="165">
        <f t="shared" si="83"/>
        <v>2</v>
      </c>
      <c r="BU84" s="165">
        <f t="shared" si="84"/>
        <v>3</v>
      </c>
      <c r="BV84" s="165">
        <f t="shared" si="85"/>
        <v>2</v>
      </c>
      <c r="BW84" s="165">
        <f t="shared" si="86"/>
        <v>1</v>
      </c>
      <c r="BX84" s="165">
        <f t="shared" si="87"/>
        <v>2</v>
      </c>
      <c r="BY84" s="165">
        <f t="shared" si="88"/>
        <v>2</v>
      </c>
      <c r="BZ84" s="165">
        <f t="shared" si="89"/>
        <v>2</v>
      </c>
      <c r="CA84" s="165">
        <f t="shared" si="90"/>
        <v>3</v>
      </c>
      <c r="CB84" s="165">
        <f t="shared" si="91"/>
        <v>2</v>
      </c>
      <c r="CC84" s="165">
        <f t="shared" si="103"/>
        <v>3</v>
      </c>
      <c r="CF84" s="165">
        <f t="shared" si="92"/>
        <v>5</v>
      </c>
      <c r="CG84" s="165">
        <f t="shared" si="93"/>
        <v>5</v>
      </c>
      <c r="CH84" s="165">
        <f t="shared" si="94"/>
        <v>4</v>
      </c>
      <c r="CI84" s="165">
        <f t="shared" si="95"/>
        <v>5</v>
      </c>
      <c r="CJ84" s="165">
        <f t="shared" si="96"/>
        <v>5</v>
      </c>
      <c r="CK84" s="165">
        <f t="shared" si="97"/>
        <v>5</v>
      </c>
      <c r="CL84" s="165">
        <f t="shared" si="98"/>
        <v>5</v>
      </c>
      <c r="CM84" s="165">
        <f t="shared" si="99"/>
        <v>4</v>
      </c>
      <c r="CN84" s="165">
        <f t="shared" si="100"/>
        <v>5</v>
      </c>
      <c r="CO84" s="165">
        <f t="shared" si="101"/>
        <v>4</v>
      </c>
      <c r="CQ84" s="165">
        <v>0</v>
      </c>
      <c r="CR84" s="165">
        <v>0</v>
      </c>
      <c r="CS84" s="165">
        <v>3</v>
      </c>
    </row>
    <row r="85" spans="2:97">
      <c r="B85" s="165">
        <v>494</v>
      </c>
      <c r="L85" s="165">
        <v>4</v>
      </c>
      <c r="P85" s="165">
        <f t="shared" si="63"/>
        <v>6</v>
      </c>
      <c r="Q85" s="165">
        <v>4</v>
      </c>
      <c r="R85" s="165">
        <v>2</v>
      </c>
      <c r="T85" s="215">
        <f t="shared" si="64"/>
        <v>4</v>
      </c>
      <c r="U85" s="165">
        <v>4</v>
      </c>
      <c r="V85" s="165">
        <v>4</v>
      </c>
      <c r="X85" s="165">
        <f t="shared" si="65"/>
        <v>5</v>
      </c>
      <c r="Y85" s="165">
        <v>3</v>
      </c>
      <c r="Z85" s="165">
        <v>2</v>
      </c>
      <c r="AB85" s="165">
        <f t="shared" si="66"/>
        <v>5</v>
      </c>
      <c r="AC85" s="165">
        <v>4</v>
      </c>
      <c r="AD85" s="165">
        <v>3</v>
      </c>
      <c r="AF85" s="165">
        <f t="shared" si="67"/>
        <v>6</v>
      </c>
      <c r="AG85" s="165">
        <v>5</v>
      </c>
      <c r="AH85" s="165">
        <v>3</v>
      </c>
      <c r="AJ85" s="165">
        <f t="shared" si="68"/>
        <v>5</v>
      </c>
      <c r="AK85" s="165">
        <v>2</v>
      </c>
      <c r="AL85" s="165">
        <v>1</v>
      </c>
      <c r="AN85" s="165">
        <f t="shared" si="69"/>
        <v>5</v>
      </c>
      <c r="AO85" s="165">
        <v>3</v>
      </c>
      <c r="AP85" s="165">
        <v>2</v>
      </c>
      <c r="AR85" s="165">
        <f t="shared" si="70"/>
        <v>4</v>
      </c>
      <c r="AS85" s="165">
        <v>3</v>
      </c>
      <c r="AT85" s="165">
        <v>3</v>
      </c>
      <c r="AV85" s="165">
        <f t="shared" si="71"/>
        <v>5</v>
      </c>
      <c r="AW85" s="165">
        <v>4</v>
      </c>
      <c r="AX85" s="165">
        <v>3</v>
      </c>
      <c r="AZ85" s="165">
        <f t="shared" si="72"/>
        <v>6</v>
      </c>
      <c r="BA85" s="165">
        <v>3</v>
      </c>
      <c r="BB85" s="165">
        <v>1</v>
      </c>
      <c r="BF85" s="165">
        <f t="shared" si="73"/>
        <v>4</v>
      </c>
      <c r="BG85" s="165">
        <f t="shared" si="74"/>
        <v>4</v>
      </c>
      <c r="BH85" s="165">
        <f t="shared" si="75"/>
        <v>4</v>
      </c>
      <c r="BI85" s="165">
        <f t="shared" si="76"/>
        <v>3</v>
      </c>
      <c r="BJ85" s="165">
        <f t="shared" si="77"/>
        <v>4</v>
      </c>
      <c r="BK85" s="165">
        <f t="shared" si="78"/>
        <v>5</v>
      </c>
      <c r="BL85" s="165">
        <f t="shared" si="79"/>
        <v>2</v>
      </c>
      <c r="BM85" s="165">
        <f t="shared" si="80"/>
        <v>3</v>
      </c>
      <c r="BN85" s="165">
        <f t="shared" si="81"/>
        <v>3</v>
      </c>
      <c r="BO85" s="165">
        <f t="shared" si="82"/>
        <v>4</v>
      </c>
      <c r="BP85" s="165">
        <f t="shared" si="102"/>
        <v>3</v>
      </c>
      <c r="BT85" s="165">
        <f t="shared" si="83"/>
        <v>2</v>
      </c>
      <c r="BU85" s="165">
        <f t="shared" si="84"/>
        <v>4</v>
      </c>
      <c r="BV85" s="165">
        <f t="shared" si="85"/>
        <v>2</v>
      </c>
      <c r="BW85" s="165">
        <f t="shared" si="86"/>
        <v>3</v>
      </c>
      <c r="BX85" s="165">
        <f t="shared" si="87"/>
        <v>3</v>
      </c>
      <c r="BY85" s="165">
        <f t="shared" si="88"/>
        <v>1</v>
      </c>
      <c r="BZ85" s="165">
        <f t="shared" si="89"/>
        <v>2</v>
      </c>
      <c r="CA85" s="165">
        <f t="shared" si="90"/>
        <v>3</v>
      </c>
      <c r="CB85" s="165">
        <f t="shared" si="91"/>
        <v>3</v>
      </c>
      <c r="CC85" s="165">
        <f t="shared" si="103"/>
        <v>1</v>
      </c>
      <c r="CF85" s="165">
        <f t="shared" si="92"/>
        <v>6</v>
      </c>
      <c r="CG85" s="165">
        <f t="shared" si="93"/>
        <v>4</v>
      </c>
      <c r="CH85" s="165">
        <f t="shared" si="94"/>
        <v>5</v>
      </c>
      <c r="CI85" s="165">
        <f t="shared" si="95"/>
        <v>5</v>
      </c>
      <c r="CJ85" s="165">
        <f t="shared" si="96"/>
        <v>6</v>
      </c>
      <c r="CK85" s="165">
        <f t="shared" si="97"/>
        <v>5</v>
      </c>
      <c r="CL85" s="165">
        <f t="shared" si="98"/>
        <v>5</v>
      </c>
      <c r="CM85" s="165">
        <f t="shared" si="99"/>
        <v>4</v>
      </c>
      <c r="CN85" s="165">
        <f t="shared" si="100"/>
        <v>5</v>
      </c>
      <c r="CO85" s="165">
        <f t="shared" si="101"/>
        <v>6</v>
      </c>
      <c r="CQ85" s="165">
        <v>0</v>
      </c>
      <c r="CR85" s="165">
        <v>0</v>
      </c>
      <c r="CS85" s="165">
        <v>2</v>
      </c>
    </row>
    <row r="86" spans="2:97">
      <c r="B86" s="165">
        <v>495</v>
      </c>
      <c r="L86" s="165">
        <v>3</v>
      </c>
      <c r="P86" s="165">
        <f t="shared" si="63"/>
        <v>6</v>
      </c>
      <c r="Q86" s="165">
        <v>4</v>
      </c>
      <c r="R86" s="165">
        <v>1</v>
      </c>
      <c r="T86" s="215">
        <f t="shared" si="64"/>
        <v>5</v>
      </c>
      <c r="U86" s="165">
        <v>4</v>
      </c>
      <c r="V86" s="165">
        <v>2</v>
      </c>
      <c r="X86" s="165">
        <f t="shared" si="65"/>
        <v>4</v>
      </c>
      <c r="Y86" s="165">
        <v>4</v>
      </c>
      <c r="Z86" s="165">
        <v>3</v>
      </c>
      <c r="AB86" s="165">
        <f t="shared" si="66"/>
        <v>5</v>
      </c>
      <c r="AC86" s="165">
        <v>5</v>
      </c>
      <c r="AD86" s="165">
        <v>3</v>
      </c>
      <c r="AF86" s="165">
        <f t="shared" si="67"/>
        <v>5</v>
      </c>
      <c r="AG86" s="165">
        <v>4</v>
      </c>
      <c r="AH86" s="165">
        <v>2</v>
      </c>
      <c r="AJ86" s="165">
        <f t="shared" si="68"/>
        <v>4</v>
      </c>
      <c r="AK86" s="165">
        <v>2</v>
      </c>
      <c r="AL86" s="165">
        <v>1</v>
      </c>
      <c r="AN86" s="165">
        <f t="shared" si="69"/>
        <v>6</v>
      </c>
      <c r="AO86" s="165">
        <v>4</v>
      </c>
      <c r="AP86" s="165">
        <v>1</v>
      </c>
      <c r="AR86" s="165">
        <f t="shared" si="70"/>
        <v>5</v>
      </c>
      <c r="AS86" s="165">
        <v>5</v>
      </c>
      <c r="AT86" s="165">
        <v>3</v>
      </c>
      <c r="AV86" s="165">
        <f t="shared" si="71"/>
        <v>5</v>
      </c>
      <c r="AW86" s="165">
        <v>5</v>
      </c>
      <c r="AX86" s="165">
        <v>3</v>
      </c>
      <c r="AZ86" s="165">
        <f t="shared" si="72"/>
        <v>5</v>
      </c>
      <c r="BA86" s="165">
        <v>4</v>
      </c>
      <c r="BB86" s="165">
        <v>2</v>
      </c>
      <c r="BF86" s="165">
        <f t="shared" si="73"/>
        <v>3</v>
      </c>
      <c r="BG86" s="165">
        <f t="shared" si="74"/>
        <v>4</v>
      </c>
      <c r="BH86" s="165">
        <f t="shared" si="75"/>
        <v>4</v>
      </c>
      <c r="BI86" s="165">
        <f t="shared" si="76"/>
        <v>4</v>
      </c>
      <c r="BJ86" s="165">
        <f t="shared" si="77"/>
        <v>5</v>
      </c>
      <c r="BK86" s="165">
        <f t="shared" si="78"/>
        <v>4</v>
      </c>
      <c r="BL86" s="165">
        <f t="shared" si="79"/>
        <v>2</v>
      </c>
      <c r="BM86" s="165">
        <f t="shared" si="80"/>
        <v>4</v>
      </c>
      <c r="BN86" s="165">
        <f t="shared" si="81"/>
        <v>5</v>
      </c>
      <c r="BO86" s="165">
        <f t="shared" si="82"/>
        <v>5</v>
      </c>
      <c r="BP86" s="165">
        <f t="shared" si="102"/>
        <v>4</v>
      </c>
      <c r="BT86" s="165">
        <f t="shared" si="83"/>
        <v>1</v>
      </c>
      <c r="BU86" s="165">
        <f t="shared" si="84"/>
        <v>2</v>
      </c>
      <c r="BV86" s="165">
        <f t="shared" si="85"/>
        <v>3</v>
      </c>
      <c r="BW86" s="165">
        <f t="shared" si="86"/>
        <v>3</v>
      </c>
      <c r="BX86" s="165">
        <f t="shared" si="87"/>
        <v>2</v>
      </c>
      <c r="BY86" s="165">
        <f t="shared" si="88"/>
        <v>1</v>
      </c>
      <c r="BZ86" s="165">
        <f t="shared" si="89"/>
        <v>1</v>
      </c>
      <c r="CA86" s="165">
        <f t="shared" si="90"/>
        <v>3</v>
      </c>
      <c r="CB86" s="165">
        <f t="shared" si="91"/>
        <v>3</v>
      </c>
      <c r="CC86" s="165">
        <f t="shared" si="103"/>
        <v>2</v>
      </c>
      <c r="CF86" s="165">
        <f t="shared" si="92"/>
        <v>6</v>
      </c>
      <c r="CG86" s="165">
        <f t="shared" si="93"/>
        <v>5</v>
      </c>
      <c r="CH86" s="165">
        <f t="shared" si="94"/>
        <v>4</v>
      </c>
      <c r="CI86" s="165">
        <f t="shared" si="95"/>
        <v>5</v>
      </c>
      <c r="CJ86" s="165">
        <f t="shared" si="96"/>
        <v>5</v>
      </c>
      <c r="CK86" s="165">
        <f t="shared" si="97"/>
        <v>4</v>
      </c>
      <c r="CL86" s="165">
        <f t="shared" si="98"/>
        <v>6</v>
      </c>
      <c r="CM86" s="165">
        <f t="shared" si="99"/>
        <v>5</v>
      </c>
      <c r="CN86" s="165">
        <f t="shared" si="100"/>
        <v>5</v>
      </c>
      <c r="CO86" s="165">
        <f t="shared" si="101"/>
        <v>5</v>
      </c>
      <c r="CQ86" s="165">
        <v>0</v>
      </c>
      <c r="CR86" s="165">
        <v>0</v>
      </c>
      <c r="CS86" s="165">
        <v>2</v>
      </c>
    </row>
    <row r="87" spans="2:97">
      <c r="B87" s="165">
        <v>496</v>
      </c>
      <c r="L87" s="165">
        <v>2</v>
      </c>
      <c r="P87" s="165">
        <f t="shared" si="63"/>
        <v>4</v>
      </c>
      <c r="Q87" s="165">
        <v>2</v>
      </c>
      <c r="R87" s="165">
        <v>0</v>
      </c>
      <c r="T87" s="215">
        <f t="shared" si="64"/>
        <v>5</v>
      </c>
      <c r="U87" s="165">
        <v>5</v>
      </c>
      <c r="V87" s="165">
        <v>2</v>
      </c>
      <c r="X87" s="165">
        <f t="shared" si="65"/>
        <v>3</v>
      </c>
      <c r="Y87" s="165">
        <v>3</v>
      </c>
      <c r="Z87" s="165">
        <v>2</v>
      </c>
      <c r="AB87" s="165">
        <f t="shared" si="66"/>
        <v>4</v>
      </c>
      <c r="AC87" s="165">
        <v>4</v>
      </c>
      <c r="AD87" s="165">
        <v>2</v>
      </c>
      <c r="AF87" s="165">
        <f t="shared" si="67"/>
        <v>5</v>
      </c>
      <c r="AG87" s="165">
        <v>5</v>
      </c>
      <c r="AH87" s="165">
        <v>2</v>
      </c>
      <c r="AJ87" s="165">
        <f t="shared" si="68"/>
        <v>5</v>
      </c>
      <c r="AK87" s="165">
        <v>3</v>
      </c>
      <c r="AL87" s="165">
        <v>0</v>
      </c>
      <c r="AN87" s="165">
        <f t="shared" si="69"/>
        <v>3</v>
      </c>
      <c r="AO87" s="165">
        <v>2</v>
      </c>
      <c r="AP87" s="165">
        <v>1</v>
      </c>
      <c r="AR87" s="165">
        <f t="shared" si="70"/>
        <v>4</v>
      </c>
      <c r="AS87" s="165">
        <v>4</v>
      </c>
      <c r="AT87" s="165">
        <v>2</v>
      </c>
      <c r="AV87" s="165">
        <f t="shared" si="71"/>
        <v>5</v>
      </c>
      <c r="AW87" s="165">
        <v>5</v>
      </c>
      <c r="AX87" s="165">
        <v>2</v>
      </c>
      <c r="AZ87" s="165">
        <f t="shared" si="72"/>
        <v>4</v>
      </c>
      <c r="BA87" s="165">
        <v>3</v>
      </c>
      <c r="BB87" s="165">
        <v>1</v>
      </c>
      <c r="BF87" s="165">
        <f t="shared" si="73"/>
        <v>2</v>
      </c>
      <c r="BG87" s="165">
        <f t="shared" si="74"/>
        <v>2</v>
      </c>
      <c r="BH87" s="165">
        <f t="shared" si="75"/>
        <v>5</v>
      </c>
      <c r="BI87" s="165">
        <f t="shared" si="76"/>
        <v>3</v>
      </c>
      <c r="BJ87" s="165">
        <f t="shared" si="77"/>
        <v>4</v>
      </c>
      <c r="BK87" s="165">
        <f t="shared" si="78"/>
        <v>5</v>
      </c>
      <c r="BL87" s="165">
        <f t="shared" si="79"/>
        <v>3</v>
      </c>
      <c r="BM87" s="165">
        <f t="shared" si="80"/>
        <v>2</v>
      </c>
      <c r="BN87" s="165">
        <f t="shared" si="81"/>
        <v>4</v>
      </c>
      <c r="BO87" s="165">
        <f t="shared" si="82"/>
        <v>5</v>
      </c>
      <c r="BP87" s="165">
        <f t="shared" si="102"/>
        <v>3</v>
      </c>
      <c r="BT87" s="165">
        <f t="shared" si="83"/>
        <v>0</v>
      </c>
      <c r="BU87" s="165">
        <f t="shared" si="84"/>
        <v>2</v>
      </c>
      <c r="BV87" s="165">
        <f t="shared" si="85"/>
        <v>2</v>
      </c>
      <c r="BW87" s="165">
        <f t="shared" si="86"/>
        <v>2</v>
      </c>
      <c r="BX87" s="165">
        <f t="shared" si="87"/>
        <v>2</v>
      </c>
      <c r="BY87" s="165">
        <f t="shared" si="88"/>
        <v>0</v>
      </c>
      <c r="BZ87" s="165">
        <f t="shared" si="89"/>
        <v>1</v>
      </c>
      <c r="CA87" s="165">
        <f t="shared" si="90"/>
        <v>2</v>
      </c>
      <c r="CB87" s="165">
        <f t="shared" si="91"/>
        <v>2</v>
      </c>
      <c r="CC87" s="165">
        <f t="shared" si="103"/>
        <v>1</v>
      </c>
      <c r="CF87" s="165">
        <f t="shared" si="92"/>
        <v>4</v>
      </c>
      <c r="CG87" s="165">
        <f t="shared" si="93"/>
        <v>5</v>
      </c>
      <c r="CH87" s="165">
        <f t="shared" si="94"/>
        <v>3</v>
      </c>
      <c r="CI87" s="165">
        <f t="shared" si="95"/>
        <v>4</v>
      </c>
      <c r="CJ87" s="165">
        <f t="shared" si="96"/>
        <v>5</v>
      </c>
      <c r="CK87" s="165">
        <f t="shared" si="97"/>
        <v>5</v>
      </c>
      <c r="CL87" s="165">
        <f t="shared" si="98"/>
        <v>3</v>
      </c>
      <c r="CM87" s="165">
        <f t="shared" si="99"/>
        <v>4</v>
      </c>
      <c r="CN87" s="165">
        <f t="shared" si="100"/>
        <v>5</v>
      </c>
      <c r="CO87" s="165">
        <f t="shared" si="101"/>
        <v>4</v>
      </c>
      <c r="CQ87" s="165">
        <v>0</v>
      </c>
      <c r="CR87" s="165">
        <v>2</v>
      </c>
      <c r="CS87" s="165">
        <v>6</v>
      </c>
    </row>
    <row r="88" spans="2:97">
      <c r="B88" s="165">
        <v>497</v>
      </c>
      <c r="L88" s="165">
        <v>3</v>
      </c>
      <c r="P88" s="165">
        <f t="shared" si="63"/>
        <v>4</v>
      </c>
      <c r="Q88" s="165">
        <v>4</v>
      </c>
      <c r="R88" s="165">
        <v>3</v>
      </c>
      <c r="T88" s="215">
        <f t="shared" si="64"/>
        <v>5</v>
      </c>
      <c r="U88" s="165">
        <v>3</v>
      </c>
      <c r="V88" s="165">
        <v>1</v>
      </c>
      <c r="X88" s="165">
        <f t="shared" si="65"/>
        <v>6</v>
      </c>
      <c r="Y88" s="165">
        <v>4</v>
      </c>
      <c r="Z88" s="165">
        <v>1</v>
      </c>
      <c r="AB88" s="165">
        <f t="shared" si="66"/>
        <v>6</v>
      </c>
      <c r="AC88" s="165">
        <v>5</v>
      </c>
      <c r="AD88" s="165">
        <v>2</v>
      </c>
      <c r="AF88" s="165">
        <f t="shared" si="67"/>
        <v>6</v>
      </c>
      <c r="AG88" s="165">
        <v>4</v>
      </c>
      <c r="AH88" s="165">
        <v>1</v>
      </c>
      <c r="AJ88" s="165">
        <f t="shared" si="68"/>
        <v>6</v>
      </c>
      <c r="AK88" s="165">
        <v>5</v>
      </c>
      <c r="AL88" s="165">
        <v>2</v>
      </c>
      <c r="AN88" s="165">
        <f t="shared" si="69"/>
        <v>5</v>
      </c>
      <c r="AO88" s="165">
        <v>3</v>
      </c>
      <c r="AP88" s="165">
        <v>1</v>
      </c>
      <c r="AR88" s="165">
        <f t="shared" si="70"/>
        <v>4</v>
      </c>
      <c r="AS88" s="165">
        <v>4</v>
      </c>
      <c r="AT88" s="165">
        <v>3</v>
      </c>
      <c r="AV88" s="165">
        <f t="shared" si="71"/>
        <v>5</v>
      </c>
      <c r="AW88" s="165">
        <v>5</v>
      </c>
      <c r="AX88" s="165">
        <v>3</v>
      </c>
      <c r="AZ88" s="165">
        <f t="shared" si="72"/>
        <v>4</v>
      </c>
      <c r="BA88" s="165">
        <v>4</v>
      </c>
      <c r="BB88" s="165">
        <v>3</v>
      </c>
      <c r="BF88" s="165">
        <f t="shared" si="73"/>
        <v>3</v>
      </c>
      <c r="BG88" s="165">
        <f t="shared" si="74"/>
        <v>4</v>
      </c>
      <c r="BH88" s="165">
        <f t="shared" si="75"/>
        <v>3</v>
      </c>
      <c r="BI88" s="165">
        <f t="shared" si="76"/>
        <v>4</v>
      </c>
      <c r="BJ88" s="165">
        <f t="shared" si="77"/>
        <v>5</v>
      </c>
      <c r="BK88" s="165">
        <f t="shared" si="78"/>
        <v>4</v>
      </c>
      <c r="BL88" s="165">
        <f t="shared" si="79"/>
        <v>5</v>
      </c>
      <c r="BM88" s="165">
        <f t="shared" si="80"/>
        <v>3</v>
      </c>
      <c r="BN88" s="165">
        <f t="shared" si="81"/>
        <v>4</v>
      </c>
      <c r="BO88" s="165">
        <f t="shared" si="82"/>
        <v>5</v>
      </c>
      <c r="BP88" s="165">
        <f t="shared" si="102"/>
        <v>4</v>
      </c>
      <c r="BT88" s="165">
        <f t="shared" si="83"/>
        <v>3</v>
      </c>
      <c r="BU88" s="165">
        <f t="shared" si="84"/>
        <v>1</v>
      </c>
      <c r="BV88" s="165">
        <f t="shared" si="85"/>
        <v>1</v>
      </c>
      <c r="BW88" s="165">
        <f t="shared" si="86"/>
        <v>2</v>
      </c>
      <c r="BX88" s="165">
        <f t="shared" si="87"/>
        <v>1</v>
      </c>
      <c r="BY88" s="165">
        <f t="shared" si="88"/>
        <v>2</v>
      </c>
      <c r="BZ88" s="165">
        <f t="shared" si="89"/>
        <v>1</v>
      </c>
      <c r="CA88" s="165">
        <f t="shared" si="90"/>
        <v>3</v>
      </c>
      <c r="CB88" s="165">
        <f t="shared" si="91"/>
        <v>3</v>
      </c>
      <c r="CC88" s="165">
        <f t="shared" si="103"/>
        <v>3</v>
      </c>
      <c r="CF88" s="165">
        <f t="shared" si="92"/>
        <v>4</v>
      </c>
      <c r="CG88" s="165">
        <f t="shared" si="93"/>
        <v>5</v>
      </c>
      <c r="CH88" s="165">
        <f t="shared" si="94"/>
        <v>6</v>
      </c>
      <c r="CI88" s="165">
        <f t="shared" si="95"/>
        <v>6</v>
      </c>
      <c r="CJ88" s="165">
        <f t="shared" si="96"/>
        <v>6</v>
      </c>
      <c r="CK88" s="165">
        <f t="shared" si="97"/>
        <v>6</v>
      </c>
      <c r="CL88" s="165">
        <f t="shared" si="98"/>
        <v>5</v>
      </c>
      <c r="CM88" s="165">
        <f t="shared" si="99"/>
        <v>4</v>
      </c>
      <c r="CN88" s="165">
        <f t="shared" si="100"/>
        <v>5</v>
      </c>
      <c r="CO88" s="165">
        <f t="shared" si="101"/>
        <v>4</v>
      </c>
      <c r="CQ88" s="165">
        <v>0</v>
      </c>
      <c r="CR88" s="165">
        <v>0</v>
      </c>
      <c r="CS88" s="165">
        <v>3</v>
      </c>
    </row>
    <row r="89" spans="2:97">
      <c r="B89" s="165">
        <v>498</v>
      </c>
      <c r="L89" s="165">
        <v>3</v>
      </c>
      <c r="P89" s="165">
        <f t="shared" si="63"/>
        <v>5</v>
      </c>
      <c r="Q89" s="165">
        <v>4</v>
      </c>
      <c r="R89" s="165">
        <v>2</v>
      </c>
      <c r="T89" s="215">
        <f t="shared" si="64"/>
        <v>4</v>
      </c>
      <c r="U89" s="165">
        <v>2</v>
      </c>
      <c r="V89" s="165">
        <v>1</v>
      </c>
      <c r="X89" s="165">
        <f t="shared" si="65"/>
        <v>4</v>
      </c>
      <c r="Y89" s="165">
        <v>4</v>
      </c>
      <c r="Z89" s="165">
        <v>3</v>
      </c>
      <c r="AB89" s="165">
        <f t="shared" si="66"/>
        <v>5</v>
      </c>
      <c r="AC89" s="165">
        <v>4</v>
      </c>
      <c r="AD89" s="165">
        <v>2</v>
      </c>
      <c r="AF89" s="165">
        <f t="shared" si="67"/>
        <v>6</v>
      </c>
      <c r="AG89" s="165">
        <v>5</v>
      </c>
      <c r="AH89" s="165">
        <v>2</v>
      </c>
      <c r="AJ89" s="165">
        <f t="shared" si="68"/>
        <v>5</v>
      </c>
      <c r="AK89" s="165">
        <v>3</v>
      </c>
      <c r="AL89" s="165">
        <v>1</v>
      </c>
      <c r="AN89" s="165">
        <f t="shared" si="69"/>
        <v>4</v>
      </c>
      <c r="AO89" s="165">
        <v>2</v>
      </c>
      <c r="AP89" s="165">
        <v>1</v>
      </c>
      <c r="AR89" s="165">
        <f t="shared" si="70"/>
        <v>3</v>
      </c>
      <c r="AS89" s="165">
        <v>1</v>
      </c>
      <c r="AT89" s="165">
        <v>1</v>
      </c>
      <c r="AV89" s="165">
        <f t="shared" si="71"/>
        <v>6</v>
      </c>
      <c r="AW89" s="165">
        <v>6</v>
      </c>
      <c r="AX89" s="165">
        <v>3</v>
      </c>
      <c r="AZ89" s="165">
        <f t="shared" si="72"/>
        <v>4</v>
      </c>
      <c r="BA89" s="165">
        <v>3</v>
      </c>
      <c r="BB89" s="165">
        <v>2</v>
      </c>
      <c r="BF89" s="165">
        <f t="shared" si="73"/>
        <v>3</v>
      </c>
      <c r="BG89" s="165">
        <f t="shared" si="74"/>
        <v>4</v>
      </c>
      <c r="BH89" s="165">
        <f t="shared" si="75"/>
        <v>2</v>
      </c>
      <c r="BI89" s="165">
        <f t="shared" si="76"/>
        <v>4</v>
      </c>
      <c r="BJ89" s="165">
        <f t="shared" si="77"/>
        <v>4</v>
      </c>
      <c r="BK89" s="165">
        <f t="shared" si="78"/>
        <v>5</v>
      </c>
      <c r="BL89" s="165">
        <f t="shared" si="79"/>
        <v>3</v>
      </c>
      <c r="BM89" s="165">
        <f t="shared" si="80"/>
        <v>2</v>
      </c>
      <c r="BN89" s="165">
        <f t="shared" si="81"/>
        <v>1</v>
      </c>
      <c r="BO89" s="165">
        <f t="shared" si="82"/>
        <v>6</v>
      </c>
      <c r="BP89" s="165">
        <f t="shared" si="102"/>
        <v>3</v>
      </c>
      <c r="BT89" s="165">
        <f t="shared" si="83"/>
        <v>2</v>
      </c>
      <c r="BU89" s="165">
        <f t="shared" si="84"/>
        <v>1</v>
      </c>
      <c r="BV89" s="165">
        <f t="shared" si="85"/>
        <v>3</v>
      </c>
      <c r="BW89" s="165">
        <f t="shared" si="86"/>
        <v>2</v>
      </c>
      <c r="BX89" s="165">
        <f t="shared" si="87"/>
        <v>2</v>
      </c>
      <c r="BY89" s="165">
        <f t="shared" si="88"/>
        <v>1</v>
      </c>
      <c r="BZ89" s="165">
        <f t="shared" si="89"/>
        <v>1</v>
      </c>
      <c r="CA89" s="165">
        <f t="shared" si="90"/>
        <v>1</v>
      </c>
      <c r="CB89" s="165">
        <f t="shared" si="91"/>
        <v>3</v>
      </c>
      <c r="CC89" s="165">
        <f t="shared" si="103"/>
        <v>2</v>
      </c>
      <c r="CF89" s="165">
        <f t="shared" si="92"/>
        <v>5</v>
      </c>
      <c r="CG89" s="165">
        <f t="shared" si="93"/>
        <v>4</v>
      </c>
      <c r="CH89" s="165">
        <f t="shared" si="94"/>
        <v>4</v>
      </c>
      <c r="CI89" s="165">
        <f t="shared" si="95"/>
        <v>5</v>
      </c>
      <c r="CJ89" s="165">
        <f t="shared" si="96"/>
        <v>6</v>
      </c>
      <c r="CK89" s="165">
        <f t="shared" si="97"/>
        <v>5</v>
      </c>
      <c r="CL89" s="165">
        <f t="shared" si="98"/>
        <v>4</v>
      </c>
      <c r="CM89" s="165">
        <f t="shared" si="99"/>
        <v>3</v>
      </c>
      <c r="CN89" s="165">
        <f t="shared" si="100"/>
        <v>6</v>
      </c>
      <c r="CO89" s="165">
        <f t="shared" si="101"/>
        <v>4</v>
      </c>
      <c r="CQ89" s="165">
        <v>2</v>
      </c>
      <c r="CR89" s="165">
        <v>0</v>
      </c>
      <c r="CS89" s="165">
        <v>5</v>
      </c>
    </row>
    <row r="90" spans="2:97">
      <c r="B90" s="165">
        <v>499</v>
      </c>
      <c r="L90" s="165">
        <v>4</v>
      </c>
      <c r="P90" s="165">
        <f t="shared" si="63"/>
        <v>5</v>
      </c>
      <c r="Q90" s="165">
        <v>4</v>
      </c>
      <c r="R90" s="165">
        <v>3</v>
      </c>
      <c r="T90" s="215">
        <f t="shared" si="64"/>
        <v>5</v>
      </c>
      <c r="U90" s="165">
        <v>3</v>
      </c>
      <c r="V90" s="165">
        <v>2</v>
      </c>
      <c r="X90" s="165">
        <f t="shared" si="65"/>
        <v>6</v>
      </c>
      <c r="Y90" s="165">
        <v>4</v>
      </c>
      <c r="Z90" s="165">
        <v>2</v>
      </c>
      <c r="AB90" s="165">
        <f t="shared" si="66"/>
        <v>6</v>
      </c>
      <c r="AC90" s="165">
        <v>5</v>
      </c>
      <c r="AD90" s="165">
        <v>3</v>
      </c>
      <c r="AF90" s="165">
        <f t="shared" si="67"/>
        <v>6</v>
      </c>
      <c r="AG90" s="165">
        <v>3</v>
      </c>
      <c r="AH90" s="165">
        <v>1</v>
      </c>
      <c r="AJ90" s="165">
        <f t="shared" si="68"/>
        <v>6</v>
      </c>
      <c r="AK90" s="165">
        <v>3</v>
      </c>
      <c r="AL90" s="165">
        <v>1</v>
      </c>
      <c r="AN90" s="165">
        <f t="shared" si="69"/>
        <v>5</v>
      </c>
      <c r="AO90" s="165">
        <v>3</v>
      </c>
      <c r="AP90" s="165">
        <v>2</v>
      </c>
      <c r="AR90" s="165">
        <f t="shared" si="70"/>
        <v>5</v>
      </c>
      <c r="AS90" s="165">
        <v>4</v>
      </c>
      <c r="AT90" s="165">
        <v>3</v>
      </c>
      <c r="AV90" s="165">
        <f t="shared" si="71"/>
        <v>6</v>
      </c>
      <c r="AW90" s="165">
        <v>6</v>
      </c>
      <c r="AX90" s="165">
        <v>4</v>
      </c>
      <c r="AZ90" s="165">
        <f t="shared" si="72"/>
        <v>6</v>
      </c>
      <c r="BA90" s="165">
        <v>5</v>
      </c>
      <c r="BB90" s="165">
        <v>3</v>
      </c>
      <c r="BF90" s="165">
        <f t="shared" si="73"/>
        <v>4</v>
      </c>
      <c r="BG90" s="165">
        <f t="shared" si="74"/>
        <v>4</v>
      </c>
      <c r="BH90" s="165">
        <f t="shared" si="75"/>
        <v>3</v>
      </c>
      <c r="BI90" s="165">
        <f t="shared" si="76"/>
        <v>4</v>
      </c>
      <c r="BJ90" s="165">
        <f t="shared" si="77"/>
        <v>5</v>
      </c>
      <c r="BK90" s="165">
        <f t="shared" si="78"/>
        <v>3</v>
      </c>
      <c r="BL90" s="165">
        <f t="shared" si="79"/>
        <v>3</v>
      </c>
      <c r="BM90" s="165">
        <f t="shared" si="80"/>
        <v>3</v>
      </c>
      <c r="BN90" s="165">
        <f t="shared" si="81"/>
        <v>4</v>
      </c>
      <c r="BO90" s="165">
        <f t="shared" si="82"/>
        <v>6</v>
      </c>
      <c r="BP90" s="165">
        <f t="shared" si="102"/>
        <v>5</v>
      </c>
      <c r="BT90" s="165">
        <f t="shared" si="83"/>
        <v>3</v>
      </c>
      <c r="BU90" s="165">
        <f t="shared" si="84"/>
        <v>2</v>
      </c>
      <c r="BV90" s="165">
        <f t="shared" si="85"/>
        <v>2</v>
      </c>
      <c r="BW90" s="165">
        <f t="shared" si="86"/>
        <v>3</v>
      </c>
      <c r="BX90" s="165">
        <f t="shared" si="87"/>
        <v>1</v>
      </c>
      <c r="BY90" s="165">
        <f t="shared" si="88"/>
        <v>1</v>
      </c>
      <c r="BZ90" s="165">
        <f t="shared" si="89"/>
        <v>2</v>
      </c>
      <c r="CA90" s="165">
        <f t="shared" si="90"/>
        <v>3</v>
      </c>
      <c r="CB90" s="165">
        <f t="shared" si="91"/>
        <v>4</v>
      </c>
      <c r="CC90" s="165">
        <f t="shared" si="103"/>
        <v>3</v>
      </c>
      <c r="CF90" s="165">
        <f t="shared" si="92"/>
        <v>5</v>
      </c>
      <c r="CG90" s="165">
        <f t="shared" si="93"/>
        <v>5</v>
      </c>
      <c r="CH90" s="165">
        <f t="shared" si="94"/>
        <v>6</v>
      </c>
      <c r="CI90" s="165">
        <f t="shared" si="95"/>
        <v>6</v>
      </c>
      <c r="CJ90" s="165">
        <f t="shared" si="96"/>
        <v>6</v>
      </c>
      <c r="CK90" s="165">
        <f t="shared" si="97"/>
        <v>6</v>
      </c>
      <c r="CL90" s="165">
        <f t="shared" si="98"/>
        <v>5</v>
      </c>
      <c r="CM90" s="165">
        <f t="shared" si="99"/>
        <v>5</v>
      </c>
      <c r="CN90" s="165">
        <f t="shared" si="100"/>
        <v>6</v>
      </c>
      <c r="CO90" s="165">
        <f t="shared" si="101"/>
        <v>6</v>
      </c>
      <c r="CQ90" s="165">
        <v>1</v>
      </c>
      <c r="CR90" s="165">
        <v>0</v>
      </c>
      <c r="CS90" s="165">
        <v>0</v>
      </c>
    </row>
    <row r="91" spans="2:97">
      <c r="B91" s="165">
        <v>500</v>
      </c>
      <c r="L91" s="165">
        <v>2</v>
      </c>
      <c r="P91" s="165">
        <f t="shared" si="63"/>
        <v>5</v>
      </c>
      <c r="Q91" s="165">
        <v>4</v>
      </c>
      <c r="R91" s="165">
        <v>1</v>
      </c>
      <c r="T91" s="215">
        <f t="shared" si="64"/>
        <v>4</v>
      </c>
      <c r="U91" s="165">
        <v>4</v>
      </c>
      <c r="V91" s="165">
        <v>2</v>
      </c>
      <c r="X91" s="165">
        <f t="shared" si="65"/>
        <v>6</v>
      </c>
      <c r="Y91" s="165">
        <v>6</v>
      </c>
      <c r="Z91" s="165">
        <v>2</v>
      </c>
      <c r="AB91" s="165">
        <f t="shared" si="66"/>
        <v>5</v>
      </c>
      <c r="AC91" s="165">
        <v>4</v>
      </c>
      <c r="AD91" s="165">
        <v>1</v>
      </c>
      <c r="AF91" s="165">
        <f t="shared" si="67"/>
        <v>6</v>
      </c>
      <c r="AG91" s="165">
        <v>6</v>
      </c>
      <c r="AH91" s="165">
        <v>2</v>
      </c>
      <c r="AJ91" s="165">
        <f t="shared" si="68"/>
        <v>5</v>
      </c>
      <c r="AK91" s="165">
        <v>4</v>
      </c>
      <c r="AL91" s="165">
        <v>1</v>
      </c>
      <c r="AN91" s="165">
        <f t="shared" si="69"/>
        <v>5</v>
      </c>
      <c r="AO91" s="165">
        <v>3</v>
      </c>
      <c r="AP91" s="165">
        <v>0</v>
      </c>
      <c r="AR91" s="165">
        <f t="shared" si="70"/>
        <v>5</v>
      </c>
      <c r="AS91" s="165">
        <v>5</v>
      </c>
      <c r="AT91" s="165">
        <v>2</v>
      </c>
      <c r="AV91" s="165">
        <f t="shared" si="71"/>
        <v>5</v>
      </c>
      <c r="AW91" s="165">
        <v>5</v>
      </c>
      <c r="AX91" s="165">
        <v>2</v>
      </c>
      <c r="AZ91" s="165">
        <f t="shared" si="72"/>
        <v>5</v>
      </c>
      <c r="BA91" s="165">
        <v>3</v>
      </c>
      <c r="BB91" s="165">
        <v>0</v>
      </c>
      <c r="BF91" s="165">
        <f t="shared" si="73"/>
        <v>2</v>
      </c>
      <c r="BG91" s="165">
        <f t="shared" si="74"/>
        <v>4</v>
      </c>
      <c r="BH91" s="165">
        <f t="shared" si="75"/>
        <v>4</v>
      </c>
      <c r="BI91" s="165">
        <f t="shared" si="76"/>
        <v>6</v>
      </c>
      <c r="BJ91" s="165">
        <f t="shared" si="77"/>
        <v>4</v>
      </c>
      <c r="BK91" s="165">
        <f t="shared" si="78"/>
        <v>6</v>
      </c>
      <c r="BL91" s="165">
        <f t="shared" si="79"/>
        <v>4</v>
      </c>
      <c r="BM91" s="165">
        <f t="shared" si="80"/>
        <v>3</v>
      </c>
      <c r="BN91" s="165">
        <f t="shared" si="81"/>
        <v>5</v>
      </c>
      <c r="BO91" s="165">
        <f t="shared" si="82"/>
        <v>5</v>
      </c>
      <c r="BP91" s="165">
        <f t="shared" si="102"/>
        <v>3</v>
      </c>
      <c r="BT91" s="165">
        <f t="shared" si="83"/>
        <v>1</v>
      </c>
      <c r="BU91" s="165">
        <f t="shared" si="84"/>
        <v>2</v>
      </c>
      <c r="BV91" s="165">
        <f t="shared" si="85"/>
        <v>2</v>
      </c>
      <c r="BW91" s="165">
        <f t="shared" si="86"/>
        <v>1</v>
      </c>
      <c r="BX91" s="165">
        <f t="shared" si="87"/>
        <v>2</v>
      </c>
      <c r="BY91" s="165">
        <f t="shared" si="88"/>
        <v>1</v>
      </c>
      <c r="BZ91" s="165">
        <f t="shared" si="89"/>
        <v>0</v>
      </c>
      <c r="CA91" s="165">
        <f t="shared" si="90"/>
        <v>2</v>
      </c>
      <c r="CB91" s="165">
        <f t="shared" si="91"/>
        <v>2</v>
      </c>
      <c r="CC91" s="165">
        <f t="shared" si="103"/>
        <v>0</v>
      </c>
      <c r="CF91" s="165">
        <f t="shared" si="92"/>
        <v>5</v>
      </c>
      <c r="CG91" s="165">
        <f t="shared" si="93"/>
        <v>4</v>
      </c>
      <c r="CH91" s="165">
        <f t="shared" si="94"/>
        <v>6</v>
      </c>
      <c r="CI91" s="165">
        <f t="shared" si="95"/>
        <v>5</v>
      </c>
      <c r="CJ91" s="165">
        <f t="shared" si="96"/>
        <v>6</v>
      </c>
      <c r="CK91" s="165">
        <f t="shared" si="97"/>
        <v>5</v>
      </c>
      <c r="CL91" s="165">
        <f t="shared" si="98"/>
        <v>5</v>
      </c>
      <c r="CM91" s="165">
        <f t="shared" si="99"/>
        <v>5</v>
      </c>
      <c r="CN91" s="165">
        <f t="shared" si="100"/>
        <v>5</v>
      </c>
      <c r="CO91" s="165">
        <f t="shared" si="101"/>
        <v>5</v>
      </c>
      <c r="CQ91" s="165">
        <v>2</v>
      </c>
      <c r="CR91" s="165">
        <v>2</v>
      </c>
      <c r="CS91" s="165">
        <v>1</v>
      </c>
    </row>
    <row r="92" spans="2:97">
      <c r="B92" s="165">
        <v>501</v>
      </c>
      <c r="L92" s="165">
        <v>5</v>
      </c>
      <c r="P92" s="165">
        <f t="shared" si="63"/>
        <v>6</v>
      </c>
      <c r="Q92" s="165">
        <v>3</v>
      </c>
      <c r="R92" s="165">
        <v>2</v>
      </c>
      <c r="T92" s="215">
        <f t="shared" si="64"/>
        <v>5</v>
      </c>
      <c r="U92" s="165">
        <v>4</v>
      </c>
      <c r="V92" s="165">
        <v>4</v>
      </c>
      <c r="X92" s="165">
        <f t="shared" si="65"/>
        <v>5</v>
      </c>
      <c r="Y92" s="165">
        <v>3</v>
      </c>
      <c r="Z92" s="165">
        <v>3</v>
      </c>
      <c r="AB92" s="165">
        <f t="shared" si="66"/>
        <v>5</v>
      </c>
      <c r="AC92" s="165">
        <v>3</v>
      </c>
      <c r="AD92" s="165">
        <v>3</v>
      </c>
      <c r="AF92" s="165">
        <f t="shared" si="67"/>
        <v>6</v>
      </c>
      <c r="AG92" s="165">
        <v>4</v>
      </c>
      <c r="AH92" s="165">
        <v>3</v>
      </c>
      <c r="AJ92" s="165">
        <f t="shared" si="68"/>
        <v>5</v>
      </c>
      <c r="AK92" s="165">
        <v>3</v>
      </c>
      <c r="AL92" s="165">
        <v>3</v>
      </c>
      <c r="AN92" s="165">
        <f t="shared" si="69"/>
        <v>6</v>
      </c>
      <c r="AO92" s="165">
        <v>5</v>
      </c>
      <c r="AP92" s="165">
        <v>4</v>
      </c>
      <c r="AR92" s="165">
        <f t="shared" si="70"/>
        <v>6</v>
      </c>
      <c r="AS92" s="165">
        <v>3</v>
      </c>
      <c r="AT92" s="165">
        <v>2</v>
      </c>
      <c r="AV92" s="165">
        <f t="shared" si="71"/>
        <v>5</v>
      </c>
      <c r="AW92" s="165">
        <v>4</v>
      </c>
      <c r="AX92" s="165">
        <v>4</v>
      </c>
      <c r="AZ92" s="165">
        <f t="shared" si="72"/>
        <v>6</v>
      </c>
      <c r="BA92" s="165">
        <v>4</v>
      </c>
      <c r="BB92" s="165">
        <v>3</v>
      </c>
      <c r="BF92" s="165">
        <f t="shared" si="73"/>
        <v>5</v>
      </c>
      <c r="BG92" s="165">
        <f t="shared" si="74"/>
        <v>3</v>
      </c>
      <c r="BH92" s="165">
        <f t="shared" si="75"/>
        <v>4</v>
      </c>
      <c r="BI92" s="165">
        <f t="shared" si="76"/>
        <v>3</v>
      </c>
      <c r="BJ92" s="165">
        <f t="shared" si="77"/>
        <v>3</v>
      </c>
      <c r="BK92" s="165">
        <f t="shared" si="78"/>
        <v>4</v>
      </c>
      <c r="BL92" s="165">
        <f t="shared" si="79"/>
        <v>3</v>
      </c>
      <c r="BM92" s="165">
        <f t="shared" si="80"/>
        <v>5</v>
      </c>
      <c r="BN92" s="165">
        <f t="shared" si="81"/>
        <v>3</v>
      </c>
      <c r="BO92" s="165">
        <f t="shared" si="82"/>
        <v>4</v>
      </c>
      <c r="BP92" s="165">
        <f t="shared" si="102"/>
        <v>4</v>
      </c>
      <c r="BT92" s="165">
        <f t="shared" si="83"/>
        <v>2</v>
      </c>
      <c r="BU92" s="165">
        <f t="shared" si="84"/>
        <v>4</v>
      </c>
      <c r="BV92" s="165">
        <f t="shared" si="85"/>
        <v>3</v>
      </c>
      <c r="BW92" s="165">
        <f t="shared" si="86"/>
        <v>3</v>
      </c>
      <c r="BX92" s="165">
        <f t="shared" si="87"/>
        <v>3</v>
      </c>
      <c r="BY92" s="165">
        <f t="shared" si="88"/>
        <v>3</v>
      </c>
      <c r="BZ92" s="165">
        <f t="shared" si="89"/>
        <v>4</v>
      </c>
      <c r="CA92" s="165">
        <f t="shared" si="90"/>
        <v>2</v>
      </c>
      <c r="CB92" s="165">
        <f t="shared" si="91"/>
        <v>4</v>
      </c>
      <c r="CC92" s="165">
        <f t="shared" si="103"/>
        <v>3</v>
      </c>
      <c r="CF92" s="165">
        <f t="shared" si="92"/>
        <v>6</v>
      </c>
      <c r="CG92" s="165">
        <f t="shared" si="93"/>
        <v>5</v>
      </c>
      <c r="CH92" s="165">
        <f t="shared" si="94"/>
        <v>5</v>
      </c>
      <c r="CI92" s="165">
        <f t="shared" si="95"/>
        <v>5</v>
      </c>
      <c r="CJ92" s="165">
        <f t="shared" si="96"/>
        <v>6</v>
      </c>
      <c r="CK92" s="165">
        <f t="shared" si="97"/>
        <v>5</v>
      </c>
      <c r="CL92" s="165">
        <f t="shared" si="98"/>
        <v>6</v>
      </c>
      <c r="CM92" s="165">
        <f t="shared" si="99"/>
        <v>6</v>
      </c>
      <c r="CN92" s="165">
        <f t="shared" si="100"/>
        <v>5</v>
      </c>
      <c r="CO92" s="165">
        <f t="shared" si="101"/>
        <v>6</v>
      </c>
      <c r="CQ92" s="165">
        <v>0</v>
      </c>
      <c r="CR92" s="165">
        <v>0</v>
      </c>
      <c r="CS92" s="165">
        <v>0</v>
      </c>
    </row>
    <row r="93" spans="2:97">
      <c r="B93" s="165">
        <v>502</v>
      </c>
      <c r="L93" s="165">
        <v>2</v>
      </c>
      <c r="P93" s="165">
        <f t="shared" si="63"/>
        <v>5</v>
      </c>
      <c r="Q93" s="165">
        <v>5</v>
      </c>
      <c r="R93" s="165">
        <v>2</v>
      </c>
      <c r="T93" s="215">
        <f t="shared" si="64"/>
        <v>4</v>
      </c>
      <c r="U93" s="165">
        <v>2</v>
      </c>
      <c r="V93" s="165">
        <v>0</v>
      </c>
      <c r="X93" s="165">
        <f t="shared" si="65"/>
        <v>3</v>
      </c>
      <c r="Y93" s="165">
        <v>1</v>
      </c>
      <c r="Z93" s="165">
        <v>0</v>
      </c>
      <c r="AB93" s="165">
        <f t="shared" si="66"/>
        <v>5</v>
      </c>
      <c r="AC93" s="165">
        <v>4</v>
      </c>
      <c r="AD93" s="165">
        <v>1</v>
      </c>
      <c r="AF93" s="165">
        <f t="shared" si="67"/>
        <v>4</v>
      </c>
      <c r="AG93" s="165">
        <v>2</v>
      </c>
      <c r="AH93" s="165">
        <v>0</v>
      </c>
      <c r="AJ93" s="165">
        <f t="shared" si="68"/>
        <v>4</v>
      </c>
      <c r="AK93" s="165">
        <v>2</v>
      </c>
      <c r="AL93" s="165">
        <v>0</v>
      </c>
      <c r="AN93" s="165">
        <f t="shared" si="69"/>
        <v>5</v>
      </c>
      <c r="AO93" s="165">
        <v>4</v>
      </c>
      <c r="AP93" s="165">
        <v>1</v>
      </c>
      <c r="AR93" s="165">
        <f t="shared" si="70"/>
        <v>4</v>
      </c>
      <c r="AS93" s="165">
        <v>4</v>
      </c>
      <c r="AT93" s="165">
        <v>2</v>
      </c>
      <c r="AV93" s="165">
        <f t="shared" si="71"/>
        <v>4</v>
      </c>
      <c r="AW93" s="165">
        <v>3</v>
      </c>
      <c r="AX93" s="165">
        <v>1</v>
      </c>
      <c r="AZ93" s="165">
        <f t="shared" si="72"/>
        <v>4</v>
      </c>
      <c r="BA93" s="165">
        <v>3</v>
      </c>
      <c r="BB93" s="165">
        <v>1</v>
      </c>
      <c r="BF93" s="165">
        <f t="shared" si="73"/>
        <v>2</v>
      </c>
      <c r="BG93" s="165">
        <f t="shared" si="74"/>
        <v>5</v>
      </c>
      <c r="BH93" s="165">
        <f t="shared" si="75"/>
        <v>2</v>
      </c>
      <c r="BI93" s="165">
        <f t="shared" si="76"/>
        <v>1</v>
      </c>
      <c r="BJ93" s="165">
        <f t="shared" si="77"/>
        <v>4</v>
      </c>
      <c r="BK93" s="165">
        <f t="shared" si="78"/>
        <v>2</v>
      </c>
      <c r="BL93" s="165">
        <f t="shared" si="79"/>
        <v>2</v>
      </c>
      <c r="BM93" s="165">
        <f t="shared" si="80"/>
        <v>4</v>
      </c>
      <c r="BN93" s="165">
        <f t="shared" si="81"/>
        <v>4</v>
      </c>
      <c r="BO93" s="165">
        <f t="shared" si="82"/>
        <v>3</v>
      </c>
      <c r="BP93" s="165">
        <f t="shared" si="102"/>
        <v>3</v>
      </c>
      <c r="BT93" s="165">
        <f t="shared" si="83"/>
        <v>2</v>
      </c>
      <c r="BU93" s="165">
        <f t="shared" si="84"/>
        <v>0</v>
      </c>
      <c r="BV93" s="165">
        <f t="shared" si="85"/>
        <v>0</v>
      </c>
      <c r="BW93" s="165">
        <f t="shared" si="86"/>
        <v>1</v>
      </c>
      <c r="BX93" s="165">
        <f t="shared" si="87"/>
        <v>0</v>
      </c>
      <c r="BY93" s="165">
        <f t="shared" si="88"/>
        <v>0</v>
      </c>
      <c r="BZ93" s="165">
        <f t="shared" si="89"/>
        <v>1</v>
      </c>
      <c r="CA93" s="165">
        <f t="shared" si="90"/>
        <v>2</v>
      </c>
      <c r="CB93" s="165">
        <f t="shared" si="91"/>
        <v>1</v>
      </c>
      <c r="CC93" s="165">
        <f t="shared" si="103"/>
        <v>1</v>
      </c>
      <c r="CF93" s="165">
        <f t="shared" si="92"/>
        <v>5</v>
      </c>
      <c r="CG93" s="165">
        <f t="shared" si="93"/>
        <v>4</v>
      </c>
      <c r="CH93" s="165">
        <f t="shared" si="94"/>
        <v>3</v>
      </c>
      <c r="CI93" s="165">
        <f t="shared" si="95"/>
        <v>5</v>
      </c>
      <c r="CJ93" s="165">
        <f t="shared" si="96"/>
        <v>4</v>
      </c>
      <c r="CK93" s="165">
        <f t="shared" si="97"/>
        <v>4</v>
      </c>
      <c r="CL93" s="165">
        <f t="shared" si="98"/>
        <v>5</v>
      </c>
      <c r="CM93" s="165">
        <f t="shared" si="99"/>
        <v>4</v>
      </c>
      <c r="CN93" s="165">
        <f t="shared" si="100"/>
        <v>4</v>
      </c>
      <c r="CO93" s="165">
        <f t="shared" si="101"/>
        <v>4</v>
      </c>
      <c r="CQ93" s="165">
        <v>1</v>
      </c>
      <c r="CR93" s="165">
        <v>1</v>
      </c>
      <c r="CS93" s="165">
        <v>7</v>
      </c>
    </row>
    <row r="94" spans="2:97">
      <c r="B94" s="165">
        <v>503</v>
      </c>
      <c r="L94" s="165">
        <v>2</v>
      </c>
      <c r="P94" s="165">
        <f t="shared" si="63"/>
        <v>6</v>
      </c>
      <c r="Q94" s="165">
        <v>5</v>
      </c>
      <c r="R94" s="165">
        <v>1</v>
      </c>
      <c r="T94" s="215">
        <f t="shared" si="64"/>
        <v>5</v>
      </c>
      <c r="U94" s="165">
        <v>5</v>
      </c>
      <c r="V94" s="165">
        <v>2</v>
      </c>
      <c r="X94" s="165">
        <f t="shared" si="65"/>
        <v>4</v>
      </c>
      <c r="Y94" s="165">
        <v>4</v>
      </c>
      <c r="Z94" s="165">
        <v>2</v>
      </c>
      <c r="AB94" s="165">
        <f t="shared" si="66"/>
        <v>6</v>
      </c>
      <c r="AC94" s="165">
        <v>5</v>
      </c>
      <c r="AD94" s="165">
        <v>1</v>
      </c>
      <c r="AF94" s="165">
        <f t="shared" si="67"/>
        <v>6</v>
      </c>
      <c r="AG94" s="165">
        <v>5</v>
      </c>
      <c r="AH94" s="165">
        <v>1</v>
      </c>
      <c r="AJ94" s="165">
        <f t="shared" si="68"/>
        <v>5</v>
      </c>
      <c r="AK94" s="165">
        <v>4</v>
      </c>
      <c r="AL94" s="165">
        <v>1</v>
      </c>
      <c r="AN94" s="165">
        <f t="shared" si="69"/>
        <v>4</v>
      </c>
      <c r="AO94" s="165">
        <v>3</v>
      </c>
      <c r="AP94" s="165">
        <v>1</v>
      </c>
      <c r="AR94" s="165">
        <f t="shared" si="70"/>
        <v>4</v>
      </c>
      <c r="AS94" s="165">
        <v>3</v>
      </c>
      <c r="AT94" s="165">
        <v>1</v>
      </c>
      <c r="AV94" s="165">
        <f t="shared" si="71"/>
        <v>4</v>
      </c>
      <c r="AW94" s="165">
        <v>4</v>
      </c>
      <c r="AX94" s="165">
        <v>2</v>
      </c>
      <c r="AZ94" s="165">
        <f t="shared" si="72"/>
        <v>5</v>
      </c>
      <c r="BA94" s="165">
        <v>4</v>
      </c>
      <c r="BB94" s="165">
        <v>1</v>
      </c>
      <c r="BF94" s="165">
        <f t="shared" si="73"/>
        <v>2</v>
      </c>
      <c r="BG94" s="165">
        <f t="shared" si="74"/>
        <v>5</v>
      </c>
      <c r="BH94" s="165">
        <f t="shared" si="75"/>
        <v>5</v>
      </c>
      <c r="BI94" s="165">
        <f t="shared" si="76"/>
        <v>4</v>
      </c>
      <c r="BJ94" s="165">
        <f t="shared" si="77"/>
        <v>5</v>
      </c>
      <c r="BK94" s="165">
        <f t="shared" si="78"/>
        <v>5</v>
      </c>
      <c r="BL94" s="165">
        <f t="shared" si="79"/>
        <v>4</v>
      </c>
      <c r="BM94" s="165">
        <f t="shared" si="80"/>
        <v>3</v>
      </c>
      <c r="BN94" s="165">
        <f t="shared" si="81"/>
        <v>3</v>
      </c>
      <c r="BO94" s="165">
        <f t="shared" si="82"/>
        <v>4</v>
      </c>
      <c r="BP94" s="165">
        <f t="shared" si="102"/>
        <v>4</v>
      </c>
      <c r="BT94" s="165">
        <f t="shared" si="83"/>
        <v>1</v>
      </c>
      <c r="BU94" s="165">
        <f t="shared" si="84"/>
        <v>2</v>
      </c>
      <c r="BV94" s="165">
        <f t="shared" si="85"/>
        <v>2</v>
      </c>
      <c r="BW94" s="165">
        <f t="shared" si="86"/>
        <v>1</v>
      </c>
      <c r="BX94" s="165">
        <f t="shared" si="87"/>
        <v>1</v>
      </c>
      <c r="BY94" s="165">
        <f t="shared" si="88"/>
        <v>1</v>
      </c>
      <c r="BZ94" s="165">
        <f t="shared" si="89"/>
        <v>1</v>
      </c>
      <c r="CA94" s="165">
        <f t="shared" si="90"/>
        <v>1</v>
      </c>
      <c r="CB94" s="165">
        <f t="shared" si="91"/>
        <v>2</v>
      </c>
      <c r="CC94" s="165">
        <f t="shared" si="103"/>
        <v>1</v>
      </c>
      <c r="CF94" s="165">
        <f t="shared" si="92"/>
        <v>6</v>
      </c>
      <c r="CG94" s="165">
        <f t="shared" si="93"/>
        <v>5</v>
      </c>
      <c r="CH94" s="165">
        <f t="shared" si="94"/>
        <v>4</v>
      </c>
      <c r="CI94" s="165">
        <f t="shared" si="95"/>
        <v>6</v>
      </c>
      <c r="CJ94" s="165">
        <f t="shared" si="96"/>
        <v>6</v>
      </c>
      <c r="CK94" s="165">
        <f t="shared" si="97"/>
        <v>5</v>
      </c>
      <c r="CL94" s="165">
        <f t="shared" si="98"/>
        <v>4</v>
      </c>
      <c r="CM94" s="165">
        <f t="shared" si="99"/>
        <v>4</v>
      </c>
      <c r="CN94" s="165">
        <f t="shared" si="100"/>
        <v>4</v>
      </c>
      <c r="CO94" s="165">
        <f t="shared" si="101"/>
        <v>5</v>
      </c>
      <c r="CQ94" s="165">
        <v>0</v>
      </c>
      <c r="CR94" s="165">
        <v>0</v>
      </c>
      <c r="CS94" s="165">
        <v>4</v>
      </c>
    </row>
    <row r="95" spans="2:97">
      <c r="B95" s="165">
        <v>504</v>
      </c>
      <c r="L95" s="165">
        <v>5</v>
      </c>
      <c r="P95" s="165">
        <f t="shared" si="63"/>
        <v>6</v>
      </c>
      <c r="Q95" s="165">
        <v>6</v>
      </c>
      <c r="R95" s="165">
        <v>5</v>
      </c>
      <c r="T95" s="215">
        <f t="shared" si="64"/>
        <v>5</v>
      </c>
      <c r="U95" s="165">
        <v>2</v>
      </c>
      <c r="V95" s="165">
        <v>2</v>
      </c>
      <c r="X95" s="165">
        <f t="shared" si="65"/>
        <v>5</v>
      </c>
      <c r="Y95" s="165">
        <v>2</v>
      </c>
      <c r="Z95" s="165">
        <v>2</v>
      </c>
      <c r="AB95" s="165">
        <f t="shared" si="66"/>
        <v>5</v>
      </c>
      <c r="AC95" s="165">
        <v>2</v>
      </c>
      <c r="AD95" s="165">
        <v>2</v>
      </c>
      <c r="AF95" s="165">
        <f t="shared" si="67"/>
        <v>5</v>
      </c>
      <c r="AG95" s="165">
        <v>1</v>
      </c>
      <c r="AH95" s="165">
        <v>1</v>
      </c>
      <c r="AJ95" s="165">
        <f t="shared" si="68"/>
        <v>5</v>
      </c>
      <c r="AK95" s="165">
        <v>4</v>
      </c>
      <c r="AL95" s="165">
        <v>4</v>
      </c>
      <c r="AN95" s="165">
        <f t="shared" si="69"/>
        <v>6</v>
      </c>
      <c r="AO95" s="165">
        <v>3</v>
      </c>
      <c r="AP95" s="165">
        <v>2</v>
      </c>
      <c r="AR95" s="165">
        <f t="shared" si="70"/>
        <v>5</v>
      </c>
      <c r="AS95" s="165">
        <v>4</v>
      </c>
      <c r="AT95" s="165">
        <v>4</v>
      </c>
      <c r="AV95" s="165">
        <f t="shared" si="71"/>
        <v>6</v>
      </c>
      <c r="AW95" s="165">
        <v>5</v>
      </c>
      <c r="AX95" s="165">
        <v>4</v>
      </c>
      <c r="AZ95" s="165">
        <f t="shared" si="72"/>
        <v>5</v>
      </c>
      <c r="BA95" s="165">
        <v>5</v>
      </c>
      <c r="BB95" s="165">
        <v>5</v>
      </c>
      <c r="BF95" s="165">
        <f t="shared" si="73"/>
        <v>5</v>
      </c>
      <c r="BG95" s="165">
        <f t="shared" si="74"/>
        <v>6</v>
      </c>
      <c r="BH95" s="165">
        <f t="shared" si="75"/>
        <v>2</v>
      </c>
      <c r="BI95" s="165">
        <f t="shared" si="76"/>
        <v>2</v>
      </c>
      <c r="BJ95" s="165">
        <f t="shared" si="77"/>
        <v>2</v>
      </c>
      <c r="BK95" s="165">
        <f t="shared" si="78"/>
        <v>1</v>
      </c>
      <c r="BL95" s="165">
        <f t="shared" si="79"/>
        <v>4</v>
      </c>
      <c r="BM95" s="165">
        <f t="shared" si="80"/>
        <v>3</v>
      </c>
      <c r="BN95" s="165">
        <f t="shared" si="81"/>
        <v>4</v>
      </c>
      <c r="BO95" s="165">
        <f t="shared" si="82"/>
        <v>5</v>
      </c>
      <c r="BP95" s="165">
        <f t="shared" si="102"/>
        <v>5</v>
      </c>
      <c r="BT95" s="165">
        <f t="shared" si="83"/>
        <v>5</v>
      </c>
      <c r="BU95" s="165">
        <f t="shared" si="84"/>
        <v>2</v>
      </c>
      <c r="BV95" s="165">
        <f t="shared" si="85"/>
        <v>2</v>
      </c>
      <c r="BW95" s="165">
        <f t="shared" si="86"/>
        <v>2</v>
      </c>
      <c r="BX95" s="165">
        <f t="shared" si="87"/>
        <v>1</v>
      </c>
      <c r="BY95" s="165">
        <f t="shared" si="88"/>
        <v>4</v>
      </c>
      <c r="BZ95" s="165">
        <f t="shared" si="89"/>
        <v>2</v>
      </c>
      <c r="CA95" s="165">
        <f t="shared" si="90"/>
        <v>4</v>
      </c>
      <c r="CB95" s="165">
        <f t="shared" si="91"/>
        <v>4</v>
      </c>
      <c r="CC95" s="165">
        <f t="shared" si="103"/>
        <v>5</v>
      </c>
      <c r="CF95" s="165">
        <f t="shared" si="92"/>
        <v>6</v>
      </c>
      <c r="CG95" s="165">
        <f t="shared" si="93"/>
        <v>5</v>
      </c>
      <c r="CH95" s="165">
        <f t="shared" si="94"/>
        <v>5</v>
      </c>
      <c r="CI95" s="165">
        <f t="shared" si="95"/>
        <v>5</v>
      </c>
      <c r="CJ95" s="165">
        <f t="shared" si="96"/>
        <v>5</v>
      </c>
      <c r="CK95" s="165">
        <f t="shared" si="97"/>
        <v>5</v>
      </c>
      <c r="CL95" s="165">
        <f t="shared" si="98"/>
        <v>6</v>
      </c>
      <c r="CM95" s="165">
        <f t="shared" si="99"/>
        <v>5</v>
      </c>
      <c r="CN95" s="165">
        <f t="shared" si="100"/>
        <v>6</v>
      </c>
      <c r="CO95" s="165">
        <f t="shared" si="101"/>
        <v>5</v>
      </c>
      <c r="CQ95" s="165">
        <v>2</v>
      </c>
      <c r="CR95" s="165">
        <v>2</v>
      </c>
      <c r="CS95" s="165">
        <v>0</v>
      </c>
    </row>
    <row r="96" spans="2:97">
      <c r="B96" s="165">
        <v>505</v>
      </c>
      <c r="L96" s="165">
        <v>4</v>
      </c>
      <c r="P96" s="165">
        <f t="shared" si="63"/>
        <v>5</v>
      </c>
      <c r="Q96" s="165">
        <v>4</v>
      </c>
      <c r="R96" s="165">
        <v>3</v>
      </c>
      <c r="T96" s="215">
        <f t="shared" si="64"/>
        <v>5</v>
      </c>
      <c r="U96" s="165">
        <v>3</v>
      </c>
      <c r="V96" s="165">
        <v>2</v>
      </c>
      <c r="X96" s="165">
        <f t="shared" si="65"/>
        <v>5</v>
      </c>
      <c r="Y96" s="165">
        <v>2</v>
      </c>
      <c r="Z96" s="165">
        <v>1</v>
      </c>
      <c r="AB96" s="165">
        <f t="shared" si="66"/>
        <v>5</v>
      </c>
      <c r="AC96" s="165">
        <v>4</v>
      </c>
      <c r="AD96" s="165">
        <v>3</v>
      </c>
      <c r="AF96" s="165">
        <f t="shared" si="67"/>
        <v>5</v>
      </c>
      <c r="AG96" s="165">
        <v>3</v>
      </c>
      <c r="AH96" s="165">
        <v>2</v>
      </c>
      <c r="AJ96" s="165">
        <f t="shared" si="68"/>
        <v>5</v>
      </c>
      <c r="AK96" s="165">
        <v>2</v>
      </c>
      <c r="AL96" s="165">
        <v>1</v>
      </c>
      <c r="AN96" s="165">
        <f t="shared" si="69"/>
        <v>6</v>
      </c>
      <c r="AO96" s="165">
        <v>4</v>
      </c>
      <c r="AP96" s="165">
        <v>2</v>
      </c>
      <c r="AR96" s="165">
        <f t="shared" si="70"/>
        <v>5</v>
      </c>
      <c r="AS96" s="165">
        <v>3</v>
      </c>
      <c r="AT96" s="165">
        <v>2</v>
      </c>
      <c r="AV96" s="165">
        <f t="shared" si="71"/>
        <v>6</v>
      </c>
      <c r="AW96" s="165">
        <v>5</v>
      </c>
      <c r="AX96" s="165">
        <v>3</v>
      </c>
      <c r="AZ96" s="165">
        <f t="shared" si="72"/>
        <v>5</v>
      </c>
      <c r="BA96" s="165">
        <v>2</v>
      </c>
      <c r="BB96" s="165">
        <v>1</v>
      </c>
      <c r="BF96" s="165">
        <f t="shared" si="73"/>
        <v>4</v>
      </c>
      <c r="BG96" s="165">
        <f t="shared" si="74"/>
        <v>4</v>
      </c>
      <c r="BH96" s="165">
        <f t="shared" si="75"/>
        <v>3</v>
      </c>
      <c r="BI96" s="165">
        <f t="shared" si="76"/>
        <v>2</v>
      </c>
      <c r="BJ96" s="165">
        <f t="shared" si="77"/>
        <v>4</v>
      </c>
      <c r="BK96" s="165">
        <f t="shared" si="78"/>
        <v>3</v>
      </c>
      <c r="BL96" s="165">
        <f t="shared" si="79"/>
        <v>2</v>
      </c>
      <c r="BM96" s="165">
        <f t="shared" si="80"/>
        <v>4</v>
      </c>
      <c r="BN96" s="165">
        <f t="shared" si="81"/>
        <v>3</v>
      </c>
      <c r="BO96" s="165">
        <f t="shared" si="82"/>
        <v>5</v>
      </c>
      <c r="BP96" s="165">
        <f t="shared" si="102"/>
        <v>2</v>
      </c>
      <c r="BT96" s="165">
        <f t="shared" si="83"/>
        <v>3</v>
      </c>
      <c r="BU96" s="165">
        <f t="shared" si="84"/>
        <v>2</v>
      </c>
      <c r="BV96" s="165">
        <f t="shared" si="85"/>
        <v>1</v>
      </c>
      <c r="BW96" s="165">
        <f t="shared" si="86"/>
        <v>3</v>
      </c>
      <c r="BX96" s="165">
        <f t="shared" si="87"/>
        <v>2</v>
      </c>
      <c r="BY96" s="165">
        <f t="shared" si="88"/>
        <v>1</v>
      </c>
      <c r="BZ96" s="165">
        <f t="shared" si="89"/>
        <v>2</v>
      </c>
      <c r="CA96" s="165">
        <f t="shared" si="90"/>
        <v>2</v>
      </c>
      <c r="CB96" s="165">
        <f t="shared" si="91"/>
        <v>3</v>
      </c>
      <c r="CC96" s="165">
        <f t="shared" si="103"/>
        <v>1</v>
      </c>
      <c r="CF96" s="165">
        <f t="shared" si="92"/>
        <v>5</v>
      </c>
      <c r="CG96" s="165">
        <f t="shared" si="93"/>
        <v>5</v>
      </c>
      <c r="CH96" s="165">
        <f t="shared" si="94"/>
        <v>5</v>
      </c>
      <c r="CI96" s="165">
        <f t="shared" si="95"/>
        <v>5</v>
      </c>
      <c r="CJ96" s="165">
        <f t="shared" si="96"/>
        <v>5</v>
      </c>
      <c r="CK96" s="165">
        <f t="shared" si="97"/>
        <v>5</v>
      </c>
      <c r="CL96" s="165">
        <f t="shared" si="98"/>
        <v>6</v>
      </c>
      <c r="CM96" s="165">
        <f t="shared" si="99"/>
        <v>5</v>
      </c>
      <c r="CN96" s="165">
        <f t="shared" si="100"/>
        <v>6</v>
      </c>
      <c r="CO96" s="165">
        <f t="shared" si="101"/>
        <v>5</v>
      </c>
      <c r="CQ96" s="165">
        <v>0</v>
      </c>
      <c r="CR96" s="165">
        <v>0</v>
      </c>
      <c r="CS96" s="165">
        <v>0</v>
      </c>
    </row>
    <row r="97" spans="2:97">
      <c r="B97" s="165">
        <v>506</v>
      </c>
      <c r="L97" s="165">
        <v>3</v>
      </c>
      <c r="P97" s="165">
        <f t="shared" si="63"/>
        <v>5</v>
      </c>
      <c r="Q97" s="165">
        <v>3</v>
      </c>
      <c r="R97" s="165">
        <v>1</v>
      </c>
      <c r="T97" s="215">
        <f t="shared" si="64"/>
        <v>4</v>
      </c>
      <c r="U97" s="165">
        <v>2</v>
      </c>
      <c r="V97" s="165">
        <v>1</v>
      </c>
      <c r="X97" s="165">
        <f t="shared" si="65"/>
        <v>5</v>
      </c>
      <c r="Y97" s="165">
        <v>3</v>
      </c>
      <c r="Z97" s="165">
        <v>1</v>
      </c>
      <c r="AB97" s="165">
        <f t="shared" si="66"/>
        <v>5</v>
      </c>
      <c r="AC97" s="165">
        <v>2</v>
      </c>
      <c r="AD97" s="165">
        <v>0</v>
      </c>
      <c r="AF97" s="165">
        <f t="shared" si="67"/>
        <v>5</v>
      </c>
      <c r="AG97" s="165">
        <v>3</v>
      </c>
      <c r="AH97" s="165">
        <v>1</v>
      </c>
      <c r="AJ97" s="165">
        <f t="shared" si="68"/>
        <v>4</v>
      </c>
      <c r="AK97" s="165">
        <v>1</v>
      </c>
      <c r="AL97" s="165">
        <v>0</v>
      </c>
      <c r="AN97" s="165">
        <f t="shared" si="69"/>
        <v>6</v>
      </c>
      <c r="AO97" s="165">
        <v>4</v>
      </c>
      <c r="AP97" s="165">
        <v>1</v>
      </c>
      <c r="AR97" s="165">
        <f t="shared" si="70"/>
        <v>4</v>
      </c>
      <c r="AS97" s="165">
        <v>3</v>
      </c>
      <c r="AT97" s="165">
        <v>2</v>
      </c>
      <c r="AV97" s="165">
        <f t="shared" si="71"/>
        <v>5</v>
      </c>
      <c r="AW97" s="165">
        <v>3</v>
      </c>
      <c r="AX97" s="165">
        <v>1</v>
      </c>
      <c r="AZ97" s="165">
        <f t="shared" si="72"/>
        <v>4</v>
      </c>
      <c r="BA97" s="165">
        <v>2</v>
      </c>
      <c r="BB97" s="165">
        <v>1</v>
      </c>
      <c r="BF97" s="165">
        <f t="shared" si="73"/>
        <v>3</v>
      </c>
      <c r="BG97" s="165">
        <f t="shared" si="74"/>
        <v>3</v>
      </c>
      <c r="BH97" s="165">
        <f t="shared" si="75"/>
        <v>2</v>
      </c>
      <c r="BI97" s="165">
        <f t="shared" si="76"/>
        <v>3</v>
      </c>
      <c r="BJ97" s="165">
        <f t="shared" si="77"/>
        <v>2</v>
      </c>
      <c r="BK97" s="165">
        <f t="shared" si="78"/>
        <v>3</v>
      </c>
      <c r="BL97" s="165">
        <f t="shared" si="79"/>
        <v>1</v>
      </c>
      <c r="BM97" s="165">
        <f t="shared" si="80"/>
        <v>4</v>
      </c>
      <c r="BN97" s="165">
        <f t="shared" si="81"/>
        <v>3</v>
      </c>
      <c r="BO97" s="165">
        <f t="shared" si="82"/>
        <v>3</v>
      </c>
      <c r="BP97" s="165">
        <f t="shared" si="102"/>
        <v>2</v>
      </c>
      <c r="BT97" s="165">
        <f t="shared" si="83"/>
        <v>1</v>
      </c>
      <c r="BU97" s="165">
        <f t="shared" si="84"/>
        <v>1</v>
      </c>
      <c r="BV97" s="165">
        <f t="shared" si="85"/>
        <v>1</v>
      </c>
      <c r="BW97" s="165">
        <f t="shared" si="86"/>
        <v>0</v>
      </c>
      <c r="BX97" s="165">
        <f t="shared" si="87"/>
        <v>1</v>
      </c>
      <c r="BY97" s="165">
        <f t="shared" si="88"/>
        <v>0</v>
      </c>
      <c r="BZ97" s="165">
        <f t="shared" si="89"/>
        <v>1</v>
      </c>
      <c r="CA97" s="165">
        <f t="shared" si="90"/>
        <v>2</v>
      </c>
      <c r="CB97" s="165">
        <f t="shared" si="91"/>
        <v>1</v>
      </c>
      <c r="CC97" s="165">
        <f t="shared" si="103"/>
        <v>1</v>
      </c>
      <c r="CF97" s="165">
        <f t="shared" si="92"/>
        <v>5</v>
      </c>
      <c r="CG97" s="165">
        <f t="shared" si="93"/>
        <v>4</v>
      </c>
      <c r="CH97" s="165">
        <f t="shared" si="94"/>
        <v>5</v>
      </c>
      <c r="CI97" s="165">
        <f t="shared" si="95"/>
        <v>5</v>
      </c>
      <c r="CJ97" s="165">
        <f t="shared" si="96"/>
        <v>5</v>
      </c>
      <c r="CK97" s="165">
        <f t="shared" si="97"/>
        <v>4</v>
      </c>
      <c r="CL97" s="165">
        <f t="shared" si="98"/>
        <v>6</v>
      </c>
      <c r="CM97" s="165">
        <f t="shared" si="99"/>
        <v>4</v>
      </c>
      <c r="CN97" s="165">
        <f t="shared" si="100"/>
        <v>5</v>
      </c>
      <c r="CO97" s="165">
        <f t="shared" si="101"/>
        <v>4</v>
      </c>
      <c r="CQ97" s="165">
        <v>1</v>
      </c>
      <c r="CR97" s="165">
        <v>2</v>
      </c>
      <c r="CS97" s="165">
        <v>4</v>
      </c>
    </row>
    <row r="98" spans="2:97">
      <c r="B98" s="165">
        <v>507</v>
      </c>
      <c r="L98" s="165">
        <v>3</v>
      </c>
      <c r="P98" s="165">
        <f t="shared" si="63"/>
        <v>5</v>
      </c>
      <c r="Q98" s="165">
        <v>4</v>
      </c>
      <c r="R98" s="165">
        <v>2</v>
      </c>
      <c r="T98" s="215">
        <f t="shared" si="64"/>
        <v>4</v>
      </c>
      <c r="U98" s="165">
        <v>3</v>
      </c>
      <c r="V98" s="165">
        <v>2</v>
      </c>
      <c r="X98" s="165">
        <f t="shared" si="65"/>
        <v>4</v>
      </c>
      <c r="Y98" s="165">
        <v>3</v>
      </c>
      <c r="Z98" s="165">
        <v>2</v>
      </c>
      <c r="AB98" s="165">
        <f t="shared" si="66"/>
        <v>4</v>
      </c>
      <c r="AC98" s="165">
        <v>3</v>
      </c>
      <c r="AD98" s="165">
        <v>2</v>
      </c>
      <c r="AF98" s="165">
        <f t="shared" si="67"/>
        <v>6</v>
      </c>
      <c r="AG98" s="165">
        <v>5</v>
      </c>
      <c r="AH98" s="165">
        <v>2</v>
      </c>
      <c r="AJ98" s="165">
        <f t="shared" si="68"/>
        <v>4</v>
      </c>
      <c r="AK98" s="165">
        <v>2</v>
      </c>
      <c r="AL98" s="165">
        <v>1</v>
      </c>
      <c r="AN98" s="165">
        <f t="shared" si="69"/>
        <v>3</v>
      </c>
      <c r="AO98" s="165">
        <v>2</v>
      </c>
      <c r="AP98" s="165">
        <v>2</v>
      </c>
      <c r="AR98" s="165">
        <f t="shared" si="70"/>
        <v>4</v>
      </c>
      <c r="AS98" s="165">
        <v>4</v>
      </c>
      <c r="AT98" s="165">
        <v>3</v>
      </c>
      <c r="AV98" s="165">
        <f t="shared" si="71"/>
        <v>6</v>
      </c>
      <c r="AW98" s="165">
        <v>5</v>
      </c>
      <c r="AX98" s="165">
        <v>2</v>
      </c>
      <c r="AZ98" s="165">
        <f t="shared" si="72"/>
        <v>5</v>
      </c>
      <c r="BA98" s="165">
        <v>4</v>
      </c>
      <c r="BB98" s="165">
        <v>2</v>
      </c>
      <c r="BF98" s="165">
        <f t="shared" si="73"/>
        <v>3</v>
      </c>
      <c r="BG98" s="165">
        <f t="shared" si="74"/>
        <v>4</v>
      </c>
      <c r="BH98" s="165">
        <f t="shared" si="75"/>
        <v>3</v>
      </c>
      <c r="BI98" s="165">
        <f t="shared" si="76"/>
        <v>3</v>
      </c>
      <c r="BJ98" s="165">
        <f t="shared" si="77"/>
        <v>3</v>
      </c>
      <c r="BK98" s="165">
        <f t="shared" si="78"/>
        <v>5</v>
      </c>
      <c r="BL98" s="165">
        <f t="shared" si="79"/>
        <v>2</v>
      </c>
      <c r="BM98" s="165">
        <f t="shared" si="80"/>
        <v>2</v>
      </c>
      <c r="BN98" s="165">
        <f t="shared" si="81"/>
        <v>4</v>
      </c>
      <c r="BO98" s="165">
        <f t="shared" si="82"/>
        <v>5</v>
      </c>
      <c r="BP98" s="165">
        <f t="shared" si="102"/>
        <v>4</v>
      </c>
      <c r="BT98" s="165">
        <f t="shared" si="83"/>
        <v>2</v>
      </c>
      <c r="BU98" s="165">
        <f t="shared" si="84"/>
        <v>2</v>
      </c>
      <c r="BV98" s="165">
        <f t="shared" si="85"/>
        <v>2</v>
      </c>
      <c r="BW98" s="165">
        <f t="shared" si="86"/>
        <v>2</v>
      </c>
      <c r="BX98" s="165">
        <f t="shared" si="87"/>
        <v>2</v>
      </c>
      <c r="BY98" s="165">
        <f t="shared" si="88"/>
        <v>1</v>
      </c>
      <c r="BZ98" s="165">
        <f t="shared" si="89"/>
        <v>2</v>
      </c>
      <c r="CA98" s="165">
        <f t="shared" si="90"/>
        <v>3</v>
      </c>
      <c r="CB98" s="165">
        <f t="shared" si="91"/>
        <v>2</v>
      </c>
      <c r="CC98" s="165">
        <f t="shared" si="103"/>
        <v>2</v>
      </c>
      <c r="CF98" s="165">
        <f t="shared" si="92"/>
        <v>5</v>
      </c>
      <c r="CG98" s="165">
        <f t="shared" si="93"/>
        <v>4</v>
      </c>
      <c r="CH98" s="165">
        <f t="shared" si="94"/>
        <v>4</v>
      </c>
      <c r="CI98" s="165">
        <f t="shared" si="95"/>
        <v>4</v>
      </c>
      <c r="CJ98" s="165">
        <f t="shared" si="96"/>
        <v>6</v>
      </c>
      <c r="CK98" s="165">
        <f t="shared" si="97"/>
        <v>4</v>
      </c>
      <c r="CL98" s="165">
        <f t="shared" si="98"/>
        <v>3</v>
      </c>
      <c r="CM98" s="165">
        <f t="shared" si="99"/>
        <v>4</v>
      </c>
      <c r="CN98" s="165">
        <f t="shared" si="100"/>
        <v>6</v>
      </c>
      <c r="CO98" s="165">
        <f t="shared" si="101"/>
        <v>5</v>
      </c>
      <c r="CQ98" s="165">
        <v>0</v>
      </c>
      <c r="CR98" s="165">
        <v>0</v>
      </c>
      <c r="CS98" s="165">
        <v>6</v>
      </c>
    </row>
    <row r="99" spans="2:97">
      <c r="B99" s="165">
        <v>508</v>
      </c>
      <c r="L99" s="165">
        <v>3</v>
      </c>
      <c r="P99" s="165">
        <f t="shared" si="63"/>
        <v>6</v>
      </c>
      <c r="Q99" s="165">
        <v>5</v>
      </c>
      <c r="R99" s="165">
        <v>2</v>
      </c>
      <c r="T99" s="215">
        <f t="shared" si="64"/>
        <v>5</v>
      </c>
      <c r="U99" s="165">
        <v>4</v>
      </c>
      <c r="V99" s="165">
        <v>2</v>
      </c>
      <c r="X99" s="165">
        <f t="shared" si="65"/>
        <v>5</v>
      </c>
      <c r="Y99" s="165">
        <v>4</v>
      </c>
      <c r="Z99" s="165">
        <v>2</v>
      </c>
      <c r="AB99" s="165">
        <f t="shared" si="66"/>
        <v>6</v>
      </c>
      <c r="AC99" s="165">
        <v>6</v>
      </c>
      <c r="AD99" s="165">
        <v>3</v>
      </c>
      <c r="AF99" s="165">
        <f t="shared" si="67"/>
        <v>6</v>
      </c>
      <c r="AG99" s="165">
        <v>4</v>
      </c>
      <c r="AH99" s="165">
        <v>1</v>
      </c>
      <c r="AJ99" s="165">
        <f t="shared" si="68"/>
        <v>5</v>
      </c>
      <c r="AK99" s="165">
        <v>4</v>
      </c>
      <c r="AL99" s="165">
        <v>2</v>
      </c>
      <c r="AN99" s="165">
        <f t="shared" si="69"/>
        <v>5</v>
      </c>
      <c r="AO99" s="165">
        <v>4</v>
      </c>
      <c r="AP99" s="165">
        <v>2</v>
      </c>
      <c r="AR99" s="165">
        <f t="shared" si="70"/>
        <v>5</v>
      </c>
      <c r="AS99" s="165">
        <v>4</v>
      </c>
      <c r="AT99" s="165">
        <v>2</v>
      </c>
      <c r="AV99" s="165">
        <f t="shared" si="71"/>
        <v>5</v>
      </c>
      <c r="AW99" s="165">
        <v>5</v>
      </c>
      <c r="AX99" s="165">
        <v>3</v>
      </c>
      <c r="AZ99" s="165">
        <f t="shared" si="72"/>
        <v>6</v>
      </c>
      <c r="BA99" s="165">
        <v>6</v>
      </c>
      <c r="BB99" s="165">
        <v>3</v>
      </c>
      <c r="BF99" s="165">
        <f t="shared" si="73"/>
        <v>3</v>
      </c>
      <c r="BG99" s="165">
        <f t="shared" si="74"/>
        <v>5</v>
      </c>
      <c r="BH99" s="165">
        <f t="shared" si="75"/>
        <v>4</v>
      </c>
      <c r="BI99" s="165">
        <f t="shared" si="76"/>
        <v>4</v>
      </c>
      <c r="BJ99" s="165">
        <f t="shared" si="77"/>
        <v>6</v>
      </c>
      <c r="BK99" s="165">
        <f t="shared" si="78"/>
        <v>4</v>
      </c>
      <c r="BL99" s="165">
        <f t="shared" si="79"/>
        <v>4</v>
      </c>
      <c r="BM99" s="165">
        <f t="shared" si="80"/>
        <v>4</v>
      </c>
      <c r="BN99" s="165">
        <f t="shared" si="81"/>
        <v>4</v>
      </c>
      <c r="BO99" s="165">
        <f t="shared" si="82"/>
        <v>5</v>
      </c>
      <c r="BP99" s="165">
        <f t="shared" si="102"/>
        <v>6</v>
      </c>
      <c r="BT99" s="165">
        <f t="shared" si="83"/>
        <v>2</v>
      </c>
      <c r="BU99" s="165">
        <f t="shared" si="84"/>
        <v>2</v>
      </c>
      <c r="BV99" s="165">
        <f t="shared" si="85"/>
        <v>2</v>
      </c>
      <c r="BW99" s="165">
        <f t="shared" si="86"/>
        <v>3</v>
      </c>
      <c r="BX99" s="165">
        <f t="shared" si="87"/>
        <v>1</v>
      </c>
      <c r="BY99" s="165">
        <f t="shared" si="88"/>
        <v>2</v>
      </c>
      <c r="BZ99" s="165">
        <f t="shared" si="89"/>
        <v>2</v>
      </c>
      <c r="CA99" s="165">
        <f t="shared" si="90"/>
        <v>2</v>
      </c>
      <c r="CB99" s="165">
        <f t="shared" si="91"/>
        <v>3</v>
      </c>
      <c r="CC99" s="165">
        <f t="shared" si="103"/>
        <v>3</v>
      </c>
      <c r="CF99" s="165">
        <f t="shared" si="92"/>
        <v>6</v>
      </c>
      <c r="CG99" s="165">
        <f t="shared" si="93"/>
        <v>5</v>
      </c>
      <c r="CH99" s="165">
        <f t="shared" si="94"/>
        <v>5</v>
      </c>
      <c r="CI99" s="165">
        <f t="shared" si="95"/>
        <v>6</v>
      </c>
      <c r="CJ99" s="165">
        <f t="shared" si="96"/>
        <v>6</v>
      </c>
      <c r="CK99" s="165">
        <f t="shared" si="97"/>
        <v>5</v>
      </c>
      <c r="CL99" s="165">
        <f t="shared" si="98"/>
        <v>5</v>
      </c>
      <c r="CM99" s="165">
        <f t="shared" si="99"/>
        <v>5</v>
      </c>
      <c r="CN99" s="165">
        <f t="shared" si="100"/>
        <v>5</v>
      </c>
      <c r="CO99" s="165">
        <f t="shared" si="101"/>
        <v>6</v>
      </c>
      <c r="CQ99" s="165">
        <v>2</v>
      </c>
      <c r="CR99" s="165">
        <v>0</v>
      </c>
      <c r="CS99" s="165">
        <v>0</v>
      </c>
    </row>
    <row r="100" spans="2:97">
      <c r="B100" s="165">
        <v>509</v>
      </c>
      <c r="L100" s="165">
        <v>4</v>
      </c>
      <c r="P100" s="165">
        <f t="shared" si="63"/>
        <v>6</v>
      </c>
      <c r="Q100" s="165">
        <v>5</v>
      </c>
      <c r="R100" s="165">
        <v>3</v>
      </c>
      <c r="T100" s="215">
        <f t="shared" si="64"/>
        <v>4</v>
      </c>
      <c r="U100" s="165">
        <v>4</v>
      </c>
      <c r="V100" s="165">
        <v>4</v>
      </c>
      <c r="X100" s="165">
        <f t="shared" si="65"/>
        <v>5</v>
      </c>
      <c r="Y100" s="165">
        <v>3</v>
      </c>
      <c r="Z100" s="165">
        <v>2</v>
      </c>
      <c r="AB100" s="165">
        <f t="shared" si="66"/>
        <v>4</v>
      </c>
      <c r="AC100" s="165">
        <v>2</v>
      </c>
      <c r="AD100" s="165">
        <v>2</v>
      </c>
      <c r="AF100" s="165">
        <f t="shared" si="67"/>
        <v>5</v>
      </c>
      <c r="AG100" s="165">
        <v>2</v>
      </c>
      <c r="AH100" s="165">
        <v>1</v>
      </c>
      <c r="AJ100" s="165">
        <f t="shared" si="68"/>
        <v>5</v>
      </c>
      <c r="AK100" s="165">
        <v>5</v>
      </c>
      <c r="AL100" s="165">
        <v>4</v>
      </c>
      <c r="AN100" s="165">
        <f t="shared" si="69"/>
        <v>4</v>
      </c>
      <c r="AO100" s="165">
        <v>2</v>
      </c>
      <c r="AP100" s="165">
        <v>2</v>
      </c>
      <c r="AR100" s="165">
        <f t="shared" si="70"/>
        <v>6</v>
      </c>
      <c r="AS100" s="165">
        <v>3</v>
      </c>
      <c r="AT100" s="165">
        <v>1</v>
      </c>
      <c r="AV100" s="165">
        <f t="shared" si="71"/>
        <v>6</v>
      </c>
      <c r="AW100" s="165">
        <v>6</v>
      </c>
      <c r="AX100" s="165">
        <v>4</v>
      </c>
      <c r="AZ100" s="165">
        <f t="shared" si="72"/>
        <v>6</v>
      </c>
      <c r="BA100" s="165">
        <v>5</v>
      </c>
      <c r="BB100" s="165">
        <v>3</v>
      </c>
      <c r="BF100" s="165">
        <f t="shared" si="73"/>
        <v>4</v>
      </c>
      <c r="BG100" s="165">
        <f t="shared" si="74"/>
        <v>5</v>
      </c>
      <c r="BH100" s="165">
        <f t="shared" si="75"/>
        <v>4</v>
      </c>
      <c r="BI100" s="165">
        <f t="shared" si="76"/>
        <v>3</v>
      </c>
      <c r="BJ100" s="165">
        <f t="shared" si="77"/>
        <v>2</v>
      </c>
      <c r="BK100" s="165">
        <f t="shared" si="78"/>
        <v>2</v>
      </c>
      <c r="BL100" s="165">
        <f t="shared" si="79"/>
        <v>5</v>
      </c>
      <c r="BM100" s="165">
        <f t="shared" si="80"/>
        <v>2</v>
      </c>
      <c r="BN100" s="165">
        <f t="shared" si="81"/>
        <v>3</v>
      </c>
      <c r="BO100" s="165">
        <f t="shared" si="82"/>
        <v>6</v>
      </c>
      <c r="BP100" s="165">
        <f t="shared" si="102"/>
        <v>5</v>
      </c>
      <c r="BT100" s="165">
        <f t="shared" si="83"/>
        <v>3</v>
      </c>
      <c r="BU100" s="165">
        <f t="shared" si="84"/>
        <v>4</v>
      </c>
      <c r="BV100" s="165">
        <f t="shared" si="85"/>
        <v>2</v>
      </c>
      <c r="BW100" s="165">
        <f t="shared" si="86"/>
        <v>2</v>
      </c>
      <c r="BX100" s="165">
        <f t="shared" si="87"/>
        <v>1</v>
      </c>
      <c r="BY100" s="165">
        <f t="shared" si="88"/>
        <v>4</v>
      </c>
      <c r="BZ100" s="165">
        <f t="shared" si="89"/>
        <v>2</v>
      </c>
      <c r="CA100" s="165">
        <f t="shared" si="90"/>
        <v>1</v>
      </c>
      <c r="CB100" s="165">
        <f t="shared" si="91"/>
        <v>4</v>
      </c>
      <c r="CC100" s="165">
        <f t="shared" si="103"/>
        <v>3</v>
      </c>
      <c r="CF100" s="165">
        <f t="shared" si="92"/>
        <v>6</v>
      </c>
      <c r="CG100" s="165">
        <f t="shared" si="93"/>
        <v>4</v>
      </c>
      <c r="CH100" s="165">
        <f t="shared" si="94"/>
        <v>5</v>
      </c>
      <c r="CI100" s="165">
        <f t="shared" si="95"/>
        <v>4</v>
      </c>
      <c r="CJ100" s="165">
        <f t="shared" si="96"/>
        <v>5</v>
      </c>
      <c r="CK100" s="165">
        <f t="shared" si="97"/>
        <v>5</v>
      </c>
      <c r="CL100" s="165">
        <f t="shared" si="98"/>
        <v>4</v>
      </c>
      <c r="CM100" s="165">
        <f t="shared" si="99"/>
        <v>6</v>
      </c>
      <c r="CN100" s="165">
        <f t="shared" si="100"/>
        <v>6</v>
      </c>
      <c r="CO100" s="165">
        <f t="shared" si="101"/>
        <v>6</v>
      </c>
      <c r="CQ100" s="165">
        <v>1</v>
      </c>
      <c r="CR100" s="165">
        <v>0</v>
      </c>
      <c r="CS100" s="165">
        <v>3</v>
      </c>
    </row>
    <row r="101" spans="2:97">
      <c r="B101" s="165">
        <v>510</v>
      </c>
      <c r="L101" s="165">
        <v>3</v>
      </c>
      <c r="P101" s="165">
        <f t="shared" si="63"/>
        <v>6</v>
      </c>
      <c r="Q101" s="165">
        <v>6</v>
      </c>
      <c r="R101" s="165">
        <v>3</v>
      </c>
      <c r="T101" s="215">
        <f t="shared" si="64"/>
        <v>3</v>
      </c>
      <c r="U101" s="165">
        <v>1</v>
      </c>
      <c r="V101" s="165">
        <v>1</v>
      </c>
      <c r="X101" s="165">
        <f t="shared" si="65"/>
        <v>4</v>
      </c>
      <c r="Y101" s="165">
        <v>3</v>
      </c>
      <c r="Z101" s="165">
        <v>2</v>
      </c>
      <c r="AB101" s="165">
        <f t="shared" si="66"/>
        <v>4</v>
      </c>
      <c r="AC101" s="165">
        <v>3</v>
      </c>
      <c r="AD101" s="165">
        <v>2</v>
      </c>
      <c r="AF101" s="165">
        <f t="shared" si="67"/>
        <v>5</v>
      </c>
      <c r="AG101" s="165">
        <v>4</v>
      </c>
      <c r="AH101" s="165">
        <v>2</v>
      </c>
      <c r="AJ101" s="165">
        <f t="shared" si="68"/>
        <v>5</v>
      </c>
      <c r="AK101" s="165">
        <v>3</v>
      </c>
      <c r="AL101" s="165">
        <v>1</v>
      </c>
      <c r="AN101" s="165">
        <f t="shared" si="69"/>
        <v>3</v>
      </c>
      <c r="AO101" s="165">
        <v>1</v>
      </c>
      <c r="AP101" s="165">
        <v>1</v>
      </c>
      <c r="AR101" s="165">
        <f t="shared" si="70"/>
        <v>5</v>
      </c>
      <c r="AS101" s="165">
        <v>4</v>
      </c>
      <c r="AT101" s="165">
        <v>2</v>
      </c>
      <c r="AV101" s="165">
        <f t="shared" si="71"/>
        <v>6</v>
      </c>
      <c r="AW101" s="165">
        <v>5</v>
      </c>
      <c r="AX101" s="165">
        <v>2</v>
      </c>
      <c r="AZ101" s="165">
        <f t="shared" si="72"/>
        <v>6</v>
      </c>
      <c r="BA101" s="165">
        <v>4</v>
      </c>
      <c r="BB101" s="165">
        <v>1</v>
      </c>
      <c r="BF101" s="165">
        <f t="shared" si="73"/>
        <v>3</v>
      </c>
      <c r="BG101" s="165">
        <f t="shared" si="74"/>
        <v>6</v>
      </c>
      <c r="BH101" s="165">
        <f t="shared" si="75"/>
        <v>1</v>
      </c>
      <c r="BI101" s="165">
        <f t="shared" si="76"/>
        <v>3</v>
      </c>
      <c r="BJ101" s="165">
        <f t="shared" si="77"/>
        <v>3</v>
      </c>
      <c r="BK101" s="165">
        <f t="shared" si="78"/>
        <v>4</v>
      </c>
      <c r="BL101" s="165">
        <f t="shared" si="79"/>
        <v>3</v>
      </c>
      <c r="BM101" s="165">
        <f t="shared" si="80"/>
        <v>1</v>
      </c>
      <c r="BN101" s="165">
        <f t="shared" si="81"/>
        <v>4</v>
      </c>
      <c r="BO101" s="165">
        <f t="shared" si="82"/>
        <v>5</v>
      </c>
      <c r="BP101" s="165">
        <f t="shared" si="102"/>
        <v>4</v>
      </c>
      <c r="BT101" s="165">
        <f t="shared" si="83"/>
        <v>3</v>
      </c>
      <c r="BU101" s="165">
        <f t="shared" si="84"/>
        <v>1</v>
      </c>
      <c r="BV101" s="165">
        <f t="shared" si="85"/>
        <v>2</v>
      </c>
      <c r="BW101" s="165">
        <f t="shared" si="86"/>
        <v>2</v>
      </c>
      <c r="BX101" s="165">
        <f t="shared" si="87"/>
        <v>2</v>
      </c>
      <c r="BY101" s="165">
        <f t="shared" si="88"/>
        <v>1</v>
      </c>
      <c r="BZ101" s="165">
        <f t="shared" si="89"/>
        <v>1</v>
      </c>
      <c r="CA101" s="165">
        <f t="shared" si="90"/>
        <v>2</v>
      </c>
      <c r="CB101" s="165">
        <f t="shared" si="91"/>
        <v>2</v>
      </c>
      <c r="CC101" s="165">
        <f t="shared" si="103"/>
        <v>1</v>
      </c>
      <c r="CF101" s="165">
        <f t="shared" si="92"/>
        <v>6</v>
      </c>
      <c r="CG101" s="165">
        <f t="shared" si="93"/>
        <v>3</v>
      </c>
      <c r="CH101" s="165">
        <f t="shared" si="94"/>
        <v>4</v>
      </c>
      <c r="CI101" s="165">
        <f t="shared" si="95"/>
        <v>4</v>
      </c>
      <c r="CJ101" s="165">
        <f t="shared" si="96"/>
        <v>5</v>
      </c>
      <c r="CK101" s="165">
        <f t="shared" si="97"/>
        <v>5</v>
      </c>
      <c r="CL101" s="165">
        <f t="shared" si="98"/>
        <v>3</v>
      </c>
      <c r="CM101" s="165">
        <f t="shared" si="99"/>
        <v>5</v>
      </c>
      <c r="CN101" s="165">
        <f t="shared" si="100"/>
        <v>6</v>
      </c>
      <c r="CO101" s="165">
        <f t="shared" si="101"/>
        <v>6</v>
      </c>
      <c r="CQ101" s="165">
        <v>3</v>
      </c>
      <c r="CR101" s="165">
        <v>0</v>
      </c>
      <c r="CS101" s="165">
        <v>4</v>
      </c>
    </row>
    <row r="102" spans="2:97">
      <c r="B102" s="165">
        <v>511</v>
      </c>
      <c r="L102" s="165">
        <v>6</v>
      </c>
      <c r="P102" s="165">
        <f t="shared" si="63"/>
        <v>6</v>
      </c>
      <c r="Q102" s="165">
        <v>4</v>
      </c>
      <c r="R102" s="165">
        <v>4</v>
      </c>
      <c r="T102" s="215">
        <f t="shared" si="64"/>
        <v>6</v>
      </c>
      <c r="U102" s="165">
        <v>4</v>
      </c>
      <c r="V102" s="165">
        <v>4</v>
      </c>
      <c r="X102" s="165">
        <f t="shared" si="65"/>
        <v>6</v>
      </c>
      <c r="Y102" s="165">
        <v>2</v>
      </c>
      <c r="Z102" s="165">
        <v>2</v>
      </c>
      <c r="AB102" s="165">
        <f t="shared" si="66"/>
        <v>6</v>
      </c>
      <c r="AC102" s="165">
        <v>1</v>
      </c>
      <c r="AD102" s="165">
        <v>1</v>
      </c>
      <c r="AF102" s="165">
        <f t="shared" si="67"/>
        <v>6</v>
      </c>
      <c r="AG102" s="165">
        <v>2</v>
      </c>
      <c r="AH102" s="165">
        <v>2</v>
      </c>
      <c r="AJ102" s="165">
        <f t="shared" si="68"/>
        <v>6</v>
      </c>
      <c r="AK102" s="165">
        <v>4</v>
      </c>
      <c r="AL102" s="165">
        <v>4</v>
      </c>
      <c r="AN102" s="165">
        <f t="shared" si="69"/>
        <v>6</v>
      </c>
      <c r="AO102" s="165">
        <v>3</v>
      </c>
      <c r="AP102" s="165">
        <v>3</v>
      </c>
      <c r="AR102" s="165">
        <f t="shared" si="70"/>
        <v>6</v>
      </c>
      <c r="AS102" s="165">
        <v>3</v>
      </c>
      <c r="AT102" s="165">
        <v>3</v>
      </c>
      <c r="AV102" s="165">
        <f t="shared" si="71"/>
        <v>6</v>
      </c>
      <c r="AW102" s="165">
        <v>5</v>
      </c>
      <c r="AX102" s="165">
        <v>5</v>
      </c>
      <c r="AZ102" s="165">
        <f t="shared" si="72"/>
        <v>6</v>
      </c>
      <c r="BA102" s="165">
        <v>3</v>
      </c>
      <c r="BB102" s="165">
        <v>3</v>
      </c>
      <c r="BF102" s="165">
        <f t="shared" si="73"/>
        <v>6</v>
      </c>
      <c r="BG102" s="165">
        <f t="shared" si="74"/>
        <v>4</v>
      </c>
      <c r="BH102" s="165">
        <f t="shared" si="75"/>
        <v>4</v>
      </c>
      <c r="BI102" s="165">
        <f t="shared" si="76"/>
        <v>2</v>
      </c>
      <c r="BJ102" s="165">
        <f t="shared" si="77"/>
        <v>1</v>
      </c>
      <c r="BK102" s="165">
        <f t="shared" si="78"/>
        <v>2</v>
      </c>
      <c r="BL102" s="165">
        <f t="shared" si="79"/>
        <v>4</v>
      </c>
      <c r="BM102" s="165">
        <f t="shared" si="80"/>
        <v>3</v>
      </c>
      <c r="BN102" s="165">
        <f t="shared" si="81"/>
        <v>3</v>
      </c>
      <c r="BO102" s="165">
        <f t="shared" si="82"/>
        <v>5</v>
      </c>
      <c r="BP102" s="165">
        <f t="shared" si="102"/>
        <v>3</v>
      </c>
      <c r="BT102" s="165">
        <f t="shared" si="83"/>
        <v>4</v>
      </c>
      <c r="BU102" s="165">
        <f t="shared" si="84"/>
        <v>4</v>
      </c>
      <c r="BV102" s="165">
        <f t="shared" si="85"/>
        <v>2</v>
      </c>
      <c r="BW102" s="165">
        <f t="shared" si="86"/>
        <v>1</v>
      </c>
      <c r="BX102" s="165">
        <f t="shared" si="87"/>
        <v>2</v>
      </c>
      <c r="BY102" s="165">
        <f t="shared" si="88"/>
        <v>4</v>
      </c>
      <c r="BZ102" s="165">
        <f t="shared" si="89"/>
        <v>3</v>
      </c>
      <c r="CA102" s="165">
        <f t="shared" si="90"/>
        <v>3</v>
      </c>
      <c r="CB102" s="165">
        <f t="shared" si="91"/>
        <v>5</v>
      </c>
      <c r="CC102" s="165">
        <f t="shared" si="103"/>
        <v>3</v>
      </c>
      <c r="CF102" s="165">
        <f t="shared" si="92"/>
        <v>6</v>
      </c>
      <c r="CG102" s="165">
        <f t="shared" si="93"/>
        <v>6</v>
      </c>
      <c r="CH102" s="165">
        <f t="shared" si="94"/>
        <v>6</v>
      </c>
      <c r="CI102" s="165">
        <f t="shared" si="95"/>
        <v>6</v>
      </c>
      <c r="CJ102" s="165">
        <f t="shared" si="96"/>
        <v>6</v>
      </c>
      <c r="CK102" s="165">
        <f t="shared" si="97"/>
        <v>6</v>
      </c>
      <c r="CL102" s="165">
        <f t="shared" si="98"/>
        <v>6</v>
      </c>
      <c r="CM102" s="165">
        <f t="shared" si="99"/>
        <v>6</v>
      </c>
      <c r="CN102" s="165">
        <f t="shared" si="100"/>
        <v>6</v>
      </c>
      <c r="CO102" s="165">
        <f t="shared" si="101"/>
        <v>6</v>
      </c>
      <c r="CQ102" s="165">
        <v>2</v>
      </c>
      <c r="CR102" s="165">
        <v>1</v>
      </c>
      <c r="CS102" s="165">
        <v>0</v>
      </c>
    </row>
    <row r="103" spans="2:97">
      <c r="B103" s="165">
        <v>512</v>
      </c>
      <c r="L103" s="165">
        <v>3</v>
      </c>
      <c r="P103" s="165">
        <f t="shared" si="63"/>
        <v>6</v>
      </c>
      <c r="Q103" s="165">
        <v>4</v>
      </c>
      <c r="R103" s="165">
        <v>1</v>
      </c>
      <c r="T103" s="215">
        <f t="shared" si="64"/>
        <v>4</v>
      </c>
      <c r="U103" s="165">
        <v>3</v>
      </c>
      <c r="V103" s="165">
        <v>2</v>
      </c>
      <c r="X103" s="165">
        <f t="shared" si="65"/>
        <v>5</v>
      </c>
      <c r="Y103" s="165">
        <v>3</v>
      </c>
      <c r="Z103" s="165">
        <v>1</v>
      </c>
      <c r="AB103" s="165">
        <f t="shared" si="66"/>
        <v>5</v>
      </c>
      <c r="AC103" s="165">
        <v>3</v>
      </c>
      <c r="AD103" s="165">
        <v>1</v>
      </c>
      <c r="AF103" s="165">
        <f t="shared" si="67"/>
        <v>6</v>
      </c>
      <c r="AG103" s="165">
        <v>5</v>
      </c>
      <c r="AH103" s="165">
        <v>2</v>
      </c>
      <c r="AJ103" s="165">
        <f t="shared" si="68"/>
        <v>4</v>
      </c>
      <c r="AK103" s="165">
        <v>2</v>
      </c>
      <c r="AL103" s="165">
        <v>1</v>
      </c>
      <c r="AN103" s="165">
        <f t="shared" si="69"/>
        <v>4</v>
      </c>
      <c r="AO103" s="165">
        <v>3</v>
      </c>
      <c r="AP103" s="165">
        <v>2</v>
      </c>
      <c r="AR103" s="165">
        <f t="shared" si="70"/>
        <v>5</v>
      </c>
      <c r="AS103" s="165">
        <v>4</v>
      </c>
      <c r="AT103" s="165">
        <v>2</v>
      </c>
      <c r="AV103" s="165">
        <f t="shared" si="71"/>
        <v>6</v>
      </c>
      <c r="AW103" s="165">
        <v>5</v>
      </c>
      <c r="AX103" s="165">
        <v>2</v>
      </c>
      <c r="AZ103" s="165">
        <f t="shared" si="72"/>
        <v>6</v>
      </c>
      <c r="BA103" s="165">
        <v>4</v>
      </c>
      <c r="BB103" s="165">
        <v>1</v>
      </c>
      <c r="BF103" s="165">
        <f t="shared" si="73"/>
        <v>3</v>
      </c>
      <c r="BG103" s="165">
        <f t="shared" si="74"/>
        <v>4</v>
      </c>
      <c r="BH103" s="165">
        <f t="shared" si="75"/>
        <v>3</v>
      </c>
      <c r="BI103" s="165">
        <f t="shared" si="76"/>
        <v>3</v>
      </c>
      <c r="BJ103" s="165">
        <f t="shared" si="77"/>
        <v>3</v>
      </c>
      <c r="BK103" s="165">
        <f t="shared" si="78"/>
        <v>5</v>
      </c>
      <c r="BL103" s="165">
        <f t="shared" si="79"/>
        <v>2</v>
      </c>
      <c r="BM103" s="165">
        <f t="shared" si="80"/>
        <v>3</v>
      </c>
      <c r="BN103" s="165">
        <f t="shared" si="81"/>
        <v>4</v>
      </c>
      <c r="BO103" s="165">
        <f t="shared" si="82"/>
        <v>5</v>
      </c>
      <c r="BP103" s="165">
        <f t="shared" si="102"/>
        <v>4</v>
      </c>
      <c r="BT103" s="165">
        <f t="shared" si="83"/>
        <v>1</v>
      </c>
      <c r="BU103" s="165">
        <f t="shared" si="84"/>
        <v>2</v>
      </c>
      <c r="BV103" s="165">
        <f t="shared" si="85"/>
        <v>1</v>
      </c>
      <c r="BW103" s="165">
        <f t="shared" si="86"/>
        <v>1</v>
      </c>
      <c r="BX103" s="165">
        <f t="shared" si="87"/>
        <v>2</v>
      </c>
      <c r="BY103" s="165">
        <f t="shared" si="88"/>
        <v>1</v>
      </c>
      <c r="BZ103" s="165">
        <f t="shared" si="89"/>
        <v>2</v>
      </c>
      <c r="CA103" s="165">
        <f t="shared" si="90"/>
        <v>2</v>
      </c>
      <c r="CB103" s="165">
        <f t="shared" si="91"/>
        <v>2</v>
      </c>
      <c r="CC103" s="165">
        <f t="shared" si="103"/>
        <v>1</v>
      </c>
      <c r="CF103" s="165">
        <f t="shared" si="92"/>
        <v>6</v>
      </c>
      <c r="CG103" s="165">
        <f t="shared" si="93"/>
        <v>4</v>
      </c>
      <c r="CH103" s="165">
        <f t="shared" si="94"/>
        <v>5</v>
      </c>
      <c r="CI103" s="165">
        <f t="shared" si="95"/>
        <v>5</v>
      </c>
      <c r="CJ103" s="165">
        <f t="shared" si="96"/>
        <v>6</v>
      </c>
      <c r="CK103" s="165">
        <f t="shared" si="97"/>
        <v>4</v>
      </c>
      <c r="CL103" s="165">
        <f t="shared" si="98"/>
        <v>4</v>
      </c>
      <c r="CM103" s="165">
        <f t="shared" si="99"/>
        <v>5</v>
      </c>
      <c r="CN103" s="165">
        <f t="shared" si="100"/>
        <v>6</v>
      </c>
      <c r="CO103" s="165">
        <f t="shared" si="101"/>
        <v>6</v>
      </c>
      <c r="CQ103" s="165">
        <v>0</v>
      </c>
      <c r="CR103" s="165">
        <v>0</v>
      </c>
      <c r="CS103" s="165">
        <v>3</v>
      </c>
    </row>
    <row r="104" spans="2:97">
      <c r="B104" s="165">
        <v>513</v>
      </c>
      <c r="L104" s="165">
        <v>4</v>
      </c>
      <c r="P104" s="165">
        <f t="shared" si="63"/>
        <v>6</v>
      </c>
      <c r="Q104" s="165">
        <v>5</v>
      </c>
      <c r="R104" s="165">
        <v>3</v>
      </c>
      <c r="T104" s="215">
        <f t="shared" si="64"/>
        <v>5</v>
      </c>
      <c r="U104" s="165">
        <v>3</v>
      </c>
      <c r="V104" s="165">
        <v>2</v>
      </c>
      <c r="X104" s="165">
        <f t="shared" si="65"/>
        <v>5</v>
      </c>
      <c r="Y104" s="165">
        <v>4</v>
      </c>
      <c r="Z104" s="165">
        <v>3</v>
      </c>
      <c r="AB104" s="165">
        <f t="shared" si="66"/>
        <v>6</v>
      </c>
      <c r="AC104" s="165">
        <v>4</v>
      </c>
      <c r="AD104" s="165">
        <v>2</v>
      </c>
      <c r="AF104" s="165">
        <f t="shared" si="67"/>
        <v>6</v>
      </c>
      <c r="AG104" s="165">
        <v>4</v>
      </c>
      <c r="AH104" s="165">
        <v>2</v>
      </c>
      <c r="AJ104" s="165">
        <f t="shared" si="68"/>
        <v>5</v>
      </c>
      <c r="AK104" s="165">
        <v>3</v>
      </c>
      <c r="AL104" s="165">
        <v>2</v>
      </c>
      <c r="AN104" s="165">
        <f t="shared" si="69"/>
        <v>5</v>
      </c>
      <c r="AO104" s="165">
        <v>1</v>
      </c>
      <c r="AP104" s="165">
        <v>0</v>
      </c>
      <c r="AR104" s="165">
        <f t="shared" si="70"/>
        <v>5</v>
      </c>
      <c r="AS104" s="165">
        <v>4</v>
      </c>
      <c r="AT104" s="165">
        <v>3</v>
      </c>
      <c r="AV104" s="165">
        <f t="shared" si="71"/>
        <v>6</v>
      </c>
      <c r="AW104" s="165">
        <v>4</v>
      </c>
      <c r="AX104" s="165">
        <v>2</v>
      </c>
      <c r="AZ104" s="165">
        <f t="shared" si="72"/>
        <v>6</v>
      </c>
      <c r="BA104" s="165">
        <v>4</v>
      </c>
      <c r="BB104" s="165">
        <v>2</v>
      </c>
      <c r="BF104" s="165">
        <f t="shared" si="73"/>
        <v>4</v>
      </c>
      <c r="BG104" s="165">
        <f t="shared" si="74"/>
        <v>5</v>
      </c>
      <c r="BH104" s="165">
        <f t="shared" si="75"/>
        <v>3</v>
      </c>
      <c r="BI104" s="165">
        <f t="shared" si="76"/>
        <v>4</v>
      </c>
      <c r="BJ104" s="165">
        <f t="shared" si="77"/>
        <v>4</v>
      </c>
      <c r="BK104" s="165">
        <f t="shared" si="78"/>
        <v>4</v>
      </c>
      <c r="BL104" s="165">
        <f t="shared" si="79"/>
        <v>3</v>
      </c>
      <c r="BM104" s="165">
        <f t="shared" si="80"/>
        <v>1</v>
      </c>
      <c r="BN104" s="165">
        <f t="shared" si="81"/>
        <v>4</v>
      </c>
      <c r="BO104" s="165">
        <f t="shared" si="82"/>
        <v>4</v>
      </c>
      <c r="BP104" s="165">
        <f t="shared" si="102"/>
        <v>4</v>
      </c>
      <c r="BT104" s="165">
        <f t="shared" si="83"/>
        <v>3</v>
      </c>
      <c r="BU104" s="165">
        <f t="shared" si="84"/>
        <v>2</v>
      </c>
      <c r="BV104" s="165">
        <f t="shared" si="85"/>
        <v>3</v>
      </c>
      <c r="BW104" s="165">
        <f t="shared" si="86"/>
        <v>2</v>
      </c>
      <c r="BX104" s="165">
        <f t="shared" si="87"/>
        <v>2</v>
      </c>
      <c r="BY104" s="165">
        <f t="shared" si="88"/>
        <v>2</v>
      </c>
      <c r="BZ104" s="165">
        <f t="shared" si="89"/>
        <v>0</v>
      </c>
      <c r="CA104" s="165">
        <f t="shared" si="90"/>
        <v>3</v>
      </c>
      <c r="CB104" s="165">
        <f t="shared" si="91"/>
        <v>2</v>
      </c>
      <c r="CC104" s="165">
        <f t="shared" si="103"/>
        <v>2</v>
      </c>
      <c r="CF104" s="165">
        <f t="shared" si="92"/>
        <v>6</v>
      </c>
      <c r="CG104" s="165">
        <f t="shared" si="93"/>
        <v>5</v>
      </c>
      <c r="CH104" s="165">
        <f t="shared" si="94"/>
        <v>5</v>
      </c>
      <c r="CI104" s="165">
        <f t="shared" si="95"/>
        <v>6</v>
      </c>
      <c r="CJ104" s="165">
        <f t="shared" si="96"/>
        <v>6</v>
      </c>
      <c r="CK104" s="165">
        <f t="shared" si="97"/>
        <v>5</v>
      </c>
      <c r="CL104" s="165">
        <f t="shared" si="98"/>
        <v>5</v>
      </c>
      <c r="CM104" s="165">
        <f t="shared" si="99"/>
        <v>5</v>
      </c>
      <c r="CN104" s="165">
        <f t="shared" si="100"/>
        <v>6</v>
      </c>
      <c r="CO104" s="165">
        <f t="shared" si="101"/>
        <v>6</v>
      </c>
      <c r="CQ104" s="165">
        <v>1</v>
      </c>
      <c r="CR104" s="165">
        <v>1</v>
      </c>
      <c r="CS104" s="165">
        <v>0</v>
      </c>
    </row>
    <row r="105" spans="2:97">
      <c r="B105" s="165">
        <v>514</v>
      </c>
      <c r="L105" s="165">
        <v>4</v>
      </c>
      <c r="P105" s="165">
        <f t="shared" si="63"/>
        <v>5</v>
      </c>
      <c r="Q105" s="165">
        <v>4</v>
      </c>
      <c r="R105" s="165">
        <v>3</v>
      </c>
      <c r="T105" s="215">
        <f t="shared" si="64"/>
        <v>5</v>
      </c>
      <c r="U105" s="165">
        <v>5</v>
      </c>
      <c r="V105" s="165">
        <v>4</v>
      </c>
      <c r="X105" s="165">
        <f t="shared" si="65"/>
        <v>5</v>
      </c>
      <c r="Y105" s="165">
        <v>3</v>
      </c>
      <c r="Z105" s="165">
        <v>2</v>
      </c>
      <c r="AB105" s="165">
        <f t="shared" si="66"/>
        <v>5</v>
      </c>
      <c r="AC105" s="165">
        <v>3</v>
      </c>
      <c r="AD105" s="165">
        <v>2</v>
      </c>
      <c r="AF105" s="165">
        <f t="shared" si="67"/>
        <v>6</v>
      </c>
      <c r="AG105" s="165">
        <v>3</v>
      </c>
      <c r="AH105" s="165">
        <v>1</v>
      </c>
      <c r="AJ105" s="165">
        <f t="shared" si="68"/>
        <v>5</v>
      </c>
      <c r="AK105" s="165">
        <v>5</v>
      </c>
      <c r="AL105" s="165">
        <v>4</v>
      </c>
      <c r="AN105" s="165">
        <f t="shared" si="69"/>
        <v>6</v>
      </c>
      <c r="AO105" s="165">
        <v>5</v>
      </c>
      <c r="AP105" s="165">
        <v>3</v>
      </c>
      <c r="AR105" s="165">
        <f t="shared" si="70"/>
        <v>5</v>
      </c>
      <c r="AS105" s="165">
        <v>2</v>
      </c>
      <c r="AT105" s="165">
        <v>1</v>
      </c>
      <c r="AV105" s="165">
        <f t="shared" si="71"/>
        <v>5</v>
      </c>
      <c r="AW105" s="165">
        <v>5</v>
      </c>
      <c r="AX105" s="165">
        <v>4</v>
      </c>
      <c r="AZ105" s="165">
        <f t="shared" si="72"/>
        <v>6</v>
      </c>
      <c r="BA105" s="165">
        <v>5</v>
      </c>
      <c r="BB105" s="165">
        <v>3</v>
      </c>
      <c r="BF105" s="165">
        <f t="shared" si="73"/>
        <v>4</v>
      </c>
      <c r="BG105" s="165">
        <f t="shared" si="74"/>
        <v>4</v>
      </c>
      <c r="BH105" s="165">
        <f t="shared" si="75"/>
        <v>5</v>
      </c>
      <c r="BI105" s="165">
        <f t="shared" si="76"/>
        <v>3</v>
      </c>
      <c r="BJ105" s="165">
        <f t="shared" si="77"/>
        <v>3</v>
      </c>
      <c r="BK105" s="165">
        <f t="shared" si="78"/>
        <v>3</v>
      </c>
      <c r="BL105" s="165">
        <f t="shared" si="79"/>
        <v>5</v>
      </c>
      <c r="BM105" s="165">
        <f t="shared" si="80"/>
        <v>5</v>
      </c>
      <c r="BN105" s="165">
        <f t="shared" si="81"/>
        <v>2</v>
      </c>
      <c r="BO105" s="165">
        <f t="shared" si="82"/>
        <v>5</v>
      </c>
      <c r="BP105" s="165">
        <f t="shared" si="102"/>
        <v>5</v>
      </c>
      <c r="BT105" s="165">
        <f t="shared" si="83"/>
        <v>3</v>
      </c>
      <c r="BU105" s="165">
        <f t="shared" si="84"/>
        <v>4</v>
      </c>
      <c r="BV105" s="165">
        <f t="shared" si="85"/>
        <v>2</v>
      </c>
      <c r="BW105" s="165">
        <f t="shared" si="86"/>
        <v>2</v>
      </c>
      <c r="BX105" s="165">
        <f t="shared" si="87"/>
        <v>1</v>
      </c>
      <c r="BY105" s="165">
        <f t="shared" si="88"/>
        <v>4</v>
      </c>
      <c r="BZ105" s="165">
        <f t="shared" si="89"/>
        <v>3</v>
      </c>
      <c r="CA105" s="165">
        <f t="shared" si="90"/>
        <v>1</v>
      </c>
      <c r="CB105" s="165">
        <f t="shared" si="91"/>
        <v>4</v>
      </c>
      <c r="CC105" s="165">
        <f t="shared" si="103"/>
        <v>3</v>
      </c>
      <c r="CF105" s="165">
        <f t="shared" si="92"/>
        <v>5</v>
      </c>
      <c r="CG105" s="165">
        <f t="shared" si="93"/>
        <v>5</v>
      </c>
      <c r="CH105" s="165">
        <f t="shared" si="94"/>
        <v>5</v>
      </c>
      <c r="CI105" s="165">
        <f t="shared" si="95"/>
        <v>5</v>
      </c>
      <c r="CJ105" s="165">
        <f t="shared" si="96"/>
        <v>6</v>
      </c>
      <c r="CK105" s="165">
        <f t="shared" si="97"/>
        <v>5</v>
      </c>
      <c r="CL105" s="165">
        <f t="shared" si="98"/>
        <v>6</v>
      </c>
      <c r="CM105" s="165">
        <f t="shared" si="99"/>
        <v>5</v>
      </c>
      <c r="CN105" s="165">
        <f t="shared" si="100"/>
        <v>5</v>
      </c>
      <c r="CO105" s="165">
        <f t="shared" si="101"/>
        <v>6</v>
      </c>
      <c r="CQ105" s="165">
        <v>0</v>
      </c>
      <c r="CR105" s="165">
        <v>0</v>
      </c>
      <c r="CS105" s="165">
        <v>0</v>
      </c>
    </row>
    <row r="106" spans="2:97">
      <c r="B106" s="165">
        <v>515</v>
      </c>
      <c r="L106" s="165">
        <v>3</v>
      </c>
      <c r="P106" s="165">
        <f t="shared" si="63"/>
        <v>5</v>
      </c>
      <c r="Q106" s="165">
        <v>3</v>
      </c>
      <c r="R106" s="165">
        <v>1</v>
      </c>
      <c r="T106" s="215">
        <f t="shared" si="64"/>
        <v>4</v>
      </c>
      <c r="U106" s="165">
        <v>3</v>
      </c>
      <c r="V106" s="165">
        <v>2</v>
      </c>
      <c r="X106" s="165">
        <f t="shared" si="65"/>
        <v>5</v>
      </c>
      <c r="Y106" s="165">
        <v>4</v>
      </c>
      <c r="Z106" s="165">
        <v>2</v>
      </c>
      <c r="AB106" s="165">
        <f t="shared" si="66"/>
        <v>4</v>
      </c>
      <c r="AC106" s="165">
        <v>3</v>
      </c>
      <c r="AD106" s="165">
        <v>2</v>
      </c>
      <c r="AF106" s="165">
        <f t="shared" si="67"/>
        <v>6</v>
      </c>
      <c r="AG106" s="165">
        <v>5</v>
      </c>
      <c r="AH106" s="165">
        <v>2</v>
      </c>
      <c r="AJ106" s="165">
        <f t="shared" si="68"/>
        <v>3</v>
      </c>
      <c r="AK106" s="165">
        <v>1</v>
      </c>
      <c r="AL106" s="165">
        <v>1</v>
      </c>
      <c r="AN106" s="165">
        <f t="shared" si="69"/>
        <v>5</v>
      </c>
      <c r="AO106" s="165">
        <v>3</v>
      </c>
      <c r="AP106" s="165">
        <v>1</v>
      </c>
      <c r="AR106" s="165">
        <f t="shared" si="70"/>
        <v>5</v>
      </c>
      <c r="AS106" s="165">
        <v>4</v>
      </c>
      <c r="AT106" s="165">
        <v>2</v>
      </c>
      <c r="AV106" s="165">
        <f t="shared" si="71"/>
        <v>4</v>
      </c>
      <c r="AW106" s="165">
        <v>3</v>
      </c>
      <c r="AX106" s="165">
        <v>2</v>
      </c>
      <c r="AZ106" s="165">
        <f t="shared" si="72"/>
        <v>6</v>
      </c>
      <c r="BA106" s="165">
        <v>5</v>
      </c>
      <c r="BB106" s="165">
        <v>2</v>
      </c>
      <c r="BF106" s="165">
        <f t="shared" si="73"/>
        <v>3</v>
      </c>
      <c r="BG106" s="165">
        <f t="shared" si="74"/>
        <v>3</v>
      </c>
      <c r="BH106" s="165">
        <f t="shared" si="75"/>
        <v>3</v>
      </c>
      <c r="BI106" s="165">
        <f t="shared" si="76"/>
        <v>4</v>
      </c>
      <c r="BJ106" s="165">
        <f t="shared" si="77"/>
        <v>3</v>
      </c>
      <c r="BK106" s="165">
        <f t="shared" si="78"/>
        <v>5</v>
      </c>
      <c r="BL106" s="165">
        <f t="shared" si="79"/>
        <v>1</v>
      </c>
      <c r="BM106" s="165">
        <f t="shared" si="80"/>
        <v>3</v>
      </c>
      <c r="BN106" s="165">
        <f t="shared" si="81"/>
        <v>4</v>
      </c>
      <c r="BO106" s="165">
        <f t="shared" si="82"/>
        <v>3</v>
      </c>
      <c r="BP106" s="165">
        <f t="shared" si="102"/>
        <v>5</v>
      </c>
      <c r="BT106" s="165">
        <f t="shared" si="83"/>
        <v>1</v>
      </c>
      <c r="BU106" s="165">
        <f t="shared" si="84"/>
        <v>2</v>
      </c>
      <c r="BV106" s="165">
        <f t="shared" si="85"/>
        <v>2</v>
      </c>
      <c r="BW106" s="165">
        <f t="shared" si="86"/>
        <v>2</v>
      </c>
      <c r="BX106" s="165">
        <f t="shared" si="87"/>
        <v>2</v>
      </c>
      <c r="BY106" s="165">
        <f t="shared" si="88"/>
        <v>1</v>
      </c>
      <c r="BZ106" s="165">
        <f t="shared" si="89"/>
        <v>1</v>
      </c>
      <c r="CA106" s="165">
        <f t="shared" si="90"/>
        <v>2</v>
      </c>
      <c r="CB106" s="165">
        <f t="shared" si="91"/>
        <v>2</v>
      </c>
      <c r="CC106" s="165">
        <f t="shared" si="103"/>
        <v>2</v>
      </c>
      <c r="CF106" s="165">
        <f t="shared" si="92"/>
        <v>5</v>
      </c>
      <c r="CG106" s="165">
        <f t="shared" si="93"/>
        <v>4</v>
      </c>
      <c r="CH106" s="165">
        <f t="shared" si="94"/>
        <v>5</v>
      </c>
      <c r="CI106" s="165">
        <f t="shared" si="95"/>
        <v>4</v>
      </c>
      <c r="CJ106" s="165">
        <f t="shared" si="96"/>
        <v>6</v>
      </c>
      <c r="CK106" s="165">
        <f t="shared" si="97"/>
        <v>3</v>
      </c>
      <c r="CL106" s="165">
        <f t="shared" si="98"/>
        <v>5</v>
      </c>
      <c r="CM106" s="165">
        <f t="shared" si="99"/>
        <v>5</v>
      </c>
      <c r="CN106" s="165">
        <f t="shared" si="100"/>
        <v>4</v>
      </c>
      <c r="CO106" s="165">
        <f t="shared" si="101"/>
        <v>6</v>
      </c>
      <c r="CQ106" s="165">
        <v>1</v>
      </c>
      <c r="CR106" s="165">
        <v>0</v>
      </c>
      <c r="CS106" s="165">
        <v>4</v>
      </c>
    </row>
    <row r="107" spans="2:97">
      <c r="B107" s="165">
        <v>516</v>
      </c>
      <c r="L107" s="165">
        <v>5</v>
      </c>
      <c r="P107" s="165">
        <f t="shared" si="63"/>
        <v>5</v>
      </c>
      <c r="Q107" s="165">
        <v>4</v>
      </c>
      <c r="R107" s="165">
        <v>4</v>
      </c>
      <c r="T107" s="215">
        <f t="shared" si="64"/>
        <v>6</v>
      </c>
      <c r="U107" s="165">
        <v>4</v>
      </c>
      <c r="V107" s="165">
        <v>3</v>
      </c>
      <c r="X107" s="165">
        <f t="shared" ref="X107:X138" si="104">L107+Y107-Z107</f>
        <v>6</v>
      </c>
      <c r="Y107" s="165">
        <v>3</v>
      </c>
      <c r="Z107" s="165">
        <v>2</v>
      </c>
      <c r="AB107" s="165">
        <f t="shared" ref="AB107:AB138" si="105">L107+AC107-AD107</f>
        <v>5</v>
      </c>
      <c r="AC107" s="165">
        <v>4</v>
      </c>
      <c r="AD107" s="165">
        <v>4</v>
      </c>
      <c r="AF107" s="165">
        <f t="shared" ref="AF107:AF138" si="106">L107+AG107-AH107</f>
        <v>6</v>
      </c>
      <c r="AG107" s="165">
        <v>4</v>
      </c>
      <c r="AH107" s="165">
        <v>3</v>
      </c>
      <c r="AJ107" s="165">
        <f t="shared" ref="AJ107:AJ138" si="107">L107+AK107-AL107</f>
        <v>5</v>
      </c>
      <c r="AK107" s="165">
        <v>3</v>
      </c>
      <c r="AL107" s="165">
        <v>3</v>
      </c>
      <c r="AN107" s="165">
        <f t="shared" ref="AN107:AN138" si="108">L107+AO107-AP107</f>
        <v>5</v>
      </c>
      <c r="AO107" s="165">
        <v>1</v>
      </c>
      <c r="AP107" s="165">
        <v>1</v>
      </c>
      <c r="AR107" s="165">
        <f t="shared" ref="AR107:AR138" si="109">L107+AS107-AT107</f>
        <v>5</v>
      </c>
      <c r="AS107" s="165">
        <v>4</v>
      </c>
      <c r="AT107" s="165">
        <v>4</v>
      </c>
      <c r="AV107" s="165">
        <f t="shared" ref="AV107:AV138" si="110">L107+AW107-AX107</f>
        <v>6</v>
      </c>
      <c r="AW107" s="165">
        <v>5</v>
      </c>
      <c r="AX107" s="165">
        <v>4</v>
      </c>
      <c r="AZ107" s="165">
        <f t="shared" ref="AZ107:AZ138" si="111">L107+BA107-BB107</f>
        <v>5</v>
      </c>
      <c r="BA107" s="165">
        <v>3</v>
      </c>
      <c r="BB107" s="165">
        <v>3</v>
      </c>
      <c r="BF107" s="165">
        <f t="shared" si="73"/>
        <v>5</v>
      </c>
      <c r="BG107" s="165">
        <f t="shared" si="74"/>
        <v>4</v>
      </c>
      <c r="BH107" s="165">
        <f t="shared" ref="BH107:BH138" si="112">U107</f>
        <v>4</v>
      </c>
      <c r="BI107" s="165">
        <f t="shared" ref="BI107:BI138" si="113">Y107</f>
        <v>3</v>
      </c>
      <c r="BJ107" s="165">
        <f t="shared" si="77"/>
        <v>4</v>
      </c>
      <c r="BK107" s="165">
        <f t="shared" si="78"/>
        <v>4</v>
      </c>
      <c r="BL107" s="165">
        <f t="shared" si="79"/>
        <v>3</v>
      </c>
      <c r="BM107" s="165">
        <f t="shared" si="80"/>
        <v>1</v>
      </c>
      <c r="BN107" s="165">
        <f t="shared" si="81"/>
        <v>4</v>
      </c>
      <c r="BO107" s="165">
        <f t="shared" si="82"/>
        <v>5</v>
      </c>
      <c r="BP107" s="165">
        <f t="shared" si="102"/>
        <v>3</v>
      </c>
      <c r="BT107" s="165">
        <f t="shared" si="83"/>
        <v>4</v>
      </c>
      <c r="BU107" s="165">
        <f t="shared" ref="BU107:BU138" si="114">V107</f>
        <v>3</v>
      </c>
      <c r="BV107" s="165">
        <f t="shared" ref="BV107:BV138" si="115">Z107</f>
        <v>2</v>
      </c>
      <c r="BW107" s="165">
        <f t="shared" si="86"/>
        <v>4</v>
      </c>
      <c r="BX107" s="165">
        <f t="shared" si="87"/>
        <v>3</v>
      </c>
      <c r="BY107" s="165">
        <f t="shared" si="88"/>
        <v>3</v>
      </c>
      <c r="BZ107" s="165">
        <f t="shared" si="89"/>
        <v>1</v>
      </c>
      <c r="CA107" s="165">
        <f t="shared" si="90"/>
        <v>4</v>
      </c>
      <c r="CB107" s="165">
        <f t="shared" si="91"/>
        <v>4</v>
      </c>
      <c r="CC107" s="165">
        <f t="shared" si="103"/>
        <v>3</v>
      </c>
      <c r="CF107" s="165">
        <f t="shared" ref="CF107:CF138" si="116">P107</f>
        <v>5</v>
      </c>
      <c r="CG107" s="165">
        <f t="shared" ref="CG107:CG138" si="117">T107</f>
        <v>6</v>
      </c>
      <c r="CH107" s="165">
        <f t="shared" ref="CH107:CH138" si="118">X107</f>
        <v>6</v>
      </c>
      <c r="CI107" s="165">
        <f t="shared" ref="CI107:CI138" si="119">AB107</f>
        <v>5</v>
      </c>
      <c r="CJ107" s="165">
        <f t="shared" ref="CJ107:CJ138" si="120">AF107</f>
        <v>6</v>
      </c>
      <c r="CK107" s="165">
        <f t="shared" ref="CK107:CK138" si="121">AJ107</f>
        <v>5</v>
      </c>
      <c r="CL107" s="165">
        <f t="shared" ref="CL107:CL138" si="122">AN107</f>
        <v>5</v>
      </c>
      <c r="CM107" s="165">
        <f t="shared" ref="CM107:CM138" si="123">AR107</f>
        <v>5</v>
      </c>
      <c r="CN107" s="165">
        <f t="shared" ref="CN107:CN138" si="124">AV107</f>
        <v>6</v>
      </c>
      <c r="CO107" s="165">
        <f t="shared" ref="CO107:CO138" si="125">AZ107</f>
        <v>5</v>
      </c>
      <c r="CQ107" s="165">
        <v>1</v>
      </c>
      <c r="CR107" s="165">
        <v>0</v>
      </c>
      <c r="CS107" s="165">
        <v>0</v>
      </c>
    </row>
    <row r="108" spans="2:97">
      <c r="B108" s="165">
        <v>517</v>
      </c>
      <c r="L108" s="165">
        <v>2</v>
      </c>
      <c r="P108" s="165">
        <f t="shared" si="63"/>
        <v>4</v>
      </c>
      <c r="Q108" s="165">
        <v>3</v>
      </c>
      <c r="R108" s="165">
        <v>1</v>
      </c>
      <c r="T108" s="215">
        <f t="shared" si="64"/>
        <v>5</v>
      </c>
      <c r="U108" s="165">
        <v>4</v>
      </c>
      <c r="V108" s="165">
        <v>1</v>
      </c>
      <c r="X108" s="165">
        <f t="shared" si="104"/>
        <v>3</v>
      </c>
      <c r="Y108" s="165">
        <v>2</v>
      </c>
      <c r="Z108" s="165">
        <v>1</v>
      </c>
      <c r="AB108" s="165">
        <f t="shared" si="105"/>
        <v>4</v>
      </c>
      <c r="AC108" s="165">
        <v>3</v>
      </c>
      <c r="AD108" s="165">
        <v>1</v>
      </c>
      <c r="AF108" s="165">
        <f t="shared" si="106"/>
        <v>5</v>
      </c>
      <c r="AG108" s="165">
        <v>5</v>
      </c>
      <c r="AH108" s="165">
        <v>2</v>
      </c>
      <c r="AJ108" s="165">
        <f t="shared" si="107"/>
        <v>3</v>
      </c>
      <c r="AK108" s="165">
        <v>2</v>
      </c>
      <c r="AL108" s="165">
        <v>1</v>
      </c>
      <c r="AN108" s="165">
        <f t="shared" si="108"/>
        <v>3</v>
      </c>
      <c r="AO108" s="165">
        <v>3</v>
      </c>
      <c r="AP108" s="165">
        <v>2</v>
      </c>
      <c r="AR108" s="165">
        <f t="shared" si="109"/>
        <v>4</v>
      </c>
      <c r="AS108" s="165">
        <v>2</v>
      </c>
      <c r="AT108" s="165">
        <v>0</v>
      </c>
      <c r="AV108" s="165">
        <f t="shared" si="110"/>
        <v>4</v>
      </c>
      <c r="AW108" s="165">
        <v>3</v>
      </c>
      <c r="AX108" s="165">
        <v>1</v>
      </c>
      <c r="AZ108" s="165">
        <f t="shared" si="111"/>
        <v>3</v>
      </c>
      <c r="BA108" s="165">
        <v>2</v>
      </c>
      <c r="BB108" s="165">
        <v>1</v>
      </c>
      <c r="BF108" s="165">
        <f t="shared" si="73"/>
        <v>2</v>
      </c>
      <c r="BG108" s="165">
        <f t="shared" si="74"/>
        <v>3</v>
      </c>
      <c r="BH108" s="165">
        <f t="shared" si="112"/>
        <v>4</v>
      </c>
      <c r="BI108" s="165">
        <f t="shared" si="113"/>
        <v>2</v>
      </c>
      <c r="BJ108" s="165">
        <f t="shared" si="77"/>
        <v>3</v>
      </c>
      <c r="BK108" s="165">
        <f t="shared" si="78"/>
        <v>5</v>
      </c>
      <c r="BL108" s="165">
        <f t="shared" si="79"/>
        <v>2</v>
      </c>
      <c r="BM108" s="165">
        <f t="shared" si="80"/>
        <v>3</v>
      </c>
      <c r="BN108" s="165">
        <f t="shared" si="81"/>
        <v>2</v>
      </c>
      <c r="BO108" s="165">
        <f t="shared" si="82"/>
        <v>3</v>
      </c>
      <c r="BP108" s="165">
        <f t="shared" si="102"/>
        <v>2</v>
      </c>
      <c r="BT108" s="165">
        <f t="shared" si="83"/>
        <v>1</v>
      </c>
      <c r="BU108" s="165">
        <f t="shared" si="114"/>
        <v>1</v>
      </c>
      <c r="BV108" s="165">
        <f t="shared" si="115"/>
        <v>1</v>
      </c>
      <c r="BW108" s="165">
        <f t="shared" si="86"/>
        <v>1</v>
      </c>
      <c r="BX108" s="165">
        <f t="shared" si="87"/>
        <v>2</v>
      </c>
      <c r="BY108" s="165">
        <f t="shared" si="88"/>
        <v>1</v>
      </c>
      <c r="BZ108" s="165">
        <f t="shared" si="89"/>
        <v>2</v>
      </c>
      <c r="CA108" s="165">
        <f t="shared" si="90"/>
        <v>0</v>
      </c>
      <c r="CB108" s="165">
        <f t="shared" si="91"/>
        <v>1</v>
      </c>
      <c r="CC108" s="165">
        <f t="shared" si="103"/>
        <v>1</v>
      </c>
      <c r="CF108" s="165">
        <f t="shared" si="116"/>
        <v>4</v>
      </c>
      <c r="CG108" s="165">
        <f t="shared" si="117"/>
        <v>5</v>
      </c>
      <c r="CH108" s="165">
        <f t="shared" si="118"/>
        <v>3</v>
      </c>
      <c r="CI108" s="165">
        <f t="shared" si="119"/>
        <v>4</v>
      </c>
      <c r="CJ108" s="165">
        <f t="shared" si="120"/>
        <v>5</v>
      </c>
      <c r="CK108" s="165">
        <f t="shared" si="121"/>
        <v>3</v>
      </c>
      <c r="CL108" s="165">
        <f t="shared" si="122"/>
        <v>3</v>
      </c>
      <c r="CM108" s="165">
        <f t="shared" si="123"/>
        <v>4</v>
      </c>
      <c r="CN108" s="165">
        <f t="shared" si="124"/>
        <v>4</v>
      </c>
      <c r="CO108" s="165">
        <f t="shared" si="125"/>
        <v>3</v>
      </c>
      <c r="CQ108" s="165">
        <v>0</v>
      </c>
      <c r="CR108" s="165">
        <v>1</v>
      </c>
      <c r="CS108" s="165">
        <v>8</v>
      </c>
    </row>
    <row r="109" spans="2:97">
      <c r="B109" s="165">
        <v>518</v>
      </c>
      <c r="L109" s="165">
        <v>4</v>
      </c>
      <c r="P109" s="165">
        <f t="shared" si="63"/>
        <v>6</v>
      </c>
      <c r="Q109" s="165">
        <v>5</v>
      </c>
      <c r="R109" s="165">
        <v>3</v>
      </c>
      <c r="T109" s="215">
        <f t="shared" si="64"/>
        <v>5</v>
      </c>
      <c r="U109" s="165">
        <v>2</v>
      </c>
      <c r="V109" s="165">
        <v>1</v>
      </c>
      <c r="X109" s="165">
        <f t="shared" si="104"/>
        <v>5</v>
      </c>
      <c r="Y109" s="165">
        <v>3</v>
      </c>
      <c r="Z109" s="165">
        <v>2</v>
      </c>
      <c r="AB109" s="165">
        <f t="shared" si="105"/>
        <v>6</v>
      </c>
      <c r="AC109" s="165">
        <v>3</v>
      </c>
      <c r="AD109" s="165">
        <v>1</v>
      </c>
      <c r="AF109" s="165">
        <f t="shared" si="106"/>
        <v>6</v>
      </c>
      <c r="AG109" s="165">
        <v>3</v>
      </c>
      <c r="AH109" s="165">
        <v>1</v>
      </c>
      <c r="AJ109" s="165">
        <f t="shared" si="107"/>
        <v>6</v>
      </c>
      <c r="AK109" s="165">
        <v>3</v>
      </c>
      <c r="AL109" s="165">
        <v>1</v>
      </c>
      <c r="AN109" s="165">
        <f t="shared" si="108"/>
        <v>5</v>
      </c>
      <c r="AO109" s="165">
        <v>1</v>
      </c>
      <c r="AP109" s="165">
        <v>0</v>
      </c>
      <c r="AR109" s="165">
        <f t="shared" si="109"/>
        <v>5</v>
      </c>
      <c r="AS109" s="165">
        <v>4</v>
      </c>
      <c r="AT109" s="165">
        <v>3</v>
      </c>
      <c r="AV109" s="165">
        <f t="shared" si="110"/>
        <v>5</v>
      </c>
      <c r="AW109" s="165">
        <v>5</v>
      </c>
      <c r="AX109" s="165">
        <v>4</v>
      </c>
      <c r="AZ109" s="165">
        <f t="shared" si="111"/>
        <v>6</v>
      </c>
      <c r="BA109" s="165">
        <v>4</v>
      </c>
      <c r="BB109" s="165">
        <v>2</v>
      </c>
      <c r="BF109" s="165">
        <f t="shared" si="73"/>
        <v>4</v>
      </c>
      <c r="BG109" s="165">
        <f t="shared" si="74"/>
        <v>5</v>
      </c>
      <c r="BH109" s="165">
        <f t="shared" si="112"/>
        <v>2</v>
      </c>
      <c r="BI109" s="165">
        <f t="shared" si="113"/>
        <v>3</v>
      </c>
      <c r="BJ109" s="165">
        <f t="shared" si="77"/>
        <v>3</v>
      </c>
      <c r="BK109" s="165">
        <f t="shared" si="78"/>
        <v>3</v>
      </c>
      <c r="BL109" s="165">
        <f t="shared" si="79"/>
        <v>3</v>
      </c>
      <c r="BM109" s="165">
        <f t="shared" si="80"/>
        <v>1</v>
      </c>
      <c r="BN109" s="165">
        <f t="shared" si="81"/>
        <v>4</v>
      </c>
      <c r="BO109" s="165">
        <f t="shared" si="82"/>
        <v>5</v>
      </c>
      <c r="BP109" s="165">
        <f t="shared" si="102"/>
        <v>4</v>
      </c>
      <c r="BT109" s="165">
        <f t="shared" si="83"/>
        <v>3</v>
      </c>
      <c r="BU109" s="165">
        <f t="shared" si="114"/>
        <v>1</v>
      </c>
      <c r="BV109" s="165">
        <f t="shared" si="115"/>
        <v>2</v>
      </c>
      <c r="BW109" s="165">
        <f t="shared" si="86"/>
        <v>1</v>
      </c>
      <c r="BX109" s="165">
        <f t="shared" si="87"/>
        <v>1</v>
      </c>
      <c r="BY109" s="165">
        <f t="shared" si="88"/>
        <v>1</v>
      </c>
      <c r="BZ109" s="165">
        <f t="shared" si="89"/>
        <v>0</v>
      </c>
      <c r="CA109" s="165">
        <f t="shared" si="90"/>
        <v>3</v>
      </c>
      <c r="CB109" s="165">
        <f t="shared" si="91"/>
        <v>4</v>
      </c>
      <c r="CC109" s="165">
        <f t="shared" si="103"/>
        <v>2</v>
      </c>
      <c r="CF109" s="165">
        <f t="shared" si="116"/>
        <v>6</v>
      </c>
      <c r="CG109" s="165">
        <f t="shared" si="117"/>
        <v>5</v>
      </c>
      <c r="CH109" s="165">
        <f t="shared" si="118"/>
        <v>5</v>
      </c>
      <c r="CI109" s="165">
        <f t="shared" si="119"/>
        <v>6</v>
      </c>
      <c r="CJ109" s="165">
        <f t="shared" si="120"/>
        <v>6</v>
      </c>
      <c r="CK109" s="165">
        <f t="shared" si="121"/>
        <v>6</v>
      </c>
      <c r="CL109" s="165">
        <f t="shared" si="122"/>
        <v>5</v>
      </c>
      <c r="CM109" s="165">
        <f t="shared" si="123"/>
        <v>5</v>
      </c>
      <c r="CN109" s="165">
        <f t="shared" si="124"/>
        <v>5</v>
      </c>
      <c r="CO109" s="165">
        <f t="shared" si="125"/>
        <v>6</v>
      </c>
      <c r="CQ109" s="165">
        <v>1</v>
      </c>
      <c r="CR109" s="165">
        <v>1</v>
      </c>
      <c r="CS109" s="165">
        <v>0</v>
      </c>
    </row>
    <row r="110" spans="2:97">
      <c r="B110" s="165">
        <v>519</v>
      </c>
      <c r="L110" s="165">
        <v>6</v>
      </c>
      <c r="P110" s="165">
        <f t="shared" si="63"/>
        <v>6</v>
      </c>
      <c r="Q110" s="165">
        <v>3</v>
      </c>
      <c r="R110" s="165">
        <v>3</v>
      </c>
      <c r="T110" s="215">
        <f t="shared" si="64"/>
        <v>6</v>
      </c>
      <c r="U110" s="165">
        <v>4</v>
      </c>
      <c r="V110" s="165">
        <v>4</v>
      </c>
      <c r="X110" s="165">
        <f t="shared" si="104"/>
        <v>6</v>
      </c>
      <c r="Y110" s="165">
        <v>3</v>
      </c>
      <c r="Z110" s="165">
        <v>3</v>
      </c>
      <c r="AB110" s="165">
        <f t="shared" si="105"/>
        <v>6</v>
      </c>
      <c r="AC110" s="165">
        <v>4</v>
      </c>
      <c r="AD110" s="165">
        <v>4</v>
      </c>
      <c r="AF110" s="165">
        <f t="shared" si="106"/>
        <v>6</v>
      </c>
      <c r="AG110" s="165">
        <v>3</v>
      </c>
      <c r="AH110" s="165">
        <v>3</v>
      </c>
      <c r="AJ110" s="165">
        <f t="shared" si="107"/>
        <v>6</v>
      </c>
      <c r="AK110" s="165">
        <v>2</v>
      </c>
      <c r="AL110" s="165">
        <v>2</v>
      </c>
      <c r="AN110" s="165">
        <f t="shared" si="108"/>
        <v>6</v>
      </c>
      <c r="AO110" s="165">
        <v>3</v>
      </c>
      <c r="AP110" s="165">
        <v>3</v>
      </c>
      <c r="AR110" s="165">
        <f t="shared" si="109"/>
        <v>6</v>
      </c>
      <c r="AS110" s="165">
        <v>5</v>
      </c>
      <c r="AT110" s="165">
        <v>5</v>
      </c>
      <c r="AV110" s="165">
        <f t="shared" si="110"/>
        <v>6</v>
      </c>
      <c r="AW110" s="165">
        <v>4</v>
      </c>
      <c r="AX110" s="165">
        <v>4</v>
      </c>
      <c r="AZ110" s="165">
        <f t="shared" si="111"/>
        <v>6</v>
      </c>
      <c r="BA110" s="165">
        <v>3</v>
      </c>
      <c r="BB110" s="165">
        <v>3</v>
      </c>
      <c r="BF110" s="165">
        <f t="shared" si="73"/>
        <v>6</v>
      </c>
      <c r="BG110" s="165">
        <f t="shared" si="74"/>
        <v>3</v>
      </c>
      <c r="BH110" s="165">
        <f t="shared" si="112"/>
        <v>4</v>
      </c>
      <c r="BI110" s="165">
        <f t="shared" si="113"/>
        <v>3</v>
      </c>
      <c r="BJ110" s="165">
        <f t="shared" si="77"/>
        <v>4</v>
      </c>
      <c r="BK110" s="165">
        <f t="shared" si="78"/>
        <v>3</v>
      </c>
      <c r="BL110" s="165">
        <f t="shared" si="79"/>
        <v>2</v>
      </c>
      <c r="BM110" s="165">
        <f t="shared" si="80"/>
        <v>3</v>
      </c>
      <c r="BN110" s="165">
        <f t="shared" si="81"/>
        <v>5</v>
      </c>
      <c r="BO110" s="165">
        <f t="shared" si="82"/>
        <v>4</v>
      </c>
      <c r="BP110" s="165">
        <f t="shared" si="102"/>
        <v>3</v>
      </c>
      <c r="BT110" s="165">
        <f t="shared" si="83"/>
        <v>3</v>
      </c>
      <c r="BU110" s="165">
        <f t="shared" si="114"/>
        <v>4</v>
      </c>
      <c r="BV110" s="165">
        <f t="shared" si="115"/>
        <v>3</v>
      </c>
      <c r="BW110" s="165">
        <f t="shared" si="86"/>
        <v>4</v>
      </c>
      <c r="BX110" s="165">
        <f t="shared" si="87"/>
        <v>3</v>
      </c>
      <c r="BY110" s="165">
        <f t="shared" si="88"/>
        <v>2</v>
      </c>
      <c r="BZ110" s="165">
        <f t="shared" si="89"/>
        <v>3</v>
      </c>
      <c r="CA110" s="165">
        <f t="shared" si="90"/>
        <v>5</v>
      </c>
      <c r="CB110" s="165">
        <f t="shared" si="91"/>
        <v>4</v>
      </c>
      <c r="CC110" s="165">
        <f t="shared" si="103"/>
        <v>3</v>
      </c>
      <c r="CF110" s="165">
        <f t="shared" si="116"/>
        <v>6</v>
      </c>
      <c r="CG110" s="165">
        <f t="shared" si="117"/>
        <v>6</v>
      </c>
      <c r="CH110" s="165">
        <f t="shared" si="118"/>
        <v>6</v>
      </c>
      <c r="CI110" s="165">
        <f t="shared" si="119"/>
        <v>6</v>
      </c>
      <c r="CJ110" s="165">
        <f t="shared" si="120"/>
        <v>6</v>
      </c>
      <c r="CK110" s="165">
        <f t="shared" si="121"/>
        <v>6</v>
      </c>
      <c r="CL110" s="165">
        <f t="shared" si="122"/>
        <v>6</v>
      </c>
      <c r="CM110" s="165">
        <f t="shared" si="123"/>
        <v>6</v>
      </c>
      <c r="CN110" s="165">
        <f t="shared" si="124"/>
        <v>6</v>
      </c>
      <c r="CO110" s="165">
        <f t="shared" si="125"/>
        <v>6</v>
      </c>
      <c r="CQ110" s="165">
        <v>1</v>
      </c>
      <c r="CR110" s="165">
        <v>1</v>
      </c>
      <c r="CS110" s="165">
        <v>0</v>
      </c>
    </row>
    <row r="111" spans="2:97">
      <c r="B111" s="165">
        <v>520</v>
      </c>
      <c r="L111" s="165">
        <v>3</v>
      </c>
      <c r="P111" s="165">
        <f t="shared" si="63"/>
        <v>5</v>
      </c>
      <c r="Q111" s="165">
        <v>4</v>
      </c>
      <c r="R111" s="165">
        <v>2</v>
      </c>
      <c r="T111" s="215">
        <f t="shared" si="64"/>
        <v>5</v>
      </c>
      <c r="U111" s="165">
        <v>3</v>
      </c>
      <c r="V111" s="165">
        <v>1</v>
      </c>
      <c r="X111" s="165">
        <f t="shared" si="104"/>
        <v>3</v>
      </c>
      <c r="Y111" s="165">
        <v>1</v>
      </c>
      <c r="Z111" s="165">
        <v>1</v>
      </c>
      <c r="AB111" s="165">
        <f t="shared" si="105"/>
        <v>5</v>
      </c>
      <c r="AC111" s="165">
        <v>5</v>
      </c>
      <c r="AD111" s="165">
        <v>3</v>
      </c>
      <c r="AF111" s="165">
        <f t="shared" si="106"/>
        <v>4</v>
      </c>
      <c r="AG111" s="165">
        <v>3</v>
      </c>
      <c r="AH111" s="165">
        <v>2</v>
      </c>
      <c r="AJ111" s="165">
        <f t="shared" si="107"/>
        <v>3</v>
      </c>
      <c r="AK111" s="165">
        <v>0</v>
      </c>
      <c r="AL111" s="165">
        <v>0</v>
      </c>
      <c r="AN111" s="165">
        <f t="shared" si="108"/>
        <v>6</v>
      </c>
      <c r="AO111" s="165">
        <v>4</v>
      </c>
      <c r="AP111" s="165">
        <v>1</v>
      </c>
      <c r="AR111" s="165">
        <f t="shared" si="109"/>
        <v>5</v>
      </c>
      <c r="AS111" s="165">
        <v>5</v>
      </c>
      <c r="AT111" s="165">
        <v>3</v>
      </c>
      <c r="AV111" s="165">
        <f t="shared" si="110"/>
        <v>5</v>
      </c>
      <c r="AW111" s="165">
        <v>5</v>
      </c>
      <c r="AX111" s="165">
        <v>3</v>
      </c>
      <c r="AZ111" s="165">
        <f t="shared" si="111"/>
        <v>4</v>
      </c>
      <c r="BA111" s="165">
        <v>1</v>
      </c>
      <c r="BB111" s="165">
        <v>0</v>
      </c>
      <c r="BF111" s="165">
        <f t="shared" si="73"/>
        <v>3</v>
      </c>
      <c r="BG111" s="165">
        <f t="shared" si="74"/>
        <v>4</v>
      </c>
      <c r="BH111" s="165">
        <f t="shared" si="112"/>
        <v>3</v>
      </c>
      <c r="BI111" s="165">
        <f t="shared" si="113"/>
        <v>1</v>
      </c>
      <c r="BJ111" s="165">
        <f t="shared" si="77"/>
        <v>5</v>
      </c>
      <c r="BK111" s="165">
        <f t="shared" si="78"/>
        <v>3</v>
      </c>
      <c r="BL111" s="165">
        <f t="shared" si="79"/>
        <v>0</v>
      </c>
      <c r="BM111" s="165">
        <f t="shared" si="80"/>
        <v>4</v>
      </c>
      <c r="BN111" s="165">
        <f t="shared" si="81"/>
        <v>5</v>
      </c>
      <c r="BO111" s="165">
        <f t="shared" si="82"/>
        <v>5</v>
      </c>
      <c r="BP111" s="165">
        <f t="shared" si="102"/>
        <v>1</v>
      </c>
      <c r="BT111" s="165">
        <f t="shared" si="83"/>
        <v>2</v>
      </c>
      <c r="BU111" s="165">
        <f t="shared" si="114"/>
        <v>1</v>
      </c>
      <c r="BV111" s="165">
        <f t="shared" si="115"/>
        <v>1</v>
      </c>
      <c r="BW111" s="165">
        <f t="shared" si="86"/>
        <v>3</v>
      </c>
      <c r="BX111" s="165">
        <f t="shared" si="87"/>
        <v>2</v>
      </c>
      <c r="BY111" s="165">
        <f t="shared" si="88"/>
        <v>0</v>
      </c>
      <c r="BZ111" s="165">
        <f t="shared" si="89"/>
        <v>1</v>
      </c>
      <c r="CA111" s="165">
        <f t="shared" si="90"/>
        <v>3</v>
      </c>
      <c r="CB111" s="165">
        <f t="shared" si="91"/>
        <v>3</v>
      </c>
      <c r="CC111" s="165">
        <f t="shared" si="103"/>
        <v>0</v>
      </c>
      <c r="CF111" s="165">
        <f t="shared" si="116"/>
        <v>5</v>
      </c>
      <c r="CG111" s="165">
        <f t="shared" si="117"/>
        <v>5</v>
      </c>
      <c r="CH111" s="165">
        <f t="shared" si="118"/>
        <v>3</v>
      </c>
      <c r="CI111" s="165">
        <f t="shared" si="119"/>
        <v>5</v>
      </c>
      <c r="CJ111" s="165">
        <f t="shared" si="120"/>
        <v>4</v>
      </c>
      <c r="CK111" s="165">
        <f t="shared" si="121"/>
        <v>3</v>
      </c>
      <c r="CL111" s="165">
        <f t="shared" si="122"/>
        <v>6</v>
      </c>
      <c r="CM111" s="165">
        <f t="shared" si="123"/>
        <v>5</v>
      </c>
      <c r="CN111" s="165">
        <f t="shared" si="124"/>
        <v>5</v>
      </c>
      <c r="CO111" s="165">
        <f t="shared" si="125"/>
        <v>4</v>
      </c>
      <c r="CQ111" s="165">
        <v>3</v>
      </c>
      <c r="CR111" s="165">
        <v>2</v>
      </c>
      <c r="CS111" s="165">
        <v>4</v>
      </c>
    </row>
    <row r="112" spans="2:97">
      <c r="B112" s="165">
        <v>521</v>
      </c>
      <c r="L112" s="165">
        <v>3</v>
      </c>
      <c r="P112" s="165">
        <f t="shared" si="63"/>
        <v>6</v>
      </c>
      <c r="Q112" s="165">
        <v>4</v>
      </c>
      <c r="R112" s="165">
        <v>1</v>
      </c>
      <c r="T112" s="215">
        <f t="shared" si="64"/>
        <v>4</v>
      </c>
      <c r="U112" s="165">
        <v>4</v>
      </c>
      <c r="V112" s="165">
        <v>3</v>
      </c>
      <c r="X112" s="165">
        <f t="shared" si="104"/>
        <v>3</v>
      </c>
      <c r="Y112" s="165">
        <v>2</v>
      </c>
      <c r="Z112" s="165">
        <v>2</v>
      </c>
      <c r="AB112" s="165">
        <f t="shared" si="105"/>
        <v>5</v>
      </c>
      <c r="AC112" s="165">
        <v>3</v>
      </c>
      <c r="AD112" s="165">
        <v>1</v>
      </c>
      <c r="AF112" s="165">
        <f t="shared" si="106"/>
        <v>5</v>
      </c>
      <c r="AG112" s="165">
        <v>5</v>
      </c>
      <c r="AH112" s="165">
        <v>3</v>
      </c>
      <c r="AJ112" s="165">
        <f t="shared" si="107"/>
        <v>6</v>
      </c>
      <c r="AK112" s="165">
        <v>4</v>
      </c>
      <c r="AL112" s="165">
        <v>1</v>
      </c>
      <c r="AN112" s="165">
        <f t="shared" si="108"/>
        <v>3</v>
      </c>
      <c r="AO112" s="165">
        <v>2</v>
      </c>
      <c r="AP112" s="165">
        <v>2</v>
      </c>
      <c r="AR112" s="165">
        <f t="shared" si="109"/>
        <v>4</v>
      </c>
      <c r="AS112" s="165">
        <v>3</v>
      </c>
      <c r="AT112" s="165">
        <v>2</v>
      </c>
      <c r="AV112" s="165">
        <f t="shared" si="110"/>
        <v>5</v>
      </c>
      <c r="AW112" s="165">
        <v>3</v>
      </c>
      <c r="AX112" s="165">
        <v>1</v>
      </c>
      <c r="AZ112" s="165">
        <f t="shared" si="111"/>
        <v>5</v>
      </c>
      <c r="BA112" s="165">
        <v>3</v>
      </c>
      <c r="BB112" s="165">
        <v>1</v>
      </c>
      <c r="BF112" s="165">
        <f t="shared" si="73"/>
        <v>3</v>
      </c>
      <c r="BG112" s="165">
        <f t="shared" si="74"/>
        <v>4</v>
      </c>
      <c r="BH112" s="165">
        <f t="shared" si="112"/>
        <v>4</v>
      </c>
      <c r="BI112" s="165">
        <f t="shared" si="113"/>
        <v>2</v>
      </c>
      <c r="BJ112" s="165">
        <f t="shared" si="77"/>
        <v>3</v>
      </c>
      <c r="BK112" s="165">
        <f t="shared" si="78"/>
        <v>5</v>
      </c>
      <c r="BL112" s="165">
        <f t="shared" si="79"/>
        <v>4</v>
      </c>
      <c r="BM112" s="165">
        <f t="shared" si="80"/>
        <v>2</v>
      </c>
      <c r="BN112" s="165">
        <f t="shared" si="81"/>
        <v>3</v>
      </c>
      <c r="BO112" s="165">
        <f t="shared" si="82"/>
        <v>3</v>
      </c>
      <c r="BP112" s="165">
        <f t="shared" si="102"/>
        <v>3</v>
      </c>
      <c r="BT112" s="165">
        <f t="shared" si="83"/>
        <v>1</v>
      </c>
      <c r="BU112" s="165">
        <f t="shared" si="114"/>
        <v>3</v>
      </c>
      <c r="BV112" s="165">
        <f t="shared" si="115"/>
        <v>2</v>
      </c>
      <c r="BW112" s="165">
        <f t="shared" si="86"/>
        <v>1</v>
      </c>
      <c r="BX112" s="165">
        <f t="shared" si="87"/>
        <v>3</v>
      </c>
      <c r="BY112" s="165">
        <f t="shared" si="88"/>
        <v>1</v>
      </c>
      <c r="BZ112" s="165">
        <f t="shared" si="89"/>
        <v>2</v>
      </c>
      <c r="CA112" s="165">
        <f t="shared" si="90"/>
        <v>2</v>
      </c>
      <c r="CB112" s="165">
        <f t="shared" si="91"/>
        <v>1</v>
      </c>
      <c r="CC112" s="165">
        <f t="shared" si="103"/>
        <v>1</v>
      </c>
      <c r="CF112" s="165">
        <f t="shared" si="116"/>
        <v>6</v>
      </c>
      <c r="CG112" s="165">
        <f t="shared" si="117"/>
        <v>4</v>
      </c>
      <c r="CH112" s="165">
        <f t="shared" si="118"/>
        <v>3</v>
      </c>
      <c r="CI112" s="165">
        <f t="shared" si="119"/>
        <v>5</v>
      </c>
      <c r="CJ112" s="165">
        <f t="shared" si="120"/>
        <v>5</v>
      </c>
      <c r="CK112" s="165">
        <f t="shared" si="121"/>
        <v>6</v>
      </c>
      <c r="CL112" s="165">
        <f t="shared" si="122"/>
        <v>3</v>
      </c>
      <c r="CM112" s="165">
        <f t="shared" si="123"/>
        <v>4</v>
      </c>
      <c r="CN112" s="165">
        <f t="shared" si="124"/>
        <v>5</v>
      </c>
      <c r="CO112" s="165">
        <f t="shared" si="125"/>
        <v>5</v>
      </c>
      <c r="CQ112" s="165">
        <v>0</v>
      </c>
      <c r="CR112" s="165">
        <v>0</v>
      </c>
      <c r="CS112" s="165">
        <v>4</v>
      </c>
    </row>
    <row r="113" spans="2:97">
      <c r="B113" s="165">
        <v>522</v>
      </c>
      <c r="L113" s="165">
        <v>4</v>
      </c>
      <c r="P113" s="165">
        <f t="shared" si="63"/>
        <v>5</v>
      </c>
      <c r="Q113" s="165">
        <v>2</v>
      </c>
      <c r="R113" s="165">
        <v>1</v>
      </c>
      <c r="T113" s="215">
        <f t="shared" si="64"/>
        <v>5</v>
      </c>
      <c r="U113" s="165">
        <v>4</v>
      </c>
      <c r="V113" s="165">
        <v>3</v>
      </c>
      <c r="X113" s="165">
        <f t="shared" si="104"/>
        <v>5</v>
      </c>
      <c r="Y113" s="165">
        <v>5</v>
      </c>
      <c r="Z113" s="165">
        <v>4</v>
      </c>
      <c r="AB113" s="165">
        <f t="shared" si="105"/>
        <v>5</v>
      </c>
      <c r="AC113" s="165">
        <v>4</v>
      </c>
      <c r="AD113" s="165">
        <v>3</v>
      </c>
      <c r="AF113" s="165">
        <f t="shared" si="106"/>
        <v>6</v>
      </c>
      <c r="AG113" s="165">
        <v>5</v>
      </c>
      <c r="AH113" s="165">
        <v>3</v>
      </c>
      <c r="AJ113" s="165">
        <f t="shared" si="107"/>
        <v>5</v>
      </c>
      <c r="AK113" s="165">
        <v>2</v>
      </c>
      <c r="AL113" s="165">
        <v>1</v>
      </c>
      <c r="AN113" s="165">
        <f t="shared" si="108"/>
        <v>4</v>
      </c>
      <c r="AO113" s="165">
        <v>2</v>
      </c>
      <c r="AP113" s="165">
        <v>2</v>
      </c>
      <c r="AR113" s="165">
        <f t="shared" si="109"/>
        <v>4</v>
      </c>
      <c r="AS113" s="165">
        <v>3</v>
      </c>
      <c r="AT113" s="165">
        <v>3</v>
      </c>
      <c r="AV113" s="165">
        <f t="shared" si="110"/>
        <v>6</v>
      </c>
      <c r="AW113" s="165">
        <v>6</v>
      </c>
      <c r="AX113" s="165">
        <v>4</v>
      </c>
      <c r="AZ113" s="165">
        <f t="shared" si="111"/>
        <v>5</v>
      </c>
      <c r="BA113" s="165">
        <v>4</v>
      </c>
      <c r="BB113" s="165">
        <v>3</v>
      </c>
      <c r="BF113" s="165">
        <f t="shared" si="73"/>
        <v>4</v>
      </c>
      <c r="BG113" s="165">
        <f t="shared" si="74"/>
        <v>2</v>
      </c>
      <c r="BH113" s="165">
        <f t="shared" si="112"/>
        <v>4</v>
      </c>
      <c r="BI113" s="165">
        <f t="shared" si="113"/>
        <v>5</v>
      </c>
      <c r="BJ113" s="165">
        <f t="shared" si="77"/>
        <v>4</v>
      </c>
      <c r="BK113" s="165">
        <f t="shared" si="78"/>
        <v>5</v>
      </c>
      <c r="BL113" s="165">
        <f t="shared" si="79"/>
        <v>2</v>
      </c>
      <c r="BM113" s="165">
        <f t="shared" si="80"/>
        <v>2</v>
      </c>
      <c r="BN113" s="165">
        <f t="shared" si="81"/>
        <v>3</v>
      </c>
      <c r="BO113" s="165">
        <f t="shared" si="82"/>
        <v>6</v>
      </c>
      <c r="BP113" s="165">
        <f t="shared" si="102"/>
        <v>4</v>
      </c>
      <c r="BT113" s="165">
        <f t="shared" si="83"/>
        <v>1</v>
      </c>
      <c r="BU113" s="165">
        <f t="shared" si="114"/>
        <v>3</v>
      </c>
      <c r="BV113" s="165">
        <f t="shared" si="115"/>
        <v>4</v>
      </c>
      <c r="BW113" s="165">
        <f t="shared" si="86"/>
        <v>3</v>
      </c>
      <c r="BX113" s="165">
        <f t="shared" si="87"/>
        <v>3</v>
      </c>
      <c r="BY113" s="165">
        <f t="shared" si="88"/>
        <v>1</v>
      </c>
      <c r="BZ113" s="165">
        <f t="shared" si="89"/>
        <v>2</v>
      </c>
      <c r="CA113" s="165">
        <f t="shared" si="90"/>
        <v>3</v>
      </c>
      <c r="CB113" s="165">
        <f t="shared" si="91"/>
        <v>4</v>
      </c>
      <c r="CC113" s="165">
        <f t="shared" si="103"/>
        <v>3</v>
      </c>
      <c r="CF113" s="165">
        <f t="shared" si="116"/>
        <v>5</v>
      </c>
      <c r="CG113" s="165">
        <f t="shared" si="117"/>
        <v>5</v>
      </c>
      <c r="CH113" s="165">
        <f t="shared" si="118"/>
        <v>5</v>
      </c>
      <c r="CI113" s="165">
        <f t="shared" si="119"/>
        <v>5</v>
      </c>
      <c r="CJ113" s="165">
        <f t="shared" si="120"/>
        <v>6</v>
      </c>
      <c r="CK113" s="165">
        <f t="shared" si="121"/>
        <v>5</v>
      </c>
      <c r="CL113" s="165">
        <f t="shared" si="122"/>
        <v>4</v>
      </c>
      <c r="CM113" s="165">
        <f t="shared" si="123"/>
        <v>4</v>
      </c>
      <c r="CN113" s="165">
        <f t="shared" si="124"/>
        <v>6</v>
      </c>
      <c r="CO113" s="165">
        <f t="shared" si="125"/>
        <v>5</v>
      </c>
      <c r="CQ113" s="165">
        <v>1</v>
      </c>
      <c r="CR113" s="165">
        <v>0</v>
      </c>
      <c r="CS113" s="165">
        <v>2</v>
      </c>
    </row>
    <row r="114" spans="2:97">
      <c r="B114" s="165">
        <v>523</v>
      </c>
      <c r="L114" s="165">
        <v>5</v>
      </c>
      <c r="P114" s="165">
        <f t="shared" si="63"/>
        <v>6</v>
      </c>
      <c r="Q114" s="165">
        <v>4</v>
      </c>
      <c r="R114" s="165">
        <v>3</v>
      </c>
      <c r="T114" s="215">
        <f t="shared" si="64"/>
        <v>6</v>
      </c>
      <c r="U114" s="165">
        <v>4</v>
      </c>
      <c r="V114" s="165">
        <v>3</v>
      </c>
      <c r="X114" s="165">
        <f t="shared" si="104"/>
        <v>6</v>
      </c>
      <c r="Y114" s="165">
        <v>4</v>
      </c>
      <c r="Z114" s="165">
        <v>3</v>
      </c>
      <c r="AB114" s="165">
        <f t="shared" si="105"/>
        <v>5</v>
      </c>
      <c r="AC114" s="165">
        <v>5</v>
      </c>
      <c r="AD114" s="165">
        <v>5</v>
      </c>
      <c r="AF114" s="165">
        <f t="shared" si="106"/>
        <v>5</v>
      </c>
      <c r="AG114" s="165">
        <v>4</v>
      </c>
      <c r="AH114" s="165">
        <v>4</v>
      </c>
      <c r="AJ114" s="165">
        <f t="shared" si="107"/>
        <v>6</v>
      </c>
      <c r="AK114" s="165">
        <v>2</v>
      </c>
      <c r="AL114" s="165">
        <v>1</v>
      </c>
      <c r="AN114" s="165">
        <f t="shared" si="108"/>
        <v>6</v>
      </c>
      <c r="AO114" s="165">
        <v>4</v>
      </c>
      <c r="AP114" s="165">
        <v>3</v>
      </c>
      <c r="AR114" s="165">
        <f t="shared" si="109"/>
        <v>6</v>
      </c>
      <c r="AS114" s="165">
        <v>5</v>
      </c>
      <c r="AT114" s="165">
        <v>4</v>
      </c>
      <c r="AV114" s="165">
        <f t="shared" si="110"/>
        <v>5</v>
      </c>
      <c r="AW114" s="165">
        <v>5</v>
      </c>
      <c r="AX114" s="165">
        <v>5</v>
      </c>
      <c r="AZ114" s="165">
        <f t="shared" si="111"/>
        <v>6</v>
      </c>
      <c r="BA114" s="165">
        <v>3</v>
      </c>
      <c r="BB114" s="165">
        <v>2</v>
      </c>
      <c r="BF114" s="165">
        <f t="shared" si="73"/>
        <v>5</v>
      </c>
      <c r="BG114" s="165">
        <f t="shared" si="74"/>
        <v>4</v>
      </c>
      <c r="BH114" s="165">
        <f t="shared" si="112"/>
        <v>4</v>
      </c>
      <c r="BI114" s="165">
        <f t="shared" si="113"/>
        <v>4</v>
      </c>
      <c r="BJ114" s="165">
        <f t="shared" si="77"/>
        <v>5</v>
      </c>
      <c r="BK114" s="165">
        <f t="shared" si="78"/>
        <v>4</v>
      </c>
      <c r="BL114" s="165">
        <f t="shared" si="79"/>
        <v>2</v>
      </c>
      <c r="BM114" s="165">
        <f t="shared" si="80"/>
        <v>4</v>
      </c>
      <c r="BN114" s="165">
        <f t="shared" si="81"/>
        <v>5</v>
      </c>
      <c r="BO114" s="165">
        <f t="shared" si="82"/>
        <v>5</v>
      </c>
      <c r="BP114" s="165">
        <f t="shared" si="102"/>
        <v>3</v>
      </c>
      <c r="BT114" s="165">
        <f t="shared" si="83"/>
        <v>3</v>
      </c>
      <c r="BU114" s="165">
        <f t="shared" si="114"/>
        <v>3</v>
      </c>
      <c r="BV114" s="165">
        <f t="shared" si="115"/>
        <v>3</v>
      </c>
      <c r="BW114" s="165">
        <f t="shared" si="86"/>
        <v>5</v>
      </c>
      <c r="BX114" s="165">
        <f t="shared" si="87"/>
        <v>4</v>
      </c>
      <c r="BY114" s="165">
        <f t="shared" si="88"/>
        <v>1</v>
      </c>
      <c r="BZ114" s="165">
        <f t="shared" si="89"/>
        <v>3</v>
      </c>
      <c r="CA114" s="165">
        <f t="shared" si="90"/>
        <v>4</v>
      </c>
      <c r="CB114" s="165">
        <f t="shared" si="91"/>
        <v>5</v>
      </c>
      <c r="CC114" s="165">
        <f t="shared" si="103"/>
        <v>2</v>
      </c>
      <c r="CF114" s="165">
        <f t="shared" si="116"/>
        <v>6</v>
      </c>
      <c r="CG114" s="165">
        <f t="shared" si="117"/>
        <v>6</v>
      </c>
      <c r="CH114" s="165">
        <f t="shared" si="118"/>
        <v>6</v>
      </c>
      <c r="CI114" s="165">
        <f t="shared" si="119"/>
        <v>5</v>
      </c>
      <c r="CJ114" s="165">
        <f t="shared" si="120"/>
        <v>5</v>
      </c>
      <c r="CK114" s="165">
        <f t="shared" si="121"/>
        <v>6</v>
      </c>
      <c r="CL114" s="165">
        <f t="shared" si="122"/>
        <v>6</v>
      </c>
      <c r="CM114" s="165">
        <f t="shared" si="123"/>
        <v>6</v>
      </c>
      <c r="CN114" s="165">
        <f t="shared" si="124"/>
        <v>5</v>
      </c>
      <c r="CO114" s="165">
        <f t="shared" si="125"/>
        <v>6</v>
      </c>
      <c r="CQ114" s="165">
        <v>0</v>
      </c>
      <c r="CR114" s="165">
        <v>2</v>
      </c>
      <c r="CS114" s="165">
        <v>0</v>
      </c>
    </row>
    <row r="115" spans="2:97">
      <c r="B115" s="165">
        <v>524</v>
      </c>
      <c r="L115" s="165">
        <v>1</v>
      </c>
      <c r="P115" s="165">
        <f t="shared" si="63"/>
        <v>4</v>
      </c>
      <c r="Q115" s="165">
        <v>4</v>
      </c>
      <c r="R115" s="165">
        <v>1</v>
      </c>
      <c r="T115" s="215">
        <f t="shared" si="64"/>
        <v>4</v>
      </c>
      <c r="U115" s="165">
        <v>3</v>
      </c>
      <c r="V115" s="165">
        <v>0</v>
      </c>
      <c r="X115" s="165">
        <f t="shared" si="104"/>
        <v>3</v>
      </c>
      <c r="Y115" s="165">
        <v>2</v>
      </c>
      <c r="Z115" s="165">
        <v>0</v>
      </c>
      <c r="AB115" s="165">
        <f t="shared" si="105"/>
        <v>2</v>
      </c>
      <c r="AC115" s="165">
        <v>2</v>
      </c>
      <c r="AD115" s="165">
        <v>1</v>
      </c>
      <c r="AF115" s="165">
        <f t="shared" si="106"/>
        <v>4</v>
      </c>
      <c r="AG115" s="165">
        <v>4</v>
      </c>
      <c r="AH115" s="165">
        <v>1</v>
      </c>
      <c r="AJ115" s="165">
        <f t="shared" si="107"/>
        <v>3</v>
      </c>
      <c r="AK115" s="165">
        <v>2</v>
      </c>
      <c r="AL115" s="165">
        <v>0</v>
      </c>
      <c r="AN115" s="165">
        <f t="shared" si="108"/>
        <v>4</v>
      </c>
      <c r="AO115" s="165">
        <v>3</v>
      </c>
      <c r="AP115" s="165">
        <v>0</v>
      </c>
      <c r="AR115" s="165">
        <f t="shared" si="109"/>
        <v>5</v>
      </c>
      <c r="AS115" s="165">
        <v>5</v>
      </c>
      <c r="AT115" s="165">
        <v>1</v>
      </c>
      <c r="AV115" s="165">
        <f t="shared" si="110"/>
        <v>3</v>
      </c>
      <c r="AW115" s="165">
        <v>3</v>
      </c>
      <c r="AX115" s="165">
        <v>1</v>
      </c>
      <c r="AZ115" s="165">
        <f t="shared" si="111"/>
        <v>5</v>
      </c>
      <c r="BA115" s="165">
        <v>4</v>
      </c>
      <c r="BB115" s="165">
        <v>0</v>
      </c>
      <c r="BF115" s="165">
        <f t="shared" si="73"/>
        <v>1</v>
      </c>
      <c r="BG115" s="165">
        <f t="shared" si="74"/>
        <v>4</v>
      </c>
      <c r="BH115" s="165">
        <f t="shared" si="112"/>
        <v>3</v>
      </c>
      <c r="BI115" s="165">
        <f t="shared" si="113"/>
        <v>2</v>
      </c>
      <c r="BJ115" s="165">
        <f t="shared" si="77"/>
        <v>2</v>
      </c>
      <c r="BK115" s="165">
        <f t="shared" si="78"/>
        <v>4</v>
      </c>
      <c r="BL115" s="165">
        <f t="shared" si="79"/>
        <v>2</v>
      </c>
      <c r="BM115" s="165">
        <f t="shared" si="80"/>
        <v>3</v>
      </c>
      <c r="BN115" s="165">
        <f t="shared" si="81"/>
        <v>5</v>
      </c>
      <c r="BO115" s="165">
        <f t="shared" si="82"/>
        <v>3</v>
      </c>
      <c r="BP115" s="165">
        <f t="shared" si="102"/>
        <v>4</v>
      </c>
      <c r="BT115" s="165">
        <f t="shared" si="83"/>
        <v>1</v>
      </c>
      <c r="BU115" s="165">
        <f t="shared" si="114"/>
        <v>0</v>
      </c>
      <c r="BV115" s="165">
        <f t="shared" si="115"/>
        <v>0</v>
      </c>
      <c r="BW115" s="165">
        <f t="shared" si="86"/>
        <v>1</v>
      </c>
      <c r="BX115" s="165">
        <f t="shared" si="87"/>
        <v>1</v>
      </c>
      <c r="BY115" s="165">
        <f t="shared" si="88"/>
        <v>0</v>
      </c>
      <c r="BZ115" s="165">
        <f t="shared" si="89"/>
        <v>0</v>
      </c>
      <c r="CA115" s="165">
        <f t="shared" si="90"/>
        <v>1</v>
      </c>
      <c r="CB115" s="165">
        <f t="shared" si="91"/>
        <v>1</v>
      </c>
      <c r="CC115" s="165">
        <f t="shared" si="103"/>
        <v>0</v>
      </c>
      <c r="CF115" s="165">
        <f t="shared" si="116"/>
        <v>4</v>
      </c>
      <c r="CG115" s="165">
        <f t="shared" si="117"/>
        <v>4</v>
      </c>
      <c r="CH115" s="165">
        <f t="shared" si="118"/>
        <v>3</v>
      </c>
      <c r="CI115" s="165">
        <f t="shared" si="119"/>
        <v>2</v>
      </c>
      <c r="CJ115" s="165">
        <f t="shared" si="120"/>
        <v>4</v>
      </c>
      <c r="CK115" s="165">
        <f t="shared" si="121"/>
        <v>3</v>
      </c>
      <c r="CL115" s="165">
        <f t="shared" si="122"/>
        <v>4</v>
      </c>
      <c r="CM115" s="165">
        <f t="shared" si="123"/>
        <v>5</v>
      </c>
      <c r="CN115" s="165">
        <f t="shared" si="124"/>
        <v>3</v>
      </c>
      <c r="CO115" s="165">
        <f t="shared" si="125"/>
        <v>5</v>
      </c>
      <c r="CQ115" s="165">
        <v>1</v>
      </c>
      <c r="CR115" s="165">
        <v>5</v>
      </c>
      <c r="CS115" s="165">
        <v>8</v>
      </c>
    </row>
    <row r="116" spans="2:97">
      <c r="B116" s="165">
        <v>525</v>
      </c>
      <c r="L116" s="165">
        <v>4</v>
      </c>
      <c r="P116" s="165">
        <f t="shared" si="63"/>
        <v>5</v>
      </c>
      <c r="Q116" s="165">
        <v>5</v>
      </c>
      <c r="R116" s="165">
        <v>4</v>
      </c>
      <c r="T116" s="215">
        <f t="shared" si="64"/>
        <v>5</v>
      </c>
      <c r="U116" s="165">
        <v>2</v>
      </c>
      <c r="V116" s="165">
        <v>1</v>
      </c>
      <c r="X116" s="165">
        <f t="shared" si="104"/>
        <v>5</v>
      </c>
      <c r="Y116" s="165">
        <v>3</v>
      </c>
      <c r="Z116" s="165">
        <v>2</v>
      </c>
      <c r="AB116" s="165">
        <f t="shared" si="105"/>
        <v>5</v>
      </c>
      <c r="AC116" s="165">
        <v>3</v>
      </c>
      <c r="AD116" s="165">
        <v>2</v>
      </c>
      <c r="AF116" s="165">
        <f t="shared" si="106"/>
        <v>5</v>
      </c>
      <c r="AG116" s="165">
        <v>2</v>
      </c>
      <c r="AH116" s="165">
        <v>1</v>
      </c>
      <c r="AJ116" s="165">
        <f t="shared" si="107"/>
        <v>5</v>
      </c>
      <c r="AK116" s="165">
        <v>3</v>
      </c>
      <c r="AL116" s="165">
        <v>2</v>
      </c>
      <c r="AN116" s="165">
        <f t="shared" si="108"/>
        <v>5</v>
      </c>
      <c r="AO116" s="165">
        <v>2</v>
      </c>
      <c r="AP116" s="165">
        <v>1</v>
      </c>
      <c r="AR116" s="165">
        <f t="shared" si="109"/>
        <v>6</v>
      </c>
      <c r="AS116" s="165">
        <v>5</v>
      </c>
      <c r="AT116" s="165">
        <v>3</v>
      </c>
      <c r="AV116" s="165">
        <f t="shared" si="110"/>
        <v>5</v>
      </c>
      <c r="AW116" s="165">
        <v>5</v>
      </c>
      <c r="AX116" s="165">
        <v>4</v>
      </c>
      <c r="AZ116" s="165">
        <f t="shared" si="111"/>
        <v>6</v>
      </c>
      <c r="BA116" s="165">
        <v>5</v>
      </c>
      <c r="BB116" s="165">
        <v>3</v>
      </c>
      <c r="BF116" s="165">
        <f t="shared" si="73"/>
        <v>4</v>
      </c>
      <c r="BG116" s="165">
        <f t="shared" si="74"/>
        <v>5</v>
      </c>
      <c r="BH116" s="165">
        <f t="shared" si="112"/>
        <v>2</v>
      </c>
      <c r="BI116" s="165">
        <f t="shared" si="113"/>
        <v>3</v>
      </c>
      <c r="BJ116" s="165">
        <f t="shared" si="77"/>
        <v>3</v>
      </c>
      <c r="BK116" s="165">
        <f t="shared" si="78"/>
        <v>2</v>
      </c>
      <c r="BL116" s="165">
        <f t="shared" si="79"/>
        <v>3</v>
      </c>
      <c r="BM116" s="165">
        <f t="shared" si="80"/>
        <v>2</v>
      </c>
      <c r="BN116" s="165">
        <f t="shared" si="81"/>
        <v>5</v>
      </c>
      <c r="BO116" s="165">
        <f t="shared" si="82"/>
        <v>5</v>
      </c>
      <c r="BP116" s="165">
        <f t="shared" si="102"/>
        <v>5</v>
      </c>
      <c r="BT116" s="165">
        <f t="shared" si="83"/>
        <v>4</v>
      </c>
      <c r="BU116" s="165">
        <f t="shared" si="114"/>
        <v>1</v>
      </c>
      <c r="BV116" s="165">
        <f t="shared" si="115"/>
        <v>2</v>
      </c>
      <c r="BW116" s="165">
        <f t="shared" si="86"/>
        <v>2</v>
      </c>
      <c r="BX116" s="165">
        <f t="shared" si="87"/>
        <v>1</v>
      </c>
      <c r="BY116" s="165">
        <f t="shared" si="88"/>
        <v>2</v>
      </c>
      <c r="BZ116" s="165">
        <f t="shared" si="89"/>
        <v>1</v>
      </c>
      <c r="CA116" s="165">
        <f t="shared" si="90"/>
        <v>3</v>
      </c>
      <c r="CB116" s="165">
        <f t="shared" si="91"/>
        <v>4</v>
      </c>
      <c r="CC116" s="165">
        <f t="shared" si="103"/>
        <v>3</v>
      </c>
      <c r="CF116" s="165">
        <f t="shared" si="116"/>
        <v>5</v>
      </c>
      <c r="CG116" s="165">
        <f t="shared" si="117"/>
        <v>5</v>
      </c>
      <c r="CH116" s="165">
        <f t="shared" si="118"/>
        <v>5</v>
      </c>
      <c r="CI116" s="165">
        <f t="shared" si="119"/>
        <v>5</v>
      </c>
      <c r="CJ116" s="165">
        <f t="shared" si="120"/>
        <v>5</v>
      </c>
      <c r="CK116" s="165">
        <f t="shared" si="121"/>
        <v>5</v>
      </c>
      <c r="CL116" s="165">
        <f t="shared" si="122"/>
        <v>5</v>
      </c>
      <c r="CM116" s="165">
        <f t="shared" si="123"/>
        <v>6</v>
      </c>
      <c r="CN116" s="165">
        <f t="shared" si="124"/>
        <v>5</v>
      </c>
      <c r="CO116" s="165">
        <f t="shared" si="125"/>
        <v>6</v>
      </c>
      <c r="CQ116" s="165">
        <v>0</v>
      </c>
      <c r="CR116" s="165">
        <v>0</v>
      </c>
      <c r="CS116" s="165">
        <v>0</v>
      </c>
    </row>
    <row r="117" spans="2:97">
      <c r="B117" s="165">
        <v>526</v>
      </c>
      <c r="L117" s="165">
        <v>5</v>
      </c>
      <c r="P117" s="165">
        <f t="shared" si="63"/>
        <v>5</v>
      </c>
      <c r="Q117" s="165">
        <v>4</v>
      </c>
      <c r="R117" s="165">
        <v>4</v>
      </c>
      <c r="T117" s="215">
        <f t="shared" si="64"/>
        <v>6</v>
      </c>
      <c r="U117" s="165">
        <v>4</v>
      </c>
      <c r="V117" s="165">
        <v>3</v>
      </c>
      <c r="X117" s="165">
        <f t="shared" si="104"/>
        <v>6</v>
      </c>
      <c r="Y117" s="165">
        <v>4</v>
      </c>
      <c r="Z117" s="165">
        <v>3</v>
      </c>
      <c r="AB117" s="165">
        <f t="shared" si="105"/>
        <v>6</v>
      </c>
      <c r="AC117" s="165">
        <v>4</v>
      </c>
      <c r="AD117" s="165">
        <v>3</v>
      </c>
      <c r="AF117" s="165">
        <f t="shared" si="106"/>
        <v>6</v>
      </c>
      <c r="AG117" s="165">
        <v>4</v>
      </c>
      <c r="AH117" s="165">
        <v>3</v>
      </c>
      <c r="AJ117" s="165">
        <f t="shared" si="107"/>
        <v>6</v>
      </c>
      <c r="AK117" s="165">
        <v>4</v>
      </c>
      <c r="AL117" s="165">
        <v>3</v>
      </c>
      <c r="AN117" s="165">
        <f t="shared" si="108"/>
        <v>6</v>
      </c>
      <c r="AO117" s="165">
        <v>3</v>
      </c>
      <c r="AP117" s="165">
        <v>2</v>
      </c>
      <c r="AR117" s="165">
        <f t="shared" si="109"/>
        <v>6</v>
      </c>
      <c r="AS117" s="165">
        <v>1</v>
      </c>
      <c r="AT117" s="165">
        <v>0</v>
      </c>
      <c r="AV117" s="165">
        <f t="shared" si="110"/>
        <v>6</v>
      </c>
      <c r="AW117" s="165">
        <v>4</v>
      </c>
      <c r="AX117" s="165">
        <v>3</v>
      </c>
      <c r="AZ117" s="165">
        <f t="shared" si="111"/>
        <v>6</v>
      </c>
      <c r="BA117" s="165">
        <v>4</v>
      </c>
      <c r="BB117" s="165">
        <v>3</v>
      </c>
      <c r="BF117" s="165">
        <f t="shared" si="73"/>
        <v>5</v>
      </c>
      <c r="BG117" s="165">
        <f t="shared" si="74"/>
        <v>4</v>
      </c>
      <c r="BH117" s="165">
        <f t="shared" si="112"/>
        <v>4</v>
      </c>
      <c r="BI117" s="165">
        <f t="shared" si="113"/>
        <v>4</v>
      </c>
      <c r="BJ117" s="165">
        <f t="shared" si="77"/>
        <v>4</v>
      </c>
      <c r="BK117" s="165">
        <f t="shared" si="78"/>
        <v>4</v>
      </c>
      <c r="BL117" s="165">
        <f t="shared" si="79"/>
        <v>4</v>
      </c>
      <c r="BM117" s="165">
        <f t="shared" si="80"/>
        <v>3</v>
      </c>
      <c r="BN117" s="165">
        <f t="shared" si="81"/>
        <v>1</v>
      </c>
      <c r="BO117" s="165">
        <f t="shared" si="82"/>
        <v>4</v>
      </c>
      <c r="BP117" s="165">
        <f t="shared" si="102"/>
        <v>4</v>
      </c>
      <c r="BT117" s="165">
        <f t="shared" si="83"/>
        <v>4</v>
      </c>
      <c r="BU117" s="165">
        <f t="shared" si="114"/>
        <v>3</v>
      </c>
      <c r="BV117" s="165">
        <f t="shared" si="115"/>
        <v>3</v>
      </c>
      <c r="BW117" s="165">
        <f t="shared" si="86"/>
        <v>3</v>
      </c>
      <c r="BX117" s="165">
        <f t="shared" si="87"/>
        <v>3</v>
      </c>
      <c r="BY117" s="165">
        <f t="shared" si="88"/>
        <v>3</v>
      </c>
      <c r="BZ117" s="165">
        <f t="shared" si="89"/>
        <v>2</v>
      </c>
      <c r="CA117" s="165">
        <f t="shared" si="90"/>
        <v>0</v>
      </c>
      <c r="CB117" s="165">
        <f t="shared" si="91"/>
        <v>3</v>
      </c>
      <c r="CC117" s="165">
        <f t="shared" si="103"/>
        <v>3</v>
      </c>
      <c r="CF117" s="165">
        <f t="shared" si="116"/>
        <v>5</v>
      </c>
      <c r="CG117" s="165">
        <f t="shared" si="117"/>
        <v>6</v>
      </c>
      <c r="CH117" s="165">
        <f t="shared" si="118"/>
        <v>6</v>
      </c>
      <c r="CI117" s="165">
        <f t="shared" si="119"/>
        <v>6</v>
      </c>
      <c r="CJ117" s="165">
        <f t="shared" si="120"/>
        <v>6</v>
      </c>
      <c r="CK117" s="165">
        <f t="shared" si="121"/>
        <v>6</v>
      </c>
      <c r="CL117" s="165">
        <f t="shared" si="122"/>
        <v>6</v>
      </c>
      <c r="CM117" s="165">
        <f t="shared" si="123"/>
        <v>6</v>
      </c>
      <c r="CN117" s="165">
        <f t="shared" si="124"/>
        <v>6</v>
      </c>
      <c r="CO117" s="165">
        <f t="shared" si="125"/>
        <v>6</v>
      </c>
      <c r="CQ117" s="165">
        <v>1</v>
      </c>
      <c r="CR117" s="165">
        <v>1</v>
      </c>
      <c r="CS117" s="165">
        <v>0</v>
      </c>
    </row>
    <row r="118" spans="2:97">
      <c r="B118" s="165">
        <v>527</v>
      </c>
      <c r="L118" s="165">
        <v>3</v>
      </c>
      <c r="P118" s="165">
        <f t="shared" si="63"/>
        <v>6</v>
      </c>
      <c r="Q118" s="165">
        <v>5</v>
      </c>
      <c r="R118" s="165">
        <v>2</v>
      </c>
      <c r="T118" s="215">
        <f t="shared" si="64"/>
        <v>3</v>
      </c>
      <c r="U118" s="165">
        <v>3</v>
      </c>
      <c r="V118" s="165">
        <v>3</v>
      </c>
      <c r="X118" s="165">
        <f t="shared" si="104"/>
        <v>4</v>
      </c>
      <c r="Y118" s="165">
        <v>3</v>
      </c>
      <c r="Z118" s="165">
        <v>2</v>
      </c>
      <c r="AB118" s="165">
        <f t="shared" si="105"/>
        <v>4</v>
      </c>
      <c r="AC118" s="165">
        <v>2</v>
      </c>
      <c r="AD118" s="165">
        <v>1</v>
      </c>
      <c r="AF118" s="165">
        <f t="shared" si="106"/>
        <v>5</v>
      </c>
      <c r="AG118" s="165">
        <v>4</v>
      </c>
      <c r="AH118" s="165">
        <v>2</v>
      </c>
      <c r="AJ118" s="165">
        <f t="shared" si="107"/>
        <v>4</v>
      </c>
      <c r="AK118" s="165">
        <v>4</v>
      </c>
      <c r="AL118" s="165">
        <v>3</v>
      </c>
      <c r="AN118" s="165">
        <f t="shared" si="108"/>
        <v>4</v>
      </c>
      <c r="AO118" s="165">
        <v>3</v>
      </c>
      <c r="AP118" s="165">
        <v>2</v>
      </c>
      <c r="AR118" s="165">
        <f t="shared" si="109"/>
        <v>4</v>
      </c>
      <c r="AS118" s="165">
        <v>2</v>
      </c>
      <c r="AT118" s="165">
        <v>1</v>
      </c>
      <c r="AV118" s="165">
        <f t="shared" si="110"/>
        <v>6</v>
      </c>
      <c r="AW118" s="165">
        <v>5</v>
      </c>
      <c r="AX118" s="165">
        <v>2</v>
      </c>
      <c r="AZ118" s="165">
        <f t="shared" si="111"/>
        <v>5</v>
      </c>
      <c r="BA118" s="165">
        <v>4</v>
      </c>
      <c r="BB118" s="165">
        <v>2</v>
      </c>
      <c r="BF118" s="165">
        <f t="shared" si="73"/>
        <v>3</v>
      </c>
      <c r="BG118" s="165">
        <f t="shared" si="74"/>
        <v>5</v>
      </c>
      <c r="BH118" s="165">
        <f t="shared" si="112"/>
        <v>3</v>
      </c>
      <c r="BI118" s="165">
        <f t="shared" si="113"/>
        <v>3</v>
      </c>
      <c r="BJ118" s="165">
        <f t="shared" si="77"/>
        <v>2</v>
      </c>
      <c r="BK118" s="165">
        <f t="shared" si="78"/>
        <v>4</v>
      </c>
      <c r="BL118" s="165">
        <f t="shared" si="79"/>
        <v>4</v>
      </c>
      <c r="BM118" s="165">
        <f t="shared" si="80"/>
        <v>3</v>
      </c>
      <c r="BN118" s="165">
        <f t="shared" si="81"/>
        <v>2</v>
      </c>
      <c r="BO118" s="165">
        <f t="shared" si="82"/>
        <v>5</v>
      </c>
      <c r="BP118" s="165">
        <f t="shared" si="102"/>
        <v>4</v>
      </c>
      <c r="BT118" s="165">
        <f t="shared" si="83"/>
        <v>2</v>
      </c>
      <c r="BU118" s="165">
        <f t="shared" si="114"/>
        <v>3</v>
      </c>
      <c r="BV118" s="165">
        <f t="shared" si="115"/>
        <v>2</v>
      </c>
      <c r="BW118" s="165">
        <f t="shared" si="86"/>
        <v>1</v>
      </c>
      <c r="BX118" s="165">
        <f t="shared" si="87"/>
        <v>2</v>
      </c>
      <c r="BY118" s="165">
        <f t="shared" si="88"/>
        <v>3</v>
      </c>
      <c r="BZ118" s="165">
        <f t="shared" si="89"/>
        <v>2</v>
      </c>
      <c r="CA118" s="165">
        <f t="shared" si="90"/>
        <v>1</v>
      </c>
      <c r="CB118" s="165">
        <f t="shared" si="91"/>
        <v>2</v>
      </c>
      <c r="CC118" s="165">
        <f t="shared" si="103"/>
        <v>2</v>
      </c>
      <c r="CF118" s="165">
        <f t="shared" si="116"/>
        <v>6</v>
      </c>
      <c r="CG118" s="165">
        <f t="shared" si="117"/>
        <v>3</v>
      </c>
      <c r="CH118" s="165">
        <f t="shared" si="118"/>
        <v>4</v>
      </c>
      <c r="CI118" s="165">
        <f t="shared" si="119"/>
        <v>4</v>
      </c>
      <c r="CJ118" s="165">
        <f t="shared" si="120"/>
        <v>5</v>
      </c>
      <c r="CK118" s="165">
        <f t="shared" si="121"/>
        <v>4</v>
      </c>
      <c r="CL118" s="165">
        <f t="shared" si="122"/>
        <v>4</v>
      </c>
      <c r="CM118" s="165">
        <f t="shared" si="123"/>
        <v>4</v>
      </c>
      <c r="CN118" s="165">
        <f t="shared" si="124"/>
        <v>6</v>
      </c>
      <c r="CO118" s="165">
        <f t="shared" si="125"/>
        <v>5</v>
      </c>
      <c r="CQ118" s="165">
        <v>0</v>
      </c>
      <c r="CR118" s="165">
        <v>0</v>
      </c>
      <c r="CS118" s="165">
        <v>6</v>
      </c>
    </row>
    <row r="119" spans="2:97">
      <c r="B119" s="165">
        <v>528</v>
      </c>
      <c r="L119" s="165">
        <v>5</v>
      </c>
      <c r="P119" s="165">
        <f t="shared" si="63"/>
        <v>6</v>
      </c>
      <c r="Q119" s="165">
        <v>5</v>
      </c>
      <c r="R119" s="165">
        <v>4</v>
      </c>
      <c r="T119" s="215">
        <f t="shared" si="64"/>
        <v>5</v>
      </c>
      <c r="U119" s="165">
        <v>2</v>
      </c>
      <c r="V119" s="165">
        <v>2</v>
      </c>
      <c r="X119" s="165">
        <f t="shared" si="104"/>
        <v>6</v>
      </c>
      <c r="Y119" s="165">
        <v>4</v>
      </c>
      <c r="Z119" s="165">
        <v>3</v>
      </c>
      <c r="AB119" s="165">
        <f t="shared" si="105"/>
        <v>6</v>
      </c>
      <c r="AC119" s="165">
        <v>4</v>
      </c>
      <c r="AD119" s="165">
        <v>3</v>
      </c>
      <c r="AF119" s="165">
        <f t="shared" si="106"/>
        <v>6</v>
      </c>
      <c r="AG119" s="165">
        <v>3</v>
      </c>
      <c r="AH119" s="165">
        <v>2</v>
      </c>
      <c r="AJ119" s="165">
        <f t="shared" si="107"/>
        <v>6</v>
      </c>
      <c r="AK119" s="165">
        <v>3</v>
      </c>
      <c r="AL119" s="165">
        <v>2</v>
      </c>
      <c r="AN119" s="165">
        <f t="shared" si="108"/>
        <v>5</v>
      </c>
      <c r="AO119" s="165">
        <v>3</v>
      </c>
      <c r="AP119" s="165">
        <v>3</v>
      </c>
      <c r="AR119" s="165">
        <f t="shared" si="109"/>
        <v>5</v>
      </c>
      <c r="AS119" s="165">
        <v>2</v>
      </c>
      <c r="AT119" s="165">
        <v>2</v>
      </c>
      <c r="AV119" s="165">
        <f t="shared" si="110"/>
        <v>6</v>
      </c>
      <c r="AW119" s="165">
        <v>5</v>
      </c>
      <c r="AX119" s="165">
        <v>4</v>
      </c>
      <c r="AZ119" s="165">
        <f t="shared" si="111"/>
        <v>6</v>
      </c>
      <c r="BA119" s="165">
        <v>4</v>
      </c>
      <c r="BB119" s="165">
        <v>3</v>
      </c>
      <c r="BF119" s="165">
        <f t="shared" si="73"/>
        <v>5</v>
      </c>
      <c r="BG119" s="165">
        <f t="shared" si="74"/>
        <v>5</v>
      </c>
      <c r="BH119" s="165">
        <f t="shared" si="112"/>
        <v>2</v>
      </c>
      <c r="BI119" s="165">
        <f t="shared" si="113"/>
        <v>4</v>
      </c>
      <c r="BJ119" s="165">
        <f t="shared" si="77"/>
        <v>4</v>
      </c>
      <c r="BK119" s="165">
        <f t="shared" si="78"/>
        <v>3</v>
      </c>
      <c r="BL119" s="165">
        <f t="shared" si="79"/>
        <v>3</v>
      </c>
      <c r="BM119" s="165">
        <f t="shared" si="80"/>
        <v>3</v>
      </c>
      <c r="BN119" s="165">
        <f t="shared" si="81"/>
        <v>2</v>
      </c>
      <c r="BO119" s="165">
        <f t="shared" si="82"/>
        <v>5</v>
      </c>
      <c r="BP119" s="165">
        <f t="shared" si="102"/>
        <v>4</v>
      </c>
      <c r="BT119" s="165">
        <f t="shared" si="83"/>
        <v>4</v>
      </c>
      <c r="BU119" s="165">
        <f t="shared" si="114"/>
        <v>2</v>
      </c>
      <c r="BV119" s="165">
        <f t="shared" si="115"/>
        <v>3</v>
      </c>
      <c r="BW119" s="165">
        <f t="shared" si="86"/>
        <v>3</v>
      </c>
      <c r="BX119" s="165">
        <f t="shared" si="87"/>
        <v>2</v>
      </c>
      <c r="BY119" s="165">
        <f t="shared" si="88"/>
        <v>2</v>
      </c>
      <c r="BZ119" s="165">
        <f t="shared" si="89"/>
        <v>3</v>
      </c>
      <c r="CA119" s="165">
        <f t="shared" si="90"/>
        <v>2</v>
      </c>
      <c r="CB119" s="165">
        <f t="shared" si="91"/>
        <v>4</v>
      </c>
      <c r="CC119" s="165">
        <f t="shared" si="103"/>
        <v>3</v>
      </c>
      <c r="CF119" s="165">
        <f t="shared" si="116"/>
        <v>6</v>
      </c>
      <c r="CG119" s="165">
        <f t="shared" si="117"/>
        <v>5</v>
      </c>
      <c r="CH119" s="165">
        <f t="shared" si="118"/>
        <v>6</v>
      </c>
      <c r="CI119" s="165">
        <f t="shared" si="119"/>
        <v>6</v>
      </c>
      <c r="CJ119" s="165">
        <f t="shared" si="120"/>
        <v>6</v>
      </c>
      <c r="CK119" s="165">
        <f t="shared" si="121"/>
        <v>6</v>
      </c>
      <c r="CL119" s="165">
        <f t="shared" si="122"/>
        <v>5</v>
      </c>
      <c r="CM119" s="165">
        <f t="shared" si="123"/>
        <v>5</v>
      </c>
      <c r="CN119" s="165">
        <f t="shared" si="124"/>
        <v>6</v>
      </c>
      <c r="CO119" s="165">
        <f t="shared" si="125"/>
        <v>6</v>
      </c>
      <c r="CQ119" s="165">
        <v>0</v>
      </c>
      <c r="CR119" s="165">
        <v>0</v>
      </c>
      <c r="CS119" s="165">
        <v>0</v>
      </c>
    </row>
    <row r="120" spans="2:97">
      <c r="B120" s="165">
        <v>529</v>
      </c>
      <c r="L120" s="165">
        <v>3</v>
      </c>
      <c r="P120" s="165">
        <f t="shared" si="63"/>
        <v>5</v>
      </c>
      <c r="Q120" s="165">
        <v>2</v>
      </c>
      <c r="R120" s="165">
        <v>0</v>
      </c>
      <c r="T120" s="215">
        <f t="shared" si="64"/>
        <v>5</v>
      </c>
      <c r="U120" s="165">
        <v>4</v>
      </c>
      <c r="V120" s="165">
        <v>2</v>
      </c>
      <c r="X120" s="165">
        <f t="shared" si="104"/>
        <v>5</v>
      </c>
      <c r="Y120" s="165">
        <v>4</v>
      </c>
      <c r="Z120" s="165">
        <v>2</v>
      </c>
      <c r="AB120" s="165">
        <f t="shared" si="105"/>
        <v>6</v>
      </c>
      <c r="AC120" s="165">
        <v>4</v>
      </c>
      <c r="AD120" s="165">
        <v>1</v>
      </c>
      <c r="AF120" s="165">
        <f t="shared" si="106"/>
        <v>6</v>
      </c>
      <c r="AG120" s="165">
        <v>4</v>
      </c>
      <c r="AH120" s="165">
        <v>1</v>
      </c>
      <c r="AJ120" s="165">
        <f t="shared" si="107"/>
        <v>5</v>
      </c>
      <c r="AK120" s="165">
        <v>3</v>
      </c>
      <c r="AL120" s="165">
        <v>1</v>
      </c>
      <c r="AN120" s="165">
        <f t="shared" si="108"/>
        <v>6</v>
      </c>
      <c r="AO120" s="165">
        <v>6</v>
      </c>
      <c r="AP120" s="165">
        <v>3</v>
      </c>
      <c r="AR120" s="165">
        <f t="shared" si="109"/>
        <v>5</v>
      </c>
      <c r="AS120" s="165">
        <v>4</v>
      </c>
      <c r="AT120" s="165">
        <v>2</v>
      </c>
      <c r="AV120" s="165">
        <f t="shared" si="110"/>
        <v>6</v>
      </c>
      <c r="AW120" s="165">
        <v>5</v>
      </c>
      <c r="AX120" s="165">
        <v>2</v>
      </c>
      <c r="AZ120" s="165">
        <f t="shared" si="111"/>
        <v>5</v>
      </c>
      <c r="BA120" s="165">
        <v>4</v>
      </c>
      <c r="BB120" s="165">
        <v>2</v>
      </c>
      <c r="BF120" s="165">
        <f t="shared" si="73"/>
        <v>3</v>
      </c>
      <c r="BG120" s="165">
        <f t="shared" si="74"/>
        <v>2</v>
      </c>
      <c r="BH120" s="165">
        <f t="shared" si="112"/>
        <v>4</v>
      </c>
      <c r="BI120" s="165">
        <f t="shared" si="113"/>
        <v>4</v>
      </c>
      <c r="BJ120" s="165">
        <f t="shared" si="77"/>
        <v>4</v>
      </c>
      <c r="BK120" s="165">
        <f t="shared" si="78"/>
        <v>4</v>
      </c>
      <c r="BL120" s="165">
        <f t="shared" si="79"/>
        <v>3</v>
      </c>
      <c r="BM120" s="165">
        <f t="shared" si="80"/>
        <v>6</v>
      </c>
      <c r="BN120" s="165">
        <f t="shared" si="81"/>
        <v>4</v>
      </c>
      <c r="BO120" s="165">
        <f t="shared" si="82"/>
        <v>5</v>
      </c>
      <c r="BP120" s="165">
        <f t="shared" si="102"/>
        <v>4</v>
      </c>
      <c r="BT120" s="165">
        <f t="shared" si="83"/>
        <v>0</v>
      </c>
      <c r="BU120" s="165">
        <f t="shared" si="114"/>
        <v>2</v>
      </c>
      <c r="BV120" s="165">
        <f t="shared" si="115"/>
        <v>2</v>
      </c>
      <c r="BW120" s="165">
        <f t="shared" si="86"/>
        <v>1</v>
      </c>
      <c r="BX120" s="165">
        <f t="shared" si="87"/>
        <v>1</v>
      </c>
      <c r="BY120" s="165">
        <f t="shared" si="88"/>
        <v>1</v>
      </c>
      <c r="BZ120" s="165">
        <f t="shared" si="89"/>
        <v>3</v>
      </c>
      <c r="CA120" s="165">
        <f t="shared" si="90"/>
        <v>2</v>
      </c>
      <c r="CB120" s="165">
        <f t="shared" si="91"/>
        <v>2</v>
      </c>
      <c r="CC120" s="165">
        <f t="shared" si="103"/>
        <v>2</v>
      </c>
      <c r="CF120" s="165">
        <f t="shared" si="116"/>
        <v>5</v>
      </c>
      <c r="CG120" s="165">
        <f t="shared" si="117"/>
        <v>5</v>
      </c>
      <c r="CH120" s="165">
        <f t="shared" si="118"/>
        <v>5</v>
      </c>
      <c r="CI120" s="165">
        <f t="shared" si="119"/>
        <v>6</v>
      </c>
      <c r="CJ120" s="165">
        <f t="shared" si="120"/>
        <v>6</v>
      </c>
      <c r="CK120" s="165">
        <f t="shared" si="121"/>
        <v>5</v>
      </c>
      <c r="CL120" s="165">
        <f t="shared" si="122"/>
        <v>6</v>
      </c>
      <c r="CM120" s="165">
        <f t="shared" si="123"/>
        <v>5</v>
      </c>
      <c r="CN120" s="165">
        <f t="shared" si="124"/>
        <v>6</v>
      </c>
      <c r="CO120" s="165">
        <f t="shared" si="125"/>
        <v>5</v>
      </c>
      <c r="CQ120" s="165">
        <v>1</v>
      </c>
      <c r="CR120" s="165">
        <v>1</v>
      </c>
      <c r="CS120" s="165">
        <v>0</v>
      </c>
    </row>
    <row r="121" spans="2:97">
      <c r="B121" s="165">
        <v>530</v>
      </c>
      <c r="L121" s="165">
        <v>3</v>
      </c>
      <c r="P121" s="165">
        <f t="shared" si="63"/>
        <v>5</v>
      </c>
      <c r="Q121" s="165">
        <v>4</v>
      </c>
      <c r="R121" s="165">
        <v>2</v>
      </c>
      <c r="T121" s="215">
        <f t="shared" si="64"/>
        <v>5</v>
      </c>
      <c r="U121" s="165">
        <v>3</v>
      </c>
      <c r="V121" s="165">
        <v>1</v>
      </c>
      <c r="X121" s="165">
        <f t="shared" si="104"/>
        <v>3</v>
      </c>
      <c r="Y121" s="165">
        <v>1</v>
      </c>
      <c r="Z121" s="165">
        <v>1</v>
      </c>
      <c r="AB121" s="165">
        <f t="shared" si="105"/>
        <v>4</v>
      </c>
      <c r="AC121" s="165">
        <v>2</v>
      </c>
      <c r="AD121" s="165">
        <v>1</v>
      </c>
      <c r="AF121" s="165">
        <f t="shared" si="106"/>
        <v>5</v>
      </c>
      <c r="AG121" s="165">
        <v>3</v>
      </c>
      <c r="AH121" s="165">
        <v>1</v>
      </c>
      <c r="AJ121" s="165">
        <f t="shared" si="107"/>
        <v>4</v>
      </c>
      <c r="AK121" s="165">
        <v>3</v>
      </c>
      <c r="AL121" s="165">
        <v>2</v>
      </c>
      <c r="AN121" s="165">
        <f t="shared" si="108"/>
        <v>4</v>
      </c>
      <c r="AO121" s="165">
        <v>2</v>
      </c>
      <c r="AP121" s="165">
        <v>1</v>
      </c>
      <c r="AR121" s="165">
        <f t="shared" si="109"/>
        <v>5</v>
      </c>
      <c r="AS121" s="165">
        <v>4</v>
      </c>
      <c r="AT121" s="165">
        <v>2</v>
      </c>
      <c r="AV121" s="165">
        <f t="shared" si="110"/>
        <v>6</v>
      </c>
      <c r="AW121" s="165">
        <v>4</v>
      </c>
      <c r="AX121" s="165">
        <v>1</v>
      </c>
      <c r="AZ121" s="165">
        <f t="shared" si="111"/>
        <v>5</v>
      </c>
      <c r="BA121" s="165">
        <v>4</v>
      </c>
      <c r="BB121" s="165">
        <v>2</v>
      </c>
      <c r="BF121" s="165">
        <f t="shared" si="73"/>
        <v>3</v>
      </c>
      <c r="BG121" s="165">
        <f t="shared" si="74"/>
        <v>4</v>
      </c>
      <c r="BH121" s="165">
        <f t="shared" si="112"/>
        <v>3</v>
      </c>
      <c r="BI121" s="165">
        <f t="shared" si="113"/>
        <v>1</v>
      </c>
      <c r="BJ121" s="165">
        <f t="shared" si="77"/>
        <v>2</v>
      </c>
      <c r="BK121" s="165">
        <f t="shared" si="78"/>
        <v>3</v>
      </c>
      <c r="BL121" s="165">
        <f t="shared" si="79"/>
        <v>3</v>
      </c>
      <c r="BM121" s="165">
        <f t="shared" si="80"/>
        <v>2</v>
      </c>
      <c r="BN121" s="165">
        <f t="shared" si="81"/>
        <v>4</v>
      </c>
      <c r="BO121" s="165">
        <f t="shared" si="82"/>
        <v>4</v>
      </c>
      <c r="BP121" s="165">
        <f t="shared" si="102"/>
        <v>4</v>
      </c>
      <c r="BT121" s="165">
        <f t="shared" si="83"/>
        <v>2</v>
      </c>
      <c r="BU121" s="165">
        <f t="shared" si="114"/>
        <v>1</v>
      </c>
      <c r="BV121" s="165">
        <f t="shared" si="115"/>
        <v>1</v>
      </c>
      <c r="BW121" s="165">
        <f t="shared" si="86"/>
        <v>1</v>
      </c>
      <c r="BX121" s="165">
        <f t="shared" si="87"/>
        <v>1</v>
      </c>
      <c r="BY121" s="165">
        <f t="shared" si="88"/>
        <v>2</v>
      </c>
      <c r="BZ121" s="165">
        <f t="shared" si="89"/>
        <v>1</v>
      </c>
      <c r="CA121" s="165">
        <f t="shared" si="90"/>
        <v>2</v>
      </c>
      <c r="CB121" s="165">
        <f t="shared" si="91"/>
        <v>1</v>
      </c>
      <c r="CC121" s="165">
        <f t="shared" si="103"/>
        <v>2</v>
      </c>
      <c r="CF121" s="165">
        <f t="shared" si="116"/>
        <v>5</v>
      </c>
      <c r="CG121" s="165">
        <f t="shared" si="117"/>
        <v>5</v>
      </c>
      <c r="CH121" s="165">
        <f t="shared" si="118"/>
        <v>3</v>
      </c>
      <c r="CI121" s="165">
        <f t="shared" si="119"/>
        <v>4</v>
      </c>
      <c r="CJ121" s="165">
        <f t="shared" si="120"/>
        <v>5</v>
      </c>
      <c r="CK121" s="165">
        <f t="shared" si="121"/>
        <v>4</v>
      </c>
      <c r="CL121" s="165">
        <f t="shared" si="122"/>
        <v>4</v>
      </c>
      <c r="CM121" s="165">
        <f t="shared" si="123"/>
        <v>5</v>
      </c>
      <c r="CN121" s="165">
        <f t="shared" si="124"/>
        <v>6</v>
      </c>
      <c r="CO121" s="165">
        <f t="shared" si="125"/>
        <v>5</v>
      </c>
      <c r="CQ121" s="165">
        <v>1</v>
      </c>
      <c r="CR121" s="165">
        <v>0</v>
      </c>
      <c r="CS121" s="165">
        <v>4</v>
      </c>
    </row>
    <row r="122" spans="2:97">
      <c r="B122" s="165">
        <v>531</v>
      </c>
      <c r="L122" s="165">
        <v>4</v>
      </c>
      <c r="P122" s="165">
        <f t="shared" si="63"/>
        <v>6</v>
      </c>
      <c r="Q122" s="165">
        <v>4</v>
      </c>
      <c r="R122" s="165">
        <v>2</v>
      </c>
      <c r="T122" s="215">
        <f t="shared" si="64"/>
        <v>5</v>
      </c>
      <c r="U122" s="165">
        <v>3</v>
      </c>
      <c r="V122" s="165">
        <v>2</v>
      </c>
      <c r="X122" s="165">
        <f t="shared" si="104"/>
        <v>5</v>
      </c>
      <c r="Y122" s="165">
        <v>4</v>
      </c>
      <c r="Z122" s="165">
        <v>3</v>
      </c>
      <c r="AB122" s="165">
        <f t="shared" si="105"/>
        <v>6</v>
      </c>
      <c r="AC122" s="165">
        <v>5</v>
      </c>
      <c r="AD122" s="165">
        <v>3</v>
      </c>
      <c r="AF122" s="165">
        <f t="shared" si="106"/>
        <v>6</v>
      </c>
      <c r="AG122" s="165">
        <v>4</v>
      </c>
      <c r="AH122" s="165">
        <v>2</v>
      </c>
      <c r="AJ122" s="165">
        <f t="shared" si="107"/>
        <v>5</v>
      </c>
      <c r="AK122" s="165">
        <v>4</v>
      </c>
      <c r="AL122" s="165">
        <v>3</v>
      </c>
      <c r="AN122" s="165">
        <f t="shared" si="108"/>
        <v>5</v>
      </c>
      <c r="AO122" s="165">
        <v>3</v>
      </c>
      <c r="AP122" s="165">
        <v>2</v>
      </c>
      <c r="AR122" s="165">
        <f t="shared" si="109"/>
        <v>5</v>
      </c>
      <c r="AS122" s="165">
        <v>1</v>
      </c>
      <c r="AT122" s="165">
        <v>0</v>
      </c>
      <c r="AV122" s="165">
        <f t="shared" si="110"/>
        <v>6</v>
      </c>
      <c r="AW122" s="165">
        <v>4</v>
      </c>
      <c r="AX122" s="165">
        <v>2</v>
      </c>
      <c r="AZ122" s="165">
        <f t="shared" si="111"/>
        <v>6</v>
      </c>
      <c r="BA122" s="165">
        <v>4</v>
      </c>
      <c r="BB122" s="165">
        <v>2</v>
      </c>
      <c r="BF122" s="165">
        <f t="shared" si="73"/>
        <v>4</v>
      </c>
      <c r="BG122" s="165">
        <f t="shared" si="74"/>
        <v>4</v>
      </c>
      <c r="BH122" s="165">
        <f t="shared" si="112"/>
        <v>3</v>
      </c>
      <c r="BI122" s="165">
        <f t="shared" si="113"/>
        <v>4</v>
      </c>
      <c r="BJ122" s="165">
        <f t="shared" si="77"/>
        <v>5</v>
      </c>
      <c r="BK122" s="165">
        <f t="shared" si="78"/>
        <v>4</v>
      </c>
      <c r="BL122" s="165">
        <f t="shared" si="79"/>
        <v>4</v>
      </c>
      <c r="BM122" s="165">
        <f t="shared" si="80"/>
        <v>3</v>
      </c>
      <c r="BN122" s="165">
        <f t="shared" si="81"/>
        <v>1</v>
      </c>
      <c r="BO122" s="165">
        <f t="shared" si="82"/>
        <v>4</v>
      </c>
      <c r="BP122" s="165">
        <f t="shared" si="102"/>
        <v>4</v>
      </c>
      <c r="BT122" s="165">
        <f t="shared" si="83"/>
        <v>2</v>
      </c>
      <c r="BU122" s="165">
        <f t="shared" si="114"/>
        <v>2</v>
      </c>
      <c r="BV122" s="165">
        <f t="shared" si="115"/>
        <v>3</v>
      </c>
      <c r="BW122" s="165">
        <f t="shared" si="86"/>
        <v>3</v>
      </c>
      <c r="BX122" s="165">
        <f t="shared" si="87"/>
        <v>2</v>
      </c>
      <c r="BY122" s="165">
        <f t="shared" si="88"/>
        <v>3</v>
      </c>
      <c r="BZ122" s="165">
        <f t="shared" si="89"/>
        <v>2</v>
      </c>
      <c r="CA122" s="165">
        <f t="shared" si="90"/>
        <v>0</v>
      </c>
      <c r="CB122" s="165">
        <f t="shared" si="91"/>
        <v>2</v>
      </c>
      <c r="CC122" s="165">
        <f t="shared" si="103"/>
        <v>2</v>
      </c>
      <c r="CF122" s="165">
        <f t="shared" si="116"/>
        <v>6</v>
      </c>
      <c r="CG122" s="165">
        <f t="shared" si="117"/>
        <v>5</v>
      </c>
      <c r="CH122" s="165">
        <f t="shared" si="118"/>
        <v>5</v>
      </c>
      <c r="CI122" s="165">
        <f t="shared" si="119"/>
        <v>6</v>
      </c>
      <c r="CJ122" s="165">
        <f t="shared" si="120"/>
        <v>6</v>
      </c>
      <c r="CK122" s="165">
        <f t="shared" si="121"/>
        <v>5</v>
      </c>
      <c r="CL122" s="165">
        <f t="shared" si="122"/>
        <v>5</v>
      </c>
      <c r="CM122" s="165">
        <f t="shared" si="123"/>
        <v>5</v>
      </c>
      <c r="CN122" s="165">
        <f t="shared" si="124"/>
        <v>6</v>
      </c>
      <c r="CO122" s="165">
        <f t="shared" si="125"/>
        <v>6</v>
      </c>
      <c r="CQ122" s="165">
        <v>1</v>
      </c>
      <c r="CR122" s="165">
        <v>1</v>
      </c>
      <c r="CS122" s="165">
        <v>0</v>
      </c>
    </row>
    <row r="123" spans="2:97">
      <c r="B123" s="165">
        <v>532</v>
      </c>
      <c r="L123" s="165">
        <v>4</v>
      </c>
      <c r="P123" s="165">
        <f t="shared" si="63"/>
        <v>6</v>
      </c>
      <c r="Q123" s="165">
        <v>5</v>
      </c>
      <c r="R123" s="165">
        <v>3</v>
      </c>
      <c r="T123" s="215">
        <f t="shared" si="64"/>
        <v>4</v>
      </c>
      <c r="U123" s="165">
        <v>1</v>
      </c>
      <c r="V123" s="165">
        <v>1</v>
      </c>
      <c r="X123" s="165">
        <f t="shared" si="104"/>
        <v>5</v>
      </c>
      <c r="Y123" s="165">
        <v>2</v>
      </c>
      <c r="Z123" s="165">
        <v>1</v>
      </c>
      <c r="AB123" s="165">
        <f t="shared" si="105"/>
        <v>5</v>
      </c>
      <c r="AC123" s="165">
        <v>3</v>
      </c>
      <c r="AD123" s="165">
        <v>2</v>
      </c>
      <c r="AF123" s="165">
        <f t="shared" si="106"/>
        <v>5</v>
      </c>
      <c r="AG123" s="165">
        <v>2</v>
      </c>
      <c r="AH123" s="165">
        <v>1</v>
      </c>
      <c r="AJ123" s="165">
        <f t="shared" si="107"/>
        <v>6</v>
      </c>
      <c r="AK123" s="165">
        <v>5</v>
      </c>
      <c r="AL123" s="165">
        <v>3</v>
      </c>
      <c r="AN123" s="165">
        <f t="shared" si="108"/>
        <v>5</v>
      </c>
      <c r="AO123" s="165">
        <v>3</v>
      </c>
      <c r="AP123" s="165">
        <v>2</v>
      </c>
      <c r="AR123" s="165">
        <f t="shared" si="109"/>
        <v>5</v>
      </c>
      <c r="AS123" s="165">
        <v>3</v>
      </c>
      <c r="AT123" s="165">
        <v>2</v>
      </c>
      <c r="AV123" s="165">
        <f t="shared" si="110"/>
        <v>6</v>
      </c>
      <c r="AW123" s="165">
        <v>4</v>
      </c>
      <c r="AX123" s="165">
        <v>2</v>
      </c>
      <c r="AZ123" s="165">
        <f t="shared" si="111"/>
        <v>5</v>
      </c>
      <c r="BA123" s="165">
        <v>4</v>
      </c>
      <c r="BB123" s="165">
        <v>3</v>
      </c>
      <c r="BF123" s="165">
        <f t="shared" si="73"/>
        <v>4</v>
      </c>
      <c r="BG123" s="165">
        <f t="shared" si="74"/>
        <v>5</v>
      </c>
      <c r="BH123" s="165">
        <f t="shared" si="112"/>
        <v>1</v>
      </c>
      <c r="BI123" s="165">
        <f t="shared" si="113"/>
        <v>2</v>
      </c>
      <c r="BJ123" s="165">
        <f t="shared" si="77"/>
        <v>3</v>
      </c>
      <c r="BK123" s="165">
        <f t="shared" si="78"/>
        <v>2</v>
      </c>
      <c r="BL123" s="165">
        <f t="shared" si="79"/>
        <v>5</v>
      </c>
      <c r="BM123" s="165">
        <f t="shared" si="80"/>
        <v>3</v>
      </c>
      <c r="BN123" s="165">
        <f t="shared" si="81"/>
        <v>3</v>
      </c>
      <c r="BO123" s="165">
        <f t="shared" si="82"/>
        <v>4</v>
      </c>
      <c r="BP123" s="165">
        <f t="shared" si="102"/>
        <v>4</v>
      </c>
      <c r="BT123" s="165">
        <f t="shared" si="83"/>
        <v>3</v>
      </c>
      <c r="BU123" s="165">
        <f t="shared" si="114"/>
        <v>1</v>
      </c>
      <c r="BV123" s="165">
        <f t="shared" si="115"/>
        <v>1</v>
      </c>
      <c r="BW123" s="165">
        <f t="shared" si="86"/>
        <v>2</v>
      </c>
      <c r="BX123" s="165">
        <f t="shared" si="87"/>
        <v>1</v>
      </c>
      <c r="BY123" s="165">
        <f t="shared" si="88"/>
        <v>3</v>
      </c>
      <c r="BZ123" s="165">
        <f t="shared" si="89"/>
        <v>2</v>
      </c>
      <c r="CA123" s="165">
        <f t="shared" si="90"/>
        <v>2</v>
      </c>
      <c r="CB123" s="165">
        <f t="shared" si="91"/>
        <v>2</v>
      </c>
      <c r="CC123" s="165">
        <f t="shared" si="103"/>
        <v>3</v>
      </c>
      <c r="CF123" s="165">
        <f t="shared" si="116"/>
        <v>6</v>
      </c>
      <c r="CG123" s="165">
        <f t="shared" si="117"/>
        <v>4</v>
      </c>
      <c r="CH123" s="165">
        <f t="shared" si="118"/>
        <v>5</v>
      </c>
      <c r="CI123" s="165">
        <f t="shared" si="119"/>
        <v>5</v>
      </c>
      <c r="CJ123" s="165">
        <f t="shared" si="120"/>
        <v>5</v>
      </c>
      <c r="CK123" s="165">
        <f t="shared" si="121"/>
        <v>6</v>
      </c>
      <c r="CL123" s="165">
        <f t="shared" si="122"/>
        <v>5</v>
      </c>
      <c r="CM123" s="165">
        <f t="shared" si="123"/>
        <v>5</v>
      </c>
      <c r="CN123" s="165">
        <f t="shared" si="124"/>
        <v>6</v>
      </c>
      <c r="CO123" s="165">
        <f t="shared" si="125"/>
        <v>5</v>
      </c>
      <c r="CQ123" s="165">
        <v>1</v>
      </c>
      <c r="CR123" s="165">
        <v>0</v>
      </c>
      <c r="CS123" s="165">
        <v>1</v>
      </c>
    </row>
    <row r="124" spans="2:97">
      <c r="B124" s="165">
        <v>533</v>
      </c>
      <c r="L124" s="165">
        <v>5</v>
      </c>
      <c r="P124" s="165">
        <f t="shared" si="63"/>
        <v>6</v>
      </c>
      <c r="Q124" s="165">
        <v>4</v>
      </c>
      <c r="R124" s="165">
        <v>3</v>
      </c>
      <c r="T124" s="215">
        <f t="shared" si="64"/>
        <v>5</v>
      </c>
      <c r="U124" s="165">
        <v>2</v>
      </c>
      <c r="V124" s="165">
        <v>2</v>
      </c>
      <c r="X124" s="165">
        <f t="shared" si="104"/>
        <v>5</v>
      </c>
      <c r="Y124" s="165">
        <v>3</v>
      </c>
      <c r="Z124" s="165">
        <v>3</v>
      </c>
      <c r="AB124" s="165">
        <f t="shared" si="105"/>
        <v>5</v>
      </c>
      <c r="AC124" s="165">
        <v>1</v>
      </c>
      <c r="AD124" s="165">
        <v>1</v>
      </c>
      <c r="AF124" s="165">
        <f t="shared" si="106"/>
        <v>6</v>
      </c>
      <c r="AG124" s="165">
        <v>4</v>
      </c>
      <c r="AH124" s="165">
        <v>3</v>
      </c>
      <c r="AJ124" s="165">
        <f t="shared" si="107"/>
        <v>5</v>
      </c>
      <c r="AK124" s="165">
        <v>3</v>
      </c>
      <c r="AL124" s="165">
        <v>3</v>
      </c>
      <c r="AN124" s="165">
        <f t="shared" si="108"/>
        <v>6</v>
      </c>
      <c r="AO124" s="165">
        <v>4</v>
      </c>
      <c r="AP124" s="165">
        <v>3</v>
      </c>
      <c r="AR124" s="165">
        <f t="shared" si="109"/>
        <v>5</v>
      </c>
      <c r="AS124" s="165">
        <v>2</v>
      </c>
      <c r="AT124" s="165">
        <v>2</v>
      </c>
      <c r="AV124" s="165">
        <f t="shared" si="110"/>
        <v>5</v>
      </c>
      <c r="AW124" s="165">
        <v>2</v>
      </c>
      <c r="AX124" s="165">
        <v>2</v>
      </c>
      <c r="AZ124" s="165">
        <f t="shared" si="111"/>
        <v>6</v>
      </c>
      <c r="BA124" s="165">
        <v>5</v>
      </c>
      <c r="BB124" s="165">
        <v>4</v>
      </c>
      <c r="BF124" s="165">
        <f t="shared" si="73"/>
        <v>5</v>
      </c>
      <c r="BG124" s="165">
        <f t="shared" si="74"/>
        <v>4</v>
      </c>
      <c r="BH124" s="165">
        <f t="shared" si="112"/>
        <v>2</v>
      </c>
      <c r="BI124" s="165">
        <f t="shared" si="113"/>
        <v>3</v>
      </c>
      <c r="BJ124" s="165">
        <f t="shared" si="77"/>
        <v>1</v>
      </c>
      <c r="BK124" s="165">
        <f t="shared" si="78"/>
        <v>4</v>
      </c>
      <c r="BL124" s="165">
        <f t="shared" si="79"/>
        <v>3</v>
      </c>
      <c r="BM124" s="165">
        <f t="shared" si="80"/>
        <v>4</v>
      </c>
      <c r="BN124" s="165">
        <f t="shared" si="81"/>
        <v>2</v>
      </c>
      <c r="BO124" s="165">
        <f t="shared" si="82"/>
        <v>2</v>
      </c>
      <c r="BP124" s="165">
        <f t="shared" si="102"/>
        <v>5</v>
      </c>
      <c r="BT124" s="165">
        <f t="shared" si="83"/>
        <v>3</v>
      </c>
      <c r="BU124" s="165">
        <f t="shared" si="114"/>
        <v>2</v>
      </c>
      <c r="BV124" s="165">
        <f t="shared" si="115"/>
        <v>3</v>
      </c>
      <c r="BW124" s="165">
        <f t="shared" si="86"/>
        <v>1</v>
      </c>
      <c r="BX124" s="165">
        <f t="shared" si="87"/>
        <v>3</v>
      </c>
      <c r="BY124" s="165">
        <f t="shared" si="88"/>
        <v>3</v>
      </c>
      <c r="BZ124" s="165">
        <f t="shared" si="89"/>
        <v>3</v>
      </c>
      <c r="CA124" s="165">
        <f t="shared" si="90"/>
        <v>2</v>
      </c>
      <c r="CB124" s="165">
        <f t="shared" si="91"/>
        <v>2</v>
      </c>
      <c r="CC124" s="165">
        <f t="shared" si="103"/>
        <v>4</v>
      </c>
      <c r="CF124" s="165">
        <f t="shared" si="116"/>
        <v>6</v>
      </c>
      <c r="CG124" s="165">
        <f t="shared" si="117"/>
        <v>5</v>
      </c>
      <c r="CH124" s="165">
        <f t="shared" si="118"/>
        <v>5</v>
      </c>
      <c r="CI124" s="165">
        <f t="shared" si="119"/>
        <v>5</v>
      </c>
      <c r="CJ124" s="165">
        <f t="shared" si="120"/>
        <v>6</v>
      </c>
      <c r="CK124" s="165">
        <f t="shared" si="121"/>
        <v>5</v>
      </c>
      <c r="CL124" s="165">
        <f t="shared" si="122"/>
        <v>6</v>
      </c>
      <c r="CM124" s="165">
        <f t="shared" si="123"/>
        <v>5</v>
      </c>
      <c r="CN124" s="165">
        <f t="shared" si="124"/>
        <v>5</v>
      </c>
      <c r="CO124" s="165">
        <f t="shared" si="125"/>
        <v>6</v>
      </c>
      <c r="CQ124" s="165">
        <v>1</v>
      </c>
      <c r="CR124" s="165">
        <v>0</v>
      </c>
      <c r="CS124" s="165">
        <v>0</v>
      </c>
    </row>
    <row r="125" spans="2:97">
      <c r="B125" s="165">
        <v>534</v>
      </c>
      <c r="L125" s="165">
        <v>3</v>
      </c>
      <c r="P125" s="165">
        <f t="shared" si="63"/>
        <v>6</v>
      </c>
      <c r="Q125" s="165">
        <v>5</v>
      </c>
      <c r="R125" s="165">
        <v>2</v>
      </c>
      <c r="T125" s="215">
        <f t="shared" si="64"/>
        <v>3</v>
      </c>
      <c r="U125" s="165">
        <v>2</v>
      </c>
      <c r="V125" s="165">
        <v>2</v>
      </c>
      <c r="X125" s="165">
        <f t="shared" si="104"/>
        <v>4</v>
      </c>
      <c r="Y125" s="165">
        <v>2</v>
      </c>
      <c r="Z125" s="165">
        <v>1</v>
      </c>
      <c r="AB125" s="165">
        <f t="shared" si="105"/>
        <v>4</v>
      </c>
      <c r="AC125" s="165">
        <v>3</v>
      </c>
      <c r="AD125" s="165">
        <v>2</v>
      </c>
      <c r="AF125" s="165">
        <f t="shared" si="106"/>
        <v>5</v>
      </c>
      <c r="AG125" s="165">
        <v>4</v>
      </c>
      <c r="AH125" s="165">
        <v>2</v>
      </c>
      <c r="AJ125" s="165">
        <f t="shared" si="107"/>
        <v>5</v>
      </c>
      <c r="AK125" s="165">
        <v>3</v>
      </c>
      <c r="AL125" s="165">
        <v>1</v>
      </c>
      <c r="AN125" s="165">
        <f t="shared" si="108"/>
        <v>5</v>
      </c>
      <c r="AO125" s="165">
        <v>4</v>
      </c>
      <c r="AP125" s="165">
        <v>2</v>
      </c>
      <c r="AR125" s="165">
        <f t="shared" si="109"/>
        <v>6</v>
      </c>
      <c r="AS125" s="165">
        <v>5</v>
      </c>
      <c r="AT125" s="165">
        <v>2</v>
      </c>
      <c r="AV125" s="165">
        <f t="shared" si="110"/>
        <v>5</v>
      </c>
      <c r="AW125" s="165">
        <v>5</v>
      </c>
      <c r="AX125" s="165">
        <v>3</v>
      </c>
      <c r="AZ125" s="165">
        <f t="shared" si="111"/>
        <v>5</v>
      </c>
      <c r="BA125" s="165">
        <v>4</v>
      </c>
      <c r="BB125" s="165">
        <v>2</v>
      </c>
      <c r="BF125" s="165">
        <f t="shared" si="73"/>
        <v>3</v>
      </c>
      <c r="BG125" s="165">
        <f t="shared" si="74"/>
        <v>5</v>
      </c>
      <c r="BH125" s="165">
        <f t="shared" si="112"/>
        <v>2</v>
      </c>
      <c r="BI125" s="165">
        <f t="shared" si="113"/>
        <v>2</v>
      </c>
      <c r="BJ125" s="165">
        <f t="shared" si="77"/>
        <v>3</v>
      </c>
      <c r="BK125" s="165">
        <f t="shared" si="78"/>
        <v>4</v>
      </c>
      <c r="BL125" s="165">
        <f t="shared" si="79"/>
        <v>3</v>
      </c>
      <c r="BM125" s="165">
        <f t="shared" si="80"/>
        <v>4</v>
      </c>
      <c r="BN125" s="165">
        <f t="shared" si="81"/>
        <v>5</v>
      </c>
      <c r="BO125" s="165">
        <f t="shared" si="82"/>
        <v>5</v>
      </c>
      <c r="BP125" s="165">
        <f t="shared" si="102"/>
        <v>4</v>
      </c>
      <c r="BT125" s="165">
        <f t="shared" si="83"/>
        <v>2</v>
      </c>
      <c r="BU125" s="165">
        <f t="shared" si="114"/>
        <v>2</v>
      </c>
      <c r="BV125" s="165">
        <f t="shared" si="115"/>
        <v>1</v>
      </c>
      <c r="BW125" s="165">
        <f t="shared" si="86"/>
        <v>2</v>
      </c>
      <c r="BX125" s="165">
        <f t="shared" si="87"/>
        <v>2</v>
      </c>
      <c r="BY125" s="165">
        <f t="shared" si="88"/>
        <v>1</v>
      </c>
      <c r="BZ125" s="165">
        <f t="shared" si="89"/>
        <v>2</v>
      </c>
      <c r="CA125" s="165">
        <f t="shared" si="90"/>
        <v>2</v>
      </c>
      <c r="CB125" s="165">
        <f t="shared" si="91"/>
        <v>3</v>
      </c>
      <c r="CC125" s="165">
        <f t="shared" si="103"/>
        <v>2</v>
      </c>
      <c r="CF125" s="165">
        <f t="shared" si="116"/>
        <v>6</v>
      </c>
      <c r="CG125" s="165">
        <f t="shared" si="117"/>
        <v>3</v>
      </c>
      <c r="CH125" s="165">
        <f t="shared" si="118"/>
        <v>4</v>
      </c>
      <c r="CI125" s="165">
        <f t="shared" si="119"/>
        <v>4</v>
      </c>
      <c r="CJ125" s="165">
        <f t="shared" si="120"/>
        <v>5</v>
      </c>
      <c r="CK125" s="165">
        <f t="shared" si="121"/>
        <v>5</v>
      </c>
      <c r="CL125" s="165">
        <f t="shared" si="122"/>
        <v>5</v>
      </c>
      <c r="CM125" s="165">
        <f t="shared" si="123"/>
        <v>6</v>
      </c>
      <c r="CN125" s="165">
        <f t="shared" si="124"/>
        <v>5</v>
      </c>
      <c r="CO125" s="165">
        <f t="shared" si="125"/>
        <v>5</v>
      </c>
      <c r="CQ125" s="165">
        <v>0</v>
      </c>
      <c r="CR125" s="165">
        <v>0</v>
      </c>
      <c r="CS125" s="165">
        <v>3</v>
      </c>
    </row>
    <row r="126" spans="2:97">
      <c r="B126" s="165">
        <v>535</v>
      </c>
      <c r="L126" s="165">
        <v>3</v>
      </c>
      <c r="P126" s="165">
        <f t="shared" si="63"/>
        <v>5</v>
      </c>
      <c r="Q126" s="165">
        <v>4</v>
      </c>
      <c r="R126" s="165">
        <v>2</v>
      </c>
      <c r="T126" s="215">
        <f t="shared" si="64"/>
        <v>4</v>
      </c>
      <c r="U126" s="165">
        <v>2</v>
      </c>
      <c r="V126" s="165">
        <v>1</v>
      </c>
      <c r="X126" s="165">
        <f t="shared" si="104"/>
        <v>5</v>
      </c>
      <c r="Y126" s="165">
        <v>5</v>
      </c>
      <c r="Z126" s="165">
        <v>3</v>
      </c>
      <c r="AB126" s="165">
        <f t="shared" si="105"/>
        <v>4</v>
      </c>
      <c r="AC126" s="165">
        <v>2</v>
      </c>
      <c r="AD126" s="165">
        <v>1</v>
      </c>
      <c r="AF126" s="165">
        <f t="shared" si="106"/>
        <v>6</v>
      </c>
      <c r="AG126" s="165">
        <v>5</v>
      </c>
      <c r="AH126" s="165">
        <v>2</v>
      </c>
      <c r="AJ126" s="165">
        <f t="shared" si="107"/>
        <v>3</v>
      </c>
      <c r="AK126" s="165">
        <v>1</v>
      </c>
      <c r="AL126" s="165">
        <v>1</v>
      </c>
      <c r="AN126" s="165">
        <f t="shared" si="108"/>
        <v>5</v>
      </c>
      <c r="AO126" s="165">
        <v>3</v>
      </c>
      <c r="AP126" s="165">
        <v>1</v>
      </c>
      <c r="AR126" s="165">
        <f t="shared" si="109"/>
        <v>5</v>
      </c>
      <c r="AS126" s="165">
        <v>3</v>
      </c>
      <c r="AT126" s="165">
        <v>1</v>
      </c>
      <c r="AV126" s="165">
        <f t="shared" si="110"/>
        <v>4</v>
      </c>
      <c r="AW126" s="165">
        <v>3</v>
      </c>
      <c r="AX126" s="165">
        <v>2</v>
      </c>
      <c r="AZ126" s="165">
        <f t="shared" si="111"/>
        <v>6</v>
      </c>
      <c r="BA126" s="165">
        <v>5</v>
      </c>
      <c r="BB126" s="165">
        <v>2</v>
      </c>
      <c r="BF126" s="165">
        <f t="shared" si="73"/>
        <v>3</v>
      </c>
      <c r="BG126" s="165">
        <f t="shared" si="74"/>
        <v>4</v>
      </c>
      <c r="BH126" s="165">
        <f t="shared" si="112"/>
        <v>2</v>
      </c>
      <c r="BI126" s="165">
        <f t="shared" si="113"/>
        <v>5</v>
      </c>
      <c r="BJ126" s="165">
        <f t="shared" si="77"/>
        <v>2</v>
      </c>
      <c r="BK126" s="165">
        <f t="shared" si="78"/>
        <v>5</v>
      </c>
      <c r="BL126" s="165">
        <f t="shared" si="79"/>
        <v>1</v>
      </c>
      <c r="BM126" s="165">
        <f t="shared" si="80"/>
        <v>3</v>
      </c>
      <c r="BN126" s="165">
        <f t="shared" si="81"/>
        <v>3</v>
      </c>
      <c r="BO126" s="165">
        <f t="shared" si="82"/>
        <v>3</v>
      </c>
      <c r="BP126" s="165">
        <f t="shared" si="102"/>
        <v>5</v>
      </c>
      <c r="BT126" s="165">
        <f t="shared" si="83"/>
        <v>2</v>
      </c>
      <c r="BU126" s="165">
        <f t="shared" si="114"/>
        <v>1</v>
      </c>
      <c r="BV126" s="165">
        <f t="shared" si="115"/>
        <v>3</v>
      </c>
      <c r="BW126" s="165">
        <f t="shared" si="86"/>
        <v>1</v>
      </c>
      <c r="BX126" s="165">
        <f t="shared" si="87"/>
        <v>2</v>
      </c>
      <c r="BY126" s="165">
        <f t="shared" si="88"/>
        <v>1</v>
      </c>
      <c r="BZ126" s="165">
        <f t="shared" si="89"/>
        <v>1</v>
      </c>
      <c r="CA126" s="165">
        <f t="shared" si="90"/>
        <v>1</v>
      </c>
      <c r="CB126" s="165">
        <f t="shared" si="91"/>
        <v>2</v>
      </c>
      <c r="CC126" s="165">
        <f t="shared" si="103"/>
        <v>2</v>
      </c>
      <c r="CF126" s="165">
        <f t="shared" si="116"/>
        <v>5</v>
      </c>
      <c r="CG126" s="165">
        <f t="shared" si="117"/>
        <v>4</v>
      </c>
      <c r="CH126" s="165">
        <f t="shared" si="118"/>
        <v>5</v>
      </c>
      <c r="CI126" s="165">
        <f t="shared" si="119"/>
        <v>4</v>
      </c>
      <c r="CJ126" s="165">
        <f t="shared" si="120"/>
        <v>6</v>
      </c>
      <c r="CK126" s="165">
        <f t="shared" si="121"/>
        <v>3</v>
      </c>
      <c r="CL126" s="165">
        <f t="shared" si="122"/>
        <v>5</v>
      </c>
      <c r="CM126" s="165">
        <f t="shared" si="123"/>
        <v>5</v>
      </c>
      <c r="CN126" s="165">
        <f t="shared" si="124"/>
        <v>4</v>
      </c>
      <c r="CO126" s="165">
        <f t="shared" si="125"/>
        <v>6</v>
      </c>
      <c r="CQ126" s="165">
        <v>1</v>
      </c>
      <c r="CR126" s="165">
        <v>0</v>
      </c>
      <c r="CS126" s="165">
        <v>4</v>
      </c>
    </row>
    <row r="127" spans="2:97">
      <c r="B127" s="165">
        <v>536</v>
      </c>
      <c r="L127" s="165">
        <v>5</v>
      </c>
      <c r="P127" s="165">
        <f t="shared" si="63"/>
        <v>6</v>
      </c>
      <c r="Q127" s="165">
        <v>3</v>
      </c>
      <c r="R127" s="165">
        <v>2</v>
      </c>
      <c r="T127" s="215">
        <f t="shared" si="64"/>
        <v>5</v>
      </c>
      <c r="U127" s="165">
        <v>5</v>
      </c>
      <c r="V127" s="165">
        <v>5</v>
      </c>
      <c r="X127" s="165">
        <f t="shared" si="104"/>
        <v>5</v>
      </c>
      <c r="Y127" s="165">
        <v>3</v>
      </c>
      <c r="Z127" s="165">
        <v>3</v>
      </c>
      <c r="AB127" s="165">
        <f t="shared" si="105"/>
        <v>6</v>
      </c>
      <c r="AC127" s="165">
        <v>5</v>
      </c>
      <c r="AD127" s="165">
        <v>4</v>
      </c>
      <c r="AF127" s="165">
        <f t="shared" si="106"/>
        <v>6</v>
      </c>
      <c r="AG127" s="165">
        <v>6</v>
      </c>
      <c r="AH127" s="165">
        <v>5</v>
      </c>
      <c r="AJ127" s="165">
        <f t="shared" si="107"/>
        <v>6</v>
      </c>
      <c r="AK127" s="165">
        <v>2</v>
      </c>
      <c r="AL127" s="165">
        <v>1</v>
      </c>
      <c r="AN127" s="165">
        <f t="shared" si="108"/>
        <v>5</v>
      </c>
      <c r="AO127" s="165">
        <v>4</v>
      </c>
      <c r="AP127" s="165">
        <v>4</v>
      </c>
      <c r="AR127" s="165">
        <f t="shared" si="109"/>
        <v>5</v>
      </c>
      <c r="AS127" s="165">
        <v>4</v>
      </c>
      <c r="AT127" s="165">
        <v>4</v>
      </c>
      <c r="AV127" s="165">
        <f t="shared" si="110"/>
        <v>6</v>
      </c>
      <c r="AW127" s="165">
        <v>4</v>
      </c>
      <c r="AX127" s="165">
        <v>3</v>
      </c>
      <c r="AZ127" s="165">
        <f t="shared" si="111"/>
        <v>6</v>
      </c>
      <c r="BA127" s="165">
        <v>4</v>
      </c>
      <c r="BB127" s="165">
        <v>3</v>
      </c>
      <c r="BF127" s="165">
        <f t="shared" si="73"/>
        <v>5</v>
      </c>
      <c r="BG127" s="165">
        <f t="shared" si="74"/>
        <v>3</v>
      </c>
      <c r="BH127" s="165">
        <f t="shared" si="112"/>
        <v>5</v>
      </c>
      <c r="BI127" s="165">
        <f t="shared" si="113"/>
        <v>3</v>
      </c>
      <c r="BJ127" s="165">
        <f t="shared" si="77"/>
        <v>5</v>
      </c>
      <c r="BK127" s="165">
        <f t="shared" si="78"/>
        <v>6</v>
      </c>
      <c r="BL127" s="165">
        <f t="shared" si="79"/>
        <v>2</v>
      </c>
      <c r="BM127" s="165">
        <f t="shared" si="80"/>
        <v>4</v>
      </c>
      <c r="BN127" s="165">
        <f t="shared" si="81"/>
        <v>4</v>
      </c>
      <c r="BO127" s="165">
        <f t="shared" si="82"/>
        <v>4</v>
      </c>
      <c r="BP127" s="165">
        <f t="shared" si="102"/>
        <v>4</v>
      </c>
      <c r="BT127" s="165">
        <f t="shared" si="83"/>
        <v>2</v>
      </c>
      <c r="BU127" s="165">
        <f t="shared" si="114"/>
        <v>5</v>
      </c>
      <c r="BV127" s="165">
        <f t="shared" si="115"/>
        <v>3</v>
      </c>
      <c r="BW127" s="165">
        <f t="shared" si="86"/>
        <v>4</v>
      </c>
      <c r="BX127" s="165">
        <f t="shared" si="87"/>
        <v>5</v>
      </c>
      <c r="BY127" s="165">
        <f t="shared" si="88"/>
        <v>1</v>
      </c>
      <c r="BZ127" s="165">
        <f t="shared" si="89"/>
        <v>4</v>
      </c>
      <c r="CA127" s="165">
        <f t="shared" si="90"/>
        <v>4</v>
      </c>
      <c r="CB127" s="165">
        <f t="shared" si="91"/>
        <v>3</v>
      </c>
      <c r="CC127" s="165">
        <f t="shared" si="103"/>
        <v>3</v>
      </c>
      <c r="CF127" s="165">
        <f t="shared" si="116"/>
        <v>6</v>
      </c>
      <c r="CG127" s="165">
        <f t="shared" si="117"/>
        <v>5</v>
      </c>
      <c r="CH127" s="165">
        <f t="shared" si="118"/>
        <v>5</v>
      </c>
      <c r="CI127" s="165">
        <f t="shared" si="119"/>
        <v>6</v>
      </c>
      <c r="CJ127" s="165">
        <f t="shared" si="120"/>
        <v>6</v>
      </c>
      <c r="CK127" s="165">
        <f t="shared" si="121"/>
        <v>6</v>
      </c>
      <c r="CL127" s="165">
        <f t="shared" si="122"/>
        <v>5</v>
      </c>
      <c r="CM127" s="165">
        <f t="shared" si="123"/>
        <v>5</v>
      </c>
      <c r="CN127" s="165">
        <f t="shared" si="124"/>
        <v>6</v>
      </c>
      <c r="CO127" s="165">
        <f t="shared" si="125"/>
        <v>6</v>
      </c>
      <c r="CQ127" s="165">
        <v>1</v>
      </c>
      <c r="CR127" s="165">
        <v>2</v>
      </c>
      <c r="CS127" s="165">
        <v>0</v>
      </c>
    </row>
    <row r="128" spans="2:97">
      <c r="B128" s="165">
        <v>537</v>
      </c>
      <c r="L128" s="165">
        <v>4</v>
      </c>
      <c r="P128" s="165">
        <f t="shared" si="63"/>
        <v>6</v>
      </c>
      <c r="Q128" s="165">
        <v>5</v>
      </c>
      <c r="R128" s="165">
        <v>3</v>
      </c>
      <c r="T128" s="215">
        <f t="shared" si="64"/>
        <v>5</v>
      </c>
      <c r="U128" s="165">
        <v>4</v>
      </c>
      <c r="V128" s="165">
        <v>3</v>
      </c>
      <c r="X128" s="165">
        <f t="shared" si="104"/>
        <v>5</v>
      </c>
      <c r="Y128" s="165">
        <v>2</v>
      </c>
      <c r="Z128" s="165">
        <v>1</v>
      </c>
      <c r="AB128" s="165">
        <f t="shared" si="105"/>
        <v>5</v>
      </c>
      <c r="AC128" s="165">
        <v>2</v>
      </c>
      <c r="AD128" s="165">
        <v>1</v>
      </c>
      <c r="AF128" s="165">
        <f t="shared" si="106"/>
        <v>6</v>
      </c>
      <c r="AG128" s="165">
        <v>3</v>
      </c>
      <c r="AH128" s="165">
        <v>1</v>
      </c>
      <c r="AJ128" s="165">
        <f t="shared" si="107"/>
        <v>5</v>
      </c>
      <c r="AK128" s="165">
        <v>3</v>
      </c>
      <c r="AL128" s="165">
        <v>2</v>
      </c>
      <c r="AN128" s="165">
        <f t="shared" si="108"/>
        <v>4</v>
      </c>
      <c r="AO128" s="165">
        <v>2</v>
      </c>
      <c r="AP128" s="165">
        <v>2</v>
      </c>
      <c r="AR128" s="165">
        <f t="shared" si="109"/>
        <v>5</v>
      </c>
      <c r="AS128" s="165">
        <v>5</v>
      </c>
      <c r="AT128" s="165">
        <v>4</v>
      </c>
      <c r="AV128" s="165">
        <f t="shared" si="110"/>
        <v>5</v>
      </c>
      <c r="AW128" s="165">
        <v>5</v>
      </c>
      <c r="AX128" s="165">
        <v>4</v>
      </c>
      <c r="AZ128" s="165">
        <f t="shared" si="111"/>
        <v>5</v>
      </c>
      <c r="BA128" s="165">
        <v>4</v>
      </c>
      <c r="BB128" s="165">
        <v>3</v>
      </c>
      <c r="BF128" s="165">
        <f t="shared" si="73"/>
        <v>4</v>
      </c>
      <c r="BG128" s="165">
        <f t="shared" si="74"/>
        <v>5</v>
      </c>
      <c r="BH128" s="165">
        <f t="shared" si="112"/>
        <v>4</v>
      </c>
      <c r="BI128" s="165">
        <f t="shared" si="113"/>
        <v>2</v>
      </c>
      <c r="BJ128" s="165">
        <f t="shared" si="77"/>
        <v>2</v>
      </c>
      <c r="BK128" s="165">
        <f t="shared" si="78"/>
        <v>3</v>
      </c>
      <c r="BL128" s="165">
        <f t="shared" si="79"/>
        <v>3</v>
      </c>
      <c r="BM128" s="165">
        <f t="shared" si="80"/>
        <v>2</v>
      </c>
      <c r="BN128" s="165">
        <f t="shared" si="81"/>
        <v>5</v>
      </c>
      <c r="BO128" s="165">
        <f t="shared" si="82"/>
        <v>5</v>
      </c>
      <c r="BP128" s="165">
        <f t="shared" si="102"/>
        <v>4</v>
      </c>
      <c r="BT128" s="165">
        <f t="shared" si="83"/>
        <v>3</v>
      </c>
      <c r="BU128" s="165">
        <f t="shared" si="114"/>
        <v>3</v>
      </c>
      <c r="BV128" s="165">
        <f t="shared" si="115"/>
        <v>1</v>
      </c>
      <c r="BW128" s="165">
        <f t="shared" si="86"/>
        <v>1</v>
      </c>
      <c r="BX128" s="165">
        <f t="shared" si="87"/>
        <v>1</v>
      </c>
      <c r="BY128" s="165">
        <f t="shared" si="88"/>
        <v>2</v>
      </c>
      <c r="BZ128" s="165">
        <f t="shared" si="89"/>
        <v>2</v>
      </c>
      <c r="CA128" s="165">
        <f t="shared" si="90"/>
        <v>4</v>
      </c>
      <c r="CB128" s="165">
        <f t="shared" si="91"/>
        <v>4</v>
      </c>
      <c r="CC128" s="165">
        <f t="shared" si="103"/>
        <v>3</v>
      </c>
      <c r="CF128" s="165">
        <f t="shared" si="116"/>
        <v>6</v>
      </c>
      <c r="CG128" s="165">
        <f t="shared" si="117"/>
        <v>5</v>
      </c>
      <c r="CH128" s="165">
        <f t="shared" si="118"/>
        <v>5</v>
      </c>
      <c r="CI128" s="165">
        <f t="shared" si="119"/>
        <v>5</v>
      </c>
      <c r="CJ128" s="165">
        <f t="shared" si="120"/>
        <v>6</v>
      </c>
      <c r="CK128" s="165">
        <f t="shared" si="121"/>
        <v>5</v>
      </c>
      <c r="CL128" s="165">
        <f t="shared" si="122"/>
        <v>4</v>
      </c>
      <c r="CM128" s="165">
        <f t="shared" si="123"/>
        <v>5</v>
      </c>
      <c r="CN128" s="165">
        <f t="shared" si="124"/>
        <v>5</v>
      </c>
      <c r="CO128" s="165">
        <f t="shared" si="125"/>
        <v>5</v>
      </c>
      <c r="CQ128" s="165">
        <v>0</v>
      </c>
      <c r="CR128" s="165">
        <v>0</v>
      </c>
      <c r="CS128" s="165">
        <v>1</v>
      </c>
    </row>
    <row r="129" spans="2:97">
      <c r="B129" s="165">
        <v>538</v>
      </c>
      <c r="L129" s="165">
        <v>3</v>
      </c>
      <c r="P129" s="165">
        <f t="shared" si="63"/>
        <v>6</v>
      </c>
      <c r="Q129" s="165">
        <v>4</v>
      </c>
      <c r="R129" s="165">
        <v>1</v>
      </c>
      <c r="T129" s="215">
        <f t="shared" si="64"/>
        <v>4</v>
      </c>
      <c r="U129" s="165">
        <v>2</v>
      </c>
      <c r="V129" s="165">
        <v>1</v>
      </c>
      <c r="X129" s="165">
        <f t="shared" si="104"/>
        <v>4</v>
      </c>
      <c r="Y129" s="165">
        <v>3</v>
      </c>
      <c r="Z129" s="165">
        <v>2</v>
      </c>
      <c r="AB129" s="165">
        <f t="shared" si="105"/>
        <v>5</v>
      </c>
      <c r="AC129" s="165">
        <v>3</v>
      </c>
      <c r="AD129" s="165">
        <v>1</v>
      </c>
      <c r="AF129" s="165">
        <f t="shared" si="106"/>
        <v>6</v>
      </c>
      <c r="AG129" s="165">
        <v>4</v>
      </c>
      <c r="AH129" s="165">
        <v>1</v>
      </c>
      <c r="AJ129" s="165">
        <f t="shared" si="107"/>
        <v>5</v>
      </c>
      <c r="AK129" s="165">
        <v>2</v>
      </c>
      <c r="AL129" s="165">
        <v>0</v>
      </c>
      <c r="AN129" s="165">
        <f t="shared" si="108"/>
        <v>5</v>
      </c>
      <c r="AO129" s="165">
        <v>4</v>
      </c>
      <c r="AP129" s="165">
        <v>2</v>
      </c>
      <c r="AR129" s="165">
        <f t="shared" si="109"/>
        <v>5</v>
      </c>
      <c r="AS129" s="165">
        <v>5</v>
      </c>
      <c r="AT129" s="165">
        <v>3</v>
      </c>
      <c r="AV129" s="165">
        <f t="shared" si="110"/>
        <v>4</v>
      </c>
      <c r="AW129" s="165">
        <v>2</v>
      </c>
      <c r="AX129" s="165">
        <v>1</v>
      </c>
      <c r="AZ129" s="165">
        <f t="shared" si="111"/>
        <v>6</v>
      </c>
      <c r="BA129" s="165">
        <v>6</v>
      </c>
      <c r="BB129" s="165">
        <v>3</v>
      </c>
      <c r="BF129" s="165">
        <f t="shared" si="73"/>
        <v>3</v>
      </c>
      <c r="BG129" s="165">
        <f t="shared" si="74"/>
        <v>4</v>
      </c>
      <c r="BH129" s="165">
        <f t="shared" si="112"/>
        <v>2</v>
      </c>
      <c r="BI129" s="165">
        <f t="shared" si="113"/>
        <v>3</v>
      </c>
      <c r="BJ129" s="165">
        <f t="shared" si="77"/>
        <v>3</v>
      </c>
      <c r="BK129" s="165">
        <f t="shared" si="78"/>
        <v>4</v>
      </c>
      <c r="BL129" s="165">
        <f t="shared" si="79"/>
        <v>2</v>
      </c>
      <c r="BM129" s="165">
        <f t="shared" si="80"/>
        <v>4</v>
      </c>
      <c r="BN129" s="165">
        <f t="shared" si="81"/>
        <v>5</v>
      </c>
      <c r="BO129" s="165">
        <f t="shared" si="82"/>
        <v>2</v>
      </c>
      <c r="BP129" s="165">
        <f t="shared" si="102"/>
        <v>6</v>
      </c>
      <c r="BT129" s="165">
        <f t="shared" si="83"/>
        <v>1</v>
      </c>
      <c r="BU129" s="165">
        <f t="shared" si="114"/>
        <v>1</v>
      </c>
      <c r="BV129" s="165">
        <f t="shared" si="115"/>
        <v>2</v>
      </c>
      <c r="BW129" s="165">
        <f t="shared" si="86"/>
        <v>1</v>
      </c>
      <c r="BX129" s="165">
        <f t="shared" si="87"/>
        <v>1</v>
      </c>
      <c r="BY129" s="165">
        <f t="shared" si="88"/>
        <v>0</v>
      </c>
      <c r="BZ129" s="165">
        <f t="shared" si="89"/>
        <v>2</v>
      </c>
      <c r="CA129" s="165">
        <f t="shared" si="90"/>
        <v>3</v>
      </c>
      <c r="CB129" s="165">
        <f t="shared" si="91"/>
        <v>1</v>
      </c>
      <c r="CC129" s="165">
        <f t="shared" si="103"/>
        <v>3</v>
      </c>
      <c r="CF129" s="165">
        <f t="shared" si="116"/>
        <v>6</v>
      </c>
      <c r="CG129" s="165">
        <f t="shared" si="117"/>
        <v>4</v>
      </c>
      <c r="CH129" s="165">
        <f t="shared" si="118"/>
        <v>4</v>
      </c>
      <c r="CI129" s="165">
        <f t="shared" si="119"/>
        <v>5</v>
      </c>
      <c r="CJ129" s="165">
        <f t="shared" si="120"/>
        <v>6</v>
      </c>
      <c r="CK129" s="165">
        <f t="shared" si="121"/>
        <v>5</v>
      </c>
      <c r="CL129" s="165">
        <f t="shared" si="122"/>
        <v>5</v>
      </c>
      <c r="CM129" s="165">
        <f t="shared" si="123"/>
        <v>5</v>
      </c>
      <c r="CN129" s="165">
        <f t="shared" si="124"/>
        <v>4</v>
      </c>
      <c r="CO129" s="165">
        <f t="shared" si="125"/>
        <v>6</v>
      </c>
      <c r="CQ129" s="165">
        <v>1</v>
      </c>
      <c r="CR129" s="165">
        <v>1</v>
      </c>
      <c r="CS129" s="165">
        <v>3</v>
      </c>
    </row>
    <row r="130" spans="2:97">
      <c r="B130" s="165">
        <v>539</v>
      </c>
      <c r="L130" s="165">
        <v>4</v>
      </c>
      <c r="P130" s="165">
        <f t="shared" si="63"/>
        <v>5</v>
      </c>
      <c r="Q130" s="165">
        <v>3</v>
      </c>
      <c r="R130" s="165">
        <v>2</v>
      </c>
      <c r="T130" s="215">
        <f t="shared" si="64"/>
        <v>5</v>
      </c>
      <c r="U130" s="165">
        <v>4</v>
      </c>
      <c r="V130" s="165">
        <v>3</v>
      </c>
      <c r="X130" s="165">
        <f t="shared" si="104"/>
        <v>5</v>
      </c>
      <c r="Y130" s="165">
        <v>3</v>
      </c>
      <c r="Z130" s="165">
        <v>2</v>
      </c>
      <c r="AB130" s="165">
        <f t="shared" si="105"/>
        <v>5</v>
      </c>
      <c r="AC130" s="165">
        <v>3</v>
      </c>
      <c r="AD130" s="165">
        <v>2</v>
      </c>
      <c r="AF130" s="165">
        <f t="shared" si="106"/>
        <v>5</v>
      </c>
      <c r="AG130" s="165">
        <v>3</v>
      </c>
      <c r="AH130" s="165">
        <v>2</v>
      </c>
      <c r="AJ130" s="165">
        <f t="shared" si="107"/>
        <v>5</v>
      </c>
      <c r="AK130" s="165">
        <v>4</v>
      </c>
      <c r="AL130" s="165">
        <v>3</v>
      </c>
      <c r="AN130" s="165">
        <f t="shared" si="108"/>
        <v>5</v>
      </c>
      <c r="AO130" s="165">
        <v>4</v>
      </c>
      <c r="AP130" s="165">
        <v>3</v>
      </c>
      <c r="AR130" s="165">
        <f t="shared" si="109"/>
        <v>4</v>
      </c>
      <c r="AS130" s="165">
        <v>3</v>
      </c>
      <c r="AT130" s="165">
        <v>3</v>
      </c>
      <c r="AV130" s="165">
        <f t="shared" si="110"/>
        <v>5</v>
      </c>
      <c r="AW130" s="165">
        <v>5</v>
      </c>
      <c r="AX130" s="165">
        <v>4</v>
      </c>
      <c r="AZ130" s="165">
        <f t="shared" si="111"/>
        <v>4</v>
      </c>
      <c r="BA130" s="165">
        <v>2</v>
      </c>
      <c r="BB130" s="165">
        <v>2</v>
      </c>
      <c r="BF130" s="165">
        <f t="shared" si="73"/>
        <v>4</v>
      </c>
      <c r="BG130" s="165">
        <f t="shared" si="74"/>
        <v>3</v>
      </c>
      <c r="BH130" s="165">
        <f t="shared" si="112"/>
        <v>4</v>
      </c>
      <c r="BI130" s="165">
        <f t="shared" si="113"/>
        <v>3</v>
      </c>
      <c r="BJ130" s="165">
        <f t="shared" si="77"/>
        <v>3</v>
      </c>
      <c r="BK130" s="165">
        <f t="shared" si="78"/>
        <v>3</v>
      </c>
      <c r="BL130" s="165">
        <f t="shared" si="79"/>
        <v>4</v>
      </c>
      <c r="BM130" s="165">
        <f t="shared" si="80"/>
        <v>4</v>
      </c>
      <c r="BN130" s="165">
        <f t="shared" si="81"/>
        <v>3</v>
      </c>
      <c r="BO130" s="165">
        <f t="shared" si="82"/>
        <v>5</v>
      </c>
      <c r="BP130" s="165">
        <f t="shared" si="102"/>
        <v>2</v>
      </c>
      <c r="BT130" s="165">
        <f t="shared" si="83"/>
        <v>2</v>
      </c>
      <c r="BU130" s="165">
        <f t="shared" si="114"/>
        <v>3</v>
      </c>
      <c r="BV130" s="165">
        <f t="shared" si="115"/>
        <v>2</v>
      </c>
      <c r="BW130" s="165">
        <f t="shared" si="86"/>
        <v>2</v>
      </c>
      <c r="BX130" s="165">
        <f t="shared" si="87"/>
        <v>2</v>
      </c>
      <c r="BY130" s="165">
        <f t="shared" si="88"/>
        <v>3</v>
      </c>
      <c r="BZ130" s="165">
        <f t="shared" si="89"/>
        <v>3</v>
      </c>
      <c r="CA130" s="165">
        <f t="shared" si="90"/>
        <v>3</v>
      </c>
      <c r="CB130" s="165">
        <f t="shared" si="91"/>
        <v>4</v>
      </c>
      <c r="CC130" s="165">
        <f t="shared" si="103"/>
        <v>2</v>
      </c>
      <c r="CF130" s="165">
        <f t="shared" si="116"/>
        <v>5</v>
      </c>
      <c r="CG130" s="165">
        <f t="shared" si="117"/>
        <v>5</v>
      </c>
      <c r="CH130" s="165">
        <f t="shared" si="118"/>
        <v>5</v>
      </c>
      <c r="CI130" s="165">
        <f t="shared" si="119"/>
        <v>5</v>
      </c>
      <c r="CJ130" s="165">
        <f t="shared" si="120"/>
        <v>5</v>
      </c>
      <c r="CK130" s="165">
        <f t="shared" si="121"/>
        <v>5</v>
      </c>
      <c r="CL130" s="165">
        <f t="shared" si="122"/>
        <v>5</v>
      </c>
      <c r="CM130" s="165">
        <f t="shared" si="123"/>
        <v>4</v>
      </c>
      <c r="CN130" s="165">
        <f t="shared" si="124"/>
        <v>5</v>
      </c>
      <c r="CO130" s="165">
        <f t="shared" si="125"/>
        <v>4</v>
      </c>
      <c r="CQ130" s="165">
        <v>0</v>
      </c>
      <c r="CR130" s="165">
        <v>0</v>
      </c>
      <c r="CS130" s="165">
        <v>2</v>
      </c>
    </row>
    <row r="131" spans="2:97">
      <c r="B131" s="165">
        <v>540</v>
      </c>
      <c r="L131" s="165">
        <v>2</v>
      </c>
      <c r="P131" s="165">
        <f t="shared" si="63"/>
        <v>6</v>
      </c>
      <c r="Q131" s="165">
        <v>5</v>
      </c>
      <c r="R131" s="165">
        <v>1</v>
      </c>
      <c r="T131" s="215">
        <f t="shared" si="64"/>
        <v>4</v>
      </c>
      <c r="U131" s="165">
        <v>4</v>
      </c>
      <c r="V131" s="165">
        <v>2</v>
      </c>
      <c r="X131" s="165">
        <f t="shared" si="104"/>
        <v>4</v>
      </c>
      <c r="Y131" s="165">
        <v>4</v>
      </c>
      <c r="Z131" s="165">
        <v>2</v>
      </c>
      <c r="AB131" s="165">
        <f t="shared" si="105"/>
        <v>4</v>
      </c>
      <c r="AC131" s="165">
        <v>3</v>
      </c>
      <c r="AD131" s="165">
        <v>1</v>
      </c>
      <c r="AF131" s="165">
        <f t="shared" si="106"/>
        <v>6</v>
      </c>
      <c r="AG131" s="165">
        <v>6</v>
      </c>
      <c r="AH131" s="165">
        <v>2</v>
      </c>
      <c r="AJ131" s="165">
        <f t="shared" si="107"/>
        <v>4</v>
      </c>
      <c r="AK131" s="165">
        <v>3</v>
      </c>
      <c r="AL131" s="165">
        <v>1</v>
      </c>
      <c r="AN131" s="165">
        <f t="shared" si="108"/>
        <v>4</v>
      </c>
      <c r="AO131" s="165">
        <v>3</v>
      </c>
      <c r="AP131" s="165">
        <v>1</v>
      </c>
      <c r="AR131" s="165">
        <f t="shared" si="109"/>
        <v>4</v>
      </c>
      <c r="AS131" s="165">
        <v>4</v>
      </c>
      <c r="AT131" s="165">
        <v>2</v>
      </c>
      <c r="AV131" s="165">
        <f t="shared" si="110"/>
        <v>3</v>
      </c>
      <c r="AW131" s="165">
        <v>3</v>
      </c>
      <c r="AX131" s="165">
        <v>2</v>
      </c>
      <c r="AZ131" s="165">
        <f t="shared" si="111"/>
        <v>5</v>
      </c>
      <c r="BA131" s="165">
        <v>4</v>
      </c>
      <c r="BB131" s="165">
        <v>1</v>
      </c>
      <c r="BF131" s="165">
        <f t="shared" si="73"/>
        <v>2</v>
      </c>
      <c r="BG131" s="165">
        <f t="shared" si="74"/>
        <v>5</v>
      </c>
      <c r="BH131" s="165">
        <f t="shared" si="112"/>
        <v>4</v>
      </c>
      <c r="BI131" s="165">
        <f t="shared" si="113"/>
        <v>4</v>
      </c>
      <c r="BJ131" s="165">
        <f t="shared" si="77"/>
        <v>3</v>
      </c>
      <c r="BK131" s="165">
        <f t="shared" si="78"/>
        <v>6</v>
      </c>
      <c r="BL131" s="165">
        <f t="shared" si="79"/>
        <v>3</v>
      </c>
      <c r="BM131" s="165">
        <f t="shared" si="80"/>
        <v>3</v>
      </c>
      <c r="BN131" s="165">
        <f t="shared" si="81"/>
        <v>4</v>
      </c>
      <c r="BO131" s="165">
        <f t="shared" si="82"/>
        <v>3</v>
      </c>
      <c r="BP131" s="165">
        <f t="shared" si="102"/>
        <v>4</v>
      </c>
      <c r="BT131" s="165">
        <f t="shared" si="83"/>
        <v>1</v>
      </c>
      <c r="BU131" s="165">
        <f t="shared" si="114"/>
        <v>2</v>
      </c>
      <c r="BV131" s="165">
        <f t="shared" si="115"/>
        <v>2</v>
      </c>
      <c r="BW131" s="165">
        <f t="shared" si="86"/>
        <v>1</v>
      </c>
      <c r="BX131" s="165">
        <f t="shared" si="87"/>
        <v>2</v>
      </c>
      <c r="BY131" s="165">
        <f t="shared" si="88"/>
        <v>1</v>
      </c>
      <c r="BZ131" s="165">
        <f t="shared" si="89"/>
        <v>1</v>
      </c>
      <c r="CA131" s="165">
        <f t="shared" si="90"/>
        <v>2</v>
      </c>
      <c r="CB131" s="165">
        <f t="shared" si="91"/>
        <v>2</v>
      </c>
      <c r="CC131" s="165">
        <f t="shared" si="103"/>
        <v>1</v>
      </c>
      <c r="CF131" s="165">
        <f t="shared" si="116"/>
        <v>6</v>
      </c>
      <c r="CG131" s="165">
        <f t="shared" si="117"/>
        <v>4</v>
      </c>
      <c r="CH131" s="165">
        <f t="shared" si="118"/>
        <v>4</v>
      </c>
      <c r="CI131" s="165">
        <f t="shared" si="119"/>
        <v>4</v>
      </c>
      <c r="CJ131" s="165">
        <f t="shared" si="120"/>
        <v>6</v>
      </c>
      <c r="CK131" s="165">
        <f t="shared" si="121"/>
        <v>4</v>
      </c>
      <c r="CL131" s="165">
        <f t="shared" si="122"/>
        <v>4</v>
      </c>
      <c r="CM131" s="165">
        <f t="shared" si="123"/>
        <v>4</v>
      </c>
      <c r="CN131" s="165">
        <f t="shared" si="124"/>
        <v>3</v>
      </c>
      <c r="CO131" s="165">
        <f t="shared" si="125"/>
        <v>5</v>
      </c>
      <c r="CQ131" s="165">
        <v>1</v>
      </c>
      <c r="CR131" s="165">
        <v>0</v>
      </c>
      <c r="CS131" s="165">
        <v>7</v>
      </c>
    </row>
    <row r="132" spans="2:97">
      <c r="B132" s="165">
        <v>541</v>
      </c>
      <c r="L132" s="165">
        <v>3</v>
      </c>
      <c r="P132" s="165">
        <f t="shared" si="63"/>
        <v>5</v>
      </c>
      <c r="Q132" s="165">
        <v>4</v>
      </c>
      <c r="R132" s="165">
        <v>2</v>
      </c>
      <c r="T132" s="215">
        <f t="shared" si="64"/>
        <v>5</v>
      </c>
      <c r="U132" s="165">
        <v>5</v>
      </c>
      <c r="V132" s="165">
        <v>3</v>
      </c>
      <c r="X132" s="165">
        <f t="shared" si="104"/>
        <v>4</v>
      </c>
      <c r="Y132" s="165">
        <v>3</v>
      </c>
      <c r="Z132" s="165">
        <v>2</v>
      </c>
      <c r="AB132" s="165">
        <f t="shared" si="105"/>
        <v>6</v>
      </c>
      <c r="AC132" s="165">
        <v>5</v>
      </c>
      <c r="AD132" s="165">
        <v>2</v>
      </c>
      <c r="AF132" s="165">
        <f t="shared" si="106"/>
        <v>5</v>
      </c>
      <c r="AG132" s="165">
        <v>4</v>
      </c>
      <c r="AH132" s="165">
        <v>2</v>
      </c>
      <c r="AJ132" s="165">
        <f t="shared" si="107"/>
        <v>5</v>
      </c>
      <c r="AK132" s="165">
        <v>3</v>
      </c>
      <c r="AL132" s="165">
        <v>1</v>
      </c>
      <c r="AN132" s="165">
        <f t="shared" si="108"/>
        <v>5</v>
      </c>
      <c r="AO132" s="165">
        <v>4</v>
      </c>
      <c r="AP132" s="165">
        <v>2</v>
      </c>
      <c r="AR132" s="165">
        <f t="shared" si="109"/>
        <v>5</v>
      </c>
      <c r="AS132" s="165">
        <v>5</v>
      </c>
      <c r="AT132" s="165">
        <v>3</v>
      </c>
      <c r="AV132" s="165">
        <f t="shared" si="110"/>
        <v>4</v>
      </c>
      <c r="AW132" s="165">
        <v>4</v>
      </c>
      <c r="AX132" s="165">
        <v>3</v>
      </c>
      <c r="AZ132" s="165">
        <f t="shared" si="111"/>
        <v>5</v>
      </c>
      <c r="BA132" s="165">
        <v>4</v>
      </c>
      <c r="BB132" s="165">
        <v>2</v>
      </c>
      <c r="BF132" s="165">
        <f t="shared" si="73"/>
        <v>3</v>
      </c>
      <c r="BG132" s="165">
        <f t="shared" si="74"/>
        <v>4</v>
      </c>
      <c r="BH132" s="165">
        <f t="shared" si="112"/>
        <v>5</v>
      </c>
      <c r="BI132" s="165">
        <f t="shared" si="113"/>
        <v>3</v>
      </c>
      <c r="BJ132" s="165">
        <f t="shared" si="77"/>
        <v>5</v>
      </c>
      <c r="BK132" s="165">
        <f t="shared" si="78"/>
        <v>4</v>
      </c>
      <c r="BL132" s="165">
        <f t="shared" si="79"/>
        <v>3</v>
      </c>
      <c r="BM132" s="165">
        <f t="shared" si="80"/>
        <v>4</v>
      </c>
      <c r="BN132" s="165">
        <f t="shared" si="81"/>
        <v>5</v>
      </c>
      <c r="BO132" s="165">
        <f t="shared" si="82"/>
        <v>4</v>
      </c>
      <c r="BP132" s="165">
        <f t="shared" si="102"/>
        <v>4</v>
      </c>
      <c r="BT132" s="165">
        <f t="shared" si="83"/>
        <v>2</v>
      </c>
      <c r="BU132" s="165">
        <f t="shared" si="114"/>
        <v>3</v>
      </c>
      <c r="BV132" s="165">
        <f t="shared" si="115"/>
        <v>2</v>
      </c>
      <c r="BW132" s="165">
        <f t="shared" si="86"/>
        <v>2</v>
      </c>
      <c r="BX132" s="165">
        <f t="shared" si="87"/>
        <v>2</v>
      </c>
      <c r="BY132" s="165">
        <f t="shared" si="88"/>
        <v>1</v>
      </c>
      <c r="BZ132" s="165">
        <f t="shared" si="89"/>
        <v>2</v>
      </c>
      <c r="CA132" s="165">
        <f t="shared" si="90"/>
        <v>3</v>
      </c>
      <c r="CB132" s="165">
        <f t="shared" si="91"/>
        <v>3</v>
      </c>
      <c r="CC132" s="165">
        <f t="shared" si="103"/>
        <v>2</v>
      </c>
      <c r="CF132" s="165">
        <f t="shared" si="116"/>
        <v>5</v>
      </c>
      <c r="CG132" s="165">
        <f t="shared" si="117"/>
        <v>5</v>
      </c>
      <c r="CH132" s="165">
        <f t="shared" si="118"/>
        <v>4</v>
      </c>
      <c r="CI132" s="165">
        <f t="shared" si="119"/>
        <v>6</v>
      </c>
      <c r="CJ132" s="165">
        <f t="shared" si="120"/>
        <v>5</v>
      </c>
      <c r="CK132" s="165">
        <f t="shared" si="121"/>
        <v>5</v>
      </c>
      <c r="CL132" s="165">
        <f t="shared" si="122"/>
        <v>5</v>
      </c>
      <c r="CM132" s="165">
        <f t="shared" si="123"/>
        <v>5</v>
      </c>
      <c r="CN132" s="165">
        <f t="shared" si="124"/>
        <v>4</v>
      </c>
      <c r="CO132" s="165">
        <f t="shared" si="125"/>
        <v>5</v>
      </c>
      <c r="CQ132" s="165">
        <v>0</v>
      </c>
      <c r="CR132" s="165">
        <v>0</v>
      </c>
      <c r="CS132" s="165">
        <v>2</v>
      </c>
    </row>
    <row r="133" spans="2:97">
      <c r="B133" s="165">
        <v>542</v>
      </c>
      <c r="L133" s="165">
        <v>2</v>
      </c>
      <c r="P133" s="165">
        <f t="shared" si="63"/>
        <v>4</v>
      </c>
      <c r="Q133" s="165">
        <v>4</v>
      </c>
      <c r="R133" s="165">
        <v>2</v>
      </c>
      <c r="T133" s="215">
        <f t="shared" si="64"/>
        <v>5</v>
      </c>
      <c r="U133" s="165">
        <v>4</v>
      </c>
      <c r="V133" s="165">
        <v>1</v>
      </c>
      <c r="X133" s="165">
        <f t="shared" si="104"/>
        <v>5</v>
      </c>
      <c r="Y133" s="165">
        <v>3</v>
      </c>
      <c r="Z133" s="165">
        <v>0</v>
      </c>
      <c r="AB133" s="165">
        <f t="shared" si="105"/>
        <v>4</v>
      </c>
      <c r="AC133" s="165">
        <v>2</v>
      </c>
      <c r="AD133" s="165">
        <v>0</v>
      </c>
      <c r="AF133" s="165">
        <f t="shared" si="106"/>
        <v>5</v>
      </c>
      <c r="AG133" s="165">
        <v>3</v>
      </c>
      <c r="AH133" s="165">
        <v>0</v>
      </c>
      <c r="AJ133" s="165">
        <f t="shared" si="107"/>
        <v>5</v>
      </c>
      <c r="AK133" s="165">
        <v>4</v>
      </c>
      <c r="AL133" s="165">
        <v>1</v>
      </c>
      <c r="AN133" s="165">
        <f t="shared" si="108"/>
        <v>3</v>
      </c>
      <c r="AO133" s="165">
        <v>2</v>
      </c>
      <c r="AP133" s="165">
        <v>1</v>
      </c>
      <c r="AR133" s="165">
        <f t="shared" si="109"/>
        <v>3</v>
      </c>
      <c r="AS133" s="165">
        <v>3</v>
      </c>
      <c r="AT133" s="165">
        <v>2</v>
      </c>
      <c r="AV133" s="165">
        <f t="shared" si="110"/>
        <v>4</v>
      </c>
      <c r="AW133" s="165">
        <v>3</v>
      </c>
      <c r="AX133" s="165">
        <v>1</v>
      </c>
      <c r="AZ133" s="165">
        <f t="shared" si="111"/>
        <v>4</v>
      </c>
      <c r="BA133" s="165">
        <v>4</v>
      </c>
      <c r="BB133" s="165">
        <v>2</v>
      </c>
      <c r="BF133" s="165">
        <f t="shared" si="73"/>
        <v>2</v>
      </c>
      <c r="BG133" s="165">
        <f t="shared" si="74"/>
        <v>4</v>
      </c>
      <c r="BH133" s="165">
        <f t="shared" si="112"/>
        <v>4</v>
      </c>
      <c r="BI133" s="165">
        <f t="shared" si="113"/>
        <v>3</v>
      </c>
      <c r="BJ133" s="165">
        <f t="shared" si="77"/>
        <v>2</v>
      </c>
      <c r="BK133" s="165">
        <f t="shared" si="78"/>
        <v>3</v>
      </c>
      <c r="BL133" s="165">
        <f t="shared" si="79"/>
        <v>4</v>
      </c>
      <c r="BM133" s="165">
        <f t="shared" si="80"/>
        <v>2</v>
      </c>
      <c r="BN133" s="165">
        <f t="shared" si="81"/>
        <v>3</v>
      </c>
      <c r="BO133" s="165">
        <f t="shared" si="82"/>
        <v>3</v>
      </c>
      <c r="BP133" s="165">
        <f t="shared" si="102"/>
        <v>4</v>
      </c>
      <c r="BT133" s="165">
        <f t="shared" si="83"/>
        <v>2</v>
      </c>
      <c r="BU133" s="165">
        <f t="shared" si="114"/>
        <v>1</v>
      </c>
      <c r="BV133" s="165">
        <f t="shared" si="115"/>
        <v>0</v>
      </c>
      <c r="BW133" s="165">
        <f t="shared" si="86"/>
        <v>0</v>
      </c>
      <c r="BX133" s="165">
        <f t="shared" si="87"/>
        <v>0</v>
      </c>
      <c r="BY133" s="165">
        <f t="shared" si="88"/>
        <v>1</v>
      </c>
      <c r="BZ133" s="165">
        <f t="shared" si="89"/>
        <v>1</v>
      </c>
      <c r="CA133" s="165">
        <f t="shared" si="90"/>
        <v>2</v>
      </c>
      <c r="CB133" s="165">
        <f t="shared" si="91"/>
        <v>1</v>
      </c>
      <c r="CC133" s="165">
        <f t="shared" si="103"/>
        <v>2</v>
      </c>
      <c r="CF133" s="165">
        <f t="shared" si="116"/>
        <v>4</v>
      </c>
      <c r="CG133" s="165">
        <f t="shared" si="117"/>
        <v>5</v>
      </c>
      <c r="CH133" s="165">
        <f t="shared" si="118"/>
        <v>5</v>
      </c>
      <c r="CI133" s="165">
        <f t="shared" si="119"/>
        <v>4</v>
      </c>
      <c r="CJ133" s="165">
        <f t="shared" si="120"/>
        <v>5</v>
      </c>
      <c r="CK133" s="165">
        <f t="shared" si="121"/>
        <v>5</v>
      </c>
      <c r="CL133" s="165">
        <f t="shared" si="122"/>
        <v>3</v>
      </c>
      <c r="CM133" s="165">
        <f t="shared" si="123"/>
        <v>3</v>
      </c>
      <c r="CN133" s="165">
        <f t="shared" si="124"/>
        <v>4</v>
      </c>
      <c r="CO133" s="165">
        <f t="shared" si="125"/>
        <v>4</v>
      </c>
      <c r="CQ133" s="165">
        <v>0</v>
      </c>
      <c r="CR133" s="165">
        <v>3</v>
      </c>
      <c r="CS133" s="165">
        <v>6</v>
      </c>
    </row>
    <row r="134" spans="2:97">
      <c r="B134" s="165">
        <v>543</v>
      </c>
      <c r="L134" s="165">
        <v>5</v>
      </c>
      <c r="P134" s="165">
        <f t="shared" si="63"/>
        <v>6</v>
      </c>
      <c r="Q134" s="165">
        <v>3</v>
      </c>
      <c r="R134" s="165">
        <v>2</v>
      </c>
      <c r="T134" s="215">
        <f t="shared" si="64"/>
        <v>6</v>
      </c>
      <c r="U134" s="165">
        <v>4</v>
      </c>
      <c r="V134" s="165">
        <v>3</v>
      </c>
      <c r="X134" s="165">
        <f t="shared" si="104"/>
        <v>6</v>
      </c>
      <c r="Y134" s="165">
        <v>5</v>
      </c>
      <c r="Z134" s="165">
        <v>4</v>
      </c>
      <c r="AB134" s="165">
        <f t="shared" si="105"/>
        <v>6</v>
      </c>
      <c r="AC134" s="165">
        <v>4</v>
      </c>
      <c r="AD134" s="165">
        <v>3</v>
      </c>
      <c r="AF134" s="165">
        <f t="shared" si="106"/>
        <v>6</v>
      </c>
      <c r="AG134" s="165">
        <v>3</v>
      </c>
      <c r="AH134" s="165">
        <v>2</v>
      </c>
      <c r="AJ134" s="165">
        <f t="shared" si="107"/>
        <v>6</v>
      </c>
      <c r="AK134" s="165">
        <v>3</v>
      </c>
      <c r="AL134" s="165">
        <v>2</v>
      </c>
      <c r="AN134" s="165">
        <f t="shared" si="108"/>
        <v>6</v>
      </c>
      <c r="AO134" s="165">
        <v>5</v>
      </c>
      <c r="AP134" s="165">
        <v>4</v>
      </c>
      <c r="AR134" s="165">
        <f t="shared" si="109"/>
        <v>6</v>
      </c>
      <c r="AS134" s="165">
        <v>6</v>
      </c>
      <c r="AT134" s="165">
        <v>5</v>
      </c>
      <c r="AV134" s="165">
        <f t="shared" si="110"/>
        <v>5</v>
      </c>
      <c r="AW134" s="165">
        <v>4</v>
      </c>
      <c r="AX134" s="165">
        <v>4</v>
      </c>
      <c r="AZ134" s="165">
        <f t="shared" si="111"/>
        <v>6</v>
      </c>
      <c r="BA134" s="165">
        <v>6</v>
      </c>
      <c r="BB134" s="165">
        <v>5</v>
      </c>
      <c r="BF134" s="165">
        <f t="shared" si="73"/>
        <v>5</v>
      </c>
      <c r="BG134" s="165">
        <f t="shared" si="74"/>
        <v>3</v>
      </c>
      <c r="BH134" s="165">
        <f t="shared" si="112"/>
        <v>4</v>
      </c>
      <c r="BI134" s="165">
        <f t="shared" si="113"/>
        <v>5</v>
      </c>
      <c r="BJ134" s="165">
        <f t="shared" si="77"/>
        <v>4</v>
      </c>
      <c r="BK134" s="165">
        <f t="shared" si="78"/>
        <v>3</v>
      </c>
      <c r="BL134" s="165">
        <f t="shared" si="79"/>
        <v>3</v>
      </c>
      <c r="BM134" s="165">
        <f t="shared" si="80"/>
        <v>5</v>
      </c>
      <c r="BN134" s="165">
        <f t="shared" si="81"/>
        <v>6</v>
      </c>
      <c r="BO134" s="165">
        <f t="shared" si="82"/>
        <v>4</v>
      </c>
      <c r="BP134" s="165">
        <f t="shared" si="102"/>
        <v>6</v>
      </c>
      <c r="BT134" s="165">
        <f t="shared" si="83"/>
        <v>2</v>
      </c>
      <c r="BU134" s="165">
        <f t="shared" si="114"/>
        <v>3</v>
      </c>
      <c r="BV134" s="165">
        <f t="shared" si="115"/>
        <v>4</v>
      </c>
      <c r="BW134" s="165">
        <f t="shared" si="86"/>
        <v>3</v>
      </c>
      <c r="BX134" s="165">
        <f t="shared" si="87"/>
        <v>2</v>
      </c>
      <c r="BY134" s="165">
        <f t="shared" si="88"/>
        <v>2</v>
      </c>
      <c r="BZ134" s="165">
        <f t="shared" si="89"/>
        <v>4</v>
      </c>
      <c r="CA134" s="165">
        <f t="shared" si="90"/>
        <v>5</v>
      </c>
      <c r="CB134" s="165">
        <f t="shared" si="91"/>
        <v>4</v>
      </c>
      <c r="CC134" s="165">
        <f t="shared" si="103"/>
        <v>5</v>
      </c>
      <c r="CF134" s="165">
        <f t="shared" si="116"/>
        <v>6</v>
      </c>
      <c r="CG134" s="165">
        <f t="shared" si="117"/>
        <v>6</v>
      </c>
      <c r="CH134" s="165">
        <f t="shared" si="118"/>
        <v>6</v>
      </c>
      <c r="CI134" s="165">
        <f t="shared" si="119"/>
        <v>6</v>
      </c>
      <c r="CJ134" s="165">
        <f t="shared" si="120"/>
        <v>6</v>
      </c>
      <c r="CK134" s="165">
        <f t="shared" si="121"/>
        <v>6</v>
      </c>
      <c r="CL134" s="165">
        <f t="shared" si="122"/>
        <v>6</v>
      </c>
      <c r="CM134" s="165">
        <f t="shared" si="123"/>
        <v>6</v>
      </c>
      <c r="CN134" s="165">
        <f t="shared" si="124"/>
        <v>5</v>
      </c>
      <c r="CO134" s="165">
        <f t="shared" si="125"/>
        <v>6</v>
      </c>
      <c r="CQ134" s="165">
        <v>2</v>
      </c>
      <c r="CR134" s="165">
        <v>2</v>
      </c>
      <c r="CS134" s="165">
        <v>0</v>
      </c>
    </row>
    <row r="135" spans="2:97">
      <c r="B135" s="165">
        <v>544</v>
      </c>
      <c r="L135" s="165">
        <v>4</v>
      </c>
      <c r="P135" s="165">
        <f t="shared" si="63"/>
        <v>6</v>
      </c>
      <c r="Q135" s="165">
        <v>5</v>
      </c>
      <c r="R135" s="165">
        <v>3</v>
      </c>
      <c r="T135" s="215">
        <f t="shared" si="64"/>
        <v>5</v>
      </c>
      <c r="U135" s="165">
        <v>3</v>
      </c>
      <c r="V135" s="165">
        <v>2</v>
      </c>
      <c r="X135" s="165">
        <f t="shared" si="104"/>
        <v>5</v>
      </c>
      <c r="Y135" s="165">
        <v>4</v>
      </c>
      <c r="Z135" s="165">
        <v>3</v>
      </c>
      <c r="AB135" s="165">
        <f t="shared" si="105"/>
        <v>6</v>
      </c>
      <c r="AC135" s="165">
        <v>4</v>
      </c>
      <c r="AD135" s="165">
        <v>2</v>
      </c>
      <c r="AF135" s="165">
        <f t="shared" si="106"/>
        <v>6</v>
      </c>
      <c r="AG135" s="165">
        <v>3</v>
      </c>
      <c r="AH135" s="165">
        <v>1</v>
      </c>
      <c r="AJ135" s="165">
        <f t="shared" si="107"/>
        <v>6</v>
      </c>
      <c r="AK135" s="165">
        <v>6</v>
      </c>
      <c r="AL135" s="165">
        <v>4</v>
      </c>
      <c r="AN135" s="165">
        <f t="shared" si="108"/>
        <v>4</v>
      </c>
      <c r="AO135" s="165">
        <v>1</v>
      </c>
      <c r="AP135" s="165">
        <v>1</v>
      </c>
      <c r="AR135" s="165">
        <f t="shared" si="109"/>
        <v>4</v>
      </c>
      <c r="AS135" s="165">
        <v>1</v>
      </c>
      <c r="AT135" s="165">
        <v>1</v>
      </c>
      <c r="AV135" s="165">
        <f t="shared" si="110"/>
        <v>5</v>
      </c>
      <c r="AW135" s="165">
        <v>3</v>
      </c>
      <c r="AX135" s="165">
        <v>2</v>
      </c>
      <c r="AZ135" s="165">
        <f t="shared" si="111"/>
        <v>5</v>
      </c>
      <c r="BA135" s="165">
        <v>4</v>
      </c>
      <c r="BB135" s="165">
        <v>3</v>
      </c>
      <c r="BF135" s="165">
        <f t="shared" si="73"/>
        <v>4</v>
      </c>
      <c r="BG135" s="165">
        <f t="shared" si="74"/>
        <v>5</v>
      </c>
      <c r="BH135" s="165">
        <f t="shared" si="112"/>
        <v>3</v>
      </c>
      <c r="BI135" s="165">
        <f t="shared" si="113"/>
        <v>4</v>
      </c>
      <c r="BJ135" s="165">
        <f t="shared" si="77"/>
        <v>4</v>
      </c>
      <c r="BK135" s="165">
        <f t="shared" si="78"/>
        <v>3</v>
      </c>
      <c r="BL135" s="165">
        <f t="shared" si="79"/>
        <v>6</v>
      </c>
      <c r="BM135" s="165">
        <f t="shared" si="80"/>
        <v>1</v>
      </c>
      <c r="BN135" s="165">
        <f t="shared" si="81"/>
        <v>1</v>
      </c>
      <c r="BO135" s="165">
        <f t="shared" si="82"/>
        <v>3</v>
      </c>
      <c r="BP135" s="165">
        <f t="shared" si="102"/>
        <v>4</v>
      </c>
      <c r="BT135" s="165">
        <f t="shared" si="83"/>
        <v>3</v>
      </c>
      <c r="BU135" s="165">
        <f t="shared" si="114"/>
        <v>2</v>
      </c>
      <c r="BV135" s="165">
        <f t="shared" si="115"/>
        <v>3</v>
      </c>
      <c r="BW135" s="165">
        <f t="shared" si="86"/>
        <v>2</v>
      </c>
      <c r="BX135" s="165">
        <f t="shared" si="87"/>
        <v>1</v>
      </c>
      <c r="BY135" s="165">
        <f t="shared" si="88"/>
        <v>4</v>
      </c>
      <c r="BZ135" s="165">
        <f t="shared" si="89"/>
        <v>1</v>
      </c>
      <c r="CA135" s="165">
        <f t="shared" si="90"/>
        <v>1</v>
      </c>
      <c r="CB135" s="165">
        <f t="shared" si="91"/>
        <v>2</v>
      </c>
      <c r="CC135" s="165">
        <f t="shared" si="103"/>
        <v>3</v>
      </c>
      <c r="CF135" s="165">
        <f t="shared" si="116"/>
        <v>6</v>
      </c>
      <c r="CG135" s="165">
        <f t="shared" si="117"/>
        <v>5</v>
      </c>
      <c r="CH135" s="165">
        <f t="shared" si="118"/>
        <v>5</v>
      </c>
      <c r="CI135" s="165">
        <f t="shared" si="119"/>
        <v>6</v>
      </c>
      <c r="CJ135" s="165">
        <f t="shared" si="120"/>
        <v>6</v>
      </c>
      <c r="CK135" s="165">
        <f t="shared" si="121"/>
        <v>6</v>
      </c>
      <c r="CL135" s="165">
        <f t="shared" si="122"/>
        <v>4</v>
      </c>
      <c r="CM135" s="165">
        <f t="shared" si="123"/>
        <v>4</v>
      </c>
      <c r="CN135" s="165">
        <f t="shared" si="124"/>
        <v>5</v>
      </c>
      <c r="CO135" s="165">
        <f t="shared" si="125"/>
        <v>5</v>
      </c>
      <c r="CQ135" s="165">
        <v>3</v>
      </c>
      <c r="CR135" s="165">
        <v>0</v>
      </c>
      <c r="CS135" s="165">
        <v>2</v>
      </c>
    </row>
    <row r="136" spans="2:97">
      <c r="B136" s="165">
        <v>545</v>
      </c>
      <c r="L136" s="165">
        <v>3</v>
      </c>
      <c r="P136" s="165">
        <f t="shared" si="63"/>
        <v>6</v>
      </c>
      <c r="Q136" s="165">
        <v>5</v>
      </c>
      <c r="R136" s="165">
        <v>2</v>
      </c>
      <c r="T136" s="215">
        <f t="shared" si="64"/>
        <v>5</v>
      </c>
      <c r="U136" s="165">
        <v>5</v>
      </c>
      <c r="V136" s="165">
        <v>3</v>
      </c>
      <c r="X136" s="165">
        <f t="shared" si="104"/>
        <v>5</v>
      </c>
      <c r="Y136" s="165">
        <v>5</v>
      </c>
      <c r="Z136" s="165">
        <v>3</v>
      </c>
      <c r="AB136" s="165">
        <f t="shared" si="105"/>
        <v>6</v>
      </c>
      <c r="AC136" s="165">
        <v>5</v>
      </c>
      <c r="AD136" s="165">
        <v>2</v>
      </c>
      <c r="AF136" s="165">
        <f t="shared" si="106"/>
        <v>6</v>
      </c>
      <c r="AG136" s="165">
        <v>4</v>
      </c>
      <c r="AH136" s="165">
        <v>1</v>
      </c>
      <c r="AJ136" s="165">
        <f t="shared" si="107"/>
        <v>5</v>
      </c>
      <c r="AK136" s="165">
        <v>4</v>
      </c>
      <c r="AL136" s="165">
        <v>2</v>
      </c>
      <c r="AN136" s="165">
        <f t="shared" si="108"/>
        <v>6</v>
      </c>
      <c r="AO136" s="165">
        <v>3</v>
      </c>
      <c r="AP136" s="165">
        <v>0</v>
      </c>
      <c r="AR136" s="165">
        <f t="shared" si="109"/>
        <v>5</v>
      </c>
      <c r="AS136" s="165">
        <v>3</v>
      </c>
      <c r="AT136" s="165">
        <v>1</v>
      </c>
      <c r="AV136" s="165">
        <f t="shared" si="110"/>
        <v>5</v>
      </c>
      <c r="AW136" s="165">
        <v>5</v>
      </c>
      <c r="AX136" s="165">
        <v>3</v>
      </c>
      <c r="AZ136" s="165">
        <f t="shared" si="111"/>
        <v>5</v>
      </c>
      <c r="BA136" s="165">
        <v>4</v>
      </c>
      <c r="BB136" s="165">
        <v>2</v>
      </c>
      <c r="BF136" s="165">
        <f t="shared" si="73"/>
        <v>3</v>
      </c>
      <c r="BG136" s="165">
        <f t="shared" si="74"/>
        <v>5</v>
      </c>
      <c r="BH136" s="165">
        <f t="shared" si="112"/>
        <v>5</v>
      </c>
      <c r="BI136" s="165">
        <f t="shared" si="113"/>
        <v>5</v>
      </c>
      <c r="BJ136" s="165">
        <f t="shared" si="77"/>
        <v>5</v>
      </c>
      <c r="BK136" s="165">
        <f t="shared" si="78"/>
        <v>4</v>
      </c>
      <c r="BL136" s="165">
        <f t="shared" si="79"/>
        <v>4</v>
      </c>
      <c r="BM136" s="165">
        <f t="shared" si="80"/>
        <v>3</v>
      </c>
      <c r="BN136" s="165">
        <f t="shared" si="81"/>
        <v>3</v>
      </c>
      <c r="BO136" s="165">
        <f t="shared" si="82"/>
        <v>5</v>
      </c>
      <c r="BP136" s="165">
        <f t="shared" si="102"/>
        <v>4</v>
      </c>
      <c r="BT136" s="165">
        <f t="shared" si="83"/>
        <v>2</v>
      </c>
      <c r="BU136" s="165">
        <f t="shared" si="114"/>
        <v>3</v>
      </c>
      <c r="BV136" s="165">
        <f t="shared" si="115"/>
        <v>3</v>
      </c>
      <c r="BW136" s="165">
        <f t="shared" si="86"/>
        <v>2</v>
      </c>
      <c r="BX136" s="165">
        <f t="shared" si="87"/>
        <v>1</v>
      </c>
      <c r="BY136" s="165">
        <f t="shared" si="88"/>
        <v>2</v>
      </c>
      <c r="BZ136" s="165">
        <f t="shared" si="89"/>
        <v>0</v>
      </c>
      <c r="CA136" s="165">
        <f t="shared" si="90"/>
        <v>1</v>
      </c>
      <c r="CB136" s="165">
        <f t="shared" si="91"/>
        <v>3</v>
      </c>
      <c r="CC136" s="165">
        <f t="shared" si="103"/>
        <v>2</v>
      </c>
      <c r="CF136" s="165">
        <f t="shared" si="116"/>
        <v>6</v>
      </c>
      <c r="CG136" s="165">
        <f t="shared" si="117"/>
        <v>5</v>
      </c>
      <c r="CH136" s="165">
        <f t="shared" si="118"/>
        <v>5</v>
      </c>
      <c r="CI136" s="165">
        <f t="shared" si="119"/>
        <v>6</v>
      </c>
      <c r="CJ136" s="165">
        <f t="shared" si="120"/>
        <v>6</v>
      </c>
      <c r="CK136" s="165">
        <f t="shared" si="121"/>
        <v>5</v>
      </c>
      <c r="CL136" s="165">
        <f t="shared" si="122"/>
        <v>6</v>
      </c>
      <c r="CM136" s="165">
        <f t="shared" si="123"/>
        <v>5</v>
      </c>
      <c r="CN136" s="165">
        <f t="shared" si="124"/>
        <v>5</v>
      </c>
      <c r="CO136" s="165">
        <f t="shared" si="125"/>
        <v>5</v>
      </c>
      <c r="CQ136" s="165">
        <v>0</v>
      </c>
      <c r="CR136" s="165">
        <v>1</v>
      </c>
      <c r="CS136" s="165">
        <v>0</v>
      </c>
    </row>
    <row r="137" spans="2:97">
      <c r="B137" s="165">
        <v>546</v>
      </c>
      <c r="L137" s="165">
        <v>4</v>
      </c>
      <c r="P137" s="165">
        <f t="shared" si="63"/>
        <v>5</v>
      </c>
      <c r="Q137" s="165">
        <v>4</v>
      </c>
      <c r="R137" s="165">
        <v>3</v>
      </c>
      <c r="T137" s="215">
        <f t="shared" si="64"/>
        <v>6</v>
      </c>
      <c r="U137" s="165">
        <v>6</v>
      </c>
      <c r="V137" s="165">
        <v>4</v>
      </c>
      <c r="X137" s="165">
        <f t="shared" si="104"/>
        <v>5</v>
      </c>
      <c r="Y137" s="165">
        <v>3</v>
      </c>
      <c r="Z137" s="165">
        <v>2</v>
      </c>
      <c r="AB137" s="165">
        <f t="shared" si="105"/>
        <v>6</v>
      </c>
      <c r="AC137" s="165">
        <v>5</v>
      </c>
      <c r="AD137" s="165">
        <v>3</v>
      </c>
      <c r="AF137" s="165">
        <f t="shared" si="106"/>
        <v>6</v>
      </c>
      <c r="AG137" s="165">
        <v>6</v>
      </c>
      <c r="AH137" s="165">
        <v>4</v>
      </c>
      <c r="AJ137" s="165">
        <f t="shared" si="107"/>
        <v>5</v>
      </c>
      <c r="AK137" s="165">
        <v>3</v>
      </c>
      <c r="AL137" s="165">
        <v>2</v>
      </c>
      <c r="AN137" s="165">
        <f t="shared" si="108"/>
        <v>6</v>
      </c>
      <c r="AO137" s="165">
        <v>5</v>
      </c>
      <c r="AP137" s="165">
        <v>3</v>
      </c>
      <c r="AR137" s="165">
        <f t="shared" si="109"/>
        <v>6</v>
      </c>
      <c r="AS137" s="165">
        <v>5</v>
      </c>
      <c r="AT137" s="165">
        <v>3</v>
      </c>
      <c r="AV137" s="165">
        <f t="shared" si="110"/>
        <v>6</v>
      </c>
      <c r="AW137" s="165">
        <v>5</v>
      </c>
      <c r="AX137" s="165">
        <v>3</v>
      </c>
      <c r="AZ137" s="165">
        <f t="shared" si="111"/>
        <v>6</v>
      </c>
      <c r="BA137" s="165">
        <v>5</v>
      </c>
      <c r="BB137" s="165">
        <v>3</v>
      </c>
      <c r="BF137" s="165">
        <f t="shared" si="73"/>
        <v>4</v>
      </c>
      <c r="BG137" s="165">
        <f t="shared" si="74"/>
        <v>4</v>
      </c>
      <c r="BH137" s="165">
        <f t="shared" si="112"/>
        <v>6</v>
      </c>
      <c r="BI137" s="165">
        <f t="shared" si="113"/>
        <v>3</v>
      </c>
      <c r="BJ137" s="165">
        <f t="shared" si="77"/>
        <v>5</v>
      </c>
      <c r="BK137" s="165">
        <f t="shared" si="78"/>
        <v>6</v>
      </c>
      <c r="BL137" s="165">
        <f t="shared" si="79"/>
        <v>3</v>
      </c>
      <c r="BM137" s="165">
        <f t="shared" si="80"/>
        <v>5</v>
      </c>
      <c r="BN137" s="165">
        <f t="shared" si="81"/>
        <v>5</v>
      </c>
      <c r="BO137" s="165">
        <f t="shared" si="82"/>
        <v>5</v>
      </c>
      <c r="BP137" s="165">
        <f t="shared" si="102"/>
        <v>5</v>
      </c>
      <c r="BT137" s="165">
        <f t="shared" si="83"/>
        <v>3</v>
      </c>
      <c r="BU137" s="165">
        <f t="shared" si="114"/>
        <v>4</v>
      </c>
      <c r="BV137" s="165">
        <f t="shared" si="115"/>
        <v>2</v>
      </c>
      <c r="BW137" s="165">
        <f t="shared" si="86"/>
        <v>3</v>
      </c>
      <c r="BX137" s="165">
        <f t="shared" si="87"/>
        <v>4</v>
      </c>
      <c r="BY137" s="165">
        <f t="shared" si="88"/>
        <v>2</v>
      </c>
      <c r="BZ137" s="165">
        <f t="shared" si="89"/>
        <v>3</v>
      </c>
      <c r="CA137" s="165">
        <f t="shared" si="90"/>
        <v>3</v>
      </c>
      <c r="CB137" s="165">
        <f t="shared" si="91"/>
        <v>3</v>
      </c>
      <c r="CC137" s="165">
        <f t="shared" si="103"/>
        <v>3</v>
      </c>
      <c r="CF137" s="165">
        <f t="shared" si="116"/>
        <v>5</v>
      </c>
      <c r="CG137" s="165">
        <f t="shared" si="117"/>
        <v>6</v>
      </c>
      <c r="CH137" s="165">
        <f t="shared" si="118"/>
        <v>5</v>
      </c>
      <c r="CI137" s="165">
        <f t="shared" si="119"/>
        <v>6</v>
      </c>
      <c r="CJ137" s="165">
        <f t="shared" si="120"/>
        <v>6</v>
      </c>
      <c r="CK137" s="165">
        <f t="shared" si="121"/>
        <v>5</v>
      </c>
      <c r="CL137" s="165">
        <f t="shared" si="122"/>
        <v>6</v>
      </c>
      <c r="CM137" s="165">
        <f t="shared" si="123"/>
        <v>6</v>
      </c>
      <c r="CN137" s="165">
        <f t="shared" si="124"/>
        <v>6</v>
      </c>
      <c r="CO137" s="165">
        <f t="shared" si="125"/>
        <v>6</v>
      </c>
      <c r="CQ137" s="165">
        <v>2</v>
      </c>
      <c r="CR137" s="165">
        <v>0</v>
      </c>
      <c r="CS137" s="165">
        <v>0</v>
      </c>
    </row>
    <row r="138" spans="2:97">
      <c r="B138" s="165">
        <v>547</v>
      </c>
      <c r="L138" s="165">
        <v>3</v>
      </c>
      <c r="P138" s="165">
        <f t="shared" si="63"/>
        <v>6</v>
      </c>
      <c r="Q138" s="165">
        <v>5</v>
      </c>
      <c r="R138" s="165">
        <v>2</v>
      </c>
      <c r="T138" s="215">
        <f t="shared" si="64"/>
        <v>4</v>
      </c>
      <c r="U138" s="165">
        <v>2</v>
      </c>
      <c r="V138" s="165">
        <v>1</v>
      </c>
      <c r="X138" s="165">
        <f t="shared" si="104"/>
        <v>4</v>
      </c>
      <c r="Y138" s="165">
        <v>2</v>
      </c>
      <c r="Z138" s="165">
        <v>1</v>
      </c>
      <c r="AB138" s="165">
        <f t="shared" si="105"/>
        <v>4</v>
      </c>
      <c r="AC138" s="165">
        <v>3</v>
      </c>
      <c r="AD138" s="165">
        <v>2</v>
      </c>
      <c r="AF138" s="165">
        <f t="shared" si="106"/>
        <v>5</v>
      </c>
      <c r="AG138" s="165">
        <v>4</v>
      </c>
      <c r="AH138" s="165">
        <v>2</v>
      </c>
      <c r="AJ138" s="165">
        <f t="shared" si="107"/>
        <v>4</v>
      </c>
      <c r="AK138" s="165">
        <v>1</v>
      </c>
      <c r="AL138" s="165">
        <v>0</v>
      </c>
      <c r="AN138" s="165">
        <f t="shared" si="108"/>
        <v>6</v>
      </c>
      <c r="AO138" s="165">
        <v>4</v>
      </c>
      <c r="AP138" s="165">
        <v>1</v>
      </c>
      <c r="AR138" s="165">
        <f t="shared" si="109"/>
        <v>4</v>
      </c>
      <c r="AS138" s="165">
        <v>2</v>
      </c>
      <c r="AT138" s="165">
        <v>1</v>
      </c>
      <c r="AV138" s="165">
        <f t="shared" si="110"/>
        <v>4</v>
      </c>
      <c r="AW138" s="165">
        <v>2</v>
      </c>
      <c r="AX138" s="165">
        <v>1</v>
      </c>
      <c r="AZ138" s="165">
        <f t="shared" si="111"/>
        <v>5</v>
      </c>
      <c r="BA138" s="165">
        <v>3</v>
      </c>
      <c r="BB138" s="165">
        <v>1</v>
      </c>
      <c r="BF138" s="165">
        <f t="shared" si="73"/>
        <v>3</v>
      </c>
      <c r="BG138" s="165">
        <f t="shared" si="74"/>
        <v>5</v>
      </c>
      <c r="BH138" s="165">
        <f t="shared" si="112"/>
        <v>2</v>
      </c>
      <c r="BI138" s="165">
        <f t="shared" si="113"/>
        <v>2</v>
      </c>
      <c r="BJ138" s="165">
        <f t="shared" si="77"/>
        <v>3</v>
      </c>
      <c r="BK138" s="165">
        <f t="shared" si="78"/>
        <v>4</v>
      </c>
      <c r="BL138" s="165">
        <f t="shared" si="79"/>
        <v>1</v>
      </c>
      <c r="BM138" s="165">
        <f t="shared" si="80"/>
        <v>4</v>
      </c>
      <c r="BN138" s="165">
        <f t="shared" si="81"/>
        <v>2</v>
      </c>
      <c r="BO138" s="165">
        <f t="shared" si="82"/>
        <v>2</v>
      </c>
      <c r="BP138" s="165">
        <f t="shared" si="102"/>
        <v>3</v>
      </c>
      <c r="BT138" s="165">
        <f t="shared" si="83"/>
        <v>2</v>
      </c>
      <c r="BU138" s="165">
        <f t="shared" si="114"/>
        <v>1</v>
      </c>
      <c r="BV138" s="165">
        <f t="shared" si="115"/>
        <v>1</v>
      </c>
      <c r="BW138" s="165">
        <f t="shared" si="86"/>
        <v>2</v>
      </c>
      <c r="BX138" s="165">
        <f t="shared" si="87"/>
        <v>2</v>
      </c>
      <c r="BY138" s="165">
        <f t="shared" si="88"/>
        <v>0</v>
      </c>
      <c r="BZ138" s="165">
        <f t="shared" si="89"/>
        <v>1</v>
      </c>
      <c r="CA138" s="165">
        <f t="shared" si="90"/>
        <v>1</v>
      </c>
      <c r="CB138" s="165">
        <f t="shared" si="91"/>
        <v>1</v>
      </c>
      <c r="CC138" s="165">
        <f t="shared" si="103"/>
        <v>1</v>
      </c>
      <c r="CF138" s="165">
        <f t="shared" si="116"/>
        <v>6</v>
      </c>
      <c r="CG138" s="165">
        <f t="shared" si="117"/>
        <v>4</v>
      </c>
      <c r="CH138" s="165">
        <f t="shared" si="118"/>
        <v>4</v>
      </c>
      <c r="CI138" s="165">
        <f t="shared" si="119"/>
        <v>4</v>
      </c>
      <c r="CJ138" s="165">
        <f t="shared" si="120"/>
        <v>5</v>
      </c>
      <c r="CK138" s="165">
        <f t="shared" si="121"/>
        <v>4</v>
      </c>
      <c r="CL138" s="165">
        <f t="shared" si="122"/>
        <v>6</v>
      </c>
      <c r="CM138" s="165">
        <f t="shared" si="123"/>
        <v>4</v>
      </c>
      <c r="CN138" s="165">
        <f t="shared" si="124"/>
        <v>4</v>
      </c>
      <c r="CO138" s="165">
        <f t="shared" si="125"/>
        <v>5</v>
      </c>
      <c r="CQ138" s="165">
        <v>1</v>
      </c>
      <c r="CR138" s="165">
        <v>1</v>
      </c>
      <c r="CS138" s="165">
        <v>6</v>
      </c>
    </row>
    <row r="139" spans="2:97">
      <c r="B139" s="165">
        <v>548</v>
      </c>
      <c r="L139" s="165">
        <v>3</v>
      </c>
      <c r="P139" s="165">
        <f t="shared" ref="P139:P202" si="126">L139+Q139-R139</f>
        <v>6</v>
      </c>
      <c r="Q139" s="165">
        <v>4</v>
      </c>
      <c r="R139" s="165">
        <v>1</v>
      </c>
      <c r="T139" s="215">
        <f t="shared" ref="T139:T202" si="127">L139+U139-V139</f>
        <v>4</v>
      </c>
      <c r="U139" s="165">
        <v>3</v>
      </c>
      <c r="V139" s="165">
        <v>2</v>
      </c>
      <c r="X139" s="165">
        <f t="shared" ref="X139:X170" si="128">L139+Y139-Z139</f>
        <v>5</v>
      </c>
      <c r="Y139" s="165">
        <v>5</v>
      </c>
      <c r="Z139" s="165">
        <v>3</v>
      </c>
      <c r="AB139" s="165">
        <f t="shared" ref="AB139:AB170" si="129">L139+AC139-AD139</f>
        <v>4</v>
      </c>
      <c r="AC139" s="165">
        <v>4</v>
      </c>
      <c r="AD139" s="165">
        <v>3</v>
      </c>
      <c r="AF139" s="165">
        <f t="shared" ref="AF139:AF170" si="130">L139+AG139-AH139</f>
        <v>5</v>
      </c>
      <c r="AG139" s="165">
        <v>4</v>
      </c>
      <c r="AH139" s="165">
        <v>2</v>
      </c>
      <c r="AJ139" s="165">
        <f t="shared" ref="AJ139:AJ170" si="131">L139+AK139-AL139</f>
        <v>5</v>
      </c>
      <c r="AK139" s="165">
        <v>4</v>
      </c>
      <c r="AL139" s="165">
        <v>2</v>
      </c>
      <c r="AN139" s="165">
        <f t="shared" ref="AN139:AN170" si="132">L139+AO139-AP139</f>
        <v>4</v>
      </c>
      <c r="AO139" s="165">
        <v>3</v>
      </c>
      <c r="AP139" s="165">
        <v>2</v>
      </c>
      <c r="AR139" s="165">
        <f t="shared" ref="AR139:AR170" si="133">L139+AS139-AT139</f>
        <v>5</v>
      </c>
      <c r="AS139" s="165">
        <v>3</v>
      </c>
      <c r="AT139" s="165">
        <v>1</v>
      </c>
      <c r="AV139" s="165">
        <f t="shared" ref="AV139:AV170" si="134">L139+AW139-AX139</f>
        <v>5</v>
      </c>
      <c r="AW139" s="165">
        <v>4</v>
      </c>
      <c r="AX139" s="165">
        <v>2</v>
      </c>
      <c r="AZ139" s="165">
        <f t="shared" ref="AZ139:AZ170" si="135">L139+BA139-BB139</f>
        <v>6</v>
      </c>
      <c r="BA139" s="165">
        <v>5</v>
      </c>
      <c r="BB139" s="165">
        <v>2</v>
      </c>
      <c r="BF139" s="165">
        <f t="shared" ref="BF139:BF170" si="136">L139</f>
        <v>3</v>
      </c>
      <c r="BG139" s="165">
        <f t="shared" ref="BG139:BG170" si="137">Q139</f>
        <v>4</v>
      </c>
      <c r="BH139" s="165">
        <f t="shared" ref="BH139:BH170" si="138">U139</f>
        <v>3</v>
      </c>
      <c r="BI139" s="165">
        <f t="shared" ref="BI139:BI170" si="139">Y139</f>
        <v>5</v>
      </c>
      <c r="BJ139" s="165">
        <f t="shared" ref="BJ139:BJ202" si="140">AC139</f>
        <v>4</v>
      </c>
      <c r="BK139" s="165">
        <f t="shared" ref="BK139:BK202" si="141">AG139</f>
        <v>4</v>
      </c>
      <c r="BL139" s="165">
        <f t="shared" ref="BL139:BL202" si="142">AK139</f>
        <v>4</v>
      </c>
      <c r="BM139" s="165">
        <f t="shared" ref="BM139:BM202" si="143">AO139</f>
        <v>3</v>
      </c>
      <c r="BN139" s="165">
        <f t="shared" ref="BN139:BN202" si="144">AS139</f>
        <v>3</v>
      </c>
      <c r="BO139" s="165">
        <f t="shared" ref="BO139:BO202" si="145">AW139</f>
        <v>4</v>
      </c>
      <c r="BP139" s="165">
        <f t="shared" si="102"/>
        <v>5</v>
      </c>
      <c r="BT139" s="165">
        <f t="shared" ref="BT139:BT170" si="146">R139</f>
        <v>1</v>
      </c>
      <c r="BU139" s="165">
        <f t="shared" ref="BU139:BU170" si="147">V139</f>
        <v>2</v>
      </c>
      <c r="BV139" s="165">
        <f t="shared" ref="BV139:BV170" si="148">Z139</f>
        <v>3</v>
      </c>
      <c r="BW139" s="165">
        <f t="shared" ref="BW139:BW202" si="149">AD139</f>
        <v>3</v>
      </c>
      <c r="BX139" s="165">
        <f t="shared" ref="BX139:BX202" si="150">AH139</f>
        <v>2</v>
      </c>
      <c r="BY139" s="165">
        <f t="shared" ref="BY139:BY202" si="151">AL139</f>
        <v>2</v>
      </c>
      <c r="BZ139" s="165">
        <f t="shared" ref="BZ139:BZ202" si="152">AP139</f>
        <v>2</v>
      </c>
      <c r="CA139" s="165">
        <f t="shared" ref="CA139:CA202" si="153">AT139</f>
        <v>1</v>
      </c>
      <c r="CB139" s="165">
        <f t="shared" ref="CB139:CB202" si="154">AX139</f>
        <v>2</v>
      </c>
      <c r="CC139" s="165">
        <f t="shared" si="103"/>
        <v>2</v>
      </c>
      <c r="CF139" s="165">
        <f t="shared" ref="CF139:CF170" si="155">P139</f>
        <v>6</v>
      </c>
      <c r="CG139" s="165">
        <f t="shared" ref="CG139:CG170" si="156">T139</f>
        <v>4</v>
      </c>
      <c r="CH139" s="165">
        <f t="shared" ref="CH139:CH170" si="157">X139</f>
        <v>5</v>
      </c>
      <c r="CI139" s="165">
        <f t="shared" ref="CI139:CI170" si="158">AB139</f>
        <v>4</v>
      </c>
      <c r="CJ139" s="165">
        <f t="shared" ref="CJ139:CJ170" si="159">AF139</f>
        <v>5</v>
      </c>
      <c r="CK139" s="165">
        <f t="shared" ref="CK139:CK170" si="160">AJ139</f>
        <v>5</v>
      </c>
      <c r="CL139" s="165">
        <f t="shared" ref="CL139:CL170" si="161">AN139</f>
        <v>4</v>
      </c>
      <c r="CM139" s="165">
        <f t="shared" ref="CM139:CM170" si="162">AR139</f>
        <v>5</v>
      </c>
      <c r="CN139" s="165">
        <f t="shared" ref="CN139:CN170" si="163">AV139</f>
        <v>5</v>
      </c>
      <c r="CO139" s="165">
        <f t="shared" ref="CO139:CO170" si="164">AZ139</f>
        <v>6</v>
      </c>
      <c r="CQ139" s="165">
        <v>0</v>
      </c>
      <c r="CR139" s="165">
        <v>0</v>
      </c>
      <c r="CS139" s="165">
        <v>3</v>
      </c>
    </row>
    <row r="140" spans="2:97">
      <c r="B140" s="165">
        <v>549</v>
      </c>
      <c r="L140" s="165">
        <v>5</v>
      </c>
      <c r="P140" s="165">
        <f t="shared" si="126"/>
        <v>6</v>
      </c>
      <c r="Q140" s="165">
        <v>5</v>
      </c>
      <c r="R140" s="165">
        <v>4</v>
      </c>
      <c r="T140" s="215">
        <f t="shared" si="127"/>
        <v>5</v>
      </c>
      <c r="U140" s="165">
        <v>1</v>
      </c>
      <c r="V140" s="165">
        <v>1</v>
      </c>
      <c r="X140" s="165">
        <f t="shared" si="128"/>
        <v>5</v>
      </c>
      <c r="Y140" s="165">
        <v>3</v>
      </c>
      <c r="Z140" s="165">
        <v>3</v>
      </c>
      <c r="AB140" s="165">
        <f t="shared" si="129"/>
        <v>5</v>
      </c>
      <c r="AC140" s="165">
        <v>5</v>
      </c>
      <c r="AD140" s="165">
        <v>5</v>
      </c>
      <c r="AF140" s="165">
        <f t="shared" si="130"/>
        <v>5</v>
      </c>
      <c r="AG140" s="165">
        <v>1</v>
      </c>
      <c r="AH140" s="165">
        <v>1</v>
      </c>
      <c r="AJ140" s="165">
        <f t="shared" si="131"/>
        <v>6</v>
      </c>
      <c r="AK140" s="165">
        <v>3</v>
      </c>
      <c r="AL140" s="165">
        <v>2</v>
      </c>
      <c r="AN140" s="165">
        <f t="shared" si="132"/>
        <v>5</v>
      </c>
      <c r="AO140" s="165">
        <v>2</v>
      </c>
      <c r="AP140" s="165">
        <v>2</v>
      </c>
      <c r="AR140" s="165">
        <f t="shared" si="133"/>
        <v>6</v>
      </c>
      <c r="AS140" s="165">
        <v>5</v>
      </c>
      <c r="AT140" s="165">
        <v>4</v>
      </c>
      <c r="AV140" s="165">
        <f t="shared" si="134"/>
        <v>6</v>
      </c>
      <c r="AW140" s="165">
        <v>6</v>
      </c>
      <c r="AX140" s="165">
        <v>5</v>
      </c>
      <c r="AZ140" s="165">
        <f t="shared" si="135"/>
        <v>6</v>
      </c>
      <c r="BA140" s="165">
        <v>4</v>
      </c>
      <c r="BB140" s="165">
        <v>3</v>
      </c>
      <c r="BF140" s="165">
        <f t="shared" si="136"/>
        <v>5</v>
      </c>
      <c r="BG140" s="165">
        <f t="shared" si="137"/>
        <v>5</v>
      </c>
      <c r="BH140" s="165">
        <f t="shared" si="138"/>
        <v>1</v>
      </c>
      <c r="BI140" s="165">
        <f t="shared" si="139"/>
        <v>3</v>
      </c>
      <c r="BJ140" s="165">
        <f t="shared" si="140"/>
        <v>5</v>
      </c>
      <c r="BK140" s="165">
        <f t="shared" si="141"/>
        <v>1</v>
      </c>
      <c r="BL140" s="165">
        <f t="shared" si="142"/>
        <v>3</v>
      </c>
      <c r="BM140" s="165">
        <f t="shared" si="143"/>
        <v>2</v>
      </c>
      <c r="BN140" s="165">
        <f t="shared" si="144"/>
        <v>5</v>
      </c>
      <c r="BO140" s="165">
        <f t="shared" si="145"/>
        <v>6</v>
      </c>
      <c r="BP140" s="165">
        <f t="shared" ref="BP140:BP212" si="165">BA140</f>
        <v>4</v>
      </c>
      <c r="BT140" s="165">
        <f t="shared" si="146"/>
        <v>4</v>
      </c>
      <c r="BU140" s="165">
        <f t="shared" si="147"/>
        <v>1</v>
      </c>
      <c r="BV140" s="165">
        <f t="shared" si="148"/>
        <v>3</v>
      </c>
      <c r="BW140" s="165">
        <f t="shared" si="149"/>
        <v>5</v>
      </c>
      <c r="BX140" s="165">
        <f t="shared" si="150"/>
        <v>1</v>
      </c>
      <c r="BY140" s="165">
        <f t="shared" si="151"/>
        <v>2</v>
      </c>
      <c r="BZ140" s="165">
        <f t="shared" si="152"/>
        <v>2</v>
      </c>
      <c r="CA140" s="165">
        <f t="shared" si="153"/>
        <v>4</v>
      </c>
      <c r="CB140" s="165">
        <f t="shared" si="154"/>
        <v>5</v>
      </c>
      <c r="CC140" s="165">
        <f t="shared" ref="CC140:CC212" si="166">BB140</f>
        <v>3</v>
      </c>
      <c r="CF140" s="165">
        <f t="shared" si="155"/>
        <v>6</v>
      </c>
      <c r="CG140" s="165">
        <f t="shared" si="156"/>
        <v>5</v>
      </c>
      <c r="CH140" s="165">
        <f t="shared" si="157"/>
        <v>5</v>
      </c>
      <c r="CI140" s="165">
        <f t="shared" si="158"/>
        <v>5</v>
      </c>
      <c r="CJ140" s="165">
        <f t="shared" si="159"/>
        <v>5</v>
      </c>
      <c r="CK140" s="165">
        <f t="shared" si="160"/>
        <v>6</v>
      </c>
      <c r="CL140" s="165">
        <f t="shared" si="161"/>
        <v>5</v>
      </c>
      <c r="CM140" s="165">
        <f t="shared" si="162"/>
        <v>6</v>
      </c>
      <c r="CN140" s="165">
        <f t="shared" si="163"/>
        <v>6</v>
      </c>
      <c r="CO140" s="165">
        <f t="shared" si="164"/>
        <v>6</v>
      </c>
      <c r="CQ140" s="165">
        <v>3</v>
      </c>
      <c r="CR140" s="165">
        <v>2</v>
      </c>
      <c r="CS140" s="165">
        <v>0</v>
      </c>
    </row>
    <row r="141" spans="2:97">
      <c r="B141" s="165">
        <v>550</v>
      </c>
      <c r="L141" s="165">
        <v>4</v>
      </c>
      <c r="P141" s="165">
        <f t="shared" si="126"/>
        <v>5</v>
      </c>
      <c r="Q141" s="165">
        <v>3</v>
      </c>
      <c r="R141" s="165">
        <v>2</v>
      </c>
      <c r="T141" s="215">
        <f t="shared" si="127"/>
        <v>6</v>
      </c>
      <c r="U141" s="165">
        <v>5</v>
      </c>
      <c r="V141" s="165">
        <v>3</v>
      </c>
      <c r="X141" s="165">
        <f t="shared" si="128"/>
        <v>6</v>
      </c>
      <c r="Y141" s="165">
        <v>5</v>
      </c>
      <c r="Z141" s="165">
        <v>3</v>
      </c>
      <c r="AB141" s="165">
        <f t="shared" si="129"/>
        <v>6</v>
      </c>
      <c r="AC141" s="165">
        <v>5</v>
      </c>
      <c r="AD141" s="165">
        <v>3</v>
      </c>
      <c r="AF141" s="165">
        <f t="shared" si="130"/>
        <v>6</v>
      </c>
      <c r="AG141" s="165">
        <v>5</v>
      </c>
      <c r="AH141" s="165">
        <v>3</v>
      </c>
      <c r="AJ141" s="165">
        <f t="shared" si="131"/>
        <v>6</v>
      </c>
      <c r="AK141" s="165">
        <v>4</v>
      </c>
      <c r="AL141" s="165">
        <v>2</v>
      </c>
      <c r="AN141" s="165">
        <f t="shared" si="132"/>
        <v>6</v>
      </c>
      <c r="AO141" s="165">
        <v>5</v>
      </c>
      <c r="AP141" s="165">
        <v>3</v>
      </c>
      <c r="AR141" s="165">
        <f t="shared" si="133"/>
        <v>6</v>
      </c>
      <c r="AS141" s="165">
        <v>3</v>
      </c>
      <c r="AT141" s="165">
        <v>1</v>
      </c>
      <c r="AV141" s="165">
        <f t="shared" si="134"/>
        <v>5</v>
      </c>
      <c r="AW141" s="165">
        <v>4</v>
      </c>
      <c r="AX141" s="165">
        <v>3</v>
      </c>
      <c r="AZ141" s="165">
        <f t="shared" si="135"/>
        <v>6</v>
      </c>
      <c r="BA141" s="165">
        <v>5</v>
      </c>
      <c r="BB141" s="165">
        <v>3</v>
      </c>
      <c r="BF141" s="165">
        <f t="shared" si="136"/>
        <v>4</v>
      </c>
      <c r="BG141" s="165">
        <f t="shared" si="137"/>
        <v>3</v>
      </c>
      <c r="BH141" s="165">
        <f t="shared" si="138"/>
        <v>5</v>
      </c>
      <c r="BI141" s="165">
        <f t="shared" si="139"/>
        <v>5</v>
      </c>
      <c r="BJ141" s="165">
        <f t="shared" si="140"/>
        <v>5</v>
      </c>
      <c r="BK141" s="165">
        <f t="shared" si="141"/>
        <v>5</v>
      </c>
      <c r="BL141" s="165">
        <f t="shared" si="142"/>
        <v>4</v>
      </c>
      <c r="BM141" s="165">
        <f t="shared" si="143"/>
        <v>5</v>
      </c>
      <c r="BN141" s="165">
        <f t="shared" si="144"/>
        <v>3</v>
      </c>
      <c r="BO141" s="165">
        <f t="shared" si="145"/>
        <v>4</v>
      </c>
      <c r="BP141" s="165">
        <f t="shared" si="165"/>
        <v>5</v>
      </c>
      <c r="BT141" s="165">
        <f t="shared" si="146"/>
        <v>2</v>
      </c>
      <c r="BU141" s="165">
        <f t="shared" si="147"/>
        <v>3</v>
      </c>
      <c r="BV141" s="165">
        <f t="shared" si="148"/>
        <v>3</v>
      </c>
      <c r="BW141" s="165">
        <f t="shared" si="149"/>
        <v>3</v>
      </c>
      <c r="BX141" s="165">
        <f t="shared" si="150"/>
        <v>3</v>
      </c>
      <c r="BY141" s="165">
        <f t="shared" si="151"/>
        <v>2</v>
      </c>
      <c r="BZ141" s="165">
        <f t="shared" si="152"/>
        <v>3</v>
      </c>
      <c r="CA141" s="165">
        <f t="shared" si="153"/>
        <v>1</v>
      </c>
      <c r="CB141" s="165">
        <f t="shared" si="154"/>
        <v>3</v>
      </c>
      <c r="CC141" s="165">
        <f t="shared" si="166"/>
        <v>3</v>
      </c>
      <c r="CF141" s="165">
        <f t="shared" si="155"/>
        <v>5</v>
      </c>
      <c r="CG141" s="165">
        <f t="shared" si="156"/>
        <v>6</v>
      </c>
      <c r="CH141" s="165">
        <f t="shared" si="157"/>
        <v>6</v>
      </c>
      <c r="CI141" s="165">
        <f t="shared" si="158"/>
        <v>6</v>
      </c>
      <c r="CJ141" s="165">
        <f t="shared" si="159"/>
        <v>6</v>
      </c>
      <c r="CK141" s="165">
        <f t="shared" si="160"/>
        <v>6</v>
      </c>
      <c r="CL141" s="165">
        <f t="shared" si="161"/>
        <v>6</v>
      </c>
      <c r="CM141" s="165">
        <f t="shared" si="162"/>
        <v>6</v>
      </c>
      <c r="CN141" s="165">
        <f t="shared" si="163"/>
        <v>5</v>
      </c>
      <c r="CO141" s="165">
        <f t="shared" si="164"/>
        <v>6</v>
      </c>
      <c r="CQ141" s="165">
        <v>0</v>
      </c>
      <c r="CR141" s="165">
        <v>0</v>
      </c>
      <c r="CS141" s="165">
        <v>0</v>
      </c>
    </row>
    <row r="142" spans="2:97">
      <c r="B142" s="165">
        <v>551</v>
      </c>
      <c r="L142" s="165">
        <v>3</v>
      </c>
      <c r="P142" s="165">
        <f t="shared" si="126"/>
        <v>5</v>
      </c>
      <c r="Q142" s="165">
        <v>5</v>
      </c>
      <c r="R142" s="165">
        <v>3</v>
      </c>
      <c r="T142" s="215">
        <f t="shared" si="127"/>
        <v>5</v>
      </c>
      <c r="U142" s="165">
        <v>3</v>
      </c>
      <c r="V142" s="165">
        <v>1</v>
      </c>
      <c r="X142" s="165">
        <f t="shared" si="128"/>
        <v>5</v>
      </c>
      <c r="Y142" s="165">
        <v>4</v>
      </c>
      <c r="Z142" s="165">
        <v>2</v>
      </c>
      <c r="AB142" s="165">
        <f t="shared" si="129"/>
        <v>6</v>
      </c>
      <c r="AC142" s="165">
        <v>4</v>
      </c>
      <c r="AD142" s="165">
        <v>1</v>
      </c>
      <c r="AF142" s="165">
        <f t="shared" si="130"/>
        <v>6</v>
      </c>
      <c r="AG142" s="165">
        <v>4</v>
      </c>
      <c r="AH142" s="165">
        <v>1</v>
      </c>
      <c r="AJ142" s="165">
        <f t="shared" si="131"/>
        <v>5</v>
      </c>
      <c r="AK142" s="165">
        <v>4</v>
      </c>
      <c r="AL142" s="165">
        <v>2</v>
      </c>
      <c r="AN142" s="165">
        <f t="shared" si="132"/>
        <v>6</v>
      </c>
      <c r="AO142" s="165">
        <v>3</v>
      </c>
      <c r="AP142" s="165">
        <v>0</v>
      </c>
      <c r="AR142" s="165">
        <f t="shared" si="133"/>
        <v>5</v>
      </c>
      <c r="AS142" s="165">
        <v>5</v>
      </c>
      <c r="AT142" s="165">
        <v>3</v>
      </c>
      <c r="AV142" s="165">
        <f t="shared" si="134"/>
        <v>6</v>
      </c>
      <c r="AW142" s="165">
        <v>5</v>
      </c>
      <c r="AX142" s="165">
        <v>2</v>
      </c>
      <c r="AZ142" s="165">
        <f t="shared" si="135"/>
        <v>5</v>
      </c>
      <c r="BA142" s="165">
        <v>4</v>
      </c>
      <c r="BB142" s="165">
        <v>2</v>
      </c>
      <c r="BF142" s="165">
        <f t="shared" si="136"/>
        <v>3</v>
      </c>
      <c r="BG142" s="165">
        <f t="shared" si="137"/>
        <v>5</v>
      </c>
      <c r="BH142" s="165">
        <f t="shared" si="138"/>
        <v>3</v>
      </c>
      <c r="BI142" s="165">
        <f t="shared" si="139"/>
        <v>4</v>
      </c>
      <c r="BJ142" s="165">
        <f t="shared" si="140"/>
        <v>4</v>
      </c>
      <c r="BK142" s="165">
        <f t="shared" si="141"/>
        <v>4</v>
      </c>
      <c r="BL142" s="165">
        <f t="shared" si="142"/>
        <v>4</v>
      </c>
      <c r="BM142" s="165">
        <f t="shared" si="143"/>
        <v>3</v>
      </c>
      <c r="BN142" s="165">
        <f t="shared" si="144"/>
        <v>5</v>
      </c>
      <c r="BO142" s="165">
        <f t="shared" si="145"/>
        <v>5</v>
      </c>
      <c r="BP142" s="165">
        <f t="shared" si="165"/>
        <v>4</v>
      </c>
      <c r="BT142" s="165">
        <f t="shared" si="146"/>
        <v>3</v>
      </c>
      <c r="BU142" s="165">
        <f t="shared" si="147"/>
        <v>1</v>
      </c>
      <c r="BV142" s="165">
        <f t="shared" si="148"/>
        <v>2</v>
      </c>
      <c r="BW142" s="165">
        <f t="shared" si="149"/>
        <v>1</v>
      </c>
      <c r="BX142" s="165">
        <f t="shared" si="150"/>
        <v>1</v>
      </c>
      <c r="BY142" s="165">
        <f t="shared" si="151"/>
        <v>2</v>
      </c>
      <c r="BZ142" s="165">
        <f t="shared" si="152"/>
        <v>0</v>
      </c>
      <c r="CA142" s="165">
        <f t="shared" si="153"/>
        <v>3</v>
      </c>
      <c r="CB142" s="165">
        <f t="shared" si="154"/>
        <v>2</v>
      </c>
      <c r="CC142" s="165">
        <f t="shared" si="166"/>
        <v>2</v>
      </c>
      <c r="CF142" s="165">
        <f t="shared" si="155"/>
        <v>5</v>
      </c>
      <c r="CG142" s="165">
        <f t="shared" si="156"/>
        <v>5</v>
      </c>
      <c r="CH142" s="165">
        <f t="shared" si="157"/>
        <v>5</v>
      </c>
      <c r="CI142" s="165">
        <f t="shared" si="158"/>
        <v>6</v>
      </c>
      <c r="CJ142" s="165">
        <f t="shared" si="159"/>
        <v>6</v>
      </c>
      <c r="CK142" s="165">
        <f t="shared" si="160"/>
        <v>5</v>
      </c>
      <c r="CL142" s="165">
        <f t="shared" si="161"/>
        <v>6</v>
      </c>
      <c r="CM142" s="165">
        <f t="shared" si="162"/>
        <v>5</v>
      </c>
      <c r="CN142" s="165">
        <f t="shared" si="163"/>
        <v>6</v>
      </c>
      <c r="CO142" s="165">
        <f t="shared" si="164"/>
        <v>5</v>
      </c>
      <c r="CQ142" s="165">
        <v>0</v>
      </c>
      <c r="CR142" s="165">
        <v>1</v>
      </c>
      <c r="CS142" s="165">
        <v>0</v>
      </c>
    </row>
    <row r="143" spans="2:97">
      <c r="B143" s="165">
        <v>552</v>
      </c>
      <c r="L143" s="165">
        <v>3</v>
      </c>
      <c r="P143" s="165">
        <f t="shared" si="126"/>
        <v>5</v>
      </c>
      <c r="Q143" s="165">
        <v>5</v>
      </c>
      <c r="R143" s="165">
        <v>3</v>
      </c>
      <c r="T143" s="215">
        <f t="shared" si="127"/>
        <v>4</v>
      </c>
      <c r="U143" s="165">
        <v>3</v>
      </c>
      <c r="V143" s="165">
        <v>2</v>
      </c>
      <c r="X143" s="165">
        <f t="shared" si="128"/>
        <v>4</v>
      </c>
      <c r="Y143" s="165">
        <v>3</v>
      </c>
      <c r="Z143" s="165">
        <v>2</v>
      </c>
      <c r="AB143" s="165">
        <f t="shared" si="129"/>
        <v>5</v>
      </c>
      <c r="AC143" s="165">
        <v>5</v>
      </c>
      <c r="AD143" s="165">
        <v>3</v>
      </c>
      <c r="AF143" s="165">
        <f t="shared" si="130"/>
        <v>6</v>
      </c>
      <c r="AG143" s="165">
        <v>4</v>
      </c>
      <c r="AH143" s="165">
        <v>1</v>
      </c>
      <c r="AJ143" s="165">
        <f t="shared" si="131"/>
        <v>5</v>
      </c>
      <c r="AK143" s="165">
        <v>4</v>
      </c>
      <c r="AL143" s="165">
        <v>2</v>
      </c>
      <c r="AN143" s="165">
        <f t="shared" si="132"/>
        <v>5</v>
      </c>
      <c r="AO143" s="165">
        <v>4</v>
      </c>
      <c r="AP143" s="165">
        <v>2</v>
      </c>
      <c r="AR143" s="165">
        <f t="shared" si="133"/>
        <v>5</v>
      </c>
      <c r="AS143" s="165">
        <v>3</v>
      </c>
      <c r="AT143" s="165">
        <v>1</v>
      </c>
      <c r="AV143" s="165">
        <f t="shared" si="134"/>
        <v>5</v>
      </c>
      <c r="AW143" s="165">
        <v>5</v>
      </c>
      <c r="AX143" s="165">
        <v>3</v>
      </c>
      <c r="AZ143" s="165">
        <f t="shared" si="135"/>
        <v>6</v>
      </c>
      <c r="BA143" s="165">
        <v>5</v>
      </c>
      <c r="BB143" s="165">
        <v>2</v>
      </c>
      <c r="BF143" s="165">
        <f t="shared" si="136"/>
        <v>3</v>
      </c>
      <c r="BG143" s="165">
        <f t="shared" si="137"/>
        <v>5</v>
      </c>
      <c r="BH143" s="165">
        <f t="shared" si="138"/>
        <v>3</v>
      </c>
      <c r="BI143" s="165">
        <f t="shared" si="139"/>
        <v>3</v>
      </c>
      <c r="BJ143" s="165">
        <f t="shared" si="140"/>
        <v>5</v>
      </c>
      <c r="BK143" s="165">
        <f t="shared" si="141"/>
        <v>4</v>
      </c>
      <c r="BL143" s="165">
        <f t="shared" si="142"/>
        <v>4</v>
      </c>
      <c r="BM143" s="165">
        <f t="shared" si="143"/>
        <v>4</v>
      </c>
      <c r="BN143" s="165">
        <f t="shared" si="144"/>
        <v>3</v>
      </c>
      <c r="BO143" s="165">
        <f t="shared" si="145"/>
        <v>5</v>
      </c>
      <c r="BP143" s="165">
        <f t="shared" si="165"/>
        <v>5</v>
      </c>
      <c r="BT143" s="165">
        <f t="shared" si="146"/>
        <v>3</v>
      </c>
      <c r="BU143" s="165">
        <f t="shared" si="147"/>
        <v>2</v>
      </c>
      <c r="BV143" s="165">
        <f t="shared" si="148"/>
        <v>2</v>
      </c>
      <c r="BW143" s="165">
        <f t="shared" si="149"/>
        <v>3</v>
      </c>
      <c r="BX143" s="165">
        <f t="shared" si="150"/>
        <v>1</v>
      </c>
      <c r="BY143" s="165">
        <f t="shared" si="151"/>
        <v>2</v>
      </c>
      <c r="BZ143" s="165">
        <f t="shared" si="152"/>
        <v>2</v>
      </c>
      <c r="CA143" s="165">
        <f t="shared" si="153"/>
        <v>1</v>
      </c>
      <c r="CB143" s="165">
        <f t="shared" si="154"/>
        <v>3</v>
      </c>
      <c r="CC143" s="165">
        <f t="shared" si="166"/>
        <v>2</v>
      </c>
      <c r="CF143" s="165">
        <f t="shared" si="155"/>
        <v>5</v>
      </c>
      <c r="CG143" s="165">
        <f t="shared" si="156"/>
        <v>4</v>
      </c>
      <c r="CH143" s="165">
        <f t="shared" si="157"/>
        <v>4</v>
      </c>
      <c r="CI143" s="165">
        <f t="shared" si="158"/>
        <v>5</v>
      </c>
      <c r="CJ143" s="165">
        <f t="shared" si="159"/>
        <v>6</v>
      </c>
      <c r="CK143" s="165">
        <f t="shared" si="160"/>
        <v>5</v>
      </c>
      <c r="CL143" s="165">
        <f t="shared" si="161"/>
        <v>5</v>
      </c>
      <c r="CM143" s="165">
        <f t="shared" si="162"/>
        <v>5</v>
      </c>
      <c r="CN143" s="165">
        <f t="shared" si="163"/>
        <v>5</v>
      </c>
      <c r="CO143" s="165">
        <f t="shared" si="164"/>
        <v>6</v>
      </c>
      <c r="CQ143" s="165">
        <v>0</v>
      </c>
      <c r="CR143" s="165">
        <v>0</v>
      </c>
      <c r="CS143" s="165">
        <v>2</v>
      </c>
    </row>
    <row r="144" spans="2:97">
      <c r="B144" s="165">
        <v>553</v>
      </c>
      <c r="L144" s="165">
        <v>4</v>
      </c>
      <c r="P144" s="165">
        <f t="shared" si="126"/>
        <v>5</v>
      </c>
      <c r="Q144" s="165">
        <v>3</v>
      </c>
      <c r="R144" s="165">
        <v>2</v>
      </c>
      <c r="T144" s="215">
        <f t="shared" si="127"/>
        <v>5</v>
      </c>
      <c r="U144" s="165">
        <v>4</v>
      </c>
      <c r="V144" s="165">
        <v>3</v>
      </c>
      <c r="X144" s="165">
        <f t="shared" si="128"/>
        <v>4</v>
      </c>
      <c r="Y144" s="165">
        <v>2</v>
      </c>
      <c r="Z144" s="165">
        <v>2</v>
      </c>
      <c r="AB144" s="165">
        <f t="shared" si="129"/>
        <v>5</v>
      </c>
      <c r="AC144" s="165">
        <v>4</v>
      </c>
      <c r="AD144" s="165">
        <v>3</v>
      </c>
      <c r="AF144" s="165">
        <f t="shared" si="130"/>
        <v>4</v>
      </c>
      <c r="AG144" s="165">
        <v>4</v>
      </c>
      <c r="AH144" s="165">
        <v>4</v>
      </c>
      <c r="AJ144" s="165">
        <f t="shared" si="131"/>
        <v>5</v>
      </c>
      <c r="AK144" s="165">
        <v>3</v>
      </c>
      <c r="AL144" s="165">
        <v>2</v>
      </c>
      <c r="AN144" s="165">
        <f t="shared" si="132"/>
        <v>5</v>
      </c>
      <c r="AO144" s="165">
        <v>3</v>
      </c>
      <c r="AP144" s="165">
        <v>2</v>
      </c>
      <c r="AR144" s="165">
        <f t="shared" si="133"/>
        <v>6</v>
      </c>
      <c r="AS144" s="165">
        <v>2</v>
      </c>
      <c r="AT144" s="165">
        <v>0</v>
      </c>
      <c r="AV144" s="165">
        <f t="shared" si="134"/>
        <v>5</v>
      </c>
      <c r="AW144" s="165">
        <v>2</v>
      </c>
      <c r="AX144" s="165">
        <v>1</v>
      </c>
      <c r="AZ144" s="165">
        <f t="shared" si="135"/>
        <v>5</v>
      </c>
      <c r="BA144" s="165">
        <v>2</v>
      </c>
      <c r="BB144" s="165">
        <v>1</v>
      </c>
      <c r="BF144" s="165">
        <f t="shared" si="136"/>
        <v>4</v>
      </c>
      <c r="BG144" s="165">
        <f t="shared" si="137"/>
        <v>3</v>
      </c>
      <c r="BH144" s="165">
        <f t="shared" si="138"/>
        <v>4</v>
      </c>
      <c r="BI144" s="165">
        <f t="shared" si="139"/>
        <v>2</v>
      </c>
      <c r="BJ144" s="165">
        <f t="shared" si="140"/>
        <v>4</v>
      </c>
      <c r="BK144" s="165">
        <f t="shared" si="141"/>
        <v>4</v>
      </c>
      <c r="BL144" s="165">
        <f t="shared" si="142"/>
        <v>3</v>
      </c>
      <c r="BM144" s="165">
        <f t="shared" si="143"/>
        <v>3</v>
      </c>
      <c r="BN144" s="165">
        <f t="shared" si="144"/>
        <v>2</v>
      </c>
      <c r="BO144" s="165">
        <f t="shared" si="145"/>
        <v>2</v>
      </c>
      <c r="BP144" s="165">
        <f t="shared" si="165"/>
        <v>2</v>
      </c>
      <c r="BT144" s="165">
        <f t="shared" si="146"/>
        <v>2</v>
      </c>
      <c r="BU144" s="165">
        <f t="shared" si="147"/>
        <v>3</v>
      </c>
      <c r="BV144" s="165">
        <f t="shared" si="148"/>
        <v>2</v>
      </c>
      <c r="BW144" s="165">
        <f t="shared" si="149"/>
        <v>3</v>
      </c>
      <c r="BX144" s="165">
        <f t="shared" si="150"/>
        <v>4</v>
      </c>
      <c r="BY144" s="165">
        <f t="shared" si="151"/>
        <v>2</v>
      </c>
      <c r="BZ144" s="165">
        <f t="shared" si="152"/>
        <v>2</v>
      </c>
      <c r="CA144" s="165">
        <f t="shared" si="153"/>
        <v>0</v>
      </c>
      <c r="CB144" s="165">
        <f t="shared" si="154"/>
        <v>1</v>
      </c>
      <c r="CC144" s="165">
        <f t="shared" si="166"/>
        <v>1</v>
      </c>
      <c r="CF144" s="165">
        <f t="shared" si="155"/>
        <v>5</v>
      </c>
      <c r="CG144" s="165">
        <f t="shared" si="156"/>
        <v>5</v>
      </c>
      <c r="CH144" s="165">
        <f t="shared" si="157"/>
        <v>4</v>
      </c>
      <c r="CI144" s="165">
        <f t="shared" si="158"/>
        <v>5</v>
      </c>
      <c r="CJ144" s="165">
        <f t="shared" si="159"/>
        <v>4</v>
      </c>
      <c r="CK144" s="165">
        <f t="shared" si="160"/>
        <v>5</v>
      </c>
      <c r="CL144" s="165">
        <f t="shared" si="161"/>
        <v>5</v>
      </c>
      <c r="CM144" s="165">
        <f t="shared" si="162"/>
        <v>6</v>
      </c>
      <c r="CN144" s="165">
        <f t="shared" si="163"/>
        <v>5</v>
      </c>
      <c r="CO144" s="165">
        <f t="shared" si="164"/>
        <v>5</v>
      </c>
      <c r="CQ144" s="165">
        <v>0</v>
      </c>
      <c r="CR144" s="165">
        <v>1</v>
      </c>
      <c r="CS144" s="165">
        <v>2</v>
      </c>
    </row>
    <row r="145" spans="2:97">
      <c r="B145" s="165">
        <v>554</v>
      </c>
      <c r="L145" s="165">
        <v>4</v>
      </c>
      <c r="P145" s="165">
        <f t="shared" si="126"/>
        <v>5</v>
      </c>
      <c r="Q145" s="165">
        <v>3</v>
      </c>
      <c r="R145" s="165">
        <v>2</v>
      </c>
      <c r="T145" s="215">
        <f t="shared" si="127"/>
        <v>5</v>
      </c>
      <c r="U145" s="165">
        <v>4</v>
      </c>
      <c r="V145" s="165">
        <v>3</v>
      </c>
      <c r="X145" s="165">
        <f t="shared" si="128"/>
        <v>4</v>
      </c>
      <c r="Y145" s="165">
        <v>2</v>
      </c>
      <c r="Z145" s="165">
        <v>2</v>
      </c>
      <c r="AB145" s="165">
        <f t="shared" si="129"/>
        <v>5</v>
      </c>
      <c r="AC145" s="165">
        <v>2</v>
      </c>
      <c r="AD145" s="165">
        <v>1</v>
      </c>
      <c r="AF145" s="165">
        <f t="shared" si="130"/>
        <v>6</v>
      </c>
      <c r="AG145" s="165">
        <v>4</v>
      </c>
      <c r="AH145" s="165">
        <v>2</v>
      </c>
      <c r="AJ145" s="165">
        <f t="shared" si="131"/>
        <v>5</v>
      </c>
      <c r="AK145" s="165">
        <v>4</v>
      </c>
      <c r="AL145" s="165">
        <v>3</v>
      </c>
      <c r="AN145" s="165">
        <f t="shared" si="132"/>
        <v>4</v>
      </c>
      <c r="AO145" s="165">
        <v>3</v>
      </c>
      <c r="AP145" s="165">
        <v>3</v>
      </c>
      <c r="AR145" s="165">
        <f t="shared" si="133"/>
        <v>4</v>
      </c>
      <c r="AS145" s="165">
        <v>1</v>
      </c>
      <c r="AT145" s="165">
        <v>1</v>
      </c>
      <c r="AV145" s="165">
        <f t="shared" si="134"/>
        <v>6</v>
      </c>
      <c r="AW145" s="165">
        <v>5</v>
      </c>
      <c r="AX145" s="165">
        <v>3</v>
      </c>
      <c r="AZ145" s="165">
        <f t="shared" si="135"/>
        <v>5</v>
      </c>
      <c r="BA145" s="165">
        <v>4</v>
      </c>
      <c r="BB145" s="165">
        <v>3</v>
      </c>
      <c r="BF145" s="165">
        <f t="shared" si="136"/>
        <v>4</v>
      </c>
      <c r="BG145" s="165">
        <f t="shared" si="137"/>
        <v>3</v>
      </c>
      <c r="BH145" s="165">
        <f t="shared" si="138"/>
        <v>4</v>
      </c>
      <c r="BI145" s="165">
        <f t="shared" si="139"/>
        <v>2</v>
      </c>
      <c r="BJ145" s="165">
        <f t="shared" si="140"/>
        <v>2</v>
      </c>
      <c r="BK145" s="165">
        <f t="shared" si="141"/>
        <v>4</v>
      </c>
      <c r="BL145" s="165">
        <f t="shared" si="142"/>
        <v>4</v>
      </c>
      <c r="BM145" s="165">
        <f t="shared" si="143"/>
        <v>3</v>
      </c>
      <c r="BN145" s="165">
        <f t="shared" si="144"/>
        <v>1</v>
      </c>
      <c r="BO145" s="165">
        <f t="shared" si="145"/>
        <v>5</v>
      </c>
      <c r="BP145" s="165">
        <f t="shared" si="165"/>
        <v>4</v>
      </c>
      <c r="BT145" s="165">
        <f t="shared" si="146"/>
        <v>2</v>
      </c>
      <c r="BU145" s="165">
        <f t="shared" si="147"/>
        <v>3</v>
      </c>
      <c r="BV145" s="165">
        <f t="shared" si="148"/>
        <v>2</v>
      </c>
      <c r="BW145" s="165">
        <f t="shared" si="149"/>
        <v>1</v>
      </c>
      <c r="BX145" s="165">
        <f t="shared" si="150"/>
        <v>2</v>
      </c>
      <c r="BY145" s="165">
        <f t="shared" si="151"/>
        <v>3</v>
      </c>
      <c r="BZ145" s="165">
        <f t="shared" si="152"/>
        <v>3</v>
      </c>
      <c r="CA145" s="165">
        <f t="shared" si="153"/>
        <v>1</v>
      </c>
      <c r="CB145" s="165">
        <f t="shared" si="154"/>
        <v>3</v>
      </c>
      <c r="CC145" s="165">
        <f t="shared" si="166"/>
        <v>3</v>
      </c>
      <c r="CF145" s="165">
        <f t="shared" si="155"/>
        <v>5</v>
      </c>
      <c r="CG145" s="165">
        <f t="shared" si="156"/>
        <v>5</v>
      </c>
      <c r="CH145" s="165">
        <f t="shared" si="157"/>
        <v>4</v>
      </c>
      <c r="CI145" s="165">
        <f t="shared" si="158"/>
        <v>5</v>
      </c>
      <c r="CJ145" s="165">
        <f t="shared" si="159"/>
        <v>6</v>
      </c>
      <c r="CK145" s="165">
        <f t="shared" si="160"/>
        <v>5</v>
      </c>
      <c r="CL145" s="165">
        <f t="shared" si="161"/>
        <v>4</v>
      </c>
      <c r="CM145" s="165">
        <f t="shared" si="162"/>
        <v>4</v>
      </c>
      <c r="CN145" s="165">
        <f t="shared" si="163"/>
        <v>6</v>
      </c>
      <c r="CO145" s="165">
        <f t="shared" si="164"/>
        <v>5</v>
      </c>
      <c r="CQ145" s="165">
        <v>1</v>
      </c>
      <c r="CR145" s="165">
        <v>0</v>
      </c>
      <c r="CS145" s="165">
        <v>3</v>
      </c>
    </row>
    <row r="146" spans="2:97">
      <c r="B146" s="165">
        <v>555</v>
      </c>
      <c r="L146" s="165">
        <v>3</v>
      </c>
      <c r="P146" s="165">
        <f t="shared" si="126"/>
        <v>5</v>
      </c>
      <c r="Q146" s="165">
        <v>4</v>
      </c>
      <c r="R146" s="165">
        <v>2</v>
      </c>
      <c r="T146" s="215">
        <f t="shared" si="127"/>
        <v>5</v>
      </c>
      <c r="U146" s="165">
        <v>4</v>
      </c>
      <c r="V146" s="165">
        <v>2</v>
      </c>
      <c r="X146" s="165">
        <f t="shared" si="128"/>
        <v>5</v>
      </c>
      <c r="Y146" s="165">
        <v>3</v>
      </c>
      <c r="Z146" s="165">
        <v>1</v>
      </c>
      <c r="AB146" s="165">
        <f t="shared" si="129"/>
        <v>6</v>
      </c>
      <c r="AC146" s="165">
        <v>4</v>
      </c>
      <c r="AD146" s="165">
        <v>1</v>
      </c>
      <c r="AF146" s="165">
        <f t="shared" si="130"/>
        <v>6</v>
      </c>
      <c r="AG146" s="165">
        <v>4</v>
      </c>
      <c r="AH146" s="165">
        <v>1</v>
      </c>
      <c r="AJ146" s="165">
        <f t="shared" si="131"/>
        <v>5</v>
      </c>
      <c r="AK146" s="165">
        <v>5</v>
      </c>
      <c r="AL146" s="165">
        <v>3</v>
      </c>
      <c r="AN146" s="165">
        <f t="shared" si="132"/>
        <v>5</v>
      </c>
      <c r="AO146" s="165">
        <v>4</v>
      </c>
      <c r="AP146" s="165">
        <v>2</v>
      </c>
      <c r="AR146" s="165">
        <f t="shared" si="133"/>
        <v>4</v>
      </c>
      <c r="AS146" s="165">
        <v>2</v>
      </c>
      <c r="AT146" s="165">
        <v>1</v>
      </c>
      <c r="AV146" s="165">
        <f t="shared" si="134"/>
        <v>4</v>
      </c>
      <c r="AW146" s="165">
        <v>2</v>
      </c>
      <c r="AX146" s="165">
        <v>1</v>
      </c>
      <c r="AZ146" s="165">
        <f t="shared" si="135"/>
        <v>4</v>
      </c>
      <c r="BA146" s="165">
        <v>3</v>
      </c>
      <c r="BB146" s="165">
        <v>2</v>
      </c>
      <c r="BF146" s="165">
        <f t="shared" si="136"/>
        <v>3</v>
      </c>
      <c r="BG146" s="165">
        <f t="shared" si="137"/>
        <v>4</v>
      </c>
      <c r="BH146" s="165">
        <f t="shared" si="138"/>
        <v>4</v>
      </c>
      <c r="BI146" s="165">
        <f t="shared" si="139"/>
        <v>3</v>
      </c>
      <c r="BJ146" s="165">
        <f t="shared" si="140"/>
        <v>4</v>
      </c>
      <c r="BK146" s="165">
        <f t="shared" si="141"/>
        <v>4</v>
      </c>
      <c r="BL146" s="165">
        <f t="shared" si="142"/>
        <v>5</v>
      </c>
      <c r="BM146" s="165">
        <f t="shared" si="143"/>
        <v>4</v>
      </c>
      <c r="BN146" s="165">
        <f t="shared" si="144"/>
        <v>2</v>
      </c>
      <c r="BO146" s="165">
        <f t="shared" si="145"/>
        <v>2</v>
      </c>
      <c r="BP146" s="165">
        <f t="shared" si="165"/>
        <v>3</v>
      </c>
      <c r="BT146" s="165">
        <f t="shared" si="146"/>
        <v>2</v>
      </c>
      <c r="BU146" s="165">
        <f t="shared" si="147"/>
        <v>2</v>
      </c>
      <c r="BV146" s="165">
        <f t="shared" si="148"/>
        <v>1</v>
      </c>
      <c r="BW146" s="165">
        <f t="shared" si="149"/>
        <v>1</v>
      </c>
      <c r="BX146" s="165">
        <f t="shared" si="150"/>
        <v>1</v>
      </c>
      <c r="BY146" s="165">
        <f t="shared" si="151"/>
        <v>3</v>
      </c>
      <c r="BZ146" s="165">
        <f t="shared" si="152"/>
        <v>2</v>
      </c>
      <c r="CA146" s="165">
        <f t="shared" si="153"/>
        <v>1</v>
      </c>
      <c r="CB146" s="165">
        <f t="shared" si="154"/>
        <v>1</v>
      </c>
      <c r="CC146" s="165">
        <f t="shared" si="166"/>
        <v>2</v>
      </c>
      <c r="CF146" s="165">
        <f t="shared" si="155"/>
        <v>5</v>
      </c>
      <c r="CG146" s="165">
        <f t="shared" si="156"/>
        <v>5</v>
      </c>
      <c r="CH146" s="165">
        <f t="shared" si="157"/>
        <v>5</v>
      </c>
      <c r="CI146" s="165">
        <f t="shared" si="158"/>
        <v>6</v>
      </c>
      <c r="CJ146" s="165">
        <f t="shared" si="159"/>
        <v>6</v>
      </c>
      <c r="CK146" s="165">
        <f t="shared" si="160"/>
        <v>5</v>
      </c>
      <c r="CL146" s="165">
        <f t="shared" si="161"/>
        <v>5</v>
      </c>
      <c r="CM146" s="165">
        <f t="shared" si="162"/>
        <v>4</v>
      </c>
      <c r="CN146" s="165">
        <f t="shared" si="163"/>
        <v>4</v>
      </c>
      <c r="CO146" s="165">
        <f t="shared" si="164"/>
        <v>4</v>
      </c>
      <c r="CQ146" s="165">
        <v>0</v>
      </c>
      <c r="CR146" s="165">
        <v>0</v>
      </c>
      <c r="CS146" s="165">
        <v>3</v>
      </c>
    </row>
    <row r="147" spans="2:97">
      <c r="B147" s="165">
        <v>556</v>
      </c>
      <c r="L147" s="165">
        <v>3</v>
      </c>
      <c r="P147" s="165">
        <f t="shared" si="126"/>
        <v>4</v>
      </c>
      <c r="Q147" s="165">
        <v>3</v>
      </c>
      <c r="R147" s="165">
        <v>2</v>
      </c>
      <c r="T147" s="215">
        <f t="shared" si="127"/>
        <v>5</v>
      </c>
      <c r="U147" s="165">
        <v>3</v>
      </c>
      <c r="V147" s="165">
        <v>1</v>
      </c>
      <c r="X147" s="165">
        <f t="shared" si="128"/>
        <v>5</v>
      </c>
      <c r="Y147" s="165">
        <v>4</v>
      </c>
      <c r="Z147" s="165">
        <v>2</v>
      </c>
      <c r="AB147" s="165">
        <f t="shared" si="129"/>
        <v>5</v>
      </c>
      <c r="AC147" s="165">
        <v>3</v>
      </c>
      <c r="AD147" s="165">
        <v>1</v>
      </c>
      <c r="AF147" s="165">
        <f t="shared" si="130"/>
        <v>5</v>
      </c>
      <c r="AG147" s="165">
        <v>2</v>
      </c>
      <c r="AH147" s="165">
        <v>0</v>
      </c>
      <c r="AJ147" s="165">
        <f t="shared" si="131"/>
        <v>4</v>
      </c>
      <c r="AK147" s="165">
        <v>2</v>
      </c>
      <c r="AL147" s="165">
        <v>1</v>
      </c>
      <c r="AN147" s="165">
        <f t="shared" si="132"/>
        <v>5</v>
      </c>
      <c r="AO147" s="165">
        <v>2</v>
      </c>
      <c r="AP147" s="165">
        <v>0</v>
      </c>
      <c r="AR147" s="165">
        <f t="shared" si="133"/>
        <v>6</v>
      </c>
      <c r="AS147" s="165">
        <v>6</v>
      </c>
      <c r="AT147" s="165">
        <v>3</v>
      </c>
      <c r="AV147" s="165">
        <f t="shared" si="134"/>
        <v>5</v>
      </c>
      <c r="AW147" s="165">
        <v>5</v>
      </c>
      <c r="AX147" s="165">
        <v>3</v>
      </c>
      <c r="AZ147" s="165">
        <f t="shared" si="135"/>
        <v>5</v>
      </c>
      <c r="BA147" s="165">
        <v>4</v>
      </c>
      <c r="BB147" s="165">
        <v>2</v>
      </c>
      <c r="BF147" s="165">
        <f t="shared" si="136"/>
        <v>3</v>
      </c>
      <c r="BG147" s="165">
        <f t="shared" si="137"/>
        <v>3</v>
      </c>
      <c r="BH147" s="165">
        <f t="shared" si="138"/>
        <v>3</v>
      </c>
      <c r="BI147" s="165">
        <f t="shared" si="139"/>
        <v>4</v>
      </c>
      <c r="BJ147" s="165">
        <f t="shared" si="140"/>
        <v>3</v>
      </c>
      <c r="BK147" s="165">
        <f t="shared" si="141"/>
        <v>2</v>
      </c>
      <c r="BL147" s="165">
        <f t="shared" si="142"/>
        <v>2</v>
      </c>
      <c r="BM147" s="165">
        <f t="shared" si="143"/>
        <v>2</v>
      </c>
      <c r="BN147" s="165">
        <f t="shared" si="144"/>
        <v>6</v>
      </c>
      <c r="BO147" s="165">
        <f t="shared" si="145"/>
        <v>5</v>
      </c>
      <c r="BP147" s="165">
        <f t="shared" si="165"/>
        <v>4</v>
      </c>
      <c r="BT147" s="165">
        <f t="shared" si="146"/>
        <v>2</v>
      </c>
      <c r="BU147" s="165">
        <f t="shared" si="147"/>
        <v>1</v>
      </c>
      <c r="BV147" s="165">
        <f t="shared" si="148"/>
        <v>2</v>
      </c>
      <c r="BW147" s="165">
        <f t="shared" si="149"/>
        <v>1</v>
      </c>
      <c r="BX147" s="165">
        <f t="shared" si="150"/>
        <v>0</v>
      </c>
      <c r="BY147" s="165">
        <f t="shared" si="151"/>
        <v>1</v>
      </c>
      <c r="BZ147" s="165">
        <f t="shared" si="152"/>
        <v>0</v>
      </c>
      <c r="CA147" s="165">
        <f t="shared" si="153"/>
        <v>3</v>
      </c>
      <c r="CB147" s="165">
        <f t="shared" si="154"/>
        <v>3</v>
      </c>
      <c r="CC147" s="165">
        <f t="shared" si="166"/>
        <v>2</v>
      </c>
      <c r="CF147" s="165">
        <f t="shared" si="155"/>
        <v>4</v>
      </c>
      <c r="CG147" s="165">
        <f t="shared" si="156"/>
        <v>5</v>
      </c>
      <c r="CH147" s="165">
        <f t="shared" si="157"/>
        <v>5</v>
      </c>
      <c r="CI147" s="165">
        <f t="shared" si="158"/>
        <v>5</v>
      </c>
      <c r="CJ147" s="165">
        <f t="shared" si="159"/>
        <v>5</v>
      </c>
      <c r="CK147" s="165">
        <f t="shared" si="160"/>
        <v>4</v>
      </c>
      <c r="CL147" s="165">
        <f t="shared" si="161"/>
        <v>5</v>
      </c>
      <c r="CM147" s="165">
        <f t="shared" si="162"/>
        <v>6</v>
      </c>
      <c r="CN147" s="165">
        <f t="shared" si="163"/>
        <v>5</v>
      </c>
      <c r="CO147" s="165">
        <f t="shared" si="164"/>
        <v>5</v>
      </c>
      <c r="CQ147" s="165">
        <v>1</v>
      </c>
      <c r="CR147" s="165">
        <v>2</v>
      </c>
      <c r="CS147" s="165">
        <v>2</v>
      </c>
    </row>
    <row r="148" spans="2:97">
      <c r="B148" s="165">
        <v>557</v>
      </c>
      <c r="L148" s="165">
        <v>4</v>
      </c>
      <c r="P148" s="165">
        <f t="shared" si="126"/>
        <v>4</v>
      </c>
      <c r="Q148" s="165">
        <v>3</v>
      </c>
      <c r="R148" s="165">
        <v>3</v>
      </c>
      <c r="T148" s="215">
        <f t="shared" si="127"/>
        <v>6</v>
      </c>
      <c r="U148" s="165">
        <v>5</v>
      </c>
      <c r="V148" s="165">
        <v>3</v>
      </c>
      <c r="X148" s="165">
        <f t="shared" si="128"/>
        <v>5</v>
      </c>
      <c r="Y148" s="165">
        <v>3</v>
      </c>
      <c r="Z148" s="165">
        <v>2</v>
      </c>
      <c r="AB148" s="165">
        <f t="shared" si="129"/>
        <v>6</v>
      </c>
      <c r="AC148" s="165">
        <v>5</v>
      </c>
      <c r="AD148" s="165">
        <v>3</v>
      </c>
      <c r="AF148" s="165">
        <f t="shared" si="130"/>
        <v>5</v>
      </c>
      <c r="AG148" s="165">
        <v>2</v>
      </c>
      <c r="AH148" s="165">
        <v>1</v>
      </c>
      <c r="AJ148" s="165">
        <f t="shared" si="131"/>
        <v>5</v>
      </c>
      <c r="AK148" s="165">
        <v>3</v>
      </c>
      <c r="AL148" s="165">
        <v>2</v>
      </c>
      <c r="AN148" s="165">
        <f t="shared" si="132"/>
        <v>6</v>
      </c>
      <c r="AO148" s="165">
        <v>4</v>
      </c>
      <c r="AP148" s="165">
        <v>2</v>
      </c>
      <c r="AR148" s="165">
        <f t="shared" si="133"/>
        <v>6</v>
      </c>
      <c r="AS148" s="165">
        <v>5</v>
      </c>
      <c r="AT148" s="165">
        <v>3</v>
      </c>
      <c r="AV148" s="165">
        <f t="shared" si="134"/>
        <v>5</v>
      </c>
      <c r="AW148" s="165">
        <v>5</v>
      </c>
      <c r="AX148" s="165">
        <v>4</v>
      </c>
      <c r="AZ148" s="165">
        <f t="shared" si="135"/>
        <v>5</v>
      </c>
      <c r="BA148" s="165">
        <v>3</v>
      </c>
      <c r="BB148" s="165">
        <v>2</v>
      </c>
      <c r="BF148" s="165">
        <f t="shared" si="136"/>
        <v>4</v>
      </c>
      <c r="BG148" s="165">
        <f t="shared" si="137"/>
        <v>3</v>
      </c>
      <c r="BH148" s="165">
        <f t="shared" si="138"/>
        <v>5</v>
      </c>
      <c r="BI148" s="165">
        <f t="shared" si="139"/>
        <v>3</v>
      </c>
      <c r="BJ148" s="165">
        <f t="shared" si="140"/>
        <v>5</v>
      </c>
      <c r="BK148" s="165">
        <f t="shared" si="141"/>
        <v>2</v>
      </c>
      <c r="BL148" s="165">
        <f t="shared" si="142"/>
        <v>3</v>
      </c>
      <c r="BM148" s="165">
        <f t="shared" si="143"/>
        <v>4</v>
      </c>
      <c r="BN148" s="165">
        <f t="shared" si="144"/>
        <v>5</v>
      </c>
      <c r="BO148" s="165">
        <f t="shared" si="145"/>
        <v>5</v>
      </c>
      <c r="BP148" s="165">
        <f t="shared" si="165"/>
        <v>3</v>
      </c>
      <c r="BT148" s="165">
        <f t="shared" si="146"/>
        <v>3</v>
      </c>
      <c r="BU148" s="165">
        <f t="shared" si="147"/>
        <v>3</v>
      </c>
      <c r="BV148" s="165">
        <f t="shared" si="148"/>
        <v>2</v>
      </c>
      <c r="BW148" s="165">
        <f t="shared" si="149"/>
        <v>3</v>
      </c>
      <c r="BX148" s="165">
        <f t="shared" si="150"/>
        <v>1</v>
      </c>
      <c r="BY148" s="165">
        <f t="shared" si="151"/>
        <v>2</v>
      </c>
      <c r="BZ148" s="165">
        <f t="shared" si="152"/>
        <v>2</v>
      </c>
      <c r="CA148" s="165">
        <f t="shared" si="153"/>
        <v>3</v>
      </c>
      <c r="CB148" s="165">
        <f t="shared" si="154"/>
        <v>4</v>
      </c>
      <c r="CC148" s="165">
        <f t="shared" si="166"/>
        <v>2</v>
      </c>
      <c r="CF148" s="165">
        <f t="shared" si="155"/>
        <v>4</v>
      </c>
      <c r="CG148" s="165">
        <f t="shared" si="156"/>
        <v>6</v>
      </c>
      <c r="CH148" s="165">
        <f t="shared" si="157"/>
        <v>5</v>
      </c>
      <c r="CI148" s="165">
        <f t="shared" si="158"/>
        <v>6</v>
      </c>
      <c r="CJ148" s="165">
        <f t="shared" si="159"/>
        <v>5</v>
      </c>
      <c r="CK148" s="165">
        <f t="shared" si="160"/>
        <v>5</v>
      </c>
      <c r="CL148" s="165">
        <f t="shared" si="161"/>
        <v>6</v>
      </c>
      <c r="CM148" s="165">
        <f t="shared" si="162"/>
        <v>6</v>
      </c>
      <c r="CN148" s="165">
        <f t="shared" si="163"/>
        <v>5</v>
      </c>
      <c r="CO148" s="165">
        <f t="shared" si="164"/>
        <v>5</v>
      </c>
      <c r="CQ148" s="165">
        <v>0</v>
      </c>
      <c r="CR148" s="165">
        <v>0</v>
      </c>
      <c r="CS148" s="165">
        <v>1</v>
      </c>
    </row>
    <row r="149" spans="2:97">
      <c r="B149" s="165">
        <v>558</v>
      </c>
      <c r="L149" s="165">
        <v>3</v>
      </c>
      <c r="P149" s="165">
        <f t="shared" si="126"/>
        <v>5</v>
      </c>
      <c r="Q149" s="165">
        <v>5</v>
      </c>
      <c r="R149" s="165">
        <v>3</v>
      </c>
      <c r="T149" s="215">
        <f t="shared" si="127"/>
        <v>4</v>
      </c>
      <c r="U149" s="165">
        <v>3</v>
      </c>
      <c r="V149" s="165">
        <v>2</v>
      </c>
      <c r="X149" s="165">
        <f t="shared" si="128"/>
        <v>5</v>
      </c>
      <c r="Y149" s="165">
        <v>2</v>
      </c>
      <c r="Z149" s="165">
        <v>0</v>
      </c>
      <c r="AB149" s="165">
        <f t="shared" si="129"/>
        <v>4</v>
      </c>
      <c r="AC149" s="165">
        <v>3</v>
      </c>
      <c r="AD149" s="165">
        <v>2</v>
      </c>
      <c r="AF149" s="165">
        <f t="shared" si="130"/>
        <v>6</v>
      </c>
      <c r="AG149" s="165">
        <v>4</v>
      </c>
      <c r="AH149" s="165">
        <v>1</v>
      </c>
      <c r="AJ149" s="165">
        <f t="shared" si="131"/>
        <v>4</v>
      </c>
      <c r="AK149" s="165">
        <v>3</v>
      </c>
      <c r="AL149" s="165">
        <v>2</v>
      </c>
      <c r="AN149" s="165">
        <f t="shared" si="132"/>
        <v>4</v>
      </c>
      <c r="AO149" s="165">
        <v>4</v>
      </c>
      <c r="AP149" s="165">
        <v>3</v>
      </c>
      <c r="AR149" s="165">
        <f t="shared" si="133"/>
        <v>4</v>
      </c>
      <c r="AS149" s="165">
        <v>4</v>
      </c>
      <c r="AT149" s="165">
        <v>3</v>
      </c>
      <c r="AV149" s="165">
        <f t="shared" si="134"/>
        <v>4</v>
      </c>
      <c r="AW149" s="165">
        <v>4</v>
      </c>
      <c r="AX149" s="165">
        <v>3</v>
      </c>
      <c r="AZ149" s="165">
        <f t="shared" si="135"/>
        <v>5</v>
      </c>
      <c r="BA149" s="165">
        <v>4</v>
      </c>
      <c r="BB149" s="165">
        <v>2</v>
      </c>
      <c r="BF149" s="165">
        <f t="shared" si="136"/>
        <v>3</v>
      </c>
      <c r="BG149" s="165">
        <f t="shared" si="137"/>
        <v>5</v>
      </c>
      <c r="BH149" s="165">
        <f t="shared" si="138"/>
        <v>3</v>
      </c>
      <c r="BI149" s="165">
        <f t="shared" si="139"/>
        <v>2</v>
      </c>
      <c r="BJ149" s="165">
        <f t="shared" si="140"/>
        <v>3</v>
      </c>
      <c r="BK149" s="165">
        <f t="shared" si="141"/>
        <v>4</v>
      </c>
      <c r="BL149" s="165">
        <f t="shared" si="142"/>
        <v>3</v>
      </c>
      <c r="BM149" s="165">
        <f t="shared" si="143"/>
        <v>4</v>
      </c>
      <c r="BN149" s="165">
        <f t="shared" si="144"/>
        <v>4</v>
      </c>
      <c r="BO149" s="165">
        <f t="shared" si="145"/>
        <v>4</v>
      </c>
      <c r="BP149" s="165">
        <f t="shared" si="165"/>
        <v>4</v>
      </c>
      <c r="BT149" s="165">
        <f t="shared" si="146"/>
        <v>3</v>
      </c>
      <c r="BU149" s="165">
        <f t="shared" si="147"/>
        <v>2</v>
      </c>
      <c r="BV149" s="165">
        <f t="shared" si="148"/>
        <v>0</v>
      </c>
      <c r="BW149" s="165">
        <f t="shared" si="149"/>
        <v>2</v>
      </c>
      <c r="BX149" s="165">
        <f t="shared" si="150"/>
        <v>1</v>
      </c>
      <c r="BY149" s="165">
        <f t="shared" si="151"/>
        <v>2</v>
      </c>
      <c r="BZ149" s="165">
        <f t="shared" si="152"/>
        <v>3</v>
      </c>
      <c r="CA149" s="165">
        <f t="shared" si="153"/>
        <v>3</v>
      </c>
      <c r="CB149" s="165">
        <f t="shared" si="154"/>
        <v>3</v>
      </c>
      <c r="CC149" s="165">
        <f t="shared" si="166"/>
        <v>2</v>
      </c>
      <c r="CF149" s="165">
        <f t="shared" si="155"/>
        <v>5</v>
      </c>
      <c r="CG149" s="165">
        <f t="shared" si="156"/>
        <v>4</v>
      </c>
      <c r="CH149" s="165">
        <f t="shared" si="157"/>
        <v>5</v>
      </c>
      <c r="CI149" s="165">
        <f t="shared" si="158"/>
        <v>4</v>
      </c>
      <c r="CJ149" s="165">
        <f t="shared" si="159"/>
        <v>6</v>
      </c>
      <c r="CK149" s="165">
        <f t="shared" si="160"/>
        <v>4</v>
      </c>
      <c r="CL149" s="165">
        <f t="shared" si="161"/>
        <v>4</v>
      </c>
      <c r="CM149" s="165">
        <f t="shared" si="162"/>
        <v>4</v>
      </c>
      <c r="CN149" s="165">
        <f t="shared" si="163"/>
        <v>4</v>
      </c>
      <c r="CO149" s="165">
        <f t="shared" si="164"/>
        <v>5</v>
      </c>
      <c r="CQ149" s="165">
        <v>0</v>
      </c>
      <c r="CR149" s="165">
        <v>1</v>
      </c>
      <c r="CS149" s="165">
        <v>6</v>
      </c>
    </row>
    <row r="150" spans="2:97">
      <c r="B150" s="165">
        <v>559</v>
      </c>
      <c r="L150" s="165">
        <v>2</v>
      </c>
      <c r="P150" s="165">
        <f t="shared" si="126"/>
        <v>5</v>
      </c>
      <c r="Q150" s="165">
        <v>5</v>
      </c>
      <c r="R150" s="165">
        <v>2</v>
      </c>
      <c r="T150" s="215">
        <f t="shared" si="127"/>
        <v>4</v>
      </c>
      <c r="U150" s="165">
        <v>3</v>
      </c>
      <c r="V150" s="165">
        <v>1</v>
      </c>
      <c r="X150" s="165">
        <f t="shared" si="128"/>
        <v>5</v>
      </c>
      <c r="Y150" s="165">
        <v>5</v>
      </c>
      <c r="Z150" s="165">
        <v>2</v>
      </c>
      <c r="AB150" s="165">
        <f t="shared" si="129"/>
        <v>4</v>
      </c>
      <c r="AC150" s="165">
        <v>3</v>
      </c>
      <c r="AD150" s="165">
        <v>1</v>
      </c>
      <c r="AF150" s="165">
        <f t="shared" si="130"/>
        <v>5</v>
      </c>
      <c r="AG150" s="165">
        <v>3</v>
      </c>
      <c r="AH150" s="165">
        <v>0</v>
      </c>
      <c r="AJ150" s="165">
        <f t="shared" si="131"/>
        <v>4</v>
      </c>
      <c r="AK150" s="165">
        <v>4</v>
      </c>
      <c r="AL150" s="165">
        <v>2</v>
      </c>
      <c r="AN150" s="165">
        <f t="shared" si="132"/>
        <v>4</v>
      </c>
      <c r="AO150" s="165">
        <v>2</v>
      </c>
      <c r="AP150" s="165">
        <v>0</v>
      </c>
      <c r="AR150" s="165">
        <f t="shared" si="133"/>
        <v>5</v>
      </c>
      <c r="AS150" s="165">
        <v>4</v>
      </c>
      <c r="AT150" s="165">
        <v>1</v>
      </c>
      <c r="AV150" s="165">
        <f t="shared" si="134"/>
        <v>4</v>
      </c>
      <c r="AW150" s="165">
        <v>4</v>
      </c>
      <c r="AX150" s="165">
        <v>2</v>
      </c>
      <c r="AZ150" s="165">
        <f t="shared" si="135"/>
        <v>6</v>
      </c>
      <c r="BA150" s="165">
        <v>6</v>
      </c>
      <c r="BB150" s="165">
        <v>2</v>
      </c>
      <c r="BF150" s="165">
        <f t="shared" si="136"/>
        <v>2</v>
      </c>
      <c r="BG150" s="165">
        <f t="shared" si="137"/>
        <v>5</v>
      </c>
      <c r="BH150" s="165">
        <f t="shared" si="138"/>
        <v>3</v>
      </c>
      <c r="BI150" s="165">
        <f t="shared" si="139"/>
        <v>5</v>
      </c>
      <c r="BJ150" s="165">
        <f t="shared" si="140"/>
        <v>3</v>
      </c>
      <c r="BK150" s="165">
        <f t="shared" si="141"/>
        <v>3</v>
      </c>
      <c r="BL150" s="165">
        <f t="shared" si="142"/>
        <v>4</v>
      </c>
      <c r="BM150" s="165">
        <f t="shared" si="143"/>
        <v>2</v>
      </c>
      <c r="BN150" s="165">
        <f t="shared" si="144"/>
        <v>4</v>
      </c>
      <c r="BO150" s="165">
        <f t="shared" si="145"/>
        <v>4</v>
      </c>
      <c r="BP150" s="165">
        <f t="shared" si="165"/>
        <v>6</v>
      </c>
      <c r="BT150" s="165">
        <f t="shared" si="146"/>
        <v>2</v>
      </c>
      <c r="BU150" s="165">
        <f t="shared" si="147"/>
        <v>1</v>
      </c>
      <c r="BV150" s="165">
        <f t="shared" si="148"/>
        <v>2</v>
      </c>
      <c r="BW150" s="165">
        <f t="shared" si="149"/>
        <v>1</v>
      </c>
      <c r="BX150" s="165">
        <f t="shared" si="150"/>
        <v>0</v>
      </c>
      <c r="BY150" s="165">
        <f t="shared" si="151"/>
        <v>2</v>
      </c>
      <c r="BZ150" s="165">
        <f t="shared" si="152"/>
        <v>0</v>
      </c>
      <c r="CA150" s="165">
        <f t="shared" si="153"/>
        <v>1</v>
      </c>
      <c r="CB150" s="165">
        <f t="shared" si="154"/>
        <v>2</v>
      </c>
      <c r="CC150" s="165">
        <f t="shared" si="166"/>
        <v>2</v>
      </c>
      <c r="CF150" s="165">
        <f t="shared" si="155"/>
        <v>5</v>
      </c>
      <c r="CG150" s="165">
        <f t="shared" si="156"/>
        <v>4</v>
      </c>
      <c r="CH150" s="165">
        <f t="shared" si="157"/>
        <v>5</v>
      </c>
      <c r="CI150" s="165">
        <f t="shared" si="158"/>
        <v>4</v>
      </c>
      <c r="CJ150" s="165">
        <f t="shared" si="159"/>
        <v>5</v>
      </c>
      <c r="CK150" s="165">
        <f t="shared" si="160"/>
        <v>4</v>
      </c>
      <c r="CL150" s="165">
        <f t="shared" si="161"/>
        <v>4</v>
      </c>
      <c r="CM150" s="165">
        <f t="shared" si="162"/>
        <v>5</v>
      </c>
      <c r="CN150" s="165">
        <f t="shared" si="163"/>
        <v>4</v>
      </c>
      <c r="CO150" s="165">
        <f t="shared" si="164"/>
        <v>6</v>
      </c>
      <c r="CQ150" s="165">
        <v>1</v>
      </c>
      <c r="CR150" s="165">
        <v>2</v>
      </c>
      <c r="CS150" s="165">
        <v>5</v>
      </c>
    </row>
    <row r="151" spans="2:97">
      <c r="B151" s="165">
        <v>560</v>
      </c>
      <c r="L151" s="165">
        <v>3</v>
      </c>
      <c r="P151" s="165">
        <f t="shared" si="126"/>
        <v>5</v>
      </c>
      <c r="Q151" s="165">
        <v>4</v>
      </c>
      <c r="R151" s="165">
        <v>2</v>
      </c>
      <c r="T151" s="215">
        <f t="shared" si="127"/>
        <v>5</v>
      </c>
      <c r="U151" s="165">
        <v>4</v>
      </c>
      <c r="V151" s="165">
        <v>2</v>
      </c>
      <c r="X151" s="165">
        <f t="shared" si="128"/>
        <v>5</v>
      </c>
      <c r="Y151" s="165">
        <v>4</v>
      </c>
      <c r="Z151" s="165">
        <v>2</v>
      </c>
      <c r="AB151" s="165">
        <f t="shared" si="129"/>
        <v>4</v>
      </c>
      <c r="AC151" s="165">
        <v>3</v>
      </c>
      <c r="AD151" s="165">
        <v>2</v>
      </c>
      <c r="AF151" s="165">
        <f t="shared" si="130"/>
        <v>4</v>
      </c>
      <c r="AG151" s="165">
        <v>3</v>
      </c>
      <c r="AH151" s="165">
        <v>2</v>
      </c>
      <c r="AJ151" s="165">
        <f t="shared" si="131"/>
        <v>6</v>
      </c>
      <c r="AK151" s="165">
        <v>4</v>
      </c>
      <c r="AL151" s="165">
        <v>1</v>
      </c>
      <c r="AN151" s="165">
        <f t="shared" si="132"/>
        <v>5</v>
      </c>
      <c r="AO151" s="165">
        <v>3</v>
      </c>
      <c r="AP151" s="165">
        <v>1</v>
      </c>
      <c r="AR151" s="165">
        <f t="shared" si="133"/>
        <v>6</v>
      </c>
      <c r="AS151" s="165">
        <v>5</v>
      </c>
      <c r="AT151" s="165">
        <v>2</v>
      </c>
      <c r="AV151" s="165">
        <f t="shared" si="134"/>
        <v>5</v>
      </c>
      <c r="AW151" s="165">
        <v>5</v>
      </c>
      <c r="AX151" s="165">
        <v>3</v>
      </c>
      <c r="AZ151" s="165">
        <f t="shared" si="135"/>
        <v>6</v>
      </c>
      <c r="BA151" s="165">
        <v>5</v>
      </c>
      <c r="BB151" s="165">
        <v>2</v>
      </c>
      <c r="BF151" s="165">
        <f t="shared" si="136"/>
        <v>3</v>
      </c>
      <c r="BG151" s="165">
        <f t="shared" si="137"/>
        <v>4</v>
      </c>
      <c r="BH151" s="165">
        <f t="shared" si="138"/>
        <v>4</v>
      </c>
      <c r="BI151" s="165">
        <f t="shared" si="139"/>
        <v>4</v>
      </c>
      <c r="BJ151" s="165">
        <f t="shared" si="140"/>
        <v>3</v>
      </c>
      <c r="BK151" s="165">
        <f t="shared" si="141"/>
        <v>3</v>
      </c>
      <c r="BL151" s="165">
        <f t="shared" si="142"/>
        <v>4</v>
      </c>
      <c r="BM151" s="165">
        <f t="shared" si="143"/>
        <v>3</v>
      </c>
      <c r="BN151" s="165">
        <f t="shared" si="144"/>
        <v>5</v>
      </c>
      <c r="BO151" s="165">
        <f t="shared" si="145"/>
        <v>5</v>
      </c>
      <c r="BP151" s="165">
        <f t="shared" si="165"/>
        <v>5</v>
      </c>
      <c r="BT151" s="165">
        <f t="shared" si="146"/>
        <v>2</v>
      </c>
      <c r="BU151" s="165">
        <f t="shared" si="147"/>
        <v>2</v>
      </c>
      <c r="BV151" s="165">
        <f t="shared" si="148"/>
        <v>2</v>
      </c>
      <c r="BW151" s="165">
        <f t="shared" si="149"/>
        <v>2</v>
      </c>
      <c r="BX151" s="165">
        <f t="shared" si="150"/>
        <v>2</v>
      </c>
      <c r="BY151" s="165">
        <f t="shared" si="151"/>
        <v>1</v>
      </c>
      <c r="BZ151" s="165">
        <f t="shared" si="152"/>
        <v>1</v>
      </c>
      <c r="CA151" s="165">
        <f t="shared" si="153"/>
        <v>2</v>
      </c>
      <c r="CB151" s="165">
        <f t="shared" si="154"/>
        <v>3</v>
      </c>
      <c r="CC151" s="165">
        <f t="shared" si="166"/>
        <v>2</v>
      </c>
      <c r="CF151" s="165">
        <f t="shared" si="155"/>
        <v>5</v>
      </c>
      <c r="CG151" s="165">
        <f t="shared" si="156"/>
        <v>5</v>
      </c>
      <c r="CH151" s="165">
        <f t="shared" si="157"/>
        <v>5</v>
      </c>
      <c r="CI151" s="165">
        <f t="shared" si="158"/>
        <v>4</v>
      </c>
      <c r="CJ151" s="165">
        <f t="shared" si="159"/>
        <v>4</v>
      </c>
      <c r="CK151" s="165">
        <f t="shared" si="160"/>
        <v>6</v>
      </c>
      <c r="CL151" s="165">
        <f t="shared" si="161"/>
        <v>5</v>
      </c>
      <c r="CM151" s="165">
        <f t="shared" si="162"/>
        <v>6</v>
      </c>
      <c r="CN151" s="165">
        <f t="shared" si="163"/>
        <v>5</v>
      </c>
      <c r="CO151" s="165">
        <f t="shared" si="164"/>
        <v>6</v>
      </c>
      <c r="CQ151" s="165">
        <v>0</v>
      </c>
      <c r="CR151" s="165">
        <v>0</v>
      </c>
      <c r="CS151" s="165">
        <v>2</v>
      </c>
    </row>
    <row r="152" spans="2:97">
      <c r="B152" s="165">
        <v>561</v>
      </c>
      <c r="L152" s="165">
        <v>4</v>
      </c>
      <c r="P152" s="165">
        <f t="shared" si="126"/>
        <v>6</v>
      </c>
      <c r="Q152" s="165">
        <v>2</v>
      </c>
      <c r="R152" s="165">
        <v>0</v>
      </c>
      <c r="T152" s="215">
        <f t="shared" si="127"/>
        <v>5</v>
      </c>
      <c r="U152" s="165">
        <v>5</v>
      </c>
      <c r="V152" s="165">
        <v>4</v>
      </c>
      <c r="X152" s="165">
        <f t="shared" si="128"/>
        <v>6</v>
      </c>
      <c r="Y152" s="165">
        <v>4</v>
      </c>
      <c r="Z152" s="165">
        <v>2</v>
      </c>
      <c r="AB152" s="165">
        <f t="shared" si="129"/>
        <v>5</v>
      </c>
      <c r="AC152" s="165">
        <v>3</v>
      </c>
      <c r="AD152" s="165">
        <v>2</v>
      </c>
      <c r="AF152" s="165">
        <f t="shared" si="130"/>
        <v>5</v>
      </c>
      <c r="AG152" s="165">
        <v>4</v>
      </c>
      <c r="AH152" s="165">
        <v>3</v>
      </c>
      <c r="AJ152" s="165">
        <f t="shared" si="131"/>
        <v>6</v>
      </c>
      <c r="AK152" s="165">
        <v>3</v>
      </c>
      <c r="AL152" s="165">
        <v>1</v>
      </c>
      <c r="AN152" s="165">
        <f t="shared" si="132"/>
        <v>5</v>
      </c>
      <c r="AO152" s="165">
        <v>5</v>
      </c>
      <c r="AP152" s="165">
        <v>4</v>
      </c>
      <c r="AR152" s="165">
        <f t="shared" si="133"/>
        <v>5</v>
      </c>
      <c r="AS152" s="165">
        <v>3</v>
      </c>
      <c r="AT152" s="165">
        <v>2</v>
      </c>
      <c r="AV152" s="165">
        <f t="shared" si="134"/>
        <v>5</v>
      </c>
      <c r="AW152" s="165">
        <v>3</v>
      </c>
      <c r="AX152" s="165">
        <v>2</v>
      </c>
      <c r="AZ152" s="165">
        <f t="shared" si="135"/>
        <v>6</v>
      </c>
      <c r="BA152" s="165">
        <v>4</v>
      </c>
      <c r="BB152" s="165">
        <v>2</v>
      </c>
      <c r="BF152" s="165">
        <f t="shared" si="136"/>
        <v>4</v>
      </c>
      <c r="BG152" s="165">
        <f t="shared" si="137"/>
        <v>2</v>
      </c>
      <c r="BH152" s="165">
        <f t="shared" si="138"/>
        <v>5</v>
      </c>
      <c r="BI152" s="165">
        <f t="shared" si="139"/>
        <v>4</v>
      </c>
      <c r="BJ152" s="165">
        <f t="shared" si="140"/>
        <v>3</v>
      </c>
      <c r="BK152" s="165">
        <f t="shared" si="141"/>
        <v>4</v>
      </c>
      <c r="BL152" s="165">
        <f t="shared" si="142"/>
        <v>3</v>
      </c>
      <c r="BM152" s="165">
        <f t="shared" si="143"/>
        <v>5</v>
      </c>
      <c r="BN152" s="165">
        <f t="shared" si="144"/>
        <v>3</v>
      </c>
      <c r="BO152" s="165">
        <f t="shared" si="145"/>
        <v>3</v>
      </c>
      <c r="BP152" s="165">
        <f t="shared" si="165"/>
        <v>4</v>
      </c>
      <c r="BT152" s="165">
        <f t="shared" si="146"/>
        <v>0</v>
      </c>
      <c r="BU152" s="165">
        <f t="shared" si="147"/>
        <v>4</v>
      </c>
      <c r="BV152" s="165">
        <f t="shared" si="148"/>
        <v>2</v>
      </c>
      <c r="BW152" s="165">
        <f t="shared" si="149"/>
        <v>2</v>
      </c>
      <c r="BX152" s="165">
        <f t="shared" si="150"/>
        <v>3</v>
      </c>
      <c r="BY152" s="165">
        <f t="shared" si="151"/>
        <v>1</v>
      </c>
      <c r="BZ152" s="165">
        <f t="shared" si="152"/>
        <v>4</v>
      </c>
      <c r="CA152" s="165">
        <f t="shared" si="153"/>
        <v>2</v>
      </c>
      <c r="CB152" s="165">
        <f t="shared" si="154"/>
        <v>2</v>
      </c>
      <c r="CC152" s="165">
        <f t="shared" si="166"/>
        <v>2</v>
      </c>
      <c r="CF152" s="165">
        <f t="shared" si="155"/>
        <v>6</v>
      </c>
      <c r="CG152" s="165">
        <f t="shared" si="156"/>
        <v>5</v>
      </c>
      <c r="CH152" s="165">
        <f t="shared" si="157"/>
        <v>6</v>
      </c>
      <c r="CI152" s="165">
        <f t="shared" si="158"/>
        <v>5</v>
      </c>
      <c r="CJ152" s="165">
        <f t="shared" si="159"/>
        <v>5</v>
      </c>
      <c r="CK152" s="165">
        <f t="shared" si="160"/>
        <v>6</v>
      </c>
      <c r="CL152" s="165">
        <f t="shared" si="161"/>
        <v>5</v>
      </c>
      <c r="CM152" s="165">
        <f t="shared" si="162"/>
        <v>5</v>
      </c>
      <c r="CN152" s="165">
        <f t="shared" si="163"/>
        <v>5</v>
      </c>
      <c r="CO152" s="165">
        <f t="shared" si="164"/>
        <v>6</v>
      </c>
      <c r="CQ152" s="165">
        <v>0</v>
      </c>
      <c r="CR152" s="165">
        <v>1</v>
      </c>
      <c r="CS152" s="165">
        <v>0</v>
      </c>
    </row>
    <row r="153" spans="2:97">
      <c r="B153" s="165">
        <v>562</v>
      </c>
      <c r="L153" s="165">
        <v>4</v>
      </c>
      <c r="P153" s="165">
        <f t="shared" si="126"/>
        <v>4</v>
      </c>
      <c r="Q153" s="165">
        <v>1</v>
      </c>
      <c r="R153" s="165">
        <v>1</v>
      </c>
      <c r="T153" s="215">
        <f t="shared" si="127"/>
        <v>6</v>
      </c>
      <c r="U153" s="165">
        <v>5</v>
      </c>
      <c r="V153" s="165">
        <v>3</v>
      </c>
      <c r="X153" s="165">
        <f t="shared" si="128"/>
        <v>6</v>
      </c>
      <c r="Y153" s="165">
        <v>5</v>
      </c>
      <c r="Z153" s="165">
        <v>3</v>
      </c>
      <c r="AB153" s="165">
        <f t="shared" si="129"/>
        <v>6</v>
      </c>
      <c r="AC153" s="165">
        <v>5</v>
      </c>
      <c r="AD153" s="165">
        <v>3</v>
      </c>
      <c r="AF153" s="165">
        <f t="shared" si="130"/>
        <v>6</v>
      </c>
      <c r="AG153" s="165">
        <v>5</v>
      </c>
      <c r="AH153" s="165">
        <v>3</v>
      </c>
      <c r="AJ153" s="165">
        <f t="shared" si="131"/>
        <v>5</v>
      </c>
      <c r="AK153" s="165">
        <v>2</v>
      </c>
      <c r="AL153" s="165">
        <v>1</v>
      </c>
      <c r="AN153" s="165">
        <f t="shared" si="132"/>
        <v>6</v>
      </c>
      <c r="AO153" s="165">
        <v>5</v>
      </c>
      <c r="AP153" s="165">
        <v>3</v>
      </c>
      <c r="AR153" s="165">
        <f t="shared" si="133"/>
        <v>6</v>
      </c>
      <c r="AS153" s="165">
        <v>5</v>
      </c>
      <c r="AT153" s="165">
        <v>3</v>
      </c>
      <c r="AV153" s="165">
        <f t="shared" si="134"/>
        <v>5</v>
      </c>
      <c r="AW153" s="165">
        <v>4</v>
      </c>
      <c r="AX153" s="165">
        <v>3</v>
      </c>
      <c r="AZ153" s="165">
        <f t="shared" si="135"/>
        <v>6</v>
      </c>
      <c r="BA153" s="165">
        <v>5</v>
      </c>
      <c r="BB153" s="165">
        <v>3</v>
      </c>
      <c r="BF153" s="165">
        <f t="shared" si="136"/>
        <v>4</v>
      </c>
      <c r="BG153" s="165">
        <f t="shared" si="137"/>
        <v>1</v>
      </c>
      <c r="BH153" s="165">
        <f t="shared" si="138"/>
        <v>5</v>
      </c>
      <c r="BI153" s="165">
        <f t="shared" si="139"/>
        <v>5</v>
      </c>
      <c r="BJ153" s="165">
        <f t="shared" si="140"/>
        <v>5</v>
      </c>
      <c r="BK153" s="165">
        <f t="shared" si="141"/>
        <v>5</v>
      </c>
      <c r="BL153" s="165">
        <f t="shared" si="142"/>
        <v>2</v>
      </c>
      <c r="BM153" s="165">
        <f t="shared" si="143"/>
        <v>5</v>
      </c>
      <c r="BN153" s="165">
        <f t="shared" si="144"/>
        <v>5</v>
      </c>
      <c r="BO153" s="165">
        <f t="shared" si="145"/>
        <v>4</v>
      </c>
      <c r="BP153" s="165">
        <f t="shared" si="165"/>
        <v>5</v>
      </c>
      <c r="BT153" s="165">
        <f t="shared" si="146"/>
        <v>1</v>
      </c>
      <c r="BU153" s="165">
        <f t="shared" si="147"/>
        <v>3</v>
      </c>
      <c r="BV153" s="165">
        <f t="shared" si="148"/>
        <v>3</v>
      </c>
      <c r="BW153" s="165">
        <f t="shared" si="149"/>
        <v>3</v>
      </c>
      <c r="BX153" s="165">
        <f t="shared" si="150"/>
        <v>3</v>
      </c>
      <c r="BY153" s="165">
        <f t="shared" si="151"/>
        <v>1</v>
      </c>
      <c r="BZ153" s="165">
        <f t="shared" si="152"/>
        <v>3</v>
      </c>
      <c r="CA153" s="165">
        <f t="shared" si="153"/>
        <v>3</v>
      </c>
      <c r="CB153" s="165">
        <f t="shared" si="154"/>
        <v>3</v>
      </c>
      <c r="CC153" s="165">
        <f t="shared" si="166"/>
        <v>3</v>
      </c>
      <c r="CF153" s="165">
        <f t="shared" si="155"/>
        <v>4</v>
      </c>
      <c r="CG153" s="165">
        <f t="shared" si="156"/>
        <v>6</v>
      </c>
      <c r="CH153" s="165">
        <f t="shared" si="157"/>
        <v>6</v>
      </c>
      <c r="CI153" s="165">
        <f t="shared" si="158"/>
        <v>6</v>
      </c>
      <c r="CJ153" s="165">
        <f t="shared" si="159"/>
        <v>6</v>
      </c>
      <c r="CK153" s="165">
        <f t="shared" si="160"/>
        <v>5</v>
      </c>
      <c r="CL153" s="165">
        <f t="shared" si="161"/>
        <v>6</v>
      </c>
      <c r="CM153" s="165">
        <f t="shared" si="162"/>
        <v>6</v>
      </c>
      <c r="CN153" s="165">
        <f t="shared" si="163"/>
        <v>5</v>
      </c>
      <c r="CO153" s="165">
        <f t="shared" si="164"/>
        <v>6</v>
      </c>
      <c r="CQ153" s="165">
        <v>1</v>
      </c>
      <c r="CR153" s="165">
        <v>0</v>
      </c>
      <c r="CS153" s="165">
        <v>1</v>
      </c>
    </row>
    <row r="154" spans="2:97">
      <c r="B154" s="165">
        <v>563</v>
      </c>
      <c r="L154" s="165">
        <v>3</v>
      </c>
      <c r="P154" s="165">
        <f t="shared" si="126"/>
        <v>6</v>
      </c>
      <c r="Q154" s="165">
        <v>4</v>
      </c>
      <c r="R154" s="165">
        <v>1</v>
      </c>
      <c r="T154" s="215">
        <f t="shared" si="127"/>
        <v>3</v>
      </c>
      <c r="U154" s="165">
        <v>1</v>
      </c>
      <c r="V154" s="165">
        <v>1</v>
      </c>
      <c r="X154" s="165">
        <f t="shared" si="128"/>
        <v>4</v>
      </c>
      <c r="Y154" s="165">
        <v>2</v>
      </c>
      <c r="Z154" s="165">
        <v>1</v>
      </c>
      <c r="AB154" s="165">
        <f t="shared" si="129"/>
        <v>5</v>
      </c>
      <c r="AC154" s="165">
        <v>4</v>
      </c>
      <c r="AD154" s="165">
        <v>2</v>
      </c>
      <c r="AF154" s="165">
        <f t="shared" si="130"/>
        <v>6</v>
      </c>
      <c r="AG154" s="165">
        <v>4</v>
      </c>
      <c r="AH154" s="165">
        <v>1</v>
      </c>
      <c r="AJ154" s="165">
        <f t="shared" si="131"/>
        <v>5</v>
      </c>
      <c r="AK154" s="165">
        <v>4</v>
      </c>
      <c r="AL154" s="165">
        <v>2</v>
      </c>
      <c r="AN154" s="165">
        <f t="shared" si="132"/>
        <v>4</v>
      </c>
      <c r="AO154" s="165">
        <v>4</v>
      </c>
      <c r="AP154" s="165">
        <v>3</v>
      </c>
      <c r="AR154" s="165">
        <f t="shared" si="133"/>
        <v>4</v>
      </c>
      <c r="AS154" s="165">
        <v>2</v>
      </c>
      <c r="AT154" s="165">
        <v>1</v>
      </c>
      <c r="AV154" s="165">
        <f t="shared" si="134"/>
        <v>5</v>
      </c>
      <c r="AW154" s="165">
        <v>3</v>
      </c>
      <c r="AX154" s="165">
        <v>1</v>
      </c>
      <c r="AZ154" s="165">
        <f t="shared" si="135"/>
        <v>6</v>
      </c>
      <c r="BA154" s="165">
        <v>5</v>
      </c>
      <c r="BB154" s="165">
        <v>2</v>
      </c>
      <c r="BF154" s="165">
        <f t="shared" si="136"/>
        <v>3</v>
      </c>
      <c r="BG154" s="165">
        <f t="shared" si="137"/>
        <v>4</v>
      </c>
      <c r="BH154" s="165">
        <f t="shared" si="138"/>
        <v>1</v>
      </c>
      <c r="BI154" s="165">
        <f t="shared" si="139"/>
        <v>2</v>
      </c>
      <c r="BJ154" s="165">
        <f t="shared" si="140"/>
        <v>4</v>
      </c>
      <c r="BK154" s="165">
        <f t="shared" si="141"/>
        <v>4</v>
      </c>
      <c r="BL154" s="165">
        <f t="shared" si="142"/>
        <v>4</v>
      </c>
      <c r="BM154" s="165">
        <f t="shared" si="143"/>
        <v>4</v>
      </c>
      <c r="BN154" s="165">
        <f t="shared" si="144"/>
        <v>2</v>
      </c>
      <c r="BO154" s="165">
        <f t="shared" si="145"/>
        <v>3</v>
      </c>
      <c r="BP154" s="165">
        <f t="shared" si="165"/>
        <v>5</v>
      </c>
      <c r="BT154" s="165">
        <f t="shared" si="146"/>
        <v>1</v>
      </c>
      <c r="BU154" s="165">
        <f t="shared" si="147"/>
        <v>1</v>
      </c>
      <c r="BV154" s="165">
        <f t="shared" si="148"/>
        <v>1</v>
      </c>
      <c r="BW154" s="165">
        <f t="shared" si="149"/>
        <v>2</v>
      </c>
      <c r="BX154" s="165">
        <f t="shared" si="150"/>
        <v>1</v>
      </c>
      <c r="BY154" s="165">
        <f t="shared" si="151"/>
        <v>2</v>
      </c>
      <c r="BZ154" s="165">
        <f t="shared" si="152"/>
        <v>3</v>
      </c>
      <c r="CA154" s="165">
        <f t="shared" si="153"/>
        <v>1</v>
      </c>
      <c r="CB154" s="165">
        <f t="shared" si="154"/>
        <v>1</v>
      </c>
      <c r="CC154" s="165">
        <f t="shared" si="166"/>
        <v>2</v>
      </c>
      <c r="CF154" s="165">
        <f t="shared" si="155"/>
        <v>6</v>
      </c>
      <c r="CG154" s="165">
        <f t="shared" si="156"/>
        <v>3</v>
      </c>
      <c r="CH154" s="165">
        <f t="shared" si="157"/>
        <v>4</v>
      </c>
      <c r="CI154" s="165">
        <f t="shared" si="158"/>
        <v>5</v>
      </c>
      <c r="CJ154" s="165">
        <f t="shared" si="159"/>
        <v>6</v>
      </c>
      <c r="CK154" s="165">
        <f t="shared" si="160"/>
        <v>5</v>
      </c>
      <c r="CL154" s="165">
        <f t="shared" si="161"/>
        <v>4</v>
      </c>
      <c r="CM154" s="165">
        <f t="shared" si="162"/>
        <v>4</v>
      </c>
      <c r="CN154" s="165">
        <f t="shared" si="163"/>
        <v>5</v>
      </c>
      <c r="CO154" s="165">
        <f t="shared" si="164"/>
        <v>6</v>
      </c>
      <c r="CQ154" s="165">
        <v>1</v>
      </c>
      <c r="CR154" s="165">
        <v>0</v>
      </c>
      <c r="CS154" s="165">
        <v>4</v>
      </c>
    </row>
    <row r="155" spans="2:97">
      <c r="B155" s="165">
        <v>564</v>
      </c>
      <c r="L155" s="165">
        <v>3</v>
      </c>
      <c r="P155" s="165">
        <f t="shared" si="126"/>
        <v>5</v>
      </c>
      <c r="Q155" s="165">
        <v>5</v>
      </c>
      <c r="R155" s="165">
        <v>3</v>
      </c>
      <c r="T155" s="215">
        <f t="shared" si="127"/>
        <v>6</v>
      </c>
      <c r="U155" s="165">
        <v>5</v>
      </c>
      <c r="V155" s="165">
        <v>2</v>
      </c>
      <c r="X155" s="165">
        <f t="shared" si="128"/>
        <v>5</v>
      </c>
      <c r="Y155" s="165">
        <v>4</v>
      </c>
      <c r="Z155" s="165">
        <v>2</v>
      </c>
      <c r="AB155" s="165">
        <f t="shared" si="129"/>
        <v>6</v>
      </c>
      <c r="AC155" s="165">
        <v>3</v>
      </c>
      <c r="AD155" s="165">
        <v>0</v>
      </c>
      <c r="AF155" s="165">
        <f t="shared" si="130"/>
        <v>6</v>
      </c>
      <c r="AG155" s="165">
        <v>3</v>
      </c>
      <c r="AH155" s="165">
        <v>0</v>
      </c>
      <c r="AJ155" s="165">
        <f t="shared" si="131"/>
        <v>5</v>
      </c>
      <c r="AK155" s="165">
        <v>5</v>
      </c>
      <c r="AL155" s="165">
        <v>3</v>
      </c>
      <c r="AN155" s="165">
        <f t="shared" si="132"/>
        <v>5</v>
      </c>
      <c r="AO155" s="165">
        <v>3</v>
      </c>
      <c r="AP155" s="165">
        <v>1</v>
      </c>
      <c r="AR155" s="165">
        <f t="shared" si="133"/>
        <v>5</v>
      </c>
      <c r="AS155" s="165">
        <v>3</v>
      </c>
      <c r="AT155" s="165">
        <v>1</v>
      </c>
      <c r="AV155" s="165">
        <f t="shared" si="134"/>
        <v>4</v>
      </c>
      <c r="AW155" s="165">
        <v>4</v>
      </c>
      <c r="AX155" s="165">
        <v>3</v>
      </c>
      <c r="AZ155" s="165">
        <f t="shared" si="135"/>
        <v>5</v>
      </c>
      <c r="BA155" s="165">
        <v>5</v>
      </c>
      <c r="BB155" s="165">
        <v>3</v>
      </c>
      <c r="BF155" s="165">
        <f t="shared" si="136"/>
        <v>3</v>
      </c>
      <c r="BG155" s="165">
        <f t="shared" si="137"/>
        <v>5</v>
      </c>
      <c r="BH155" s="165">
        <f t="shared" si="138"/>
        <v>5</v>
      </c>
      <c r="BI155" s="165">
        <f t="shared" si="139"/>
        <v>4</v>
      </c>
      <c r="BJ155" s="165">
        <f t="shared" si="140"/>
        <v>3</v>
      </c>
      <c r="BK155" s="165">
        <f t="shared" si="141"/>
        <v>3</v>
      </c>
      <c r="BL155" s="165">
        <f t="shared" si="142"/>
        <v>5</v>
      </c>
      <c r="BM155" s="165">
        <f t="shared" si="143"/>
        <v>3</v>
      </c>
      <c r="BN155" s="165">
        <f t="shared" si="144"/>
        <v>3</v>
      </c>
      <c r="BO155" s="165">
        <f t="shared" si="145"/>
        <v>4</v>
      </c>
      <c r="BP155" s="165">
        <f t="shared" si="165"/>
        <v>5</v>
      </c>
      <c r="BT155" s="165">
        <f t="shared" si="146"/>
        <v>3</v>
      </c>
      <c r="BU155" s="165">
        <f t="shared" si="147"/>
        <v>2</v>
      </c>
      <c r="BV155" s="165">
        <f t="shared" si="148"/>
        <v>2</v>
      </c>
      <c r="BW155" s="165">
        <f t="shared" si="149"/>
        <v>0</v>
      </c>
      <c r="BX155" s="165">
        <f t="shared" si="150"/>
        <v>0</v>
      </c>
      <c r="BY155" s="165">
        <f t="shared" si="151"/>
        <v>3</v>
      </c>
      <c r="BZ155" s="165">
        <f t="shared" si="152"/>
        <v>1</v>
      </c>
      <c r="CA155" s="165">
        <f t="shared" si="153"/>
        <v>1</v>
      </c>
      <c r="CB155" s="165">
        <f t="shared" si="154"/>
        <v>3</v>
      </c>
      <c r="CC155" s="165">
        <f t="shared" si="166"/>
        <v>3</v>
      </c>
      <c r="CF155" s="165">
        <f t="shared" si="155"/>
        <v>5</v>
      </c>
      <c r="CG155" s="165">
        <f t="shared" si="156"/>
        <v>6</v>
      </c>
      <c r="CH155" s="165">
        <f t="shared" si="157"/>
        <v>5</v>
      </c>
      <c r="CI155" s="165">
        <f t="shared" si="158"/>
        <v>6</v>
      </c>
      <c r="CJ155" s="165">
        <f t="shared" si="159"/>
        <v>6</v>
      </c>
      <c r="CK155" s="165">
        <f t="shared" si="160"/>
        <v>5</v>
      </c>
      <c r="CL155" s="165">
        <f t="shared" si="161"/>
        <v>5</v>
      </c>
      <c r="CM155" s="165">
        <f t="shared" si="162"/>
        <v>5</v>
      </c>
      <c r="CN155" s="165">
        <f t="shared" si="163"/>
        <v>4</v>
      </c>
      <c r="CO155" s="165">
        <f t="shared" si="164"/>
        <v>5</v>
      </c>
      <c r="CQ155" s="165">
        <v>0</v>
      </c>
      <c r="CR155" s="165">
        <v>2</v>
      </c>
      <c r="CS155" s="165">
        <v>1</v>
      </c>
    </row>
    <row r="156" spans="2:97">
      <c r="B156" s="165">
        <v>565</v>
      </c>
      <c r="L156" s="165">
        <v>3</v>
      </c>
      <c r="P156" s="165">
        <f t="shared" si="126"/>
        <v>6</v>
      </c>
      <c r="Q156" s="165">
        <v>4</v>
      </c>
      <c r="R156" s="165">
        <v>1</v>
      </c>
      <c r="T156" s="215">
        <f t="shared" si="127"/>
        <v>5</v>
      </c>
      <c r="U156" s="165">
        <v>4</v>
      </c>
      <c r="V156" s="165">
        <v>2</v>
      </c>
      <c r="X156" s="165">
        <f t="shared" si="128"/>
        <v>4</v>
      </c>
      <c r="Y156" s="165">
        <v>3</v>
      </c>
      <c r="Z156" s="165">
        <v>2</v>
      </c>
      <c r="AB156" s="165">
        <f t="shared" si="129"/>
        <v>4</v>
      </c>
      <c r="AC156" s="165">
        <v>3</v>
      </c>
      <c r="AD156" s="165">
        <v>2</v>
      </c>
      <c r="AF156" s="165">
        <f t="shared" si="130"/>
        <v>5</v>
      </c>
      <c r="AG156" s="165">
        <v>4</v>
      </c>
      <c r="AH156" s="165">
        <v>2</v>
      </c>
      <c r="AJ156" s="165">
        <f t="shared" si="131"/>
        <v>4</v>
      </c>
      <c r="AK156" s="165">
        <v>1</v>
      </c>
      <c r="AL156" s="165">
        <v>0</v>
      </c>
      <c r="AN156" s="165">
        <f t="shared" si="132"/>
        <v>6</v>
      </c>
      <c r="AO156" s="165">
        <v>5</v>
      </c>
      <c r="AP156" s="165">
        <v>2</v>
      </c>
      <c r="AR156" s="165">
        <f t="shared" si="133"/>
        <v>6</v>
      </c>
      <c r="AS156" s="165">
        <v>6</v>
      </c>
      <c r="AT156" s="165">
        <v>3</v>
      </c>
      <c r="AV156" s="165">
        <f t="shared" si="134"/>
        <v>4</v>
      </c>
      <c r="AW156" s="165">
        <v>3</v>
      </c>
      <c r="AX156" s="165">
        <v>2</v>
      </c>
      <c r="AZ156" s="165">
        <f t="shared" si="135"/>
        <v>6</v>
      </c>
      <c r="BA156" s="165">
        <v>4</v>
      </c>
      <c r="BB156" s="165">
        <v>1</v>
      </c>
      <c r="BF156" s="165">
        <f t="shared" si="136"/>
        <v>3</v>
      </c>
      <c r="BG156" s="165">
        <f t="shared" si="137"/>
        <v>4</v>
      </c>
      <c r="BH156" s="165">
        <f t="shared" si="138"/>
        <v>4</v>
      </c>
      <c r="BI156" s="165">
        <f t="shared" si="139"/>
        <v>3</v>
      </c>
      <c r="BJ156" s="165">
        <f t="shared" si="140"/>
        <v>3</v>
      </c>
      <c r="BK156" s="165">
        <f t="shared" si="141"/>
        <v>4</v>
      </c>
      <c r="BL156" s="165">
        <f t="shared" si="142"/>
        <v>1</v>
      </c>
      <c r="BM156" s="165">
        <f t="shared" si="143"/>
        <v>5</v>
      </c>
      <c r="BN156" s="165">
        <f t="shared" si="144"/>
        <v>6</v>
      </c>
      <c r="BO156" s="165">
        <f t="shared" si="145"/>
        <v>3</v>
      </c>
      <c r="BP156" s="165">
        <f t="shared" si="165"/>
        <v>4</v>
      </c>
      <c r="BT156" s="165">
        <f t="shared" si="146"/>
        <v>1</v>
      </c>
      <c r="BU156" s="165">
        <f t="shared" si="147"/>
        <v>2</v>
      </c>
      <c r="BV156" s="165">
        <f t="shared" si="148"/>
        <v>2</v>
      </c>
      <c r="BW156" s="165">
        <f t="shared" si="149"/>
        <v>2</v>
      </c>
      <c r="BX156" s="165">
        <f t="shared" si="150"/>
        <v>2</v>
      </c>
      <c r="BY156" s="165">
        <f t="shared" si="151"/>
        <v>0</v>
      </c>
      <c r="BZ156" s="165">
        <f t="shared" si="152"/>
        <v>2</v>
      </c>
      <c r="CA156" s="165">
        <f t="shared" si="153"/>
        <v>3</v>
      </c>
      <c r="CB156" s="165">
        <f t="shared" si="154"/>
        <v>2</v>
      </c>
      <c r="CC156" s="165">
        <f t="shared" si="166"/>
        <v>1</v>
      </c>
      <c r="CF156" s="165">
        <f t="shared" si="155"/>
        <v>6</v>
      </c>
      <c r="CG156" s="165">
        <f t="shared" si="156"/>
        <v>5</v>
      </c>
      <c r="CH156" s="165">
        <f t="shared" si="157"/>
        <v>4</v>
      </c>
      <c r="CI156" s="165">
        <f t="shared" si="158"/>
        <v>4</v>
      </c>
      <c r="CJ156" s="165">
        <f t="shared" si="159"/>
        <v>5</v>
      </c>
      <c r="CK156" s="165">
        <f t="shared" si="160"/>
        <v>4</v>
      </c>
      <c r="CL156" s="165">
        <f t="shared" si="161"/>
        <v>6</v>
      </c>
      <c r="CM156" s="165">
        <f t="shared" si="162"/>
        <v>6</v>
      </c>
      <c r="CN156" s="165">
        <f t="shared" si="163"/>
        <v>4</v>
      </c>
      <c r="CO156" s="165">
        <f t="shared" si="164"/>
        <v>6</v>
      </c>
      <c r="CQ156" s="165">
        <v>2</v>
      </c>
      <c r="CR156" s="165">
        <v>1</v>
      </c>
      <c r="CS156" s="165">
        <v>4</v>
      </c>
    </row>
    <row r="157" spans="2:97">
      <c r="B157" s="165">
        <v>566</v>
      </c>
      <c r="L157" s="165">
        <v>5</v>
      </c>
      <c r="P157" s="165">
        <f t="shared" si="126"/>
        <v>6</v>
      </c>
      <c r="Q157" s="165">
        <v>5</v>
      </c>
      <c r="R157" s="165">
        <v>4</v>
      </c>
      <c r="T157" s="215">
        <f t="shared" si="127"/>
        <v>5</v>
      </c>
      <c r="U157" s="165">
        <v>4</v>
      </c>
      <c r="V157" s="165">
        <v>4</v>
      </c>
      <c r="X157" s="165">
        <f t="shared" si="128"/>
        <v>6</v>
      </c>
      <c r="Y157" s="165">
        <v>3</v>
      </c>
      <c r="Z157" s="165">
        <v>2</v>
      </c>
      <c r="AB157" s="165">
        <f t="shared" si="129"/>
        <v>6</v>
      </c>
      <c r="AC157" s="165">
        <v>3</v>
      </c>
      <c r="AD157" s="165">
        <v>2</v>
      </c>
      <c r="AF157" s="165">
        <f t="shared" si="130"/>
        <v>6</v>
      </c>
      <c r="AG157" s="165">
        <v>3</v>
      </c>
      <c r="AH157" s="165">
        <v>2</v>
      </c>
      <c r="AJ157" s="165">
        <f t="shared" si="131"/>
        <v>6</v>
      </c>
      <c r="AK157" s="165">
        <v>4</v>
      </c>
      <c r="AL157" s="165">
        <v>3</v>
      </c>
      <c r="AN157" s="165">
        <f t="shared" si="132"/>
        <v>5</v>
      </c>
      <c r="AO157" s="165">
        <v>2</v>
      </c>
      <c r="AP157" s="165">
        <v>2</v>
      </c>
      <c r="AR157" s="165">
        <f t="shared" si="133"/>
        <v>5</v>
      </c>
      <c r="AS157" s="165">
        <v>4</v>
      </c>
      <c r="AT157" s="165">
        <v>4</v>
      </c>
      <c r="AV157" s="165">
        <f t="shared" si="134"/>
        <v>6</v>
      </c>
      <c r="AW157" s="165">
        <v>5</v>
      </c>
      <c r="AX157" s="165">
        <v>4</v>
      </c>
      <c r="AZ157" s="165">
        <f t="shared" si="135"/>
        <v>6</v>
      </c>
      <c r="BA157" s="165">
        <v>5</v>
      </c>
      <c r="BB157" s="165">
        <v>4</v>
      </c>
      <c r="BF157" s="165">
        <f t="shared" si="136"/>
        <v>5</v>
      </c>
      <c r="BG157" s="165">
        <f t="shared" si="137"/>
        <v>5</v>
      </c>
      <c r="BH157" s="165">
        <f t="shared" si="138"/>
        <v>4</v>
      </c>
      <c r="BI157" s="165">
        <f t="shared" si="139"/>
        <v>3</v>
      </c>
      <c r="BJ157" s="165">
        <f t="shared" si="140"/>
        <v>3</v>
      </c>
      <c r="BK157" s="165">
        <f t="shared" si="141"/>
        <v>3</v>
      </c>
      <c r="BL157" s="165">
        <f t="shared" si="142"/>
        <v>4</v>
      </c>
      <c r="BM157" s="165">
        <f t="shared" si="143"/>
        <v>2</v>
      </c>
      <c r="BN157" s="165">
        <f t="shared" si="144"/>
        <v>4</v>
      </c>
      <c r="BO157" s="165">
        <f t="shared" si="145"/>
        <v>5</v>
      </c>
      <c r="BP157" s="165">
        <f t="shared" si="165"/>
        <v>5</v>
      </c>
      <c r="BT157" s="165">
        <f t="shared" si="146"/>
        <v>4</v>
      </c>
      <c r="BU157" s="165">
        <f t="shared" si="147"/>
        <v>4</v>
      </c>
      <c r="BV157" s="165">
        <f t="shared" si="148"/>
        <v>2</v>
      </c>
      <c r="BW157" s="165">
        <f t="shared" si="149"/>
        <v>2</v>
      </c>
      <c r="BX157" s="165">
        <f t="shared" si="150"/>
        <v>2</v>
      </c>
      <c r="BY157" s="165">
        <f t="shared" si="151"/>
        <v>3</v>
      </c>
      <c r="BZ157" s="165">
        <f t="shared" si="152"/>
        <v>2</v>
      </c>
      <c r="CA157" s="165">
        <f t="shared" si="153"/>
        <v>4</v>
      </c>
      <c r="CB157" s="165">
        <f t="shared" si="154"/>
        <v>4</v>
      </c>
      <c r="CC157" s="165">
        <f t="shared" si="166"/>
        <v>4</v>
      </c>
      <c r="CF157" s="165">
        <f t="shared" si="155"/>
        <v>6</v>
      </c>
      <c r="CG157" s="165">
        <f t="shared" si="156"/>
        <v>5</v>
      </c>
      <c r="CH157" s="165">
        <f t="shared" si="157"/>
        <v>6</v>
      </c>
      <c r="CI157" s="165">
        <f t="shared" si="158"/>
        <v>6</v>
      </c>
      <c r="CJ157" s="165">
        <f t="shared" si="159"/>
        <v>6</v>
      </c>
      <c r="CK157" s="165">
        <f t="shared" si="160"/>
        <v>6</v>
      </c>
      <c r="CL157" s="165">
        <f t="shared" si="161"/>
        <v>5</v>
      </c>
      <c r="CM157" s="165">
        <f t="shared" si="162"/>
        <v>5</v>
      </c>
      <c r="CN157" s="165">
        <f t="shared" si="163"/>
        <v>6</v>
      </c>
      <c r="CO157" s="165">
        <f t="shared" si="164"/>
        <v>6</v>
      </c>
      <c r="CQ157" s="165">
        <v>0</v>
      </c>
      <c r="CR157" s="165">
        <v>0</v>
      </c>
      <c r="CS157" s="165">
        <v>0</v>
      </c>
    </row>
    <row r="158" spans="2:97">
      <c r="B158" s="165">
        <v>567</v>
      </c>
      <c r="L158" s="165">
        <v>2</v>
      </c>
      <c r="P158" s="165">
        <f t="shared" si="126"/>
        <v>5</v>
      </c>
      <c r="Q158" s="165">
        <v>4</v>
      </c>
      <c r="R158" s="165">
        <v>1</v>
      </c>
      <c r="T158" s="215">
        <f t="shared" si="127"/>
        <v>3</v>
      </c>
      <c r="U158" s="165">
        <v>2</v>
      </c>
      <c r="V158" s="165">
        <v>1</v>
      </c>
      <c r="X158" s="165">
        <f t="shared" si="128"/>
        <v>2</v>
      </c>
      <c r="Y158" s="165">
        <v>1</v>
      </c>
      <c r="Z158" s="165">
        <v>1</v>
      </c>
      <c r="AB158" s="165">
        <f t="shared" si="129"/>
        <v>3</v>
      </c>
      <c r="AC158" s="165">
        <v>3</v>
      </c>
      <c r="AD158" s="165">
        <v>2</v>
      </c>
      <c r="AF158" s="165">
        <f t="shared" si="130"/>
        <v>6</v>
      </c>
      <c r="AG158" s="165">
        <v>5</v>
      </c>
      <c r="AH158" s="165">
        <v>1</v>
      </c>
      <c r="AJ158" s="165">
        <f t="shared" si="131"/>
        <v>3</v>
      </c>
      <c r="AK158" s="165">
        <v>3</v>
      </c>
      <c r="AL158" s="165">
        <v>2</v>
      </c>
      <c r="AN158" s="165">
        <f t="shared" si="132"/>
        <v>4</v>
      </c>
      <c r="AO158" s="165">
        <v>4</v>
      </c>
      <c r="AP158" s="165">
        <v>2</v>
      </c>
      <c r="AR158" s="165">
        <f t="shared" si="133"/>
        <v>3</v>
      </c>
      <c r="AS158" s="165">
        <v>1</v>
      </c>
      <c r="AT158" s="165">
        <v>0</v>
      </c>
      <c r="AV158" s="165">
        <f t="shared" si="134"/>
        <v>4</v>
      </c>
      <c r="AW158" s="165">
        <v>3</v>
      </c>
      <c r="AX158" s="165">
        <v>1</v>
      </c>
      <c r="AZ158" s="165">
        <f t="shared" si="135"/>
        <v>5</v>
      </c>
      <c r="BA158" s="165">
        <v>4</v>
      </c>
      <c r="BB158" s="165">
        <v>1</v>
      </c>
      <c r="BF158" s="165">
        <f t="shared" si="136"/>
        <v>2</v>
      </c>
      <c r="BG158" s="165">
        <f t="shared" si="137"/>
        <v>4</v>
      </c>
      <c r="BH158" s="165">
        <f t="shared" si="138"/>
        <v>2</v>
      </c>
      <c r="BI158" s="165">
        <f t="shared" si="139"/>
        <v>1</v>
      </c>
      <c r="BJ158" s="165">
        <f t="shared" si="140"/>
        <v>3</v>
      </c>
      <c r="BK158" s="165">
        <f t="shared" si="141"/>
        <v>5</v>
      </c>
      <c r="BL158" s="165">
        <f t="shared" si="142"/>
        <v>3</v>
      </c>
      <c r="BM158" s="165">
        <f t="shared" si="143"/>
        <v>4</v>
      </c>
      <c r="BN158" s="165">
        <f t="shared" si="144"/>
        <v>1</v>
      </c>
      <c r="BO158" s="165">
        <f t="shared" si="145"/>
        <v>3</v>
      </c>
      <c r="BP158" s="165">
        <f t="shared" si="165"/>
        <v>4</v>
      </c>
      <c r="BT158" s="165">
        <f t="shared" si="146"/>
        <v>1</v>
      </c>
      <c r="BU158" s="165">
        <f t="shared" si="147"/>
        <v>1</v>
      </c>
      <c r="BV158" s="165">
        <f t="shared" si="148"/>
        <v>1</v>
      </c>
      <c r="BW158" s="165">
        <f t="shared" si="149"/>
        <v>2</v>
      </c>
      <c r="BX158" s="165">
        <f t="shared" si="150"/>
        <v>1</v>
      </c>
      <c r="BY158" s="165">
        <f t="shared" si="151"/>
        <v>2</v>
      </c>
      <c r="BZ158" s="165">
        <f t="shared" si="152"/>
        <v>2</v>
      </c>
      <c r="CA158" s="165">
        <f t="shared" si="153"/>
        <v>0</v>
      </c>
      <c r="CB158" s="165">
        <f t="shared" si="154"/>
        <v>1</v>
      </c>
      <c r="CC158" s="165">
        <f t="shared" si="166"/>
        <v>1</v>
      </c>
      <c r="CF158" s="165">
        <f t="shared" si="155"/>
        <v>5</v>
      </c>
      <c r="CG158" s="165">
        <f t="shared" si="156"/>
        <v>3</v>
      </c>
      <c r="CH158" s="165">
        <f t="shared" si="157"/>
        <v>2</v>
      </c>
      <c r="CI158" s="165">
        <f t="shared" si="158"/>
        <v>3</v>
      </c>
      <c r="CJ158" s="165">
        <f t="shared" si="159"/>
        <v>6</v>
      </c>
      <c r="CK158" s="165">
        <f t="shared" si="160"/>
        <v>3</v>
      </c>
      <c r="CL158" s="165">
        <f t="shared" si="161"/>
        <v>4</v>
      </c>
      <c r="CM158" s="165">
        <f t="shared" si="162"/>
        <v>3</v>
      </c>
      <c r="CN158" s="165">
        <f t="shared" si="163"/>
        <v>4</v>
      </c>
      <c r="CO158" s="165">
        <f t="shared" si="164"/>
        <v>5</v>
      </c>
      <c r="CQ158" s="165">
        <v>2</v>
      </c>
      <c r="CR158" s="165">
        <v>1</v>
      </c>
      <c r="CS158" s="165">
        <v>7</v>
      </c>
    </row>
    <row r="159" spans="2:97">
      <c r="B159" s="165">
        <v>568</v>
      </c>
      <c r="L159" s="165">
        <v>5</v>
      </c>
      <c r="P159" s="165">
        <f t="shared" si="126"/>
        <v>5</v>
      </c>
      <c r="Q159" s="165">
        <v>4</v>
      </c>
      <c r="R159" s="165">
        <v>4</v>
      </c>
      <c r="T159" s="215">
        <f t="shared" si="127"/>
        <v>6</v>
      </c>
      <c r="U159" s="165">
        <v>4</v>
      </c>
      <c r="V159" s="165">
        <v>3</v>
      </c>
      <c r="X159" s="165">
        <f t="shared" si="128"/>
        <v>6</v>
      </c>
      <c r="Y159" s="165">
        <v>5</v>
      </c>
      <c r="Z159" s="165">
        <v>4</v>
      </c>
      <c r="AB159" s="165">
        <f t="shared" si="129"/>
        <v>6</v>
      </c>
      <c r="AC159" s="165">
        <v>4</v>
      </c>
      <c r="AD159" s="165">
        <v>3</v>
      </c>
      <c r="AF159" s="165">
        <f t="shared" si="130"/>
        <v>6</v>
      </c>
      <c r="AG159" s="165">
        <v>4</v>
      </c>
      <c r="AH159" s="165">
        <v>3</v>
      </c>
      <c r="AJ159" s="165">
        <f t="shared" si="131"/>
        <v>6</v>
      </c>
      <c r="AK159" s="165">
        <v>5</v>
      </c>
      <c r="AL159" s="165">
        <v>4</v>
      </c>
      <c r="AN159" s="165">
        <f t="shared" si="132"/>
        <v>6</v>
      </c>
      <c r="AO159" s="165">
        <v>4</v>
      </c>
      <c r="AP159" s="165">
        <v>3</v>
      </c>
      <c r="AR159" s="165">
        <f t="shared" si="133"/>
        <v>6</v>
      </c>
      <c r="AS159" s="165">
        <v>4</v>
      </c>
      <c r="AT159" s="165">
        <v>3</v>
      </c>
      <c r="AV159" s="165">
        <f t="shared" si="134"/>
        <v>6</v>
      </c>
      <c r="AW159" s="165">
        <v>5</v>
      </c>
      <c r="AX159" s="165">
        <v>4</v>
      </c>
      <c r="AZ159" s="165">
        <f t="shared" si="135"/>
        <v>6</v>
      </c>
      <c r="BA159" s="165">
        <v>5</v>
      </c>
      <c r="BB159" s="165">
        <v>4</v>
      </c>
      <c r="BF159" s="165">
        <f t="shared" si="136"/>
        <v>5</v>
      </c>
      <c r="BG159" s="165">
        <f t="shared" si="137"/>
        <v>4</v>
      </c>
      <c r="BH159" s="165">
        <f t="shared" si="138"/>
        <v>4</v>
      </c>
      <c r="BI159" s="165">
        <f t="shared" si="139"/>
        <v>5</v>
      </c>
      <c r="BJ159" s="165">
        <f t="shared" si="140"/>
        <v>4</v>
      </c>
      <c r="BK159" s="165">
        <f t="shared" si="141"/>
        <v>4</v>
      </c>
      <c r="BL159" s="165">
        <f t="shared" si="142"/>
        <v>5</v>
      </c>
      <c r="BM159" s="165">
        <f t="shared" si="143"/>
        <v>4</v>
      </c>
      <c r="BN159" s="165">
        <f t="shared" si="144"/>
        <v>4</v>
      </c>
      <c r="BO159" s="165">
        <f t="shared" si="145"/>
        <v>5</v>
      </c>
      <c r="BP159" s="165">
        <f t="shared" si="165"/>
        <v>5</v>
      </c>
      <c r="BT159" s="165">
        <f t="shared" si="146"/>
        <v>4</v>
      </c>
      <c r="BU159" s="165">
        <f t="shared" si="147"/>
        <v>3</v>
      </c>
      <c r="BV159" s="165">
        <f t="shared" si="148"/>
        <v>4</v>
      </c>
      <c r="BW159" s="165">
        <f t="shared" si="149"/>
        <v>3</v>
      </c>
      <c r="BX159" s="165">
        <f t="shared" si="150"/>
        <v>3</v>
      </c>
      <c r="BY159" s="165">
        <f t="shared" si="151"/>
        <v>4</v>
      </c>
      <c r="BZ159" s="165">
        <f t="shared" si="152"/>
        <v>3</v>
      </c>
      <c r="CA159" s="165">
        <f t="shared" si="153"/>
        <v>3</v>
      </c>
      <c r="CB159" s="165">
        <f t="shared" si="154"/>
        <v>4</v>
      </c>
      <c r="CC159" s="165">
        <f t="shared" si="166"/>
        <v>4</v>
      </c>
      <c r="CF159" s="165">
        <f t="shared" si="155"/>
        <v>5</v>
      </c>
      <c r="CG159" s="165">
        <f t="shared" si="156"/>
        <v>6</v>
      </c>
      <c r="CH159" s="165">
        <f t="shared" si="157"/>
        <v>6</v>
      </c>
      <c r="CI159" s="165">
        <f t="shared" si="158"/>
        <v>6</v>
      </c>
      <c r="CJ159" s="165">
        <f t="shared" si="159"/>
        <v>6</v>
      </c>
      <c r="CK159" s="165">
        <f t="shared" si="160"/>
        <v>6</v>
      </c>
      <c r="CL159" s="165">
        <f t="shared" si="161"/>
        <v>6</v>
      </c>
      <c r="CM159" s="165">
        <f t="shared" si="162"/>
        <v>6</v>
      </c>
      <c r="CN159" s="165">
        <f t="shared" si="163"/>
        <v>6</v>
      </c>
      <c r="CO159" s="165">
        <f t="shared" si="164"/>
        <v>6</v>
      </c>
      <c r="CQ159" s="165">
        <v>0</v>
      </c>
      <c r="CR159" s="165">
        <v>0</v>
      </c>
      <c r="CS159" s="165">
        <v>0</v>
      </c>
    </row>
    <row r="160" spans="2:97">
      <c r="B160" s="165">
        <v>569</v>
      </c>
      <c r="L160" s="165">
        <v>5</v>
      </c>
      <c r="P160" s="165">
        <f t="shared" si="126"/>
        <v>6</v>
      </c>
      <c r="Q160" s="165">
        <v>5</v>
      </c>
      <c r="R160" s="165">
        <v>4</v>
      </c>
      <c r="T160" s="215">
        <f t="shared" si="127"/>
        <v>5</v>
      </c>
      <c r="U160" s="165">
        <v>3</v>
      </c>
      <c r="V160" s="165">
        <v>3</v>
      </c>
      <c r="X160" s="165">
        <f t="shared" si="128"/>
        <v>6</v>
      </c>
      <c r="Y160" s="165">
        <v>4</v>
      </c>
      <c r="Z160" s="165">
        <v>3</v>
      </c>
      <c r="AB160" s="165">
        <f t="shared" si="129"/>
        <v>6</v>
      </c>
      <c r="AC160" s="165">
        <v>3</v>
      </c>
      <c r="AD160" s="165">
        <v>2</v>
      </c>
      <c r="AF160" s="165">
        <f t="shared" si="130"/>
        <v>6</v>
      </c>
      <c r="AG160" s="165">
        <v>3</v>
      </c>
      <c r="AH160" s="165">
        <v>2</v>
      </c>
      <c r="AJ160" s="165">
        <f t="shared" si="131"/>
        <v>6</v>
      </c>
      <c r="AK160" s="165">
        <v>3</v>
      </c>
      <c r="AL160" s="165">
        <v>2</v>
      </c>
      <c r="AN160" s="165">
        <f t="shared" si="132"/>
        <v>6</v>
      </c>
      <c r="AO160" s="165">
        <v>2</v>
      </c>
      <c r="AP160" s="165">
        <v>1</v>
      </c>
      <c r="AR160" s="165">
        <f t="shared" si="133"/>
        <v>5</v>
      </c>
      <c r="AS160" s="165">
        <v>4</v>
      </c>
      <c r="AT160" s="165">
        <v>4</v>
      </c>
      <c r="AV160" s="165">
        <f t="shared" si="134"/>
        <v>6</v>
      </c>
      <c r="AW160" s="165">
        <v>5</v>
      </c>
      <c r="AX160" s="165">
        <v>4</v>
      </c>
      <c r="AZ160" s="165">
        <f t="shared" si="135"/>
        <v>5</v>
      </c>
      <c r="BA160" s="165">
        <v>4</v>
      </c>
      <c r="BB160" s="165">
        <v>4</v>
      </c>
      <c r="BF160" s="165">
        <f t="shared" si="136"/>
        <v>5</v>
      </c>
      <c r="BG160" s="165">
        <f t="shared" si="137"/>
        <v>5</v>
      </c>
      <c r="BH160" s="165">
        <f t="shared" si="138"/>
        <v>3</v>
      </c>
      <c r="BI160" s="165">
        <f t="shared" si="139"/>
        <v>4</v>
      </c>
      <c r="BJ160" s="165">
        <f t="shared" si="140"/>
        <v>3</v>
      </c>
      <c r="BK160" s="165">
        <f t="shared" si="141"/>
        <v>3</v>
      </c>
      <c r="BL160" s="165">
        <f t="shared" si="142"/>
        <v>3</v>
      </c>
      <c r="BM160" s="165">
        <f t="shared" si="143"/>
        <v>2</v>
      </c>
      <c r="BN160" s="165">
        <f t="shared" si="144"/>
        <v>4</v>
      </c>
      <c r="BO160" s="165">
        <f t="shared" si="145"/>
        <v>5</v>
      </c>
      <c r="BP160" s="165">
        <f t="shared" si="165"/>
        <v>4</v>
      </c>
      <c r="BT160" s="165">
        <f t="shared" si="146"/>
        <v>4</v>
      </c>
      <c r="BU160" s="165">
        <f t="shared" si="147"/>
        <v>3</v>
      </c>
      <c r="BV160" s="165">
        <f t="shared" si="148"/>
        <v>3</v>
      </c>
      <c r="BW160" s="165">
        <f t="shared" si="149"/>
        <v>2</v>
      </c>
      <c r="BX160" s="165">
        <f t="shared" si="150"/>
        <v>2</v>
      </c>
      <c r="BY160" s="165">
        <f t="shared" si="151"/>
        <v>2</v>
      </c>
      <c r="BZ160" s="165">
        <f t="shared" si="152"/>
        <v>1</v>
      </c>
      <c r="CA160" s="165">
        <f t="shared" si="153"/>
        <v>4</v>
      </c>
      <c r="CB160" s="165">
        <f t="shared" si="154"/>
        <v>4</v>
      </c>
      <c r="CC160" s="165">
        <f t="shared" si="166"/>
        <v>4</v>
      </c>
      <c r="CF160" s="165">
        <f t="shared" si="155"/>
        <v>6</v>
      </c>
      <c r="CG160" s="165">
        <f t="shared" si="156"/>
        <v>5</v>
      </c>
      <c r="CH160" s="165">
        <f t="shared" si="157"/>
        <v>6</v>
      </c>
      <c r="CI160" s="165">
        <f t="shared" si="158"/>
        <v>6</v>
      </c>
      <c r="CJ160" s="165">
        <f t="shared" si="159"/>
        <v>6</v>
      </c>
      <c r="CK160" s="165">
        <f t="shared" si="160"/>
        <v>6</v>
      </c>
      <c r="CL160" s="165">
        <f t="shared" si="161"/>
        <v>6</v>
      </c>
      <c r="CM160" s="165">
        <f t="shared" si="162"/>
        <v>5</v>
      </c>
      <c r="CN160" s="165">
        <f t="shared" si="163"/>
        <v>6</v>
      </c>
      <c r="CO160" s="165">
        <f t="shared" si="164"/>
        <v>5</v>
      </c>
      <c r="CQ160" s="165">
        <v>0</v>
      </c>
      <c r="CR160" s="165">
        <v>0</v>
      </c>
      <c r="CS160" s="165">
        <v>0</v>
      </c>
    </row>
    <row r="161" spans="2:97">
      <c r="B161" s="165">
        <v>570</v>
      </c>
      <c r="L161" s="165">
        <v>3</v>
      </c>
      <c r="P161" s="165">
        <f t="shared" si="126"/>
        <v>6</v>
      </c>
      <c r="Q161" s="165">
        <v>6</v>
      </c>
      <c r="R161" s="165">
        <v>3</v>
      </c>
      <c r="T161" s="215">
        <f t="shared" si="127"/>
        <v>4</v>
      </c>
      <c r="U161" s="165">
        <v>4</v>
      </c>
      <c r="V161" s="165">
        <v>3</v>
      </c>
      <c r="X161" s="165">
        <f t="shared" si="128"/>
        <v>4</v>
      </c>
      <c r="Y161" s="165">
        <v>3</v>
      </c>
      <c r="Z161" s="165">
        <v>2</v>
      </c>
      <c r="AB161" s="165">
        <f t="shared" si="129"/>
        <v>4</v>
      </c>
      <c r="AC161" s="165">
        <v>2</v>
      </c>
      <c r="AD161" s="165">
        <v>1</v>
      </c>
      <c r="AF161" s="165">
        <f t="shared" si="130"/>
        <v>5</v>
      </c>
      <c r="AG161" s="165">
        <v>4</v>
      </c>
      <c r="AH161" s="165">
        <v>2</v>
      </c>
      <c r="AJ161" s="165">
        <f t="shared" si="131"/>
        <v>4</v>
      </c>
      <c r="AK161" s="165">
        <v>4</v>
      </c>
      <c r="AL161" s="165">
        <v>3</v>
      </c>
      <c r="AN161" s="165">
        <f t="shared" si="132"/>
        <v>4</v>
      </c>
      <c r="AO161" s="165">
        <v>3</v>
      </c>
      <c r="AP161" s="165">
        <v>2</v>
      </c>
      <c r="AR161" s="165">
        <f t="shared" si="133"/>
        <v>6</v>
      </c>
      <c r="AS161" s="165">
        <v>5</v>
      </c>
      <c r="AT161" s="165">
        <v>2</v>
      </c>
      <c r="AV161" s="165">
        <f t="shared" si="134"/>
        <v>6</v>
      </c>
      <c r="AW161" s="165">
        <v>5</v>
      </c>
      <c r="AX161" s="165">
        <v>2</v>
      </c>
      <c r="AZ161" s="165">
        <f t="shared" si="135"/>
        <v>6</v>
      </c>
      <c r="BA161" s="165">
        <v>6</v>
      </c>
      <c r="BB161" s="165">
        <v>3</v>
      </c>
      <c r="BF161" s="165">
        <f t="shared" si="136"/>
        <v>3</v>
      </c>
      <c r="BG161" s="165">
        <f t="shared" si="137"/>
        <v>6</v>
      </c>
      <c r="BH161" s="165">
        <f t="shared" si="138"/>
        <v>4</v>
      </c>
      <c r="BI161" s="165">
        <f t="shared" si="139"/>
        <v>3</v>
      </c>
      <c r="BJ161" s="165">
        <f t="shared" si="140"/>
        <v>2</v>
      </c>
      <c r="BK161" s="165">
        <f t="shared" si="141"/>
        <v>4</v>
      </c>
      <c r="BL161" s="165">
        <f t="shared" si="142"/>
        <v>4</v>
      </c>
      <c r="BM161" s="165">
        <f t="shared" si="143"/>
        <v>3</v>
      </c>
      <c r="BN161" s="165">
        <f t="shared" si="144"/>
        <v>5</v>
      </c>
      <c r="BO161" s="165">
        <f t="shared" si="145"/>
        <v>5</v>
      </c>
      <c r="BP161" s="165">
        <f t="shared" si="165"/>
        <v>6</v>
      </c>
      <c r="BT161" s="165">
        <f t="shared" si="146"/>
        <v>3</v>
      </c>
      <c r="BU161" s="165">
        <f t="shared" si="147"/>
        <v>3</v>
      </c>
      <c r="BV161" s="165">
        <f t="shared" si="148"/>
        <v>2</v>
      </c>
      <c r="BW161" s="165">
        <f t="shared" si="149"/>
        <v>1</v>
      </c>
      <c r="BX161" s="165">
        <f t="shared" si="150"/>
        <v>2</v>
      </c>
      <c r="BY161" s="165">
        <f t="shared" si="151"/>
        <v>3</v>
      </c>
      <c r="BZ161" s="165">
        <f t="shared" si="152"/>
        <v>2</v>
      </c>
      <c r="CA161" s="165">
        <f t="shared" si="153"/>
        <v>2</v>
      </c>
      <c r="CB161" s="165">
        <f t="shared" si="154"/>
        <v>2</v>
      </c>
      <c r="CC161" s="165">
        <f t="shared" si="166"/>
        <v>3</v>
      </c>
      <c r="CF161" s="165">
        <f t="shared" si="155"/>
        <v>6</v>
      </c>
      <c r="CG161" s="165">
        <f t="shared" si="156"/>
        <v>4</v>
      </c>
      <c r="CH161" s="165">
        <f t="shared" si="157"/>
        <v>4</v>
      </c>
      <c r="CI161" s="165">
        <f t="shared" si="158"/>
        <v>4</v>
      </c>
      <c r="CJ161" s="165">
        <f t="shared" si="159"/>
        <v>5</v>
      </c>
      <c r="CK161" s="165">
        <f t="shared" si="160"/>
        <v>4</v>
      </c>
      <c r="CL161" s="165">
        <f t="shared" si="161"/>
        <v>4</v>
      </c>
      <c r="CM161" s="165">
        <f t="shared" si="162"/>
        <v>6</v>
      </c>
      <c r="CN161" s="165">
        <f t="shared" si="163"/>
        <v>6</v>
      </c>
      <c r="CO161" s="165">
        <f t="shared" si="164"/>
        <v>6</v>
      </c>
      <c r="CQ161" s="165">
        <v>2</v>
      </c>
      <c r="CR161" s="165">
        <v>0</v>
      </c>
      <c r="CS161" s="165">
        <v>5</v>
      </c>
    </row>
    <row r="162" spans="2:97">
      <c r="B162" s="165">
        <v>571</v>
      </c>
      <c r="L162" s="165">
        <v>5</v>
      </c>
      <c r="P162" s="165">
        <f t="shared" si="126"/>
        <v>5</v>
      </c>
      <c r="Q162" s="165">
        <v>3</v>
      </c>
      <c r="R162" s="165">
        <v>3</v>
      </c>
      <c r="T162" s="215">
        <f t="shared" si="127"/>
        <v>6</v>
      </c>
      <c r="U162" s="165">
        <v>4</v>
      </c>
      <c r="V162" s="165">
        <v>3</v>
      </c>
      <c r="X162" s="165">
        <f t="shared" si="128"/>
        <v>6</v>
      </c>
      <c r="Y162" s="165">
        <v>3</v>
      </c>
      <c r="Z162" s="165">
        <v>2</v>
      </c>
      <c r="AB162" s="165">
        <f t="shared" si="129"/>
        <v>6</v>
      </c>
      <c r="AC162" s="165">
        <v>4</v>
      </c>
      <c r="AD162" s="165">
        <v>3</v>
      </c>
      <c r="AF162" s="165">
        <f t="shared" si="130"/>
        <v>6</v>
      </c>
      <c r="AG162" s="165">
        <v>4</v>
      </c>
      <c r="AH162" s="165">
        <v>3</v>
      </c>
      <c r="AJ162" s="165">
        <f t="shared" si="131"/>
        <v>5</v>
      </c>
      <c r="AK162" s="165">
        <v>3</v>
      </c>
      <c r="AL162" s="165">
        <v>3</v>
      </c>
      <c r="AN162" s="165">
        <f t="shared" si="132"/>
        <v>6</v>
      </c>
      <c r="AO162" s="165">
        <v>4</v>
      </c>
      <c r="AP162" s="165">
        <v>3</v>
      </c>
      <c r="AR162" s="165">
        <f t="shared" si="133"/>
        <v>6</v>
      </c>
      <c r="AS162" s="165">
        <v>5</v>
      </c>
      <c r="AT162" s="165">
        <v>4</v>
      </c>
      <c r="AV162" s="165">
        <f t="shared" si="134"/>
        <v>5</v>
      </c>
      <c r="AW162" s="165">
        <v>3</v>
      </c>
      <c r="AX162" s="165">
        <v>3</v>
      </c>
      <c r="AZ162" s="165">
        <f t="shared" si="135"/>
        <v>6</v>
      </c>
      <c r="BA162" s="165">
        <v>4</v>
      </c>
      <c r="BB162" s="165">
        <v>3</v>
      </c>
      <c r="BF162" s="165">
        <f t="shared" si="136"/>
        <v>5</v>
      </c>
      <c r="BG162" s="165">
        <f t="shared" si="137"/>
        <v>3</v>
      </c>
      <c r="BH162" s="165">
        <f t="shared" si="138"/>
        <v>4</v>
      </c>
      <c r="BI162" s="165">
        <f t="shared" si="139"/>
        <v>3</v>
      </c>
      <c r="BJ162" s="165">
        <f t="shared" si="140"/>
        <v>4</v>
      </c>
      <c r="BK162" s="165">
        <f t="shared" si="141"/>
        <v>4</v>
      </c>
      <c r="BL162" s="165">
        <f t="shared" si="142"/>
        <v>3</v>
      </c>
      <c r="BM162" s="165">
        <f t="shared" si="143"/>
        <v>4</v>
      </c>
      <c r="BN162" s="165">
        <f t="shared" si="144"/>
        <v>5</v>
      </c>
      <c r="BO162" s="165">
        <f t="shared" si="145"/>
        <v>3</v>
      </c>
      <c r="BP162" s="165">
        <f t="shared" si="165"/>
        <v>4</v>
      </c>
      <c r="BT162" s="165">
        <f t="shared" si="146"/>
        <v>3</v>
      </c>
      <c r="BU162" s="165">
        <f t="shared" si="147"/>
        <v>3</v>
      </c>
      <c r="BV162" s="165">
        <f t="shared" si="148"/>
        <v>2</v>
      </c>
      <c r="BW162" s="165">
        <f t="shared" si="149"/>
        <v>3</v>
      </c>
      <c r="BX162" s="165">
        <f t="shared" si="150"/>
        <v>3</v>
      </c>
      <c r="BY162" s="165">
        <f t="shared" si="151"/>
        <v>3</v>
      </c>
      <c r="BZ162" s="165">
        <f t="shared" si="152"/>
        <v>3</v>
      </c>
      <c r="CA162" s="165">
        <f t="shared" si="153"/>
        <v>4</v>
      </c>
      <c r="CB162" s="165">
        <f t="shared" si="154"/>
        <v>3</v>
      </c>
      <c r="CC162" s="165">
        <f t="shared" si="166"/>
        <v>3</v>
      </c>
      <c r="CF162" s="165">
        <f t="shared" si="155"/>
        <v>5</v>
      </c>
      <c r="CG162" s="165">
        <f t="shared" si="156"/>
        <v>6</v>
      </c>
      <c r="CH162" s="165">
        <f t="shared" si="157"/>
        <v>6</v>
      </c>
      <c r="CI162" s="165">
        <f t="shared" si="158"/>
        <v>6</v>
      </c>
      <c r="CJ162" s="165">
        <f t="shared" si="159"/>
        <v>6</v>
      </c>
      <c r="CK162" s="165">
        <f t="shared" si="160"/>
        <v>5</v>
      </c>
      <c r="CL162" s="165">
        <f t="shared" si="161"/>
        <v>6</v>
      </c>
      <c r="CM162" s="165">
        <f t="shared" si="162"/>
        <v>6</v>
      </c>
      <c r="CN162" s="165">
        <f t="shared" si="163"/>
        <v>5</v>
      </c>
      <c r="CO162" s="165">
        <f t="shared" si="164"/>
        <v>6</v>
      </c>
      <c r="CQ162" s="165">
        <v>0</v>
      </c>
      <c r="CR162" s="165">
        <v>0</v>
      </c>
      <c r="CS162" s="165">
        <v>0</v>
      </c>
    </row>
    <row r="163" spans="2:97">
      <c r="B163" s="165">
        <v>572</v>
      </c>
      <c r="L163" s="165">
        <v>5</v>
      </c>
      <c r="P163" s="165">
        <f t="shared" si="126"/>
        <v>6</v>
      </c>
      <c r="Q163" s="165">
        <v>3</v>
      </c>
      <c r="R163" s="165">
        <v>2</v>
      </c>
      <c r="T163" s="215">
        <f t="shared" si="127"/>
        <v>6</v>
      </c>
      <c r="U163" s="165">
        <v>6</v>
      </c>
      <c r="V163" s="165">
        <v>5</v>
      </c>
      <c r="X163" s="165">
        <f t="shared" si="128"/>
        <v>6</v>
      </c>
      <c r="Y163" s="165">
        <v>6</v>
      </c>
      <c r="Z163" s="165">
        <v>5</v>
      </c>
      <c r="AB163" s="165">
        <f t="shared" si="129"/>
        <v>5</v>
      </c>
      <c r="AC163" s="165">
        <v>2</v>
      </c>
      <c r="AD163" s="165">
        <v>2</v>
      </c>
      <c r="AF163" s="165">
        <f t="shared" si="130"/>
        <v>5</v>
      </c>
      <c r="AG163" s="165">
        <v>5</v>
      </c>
      <c r="AH163" s="165">
        <v>5</v>
      </c>
      <c r="AJ163" s="165">
        <f t="shared" si="131"/>
        <v>6</v>
      </c>
      <c r="AK163" s="165">
        <v>3</v>
      </c>
      <c r="AL163" s="165">
        <v>2</v>
      </c>
      <c r="AN163" s="165">
        <f t="shared" si="132"/>
        <v>6</v>
      </c>
      <c r="AO163" s="165">
        <v>4</v>
      </c>
      <c r="AP163" s="165">
        <v>3</v>
      </c>
      <c r="AR163" s="165">
        <f t="shared" si="133"/>
        <v>6</v>
      </c>
      <c r="AS163" s="165">
        <v>6</v>
      </c>
      <c r="AT163" s="165">
        <v>5</v>
      </c>
      <c r="AV163" s="165">
        <f t="shared" si="134"/>
        <v>5</v>
      </c>
      <c r="AW163" s="165">
        <v>3</v>
      </c>
      <c r="AX163" s="165">
        <v>3</v>
      </c>
      <c r="AZ163" s="165">
        <f t="shared" si="135"/>
        <v>6</v>
      </c>
      <c r="BA163" s="165">
        <v>5</v>
      </c>
      <c r="BB163" s="165">
        <v>4</v>
      </c>
      <c r="BF163" s="165">
        <f t="shared" si="136"/>
        <v>5</v>
      </c>
      <c r="BG163" s="165">
        <f t="shared" si="137"/>
        <v>3</v>
      </c>
      <c r="BH163" s="165">
        <f t="shared" si="138"/>
        <v>6</v>
      </c>
      <c r="BI163" s="165">
        <f t="shared" si="139"/>
        <v>6</v>
      </c>
      <c r="BJ163" s="165">
        <f t="shared" si="140"/>
        <v>2</v>
      </c>
      <c r="BK163" s="165">
        <f t="shared" si="141"/>
        <v>5</v>
      </c>
      <c r="BL163" s="165">
        <f t="shared" si="142"/>
        <v>3</v>
      </c>
      <c r="BM163" s="165">
        <f t="shared" si="143"/>
        <v>4</v>
      </c>
      <c r="BN163" s="165">
        <f t="shared" si="144"/>
        <v>6</v>
      </c>
      <c r="BO163" s="165">
        <f t="shared" si="145"/>
        <v>3</v>
      </c>
      <c r="BP163" s="165">
        <f t="shared" si="165"/>
        <v>5</v>
      </c>
      <c r="BT163" s="165">
        <f t="shared" si="146"/>
        <v>2</v>
      </c>
      <c r="BU163" s="165">
        <f t="shared" si="147"/>
        <v>5</v>
      </c>
      <c r="BV163" s="165">
        <f t="shared" si="148"/>
        <v>5</v>
      </c>
      <c r="BW163" s="165">
        <f t="shared" si="149"/>
        <v>2</v>
      </c>
      <c r="BX163" s="165">
        <f t="shared" si="150"/>
        <v>5</v>
      </c>
      <c r="BY163" s="165">
        <f t="shared" si="151"/>
        <v>2</v>
      </c>
      <c r="BZ163" s="165">
        <f t="shared" si="152"/>
        <v>3</v>
      </c>
      <c r="CA163" s="165">
        <f t="shared" si="153"/>
        <v>5</v>
      </c>
      <c r="CB163" s="165">
        <f t="shared" si="154"/>
        <v>3</v>
      </c>
      <c r="CC163" s="165">
        <f t="shared" si="166"/>
        <v>4</v>
      </c>
      <c r="CF163" s="165">
        <f t="shared" si="155"/>
        <v>6</v>
      </c>
      <c r="CG163" s="165">
        <f t="shared" si="156"/>
        <v>6</v>
      </c>
      <c r="CH163" s="165">
        <f t="shared" si="157"/>
        <v>6</v>
      </c>
      <c r="CI163" s="165">
        <f t="shared" si="158"/>
        <v>5</v>
      </c>
      <c r="CJ163" s="165">
        <f t="shared" si="159"/>
        <v>5</v>
      </c>
      <c r="CK163" s="165">
        <f t="shared" si="160"/>
        <v>6</v>
      </c>
      <c r="CL163" s="165">
        <f t="shared" si="161"/>
        <v>6</v>
      </c>
      <c r="CM163" s="165">
        <f t="shared" si="162"/>
        <v>6</v>
      </c>
      <c r="CN163" s="165">
        <f t="shared" si="163"/>
        <v>5</v>
      </c>
      <c r="CO163" s="165">
        <f t="shared" si="164"/>
        <v>6</v>
      </c>
      <c r="CQ163" s="165">
        <v>3</v>
      </c>
      <c r="CR163" s="165">
        <v>4</v>
      </c>
      <c r="CS163" s="165">
        <v>0</v>
      </c>
    </row>
    <row r="164" spans="2:97">
      <c r="B164" s="165">
        <v>573</v>
      </c>
      <c r="L164" s="165">
        <v>4</v>
      </c>
      <c r="P164" s="165">
        <f t="shared" si="126"/>
        <v>5</v>
      </c>
      <c r="Q164" s="165">
        <v>3</v>
      </c>
      <c r="R164" s="165">
        <v>2</v>
      </c>
      <c r="T164" s="215">
        <f t="shared" si="127"/>
        <v>6</v>
      </c>
      <c r="U164" s="165">
        <v>6</v>
      </c>
      <c r="V164" s="165">
        <v>4</v>
      </c>
      <c r="X164" s="165">
        <f t="shared" si="128"/>
        <v>6</v>
      </c>
      <c r="Y164" s="165">
        <v>5</v>
      </c>
      <c r="Z164" s="165">
        <v>3</v>
      </c>
      <c r="AB164" s="165">
        <f t="shared" si="129"/>
        <v>6</v>
      </c>
      <c r="AC164" s="165">
        <v>6</v>
      </c>
      <c r="AD164" s="165">
        <v>4</v>
      </c>
      <c r="AF164" s="165">
        <f t="shared" si="130"/>
        <v>6</v>
      </c>
      <c r="AG164" s="165">
        <v>5</v>
      </c>
      <c r="AH164" s="165">
        <v>3</v>
      </c>
      <c r="AJ164" s="165">
        <f t="shared" si="131"/>
        <v>6</v>
      </c>
      <c r="AK164" s="165">
        <v>5</v>
      </c>
      <c r="AL164" s="165">
        <v>3</v>
      </c>
      <c r="AN164" s="165">
        <f t="shared" si="132"/>
        <v>6</v>
      </c>
      <c r="AO164" s="165">
        <v>3</v>
      </c>
      <c r="AP164" s="165">
        <v>1</v>
      </c>
      <c r="AR164" s="165">
        <f t="shared" si="133"/>
        <v>6</v>
      </c>
      <c r="AS164" s="165">
        <v>4</v>
      </c>
      <c r="AT164" s="165">
        <v>2</v>
      </c>
      <c r="AV164" s="165">
        <f t="shared" si="134"/>
        <v>5</v>
      </c>
      <c r="AW164" s="165">
        <v>4</v>
      </c>
      <c r="AX164" s="165">
        <v>3</v>
      </c>
      <c r="AZ164" s="165">
        <f t="shared" si="135"/>
        <v>6</v>
      </c>
      <c r="BA164" s="165">
        <v>4</v>
      </c>
      <c r="BB164" s="165">
        <v>2</v>
      </c>
      <c r="BF164" s="165">
        <f t="shared" si="136"/>
        <v>4</v>
      </c>
      <c r="BG164" s="165">
        <f t="shared" si="137"/>
        <v>3</v>
      </c>
      <c r="BH164" s="165">
        <f t="shared" si="138"/>
        <v>6</v>
      </c>
      <c r="BI164" s="165">
        <f t="shared" si="139"/>
        <v>5</v>
      </c>
      <c r="BJ164" s="165">
        <f t="shared" si="140"/>
        <v>6</v>
      </c>
      <c r="BK164" s="165">
        <f t="shared" si="141"/>
        <v>5</v>
      </c>
      <c r="BL164" s="165">
        <f t="shared" si="142"/>
        <v>5</v>
      </c>
      <c r="BM164" s="165">
        <f t="shared" si="143"/>
        <v>3</v>
      </c>
      <c r="BN164" s="165">
        <f t="shared" si="144"/>
        <v>4</v>
      </c>
      <c r="BO164" s="165">
        <f t="shared" si="145"/>
        <v>4</v>
      </c>
      <c r="BP164" s="165">
        <f t="shared" si="165"/>
        <v>4</v>
      </c>
      <c r="BT164" s="165">
        <f t="shared" si="146"/>
        <v>2</v>
      </c>
      <c r="BU164" s="165">
        <f t="shared" si="147"/>
        <v>4</v>
      </c>
      <c r="BV164" s="165">
        <f t="shared" si="148"/>
        <v>3</v>
      </c>
      <c r="BW164" s="165">
        <f t="shared" si="149"/>
        <v>4</v>
      </c>
      <c r="BX164" s="165">
        <f t="shared" si="150"/>
        <v>3</v>
      </c>
      <c r="BY164" s="165">
        <f t="shared" si="151"/>
        <v>3</v>
      </c>
      <c r="BZ164" s="165">
        <f t="shared" si="152"/>
        <v>1</v>
      </c>
      <c r="CA164" s="165">
        <f t="shared" si="153"/>
        <v>2</v>
      </c>
      <c r="CB164" s="165">
        <f t="shared" si="154"/>
        <v>3</v>
      </c>
      <c r="CC164" s="165">
        <f t="shared" si="166"/>
        <v>2</v>
      </c>
      <c r="CF164" s="165">
        <f t="shared" si="155"/>
        <v>5</v>
      </c>
      <c r="CG164" s="165">
        <f t="shared" si="156"/>
        <v>6</v>
      </c>
      <c r="CH164" s="165">
        <f t="shared" si="157"/>
        <v>6</v>
      </c>
      <c r="CI164" s="165">
        <f t="shared" si="158"/>
        <v>6</v>
      </c>
      <c r="CJ164" s="165">
        <f t="shared" si="159"/>
        <v>6</v>
      </c>
      <c r="CK164" s="165">
        <f t="shared" si="160"/>
        <v>6</v>
      </c>
      <c r="CL164" s="165">
        <f t="shared" si="161"/>
        <v>6</v>
      </c>
      <c r="CM164" s="165">
        <f t="shared" si="162"/>
        <v>6</v>
      </c>
      <c r="CN164" s="165">
        <f t="shared" si="163"/>
        <v>5</v>
      </c>
      <c r="CO164" s="165">
        <f t="shared" si="164"/>
        <v>6</v>
      </c>
      <c r="CQ164" s="165">
        <v>2</v>
      </c>
      <c r="CR164" s="165">
        <v>0</v>
      </c>
      <c r="CS164" s="165">
        <v>0</v>
      </c>
    </row>
    <row r="165" spans="2:97">
      <c r="B165" s="165">
        <v>574</v>
      </c>
      <c r="L165" s="165">
        <v>4</v>
      </c>
      <c r="P165" s="165">
        <f t="shared" si="126"/>
        <v>5</v>
      </c>
      <c r="Q165" s="165">
        <v>4</v>
      </c>
      <c r="R165" s="165">
        <v>3</v>
      </c>
      <c r="T165" s="215">
        <f t="shared" si="127"/>
        <v>5</v>
      </c>
      <c r="U165" s="165">
        <v>3</v>
      </c>
      <c r="V165" s="165">
        <v>2</v>
      </c>
      <c r="X165" s="165">
        <f t="shared" si="128"/>
        <v>5</v>
      </c>
      <c r="Y165" s="165">
        <v>3</v>
      </c>
      <c r="Z165" s="165">
        <v>2</v>
      </c>
      <c r="AB165" s="165">
        <f t="shared" si="129"/>
        <v>5</v>
      </c>
      <c r="AC165" s="165">
        <v>3</v>
      </c>
      <c r="AD165" s="165">
        <v>2</v>
      </c>
      <c r="AF165" s="165">
        <f t="shared" si="130"/>
        <v>6</v>
      </c>
      <c r="AG165" s="165">
        <v>3</v>
      </c>
      <c r="AH165" s="165">
        <v>1</v>
      </c>
      <c r="AJ165" s="165">
        <f t="shared" si="131"/>
        <v>5</v>
      </c>
      <c r="AK165" s="165">
        <v>5</v>
      </c>
      <c r="AL165" s="165">
        <v>4</v>
      </c>
      <c r="AN165" s="165">
        <f t="shared" si="132"/>
        <v>5</v>
      </c>
      <c r="AO165" s="165">
        <v>3</v>
      </c>
      <c r="AP165" s="165">
        <v>2</v>
      </c>
      <c r="AR165" s="165">
        <f t="shared" si="133"/>
        <v>4</v>
      </c>
      <c r="AS165" s="165">
        <v>1</v>
      </c>
      <c r="AT165" s="165">
        <v>1</v>
      </c>
      <c r="AV165" s="165">
        <f t="shared" si="134"/>
        <v>4</v>
      </c>
      <c r="AW165" s="165">
        <v>3</v>
      </c>
      <c r="AX165" s="165">
        <v>3</v>
      </c>
      <c r="AZ165" s="165">
        <f t="shared" si="135"/>
        <v>5</v>
      </c>
      <c r="BA165" s="165">
        <v>4</v>
      </c>
      <c r="BB165" s="165">
        <v>3</v>
      </c>
      <c r="BF165" s="165">
        <f t="shared" si="136"/>
        <v>4</v>
      </c>
      <c r="BG165" s="165">
        <f t="shared" si="137"/>
        <v>4</v>
      </c>
      <c r="BH165" s="165">
        <f t="shared" si="138"/>
        <v>3</v>
      </c>
      <c r="BI165" s="165">
        <f t="shared" si="139"/>
        <v>3</v>
      </c>
      <c r="BJ165" s="165">
        <f t="shared" si="140"/>
        <v>3</v>
      </c>
      <c r="BK165" s="165">
        <f t="shared" si="141"/>
        <v>3</v>
      </c>
      <c r="BL165" s="165">
        <f t="shared" si="142"/>
        <v>5</v>
      </c>
      <c r="BM165" s="165">
        <f t="shared" si="143"/>
        <v>3</v>
      </c>
      <c r="BN165" s="165">
        <f t="shared" si="144"/>
        <v>1</v>
      </c>
      <c r="BO165" s="165">
        <f t="shared" si="145"/>
        <v>3</v>
      </c>
      <c r="BP165" s="165">
        <f t="shared" si="165"/>
        <v>4</v>
      </c>
      <c r="BT165" s="165">
        <f t="shared" si="146"/>
        <v>3</v>
      </c>
      <c r="BU165" s="165">
        <f t="shared" si="147"/>
        <v>2</v>
      </c>
      <c r="BV165" s="165">
        <f t="shared" si="148"/>
        <v>2</v>
      </c>
      <c r="BW165" s="165">
        <f t="shared" si="149"/>
        <v>2</v>
      </c>
      <c r="BX165" s="165">
        <f t="shared" si="150"/>
        <v>1</v>
      </c>
      <c r="BY165" s="165">
        <f t="shared" si="151"/>
        <v>4</v>
      </c>
      <c r="BZ165" s="165">
        <f t="shared" si="152"/>
        <v>2</v>
      </c>
      <c r="CA165" s="165">
        <f t="shared" si="153"/>
        <v>1</v>
      </c>
      <c r="CB165" s="165">
        <f t="shared" si="154"/>
        <v>3</v>
      </c>
      <c r="CC165" s="165">
        <f t="shared" si="166"/>
        <v>3</v>
      </c>
      <c r="CF165" s="165">
        <f t="shared" si="155"/>
        <v>5</v>
      </c>
      <c r="CG165" s="165">
        <f t="shared" si="156"/>
        <v>5</v>
      </c>
      <c r="CH165" s="165">
        <f t="shared" si="157"/>
        <v>5</v>
      </c>
      <c r="CI165" s="165">
        <f t="shared" si="158"/>
        <v>5</v>
      </c>
      <c r="CJ165" s="165">
        <f t="shared" si="159"/>
        <v>6</v>
      </c>
      <c r="CK165" s="165">
        <f t="shared" si="160"/>
        <v>5</v>
      </c>
      <c r="CL165" s="165">
        <f t="shared" si="161"/>
        <v>5</v>
      </c>
      <c r="CM165" s="165">
        <f t="shared" si="162"/>
        <v>4</v>
      </c>
      <c r="CN165" s="165">
        <f t="shared" si="163"/>
        <v>4</v>
      </c>
      <c r="CO165" s="165">
        <f t="shared" si="164"/>
        <v>5</v>
      </c>
      <c r="CQ165" s="165">
        <v>1</v>
      </c>
      <c r="CR165" s="165">
        <v>0</v>
      </c>
      <c r="CS165" s="165">
        <v>2</v>
      </c>
    </row>
    <row r="166" spans="2:97">
      <c r="B166" s="165">
        <v>575</v>
      </c>
      <c r="L166" s="165">
        <v>4</v>
      </c>
      <c r="P166" s="165">
        <f t="shared" si="126"/>
        <v>5</v>
      </c>
      <c r="Q166" s="165">
        <v>3</v>
      </c>
      <c r="R166" s="165">
        <v>2</v>
      </c>
      <c r="T166" s="215">
        <f t="shared" si="127"/>
        <v>6</v>
      </c>
      <c r="U166" s="165">
        <v>6</v>
      </c>
      <c r="V166" s="165">
        <v>4</v>
      </c>
      <c r="X166" s="165">
        <f t="shared" si="128"/>
        <v>6</v>
      </c>
      <c r="Y166" s="165">
        <v>6</v>
      </c>
      <c r="Z166" s="165">
        <v>4</v>
      </c>
      <c r="AB166" s="165">
        <f t="shared" si="129"/>
        <v>6</v>
      </c>
      <c r="AC166" s="165">
        <v>4</v>
      </c>
      <c r="AD166" s="165">
        <v>2</v>
      </c>
      <c r="AF166" s="165">
        <f t="shared" si="130"/>
        <v>6</v>
      </c>
      <c r="AG166" s="165">
        <v>5</v>
      </c>
      <c r="AH166" s="165">
        <v>3</v>
      </c>
      <c r="AJ166" s="165">
        <f t="shared" si="131"/>
        <v>6</v>
      </c>
      <c r="AK166" s="165">
        <v>4</v>
      </c>
      <c r="AL166" s="165">
        <v>2</v>
      </c>
      <c r="AN166" s="165">
        <f t="shared" si="132"/>
        <v>6</v>
      </c>
      <c r="AO166" s="165">
        <v>2</v>
      </c>
      <c r="AP166" s="165">
        <v>0</v>
      </c>
      <c r="AR166" s="165">
        <f t="shared" si="133"/>
        <v>6</v>
      </c>
      <c r="AS166" s="165">
        <v>5</v>
      </c>
      <c r="AT166" s="165">
        <v>3</v>
      </c>
      <c r="AV166" s="165">
        <f t="shared" si="134"/>
        <v>5</v>
      </c>
      <c r="AW166" s="165">
        <v>3</v>
      </c>
      <c r="AX166" s="165">
        <v>2</v>
      </c>
      <c r="AZ166" s="165">
        <f t="shared" si="135"/>
        <v>6</v>
      </c>
      <c r="BA166" s="165">
        <v>3</v>
      </c>
      <c r="BB166" s="165">
        <v>1</v>
      </c>
      <c r="BF166" s="165">
        <f t="shared" si="136"/>
        <v>4</v>
      </c>
      <c r="BG166" s="165">
        <f t="shared" si="137"/>
        <v>3</v>
      </c>
      <c r="BH166" s="165">
        <f t="shared" si="138"/>
        <v>6</v>
      </c>
      <c r="BI166" s="165">
        <f t="shared" si="139"/>
        <v>6</v>
      </c>
      <c r="BJ166" s="165">
        <f t="shared" si="140"/>
        <v>4</v>
      </c>
      <c r="BK166" s="165">
        <f t="shared" si="141"/>
        <v>5</v>
      </c>
      <c r="BL166" s="165">
        <f t="shared" si="142"/>
        <v>4</v>
      </c>
      <c r="BM166" s="165">
        <f t="shared" si="143"/>
        <v>2</v>
      </c>
      <c r="BN166" s="165">
        <f t="shared" si="144"/>
        <v>5</v>
      </c>
      <c r="BO166" s="165">
        <f t="shared" si="145"/>
        <v>3</v>
      </c>
      <c r="BP166" s="165">
        <f t="shared" si="165"/>
        <v>3</v>
      </c>
      <c r="BT166" s="165">
        <f t="shared" si="146"/>
        <v>2</v>
      </c>
      <c r="BU166" s="165">
        <f t="shared" si="147"/>
        <v>4</v>
      </c>
      <c r="BV166" s="165">
        <f t="shared" si="148"/>
        <v>4</v>
      </c>
      <c r="BW166" s="165">
        <f t="shared" si="149"/>
        <v>2</v>
      </c>
      <c r="BX166" s="165">
        <f t="shared" si="150"/>
        <v>3</v>
      </c>
      <c r="BY166" s="165">
        <f t="shared" si="151"/>
        <v>2</v>
      </c>
      <c r="BZ166" s="165">
        <f t="shared" si="152"/>
        <v>0</v>
      </c>
      <c r="CA166" s="165">
        <f t="shared" si="153"/>
        <v>3</v>
      </c>
      <c r="CB166" s="165">
        <f t="shared" si="154"/>
        <v>2</v>
      </c>
      <c r="CC166" s="165">
        <f t="shared" si="166"/>
        <v>1</v>
      </c>
      <c r="CF166" s="165">
        <f t="shared" si="155"/>
        <v>5</v>
      </c>
      <c r="CG166" s="165">
        <f t="shared" si="156"/>
        <v>6</v>
      </c>
      <c r="CH166" s="165">
        <f t="shared" si="157"/>
        <v>6</v>
      </c>
      <c r="CI166" s="165">
        <f t="shared" si="158"/>
        <v>6</v>
      </c>
      <c r="CJ166" s="165">
        <f t="shared" si="159"/>
        <v>6</v>
      </c>
      <c r="CK166" s="165">
        <f t="shared" si="160"/>
        <v>6</v>
      </c>
      <c r="CL166" s="165">
        <f t="shared" si="161"/>
        <v>6</v>
      </c>
      <c r="CM166" s="165">
        <f t="shared" si="162"/>
        <v>6</v>
      </c>
      <c r="CN166" s="165">
        <f t="shared" si="163"/>
        <v>5</v>
      </c>
      <c r="CO166" s="165">
        <f t="shared" si="164"/>
        <v>6</v>
      </c>
      <c r="CQ166" s="165">
        <v>2</v>
      </c>
      <c r="CR166" s="165">
        <v>1</v>
      </c>
      <c r="CS166" s="165">
        <v>0</v>
      </c>
    </row>
    <row r="167" spans="2:97">
      <c r="B167" s="165">
        <v>576</v>
      </c>
      <c r="L167" s="165">
        <v>2</v>
      </c>
      <c r="P167" s="165">
        <f t="shared" si="126"/>
        <v>4</v>
      </c>
      <c r="Q167" s="165">
        <v>4</v>
      </c>
      <c r="R167" s="165">
        <v>2</v>
      </c>
      <c r="T167" s="215">
        <f t="shared" si="127"/>
        <v>4</v>
      </c>
      <c r="U167" s="165">
        <v>4</v>
      </c>
      <c r="V167" s="165">
        <v>2</v>
      </c>
      <c r="X167" s="165">
        <f t="shared" si="128"/>
        <v>3</v>
      </c>
      <c r="Y167" s="165">
        <v>3</v>
      </c>
      <c r="Z167" s="165">
        <v>2</v>
      </c>
      <c r="AB167" s="165">
        <f t="shared" si="129"/>
        <v>3</v>
      </c>
      <c r="AC167" s="165">
        <v>2</v>
      </c>
      <c r="AD167" s="165">
        <v>1</v>
      </c>
      <c r="AF167" s="165">
        <f t="shared" si="130"/>
        <v>6</v>
      </c>
      <c r="AG167" s="165">
        <v>4</v>
      </c>
      <c r="AH167" s="165">
        <v>0</v>
      </c>
      <c r="AJ167" s="165">
        <f t="shared" si="131"/>
        <v>2</v>
      </c>
      <c r="AK167" s="165">
        <v>2</v>
      </c>
      <c r="AL167" s="165">
        <v>2</v>
      </c>
      <c r="AN167" s="165">
        <f t="shared" si="132"/>
        <v>5</v>
      </c>
      <c r="AO167" s="165">
        <v>3</v>
      </c>
      <c r="AP167" s="165">
        <v>0</v>
      </c>
      <c r="AR167" s="165">
        <f t="shared" si="133"/>
        <v>4</v>
      </c>
      <c r="AS167" s="165">
        <v>2</v>
      </c>
      <c r="AT167" s="165">
        <v>0</v>
      </c>
      <c r="AV167" s="165">
        <f t="shared" si="134"/>
        <v>3</v>
      </c>
      <c r="AW167" s="165">
        <v>3</v>
      </c>
      <c r="AX167" s="165">
        <v>2</v>
      </c>
      <c r="AZ167" s="165">
        <f t="shared" si="135"/>
        <v>5</v>
      </c>
      <c r="BA167" s="165">
        <v>5</v>
      </c>
      <c r="BB167" s="165">
        <v>2</v>
      </c>
      <c r="BF167" s="165">
        <f t="shared" si="136"/>
        <v>2</v>
      </c>
      <c r="BG167" s="165">
        <f t="shared" si="137"/>
        <v>4</v>
      </c>
      <c r="BH167" s="165">
        <f t="shared" si="138"/>
        <v>4</v>
      </c>
      <c r="BI167" s="165">
        <f t="shared" si="139"/>
        <v>3</v>
      </c>
      <c r="BJ167" s="165">
        <f t="shared" si="140"/>
        <v>2</v>
      </c>
      <c r="BK167" s="165">
        <f t="shared" si="141"/>
        <v>4</v>
      </c>
      <c r="BL167" s="165">
        <f t="shared" si="142"/>
        <v>2</v>
      </c>
      <c r="BM167" s="165">
        <f t="shared" si="143"/>
        <v>3</v>
      </c>
      <c r="BN167" s="165">
        <f t="shared" si="144"/>
        <v>2</v>
      </c>
      <c r="BO167" s="165">
        <f t="shared" si="145"/>
        <v>3</v>
      </c>
      <c r="BP167" s="165">
        <f t="shared" si="165"/>
        <v>5</v>
      </c>
      <c r="BT167" s="165">
        <f t="shared" si="146"/>
        <v>2</v>
      </c>
      <c r="BU167" s="165">
        <f t="shared" si="147"/>
        <v>2</v>
      </c>
      <c r="BV167" s="165">
        <f t="shared" si="148"/>
        <v>2</v>
      </c>
      <c r="BW167" s="165">
        <f t="shared" si="149"/>
        <v>1</v>
      </c>
      <c r="BX167" s="165">
        <f t="shared" si="150"/>
        <v>0</v>
      </c>
      <c r="BY167" s="165">
        <f t="shared" si="151"/>
        <v>2</v>
      </c>
      <c r="BZ167" s="165">
        <f t="shared" si="152"/>
        <v>0</v>
      </c>
      <c r="CA167" s="165">
        <f t="shared" si="153"/>
        <v>0</v>
      </c>
      <c r="CB167" s="165">
        <f t="shared" si="154"/>
        <v>2</v>
      </c>
      <c r="CC167" s="165">
        <f t="shared" si="166"/>
        <v>2</v>
      </c>
      <c r="CF167" s="165">
        <f t="shared" si="155"/>
        <v>4</v>
      </c>
      <c r="CG167" s="165">
        <f t="shared" si="156"/>
        <v>4</v>
      </c>
      <c r="CH167" s="165">
        <f t="shared" si="157"/>
        <v>3</v>
      </c>
      <c r="CI167" s="165">
        <f t="shared" si="158"/>
        <v>3</v>
      </c>
      <c r="CJ167" s="165">
        <f t="shared" si="159"/>
        <v>6</v>
      </c>
      <c r="CK167" s="165">
        <f t="shared" si="160"/>
        <v>2</v>
      </c>
      <c r="CL167" s="165">
        <f t="shared" si="161"/>
        <v>5</v>
      </c>
      <c r="CM167" s="165">
        <f t="shared" si="162"/>
        <v>4</v>
      </c>
      <c r="CN167" s="165">
        <f t="shared" si="163"/>
        <v>3</v>
      </c>
      <c r="CO167" s="165">
        <f t="shared" si="164"/>
        <v>5</v>
      </c>
      <c r="CQ167" s="165">
        <v>0</v>
      </c>
      <c r="CR167" s="165">
        <v>3</v>
      </c>
      <c r="CS167" s="165">
        <v>7</v>
      </c>
    </row>
    <row r="168" spans="2:97">
      <c r="B168" s="165">
        <v>577</v>
      </c>
      <c r="L168" s="165">
        <v>4</v>
      </c>
      <c r="P168" s="165">
        <f t="shared" si="126"/>
        <v>6</v>
      </c>
      <c r="Q168" s="165">
        <v>3</v>
      </c>
      <c r="R168" s="165">
        <v>1</v>
      </c>
      <c r="T168" s="215">
        <f t="shared" si="127"/>
        <v>5</v>
      </c>
      <c r="U168" s="165">
        <v>3</v>
      </c>
      <c r="V168" s="165">
        <v>2</v>
      </c>
      <c r="X168" s="165">
        <f t="shared" si="128"/>
        <v>5</v>
      </c>
      <c r="Y168" s="165">
        <v>3</v>
      </c>
      <c r="Z168" s="165">
        <v>2</v>
      </c>
      <c r="AB168" s="165">
        <f t="shared" si="129"/>
        <v>5</v>
      </c>
      <c r="AC168" s="165">
        <v>4</v>
      </c>
      <c r="AD168" s="165">
        <v>3</v>
      </c>
      <c r="AF168" s="165">
        <f t="shared" si="130"/>
        <v>5</v>
      </c>
      <c r="AG168" s="165">
        <v>3</v>
      </c>
      <c r="AH168" s="165">
        <v>2</v>
      </c>
      <c r="AJ168" s="165">
        <f t="shared" si="131"/>
        <v>5</v>
      </c>
      <c r="AK168" s="165">
        <v>3</v>
      </c>
      <c r="AL168" s="165">
        <v>2</v>
      </c>
      <c r="AN168" s="165">
        <f t="shared" si="132"/>
        <v>6</v>
      </c>
      <c r="AO168" s="165">
        <v>6</v>
      </c>
      <c r="AP168" s="165">
        <v>4</v>
      </c>
      <c r="AR168" s="165">
        <f t="shared" si="133"/>
        <v>5</v>
      </c>
      <c r="AS168" s="165">
        <v>3</v>
      </c>
      <c r="AT168" s="165">
        <v>2</v>
      </c>
      <c r="AV168" s="165">
        <f t="shared" si="134"/>
        <v>5</v>
      </c>
      <c r="AW168" s="165">
        <v>3</v>
      </c>
      <c r="AX168" s="165">
        <v>2</v>
      </c>
      <c r="AZ168" s="165">
        <f t="shared" si="135"/>
        <v>5</v>
      </c>
      <c r="BA168" s="165">
        <v>4</v>
      </c>
      <c r="BB168" s="165">
        <v>3</v>
      </c>
      <c r="BF168" s="165">
        <f t="shared" si="136"/>
        <v>4</v>
      </c>
      <c r="BG168" s="165">
        <f t="shared" si="137"/>
        <v>3</v>
      </c>
      <c r="BH168" s="165">
        <f t="shared" si="138"/>
        <v>3</v>
      </c>
      <c r="BI168" s="165">
        <f t="shared" si="139"/>
        <v>3</v>
      </c>
      <c r="BJ168" s="165">
        <f t="shared" si="140"/>
        <v>4</v>
      </c>
      <c r="BK168" s="165">
        <f t="shared" si="141"/>
        <v>3</v>
      </c>
      <c r="BL168" s="165">
        <f t="shared" si="142"/>
        <v>3</v>
      </c>
      <c r="BM168" s="165">
        <f t="shared" si="143"/>
        <v>6</v>
      </c>
      <c r="BN168" s="165">
        <f t="shared" si="144"/>
        <v>3</v>
      </c>
      <c r="BO168" s="165">
        <f t="shared" si="145"/>
        <v>3</v>
      </c>
      <c r="BP168" s="165">
        <f t="shared" si="165"/>
        <v>4</v>
      </c>
      <c r="BT168" s="165">
        <f t="shared" si="146"/>
        <v>1</v>
      </c>
      <c r="BU168" s="165">
        <f t="shared" si="147"/>
        <v>2</v>
      </c>
      <c r="BV168" s="165">
        <f t="shared" si="148"/>
        <v>2</v>
      </c>
      <c r="BW168" s="165">
        <f t="shared" si="149"/>
        <v>3</v>
      </c>
      <c r="BX168" s="165">
        <f t="shared" si="150"/>
        <v>2</v>
      </c>
      <c r="BY168" s="165">
        <f t="shared" si="151"/>
        <v>2</v>
      </c>
      <c r="BZ168" s="165">
        <f t="shared" si="152"/>
        <v>4</v>
      </c>
      <c r="CA168" s="165">
        <f t="shared" si="153"/>
        <v>2</v>
      </c>
      <c r="CB168" s="165">
        <f t="shared" si="154"/>
        <v>2</v>
      </c>
      <c r="CC168" s="165">
        <f t="shared" si="166"/>
        <v>3</v>
      </c>
      <c r="CF168" s="165">
        <f t="shared" si="155"/>
        <v>6</v>
      </c>
      <c r="CG168" s="165">
        <f t="shared" si="156"/>
        <v>5</v>
      </c>
      <c r="CH168" s="165">
        <f t="shared" si="157"/>
        <v>5</v>
      </c>
      <c r="CI168" s="165">
        <f t="shared" si="158"/>
        <v>5</v>
      </c>
      <c r="CJ168" s="165">
        <f t="shared" si="159"/>
        <v>5</v>
      </c>
      <c r="CK168" s="165">
        <f t="shared" si="160"/>
        <v>5</v>
      </c>
      <c r="CL168" s="165">
        <f t="shared" si="161"/>
        <v>6</v>
      </c>
      <c r="CM168" s="165">
        <f t="shared" si="162"/>
        <v>5</v>
      </c>
      <c r="CN168" s="165">
        <f t="shared" si="163"/>
        <v>5</v>
      </c>
      <c r="CO168" s="165">
        <f t="shared" si="164"/>
        <v>5</v>
      </c>
      <c r="CQ168" s="165">
        <v>1</v>
      </c>
      <c r="CR168" s="165">
        <v>0</v>
      </c>
      <c r="CS168" s="165">
        <v>0</v>
      </c>
    </row>
    <row r="169" spans="2:97">
      <c r="B169" s="165">
        <v>578</v>
      </c>
      <c r="L169" s="165">
        <v>2</v>
      </c>
      <c r="P169" s="165">
        <f t="shared" si="126"/>
        <v>6</v>
      </c>
      <c r="Q169" s="165">
        <v>5</v>
      </c>
      <c r="R169" s="165">
        <v>1</v>
      </c>
      <c r="T169" s="215">
        <f t="shared" si="127"/>
        <v>3</v>
      </c>
      <c r="U169" s="165">
        <v>2</v>
      </c>
      <c r="V169" s="165">
        <v>1</v>
      </c>
      <c r="X169" s="165">
        <f t="shared" si="128"/>
        <v>5</v>
      </c>
      <c r="Y169" s="165">
        <v>4</v>
      </c>
      <c r="Z169" s="165">
        <v>1</v>
      </c>
      <c r="AB169" s="165">
        <f t="shared" si="129"/>
        <v>5</v>
      </c>
      <c r="AC169" s="165">
        <v>3</v>
      </c>
      <c r="AD169" s="165">
        <v>0</v>
      </c>
      <c r="AF169" s="165">
        <f t="shared" si="130"/>
        <v>6</v>
      </c>
      <c r="AG169" s="165">
        <v>4</v>
      </c>
      <c r="AH169" s="165">
        <v>0</v>
      </c>
      <c r="AJ169" s="165">
        <f t="shared" si="131"/>
        <v>5</v>
      </c>
      <c r="AK169" s="165">
        <v>5</v>
      </c>
      <c r="AL169" s="165">
        <v>2</v>
      </c>
      <c r="AN169" s="165">
        <f t="shared" si="132"/>
        <v>3</v>
      </c>
      <c r="AO169" s="165">
        <v>2</v>
      </c>
      <c r="AP169" s="165">
        <v>1</v>
      </c>
      <c r="AR169" s="165">
        <f t="shared" si="133"/>
        <v>3</v>
      </c>
      <c r="AS169" s="165">
        <v>1</v>
      </c>
      <c r="AT169" s="165">
        <v>0</v>
      </c>
      <c r="AV169" s="165">
        <f t="shared" si="134"/>
        <v>5</v>
      </c>
      <c r="AW169" s="165">
        <v>5</v>
      </c>
      <c r="AX169" s="165">
        <v>2</v>
      </c>
      <c r="AZ169" s="165">
        <f t="shared" si="135"/>
        <v>6</v>
      </c>
      <c r="BA169" s="165">
        <v>5</v>
      </c>
      <c r="BB169" s="165">
        <v>1</v>
      </c>
      <c r="BF169" s="165">
        <f t="shared" si="136"/>
        <v>2</v>
      </c>
      <c r="BG169" s="165">
        <f t="shared" si="137"/>
        <v>5</v>
      </c>
      <c r="BH169" s="165">
        <f t="shared" si="138"/>
        <v>2</v>
      </c>
      <c r="BI169" s="165">
        <f t="shared" si="139"/>
        <v>4</v>
      </c>
      <c r="BJ169" s="165">
        <f t="shared" si="140"/>
        <v>3</v>
      </c>
      <c r="BK169" s="165">
        <f t="shared" si="141"/>
        <v>4</v>
      </c>
      <c r="BL169" s="165">
        <f t="shared" si="142"/>
        <v>5</v>
      </c>
      <c r="BM169" s="165">
        <f t="shared" si="143"/>
        <v>2</v>
      </c>
      <c r="BN169" s="165">
        <f t="shared" si="144"/>
        <v>1</v>
      </c>
      <c r="BO169" s="165">
        <f t="shared" si="145"/>
        <v>5</v>
      </c>
      <c r="BP169" s="165">
        <f t="shared" si="165"/>
        <v>5</v>
      </c>
      <c r="BT169" s="165">
        <f t="shared" si="146"/>
        <v>1</v>
      </c>
      <c r="BU169" s="165">
        <f t="shared" si="147"/>
        <v>1</v>
      </c>
      <c r="BV169" s="165">
        <f t="shared" si="148"/>
        <v>1</v>
      </c>
      <c r="BW169" s="165">
        <f t="shared" si="149"/>
        <v>0</v>
      </c>
      <c r="BX169" s="165">
        <f t="shared" si="150"/>
        <v>0</v>
      </c>
      <c r="BY169" s="165">
        <f t="shared" si="151"/>
        <v>2</v>
      </c>
      <c r="BZ169" s="165">
        <f t="shared" si="152"/>
        <v>1</v>
      </c>
      <c r="CA169" s="165">
        <f t="shared" si="153"/>
        <v>0</v>
      </c>
      <c r="CB169" s="165">
        <f t="shared" si="154"/>
        <v>2</v>
      </c>
      <c r="CC169" s="165">
        <f t="shared" si="166"/>
        <v>1</v>
      </c>
      <c r="CF169" s="165">
        <f t="shared" si="155"/>
        <v>6</v>
      </c>
      <c r="CG169" s="165">
        <f t="shared" si="156"/>
        <v>3</v>
      </c>
      <c r="CH169" s="165">
        <f t="shared" si="157"/>
        <v>5</v>
      </c>
      <c r="CI169" s="165">
        <f t="shared" si="158"/>
        <v>5</v>
      </c>
      <c r="CJ169" s="165">
        <f t="shared" si="159"/>
        <v>6</v>
      </c>
      <c r="CK169" s="165">
        <f t="shared" si="160"/>
        <v>5</v>
      </c>
      <c r="CL169" s="165">
        <f t="shared" si="161"/>
        <v>3</v>
      </c>
      <c r="CM169" s="165">
        <f t="shared" si="162"/>
        <v>3</v>
      </c>
      <c r="CN169" s="165">
        <f t="shared" si="163"/>
        <v>5</v>
      </c>
      <c r="CO169" s="165">
        <f t="shared" si="164"/>
        <v>6</v>
      </c>
      <c r="CQ169" s="165">
        <v>1</v>
      </c>
      <c r="CR169" s="165">
        <v>3</v>
      </c>
      <c r="CS169" s="165">
        <v>3</v>
      </c>
    </row>
    <row r="170" spans="2:97">
      <c r="B170" s="165">
        <v>579</v>
      </c>
      <c r="L170" s="165">
        <v>3</v>
      </c>
      <c r="P170" s="165">
        <f t="shared" si="126"/>
        <v>5</v>
      </c>
      <c r="Q170" s="165">
        <v>2</v>
      </c>
      <c r="R170" s="165">
        <v>0</v>
      </c>
      <c r="T170" s="215">
        <f t="shared" si="127"/>
        <v>4</v>
      </c>
      <c r="U170" s="165">
        <v>4</v>
      </c>
      <c r="V170" s="165">
        <v>3</v>
      </c>
      <c r="X170" s="165">
        <f t="shared" si="128"/>
        <v>5</v>
      </c>
      <c r="Y170" s="165">
        <v>3</v>
      </c>
      <c r="Z170" s="165">
        <v>1</v>
      </c>
      <c r="AB170" s="165">
        <f t="shared" si="129"/>
        <v>5</v>
      </c>
      <c r="AC170" s="165">
        <v>4</v>
      </c>
      <c r="AD170" s="165">
        <v>2</v>
      </c>
      <c r="AF170" s="165">
        <f t="shared" si="130"/>
        <v>5</v>
      </c>
      <c r="AG170" s="165">
        <v>4</v>
      </c>
      <c r="AH170" s="165">
        <v>2</v>
      </c>
      <c r="AJ170" s="165">
        <f t="shared" si="131"/>
        <v>5</v>
      </c>
      <c r="AK170" s="165">
        <v>3</v>
      </c>
      <c r="AL170" s="165">
        <v>1</v>
      </c>
      <c r="AN170" s="165">
        <f t="shared" si="132"/>
        <v>5</v>
      </c>
      <c r="AO170" s="165">
        <v>5</v>
      </c>
      <c r="AP170" s="165">
        <v>3</v>
      </c>
      <c r="AR170" s="165">
        <f t="shared" si="133"/>
        <v>4</v>
      </c>
      <c r="AS170" s="165">
        <v>2</v>
      </c>
      <c r="AT170" s="165">
        <v>1</v>
      </c>
      <c r="AV170" s="165">
        <f t="shared" si="134"/>
        <v>6</v>
      </c>
      <c r="AW170" s="165">
        <v>5</v>
      </c>
      <c r="AX170" s="165">
        <v>2</v>
      </c>
      <c r="AZ170" s="165">
        <f t="shared" si="135"/>
        <v>5</v>
      </c>
      <c r="BA170" s="165">
        <v>3</v>
      </c>
      <c r="BB170" s="165">
        <v>1</v>
      </c>
      <c r="BF170" s="165">
        <f t="shared" si="136"/>
        <v>3</v>
      </c>
      <c r="BG170" s="165">
        <f t="shared" si="137"/>
        <v>2</v>
      </c>
      <c r="BH170" s="165">
        <f t="shared" si="138"/>
        <v>4</v>
      </c>
      <c r="BI170" s="165">
        <f t="shared" si="139"/>
        <v>3</v>
      </c>
      <c r="BJ170" s="165">
        <f t="shared" si="140"/>
        <v>4</v>
      </c>
      <c r="BK170" s="165">
        <f t="shared" si="141"/>
        <v>4</v>
      </c>
      <c r="BL170" s="165">
        <f t="shared" si="142"/>
        <v>3</v>
      </c>
      <c r="BM170" s="165">
        <f t="shared" si="143"/>
        <v>5</v>
      </c>
      <c r="BN170" s="165">
        <f t="shared" si="144"/>
        <v>2</v>
      </c>
      <c r="BO170" s="165">
        <f t="shared" si="145"/>
        <v>5</v>
      </c>
      <c r="BP170" s="165">
        <f t="shared" si="165"/>
        <v>3</v>
      </c>
      <c r="BT170" s="165">
        <f t="shared" si="146"/>
        <v>0</v>
      </c>
      <c r="BU170" s="165">
        <f t="shared" si="147"/>
        <v>3</v>
      </c>
      <c r="BV170" s="165">
        <f t="shared" si="148"/>
        <v>1</v>
      </c>
      <c r="BW170" s="165">
        <f t="shared" si="149"/>
        <v>2</v>
      </c>
      <c r="BX170" s="165">
        <f t="shared" si="150"/>
        <v>2</v>
      </c>
      <c r="BY170" s="165">
        <f t="shared" si="151"/>
        <v>1</v>
      </c>
      <c r="BZ170" s="165">
        <f t="shared" si="152"/>
        <v>3</v>
      </c>
      <c r="CA170" s="165">
        <f t="shared" si="153"/>
        <v>1</v>
      </c>
      <c r="CB170" s="165">
        <f t="shared" si="154"/>
        <v>2</v>
      </c>
      <c r="CC170" s="165">
        <f t="shared" si="166"/>
        <v>1</v>
      </c>
      <c r="CF170" s="165">
        <f t="shared" si="155"/>
        <v>5</v>
      </c>
      <c r="CG170" s="165">
        <f t="shared" si="156"/>
        <v>4</v>
      </c>
      <c r="CH170" s="165">
        <f t="shared" si="157"/>
        <v>5</v>
      </c>
      <c r="CI170" s="165">
        <f t="shared" si="158"/>
        <v>5</v>
      </c>
      <c r="CJ170" s="165">
        <f t="shared" si="159"/>
        <v>5</v>
      </c>
      <c r="CK170" s="165">
        <f t="shared" si="160"/>
        <v>5</v>
      </c>
      <c r="CL170" s="165">
        <f t="shared" si="161"/>
        <v>5</v>
      </c>
      <c r="CM170" s="165">
        <f t="shared" si="162"/>
        <v>4</v>
      </c>
      <c r="CN170" s="165">
        <f t="shared" si="163"/>
        <v>6</v>
      </c>
      <c r="CO170" s="165">
        <f t="shared" si="164"/>
        <v>5</v>
      </c>
      <c r="CQ170" s="165">
        <v>0</v>
      </c>
      <c r="CR170" s="165">
        <v>1</v>
      </c>
      <c r="CS170" s="165">
        <v>2</v>
      </c>
    </row>
    <row r="171" spans="2:97">
      <c r="B171" s="165">
        <v>580</v>
      </c>
      <c r="L171" s="165">
        <v>3</v>
      </c>
      <c r="P171" s="165">
        <f t="shared" si="126"/>
        <v>5</v>
      </c>
      <c r="Q171" s="165">
        <v>3</v>
      </c>
      <c r="R171" s="165">
        <v>1</v>
      </c>
      <c r="T171" s="215">
        <f t="shared" si="127"/>
        <v>4</v>
      </c>
      <c r="U171" s="165">
        <v>3</v>
      </c>
      <c r="V171" s="165">
        <v>2</v>
      </c>
      <c r="X171" s="165">
        <f t="shared" ref="X171:X311" si="167">L171+Y171-Z171</f>
        <v>5</v>
      </c>
      <c r="Y171" s="165">
        <v>3</v>
      </c>
      <c r="Z171" s="165">
        <v>1</v>
      </c>
      <c r="AB171" s="165">
        <f t="shared" ref="AB171:AB194" si="168">L171+AC171-AD171</f>
        <v>6</v>
      </c>
      <c r="AC171" s="165">
        <v>5</v>
      </c>
      <c r="AD171" s="165">
        <v>2</v>
      </c>
      <c r="AF171" s="165">
        <f t="shared" ref="AF171:AF194" si="169">L171+AG171-AH171</f>
        <v>6</v>
      </c>
      <c r="AG171" s="165">
        <v>5</v>
      </c>
      <c r="AH171" s="165">
        <v>2</v>
      </c>
      <c r="AJ171" s="165">
        <f t="shared" ref="AJ171:AJ194" si="170">L171+AK171-AL171</f>
        <v>5</v>
      </c>
      <c r="AK171" s="165">
        <v>3</v>
      </c>
      <c r="AL171" s="165">
        <v>1</v>
      </c>
      <c r="AN171" s="165">
        <f t="shared" ref="AN171:AN194" si="171">L171+AO171-AP171</f>
        <v>4</v>
      </c>
      <c r="AO171" s="165">
        <v>3</v>
      </c>
      <c r="AP171" s="165">
        <v>2</v>
      </c>
      <c r="AR171" s="165">
        <f t="shared" ref="AR171:AR194" si="172">L171+AS171-AT171</f>
        <v>4</v>
      </c>
      <c r="AS171" s="165">
        <v>1</v>
      </c>
      <c r="AT171" s="165">
        <v>0</v>
      </c>
      <c r="AV171" s="165">
        <f t="shared" ref="AV171:AV194" si="173">L171+AW171-AX171</f>
        <v>5</v>
      </c>
      <c r="AW171" s="165">
        <v>3</v>
      </c>
      <c r="AX171" s="165">
        <v>1</v>
      </c>
      <c r="AZ171" s="165">
        <f t="shared" ref="AZ171:AZ194" si="174">L171+BA171-BB171</f>
        <v>6</v>
      </c>
      <c r="BA171" s="165">
        <v>4</v>
      </c>
      <c r="BB171" s="165">
        <v>1</v>
      </c>
      <c r="BF171" s="165">
        <f t="shared" ref="BF171:BF200" si="175">L171</f>
        <v>3</v>
      </c>
      <c r="BG171" s="165">
        <f t="shared" ref="BG171:BG200" si="176">Q171</f>
        <v>3</v>
      </c>
      <c r="BH171" s="165">
        <f t="shared" ref="BH171:BH212" si="177">U171</f>
        <v>3</v>
      </c>
      <c r="BI171" s="165">
        <f t="shared" ref="BI171:BI212" si="178">Y171</f>
        <v>3</v>
      </c>
      <c r="BJ171" s="165">
        <f t="shared" si="140"/>
        <v>5</v>
      </c>
      <c r="BK171" s="165">
        <f t="shared" si="141"/>
        <v>5</v>
      </c>
      <c r="BL171" s="165">
        <f t="shared" si="142"/>
        <v>3</v>
      </c>
      <c r="BM171" s="165">
        <f t="shared" si="143"/>
        <v>3</v>
      </c>
      <c r="BN171" s="165">
        <f t="shared" si="144"/>
        <v>1</v>
      </c>
      <c r="BO171" s="165">
        <f t="shared" si="145"/>
        <v>3</v>
      </c>
      <c r="BP171" s="165">
        <f t="shared" si="165"/>
        <v>4</v>
      </c>
      <c r="BT171" s="165">
        <f t="shared" ref="BT171:BT200" si="179">R171</f>
        <v>1</v>
      </c>
      <c r="BU171" s="165">
        <f t="shared" ref="BU171:BU212" si="180">V171</f>
        <v>2</v>
      </c>
      <c r="BV171" s="165">
        <f t="shared" ref="BV171:BV212" si="181">Z171</f>
        <v>1</v>
      </c>
      <c r="BW171" s="165">
        <f t="shared" si="149"/>
        <v>2</v>
      </c>
      <c r="BX171" s="165">
        <f t="shared" si="150"/>
        <v>2</v>
      </c>
      <c r="BY171" s="165">
        <f t="shared" si="151"/>
        <v>1</v>
      </c>
      <c r="BZ171" s="165">
        <f t="shared" si="152"/>
        <v>2</v>
      </c>
      <c r="CA171" s="165">
        <f t="shared" si="153"/>
        <v>0</v>
      </c>
      <c r="CB171" s="165">
        <f t="shared" si="154"/>
        <v>1</v>
      </c>
      <c r="CC171" s="165">
        <f t="shared" si="166"/>
        <v>1</v>
      </c>
      <c r="CF171" s="165">
        <f t="shared" ref="CF171:CF194" si="182">P171</f>
        <v>5</v>
      </c>
      <c r="CG171" s="165">
        <f t="shared" ref="CG171:CG194" si="183">T171</f>
        <v>4</v>
      </c>
      <c r="CH171" s="165">
        <f t="shared" ref="CH171:CH194" si="184">X171</f>
        <v>5</v>
      </c>
      <c r="CI171" s="165">
        <f t="shared" ref="CI171:CI194" si="185">AB171</f>
        <v>6</v>
      </c>
      <c r="CJ171" s="165">
        <f t="shared" ref="CJ171:CJ194" si="186">AF171</f>
        <v>6</v>
      </c>
      <c r="CK171" s="165">
        <f t="shared" ref="CK171:CK194" si="187">AJ171</f>
        <v>5</v>
      </c>
      <c r="CL171" s="165">
        <f t="shared" ref="CL171:CL194" si="188">AN171</f>
        <v>4</v>
      </c>
      <c r="CM171" s="165">
        <f t="shared" ref="CM171:CM194" si="189">AR171</f>
        <v>4</v>
      </c>
      <c r="CN171" s="165">
        <f t="shared" ref="CN171:CN194" si="190">AV171</f>
        <v>5</v>
      </c>
      <c r="CO171" s="165">
        <f t="shared" ref="CO171:CO194" si="191">AZ171</f>
        <v>6</v>
      </c>
      <c r="CQ171" s="165">
        <v>1</v>
      </c>
      <c r="CR171" s="165">
        <v>1</v>
      </c>
      <c r="CS171" s="165">
        <v>3</v>
      </c>
    </row>
    <row r="172" spans="2:97">
      <c r="B172" s="165">
        <v>581</v>
      </c>
      <c r="L172" s="165">
        <v>4</v>
      </c>
      <c r="P172" s="165">
        <f t="shared" si="126"/>
        <v>5</v>
      </c>
      <c r="Q172" s="165">
        <v>4</v>
      </c>
      <c r="R172" s="165">
        <v>3</v>
      </c>
      <c r="T172" s="215">
        <f t="shared" si="127"/>
        <v>5</v>
      </c>
      <c r="U172" s="165">
        <v>3</v>
      </c>
      <c r="V172" s="165">
        <v>2</v>
      </c>
      <c r="X172" s="165">
        <f t="shared" si="167"/>
        <v>6</v>
      </c>
      <c r="Y172" s="165">
        <v>5</v>
      </c>
      <c r="Z172" s="165">
        <v>3</v>
      </c>
      <c r="AB172" s="165">
        <f t="shared" si="168"/>
        <v>6</v>
      </c>
      <c r="AC172" s="165">
        <v>3</v>
      </c>
      <c r="AD172" s="165">
        <v>1</v>
      </c>
      <c r="AF172" s="165">
        <f t="shared" si="169"/>
        <v>6</v>
      </c>
      <c r="AG172" s="165">
        <v>3</v>
      </c>
      <c r="AH172" s="165">
        <v>1</v>
      </c>
      <c r="AJ172" s="165">
        <f t="shared" si="170"/>
        <v>6</v>
      </c>
      <c r="AK172" s="165">
        <v>6</v>
      </c>
      <c r="AL172" s="165">
        <v>4</v>
      </c>
      <c r="AN172" s="165">
        <f t="shared" si="171"/>
        <v>5</v>
      </c>
      <c r="AO172" s="165">
        <v>2</v>
      </c>
      <c r="AP172" s="165">
        <v>1</v>
      </c>
      <c r="AR172" s="165">
        <f t="shared" si="172"/>
        <v>5</v>
      </c>
      <c r="AS172" s="165">
        <v>3</v>
      </c>
      <c r="AT172" s="165">
        <v>2</v>
      </c>
      <c r="AV172" s="165">
        <f t="shared" si="173"/>
        <v>6</v>
      </c>
      <c r="AW172" s="165">
        <v>6</v>
      </c>
      <c r="AX172" s="165">
        <v>4</v>
      </c>
      <c r="AZ172" s="165">
        <f t="shared" si="174"/>
        <v>6</v>
      </c>
      <c r="BA172" s="165">
        <v>4</v>
      </c>
      <c r="BB172" s="165">
        <v>2</v>
      </c>
      <c r="BF172" s="165">
        <f t="shared" si="175"/>
        <v>4</v>
      </c>
      <c r="BG172" s="165">
        <f t="shared" si="176"/>
        <v>4</v>
      </c>
      <c r="BH172" s="165">
        <f t="shared" si="177"/>
        <v>3</v>
      </c>
      <c r="BI172" s="165">
        <f t="shared" si="178"/>
        <v>5</v>
      </c>
      <c r="BJ172" s="165">
        <f t="shared" si="140"/>
        <v>3</v>
      </c>
      <c r="BK172" s="165">
        <f t="shared" si="141"/>
        <v>3</v>
      </c>
      <c r="BL172" s="165">
        <f t="shared" si="142"/>
        <v>6</v>
      </c>
      <c r="BM172" s="165">
        <f t="shared" si="143"/>
        <v>2</v>
      </c>
      <c r="BN172" s="165">
        <f t="shared" si="144"/>
        <v>3</v>
      </c>
      <c r="BO172" s="165">
        <f t="shared" si="145"/>
        <v>6</v>
      </c>
      <c r="BP172" s="165">
        <f t="shared" si="165"/>
        <v>4</v>
      </c>
      <c r="BT172" s="165">
        <f t="shared" si="179"/>
        <v>3</v>
      </c>
      <c r="BU172" s="165">
        <f t="shared" si="180"/>
        <v>2</v>
      </c>
      <c r="BV172" s="165">
        <f t="shared" si="181"/>
        <v>3</v>
      </c>
      <c r="BW172" s="165">
        <f t="shared" si="149"/>
        <v>1</v>
      </c>
      <c r="BX172" s="165">
        <f t="shared" si="150"/>
        <v>1</v>
      </c>
      <c r="BY172" s="165">
        <f t="shared" si="151"/>
        <v>4</v>
      </c>
      <c r="BZ172" s="165">
        <f t="shared" si="152"/>
        <v>1</v>
      </c>
      <c r="CA172" s="165">
        <f t="shared" si="153"/>
        <v>2</v>
      </c>
      <c r="CB172" s="165">
        <f t="shared" si="154"/>
        <v>4</v>
      </c>
      <c r="CC172" s="165">
        <f t="shared" si="166"/>
        <v>2</v>
      </c>
      <c r="CF172" s="165">
        <f t="shared" si="182"/>
        <v>5</v>
      </c>
      <c r="CG172" s="165">
        <f t="shared" si="183"/>
        <v>5</v>
      </c>
      <c r="CH172" s="165">
        <f t="shared" si="184"/>
        <v>6</v>
      </c>
      <c r="CI172" s="165">
        <f t="shared" si="185"/>
        <v>6</v>
      </c>
      <c r="CJ172" s="165">
        <f t="shared" si="186"/>
        <v>6</v>
      </c>
      <c r="CK172" s="165">
        <f t="shared" si="187"/>
        <v>6</v>
      </c>
      <c r="CL172" s="165">
        <f t="shared" si="188"/>
        <v>5</v>
      </c>
      <c r="CM172" s="165">
        <f t="shared" si="189"/>
        <v>5</v>
      </c>
      <c r="CN172" s="165">
        <f t="shared" si="190"/>
        <v>6</v>
      </c>
      <c r="CO172" s="165">
        <f t="shared" si="191"/>
        <v>6</v>
      </c>
      <c r="CQ172" s="165">
        <v>2</v>
      </c>
      <c r="CR172" s="165">
        <v>0</v>
      </c>
      <c r="CS172" s="165">
        <v>0</v>
      </c>
    </row>
    <row r="173" spans="2:97">
      <c r="B173" s="165">
        <v>582</v>
      </c>
      <c r="L173" s="165">
        <v>4</v>
      </c>
      <c r="P173" s="165">
        <f t="shared" si="126"/>
        <v>5</v>
      </c>
      <c r="Q173" s="165">
        <v>4</v>
      </c>
      <c r="R173" s="165">
        <v>3</v>
      </c>
      <c r="T173" s="215">
        <f t="shared" si="127"/>
        <v>5</v>
      </c>
      <c r="U173" s="165">
        <v>3</v>
      </c>
      <c r="V173" s="165">
        <v>2</v>
      </c>
      <c r="X173" s="165">
        <f t="shared" si="167"/>
        <v>5</v>
      </c>
      <c r="Y173" s="165">
        <v>4</v>
      </c>
      <c r="Z173" s="165">
        <v>3</v>
      </c>
      <c r="AB173" s="165">
        <f t="shared" si="168"/>
        <v>4</v>
      </c>
      <c r="AC173" s="165">
        <v>2</v>
      </c>
      <c r="AD173" s="165">
        <v>2</v>
      </c>
      <c r="AF173" s="165">
        <f t="shared" si="169"/>
        <v>6</v>
      </c>
      <c r="AG173" s="165">
        <v>4</v>
      </c>
      <c r="AH173" s="165">
        <v>2</v>
      </c>
      <c r="AJ173" s="165">
        <f t="shared" si="170"/>
        <v>4</v>
      </c>
      <c r="AK173" s="165">
        <v>3</v>
      </c>
      <c r="AL173" s="165">
        <v>3</v>
      </c>
      <c r="AN173" s="165">
        <f t="shared" si="171"/>
        <v>4</v>
      </c>
      <c r="AO173" s="165">
        <v>1</v>
      </c>
      <c r="AP173" s="165">
        <v>1</v>
      </c>
      <c r="AR173" s="165">
        <f t="shared" si="172"/>
        <v>5</v>
      </c>
      <c r="AS173" s="165">
        <v>3</v>
      </c>
      <c r="AT173" s="165">
        <v>2</v>
      </c>
      <c r="AV173" s="165">
        <f t="shared" si="173"/>
        <v>6</v>
      </c>
      <c r="AW173" s="165">
        <v>4</v>
      </c>
      <c r="AX173" s="165">
        <v>2</v>
      </c>
      <c r="AZ173" s="165">
        <f t="shared" si="174"/>
        <v>5</v>
      </c>
      <c r="BA173" s="165">
        <v>3</v>
      </c>
      <c r="BB173" s="165">
        <v>2</v>
      </c>
      <c r="BF173" s="165">
        <f t="shared" si="175"/>
        <v>4</v>
      </c>
      <c r="BG173" s="165">
        <f t="shared" si="176"/>
        <v>4</v>
      </c>
      <c r="BH173" s="165">
        <f t="shared" si="177"/>
        <v>3</v>
      </c>
      <c r="BI173" s="165">
        <f t="shared" si="178"/>
        <v>4</v>
      </c>
      <c r="BJ173" s="165">
        <f t="shared" si="140"/>
        <v>2</v>
      </c>
      <c r="BK173" s="165">
        <f t="shared" si="141"/>
        <v>4</v>
      </c>
      <c r="BL173" s="165">
        <f t="shared" si="142"/>
        <v>3</v>
      </c>
      <c r="BM173" s="165">
        <f t="shared" si="143"/>
        <v>1</v>
      </c>
      <c r="BN173" s="165">
        <f t="shared" si="144"/>
        <v>3</v>
      </c>
      <c r="BO173" s="165">
        <f t="shared" si="145"/>
        <v>4</v>
      </c>
      <c r="BP173" s="165">
        <f t="shared" si="165"/>
        <v>3</v>
      </c>
      <c r="BT173" s="165">
        <f t="shared" si="179"/>
        <v>3</v>
      </c>
      <c r="BU173" s="165">
        <f t="shared" si="180"/>
        <v>2</v>
      </c>
      <c r="BV173" s="165">
        <f t="shared" si="181"/>
        <v>3</v>
      </c>
      <c r="BW173" s="165">
        <f t="shared" si="149"/>
        <v>2</v>
      </c>
      <c r="BX173" s="165">
        <f t="shared" si="150"/>
        <v>2</v>
      </c>
      <c r="BY173" s="165">
        <f t="shared" si="151"/>
        <v>3</v>
      </c>
      <c r="BZ173" s="165">
        <f t="shared" si="152"/>
        <v>1</v>
      </c>
      <c r="CA173" s="165">
        <f t="shared" si="153"/>
        <v>2</v>
      </c>
      <c r="CB173" s="165">
        <f t="shared" si="154"/>
        <v>2</v>
      </c>
      <c r="CC173" s="165">
        <f t="shared" si="166"/>
        <v>2</v>
      </c>
      <c r="CF173" s="165">
        <f t="shared" si="182"/>
        <v>5</v>
      </c>
      <c r="CG173" s="165">
        <f t="shared" si="183"/>
        <v>5</v>
      </c>
      <c r="CH173" s="165">
        <f t="shared" si="184"/>
        <v>5</v>
      </c>
      <c r="CI173" s="165">
        <f t="shared" si="185"/>
        <v>4</v>
      </c>
      <c r="CJ173" s="165">
        <f t="shared" si="186"/>
        <v>6</v>
      </c>
      <c r="CK173" s="165">
        <f t="shared" si="187"/>
        <v>4</v>
      </c>
      <c r="CL173" s="165">
        <f t="shared" si="188"/>
        <v>4</v>
      </c>
      <c r="CM173" s="165">
        <f t="shared" si="189"/>
        <v>5</v>
      </c>
      <c r="CN173" s="165">
        <f t="shared" si="190"/>
        <v>6</v>
      </c>
      <c r="CO173" s="165">
        <f t="shared" si="191"/>
        <v>5</v>
      </c>
      <c r="CQ173" s="165">
        <v>1</v>
      </c>
      <c r="CR173" s="165">
        <v>0</v>
      </c>
      <c r="CS173" s="165">
        <v>3</v>
      </c>
    </row>
    <row r="174" spans="2:97">
      <c r="B174" s="165">
        <v>583</v>
      </c>
      <c r="L174" s="165">
        <v>5</v>
      </c>
      <c r="P174" s="165">
        <f t="shared" si="126"/>
        <v>6</v>
      </c>
      <c r="Q174" s="165">
        <v>6</v>
      </c>
      <c r="R174" s="165">
        <v>5</v>
      </c>
      <c r="T174" s="215">
        <f t="shared" si="127"/>
        <v>6</v>
      </c>
      <c r="U174" s="165">
        <v>4</v>
      </c>
      <c r="V174" s="165">
        <v>3</v>
      </c>
      <c r="X174" s="165">
        <f t="shared" si="167"/>
        <v>5</v>
      </c>
      <c r="Y174" s="165">
        <v>3</v>
      </c>
      <c r="Z174" s="165">
        <v>3</v>
      </c>
      <c r="AB174" s="165">
        <f t="shared" si="168"/>
        <v>6</v>
      </c>
      <c r="AC174" s="165">
        <v>4</v>
      </c>
      <c r="AD174" s="165">
        <v>3</v>
      </c>
      <c r="AF174" s="165">
        <f t="shared" si="169"/>
        <v>6</v>
      </c>
      <c r="AG174" s="165">
        <v>4</v>
      </c>
      <c r="AH174" s="165">
        <v>3</v>
      </c>
      <c r="AJ174" s="165">
        <f t="shared" si="170"/>
        <v>5</v>
      </c>
      <c r="AK174" s="165">
        <v>3</v>
      </c>
      <c r="AL174" s="165">
        <v>3</v>
      </c>
      <c r="AN174" s="165">
        <f t="shared" si="171"/>
        <v>6</v>
      </c>
      <c r="AO174" s="165">
        <v>3</v>
      </c>
      <c r="AP174" s="165">
        <v>2</v>
      </c>
      <c r="AR174" s="165">
        <f t="shared" si="172"/>
        <v>6</v>
      </c>
      <c r="AS174" s="165">
        <v>5</v>
      </c>
      <c r="AT174" s="165">
        <v>4</v>
      </c>
      <c r="AV174" s="165">
        <f t="shared" si="173"/>
        <v>6</v>
      </c>
      <c r="AW174" s="165">
        <v>4</v>
      </c>
      <c r="AX174" s="165">
        <v>3</v>
      </c>
      <c r="AZ174" s="165">
        <f t="shared" si="174"/>
        <v>6</v>
      </c>
      <c r="BA174" s="165">
        <v>4</v>
      </c>
      <c r="BB174" s="165">
        <v>3</v>
      </c>
      <c r="BF174" s="165">
        <f t="shared" si="175"/>
        <v>5</v>
      </c>
      <c r="BG174" s="165">
        <f t="shared" si="176"/>
        <v>6</v>
      </c>
      <c r="BH174" s="165">
        <f t="shared" si="177"/>
        <v>4</v>
      </c>
      <c r="BI174" s="165">
        <f t="shared" si="178"/>
        <v>3</v>
      </c>
      <c r="BJ174" s="165">
        <f t="shared" si="140"/>
        <v>4</v>
      </c>
      <c r="BK174" s="165">
        <f t="shared" si="141"/>
        <v>4</v>
      </c>
      <c r="BL174" s="165">
        <f t="shared" si="142"/>
        <v>3</v>
      </c>
      <c r="BM174" s="165">
        <f t="shared" si="143"/>
        <v>3</v>
      </c>
      <c r="BN174" s="165">
        <f t="shared" si="144"/>
        <v>5</v>
      </c>
      <c r="BO174" s="165">
        <f t="shared" si="145"/>
        <v>4</v>
      </c>
      <c r="BP174" s="165">
        <f t="shared" si="165"/>
        <v>4</v>
      </c>
      <c r="BT174" s="165">
        <f t="shared" si="179"/>
        <v>5</v>
      </c>
      <c r="BU174" s="165">
        <f t="shared" si="180"/>
        <v>3</v>
      </c>
      <c r="BV174" s="165">
        <f t="shared" si="181"/>
        <v>3</v>
      </c>
      <c r="BW174" s="165">
        <f t="shared" si="149"/>
        <v>3</v>
      </c>
      <c r="BX174" s="165">
        <f t="shared" si="150"/>
        <v>3</v>
      </c>
      <c r="BY174" s="165">
        <f t="shared" si="151"/>
        <v>3</v>
      </c>
      <c r="BZ174" s="165">
        <f t="shared" si="152"/>
        <v>2</v>
      </c>
      <c r="CA174" s="165">
        <f t="shared" si="153"/>
        <v>4</v>
      </c>
      <c r="CB174" s="165">
        <f t="shared" si="154"/>
        <v>3</v>
      </c>
      <c r="CC174" s="165">
        <f t="shared" si="166"/>
        <v>3</v>
      </c>
      <c r="CF174" s="165">
        <f t="shared" si="182"/>
        <v>6</v>
      </c>
      <c r="CG174" s="165">
        <f t="shared" si="183"/>
        <v>6</v>
      </c>
      <c r="CH174" s="165">
        <f t="shared" si="184"/>
        <v>5</v>
      </c>
      <c r="CI174" s="165">
        <f t="shared" si="185"/>
        <v>6</v>
      </c>
      <c r="CJ174" s="165">
        <f t="shared" si="186"/>
        <v>6</v>
      </c>
      <c r="CK174" s="165">
        <f t="shared" si="187"/>
        <v>5</v>
      </c>
      <c r="CL174" s="165">
        <f t="shared" si="188"/>
        <v>6</v>
      </c>
      <c r="CM174" s="165">
        <f t="shared" si="189"/>
        <v>6</v>
      </c>
      <c r="CN174" s="165">
        <f t="shared" si="190"/>
        <v>6</v>
      </c>
      <c r="CO174" s="165">
        <f t="shared" si="191"/>
        <v>6</v>
      </c>
      <c r="CQ174" s="165">
        <v>1</v>
      </c>
      <c r="CR174" s="165">
        <v>1</v>
      </c>
      <c r="CS174" s="165">
        <v>0</v>
      </c>
    </row>
    <row r="175" spans="2:97">
      <c r="B175" s="165">
        <v>584</v>
      </c>
      <c r="L175" s="165">
        <v>5</v>
      </c>
      <c r="P175" s="165">
        <f t="shared" si="126"/>
        <v>5</v>
      </c>
      <c r="Q175" s="165">
        <v>2</v>
      </c>
      <c r="R175" s="165">
        <v>2</v>
      </c>
      <c r="T175" s="215">
        <f t="shared" si="127"/>
        <v>6</v>
      </c>
      <c r="U175" s="165">
        <v>4</v>
      </c>
      <c r="V175" s="165">
        <v>3</v>
      </c>
      <c r="X175" s="165">
        <f t="shared" si="167"/>
        <v>5</v>
      </c>
      <c r="Y175" s="165">
        <v>3</v>
      </c>
      <c r="Z175" s="165">
        <v>3</v>
      </c>
      <c r="AB175" s="165">
        <f t="shared" si="168"/>
        <v>5</v>
      </c>
      <c r="AC175" s="165">
        <v>3</v>
      </c>
      <c r="AD175" s="165">
        <v>3</v>
      </c>
      <c r="AF175" s="165">
        <f t="shared" si="169"/>
        <v>6</v>
      </c>
      <c r="AG175" s="165">
        <v>4</v>
      </c>
      <c r="AH175" s="165">
        <v>3</v>
      </c>
      <c r="AJ175" s="165">
        <f t="shared" si="170"/>
        <v>5</v>
      </c>
      <c r="AK175" s="165">
        <v>0</v>
      </c>
      <c r="AL175" s="165">
        <v>0</v>
      </c>
      <c r="AN175" s="165">
        <f t="shared" si="171"/>
        <v>5</v>
      </c>
      <c r="AO175" s="165">
        <v>3</v>
      </c>
      <c r="AP175" s="165">
        <v>3</v>
      </c>
      <c r="AR175" s="165">
        <f t="shared" si="172"/>
        <v>5</v>
      </c>
      <c r="AS175" s="165">
        <v>3</v>
      </c>
      <c r="AT175" s="165">
        <v>3</v>
      </c>
      <c r="AV175" s="165">
        <f t="shared" si="173"/>
        <v>6</v>
      </c>
      <c r="AW175" s="165">
        <v>4</v>
      </c>
      <c r="AX175" s="165">
        <v>3</v>
      </c>
      <c r="AZ175" s="165">
        <f t="shared" si="174"/>
        <v>5</v>
      </c>
      <c r="BA175" s="165">
        <v>1</v>
      </c>
      <c r="BB175" s="165">
        <v>1</v>
      </c>
      <c r="BF175" s="165">
        <f t="shared" si="175"/>
        <v>5</v>
      </c>
      <c r="BG175" s="165">
        <f t="shared" si="176"/>
        <v>2</v>
      </c>
      <c r="BH175" s="165">
        <f t="shared" si="177"/>
        <v>4</v>
      </c>
      <c r="BI175" s="165">
        <f t="shared" si="178"/>
        <v>3</v>
      </c>
      <c r="BJ175" s="165">
        <f t="shared" si="140"/>
        <v>3</v>
      </c>
      <c r="BK175" s="165">
        <f t="shared" si="141"/>
        <v>4</v>
      </c>
      <c r="BL175" s="165">
        <f t="shared" si="142"/>
        <v>0</v>
      </c>
      <c r="BM175" s="165">
        <f t="shared" si="143"/>
        <v>3</v>
      </c>
      <c r="BN175" s="165">
        <f t="shared" si="144"/>
        <v>3</v>
      </c>
      <c r="BO175" s="165">
        <f t="shared" si="145"/>
        <v>4</v>
      </c>
      <c r="BP175" s="165">
        <f t="shared" si="165"/>
        <v>1</v>
      </c>
      <c r="BT175" s="165">
        <f t="shared" si="179"/>
        <v>2</v>
      </c>
      <c r="BU175" s="165">
        <f t="shared" si="180"/>
        <v>3</v>
      </c>
      <c r="BV175" s="165">
        <f t="shared" si="181"/>
        <v>3</v>
      </c>
      <c r="BW175" s="165">
        <f t="shared" si="149"/>
        <v>3</v>
      </c>
      <c r="BX175" s="165">
        <f t="shared" si="150"/>
        <v>3</v>
      </c>
      <c r="BY175" s="165">
        <f t="shared" si="151"/>
        <v>0</v>
      </c>
      <c r="BZ175" s="165">
        <f t="shared" si="152"/>
        <v>3</v>
      </c>
      <c r="CA175" s="165">
        <f t="shared" si="153"/>
        <v>3</v>
      </c>
      <c r="CB175" s="165">
        <f t="shared" si="154"/>
        <v>3</v>
      </c>
      <c r="CC175" s="165">
        <f t="shared" si="166"/>
        <v>1</v>
      </c>
      <c r="CF175" s="165">
        <f t="shared" si="182"/>
        <v>5</v>
      </c>
      <c r="CG175" s="165">
        <f t="shared" si="183"/>
        <v>6</v>
      </c>
      <c r="CH175" s="165">
        <f t="shared" si="184"/>
        <v>5</v>
      </c>
      <c r="CI175" s="165">
        <f t="shared" si="185"/>
        <v>5</v>
      </c>
      <c r="CJ175" s="165">
        <f t="shared" si="186"/>
        <v>6</v>
      </c>
      <c r="CK175" s="165">
        <f t="shared" si="187"/>
        <v>5</v>
      </c>
      <c r="CL175" s="165">
        <f t="shared" si="188"/>
        <v>5</v>
      </c>
      <c r="CM175" s="165">
        <f t="shared" si="189"/>
        <v>5</v>
      </c>
      <c r="CN175" s="165">
        <f t="shared" si="190"/>
        <v>6</v>
      </c>
      <c r="CO175" s="165">
        <f t="shared" si="191"/>
        <v>5</v>
      </c>
      <c r="CQ175" s="165">
        <v>2</v>
      </c>
      <c r="CR175" s="165">
        <v>1</v>
      </c>
      <c r="CS175" s="165">
        <v>0</v>
      </c>
    </row>
    <row r="176" spans="2:97">
      <c r="B176" s="165">
        <v>585</v>
      </c>
      <c r="L176" s="165">
        <v>4</v>
      </c>
      <c r="P176" s="165">
        <f t="shared" si="126"/>
        <v>5</v>
      </c>
      <c r="Q176" s="165">
        <v>3</v>
      </c>
      <c r="R176" s="165">
        <v>2</v>
      </c>
      <c r="T176" s="215">
        <f t="shared" si="127"/>
        <v>5</v>
      </c>
      <c r="U176" s="165">
        <v>2</v>
      </c>
      <c r="V176" s="165">
        <v>1</v>
      </c>
      <c r="X176" s="165">
        <f t="shared" si="167"/>
        <v>4</v>
      </c>
      <c r="Y176" s="165">
        <v>0</v>
      </c>
      <c r="Z176" s="165">
        <v>0</v>
      </c>
      <c r="AB176" s="165">
        <f t="shared" si="168"/>
        <v>4</v>
      </c>
      <c r="AC176" s="165">
        <v>3</v>
      </c>
      <c r="AD176" s="165">
        <v>3</v>
      </c>
      <c r="AF176" s="165">
        <f t="shared" si="169"/>
        <v>6</v>
      </c>
      <c r="AG176" s="165">
        <v>4</v>
      </c>
      <c r="AH176" s="165">
        <v>2</v>
      </c>
      <c r="AJ176" s="165">
        <f t="shared" si="170"/>
        <v>4</v>
      </c>
      <c r="AK176" s="165">
        <v>1</v>
      </c>
      <c r="AL176" s="165">
        <v>1</v>
      </c>
      <c r="AN176" s="165">
        <f t="shared" si="171"/>
        <v>5</v>
      </c>
      <c r="AO176" s="165">
        <v>3</v>
      </c>
      <c r="AP176" s="165">
        <v>2</v>
      </c>
      <c r="AR176" s="165">
        <f t="shared" si="172"/>
        <v>5</v>
      </c>
      <c r="AS176" s="165">
        <v>3</v>
      </c>
      <c r="AT176" s="165">
        <v>2</v>
      </c>
      <c r="AV176" s="165">
        <f t="shared" si="173"/>
        <v>5</v>
      </c>
      <c r="AW176" s="165">
        <v>2</v>
      </c>
      <c r="AX176" s="165">
        <v>1</v>
      </c>
      <c r="AZ176" s="165">
        <f t="shared" si="174"/>
        <v>5</v>
      </c>
      <c r="BA176" s="165">
        <v>2</v>
      </c>
      <c r="BB176" s="165">
        <v>1</v>
      </c>
      <c r="BF176" s="165">
        <f t="shared" si="175"/>
        <v>4</v>
      </c>
      <c r="BG176" s="165">
        <f t="shared" si="176"/>
        <v>3</v>
      </c>
      <c r="BH176" s="165">
        <f t="shared" si="177"/>
        <v>2</v>
      </c>
      <c r="BI176" s="165">
        <f t="shared" si="178"/>
        <v>0</v>
      </c>
      <c r="BJ176" s="165">
        <f t="shared" si="140"/>
        <v>3</v>
      </c>
      <c r="BK176" s="165">
        <f t="shared" si="141"/>
        <v>4</v>
      </c>
      <c r="BL176" s="165">
        <f t="shared" si="142"/>
        <v>1</v>
      </c>
      <c r="BM176" s="165">
        <f t="shared" si="143"/>
        <v>3</v>
      </c>
      <c r="BN176" s="165">
        <f t="shared" si="144"/>
        <v>3</v>
      </c>
      <c r="BO176" s="165">
        <f t="shared" si="145"/>
        <v>2</v>
      </c>
      <c r="BP176" s="165">
        <f t="shared" si="165"/>
        <v>2</v>
      </c>
      <c r="BT176" s="165">
        <f t="shared" si="179"/>
        <v>2</v>
      </c>
      <c r="BU176" s="165">
        <f t="shared" si="180"/>
        <v>1</v>
      </c>
      <c r="BV176" s="165">
        <f t="shared" si="181"/>
        <v>0</v>
      </c>
      <c r="BW176" s="165">
        <f t="shared" si="149"/>
        <v>3</v>
      </c>
      <c r="BX176" s="165">
        <f t="shared" si="150"/>
        <v>2</v>
      </c>
      <c r="BY176" s="165">
        <f t="shared" si="151"/>
        <v>1</v>
      </c>
      <c r="BZ176" s="165">
        <f t="shared" si="152"/>
        <v>2</v>
      </c>
      <c r="CA176" s="165">
        <f t="shared" si="153"/>
        <v>2</v>
      </c>
      <c r="CB176" s="165">
        <f t="shared" si="154"/>
        <v>1</v>
      </c>
      <c r="CC176" s="165">
        <f t="shared" si="166"/>
        <v>1</v>
      </c>
      <c r="CF176" s="165">
        <f t="shared" si="182"/>
        <v>5</v>
      </c>
      <c r="CG176" s="165">
        <f t="shared" si="183"/>
        <v>5</v>
      </c>
      <c r="CH176" s="165">
        <f t="shared" si="184"/>
        <v>4</v>
      </c>
      <c r="CI176" s="165">
        <f t="shared" si="185"/>
        <v>4</v>
      </c>
      <c r="CJ176" s="165">
        <f t="shared" si="186"/>
        <v>6</v>
      </c>
      <c r="CK176" s="165">
        <f t="shared" si="187"/>
        <v>4</v>
      </c>
      <c r="CL176" s="165">
        <f t="shared" si="188"/>
        <v>5</v>
      </c>
      <c r="CM176" s="165">
        <f t="shared" si="189"/>
        <v>5</v>
      </c>
      <c r="CN176" s="165">
        <f t="shared" si="190"/>
        <v>5</v>
      </c>
      <c r="CO176" s="165">
        <f t="shared" si="191"/>
        <v>5</v>
      </c>
      <c r="CQ176" s="165">
        <v>2</v>
      </c>
      <c r="CR176" s="165">
        <v>1</v>
      </c>
      <c r="CS176" s="165">
        <v>3</v>
      </c>
    </row>
    <row r="177" spans="2:153">
      <c r="B177" s="165">
        <v>586</v>
      </c>
      <c r="L177" s="165">
        <v>3</v>
      </c>
      <c r="P177" s="165">
        <f t="shared" si="126"/>
        <v>6</v>
      </c>
      <c r="Q177" s="165">
        <v>3</v>
      </c>
      <c r="R177" s="165">
        <v>0</v>
      </c>
      <c r="T177" s="215">
        <f t="shared" si="127"/>
        <v>4</v>
      </c>
      <c r="U177" s="165">
        <v>3</v>
      </c>
      <c r="V177" s="165">
        <v>2</v>
      </c>
      <c r="X177" s="165">
        <f t="shared" si="167"/>
        <v>5</v>
      </c>
      <c r="Y177" s="165">
        <v>4</v>
      </c>
      <c r="Z177" s="165">
        <v>2</v>
      </c>
      <c r="AB177" s="165">
        <f t="shared" si="168"/>
        <v>5</v>
      </c>
      <c r="AC177" s="165">
        <v>5</v>
      </c>
      <c r="AD177" s="165">
        <v>3</v>
      </c>
      <c r="AF177" s="165">
        <f t="shared" si="169"/>
        <v>6</v>
      </c>
      <c r="AG177" s="165">
        <v>5</v>
      </c>
      <c r="AH177" s="165">
        <v>2</v>
      </c>
      <c r="AJ177" s="165">
        <f t="shared" si="170"/>
        <v>5</v>
      </c>
      <c r="AK177" s="165">
        <v>4</v>
      </c>
      <c r="AL177" s="165">
        <v>2</v>
      </c>
      <c r="AN177" s="165">
        <f t="shared" si="171"/>
        <v>6</v>
      </c>
      <c r="AO177" s="165">
        <v>4</v>
      </c>
      <c r="AP177" s="165">
        <v>1</v>
      </c>
      <c r="AR177" s="165">
        <f t="shared" si="172"/>
        <v>5</v>
      </c>
      <c r="AS177" s="165">
        <v>2</v>
      </c>
      <c r="AT177" s="165">
        <v>0</v>
      </c>
      <c r="AV177" s="165">
        <f t="shared" si="173"/>
        <v>4</v>
      </c>
      <c r="AW177" s="165">
        <v>1</v>
      </c>
      <c r="AX177" s="165">
        <v>0</v>
      </c>
      <c r="AZ177" s="165">
        <f t="shared" si="174"/>
        <v>6</v>
      </c>
      <c r="BA177" s="165">
        <v>3</v>
      </c>
      <c r="BB177" s="165">
        <v>0</v>
      </c>
      <c r="BF177" s="165">
        <f t="shared" si="175"/>
        <v>3</v>
      </c>
      <c r="BG177" s="165">
        <f t="shared" si="176"/>
        <v>3</v>
      </c>
      <c r="BH177" s="165">
        <f t="shared" si="177"/>
        <v>3</v>
      </c>
      <c r="BI177" s="165">
        <f t="shared" si="178"/>
        <v>4</v>
      </c>
      <c r="BJ177" s="165">
        <f t="shared" si="140"/>
        <v>5</v>
      </c>
      <c r="BK177" s="165">
        <f t="shared" si="141"/>
        <v>5</v>
      </c>
      <c r="BL177" s="165">
        <f t="shared" si="142"/>
        <v>4</v>
      </c>
      <c r="BM177" s="165">
        <f t="shared" si="143"/>
        <v>4</v>
      </c>
      <c r="BN177" s="165">
        <f t="shared" si="144"/>
        <v>2</v>
      </c>
      <c r="BO177" s="165">
        <f t="shared" si="145"/>
        <v>1</v>
      </c>
      <c r="BP177" s="165">
        <f t="shared" si="165"/>
        <v>3</v>
      </c>
      <c r="BT177" s="165">
        <f t="shared" si="179"/>
        <v>0</v>
      </c>
      <c r="BU177" s="165">
        <f t="shared" si="180"/>
        <v>2</v>
      </c>
      <c r="BV177" s="165">
        <f t="shared" si="181"/>
        <v>2</v>
      </c>
      <c r="BW177" s="165">
        <f t="shared" si="149"/>
        <v>3</v>
      </c>
      <c r="BX177" s="165">
        <f t="shared" si="150"/>
        <v>2</v>
      </c>
      <c r="BY177" s="165">
        <f t="shared" si="151"/>
        <v>2</v>
      </c>
      <c r="BZ177" s="165">
        <f t="shared" si="152"/>
        <v>1</v>
      </c>
      <c r="CA177" s="165">
        <f t="shared" si="153"/>
        <v>0</v>
      </c>
      <c r="CB177" s="165">
        <f t="shared" si="154"/>
        <v>0</v>
      </c>
      <c r="CC177" s="165">
        <f t="shared" si="166"/>
        <v>0</v>
      </c>
      <c r="CF177" s="165">
        <f t="shared" si="182"/>
        <v>6</v>
      </c>
      <c r="CG177" s="165">
        <f t="shared" si="183"/>
        <v>4</v>
      </c>
      <c r="CH177" s="165">
        <f t="shared" si="184"/>
        <v>5</v>
      </c>
      <c r="CI177" s="165">
        <f t="shared" si="185"/>
        <v>5</v>
      </c>
      <c r="CJ177" s="165">
        <f t="shared" si="186"/>
        <v>6</v>
      </c>
      <c r="CK177" s="165">
        <f t="shared" si="187"/>
        <v>5</v>
      </c>
      <c r="CL177" s="165">
        <f t="shared" si="188"/>
        <v>6</v>
      </c>
      <c r="CM177" s="165">
        <f t="shared" si="189"/>
        <v>5</v>
      </c>
      <c r="CN177" s="165">
        <f t="shared" si="190"/>
        <v>4</v>
      </c>
      <c r="CO177" s="165">
        <f t="shared" si="191"/>
        <v>6</v>
      </c>
      <c r="CQ177" s="165">
        <v>1</v>
      </c>
      <c r="CR177" s="165">
        <v>4</v>
      </c>
      <c r="CS177" s="165">
        <v>4</v>
      </c>
    </row>
    <row r="178" spans="2:153">
      <c r="B178" s="165">
        <v>587</v>
      </c>
      <c r="L178" s="165">
        <v>4</v>
      </c>
      <c r="P178" s="165">
        <f t="shared" si="126"/>
        <v>6</v>
      </c>
      <c r="Q178" s="165">
        <v>3</v>
      </c>
      <c r="R178" s="165">
        <v>1</v>
      </c>
      <c r="T178" s="215">
        <f t="shared" si="127"/>
        <v>4</v>
      </c>
      <c r="U178" s="165">
        <v>1</v>
      </c>
      <c r="V178" s="165">
        <v>1</v>
      </c>
      <c r="X178" s="165">
        <f t="shared" si="167"/>
        <v>4</v>
      </c>
      <c r="Y178" s="165">
        <v>4</v>
      </c>
      <c r="Z178" s="165">
        <v>4</v>
      </c>
      <c r="AB178" s="165">
        <f t="shared" si="168"/>
        <v>5</v>
      </c>
      <c r="AC178" s="165">
        <v>4</v>
      </c>
      <c r="AD178" s="165">
        <v>3</v>
      </c>
      <c r="AF178" s="165">
        <f t="shared" si="169"/>
        <v>5</v>
      </c>
      <c r="AG178" s="165">
        <v>2</v>
      </c>
      <c r="AH178" s="165">
        <v>1</v>
      </c>
      <c r="AJ178" s="165">
        <f t="shared" si="170"/>
        <v>6</v>
      </c>
      <c r="AK178" s="165">
        <v>4</v>
      </c>
      <c r="AL178" s="165">
        <v>2</v>
      </c>
      <c r="AN178" s="165">
        <f t="shared" si="171"/>
        <v>4</v>
      </c>
      <c r="AO178" s="165">
        <v>2</v>
      </c>
      <c r="AP178" s="165">
        <v>2</v>
      </c>
      <c r="AR178" s="165">
        <f t="shared" si="172"/>
        <v>5</v>
      </c>
      <c r="AS178" s="165">
        <v>3</v>
      </c>
      <c r="AT178" s="165">
        <v>2</v>
      </c>
      <c r="AV178" s="165">
        <f t="shared" si="173"/>
        <v>6</v>
      </c>
      <c r="AW178" s="165">
        <v>5</v>
      </c>
      <c r="AX178" s="165">
        <v>3</v>
      </c>
      <c r="AZ178" s="165">
        <f t="shared" si="174"/>
        <v>6</v>
      </c>
      <c r="BA178" s="165">
        <v>5</v>
      </c>
      <c r="BB178" s="165">
        <v>3</v>
      </c>
      <c r="BF178" s="165">
        <f t="shared" si="175"/>
        <v>4</v>
      </c>
      <c r="BG178" s="165">
        <f t="shared" si="176"/>
        <v>3</v>
      </c>
      <c r="BH178" s="165">
        <f t="shared" si="177"/>
        <v>1</v>
      </c>
      <c r="BI178" s="165">
        <f t="shared" si="178"/>
        <v>4</v>
      </c>
      <c r="BJ178" s="165">
        <f t="shared" si="140"/>
        <v>4</v>
      </c>
      <c r="BK178" s="165">
        <f t="shared" si="141"/>
        <v>2</v>
      </c>
      <c r="BL178" s="165">
        <f t="shared" si="142"/>
        <v>4</v>
      </c>
      <c r="BM178" s="165">
        <f t="shared" si="143"/>
        <v>2</v>
      </c>
      <c r="BN178" s="165">
        <f t="shared" si="144"/>
        <v>3</v>
      </c>
      <c r="BO178" s="165">
        <f t="shared" si="145"/>
        <v>5</v>
      </c>
      <c r="BP178" s="165">
        <f t="shared" si="165"/>
        <v>5</v>
      </c>
      <c r="BT178" s="165">
        <f t="shared" si="179"/>
        <v>1</v>
      </c>
      <c r="BU178" s="165">
        <f t="shared" si="180"/>
        <v>1</v>
      </c>
      <c r="BV178" s="165">
        <f t="shared" si="181"/>
        <v>4</v>
      </c>
      <c r="BW178" s="165">
        <f t="shared" si="149"/>
        <v>3</v>
      </c>
      <c r="BX178" s="165">
        <f t="shared" si="150"/>
        <v>1</v>
      </c>
      <c r="BY178" s="165">
        <f t="shared" si="151"/>
        <v>2</v>
      </c>
      <c r="BZ178" s="165">
        <f t="shared" si="152"/>
        <v>2</v>
      </c>
      <c r="CA178" s="165">
        <f t="shared" si="153"/>
        <v>2</v>
      </c>
      <c r="CB178" s="165">
        <f t="shared" si="154"/>
        <v>3</v>
      </c>
      <c r="CC178" s="165">
        <f t="shared" si="166"/>
        <v>3</v>
      </c>
      <c r="CF178" s="165">
        <f t="shared" si="182"/>
        <v>6</v>
      </c>
      <c r="CG178" s="165">
        <f t="shared" si="183"/>
        <v>4</v>
      </c>
      <c r="CH178" s="165">
        <f t="shared" si="184"/>
        <v>4</v>
      </c>
      <c r="CI178" s="165">
        <f t="shared" si="185"/>
        <v>5</v>
      </c>
      <c r="CJ178" s="165">
        <f t="shared" si="186"/>
        <v>5</v>
      </c>
      <c r="CK178" s="165">
        <f t="shared" si="187"/>
        <v>6</v>
      </c>
      <c r="CL178" s="165">
        <f t="shared" si="188"/>
        <v>4</v>
      </c>
      <c r="CM178" s="165">
        <f t="shared" si="189"/>
        <v>5</v>
      </c>
      <c r="CN178" s="165">
        <f t="shared" si="190"/>
        <v>6</v>
      </c>
      <c r="CO178" s="165">
        <f t="shared" si="191"/>
        <v>6</v>
      </c>
      <c r="CQ178" s="165">
        <v>1</v>
      </c>
      <c r="CR178" s="165">
        <v>0</v>
      </c>
      <c r="CS178" s="165">
        <v>3</v>
      </c>
    </row>
    <row r="179" spans="2:153">
      <c r="B179" s="165">
        <v>588</v>
      </c>
      <c r="L179" s="165">
        <v>3</v>
      </c>
      <c r="P179" s="165">
        <f t="shared" si="126"/>
        <v>5</v>
      </c>
      <c r="Q179" s="165">
        <v>4</v>
      </c>
      <c r="R179" s="165">
        <v>2</v>
      </c>
      <c r="T179" s="215">
        <f t="shared" si="127"/>
        <v>4</v>
      </c>
      <c r="U179" s="165">
        <v>4</v>
      </c>
      <c r="V179" s="165">
        <v>3</v>
      </c>
      <c r="X179" s="165">
        <f t="shared" si="167"/>
        <v>3</v>
      </c>
      <c r="Y179" s="165">
        <v>3</v>
      </c>
      <c r="Z179" s="165">
        <v>3</v>
      </c>
      <c r="AB179" s="165">
        <f t="shared" si="168"/>
        <v>3</v>
      </c>
      <c r="AC179" s="165">
        <v>2</v>
      </c>
      <c r="AD179" s="165">
        <v>2</v>
      </c>
      <c r="AF179" s="165">
        <f t="shared" si="169"/>
        <v>5</v>
      </c>
      <c r="AG179" s="165">
        <v>4</v>
      </c>
      <c r="AH179" s="165">
        <v>2</v>
      </c>
      <c r="AJ179" s="165">
        <f t="shared" si="170"/>
        <v>3</v>
      </c>
      <c r="AK179" s="165">
        <v>2</v>
      </c>
      <c r="AL179" s="165">
        <v>2</v>
      </c>
      <c r="AN179" s="165">
        <f t="shared" si="171"/>
        <v>5</v>
      </c>
      <c r="AO179" s="165">
        <v>2</v>
      </c>
      <c r="AP179" s="165">
        <v>0</v>
      </c>
      <c r="AR179" s="165">
        <f t="shared" si="172"/>
        <v>3</v>
      </c>
      <c r="AS179" s="165">
        <v>1</v>
      </c>
      <c r="AT179" s="165">
        <v>1</v>
      </c>
      <c r="AV179" s="165">
        <f t="shared" si="173"/>
        <v>5</v>
      </c>
      <c r="AW179" s="165">
        <v>4</v>
      </c>
      <c r="AX179" s="165">
        <v>2</v>
      </c>
      <c r="AZ179" s="165">
        <f t="shared" si="174"/>
        <v>4</v>
      </c>
      <c r="BA179" s="165">
        <v>2</v>
      </c>
      <c r="BB179" s="165">
        <v>1</v>
      </c>
      <c r="BF179" s="165">
        <f t="shared" si="175"/>
        <v>3</v>
      </c>
      <c r="BG179" s="165">
        <f t="shared" si="176"/>
        <v>4</v>
      </c>
      <c r="BH179" s="165">
        <f t="shared" si="177"/>
        <v>4</v>
      </c>
      <c r="BI179" s="165">
        <f t="shared" si="178"/>
        <v>3</v>
      </c>
      <c r="BJ179" s="165">
        <f t="shared" si="140"/>
        <v>2</v>
      </c>
      <c r="BK179" s="165">
        <f t="shared" si="141"/>
        <v>4</v>
      </c>
      <c r="BL179" s="165">
        <f t="shared" si="142"/>
        <v>2</v>
      </c>
      <c r="BM179" s="165">
        <f t="shared" si="143"/>
        <v>2</v>
      </c>
      <c r="BN179" s="165">
        <f t="shared" si="144"/>
        <v>1</v>
      </c>
      <c r="BO179" s="165">
        <f t="shared" si="145"/>
        <v>4</v>
      </c>
      <c r="BP179" s="165">
        <f t="shared" si="165"/>
        <v>2</v>
      </c>
      <c r="BT179" s="165">
        <f t="shared" si="179"/>
        <v>2</v>
      </c>
      <c r="BU179" s="165">
        <f t="shared" si="180"/>
        <v>3</v>
      </c>
      <c r="BV179" s="165">
        <f t="shared" si="181"/>
        <v>3</v>
      </c>
      <c r="BW179" s="165">
        <f t="shared" si="149"/>
        <v>2</v>
      </c>
      <c r="BX179" s="165">
        <f t="shared" si="150"/>
        <v>2</v>
      </c>
      <c r="BY179" s="165">
        <f t="shared" si="151"/>
        <v>2</v>
      </c>
      <c r="BZ179" s="165">
        <f t="shared" si="152"/>
        <v>0</v>
      </c>
      <c r="CA179" s="165">
        <f t="shared" si="153"/>
        <v>1</v>
      </c>
      <c r="CB179" s="165">
        <f t="shared" si="154"/>
        <v>2</v>
      </c>
      <c r="CC179" s="165">
        <f t="shared" si="166"/>
        <v>1</v>
      </c>
      <c r="CF179" s="165">
        <f t="shared" si="182"/>
        <v>5</v>
      </c>
      <c r="CG179" s="165">
        <f t="shared" si="183"/>
        <v>4</v>
      </c>
      <c r="CH179" s="165">
        <f t="shared" si="184"/>
        <v>3</v>
      </c>
      <c r="CI179" s="165">
        <f t="shared" si="185"/>
        <v>3</v>
      </c>
      <c r="CJ179" s="165">
        <f t="shared" si="186"/>
        <v>5</v>
      </c>
      <c r="CK179" s="165">
        <f t="shared" si="187"/>
        <v>3</v>
      </c>
      <c r="CL179" s="165">
        <f t="shared" si="188"/>
        <v>5</v>
      </c>
      <c r="CM179" s="165">
        <f t="shared" si="189"/>
        <v>3</v>
      </c>
      <c r="CN179" s="165">
        <f t="shared" si="190"/>
        <v>5</v>
      </c>
      <c r="CO179" s="165">
        <f t="shared" si="191"/>
        <v>4</v>
      </c>
      <c r="CQ179" s="165">
        <v>1</v>
      </c>
      <c r="CR179" s="165">
        <v>1</v>
      </c>
      <c r="CS179" s="165">
        <v>6</v>
      </c>
    </row>
    <row r="180" spans="2:153">
      <c r="B180" s="165">
        <v>589</v>
      </c>
      <c r="L180" s="165">
        <v>5</v>
      </c>
      <c r="P180" s="165">
        <f t="shared" si="126"/>
        <v>5</v>
      </c>
      <c r="Q180" s="165">
        <v>5</v>
      </c>
      <c r="R180" s="165">
        <v>5</v>
      </c>
      <c r="T180" s="215">
        <f t="shared" si="127"/>
        <v>6</v>
      </c>
      <c r="U180" s="165">
        <v>3</v>
      </c>
      <c r="V180" s="165">
        <v>2</v>
      </c>
      <c r="X180" s="165">
        <f t="shared" si="167"/>
        <v>5</v>
      </c>
      <c r="Y180" s="165">
        <v>3</v>
      </c>
      <c r="Z180" s="165">
        <v>3</v>
      </c>
      <c r="AB180" s="165">
        <f t="shared" si="168"/>
        <v>6</v>
      </c>
      <c r="AC180" s="165">
        <v>4</v>
      </c>
      <c r="AD180" s="165">
        <v>3</v>
      </c>
      <c r="AF180" s="165">
        <f t="shared" si="169"/>
        <v>5</v>
      </c>
      <c r="AG180" s="165">
        <v>4</v>
      </c>
      <c r="AH180" s="165">
        <v>4</v>
      </c>
      <c r="AJ180" s="165">
        <f t="shared" si="170"/>
        <v>5</v>
      </c>
      <c r="AK180" s="165">
        <v>1</v>
      </c>
      <c r="AL180" s="165">
        <v>1</v>
      </c>
      <c r="AN180" s="165">
        <f t="shared" si="171"/>
        <v>6</v>
      </c>
      <c r="AO180" s="165">
        <v>1</v>
      </c>
      <c r="AP180" s="165">
        <v>0</v>
      </c>
      <c r="AR180" s="165">
        <f t="shared" si="172"/>
        <v>6</v>
      </c>
      <c r="AS180" s="165">
        <v>5</v>
      </c>
      <c r="AT180" s="165">
        <v>4</v>
      </c>
      <c r="AV180" s="165">
        <f t="shared" si="173"/>
        <v>5</v>
      </c>
      <c r="AW180" s="165">
        <v>3</v>
      </c>
      <c r="AX180" s="165">
        <v>3</v>
      </c>
      <c r="AZ180" s="165">
        <f t="shared" si="174"/>
        <v>5</v>
      </c>
      <c r="BA180" s="165">
        <v>2</v>
      </c>
      <c r="BB180" s="165">
        <v>2</v>
      </c>
      <c r="BF180" s="165">
        <f t="shared" si="175"/>
        <v>5</v>
      </c>
      <c r="BG180" s="165">
        <f t="shared" si="176"/>
        <v>5</v>
      </c>
      <c r="BH180" s="165">
        <f t="shared" si="177"/>
        <v>3</v>
      </c>
      <c r="BI180" s="165">
        <f t="shared" si="178"/>
        <v>3</v>
      </c>
      <c r="BJ180" s="165">
        <f t="shared" si="140"/>
        <v>4</v>
      </c>
      <c r="BK180" s="165">
        <f t="shared" si="141"/>
        <v>4</v>
      </c>
      <c r="BL180" s="165">
        <f t="shared" si="142"/>
        <v>1</v>
      </c>
      <c r="BM180" s="165">
        <f t="shared" si="143"/>
        <v>1</v>
      </c>
      <c r="BN180" s="165">
        <f t="shared" si="144"/>
        <v>5</v>
      </c>
      <c r="BO180" s="165">
        <f t="shared" si="145"/>
        <v>3</v>
      </c>
      <c r="BP180" s="165">
        <f t="shared" si="165"/>
        <v>2</v>
      </c>
      <c r="BT180" s="165">
        <f t="shared" si="179"/>
        <v>5</v>
      </c>
      <c r="BU180" s="165">
        <f t="shared" si="180"/>
        <v>2</v>
      </c>
      <c r="BV180" s="165">
        <f t="shared" si="181"/>
        <v>3</v>
      </c>
      <c r="BW180" s="165">
        <f t="shared" si="149"/>
        <v>3</v>
      </c>
      <c r="BX180" s="165">
        <f t="shared" si="150"/>
        <v>4</v>
      </c>
      <c r="BY180" s="165">
        <f t="shared" si="151"/>
        <v>1</v>
      </c>
      <c r="BZ180" s="165">
        <f t="shared" si="152"/>
        <v>0</v>
      </c>
      <c r="CA180" s="165">
        <f t="shared" si="153"/>
        <v>4</v>
      </c>
      <c r="CB180" s="165">
        <f t="shared" si="154"/>
        <v>3</v>
      </c>
      <c r="CC180" s="165">
        <f t="shared" si="166"/>
        <v>2</v>
      </c>
      <c r="CF180" s="165">
        <f t="shared" si="182"/>
        <v>5</v>
      </c>
      <c r="CG180" s="165">
        <f t="shared" si="183"/>
        <v>6</v>
      </c>
      <c r="CH180" s="165">
        <f t="shared" si="184"/>
        <v>5</v>
      </c>
      <c r="CI180" s="165">
        <f t="shared" si="185"/>
        <v>6</v>
      </c>
      <c r="CJ180" s="165">
        <f t="shared" si="186"/>
        <v>5</v>
      </c>
      <c r="CK180" s="165">
        <f t="shared" si="187"/>
        <v>5</v>
      </c>
      <c r="CL180" s="165">
        <f t="shared" si="188"/>
        <v>6</v>
      </c>
      <c r="CM180" s="165">
        <f t="shared" si="189"/>
        <v>6</v>
      </c>
      <c r="CN180" s="165">
        <f t="shared" si="190"/>
        <v>5</v>
      </c>
      <c r="CO180" s="165">
        <f t="shared" si="191"/>
        <v>5</v>
      </c>
      <c r="CQ180" s="165">
        <v>2</v>
      </c>
      <c r="CR180" s="165">
        <v>2</v>
      </c>
      <c r="CS180" s="165">
        <v>0</v>
      </c>
    </row>
    <row r="181" spans="2:153">
      <c r="B181" s="165">
        <v>590</v>
      </c>
      <c r="L181" s="165">
        <v>2</v>
      </c>
      <c r="P181" s="165">
        <f t="shared" si="126"/>
        <v>4</v>
      </c>
      <c r="Q181" s="165">
        <v>3</v>
      </c>
      <c r="R181" s="165">
        <v>1</v>
      </c>
      <c r="T181" s="215">
        <f t="shared" si="127"/>
        <v>6</v>
      </c>
      <c r="U181" s="165">
        <v>5</v>
      </c>
      <c r="V181" s="165">
        <v>1</v>
      </c>
      <c r="X181" s="165">
        <f t="shared" si="167"/>
        <v>4</v>
      </c>
      <c r="Y181" s="165">
        <v>3</v>
      </c>
      <c r="Z181" s="165">
        <v>1</v>
      </c>
      <c r="AB181" s="165">
        <f t="shared" si="168"/>
        <v>4</v>
      </c>
      <c r="AC181" s="165">
        <v>3</v>
      </c>
      <c r="AD181" s="165">
        <v>1</v>
      </c>
      <c r="AF181" s="165">
        <f t="shared" si="169"/>
        <v>5</v>
      </c>
      <c r="AG181" s="165">
        <v>4</v>
      </c>
      <c r="AH181" s="165">
        <v>1</v>
      </c>
      <c r="AJ181" s="165">
        <f t="shared" si="170"/>
        <v>5</v>
      </c>
      <c r="AK181" s="165">
        <v>3</v>
      </c>
      <c r="AL181" s="165">
        <v>0</v>
      </c>
      <c r="AN181" s="165">
        <f t="shared" si="171"/>
        <v>4</v>
      </c>
      <c r="AO181" s="165">
        <v>2</v>
      </c>
      <c r="AP181" s="165">
        <v>0</v>
      </c>
      <c r="AR181" s="165">
        <f t="shared" si="172"/>
        <v>4</v>
      </c>
      <c r="AS181" s="165">
        <v>4</v>
      </c>
      <c r="AT181" s="165">
        <v>2</v>
      </c>
      <c r="AV181" s="165">
        <f t="shared" si="173"/>
        <v>4</v>
      </c>
      <c r="AW181" s="165">
        <v>4</v>
      </c>
      <c r="AX181" s="165">
        <v>2</v>
      </c>
      <c r="AZ181" s="165">
        <f t="shared" si="174"/>
        <v>4</v>
      </c>
      <c r="BA181" s="165">
        <v>2</v>
      </c>
      <c r="BB181" s="165">
        <v>0</v>
      </c>
      <c r="BF181" s="165">
        <f t="shared" si="175"/>
        <v>2</v>
      </c>
      <c r="BG181" s="165">
        <f t="shared" si="176"/>
        <v>3</v>
      </c>
      <c r="BH181" s="165">
        <f t="shared" si="177"/>
        <v>5</v>
      </c>
      <c r="BI181" s="165">
        <f t="shared" si="178"/>
        <v>3</v>
      </c>
      <c r="BJ181" s="165">
        <f t="shared" si="140"/>
        <v>3</v>
      </c>
      <c r="BK181" s="165">
        <f t="shared" si="141"/>
        <v>4</v>
      </c>
      <c r="BL181" s="165">
        <f t="shared" si="142"/>
        <v>3</v>
      </c>
      <c r="BM181" s="165">
        <f t="shared" si="143"/>
        <v>2</v>
      </c>
      <c r="BN181" s="165">
        <f t="shared" si="144"/>
        <v>4</v>
      </c>
      <c r="BO181" s="165">
        <f t="shared" si="145"/>
        <v>4</v>
      </c>
      <c r="BP181" s="165">
        <f t="shared" si="165"/>
        <v>2</v>
      </c>
      <c r="BT181" s="165">
        <f t="shared" si="179"/>
        <v>1</v>
      </c>
      <c r="BU181" s="165">
        <f t="shared" si="180"/>
        <v>1</v>
      </c>
      <c r="BV181" s="165">
        <f t="shared" si="181"/>
        <v>1</v>
      </c>
      <c r="BW181" s="165">
        <f t="shared" si="149"/>
        <v>1</v>
      </c>
      <c r="BX181" s="165">
        <f t="shared" si="150"/>
        <v>1</v>
      </c>
      <c r="BY181" s="165">
        <f t="shared" si="151"/>
        <v>0</v>
      </c>
      <c r="BZ181" s="165">
        <f t="shared" si="152"/>
        <v>0</v>
      </c>
      <c r="CA181" s="165">
        <f t="shared" si="153"/>
        <v>2</v>
      </c>
      <c r="CB181" s="165">
        <f t="shared" si="154"/>
        <v>2</v>
      </c>
      <c r="CC181" s="165">
        <f t="shared" si="166"/>
        <v>0</v>
      </c>
      <c r="CF181" s="165">
        <f t="shared" si="182"/>
        <v>4</v>
      </c>
      <c r="CG181" s="165">
        <f t="shared" si="183"/>
        <v>6</v>
      </c>
      <c r="CH181" s="165">
        <f t="shared" si="184"/>
        <v>4</v>
      </c>
      <c r="CI181" s="165">
        <f t="shared" si="185"/>
        <v>4</v>
      </c>
      <c r="CJ181" s="165">
        <f t="shared" si="186"/>
        <v>5</v>
      </c>
      <c r="CK181" s="165">
        <f t="shared" si="187"/>
        <v>5</v>
      </c>
      <c r="CL181" s="165">
        <f t="shared" si="188"/>
        <v>4</v>
      </c>
      <c r="CM181" s="165">
        <f t="shared" si="189"/>
        <v>4</v>
      </c>
      <c r="CN181" s="165">
        <f t="shared" si="190"/>
        <v>4</v>
      </c>
      <c r="CO181" s="165">
        <f t="shared" si="191"/>
        <v>4</v>
      </c>
      <c r="CQ181" s="165">
        <v>0</v>
      </c>
      <c r="CR181" s="165">
        <v>3</v>
      </c>
      <c r="CS181" s="165">
        <v>7</v>
      </c>
    </row>
    <row r="182" spans="2:153">
      <c r="B182" s="165">
        <v>591</v>
      </c>
      <c r="L182" s="165">
        <v>6</v>
      </c>
      <c r="P182" s="165">
        <f t="shared" si="126"/>
        <v>6</v>
      </c>
      <c r="Q182" s="165">
        <v>4</v>
      </c>
      <c r="R182" s="165">
        <v>4</v>
      </c>
      <c r="T182" s="215">
        <f t="shared" si="127"/>
        <v>6</v>
      </c>
      <c r="U182" s="165">
        <v>3</v>
      </c>
      <c r="V182" s="165">
        <v>3</v>
      </c>
      <c r="X182" s="165">
        <f t="shared" si="167"/>
        <v>6</v>
      </c>
      <c r="Y182" s="165">
        <v>5</v>
      </c>
      <c r="Z182" s="165">
        <v>5</v>
      </c>
      <c r="AB182" s="165">
        <f t="shared" si="168"/>
        <v>6</v>
      </c>
      <c r="AC182" s="165">
        <v>4</v>
      </c>
      <c r="AD182" s="165">
        <v>4</v>
      </c>
      <c r="AF182" s="165">
        <f t="shared" si="169"/>
        <v>6</v>
      </c>
      <c r="AG182" s="165">
        <v>4</v>
      </c>
      <c r="AH182" s="165">
        <v>4</v>
      </c>
      <c r="AJ182" s="165">
        <f t="shared" si="170"/>
        <v>6</v>
      </c>
      <c r="AK182" s="165">
        <v>1</v>
      </c>
      <c r="AL182" s="165">
        <v>1</v>
      </c>
      <c r="AN182" s="165">
        <f t="shared" si="171"/>
        <v>6</v>
      </c>
      <c r="AO182" s="165">
        <v>1</v>
      </c>
      <c r="AP182" s="165">
        <v>1</v>
      </c>
      <c r="AR182" s="165">
        <f t="shared" si="172"/>
        <v>6</v>
      </c>
      <c r="AS182" s="165">
        <v>4</v>
      </c>
      <c r="AT182" s="165">
        <v>4</v>
      </c>
      <c r="AV182" s="165">
        <f t="shared" si="173"/>
        <v>6</v>
      </c>
      <c r="AW182" s="165">
        <v>6</v>
      </c>
      <c r="AX182" s="165">
        <v>6</v>
      </c>
      <c r="AZ182" s="165">
        <f t="shared" si="174"/>
        <v>6</v>
      </c>
      <c r="BA182" s="165">
        <v>2</v>
      </c>
      <c r="BB182" s="165">
        <v>2</v>
      </c>
      <c r="BF182" s="165">
        <f t="shared" si="175"/>
        <v>6</v>
      </c>
      <c r="BG182" s="165">
        <f t="shared" si="176"/>
        <v>4</v>
      </c>
      <c r="BH182" s="165">
        <f t="shared" si="177"/>
        <v>3</v>
      </c>
      <c r="BI182" s="165">
        <f t="shared" si="178"/>
        <v>5</v>
      </c>
      <c r="BJ182" s="165">
        <f t="shared" si="140"/>
        <v>4</v>
      </c>
      <c r="BK182" s="165">
        <f t="shared" si="141"/>
        <v>4</v>
      </c>
      <c r="BL182" s="165">
        <f t="shared" si="142"/>
        <v>1</v>
      </c>
      <c r="BM182" s="165">
        <f t="shared" si="143"/>
        <v>1</v>
      </c>
      <c r="BN182" s="165">
        <f t="shared" si="144"/>
        <v>4</v>
      </c>
      <c r="BO182" s="165">
        <f t="shared" si="145"/>
        <v>6</v>
      </c>
      <c r="BP182" s="165">
        <f t="shared" si="165"/>
        <v>2</v>
      </c>
      <c r="BT182" s="165">
        <f t="shared" si="179"/>
        <v>4</v>
      </c>
      <c r="BU182" s="165">
        <f t="shared" si="180"/>
        <v>3</v>
      </c>
      <c r="BV182" s="165">
        <f t="shared" si="181"/>
        <v>5</v>
      </c>
      <c r="BW182" s="165">
        <f t="shared" si="149"/>
        <v>4</v>
      </c>
      <c r="BX182" s="165">
        <f t="shared" si="150"/>
        <v>4</v>
      </c>
      <c r="BY182" s="165">
        <f t="shared" si="151"/>
        <v>1</v>
      </c>
      <c r="BZ182" s="165">
        <f t="shared" si="152"/>
        <v>1</v>
      </c>
      <c r="CA182" s="165">
        <f t="shared" si="153"/>
        <v>4</v>
      </c>
      <c r="CB182" s="165">
        <f t="shared" si="154"/>
        <v>6</v>
      </c>
      <c r="CC182" s="165">
        <f t="shared" si="166"/>
        <v>2</v>
      </c>
      <c r="CF182" s="165">
        <f t="shared" si="182"/>
        <v>6</v>
      </c>
      <c r="CG182" s="165">
        <f t="shared" si="183"/>
        <v>6</v>
      </c>
      <c r="CH182" s="165">
        <f t="shared" si="184"/>
        <v>6</v>
      </c>
      <c r="CI182" s="165">
        <f t="shared" si="185"/>
        <v>6</v>
      </c>
      <c r="CJ182" s="165">
        <f t="shared" si="186"/>
        <v>6</v>
      </c>
      <c r="CK182" s="165">
        <f t="shared" si="187"/>
        <v>6</v>
      </c>
      <c r="CL182" s="165">
        <f t="shared" si="188"/>
        <v>6</v>
      </c>
      <c r="CM182" s="165">
        <f t="shared" si="189"/>
        <v>6</v>
      </c>
      <c r="CN182" s="165">
        <f t="shared" si="190"/>
        <v>6</v>
      </c>
      <c r="CO182" s="165">
        <f t="shared" si="191"/>
        <v>6</v>
      </c>
      <c r="CQ182" s="165">
        <v>4</v>
      </c>
      <c r="CR182" s="165">
        <v>2</v>
      </c>
      <c r="CS182" s="165">
        <v>0</v>
      </c>
    </row>
    <row r="183" spans="2:153">
      <c r="B183" s="165">
        <v>592</v>
      </c>
      <c r="L183" s="165">
        <v>4</v>
      </c>
      <c r="P183" s="165">
        <f t="shared" si="126"/>
        <v>5</v>
      </c>
      <c r="Q183" s="165">
        <v>3</v>
      </c>
      <c r="R183" s="165">
        <v>2</v>
      </c>
      <c r="T183" s="215">
        <f t="shared" si="127"/>
        <v>5</v>
      </c>
      <c r="U183" s="165">
        <v>3</v>
      </c>
      <c r="V183" s="165">
        <v>2</v>
      </c>
      <c r="X183" s="165">
        <f t="shared" si="167"/>
        <v>5</v>
      </c>
      <c r="Y183" s="165">
        <v>4</v>
      </c>
      <c r="Z183" s="165">
        <v>3</v>
      </c>
      <c r="AB183" s="165">
        <f t="shared" si="168"/>
        <v>6</v>
      </c>
      <c r="AC183" s="165">
        <v>5</v>
      </c>
      <c r="AD183" s="165">
        <v>3</v>
      </c>
      <c r="AF183" s="165">
        <f t="shared" si="169"/>
        <v>5</v>
      </c>
      <c r="AG183" s="165">
        <v>3</v>
      </c>
      <c r="AH183" s="165">
        <v>2</v>
      </c>
      <c r="AJ183" s="165">
        <f t="shared" si="170"/>
        <v>5</v>
      </c>
      <c r="AK183" s="165">
        <v>3</v>
      </c>
      <c r="AL183" s="165">
        <v>2</v>
      </c>
      <c r="AN183" s="165">
        <f t="shared" si="171"/>
        <v>5</v>
      </c>
      <c r="AO183" s="165">
        <v>2</v>
      </c>
      <c r="AP183" s="165">
        <v>1</v>
      </c>
      <c r="AR183" s="165">
        <f t="shared" si="172"/>
        <v>5</v>
      </c>
      <c r="AS183" s="165">
        <v>4</v>
      </c>
      <c r="AT183" s="165">
        <v>3</v>
      </c>
      <c r="AV183" s="165">
        <f t="shared" si="173"/>
        <v>5</v>
      </c>
      <c r="AW183" s="165">
        <v>3</v>
      </c>
      <c r="AX183" s="165">
        <v>2</v>
      </c>
      <c r="AZ183" s="165">
        <f t="shared" si="174"/>
        <v>5</v>
      </c>
      <c r="BA183" s="165">
        <v>4</v>
      </c>
      <c r="BB183" s="165">
        <v>3</v>
      </c>
      <c r="BF183" s="165">
        <f t="shared" si="175"/>
        <v>4</v>
      </c>
      <c r="BG183" s="165">
        <f t="shared" si="176"/>
        <v>3</v>
      </c>
      <c r="BH183" s="165">
        <f t="shared" si="177"/>
        <v>3</v>
      </c>
      <c r="BI183" s="165">
        <f t="shared" si="178"/>
        <v>4</v>
      </c>
      <c r="BJ183" s="165">
        <f t="shared" si="140"/>
        <v>5</v>
      </c>
      <c r="BK183" s="165">
        <f t="shared" si="141"/>
        <v>3</v>
      </c>
      <c r="BL183" s="165">
        <f t="shared" si="142"/>
        <v>3</v>
      </c>
      <c r="BM183" s="165">
        <f t="shared" si="143"/>
        <v>2</v>
      </c>
      <c r="BN183" s="165">
        <f t="shared" si="144"/>
        <v>4</v>
      </c>
      <c r="BO183" s="165">
        <f t="shared" si="145"/>
        <v>3</v>
      </c>
      <c r="BP183" s="165">
        <f t="shared" si="165"/>
        <v>4</v>
      </c>
      <c r="BT183" s="165">
        <f t="shared" si="179"/>
        <v>2</v>
      </c>
      <c r="BU183" s="165">
        <f t="shared" si="180"/>
        <v>2</v>
      </c>
      <c r="BV183" s="165">
        <f t="shared" si="181"/>
        <v>3</v>
      </c>
      <c r="BW183" s="165">
        <f t="shared" si="149"/>
        <v>3</v>
      </c>
      <c r="BX183" s="165">
        <f t="shared" si="150"/>
        <v>2</v>
      </c>
      <c r="BY183" s="165">
        <f t="shared" si="151"/>
        <v>2</v>
      </c>
      <c r="BZ183" s="165">
        <f t="shared" si="152"/>
        <v>1</v>
      </c>
      <c r="CA183" s="165">
        <f t="shared" si="153"/>
        <v>3</v>
      </c>
      <c r="CB183" s="165">
        <f t="shared" si="154"/>
        <v>2</v>
      </c>
      <c r="CC183" s="165">
        <f t="shared" si="166"/>
        <v>3</v>
      </c>
      <c r="CF183" s="165">
        <f t="shared" si="182"/>
        <v>5</v>
      </c>
      <c r="CG183" s="165">
        <f t="shared" si="183"/>
        <v>5</v>
      </c>
      <c r="CH183" s="165">
        <f t="shared" si="184"/>
        <v>5</v>
      </c>
      <c r="CI183" s="165">
        <f t="shared" si="185"/>
        <v>6</v>
      </c>
      <c r="CJ183" s="165">
        <f t="shared" si="186"/>
        <v>5</v>
      </c>
      <c r="CK183" s="165">
        <f t="shared" si="187"/>
        <v>5</v>
      </c>
      <c r="CL183" s="165">
        <f t="shared" si="188"/>
        <v>5</v>
      </c>
      <c r="CM183" s="165">
        <f t="shared" si="189"/>
        <v>5</v>
      </c>
      <c r="CN183" s="165">
        <f t="shared" si="190"/>
        <v>5</v>
      </c>
      <c r="CO183" s="165">
        <f t="shared" si="191"/>
        <v>5</v>
      </c>
      <c r="CQ183" s="165">
        <v>0</v>
      </c>
      <c r="CR183" s="165">
        <v>0</v>
      </c>
      <c r="CS183" s="165">
        <v>0</v>
      </c>
    </row>
    <row r="184" spans="2:153">
      <c r="B184" s="165">
        <v>593</v>
      </c>
      <c r="L184" s="165">
        <v>4</v>
      </c>
      <c r="P184" s="165">
        <f t="shared" si="126"/>
        <v>6</v>
      </c>
      <c r="Q184" s="165">
        <v>4</v>
      </c>
      <c r="R184" s="165">
        <v>2</v>
      </c>
      <c r="T184" s="215">
        <f t="shared" si="127"/>
        <v>4</v>
      </c>
      <c r="U184" s="165">
        <v>2</v>
      </c>
      <c r="V184" s="165">
        <v>2</v>
      </c>
      <c r="X184" s="165">
        <f t="shared" si="167"/>
        <v>5</v>
      </c>
      <c r="Y184" s="165">
        <v>3</v>
      </c>
      <c r="Z184" s="165">
        <v>2</v>
      </c>
      <c r="AB184" s="165">
        <f t="shared" si="168"/>
        <v>5</v>
      </c>
      <c r="AC184" s="165">
        <v>3</v>
      </c>
      <c r="AD184" s="165">
        <v>2</v>
      </c>
      <c r="AF184" s="165">
        <f t="shared" si="169"/>
        <v>6</v>
      </c>
      <c r="AG184" s="165">
        <v>6</v>
      </c>
      <c r="AH184" s="165">
        <v>4</v>
      </c>
      <c r="AJ184" s="165">
        <f t="shared" si="170"/>
        <v>5</v>
      </c>
      <c r="AK184" s="165">
        <v>2</v>
      </c>
      <c r="AL184" s="165">
        <v>1</v>
      </c>
      <c r="AN184" s="165">
        <f t="shared" si="171"/>
        <v>6</v>
      </c>
      <c r="AO184" s="165">
        <v>4</v>
      </c>
      <c r="AP184" s="165">
        <v>2</v>
      </c>
      <c r="AR184" s="165">
        <f t="shared" si="172"/>
        <v>5</v>
      </c>
      <c r="AS184" s="165">
        <v>4</v>
      </c>
      <c r="AT184" s="165">
        <v>3</v>
      </c>
      <c r="AV184" s="165">
        <f t="shared" si="173"/>
        <v>5</v>
      </c>
      <c r="AW184" s="165">
        <v>3</v>
      </c>
      <c r="AX184" s="165">
        <v>2</v>
      </c>
      <c r="AZ184" s="165">
        <f t="shared" si="174"/>
        <v>5</v>
      </c>
      <c r="BA184" s="165">
        <v>3</v>
      </c>
      <c r="BB184" s="165">
        <v>2</v>
      </c>
      <c r="BF184" s="165">
        <f t="shared" si="175"/>
        <v>4</v>
      </c>
      <c r="BG184" s="165">
        <f t="shared" si="176"/>
        <v>4</v>
      </c>
      <c r="BH184" s="165">
        <f t="shared" si="177"/>
        <v>2</v>
      </c>
      <c r="BI184" s="165">
        <f t="shared" si="178"/>
        <v>3</v>
      </c>
      <c r="BJ184" s="165">
        <f t="shared" si="140"/>
        <v>3</v>
      </c>
      <c r="BK184" s="165">
        <f t="shared" si="141"/>
        <v>6</v>
      </c>
      <c r="BL184" s="165">
        <f t="shared" si="142"/>
        <v>2</v>
      </c>
      <c r="BM184" s="165">
        <f t="shared" si="143"/>
        <v>4</v>
      </c>
      <c r="BN184" s="165">
        <f t="shared" si="144"/>
        <v>4</v>
      </c>
      <c r="BO184" s="165">
        <f t="shared" si="145"/>
        <v>3</v>
      </c>
      <c r="BP184" s="165">
        <f t="shared" si="165"/>
        <v>3</v>
      </c>
      <c r="BT184" s="165">
        <f t="shared" si="179"/>
        <v>2</v>
      </c>
      <c r="BU184" s="165">
        <f t="shared" si="180"/>
        <v>2</v>
      </c>
      <c r="BV184" s="165">
        <f t="shared" si="181"/>
        <v>2</v>
      </c>
      <c r="BW184" s="165">
        <f t="shared" si="149"/>
        <v>2</v>
      </c>
      <c r="BX184" s="165">
        <f t="shared" si="150"/>
        <v>4</v>
      </c>
      <c r="BY184" s="165">
        <f t="shared" si="151"/>
        <v>1</v>
      </c>
      <c r="BZ184" s="165">
        <f t="shared" si="152"/>
        <v>2</v>
      </c>
      <c r="CA184" s="165">
        <f t="shared" si="153"/>
        <v>3</v>
      </c>
      <c r="CB184" s="165">
        <f t="shared" si="154"/>
        <v>2</v>
      </c>
      <c r="CC184" s="165">
        <f t="shared" si="166"/>
        <v>2</v>
      </c>
      <c r="CF184" s="165">
        <f t="shared" si="182"/>
        <v>6</v>
      </c>
      <c r="CG184" s="165">
        <f t="shared" si="183"/>
        <v>4</v>
      </c>
      <c r="CH184" s="165">
        <f t="shared" si="184"/>
        <v>5</v>
      </c>
      <c r="CI184" s="165">
        <f t="shared" si="185"/>
        <v>5</v>
      </c>
      <c r="CJ184" s="165">
        <f t="shared" si="186"/>
        <v>6</v>
      </c>
      <c r="CK184" s="165">
        <f t="shared" si="187"/>
        <v>5</v>
      </c>
      <c r="CL184" s="165">
        <f t="shared" si="188"/>
        <v>6</v>
      </c>
      <c r="CM184" s="165">
        <f t="shared" si="189"/>
        <v>5</v>
      </c>
      <c r="CN184" s="165">
        <f t="shared" si="190"/>
        <v>5</v>
      </c>
      <c r="CO184" s="165">
        <f t="shared" si="191"/>
        <v>5</v>
      </c>
      <c r="CQ184" s="165">
        <v>1</v>
      </c>
      <c r="CR184" s="165">
        <v>0</v>
      </c>
      <c r="CS184" s="165">
        <v>1</v>
      </c>
    </row>
    <row r="185" spans="2:153">
      <c r="B185" s="165">
        <v>594</v>
      </c>
      <c r="L185" s="165">
        <v>5</v>
      </c>
      <c r="P185" s="165">
        <f t="shared" si="126"/>
        <v>5</v>
      </c>
      <c r="Q185" s="165">
        <v>2</v>
      </c>
      <c r="R185" s="165">
        <v>2</v>
      </c>
      <c r="T185" s="215">
        <f t="shared" si="127"/>
        <v>6</v>
      </c>
      <c r="U185" s="165">
        <v>6</v>
      </c>
      <c r="V185" s="165">
        <v>5</v>
      </c>
      <c r="X185" s="165">
        <f t="shared" si="167"/>
        <v>5</v>
      </c>
      <c r="Y185" s="165">
        <v>5</v>
      </c>
      <c r="Z185" s="165">
        <v>5</v>
      </c>
      <c r="AB185" s="165">
        <f t="shared" si="168"/>
        <v>6</v>
      </c>
      <c r="AC185" s="165">
        <v>5</v>
      </c>
      <c r="AD185" s="165">
        <v>4</v>
      </c>
      <c r="AF185" s="165">
        <f t="shared" si="169"/>
        <v>5</v>
      </c>
      <c r="AG185" s="165">
        <v>4</v>
      </c>
      <c r="AH185" s="165">
        <v>4</v>
      </c>
      <c r="AJ185" s="165">
        <f t="shared" si="170"/>
        <v>5</v>
      </c>
      <c r="AK185" s="165">
        <v>2</v>
      </c>
      <c r="AL185" s="165">
        <v>2</v>
      </c>
      <c r="AN185" s="165">
        <f t="shared" si="171"/>
        <v>6</v>
      </c>
      <c r="AO185" s="165">
        <v>3</v>
      </c>
      <c r="AP185" s="165">
        <v>2</v>
      </c>
      <c r="AR185" s="165">
        <f t="shared" si="172"/>
        <v>6</v>
      </c>
      <c r="AS185" s="165">
        <v>4</v>
      </c>
      <c r="AT185" s="165">
        <v>3</v>
      </c>
      <c r="AV185" s="165">
        <f t="shared" si="173"/>
        <v>5</v>
      </c>
      <c r="AW185" s="165">
        <v>4</v>
      </c>
      <c r="AX185" s="165">
        <v>4</v>
      </c>
      <c r="AZ185" s="165">
        <f t="shared" si="174"/>
        <v>5</v>
      </c>
      <c r="BA185" s="165">
        <v>3</v>
      </c>
      <c r="BB185" s="165">
        <v>3</v>
      </c>
      <c r="BF185" s="165">
        <f t="shared" si="175"/>
        <v>5</v>
      </c>
      <c r="BG185" s="165">
        <f t="shared" si="176"/>
        <v>2</v>
      </c>
      <c r="BH185" s="165">
        <f t="shared" si="177"/>
        <v>6</v>
      </c>
      <c r="BI185" s="165">
        <f t="shared" si="178"/>
        <v>5</v>
      </c>
      <c r="BJ185" s="165">
        <f t="shared" si="140"/>
        <v>5</v>
      </c>
      <c r="BK185" s="165">
        <f t="shared" si="141"/>
        <v>4</v>
      </c>
      <c r="BL185" s="165">
        <f t="shared" si="142"/>
        <v>2</v>
      </c>
      <c r="BM185" s="165">
        <f t="shared" si="143"/>
        <v>3</v>
      </c>
      <c r="BN185" s="165">
        <f t="shared" si="144"/>
        <v>4</v>
      </c>
      <c r="BO185" s="165">
        <f t="shared" si="145"/>
        <v>4</v>
      </c>
      <c r="BP185" s="165">
        <f t="shared" si="165"/>
        <v>3</v>
      </c>
      <c r="BT185" s="165">
        <f t="shared" si="179"/>
        <v>2</v>
      </c>
      <c r="BU185" s="165">
        <f t="shared" si="180"/>
        <v>5</v>
      </c>
      <c r="BV185" s="165">
        <f t="shared" si="181"/>
        <v>5</v>
      </c>
      <c r="BW185" s="165">
        <f t="shared" si="149"/>
        <v>4</v>
      </c>
      <c r="BX185" s="165">
        <f t="shared" si="150"/>
        <v>4</v>
      </c>
      <c r="BY185" s="165">
        <f t="shared" si="151"/>
        <v>2</v>
      </c>
      <c r="BZ185" s="165">
        <f t="shared" si="152"/>
        <v>2</v>
      </c>
      <c r="CA185" s="165">
        <f t="shared" si="153"/>
        <v>3</v>
      </c>
      <c r="CB185" s="165">
        <f t="shared" si="154"/>
        <v>4</v>
      </c>
      <c r="CC185" s="165">
        <f t="shared" si="166"/>
        <v>3</v>
      </c>
      <c r="CF185" s="165">
        <f t="shared" si="182"/>
        <v>5</v>
      </c>
      <c r="CG185" s="165">
        <f t="shared" si="183"/>
        <v>6</v>
      </c>
      <c r="CH185" s="165">
        <f t="shared" si="184"/>
        <v>5</v>
      </c>
      <c r="CI185" s="165">
        <f t="shared" si="185"/>
        <v>6</v>
      </c>
      <c r="CJ185" s="165">
        <f t="shared" si="186"/>
        <v>5</v>
      </c>
      <c r="CK185" s="165">
        <f t="shared" si="187"/>
        <v>5</v>
      </c>
      <c r="CL185" s="165">
        <f t="shared" si="188"/>
        <v>6</v>
      </c>
      <c r="CM185" s="165">
        <f t="shared" si="189"/>
        <v>6</v>
      </c>
      <c r="CN185" s="165">
        <f t="shared" si="190"/>
        <v>5</v>
      </c>
      <c r="CO185" s="165">
        <f t="shared" si="191"/>
        <v>5</v>
      </c>
      <c r="CQ185" s="165">
        <v>1</v>
      </c>
      <c r="CR185" s="165">
        <v>2</v>
      </c>
      <c r="CS185" s="165">
        <v>0</v>
      </c>
    </row>
    <row r="186" spans="2:153">
      <c r="B186" s="165">
        <v>595</v>
      </c>
      <c r="L186" s="165">
        <v>4</v>
      </c>
      <c r="P186" s="165">
        <f t="shared" si="126"/>
        <v>5</v>
      </c>
      <c r="Q186" s="165">
        <v>5</v>
      </c>
      <c r="R186" s="165">
        <v>4</v>
      </c>
      <c r="T186" s="215">
        <f t="shared" si="127"/>
        <v>5</v>
      </c>
      <c r="U186" s="165">
        <v>3</v>
      </c>
      <c r="V186" s="165">
        <v>2</v>
      </c>
      <c r="X186" s="165">
        <f t="shared" si="167"/>
        <v>5</v>
      </c>
      <c r="Y186" s="165">
        <v>3</v>
      </c>
      <c r="Z186" s="165">
        <v>2</v>
      </c>
      <c r="AB186" s="165">
        <f t="shared" si="168"/>
        <v>6</v>
      </c>
      <c r="AC186" s="165">
        <v>6</v>
      </c>
      <c r="AD186" s="165">
        <v>4</v>
      </c>
      <c r="AF186" s="165">
        <f t="shared" si="169"/>
        <v>5</v>
      </c>
      <c r="AG186" s="165">
        <v>3</v>
      </c>
      <c r="AH186" s="165">
        <v>2</v>
      </c>
      <c r="AJ186" s="165">
        <f t="shared" si="170"/>
        <v>5</v>
      </c>
      <c r="AK186" s="165">
        <v>2</v>
      </c>
      <c r="AL186" s="165">
        <v>1</v>
      </c>
      <c r="AN186" s="165">
        <f t="shared" si="171"/>
        <v>6</v>
      </c>
      <c r="AO186" s="165">
        <v>3</v>
      </c>
      <c r="AP186" s="165">
        <v>1</v>
      </c>
      <c r="AR186" s="165">
        <f t="shared" si="172"/>
        <v>5</v>
      </c>
      <c r="AS186" s="165">
        <v>4</v>
      </c>
      <c r="AT186" s="165">
        <v>3</v>
      </c>
      <c r="AV186" s="165">
        <f t="shared" si="173"/>
        <v>5</v>
      </c>
      <c r="AW186" s="165">
        <v>5</v>
      </c>
      <c r="AX186" s="165">
        <v>4</v>
      </c>
      <c r="AZ186" s="165">
        <f t="shared" si="174"/>
        <v>4</v>
      </c>
      <c r="BA186" s="165">
        <v>1</v>
      </c>
      <c r="BB186" s="165">
        <v>1</v>
      </c>
      <c r="BF186" s="165">
        <f t="shared" si="175"/>
        <v>4</v>
      </c>
      <c r="BG186" s="165">
        <f t="shared" si="176"/>
        <v>5</v>
      </c>
      <c r="BH186" s="165">
        <f t="shared" si="177"/>
        <v>3</v>
      </c>
      <c r="BI186" s="165">
        <f t="shared" si="178"/>
        <v>3</v>
      </c>
      <c r="BJ186" s="165">
        <f t="shared" si="140"/>
        <v>6</v>
      </c>
      <c r="BK186" s="165">
        <f t="shared" si="141"/>
        <v>3</v>
      </c>
      <c r="BL186" s="165">
        <f t="shared" si="142"/>
        <v>2</v>
      </c>
      <c r="BM186" s="165">
        <f t="shared" si="143"/>
        <v>3</v>
      </c>
      <c r="BN186" s="165">
        <f t="shared" si="144"/>
        <v>4</v>
      </c>
      <c r="BO186" s="165">
        <f t="shared" si="145"/>
        <v>5</v>
      </c>
      <c r="BP186" s="165">
        <f t="shared" si="165"/>
        <v>1</v>
      </c>
      <c r="BT186" s="165">
        <f t="shared" si="179"/>
        <v>4</v>
      </c>
      <c r="BU186" s="165">
        <f t="shared" si="180"/>
        <v>2</v>
      </c>
      <c r="BV186" s="165">
        <f t="shared" si="181"/>
        <v>2</v>
      </c>
      <c r="BW186" s="165">
        <f t="shared" si="149"/>
        <v>4</v>
      </c>
      <c r="BX186" s="165">
        <f t="shared" si="150"/>
        <v>2</v>
      </c>
      <c r="BY186" s="165">
        <f t="shared" si="151"/>
        <v>1</v>
      </c>
      <c r="BZ186" s="165">
        <f t="shared" si="152"/>
        <v>1</v>
      </c>
      <c r="CA186" s="165">
        <f t="shared" si="153"/>
        <v>3</v>
      </c>
      <c r="CB186" s="165">
        <f t="shared" si="154"/>
        <v>4</v>
      </c>
      <c r="CC186" s="165">
        <f t="shared" si="166"/>
        <v>1</v>
      </c>
      <c r="CF186" s="165">
        <f t="shared" si="182"/>
        <v>5</v>
      </c>
      <c r="CG186" s="165">
        <f t="shared" si="183"/>
        <v>5</v>
      </c>
      <c r="CH186" s="165">
        <f t="shared" si="184"/>
        <v>5</v>
      </c>
      <c r="CI186" s="165">
        <f t="shared" si="185"/>
        <v>6</v>
      </c>
      <c r="CJ186" s="165">
        <f t="shared" si="186"/>
        <v>5</v>
      </c>
      <c r="CK186" s="165">
        <f t="shared" si="187"/>
        <v>5</v>
      </c>
      <c r="CL186" s="165">
        <f t="shared" si="188"/>
        <v>6</v>
      </c>
      <c r="CM186" s="165">
        <f t="shared" si="189"/>
        <v>5</v>
      </c>
      <c r="CN186" s="165">
        <f t="shared" si="190"/>
        <v>5</v>
      </c>
      <c r="CO186" s="165">
        <f t="shared" si="191"/>
        <v>4</v>
      </c>
      <c r="CQ186" s="165">
        <v>2</v>
      </c>
      <c r="CR186" s="165">
        <v>0</v>
      </c>
      <c r="CS186" s="165">
        <v>1</v>
      </c>
      <c r="CV186" s="433" t="s">
        <v>738</v>
      </c>
      <c r="CW186" s="428"/>
      <c r="CX186" s="428"/>
      <c r="CY186" s="429"/>
      <c r="DA186" s="433" t="s">
        <v>740</v>
      </c>
      <c r="DB186" s="428"/>
      <c r="DC186" s="428"/>
      <c r="DD186" s="429"/>
      <c r="DF186" s="433" t="s">
        <v>751</v>
      </c>
      <c r="DG186" s="428"/>
      <c r="DH186" s="428"/>
      <c r="DI186" s="429"/>
      <c r="DK186" s="433" t="s">
        <v>742</v>
      </c>
      <c r="DL186" s="428"/>
      <c r="DM186" s="428"/>
      <c r="DN186" s="429"/>
      <c r="DP186" s="434" t="s">
        <v>743</v>
      </c>
      <c r="DQ186" s="435"/>
      <c r="DR186" s="435"/>
      <c r="DS186" s="436"/>
      <c r="DU186" s="434" t="s">
        <v>744</v>
      </c>
      <c r="DV186" s="435"/>
      <c r="DW186" s="435"/>
      <c r="DX186" s="436"/>
      <c r="DZ186" s="434" t="s">
        <v>745</v>
      </c>
      <c r="EA186" s="435"/>
      <c r="EB186" s="435"/>
      <c r="EC186" s="436"/>
      <c r="EE186" s="434" t="s">
        <v>746</v>
      </c>
      <c r="EF186" s="435"/>
      <c r="EG186" s="435"/>
      <c r="EH186" s="436"/>
      <c r="EJ186" s="434" t="s">
        <v>755</v>
      </c>
      <c r="EK186" s="435"/>
      <c r="EL186" s="435"/>
      <c r="EM186" s="436"/>
      <c r="EO186" s="434" t="s">
        <v>748</v>
      </c>
      <c r="EP186" s="435"/>
      <c r="EQ186" s="435"/>
      <c r="ER186" s="436"/>
      <c r="ET186" s="434" t="s">
        <v>756</v>
      </c>
      <c r="EU186" s="435"/>
      <c r="EV186" s="435"/>
      <c r="EW186" s="436"/>
    </row>
    <row r="187" spans="2:153">
      <c r="B187" s="165">
        <v>596</v>
      </c>
      <c r="L187" s="165">
        <v>5</v>
      </c>
      <c r="P187" s="165">
        <f t="shared" si="126"/>
        <v>6</v>
      </c>
      <c r="Q187" s="165">
        <v>5</v>
      </c>
      <c r="R187" s="165">
        <v>4</v>
      </c>
      <c r="T187" s="215">
        <f t="shared" si="127"/>
        <v>5</v>
      </c>
      <c r="U187" s="165">
        <v>4</v>
      </c>
      <c r="V187" s="165">
        <v>4</v>
      </c>
      <c r="X187" s="165">
        <f t="shared" si="167"/>
        <v>6</v>
      </c>
      <c r="Y187" s="165">
        <v>5</v>
      </c>
      <c r="Z187" s="165">
        <v>4</v>
      </c>
      <c r="AB187" s="165">
        <f t="shared" si="168"/>
        <v>5</v>
      </c>
      <c r="AC187" s="165">
        <v>2</v>
      </c>
      <c r="AD187" s="165">
        <v>2</v>
      </c>
      <c r="AF187" s="165">
        <f t="shared" si="169"/>
        <v>6</v>
      </c>
      <c r="AG187" s="165">
        <v>4</v>
      </c>
      <c r="AH187" s="165">
        <v>3</v>
      </c>
      <c r="AJ187" s="165">
        <f t="shared" si="170"/>
        <v>5</v>
      </c>
      <c r="AK187" s="165">
        <v>4</v>
      </c>
      <c r="AL187" s="165">
        <v>4</v>
      </c>
      <c r="AN187" s="165">
        <f t="shared" si="171"/>
        <v>5</v>
      </c>
      <c r="AO187" s="165">
        <v>1</v>
      </c>
      <c r="AP187" s="165">
        <v>1</v>
      </c>
      <c r="AR187" s="165">
        <f t="shared" si="172"/>
        <v>6</v>
      </c>
      <c r="AS187" s="165">
        <v>4</v>
      </c>
      <c r="AT187" s="165">
        <v>3</v>
      </c>
      <c r="AV187" s="165">
        <f t="shared" si="173"/>
        <v>6</v>
      </c>
      <c r="AW187" s="165">
        <v>6</v>
      </c>
      <c r="AX187" s="165">
        <v>5</v>
      </c>
      <c r="AZ187" s="165">
        <f t="shared" si="174"/>
        <v>6</v>
      </c>
      <c r="BA187" s="165">
        <v>4</v>
      </c>
      <c r="BB187" s="165">
        <v>3</v>
      </c>
      <c r="BF187" s="165">
        <f t="shared" si="175"/>
        <v>5</v>
      </c>
      <c r="BG187" s="165">
        <f t="shared" si="176"/>
        <v>5</v>
      </c>
      <c r="BH187" s="165">
        <f t="shared" si="177"/>
        <v>4</v>
      </c>
      <c r="BI187" s="165">
        <f t="shared" si="178"/>
        <v>5</v>
      </c>
      <c r="BJ187" s="165">
        <f t="shared" si="140"/>
        <v>2</v>
      </c>
      <c r="BK187" s="165">
        <f t="shared" si="141"/>
        <v>4</v>
      </c>
      <c r="BL187" s="165">
        <f t="shared" si="142"/>
        <v>4</v>
      </c>
      <c r="BM187" s="165">
        <f t="shared" si="143"/>
        <v>1</v>
      </c>
      <c r="BN187" s="165">
        <f t="shared" si="144"/>
        <v>4</v>
      </c>
      <c r="BO187" s="165">
        <f t="shared" si="145"/>
        <v>6</v>
      </c>
      <c r="BP187" s="165">
        <f t="shared" si="165"/>
        <v>4</v>
      </c>
      <c r="BT187" s="165">
        <f t="shared" si="179"/>
        <v>4</v>
      </c>
      <c r="BU187" s="165">
        <f t="shared" si="180"/>
        <v>4</v>
      </c>
      <c r="BV187" s="165">
        <f t="shared" si="181"/>
        <v>4</v>
      </c>
      <c r="BW187" s="165">
        <f t="shared" si="149"/>
        <v>2</v>
      </c>
      <c r="BX187" s="165">
        <f t="shared" si="150"/>
        <v>3</v>
      </c>
      <c r="BY187" s="165">
        <f t="shared" si="151"/>
        <v>4</v>
      </c>
      <c r="BZ187" s="165">
        <f t="shared" si="152"/>
        <v>1</v>
      </c>
      <c r="CA187" s="165">
        <f t="shared" si="153"/>
        <v>3</v>
      </c>
      <c r="CB187" s="165">
        <f t="shared" si="154"/>
        <v>5</v>
      </c>
      <c r="CC187" s="165">
        <f t="shared" si="166"/>
        <v>3</v>
      </c>
      <c r="CF187" s="165">
        <f t="shared" si="182"/>
        <v>6</v>
      </c>
      <c r="CG187" s="165">
        <f t="shared" si="183"/>
        <v>5</v>
      </c>
      <c r="CH187" s="165">
        <f t="shared" si="184"/>
        <v>6</v>
      </c>
      <c r="CI187" s="165">
        <f t="shared" si="185"/>
        <v>5</v>
      </c>
      <c r="CJ187" s="165">
        <f t="shared" si="186"/>
        <v>6</v>
      </c>
      <c r="CK187" s="165">
        <f t="shared" si="187"/>
        <v>5</v>
      </c>
      <c r="CL187" s="165">
        <f t="shared" si="188"/>
        <v>5</v>
      </c>
      <c r="CM187" s="165">
        <f t="shared" si="189"/>
        <v>6</v>
      </c>
      <c r="CN187" s="165">
        <f t="shared" si="190"/>
        <v>6</v>
      </c>
      <c r="CO187" s="165">
        <f t="shared" si="191"/>
        <v>6</v>
      </c>
      <c r="CQ187" s="165">
        <v>2</v>
      </c>
      <c r="CR187" s="165">
        <v>1</v>
      </c>
      <c r="CS187" s="165">
        <v>0</v>
      </c>
      <c r="CV187" s="198">
        <v>0</v>
      </c>
      <c r="CW187" s="115">
        <f>COUNTIF(L11:L254,CV187)</f>
        <v>1</v>
      </c>
      <c r="CX187" s="194">
        <f>CW187/CW194</f>
        <v>4.048582995951417E-3</v>
      </c>
      <c r="CY187" s="115">
        <f>RANK(CX187,CX187:CX193)</f>
        <v>7</v>
      </c>
      <c r="DA187" s="198">
        <v>0</v>
      </c>
      <c r="DB187" s="115">
        <f>COUNTIF(Q11:Q254,DA187)</f>
        <v>0</v>
      </c>
      <c r="DC187" s="194">
        <f>DB187/DB194</f>
        <v>0</v>
      </c>
      <c r="DD187" s="115">
        <f>RANK(DC187,DC187:DC193)</f>
        <v>7</v>
      </c>
      <c r="DF187" s="198">
        <v>0</v>
      </c>
      <c r="DG187" s="115">
        <f>COUNTIF(U11:U252,DF187)</f>
        <v>0</v>
      </c>
      <c r="DH187" s="194">
        <f>DG187/DG194</f>
        <v>0</v>
      </c>
      <c r="DI187" s="115">
        <f>RANK(DH187,DH187:DH193)</f>
        <v>7</v>
      </c>
      <c r="DK187" s="198">
        <v>0</v>
      </c>
      <c r="DL187" s="115">
        <f>COUNTIF(Y11:Y254,DK187)</f>
        <v>1</v>
      </c>
      <c r="DM187" s="194">
        <f>DL187/DL194</f>
        <v>4.0650406504065045E-3</v>
      </c>
      <c r="DN187" s="115">
        <f>RANK(DM187,DM187:DM193)</f>
        <v>7</v>
      </c>
      <c r="DP187" s="197">
        <v>0</v>
      </c>
      <c r="DQ187" s="195">
        <f>COUNTIF(AC11:AC239,DP187)</f>
        <v>0</v>
      </c>
      <c r="DR187" s="196">
        <f>DQ187/DQ194</f>
        <v>0</v>
      </c>
      <c r="DS187" s="195">
        <f>RANK(DR187,DR187:DR193)</f>
        <v>7</v>
      </c>
      <c r="DU187" s="197">
        <v>0</v>
      </c>
      <c r="DV187" s="195">
        <f>COUNTIF(AG11:AG254,DU187)</f>
        <v>0</v>
      </c>
      <c r="DW187" s="196">
        <f>DV187/DV194</f>
        <v>0</v>
      </c>
      <c r="DX187" s="195">
        <f>RANK(DW187,DW187:DW193)</f>
        <v>7</v>
      </c>
      <c r="DZ187" s="197">
        <v>0</v>
      </c>
      <c r="EA187" s="195">
        <f>COUNTIF(AK11:AK254,DZ187)</f>
        <v>4</v>
      </c>
      <c r="EB187" s="196">
        <f>EA187/EA194</f>
        <v>1.6194331983805668E-2</v>
      </c>
      <c r="EC187" s="195">
        <f>RANK(EB187,EB187:EB193)</f>
        <v>6</v>
      </c>
      <c r="EE187" s="197">
        <v>0</v>
      </c>
      <c r="EF187" s="195">
        <f>COUNTIF(AO11:AO254,EE187)</f>
        <v>1</v>
      </c>
      <c r="EG187" s="196">
        <f>EF187/EF194</f>
        <v>4.048582995951417E-3</v>
      </c>
      <c r="EH187" s="195">
        <f>RANK(EG187,EG187:EG193)</f>
        <v>7</v>
      </c>
      <c r="EJ187" s="197">
        <v>0</v>
      </c>
      <c r="EK187" s="195">
        <f>COUNTIF(AS11:AS254,EJ187)</f>
        <v>0</v>
      </c>
      <c r="EL187" s="196">
        <f>EK187/EK194</f>
        <v>0</v>
      </c>
      <c r="EM187" s="195">
        <f>RANK(EL187,EL187:EL193)</f>
        <v>7</v>
      </c>
      <c r="EO187" s="197">
        <v>0</v>
      </c>
      <c r="EP187" s="195">
        <f>COUNTIF(AW11:AW254,EO187)</f>
        <v>2</v>
      </c>
      <c r="EQ187" s="196">
        <f>EP187/EP194</f>
        <v>8.0971659919028341E-3</v>
      </c>
      <c r="ER187" s="195">
        <f>RANK(EQ187,EQ187:EQ193)</f>
        <v>7</v>
      </c>
      <c r="ET187" s="197">
        <v>0</v>
      </c>
      <c r="EU187" s="195">
        <f>COUNTIF(BA11:BA254,ET187)</f>
        <v>0</v>
      </c>
      <c r="EV187" s="196">
        <f>EU187/EU194</f>
        <v>0</v>
      </c>
      <c r="EW187" s="195">
        <f>RANK(EV187,EV187:EV193)</f>
        <v>7</v>
      </c>
    </row>
    <row r="188" spans="2:153">
      <c r="B188" s="165">
        <v>597</v>
      </c>
      <c r="L188" s="165">
        <v>4</v>
      </c>
      <c r="P188" s="165">
        <f t="shared" si="126"/>
        <v>6</v>
      </c>
      <c r="Q188" s="165">
        <v>6</v>
      </c>
      <c r="R188" s="165">
        <v>4</v>
      </c>
      <c r="T188" s="215">
        <f t="shared" si="127"/>
        <v>4</v>
      </c>
      <c r="U188" s="165">
        <v>3</v>
      </c>
      <c r="V188" s="165">
        <v>3</v>
      </c>
      <c r="X188" s="165">
        <f t="shared" si="167"/>
        <v>5</v>
      </c>
      <c r="Y188" s="165">
        <v>3</v>
      </c>
      <c r="Z188" s="165">
        <v>2</v>
      </c>
      <c r="AB188" s="165">
        <f t="shared" si="168"/>
        <v>5</v>
      </c>
      <c r="AC188" s="165">
        <v>4</v>
      </c>
      <c r="AD188" s="165">
        <v>3</v>
      </c>
      <c r="AF188" s="165">
        <f t="shared" si="169"/>
        <v>6</v>
      </c>
      <c r="AG188" s="165">
        <v>4</v>
      </c>
      <c r="AH188" s="165">
        <v>2</v>
      </c>
      <c r="AJ188" s="165">
        <f t="shared" si="170"/>
        <v>5</v>
      </c>
      <c r="AK188" s="165">
        <v>3</v>
      </c>
      <c r="AL188" s="165">
        <v>2</v>
      </c>
      <c r="AN188" s="165">
        <f t="shared" si="171"/>
        <v>6</v>
      </c>
      <c r="AO188" s="165">
        <v>3</v>
      </c>
      <c r="AP188" s="165">
        <v>1</v>
      </c>
      <c r="AR188" s="165">
        <f t="shared" si="172"/>
        <v>5</v>
      </c>
      <c r="AS188" s="165">
        <v>4</v>
      </c>
      <c r="AT188" s="165">
        <v>3</v>
      </c>
      <c r="AV188" s="165">
        <f t="shared" si="173"/>
        <v>5</v>
      </c>
      <c r="AW188" s="165">
        <v>5</v>
      </c>
      <c r="AX188" s="165">
        <v>4</v>
      </c>
      <c r="AZ188" s="165">
        <f t="shared" si="174"/>
        <v>5</v>
      </c>
      <c r="BA188" s="165">
        <v>4</v>
      </c>
      <c r="BB188" s="165">
        <v>3</v>
      </c>
      <c r="BF188" s="165">
        <f t="shared" si="175"/>
        <v>4</v>
      </c>
      <c r="BG188" s="165">
        <f t="shared" si="176"/>
        <v>6</v>
      </c>
      <c r="BH188" s="165">
        <f t="shared" si="177"/>
        <v>3</v>
      </c>
      <c r="BI188" s="165">
        <f t="shared" si="178"/>
        <v>3</v>
      </c>
      <c r="BJ188" s="165">
        <f t="shared" si="140"/>
        <v>4</v>
      </c>
      <c r="BK188" s="165">
        <f t="shared" si="141"/>
        <v>4</v>
      </c>
      <c r="BL188" s="165">
        <f t="shared" si="142"/>
        <v>3</v>
      </c>
      <c r="BM188" s="165">
        <f t="shared" si="143"/>
        <v>3</v>
      </c>
      <c r="BN188" s="165">
        <f t="shared" si="144"/>
        <v>4</v>
      </c>
      <c r="BO188" s="165">
        <f t="shared" si="145"/>
        <v>5</v>
      </c>
      <c r="BP188" s="165">
        <f t="shared" si="165"/>
        <v>4</v>
      </c>
      <c r="BT188" s="165">
        <f t="shared" si="179"/>
        <v>4</v>
      </c>
      <c r="BU188" s="165">
        <f t="shared" si="180"/>
        <v>3</v>
      </c>
      <c r="BV188" s="165">
        <f t="shared" si="181"/>
        <v>2</v>
      </c>
      <c r="BW188" s="165">
        <f t="shared" si="149"/>
        <v>3</v>
      </c>
      <c r="BX188" s="165">
        <f t="shared" si="150"/>
        <v>2</v>
      </c>
      <c r="BY188" s="165">
        <f t="shared" si="151"/>
        <v>2</v>
      </c>
      <c r="BZ188" s="165">
        <f t="shared" si="152"/>
        <v>1</v>
      </c>
      <c r="CA188" s="165">
        <f t="shared" si="153"/>
        <v>3</v>
      </c>
      <c r="CB188" s="165">
        <f t="shared" si="154"/>
        <v>4</v>
      </c>
      <c r="CC188" s="165">
        <f t="shared" si="166"/>
        <v>3</v>
      </c>
      <c r="CF188" s="165">
        <f t="shared" si="182"/>
        <v>6</v>
      </c>
      <c r="CG188" s="165">
        <f t="shared" si="183"/>
        <v>4</v>
      </c>
      <c r="CH188" s="165">
        <f t="shared" si="184"/>
        <v>5</v>
      </c>
      <c r="CI188" s="165">
        <f t="shared" si="185"/>
        <v>5</v>
      </c>
      <c r="CJ188" s="165">
        <f t="shared" si="186"/>
        <v>6</v>
      </c>
      <c r="CK188" s="165">
        <f t="shared" si="187"/>
        <v>5</v>
      </c>
      <c r="CL188" s="165">
        <f t="shared" si="188"/>
        <v>6</v>
      </c>
      <c r="CM188" s="165">
        <f t="shared" si="189"/>
        <v>5</v>
      </c>
      <c r="CN188" s="165">
        <f t="shared" si="190"/>
        <v>5</v>
      </c>
      <c r="CO188" s="165">
        <f t="shared" si="191"/>
        <v>5</v>
      </c>
      <c r="CQ188" s="165">
        <v>1</v>
      </c>
      <c r="CR188" s="165">
        <v>0</v>
      </c>
      <c r="CS188" s="165">
        <v>1</v>
      </c>
      <c r="CV188" s="198">
        <v>1</v>
      </c>
      <c r="CW188" s="115">
        <f>COUNTIF(L11:L255,CV188)</f>
        <v>5</v>
      </c>
      <c r="CX188" s="194">
        <f>CW188/CW194</f>
        <v>2.0242914979757085E-2</v>
      </c>
      <c r="CY188" s="115">
        <f>RANK(CX188,CX187:CX193)</f>
        <v>6</v>
      </c>
      <c r="DA188" s="198">
        <v>1</v>
      </c>
      <c r="DB188" s="115">
        <f>COUNTIF(Q11:Q255,DA188)</f>
        <v>2</v>
      </c>
      <c r="DC188" s="194">
        <f>DB188/DB194</f>
        <v>8.0645161290322578E-3</v>
      </c>
      <c r="DD188" s="115">
        <f>RANK(DC188,DC187:DC193)</f>
        <v>6</v>
      </c>
      <c r="DF188" s="198">
        <v>1</v>
      </c>
      <c r="DG188" s="115">
        <f>COUNTIF(U11:U253,DF188)</f>
        <v>9</v>
      </c>
      <c r="DH188" s="194">
        <f>DG188/DG194</f>
        <v>3.6585365853658534E-2</v>
      </c>
      <c r="DI188" s="115">
        <f>RANK(DH188,DH187:DH193)</f>
        <v>6</v>
      </c>
      <c r="DK188" s="198">
        <v>1</v>
      </c>
      <c r="DL188" s="115">
        <f>COUNTIF(Y11:Y255,DK188)</f>
        <v>9</v>
      </c>
      <c r="DM188" s="194">
        <f>DL188/DL194</f>
        <v>3.6585365853658534E-2</v>
      </c>
      <c r="DN188" s="115">
        <f>RANK(DM188,DM187:DM193)</f>
        <v>5</v>
      </c>
      <c r="DP188" s="197">
        <v>1</v>
      </c>
      <c r="DQ188" s="195">
        <f>COUNTIF(AC11:AC240,DP188)</f>
        <v>5</v>
      </c>
      <c r="DR188" s="196">
        <f>DQ188/DQ194</f>
        <v>2.1276595744680851E-2</v>
      </c>
      <c r="DS188" s="195">
        <f>RANK(DR188,DR187:DR193)</f>
        <v>6</v>
      </c>
      <c r="DU188" s="197">
        <v>1</v>
      </c>
      <c r="DV188" s="195">
        <f>COUNTIF(AG11:AG255,DU188)</f>
        <v>3</v>
      </c>
      <c r="DW188" s="196">
        <f>DV188/DV194</f>
        <v>1.2048192771084338E-2</v>
      </c>
      <c r="DX188" s="195">
        <f>RANK(DW188,DW187:DW193)</f>
        <v>6</v>
      </c>
      <c r="DZ188" s="197">
        <v>1</v>
      </c>
      <c r="EA188" s="195">
        <f>COUNTIF(AK11:AK255,DZ188)</f>
        <v>25</v>
      </c>
      <c r="EB188" s="196">
        <f>EA188/EA194</f>
        <v>0.10121457489878542</v>
      </c>
      <c r="EC188" s="195">
        <f>RANK(EB188,EB187:EB193)</f>
        <v>4</v>
      </c>
      <c r="EE188" s="197">
        <v>1</v>
      </c>
      <c r="EF188" s="195">
        <f>COUNTIF(AO11:AO255,EE188)</f>
        <v>19</v>
      </c>
      <c r="EG188" s="196">
        <f>EF188/EF194</f>
        <v>7.6923076923076927E-2</v>
      </c>
      <c r="EH188" s="195">
        <f>RANK(EG188,EG187:EG193)</f>
        <v>4</v>
      </c>
      <c r="EJ188" s="197">
        <v>1</v>
      </c>
      <c r="EK188" s="195">
        <f>COUNTIF(AS11:AS255,EJ188)</f>
        <v>15</v>
      </c>
      <c r="EL188" s="196">
        <f>EK188/EK194</f>
        <v>6.0728744939271252E-2</v>
      </c>
      <c r="EM188" s="195">
        <f>RANK(EL188,EL187:EL193)</f>
        <v>5</v>
      </c>
      <c r="EO188" s="197">
        <v>1</v>
      </c>
      <c r="EP188" s="195">
        <f>COUNTIF(AW11:AW255,EO188)</f>
        <v>3</v>
      </c>
      <c r="EQ188" s="196">
        <f>EP188/EP194</f>
        <v>1.2145748987854251E-2</v>
      </c>
      <c r="ER188" s="195">
        <f>RANK(EQ188,EQ187:EQ193)</f>
        <v>6</v>
      </c>
      <c r="ET188" s="197">
        <v>1</v>
      </c>
      <c r="EU188" s="195">
        <f>COUNTIF(BA11:BA255,ET188)</f>
        <v>5</v>
      </c>
      <c r="EV188" s="196">
        <f>EU188/EU194</f>
        <v>2.0161290322580645E-2</v>
      </c>
      <c r="EW188" s="195">
        <f>RANK(EV188,EV187:EV193)</f>
        <v>6</v>
      </c>
    </row>
    <row r="189" spans="2:153">
      <c r="B189" s="165">
        <v>598</v>
      </c>
      <c r="L189" s="165">
        <v>3</v>
      </c>
      <c r="P189" s="165">
        <f t="shared" si="126"/>
        <v>6</v>
      </c>
      <c r="Q189" s="165">
        <v>5</v>
      </c>
      <c r="R189" s="165">
        <v>2</v>
      </c>
      <c r="T189" s="215">
        <f t="shared" si="127"/>
        <v>4</v>
      </c>
      <c r="U189" s="165">
        <v>3</v>
      </c>
      <c r="V189" s="165">
        <v>2</v>
      </c>
      <c r="X189" s="165">
        <f t="shared" si="167"/>
        <v>6</v>
      </c>
      <c r="Y189" s="165">
        <v>5</v>
      </c>
      <c r="Z189" s="165">
        <v>2</v>
      </c>
      <c r="AB189" s="165">
        <f t="shared" si="168"/>
        <v>4</v>
      </c>
      <c r="AC189" s="165">
        <v>3</v>
      </c>
      <c r="AD189" s="165">
        <v>2</v>
      </c>
      <c r="AF189" s="165">
        <f t="shared" si="169"/>
        <v>5</v>
      </c>
      <c r="AG189" s="165">
        <v>5</v>
      </c>
      <c r="AH189" s="165">
        <v>3</v>
      </c>
      <c r="AJ189" s="165">
        <f t="shared" si="170"/>
        <v>5</v>
      </c>
      <c r="AK189" s="165">
        <v>3</v>
      </c>
      <c r="AL189" s="165">
        <v>1</v>
      </c>
      <c r="AN189" s="165">
        <f t="shared" si="171"/>
        <v>5</v>
      </c>
      <c r="AO189" s="165">
        <v>2</v>
      </c>
      <c r="AP189" s="165">
        <v>0</v>
      </c>
      <c r="AR189" s="165">
        <f t="shared" si="172"/>
        <v>5</v>
      </c>
      <c r="AS189" s="165">
        <v>5</v>
      </c>
      <c r="AT189" s="165">
        <v>3</v>
      </c>
      <c r="AV189" s="165">
        <f t="shared" si="173"/>
        <v>5</v>
      </c>
      <c r="AW189" s="165">
        <v>4</v>
      </c>
      <c r="AX189" s="165">
        <v>2</v>
      </c>
      <c r="AZ189" s="165">
        <f t="shared" si="174"/>
        <v>5</v>
      </c>
      <c r="BA189" s="165">
        <v>3</v>
      </c>
      <c r="BB189" s="165">
        <v>1</v>
      </c>
      <c r="BF189" s="165">
        <f t="shared" si="175"/>
        <v>3</v>
      </c>
      <c r="BG189" s="165">
        <f t="shared" si="176"/>
        <v>5</v>
      </c>
      <c r="BH189" s="165">
        <f t="shared" si="177"/>
        <v>3</v>
      </c>
      <c r="BI189" s="165">
        <f t="shared" si="178"/>
        <v>5</v>
      </c>
      <c r="BJ189" s="165">
        <f t="shared" si="140"/>
        <v>3</v>
      </c>
      <c r="BK189" s="165">
        <f t="shared" si="141"/>
        <v>5</v>
      </c>
      <c r="BL189" s="165">
        <f t="shared" si="142"/>
        <v>3</v>
      </c>
      <c r="BM189" s="165">
        <f t="shared" si="143"/>
        <v>2</v>
      </c>
      <c r="BN189" s="165">
        <f t="shared" si="144"/>
        <v>5</v>
      </c>
      <c r="BO189" s="165">
        <f t="shared" si="145"/>
        <v>4</v>
      </c>
      <c r="BP189" s="165">
        <f t="shared" si="165"/>
        <v>3</v>
      </c>
      <c r="BT189" s="165">
        <f t="shared" si="179"/>
        <v>2</v>
      </c>
      <c r="BU189" s="165">
        <f t="shared" si="180"/>
        <v>2</v>
      </c>
      <c r="BV189" s="165">
        <f t="shared" si="181"/>
        <v>2</v>
      </c>
      <c r="BW189" s="165">
        <f t="shared" si="149"/>
        <v>2</v>
      </c>
      <c r="BX189" s="165">
        <f t="shared" si="150"/>
        <v>3</v>
      </c>
      <c r="BY189" s="165">
        <f t="shared" si="151"/>
        <v>1</v>
      </c>
      <c r="BZ189" s="165">
        <f t="shared" si="152"/>
        <v>0</v>
      </c>
      <c r="CA189" s="165">
        <f t="shared" si="153"/>
        <v>3</v>
      </c>
      <c r="CB189" s="165">
        <f t="shared" si="154"/>
        <v>2</v>
      </c>
      <c r="CC189" s="165">
        <f t="shared" si="166"/>
        <v>1</v>
      </c>
      <c r="CF189" s="165">
        <f t="shared" si="182"/>
        <v>6</v>
      </c>
      <c r="CG189" s="165">
        <f t="shared" si="183"/>
        <v>4</v>
      </c>
      <c r="CH189" s="165">
        <f t="shared" si="184"/>
        <v>6</v>
      </c>
      <c r="CI189" s="165">
        <f t="shared" si="185"/>
        <v>4</v>
      </c>
      <c r="CJ189" s="165">
        <f t="shared" si="186"/>
        <v>5</v>
      </c>
      <c r="CK189" s="165">
        <f t="shared" si="187"/>
        <v>5</v>
      </c>
      <c r="CL189" s="165">
        <f t="shared" si="188"/>
        <v>5</v>
      </c>
      <c r="CM189" s="165">
        <f t="shared" si="189"/>
        <v>5</v>
      </c>
      <c r="CN189" s="165">
        <f t="shared" si="190"/>
        <v>5</v>
      </c>
      <c r="CO189" s="165">
        <f t="shared" si="191"/>
        <v>5</v>
      </c>
      <c r="CQ189" s="165">
        <v>0</v>
      </c>
      <c r="CR189" s="165">
        <v>1</v>
      </c>
      <c r="CS189" s="165">
        <v>2</v>
      </c>
      <c r="CV189" s="198">
        <v>2</v>
      </c>
      <c r="CW189" s="115">
        <f>COUNTIF(L11:L256,CV189)</f>
        <v>19</v>
      </c>
      <c r="CX189" s="194">
        <f>CW189/CW194</f>
        <v>7.6923076923076927E-2</v>
      </c>
      <c r="CY189" s="115">
        <f>RANK(CX189,CX187:CX193)</f>
        <v>4</v>
      </c>
      <c r="DA189" s="198">
        <v>2</v>
      </c>
      <c r="DB189" s="115">
        <f>COUNTIF(Q11:Q256,DA189)</f>
        <v>24</v>
      </c>
      <c r="DC189" s="194">
        <f>DB189/DB194</f>
        <v>9.6774193548387094E-2</v>
      </c>
      <c r="DD189" s="115">
        <f>RANK(DC189,DC187:DC193)</f>
        <v>4</v>
      </c>
      <c r="DF189" s="198">
        <v>2</v>
      </c>
      <c r="DG189" s="115">
        <f>COUNTIF(U11:U254,DF189)</f>
        <v>43</v>
      </c>
      <c r="DH189" s="194">
        <f>DG189/DG194</f>
        <v>0.17479674796747968</v>
      </c>
      <c r="DI189" s="115">
        <f>RANK(DH189,DH187:DH193)</f>
        <v>3</v>
      </c>
      <c r="DK189" s="198">
        <v>2</v>
      </c>
      <c r="DL189" s="115">
        <f>COUNTIF(Y11:Y256,DK189)</f>
        <v>34</v>
      </c>
      <c r="DM189" s="194">
        <f>DL189/DL194</f>
        <v>0.13821138211382114</v>
      </c>
      <c r="DN189" s="115">
        <f>RANK(DM189,DM187:DM193)</f>
        <v>3</v>
      </c>
      <c r="DP189" s="197">
        <v>2</v>
      </c>
      <c r="DQ189" s="195">
        <f>COUNTIF(AC11:AC241,DP189)</f>
        <v>28</v>
      </c>
      <c r="DR189" s="196">
        <f>DQ189/DQ194</f>
        <v>0.11914893617021277</v>
      </c>
      <c r="DS189" s="195">
        <f>RANK(DR189,DR187:DR193)</f>
        <v>4</v>
      </c>
      <c r="DU189" s="197">
        <v>2</v>
      </c>
      <c r="DV189" s="195">
        <f>COUNTIF(AG11:AG256,DU189)</f>
        <v>28</v>
      </c>
      <c r="DW189" s="196">
        <f>DV189/DV194</f>
        <v>0.11244979919678715</v>
      </c>
      <c r="DX189" s="195">
        <f>RANK(DW189,DW187:DW193)</f>
        <v>4</v>
      </c>
      <c r="DZ189" s="197">
        <v>2</v>
      </c>
      <c r="EA189" s="195">
        <f>COUNTIF(AK11:AK256,DZ189)</f>
        <v>58</v>
      </c>
      <c r="EB189" s="196">
        <f>EA189/EA194</f>
        <v>0.23481781376518218</v>
      </c>
      <c r="EC189" s="195">
        <f>RANK(EB189,EB187:EB193)</f>
        <v>2</v>
      </c>
      <c r="EE189" s="197">
        <v>2</v>
      </c>
      <c r="EF189" s="195">
        <f>COUNTIF(AO11:AO256,EE189)</f>
        <v>55</v>
      </c>
      <c r="EG189" s="196">
        <f>EF189/EF194</f>
        <v>0.22267206477732793</v>
      </c>
      <c r="EH189" s="195">
        <f>RANK(EG189,EG187:EG193)</f>
        <v>3</v>
      </c>
      <c r="EJ189" s="197">
        <v>2</v>
      </c>
      <c r="EK189" s="195">
        <f>COUNTIF(AS11:AS256,EJ189)</f>
        <v>31</v>
      </c>
      <c r="EL189" s="196">
        <f>EK189/EK194</f>
        <v>0.12550607287449392</v>
      </c>
      <c r="EM189" s="195">
        <f>RANK(EL189,EL187:EL193)</f>
        <v>4</v>
      </c>
      <c r="EO189" s="197">
        <v>2</v>
      </c>
      <c r="EP189" s="195">
        <f>COUNTIF(AW11:AW256,EO189)</f>
        <v>18</v>
      </c>
      <c r="EQ189" s="196">
        <f>EP189/EP194</f>
        <v>7.28744939271255E-2</v>
      </c>
      <c r="ER189" s="195">
        <f>RANK(EQ189,EQ187:EQ193)</f>
        <v>4</v>
      </c>
      <c r="ET189" s="197">
        <v>2</v>
      </c>
      <c r="EU189" s="195">
        <f>COUNTIF(BA11:BA256,ET189)</f>
        <v>44</v>
      </c>
      <c r="EV189" s="196">
        <f>EU189/EU194</f>
        <v>0.17741935483870969</v>
      </c>
      <c r="EW189" s="195">
        <f>RANK(EV189,EV187:EV193)</f>
        <v>4</v>
      </c>
    </row>
    <row r="190" spans="2:153">
      <c r="B190" s="165">
        <v>599</v>
      </c>
      <c r="L190" s="165">
        <v>2</v>
      </c>
      <c r="P190" s="165">
        <f t="shared" si="126"/>
        <v>6</v>
      </c>
      <c r="Q190" s="165">
        <v>6</v>
      </c>
      <c r="R190" s="165">
        <v>2</v>
      </c>
      <c r="T190" s="215">
        <f t="shared" si="127"/>
        <v>3</v>
      </c>
      <c r="U190" s="165">
        <v>3</v>
      </c>
      <c r="V190" s="165">
        <v>2</v>
      </c>
      <c r="X190" s="165">
        <f t="shared" si="167"/>
        <v>5</v>
      </c>
      <c r="Y190" s="165">
        <v>4</v>
      </c>
      <c r="Z190" s="165">
        <v>1</v>
      </c>
      <c r="AB190" s="165">
        <f t="shared" si="168"/>
        <v>4</v>
      </c>
      <c r="AC190" s="165">
        <v>3</v>
      </c>
      <c r="AD190" s="165">
        <v>1</v>
      </c>
      <c r="AF190" s="165">
        <f t="shared" si="169"/>
        <v>5</v>
      </c>
      <c r="AG190" s="165">
        <v>4</v>
      </c>
      <c r="AH190" s="165">
        <v>1</v>
      </c>
      <c r="AJ190" s="165">
        <f t="shared" si="170"/>
        <v>5</v>
      </c>
      <c r="AK190" s="165">
        <v>5</v>
      </c>
      <c r="AL190" s="165">
        <v>2</v>
      </c>
      <c r="AN190" s="165">
        <f t="shared" si="171"/>
        <v>3</v>
      </c>
      <c r="AO190" s="165">
        <v>2</v>
      </c>
      <c r="AP190" s="165">
        <v>1</v>
      </c>
      <c r="AR190" s="165">
        <f t="shared" si="172"/>
        <v>5</v>
      </c>
      <c r="AS190" s="165">
        <v>3</v>
      </c>
      <c r="AT190" s="165">
        <v>0</v>
      </c>
      <c r="AV190" s="165">
        <f t="shared" si="173"/>
        <v>5</v>
      </c>
      <c r="AW190" s="165">
        <v>4</v>
      </c>
      <c r="AX190" s="165">
        <v>1</v>
      </c>
      <c r="AZ190" s="165">
        <f t="shared" si="174"/>
        <v>6</v>
      </c>
      <c r="BA190" s="165">
        <v>6</v>
      </c>
      <c r="BB190" s="165">
        <v>2</v>
      </c>
      <c r="BF190" s="165">
        <f t="shared" si="175"/>
        <v>2</v>
      </c>
      <c r="BG190" s="165">
        <f t="shared" si="176"/>
        <v>6</v>
      </c>
      <c r="BH190" s="165">
        <f t="shared" si="177"/>
        <v>3</v>
      </c>
      <c r="BI190" s="165">
        <f t="shared" si="178"/>
        <v>4</v>
      </c>
      <c r="BJ190" s="165">
        <f t="shared" si="140"/>
        <v>3</v>
      </c>
      <c r="BK190" s="165">
        <f t="shared" si="141"/>
        <v>4</v>
      </c>
      <c r="BL190" s="165">
        <f t="shared" si="142"/>
        <v>5</v>
      </c>
      <c r="BM190" s="165">
        <f t="shared" si="143"/>
        <v>2</v>
      </c>
      <c r="BN190" s="165">
        <f t="shared" si="144"/>
        <v>3</v>
      </c>
      <c r="BO190" s="165">
        <f t="shared" si="145"/>
        <v>4</v>
      </c>
      <c r="BP190" s="165">
        <f t="shared" si="165"/>
        <v>6</v>
      </c>
      <c r="BT190" s="165">
        <f t="shared" si="179"/>
        <v>2</v>
      </c>
      <c r="BU190" s="165">
        <f t="shared" si="180"/>
        <v>2</v>
      </c>
      <c r="BV190" s="165">
        <f t="shared" si="181"/>
        <v>1</v>
      </c>
      <c r="BW190" s="165">
        <f t="shared" si="149"/>
        <v>1</v>
      </c>
      <c r="BX190" s="165">
        <f t="shared" si="150"/>
        <v>1</v>
      </c>
      <c r="BY190" s="165">
        <f t="shared" si="151"/>
        <v>2</v>
      </c>
      <c r="BZ190" s="165">
        <f t="shared" si="152"/>
        <v>1</v>
      </c>
      <c r="CA190" s="165">
        <f t="shared" si="153"/>
        <v>0</v>
      </c>
      <c r="CB190" s="165">
        <f t="shared" si="154"/>
        <v>1</v>
      </c>
      <c r="CC190" s="165">
        <f t="shared" si="166"/>
        <v>2</v>
      </c>
      <c r="CF190" s="165">
        <f t="shared" si="182"/>
        <v>6</v>
      </c>
      <c r="CG190" s="165">
        <f t="shared" si="183"/>
        <v>3</v>
      </c>
      <c r="CH190" s="165">
        <f t="shared" si="184"/>
        <v>5</v>
      </c>
      <c r="CI190" s="165">
        <f t="shared" si="185"/>
        <v>4</v>
      </c>
      <c r="CJ190" s="165">
        <f t="shared" si="186"/>
        <v>5</v>
      </c>
      <c r="CK190" s="165">
        <f t="shared" si="187"/>
        <v>5</v>
      </c>
      <c r="CL190" s="165">
        <f t="shared" si="188"/>
        <v>3</v>
      </c>
      <c r="CM190" s="165">
        <f t="shared" si="189"/>
        <v>5</v>
      </c>
      <c r="CN190" s="165">
        <f t="shared" si="190"/>
        <v>5</v>
      </c>
      <c r="CO190" s="165">
        <f t="shared" si="191"/>
        <v>6</v>
      </c>
      <c r="CQ190" s="165">
        <v>2</v>
      </c>
      <c r="CR190" s="165">
        <v>1</v>
      </c>
      <c r="CS190" s="165">
        <v>3</v>
      </c>
      <c r="CV190" s="198">
        <v>3</v>
      </c>
      <c r="CW190" s="115">
        <f>COUNTIF(L11:L257,CV190)</f>
        <v>72</v>
      </c>
      <c r="CX190" s="194">
        <f>CW190/CW194</f>
        <v>0.291497975708502</v>
      </c>
      <c r="CY190" s="115">
        <f>RANK(CX190,CX187:CX193)</f>
        <v>2</v>
      </c>
      <c r="DA190" s="198">
        <v>3</v>
      </c>
      <c r="DB190" s="115">
        <f>COUNTIF(Q11:Q257,DA190)</f>
        <v>63</v>
      </c>
      <c r="DC190" s="194">
        <f>DB190/DB194</f>
        <v>0.25403225806451613</v>
      </c>
      <c r="DD190" s="115">
        <f>RANK(DC190,DC187:DC193)</f>
        <v>2</v>
      </c>
      <c r="DF190" s="198">
        <v>3</v>
      </c>
      <c r="DG190" s="115">
        <f>COUNTIF(U11:U255,DF190)</f>
        <v>69</v>
      </c>
      <c r="DH190" s="194">
        <f>DG190/DG194</f>
        <v>0.28048780487804881</v>
      </c>
      <c r="DI190" s="115">
        <f>RANK(DH190,DH187:DH193)</f>
        <v>2</v>
      </c>
      <c r="DK190" s="198">
        <v>3</v>
      </c>
      <c r="DL190" s="115">
        <f>COUNTIF(Y11:Y257,DK190)</f>
        <v>96</v>
      </c>
      <c r="DM190" s="194">
        <f>DL190/DL194</f>
        <v>0.3902439024390244</v>
      </c>
      <c r="DN190" s="115">
        <f>RANK(DM190,DM187:DM193)</f>
        <v>1</v>
      </c>
      <c r="DP190" s="197">
        <v>3</v>
      </c>
      <c r="DQ190" s="195">
        <f>COUNTIF(AC11:AC242,DP190)</f>
        <v>74</v>
      </c>
      <c r="DR190" s="196">
        <f>DQ190/DQ194</f>
        <v>0.31489361702127661</v>
      </c>
      <c r="DS190" s="195">
        <f>RANK(DR190,DR187:DR193)</f>
        <v>2</v>
      </c>
      <c r="DU190" s="197">
        <v>3</v>
      </c>
      <c r="DV190" s="195">
        <f>COUNTIF(AG11:AG257,DU190)</f>
        <v>60</v>
      </c>
      <c r="DW190" s="196">
        <f>DV190/DV194</f>
        <v>0.24096385542168675</v>
      </c>
      <c r="DX190" s="195">
        <f>RANK(DW190,DW187:DW193)</f>
        <v>2</v>
      </c>
      <c r="DZ190" s="197">
        <v>3</v>
      </c>
      <c r="EA190" s="195">
        <f>COUNTIF(AK11:AK257,DZ190)</f>
        <v>80</v>
      </c>
      <c r="EB190" s="196">
        <f>EA190/EA194</f>
        <v>0.32388663967611336</v>
      </c>
      <c r="EC190" s="195">
        <f>RANK(EB190,EB187:EB193)</f>
        <v>1</v>
      </c>
      <c r="EE190" s="197">
        <v>3</v>
      </c>
      <c r="EF190" s="195">
        <f>COUNTIF(AO11:AO257,EE190)</f>
        <v>79</v>
      </c>
      <c r="EG190" s="196">
        <f>EF190/EF194</f>
        <v>0.31983805668016196</v>
      </c>
      <c r="EH190" s="195">
        <f>RANK(EG190,EG187:EG193)</f>
        <v>1</v>
      </c>
      <c r="EJ190" s="197">
        <v>3</v>
      </c>
      <c r="EK190" s="195">
        <f>COUNTIF(AS11:AS257,EJ190)</f>
        <v>60</v>
      </c>
      <c r="EL190" s="196">
        <f>EK190/EK194</f>
        <v>0.24291497975708501</v>
      </c>
      <c r="EM190" s="195">
        <f>RANK(EL190,EL187:EL193)</f>
        <v>2</v>
      </c>
      <c r="EO190" s="197">
        <v>3</v>
      </c>
      <c r="EP190" s="195">
        <f>COUNTIF(AW11:AW257,EO190)</f>
        <v>53</v>
      </c>
      <c r="EQ190" s="196">
        <f>EP190/EP194</f>
        <v>0.2145748987854251</v>
      </c>
      <c r="ER190" s="195">
        <f>RANK(EQ190,EQ187:EQ193)</f>
        <v>3</v>
      </c>
      <c r="ET190" s="197">
        <v>3</v>
      </c>
      <c r="EU190" s="195">
        <f>COUNTIF(BA11:BA257,ET190)</f>
        <v>57</v>
      </c>
      <c r="EV190" s="196">
        <f>EU190/EU194</f>
        <v>0.22983870967741934</v>
      </c>
      <c r="EW190" s="195">
        <f>RANK(EV190,EV187:EV193)</f>
        <v>2</v>
      </c>
    </row>
    <row r="191" spans="2:153">
      <c r="B191" s="165">
        <v>600</v>
      </c>
      <c r="L191" s="165">
        <v>1</v>
      </c>
      <c r="P191" s="165">
        <f t="shared" si="126"/>
        <v>5</v>
      </c>
      <c r="Q191" s="165">
        <v>5</v>
      </c>
      <c r="R191" s="165">
        <v>1</v>
      </c>
      <c r="T191" s="215">
        <f t="shared" si="127"/>
        <v>4</v>
      </c>
      <c r="U191" s="165">
        <v>3</v>
      </c>
      <c r="V191" s="165">
        <v>0</v>
      </c>
      <c r="X191" s="165">
        <f t="shared" si="167"/>
        <v>3</v>
      </c>
      <c r="Y191" s="165">
        <v>3</v>
      </c>
      <c r="Z191" s="165">
        <v>1</v>
      </c>
      <c r="AB191" s="165">
        <f t="shared" si="168"/>
        <v>5</v>
      </c>
      <c r="AC191" s="165">
        <v>4</v>
      </c>
      <c r="AD191" s="165">
        <v>0</v>
      </c>
      <c r="AF191" s="165">
        <f t="shared" si="169"/>
        <v>5</v>
      </c>
      <c r="AG191" s="165">
        <v>4</v>
      </c>
      <c r="AH191" s="165">
        <v>0</v>
      </c>
      <c r="AJ191" s="165">
        <f t="shared" si="170"/>
        <v>4</v>
      </c>
      <c r="AK191" s="165">
        <v>4</v>
      </c>
      <c r="AL191" s="165">
        <v>1</v>
      </c>
      <c r="AN191" s="165">
        <f t="shared" si="171"/>
        <v>3</v>
      </c>
      <c r="AO191" s="165">
        <v>2</v>
      </c>
      <c r="AP191" s="165">
        <v>0</v>
      </c>
      <c r="AR191" s="165">
        <f t="shared" si="172"/>
        <v>4</v>
      </c>
      <c r="AS191" s="165">
        <v>3</v>
      </c>
      <c r="AT191" s="165">
        <v>0</v>
      </c>
      <c r="AV191" s="165">
        <f t="shared" si="173"/>
        <v>4</v>
      </c>
      <c r="AW191" s="165">
        <v>4</v>
      </c>
      <c r="AX191" s="165">
        <v>1</v>
      </c>
      <c r="AZ191" s="165">
        <f t="shared" si="174"/>
        <v>5</v>
      </c>
      <c r="BA191" s="165">
        <v>5</v>
      </c>
      <c r="BB191" s="165">
        <v>1</v>
      </c>
      <c r="BF191" s="165">
        <f t="shared" si="175"/>
        <v>1</v>
      </c>
      <c r="BG191" s="165">
        <f t="shared" si="176"/>
        <v>5</v>
      </c>
      <c r="BH191" s="165">
        <f t="shared" si="177"/>
        <v>3</v>
      </c>
      <c r="BI191" s="165">
        <f t="shared" si="178"/>
        <v>3</v>
      </c>
      <c r="BJ191" s="165">
        <f t="shared" si="140"/>
        <v>4</v>
      </c>
      <c r="BK191" s="165">
        <f t="shared" si="141"/>
        <v>4</v>
      </c>
      <c r="BL191" s="165">
        <f t="shared" si="142"/>
        <v>4</v>
      </c>
      <c r="BM191" s="165">
        <f t="shared" si="143"/>
        <v>2</v>
      </c>
      <c r="BN191" s="165">
        <f t="shared" si="144"/>
        <v>3</v>
      </c>
      <c r="BO191" s="165">
        <f t="shared" si="145"/>
        <v>4</v>
      </c>
      <c r="BP191" s="165">
        <f t="shared" si="165"/>
        <v>5</v>
      </c>
      <c r="BT191" s="165">
        <f t="shared" si="179"/>
        <v>1</v>
      </c>
      <c r="BU191" s="165">
        <f t="shared" si="180"/>
        <v>0</v>
      </c>
      <c r="BV191" s="165">
        <f t="shared" si="181"/>
        <v>1</v>
      </c>
      <c r="BW191" s="165">
        <f t="shared" si="149"/>
        <v>0</v>
      </c>
      <c r="BX191" s="165">
        <f t="shared" si="150"/>
        <v>0</v>
      </c>
      <c r="BY191" s="165">
        <f t="shared" si="151"/>
        <v>1</v>
      </c>
      <c r="BZ191" s="165">
        <f t="shared" si="152"/>
        <v>0</v>
      </c>
      <c r="CA191" s="165">
        <f t="shared" si="153"/>
        <v>0</v>
      </c>
      <c r="CB191" s="165">
        <f t="shared" si="154"/>
        <v>1</v>
      </c>
      <c r="CC191" s="165">
        <f t="shared" si="166"/>
        <v>1</v>
      </c>
      <c r="CF191" s="165">
        <f t="shared" si="182"/>
        <v>5</v>
      </c>
      <c r="CG191" s="165">
        <f t="shared" si="183"/>
        <v>4</v>
      </c>
      <c r="CH191" s="165">
        <f t="shared" si="184"/>
        <v>3</v>
      </c>
      <c r="CI191" s="165">
        <f t="shared" si="185"/>
        <v>5</v>
      </c>
      <c r="CJ191" s="165">
        <f t="shared" si="186"/>
        <v>5</v>
      </c>
      <c r="CK191" s="165">
        <f t="shared" si="187"/>
        <v>4</v>
      </c>
      <c r="CL191" s="165">
        <f t="shared" si="188"/>
        <v>3</v>
      </c>
      <c r="CM191" s="165">
        <f t="shared" si="189"/>
        <v>4</v>
      </c>
      <c r="CN191" s="165">
        <f t="shared" si="190"/>
        <v>4</v>
      </c>
      <c r="CO191" s="165">
        <f t="shared" si="191"/>
        <v>5</v>
      </c>
      <c r="CQ191" s="165">
        <v>1</v>
      </c>
      <c r="CR191" s="165">
        <v>5</v>
      </c>
      <c r="CS191" s="165">
        <v>6</v>
      </c>
      <c r="CV191" s="198">
        <v>4</v>
      </c>
      <c r="CW191" s="115">
        <f>COUNTIF(L11:L258,CV191)</f>
        <v>90</v>
      </c>
      <c r="CX191" s="194">
        <f>CW191/CW194</f>
        <v>0.36437246963562753</v>
      </c>
      <c r="CY191" s="115">
        <f>RANK(CX191,CX187:CX193)</f>
        <v>1</v>
      </c>
      <c r="DA191" s="198">
        <v>4</v>
      </c>
      <c r="DB191" s="115">
        <f>COUNTIF(Q11:Q258,DA191)</f>
        <v>90</v>
      </c>
      <c r="DC191" s="194">
        <f>DB191/DB194</f>
        <v>0.36290322580645162</v>
      </c>
      <c r="DD191" s="115">
        <f>RANK(DC191,DC187:DC193)</f>
        <v>1</v>
      </c>
      <c r="DF191" s="198">
        <v>4</v>
      </c>
      <c r="DG191" s="115">
        <f>COUNTIF(U11:U256,DF191)</f>
        <v>78</v>
      </c>
      <c r="DH191" s="194">
        <f>DG191/DG194</f>
        <v>0.31707317073170732</v>
      </c>
      <c r="DI191" s="115">
        <f>RANK(DH191,DH187:DH193)</f>
        <v>1</v>
      </c>
      <c r="DK191" s="198">
        <v>4</v>
      </c>
      <c r="DL191" s="115">
        <f>COUNTIF(Y11:Y258,DK191)</f>
        <v>71</v>
      </c>
      <c r="DM191" s="194">
        <f>DL191/DL194</f>
        <v>0.2886178861788618</v>
      </c>
      <c r="DN191" s="115">
        <f>RANK(DM191,DM187:DM193)</f>
        <v>2</v>
      </c>
      <c r="DP191" s="197">
        <v>4</v>
      </c>
      <c r="DQ191" s="195">
        <f>COUNTIF(AC11:AC243,DP191)</f>
        <v>84</v>
      </c>
      <c r="DR191" s="196">
        <f>DQ191/DQ194</f>
        <v>0.35744680851063831</v>
      </c>
      <c r="DS191" s="195">
        <f>RANK(DR191,DR187:DR193)</f>
        <v>1</v>
      </c>
      <c r="DU191" s="197">
        <v>4</v>
      </c>
      <c r="DV191" s="195">
        <f>COUNTIF(AG11:AG258,DU191)</f>
        <v>97</v>
      </c>
      <c r="DW191" s="196">
        <f>DV191/DV194</f>
        <v>0.38955823293172692</v>
      </c>
      <c r="DX191" s="195">
        <f>RANK(DW191,DW187:DW193)</f>
        <v>1</v>
      </c>
      <c r="DZ191" s="197">
        <v>4</v>
      </c>
      <c r="EA191" s="195">
        <f>COUNTIF(AK11:AK258,DZ191)</f>
        <v>55</v>
      </c>
      <c r="EB191" s="196">
        <f>EA191/EA194</f>
        <v>0.22267206477732793</v>
      </c>
      <c r="EC191" s="195">
        <f>RANK(EB191,EB187:EB193)</f>
        <v>3</v>
      </c>
      <c r="EE191" s="197">
        <v>4</v>
      </c>
      <c r="EF191" s="195">
        <f>COUNTIF(AO11:AO258,EE191)</f>
        <v>72</v>
      </c>
      <c r="EG191" s="196">
        <f>EF191/EF194</f>
        <v>0.291497975708502</v>
      </c>
      <c r="EH191" s="195">
        <f>RANK(EG191,EG187:EG193)</f>
        <v>2</v>
      </c>
      <c r="EJ191" s="197">
        <v>4</v>
      </c>
      <c r="EK191" s="195">
        <f>COUNTIF(AS11:AS258,EJ191)</f>
        <v>82</v>
      </c>
      <c r="EL191" s="196">
        <f>EK191/EK194</f>
        <v>0.33198380566801622</v>
      </c>
      <c r="EM191" s="195">
        <f>RANK(EL191,EL187:EL193)</f>
        <v>1</v>
      </c>
      <c r="EO191" s="197">
        <v>4</v>
      </c>
      <c r="EP191" s="195">
        <f>COUNTIF(AW11:AW258,EO191)</f>
        <v>85</v>
      </c>
      <c r="EQ191" s="196">
        <f>EP191/EP194</f>
        <v>0.34412955465587042</v>
      </c>
      <c r="ER191" s="195">
        <f>RANK(EQ191,EQ187:EQ193)</f>
        <v>1</v>
      </c>
      <c r="ET191" s="197">
        <v>4</v>
      </c>
      <c r="EU191" s="195">
        <f>COUNTIF(BA11:BA258,ET191)</f>
        <v>85</v>
      </c>
      <c r="EV191" s="196">
        <f>EU191/EU194</f>
        <v>0.34274193548387094</v>
      </c>
      <c r="EW191" s="195">
        <f>RANK(EV191,EV187:EV193)</f>
        <v>1</v>
      </c>
    </row>
    <row r="192" spans="2:153">
      <c r="B192" s="165">
        <v>601</v>
      </c>
      <c r="L192" s="165">
        <v>4</v>
      </c>
      <c r="P192" s="165">
        <f t="shared" si="126"/>
        <v>5</v>
      </c>
      <c r="Q192" s="165">
        <v>2</v>
      </c>
      <c r="R192" s="165">
        <v>1</v>
      </c>
      <c r="T192" s="215">
        <f t="shared" si="127"/>
        <v>6</v>
      </c>
      <c r="U192" s="165">
        <v>4</v>
      </c>
      <c r="V192" s="165">
        <v>2</v>
      </c>
      <c r="X192" s="165">
        <f t="shared" si="167"/>
        <v>6</v>
      </c>
      <c r="Y192" s="165">
        <v>5</v>
      </c>
      <c r="Z192" s="165">
        <v>3</v>
      </c>
      <c r="AB192" s="165">
        <f t="shared" si="168"/>
        <v>6</v>
      </c>
      <c r="AC192" s="165">
        <v>6</v>
      </c>
      <c r="AD192" s="165">
        <v>4</v>
      </c>
      <c r="AF192" s="165">
        <f t="shared" si="169"/>
        <v>6</v>
      </c>
      <c r="AG192" s="165">
        <v>3</v>
      </c>
      <c r="AH192" s="165">
        <v>1</v>
      </c>
      <c r="AJ192" s="165">
        <f t="shared" si="170"/>
        <v>6</v>
      </c>
      <c r="AK192" s="165">
        <v>5</v>
      </c>
      <c r="AL192" s="165">
        <v>3</v>
      </c>
      <c r="AN192" s="165">
        <f t="shared" si="171"/>
        <v>5</v>
      </c>
      <c r="AO192" s="165">
        <v>3</v>
      </c>
      <c r="AP192" s="165">
        <v>2</v>
      </c>
      <c r="AR192" s="165">
        <f t="shared" si="172"/>
        <v>5</v>
      </c>
      <c r="AS192" s="165">
        <v>2</v>
      </c>
      <c r="AT192" s="165">
        <v>1</v>
      </c>
      <c r="AV192" s="165">
        <f t="shared" si="173"/>
        <v>4</v>
      </c>
      <c r="AW192" s="165">
        <v>2</v>
      </c>
      <c r="AX192" s="165">
        <v>2</v>
      </c>
      <c r="AZ192" s="165">
        <f t="shared" si="174"/>
        <v>5</v>
      </c>
      <c r="BA192" s="165">
        <v>3</v>
      </c>
      <c r="BB192" s="165">
        <v>2</v>
      </c>
      <c r="BF192" s="165">
        <f t="shared" si="175"/>
        <v>4</v>
      </c>
      <c r="BG192" s="165">
        <f t="shared" si="176"/>
        <v>2</v>
      </c>
      <c r="BH192" s="165">
        <f t="shared" si="177"/>
        <v>4</v>
      </c>
      <c r="BI192" s="165">
        <f t="shared" si="178"/>
        <v>5</v>
      </c>
      <c r="BJ192" s="165">
        <f t="shared" si="140"/>
        <v>6</v>
      </c>
      <c r="BK192" s="165">
        <f t="shared" si="141"/>
        <v>3</v>
      </c>
      <c r="BL192" s="165">
        <f t="shared" si="142"/>
        <v>5</v>
      </c>
      <c r="BM192" s="165">
        <f t="shared" si="143"/>
        <v>3</v>
      </c>
      <c r="BN192" s="165">
        <f t="shared" si="144"/>
        <v>2</v>
      </c>
      <c r="BO192" s="165">
        <f t="shared" si="145"/>
        <v>2</v>
      </c>
      <c r="BP192" s="165">
        <f t="shared" si="165"/>
        <v>3</v>
      </c>
      <c r="BT192" s="165">
        <f t="shared" si="179"/>
        <v>1</v>
      </c>
      <c r="BU192" s="165">
        <f t="shared" si="180"/>
        <v>2</v>
      </c>
      <c r="BV192" s="165">
        <f t="shared" si="181"/>
        <v>3</v>
      </c>
      <c r="BW192" s="165">
        <f t="shared" si="149"/>
        <v>4</v>
      </c>
      <c r="BX192" s="165">
        <f t="shared" si="150"/>
        <v>1</v>
      </c>
      <c r="BY192" s="165">
        <f t="shared" si="151"/>
        <v>3</v>
      </c>
      <c r="BZ192" s="165">
        <f t="shared" si="152"/>
        <v>2</v>
      </c>
      <c r="CA192" s="165">
        <f t="shared" si="153"/>
        <v>1</v>
      </c>
      <c r="CB192" s="165">
        <f t="shared" si="154"/>
        <v>2</v>
      </c>
      <c r="CC192" s="165">
        <f t="shared" si="166"/>
        <v>2</v>
      </c>
      <c r="CF192" s="165">
        <f t="shared" si="182"/>
        <v>5</v>
      </c>
      <c r="CG192" s="165">
        <f t="shared" si="183"/>
        <v>6</v>
      </c>
      <c r="CH192" s="165">
        <f t="shared" si="184"/>
        <v>6</v>
      </c>
      <c r="CI192" s="165">
        <f t="shared" si="185"/>
        <v>6</v>
      </c>
      <c r="CJ192" s="165">
        <f t="shared" si="186"/>
        <v>6</v>
      </c>
      <c r="CK192" s="165">
        <f t="shared" si="187"/>
        <v>6</v>
      </c>
      <c r="CL192" s="165">
        <f t="shared" si="188"/>
        <v>5</v>
      </c>
      <c r="CM192" s="165">
        <f t="shared" si="189"/>
        <v>5</v>
      </c>
      <c r="CN192" s="165">
        <f t="shared" si="190"/>
        <v>4</v>
      </c>
      <c r="CO192" s="165">
        <f t="shared" si="191"/>
        <v>5</v>
      </c>
      <c r="CQ192" s="165">
        <v>1</v>
      </c>
      <c r="CR192" s="165">
        <v>0</v>
      </c>
      <c r="CS192" s="165">
        <v>1</v>
      </c>
      <c r="CV192" s="198">
        <v>5</v>
      </c>
      <c r="CW192" s="115">
        <f>COUNTIF(L11:L259,CV192)</f>
        <v>47</v>
      </c>
      <c r="CX192" s="194">
        <f>CW192/CW194</f>
        <v>0.19028340080971659</v>
      </c>
      <c r="CY192" s="115">
        <f>RANK(CX192,CX187:CX193)</f>
        <v>3</v>
      </c>
      <c r="DA192" s="198">
        <v>5</v>
      </c>
      <c r="DB192" s="115">
        <f>COUNTIF(Q11:Q259,DA192)</f>
        <v>55</v>
      </c>
      <c r="DC192" s="194">
        <f>DB192/DB194</f>
        <v>0.22177419354838709</v>
      </c>
      <c r="DD192" s="115">
        <f>RANK(DC192,DC187:DC193)</f>
        <v>3</v>
      </c>
      <c r="DF192" s="198">
        <v>5</v>
      </c>
      <c r="DG192" s="115">
        <f>COUNTIF(U11:U257,DF192)</f>
        <v>37</v>
      </c>
      <c r="DH192" s="194">
        <f>DG192/DG194</f>
        <v>0.15040650406504066</v>
      </c>
      <c r="DI192" s="115">
        <f>RANK(DH192,DH187:DH193)</f>
        <v>4</v>
      </c>
      <c r="DK192" s="198">
        <v>5</v>
      </c>
      <c r="DL192" s="115">
        <f>COUNTIF(Y11:Y259,DK192)</f>
        <v>28</v>
      </c>
      <c r="DM192" s="194">
        <f>DL192/DL194</f>
        <v>0.11382113821138211</v>
      </c>
      <c r="DN192" s="115">
        <f>RANK(DM192,DM187:DM193)</f>
        <v>4</v>
      </c>
      <c r="DP192" s="197">
        <v>5</v>
      </c>
      <c r="DQ192" s="195">
        <f>COUNTIF(AC11:AC244,DP192)</f>
        <v>36</v>
      </c>
      <c r="DR192" s="196">
        <f>DQ192/DQ194</f>
        <v>0.15319148936170213</v>
      </c>
      <c r="DS192" s="195">
        <f>RANK(DR192,DR187:DR193)</f>
        <v>3</v>
      </c>
      <c r="DU192" s="197">
        <v>5</v>
      </c>
      <c r="DV192" s="195">
        <f>COUNTIF(AG11:AG259,DU192)</f>
        <v>45</v>
      </c>
      <c r="DW192" s="196">
        <f>DV192/DV194</f>
        <v>0.18072289156626506</v>
      </c>
      <c r="DX192" s="195">
        <f>RANK(DW192,DW187:DW193)</f>
        <v>3</v>
      </c>
      <c r="DZ192" s="197">
        <v>5</v>
      </c>
      <c r="EA192" s="195">
        <f>COUNTIF(AK11:AK259,DZ192)</f>
        <v>22</v>
      </c>
      <c r="EB192" s="196">
        <f>EA192/EA194</f>
        <v>8.9068825910931168E-2</v>
      </c>
      <c r="EC192" s="195">
        <f>RANK(EB192,EB187:EB193)</f>
        <v>5</v>
      </c>
      <c r="EE192" s="197">
        <v>5</v>
      </c>
      <c r="EF192" s="195">
        <f>COUNTIF(AO11:AO259,EE192)</f>
        <v>17</v>
      </c>
      <c r="EG192" s="196">
        <f>EF192/EF194</f>
        <v>6.8825910931174086E-2</v>
      </c>
      <c r="EH192" s="195">
        <f>RANK(EG192,EG187:EG193)</f>
        <v>5</v>
      </c>
      <c r="EJ192" s="197">
        <v>5</v>
      </c>
      <c r="EK192" s="195">
        <f>COUNTIF(AS11:AS259,EJ192)</f>
        <v>46</v>
      </c>
      <c r="EL192" s="196">
        <f>EK192/EK194</f>
        <v>0.18623481781376519</v>
      </c>
      <c r="EM192" s="195">
        <f>RANK(EL192,EL187:EL193)</f>
        <v>3</v>
      </c>
      <c r="EO192" s="197">
        <v>5</v>
      </c>
      <c r="EP192" s="195">
        <f>COUNTIF(AW11:AW259,EO192)</f>
        <v>73</v>
      </c>
      <c r="EQ192" s="196">
        <f>EP192/EP194</f>
        <v>0.29554655870445345</v>
      </c>
      <c r="ER192" s="195">
        <f>RANK(EQ192,EQ187:EQ193)</f>
        <v>2</v>
      </c>
      <c r="ET192" s="197">
        <v>5</v>
      </c>
      <c r="EU192" s="195">
        <f>COUNTIF(BA11:BA259,ET192)</f>
        <v>45</v>
      </c>
      <c r="EV192" s="196">
        <f>EU192/EU194</f>
        <v>0.18145161290322581</v>
      </c>
      <c r="EW192" s="195">
        <f>RANK(EV192,EV187:EV193)</f>
        <v>3</v>
      </c>
    </row>
    <row r="193" spans="2:153">
      <c r="B193" s="165">
        <v>602</v>
      </c>
      <c r="L193" s="165">
        <v>4</v>
      </c>
      <c r="P193" s="165">
        <f t="shared" si="126"/>
        <v>6</v>
      </c>
      <c r="Q193" s="165">
        <v>4</v>
      </c>
      <c r="R193" s="165">
        <v>2</v>
      </c>
      <c r="T193" s="215">
        <f t="shared" si="127"/>
        <v>5</v>
      </c>
      <c r="U193" s="165">
        <v>3</v>
      </c>
      <c r="V193" s="165">
        <v>2</v>
      </c>
      <c r="X193" s="165">
        <f t="shared" si="167"/>
        <v>4</v>
      </c>
      <c r="Y193" s="165">
        <v>3</v>
      </c>
      <c r="Z193" s="165">
        <v>3</v>
      </c>
      <c r="AB193" s="165">
        <f t="shared" si="168"/>
        <v>5</v>
      </c>
      <c r="AC193" s="165">
        <v>3</v>
      </c>
      <c r="AD193" s="165">
        <v>2</v>
      </c>
      <c r="AF193" s="165">
        <f t="shared" si="169"/>
        <v>5</v>
      </c>
      <c r="AG193" s="165">
        <v>3</v>
      </c>
      <c r="AH193" s="165">
        <v>2</v>
      </c>
      <c r="AJ193" s="165">
        <f t="shared" si="170"/>
        <v>4</v>
      </c>
      <c r="AK193" s="165">
        <v>1</v>
      </c>
      <c r="AL193" s="165">
        <v>1</v>
      </c>
      <c r="AN193" s="165">
        <f t="shared" si="171"/>
        <v>6</v>
      </c>
      <c r="AO193" s="165">
        <v>3</v>
      </c>
      <c r="AP193" s="165">
        <v>1</v>
      </c>
      <c r="AR193" s="165">
        <f t="shared" si="172"/>
        <v>5</v>
      </c>
      <c r="AS193" s="165">
        <v>4</v>
      </c>
      <c r="AT193" s="165">
        <v>3</v>
      </c>
      <c r="AV193" s="165">
        <f t="shared" si="173"/>
        <v>6</v>
      </c>
      <c r="AW193" s="165">
        <v>6</v>
      </c>
      <c r="AX193" s="165">
        <v>4</v>
      </c>
      <c r="AZ193" s="165">
        <f t="shared" si="174"/>
        <v>5</v>
      </c>
      <c r="BA193" s="165">
        <v>3</v>
      </c>
      <c r="BB193" s="165">
        <v>2</v>
      </c>
      <c r="BF193" s="165">
        <f t="shared" si="175"/>
        <v>4</v>
      </c>
      <c r="BG193" s="165">
        <f t="shared" si="176"/>
        <v>4</v>
      </c>
      <c r="BH193" s="165">
        <f t="shared" si="177"/>
        <v>3</v>
      </c>
      <c r="BI193" s="165">
        <f t="shared" si="178"/>
        <v>3</v>
      </c>
      <c r="BJ193" s="165">
        <f t="shared" si="140"/>
        <v>3</v>
      </c>
      <c r="BK193" s="165">
        <f t="shared" si="141"/>
        <v>3</v>
      </c>
      <c r="BL193" s="165">
        <f t="shared" si="142"/>
        <v>1</v>
      </c>
      <c r="BM193" s="165">
        <f t="shared" si="143"/>
        <v>3</v>
      </c>
      <c r="BN193" s="165">
        <f t="shared" si="144"/>
        <v>4</v>
      </c>
      <c r="BO193" s="165">
        <f t="shared" si="145"/>
        <v>6</v>
      </c>
      <c r="BP193" s="165">
        <f t="shared" si="165"/>
        <v>3</v>
      </c>
      <c r="BT193" s="165">
        <f t="shared" si="179"/>
        <v>2</v>
      </c>
      <c r="BU193" s="165">
        <f t="shared" si="180"/>
        <v>2</v>
      </c>
      <c r="BV193" s="165">
        <f t="shared" si="181"/>
        <v>3</v>
      </c>
      <c r="BW193" s="165">
        <f t="shared" si="149"/>
        <v>2</v>
      </c>
      <c r="BX193" s="165">
        <f t="shared" si="150"/>
        <v>2</v>
      </c>
      <c r="BY193" s="165">
        <f t="shared" si="151"/>
        <v>1</v>
      </c>
      <c r="BZ193" s="165">
        <f t="shared" si="152"/>
        <v>1</v>
      </c>
      <c r="CA193" s="165">
        <f t="shared" si="153"/>
        <v>3</v>
      </c>
      <c r="CB193" s="165">
        <f t="shared" si="154"/>
        <v>4</v>
      </c>
      <c r="CC193" s="165">
        <f t="shared" si="166"/>
        <v>2</v>
      </c>
      <c r="CF193" s="165">
        <f t="shared" si="182"/>
        <v>6</v>
      </c>
      <c r="CG193" s="165">
        <f t="shared" si="183"/>
        <v>5</v>
      </c>
      <c r="CH193" s="165">
        <f t="shared" si="184"/>
        <v>4</v>
      </c>
      <c r="CI193" s="165">
        <f t="shared" si="185"/>
        <v>5</v>
      </c>
      <c r="CJ193" s="165">
        <f t="shared" si="186"/>
        <v>5</v>
      </c>
      <c r="CK193" s="165">
        <f t="shared" si="187"/>
        <v>4</v>
      </c>
      <c r="CL193" s="165">
        <f t="shared" si="188"/>
        <v>6</v>
      </c>
      <c r="CM193" s="165">
        <f t="shared" si="189"/>
        <v>5</v>
      </c>
      <c r="CN193" s="165">
        <f t="shared" si="190"/>
        <v>6</v>
      </c>
      <c r="CO193" s="165">
        <f t="shared" si="191"/>
        <v>5</v>
      </c>
      <c r="CQ193" s="165">
        <v>2</v>
      </c>
      <c r="CR193" s="165">
        <v>0</v>
      </c>
      <c r="CS193" s="165">
        <v>2</v>
      </c>
      <c r="CV193" s="198">
        <v>6</v>
      </c>
      <c r="CW193" s="115">
        <f>COUNTIF(L11:L260,CV193)</f>
        <v>13</v>
      </c>
      <c r="CX193" s="194">
        <f>CW193/CW194</f>
        <v>5.2631578947368418E-2</v>
      </c>
      <c r="CY193" s="115">
        <f>RANK(CX193,CX187:CX193)</f>
        <v>5</v>
      </c>
      <c r="DA193" s="198">
        <v>6</v>
      </c>
      <c r="DB193" s="115">
        <f>COUNTIF(Q11:Q260,DA193)</f>
        <v>14</v>
      </c>
      <c r="DC193" s="194">
        <f>DB193/DB194</f>
        <v>5.6451612903225805E-2</v>
      </c>
      <c r="DD193" s="115">
        <f>RANK(DC193,DC187:DC193)</f>
        <v>5</v>
      </c>
      <c r="DF193" s="198">
        <v>6</v>
      </c>
      <c r="DG193" s="115">
        <f>COUNTIF(U11:U258,DF193)</f>
        <v>10</v>
      </c>
      <c r="DH193" s="194">
        <f>DG193/DG194</f>
        <v>4.065040650406504E-2</v>
      </c>
      <c r="DI193" s="115">
        <f>RANK(DH193,DH187:DH193)</f>
        <v>5</v>
      </c>
      <c r="DK193" s="198">
        <v>6</v>
      </c>
      <c r="DL193" s="115">
        <f>COUNTIF(Y11:Y260,DK193)</f>
        <v>7</v>
      </c>
      <c r="DM193" s="194">
        <f>DL193/DL194</f>
        <v>2.8455284552845527E-2</v>
      </c>
      <c r="DN193" s="115">
        <f>RANK(DM193,DM187:DM193)</f>
        <v>6</v>
      </c>
      <c r="DP193" s="197">
        <v>6</v>
      </c>
      <c r="DQ193" s="195">
        <f>COUNTIF(AC11:AC245,DP193)</f>
        <v>8</v>
      </c>
      <c r="DR193" s="196">
        <f>DQ193/DQ194</f>
        <v>3.4042553191489362E-2</v>
      </c>
      <c r="DS193" s="195">
        <f>RANK(DR193,DR187:DR193)</f>
        <v>5</v>
      </c>
      <c r="DU193" s="197">
        <v>6</v>
      </c>
      <c r="DV193" s="195">
        <f>COUNTIF(AG11:AG260,DU193)</f>
        <v>16</v>
      </c>
      <c r="DW193" s="196">
        <f>DV193/DV194</f>
        <v>6.4257028112449793E-2</v>
      </c>
      <c r="DX193" s="195">
        <f>RANK(DW193,DW187:DW193)</f>
        <v>5</v>
      </c>
      <c r="DZ193" s="197">
        <v>6</v>
      </c>
      <c r="EA193" s="195">
        <f>COUNTIF(AK11:AK260,DZ193)</f>
        <v>3</v>
      </c>
      <c r="EB193" s="196">
        <f>EA193/EA194</f>
        <v>1.2145748987854251E-2</v>
      </c>
      <c r="EC193" s="195">
        <f>RANK(EB193,EB187:EB193)</f>
        <v>7</v>
      </c>
      <c r="EE193" s="197">
        <v>6</v>
      </c>
      <c r="EF193" s="195">
        <f>COUNTIF(AO11:AO260,EE193)</f>
        <v>4</v>
      </c>
      <c r="EG193" s="196">
        <f>EF193/EF194</f>
        <v>1.6194331983805668E-2</v>
      </c>
      <c r="EH193" s="195">
        <f>RANK(EG193,EG187:EG193)</f>
        <v>6</v>
      </c>
      <c r="EJ193" s="197">
        <v>6</v>
      </c>
      <c r="EK193" s="195">
        <f>COUNTIF(AS11:AS260,EJ193)</f>
        <v>13</v>
      </c>
      <c r="EL193" s="196">
        <f>EK193/EK194</f>
        <v>5.2631578947368418E-2</v>
      </c>
      <c r="EM193" s="195">
        <f>RANK(EL193,EL187:EL193)</f>
        <v>6</v>
      </c>
      <c r="EO193" s="197">
        <v>6</v>
      </c>
      <c r="EP193" s="195">
        <f>COUNTIF(AW11:AW260,EO193)</f>
        <v>13</v>
      </c>
      <c r="EQ193" s="196">
        <f>EP193/EP194</f>
        <v>5.2631578947368418E-2</v>
      </c>
      <c r="ER193" s="195">
        <f>RANK(EQ193,EQ187:EQ193)</f>
        <v>5</v>
      </c>
      <c r="ET193" s="197">
        <v>6</v>
      </c>
      <c r="EU193" s="195">
        <f>COUNTIF(BA11:BA260,ET193)</f>
        <v>12</v>
      </c>
      <c r="EV193" s="196">
        <f>EU193/EU194</f>
        <v>4.8387096774193547E-2</v>
      </c>
      <c r="EW193" s="195">
        <f>RANK(EV193,EV187:EV193)</f>
        <v>5</v>
      </c>
    </row>
    <row r="194" spans="2:153">
      <c r="B194" s="165">
        <v>603</v>
      </c>
      <c r="L194" s="165">
        <v>4</v>
      </c>
      <c r="P194" s="165">
        <f t="shared" si="126"/>
        <v>5</v>
      </c>
      <c r="Q194" s="165">
        <v>4</v>
      </c>
      <c r="R194" s="165">
        <v>3</v>
      </c>
      <c r="T194" s="215">
        <f t="shared" si="127"/>
        <v>6</v>
      </c>
      <c r="U194" s="165">
        <v>6</v>
      </c>
      <c r="V194" s="165">
        <v>4</v>
      </c>
      <c r="X194" s="165">
        <f t="shared" si="167"/>
        <v>5</v>
      </c>
      <c r="Y194" s="165">
        <v>3</v>
      </c>
      <c r="Z194" s="165">
        <v>2</v>
      </c>
      <c r="AB194" s="165">
        <f t="shared" si="168"/>
        <v>6</v>
      </c>
      <c r="AC194" s="165">
        <v>4</v>
      </c>
      <c r="AD194" s="165">
        <v>2</v>
      </c>
      <c r="AF194" s="165">
        <f t="shared" si="169"/>
        <v>6</v>
      </c>
      <c r="AG194" s="165">
        <v>4</v>
      </c>
      <c r="AH194" s="165">
        <v>2</v>
      </c>
      <c r="AJ194" s="165">
        <f t="shared" si="170"/>
        <v>5</v>
      </c>
      <c r="AK194" s="165">
        <v>5</v>
      </c>
      <c r="AL194" s="165">
        <v>4</v>
      </c>
      <c r="AN194" s="165">
        <f t="shared" si="171"/>
        <v>5</v>
      </c>
      <c r="AO194" s="165">
        <v>3</v>
      </c>
      <c r="AP194" s="165">
        <v>2</v>
      </c>
      <c r="AR194" s="165">
        <f t="shared" si="172"/>
        <v>5</v>
      </c>
      <c r="AS194" s="165">
        <v>3</v>
      </c>
      <c r="AT194" s="165">
        <v>2</v>
      </c>
      <c r="AV194" s="165">
        <f t="shared" si="173"/>
        <v>5</v>
      </c>
      <c r="AW194" s="165">
        <v>4</v>
      </c>
      <c r="AX194" s="165">
        <v>3</v>
      </c>
      <c r="AZ194" s="165">
        <f t="shared" si="174"/>
        <v>5</v>
      </c>
      <c r="BA194" s="165">
        <v>4</v>
      </c>
      <c r="BB194" s="165">
        <v>3</v>
      </c>
      <c r="BF194" s="165">
        <f t="shared" si="175"/>
        <v>4</v>
      </c>
      <c r="BG194" s="165">
        <f t="shared" si="176"/>
        <v>4</v>
      </c>
      <c r="BH194" s="165">
        <f t="shared" si="177"/>
        <v>6</v>
      </c>
      <c r="BI194" s="165">
        <f t="shared" si="178"/>
        <v>3</v>
      </c>
      <c r="BJ194" s="165">
        <f t="shared" si="140"/>
        <v>4</v>
      </c>
      <c r="BK194" s="165">
        <f t="shared" si="141"/>
        <v>4</v>
      </c>
      <c r="BL194" s="165">
        <f t="shared" si="142"/>
        <v>5</v>
      </c>
      <c r="BM194" s="165">
        <f t="shared" si="143"/>
        <v>3</v>
      </c>
      <c r="BN194" s="165">
        <f t="shared" si="144"/>
        <v>3</v>
      </c>
      <c r="BO194" s="165">
        <f t="shared" si="145"/>
        <v>4</v>
      </c>
      <c r="BP194" s="165">
        <f t="shared" si="165"/>
        <v>4</v>
      </c>
      <c r="BT194" s="165">
        <f t="shared" si="179"/>
        <v>3</v>
      </c>
      <c r="BU194" s="165">
        <f t="shared" si="180"/>
        <v>4</v>
      </c>
      <c r="BV194" s="165">
        <f t="shared" si="181"/>
        <v>2</v>
      </c>
      <c r="BW194" s="165">
        <f t="shared" si="149"/>
        <v>2</v>
      </c>
      <c r="BX194" s="165">
        <f t="shared" si="150"/>
        <v>2</v>
      </c>
      <c r="BY194" s="165">
        <f t="shared" si="151"/>
        <v>4</v>
      </c>
      <c r="BZ194" s="165">
        <f t="shared" si="152"/>
        <v>2</v>
      </c>
      <c r="CA194" s="165">
        <f t="shared" si="153"/>
        <v>2</v>
      </c>
      <c r="CB194" s="165">
        <f t="shared" si="154"/>
        <v>3</v>
      </c>
      <c r="CC194" s="165">
        <f t="shared" si="166"/>
        <v>3</v>
      </c>
      <c r="CF194" s="165">
        <f t="shared" si="182"/>
        <v>5</v>
      </c>
      <c r="CG194" s="165">
        <f t="shared" si="183"/>
        <v>6</v>
      </c>
      <c r="CH194" s="165">
        <f t="shared" si="184"/>
        <v>5</v>
      </c>
      <c r="CI194" s="165">
        <f t="shared" si="185"/>
        <v>6</v>
      </c>
      <c r="CJ194" s="165">
        <f t="shared" si="186"/>
        <v>6</v>
      </c>
      <c r="CK194" s="165">
        <f t="shared" si="187"/>
        <v>5</v>
      </c>
      <c r="CL194" s="165">
        <f t="shared" si="188"/>
        <v>5</v>
      </c>
      <c r="CM194" s="165">
        <f t="shared" si="189"/>
        <v>5</v>
      </c>
      <c r="CN194" s="165">
        <f t="shared" si="190"/>
        <v>5</v>
      </c>
      <c r="CO194" s="165">
        <f t="shared" si="191"/>
        <v>5</v>
      </c>
      <c r="CQ194" s="165">
        <v>1</v>
      </c>
      <c r="CR194" s="165">
        <v>0</v>
      </c>
      <c r="CS194" s="165">
        <v>0</v>
      </c>
      <c r="CV194" s="198"/>
      <c r="CW194" s="115">
        <f>SUM(CW187:CW193)</f>
        <v>247</v>
      </c>
      <c r="CX194" s="194">
        <f>SUM(CX187:CX193)</f>
        <v>1</v>
      </c>
      <c r="CY194" s="115"/>
      <c r="DA194" s="198"/>
      <c r="DB194" s="115">
        <f>SUM(DB187:DB193)</f>
        <v>248</v>
      </c>
      <c r="DC194" s="194">
        <f>SUM(DC187:DC193)</f>
        <v>1</v>
      </c>
      <c r="DD194" s="115"/>
      <c r="DF194" s="198"/>
      <c r="DG194" s="115">
        <f>SUM(DG187:DG193)</f>
        <v>246</v>
      </c>
      <c r="DH194" s="194">
        <f>SUM(DH187:DH193)</f>
        <v>1</v>
      </c>
      <c r="DI194" s="115"/>
      <c r="DK194" s="198"/>
      <c r="DL194" s="115">
        <f>SUM(DL187:DL193)</f>
        <v>246</v>
      </c>
      <c r="DM194" s="194">
        <f>SUM(DM187:DM193)</f>
        <v>0.99999999999999989</v>
      </c>
      <c r="DN194" s="115"/>
      <c r="DP194" s="197"/>
      <c r="DQ194" s="195">
        <f>SUM(DQ187:DQ193)</f>
        <v>235</v>
      </c>
      <c r="DR194" s="196">
        <f>SUM(DR187:DR193)</f>
        <v>1</v>
      </c>
      <c r="DS194" s="195"/>
      <c r="DU194" s="197"/>
      <c r="DV194" s="195">
        <f>SUM(DV187:DV193)</f>
        <v>249</v>
      </c>
      <c r="DW194" s="196">
        <f>SUM(DW187:DW193)</f>
        <v>1</v>
      </c>
      <c r="DX194" s="195"/>
      <c r="DZ194" s="197"/>
      <c r="EA194" s="195">
        <f>SUM(EA187:EA193)</f>
        <v>247</v>
      </c>
      <c r="EB194" s="196">
        <f>SUM(EB187:EB193)</f>
        <v>1</v>
      </c>
      <c r="EC194" s="195"/>
      <c r="EE194" s="197"/>
      <c r="EF194" s="195">
        <f>SUM(EF187:EF193)</f>
        <v>247</v>
      </c>
      <c r="EG194" s="196">
        <f>SUM(EG187:EG193)</f>
        <v>1</v>
      </c>
      <c r="EH194" s="195"/>
      <c r="EJ194" s="197"/>
      <c r="EK194" s="195">
        <f>SUM(EK187:EK193)</f>
        <v>247</v>
      </c>
      <c r="EL194" s="196">
        <f>SUM(EL187:EL193)</f>
        <v>1</v>
      </c>
      <c r="EM194" s="195"/>
      <c r="EO194" s="197"/>
      <c r="EP194" s="195">
        <f>SUM(EP187:EP193)</f>
        <v>247</v>
      </c>
      <c r="EQ194" s="196">
        <f>SUM(EQ187:EQ193)</f>
        <v>1</v>
      </c>
      <c r="ER194" s="195"/>
      <c r="ET194" s="197"/>
      <c r="EU194" s="195">
        <f>SUM(EU187:EU193)</f>
        <v>248</v>
      </c>
      <c r="EV194" s="196">
        <f>SUM(EV187:EV193)</f>
        <v>1</v>
      </c>
      <c r="EW194" s="195"/>
    </row>
    <row r="195" spans="2:153">
      <c r="B195" s="165">
        <v>604</v>
      </c>
      <c r="L195" s="165">
        <v>5</v>
      </c>
      <c r="P195" s="165">
        <f t="shared" si="126"/>
        <v>6</v>
      </c>
      <c r="Q195" s="165">
        <v>3</v>
      </c>
      <c r="R195" s="165">
        <v>2</v>
      </c>
      <c r="T195" s="215">
        <f t="shared" si="127"/>
        <v>6</v>
      </c>
      <c r="U195" s="165">
        <v>4</v>
      </c>
      <c r="V195" s="165">
        <v>3</v>
      </c>
      <c r="X195" s="165">
        <f>L195+Y195-Z195</f>
        <v>6</v>
      </c>
      <c r="Y195" s="165">
        <v>5</v>
      </c>
      <c r="Z195" s="165">
        <v>4</v>
      </c>
      <c r="AB195" s="165">
        <f t="shared" ref="AB195:AB311" si="192">L195+AC195-AD195</f>
        <v>6</v>
      </c>
      <c r="AC195" s="165">
        <v>3</v>
      </c>
      <c r="AD195" s="165">
        <v>2</v>
      </c>
      <c r="AF195" s="165">
        <f t="shared" ref="AF195:AF311" si="193">L195+AG195-AH195</f>
        <v>6</v>
      </c>
      <c r="AG195" s="165">
        <v>4</v>
      </c>
      <c r="AH195" s="165">
        <v>3</v>
      </c>
      <c r="AJ195" s="165">
        <f t="shared" ref="AJ195:AJ311" si="194">L195+AK195-AL195</f>
        <v>6</v>
      </c>
      <c r="AK195" s="165">
        <v>4</v>
      </c>
      <c r="AL195" s="165">
        <v>3</v>
      </c>
      <c r="AN195" s="165">
        <f t="shared" ref="AN195:AN311" si="195">L195+AO195-AP195</f>
        <v>6</v>
      </c>
      <c r="AO195" s="165">
        <v>2</v>
      </c>
      <c r="AP195" s="165">
        <v>1</v>
      </c>
      <c r="AR195" s="165">
        <f t="shared" ref="AR195:AR311" si="196">L195+AS195-AT195</f>
        <v>6</v>
      </c>
      <c r="AS195" s="165">
        <v>4</v>
      </c>
      <c r="AT195" s="165">
        <v>3</v>
      </c>
      <c r="AV195" s="165">
        <f t="shared" ref="AV195:AV311" si="197">L195+AW195-AX195</f>
        <v>5</v>
      </c>
      <c r="AW195" s="165">
        <v>0</v>
      </c>
      <c r="AX195" s="165">
        <v>0</v>
      </c>
      <c r="AZ195" s="165">
        <f t="shared" ref="AZ195:AZ311" si="198">L195+BA195-BB195</f>
        <v>6</v>
      </c>
      <c r="BA195" s="165">
        <v>4</v>
      </c>
      <c r="BB195" s="165">
        <v>3</v>
      </c>
      <c r="BF195" s="165">
        <f t="shared" si="175"/>
        <v>5</v>
      </c>
      <c r="BG195" s="165">
        <f t="shared" si="176"/>
        <v>3</v>
      </c>
      <c r="BH195" s="165">
        <f t="shared" si="177"/>
        <v>4</v>
      </c>
      <c r="BI195" s="165">
        <f t="shared" si="178"/>
        <v>5</v>
      </c>
      <c r="BJ195" s="165">
        <f t="shared" si="140"/>
        <v>3</v>
      </c>
      <c r="BK195" s="165">
        <f t="shared" si="141"/>
        <v>4</v>
      </c>
      <c r="BL195" s="165">
        <f t="shared" si="142"/>
        <v>4</v>
      </c>
      <c r="BM195" s="165">
        <f t="shared" si="143"/>
        <v>2</v>
      </c>
      <c r="BN195" s="165">
        <f t="shared" si="144"/>
        <v>4</v>
      </c>
      <c r="BO195" s="165">
        <f t="shared" si="145"/>
        <v>0</v>
      </c>
      <c r="BP195" s="165">
        <f t="shared" si="165"/>
        <v>4</v>
      </c>
      <c r="BT195" s="165">
        <f t="shared" si="179"/>
        <v>2</v>
      </c>
      <c r="BU195" s="165">
        <f t="shared" si="180"/>
        <v>3</v>
      </c>
      <c r="BV195" s="165">
        <f t="shared" si="181"/>
        <v>4</v>
      </c>
      <c r="BW195" s="165">
        <f t="shared" si="149"/>
        <v>2</v>
      </c>
      <c r="BX195" s="165">
        <f t="shared" si="150"/>
        <v>3</v>
      </c>
      <c r="BY195" s="165">
        <f t="shared" si="151"/>
        <v>3</v>
      </c>
      <c r="BZ195" s="165">
        <f t="shared" si="152"/>
        <v>1</v>
      </c>
      <c r="CA195" s="165">
        <f t="shared" si="153"/>
        <v>3</v>
      </c>
      <c r="CB195" s="165">
        <f t="shared" si="154"/>
        <v>0</v>
      </c>
      <c r="CC195" s="165">
        <f t="shared" si="166"/>
        <v>3</v>
      </c>
      <c r="CF195" s="165">
        <f t="shared" ref="CF195:CF212" si="199">P195</f>
        <v>6</v>
      </c>
      <c r="CG195" s="165">
        <f t="shared" ref="CG195:CG212" si="200">T195</f>
        <v>6</v>
      </c>
      <c r="CH195" s="165">
        <f t="shared" ref="CH195:CH212" si="201">X195</f>
        <v>6</v>
      </c>
      <c r="CI195" s="165">
        <f t="shared" ref="CI195:CI212" si="202">AB195</f>
        <v>6</v>
      </c>
      <c r="CJ195" s="165">
        <f t="shared" ref="CJ195:CJ212" si="203">AF195</f>
        <v>6</v>
      </c>
      <c r="CK195" s="165">
        <f t="shared" ref="CK195:CK212" si="204">AJ195</f>
        <v>6</v>
      </c>
      <c r="CL195" s="165">
        <f t="shared" ref="CL195:CL212" si="205">AN195</f>
        <v>6</v>
      </c>
      <c r="CM195" s="165">
        <f t="shared" ref="CM195:CM212" si="206">AR195</f>
        <v>6</v>
      </c>
      <c r="CN195" s="165">
        <f t="shared" ref="CN195:CN212" si="207">AV195</f>
        <v>5</v>
      </c>
      <c r="CO195" s="165">
        <f t="shared" ref="CO195:CO212" si="208">AZ195</f>
        <v>6</v>
      </c>
      <c r="CQ195" s="165">
        <v>1</v>
      </c>
      <c r="CR195" s="165">
        <v>1</v>
      </c>
      <c r="CS195" s="165">
        <v>0</v>
      </c>
    </row>
    <row r="196" spans="2:153">
      <c r="B196" s="165">
        <v>605</v>
      </c>
      <c r="L196" s="165">
        <v>5</v>
      </c>
      <c r="P196" s="165">
        <f t="shared" si="126"/>
        <v>6</v>
      </c>
      <c r="Q196" s="165">
        <v>3</v>
      </c>
      <c r="R196" s="165">
        <v>2</v>
      </c>
      <c r="T196" s="215">
        <f t="shared" si="127"/>
        <v>5</v>
      </c>
      <c r="U196" s="165">
        <v>3</v>
      </c>
      <c r="V196" s="165">
        <v>3</v>
      </c>
      <c r="X196" s="165">
        <f t="shared" si="167"/>
        <v>5</v>
      </c>
      <c r="Y196" s="165">
        <v>2</v>
      </c>
      <c r="Z196" s="165">
        <v>2</v>
      </c>
      <c r="AB196" s="165">
        <f t="shared" si="192"/>
        <v>5</v>
      </c>
      <c r="AC196" s="165">
        <v>4</v>
      </c>
      <c r="AD196" s="165">
        <v>4</v>
      </c>
      <c r="AF196" s="165">
        <f t="shared" si="193"/>
        <v>6</v>
      </c>
      <c r="AG196" s="165">
        <v>6</v>
      </c>
      <c r="AH196" s="165">
        <v>5</v>
      </c>
      <c r="AJ196" s="165">
        <f t="shared" si="194"/>
        <v>5</v>
      </c>
      <c r="AK196" s="165">
        <v>2</v>
      </c>
      <c r="AL196" s="165">
        <v>2</v>
      </c>
      <c r="AN196" s="165">
        <f t="shared" si="195"/>
        <v>6</v>
      </c>
      <c r="AO196" s="165">
        <v>4</v>
      </c>
      <c r="AP196" s="165">
        <v>3</v>
      </c>
      <c r="AR196" s="165">
        <f t="shared" si="196"/>
        <v>6</v>
      </c>
      <c r="AS196" s="165">
        <v>2</v>
      </c>
      <c r="AT196" s="165">
        <v>1</v>
      </c>
      <c r="AV196" s="165">
        <f t="shared" si="197"/>
        <v>5</v>
      </c>
      <c r="AW196" s="165">
        <v>2</v>
      </c>
      <c r="AX196" s="165">
        <v>2</v>
      </c>
      <c r="AZ196" s="165">
        <f t="shared" si="198"/>
        <v>6</v>
      </c>
      <c r="BA196" s="165">
        <v>2</v>
      </c>
      <c r="BB196" s="165">
        <v>1</v>
      </c>
      <c r="BF196" s="165">
        <f t="shared" si="175"/>
        <v>5</v>
      </c>
      <c r="BG196" s="165">
        <f t="shared" si="176"/>
        <v>3</v>
      </c>
      <c r="BH196" s="165">
        <f t="shared" si="177"/>
        <v>3</v>
      </c>
      <c r="BI196" s="165">
        <f t="shared" si="178"/>
        <v>2</v>
      </c>
      <c r="BJ196" s="165">
        <f t="shared" si="140"/>
        <v>4</v>
      </c>
      <c r="BK196" s="165">
        <f t="shared" si="141"/>
        <v>6</v>
      </c>
      <c r="BL196" s="165">
        <f t="shared" si="142"/>
        <v>2</v>
      </c>
      <c r="BM196" s="165">
        <f t="shared" si="143"/>
        <v>4</v>
      </c>
      <c r="BN196" s="165">
        <f t="shared" si="144"/>
        <v>2</v>
      </c>
      <c r="BO196" s="165">
        <f t="shared" si="145"/>
        <v>2</v>
      </c>
      <c r="BP196" s="165">
        <f t="shared" si="165"/>
        <v>2</v>
      </c>
      <c r="BT196" s="165">
        <f t="shared" si="179"/>
        <v>2</v>
      </c>
      <c r="BU196" s="165">
        <f t="shared" si="180"/>
        <v>3</v>
      </c>
      <c r="BV196" s="165">
        <f t="shared" si="181"/>
        <v>2</v>
      </c>
      <c r="BW196" s="165">
        <f t="shared" si="149"/>
        <v>4</v>
      </c>
      <c r="BX196" s="165">
        <f t="shared" si="150"/>
        <v>5</v>
      </c>
      <c r="BY196" s="165">
        <f t="shared" si="151"/>
        <v>2</v>
      </c>
      <c r="BZ196" s="165">
        <f t="shared" si="152"/>
        <v>3</v>
      </c>
      <c r="CA196" s="165">
        <f t="shared" si="153"/>
        <v>1</v>
      </c>
      <c r="CB196" s="165">
        <f t="shared" si="154"/>
        <v>2</v>
      </c>
      <c r="CC196" s="165">
        <f t="shared" si="166"/>
        <v>1</v>
      </c>
      <c r="CF196" s="165">
        <f t="shared" si="199"/>
        <v>6</v>
      </c>
      <c r="CG196" s="165">
        <f t="shared" si="200"/>
        <v>5</v>
      </c>
      <c r="CH196" s="165">
        <f t="shared" si="201"/>
        <v>5</v>
      </c>
      <c r="CI196" s="165">
        <f t="shared" si="202"/>
        <v>5</v>
      </c>
      <c r="CJ196" s="165">
        <f t="shared" si="203"/>
        <v>6</v>
      </c>
      <c r="CK196" s="165">
        <f t="shared" si="204"/>
        <v>5</v>
      </c>
      <c r="CL196" s="165">
        <f t="shared" si="205"/>
        <v>6</v>
      </c>
      <c r="CM196" s="165">
        <f t="shared" si="206"/>
        <v>6</v>
      </c>
      <c r="CN196" s="165">
        <f t="shared" si="207"/>
        <v>5</v>
      </c>
      <c r="CO196" s="165">
        <f t="shared" si="208"/>
        <v>6</v>
      </c>
      <c r="CQ196" s="165">
        <v>1</v>
      </c>
      <c r="CR196" s="165">
        <v>1</v>
      </c>
      <c r="CS196" s="165">
        <v>0</v>
      </c>
      <c r="CV196" s="437"/>
      <c r="CW196" s="437"/>
      <c r="CX196" s="437"/>
      <c r="CY196" s="437"/>
      <c r="DA196" s="433" t="s">
        <v>759</v>
      </c>
      <c r="DB196" s="428"/>
      <c r="DC196" s="428"/>
      <c r="DD196" s="429"/>
      <c r="DF196" s="433" t="s">
        <v>760</v>
      </c>
      <c r="DG196" s="428"/>
      <c r="DH196" s="428"/>
      <c r="DI196" s="429"/>
      <c r="DK196" s="433" t="s">
        <v>761</v>
      </c>
      <c r="DL196" s="428"/>
      <c r="DM196" s="428"/>
      <c r="DN196" s="429"/>
      <c r="DP196" s="434" t="s">
        <v>762</v>
      </c>
      <c r="DQ196" s="435"/>
      <c r="DR196" s="435"/>
      <c r="DS196" s="436"/>
      <c r="DU196" s="434" t="s">
        <v>763</v>
      </c>
      <c r="DV196" s="435"/>
      <c r="DW196" s="435"/>
      <c r="DX196" s="436"/>
      <c r="DZ196" s="434" t="s">
        <v>764</v>
      </c>
      <c r="EA196" s="435"/>
      <c r="EB196" s="435"/>
      <c r="EC196" s="436"/>
      <c r="EE196" s="434" t="s">
        <v>765</v>
      </c>
      <c r="EF196" s="435"/>
      <c r="EG196" s="435"/>
      <c r="EH196" s="436"/>
      <c r="EJ196" s="434" t="s">
        <v>766</v>
      </c>
      <c r="EK196" s="435"/>
      <c r="EL196" s="435"/>
      <c r="EM196" s="436"/>
      <c r="EO196" s="434" t="s">
        <v>767</v>
      </c>
      <c r="EP196" s="435"/>
      <c r="EQ196" s="435"/>
      <c r="ER196" s="436"/>
      <c r="ET196" s="434" t="s">
        <v>756</v>
      </c>
      <c r="EU196" s="435"/>
      <c r="EV196" s="435"/>
      <c r="EW196" s="436"/>
    </row>
    <row r="197" spans="2:153">
      <c r="B197" s="165">
        <v>606</v>
      </c>
      <c r="L197" s="165">
        <v>4</v>
      </c>
      <c r="P197" s="165">
        <f t="shared" si="126"/>
        <v>5</v>
      </c>
      <c r="Q197" s="165">
        <v>5</v>
      </c>
      <c r="R197" s="165">
        <v>4</v>
      </c>
      <c r="T197" s="215">
        <f t="shared" si="127"/>
        <v>5</v>
      </c>
      <c r="U197" s="165">
        <v>2</v>
      </c>
      <c r="V197" s="165">
        <v>1</v>
      </c>
      <c r="X197" s="165">
        <f t="shared" si="167"/>
        <v>6</v>
      </c>
      <c r="Y197" s="165">
        <v>5</v>
      </c>
      <c r="Z197" s="165">
        <v>3</v>
      </c>
      <c r="AB197" s="165">
        <f t="shared" si="192"/>
        <v>6</v>
      </c>
      <c r="AC197" s="165">
        <v>4</v>
      </c>
      <c r="AD197" s="165">
        <v>2</v>
      </c>
      <c r="AF197" s="165">
        <f t="shared" si="193"/>
        <v>3</v>
      </c>
      <c r="AG197" s="165">
        <v>4</v>
      </c>
      <c r="AH197" s="165">
        <v>5</v>
      </c>
      <c r="AJ197" s="165">
        <f t="shared" si="194"/>
        <v>6</v>
      </c>
      <c r="AK197" s="165">
        <v>4</v>
      </c>
      <c r="AL197" s="165">
        <v>2</v>
      </c>
      <c r="AN197" s="165">
        <f t="shared" si="195"/>
        <v>5</v>
      </c>
      <c r="AO197" s="165">
        <v>2</v>
      </c>
      <c r="AP197" s="165">
        <v>1</v>
      </c>
      <c r="AR197" s="165">
        <f t="shared" si="196"/>
        <v>5</v>
      </c>
      <c r="AS197" s="165">
        <v>2</v>
      </c>
      <c r="AT197" s="165">
        <v>1</v>
      </c>
      <c r="AV197" s="165">
        <f t="shared" si="197"/>
        <v>6</v>
      </c>
      <c r="AW197" s="165">
        <v>5</v>
      </c>
      <c r="AX197" s="165">
        <v>3</v>
      </c>
      <c r="AZ197" s="165">
        <f t="shared" si="198"/>
        <v>6</v>
      </c>
      <c r="BA197" s="165">
        <v>5</v>
      </c>
      <c r="BB197" s="165">
        <v>3</v>
      </c>
      <c r="BF197" s="165">
        <f t="shared" si="175"/>
        <v>4</v>
      </c>
      <c r="BG197" s="165">
        <f t="shared" si="176"/>
        <v>5</v>
      </c>
      <c r="BH197" s="165">
        <f t="shared" si="177"/>
        <v>2</v>
      </c>
      <c r="BI197" s="165">
        <f t="shared" si="178"/>
        <v>5</v>
      </c>
      <c r="BJ197" s="165">
        <f t="shared" si="140"/>
        <v>4</v>
      </c>
      <c r="BK197" s="165">
        <f t="shared" si="141"/>
        <v>4</v>
      </c>
      <c r="BL197" s="165">
        <f t="shared" si="142"/>
        <v>4</v>
      </c>
      <c r="BM197" s="165">
        <f t="shared" si="143"/>
        <v>2</v>
      </c>
      <c r="BN197" s="165">
        <f t="shared" si="144"/>
        <v>2</v>
      </c>
      <c r="BO197" s="165">
        <f t="shared" si="145"/>
        <v>5</v>
      </c>
      <c r="BP197" s="165">
        <f t="shared" si="165"/>
        <v>5</v>
      </c>
      <c r="BT197" s="165">
        <f t="shared" si="179"/>
        <v>4</v>
      </c>
      <c r="BU197" s="165">
        <f t="shared" si="180"/>
        <v>1</v>
      </c>
      <c r="BV197" s="165">
        <f t="shared" si="181"/>
        <v>3</v>
      </c>
      <c r="BW197" s="165">
        <f t="shared" si="149"/>
        <v>2</v>
      </c>
      <c r="BX197" s="165">
        <f t="shared" si="150"/>
        <v>5</v>
      </c>
      <c r="BY197" s="165">
        <f t="shared" si="151"/>
        <v>2</v>
      </c>
      <c r="BZ197" s="165">
        <f t="shared" si="152"/>
        <v>1</v>
      </c>
      <c r="CA197" s="165">
        <f t="shared" si="153"/>
        <v>1</v>
      </c>
      <c r="CB197" s="165">
        <f t="shared" si="154"/>
        <v>3</v>
      </c>
      <c r="CC197" s="165">
        <f t="shared" si="166"/>
        <v>3</v>
      </c>
      <c r="CF197" s="165">
        <f t="shared" si="199"/>
        <v>5</v>
      </c>
      <c r="CG197" s="165">
        <f t="shared" si="200"/>
        <v>5</v>
      </c>
      <c r="CH197" s="165">
        <f t="shared" si="201"/>
        <v>6</v>
      </c>
      <c r="CI197" s="165">
        <f t="shared" si="202"/>
        <v>6</v>
      </c>
      <c r="CJ197" s="165">
        <f t="shared" si="203"/>
        <v>3</v>
      </c>
      <c r="CK197" s="165">
        <f t="shared" si="204"/>
        <v>6</v>
      </c>
      <c r="CL197" s="165">
        <f t="shared" si="205"/>
        <v>5</v>
      </c>
      <c r="CM197" s="165">
        <f t="shared" si="206"/>
        <v>5</v>
      </c>
      <c r="CN197" s="165">
        <f t="shared" si="207"/>
        <v>6</v>
      </c>
      <c r="CO197" s="165">
        <f t="shared" si="208"/>
        <v>6</v>
      </c>
      <c r="CQ197" s="165">
        <v>0</v>
      </c>
      <c r="CR197" s="165">
        <v>1</v>
      </c>
      <c r="CS197" s="165">
        <v>1</v>
      </c>
      <c r="CV197" s="160"/>
      <c r="CW197" s="160"/>
      <c r="CX197" s="216"/>
      <c r="CY197" s="160"/>
      <c r="DA197" s="198">
        <v>0</v>
      </c>
      <c r="DB197" s="115">
        <f>COUNTIF(R11:R254,DA197)</f>
        <v>12</v>
      </c>
      <c r="DC197" s="194">
        <f>DB197/DB204</f>
        <v>4.8582995951417005E-2</v>
      </c>
      <c r="DD197" s="115">
        <f>RANK(DC197,DC197:DC203)</f>
        <v>5</v>
      </c>
      <c r="DF197" s="198">
        <v>0</v>
      </c>
      <c r="DG197" s="115">
        <f>COUNTIF(V11:V254,DF197)</f>
        <v>9</v>
      </c>
      <c r="DH197" s="194">
        <f>DG197/DG204</f>
        <v>3.515625E-2</v>
      </c>
      <c r="DI197" s="115">
        <f>RANK(DH197,DH197:DH203)</f>
        <v>6</v>
      </c>
      <c r="DK197" s="198">
        <v>0</v>
      </c>
      <c r="DL197" s="115">
        <f>COUNTIF(Z11:Z254,DK197)</f>
        <v>7</v>
      </c>
      <c r="DM197" s="194">
        <f>DL197/DL204</f>
        <v>2.8455284552845527E-2</v>
      </c>
      <c r="DN197" s="115">
        <f>RANK(DM197,DM197:DM203)</f>
        <v>5</v>
      </c>
      <c r="DP197" s="197">
        <v>0</v>
      </c>
      <c r="DQ197" s="195">
        <f>COUNTIF(AD11:AD254,DP197)</f>
        <v>11</v>
      </c>
      <c r="DR197" s="196">
        <f>DQ197/DQ204</f>
        <v>4.4715447154471545E-2</v>
      </c>
      <c r="DS197" s="195">
        <f>RANK(DR197,DR197:DR203)</f>
        <v>5</v>
      </c>
      <c r="DU197" s="197">
        <v>0</v>
      </c>
      <c r="DV197" s="195">
        <f>COUNTIF(AH11:AH254,DU197)</f>
        <v>16</v>
      </c>
      <c r="DW197" s="196">
        <f>DV197/DV204</f>
        <v>6.4777327935222673E-2</v>
      </c>
      <c r="DX197" s="195">
        <f>RANK(DW197,DW197:DW203)</f>
        <v>5</v>
      </c>
      <c r="DZ197" s="197">
        <v>0</v>
      </c>
      <c r="EA197" s="195">
        <f>COUNTIF(AL11:AL254,DZ197)</f>
        <v>27</v>
      </c>
      <c r="EB197" s="196">
        <f>EA197/EA204</f>
        <v>0.10931174089068826</v>
      </c>
      <c r="EC197" s="195">
        <f>RANK(EB197,EB197:EB203)</f>
        <v>4</v>
      </c>
      <c r="EE197" s="197">
        <v>0</v>
      </c>
      <c r="EF197" s="195">
        <f>COUNTIF(AP11:AP254,EE197)</f>
        <v>32</v>
      </c>
      <c r="EG197" s="196">
        <f>EF197/EF204</f>
        <v>0.13008130081300814</v>
      </c>
      <c r="EH197" s="195">
        <f>RANK(EG197,EG197:EG203)</f>
        <v>4</v>
      </c>
      <c r="EJ197" s="197">
        <v>0</v>
      </c>
      <c r="EK197" s="195">
        <f>COUNTIF(AT11:AT254,EJ197)</f>
        <v>18</v>
      </c>
      <c r="EL197" s="196">
        <f>EK197/EK204</f>
        <v>7.3170731707317069E-2</v>
      </c>
      <c r="EM197" s="195">
        <f>RANK(EL197,EL197:EL203)</f>
        <v>5</v>
      </c>
      <c r="EO197" s="197">
        <v>0</v>
      </c>
      <c r="EP197" s="195">
        <f>COUNTIF(AX11:AX254,EO197)</f>
        <v>4</v>
      </c>
      <c r="EQ197" s="196">
        <f>EP197/EP204</f>
        <v>1.6260162601626018E-2</v>
      </c>
      <c r="ER197" s="195">
        <f>RANK(EQ197,EQ197:EQ203)</f>
        <v>6</v>
      </c>
      <c r="ET197" s="197">
        <v>0</v>
      </c>
      <c r="EU197" s="195">
        <f>COUNTIF(BB11:BB254,ET197)</f>
        <v>18</v>
      </c>
      <c r="EV197" s="196">
        <f>EU197/EU204</f>
        <v>7.28744939271255E-2</v>
      </c>
      <c r="EW197" s="195">
        <f>RANK(EV197,EV197:EV203)</f>
        <v>4</v>
      </c>
    </row>
    <row r="198" spans="2:153">
      <c r="B198" s="165">
        <v>607</v>
      </c>
      <c r="L198" s="165">
        <v>5</v>
      </c>
      <c r="P198" s="165">
        <f t="shared" si="126"/>
        <v>6</v>
      </c>
      <c r="Q198" s="165">
        <v>6</v>
      </c>
      <c r="R198" s="165">
        <v>5</v>
      </c>
      <c r="T198" s="215">
        <f t="shared" si="127"/>
        <v>6</v>
      </c>
      <c r="U198" s="165">
        <v>2</v>
      </c>
      <c r="V198" s="165">
        <v>1</v>
      </c>
      <c r="X198" s="165">
        <f t="shared" si="167"/>
        <v>5</v>
      </c>
      <c r="Y198" s="165">
        <v>3</v>
      </c>
      <c r="Z198" s="165">
        <v>3</v>
      </c>
      <c r="AB198" s="165">
        <f t="shared" si="192"/>
        <v>6</v>
      </c>
      <c r="AC198" s="165">
        <v>4</v>
      </c>
      <c r="AD198" s="165">
        <v>3</v>
      </c>
      <c r="AF198" s="165">
        <f t="shared" si="193"/>
        <v>6</v>
      </c>
      <c r="AG198" s="165">
        <v>4</v>
      </c>
      <c r="AH198" s="165">
        <v>3</v>
      </c>
      <c r="AJ198" s="165">
        <f t="shared" si="194"/>
        <v>6</v>
      </c>
      <c r="AK198" s="165">
        <v>2</v>
      </c>
      <c r="AL198" s="165">
        <v>1</v>
      </c>
      <c r="AN198" s="165">
        <f t="shared" si="195"/>
        <v>5</v>
      </c>
      <c r="AO198" s="165">
        <v>0</v>
      </c>
      <c r="AP198" s="165">
        <v>0</v>
      </c>
      <c r="AR198" s="165">
        <f t="shared" si="196"/>
        <v>6</v>
      </c>
      <c r="AS198" s="165">
        <v>3</v>
      </c>
      <c r="AT198" s="165">
        <v>2</v>
      </c>
      <c r="AV198" s="165">
        <f t="shared" si="197"/>
        <v>5</v>
      </c>
      <c r="AW198" s="165">
        <v>5</v>
      </c>
      <c r="AX198" s="165">
        <v>5</v>
      </c>
      <c r="AZ198" s="165">
        <f t="shared" si="198"/>
        <v>5</v>
      </c>
      <c r="BA198" s="165">
        <v>2</v>
      </c>
      <c r="BB198" s="165">
        <v>2</v>
      </c>
      <c r="BF198" s="165">
        <f t="shared" si="175"/>
        <v>5</v>
      </c>
      <c r="BG198" s="165">
        <f t="shared" si="176"/>
        <v>6</v>
      </c>
      <c r="BH198" s="165">
        <f t="shared" si="177"/>
        <v>2</v>
      </c>
      <c r="BI198" s="165">
        <f t="shared" si="178"/>
        <v>3</v>
      </c>
      <c r="BJ198" s="165">
        <f t="shared" si="140"/>
        <v>4</v>
      </c>
      <c r="BK198" s="165">
        <f t="shared" si="141"/>
        <v>4</v>
      </c>
      <c r="BL198" s="165">
        <f t="shared" si="142"/>
        <v>2</v>
      </c>
      <c r="BM198" s="165">
        <f t="shared" si="143"/>
        <v>0</v>
      </c>
      <c r="BN198" s="165">
        <f t="shared" si="144"/>
        <v>3</v>
      </c>
      <c r="BO198" s="165">
        <f t="shared" si="145"/>
        <v>5</v>
      </c>
      <c r="BP198" s="165">
        <f t="shared" si="165"/>
        <v>2</v>
      </c>
      <c r="BT198" s="165">
        <f t="shared" si="179"/>
        <v>5</v>
      </c>
      <c r="BU198" s="165">
        <f t="shared" si="180"/>
        <v>1</v>
      </c>
      <c r="BV198" s="165">
        <f t="shared" si="181"/>
        <v>3</v>
      </c>
      <c r="BW198" s="165">
        <f t="shared" si="149"/>
        <v>3</v>
      </c>
      <c r="BX198" s="165">
        <f t="shared" si="150"/>
        <v>3</v>
      </c>
      <c r="BY198" s="165">
        <f t="shared" si="151"/>
        <v>1</v>
      </c>
      <c r="BZ198" s="165">
        <f t="shared" si="152"/>
        <v>0</v>
      </c>
      <c r="CA198" s="165">
        <f t="shared" si="153"/>
        <v>2</v>
      </c>
      <c r="CB198" s="165">
        <f t="shared" si="154"/>
        <v>5</v>
      </c>
      <c r="CC198" s="165">
        <f t="shared" si="166"/>
        <v>2</v>
      </c>
      <c r="CF198" s="165">
        <f t="shared" si="199"/>
        <v>6</v>
      </c>
      <c r="CG198" s="165">
        <f t="shared" si="200"/>
        <v>6</v>
      </c>
      <c r="CH198" s="165">
        <f t="shared" si="201"/>
        <v>5</v>
      </c>
      <c r="CI198" s="165">
        <f t="shared" si="202"/>
        <v>6</v>
      </c>
      <c r="CJ198" s="165">
        <f t="shared" si="203"/>
        <v>6</v>
      </c>
      <c r="CK198" s="165">
        <f t="shared" si="204"/>
        <v>6</v>
      </c>
      <c r="CL198" s="165">
        <f t="shared" si="205"/>
        <v>5</v>
      </c>
      <c r="CM198" s="165">
        <f t="shared" si="206"/>
        <v>6</v>
      </c>
      <c r="CN198" s="165">
        <f t="shared" si="207"/>
        <v>5</v>
      </c>
      <c r="CO198" s="165">
        <f t="shared" si="208"/>
        <v>5</v>
      </c>
      <c r="CQ198" s="165">
        <v>2</v>
      </c>
      <c r="CR198" s="165">
        <v>3</v>
      </c>
      <c r="CS198" s="165">
        <v>0</v>
      </c>
      <c r="CV198" s="160"/>
      <c r="CW198" s="160"/>
      <c r="CX198" s="216"/>
      <c r="CY198" s="160"/>
      <c r="DA198" s="198">
        <v>1</v>
      </c>
      <c r="DB198" s="115">
        <f>COUNTIF(R11:R255,DA198)</f>
        <v>46</v>
      </c>
      <c r="DC198" s="194">
        <f>DB198/DB204</f>
        <v>0.18623481781376519</v>
      </c>
      <c r="DD198" s="115">
        <f>RANK(DC198,DC197:DC203)</f>
        <v>3</v>
      </c>
      <c r="DF198" s="198">
        <v>1</v>
      </c>
      <c r="DG198" s="115">
        <f>COUNTIF(U11:U255,DF198)</f>
        <v>9</v>
      </c>
      <c r="DH198" s="194">
        <f>DG198/DG204</f>
        <v>3.515625E-2</v>
      </c>
      <c r="DI198" s="115">
        <f>RANK(DH198,DH197:DH203)</f>
        <v>6</v>
      </c>
      <c r="DK198" s="198">
        <v>1</v>
      </c>
      <c r="DL198" s="115">
        <f>COUNTIF(Z11:Z255,DK198)</f>
        <v>48</v>
      </c>
      <c r="DM198" s="194">
        <f>DL198/DL204</f>
        <v>0.1951219512195122</v>
      </c>
      <c r="DN198" s="115">
        <f>RANK(DM198,DM197:DM203)</f>
        <v>3</v>
      </c>
      <c r="DP198" s="197">
        <v>1</v>
      </c>
      <c r="DQ198" s="195">
        <f>COUNTIF(AD11:AD255,DP198)</f>
        <v>50</v>
      </c>
      <c r="DR198" s="196">
        <f>DQ198/DQ204</f>
        <v>0.2032520325203252</v>
      </c>
      <c r="DS198" s="195">
        <f>RANK(DR198,DR197:DR203)</f>
        <v>3</v>
      </c>
      <c r="DU198" s="197">
        <v>1</v>
      </c>
      <c r="DV198" s="195">
        <f>COUNTIF(AH11:AH255,DU198)</f>
        <v>62</v>
      </c>
      <c r="DW198" s="196">
        <f>DV198/DV204</f>
        <v>0.25101214574898784</v>
      </c>
      <c r="DX198" s="195">
        <f>RANK(DW198,DW197:DW203)</f>
        <v>2</v>
      </c>
      <c r="DZ198" s="197">
        <v>1</v>
      </c>
      <c r="EA198" s="195">
        <f>COUNTIF(AL11:AL255,DZ198)</f>
        <v>77</v>
      </c>
      <c r="EB198" s="196">
        <f>EA198/EA204</f>
        <v>0.31174089068825911</v>
      </c>
      <c r="EC198" s="195">
        <f>RANK(EB198,EB197:EB203)</f>
        <v>2</v>
      </c>
      <c r="EE198" s="197">
        <v>1</v>
      </c>
      <c r="EF198" s="195">
        <f>COUNTIF(AP11:AP255,EE198)</f>
        <v>73</v>
      </c>
      <c r="EG198" s="196">
        <f>EF198/EF204</f>
        <v>0.2967479674796748</v>
      </c>
      <c r="EH198" s="195">
        <f>RANK(EG198,EG197:EG203)</f>
        <v>2</v>
      </c>
      <c r="EJ198" s="197">
        <v>1</v>
      </c>
      <c r="EK198" s="195">
        <f>COUNTIF(AT11:AT255,EJ198)</f>
        <v>44</v>
      </c>
      <c r="EL198" s="196">
        <f>EK198/EK204</f>
        <v>0.17886178861788618</v>
      </c>
      <c r="EM198" s="195">
        <f>RANK(EL198,EL197:EL203)</f>
        <v>3</v>
      </c>
      <c r="EO198" s="197">
        <v>1</v>
      </c>
      <c r="EP198" s="195">
        <f>COUNTIF(AX11:AX255,EO198)</f>
        <v>34</v>
      </c>
      <c r="EQ198" s="196">
        <f>EP198/EP204</f>
        <v>0.13821138211382114</v>
      </c>
      <c r="ER198" s="195">
        <f>RANK(EQ198,EQ197:EQ203)</f>
        <v>4</v>
      </c>
      <c r="ET198" s="197">
        <v>1</v>
      </c>
      <c r="EU198" s="195">
        <f>COUNTIF(BB11:BB255,ET198)</f>
        <v>55</v>
      </c>
      <c r="EV198" s="196">
        <f>EU198/EU204</f>
        <v>0.22267206477732793</v>
      </c>
      <c r="EW198" s="195">
        <f>RANK(EV198,EV197:EV203)</f>
        <v>3</v>
      </c>
    </row>
    <row r="199" spans="2:153">
      <c r="B199" s="165">
        <v>608</v>
      </c>
      <c r="L199" s="165">
        <v>5</v>
      </c>
      <c r="P199" s="165">
        <f t="shared" si="126"/>
        <v>5</v>
      </c>
      <c r="Q199" s="165">
        <v>3</v>
      </c>
      <c r="R199" s="165">
        <v>3</v>
      </c>
      <c r="T199" s="215">
        <f t="shared" si="127"/>
        <v>6</v>
      </c>
      <c r="U199" s="165">
        <v>4</v>
      </c>
      <c r="V199" s="165">
        <v>3</v>
      </c>
      <c r="X199" s="165">
        <f t="shared" si="167"/>
        <v>6</v>
      </c>
      <c r="Y199" s="165">
        <v>6</v>
      </c>
      <c r="Z199" s="165">
        <v>5</v>
      </c>
      <c r="AB199" s="165">
        <f t="shared" si="192"/>
        <v>6</v>
      </c>
      <c r="AC199" s="165">
        <v>5</v>
      </c>
      <c r="AD199" s="165">
        <v>4</v>
      </c>
      <c r="AF199" s="165">
        <f t="shared" si="193"/>
        <v>6</v>
      </c>
      <c r="AG199" s="165">
        <v>5</v>
      </c>
      <c r="AH199" s="165">
        <v>4</v>
      </c>
      <c r="AJ199" s="165">
        <f t="shared" si="194"/>
        <v>6</v>
      </c>
      <c r="AK199" s="165">
        <v>2</v>
      </c>
      <c r="AL199" s="165">
        <v>1</v>
      </c>
      <c r="AN199" s="165">
        <f t="shared" si="195"/>
        <v>5</v>
      </c>
      <c r="AO199" s="165">
        <v>1</v>
      </c>
      <c r="AP199" s="165">
        <v>1</v>
      </c>
      <c r="AR199" s="165">
        <f t="shared" si="196"/>
        <v>5</v>
      </c>
      <c r="AS199" s="165">
        <v>4</v>
      </c>
      <c r="AT199" s="165">
        <v>4</v>
      </c>
      <c r="AV199" s="165">
        <f t="shared" si="197"/>
        <v>5</v>
      </c>
      <c r="AW199" s="165">
        <v>4</v>
      </c>
      <c r="AX199" s="165">
        <v>4</v>
      </c>
      <c r="AZ199" s="165">
        <f t="shared" si="198"/>
        <v>5</v>
      </c>
      <c r="BA199" s="165">
        <v>2</v>
      </c>
      <c r="BB199" s="165">
        <v>2</v>
      </c>
      <c r="BF199" s="165">
        <f t="shared" si="175"/>
        <v>5</v>
      </c>
      <c r="BG199" s="165">
        <f t="shared" si="176"/>
        <v>3</v>
      </c>
      <c r="BH199" s="165">
        <f t="shared" si="177"/>
        <v>4</v>
      </c>
      <c r="BI199" s="165">
        <f t="shared" si="178"/>
        <v>6</v>
      </c>
      <c r="BJ199" s="165">
        <f t="shared" si="140"/>
        <v>5</v>
      </c>
      <c r="BK199" s="165">
        <f t="shared" si="141"/>
        <v>5</v>
      </c>
      <c r="BL199" s="165">
        <f t="shared" si="142"/>
        <v>2</v>
      </c>
      <c r="BM199" s="165">
        <f t="shared" si="143"/>
        <v>1</v>
      </c>
      <c r="BN199" s="165">
        <f t="shared" si="144"/>
        <v>4</v>
      </c>
      <c r="BO199" s="165">
        <f t="shared" si="145"/>
        <v>4</v>
      </c>
      <c r="BP199" s="165">
        <f t="shared" si="165"/>
        <v>2</v>
      </c>
      <c r="BT199" s="165">
        <f t="shared" si="179"/>
        <v>3</v>
      </c>
      <c r="BU199" s="165">
        <f t="shared" si="180"/>
        <v>3</v>
      </c>
      <c r="BV199" s="165">
        <f t="shared" si="181"/>
        <v>5</v>
      </c>
      <c r="BW199" s="165">
        <f t="shared" si="149"/>
        <v>4</v>
      </c>
      <c r="BX199" s="165">
        <f t="shared" si="150"/>
        <v>4</v>
      </c>
      <c r="BY199" s="165">
        <f t="shared" si="151"/>
        <v>1</v>
      </c>
      <c r="BZ199" s="165">
        <f t="shared" si="152"/>
        <v>1</v>
      </c>
      <c r="CA199" s="165">
        <f t="shared" si="153"/>
        <v>4</v>
      </c>
      <c r="CB199" s="165">
        <f t="shared" si="154"/>
        <v>4</v>
      </c>
      <c r="CC199" s="165">
        <f t="shared" si="166"/>
        <v>2</v>
      </c>
      <c r="CF199" s="165">
        <f t="shared" si="199"/>
        <v>5</v>
      </c>
      <c r="CG199" s="165">
        <f t="shared" si="200"/>
        <v>6</v>
      </c>
      <c r="CH199" s="165">
        <f t="shared" si="201"/>
        <v>6</v>
      </c>
      <c r="CI199" s="165">
        <f t="shared" si="202"/>
        <v>6</v>
      </c>
      <c r="CJ199" s="165">
        <f t="shared" si="203"/>
        <v>6</v>
      </c>
      <c r="CK199" s="165">
        <f t="shared" si="204"/>
        <v>6</v>
      </c>
      <c r="CL199" s="165">
        <f t="shared" si="205"/>
        <v>5</v>
      </c>
      <c r="CM199" s="165">
        <f t="shared" si="206"/>
        <v>5</v>
      </c>
      <c r="CN199" s="165">
        <f t="shared" si="207"/>
        <v>5</v>
      </c>
      <c r="CO199" s="165">
        <f t="shared" si="208"/>
        <v>5</v>
      </c>
      <c r="CQ199" s="165">
        <v>2</v>
      </c>
      <c r="CR199" s="165">
        <v>1</v>
      </c>
      <c r="CS199" s="165">
        <v>0</v>
      </c>
      <c r="CV199" s="160"/>
      <c r="CW199" s="160"/>
      <c r="CX199" s="216"/>
      <c r="CY199" s="160"/>
      <c r="DA199" s="198">
        <v>2</v>
      </c>
      <c r="DB199" s="115">
        <f>COUNTIF(R11:R256,DA199)</f>
        <v>90</v>
      </c>
      <c r="DC199" s="194">
        <f>DB199/DB204</f>
        <v>0.36437246963562753</v>
      </c>
      <c r="DD199" s="115">
        <f>RANK(DC199,DC197:DC203)</f>
        <v>1</v>
      </c>
      <c r="DF199" s="198">
        <v>2</v>
      </c>
      <c r="DG199" s="115">
        <f>COUNTIF(U11:U256,DF199)</f>
        <v>44</v>
      </c>
      <c r="DH199" s="194">
        <f>DG199/DG204</f>
        <v>0.171875</v>
      </c>
      <c r="DI199" s="115">
        <f>RANK(DH199,DH197:DH203)</f>
        <v>3</v>
      </c>
      <c r="DK199" s="198">
        <v>2</v>
      </c>
      <c r="DL199" s="115">
        <f>COUNTIF(Z11:Z256,DK199)</f>
        <v>89</v>
      </c>
      <c r="DM199" s="194">
        <f>DL199/DL204</f>
        <v>0.36178861788617889</v>
      </c>
      <c r="DN199" s="115">
        <f>RANK(DM199,DM197:DM203)</f>
        <v>1</v>
      </c>
      <c r="DP199" s="197">
        <v>2</v>
      </c>
      <c r="DQ199" s="195">
        <f>COUNTIF(AD11:AD256,DP199)</f>
        <v>85</v>
      </c>
      <c r="DR199" s="196">
        <f>DQ199/DQ204</f>
        <v>0.34552845528455284</v>
      </c>
      <c r="DS199" s="195">
        <f>RANK(DR199,DR197:DR203)</f>
        <v>1</v>
      </c>
      <c r="DU199" s="197">
        <v>2</v>
      </c>
      <c r="DV199" s="195">
        <f>COUNTIF(AH11:AH256,DU199)</f>
        <v>95</v>
      </c>
      <c r="DW199" s="196">
        <f>DV199/DV204</f>
        <v>0.38461538461538464</v>
      </c>
      <c r="DX199" s="195">
        <f>RANK(DW199,DW197:DW203)</f>
        <v>1</v>
      </c>
      <c r="DZ199" s="197">
        <v>2</v>
      </c>
      <c r="EA199" s="195">
        <f>COUNTIF(AL11:AL256,DZ199)</f>
        <v>83</v>
      </c>
      <c r="EB199" s="196">
        <f>EA199/EA204</f>
        <v>0.33603238866396762</v>
      </c>
      <c r="EC199" s="195">
        <f>RANK(EB199,EB197:EB203)</f>
        <v>1</v>
      </c>
      <c r="EE199" s="197">
        <v>2</v>
      </c>
      <c r="EF199" s="195">
        <f>COUNTIF(AP11:AP256,EE199)</f>
        <v>83</v>
      </c>
      <c r="EG199" s="196">
        <f>EF199/EF204</f>
        <v>0.33739837398373984</v>
      </c>
      <c r="EH199" s="195">
        <f>RANK(EG199,EG197:EG203)</f>
        <v>1</v>
      </c>
      <c r="EJ199" s="197">
        <v>2</v>
      </c>
      <c r="EK199" s="195">
        <f>COUNTIF(AT11:AT256,EJ199)</f>
        <v>68</v>
      </c>
      <c r="EL199" s="196">
        <f>EK199/EK204</f>
        <v>0.27642276422764228</v>
      </c>
      <c r="EM199" s="195">
        <f>RANK(EL199,EL197:EL203)</f>
        <v>2</v>
      </c>
      <c r="EO199" s="197">
        <v>2</v>
      </c>
      <c r="EP199" s="195">
        <f>COUNTIF(AX11:AX256,EO199)</f>
        <v>75</v>
      </c>
      <c r="EQ199" s="196">
        <f>EP199/EP204</f>
        <v>0.3048780487804878</v>
      </c>
      <c r="ER199" s="195">
        <f>RANK(EQ199,EQ197:EQ203)</f>
        <v>1</v>
      </c>
      <c r="ET199" s="197">
        <v>2</v>
      </c>
      <c r="EU199" s="195">
        <f>COUNTIF(BB11:BB256,ET199)</f>
        <v>83</v>
      </c>
      <c r="EV199" s="196">
        <f>EU199/EU204</f>
        <v>0.33603238866396762</v>
      </c>
      <c r="EW199" s="195">
        <f>RANK(EV199,EV197:EV203)</f>
        <v>1</v>
      </c>
    </row>
    <row r="200" spans="2:153">
      <c r="B200" s="165">
        <v>609</v>
      </c>
      <c r="L200" s="165">
        <v>4</v>
      </c>
      <c r="P200" s="165">
        <f t="shared" si="126"/>
        <v>6</v>
      </c>
      <c r="Q200" s="165">
        <v>5</v>
      </c>
      <c r="R200" s="165">
        <v>3</v>
      </c>
      <c r="T200" s="215">
        <f t="shared" si="127"/>
        <v>6</v>
      </c>
      <c r="U200" s="165">
        <v>4</v>
      </c>
      <c r="V200" s="165">
        <v>2</v>
      </c>
      <c r="X200" s="165">
        <f t="shared" si="167"/>
        <v>5</v>
      </c>
      <c r="Y200" s="165">
        <v>4</v>
      </c>
      <c r="Z200" s="165">
        <v>3</v>
      </c>
      <c r="AB200" s="165">
        <f t="shared" si="192"/>
        <v>6</v>
      </c>
      <c r="AC200" s="165">
        <v>6</v>
      </c>
      <c r="AD200" s="165">
        <v>4</v>
      </c>
      <c r="AF200" s="165">
        <f t="shared" si="193"/>
        <v>6</v>
      </c>
      <c r="AG200" s="165">
        <v>5</v>
      </c>
      <c r="AH200" s="165">
        <v>3</v>
      </c>
      <c r="AJ200" s="165">
        <f t="shared" si="194"/>
        <v>5</v>
      </c>
      <c r="AK200" s="165">
        <v>1</v>
      </c>
      <c r="AL200" s="165">
        <v>0</v>
      </c>
      <c r="AN200" s="165">
        <f t="shared" si="195"/>
        <v>6</v>
      </c>
      <c r="AO200" s="165">
        <v>3</v>
      </c>
      <c r="AP200" s="165">
        <v>1</v>
      </c>
      <c r="AR200" s="165">
        <f t="shared" si="196"/>
        <v>6</v>
      </c>
      <c r="AS200" s="165">
        <v>5</v>
      </c>
      <c r="AT200" s="165">
        <v>3</v>
      </c>
      <c r="AV200" s="165">
        <f t="shared" si="197"/>
        <v>5</v>
      </c>
      <c r="AW200" s="165">
        <v>5</v>
      </c>
      <c r="AX200" s="165">
        <v>4</v>
      </c>
      <c r="AZ200" s="165">
        <f t="shared" si="198"/>
        <v>6</v>
      </c>
      <c r="BA200" s="165">
        <v>2</v>
      </c>
      <c r="BB200" s="165">
        <v>0</v>
      </c>
      <c r="BF200" s="165">
        <f t="shared" si="175"/>
        <v>4</v>
      </c>
      <c r="BG200" s="165">
        <f t="shared" si="176"/>
        <v>5</v>
      </c>
      <c r="BH200" s="165">
        <f t="shared" si="177"/>
        <v>4</v>
      </c>
      <c r="BI200" s="165">
        <f t="shared" si="178"/>
        <v>4</v>
      </c>
      <c r="BJ200" s="165">
        <f t="shared" si="140"/>
        <v>6</v>
      </c>
      <c r="BK200" s="165">
        <f t="shared" si="141"/>
        <v>5</v>
      </c>
      <c r="BL200" s="165">
        <f t="shared" si="142"/>
        <v>1</v>
      </c>
      <c r="BM200" s="165">
        <f t="shared" si="143"/>
        <v>3</v>
      </c>
      <c r="BN200" s="165">
        <f t="shared" si="144"/>
        <v>5</v>
      </c>
      <c r="BO200" s="165">
        <f t="shared" si="145"/>
        <v>5</v>
      </c>
      <c r="BP200" s="165">
        <f t="shared" si="165"/>
        <v>2</v>
      </c>
      <c r="BT200" s="165">
        <f t="shared" si="179"/>
        <v>3</v>
      </c>
      <c r="BU200" s="165">
        <f t="shared" si="180"/>
        <v>2</v>
      </c>
      <c r="BV200" s="165">
        <f t="shared" si="181"/>
        <v>3</v>
      </c>
      <c r="BW200" s="165">
        <f t="shared" si="149"/>
        <v>4</v>
      </c>
      <c r="BX200" s="165">
        <f t="shared" si="150"/>
        <v>3</v>
      </c>
      <c r="BY200" s="165">
        <f t="shared" si="151"/>
        <v>0</v>
      </c>
      <c r="BZ200" s="165">
        <f t="shared" si="152"/>
        <v>1</v>
      </c>
      <c r="CA200" s="165">
        <f t="shared" si="153"/>
        <v>3</v>
      </c>
      <c r="CB200" s="165">
        <f t="shared" si="154"/>
        <v>4</v>
      </c>
      <c r="CC200" s="165">
        <f t="shared" si="166"/>
        <v>0</v>
      </c>
      <c r="CF200" s="165">
        <f t="shared" si="199"/>
        <v>6</v>
      </c>
      <c r="CG200" s="165">
        <f t="shared" si="200"/>
        <v>6</v>
      </c>
      <c r="CH200" s="165">
        <f t="shared" si="201"/>
        <v>5</v>
      </c>
      <c r="CI200" s="165">
        <f t="shared" si="202"/>
        <v>6</v>
      </c>
      <c r="CJ200" s="165">
        <f t="shared" si="203"/>
        <v>6</v>
      </c>
      <c r="CK200" s="165">
        <f t="shared" si="204"/>
        <v>5</v>
      </c>
      <c r="CL200" s="165">
        <f t="shared" si="205"/>
        <v>6</v>
      </c>
      <c r="CM200" s="165">
        <f t="shared" si="206"/>
        <v>6</v>
      </c>
      <c r="CN200" s="165">
        <f t="shared" si="207"/>
        <v>5</v>
      </c>
      <c r="CO200" s="165">
        <f t="shared" si="208"/>
        <v>6</v>
      </c>
      <c r="CQ200" s="165">
        <v>2</v>
      </c>
      <c r="CR200" s="165">
        <v>2</v>
      </c>
      <c r="CS200" s="165">
        <v>0</v>
      </c>
      <c r="CV200" s="160"/>
      <c r="CW200" s="160"/>
      <c r="CX200" s="216"/>
      <c r="CY200" s="160"/>
      <c r="DA200" s="198">
        <v>3</v>
      </c>
      <c r="DB200" s="115">
        <f>COUNTIF(R11:R257,DA200)</f>
        <v>65</v>
      </c>
      <c r="DC200" s="194">
        <f>DB200/DB204</f>
        <v>0.26315789473684209</v>
      </c>
      <c r="DD200" s="115">
        <f>RANK(DC200,DC197:DC203)</f>
        <v>2</v>
      </c>
      <c r="DF200" s="198">
        <v>3</v>
      </c>
      <c r="DG200" s="115">
        <f>COUNTIF(U11:U257,DF200)</f>
        <v>69</v>
      </c>
      <c r="DH200" s="194">
        <f>DG200/DG204</f>
        <v>0.26953125</v>
      </c>
      <c r="DI200" s="115">
        <f>RANK(DH200,DH197:DH203)</f>
        <v>2</v>
      </c>
      <c r="DK200" s="198">
        <v>3</v>
      </c>
      <c r="DL200" s="115">
        <f>COUNTIF(Z11:Z257,DK200)</f>
        <v>77</v>
      </c>
      <c r="DM200" s="194">
        <f>DL200/DL204</f>
        <v>0.31300813008130079</v>
      </c>
      <c r="DN200" s="115">
        <f>RANK(DM200,DM197:DM203)</f>
        <v>2</v>
      </c>
      <c r="DP200" s="197">
        <v>3</v>
      </c>
      <c r="DQ200" s="195">
        <f>COUNTIF(AD11:AD257,DP200)</f>
        <v>69</v>
      </c>
      <c r="DR200" s="196">
        <f>DQ200/DQ204</f>
        <v>0.28048780487804881</v>
      </c>
      <c r="DS200" s="195">
        <f>RANK(DR200,DR197:DR203)</f>
        <v>2</v>
      </c>
      <c r="DU200" s="197">
        <v>3</v>
      </c>
      <c r="DV200" s="195">
        <f>COUNTIF(AH11:AH257,DU200)</f>
        <v>49</v>
      </c>
      <c r="DW200" s="196">
        <f>DV200/DV204</f>
        <v>0.19838056680161945</v>
      </c>
      <c r="DX200" s="195">
        <f>RANK(DW200,DW197:DW203)</f>
        <v>3</v>
      </c>
      <c r="DZ200" s="197">
        <v>3</v>
      </c>
      <c r="EA200" s="195">
        <f>COUNTIF(AL11:AL257,DZ200)</f>
        <v>38</v>
      </c>
      <c r="EB200" s="196">
        <f>EA200/EA204</f>
        <v>0.15384615384615385</v>
      </c>
      <c r="EC200" s="195">
        <f>RANK(EB200,EB197:EB203)</f>
        <v>3</v>
      </c>
      <c r="EE200" s="197">
        <v>3</v>
      </c>
      <c r="EF200" s="195">
        <f>COUNTIF(AP11:AP257,EE200)</f>
        <v>44</v>
      </c>
      <c r="EG200" s="196">
        <f>EF200/EF204</f>
        <v>0.17886178861788618</v>
      </c>
      <c r="EH200" s="195">
        <f>RANK(EG200,EG197:EG203)</f>
        <v>3</v>
      </c>
      <c r="EJ200" s="197">
        <v>3</v>
      </c>
      <c r="EK200" s="195">
        <f>COUNTIF(AT11:AT257,EJ200)</f>
        <v>79</v>
      </c>
      <c r="EL200" s="196">
        <f>EK200/EK204</f>
        <v>0.32113821138211385</v>
      </c>
      <c r="EM200" s="195">
        <f>RANK(EL200,EL197:EL203)</f>
        <v>1</v>
      </c>
      <c r="EO200" s="197">
        <v>3</v>
      </c>
      <c r="EP200" s="195">
        <f>COUNTIF(AX11:AX257,EO200)</f>
        <v>65</v>
      </c>
      <c r="EQ200" s="196">
        <f>EP200/EP204</f>
        <v>0.26422764227642276</v>
      </c>
      <c r="ER200" s="195">
        <f>RANK(EQ200,EQ197:EQ203)</f>
        <v>2</v>
      </c>
      <c r="ET200" s="197">
        <v>3</v>
      </c>
      <c r="EU200" s="195">
        <f>COUNTIF(BB11:BB257,ET200)</f>
        <v>70</v>
      </c>
      <c r="EV200" s="196">
        <f>EU200/EU204</f>
        <v>0.2834008097165992</v>
      </c>
      <c r="EW200" s="195">
        <f>RANK(EV200,EV197:EV203)</f>
        <v>2</v>
      </c>
    </row>
    <row r="201" spans="2:153">
      <c r="B201" s="165">
        <v>610</v>
      </c>
      <c r="L201" s="165">
        <v>3</v>
      </c>
      <c r="P201" s="165">
        <f t="shared" si="126"/>
        <v>4</v>
      </c>
      <c r="Q201" s="165">
        <v>3</v>
      </c>
      <c r="R201" s="165">
        <v>2</v>
      </c>
      <c r="T201" s="215">
        <f t="shared" si="127"/>
        <v>6</v>
      </c>
      <c r="U201" s="165">
        <v>4</v>
      </c>
      <c r="V201" s="165">
        <v>1</v>
      </c>
      <c r="X201" s="165">
        <f t="shared" si="167"/>
        <v>4</v>
      </c>
      <c r="Y201" s="165">
        <v>3</v>
      </c>
      <c r="Z201" s="165">
        <v>2</v>
      </c>
      <c r="AB201" s="165">
        <f t="shared" si="192"/>
        <v>6</v>
      </c>
      <c r="AC201" s="165">
        <v>3</v>
      </c>
      <c r="AD201" s="165">
        <v>0</v>
      </c>
      <c r="AF201" s="165">
        <f t="shared" si="193"/>
        <v>5</v>
      </c>
      <c r="AG201" s="165">
        <v>3</v>
      </c>
      <c r="AH201" s="165">
        <v>1</v>
      </c>
      <c r="AJ201" s="165">
        <f t="shared" si="194"/>
        <v>5</v>
      </c>
      <c r="AK201" s="165">
        <v>3</v>
      </c>
      <c r="AL201" s="165">
        <v>1</v>
      </c>
      <c r="AN201" s="165">
        <f t="shared" si="195"/>
        <v>5</v>
      </c>
      <c r="AO201" s="165">
        <v>3</v>
      </c>
      <c r="AP201" s="165">
        <v>1</v>
      </c>
      <c r="AR201" s="165">
        <f t="shared" si="196"/>
        <v>5</v>
      </c>
      <c r="AS201" s="165">
        <v>4</v>
      </c>
      <c r="AT201" s="165">
        <v>2</v>
      </c>
      <c r="AV201" s="165">
        <f t="shared" si="197"/>
        <v>4</v>
      </c>
      <c r="AW201" s="165">
        <v>3</v>
      </c>
      <c r="AX201" s="165">
        <v>2</v>
      </c>
      <c r="AZ201" s="165">
        <f t="shared" si="198"/>
        <v>4</v>
      </c>
      <c r="BA201" s="165">
        <v>4</v>
      </c>
      <c r="BB201" s="165">
        <v>3</v>
      </c>
      <c r="BF201" s="165">
        <f t="shared" ref="BF201:BF202" si="209">L201</f>
        <v>3</v>
      </c>
      <c r="BG201" s="165">
        <f t="shared" ref="BG201:BG202" si="210">Q201</f>
        <v>3</v>
      </c>
      <c r="BH201" s="165">
        <f t="shared" si="177"/>
        <v>4</v>
      </c>
      <c r="BI201" s="165">
        <f t="shared" si="178"/>
        <v>3</v>
      </c>
      <c r="BJ201" s="165">
        <f t="shared" si="140"/>
        <v>3</v>
      </c>
      <c r="BK201" s="165">
        <f t="shared" si="141"/>
        <v>3</v>
      </c>
      <c r="BL201" s="165">
        <f t="shared" si="142"/>
        <v>3</v>
      </c>
      <c r="BM201" s="165">
        <f t="shared" si="143"/>
        <v>3</v>
      </c>
      <c r="BN201" s="165">
        <f t="shared" si="144"/>
        <v>4</v>
      </c>
      <c r="BO201" s="165">
        <f t="shared" si="145"/>
        <v>3</v>
      </c>
      <c r="BP201" s="165">
        <f t="shared" si="165"/>
        <v>4</v>
      </c>
      <c r="BT201" s="165">
        <f t="shared" ref="BT201:BT202" si="211">R201</f>
        <v>2</v>
      </c>
      <c r="BU201" s="165">
        <f t="shared" si="180"/>
        <v>1</v>
      </c>
      <c r="BV201" s="165">
        <f t="shared" si="181"/>
        <v>2</v>
      </c>
      <c r="BW201" s="165">
        <f t="shared" si="149"/>
        <v>0</v>
      </c>
      <c r="BX201" s="165">
        <f t="shared" si="150"/>
        <v>1</v>
      </c>
      <c r="BY201" s="165">
        <f t="shared" si="151"/>
        <v>1</v>
      </c>
      <c r="BZ201" s="165">
        <f t="shared" si="152"/>
        <v>1</v>
      </c>
      <c r="CA201" s="165">
        <f t="shared" si="153"/>
        <v>2</v>
      </c>
      <c r="CB201" s="165">
        <f t="shared" si="154"/>
        <v>2</v>
      </c>
      <c r="CC201" s="165">
        <f t="shared" si="166"/>
        <v>3</v>
      </c>
      <c r="CF201" s="165">
        <f t="shared" si="199"/>
        <v>4</v>
      </c>
      <c r="CG201" s="165">
        <f t="shared" si="200"/>
        <v>6</v>
      </c>
      <c r="CH201" s="165">
        <f t="shared" si="201"/>
        <v>4</v>
      </c>
      <c r="CI201" s="165">
        <f t="shared" si="202"/>
        <v>6</v>
      </c>
      <c r="CJ201" s="165">
        <f t="shared" si="203"/>
        <v>5</v>
      </c>
      <c r="CK201" s="165">
        <f t="shared" si="204"/>
        <v>5</v>
      </c>
      <c r="CL201" s="165">
        <f t="shared" si="205"/>
        <v>5</v>
      </c>
      <c r="CM201" s="165">
        <f t="shared" si="206"/>
        <v>5</v>
      </c>
      <c r="CN201" s="165">
        <f t="shared" si="207"/>
        <v>4</v>
      </c>
      <c r="CO201" s="165">
        <f t="shared" si="208"/>
        <v>4</v>
      </c>
      <c r="CQ201" s="165">
        <v>0</v>
      </c>
      <c r="CR201" s="165">
        <v>1</v>
      </c>
      <c r="CS201" s="165">
        <v>4</v>
      </c>
      <c r="CV201" s="160"/>
      <c r="CW201" s="160"/>
      <c r="CX201" s="216"/>
      <c r="CY201" s="160"/>
      <c r="DA201" s="198">
        <v>4</v>
      </c>
      <c r="DB201" s="115">
        <f>COUNTIF(R11:R258,DA201)</f>
        <v>26</v>
      </c>
      <c r="DC201" s="194">
        <f>DB201/DB204</f>
        <v>0.10526315789473684</v>
      </c>
      <c r="DD201" s="115">
        <f>RANK(DC201,DC197:DC203)</f>
        <v>4</v>
      </c>
      <c r="DF201" s="198">
        <v>4</v>
      </c>
      <c r="DG201" s="115">
        <f>COUNTIF(U11:U258,DF201)</f>
        <v>78</v>
      </c>
      <c r="DH201" s="194">
        <f>DG201/DG204</f>
        <v>0.3046875</v>
      </c>
      <c r="DI201" s="115">
        <f>RANK(DH201,DH197:DH203)</f>
        <v>1</v>
      </c>
      <c r="DK201" s="198">
        <v>4</v>
      </c>
      <c r="DL201" s="115">
        <f>COUNTIF(Z11:Z258,DK201)</f>
        <v>19</v>
      </c>
      <c r="DM201" s="194">
        <f>DL201/DL204</f>
        <v>7.7235772357723581E-2</v>
      </c>
      <c r="DN201" s="115">
        <f>RANK(DM201,DM197:DM203)</f>
        <v>4</v>
      </c>
      <c r="DP201" s="197">
        <v>4</v>
      </c>
      <c r="DQ201" s="195">
        <f>COUNTIF(AD11:AD258,DP201)</f>
        <v>27</v>
      </c>
      <c r="DR201" s="196">
        <f>DQ201/DQ204</f>
        <v>0.10975609756097561</v>
      </c>
      <c r="DS201" s="195">
        <f>RANK(DR201,DR197:DR203)</f>
        <v>4</v>
      </c>
      <c r="DU201" s="197">
        <v>4</v>
      </c>
      <c r="DV201" s="195">
        <f>COUNTIF(AH11:AH258,DU201)</f>
        <v>19</v>
      </c>
      <c r="DW201" s="196">
        <f>DV201/DV204</f>
        <v>7.6923076923076927E-2</v>
      </c>
      <c r="DX201" s="195">
        <f>RANK(DW201,DW197:DW203)</f>
        <v>4</v>
      </c>
      <c r="DZ201" s="197">
        <v>4</v>
      </c>
      <c r="EA201" s="195">
        <f>COUNTIF(AL11:AL258,DZ201)</f>
        <v>22</v>
      </c>
      <c r="EB201" s="196">
        <f>EA201/EA204</f>
        <v>8.9068825910931168E-2</v>
      </c>
      <c r="EC201" s="195">
        <f>RANK(EB201,EB197:EB203)</f>
        <v>5</v>
      </c>
      <c r="EE201" s="197">
        <v>4</v>
      </c>
      <c r="EF201" s="195">
        <f>COUNTIF(AP11:AP258,EE201)</f>
        <v>13</v>
      </c>
      <c r="EG201" s="196">
        <f>EF201/EF204</f>
        <v>5.2845528455284556E-2</v>
      </c>
      <c r="EH201" s="195">
        <f>RANK(EG201,EG197:EG203)</f>
        <v>5</v>
      </c>
      <c r="EJ201" s="197">
        <v>4</v>
      </c>
      <c r="EK201" s="195">
        <f>COUNTIF(AT11:AT258,EJ201)</f>
        <v>30</v>
      </c>
      <c r="EL201" s="196">
        <f>EK201/EK204</f>
        <v>0.12195121951219512</v>
      </c>
      <c r="EM201" s="195">
        <f>RANK(EL201,EL197:EL203)</f>
        <v>4</v>
      </c>
      <c r="EO201" s="197">
        <v>4</v>
      </c>
      <c r="EP201" s="195">
        <f>COUNTIF(AX11:AX258,EO201)</f>
        <v>55</v>
      </c>
      <c r="EQ201" s="196">
        <f>EP201/EP204</f>
        <v>0.22357723577235772</v>
      </c>
      <c r="ER201" s="195">
        <f>RANK(EQ201,EQ197:EQ203)</f>
        <v>3</v>
      </c>
      <c r="ET201" s="197">
        <v>4</v>
      </c>
      <c r="EU201" s="195">
        <f>COUNTIF(BB11:BB258,ET201)</f>
        <v>18</v>
      </c>
      <c r="EV201" s="196">
        <f>EU201/EU204</f>
        <v>7.28744939271255E-2</v>
      </c>
      <c r="EW201" s="195">
        <f>RANK(EV201,EV197:EV203)</f>
        <v>4</v>
      </c>
    </row>
    <row r="202" spans="2:153">
      <c r="B202" s="165">
        <v>611</v>
      </c>
      <c r="L202" s="165">
        <v>3</v>
      </c>
      <c r="P202" s="165">
        <f t="shared" si="126"/>
        <v>6</v>
      </c>
      <c r="Q202" s="165">
        <v>5</v>
      </c>
      <c r="R202" s="165">
        <v>2</v>
      </c>
      <c r="T202" s="215">
        <f t="shared" si="127"/>
        <v>5</v>
      </c>
      <c r="U202" s="165">
        <v>4</v>
      </c>
      <c r="V202" s="165">
        <v>2</v>
      </c>
      <c r="X202" s="165">
        <f t="shared" si="167"/>
        <v>3</v>
      </c>
      <c r="Y202" s="165">
        <v>3</v>
      </c>
      <c r="Z202" s="165">
        <v>3</v>
      </c>
      <c r="AB202" s="165">
        <f t="shared" si="192"/>
        <v>5</v>
      </c>
      <c r="AC202" s="165">
        <v>4</v>
      </c>
      <c r="AD202" s="165">
        <v>2</v>
      </c>
      <c r="AF202" s="165">
        <f t="shared" si="193"/>
        <v>5</v>
      </c>
      <c r="AG202" s="165">
        <v>5</v>
      </c>
      <c r="AH202" s="165">
        <v>3</v>
      </c>
      <c r="AJ202" s="165">
        <f t="shared" si="194"/>
        <v>4</v>
      </c>
      <c r="AK202" s="165">
        <v>3</v>
      </c>
      <c r="AL202" s="165">
        <v>2</v>
      </c>
      <c r="AN202" s="165">
        <f t="shared" si="195"/>
        <v>5</v>
      </c>
      <c r="AO202" s="165">
        <v>2</v>
      </c>
      <c r="AP202" s="165">
        <v>0</v>
      </c>
      <c r="AR202" s="165">
        <f t="shared" si="196"/>
        <v>4</v>
      </c>
      <c r="AS202" s="165">
        <v>2</v>
      </c>
      <c r="AT202" s="165">
        <v>1</v>
      </c>
      <c r="AV202" s="165">
        <f t="shared" si="197"/>
        <v>5</v>
      </c>
      <c r="AW202" s="165">
        <v>3</v>
      </c>
      <c r="AX202" s="165">
        <v>1</v>
      </c>
      <c r="AZ202" s="165">
        <f t="shared" si="198"/>
        <v>4</v>
      </c>
      <c r="BA202" s="165">
        <v>2</v>
      </c>
      <c r="BB202" s="165">
        <v>1</v>
      </c>
      <c r="BF202" s="165">
        <f t="shared" si="209"/>
        <v>3</v>
      </c>
      <c r="BG202" s="165">
        <f t="shared" si="210"/>
        <v>5</v>
      </c>
      <c r="BH202" s="165">
        <f t="shared" si="177"/>
        <v>4</v>
      </c>
      <c r="BI202" s="165">
        <f t="shared" si="178"/>
        <v>3</v>
      </c>
      <c r="BJ202" s="165">
        <f t="shared" si="140"/>
        <v>4</v>
      </c>
      <c r="BK202" s="165">
        <f t="shared" si="141"/>
        <v>5</v>
      </c>
      <c r="BL202" s="165">
        <f t="shared" si="142"/>
        <v>3</v>
      </c>
      <c r="BM202" s="165">
        <f t="shared" si="143"/>
        <v>2</v>
      </c>
      <c r="BN202" s="165">
        <f t="shared" si="144"/>
        <v>2</v>
      </c>
      <c r="BO202" s="165">
        <f t="shared" si="145"/>
        <v>3</v>
      </c>
      <c r="BP202" s="165">
        <f t="shared" si="165"/>
        <v>2</v>
      </c>
      <c r="BT202" s="165">
        <f t="shared" si="211"/>
        <v>2</v>
      </c>
      <c r="BU202" s="165">
        <f t="shared" si="180"/>
        <v>2</v>
      </c>
      <c r="BV202" s="165">
        <f t="shared" si="181"/>
        <v>3</v>
      </c>
      <c r="BW202" s="165">
        <f t="shared" si="149"/>
        <v>2</v>
      </c>
      <c r="BX202" s="165">
        <f t="shared" si="150"/>
        <v>3</v>
      </c>
      <c r="BY202" s="165">
        <f t="shared" si="151"/>
        <v>2</v>
      </c>
      <c r="BZ202" s="165">
        <f t="shared" si="152"/>
        <v>0</v>
      </c>
      <c r="CA202" s="165">
        <f t="shared" si="153"/>
        <v>1</v>
      </c>
      <c r="CB202" s="165">
        <f t="shared" si="154"/>
        <v>1</v>
      </c>
      <c r="CC202" s="165">
        <f t="shared" si="166"/>
        <v>1</v>
      </c>
      <c r="CF202" s="165">
        <f t="shared" si="199"/>
        <v>6</v>
      </c>
      <c r="CG202" s="165">
        <f t="shared" si="200"/>
        <v>5</v>
      </c>
      <c r="CH202" s="165">
        <f t="shared" si="201"/>
        <v>3</v>
      </c>
      <c r="CI202" s="165">
        <f t="shared" si="202"/>
        <v>5</v>
      </c>
      <c r="CJ202" s="165">
        <f t="shared" si="203"/>
        <v>5</v>
      </c>
      <c r="CK202" s="165">
        <f t="shared" si="204"/>
        <v>4</v>
      </c>
      <c r="CL202" s="165">
        <f t="shared" si="205"/>
        <v>5</v>
      </c>
      <c r="CM202" s="165">
        <f t="shared" si="206"/>
        <v>4</v>
      </c>
      <c r="CN202" s="165">
        <f t="shared" si="207"/>
        <v>5</v>
      </c>
      <c r="CO202" s="165">
        <f t="shared" si="208"/>
        <v>4</v>
      </c>
      <c r="CQ202" s="165">
        <v>0</v>
      </c>
      <c r="CR202" s="165">
        <v>1</v>
      </c>
      <c r="CS202" s="165">
        <v>4</v>
      </c>
      <c r="CV202" s="160"/>
      <c r="CW202" s="160"/>
      <c r="CX202" s="216"/>
      <c r="CY202" s="160"/>
      <c r="DA202" s="198">
        <v>5</v>
      </c>
      <c r="DB202" s="115">
        <f>COUNTIF(R11:R259,DA202)</f>
        <v>8</v>
      </c>
      <c r="DC202" s="194">
        <f>DB202/DB204</f>
        <v>3.2388663967611336E-2</v>
      </c>
      <c r="DD202" s="115">
        <f>RANK(DC202,DC197:DC203)</f>
        <v>6</v>
      </c>
      <c r="DF202" s="198">
        <v>5</v>
      </c>
      <c r="DG202" s="115">
        <f>COUNTIF(U11:U259,DF202)</f>
        <v>37</v>
      </c>
      <c r="DH202" s="194">
        <f>DG202/DG204</f>
        <v>0.14453125</v>
      </c>
      <c r="DI202" s="115">
        <f>RANK(DH202,DH197:DH203)</f>
        <v>4</v>
      </c>
      <c r="DK202" s="198">
        <v>5</v>
      </c>
      <c r="DL202" s="115">
        <f>COUNTIF(Z11:Z259,DK202)</f>
        <v>6</v>
      </c>
      <c r="DM202" s="194">
        <f>DL202/DL204</f>
        <v>2.4390243902439025E-2</v>
      </c>
      <c r="DN202" s="115">
        <f>RANK(DM202,DM197:DM203)</f>
        <v>6</v>
      </c>
      <c r="DP202" s="197">
        <v>5</v>
      </c>
      <c r="DQ202" s="195">
        <f>COUNTIF(AD11:AD259,DP202)</f>
        <v>3</v>
      </c>
      <c r="DR202" s="196">
        <f>DQ202/DQ204</f>
        <v>1.2195121951219513E-2</v>
      </c>
      <c r="DS202" s="195">
        <f>RANK(DR202,DR197:DR203)</f>
        <v>6</v>
      </c>
      <c r="DU202" s="197">
        <v>5</v>
      </c>
      <c r="DV202" s="195">
        <f>COUNTIF(AH11:AH259,DU202)</f>
        <v>5</v>
      </c>
      <c r="DW202" s="196">
        <f>DV202/DV204</f>
        <v>2.0242914979757085E-2</v>
      </c>
      <c r="DX202" s="195">
        <f>RANK(DW202,DW197:DW203)</f>
        <v>6</v>
      </c>
      <c r="DZ202" s="197">
        <v>5</v>
      </c>
      <c r="EA202" s="195">
        <f>COUNTIF(AL11:AL259,DZ202)</f>
        <v>0</v>
      </c>
      <c r="EB202" s="196">
        <f>EA202/EA204</f>
        <v>0</v>
      </c>
      <c r="EC202" s="195">
        <f>RANK(EB202,EB197:EB203)</f>
        <v>6</v>
      </c>
      <c r="EE202" s="197">
        <v>5</v>
      </c>
      <c r="EF202" s="195">
        <f>COUNTIF(AP11:AP259,EE202)</f>
        <v>1</v>
      </c>
      <c r="EG202" s="196">
        <f>EF202/EF204</f>
        <v>4.0650406504065045E-3</v>
      </c>
      <c r="EH202" s="195">
        <f>RANK(EG202,EG197:EG203)</f>
        <v>6</v>
      </c>
      <c r="EJ202" s="197">
        <v>5</v>
      </c>
      <c r="EK202" s="195">
        <f>COUNTIF(AT11:AT259,EJ202)</f>
        <v>7</v>
      </c>
      <c r="EL202" s="196">
        <f>EK202/EK204</f>
        <v>2.8455284552845527E-2</v>
      </c>
      <c r="EM202" s="195">
        <f>RANK(EL202,EL197:EL203)</f>
        <v>6</v>
      </c>
      <c r="EO202" s="197">
        <v>5</v>
      </c>
      <c r="EP202" s="195">
        <f>COUNTIF(AX11:AX259,EO202)</f>
        <v>12</v>
      </c>
      <c r="EQ202" s="196">
        <f>EP202/EP204</f>
        <v>4.878048780487805E-2</v>
      </c>
      <c r="ER202" s="195">
        <f>RANK(EQ202,EQ197:EQ203)</f>
        <v>5</v>
      </c>
      <c r="ET202" s="197">
        <v>5</v>
      </c>
      <c r="EU202" s="195">
        <f>COUNTIF(BB11:BB259,ET202)</f>
        <v>3</v>
      </c>
      <c r="EV202" s="196">
        <f>EU202/EU204</f>
        <v>1.2145748987854251E-2</v>
      </c>
      <c r="EW202" s="195">
        <f>RANK(EV202,EV197:EV203)</f>
        <v>6</v>
      </c>
    </row>
    <row r="203" spans="2:153">
      <c r="B203" s="165">
        <v>612</v>
      </c>
      <c r="L203" s="165">
        <v>5</v>
      </c>
      <c r="P203" s="165">
        <f t="shared" ref="P203:P279" si="212">L203+Q203-R203</f>
        <v>5</v>
      </c>
      <c r="Q203" s="165">
        <v>3</v>
      </c>
      <c r="R203" s="165">
        <v>3</v>
      </c>
      <c r="T203" s="215">
        <f t="shared" ref="T203:T311" si="213">L203+U203-V203</f>
        <v>6</v>
      </c>
      <c r="U203" s="165">
        <v>4</v>
      </c>
      <c r="V203" s="165">
        <v>3</v>
      </c>
      <c r="X203" s="165">
        <f t="shared" si="167"/>
        <v>6</v>
      </c>
      <c r="Y203" s="165">
        <v>4</v>
      </c>
      <c r="Z203" s="165">
        <v>3</v>
      </c>
      <c r="AB203" s="165">
        <f t="shared" si="192"/>
        <v>6</v>
      </c>
      <c r="AC203" s="165">
        <v>1</v>
      </c>
      <c r="AD203" s="165">
        <v>0</v>
      </c>
      <c r="AF203" s="165">
        <f t="shared" si="193"/>
        <v>6</v>
      </c>
      <c r="AG203" s="165">
        <v>4</v>
      </c>
      <c r="AH203" s="165">
        <v>3</v>
      </c>
      <c r="AJ203" s="165">
        <f t="shared" si="194"/>
        <v>6</v>
      </c>
      <c r="AK203" s="165">
        <v>3</v>
      </c>
      <c r="AL203" s="165">
        <v>2</v>
      </c>
      <c r="AN203" s="165">
        <f t="shared" si="195"/>
        <v>5</v>
      </c>
      <c r="AO203" s="165">
        <v>2</v>
      </c>
      <c r="AP203" s="165">
        <v>2</v>
      </c>
      <c r="AR203" s="165">
        <f t="shared" si="196"/>
        <v>5</v>
      </c>
      <c r="AS203" s="165">
        <v>3</v>
      </c>
      <c r="AT203" s="165">
        <v>3</v>
      </c>
      <c r="AV203" s="165">
        <f t="shared" si="197"/>
        <v>5</v>
      </c>
      <c r="AW203" s="165">
        <v>1</v>
      </c>
      <c r="AX203" s="165">
        <v>1</v>
      </c>
      <c r="AZ203" s="165">
        <f t="shared" si="198"/>
        <v>5</v>
      </c>
      <c r="BA203" s="165">
        <v>4</v>
      </c>
      <c r="BB203" s="165">
        <v>4</v>
      </c>
      <c r="BF203" s="165">
        <f t="shared" ref="BF203:BF209" si="214">L203</f>
        <v>5</v>
      </c>
      <c r="BG203" s="165">
        <f t="shared" ref="BG203:BG209" si="215">Q203</f>
        <v>3</v>
      </c>
      <c r="BH203" s="165">
        <f t="shared" si="177"/>
        <v>4</v>
      </c>
      <c r="BI203" s="165">
        <f t="shared" si="178"/>
        <v>4</v>
      </c>
      <c r="BJ203" s="165">
        <f t="shared" ref="BJ203:BJ212" si="216">AC203</f>
        <v>1</v>
      </c>
      <c r="BK203" s="165">
        <f t="shared" ref="BK203:BK212" si="217">AG203</f>
        <v>4</v>
      </c>
      <c r="BL203" s="165">
        <f t="shared" ref="BL203:BL212" si="218">AK203</f>
        <v>3</v>
      </c>
      <c r="BM203" s="165">
        <f t="shared" ref="BM203:BM212" si="219">AO203</f>
        <v>2</v>
      </c>
      <c r="BN203" s="165">
        <f t="shared" ref="BN203:BN212" si="220">AS203</f>
        <v>3</v>
      </c>
      <c r="BO203" s="165">
        <f t="shared" ref="BO203:BO212" si="221">AW203</f>
        <v>1</v>
      </c>
      <c r="BP203" s="165">
        <f t="shared" si="165"/>
        <v>4</v>
      </c>
      <c r="BT203" s="165">
        <f t="shared" ref="BT203:BT209" si="222">R203</f>
        <v>3</v>
      </c>
      <c r="BU203" s="165">
        <f t="shared" si="180"/>
        <v>3</v>
      </c>
      <c r="BV203" s="165">
        <f t="shared" si="181"/>
        <v>3</v>
      </c>
      <c r="BW203" s="165">
        <f t="shared" ref="BW203:BW212" si="223">AD203</f>
        <v>0</v>
      </c>
      <c r="BX203" s="165">
        <f t="shared" ref="BX203:BX212" si="224">AH203</f>
        <v>3</v>
      </c>
      <c r="BY203" s="165">
        <f t="shared" ref="BY203:BY212" si="225">AL203</f>
        <v>2</v>
      </c>
      <c r="BZ203" s="165">
        <f t="shared" ref="BZ203:BZ212" si="226">AP203</f>
        <v>2</v>
      </c>
      <c r="CA203" s="165">
        <f t="shared" ref="CA203:CA212" si="227">AT203</f>
        <v>3</v>
      </c>
      <c r="CB203" s="165">
        <f t="shared" ref="CB203:CB212" si="228">AX203</f>
        <v>1</v>
      </c>
      <c r="CC203" s="165">
        <f t="shared" si="166"/>
        <v>4</v>
      </c>
      <c r="CF203" s="165">
        <f t="shared" si="199"/>
        <v>5</v>
      </c>
      <c r="CG203" s="165">
        <f t="shared" si="200"/>
        <v>6</v>
      </c>
      <c r="CH203" s="165">
        <f t="shared" si="201"/>
        <v>6</v>
      </c>
      <c r="CI203" s="165">
        <f t="shared" si="202"/>
        <v>6</v>
      </c>
      <c r="CJ203" s="165">
        <f t="shared" si="203"/>
        <v>6</v>
      </c>
      <c r="CK203" s="165">
        <f t="shared" si="204"/>
        <v>6</v>
      </c>
      <c r="CL203" s="165">
        <f t="shared" si="205"/>
        <v>5</v>
      </c>
      <c r="CM203" s="165">
        <f t="shared" si="206"/>
        <v>5</v>
      </c>
      <c r="CN203" s="165">
        <f t="shared" si="207"/>
        <v>5</v>
      </c>
      <c r="CO203" s="165">
        <f t="shared" si="208"/>
        <v>5</v>
      </c>
      <c r="CQ203" s="165">
        <v>2</v>
      </c>
      <c r="CR203" s="165">
        <v>1</v>
      </c>
      <c r="CS203" s="165">
        <v>0</v>
      </c>
      <c r="CV203" s="160"/>
      <c r="CW203" s="160"/>
      <c r="CX203" s="216"/>
      <c r="CY203" s="160"/>
      <c r="DA203" s="198">
        <v>6</v>
      </c>
      <c r="DB203" s="115">
        <f>COUNTIF(R11:R260,DA203)</f>
        <v>0</v>
      </c>
      <c r="DC203" s="194">
        <f>DB203/DB204</f>
        <v>0</v>
      </c>
      <c r="DD203" s="115">
        <f>RANK(DC203,DC197:DC203)</f>
        <v>7</v>
      </c>
      <c r="DF203" s="198">
        <v>6</v>
      </c>
      <c r="DG203" s="115">
        <f>COUNTIF(U11:U260,DF203)</f>
        <v>10</v>
      </c>
      <c r="DH203" s="194">
        <f>DG203/DG204</f>
        <v>3.90625E-2</v>
      </c>
      <c r="DI203" s="115">
        <f>RANK(DH203,DH197:DH203)</f>
        <v>5</v>
      </c>
      <c r="DK203" s="198">
        <v>6</v>
      </c>
      <c r="DL203" s="115">
        <f>COUNTIF(Z11:Z260,DK203)</f>
        <v>0</v>
      </c>
      <c r="DM203" s="194">
        <f>DL203/DL204</f>
        <v>0</v>
      </c>
      <c r="DN203" s="115">
        <f>RANK(DM203,DM197:DM203)</f>
        <v>7</v>
      </c>
      <c r="DP203" s="197">
        <v>6</v>
      </c>
      <c r="DQ203" s="195">
        <f>COUNTIF(AD11:AD260,DP203)</f>
        <v>1</v>
      </c>
      <c r="DR203" s="196">
        <f>DQ203/DQ204</f>
        <v>4.0650406504065045E-3</v>
      </c>
      <c r="DS203" s="195">
        <f>RANK(DR203,DR197:DR203)</f>
        <v>7</v>
      </c>
      <c r="DU203" s="197">
        <v>6</v>
      </c>
      <c r="DV203" s="195">
        <f>COUNTIF(AH11:AH260,DU203)</f>
        <v>1</v>
      </c>
      <c r="DW203" s="196">
        <f>DV203/DV204</f>
        <v>4.048582995951417E-3</v>
      </c>
      <c r="DX203" s="195">
        <f>RANK(DW203,DW197:DW203)</f>
        <v>7</v>
      </c>
      <c r="DZ203" s="197">
        <v>6</v>
      </c>
      <c r="EA203" s="195">
        <f>COUNTIF(AL11:AL260,DZ203)</f>
        <v>0</v>
      </c>
      <c r="EB203" s="196">
        <f>EA203/EA204</f>
        <v>0</v>
      </c>
      <c r="EC203" s="195">
        <f>RANK(EB203,EB197:EB203)</f>
        <v>6</v>
      </c>
      <c r="EE203" s="197">
        <v>6</v>
      </c>
      <c r="EF203" s="195">
        <f>COUNTIF(AP11:AP260,EE203)</f>
        <v>0</v>
      </c>
      <c r="EG203" s="196">
        <f>EF203/EF204</f>
        <v>0</v>
      </c>
      <c r="EH203" s="195">
        <f>RANK(EG203,EG197:EG203)</f>
        <v>7</v>
      </c>
      <c r="EJ203" s="197">
        <v>6</v>
      </c>
      <c r="EK203" s="195">
        <f>COUNTIF(AT11:AT260,EJ203)</f>
        <v>0</v>
      </c>
      <c r="EL203" s="196">
        <f>EK203/EK204</f>
        <v>0</v>
      </c>
      <c r="EM203" s="195">
        <f>RANK(EL203,EL197:EL203)</f>
        <v>7</v>
      </c>
      <c r="EO203" s="197">
        <v>6</v>
      </c>
      <c r="EP203" s="195">
        <f>COUNTIF(AX11:AX260,EO203)</f>
        <v>1</v>
      </c>
      <c r="EQ203" s="196">
        <f>EP203/EP204</f>
        <v>4.0650406504065045E-3</v>
      </c>
      <c r="ER203" s="195">
        <f>RANK(EQ203,EQ197:EQ203)</f>
        <v>7</v>
      </c>
      <c r="ET203" s="197">
        <v>6</v>
      </c>
      <c r="EU203" s="195">
        <f>COUNTIF(BB11:BB260,ET203)</f>
        <v>0</v>
      </c>
      <c r="EV203" s="196">
        <f>EU203/EU204</f>
        <v>0</v>
      </c>
      <c r="EW203" s="195">
        <f>RANK(EV203,EV197:EV203)</f>
        <v>7</v>
      </c>
    </row>
    <row r="204" spans="2:153">
      <c r="B204" s="165">
        <v>613</v>
      </c>
      <c r="L204" s="165">
        <v>4</v>
      </c>
      <c r="P204" s="165">
        <f t="shared" si="212"/>
        <v>4</v>
      </c>
      <c r="Q204" s="165">
        <v>2</v>
      </c>
      <c r="R204" s="165">
        <v>2</v>
      </c>
      <c r="T204" s="215">
        <f t="shared" si="213"/>
        <v>6</v>
      </c>
      <c r="U204" s="165">
        <v>4</v>
      </c>
      <c r="V204" s="165">
        <v>2</v>
      </c>
      <c r="X204" s="165">
        <f t="shared" si="167"/>
        <v>5</v>
      </c>
      <c r="Y204" s="165">
        <v>3</v>
      </c>
      <c r="Z204" s="165">
        <v>2</v>
      </c>
      <c r="AB204" s="165">
        <f t="shared" si="192"/>
        <v>5</v>
      </c>
      <c r="AC204" s="165">
        <v>5</v>
      </c>
      <c r="AD204" s="165">
        <v>4</v>
      </c>
      <c r="AF204" s="165">
        <f t="shared" si="193"/>
        <v>6</v>
      </c>
      <c r="AG204" s="165">
        <v>4</v>
      </c>
      <c r="AH204" s="165">
        <v>2</v>
      </c>
      <c r="AJ204" s="165">
        <f t="shared" si="194"/>
        <v>4</v>
      </c>
      <c r="AK204" s="165">
        <v>2</v>
      </c>
      <c r="AL204" s="165">
        <v>2</v>
      </c>
      <c r="AN204" s="165">
        <f t="shared" si="195"/>
        <v>5</v>
      </c>
      <c r="AO204" s="165">
        <v>3</v>
      </c>
      <c r="AP204" s="165">
        <v>2</v>
      </c>
      <c r="AR204" s="165">
        <f t="shared" si="196"/>
        <v>5</v>
      </c>
      <c r="AS204" s="165">
        <v>3</v>
      </c>
      <c r="AT204" s="165">
        <v>2</v>
      </c>
      <c r="AV204" s="165">
        <f t="shared" si="197"/>
        <v>5</v>
      </c>
      <c r="AW204" s="165">
        <v>3</v>
      </c>
      <c r="AX204" s="165">
        <v>2</v>
      </c>
      <c r="AZ204" s="165">
        <f t="shared" si="198"/>
        <v>5</v>
      </c>
      <c r="BA204" s="165">
        <v>2</v>
      </c>
      <c r="BB204" s="165">
        <v>1</v>
      </c>
      <c r="BF204" s="165">
        <f t="shared" si="214"/>
        <v>4</v>
      </c>
      <c r="BG204" s="165">
        <f t="shared" si="215"/>
        <v>2</v>
      </c>
      <c r="BH204" s="165">
        <f t="shared" si="177"/>
        <v>4</v>
      </c>
      <c r="BI204" s="165">
        <f t="shared" si="178"/>
        <v>3</v>
      </c>
      <c r="BJ204" s="165">
        <f t="shared" si="216"/>
        <v>5</v>
      </c>
      <c r="BK204" s="165">
        <f t="shared" si="217"/>
        <v>4</v>
      </c>
      <c r="BL204" s="165">
        <f t="shared" si="218"/>
        <v>2</v>
      </c>
      <c r="BM204" s="165">
        <f t="shared" si="219"/>
        <v>3</v>
      </c>
      <c r="BN204" s="165">
        <f t="shared" si="220"/>
        <v>3</v>
      </c>
      <c r="BO204" s="165">
        <f t="shared" si="221"/>
        <v>3</v>
      </c>
      <c r="BP204" s="165">
        <f t="shared" si="165"/>
        <v>2</v>
      </c>
      <c r="BT204" s="165">
        <f t="shared" si="222"/>
        <v>2</v>
      </c>
      <c r="BU204" s="165">
        <f t="shared" si="180"/>
        <v>2</v>
      </c>
      <c r="BV204" s="165">
        <f t="shared" si="181"/>
        <v>2</v>
      </c>
      <c r="BW204" s="165">
        <f t="shared" si="223"/>
        <v>4</v>
      </c>
      <c r="BX204" s="165">
        <f t="shared" si="224"/>
        <v>2</v>
      </c>
      <c r="BY204" s="165">
        <f t="shared" si="225"/>
        <v>2</v>
      </c>
      <c r="BZ204" s="165">
        <f t="shared" si="226"/>
        <v>2</v>
      </c>
      <c r="CA204" s="165">
        <f t="shared" si="227"/>
        <v>2</v>
      </c>
      <c r="CB204" s="165">
        <f t="shared" si="228"/>
        <v>2</v>
      </c>
      <c r="CC204" s="165">
        <f t="shared" si="166"/>
        <v>1</v>
      </c>
      <c r="CF204" s="165">
        <f t="shared" si="199"/>
        <v>4</v>
      </c>
      <c r="CG204" s="165">
        <f t="shared" si="200"/>
        <v>6</v>
      </c>
      <c r="CH204" s="165">
        <f t="shared" si="201"/>
        <v>5</v>
      </c>
      <c r="CI204" s="165">
        <f t="shared" si="202"/>
        <v>5</v>
      </c>
      <c r="CJ204" s="165">
        <f t="shared" si="203"/>
        <v>6</v>
      </c>
      <c r="CK204" s="165">
        <f t="shared" si="204"/>
        <v>4</v>
      </c>
      <c r="CL204" s="165">
        <f t="shared" si="205"/>
        <v>5</v>
      </c>
      <c r="CM204" s="165">
        <f t="shared" si="206"/>
        <v>5</v>
      </c>
      <c r="CN204" s="165">
        <f t="shared" si="207"/>
        <v>5</v>
      </c>
      <c r="CO204" s="165">
        <f t="shared" si="208"/>
        <v>5</v>
      </c>
      <c r="CQ204" s="165">
        <v>0</v>
      </c>
      <c r="CR204" s="165">
        <v>0</v>
      </c>
      <c r="CS204" s="165">
        <v>2</v>
      </c>
      <c r="CV204" s="160"/>
      <c r="CW204" s="160"/>
      <c r="CX204" s="216"/>
      <c r="CY204" s="160"/>
      <c r="DA204" s="198"/>
      <c r="DB204" s="115">
        <f>SUM(DB197:DB203)</f>
        <v>247</v>
      </c>
      <c r="DC204" s="194">
        <f>SUM(DC197:DC203)</f>
        <v>1</v>
      </c>
      <c r="DD204" s="115"/>
      <c r="DF204" s="198"/>
      <c r="DG204" s="115">
        <f>SUM(DG197:DG203)</f>
        <v>256</v>
      </c>
      <c r="DH204" s="194">
        <f>SUM(DH197:DH203)</f>
        <v>1</v>
      </c>
      <c r="DI204" s="115"/>
      <c r="DK204" s="198"/>
      <c r="DL204" s="115">
        <f>SUM(DL197:DL203)</f>
        <v>246</v>
      </c>
      <c r="DM204" s="194">
        <f>SUM(DM197:DM203)</f>
        <v>1</v>
      </c>
      <c r="DN204" s="115"/>
      <c r="DP204" s="197"/>
      <c r="DQ204" s="195">
        <f>SUM(DQ197:DQ203)</f>
        <v>246</v>
      </c>
      <c r="DR204" s="196">
        <f>SUM(DR197:DR203)</f>
        <v>1</v>
      </c>
      <c r="DS204" s="195"/>
      <c r="DU204" s="197"/>
      <c r="DV204" s="195">
        <f>SUM(DV197:DV203)</f>
        <v>247</v>
      </c>
      <c r="DW204" s="196">
        <f>SUM(DW197:DW203)</f>
        <v>1</v>
      </c>
      <c r="DX204" s="195"/>
      <c r="DZ204" s="197"/>
      <c r="EA204" s="195">
        <f>SUM(EA197:EA203)</f>
        <v>247</v>
      </c>
      <c r="EB204" s="196">
        <f>SUM(EB197:EB203)</f>
        <v>0.99999999999999989</v>
      </c>
      <c r="EC204" s="195"/>
      <c r="EE204" s="197"/>
      <c r="EF204" s="195">
        <f>SUM(EF197:EF203)</f>
        <v>246</v>
      </c>
      <c r="EG204" s="196">
        <f>SUM(EG197:EG203)</f>
        <v>1</v>
      </c>
      <c r="EH204" s="195"/>
      <c r="EJ204" s="197"/>
      <c r="EK204" s="195">
        <f>SUM(EK197:EK203)</f>
        <v>246</v>
      </c>
      <c r="EL204" s="196">
        <f>SUM(EL197:EL203)</f>
        <v>1</v>
      </c>
      <c r="EM204" s="195"/>
      <c r="EO204" s="197"/>
      <c r="EP204" s="195">
        <f>SUM(EP197:EP203)</f>
        <v>246</v>
      </c>
      <c r="EQ204" s="196">
        <f>SUM(EQ197:EQ203)</f>
        <v>1.0000000000000002</v>
      </c>
      <c r="ER204" s="195"/>
      <c r="ET204" s="197"/>
      <c r="EU204" s="195">
        <f>SUM(EU197:EU203)</f>
        <v>247</v>
      </c>
      <c r="EV204" s="196">
        <f>SUM(EV197:EV203)</f>
        <v>1</v>
      </c>
      <c r="EW204" s="195"/>
    </row>
    <row r="205" spans="2:153">
      <c r="B205" s="165">
        <v>614</v>
      </c>
      <c r="L205" s="165">
        <v>6</v>
      </c>
      <c r="P205" s="165">
        <f t="shared" si="212"/>
        <v>6</v>
      </c>
      <c r="Q205" s="165">
        <v>5</v>
      </c>
      <c r="R205" s="165">
        <v>5</v>
      </c>
      <c r="T205" s="215">
        <f t="shared" si="213"/>
        <v>6</v>
      </c>
      <c r="U205" s="165">
        <v>2</v>
      </c>
      <c r="V205" s="165">
        <v>2</v>
      </c>
      <c r="X205" s="165">
        <f t="shared" si="167"/>
        <v>6</v>
      </c>
      <c r="Y205" s="165">
        <v>5</v>
      </c>
      <c r="Z205" s="165">
        <v>5</v>
      </c>
      <c r="AB205" s="165">
        <f t="shared" si="192"/>
        <v>6</v>
      </c>
      <c r="AC205" s="165">
        <v>5</v>
      </c>
      <c r="AD205" s="165">
        <v>5</v>
      </c>
      <c r="AF205" s="165">
        <f t="shared" si="193"/>
        <v>6</v>
      </c>
      <c r="AG205" s="165">
        <v>2</v>
      </c>
      <c r="AH205" s="165">
        <v>2</v>
      </c>
      <c r="AJ205" s="165">
        <f t="shared" si="194"/>
        <v>6</v>
      </c>
      <c r="AK205" s="165">
        <v>3</v>
      </c>
      <c r="AL205" s="165">
        <v>3</v>
      </c>
      <c r="AN205" s="165">
        <f t="shared" si="195"/>
        <v>6</v>
      </c>
      <c r="AO205" s="165">
        <v>1</v>
      </c>
      <c r="AP205" s="165">
        <v>1</v>
      </c>
      <c r="AR205" s="165">
        <f t="shared" si="196"/>
        <v>6</v>
      </c>
      <c r="AS205" s="165">
        <v>3</v>
      </c>
      <c r="AT205" s="165">
        <v>3</v>
      </c>
      <c r="AV205" s="165">
        <f t="shared" si="197"/>
        <v>6</v>
      </c>
      <c r="AW205" s="165">
        <v>5</v>
      </c>
      <c r="AX205" s="165">
        <v>5</v>
      </c>
      <c r="AZ205" s="165">
        <f t="shared" si="198"/>
        <v>6</v>
      </c>
      <c r="BA205" s="165">
        <v>2</v>
      </c>
      <c r="BB205" s="165">
        <v>2</v>
      </c>
      <c r="BF205" s="165">
        <f t="shared" si="214"/>
        <v>6</v>
      </c>
      <c r="BG205" s="165">
        <f t="shared" si="215"/>
        <v>5</v>
      </c>
      <c r="BH205" s="165">
        <f t="shared" si="177"/>
        <v>2</v>
      </c>
      <c r="BI205" s="165">
        <f t="shared" si="178"/>
        <v>5</v>
      </c>
      <c r="BJ205" s="165">
        <f t="shared" si="216"/>
        <v>5</v>
      </c>
      <c r="BK205" s="165">
        <f t="shared" si="217"/>
        <v>2</v>
      </c>
      <c r="BL205" s="165">
        <f t="shared" si="218"/>
        <v>3</v>
      </c>
      <c r="BM205" s="165">
        <f t="shared" si="219"/>
        <v>1</v>
      </c>
      <c r="BN205" s="165">
        <f t="shared" si="220"/>
        <v>3</v>
      </c>
      <c r="BO205" s="165">
        <f t="shared" si="221"/>
        <v>5</v>
      </c>
      <c r="BP205" s="165">
        <f t="shared" si="165"/>
        <v>2</v>
      </c>
      <c r="BT205" s="165">
        <f t="shared" si="222"/>
        <v>5</v>
      </c>
      <c r="BU205" s="165">
        <f t="shared" si="180"/>
        <v>2</v>
      </c>
      <c r="BV205" s="165">
        <f t="shared" si="181"/>
        <v>5</v>
      </c>
      <c r="BW205" s="165">
        <f t="shared" si="223"/>
        <v>5</v>
      </c>
      <c r="BX205" s="165">
        <f t="shared" si="224"/>
        <v>2</v>
      </c>
      <c r="BY205" s="165">
        <f t="shared" si="225"/>
        <v>3</v>
      </c>
      <c r="BZ205" s="165">
        <f t="shared" si="226"/>
        <v>1</v>
      </c>
      <c r="CA205" s="165">
        <f t="shared" si="227"/>
        <v>3</v>
      </c>
      <c r="CB205" s="165">
        <f t="shared" si="228"/>
        <v>5</v>
      </c>
      <c r="CC205" s="165">
        <f t="shared" si="166"/>
        <v>2</v>
      </c>
      <c r="CF205" s="165">
        <f t="shared" si="199"/>
        <v>6</v>
      </c>
      <c r="CG205" s="165">
        <f t="shared" si="200"/>
        <v>6</v>
      </c>
      <c r="CH205" s="165">
        <f t="shared" si="201"/>
        <v>6</v>
      </c>
      <c r="CI205" s="165">
        <f t="shared" si="202"/>
        <v>6</v>
      </c>
      <c r="CJ205" s="165">
        <f t="shared" si="203"/>
        <v>6</v>
      </c>
      <c r="CK205" s="165">
        <f t="shared" si="204"/>
        <v>6</v>
      </c>
      <c r="CL205" s="165">
        <f t="shared" si="205"/>
        <v>6</v>
      </c>
      <c r="CM205" s="165">
        <f t="shared" si="206"/>
        <v>6</v>
      </c>
      <c r="CN205" s="165">
        <f t="shared" si="207"/>
        <v>6</v>
      </c>
      <c r="CO205" s="165">
        <f t="shared" si="208"/>
        <v>6</v>
      </c>
      <c r="CQ205" s="165">
        <v>2</v>
      </c>
      <c r="CR205" s="165">
        <v>4</v>
      </c>
      <c r="CS205" s="165">
        <v>0</v>
      </c>
      <c r="CV205" s="160"/>
      <c r="CW205" s="160"/>
      <c r="CX205" s="160"/>
      <c r="CY205" s="160"/>
    </row>
    <row r="206" spans="2:153">
      <c r="B206" s="165">
        <v>615</v>
      </c>
      <c r="L206" s="165">
        <v>3</v>
      </c>
      <c r="P206" s="165">
        <f t="shared" si="212"/>
        <v>5</v>
      </c>
      <c r="Q206" s="165">
        <v>4</v>
      </c>
      <c r="R206" s="165">
        <v>2</v>
      </c>
      <c r="T206" s="215">
        <f t="shared" si="213"/>
        <v>5</v>
      </c>
      <c r="U206" s="165">
        <v>4</v>
      </c>
      <c r="V206" s="165">
        <v>2</v>
      </c>
      <c r="X206" s="165">
        <f t="shared" si="167"/>
        <v>4</v>
      </c>
      <c r="Y206" s="165">
        <v>2</v>
      </c>
      <c r="Z206" s="165">
        <v>1</v>
      </c>
      <c r="AB206" s="165">
        <f t="shared" si="192"/>
        <v>5</v>
      </c>
      <c r="AC206" s="165">
        <v>2</v>
      </c>
      <c r="AD206" s="165">
        <v>0</v>
      </c>
      <c r="AF206" s="165">
        <f t="shared" si="193"/>
        <v>6</v>
      </c>
      <c r="AG206" s="165">
        <v>5</v>
      </c>
      <c r="AH206" s="165">
        <v>2</v>
      </c>
      <c r="AJ206" s="165">
        <f t="shared" si="194"/>
        <v>4</v>
      </c>
      <c r="AK206" s="165">
        <v>2</v>
      </c>
      <c r="AL206" s="165">
        <v>1</v>
      </c>
      <c r="AN206" s="165">
        <f t="shared" si="195"/>
        <v>5</v>
      </c>
      <c r="AO206" s="165">
        <v>4</v>
      </c>
      <c r="AP206" s="165">
        <v>2</v>
      </c>
      <c r="AR206" s="165">
        <f t="shared" si="196"/>
        <v>5</v>
      </c>
      <c r="AS206" s="165">
        <v>4</v>
      </c>
      <c r="AT206" s="165">
        <v>2</v>
      </c>
      <c r="AV206" s="165">
        <f t="shared" si="197"/>
        <v>4</v>
      </c>
      <c r="AW206" s="165">
        <v>2</v>
      </c>
      <c r="AX206" s="165">
        <v>1</v>
      </c>
      <c r="AZ206" s="165">
        <f t="shared" si="198"/>
        <v>5</v>
      </c>
      <c r="BA206" s="165">
        <v>5</v>
      </c>
      <c r="BB206" s="165">
        <v>3</v>
      </c>
      <c r="BF206" s="165">
        <f t="shared" si="214"/>
        <v>3</v>
      </c>
      <c r="BG206" s="165">
        <f t="shared" si="215"/>
        <v>4</v>
      </c>
      <c r="BH206" s="165">
        <f t="shared" si="177"/>
        <v>4</v>
      </c>
      <c r="BI206" s="165">
        <f t="shared" si="178"/>
        <v>2</v>
      </c>
      <c r="BJ206" s="165">
        <f t="shared" si="216"/>
        <v>2</v>
      </c>
      <c r="BK206" s="165">
        <f t="shared" si="217"/>
        <v>5</v>
      </c>
      <c r="BL206" s="165">
        <f t="shared" si="218"/>
        <v>2</v>
      </c>
      <c r="BM206" s="165">
        <f t="shared" si="219"/>
        <v>4</v>
      </c>
      <c r="BN206" s="165">
        <f t="shared" si="220"/>
        <v>4</v>
      </c>
      <c r="BO206" s="165">
        <f t="shared" si="221"/>
        <v>2</v>
      </c>
      <c r="BP206" s="165">
        <f t="shared" si="165"/>
        <v>5</v>
      </c>
      <c r="BT206" s="165">
        <f t="shared" si="222"/>
        <v>2</v>
      </c>
      <c r="BU206" s="165">
        <f t="shared" si="180"/>
        <v>2</v>
      </c>
      <c r="BV206" s="165">
        <f t="shared" si="181"/>
        <v>1</v>
      </c>
      <c r="BW206" s="165">
        <f t="shared" si="223"/>
        <v>0</v>
      </c>
      <c r="BX206" s="165">
        <f t="shared" si="224"/>
        <v>2</v>
      </c>
      <c r="BY206" s="165">
        <f t="shared" si="225"/>
        <v>1</v>
      </c>
      <c r="BZ206" s="165">
        <f t="shared" si="226"/>
        <v>2</v>
      </c>
      <c r="CA206" s="165">
        <f t="shared" si="227"/>
        <v>2</v>
      </c>
      <c r="CB206" s="165">
        <f t="shared" si="228"/>
        <v>1</v>
      </c>
      <c r="CC206" s="165">
        <f t="shared" si="166"/>
        <v>3</v>
      </c>
      <c r="CF206" s="165">
        <f t="shared" si="199"/>
        <v>5</v>
      </c>
      <c r="CG206" s="165">
        <f t="shared" si="200"/>
        <v>5</v>
      </c>
      <c r="CH206" s="165">
        <f t="shared" si="201"/>
        <v>4</v>
      </c>
      <c r="CI206" s="165">
        <f t="shared" si="202"/>
        <v>5</v>
      </c>
      <c r="CJ206" s="165">
        <f t="shared" si="203"/>
        <v>6</v>
      </c>
      <c r="CK206" s="165">
        <f t="shared" si="204"/>
        <v>4</v>
      </c>
      <c r="CL206" s="165">
        <f t="shared" si="205"/>
        <v>5</v>
      </c>
      <c r="CM206" s="165">
        <f t="shared" si="206"/>
        <v>5</v>
      </c>
      <c r="CN206" s="165">
        <f t="shared" si="207"/>
        <v>4</v>
      </c>
      <c r="CO206" s="165">
        <f t="shared" si="208"/>
        <v>5</v>
      </c>
      <c r="CQ206" s="165">
        <v>0</v>
      </c>
      <c r="CR206" s="165">
        <v>1</v>
      </c>
      <c r="CS206" s="165">
        <v>3</v>
      </c>
      <c r="CV206" s="437"/>
      <c r="CW206" s="437"/>
      <c r="CX206" s="437"/>
      <c r="CY206" s="437"/>
      <c r="DA206" s="433" t="s">
        <v>779</v>
      </c>
      <c r="DB206" s="428"/>
      <c r="DC206" s="428"/>
      <c r="DD206" s="429"/>
      <c r="DF206" s="433" t="s">
        <v>780</v>
      </c>
      <c r="DG206" s="428"/>
      <c r="DH206" s="428"/>
      <c r="DI206" s="429"/>
      <c r="DK206" s="433" t="s">
        <v>781</v>
      </c>
      <c r="DL206" s="428"/>
      <c r="DM206" s="428"/>
      <c r="DN206" s="429"/>
      <c r="DP206" s="434" t="s">
        <v>782</v>
      </c>
      <c r="DQ206" s="435"/>
      <c r="DR206" s="435"/>
      <c r="DS206" s="436"/>
      <c r="DU206" s="434" t="s">
        <v>783</v>
      </c>
      <c r="DV206" s="435"/>
      <c r="DW206" s="435"/>
      <c r="DX206" s="436"/>
      <c r="DZ206" s="434" t="s">
        <v>804</v>
      </c>
      <c r="EA206" s="435"/>
      <c r="EB206" s="435"/>
      <c r="EC206" s="436"/>
      <c r="EE206" s="434" t="s">
        <v>785</v>
      </c>
      <c r="EF206" s="435"/>
      <c r="EG206" s="435"/>
      <c r="EH206" s="436"/>
      <c r="EJ206" s="434" t="s">
        <v>786</v>
      </c>
      <c r="EK206" s="435"/>
      <c r="EL206" s="435"/>
      <c r="EM206" s="436"/>
      <c r="EO206" s="434" t="s">
        <v>787</v>
      </c>
      <c r="EP206" s="435"/>
      <c r="EQ206" s="435"/>
      <c r="ER206" s="436"/>
      <c r="ET206" s="434" t="s">
        <v>788</v>
      </c>
      <c r="EU206" s="435"/>
      <c r="EV206" s="435"/>
      <c r="EW206" s="436"/>
    </row>
    <row r="207" spans="2:153">
      <c r="B207" s="165">
        <v>616</v>
      </c>
      <c r="L207" s="165">
        <v>4</v>
      </c>
      <c r="P207" s="165">
        <f t="shared" si="212"/>
        <v>6</v>
      </c>
      <c r="Q207" s="165">
        <v>4</v>
      </c>
      <c r="R207" s="165">
        <v>2</v>
      </c>
      <c r="T207" s="215">
        <f t="shared" si="213"/>
        <v>5</v>
      </c>
      <c r="U207" s="165">
        <v>3</v>
      </c>
      <c r="V207" s="165">
        <v>2</v>
      </c>
      <c r="X207" s="165">
        <f t="shared" si="167"/>
        <v>6</v>
      </c>
      <c r="Y207" s="165">
        <v>4</v>
      </c>
      <c r="Z207" s="165">
        <v>2</v>
      </c>
      <c r="AB207" s="165">
        <f t="shared" si="192"/>
        <v>5</v>
      </c>
      <c r="AC207" s="165">
        <v>3</v>
      </c>
      <c r="AD207" s="165">
        <v>2</v>
      </c>
      <c r="AF207" s="165">
        <f t="shared" si="193"/>
        <v>5</v>
      </c>
      <c r="AG207" s="165">
        <v>3</v>
      </c>
      <c r="AH207" s="165">
        <v>2</v>
      </c>
      <c r="AJ207" s="165">
        <f t="shared" si="194"/>
        <v>6</v>
      </c>
      <c r="AK207" s="165">
        <v>2</v>
      </c>
      <c r="AL207" s="165">
        <v>0</v>
      </c>
      <c r="AN207" s="165">
        <f t="shared" si="195"/>
        <v>5</v>
      </c>
      <c r="AO207" s="165">
        <v>4</v>
      </c>
      <c r="AP207" s="165">
        <v>3</v>
      </c>
      <c r="AR207" s="165">
        <f t="shared" si="196"/>
        <v>5</v>
      </c>
      <c r="AS207" s="165">
        <v>5</v>
      </c>
      <c r="AT207" s="165">
        <v>4</v>
      </c>
      <c r="AV207" s="165">
        <f t="shared" si="197"/>
        <v>5</v>
      </c>
      <c r="AW207" s="165">
        <v>4</v>
      </c>
      <c r="AX207" s="165">
        <v>3</v>
      </c>
      <c r="AZ207" s="165">
        <f t="shared" si="198"/>
        <v>6</v>
      </c>
      <c r="BA207" s="165">
        <v>5</v>
      </c>
      <c r="BB207" s="165">
        <v>3</v>
      </c>
      <c r="BF207" s="165">
        <f t="shared" si="214"/>
        <v>4</v>
      </c>
      <c r="BG207" s="165">
        <f t="shared" si="215"/>
        <v>4</v>
      </c>
      <c r="BH207" s="165">
        <f t="shared" si="177"/>
        <v>3</v>
      </c>
      <c r="BI207" s="165">
        <f t="shared" si="178"/>
        <v>4</v>
      </c>
      <c r="BJ207" s="165">
        <f t="shared" si="216"/>
        <v>3</v>
      </c>
      <c r="BK207" s="165">
        <f t="shared" si="217"/>
        <v>3</v>
      </c>
      <c r="BL207" s="165">
        <f t="shared" si="218"/>
        <v>2</v>
      </c>
      <c r="BM207" s="165">
        <f t="shared" si="219"/>
        <v>4</v>
      </c>
      <c r="BN207" s="165">
        <f t="shared" si="220"/>
        <v>5</v>
      </c>
      <c r="BO207" s="165">
        <f t="shared" si="221"/>
        <v>4</v>
      </c>
      <c r="BP207" s="165">
        <f t="shared" si="165"/>
        <v>5</v>
      </c>
      <c r="BT207" s="165">
        <f t="shared" si="222"/>
        <v>2</v>
      </c>
      <c r="BU207" s="165">
        <f t="shared" si="180"/>
        <v>2</v>
      </c>
      <c r="BV207" s="165">
        <f t="shared" si="181"/>
        <v>2</v>
      </c>
      <c r="BW207" s="165">
        <f t="shared" si="223"/>
        <v>2</v>
      </c>
      <c r="BX207" s="165">
        <f t="shared" si="224"/>
        <v>2</v>
      </c>
      <c r="BY207" s="165">
        <f t="shared" si="225"/>
        <v>0</v>
      </c>
      <c r="BZ207" s="165">
        <f t="shared" si="226"/>
        <v>3</v>
      </c>
      <c r="CA207" s="165">
        <f t="shared" si="227"/>
        <v>4</v>
      </c>
      <c r="CB207" s="165">
        <f t="shared" si="228"/>
        <v>3</v>
      </c>
      <c r="CC207" s="165">
        <f t="shared" si="166"/>
        <v>3</v>
      </c>
      <c r="CF207" s="165">
        <f t="shared" si="199"/>
        <v>6</v>
      </c>
      <c r="CG207" s="165">
        <f t="shared" si="200"/>
        <v>5</v>
      </c>
      <c r="CH207" s="165">
        <f t="shared" si="201"/>
        <v>6</v>
      </c>
      <c r="CI207" s="165">
        <f t="shared" si="202"/>
        <v>5</v>
      </c>
      <c r="CJ207" s="165">
        <f t="shared" si="203"/>
        <v>5</v>
      </c>
      <c r="CK207" s="165">
        <f t="shared" si="204"/>
        <v>6</v>
      </c>
      <c r="CL207" s="165">
        <f t="shared" si="205"/>
        <v>5</v>
      </c>
      <c r="CM207" s="165">
        <f t="shared" si="206"/>
        <v>5</v>
      </c>
      <c r="CN207" s="165">
        <f t="shared" si="207"/>
        <v>5</v>
      </c>
      <c r="CO207" s="165">
        <f t="shared" si="208"/>
        <v>6</v>
      </c>
      <c r="CQ207" s="165">
        <v>0</v>
      </c>
      <c r="CR207" s="165">
        <v>1</v>
      </c>
      <c r="CS207" s="165">
        <v>0</v>
      </c>
      <c r="CV207" s="160"/>
      <c r="CW207" s="160"/>
      <c r="CX207" s="216"/>
      <c r="CY207" s="160"/>
      <c r="DA207" s="198">
        <v>0</v>
      </c>
      <c r="DB207" s="115">
        <f>COUNTIF(P11:P254,DA207)</f>
        <v>0</v>
      </c>
      <c r="DC207" s="194">
        <f>DB207/DB214</f>
        <v>0</v>
      </c>
      <c r="DD207" s="115">
        <f>RANK(DC207,DC207:DC213)</f>
        <v>5</v>
      </c>
      <c r="DF207" s="198">
        <v>0</v>
      </c>
      <c r="DG207" s="115">
        <f>COUNTIF(T11:T254,DF207)</f>
        <v>0</v>
      </c>
      <c r="DH207" s="194">
        <f>DG207/DG214</f>
        <v>0</v>
      </c>
      <c r="DI207" s="115">
        <f>RANK(DH207,DH207:DH213)</f>
        <v>5</v>
      </c>
      <c r="DK207" s="198">
        <v>0</v>
      </c>
      <c r="DL207" s="115">
        <f>COUNTIF(X11:X254,DK207)</f>
        <v>0</v>
      </c>
      <c r="DM207" s="194">
        <f>DL207/DL214</f>
        <v>0</v>
      </c>
      <c r="DN207" s="115">
        <f>RANK(DM207,DM207:DM213)</f>
        <v>6</v>
      </c>
      <c r="DP207" s="197">
        <v>0</v>
      </c>
      <c r="DQ207" s="195">
        <f>COUNTIF(AB11:AB254,DP207)</f>
        <v>0</v>
      </c>
      <c r="DR207" s="196">
        <f>DQ207/DQ214</f>
        <v>0</v>
      </c>
      <c r="DS207" s="195">
        <f>RANK(DR207,DR207:DR213)</f>
        <v>6</v>
      </c>
      <c r="DU207" s="197">
        <v>0</v>
      </c>
      <c r="DV207" s="195">
        <f>COUNTIF(AF11:AF254,DU207)</f>
        <v>0</v>
      </c>
      <c r="DW207" s="196">
        <f>DV207/DV214</f>
        <v>0</v>
      </c>
      <c r="DX207" s="195">
        <f>RANK(DW207,DW207:DW213)</f>
        <v>5</v>
      </c>
      <c r="DZ207" s="197">
        <v>0</v>
      </c>
      <c r="EA207" s="195">
        <f>COUNTIF(AJ11:AJ254,DZ207)</f>
        <v>0</v>
      </c>
      <c r="EB207" s="196">
        <f>EA207/EA214</f>
        <v>0</v>
      </c>
      <c r="EC207" s="195">
        <f>RANK(EB207,EB207:EB213)</f>
        <v>6</v>
      </c>
      <c r="EE207" s="197">
        <v>0</v>
      </c>
      <c r="EF207" s="195">
        <f>COUNTIF(AN11:AN254,EE207)</f>
        <v>0</v>
      </c>
      <c r="EG207" s="196">
        <f>EF207/EF214</f>
        <v>0</v>
      </c>
      <c r="EH207" s="195">
        <f>RANK(EG207,EG207:EG213)</f>
        <v>5</v>
      </c>
      <c r="EJ207" s="197">
        <v>0</v>
      </c>
      <c r="EK207" s="195">
        <f>COUNTIF(AR11:AR255,EJ207)</f>
        <v>0</v>
      </c>
      <c r="EL207" s="196">
        <f>EK207/EK214</f>
        <v>0</v>
      </c>
      <c r="EM207" s="195">
        <f>RANK(EL207,EL207:EL213)</f>
        <v>5</v>
      </c>
      <c r="EO207" s="197">
        <v>0</v>
      </c>
      <c r="EP207" s="195">
        <f>COUNTIF(AV11:AV254,EO207)</f>
        <v>0</v>
      </c>
      <c r="EQ207" s="196">
        <f>EP207/EP214</f>
        <v>0</v>
      </c>
      <c r="ER207" s="195">
        <f>RANK(EQ207,EQ207:EQ213)</f>
        <v>6</v>
      </c>
      <c r="ET207" s="197">
        <v>0</v>
      </c>
      <c r="EU207" s="195">
        <f>COUNTIF(AZ11:AZ254,ET207)</f>
        <v>0</v>
      </c>
      <c r="EV207" s="196">
        <f>EU207/EU214</f>
        <v>0</v>
      </c>
      <c r="EW207" s="195">
        <f>RANK(EV207,EV207:EV213)</f>
        <v>5</v>
      </c>
    </row>
    <row r="208" spans="2:153">
      <c r="B208" s="165">
        <v>617</v>
      </c>
      <c r="L208" s="165">
        <v>1</v>
      </c>
      <c r="P208" s="165">
        <f t="shared" si="212"/>
        <v>5</v>
      </c>
      <c r="Q208" s="165">
        <v>4</v>
      </c>
      <c r="R208" s="165">
        <v>0</v>
      </c>
      <c r="T208" s="215">
        <f t="shared" si="213"/>
        <v>3</v>
      </c>
      <c r="U208" s="165">
        <v>3</v>
      </c>
      <c r="V208" s="165">
        <v>1</v>
      </c>
      <c r="X208" s="165">
        <f t="shared" si="167"/>
        <v>5</v>
      </c>
      <c r="Y208" s="165">
        <v>5</v>
      </c>
      <c r="Z208" s="165">
        <v>1</v>
      </c>
      <c r="AB208" s="165">
        <f t="shared" si="192"/>
        <v>5</v>
      </c>
      <c r="AC208" s="165">
        <v>5</v>
      </c>
      <c r="AD208" s="165">
        <v>1</v>
      </c>
      <c r="AF208" s="165">
        <f t="shared" si="193"/>
        <v>6</v>
      </c>
      <c r="AG208" s="165">
        <v>6</v>
      </c>
      <c r="AH208" s="165">
        <v>1</v>
      </c>
      <c r="AJ208" s="165">
        <f t="shared" si="194"/>
        <v>3</v>
      </c>
      <c r="AK208" s="165">
        <v>2</v>
      </c>
      <c r="AL208" s="165">
        <v>0</v>
      </c>
      <c r="AN208" s="165">
        <f t="shared" si="195"/>
        <v>4</v>
      </c>
      <c r="AO208" s="165">
        <v>3</v>
      </c>
      <c r="AP208" s="165">
        <v>0</v>
      </c>
      <c r="AR208" s="165">
        <f t="shared" si="196"/>
        <v>4</v>
      </c>
      <c r="AS208" s="165">
        <v>4</v>
      </c>
      <c r="AT208" s="165">
        <v>1</v>
      </c>
      <c r="AV208" s="165">
        <f t="shared" si="197"/>
        <v>5</v>
      </c>
      <c r="AW208" s="165">
        <v>5</v>
      </c>
      <c r="AX208" s="165">
        <v>1</v>
      </c>
      <c r="AZ208" s="165">
        <f t="shared" si="198"/>
        <v>5</v>
      </c>
      <c r="BA208" s="165">
        <v>4</v>
      </c>
      <c r="BB208" s="165">
        <v>0</v>
      </c>
      <c r="BF208" s="165">
        <f t="shared" si="214"/>
        <v>1</v>
      </c>
      <c r="BG208" s="165">
        <f t="shared" si="215"/>
        <v>4</v>
      </c>
      <c r="BH208" s="165">
        <f t="shared" si="177"/>
        <v>3</v>
      </c>
      <c r="BI208" s="165">
        <f t="shared" si="178"/>
        <v>5</v>
      </c>
      <c r="BJ208" s="165">
        <f t="shared" si="216"/>
        <v>5</v>
      </c>
      <c r="BK208" s="165">
        <f t="shared" si="217"/>
        <v>6</v>
      </c>
      <c r="BL208" s="165">
        <f t="shared" si="218"/>
        <v>2</v>
      </c>
      <c r="BM208" s="165">
        <f t="shared" si="219"/>
        <v>3</v>
      </c>
      <c r="BN208" s="165">
        <f t="shared" si="220"/>
        <v>4</v>
      </c>
      <c r="BO208" s="165">
        <f t="shared" si="221"/>
        <v>5</v>
      </c>
      <c r="BP208" s="165">
        <f t="shared" si="165"/>
        <v>4</v>
      </c>
      <c r="BT208" s="165">
        <f t="shared" si="222"/>
        <v>0</v>
      </c>
      <c r="BU208" s="165">
        <f t="shared" si="180"/>
        <v>1</v>
      </c>
      <c r="BV208" s="165">
        <f t="shared" si="181"/>
        <v>1</v>
      </c>
      <c r="BW208" s="165">
        <f t="shared" si="223"/>
        <v>1</v>
      </c>
      <c r="BX208" s="165">
        <f t="shared" si="224"/>
        <v>1</v>
      </c>
      <c r="BY208" s="165">
        <f t="shared" si="225"/>
        <v>0</v>
      </c>
      <c r="BZ208" s="165">
        <f t="shared" si="226"/>
        <v>0</v>
      </c>
      <c r="CA208" s="165">
        <f t="shared" si="227"/>
        <v>1</v>
      </c>
      <c r="CB208" s="165">
        <f t="shared" si="228"/>
        <v>1</v>
      </c>
      <c r="CC208" s="165">
        <f t="shared" si="166"/>
        <v>0</v>
      </c>
      <c r="CF208" s="165">
        <f t="shared" si="199"/>
        <v>5</v>
      </c>
      <c r="CG208" s="165">
        <f t="shared" si="200"/>
        <v>3</v>
      </c>
      <c r="CH208" s="165">
        <f t="shared" si="201"/>
        <v>5</v>
      </c>
      <c r="CI208" s="165">
        <f t="shared" si="202"/>
        <v>5</v>
      </c>
      <c r="CJ208" s="165">
        <f t="shared" si="203"/>
        <v>6</v>
      </c>
      <c r="CK208" s="165">
        <f t="shared" si="204"/>
        <v>3</v>
      </c>
      <c r="CL208" s="165">
        <f t="shared" si="205"/>
        <v>4</v>
      </c>
      <c r="CM208" s="165">
        <f t="shared" si="206"/>
        <v>4</v>
      </c>
      <c r="CN208" s="165">
        <f t="shared" si="207"/>
        <v>5</v>
      </c>
      <c r="CO208" s="165">
        <f t="shared" si="208"/>
        <v>5</v>
      </c>
      <c r="CQ208" s="165">
        <v>2</v>
      </c>
      <c r="CR208" s="165">
        <v>4</v>
      </c>
      <c r="CS208" s="165">
        <v>4</v>
      </c>
      <c r="CV208" s="160"/>
      <c r="CW208" s="160"/>
      <c r="CX208" s="216"/>
      <c r="CY208" s="160"/>
      <c r="DA208" s="198">
        <v>1</v>
      </c>
      <c r="DB208" s="115">
        <f>COUNTIF(P11:P255,DA208)</f>
        <v>0</v>
      </c>
      <c r="DC208" s="194">
        <f>DB208/DB214</f>
        <v>0</v>
      </c>
      <c r="DD208" s="115">
        <f>RANK(DC208,DC207:DC213)</f>
        <v>5</v>
      </c>
      <c r="DF208" s="198">
        <v>1</v>
      </c>
      <c r="DG208" s="115">
        <f>COUNTIF(T11:T255,DF208)</f>
        <v>0</v>
      </c>
      <c r="DH208" s="194">
        <f>DG208/DG214</f>
        <v>0</v>
      </c>
      <c r="DI208" s="115">
        <f>RANK(DH208,DH207:DH213)</f>
        <v>5</v>
      </c>
      <c r="DK208" s="198">
        <v>1</v>
      </c>
      <c r="DL208" s="115">
        <f>COUNTIF(X11:X255,DK208)</f>
        <v>0</v>
      </c>
      <c r="DM208" s="194">
        <f>DL208/DL214</f>
        <v>0</v>
      </c>
      <c r="DN208" s="115">
        <f>RANK(DM208,DM207:DM213)</f>
        <v>6</v>
      </c>
      <c r="DP208" s="197">
        <v>1</v>
      </c>
      <c r="DQ208" s="195">
        <f>COUNTIF(AB11:AB255,DP208)</f>
        <v>0</v>
      </c>
      <c r="DR208" s="196">
        <f>DQ208/DQ214</f>
        <v>0</v>
      </c>
      <c r="DS208" s="195">
        <f>RANK(DR208,DR207:DR213)</f>
        <v>6</v>
      </c>
      <c r="DU208" s="197">
        <v>1</v>
      </c>
      <c r="DV208" s="195">
        <f>COUNTIF(AF11:AF255,DU208)</f>
        <v>0</v>
      </c>
      <c r="DW208" s="196">
        <f>DV208/DV214</f>
        <v>0</v>
      </c>
      <c r="DX208" s="195">
        <f>RANK(DW208,DW207:DW213)</f>
        <v>5</v>
      </c>
      <c r="DZ208" s="197">
        <v>1</v>
      </c>
      <c r="EA208" s="195">
        <f>COUNTIF(AJ11:AJ255,DZ208)</f>
        <v>0</v>
      </c>
      <c r="EB208" s="196">
        <f>EA208/EA214</f>
        <v>0</v>
      </c>
      <c r="EC208" s="195">
        <f>RANK(EB208,EB207:EB213)</f>
        <v>6</v>
      </c>
      <c r="EE208" s="197">
        <v>1</v>
      </c>
      <c r="EF208" s="195">
        <f>COUNTIF(AN11:AN255,EE208)</f>
        <v>0</v>
      </c>
      <c r="EG208" s="196">
        <f>EF208/EF214</f>
        <v>0</v>
      </c>
      <c r="EH208" s="195">
        <f>RANK(EG208,EG207:EG213)</f>
        <v>5</v>
      </c>
      <c r="EJ208" s="197">
        <v>1</v>
      </c>
      <c r="EK208" s="195">
        <f>COUNTIF(AR11:AR256,EJ208)</f>
        <v>0</v>
      </c>
      <c r="EL208" s="196">
        <f>EK208/EK214</f>
        <v>0</v>
      </c>
      <c r="EM208" s="195">
        <f>RANK(EL208,EL207:EL213)</f>
        <v>5</v>
      </c>
      <c r="EO208" s="197">
        <v>1</v>
      </c>
      <c r="EP208" s="195">
        <f>COUNTIF(AV11:AV255,EO208)</f>
        <v>0</v>
      </c>
      <c r="EQ208" s="196">
        <f>EP208/EP214</f>
        <v>0</v>
      </c>
      <c r="ER208" s="195">
        <f>RANK(EQ208,EQ207:EQ213)</f>
        <v>6</v>
      </c>
      <c r="ET208" s="197">
        <v>1</v>
      </c>
      <c r="EU208" s="195">
        <f>COUNTIF(AZ11:AZ255,ET208)</f>
        <v>0</v>
      </c>
      <c r="EV208" s="196">
        <f>EU208/EU214</f>
        <v>0</v>
      </c>
      <c r="EW208" s="195">
        <f>RANK(EV208,EV207:EV213)</f>
        <v>5</v>
      </c>
    </row>
    <row r="209" spans="2:153">
      <c r="B209" s="165">
        <v>618</v>
      </c>
      <c r="L209" s="165">
        <v>6</v>
      </c>
      <c r="P209" s="165">
        <f t="shared" si="212"/>
        <v>6</v>
      </c>
      <c r="Q209" s="165">
        <v>3</v>
      </c>
      <c r="R209" s="165">
        <v>3</v>
      </c>
      <c r="T209" s="215">
        <f t="shared" si="213"/>
        <v>6</v>
      </c>
      <c r="U209" s="165">
        <v>5</v>
      </c>
      <c r="V209" s="165">
        <v>5</v>
      </c>
      <c r="X209" s="165">
        <f t="shared" si="167"/>
        <v>6</v>
      </c>
      <c r="Y209" s="165">
        <v>3</v>
      </c>
      <c r="Z209" s="165">
        <v>3</v>
      </c>
      <c r="AB209" s="165">
        <f t="shared" si="192"/>
        <v>6</v>
      </c>
      <c r="AC209" s="165">
        <v>3</v>
      </c>
      <c r="AD209" s="165">
        <v>3</v>
      </c>
      <c r="AF209" s="165">
        <f t="shared" si="193"/>
        <v>6</v>
      </c>
      <c r="AG209" s="165">
        <v>2</v>
      </c>
      <c r="AH209" s="165">
        <v>2</v>
      </c>
      <c r="AJ209" s="165">
        <f t="shared" si="194"/>
        <v>6</v>
      </c>
      <c r="AK209" s="165">
        <v>4</v>
      </c>
      <c r="AL209" s="165">
        <v>4</v>
      </c>
      <c r="AN209" s="165">
        <f t="shared" si="195"/>
        <v>6</v>
      </c>
      <c r="AO209" s="165">
        <v>3</v>
      </c>
      <c r="AP209" s="165">
        <v>3</v>
      </c>
      <c r="AR209" s="165">
        <f t="shared" si="196"/>
        <v>6</v>
      </c>
      <c r="AS209" s="165">
        <v>3</v>
      </c>
      <c r="AT209" s="165">
        <v>3</v>
      </c>
      <c r="AV209" s="165">
        <f t="shared" si="197"/>
        <v>6</v>
      </c>
      <c r="AW209" s="165">
        <v>5</v>
      </c>
      <c r="AX209" s="165">
        <v>5</v>
      </c>
      <c r="AZ209" s="165">
        <f t="shared" si="198"/>
        <v>6</v>
      </c>
      <c r="BA209" s="165">
        <v>2</v>
      </c>
      <c r="BB209" s="165">
        <v>2</v>
      </c>
      <c r="BF209" s="165">
        <f t="shared" si="214"/>
        <v>6</v>
      </c>
      <c r="BG209" s="165">
        <f t="shared" si="215"/>
        <v>3</v>
      </c>
      <c r="BH209" s="165">
        <f t="shared" si="177"/>
        <v>5</v>
      </c>
      <c r="BI209" s="165">
        <f t="shared" si="178"/>
        <v>3</v>
      </c>
      <c r="BJ209" s="165">
        <f t="shared" si="216"/>
        <v>3</v>
      </c>
      <c r="BK209" s="165">
        <f t="shared" si="217"/>
        <v>2</v>
      </c>
      <c r="BL209" s="165">
        <f t="shared" si="218"/>
        <v>4</v>
      </c>
      <c r="BM209" s="165">
        <f t="shared" si="219"/>
        <v>3</v>
      </c>
      <c r="BN209" s="165">
        <f t="shared" si="220"/>
        <v>3</v>
      </c>
      <c r="BO209" s="165">
        <f t="shared" si="221"/>
        <v>5</v>
      </c>
      <c r="BP209" s="165">
        <f t="shared" si="165"/>
        <v>2</v>
      </c>
      <c r="BT209" s="165">
        <f t="shared" si="222"/>
        <v>3</v>
      </c>
      <c r="BU209" s="165">
        <f t="shared" si="180"/>
        <v>5</v>
      </c>
      <c r="BV209" s="165">
        <f t="shared" si="181"/>
        <v>3</v>
      </c>
      <c r="BW209" s="165">
        <f t="shared" si="223"/>
        <v>3</v>
      </c>
      <c r="BX209" s="165">
        <f t="shared" si="224"/>
        <v>2</v>
      </c>
      <c r="BY209" s="165">
        <f t="shared" si="225"/>
        <v>4</v>
      </c>
      <c r="BZ209" s="165">
        <f t="shared" si="226"/>
        <v>3</v>
      </c>
      <c r="CA209" s="165">
        <f t="shared" si="227"/>
        <v>3</v>
      </c>
      <c r="CB209" s="165">
        <f t="shared" si="228"/>
        <v>5</v>
      </c>
      <c r="CC209" s="165">
        <f t="shared" si="166"/>
        <v>2</v>
      </c>
      <c r="CF209" s="165">
        <f t="shared" si="199"/>
        <v>6</v>
      </c>
      <c r="CG209" s="165">
        <f t="shared" si="200"/>
        <v>6</v>
      </c>
      <c r="CH209" s="165">
        <f t="shared" si="201"/>
        <v>6</v>
      </c>
      <c r="CI209" s="165">
        <f t="shared" si="202"/>
        <v>6</v>
      </c>
      <c r="CJ209" s="165">
        <f t="shared" si="203"/>
        <v>6</v>
      </c>
      <c r="CK209" s="165">
        <f t="shared" si="204"/>
        <v>6</v>
      </c>
      <c r="CL209" s="165">
        <f t="shared" si="205"/>
        <v>6</v>
      </c>
      <c r="CM209" s="165">
        <f t="shared" si="206"/>
        <v>6</v>
      </c>
      <c r="CN209" s="165">
        <f t="shared" si="207"/>
        <v>6</v>
      </c>
      <c r="CO209" s="165">
        <f t="shared" si="208"/>
        <v>6</v>
      </c>
      <c r="CQ209" s="165">
        <v>1</v>
      </c>
      <c r="CR209" s="165">
        <v>2</v>
      </c>
      <c r="CS209" s="165">
        <v>0</v>
      </c>
      <c r="CV209" s="160"/>
      <c r="CW209" s="160"/>
      <c r="CX209" s="216"/>
      <c r="CY209" s="160"/>
      <c r="DA209" s="198">
        <v>2</v>
      </c>
      <c r="DB209" s="115">
        <f>COUNTIF(P11:P256,DA209)</f>
        <v>0</v>
      </c>
      <c r="DC209" s="194">
        <f>DB209/DB214</f>
        <v>0</v>
      </c>
      <c r="DD209" s="115">
        <f>RANK(DC209,DC207:DC213)</f>
        <v>5</v>
      </c>
      <c r="DF209" s="198">
        <v>2</v>
      </c>
      <c r="DG209" s="115">
        <f>COUNTIF(T11:T256,DF209)</f>
        <v>0</v>
      </c>
      <c r="DH209" s="194">
        <f>DG209/DG214</f>
        <v>0</v>
      </c>
      <c r="DI209" s="115">
        <f>RANK(DH209,DH207:DH213)</f>
        <v>5</v>
      </c>
      <c r="DK209" s="198">
        <v>2</v>
      </c>
      <c r="DL209" s="115">
        <f>COUNTIF(X11:X256,DK209)</f>
        <v>2</v>
      </c>
      <c r="DM209" s="194">
        <f>DL209/DL214</f>
        <v>8.0645161290322578E-3</v>
      </c>
      <c r="DN209" s="115">
        <f>RANK(DM209,DM207:DM213)</f>
        <v>5</v>
      </c>
      <c r="DP209" s="197">
        <v>2</v>
      </c>
      <c r="DQ209" s="195">
        <f>COUNTIF(AB11:AB256,DP209)</f>
        <v>1</v>
      </c>
      <c r="DR209" s="196">
        <f>DQ209/DQ214</f>
        <v>4.0160642570281121E-3</v>
      </c>
      <c r="DS209" s="195">
        <f>RANK(DR209,DR207:DR213)</f>
        <v>5</v>
      </c>
      <c r="DU209" s="197">
        <v>2</v>
      </c>
      <c r="DV209" s="195">
        <f>COUNTIF(AF11:AF256,DU209)</f>
        <v>0</v>
      </c>
      <c r="DW209" s="196">
        <f>DV209/DV214</f>
        <v>0</v>
      </c>
      <c r="DX209" s="195">
        <f>RANK(DW209,DW207:DW213)</f>
        <v>5</v>
      </c>
      <c r="DZ209" s="197">
        <v>2</v>
      </c>
      <c r="EA209" s="195">
        <f>COUNTIF(AJ11:AJ256,DZ209)</f>
        <v>3</v>
      </c>
      <c r="EB209" s="196">
        <f>EA209/EA214</f>
        <v>1.2096774193548387E-2</v>
      </c>
      <c r="EC209" s="195">
        <f>RANK(EB209,EB207:EB213)</f>
        <v>5</v>
      </c>
      <c r="EE209" s="197">
        <v>2</v>
      </c>
      <c r="EF209" s="195">
        <f>COUNTIF(AN11:AN256,EE209)</f>
        <v>0</v>
      </c>
      <c r="EG209" s="196">
        <f>EF209/EF214</f>
        <v>0</v>
      </c>
      <c r="EH209" s="195">
        <f>RANK(EG209,EG207:EG213)</f>
        <v>5</v>
      </c>
      <c r="EJ209" s="197">
        <v>2</v>
      </c>
      <c r="EK209" s="195">
        <f>COUNTIF(AR11:AR257,EJ209)</f>
        <v>0</v>
      </c>
      <c r="EL209" s="196">
        <f>EK209/EK214</f>
        <v>0</v>
      </c>
      <c r="EM209" s="195">
        <f>RANK(EL209,EL207:EL213)</f>
        <v>5</v>
      </c>
      <c r="EO209" s="197">
        <v>2</v>
      </c>
      <c r="EP209" s="195">
        <f>COUNTIF(AV11:AV256,EO209)</f>
        <v>2</v>
      </c>
      <c r="EQ209" s="196">
        <f>EP209/EP214</f>
        <v>8.0321285140562242E-3</v>
      </c>
      <c r="ER209" s="195">
        <f>RANK(EQ209,EQ207:EQ213)</f>
        <v>5</v>
      </c>
      <c r="ET209" s="197">
        <v>2</v>
      </c>
      <c r="EU209" s="195">
        <f>COUNTIF(AZ11:AZ256,ET209)</f>
        <v>0</v>
      </c>
      <c r="EV209" s="196">
        <f>EU209/EU214</f>
        <v>0</v>
      </c>
      <c r="EW209" s="195">
        <f>RANK(EV209,EV207:EV213)</f>
        <v>5</v>
      </c>
    </row>
    <row r="210" spans="2:153">
      <c r="B210" s="165">
        <v>619</v>
      </c>
      <c r="L210" s="165">
        <v>6</v>
      </c>
      <c r="P210" s="165">
        <f t="shared" si="212"/>
        <v>6</v>
      </c>
      <c r="Q210" s="165">
        <v>4</v>
      </c>
      <c r="R210" s="165">
        <v>4</v>
      </c>
      <c r="T210" s="215">
        <f t="shared" si="213"/>
        <v>6</v>
      </c>
      <c r="U210" s="165">
        <v>4</v>
      </c>
      <c r="V210" s="165">
        <v>4</v>
      </c>
      <c r="X210" s="165">
        <f t="shared" si="167"/>
        <v>6</v>
      </c>
      <c r="Y210" s="165">
        <v>4</v>
      </c>
      <c r="Z210" s="165">
        <v>4</v>
      </c>
      <c r="AB210" s="165">
        <f t="shared" si="192"/>
        <v>6</v>
      </c>
      <c r="AC210" s="165">
        <v>4</v>
      </c>
      <c r="AD210" s="165">
        <v>4</v>
      </c>
      <c r="AF210" s="165">
        <f t="shared" si="193"/>
        <v>6</v>
      </c>
      <c r="AG210" s="165">
        <v>2</v>
      </c>
      <c r="AH210" s="165">
        <v>2</v>
      </c>
      <c r="AJ210" s="165">
        <f t="shared" si="194"/>
        <v>6</v>
      </c>
      <c r="AK210" s="165">
        <v>1</v>
      </c>
      <c r="AL210" s="165">
        <v>1</v>
      </c>
      <c r="AN210" s="165">
        <f t="shared" si="195"/>
        <v>6</v>
      </c>
      <c r="AO210" s="165">
        <v>2</v>
      </c>
      <c r="AP210" s="165">
        <v>2</v>
      </c>
      <c r="AR210" s="165">
        <f t="shared" si="196"/>
        <v>6</v>
      </c>
      <c r="AS210" s="165">
        <v>5</v>
      </c>
      <c r="AT210" s="165">
        <v>5</v>
      </c>
      <c r="AV210" s="165">
        <f t="shared" si="197"/>
        <v>6</v>
      </c>
      <c r="AW210" s="165">
        <v>5</v>
      </c>
      <c r="AX210" s="165">
        <v>5</v>
      </c>
      <c r="AZ210" s="165">
        <f t="shared" si="198"/>
        <v>6</v>
      </c>
      <c r="BA210" s="165">
        <v>3</v>
      </c>
      <c r="BB210" s="165">
        <v>3</v>
      </c>
      <c r="BF210" s="165">
        <f t="shared" ref="BF210:BF212" si="229">L210</f>
        <v>6</v>
      </c>
      <c r="BG210" s="165">
        <f t="shared" ref="BG210:BG212" si="230">Q210</f>
        <v>4</v>
      </c>
      <c r="BH210" s="165">
        <f t="shared" si="177"/>
        <v>4</v>
      </c>
      <c r="BI210" s="165">
        <f t="shared" si="178"/>
        <v>4</v>
      </c>
      <c r="BJ210" s="165">
        <f t="shared" si="216"/>
        <v>4</v>
      </c>
      <c r="BK210" s="165">
        <f t="shared" si="217"/>
        <v>2</v>
      </c>
      <c r="BL210" s="165">
        <f t="shared" si="218"/>
        <v>1</v>
      </c>
      <c r="BM210" s="165">
        <f t="shared" si="219"/>
        <v>2</v>
      </c>
      <c r="BN210" s="165">
        <f t="shared" si="220"/>
        <v>5</v>
      </c>
      <c r="BO210" s="165">
        <f t="shared" si="221"/>
        <v>5</v>
      </c>
      <c r="BP210" s="165">
        <f t="shared" si="165"/>
        <v>3</v>
      </c>
      <c r="BT210" s="165">
        <f t="shared" ref="BT210:BT212" si="231">R210</f>
        <v>4</v>
      </c>
      <c r="BU210" s="165">
        <f t="shared" si="180"/>
        <v>4</v>
      </c>
      <c r="BV210" s="165">
        <f t="shared" si="181"/>
        <v>4</v>
      </c>
      <c r="BW210" s="165">
        <f t="shared" si="223"/>
        <v>4</v>
      </c>
      <c r="BX210" s="165">
        <f t="shared" si="224"/>
        <v>2</v>
      </c>
      <c r="BY210" s="165">
        <f t="shared" si="225"/>
        <v>1</v>
      </c>
      <c r="BZ210" s="165">
        <f t="shared" si="226"/>
        <v>2</v>
      </c>
      <c r="CA210" s="165">
        <f t="shared" si="227"/>
        <v>5</v>
      </c>
      <c r="CB210" s="165">
        <f t="shared" si="228"/>
        <v>5</v>
      </c>
      <c r="CC210" s="165">
        <f t="shared" si="166"/>
        <v>3</v>
      </c>
      <c r="CF210" s="165">
        <f t="shared" si="199"/>
        <v>6</v>
      </c>
      <c r="CG210" s="165">
        <f t="shared" si="200"/>
        <v>6</v>
      </c>
      <c r="CH210" s="165">
        <f t="shared" si="201"/>
        <v>6</v>
      </c>
      <c r="CI210" s="165">
        <f t="shared" si="202"/>
        <v>6</v>
      </c>
      <c r="CJ210" s="165">
        <f t="shared" si="203"/>
        <v>6</v>
      </c>
      <c r="CK210" s="165">
        <f t="shared" si="204"/>
        <v>6</v>
      </c>
      <c r="CL210" s="165">
        <f t="shared" si="205"/>
        <v>6</v>
      </c>
      <c r="CM210" s="165">
        <f t="shared" si="206"/>
        <v>6</v>
      </c>
      <c r="CN210" s="165">
        <f t="shared" si="207"/>
        <v>6</v>
      </c>
      <c r="CO210" s="165">
        <f t="shared" si="208"/>
        <v>6</v>
      </c>
      <c r="CQ210" s="165">
        <v>2</v>
      </c>
      <c r="CR210" s="165">
        <v>2</v>
      </c>
      <c r="CS210" s="165">
        <v>0</v>
      </c>
      <c r="CV210" s="160"/>
      <c r="CW210" s="160"/>
      <c r="CX210" s="216"/>
      <c r="CY210" s="160"/>
      <c r="DA210" s="198">
        <v>3</v>
      </c>
      <c r="DB210" s="115">
        <f>COUNTIF(P11:P257,DA210)</f>
        <v>1</v>
      </c>
      <c r="DC210" s="194">
        <f>DB210/DB214</f>
        <v>4.0160642570281121E-3</v>
      </c>
      <c r="DD210" s="115">
        <f>RANK(DC210,DC207:DC213)</f>
        <v>4</v>
      </c>
      <c r="DF210" s="198">
        <v>3</v>
      </c>
      <c r="DG210" s="115">
        <f>COUNTIF(T11:T257,DF210)</f>
        <v>11</v>
      </c>
      <c r="DH210" s="194">
        <f>DG210/DG214</f>
        <v>4.4176706827309238E-2</v>
      </c>
      <c r="DI210" s="115">
        <f>RANK(DH210,DH207:DH213)</f>
        <v>4</v>
      </c>
      <c r="DK210" s="198">
        <v>3</v>
      </c>
      <c r="DL210" s="115">
        <f>COUNTIF(X11:X257,DK210)</f>
        <v>19</v>
      </c>
      <c r="DM210" s="194">
        <f>DL210/DL214</f>
        <v>7.6612903225806453E-2</v>
      </c>
      <c r="DN210" s="115">
        <f>RANK(DM210,DM207:DM213)</f>
        <v>4</v>
      </c>
      <c r="DP210" s="197">
        <v>3</v>
      </c>
      <c r="DQ210" s="195">
        <f>COUNTIF(AB11:AB257,DP210)</f>
        <v>4</v>
      </c>
      <c r="DR210" s="196">
        <f>DQ210/DQ214</f>
        <v>1.6064257028112448E-2</v>
      </c>
      <c r="DS210" s="195">
        <f>RANK(DR210,DR207:DR213)</f>
        <v>4</v>
      </c>
      <c r="DU210" s="197">
        <v>3</v>
      </c>
      <c r="DV210" s="195">
        <f>COUNTIF(AF11:AF257,DU210)</f>
        <v>1</v>
      </c>
      <c r="DW210" s="196">
        <f>DV210/DV214</f>
        <v>4.0000000000000001E-3</v>
      </c>
      <c r="DX210" s="195">
        <f>RANK(DW210,DW207:DW213)</f>
        <v>4</v>
      </c>
      <c r="DZ210" s="197">
        <v>3</v>
      </c>
      <c r="EA210" s="195">
        <f>COUNTIF(AJ11:AJ257,DZ210)</f>
        <v>11</v>
      </c>
      <c r="EB210" s="196">
        <f>EA210/EA214</f>
        <v>4.4354838709677422E-2</v>
      </c>
      <c r="EC210" s="195">
        <f>RANK(EB210,EB207:EB213)</f>
        <v>4</v>
      </c>
      <c r="EE210" s="197">
        <v>3</v>
      </c>
      <c r="EF210" s="195">
        <f>COUNTIF(AN11:AN257,EE210)</f>
        <v>11</v>
      </c>
      <c r="EG210" s="196">
        <f>EF210/EF214</f>
        <v>4.4176706827309238E-2</v>
      </c>
      <c r="EH210" s="195">
        <f>RANK(EG210,EG207:EG213)</f>
        <v>4</v>
      </c>
      <c r="EJ210" s="197">
        <v>3</v>
      </c>
      <c r="EK210" s="195">
        <f>COUNTIF(AR11:AR258,EJ210)</f>
        <v>9</v>
      </c>
      <c r="EL210" s="196">
        <f>EK210/EK214</f>
        <v>3.5856573705179286E-2</v>
      </c>
      <c r="EM210" s="195">
        <f>RANK(EL210,EL207:EL213)</f>
        <v>4</v>
      </c>
      <c r="EO210" s="197">
        <v>3</v>
      </c>
      <c r="EP210" s="195">
        <f>COUNTIF(AV11:AV257,EO210)</f>
        <v>8</v>
      </c>
      <c r="EQ210" s="196">
        <f>EP210/EP214</f>
        <v>3.2128514056224897E-2</v>
      </c>
      <c r="ER210" s="195">
        <f>RANK(EQ210,EQ207:EQ213)</f>
        <v>4</v>
      </c>
      <c r="ET210" s="197">
        <v>3</v>
      </c>
      <c r="EU210" s="195">
        <f>COUNTIF(AZ11:AZ257,ET210)</f>
        <v>4</v>
      </c>
      <c r="EV210" s="196">
        <f>EU210/EU214</f>
        <v>1.6064257028112448E-2</v>
      </c>
      <c r="EW210" s="195">
        <f>RANK(EV210,EV207:EV213)</f>
        <v>4</v>
      </c>
    </row>
    <row r="211" spans="2:153">
      <c r="B211" s="165">
        <v>620</v>
      </c>
      <c r="L211" s="165">
        <v>4</v>
      </c>
      <c r="P211" s="165">
        <f t="shared" si="212"/>
        <v>6</v>
      </c>
      <c r="Q211" s="165">
        <v>4</v>
      </c>
      <c r="R211" s="165">
        <v>2</v>
      </c>
      <c r="T211" s="215">
        <f t="shared" si="213"/>
        <v>5</v>
      </c>
      <c r="U211" s="165">
        <v>3</v>
      </c>
      <c r="V211" s="165">
        <v>2</v>
      </c>
      <c r="X211" s="165">
        <f t="shared" si="167"/>
        <v>5</v>
      </c>
      <c r="Y211" s="165">
        <v>3</v>
      </c>
      <c r="Z211" s="165">
        <v>2</v>
      </c>
      <c r="AB211" s="165">
        <f t="shared" si="192"/>
        <v>5</v>
      </c>
      <c r="AC211" s="165">
        <v>4</v>
      </c>
      <c r="AD211" s="165">
        <v>3</v>
      </c>
      <c r="AF211" s="165">
        <f t="shared" si="193"/>
        <v>5</v>
      </c>
      <c r="AG211" s="165">
        <v>4</v>
      </c>
      <c r="AH211" s="165">
        <v>3</v>
      </c>
      <c r="AJ211" s="165">
        <f t="shared" si="194"/>
        <v>6</v>
      </c>
      <c r="AK211" s="165">
        <v>5</v>
      </c>
      <c r="AL211" s="165">
        <v>3</v>
      </c>
      <c r="AN211" s="165">
        <f t="shared" si="195"/>
        <v>5</v>
      </c>
      <c r="AO211" s="165">
        <v>3</v>
      </c>
      <c r="AP211" s="165">
        <v>2</v>
      </c>
      <c r="AR211" s="165">
        <f t="shared" si="196"/>
        <v>5</v>
      </c>
      <c r="AS211" s="165">
        <v>1</v>
      </c>
      <c r="AT211" s="165">
        <v>0</v>
      </c>
      <c r="AV211" s="165">
        <f t="shared" si="197"/>
        <v>5</v>
      </c>
      <c r="AW211" s="165">
        <v>2</v>
      </c>
      <c r="AX211" s="165">
        <v>1</v>
      </c>
      <c r="AZ211" s="165">
        <f t="shared" si="198"/>
        <v>6</v>
      </c>
      <c r="BA211" s="165">
        <v>3</v>
      </c>
      <c r="BB211" s="165">
        <v>1</v>
      </c>
      <c r="BF211" s="165">
        <f t="shared" si="229"/>
        <v>4</v>
      </c>
      <c r="BG211" s="165">
        <f t="shared" si="230"/>
        <v>4</v>
      </c>
      <c r="BH211" s="165">
        <f t="shared" si="177"/>
        <v>3</v>
      </c>
      <c r="BI211" s="165">
        <f t="shared" si="178"/>
        <v>3</v>
      </c>
      <c r="BJ211" s="165">
        <f t="shared" si="216"/>
        <v>4</v>
      </c>
      <c r="BK211" s="165">
        <f t="shared" si="217"/>
        <v>4</v>
      </c>
      <c r="BL211" s="165">
        <f t="shared" si="218"/>
        <v>5</v>
      </c>
      <c r="BM211" s="165">
        <f t="shared" si="219"/>
        <v>3</v>
      </c>
      <c r="BN211" s="165">
        <f t="shared" si="220"/>
        <v>1</v>
      </c>
      <c r="BO211" s="165">
        <f t="shared" si="221"/>
        <v>2</v>
      </c>
      <c r="BP211" s="165">
        <f t="shared" si="165"/>
        <v>3</v>
      </c>
      <c r="BT211" s="165">
        <f t="shared" si="231"/>
        <v>2</v>
      </c>
      <c r="BU211" s="165">
        <f t="shared" si="180"/>
        <v>2</v>
      </c>
      <c r="BV211" s="165">
        <f t="shared" si="181"/>
        <v>2</v>
      </c>
      <c r="BW211" s="165">
        <f t="shared" si="223"/>
        <v>3</v>
      </c>
      <c r="BX211" s="165">
        <f t="shared" si="224"/>
        <v>3</v>
      </c>
      <c r="BY211" s="165">
        <f t="shared" si="225"/>
        <v>3</v>
      </c>
      <c r="BZ211" s="165">
        <f t="shared" si="226"/>
        <v>2</v>
      </c>
      <c r="CA211" s="165">
        <f t="shared" si="227"/>
        <v>0</v>
      </c>
      <c r="CB211" s="165">
        <f t="shared" si="228"/>
        <v>1</v>
      </c>
      <c r="CC211" s="165">
        <f t="shared" si="166"/>
        <v>1</v>
      </c>
      <c r="CF211" s="165">
        <f t="shared" si="199"/>
        <v>6</v>
      </c>
      <c r="CG211" s="165">
        <f t="shared" si="200"/>
        <v>5</v>
      </c>
      <c r="CH211" s="165">
        <f t="shared" si="201"/>
        <v>5</v>
      </c>
      <c r="CI211" s="165">
        <f t="shared" si="202"/>
        <v>5</v>
      </c>
      <c r="CJ211" s="165">
        <f t="shared" si="203"/>
        <v>5</v>
      </c>
      <c r="CK211" s="165">
        <f t="shared" si="204"/>
        <v>6</v>
      </c>
      <c r="CL211" s="165">
        <f t="shared" si="205"/>
        <v>5</v>
      </c>
      <c r="CM211" s="165">
        <f t="shared" si="206"/>
        <v>5</v>
      </c>
      <c r="CN211" s="165">
        <f t="shared" si="207"/>
        <v>5</v>
      </c>
      <c r="CO211" s="165">
        <f t="shared" si="208"/>
        <v>6</v>
      </c>
      <c r="CQ211" s="165">
        <v>1</v>
      </c>
      <c r="CR211" s="165">
        <v>1</v>
      </c>
      <c r="CS211" s="165">
        <v>0</v>
      </c>
      <c r="CV211" s="160"/>
      <c r="CW211" s="160"/>
      <c r="CX211" s="216"/>
      <c r="CY211" s="160"/>
      <c r="DA211" s="198">
        <v>4</v>
      </c>
      <c r="DB211" s="115">
        <f>COUNTIF(P11:P258,DA211)</f>
        <v>26</v>
      </c>
      <c r="DC211" s="194">
        <f>DB211/DB214</f>
        <v>0.10441767068273092</v>
      </c>
      <c r="DD211" s="115">
        <f>RANK(DC211,DC207:DC213)</f>
        <v>3</v>
      </c>
      <c r="DF211" s="198">
        <v>4</v>
      </c>
      <c r="DG211" s="115">
        <f>COUNTIF(T11:T258,DF211)</f>
        <v>54</v>
      </c>
      <c r="DH211" s="194">
        <f>DG211/DG214</f>
        <v>0.21686746987951808</v>
      </c>
      <c r="DI211" s="115">
        <f>RANK(DH211,DH207:DH213)</f>
        <v>3</v>
      </c>
      <c r="DK211" s="198">
        <v>4</v>
      </c>
      <c r="DL211" s="115">
        <f>COUNTIF(X11:X258,DK211)</f>
        <v>51</v>
      </c>
      <c r="DM211" s="194">
        <f>DL211/DL214</f>
        <v>0.20564516129032259</v>
      </c>
      <c r="DN211" s="115">
        <f>RANK(DM211,DM207:DM213)</f>
        <v>3</v>
      </c>
      <c r="DP211" s="197">
        <v>4</v>
      </c>
      <c r="DQ211" s="195">
        <f>COUNTIF(AB11:AB258,DP211)</f>
        <v>48</v>
      </c>
      <c r="DR211" s="196">
        <f>DQ211/DQ214</f>
        <v>0.19277108433734941</v>
      </c>
      <c r="DS211" s="195">
        <f>RANK(DR211,DR207:DR213)</f>
        <v>3</v>
      </c>
      <c r="DU211" s="197">
        <v>4</v>
      </c>
      <c r="DV211" s="195">
        <f>COUNTIF(AF11:AF258,DU211)</f>
        <v>13</v>
      </c>
      <c r="DW211" s="196">
        <f>DV211/DV214</f>
        <v>5.1999999999999998E-2</v>
      </c>
      <c r="DX211" s="195">
        <f>RANK(DW211,DW207:DW213)</f>
        <v>3</v>
      </c>
      <c r="DZ211" s="197">
        <v>4</v>
      </c>
      <c r="EA211" s="195">
        <f>COUNTIF(AJ11:AJ258,DZ211)</f>
        <v>56</v>
      </c>
      <c r="EB211" s="196">
        <f>EA211/EA214</f>
        <v>0.22580645161290322</v>
      </c>
      <c r="EC211" s="195">
        <f>RANK(EB211,EB207:EB213)</f>
        <v>3</v>
      </c>
      <c r="EE211" s="197">
        <v>4</v>
      </c>
      <c r="EF211" s="195">
        <f>COUNTIF(AN11:AN258,EE211)</f>
        <v>39</v>
      </c>
      <c r="EG211" s="196">
        <f>EF211/EF214</f>
        <v>0.15662650602409639</v>
      </c>
      <c r="EH211" s="195">
        <f>RANK(EG211,EG207:EG213)</f>
        <v>3</v>
      </c>
      <c r="EJ211" s="197">
        <v>4</v>
      </c>
      <c r="EK211" s="195">
        <f>COUNTIF(AR11:AR259,EJ211)</f>
        <v>48</v>
      </c>
      <c r="EL211" s="196">
        <f>EK211/EK214</f>
        <v>0.19123505976095617</v>
      </c>
      <c r="EM211" s="195">
        <f>RANK(EL211,EL207:EL213)</f>
        <v>3</v>
      </c>
      <c r="EO211" s="197">
        <v>4</v>
      </c>
      <c r="EP211" s="195">
        <f>COUNTIF(AV11:AV258,EO211)</f>
        <v>43</v>
      </c>
      <c r="EQ211" s="196">
        <f>EP211/EP214</f>
        <v>0.17269076305220885</v>
      </c>
      <c r="ER211" s="195">
        <f>RANK(EQ211,EQ207:EQ213)</f>
        <v>3</v>
      </c>
      <c r="ET211" s="197">
        <v>4</v>
      </c>
      <c r="EU211" s="195">
        <f>COUNTIF(AZ11:AZ258,ET211)</f>
        <v>27</v>
      </c>
      <c r="EV211" s="196">
        <f>EU211/EU214</f>
        <v>0.10843373493975904</v>
      </c>
      <c r="EW211" s="195">
        <f>RANK(EV211,EV207:EV213)</f>
        <v>3</v>
      </c>
    </row>
    <row r="212" spans="2:153">
      <c r="B212" s="165">
        <v>621</v>
      </c>
      <c r="L212" s="165">
        <v>5</v>
      </c>
      <c r="P212" s="165">
        <f t="shared" si="212"/>
        <v>5</v>
      </c>
      <c r="Q212" s="165">
        <v>2</v>
      </c>
      <c r="R212" s="165">
        <v>2</v>
      </c>
      <c r="T212" s="215">
        <f t="shared" si="213"/>
        <v>6</v>
      </c>
      <c r="U212" s="165">
        <v>4</v>
      </c>
      <c r="V212" s="165">
        <v>3</v>
      </c>
      <c r="X212" s="165">
        <f t="shared" si="167"/>
        <v>6</v>
      </c>
      <c r="Y212" s="165">
        <v>3</v>
      </c>
      <c r="Z212" s="165">
        <v>2</v>
      </c>
      <c r="AB212" s="165">
        <f t="shared" si="192"/>
        <v>6</v>
      </c>
      <c r="AC212" s="165">
        <v>4</v>
      </c>
      <c r="AD212" s="165">
        <v>3</v>
      </c>
      <c r="AF212" s="165">
        <f t="shared" si="193"/>
        <v>6</v>
      </c>
      <c r="AG212" s="165">
        <v>3</v>
      </c>
      <c r="AH212" s="165">
        <v>2</v>
      </c>
      <c r="AJ212" s="165">
        <f t="shared" si="194"/>
        <v>6</v>
      </c>
      <c r="AK212" s="165">
        <v>5</v>
      </c>
      <c r="AL212" s="165">
        <v>4</v>
      </c>
      <c r="AN212" s="165">
        <f t="shared" si="195"/>
        <v>5</v>
      </c>
      <c r="AO212" s="165">
        <v>3</v>
      </c>
      <c r="AP212" s="165">
        <v>3</v>
      </c>
      <c r="AR212" s="165">
        <f t="shared" si="196"/>
        <v>5</v>
      </c>
      <c r="AS212" s="165">
        <v>1</v>
      </c>
      <c r="AT212" s="165">
        <v>1</v>
      </c>
      <c r="AV212" s="165">
        <f t="shared" si="197"/>
        <v>5</v>
      </c>
      <c r="AW212" s="165">
        <v>2</v>
      </c>
      <c r="AX212" s="165">
        <v>2</v>
      </c>
      <c r="AZ212" s="165">
        <f t="shared" si="198"/>
        <v>5</v>
      </c>
      <c r="BA212" s="165">
        <v>2</v>
      </c>
      <c r="BB212" s="165">
        <v>2</v>
      </c>
      <c r="BF212" s="165">
        <f t="shared" si="229"/>
        <v>5</v>
      </c>
      <c r="BG212" s="165">
        <f t="shared" si="230"/>
        <v>2</v>
      </c>
      <c r="BH212" s="165">
        <f t="shared" si="177"/>
        <v>4</v>
      </c>
      <c r="BI212" s="165">
        <f t="shared" si="178"/>
        <v>3</v>
      </c>
      <c r="BJ212" s="165">
        <f t="shared" si="216"/>
        <v>4</v>
      </c>
      <c r="BK212" s="165">
        <f t="shared" si="217"/>
        <v>3</v>
      </c>
      <c r="BL212" s="165">
        <f t="shared" si="218"/>
        <v>5</v>
      </c>
      <c r="BM212" s="165">
        <f t="shared" si="219"/>
        <v>3</v>
      </c>
      <c r="BN212" s="165">
        <f t="shared" si="220"/>
        <v>1</v>
      </c>
      <c r="BO212" s="165">
        <f t="shared" si="221"/>
        <v>2</v>
      </c>
      <c r="BP212" s="165">
        <f t="shared" si="165"/>
        <v>2</v>
      </c>
      <c r="BT212" s="165">
        <f t="shared" si="231"/>
        <v>2</v>
      </c>
      <c r="BU212" s="165">
        <f t="shared" si="180"/>
        <v>3</v>
      </c>
      <c r="BV212" s="165">
        <f t="shared" si="181"/>
        <v>2</v>
      </c>
      <c r="BW212" s="165">
        <f t="shared" si="223"/>
        <v>3</v>
      </c>
      <c r="BX212" s="165">
        <f t="shared" si="224"/>
        <v>2</v>
      </c>
      <c r="BY212" s="165">
        <f t="shared" si="225"/>
        <v>4</v>
      </c>
      <c r="BZ212" s="165">
        <f t="shared" si="226"/>
        <v>3</v>
      </c>
      <c r="CA212" s="165">
        <f t="shared" si="227"/>
        <v>1</v>
      </c>
      <c r="CB212" s="165">
        <f t="shared" si="228"/>
        <v>2</v>
      </c>
      <c r="CC212" s="165">
        <f t="shared" si="166"/>
        <v>2</v>
      </c>
      <c r="CF212" s="165">
        <f t="shared" si="199"/>
        <v>5</v>
      </c>
      <c r="CG212" s="165">
        <f t="shared" si="200"/>
        <v>6</v>
      </c>
      <c r="CH212" s="165">
        <f t="shared" si="201"/>
        <v>6</v>
      </c>
      <c r="CI212" s="165">
        <f t="shared" si="202"/>
        <v>6</v>
      </c>
      <c r="CJ212" s="165">
        <f t="shared" si="203"/>
        <v>6</v>
      </c>
      <c r="CK212" s="165">
        <f t="shared" si="204"/>
        <v>6</v>
      </c>
      <c r="CL212" s="165">
        <f t="shared" si="205"/>
        <v>5</v>
      </c>
      <c r="CM212" s="165">
        <f t="shared" si="206"/>
        <v>5</v>
      </c>
      <c r="CN212" s="165">
        <f t="shared" si="207"/>
        <v>5</v>
      </c>
      <c r="CO212" s="165">
        <f t="shared" si="208"/>
        <v>5</v>
      </c>
      <c r="CQ212" s="165">
        <v>1</v>
      </c>
      <c r="CR212" s="165">
        <v>0</v>
      </c>
      <c r="CS212" s="165">
        <v>0</v>
      </c>
      <c r="CV212" s="160"/>
      <c r="CW212" s="160"/>
      <c r="CX212" s="216"/>
      <c r="CY212" s="160"/>
      <c r="DA212" s="198">
        <v>5</v>
      </c>
      <c r="DB212" s="115">
        <f>COUNTIF(P11:P259,DA212)</f>
        <v>109</v>
      </c>
      <c r="DC212" s="194">
        <f>DB212/DB214</f>
        <v>0.43775100401606426</v>
      </c>
      <c r="DD212" s="115">
        <f>RANK(DC212,DC207:DC213)</f>
        <v>2</v>
      </c>
      <c r="DF212" s="198">
        <v>5</v>
      </c>
      <c r="DG212" s="115">
        <f>COUNTIF(T11:T259,DF212)</f>
        <v>110</v>
      </c>
      <c r="DH212" s="194">
        <f>DG212/DG214</f>
        <v>0.44176706827309237</v>
      </c>
      <c r="DI212" s="115">
        <f>RANK(DH212,DH207:DH213)</f>
        <v>1</v>
      </c>
      <c r="DK212" s="198">
        <v>5</v>
      </c>
      <c r="DL212" s="115">
        <f>COUNTIF(X11:X259,DK212)</f>
        <v>116</v>
      </c>
      <c r="DM212" s="194">
        <f>DL212/DL214</f>
        <v>0.46774193548387094</v>
      </c>
      <c r="DN212" s="115">
        <f>RANK(DM212,DM207:DM213)</f>
        <v>1</v>
      </c>
      <c r="DP212" s="197">
        <v>5</v>
      </c>
      <c r="DQ212" s="195">
        <f>COUNTIF(AB11:AB259,DP212)</f>
        <v>109</v>
      </c>
      <c r="DR212" s="196">
        <f>DQ212/DQ214</f>
        <v>0.43775100401606426</v>
      </c>
      <c r="DS212" s="195">
        <f>RANK(DR212,DR207:DR213)</f>
        <v>1</v>
      </c>
      <c r="DU212" s="197">
        <v>5</v>
      </c>
      <c r="DV212" s="195">
        <f>COUNTIF(AF11:AF259,DU212)</f>
        <v>90</v>
      </c>
      <c r="DW212" s="196">
        <f>DV212/DV214</f>
        <v>0.36</v>
      </c>
      <c r="DX212" s="195">
        <f>RANK(DW212,DW207:DW213)</f>
        <v>2</v>
      </c>
      <c r="DZ212" s="197">
        <v>5</v>
      </c>
      <c r="EA212" s="195">
        <f>COUNTIF(AJ11:AJ259,DZ212)</f>
        <v>109</v>
      </c>
      <c r="EB212" s="196">
        <f>EA212/EA214</f>
        <v>0.43951612903225806</v>
      </c>
      <c r="EC212" s="195">
        <f>RANK(EB212,EB207:EB213)</f>
        <v>1</v>
      </c>
      <c r="EE212" s="197">
        <v>5</v>
      </c>
      <c r="EF212" s="195">
        <f>COUNTIF(AN11:AN259,EE212)</f>
        <v>108</v>
      </c>
      <c r="EG212" s="196">
        <f>EF212/EF214</f>
        <v>0.43373493975903615</v>
      </c>
      <c r="EH212" s="195">
        <f>RANK(EG212,EG207:EG213)</f>
        <v>1</v>
      </c>
      <c r="EJ212" s="197">
        <v>5</v>
      </c>
      <c r="EK212" s="195">
        <f>COUNTIF(AR11:AR260,EJ212)</f>
        <v>115</v>
      </c>
      <c r="EL212" s="196">
        <f>EK212/EK214</f>
        <v>0.45816733067729082</v>
      </c>
      <c r="EM212" s="195">
        <f>RANK(EL212,EL207:EL213)</f>
        <v>1</v>
      </c>
      <c r="EO212" s="197">
        <v>5</v>
      </c>
      <c r="EP212" s="195">
        <f>COUNTIF(AV11:AV259,EO212)</f>
        <v>122</v>
      </c>
      <c r="EQ212" s="196">
        <f>EP212/EP214</f>
        <v>0.48995983935742971</v>
      </c>
      <c r="ER212" s="195">
        <f>RANK(EQ212,EQ207:EQ213)</f>
        <v>1</v>
      </c>
      <c r="ET212" s="197">
        <v>5</v>
      </c>
      <c r="EU212" s="195">
        <f>COUNTIF(AZ11:AZ259,ET212)</f>
        <v>107</v>
      </c>
      <c r="EV212" s="196">
        <f>EU212/EU214</f>
        <v>0.42971887550200805</v>
      </c>
      <c r="EW212" s="195">
        <f>RANK(EV212,EV207:EV213)</f>
        <v>2</v>
      </c>
    </row>
    <row r="213" spans="2:153">
      <c r="B213" s="165">
        <v>622</v>
      </c>
      <c r="L213" s="165">
        <v>3</v>
      </c>
      <c r="P213" s="220">
        <f t="shared" si="212"/>
        <v>5</v>
      </c>
      <c r="Q213" s="165">
        <v>2</v>
      </c>
      <c r="R213" s="165">
        <v>0</v>
      </c>
      <c r="T213" s="236">
        <f t="shared" si="213"/>
        <v>5</v>
      </c>
      <c r="U213" s="165">
        <v>2</v>
      </c>
      <c r="V213" s="165">
        <v>0</v>
      </c>
      <c r="X213" s="165">
        <f t="shared" si="167"/>
        <v>4</v>
      </c>
      <c r="Y213" s="165">
        <v>2</v>
      </c>
      <c r="Z213" s="165">
        <v>1</v>
      </c>
      <c r="AB213" s="165">
        <f t="shared" si="192"/>
        <v>5</v>
      </c>
      <c r="AC213" s="165">
        <v>4</v>
      </c>
      <c r="AD213" s="165">
        <v>2</v>
      </c>
      <c r="AF213" s="165">
        <f t="shared" si="193"/>
        <v>5</v>
      </c>
      <c r="AG213" s="165">
        <v>3</v>
      </c>
      <c r="AH213" s="165">
        <v>1</v>
      </c>
      <c r="AJ213" s="165">
        <f t="shared" si="194"/>
        <v>4</v>
      </c>
      <c r="AK213" s="165">
        <v>3</v>
      </c>
      <c r="AL213" s="165">
        <v>2</v>
      </c>
      <c r="AN213" s="165">
        <f t="shared" si="195"/>
        <v>6</v>
      </c>
      <c r="AO213" s="165">
        <v>5</v>
      </c>
      <c r="AP213" s="165">
        <v>2</v>
      </c>
      <c r="AR213" s="165">
        <f t="shared" si="196"/>
        <v>5</v>
      </c>
      <c r="AS213" s="165">
        <v>2</v>
      </c>
      <c r="AT213" s="165">
        <v>0</v>
      </c>
      <c r="AV213" s="165">
        <f t="shared" si="197"/>
        <v>3</v>
      </c>
      <c r="AW213" s="165">
        <v>0</v>
      </c>
      <c r="AX213" s="165">
        <v>0</v>
      </c>
      <c r="AZ213" s="165">
        <f t="shared" si="198"/>
        <v>5</v>
      </c>
      <c r="BA213" s="165">
        <v>2</v>
      </c>
      <c r="BB213" s="165">
        <v>0</v>
      </c>
      <c r="BF213" s="220">
        <f t="shared" ref="BF213" si="232">L213</f>
        <v>3</v>
      </c>
      <c r="BG213" s="220">
        <f t="shared" ref="BG213" si="233">Q213</f>
        <v>2</v>
      </c>
      <c r="BH213" s="220">
        <f t="shared" ref="BH213" si="234">U213</f>
        <v>2</v>
      </c>
      <c r="BI213" s="220">
        <f t="shared" ref="BI213" si="235">Y213</f>
        <v>2</v>
      </c>
      <c r="BJ213" s="220">
        <f t="shared" ref="BJ213" si="236">AC213</f>
        <v>4</v>
      </c>
      <c r="BK213" s="220">
        <f t="shared" ref="BK213" si="237">AG213</f>
        <v>3</v>
      </c>
      <c r="BL213" s="220">
        <f t="shared" ref="BL213" si="238">AK213</f>
        <v>3</v>
      </c>
      <c r="BM213" s="220">
        <f t="shared" ref="BM213" si="239">AO213</f>
        <v>5</v>
      </c>
      <c r="BN213" s="220">
        <f t="shared" ref="BN213" si="240">AS213</f>
        <v>2</v>
      </c>
      <c r="BO213" s="220">
        <f t="shared" ref="BO213" si="241">AW213</f>
        <v>0</v>
      </c>
      <c r="BP213" s="220">
        <f t="shared" ref="BP213" si="242">BA213</f>
        <v>2</v>
      </c>
      <c r="BQ213" s="220"/>
      <c r="BR213" s="220"/>
      <c r="BS213" s="220"/>
      <c r="BT213" s="220">
        <f t="shared" ref="BT213" si="243">R213</f>
        <v>0</v>
      </c>
      <c r="BU213" s="220">
        <f t="shared" ref="BU213" si="244">V213</f>
        <v>0</v>
      </c>
      <c r="BV213" s="220">
        <f t="shared" ref="BV213" si="245">Z213</f>
        <v>1</v>
      </c>
      <c r="BW213" s="220">
        <f t="shared" ref="BW213" si="246">AD213</f>
        <v>2</v>
      </c>
      <c r="BX213" s="220">
        <f t="shared" ref="BX213" si="247">AH213</f>
        <v>1</v>
      </c>
      <c r="BY213" s="220">
        <f t="shared" ref="BY213" si="248">AL213</f>
        <v>2</v>
      </c>
      <c r="BZ213" s="220">
        <f t="shared" ref="BZ213" si="249">AP213</f>
        <v>2</v>
      </c>
      <c r="CA213" s="220">
        <f t="shared" ref="CA213" si="250">AT213</f>
        <v>0</v>
      </c>
      <c r="CB213" s="220">
        <f t="shared" ref="CB213" si="251">AX213</f>
        <v>0</v>
      </c>
      <c r="CC213" s="220">
        <f t="shared" ref="CC213" si="252">BB213</f>
        <v>0</v>
      </c>
      <c r="CD213" s="220"/>
      <c r="CE213" s="220"/>
      <c r="CF213" s="220">
        <f t="shared" ref="CF213" si="253">P213</f>
        <v>5</v>
      </c>
      <c r="CG213" s="220">
        <f t="shared" ref="CG213" si="254">T213</f>
        <v>5</v>
      </c>
      <c r="CH213" s="220">
        <f t="shared" ref="CH213" si="255">X213</f>
        <v>4</v>
      </c>
      <c r="CI213" s="220">
        <f t="shared" ref="CI213" si="256">AB213</f>
        <v>5</v>
      </c>
      <c r="CJ213" s="220">
        <f t="shared" ref="CJ213" si="257">AF213</f>
        <v>5</v>
      </c>
      <c r="CK213" s="220">
        <f t="shared" ref="CK213" si="258">AJ213</f>
        <v>4</v>
      </c>
      <c r="CL213" s="220">
        <f t="shared" ref="CL213" si="259">AN213</f>
        <v>6</v>
      </c>
      <c r="CM213" s="220">
        <f t="shared" ref="CM213" si="260">AR213</f>
        <v>5</v>
      </c>
      <c r="CN213" s="220">
        <f t="shared" ref="CN213" si="261">AV213</f>
        <v>3</v>
      </c>
      <c r="CO213" s="220">
        <f t="shared" ref="CO213" si="262">AZ213</f>
        <v>5</v>
      </c>
      <c r="CQ213" s="165">
        <v>1</v>
      </c>
      <c r="CR213" s="165">
        <v>5</v>
      </c>
      <c r="CS213" s="165">
        <v>3</v>
      </c>
      <c r="CV213" s="160"/>
      <c r="CW213" s="160"/>
      <c r="CX213" s="216"/>
      <c r="CY213" s="160"/>
      <c r="DA213" s="198">
        <v>6</v>
      </c>
      <c r="DB213" s="115">
        <f>COUNTIF(P11:P260,DA213)</f>
        <v>113</v>
      </c>
      <c r="DC213" s="194">
        <f>DB213/DB214</f>
        <v>0.45381526104417669</v>
      </c>
      <c r="DD213" s="115">
        <f>RANK(DC213,DC207:DC213)</f>
        <v>1</v>
      </c>
      <c r="DF213" s="198">
        <v>6</v>
      </c>
      <c r="DG213" s="115">
        <f>COUNTIF(T11:T260,DF213)</f>
        <v>74</v>
      </c>
      <c r="DH213" s="194">
        <f>DG213/DG214</f>
        <v>0.2971887550200803</v>
      </c>
      <c r="DI213" s="115">
        <f>RANK(DH213,DH207:DH213)</f>
        <v>2</v>
      </c>
      <c r="DK213" s="198">
        <v>6</v>
      </c>
      <c r="DL213" s="115">
        <f>COUNTIF(X11:X260,DK213)</f>
        <v>60</v>
      </c>
      <c r="DM213" s="194">
        <f>DL213/DL214</f>
        <v>0.24193548387096775</v>
      </c>
      <c r="DN213" s="115">
        <f>RANK(DM213,DM207:DM213)</f>
        <v>2</v>
      </c>
      <c r="DP213" s="197">
        <v>6</v>
      </c>
      <c r="DQ213" s="195">
        <f>COUNTIF(AB11:AB260,DP213)</f>
        <v>87</v>
      </c>
      <c r="DR213" s="196">
        <f>DQ213/DQ214</f>
        <v>0.3493975903614458</v>
      </c>
      <c r="DS213" s="195">
        <f>RANK(DR213,DR207:DR213)</f>
        <v>2</v>
      </c>
      <c r="DU213" s="197">
        <v>6</v>
      </c>
      <c r="DV213" s="195">
        <f>COUNTIF(AF11:AF260,DU213)</f>
        <v>146</v>
      </c>
      <c r="DW213" s="196">
        <f>DV213/DV214</f>
        <v>0.58399999999999996</v>
      </c>
      <c r="DX213" s="195">
        <f>RANK(DW213,DW207:DW213)</f>
        <v>1</v>
      </c>
      <c r="DZ213" s="197">
        <v>6</v>
      </c>
      <c r="EA213" s="195">
        <f>COUNTIF(AJ11:AJ260,DZ213)</f>
        <v>69</v>
      </c>
      <c r="EB213" s="196">
        <f>EA213/EA214</f>
        <v>0.27822580645161288</v>
      </c>
      <c r="EC213" s="195">
        <f>RANK(EB213,EB207:EB213)</f>
        <v>2</v>
      </c>
      <c r="EE213" s="197">
        <v>6</v>
      </c>
      <c r="EF213" s="195">
        <f>COUNTIF(AN11:AN260,EE213)</f>
        <v>91</v>
      </c>
      <c r="EG213" s="196">
        <f>EF213/EF214</f>
        <v>0.36546184738955823</v>
      </c>
      <c r="EH213" s="195">
        <f>RANK(EG213,EG207:EG213)</f>
        <v>2</v>
      </c>
      <c r="EJ213" s="197">
        <v>6</v>
      </c>
      <c r="EK213" s="195">
        <f>COUNTIF(AR11:AR261,EJ213)</f>
        <v>79</v>
      </c>
      <c r="EL213" s="196">
        <f>EK213/EK214</f>
        <v>0.3147410358565737</v>
      </c>
      <c r="EM213" s="195">
        <f>RANK(EL213,EL207:EL213)</f>
        <v>2</v>
      </c>
      <c r="EO213" s="197">
        <v>6</v>
      </c>
      <c r="EP213" s="195">
        <f>COUNTIF(AV11:AV260,EO213)</f>
        <v>74</v>
      </c>
      <c r="EQ213" s="196">
        <f>EP213/EP214</f>
        <v>0.2971887550200803</v>
      </c>
      <c r="ER213" s="195">
        <f>RANK(EQ213,EQ207:EQ213)</f>
        <v>2</v>
      </c>
      <c r="ET213" s="197">
        <v>6</v>
      </c>
      <c r="EU213" s="195">
        <f>COUNTIF(AZ11:AZ260,ET213)</f>
        <v>111</v>
      </c>
      <c r="EV213" s="196">
        <f>EU213/EU214</f>
        <v>0.44578313253012047</v>
      </c>
      <c r="EW213" s="195">
        <f>RANK(EV213,EV207:EV213)</f>
        <v>1</v>
      </c>
    </row>
    <row r="214" spans="2:153">
      <c r="B214" s="165">
        <v>623</v>
      </c>
      <c r="L214" s="165">
        <v>4</v>
      </c>
      <c r="P214" s="165">
        <f t="shared" si="212"/>
        <v>5</v>
      </c>
      <c r="Q214" s="165">
        <v>2</v>
      </c>
      <c r="R214" s="165">
        <v>1</v>
      </c>
      <c r="T214" s="236">
        <f t="shared" si="213"/>
        <v>6</v>
      </c>
      <c r="U214" s="165">
        <v>5</v>
      </c>
      <c r="V214" s="165">
        <v>3</v>
      </c>
      <c r="X214" s="165">
        <f t="shared" si="167"/>
        <v>5</v>
      </c>
      <c r="Y214" s="165">
        <v>4</v>
      </c>
      <c r="Z214" s="165">
        <v>3</v>
      </c>
      <c r="AB214" s="165">
        <f t="shared" si="192"/>
        <v>4</v>
      </c>
      <c r="AC214" s="165">
        <v>3</v>
      </c>
      <c r="AD214" s="165">
        <v>3</v>
      </c>
      <c r="AF214" s="165">
        <f t="shared" si="193"/>
        <v>5</v>
      </c>
      <c r="AG214" s="165">
        <v>4</v>
      </c>
      <c r="AH214" s="165">
        <v>3</v>
      </c>
      <c r="AJ214" s="165">
        <f t="shared" si="194"/>
        <v>4</v>
      </c>
      <c r="AK214" s="165">
        <v>1</v>
      </c>
      <c r="AL214" s="165">
        <v>1</v>
      </c>
      <c r="AN214" s="165">
        <f t="shared" si="195"/>
        <v>5</v>
      </c>
      <c r="AO214" s="165">
        <v>3</v>
      </c>
      <c r="AP214" s="165">
        <v>2</v>
      </c>
      <c r="AR214" s="165">
        <f t="shared" si="196"/>
        <v>5</v>
      </c>
      <c r="AS214" s="165">
        <v>3</v>
      </c>
      <c r="AT214" s="165">
        <v>2</v>
      </c>
      <c r="AV214" s="165">
        <f t="shared" si="197"/>
        <v>5</v>
      </c>
      <c r="AW214" s="165">
        <v>4</v>
      </c>
      <c r="AX214" s="165">
        <v>3</v>
      </c>
      <c r="AZ214" s="165">
        <f t="shared" si="198"/>
        <v>5</v>
      </c>
      <c r="BA214" s="165">
        <v>2</v>
      </c>
      <c r="BB214" s="165">
        <v>1</v>
      </c>
      <c r="BF214" s="220">
        <f t="shared" ref="BF214" si="263">L214</f>
        <v>4</v>
      </c>
      <c r="BG214" s="220">
        <f t="shared" ref="BG214" si="264">Q214</f>
        <v>2</v>
      </c>
      <c r="BH214" s="220">
        <f t="shared" ref="BH214" si="265">U214</f>
        <v>5</v>
      </c>
      <c r="BI214" s="220">
        <f t="shared" ref="BI214" si="266">Y214</f>
        <v>4</v>
      </c>
      <c r="BJ214" s="220">
        <f t="shared" ref="BJ214" si="267">AC214</f>
        <v>3</v>
      </c>
      <c r="BK214" s="220">
        <f t="shared" ref="BK214" si="268">AG214</f>
        <v>4</v>
      </c>
      <c r="BL214" s="220">
        <f t="shared" ref="BL214" si="269">AK214</f>
        <v>1</v>
      </c>
      <c r="BM214" s="220">
        <f t="shared" ref="BM214" si="270">AO214</f>
        <v>3</v>
      </c>
      <c r="BN214" s="220">
        <f t="shared" ref="BN214" si="271">AS214</f>
        <v>3</v>
      </c>
      <c r="BO214" s="220">
        <f t="shared" ref="BO214" si="272">AW214</f>
        <v>4</v>
      </c>
      <c r="BP214" s="220">
        <f t="shared" ref="BP214" si="273">BA214</f>
        <v>2</v>
      </c>
      <c r="BQ214" s="220"/>
      <c r="BR214" s="220"/>
      <c r="BS214" s="220"/>
      <c r="BT214" s="220">
        <f t="shared" ref="BT214" si="274">R214</f>
        <v>1</v>
      </c>
      <c r="BU214" s="220">
        <f t="shared" ref="BU214" si="275">V214</f>
        <v>3</v>
      </c>
      <c r="BV214" s="220">
        <f t="shared" ref="BV214" si="276">Z214</f>
        <v>3</v>
      </c>
      <c r="BW214" s="220">
        <f t="shared" ref="BW214" si="277">AD214</f>
        <v>3</v>
      </c>
      <c r="BX214" s="220">
        <f t="shared" ref="BX214" si="278">AH214</f>
        <v>3</v>
      </c>
      <c r="BY214" s="220">
        <f t="shared" ref="BY214" si="279">AL214</f>
        <v>1</v>
      </c>
      <c r="BZ214" s="220">
        <f t="shared" ref="BZ214" si="280">AP214</f>
        <v>2</v>
      </c>
      <c r="CA214" s="220">
        <f t="shared" ref="CA214" si="281">AT214</f>
        <v>2</v>
      </c>
      <c r="CB214" s="220">
        <f t="shared" ref="CB214" si="282">AX214</f>
        <v>3</v>
      </c>
      <c r="CC214" s="220">
        <f t="shared" ref="CC214" si="283">BB214</f>
        <v>1</v>
      </c>
      <c r="CD214" s="220"/>
      <c r="CE214" s="220"/>
      <c r="CF214" s="220">
        <f t="shared" ref="CF214" si="284">P214</f>
        <v>5</v>
      </c>
      <c r="CG214" s="220">
        <f t="shared" ref="CG214" si="285">T214</f>
        <v>6</v>
      </c>
      <c r="CH214" s="220">
        <f t="shared" ref="CH214" si="286">X214</f>
        <v>5</v>
      </c>
      <c r="CI214" s="220">
        <f t="shared" ref="CI214" si="287">AB214</f>
        <v>4</v>
      </c>
      <c r="CJ214" s="220">
        <f t="shared" ref="CJ214" si="288">AF214</f>
        <v>5</v>
      </c>
      <c r="CK214" s="220">
        <f t="shared" ref="CK214" si="289">AJ214</f>
        <v>4</v>
      </c>
      <c r="CL214" s="220">
        <f t="shared" ref="CL214" si="290">AN214</f>
        <v>5</v>
      </c>
      <c r="CM214" s="220">
        <f t="shared" ref="CM214" si="291">AR214</f>
        <v>5</v>
      </c>
      <c r="CN214" s="220">
        <f t="shared" ref="CN214" si="292">AV214</f>
        <v>5</v>
      </c>
      <c r="CO214" s="220">
        <f t="shared" ref="CO214" si="293">AZ214</f>
        <v>5</v>
      </c>
      <c r="CQ214" s="165">
        <v>1</v>
      </c>
      <c r="CR214" s="165">
        <v>0</v>
      </c>
      <c r="CS214" s="165">
        <v>2</v>
      </c>
      <c r="CV214" s="160"/>
      <c r="CW214" s="160"/>
      <c r="CX214" s="216"/>
      <c r="CY214" s="160"/>
      <c r="DA214" s="198"/>
      <c r="DB214" s="115">
        <f>SUM(DB207:DB213)</f>
        <v>249</v>
      </c>
      <c r="DC214" s="194">
        <f>SUM(DC207:DC213)</f>
        <v>1</v>
      </c>
      <c r="DD214" s="115"/>
      <c r="DF214" s="198"/>
      <c r="DG214" s="115">
        <f>SUM(DG207:DG213)</f>
        <v>249</v>
      </c>
      <c r="DH214" s="194">
        <f>SUM(DH207:DH213)</f>
        <v>1</v>
      </c>
      <c r="DI214" s="115"/>
      <c r="DK214" s="198"/>
      <c r="DL214" s="115">
        <f>SUM(DL207:DL213)</f>
        <v>248</v>
      </c>
      <c r="DM214" s="194">
        <f>SUM(DM207:DM213)</f>
        <v>1</v>
      </c>
      <c r="DN214" s="115"/>
      <c r="DP214" s="197"/>
      <c r="DQ214" s="195">
        <f>SUM(DQ207:DQ213)</f>
        <v>249</v>
      </c>
      <c r="DR214" s="196">
        <f>SUM(DR207:DR213)</f>
        <v>1</v>
      </c>
      <c r="DS214" s="195"/>
      <c r="DU214" s="197"/>
      <c r="DV214" s="195">
        <f>SUM(DV207:DV213)</f>
        <v>250</v>
      </c>
      <c r="DW214" s="196">
        <f>SUM(DW207:DW213)</f>
        <v>1</v>
      </c>
      <c r="DX214" s="195"/>
      <c r="DZ214" s="197"/>
      <c r="EA214" s="195">
        <f>SUM(EA207:EA213)</f>
        <v>248</v>
      </c>
      <c r="EB214" s="196">
        <f>SUM(EB207:EB213)</f>
        <v>0.99999999999999989</v>
      </c>
      <c r="EC214" s="195"/>
      <c r="EE214" s="197"/>
      <c r="EF214" s="195">
        <f>SUM(EF207:EF213)</f>
        <v>249</v>
      </c>
      <c r="EG214" s="196">
        <f>SUM(EG207:EG213)</f>
        <v>1</v>
      </c>
      <c r="EH214" s="195"/>
      <c r="EJ214" s="197"/>
      <c r="EK214" s="195">
        <f>SUM(EK207:EK213)</f>
        <v>251</v>
      </c>
      <c r="EL214" s="196">
        <f>SUM(EL207:EL213)</f>
        <v>1</v>
      </c>
      <c r="EM214" s="195"/>
      <c r="EO214" s="197"/>
      <c r="EP214" s="195">
        <f>SUM(EP207:EP213)</f>
        <v>249</v>
      </c>
      <c r="EQ214" s="196">
        <f>SUM(EQ207:EQ213)</f>
        <v>1</v>
      </c>
      <c r="ER214" s="195"/>
      <c r="ET214" s="197"/>
      <c r="EU214" s="195">
        <f>SUM(EU207:EU213)</f>
        <v>249</v>
      </c>
      <c r="EV214" s="196">
        <f>SUM(EV207:EV213)</f>
        <v>1</v>
      </c>
      <c r="EW214" s="195"/>
    </row>
    <row r="215" spans="2:153">
      <c r="B215" s="165">
        <v>624</v>
      </c>
      <c r="L215" s="165">
        <v>4</v>
      </c>
      <c r="P215" s="165">
        <f t="shared" si="212"/>
        <v>5</v>
      </c>
      <c r="Q215" s="165">
        <v>4</v>
      </c>
      <c r="R215" s="165">
        <v>3</v>
      </c>
      <c r="T215" s="236">
        <f t="shared" si="213"/>
        <v>6</v>
      </c>
      <c r="U215" s="165">
        <v>6</v>
      </c>
      <c r="V215" s="165">
        <v>4</v>
      </c>
      <c r="X215" s="165">
        <f t="shared" si="167"/>
        <v>5</v>
      </c>
      <c r="Y215" s="165">
        <v>3</v>
      </c>
      <c r="Z215" s="165">
        <v>2</v>
      </c>
      <c r="AB215" s="165">
        <f t="shared" si="192"/>
        <v>6</v>
      </c>
      <c r="AC215" s="165">
        <v>5</v>
      </c>
      <c r="AD215" s="165">
        <v>3</v>
      </c>
      <c r="AF215" s="165">
        <f t="shared" si="193"/>
        <v>6</v>
      </c>
      <c r="AG215" s="165">
        <v>4</v>
      </c>
      <c r="AH215" s="165">
        <v>2</v>
      </c>
      <c r="AJ215" s="165">
        <f t="shared" si="194"/>
        <v>5</v>
      </c>
      <c r="AK215" s="165">
        <v>4</v>
      </c>
      <c r="AL215" s="165">
        <v>3</v>
      </c>
      <c r="AN215" s="165">
        <f t="shared" si="195"/>
        <v>5</v>
      </c>
      <c r="AO215" s="165">
        <v>4</v>
      </c>
      <c r="AP215" s="165">
        <v>3</v>
      </c>
      <c r="AR215" s="165">
        <f t="shared" si="196"/>
        <v>5</v>
      </c>
      <c r="AS215" s="165">
        <v>2</v>
      </c>
      <c r="AT215" s="165">
        <v>1</v>
      </c>
      <c r="AV215" s="165">
        <f t="shared" si="197"/>
        <v>5</v>
      </c>
      <c r="AW215" s="165">
        <v>4</v>
      </c>
      <c r="AX215" s="165">
        <v>3</v>
      </c>
      <c r="AZ215" s="165">
        <f t="shared" si="198"/>
        <v>5</v>
      </c>
      <c r="BA215" s="165">
        <v>4</v>
      </c>
      <c r="BB215" s="165">
        <v>3</v>
      </c>
      <c r="BF215" s="220">
        <f t="shared" ref="BF215" si="294">L215</f>
        <v>4</v>
      </c>
      <c r="BG215" s="220">
        <f t="shared" ref="BG215" si="295">Q215</f>
        <v>4</v>
      </c>
      <c r="BH215" s="220">
        <f t="shared" ref="BH215" si="296">U215</f>
        <v>6</v>
      </c>
      <c r="BI215" s="220">
        <f t="shared" ref="BI215" si="297">Y215</f>
        <v>3</v>
      </c>
      <c r="BJ215" s="220">
        <f t="shared" ref="BJ215" si="298">AC215</f>
        <v>5</v>
      </c>
      <c r="BK215" s="220">
        <f t="shared" ref="BK215" si="299">AG215</f>
        <v>4</v>
      </c>
      <c r="BL215" s="220">
        <f t="shared" ref="BL215" si="300">AK215</f>
        <v>4</v>
      </c>
      <c r="BM215" s="220">
        <f t="shared" ref="BM215" si="301">AO215</f>
        <v>4</v>
      </c>
      <c r="BN215" s="220">
        <f t="shared" ref="BN215" si="302">AS215</f>
        <v>2</v>
      </c>
      <c r="BO215" s="220">
        <f t="shared" ref="BO215" si="303">AW215</f>
        <v>4</v>
      </c>
      <c r="BP215" s="220">
        <f t="shared" ref="BP215" si="304">BA215</f>
        <v>4</v>
      </c>
      <c r="BQ215" s="220"/>
      <c r="BR215" s="220"/>
      <c r="BS215" s="220"/>
      <c r="BT215" s="220">
        <f t="shared" ref="BT215" si="305">R215</f>
        <v>3</v>
      </c>
      <c r="BU215" s="220">
        <f t="shared" ref="BU215" si="306">V215</f>
        <v>4</v>
      </c>
      <c r="BV215" s="220">
        <f t="shared" ref="BV215" si="307">Z215</f>
        <v>2</v>
      </c>
      <c r="BW215" s="220">
        <f t="shared" ref="BW215" si="308">AD215</f>
        <v>3</v>
      </c>
      <c r="BX215" s="220">
        <f t="shared" ref="BX215" si="309">AH215</f>
        <v>2</v>
      </c>
      <c r="BY215" s="220">
        <f t="shared" ref="BY215" si="310">AL215</f>
        <v>3</v>
      </c>
      <c r="BZ215" s="220">
        <f t="shared" ref="BZ215" si="311">AP215</f>
        <v>3</v>
      </c>
      <c r="CA215" s="220">
        <f t="shared" ref="CA215" si="312">AT215</f>
        <v>1</v>
      </c>
      <c r="CB215" s="220">
        <f t="shared" ref="CB215" si="313">AX215</f>
        <v>3</v>
      </c>
      <c r="CC215" s="220">
        <f t="shared" ref="CC215" si="314">BB215</f>
        <v>3</v>
      </c>
      <c r="CD215" s="220"/>
      <c r="CE215" s="220"/>
      <c r="CF215" s="220">
        <f t="shared" ref="CF215" si="315">P215</f>
        <v>5</v>
      </c>
      <c r="CG215" s="220">
        <f t="shared" ref="CG215" si="316">T215</f>
        <v>6</v>
      </c>
      <c r="CH215" s="220">
        <f t="shared" ref="CH215" si="317">X215</f>
        <v>5</v>
      </c>
      <c r="CI215" s="220">
        <f t="shared" ref="CI215" si="318">AB215</f>
        <v>6</v>
      </c>
      <c r="CJ215" s="220">
        <f t="shared" ref="CJ215" si="319">AF215</f>
        <v>6</v>
      </c>
      <c r="CK215" s="220">
        <f t="shared" ref="CK215" si="320">AJ215</f>
        <v>5</v>
      </c>
      <c r="CL215" s="220">
        <f t="shared" ref="CL215" si="321">AN215</f>
        <v>5</v>
      </c>
      <c r="CM215" s="220">
        <f t="shared" ref="CM215" si="322">AR215</f>
        <v>5</v>
      </c>
      <c r="CN215" s="220">
        <f t="shared" ref="CN215" si="323">AV215</f>
        <v>5</v>
      </c>
      <c r="CO215" s="220">
        <f t="shared" ref="CO215" si="324">AZ215</f>
        <v>5</v>
      </c>
      <c r="CQ215" s="165">
        <v>1</v>
      </c>
      <c r="CR215" s="165">
        <v>0</v>
      </c>
      <c r="CS215" s="165">
        <v>0</v>
      </c>
      <c r="CV215" s="160"/>
      <c r="CW215" s="160"/>
      <c r="CX215" s="216"/>
      <c r="CY215" s="160"/>
    </row>
    <row r="216" spans="2:153">
      <c r="B216" s="165">
        <v>625</v>
      </c>
      <c r="L216" s="165">
        <v>5</v>
      </c>
      <c r="P216" s="165">
        <f t="shared" si="212"/>
        <v>5</v>
      </c>
      <c r="Q216" s="165">
        <v>3</v>
      </c>
      <c r="R216" s="165">
        <v>3</v>
      </c>
      <c r="T216" s="236">
        <f t="shared" si="213"/>
        <v>6</v>
      </c>
      <c r="U216" s="165">
        <v>3</v>
      </c>
      <c r="V216" s="165">
        <v>2</v>
      </c>
      <c r="X216" s="165">
        <f t="shared" si="167"/>
        <v>6</v>
      </c>
      <c r="Y216" s="165">
        <v>4</v>
      </c>
      <c r="Z216" s="165">
        <v>3</v>
      </c>
      <c r="AB216" s="165">
        <f t="shared" si="192"/>
        <v>6</v>
      </c>
      <c r="AC216" s="165">
        <v>4</v>
      </c>
      <c r="AD216" s="165">
        <v>3</v>
      </c>
      <c r="AF216" s="165">
        <f t="shared" si="193"/>
        <v>6</v>
      </c>
      <c r="AG216" s="165">
        <v>4</v>
      </c>
      <c r="AH216" s="165">
        <v>3</v>
      </c>
      <c r="AJ216" s="165">
        <f t="shared" si="194"/>
        <v>6</v>
      </c>
      <c r="AK216" s="165">
        <v>3</v>
      </c>
      <c r="AL216" s="165">
        <v>2</v>
      </c>
      <c r="AN216" s="165">
        <f t="shared" si="195"/>
        <v>6</v>
      </c>
      <c r="AO216" s="165">
        <v>2</v>
      </c>
      <c r="AP216" s="165">
        <v>1</v>
      </c>
      <c r="AR216" s="165">
        <f t="shared" si="196"/>
        <v>6</v>
      </c>
      <c r="AS216" s="165">
        <v>3</v>
      </c>
      <c r="AT216" s="165">
        <v>2</v>
      </c>
      <c r="AV216" s="165">
        <f t="shared" si="197"/>
        <v>6</v>
      </c>
      <c r="AW216" s="165">
        <v>3</v>
      </c>
      <c r="AX216" s="165">
        <v>2</v>
      </c>
      <c r="AZ216" s="165">
        <f t="shared" si="198"/>
        <v>6</v>
      </c>
      <c r="BA216" s="165">
        <v>2</v>
      </c>
      <c r="BB216" s="165">
        <v>1</v>
      </c>
      <c r="BF216" s="220">
        <f t="shared" ref="BF216" si="325">L216</f>
        <v>5</v>
      </c>
      <c r="BG216" s="220">
        <f t="shared" ref="BG216" si="326">Q216</f>
        <v>3</v>
      </c>
      <c r="BH216" s="220">
        <f t="shared" ref="BH216" si="327">U216</f>
        <v>3</v>
      </c>
      <c r="BI216" s="220">
        <f t="shared" ref="BI216" si="328">Y216</f>
        <v>4</v>
      </c>
      <c r="BJ216" s="220">
        <f t="shared" ref="BJ216" si="329">AC216</f>
        <v>4</v>
      </c>
      <c r="BK216" s="220">
        <f t="shared" ref="BK216" si="330">AG216</f>
        <v>4</v>
      </c>
      <c r="BL216" s="220">
        <f t="shared" ref="BL216" si="331">AK216</f>
        <v>3</v>
      </c>
      <c r="BM216" s="220">
        <f t="shared" ref="BM216" si="332">AO216</f>
        <v>2</v>
      </c>
      <c r="BN216" s="220">
        <f t="shared" ref="BN216" si="333">AS216</f>
        <v>3</v>
      </c>
      <c r="BO216" s="220">
        <f t="shared" ref="BO216" si="334">AW216</f>
        <v>3</v>
      </c>
      <c r="BP216" s="220">
        <f t="shared" ref="BP216" si="335">BA216</f>
        <v>2</v>
      </c>
      <c r="BQ216" s="220"/>
      <c r="BR216" s="220"/>
      <c r="BS216" s="220"/>
      <c r="BT216" s="220">
        <f t="shared" ref="BT216" si="336">R216</f>
        <v>3</v>
      </c>
      <c r="BU216" s="220">
        <f t="shared" ref="BU216" si="337">V216</f>
        <v>2</v>
      </c>
      <c r="BV216" s="220">
        <f t="shared" ref="BV216" si="338">Z216</f>
        <v>3</v>
      </c>
      <c r="BW216" s="220">
        <f t="shared" ref="BW216" si="339">AD216</f>
        <v>3</v>
      </c>
      <c r="BX216" s="220">
        <f t="shared" ref="BX216" si="340">AH216</f>
        <v>3</v>
      </c>
      <c r="BY216" s="220">
        <f t="shared" ref="BY216" si="341">AL216</f>
        <v>2</v>
      </c>
      <c r="BZ216" s="220">
        <f t="shared" ref="BZ216" si="342">AP216</f>
        <v>1</v>
      </c>
      <c r="CA216" s="220">
        <f t="shared" ref="CA216" si="343">AT216</f>
        <v>2</v>
      </c>
      <c r="CB216" s="220">
        <f t="shared" ref="CB216" si="344">AX216</f>
        <v>2</v>
      </c>
      <c r="CC216" s="220">
        <f t="shared" ref="CC216" si="345">BB216</f>
        <v>1</v>
      </c>
      <c r="CD216" s="220"/>
      <c r="CE216" s="220"/>
      <c r="CF216" s="220">
        <f t="shared" ref="CF216" si="346">P216</f>
        <v>5</v>
      </c>
      <c r="CG216" s="220">
        <f t="shared" ref="CG216" si="347">T216</f>
        <v>6</v>
      </c>
      <c r="CH216" s="220">
        <f t="shared" ref="CH216" si="348">X216</f>
        <v>6</v>
      </c>
      <c r="CI216" s="220">
        <f t="shared" ref="CI216" si="349">AB216</f>
        <v>6</v>
      </c>
      <c r="CJ216" s="220">
        <f t="shared" ref="CJ216" si="350">AF216</f>
        <v>6</v>
      </c>
      <c r="CK216" s="220">
        <f t="shared" ref="CK216" si="351">AJ216</f>
        <v>6</v>
      </c>
      <c r="CL216" s="220">
        <f t="shared" ref="CL216" si="352">AN216</f>
        <v>6</v>
      </c>
      <c r="CM216" s="220">
        <f t="shared" ref="CM216" si="353">AR216</f>
        <v>6</v>
      </c>
      <c r="CN216" s="220">
        <f t="shared" ref="CN216" si="354">AV216</f>
        <v>6</v>
      </c>
      <c r="CO216" s="220">
        <f t="shared" ref="CO216" si="355">AZ216</f>
        <v>6</v>
      </c>
      <c r="CQ216" s="165">
        <v>0</v>
      </c>
      <c r="CR216" s="165">
        <v>0</v>
      </c>
      <c r="CS216" s="165">
        <v>0</v>
      </c>
      <c r="CV216" s="160"/>
      <c r="CW216" s="160"/>
      <c r="CX216" s="216"/>
      <c r="CY216" s="160"/>
    </row>
    <row r="217" spans="2:153">
      <c r="B217" s="165">
        <v>626</v>
      </c>
      <c r="L217" s="165">
        <v>6</v>
      </c>
      <c r="P217" s="165">
        <f t="shared" si="212"/>
        <v>6</v>
      </c>
      <c r="Q217" s="165">
        <v>5</v>
      </c>
      <c r="R217" s="165">
        <v>5</v>
      </c>
      <c r="T217" s="236">
        <f t="shared" si="213"/>
        <v>6</v>
      </c>
      <c r="U217" s="165">
        <v>4</v>
      </c>
      <c r="V217" s="165">
        <v>4</v>
      </c>
      <c r="X217" s="165">
        <f t="shared" si="167"/>
        <v>6</v>
      </c>
      <c r="Y217" s="165">
        <v>3</v>
      </c>
      <c r="Z217" s="165">
        <v>3</v>
      </c>
      <c r="AB217" s="165">
        <f t="shared" si="192"/>
        <v>6</v>
      </c>
      <c r="AC217" s="165">
        <v>3</v>
      </c>
      <c r="AD217" s="165">
        <v>3</v>
      </c>
      <c r="AF217" s="165">
        <f t="shared" si="193"/>
        <v>6</v>
      </c>
      <c r="AG217" s="165">
        <v>3</v>
      </c>
      <c r="AH217" s="165">
        <v>3</v>
      </c>
      <c r="AJ217" s="165">
        <f t="shared" si="194"/>
        <v>6</v>
      </c>
      <c r="AK217" s="165">
        <v>4</v>
      </c>
      <c r="AL217" s="165">
        <v>4</v>
      </c>
      <c r="AN217" s="165">
        <f t="shared" si="195"/>
        <v>6</v>
      </c>
      <c r="AO217" s="165">
        <v>4</v>
      </c>
      <c r="AP217" s="165">
        <v>4</v>
      </c>
      <c r="AR217" s="165">
        <f t="shared" si="196"/>
        <v>6</v>
      </c>
      <c r="AS217" s="165">
        <v>5</v>
      </c>
      <c r="AT217" s="165">
        <v>5</v>
      </c>
      <c r="AV217" s="165">
        <f t="shared" si="197"/>
        <v>6</v>
      </c>
      <c r="AW217" s="165">
        <v>5</v>
      </c>
      <c r="AX217" s="165">
        <v>5</v>
      </c>
      <c r="AZ217" s="165">
        <f t="shared" si="198"/>
        <v>6</v>
      </c>
      <c r="BA217" s="165">
        <v>5</v>
      </c>
      <c r="BB217" s="165">
        <v>5</v>
      </c>
      <c r="BF217" s="220">
        <f t="shared" ref="BF217" si="356">L217</f>
        <v>6</v>
      </c>
      <c r="BG217" s="220">
        <f t="shared" ref="BG217" si="357">Q217</f>
        <v>5</v>
      </c>
      <c r="BH217" s="220">
        <f t="shared" ref="BH217" si="358">U217</f>
        <v>4</v>
      </c>
      <c r="BI217" s="220">
        <f t="shared" ref="BI217" si="359">Y217</f>
        <v>3</v>
      </c>
      <c r="BJ217" s="220">
        <f t="shared" ref="BJ217" si="360">AC217</f>
        <v>3</v>
      </c>
      <c r="BK217" s="220">
        <f t="shared" ref="BK217" si="361">AG217</f>
        <v>3</v>
      </c>
      <c r="BL217" s="220">
        <f t="shared" ref="BL217" si="362">AK217</f>
        <v>4</v>
      </c>
      <c r="BM217" s="220">
        <f t="shared" ref="BM217" si="363">AO217</f>
        <v>4</v>
      </c>
      <c r="BN217" s="220">
        <f t="shared" ref="BN217" si="364">AS217</f>
        <v>5</v>
      </c>
      <c r="BO217" s="220">
        <f t="shared" ref="BO217" si="365">AW217</f>
        <v>5</v>
      </c>
      <c r="BP217" s="220">
        <f t="shared" ref="BP217" si="366">BA217</f>
        <v>5</v>
      </c>
      <c r="BQ217" s="220"/>
      <c r="BR217" s="220"/>
      <c r="BS217" s="220"/>
      <c r="BT217" s="220">
        <f t="shared" ref="BT217" si="367">R217</f>
        <v>5</v>
      </c>
      <c r="BU217" s="220">
        <f t="shared" ref="BU217" si="368">V217</f>
        <v>4</v>
      </c>
      <c r="BV217" s="220">
        <f t="shared" ref="BV217" si="369">Z217</f>
        <v>3</v>
      </c>
      <c r="BW217" s="220">
        <f t="shared" ref="BW217" si="370">AD217</f>
        <v>3</v>
      </c>
      <c r="BX217" s="220">
        <f t="shared" ref="BX217" si="371">AH217</f>
        <v>3</v>
      </c>
      <c r="BY217" s="220">
        <f t="shared" ref="BY217" si="372">AL217</f>
        <v>4</v>
      </c>
      <c r="BZ217" s="220">
        <f t="shared" ref="BZ217" si="373">AP217</f>
        <v>4</v>
      </c>
      <c r="CA217" s="220">
        <f t="shared" ref="CA217" si="374">AT217</f>
        <v>5</v>
      </c>
      <c r="CB217" s="220">
        <f t="shared" ref="CB217" si="375">AX217</f>
        <v>5</v>
      </c>
      <c r="CC217" s="220">
        <f t="shared" ref="CC217" si="376">BB217</f>
        <v>5</v>
      </c>
      <c r="CD217" s="220"/>
      <c r="CE217" s="220"/>
      <c r="CF217" s="220">
        <f t="shared" ref="CF217" si="377">P217</f>
        <v>6</v>
      </c>
      <c r="CG217" s="220">
        <f t="shared" ref="CG217" si="378">T217</f>
        <v>6</v>
      </c>
      <c r="CH217" s="220">
        <f t="shared" ref="CH217" si="379">X217</f>
        <v>6</v>
      </c>
      <c r="CI217" s="220">
        <f t="shared" ref="CI217" si="380">AB217</f>
        <v>6</v>
      </c>
      <c r="CJ217" s="220">
        <f t="shared" ref="CJ217" si="381">AF217</f>
        <v>6</v>
      </c>
      <c r="CK217" s="220">
        <f t="shared" ref="CK217" si="382">AJ217</f>
        <v>6</v>
      </c>
      <c r="CL217" s="220">
        <f t="shared" ref="CL217" si="383">AN217</f>
        <v>6</v>
      </c>
      <c r="CM217" s="220">
        <f t="shared" ref="CM217" si="384">AR217</f>
        <v>6</v>
      </c>
      <c r="CN217" s="220">
        <f t="shared" ref="CN217" si="385">AV217</f>
        <v>6</v>
      </c>
      <c r="CO217" s="220">
        <f t="shared" ref="CO217" si="386">AZ217</f>
        <v>6</v>
      </c>
      <c r="CQ217" s="165">
        <v>1</v>
      </c>
      <c r="CR217" s="165">
        <v>4</v>
      </c>
      <c r="CS217" s="165">
        <v>0</v>
      </c>
      <c r="CV217" s="160"/>
      <c r="CW217" s="160"/>
      <c r="CX217" s="216"/>
      <c r="CY217" s="160"/>
    </row>
    <row r="218" spans="2:153">
      <c r="B218" s="165">
        <v>627</v>
      </c>
      <c r="L218" s="165">
        <v>4</v>
      </c>
      <c r="P218" s="165">
        <f t="shared" si="212"/>
        <v>6</v>
      </c>
      <c r="Q218" s="165">
        <v>3</v>
      </c>
      <c r="R218" s="165">
        <v>1</v>
      </c>
      <c r="T218" s="236">
        <f t="shared" si="213"/>
        <v>5</v>
      </c>
      <c r="U218" s="165">
        <v>3</v>
      </c>
      <c r="V218" s="165">
        <v>2</v>
      </c>
      <c r="X218" s="165">
        <f t="shared" si="167"/>
        <v>5</v>
      </c>
      <c r="Y218" s="165">
        <v>4</v>
      </c>
      <c r="Z218" s="165">
        <v>3</v>
      </c>
      <c r="AB218" s="165">
        <f t="shared" si="192"/>
        <v>4</v>
      </c>
      <c r="AC218" s="165">
        <v>2</v>
      </c>
      <c r="AD218" s="165">
        <v>2</v>
      </c>
      <c r="AF218" s="165">
        <f t="shared" si="193"/>
        <v>4</v>
      </c>
      <c r="AG218" s="165">
        <v>2</v>
      </c>
      <c r="AH218" s="165">
        <v>2</v>
      </c>
      <c r="AJ218" s="165">
        <f t="shared" si="194"/>
        <v>5</v>
      </c>
      <c r="AK218" s="165">
        <v>3</v>
      </c>
      <c r="AL218" s="165">
        <v>2</v>
      </c>
      <c r="AN218" s="165">
        <f t="shared" si="195"/>
        <v>6</v>
      </c>
      <c r="AO218" s="165">
        <v>4</v>
      </c>
      <c r="AP218" s="165">
        <v>2</v>
      </c>
      <c r="AR218" s="165">
        <f t="shared" si="196"/>
        <v>5</v>
      </c>
      <c r="AS218" s="165">
        <v>2</v>
      </c>
      <c r="AT218" s="165">
        <v>1</v>
      </c>
      <c r="AV218" s="165">
        <f t="shared" si="197"/>
        <v>5</v>
      </c>
      <c r="AW218" s="165">
        <v>3</v>
      </c>
      <c r="AX218" s="165">
        <v>2</v>
      </c>
      <c r="AZ218" s="165">
        <f t="shared" si="198"/>
        <v>5</v>
      </c>
      <c r="BA218" s="165">
        <v>3</v>
      </c>
      <c r="BB218" s="165">
        <v>2</v>
      </c>
      <c r="BF218" s="220">
        <f t="shared" ref="BF218" si="387">L218</f>
        <v>4</v>
      </c>
      <c r="BG218" s="220">
        <f t="shared" ref="BG218" si="388">Q218</f>
        <v>3</v>
      </c>
      <c r="BH218" s="220">
        <f t="shared" ref="BH218" si="389">U218</f>
        <v>3</v>
      </c>
      <c r="BI218" s="220">
        <f t="shared" ref="BI218" si="390">Y218</f>
        <v>4</v>
      </c>
      <c r="BJ218" s="220">
        <f t="shared" ref="BJ218" si="391">AC218</f>
        <v>2</v>
      </c>
      <c r="BK218" s="220">
        <f t="shared" ref="BK218" si="392">AG218</f>
        <v>2</v>
      </c>
      <c r="BL218" s="220">
        <f t="shared" ref="BL218" si="393">AK218</f>
        <v>3</v>
      </c>
      <c r="BM218" s="220">
        <f t="shared" ref="BM218" si="394">AO218</f>
        <v>4</v>
      </c>
      <c r="BN218" s="220">
        <f t="shared" ref="BN218" si="395">AS218</f>
        <v>2</v>
      </c>
      <c r="BO218" s="220">
        <f t="shared" ref="BO218" si="396">AW218</f>
        <v>3</v>
      </c>
      <c r="BP218" s="220">
        <f t="shared" ref="BP218" si="397">BA218</f>
        <v>3</v>
      </c>
      <c r="BQ218" s="220"/>
      <c r="BR218" s="220"/>
      <c r="BS218" s="220"/>
      <c r="BT218" s="220">
        <f t="shared" ref="BT218" si="398">R218</f>
        <v>1</v>
      </c>
      <c r="BU218" s="220">
        <f t="shared" ref="BU218" si="399">V218</f>
        <v>2</v>
      </c>
      <c r="BV218" s="220">
        <f t="shared" ref="BV218" si="400">Z218</f>
        <v>3</v>
      </c>
      <c r="BW218" s="220">
        <f t="shared" ref="BW218" si="401">AD218</f>
        <v>2</v>
      </c>
      <c r="BX218" s="220">
        <f t="shared" ref="BX218" si="402">AH218</f>
        <v>2</v>
      </c>
      <c r="BY218" s="220">
        <f t="shared" ref="BY218" si="403">AL218</f>
        <v>2</v>
      </c>
      <c r="BZ218" s="220">
        <f t="shared" ref="BZ218" si="404">AP218</f>
        <v>2</v>
      </c>
      <c r="CA218" s="220">
        <f t="shared" ref="CA218" si="405">AT218</f>
        <v>1</v>
      </c>
      <c r="CB218" s="220">
        <f t="shared" ref="CB218" si="406">AX218</f>
        <v>2</v>
      </c>
      <c r="CC218" s="220">
        <f t="shared" ref="CC218" si="407">BB218</f>
        <v>2</v>
      </c>
      <c r="CD218" s="220"/>
      <c r="CE218" s="220"/>
      <c r="CF218" s="220">
        <f t="shared" ref="CF218" si="408">P218</f>
        <v>6</v>
      </c>
      <c r="CG218" s="220">
        <f t="shared" ref="CG218" si="409">T218</f>
        <v>5</v>
      </c>
      <c r="CH218" s="220">
        <f t="shared" ref="CH218" si="410">X218</f>
        <v>5</v>
      </c>
      <c r="CI218" s="220">
        <f t="shared" ref="CI218" si="411">AB218</f>
        <v>4</v>
      </c>
      <c r="CJ218" s="220">
        <f t="shared" ref="CJ218" si="412">AF218</f>
        <v>4</v>
      </c>
      <c r="CK218" s="220">
        <f t="shared" ref="CK218" si="413">AJ218</f>
        <v>5</v>
      </c>
      <c r="CL218" s="220">
        <f t="shared" ref="CL218" si="414">AN218</f>
        <v>6</v>
      </c>
      <c r="CM218" s="220">
        <f t="shared" ref="CM218" si="415">AR218</f>
        <v>5</v>
      </c>
      <c r="CN218" s="220">
        <f t="shared" ref="CN218" si="416">AV218</f>
        <v>5</v>
      </c>
      <c r="CO218" s="220">
        <f t="shared" ref="CO218" si="417">AZ218</f>
        <v>5</v>
      </c>
      <c r="CQ218" s="165">
        <v>0</v>
      </c>
      <c r="CR218" s="165">
        <v>0</v>
      </c>
      <c r="CS218" s="165">
        <v>2</v>
      </c>
      <c r="CV218" s="160"/>
      <c r="CW218" s="160"/>
      <c r="CX218" s="216"/>
      <c r="CY218" s="160"/>
    </row>
    <row r="219" spans="2:153">
      <c r="B219" s="165">
        <v>628</v>
      </c>
      <c r="L219" s="165">
        <v>4</v>
      </c>
      <c r="P219" s="165">
        <f t="shared" si="212"/>
        <v>6</v>
      </c>
      <c r="Q219" s="165">
        <v>4</v>
      </c>
      <c r="R219" s="165">
        <v>2</v>
      </c>
      <c r="T219" s="236">
        <f t="shared" si="213"/>
        <v>4</v>
      </c>
      <c r="U219" s="165">
        <v>3</v>
      </c>
      <c r="V219" s="165">
        <v>3</v>
      </c>
      <c r="X219" s="165">
        <f t="shared" si="167"/>
        <v>5</v>
      </c>
      <c r="Y219" s="165">
        <v>2</v>
      </c>
      <c r="Z219" s="165">
        <v>1</v>
      </c>
      <c r="AB219" s="165">
        <f t="shared" si="192"/>
        <v>4</v>
      </c>
      <c r="AC219" s="165">
        <v>2</v>
      </c>
      <c r="AD219" s="165">
        <v>2</v>
      </c>
      <c r="AF219" s="165">
        <f t="shared" si="193"/>
        <v>6</v>
      </c>
      <c r="AG219" s="165">
        <v>4</v>
      </c>
      <c r="AH219" s="165">
        <v>2</v>
      </c>
      <c r="AJ219" s="165">
        <f t="shared" si="194"/>
        <v>4</v>
      </c>
      <c r="AK219" s="165">
        <v>2</v>
      </c>
      <c r="AL219" s="165">
        <v>2</v>
      </c>
      <c r="AN219" s="165">
        <f t="shared" si="195"/>
        <v>5</v>
      </c>
      <c r="AO219" s="165">
        <v>4</v>
      </c>
      <c r="AP219" s="165">
        <v>3</v>
      </c>
      <c r="AR219" s="165">
        <f t="shared" si="196"/>
        <v>5</v>
      </c>
      <c r="AS219" s="165">
        <v>2</v>
      </c>
      <c r="AT219" s="165">
        <v>1</v>
      </c>
      <c r="AV219" s="165">
        <f t="shared" si="197"/>
        <v>5</v>
      </c>
      <c r="AW219" s="165">
        <v>4</v>
      </c>
      <c r="AX219" s="165">
        <v>3</v>
      </c>
      <c r="AZ219" s="165">
        <f t="shared" si="198"/>
        <v>6</v>
      </c>
      <c r="BA219" s="165">
        <v>4</v>
      </c>
      <c r="BB219" s="165">
        <v>2</v>
      </c>
      <c r="BF219" s="220">
        <f t="shared" ref="BF219" si="418">L219</f>
        <v>4</v>
      </c>
      <c r="BG219" s="220">
        <f t="shared" ref="BG219" si="419">Q219</f>
        <v>4</v>
      </c>
      <c r="BH219" s="220">
        <f t="shared" ref="BH219" si="420">U219</f>
        <v>3</v>
      </c>
      <c r="BI219" s="220">
        <f t="shared" ref="BI219" si="421">Y219</f>
        <v>2</v>
      </c>
      <c r="BJ219" s="220">
        <f t="shared" ref="BJ219" si="422">AC219</f>
        <v>2</v>
      </c>
      <c r="BK219" s="220">
        <f t="shared" ref="BK219" si="423">AG219</f>
        <v>4</v>
      </c>
      <c r="BL219" s="220">
        <f t="shared" ref="BL219" si="424">AK219</f>
        <v>2</v>
      </c>
      <c r="BM219" s="220">
        <f t="shared" ref="BM219" si="425">AO219</f>
        <v>4</v>
      </c>
      <c r="BN219" s="220">
        <f t="shared" ref="BN219" si="426">AS219</f>
        <v>2</v>
      </c>
      <c r="BO219" s="220">
        <f t="shared" ref="BO219" si="427">AW219</f>
        <v>4</v>
      </c>
      <c r="BP219" s="220">
        <f t="shared" ref="BP219" si="428">BA219</f>
        <v>4</v>
      </c>
      <c r="BQ219" s="220"/>
      <c r="BR219" s="220"/>
      <c r="BS219" s="220"/>
      <c r="BT219" s="220">
        <f t="shared" ref="BT219" si="429">R219</f>
        <v>2</v>
      </c>
      <c r="BU219" s="220">
        <f t="shared" ref="BU219" si="430">V219</f>
        <v>3</v>
      </c>
      <c r="BV219" s="220">
        <f t="shared" ref="BV219" si="431">Z219</f>
        <v>1</v>
      </c>
      <c r="BW219" s="220">
        <f t="shared" ref="BW219" si="432">AD219</f>
        <v>2</v>
      </c>
      <c r="BX219" s="220">
        <f t="shared" ref="BX219" si="433">AH219</f>
        <v>2</v>
      </c>
      <c r="BY219" s="220">
        <f t="shared" ref="BY219" si="434">AL219</f>
        <v>2</v>
      </c>
      <c r="BZ219" s="220">
        <f t="shared" ref="BZ219" si="435">AP219</f>
        <v>3</v>
      </c>
      <c r="CA219" s="220">
        <f t="shared" ref="CA219" si="436">AT219</f>
        <v>1</v>
      </c>
      <c r="CB219" s="220">
        <f t="shared" ref="CB219" si="437">AX219</f>
        <v>3</v>
      </c>
      <c r="CC219" s="220">
        <f t="shared" ref="CC219" si="438">BB219</f>
        <v>2</v>
      </c>
      <c r="CD219" s="220"/>
      <c r="CE219" s="220"/>
      <c r="CF219" s="220">
        <f t="shared" ref="CF219" si="439">P219</f>
        <v>6</v>
      </c>
      <c r="CG219" s="220">
        <f t="shared" ref="CG219" si="440">T219</f>
        <v>4</v>
      </c>
      <c r="CH219" s="220">
        <f t="shared" ref="CH219" si="441">X219</f>
        <v>5</v>
      </c>
      <c r="CI219" s="220">
        <f t="shared" ref="CI219" si="442">AB219</f>
        <v>4</v>
      </c>
      <c r="CJ219" s="220">
        <f t="shared" ref="CJ219" si="443">AF219</f>
        <v>6</v>
      </c>
      <c r="CK219" s="220">
        <f t="shared" ref="CK219" si="444">AJ219</f>
        <v>4</v>
      </c>
      <c r="CL219" s="220">
        <f t="shared" ref="CL219" si="445">AN219</f>
        <v>5</v>
      </c>
      <c r="CM219" s="220">
        <f t="shared" ref="CM219" si="446">AR219</f>
        <v>5</v>
      </c>
      <c r="CN219" s="220">
        <f t="shared" ref="CN219" si="447">AV219</f>
        <v>5</v>
      </c>
      <c r="CO219" s="220">
        <f t="shared" ref="CO219" si="448">AZ219</f>
        <v>6</v>
      </c>
      <c r="CQ219" s="165">
        <v>0</v>
      </c>
      <c r="CR219" s="165">
        <v>0</v>
      </c>
      <c r="CS219" s="165">
        <v>3</v>
      </c>
      <c r="CU219" s="160"/>
      <c r="CV219" s="160"/>
      <c r="CW219" s="160"/>
      <c r="CX219" s="160"/>
      <c r="CY219" s="160"/>
      <c r="CZ219" s="160"/>
      <c r="DA219" s="160"/>
      <c r="DB219" s="216"/>
      <c r="DC219" s="160"/>
      <c r="DE219" s="160"/>
      <c r="DF219" s="160"/>
      <c r="DG219" s="216"/>
      <c r="DH219" s="160"/>
    </row>
    <row r="220" spans="2:153">
      <c r="B220" s="165">
        <v>629</v>
      </c>
      <c r="L220" s="165">
        <v>4</v>
      </c>
      <c r="P220" s="165">
        <f t="shared" si="212"/>
        <v>4</v>
      </c>
      <c r="Q220" s="165">
        <v>3</v>
      </c>
      <c r="R220" s="165">
        <v>3</v>
      </c>
      <c r="T220" s="236">
        <f t="shared" si="213"/>
        <v>6</v>
      </c>
      <c r="U220" s="165">
        <v>3</v>
      </c>
      <c r="V220" s="165">
        <v>1</v>
      </c>
      <c r="X220" s="165">
        <f t="shared" si="167"/>
        <v>5</v>
      </c>
      <c r="Y220" s="165">
        <v>3</v>
      </c>
      <c r="Z220" s="165">
        <v>2</v>
      </c>
      <c r="AB220" s="165">
        <f t="shared" si="192"/>
        <v>6</v>
      </c>
      <c r="AC220" s="165">
        <v>6</v>
      </c>
      <c r="AD220" s="165">
        <v>4</v>
      </c>
      <c r="AF220" s="165">
        <f t="shared" si="193"/>
        <v>5</v>
      </c>
      <c r="AG220" s="165">
        <v>3</v>
      </c>
      <c r="AH220" s="165">
        <v>2</v>
      </c>
      <c r="AJ220" s="165">
        <f t="shared" si="194"/>
        <v>5</v>
      </c>
      <c r="AK220" s="165">
        <v>3</v>
      </c>
      <c r="AL220" s="165">
        <v>2</v>
      </c>
      <c r="AN220" s="165">
        <f t="shared" si="195"/>
        <v>5</v>
      </c>
      <c r="AO220" s="165">
        <v>3</v>
      </c>
      <c r="AP220" s="165">
        <v>2</v>
      </c>
      <c r="AR220" s="165">
        <f t="shared" si="196"/>
        <v>5</v>
      </c>
      <c r="AS220" s="165">
        <v>5</v>
      </c>
      <c r="AT220" s="165">
        <v>4</v>
      </c>
      <c r="AV220" s="165">
        <f t="shared" si="197"/>
        <v>4</v>
      </c>
      <c r="AW220" s="165">
        <v>4</v>
      </c>
      <c r="AX220" s="165">
        <v>4</v>
      </c>
      <c r="AZ220" s="165">
        <f t="shared" si="198"/>
        <v>4</v>
      </c>
      <c r="BA220" s="165">
        <v>3</v>
      </c>
      <c r="BB220" s="165">
        <v>3</v>
      </c>
      <c r="BF220" s="220">
        <f t="shared" ref="BF220" si="449">L220</f>
        <v>4</v>
      </c>
      <c r="BG220" s="220">
        <f t="shared" ref="BG220" si="450">Q220</f>
        <v>3</v>
      </c>
      <c r="BH220" s="220">
        <f t="shared" ref="BH220" si="451">U220</f>
        <v>3</v>
      </c>
      <c r="BI220" s="220">
        <f t="shared" ref="BI220" si="452">Y220</f>
        <v>3</v>
      </c>
      <c r="BJ220" s="220">
        <f t="shared" ref="BJ220" si="453">AC220</f>
        <v>6</v>
      </c>
      <c r="BK220" s="220">
        <f t="shared" ref="BK220" si="454">AG220</f>
        <v>3</v>
      </c>
      <c r="BL220" s="220">
        <f t="shared" ref="BL220" si="455">AK220</f>
        <v>3</v>
      </c>
      <c r="BM220" s="220">
        <f t="shared" ref="BM220" si="456">AO220</f>
        <v>3</v>
      </c>
      <c r="BN220" s="220">
        <f t="shared" ref="BN220" si="457">AS220</f>
        <v>5</v>
      </c>
      <c r="BO220" s="220">
        <f t="shared" ref="BO220" si="458">AW220</f>
        <v>4</v>
      </c>
      <c r="BP220" s="220">
        <f t="shared" ref="BP220" si="459">BA220</f>
        <v>3</v>
      </c>
      <c r="BQ220" s="220"/>
      <c r="BR220" s="220"/>
      <c r="BS220" s="220"/>
      <c r="BT220" s="220">
        <f t="shared" ref="BT220" si="460">R220</f>
        <v>3</v>
      </c>
      <c r="BU220" s="220">
        <f t="shared" ref="BU220" si="461">V220</f>
        <v>1</v>
      </c>
      <c r="BV220" s="220">
        <f t="shared" ref="BV220" si="462">Z220</f>
        <v>2</v>
      </c>
      <c r="BW220" s="220">
        <f t="shared" ref="BW220" si="463">AD220</f>
        <v>4</v>
      </c>
      <c r="BX220" s="220">
        <f t="shared" ref="BX220" si="464">AH220</f>
        <v>2</v>
      </c>
      <c r="BY220" s="220">
        <f t="shared" ref="BY220" si="465">AL220</f>
        <v>2</v>
      </c>
      <c r="BZ220" s="220">
        <f t="shared" ref="BZ220" si="466">AP220</f>
        <v>2</v>
      </c>
      <c r="CA220" s="220">
        <f t="shared" ref="CA220" si="467">AT220</f>
        <v>4</v>
      </c>
      <c r="CB220" s="220">
        <f t="shared" ref="CB220" si="468">AX220</f>
        <v>4</v>
      </c>
      <c r="CC220" s="220">
        <f t="shared" ref="CC220" si="469">BB220</f>
        <v>3</v>
      </c>
      <c r="CD220" s="220"/>
      <c r="CE220" s="220"/>
      <c r="CF220" s="220">
        <f t="shared" ref="CF220" si="470">P220</f>
        <v>4</v>
      </c>
      <c r="CG220" s="220">
        <f t="shared" ref="CG220" si="471">T220</f>
        <v>6</v>
      </c>
      <c r="CH220" s="220">
        <f t="shared" ref="CH220" si="472">X220</f>
        <v>5</v>
      </c>
      <c r="CI220" s="220">
        <f t="shared" ref="CI220" si="473">AB220</f>
        <v>6</v>
      </c>
      <c r="CJ220" s="220">
        <f t="shared" ref="CJ220" si="474">AF220</f>
        <v>5</v>
      </c>
      <c r="CK220" s="220">
        <f t="shared" ref="CK220" si="475">AJ220</f>
        <v>5</v>
      </c>
      <c r="CL220" s="220">
        <f t="shared" ref="CL220" si="476">AN220</f>
        <v>5</v>
      </c>
      <c r="CM220" s="220">
        <f t="shared" ref="CM220" si="477">AR220</f>
        <v>5</v>
      </c>
      <c r="CN220" s="220">
        <f t="shared" ref="CN220" si="478">AV220</f>
        <v>4</v>
      </c>
      <c r="CO220" s="220">
        <f t="shared" ref="CO220" si="479">AZ220</f>
        <v>4</v>
      </c>
      <c r="CQ220" s="165">
        <v>1</v>
      </c>
      <c r="CR220" s="165">
        <v>0</v>
      </c>
      <c r="CS220" s="165">
        <v>3</v>
      </c>
      <c r="CU220" s="160"/>
      <c r="CV220" s="160"/>
      <c r="CW220" s="160"/>
      <c r="CX220" s="160"/>
      <c r="CY220" s="160"/>
      <c r="CZ220" s="160"/>
      <c r="DA220" s="160"/>
      <c r="DB220" s="216"/>
      <c r="DC220" s="160"/>
      <c r="DE220" s="160"/>
      <c r="DF220" s="160"/>
      <c r="DG220" s="216"/>
      <c r="DH220" s="160"/>
    </row>
    <row r="221" spans="2:153">
      <c r="B221" s="165">
        <v>630</v>
      </c>
      <c r="L221" s="165">
        <v>4</v>
      </c>
      <c r="P221" s="165">
        <f t="shared" si="212"/>
        <v>6</v>
      </c>
      <c r="Q221" s="165">
        <v>4</v>
      </c>
      <c r="R221" s="165">
        <v>2</v>
      </c>
      <c r="T221" s="236">
        <f t="shared" si="213"/>
        <v>5</v>
      </c>
      <c r="U221" s="165">
        <v>3</v>
      </c>
      <c r="V221" s="165">
        <v>2</v>
      </c>
      <c r="X221" s="165">
        <f t="shared" si="167"/>
        <v>5</v>
      </c>
      <c r="Y221" s="165">
        <v>4</v>
      </c>
      <c r="Z221" s="165">
        <v>3</v>
      </c>
      <c r="AB221" s="165">
        <f t="shared" si="192"/>
        <v>6</v>
      </c>
      <c r="AC221" s="165">
        <v>5</v>
      </c>
      <c r="AD221" s="165">
        <v>3</v>
      </c>
      <c r="AF221" s="165">
        <f t="shared" si="193"/>
        <v>6</v>
      </c>
      <c r="AG221" s="165">
        <v>4</v>
      </c>
      <c r="AH221" s="165">
        <v>2</v>
      </c>
      <c r="AJ221" s="165">
        <f t="shared" si="194"/>
        <v>5</v>
      </c>
      <c r="AK221" s="165">
        <v>3</v>
      </c>
      <c r="AL221" s="165">
        <v>2</v>
      </c>
      <c r="AN221" s="165">
        <f t="shared" si="195"/>
        <v>6</v>
      </c>
      <c r="AO221" s="165">
        <v>4</v>
      </c>
      <c r="AP221" s="165">
        <v>2</v>
      </c>
      <c r="AR221" s="165">
        <f t="shared" si="196"/>
        <v>5</v>
      </c>
      <c r="AS221" s="165">
        <v>3</v>
      </c>
      <c r="AT221" s="165">
        <v>2</v>
      </c>
      <c r="AV221" s="165">
        <f t="shared" si="197"/>
        <v>6</v>
      </c>
      <c r="AW221" s="165">
        <v>4</v>
      </c>
      <c r="AX221" s="165">
        <v>2</v>
      </c>
      <c r="AZ221" s="165">
        <f t="shared" si="198"/>
        <v>5</v>
      </c>
      <c r="BA221" s="165">
        <v>3</v>
      </c>
      <c r="BB221" s="165">
        <v>2</v>
      </c>
      <c r="BF221" s="220">
        <f t="shared" ref="BF221" si="480">L221</f>
        <v>4</v>
      </c>
      <c r="BG221" s="220">
        <f t="shared" ref="BG221" si="481">Q221</f>
        <v>4</v>
      </c>
      <c r="BH221" s="220">
        <f t="shared" ref="BH221" si="482">U221</f>
        <v>3</v>
      </c>
      <c r="BI221" s="220">
        <f t="shared" ref="BI221" si="483">Y221</f>
        <v>4</v>
      </c>
      <c r="BJ221" s="220">
        <f t="shared" ref="BJ221" si="484">AC221</f>
        <v>5</v>
      </c>
      <c r="BK221" s="220">
        <f t="shared" ref="BK221" si="485">AG221</f>
        <v>4</v>
      </c>
      <c r="BL221" s="220">
        <f t="shared" ref="BL221" si="486">AK221</f>
        <v>3</v>
      </c>
      <c r="BM221" s="220">
        <f t="shared" ref="BM221" si="487">AO221</f>
        <v>4</v>
      </c>
      <c r="BN221" s="220">
        <f t="shared" ref="BN221" si="488">AS221</f>
        <v>3</v>
      </c>
      <c r="BO221" s="220">
        <f t="shared" ref="BO221" si="489">AW221</f>
        <v>4</v>
      </c>
      <c r="BP221" s="220">
        <f t="shared" ref="BP221" si="490">BA221</f>
        <v>3</v>
      </c>
      <c r="BQ221" s="220"/>
      <c r="BR221" s="220"/>
      <c r="BS221" s="220"/>
      <c r="BT221" s="220">
        <f t="shared" ref="BT221" si="491">R221</f>
        <v>2</v>
      </c>
      <c r="BU221" s="220">
        <f t="shared" ref="BU221" si="492">V221</f>
        <v>2</v>
      </c>
      <c r="BV221" s="220">
        <f t="shared" ref="BV221" si="493">Z221</f>
        <v>3</v>
      </c>
      <c r="BW221" s="220">
        <f t="shared" ref="BW221" si="494">AD221</f>
        <v>3</v>
      </c>
      <c r="BX221" s="220">
        <f t="shared" ref="BX221" si="495">AH221</f>
        <v>2</v>
      </c>
      <c r="BY221" s="220">
        <f t="shared" ref="BY221" si="496">AL221</f>
        <v>2</v>
      </c>
      <c r="BZ221" s="220">
        <f t="shared" ref="BZ221" si="497">AP221</f>
        <v>2</v>
      </c>
      <c r="CA221" s="220">
        <f t="shared" ref="CA221" si="498">AT221</f>
        <v>2</v>
      </c>
      <c r="CB221" s="220">
        <f t="shared" ref="CB221" si="499">AX221</f>
        <v>2</v>
      </c>
      <c r="CC221" s="220">
        <f t="shared" ref="CC221" si="500">BB221</f>
        <v>2</v>
      </c>
      <c r="CD221" s="220"/>
      <c r="CE221" s="220"/>
      <c r="CF221" s="220">
        <f t="shared" ref="CF221" si="501">P221</f>
        <v>6</v>
      </c>
      <c r="CG221" s="220">
        <f t="shared" ref="CG221" si="502">T221</f>
        <v>5</v>
      </c>
      <c r="CH221" s="220">
        <f t="shared" ref="CH221" si="503">X221</f>
        <v>5</v>
      </c>
      <c r="CI221" s="220">
        <f t="shared" ref="CI221" si="504">AB221</f>
        <v>6</v>
      </c>
      <c r="CJ221" s="220">
        <f t="shared" ref="CJ221" si="505">AF221</f>
        <v>6</v>
      </c>
      <c r="CK221" s="220">
        <f t="shared" ref="CK221" si="506">AJ221</f>
        <v>5</v>
      </c>
      <c r="CL221" s="220">
        <f t="shared" ref="CL221" si="507">AN221</f>
        <v>6</v>
      </c>
      <c r="CM221" s="220">
        <f t="shared" ref="CM221" si="508">AR221</f>
        <v>5</v>
      </c>
      <c r="CN221" s="220">
        <f t="shared" ref="CN221" si="509">AV221</f>
        <v>6</v>
      </c>
      <c r="CO221" s="220">
        <f t="shared" ref="CO221" si="510">AZ221</f>
        <v>5</v>
      </c>
      <c r="CQ221" s="165">
        <v>0</v>
      </c>
      <c r="CR221" s="165">
        <v>0</v>
      </c>
      <c r="CS221" s="165">
        <v>0</v>
      </c>
      <c r="CU221" s="160"/>
      <c r="CV221" s="160"/>
      <c r="CW221" s="160"/>
      <c r="CX221" s="160"/>
      <c r="CY221" s="160"/>
      <c r="CZ221" s="160"/>
      <c r="DA221" s="160"/>
      <c r="DB221" s="216"/>
      <c r="DC221" s="160"/>
      <c r="DE221" s="160"/>
      <c r="DF221" s="160"/>
      <c r="DG221" s="216"/>
      <c r="DH221" s="160"/>
    </row>
    <row r="222" spans="2:153">
      <c r="B222" s="165">
        <v>631</v>
      </c>
      <c r="L222" s="165">
        <v>5</v>
      </c>
      <c r="P222" s="165">
        <f t="shared" si="212"/>
        <v>6</v>
      </c>
      <c r="Q222" s="165">
        <v>3</v>
      </c>
      <c r="R222" s="165">
        <v>2</v>
      </c>
      <c r="T222" s="236">
        <f t="shared" si="213"/>
        <v>6</v>
      </c>
      <c r="U222" s="165">
        <v>4</v>
      </c>
      <c r="V222" s="165">
        <v>3</v>
      </c>
      <c r="X222" s="165">
        <f t="shared" si="167"/>
        <v>6</v>
      </c>
      <c r="Y222" s="165">
        <v>5</v>
      </c>
      <c r="Z222" s="165">
        <v>4</v>
      </c>
      <c r="AB222" s="165">
        <f t="shared" si="192"/>
        <v>6</v>
      </c>
      <c r="AC222" s="165">
        <v>5</v>
      </c>
      <c r="AD222" s="165">
        <v>4</v>
      </c>
      <c r="AF222" s="165">
        <f t="shared" si="193"/>
        <v>6</v>
      </c>
      <c r="AG222" s="165">
        <v>4</v>
      </c>
      <c r="AH222" s="165">
        <v>3</v>
      </c>
      <c r="AJ222" s="165">
        <f t="shared" si="194"/>
        <v>6</v>
      </c>
      <c r="AK222" s="165">
        <v>3</v>
      </c>
      <c r="AL222" s="165">
        <v>2</v>
      </c>
      <c r="AN222" s="165">
        <f t="shared" si="195"/>
        <v>6</v>
      </c>
      <c r="AO222" s="165">
        <v>3</v>
      </c>
      <c r="AP222" s="165">
        <v>2</v>
      </c>
      <c r="AR222" s="165">
        <f t="shared" si="196"/>
        <v>6</v>
      </c>
      <c r="AS222" s="165">
        <v>4</v>
      </c>
      <c r="AT222" s="165">
        <v>3</v>
      </c>
      <c r="AV222" s="165">
        <f t="shared" si="197"/>
        <v>5</v>
      </c>
      <c r="AW222" s="165">
        <v>4</v>
      </c>
      <c r="AX222" s="165">
        <v>4</v>
      </c>
      <c r="AZ222" s="165">
        <f t="shared" si="198"/>
        <v>6</v>
      </c>
      <c r="BA222" s="165">
        <v>4</v>
      </c>
      <c r="BB222" s="165">
        <v>3</v>
      </c>
      <c r="BF222" s="220">
        <f t="shared" ref="BF222" si="511">L222</f>
        <v>5</v>
      </c>
      <c r="BG222" s="220">
        <f t="shared" ref="BG222" si="512">Q222</f>
        <v>3</v>
      </c>
      <c r="BH222" s="220">
        <f t="shared" ref="BH222" si="513">U222</f>
        <v>4</v>
      </c>
      <c r="BI222" s="220">
        <f t="shared" ref="BI222" si="514">Y222</f>
        <v>5</v>
      </c>
      <c r="BJ222" s="220">
        <f t="shared" ref="BJ222" si="515">AC222</f>
        <v>5</v>
      </c>
      <c r="BK222" s="220">
        <f t="shared" ref="BK222" si="516">AG222</f>
        <v>4</v>
      </c>
      <c r="BL222" s="220">
        <f t="shared" ref="BL222" si="517">AK222</f>
        <v>3</v>
      </c>
      <c r="BM222" s="220">
        <f t="shared" ref="BM222" si="518">AO222</f>
        <v>3</v>
      </c>
      <c r="BN222" s="220">
        <f t="shared" ref="BN222" si="519">AS222</f>
        <v>4</v>
      </c>
      <c r="BO222" s="220">
        <f t="shared" ref="BO222" si="520">AW222</f>
        <v>4</v>
      </c>
      <c r="BP222" s="220">
        <f t="shared" ref="BP222" si="521">BA222</f>
        <v>4</v>
      </c>
      <c r="BQ222" s="220"/>
      <c r="BR222" s="220"/>
      <c r="BS222" s="220"/>
      <c r="BT222" s="220">
        <f t="shared" ref="BT222" si="522">R222</f>
        <v>2</v>
      </c>
      <c r="BU222" s="220">
        <f t="shared" ref="BU222" si="523">V222</f>
        <v>3</v>
      </c>
      <c r="BV222" s="220">
        <f t="shared" ref="BV222" si="524">Z222</f>
        <v>4</v>
      </c>
      <c r="BW222" s="220">
        <f t="shared" ref="BW222" si="525">AD222</f>
        <v>4</v>
      </c>
      <c r="BX222" s="220">
        <f t="shared" ref="BX222" si="526">AH222</f>
        <v>3</v>
      </c>
      <c r="BY222" s="220">
        <f t="shared" ref="BY222" si="527">AL222</f>
        <v>2</v>
      </c>
      <c r="BZ222" s="220">
        <f t="shared" ref="BZ222" si="528">AP222</f>
        <v>2</v>
      </c>
      <c r="CA222" s="220">
        <f t="shared" ref="CA222" si="529">AT222</f>
        <v>3</v>
      </c>
      <c r="CB222" s="220">
        <f t="shared" ref="CB222" si="530">AX222</f>
        <v>4</v>
      </c>
      <c r="CC222" s="220">
        <f t="shared" ref="CC222" si="531">BB222</f>
        <v>3</v>
      </c>
      <c r="CD222" s="220"/>
      <c r="CE222" s="220"/>
      <c r="CF222" s="220">
        <f t="shared" ref="CF222" si="532">P222</f>
        <v>6</v>
      </c>
      <c r="CG222" s="220">
        <f t="shared" ref="CG222" si="533">T222</f>
        <v>6</v>
      </c>
      <c r="CH222" s="220">
        <f t="shared" ref="CH222" si="534">X222</f>
        <v>6</v>
      </c>
      <c r="CI222" s="220">
        <f t="shared" ref="CI222" si="535">AB222</f>
        <v>6</v>
      </c>
      <c r="CJ222" s="220">
        <f t="shared" ref="CJ222" si="536">AF222</f>
        <v>6</v>
      </c>
      <c r="CK222" s="220">
        <f t="shared" ref="CK222" si="537">AJ222</f>
        <v>6</v>
      </c>
      <c r="CL222" s="220">
        <f t="shared" ref="CL222" si="538">AN222</f>
        <v>6</v>
      </c>
      <c r="CM222" s="220">
        <f t="shared" ref="CM222" si="539">AR222</f>
        <v>6</v>
      </c>
      <c r="CN222" s="220">
        <f t="shared" ref="CN222" si="540">AV222</f>
        <v>5</v>
      </c>
      <c r="CO222" s="220">
        <f t="shared" ref="CO222" si="541">AZ222</f>
        <v>6</v>
      </c>
      <c r="CQ222" s="165">
        <v>0</v>
      </c>
      <c r="CR222" s="165">
        <v>0</v>
      </c>
      <c r="CS222" s="165">
        <v>0</v>
      </c>
      <c r="CU222" s="160"/>
      <c r="CV222" s="160"/>
      <c r="CW222" s="160"/>
      <c r="CX222" s="160"/>
      <c r="CY222" s="160"/>
      <c r="CZ222" s="160"/>
      <c r="DA222" s="160"/>
      <c r="DB222" s="216"/>
      <c r="DC222" s="160"/>
      <c r="DE222" s="160"/>
      <c r="DF222" s="160"/>
      <c r="DG222" s="216"/>
      <c r="DH222" s="160"/>
    </row>
    <row r="223" spans="2:153">
      <c r="B223" s="165">
        <v>632</v>
      </c>
      <c r="L223" s="165">
        <v>4</v>
      </c>
      <c r="P223" s="165">
        <f t="shared" si="212"/>
        <v>6</v>
      </c>
      <c r="Q223" s="165">
        <v>4</v>
      </c>
      <c r="R223" s="165">
        <v>2</v>
      </c>
      <c r="T223" s="236">
        <f t="shared" si="213"/>
        <v>4</v>
      </c>
      <c r="U223" s="165">
        <v>2</v>
      </c>
      <c r="V223" s="165">
        <v>2</v>
      </c>
      <c r="X223" s="165">
        <f t="shared" si="167"/>
        <v>4</v>
      </c>
      <c r="Y223" s="165">
        <v>4</v>
      </c>
      <c r="Z223" s="165">
        <v>4</v>
      </c>
      <c r="AB223" s="165">
        <f t="shared" si="192"/>
        <v>5</v>
      </c>
      <c r="AC223" s="165">
        <v>4</v>
      </c>
      <c r="AD223" s="165">
        <v>3</v>
      </c>
      <c r="AF223" s="165">
        <f t="shared" si="193"/>
        <v>6</v>
      </c>
      <c r="AG223" s="165">
        <v>3</v>
      </c>
      <c r="AH223" s="165">
        <v>1</v>
      </c>
      <c r="AJ223" s="165">
        <f t="shared" si="194"/>
        <v>5</v>
      </c>
      <c r="AK223" s="165">
        <v>4</v>
      </c>
      <c r="AL223" s="165">
        <v>3</v>
      </c>
      <c r="AN223" s="165">
        <f t="shared" si="195"/>
        <v>5</v>
      </c>
      <c r="AO223" s="165">
        <v>2</v>
      </c>
      <c r="AP223" s="165">
        <v>1</v>
      </c>
      <c r="AR223" s="165">
        <f t="shared" si="196"/>
        <v>4</v>
      </c>
      <c r="AS223" s="165">
        <v>2</v>
      </c>
      <c r="AT223" s="165">
        <v>2</v>
      </c>
      <c r="AV223" s="165">
        <f t="shared" si="197"/>
        <v>5</v>
      </c>
      <c r="AW223" s="165">
        <v>3</v>
      </c>
      <c r="AX223" s="165">
        <v>2</v>
      </c>
      <c r="AZ223" s="165">
        <f t="shared" si="198"/>
        <v>6</v>
      </c>
      <c r="BA223" s="165">
        <v>5</v>
      </c>
      <c r="BB223" s="165">
        <v>3</v>
      </c>
      <c r="BF223" s="220">
        <f t="shared" ref="BF223" si="542">L223</f>
        <v>4</v>
      </c>
      <c r="BG223" s="220">
        <f t="shared" ref="BG223" si="543">Q223</f>
        <v>4</v>
      </c>
      <c r="BH223" s="220">
        <f t="shared" ref="BH223" si="544">U223</f>
        <v>2</v>
      </c>
      <c r="BI223" s="220">
        <f t="shared" ref="BI223" si="545">Y223</f>
        <v>4</v>
      </c>
      <c r="BJ223" s="220">
        <f t="shared" ref="BJ223" si="546">AC223</f>
        <v>4</v>
      </c>
      <c r="BK223" s="220">
        <f t="shared" ref="BK223" si="547">AG223</f>
        <v>3</v>
      </c>
      <c r="BL223" s="220">
        <f t="shared" ref="BL223" si="548">AK223</f>
        <v>4</v>
      </c>
      <c r="BM223" s="220">
        <f t="shared" ref="BM223" si="549">AO223</f>
        <v>2</v>
      </c>
      <c r="BN223" s="220">
        <f t="shared" ref="BN223" si="550">AS223</f>
        <v>2</v>
      </c>
      <c r="BO223" s="220">
        <f t="shared" ref="BO223" si="551">AW223</f>
        <v>3</v>
      </c>
      <c r="BP223" s="220">
        <f t="shared" ref="BP223" si="552">BA223</f>
        <v>5</v>
      </c>
      <c r="BQ223" s="220"/>
      <c r="BR223" s="220"/>
      <c r="BS223" s="220"/>
      <c r="BT223" s="220">
        <f t="shared" ref="BT223" si="553">R223</f>
        <v>2</v>
      </c>
      <c r="BU223" s="220">
        <f t="shared" ref="BU223" si="554">V223</f>
        <v>2</v>
      </c>
      <c r="BV223" s="220">
        <f t="shared" ref="BV223" si="555">Z223</f>
        <v>4</v>
      </c>
      <c r="BW223" s="220">
        <f t="shared" ref="BW223" si="556">AD223</f>
        <v>3</v>
      </c>
      <c r="BX223" s="220">
        <f t="shared" ref="BX223" si="557">AH223</f>
        <v>1</v>
      </c>
      <c r="BY223" s="220">
        <f t="shared" ref="BY223" si="558">AL223</f>
        <v>3</v>
      </c>
      <c r="BZ223" s="220">
        <f t="shared" ref="BZ223" si="559">AP223</f>
        <v>1</v>
      </c>
      <c r="CA223" s="220">
        <f t="shared" ref="CA223" si="560">AT223</f>
        <v>2</v>
      </c>
      <c r="CB223" s="220">
        <f t="shared" ref="CB223" si="561">AX223</f>
        <v>2</v>
      </c>
      <c r="CC223" s="220">
        <f t="shared" ref="CC223" si="562">BB223</f>
        <v>3</v>
      </c>
      <c r="CD223" s="220"/>
      <c r="CE223" s="220"/>
      <c r="CF223" s="220">
        <f t="shared" ref="CF223" si="563">P223</f>
        <v>6</v>
      </c>
      <c r="CG223" s="220">
        <f t="shared" ref="CG223" si="564">T223</f>
        <v>4</v>
      </c>
      <c r="CH223" s="220">
        <f t="shared" ref="CH223" si="565">X223</f>
        <v>4</v>
      </c>
      <c r="CI223" s="220">
        <f t="shared" ref="CI223" si="566">AB223</f>
        <v>5</v>
      </c>
      <c r="CJ223" s="220">
        <f t="shared" ref="CJ223" si="567">AF223</f>
        <v>6</v>
      </c>
      <c r="CK223" s="220">
        <f t="shared" ref="CK223" si="568">AJ223</f>
        <v>5</v>
      </c>
      <c r="CL223" s="220">
        <f t="shared" ref="CL223" si="569">AN223</f>
        <v>5</v>
      </c>
      <c r="CM223" s="220">
        <f t="shared" ref="CM223" si="570">AR223</f>
        <v>4</v>
      </c>
      <c r="CN223" s="220">
        <f t="shared" ref="CN223" si="571">AV223</f>
        <v>5</v>
      </c>
      <c r="CO223" s="220">
        <f t="shared" ref="CO223" si="572">AZ223</f>
        <v>6</v>
      </c>
      <c r="CP223" s="220"/>
      <c r="CQ223" s="220">
        <v>0</v>
      </c>
      <c r="CR223" s="220">
        <v>0</v>
      </c>
      <c r="CS223" s="220">
        <v>3</v>
      </c>
      <c r="CU223" s="160"/>
      <c r="CV223" s="160"/>
      <c r="CW223" s="160"/>
      <c r="CX223" s="160"/>
      <c r="CY223" s="160"/>
      <c r="CZ223" s="160"/>
      <c r="DA223" s="160"/>
      <c r="DB223" s="160"/>
      <c r="DC223" s="160"/>
    </row>
    <row r="224" spans="2:153">
      <c r="B224" s="165">
        <v>633</v>
      </c>
      <c r="L224" s="165">
        <v>2</v>
      </c>
      <c r="P224" s="165">
        <f t="shared" si="212"/>
        <v>3</v>
      </c>
      <c r="Q224" s="165">
        <v>2</v>
      </c>
      <c r="R224" s="165">
        <v>1</v>
      </c>
      <c r="T224" s="236">
        <f t="shared" si="213"/>
        <v>5</v>
      </c>
      <c r="U224" s="165">
        <v>3</v>
      </c>
      <c r="V224" s="165">
        <v>0</v>
      </c>
      <c r="X224" s="165">
        <f t="shared" si="167"/>
        <v>5</v>
      </c>
      <c r="Y224" s="165">
        <v>4</v>
      </c>
      <c r="Z224" s="165">
        <v>1</v>
      </c>
      <c r="AB224" s="165">
        <f t="shared" si="192"/>
        <v>4</v>
      </c>
      <c r="AC224" s="165">
        <v>3</v>
      </c>
      <c r="AD224" s="165">
        <v>1</v>
      </c>
      <c r="AF224" s="165">
        <f t="shared" si="193"/>
        <v>6</v>
      </c>
      <c r="AG224" s="165">
        <v>6</v>
      </c>
      <c r="AH224" s="165">
        <v>2</v>
      </c>
      <c r="AJ224" s="165">
        <f t="shared" si="194"/>
        <v>4</v>
      </c>
      <c r="AK224" s="165">
        <v>2</v>
      </c>
      <c r="AL224" s="165">
        <v>0</v>
      </c>
      <c r="AN224" s="165">
        <f t="shared" si="195"/>
        <v>3</v>
      </c>
      <c r="AO224" s="165">
        <v>2</v>
      </c>
      <c r="AP224" s="165">
        <v>1</v>
      </c>
      <c r="AR224" s="165">
        <f t="shared" si="196"/>
        <v>4</v>
      </c>
      <c r="AS224" s="165">
        <v>2</v>
      </c>
      <c r="AT224" s="165">
        <v>0</v>
      </c>
      <c r="AV224" s="165">
        <f t="shared" si="197"/>
        <v>5</v>
      </c>
      <c r="AW224" s="165">
        <v>4</v>
      </c>
      <c r="AX224" s="165">
        <v>1</v>
      </c>
      <c r="AZ224" s="165">
        <f t="shared" si="198"/>
        <v>4</v>
      </c>
      <c r="BA224" s="165">
        <v>2</v>
      </c>
      <c r="BB224" s="165">
        <v>0</v>
      </c>
      <c r="BF224" s="220">
        <f t="shared" ref="BF224" si="573">L224</f>
        <v>2</v>
      </c>
      <c r="BG224" s="220">
        <f t="shared" ref="BG224" si="574">Q224</f>
        <v>2</v>
      </c>
      <c r="BH224" s="220">
        <f t="shared" ref="BH224" si="575">U224</f>
        <v>3</v>
      </c>
      <c r="BI224" s="220">
        <f t="shared" ref="BI224" si="576">Y224</f>
        <v>4</v>
      </c>
      <c r="BJ224" s="220">
        <f t="shared" ref="BJ224" si="577">AC224</f>
        <v>3</v>
      </c>
      <c r="BK224" s="220">
        <f t="shared" ref="BK224" si="578">AG224</f>
        <v>6</v>
      </c>
      <c r="BL224" s="220">
        <f t="shared" ref="BL224" si="579">AK224</f>
        <v>2</v>
      </c>
      <c r="BM224" s="220">
        <f t="shared" ref="BM224" si="580">AO224</f>
        <v>2</v>
      </c>
      <c r="BN224" s="220">
        <f t="shared" ref="BN224" si="581">AS224</f>
        <v>2</v>
      </c>
      <c r="BO224" s="220">
        <f t="shared" ref="BO224" si="582">AW224</f>
        <v>4</v>
      </c>
      <c r="BP224" s="220">
        <f t="shared" ref="BP224" si="583">BA224</f>
        <v>2</v>
      </c>
      <c r="BQ224" s="220"/>
      <c r="BR224" s="220"/>
      <c r="BS224" s="220"/>
      <c r="BT224" s="220">
        <f t="shared" ref="BT224" si="584">R224</f>
        <v>1</v>
      </c>
      <c r="BU224" s="220">
        <f t="shared" ref="BU224" si="585">V224</f>
        <v>0</v>
      </c>
      <c r="BV224" s="220">
        <f t="shared" ref="BV224" si="586">Z224</f>
        <v>1</v>
      </c>
      <c r="BW224" s="220">
        <f t="shared" ref="BW224" si="587">AD224</f>
        <v>1</v>
      </c>
      <c r="BX224" s="220">
        <f t="shared" ref="BX224" si="588">AH224</f>
        <v>2</v>
      </c>
      <c r="BY224" s="220">
        <f t="shared" ref="BY224" si="589">AL224</f>
        <v>0</v>
      </c>
      <c r="BZ224" s="220">
        <f t="shared" ref="BZ224" si="590">AP224</f>
        <v>1</v>
      </c>
      <c r="CA224" s="220">
        <f t="shared" ref="CA224" si="591">AT224</f>
        <v>0</v>
      </c>
      <c r="CB224" s="220">
        <f t="shared" ref="CB224" si="592">AX224</f>
        <v>1</v>
      </c>
      <c r="CC224" s="220">
        <f t="shared" ref="CC224" si="593">BB224</f>
        <v>0</v>
      </c>
      <c r="CD224" s="220"/>
      <c r="CE224" s="220"/>
      <c r="CF224" s="220">
        <f t="shared" ref="CF224" si="594">P224</f>
        <v>3</v>
      </c>
      <c r="CG224" s="220">
        <f t="shared" ref="CG224" si="595">T224</f>
        <v>5</v>
      </c>
      <c r="CH224" s="220">
        <f t="shared" ref="CH224" si="596">X224</f>
        <v>5</v>
      </c>
      <c r="CI224" s="220">
        <f t="shared" ref="CI224" si="597">AB224</f>
        <v>4</v>
      </c>
      <c r="CJ224" s="220">
        <f t="shared" ref="CJ224" si="598">AF224</f>
        <v>6</v>
      </c>
      <c r="CK224" s="220">
        <f t="shared" ref="CK224" si="599">AJ224</f>
        <v>4</v>
      </c>
      <c r="CL224" s="220">
        <f t="shared" ref="CL224" si="600">AN224</f>
        <v>3</v>
      </c>
      <c r="CM224" s="220">
        <f t="shared" ref="CM224" si="601">AR224</f>
        <v>4</v>
      </c>
      <c r="CN224" s="220">
        <f t="shared" ref="CN224" si="602">AV224</f>
        <v>5</v>
      </c>
      <c r="CO224" s="220">
        <f t="shared" ref="CO224" si="603">AZ224</f>
        <v>4</v>
      </c>
      <c r="CQ224" s="165">
        <v>1</v>
      </c>
      <c r="CR224" s="165">
        <v>4</v>
      </c>
      <c r="CS224" s="165">
        <v>6</v>
      </c>
      <c r="CU224" s="160"/>
      <c r="CV224" s="160"/>
      <c r="CW224" s="160"/>
      <c r="CX224" s="160"/>
      <c r="CY224" s="160"/>
      <c r="CZ224" s="437"/>
      <c r="DA224" s="437"/>
      <c r="DB224" s="437"/>
      <c r="DC224" s="437"/>
    </row>
    <row r="225" spans="2:107">
      <c r="B225" s="165">
        <v>634</v>
      </c>
      <c r="L225" s="165">
        <v>1</v>
      </c>
      <c r="P225" s="165">
        <f t="shared" si="212"/>
        <v>4</v>
      </c>
      <c r="Q225" s="165">
        <v>3</v>
      </c>
      <c r="R225" s="165">
        <v>0</v>
      </c>
      <c r="T225" s="236">
        <f t="shared" si="213"/>
        <v>4</v>
      </c>
      <c r="U225" s="165">
        <v>4</v>
      </c>
      <c r="V225" s="165">
        <v>1</v>
      </c>
      <c r="X225" s="165">
        <f t="shared" si="167"/>
        <v>4</v>
      </c>
      <c r="Y225" s="165">
        <v>4</v>
      </c>
      <c r="Z225" s="165">
        <v>1</v>
      </c>
      <c r="AB225" s="165">
        <f t="shared" si="192"/>
        <v>4</v>
      </c>
      <c r="AC225" s="165">
        <v>4</v>
      </c>
      <c r="AD225" s="165">
        <v>1</v>
      </c>
      <c r="AF225" s="165">
        <f t="shared" si="193"/>
        <v>6</v>
      </c>
      <c r="AG225" s="165">
        <v>6</v>
      </c>
      <c r="AH225" s="165">
        <v>1</v>
      </c>
      <c r="AJ225" s="165">
        <f t="shared" si="194"/>
        <v>2</v>
      </c>
      <c r="AK225" s="165">
        <v>1</v>
      </c>
      <c r="AL225" s="165">
        <v>0</v>
      </c>
      <c r="AN225" s="165">
        <f t="shared" si="195"/>
        <v>5</v>
      </c>
      <c r="AO225" s="165">
        <v>4</v>
      </c>
      <c r="AP225" s="165">
        <v>0</v>
      </c>
      <c r="AR225" s="165">
        <f t="shared" si="196"/>
        <v>6</v>
      </c>
      <c r="AS225" s="165">
        <v>6</v>
      </c>
      <c r="AT225" s="165">
        <v>1</v>
      </c>
      <c r="AV225" s="165">
        <f t="shared" si="197"/>
        <v>4</v>
      </c>
      <c r="AW225" s="165">
        <v>4</v>
      </c>
      <c r="AX225" s="165">
        <v>1</v>
      </c>
      <c r="AZ225" s="165">
        <f t="shared" si="198"/>
        <v>6</v>
      </c>
      <c r="BA225" s="165">
        <v>5</v>
      </c>
      <c r="BB225" s="165">
        <v>0</v>
      </c>
      <c r="BF225" s="220">
        <f t="shared" ref="BF225" si="604">L225</f>
        <v>1</v>
      </c>
      <c r="BG225" s="220">
        <f t="shared" ref="BG225" si="605">Q225</f>
        <v>3</v>
      </c>
      <c r="BH225" s="220">
        <f t="shared" ref="BH225" si="606">U225</f>
        <v>4</v>
      </c>
      <c r="BI225" s="220">
        <f t="shared" ref="BI225" si="607">Y225</f>
        <v>4</v>
      </c>
      <c r="BJ225" s="220">
        <f t="shared" ref="BJ225" si="608">AC225</f>
        <v>4</v>
      </c>
      <c r="BK225" s="220">
        <f t="shared" ref="BK225" si="609">AG225</f>
        <v>6</v>
      </c>
      <c r="BL225" s="220">
        <f t="shared" ref="BL225" si="610">AK225</f>
        <v>1</v>
      </c>
      <c r="BM225" s="220">
        <f t="shared" ref="BM225" si="611">AO225</f>
        <v>4</v>
      </c>
      <c r="BN225" s="220">
        <f t="shared" ref="BN225" si="612">AS225</f>
        <v>6</v>
      </c>
      <c r="BO225" s="220">
        <f t="shared" ref="BO225" si="613">AW225</f>
        <v>4</v>
      </c>
      <c r="BP225" s="220">
        <f t="shared" ref="BP225" si="614">BA225</f>
        <v>5</v>
      </c>
      <c r="BQ225" s="220"/>
      <c r="BR225" s="220"/>
      <c r="BS225" s="220"/>
      <c r="BT225" s="220">
        <f t="shared" ref="BT225" si="615">R225</f>
        <v>0</v>
      </c>
      <c r="BU225" s="220">
        <f t="shared" ref="BU225" si="616">V225</f>
        <v>1</v>
      </c>
      <c r="BV225" s="220">
        <f t="shared" ref="BV225" si="617">Z225</f>
        <v>1</v>
      </c>
      <c r="BW225" s="220">
        <f t="shared" ref="BW225" si="618">AD225</f>
        <v>1</v>
      </c>
      <c r="BX225" s="220">
        <f t="shared" ref="BX225" si="619">AH225</f>
        <v>1</v>
      </c>
      <c r="BY225" s="220">
        <f t="shared" ref="BY225" si="620">AL225</f>
        <v>0</v>
      </c>
      <c r="BZ225" s="220">
        <f t="shared" ref="BZ225" si="621">AP225</f>
        <v>0</v>
      </c>
      <c r="CA225" s="220">
        <f t="shared" ref="CA225" si="622">AT225</f>
        <v>1</v>
      </c>
      <c r="CB225" s="220">
        <f t="shared" ref="CB225" si="623">AX225</f>
        <v>1</v>
      </c>
      <c r="CC225" s="220">
        <f t="shared" ref="CC225" si="624">BB225</f>
        <v>0</v>
      </c>
      <c r="CD225" s="220"/>
      <c r="CE225" s="220"/>
      <c r="CF225" s="220">
        <f t="shared" ref="CF225" si="625">P225</f>
        <v>4</v>
      </c>
      <c r="CG225" s="220">
        <f t="shared" ref="CG225" si="626">T225</f>
        <v>4</v>
      </c>
      <c r="CH225" s="220">
        <f t="shared" ref="CH225" si="627">X225</f>
        <v>4</v>
      </c>
      <c r="CI225" s="220">
        <f t="shared" ref="CI225" si="628">AB225</f>
        <v>4</v>
      </c>
      <c r="CJ225" s="220">
        <f t="shared" ref="CJ225" si="629">AF225</f>
        <v>6</v>
      </c>
      <c r="CK225" s="220">
        <f t="shared" ref="CK225" si="630">AJ225</f>
        <v>2</v>
      </c>
      <c r="CL225" s="220">
        <f t="shared" ref="CL225" si="631">AN225</f>
        <v>5</v>
      </c>
      <c r="CM225" s="220">
        <f t="shared" ref="CM225" si="632">AR225</f>
        <v>6</v>
      </c>
      <c r="CN225" s="220">
        <f t="shared" ref="CN225" si="633">AV225</f>
        <v>4</v>
      </c>
      <c r="CO225" s="220">
        <f t="shared" ref="CO225" si="634">AZ225</f>
        <v>6</v>
      </c>
      <c r="CP225" s="220"/>
      <c r="CQ225" s="220">
        <v>4</v>
      </c>
      <c r="CR225" s="220">
        <v>4</v>
      </c>
      <c r="CS225" s="220">
        <v>6</v>
      </c>
      <c r="CU225" s="160"/>
      <c r="CV225" s="160"/>
      <c r="CW225" s="160"/>
      <c r="CX225" s="160"/>
      <c r="CY225" s="160"/>
      <c r="CZ225" s="160"/>
      <c r="DA225" s="160"/>
      <c r="DB225" s="216"/>
      <c r="DC225" s="160"/>
    </row>
    <row r="226" spans="2:107">
      <c r="B226" s="165">
        <v>635</v>
      </c>
      <c r="L226" s="165">
        <v>4</v>
      </c>
      <c r="P226" s="165">
        <f t="shared" si="212"/>
        <v>5</v>
      </c>
      <c r="Q226" s="165">
        <v>4</v>
      </c>
      <c r="R226" s="165">
        <v>3</v>
      </c>
      <c r="T226" s="236">
        <f t="shared" si="213"/>
        <v>5</v>
      </c>
      <c r="U226" s="165">
        <v>5</v>
      </c>
      <c r="V226" s="165">
        <v>4</v>
      </c>
      <c r="X226" s="165">
        <f t="shared" si="167"/>
        <v>5</v>
      </c>
      <c r="Y226" s="165">
        <v>4</v>
      </c>
      <c r="Z226" s="165">
        <v>3</v>
      </c>
      <c r="AB226" s="165">
        <f t="shared" si="192"/>
        <v>5</v>
      </c>
      <c r="AC226" s="165">
        <v>2</v>
      </c>
      <c r="AD226" s="165">
        <v>1</v>
      </c>
      <c r="AF226" s="165">
        <f t="shared" si="193"/>
        <v>5</v>
      </c>
      <c r="AG226" s="165">
        <v>3</v>
      </c>
      <c r="AH226" s="165">
        <v>2</v>
      </c>
      <c r="AJ226" s="165">
        <f t="shared" si="194"/>
        <v>5</v>
      </c>
      <c r="AK226" s="165">
        <v>4</v>
      </c>
      <c r="AL226" s="165">
        <v>3</v>
      </c>
      <c r="AN226" s="165">
        <f t="shared" si="195"/>
        <v>5</v>
      </c>
      <c r="AO226" s="165">
        <v>3</v>
      </c>
      <c r="AP226" s="165">
        <v>2</v>
      </c>
      <c r="AR226" s="165">
        <f t="shared" si="196"/>
        <v>6</v>
      </c>
      <c r="AS226" s="165">
        <v>5</v>
      </c>
      <c r="AT226" s="165">
        <v>3</v>
      </c>
      <c r="AV226" s="165">
        <f t="shared" si="197"/>
        <v>5</v>
      </c>
      <c r="AW226" s="165">
        <v>4</v>
      </c>
      <c r="AX226" s="165">
        <v>3</v>
      </c>
      <c r="AZ226" s="165">
        <f t="shared" si="198"/>
        <v>6</v>
      </c>
      <c r="BA226" s="165">
        <v>6</v>
      </c>
      <c r="BB226" s="165">
        <v>4</v>
      </c>
      <c r="BF226" s="220">
        <f t="shared" ref="BF226" si="635">L226</f>
        <v>4</v>
      </c>
      <c r="BG226" s="220">
        <f t="shared" ref="BG226" si="636">Q226</f>
        <v>4</v>
      </c>
      <c r="BH226" s="220">
        <f t="shared" ref="BH226" si="637">U226</f>
        <v>5</v>
      </c>
      <c r="BI226" s="220">
        <f t="shared" ref="BI226" si="638">Y226</f>
        <v>4</v>
      </c>
      <c r="BJ226" s="220">
        <f t="shared" ref="BJ226" si="639">AC226</f>
        <v>2</v>
      </c>
      <c r="BK226" s="220">
        <f t="shared" ref="BK226" si="640">AG226</f>
        <v>3</v>
      </c>
      <c r="BL226" s="220">
        <f t="shared" ref="BL226" si="641">AK226</f>
        <v>4</v>
      </c>
      <c r="BM226" s="220">
        <f t="shared" ref="BM226" si="642">AO226</f>
        <v>3</v>
      </c>
      <c r="BN226" s="220">
        <f t="shared" ref="BN226" si="643">AS226</f>
        <v>5</v>
      </c>
      <c r="BO226" s="220">
        <f t="shared" ref="BO226" si="644">AW226</f>
        <v>4</v>
      </c>
      <c r="BP226" s="220">
        <f t="shared" ref="BP226" si="645">BA226</f>
        <v>6</v>
      </c>
      <c r="BQ226" s="220"/>
      <c r="BR226" s="220"/>
      <c r="BS226" s="220"/>
      <c r="BT226" s="220">
        <f t="shared" ref="BT226" si="646">R226</f>
        <v>3</v>
      </c>
      <c r="BU226" s="220">
        <f t="shared" ref="BU226" si="647">V226</f>
        <v>4</v>
      </c>
      <c r="BV226" s="220">
        <f t="shared" ref="BV226" si="648">Z226</f>
        <v>3</v>
      </c>
      <c r="BW226" s="220">
        <f t="shared" ref="BW226" si="649">AD226</f>
        <v>1</v>
      </c>
      <c r="BX226" s="220">
        <f t="shared" ref="BX226" si="650">AH226</f>
        <v>2</v>
      </c>
      <c r="BY226" s="220">
        <f t="shared" ref="BY226" si="651">AL226</f>
        <v>3</v>
      </c>
      <c r="BZ226" s="220">
        <f t="shared" ref="BZ226" si="652">AP226</f>
        <v>2</v>
      </c>
      <c r="CA226" s="220">
        <f t="shared" ref="CA226" si="653">AT226</f>
        <v>3</v>
      </c>
      <c r="CB226" s="220">
        <f t="shared" ref="CB226" si="654">AX226</f>
        <v>3</v>
      </c>
      <c r="CC226" s="220">
        <f t="shared" ref="CC226" si="655">BB226</f>
        <v>4</v>
      </c>
      <c r="CD226" s="220"/>
      <c r="CE226" s="220"/>
      <c r="CF226" s="220">
        <f t="shared" ref="CF226" si="656">P226</f>
        <v>5</v>
      </c>
      <c r="CG226" s="220">
        <f t="shared" ref="CG226" si="657">T226</f>
        <v>5</v>
      </c>
      <c r="CH226" s="220">
        <f t="shared" ref="CH226" si="658">X226</f>
        <v>5</v>
      </c>
      <c r="CI226" s="220">
        <f t="shared" ref="CI226" si="659">AB226</f>
        <v>5</v>
      </c>
      <c r="CJ226" s="220">
        <f t="shared" ref="CJ226" si="660">AF226</f>
        <v>5</v>
      </c>
      <c r="CK226" s="220">
        <f t="shared" ref="CK226" si="661">AJ226</f>
        <v>5</v>
      </c>
      <c r="CL226" s="220">
        <f t="shared" ref="CL226" si="662">AN226</f>
        <v>5</v>
      </c>
      <c r="CM226" s="220">
        <f t="shared" ref="CM226" si="663">AR226</f>
        <v>6</v>
      </c>
      <c r="CN226" s="220">
        <f t="shared" ref="CN226" si="664">AV226</f>
        <v>5</v>
      </c>
      <c r="CO226" s="220">
        <f t="shared" ref="CO226" si="665">AZ226</f>
        <v>6</v>
      </c>
      <c r="CP226" s="220"/>
      <c r="CQ226" s="220">
        <v>1</v>
      </c>
      <c r="CR226" s="220">
        <v>0</v>
      </c>
      <c r="CS226" s="220">
        <v>0</v>
      </c>
      <c r="CU226" s="160"/>
      <c r="CV226" s="160"/>
      <c r="CW226" s="160"/>
      <c r="CX226" s="160"/>
      <c r="CY226" s="160"/>
      <c r="CZ226" s="160"/>
      <c r="DA226" s="160"/>
      <c r="DB226" s="216"/>
      <c r="DC226" s="160"/>
    </row>
    <row r="227" spans="2:107">
      <c r="B227" s="165">
        <v>636</v>
      </c>
      <c r="L227" s="165">
        <v>4</v>
      </c>
      <c r="P227" s="165">
        <f t="shared" si="212"/>
        <v>5</v>
      </c>
      <c r="Q227" s="165">
        <v>2</v>
      </c>
      <c r="R227" s="165">
        <v>1</v>
      </c>
      <c r="T227" s="236">
        <f t="shared" si="213"/>
        <v>5</v>
      </c>
      <c r="U227" s="165">
        <v>2</v>
      </c>
      <c r="V227" s="165">
        <v>1</v>
      </c>
      <c r="X227" s="165">
        <f t="shared" si="167"/>
        <v>5</v>
      </c>
      <c r="Y227" s="165">
        <v>2</v>
      </c>
      <c r="Z227" s="165">
        <v>1</v>
      </c>
      <c r="AB227" s="165">
        <f t="shared" si="192"/>
        <v>5</v>
      </c>
      <c r="AC227" s="165">
        <v>4</v>
      </c>
      <c r="AD227" s="165">
        <v>3</v>
      </c>
      <c r="AF227" s="165">
        <f t="shared" si="193"/>
        <v>6</v>
      </c>
      <c r="AG227" s="165">
        <v>3</v>
      </c>
      <c r="AH227" s="165">
        <v>1</v>
      </c>
      <c r="AJ227" s="165">
        <f t="shared" si="194"/>
        <v>5</v>
      </c>
      <c r="AK227" s="165">
        <v>2</v>
      </c>
      <c r="AL227" s="165">
        <v>1</v>
      </c>
      <c r="AN227" s="165">
        <f t="shared" si="195"/>
        <v>6</v>
      </c>
      <c r="AO227" s="165">
        <v>5</v>
      </c>
      <c r="AP227" s="165">
        <v>3</v>
      </c>
      <c r="AR227" s="165">
        <f t="shared" si="196"/>
        <v>5</v>
      </c>
      <c r="AS227" s="165">
        <v>3</v>
      </c>
      <c r="AT227" s="165">
        <v>2</v>
      </c>
      <c r="AV227" s="165">
        <f t="shared" si="197"/>
        <v>5</v>
      </c>
      <c r="AW227" s="165">
        <v>2</v>
      </c>
      <c r="AX227" s="165">
        <v>1</v>
      </c>
      <c r="AZ227" s="165">
        <f t="shared" si="198"/>
        <v>6</v>
      </c>
      <c r="BA227" s="165">
        <v>4</v>
      </c>
      <c r="BB227" s="165">
        <v>2</v>
      </c>
      <c r="BF227" s="220">
        <f t="shared" ref="BF227" si="666">L227</f>
        <v>4</v>
      </c>
      <c r="BG227" s="220">
        <f t="shared" ref="BG227" si="667">Q227</f>
        <v>2</v>
      </c>
      <c r="BH227" s="220">
        <f t="shared" ref="BH227" si="668">U227</f>
        <v>2</v>
      </c>
      <c r="BI227" s="220">
        <f t="shared" ref="BI227" si="669">Y227</f>
        <v>2</v>
      </c>
      <c r="BJ227" s="220">
        <f t="shared" ref="BJ227" si="670">AC227</f>
        <v>4</v>
      </c>
      <c r="BK227" s="220">
        <f t="shared" ref="BK227" si="671">AG227</f>
        <v>3</v>
      </c>
      <c r="BL227" s="220">
        <f t="shared" ref="BL227" si="672">AK227</f>
        <v>2</v>
      </c>
      <c r="BM227" s="220">
        <f t="shared" ref="BM227" si="673">AO227</f>
        <v>5</v>
      </c>
      <c r="BN227" s="220">
        <f t="shared" ref="BN227" si="674">AS227</f>
        <v>3</v>
      </c>
      <c r="BO227" s="220">
        <f t="shared" ref="BO227" si="675">AW227</f>
        <v>2</v>
      </c>
      <c r="BP227" s="220">
        <f t="shared" ref="BP227" si="676">BA227</f>
        <v>4</v>
      </c>
      <c r="BQ227" s="220"/>
      <c r="BR227" s="220"/>
      <c r="BS227" s="220"/>
      <c r="BT227" s="220">
        <f t="shared" ref="BT227" si="677">R227</f>
        <v>1</v>
      </c>
      <c r="BU227" s="220">
        <f t="shared" ref="BU227" si="678">V227</f>
        <v>1</v>
      </c>
      <c r="BV227" s="220">
        <f t="shared" ref="BV227" si="679">Z227</f>
        <v>1</v>
      </c>
      <c r="BW227" s="220">
        <f t="shared" ref="BW227" si="680">AD227</f>
        <v>3</v>
      </c>
      <c r="BX227" s="220">
        <f t="shared" ref="BX227" si="681">AH227</f>
        <v>1</v>
      </c>
      <c r="BY227" s="220">
        <f t="shared" ref="BY227" si="682">AL227</f>
        <v>1</v>
      </c>
      <c r="BZ227" s="220">
        <f t="shared" ref="BZ227" si="683">AP227</f>
        <v>3</v>
      </c>
      <c r="CA227" s="220">
        <f t="shared" ref="CA227" si="684">AT227</f>
        <v>2</v>
      </c>
      <c r="CB227" s="220">
        <f t="shared" ref="CB227" si="685">AX227</f>
        <v>1</v>
      </c>
      <c r="CC227" s="220">
        <f t="shared" ref="CC227" si="686">BB227</f>
        <v>2</v>
      </c>
      <c r="CD227" s="220"/>
      <c r="CE227" s="220"/>
      <c r="CF227" s="220">
        <f t="shared" ref="CF227" si="687">P227</f>
        <v>5</v>
      </c>
      <c r="CG227" s="220">
        <f t="shared" ref="CG227" si="688">T227</f>
        <v>5</v>
      </c>
      <c r="CH227" s="220">
        <f t="shared" ref="CH227" si="689">X227</f>
        <v>5</v>
      </c>
      <c r="CI227" s="220">
        <f t="shared" ref="CI227" si="690">AB227</f>
        <v>5</v>
      </c>
      <c r="CJ227" s="220">
        <f t="shared" ref="CJ227" si="691">AF227</f>
        <v>6</v>
      </c>
      <c r="CK227" s="220">
        <f t="shared" ref="CK227" si="692">AJ227</f>
        <v>5</v>
      </c>
      <c r="CL227" s="220">
        <f t="shared" ref="CL227" si="693">AN227</f>
        <v>6</v>
      </c>
      <c r="CM227" s="220">
        <f t="shared" ref="CM227" si="694">AR227</f>
        <v>5</v>
      </c>
      <c r="CN227" s="220">
        <f t="shared" ref="CN227" si="695">AV227</f>
        <v>5</v>
      </c>
      <c r="CO227" s="220">
        <f t="shared" ref="CO227" si="696">AZ227</f>
        <v>6</v>
      </c>
      <c r="CP227" s="220"/>
      <c r="CQ227" s="220">
        <v>0</v>
      </c>
      <c r="CR227" s="220">
        <v>0</v>
      </c>
      <c r="CS227" s="220">
        <v>0</v>
      </c>
      <c r="CU227" s="160"/>
      <c r="CV227" s="160"/>
      <c r="CW227" s="160"/>
      <c r="CX227" s="160"/>
      <c r="CY227" s="160"/>
      <c r="CZ227" s="160"/>
      <c r="DA227" s="160"/>
      <c r="DB227" s="216"/>
      <c r="DC227" s="160"/>
    </row>
    <row r="228" spans="2:107">
      <c r="B228" s="165">
        <v>637</v>
      </c>
      <c r="L228" s="165">
        <v>5</v>
      </c>
      <c r="P228" s="165">
        <f t="shared" si="212"/>
        <v>6</v>
      </c>
      <c r="Q228" s="165">
        <v>4</v>
      </c>
      <c r="R228" s="165">
        <v>3</v>
      </c>
      <c r="T228" s="236">
        <f t="shared" si="213"/>
        <v>5</v>
      </c>
      <c r="U228" s="165">
        <v>2</v>
      </c>
      <c r="V228" s="165">
        <v>2</v>
      </c>
      <c r="X228" s="165">
        <f t="shared" si="167"/>
        <v>5</v>
      </c>
      <c r="Y228" s="165">
        <v>3</v>
      </c>
      <c r="Z228" s="165">
        <v>3</v>
      </c>
      <c r="AB228" s="165">
        <f t="shared" si="192"/>
        <v>5</v>
      </c>
      <c r="AC228" s="165">
        <v>4</v>
      </c>
      <c r="AD228" s="165">
        <v>4</v>
      </c>
      <c r="AF228" s="165">
        <f t="shared" si="193"/>
        <v>5</v>
      </c>
      <c r="AG228" s="165">
        <v>3</v>
      </c>
      <c r="AH228" s="165">
        <v>3</v>
      </c>
      <c r="AJ228" s="165">
        <f t="shared" si="194"/>
        <v>5</v>
      </c>
      <c r="AK228" s="165">
        <v>3</v>
      </c>
      <c r="AL228" s="165">
        <v>3</v>
      </c>
      <c r="AN228" s="165">
        <f t="shared" si="195"/>
        <v>6</v>
      </c>
      <c r="AO228" s="165">
        <v>3</v>
      </c>
      <c r="AP228" s="165">
        <v>2</v>
      </c>
      <c r="AR228" s="165">
        <f t="shared" si="196"/>
        <v>5</v>
      </c>
      <c r="AS228" s="165">
        <v>4</v>
      </c>
      <c r="AT228" s="165">
        <v>4</v>
      </c>
      <c r="AV228" s="165">
        <f t="shared" si="197"/>
        <v>6</v>
      </c>
      <c r="AW228" s="165">
        <v>5</v>
      </c>
      <c r="AX228" s="165">
        <v>4</v>
      </c>
      <c r="AZ228" s="165">
        <f t="shared" si="198"/>
        <v>5</v>
      </c>
      <c r="BA228" s="165">
        <v>2</v>
      </c>
      <c r="BB228" s="165">
        <v>2</v>
      </c>
      <c r="BF228" s="220">
        <f t="shared" ref="BF228" si="697">L228</f>
        <v>5</v>
      </c>
      <c r="BG228" s="220">
        <f t="shared" ref="BG228" si="698">Q228</f>
        <v>4</v>
      </c>
      <c r="BH228" s="220">
        <f t="shared" ref="BH228" si="699">U228</f>
        <v>2</v>
      </c>
      <c r="BI228" s="220">
        <f t="shared" ref="BI228" si="700">Y228</f>
        <v>3</v>
      </c>
      <c r="BJ228" s="220">
        <f t="shared" ref="BJ228" si="701">AC228</f>
        <v>4</v>
      </c>
      <c r="BK228" s="220">
        <f t="shared" ref="BK228" si="702">AG228</f>
        <v>3</v>
      </c>
      <c r="BL228" s="220">
        <f t="shared" ref="BL228" si="703">AK228</f>
        <v>3</v>
      </c>
      <c r="BM228" s="220">
        <f t="shared" ref="BM228" si="704">AO228</f>
        <v>3</v>
      </c>
      <c r="BN228" s="220">
        <f t="shared" ref="BN228" si="705">AS228</f>
        <v>4</v>
      </c>
      <c r="BO228" s="220">
        <f t="shared" ref="BO228" si="706">AW228</f>
        <v>5</v>
      </c>
      <c r="BP228" s="220">
        <f t="shared" ref="BP228" si="707">BA228</f>
        <v>2</v>
      </c>
      <c r="BQ228" s="220"/>
      <c r="BR228" s="220"/>
      <c r="BS228" s="220"/>
      <c r="BT228" s="220">
        <f t="shared" ref="BT228" si="708">R228</f>
        <v>3</v>
      </c>
      <c r="BU228" s="220">
        <f t="shared" ref="BU228" si="709">V228</f>
        <v>2</v>
      </c>
      <c r="BV228" s="220">
        <f t="shared" ref="BV228" si="710">Z228</f>
        <v>3</v>
      </c>
      <c r="BW228" s="220">
        <f t="shared" ref="BW228" si="711">AD228</f>
        <v>4</v>
      </c>
      <c r="BX228" s="220">
        <f t="shared" ref="BX228" si="712">AH228</f>
        <v>3</v>
      </c>
      <c r="BY228" s="220">
        <f t="shared" ref="BY228" si="713">AL228</f>
        <v>3</v>
      </c>
      <c r="BZ228" s="220">
        <f t="shared" ref="BZ228" si="714">AP228</f>
        <v>2</v>
      </c>
      <c r="CA228" s="220">
        <f t="shared" ref="CA228" si="715">AT228</f>
        <v>4</v>
      </c>
      <c r="CB228" s="220">
        <f t="shared" ref="CB228" si="716">AX228</f>
        <v>4</v>
      </c>
      <c r="CC228" s="220">
        <f t="shared" ref="CC228" si="717">BB228</f>
        <v>2</v>
      </c>
      <c r="CD228" s="220"/>
      <c r="CE228" s="220"/>
      <c r="CF228" s="220">
        <f t="shared" ref="CF228" si="718">P228</f>
        <v>6</v>
      </c>
      <c r="CG228" s="220">
        <f t="shared" ref="CG228" si="719">T228</f>
        <v>5</v>
      </c>
      <c r="CH228" s="220">
        <f t="shared" ref="CH228" si="720">X228</f>
        <v>5</v>
      </c>
      <c r="CI228" s="220">
        <f t="shared" ref="CI228" si="721">AB228</f>
        <v>5</v>
      </c>
      <c r="CJ228" s="220">
        <f t="shared" ref="CJ228" si="722">AF228</f>
        <v>5</v>
      </c>
      <c r="CK228" s="220">
        <f t="shared" ref="CK228" si="723">AJ228</f>
        <v>5</v>
      </c>
      <c r="CL228" s="220">
        <f t="shared" ref="CL228" si="724">AN228</f>
        <v>6</v>
      </c>
      <c r="CM228" s="220">
        <f t="shared" ref="CM228" si="725">AR228</f>
        <v>5</v>
      </c>
      <c r="CN228" s="220">
        <f t="shared" ref="CN228" si="726">AV228</f>
        <v>6</v>
      </c>
      <c r="CO228" s="220">
        <f t="shared" ref="CO228" si="727">AZ228</f>
        <v>5</v>
      </c>
      <c r="CP228" s="220"/>
      <c r="CQ228" s="220">
        <v>0</v>
      </c>
      <c r="CR228" s="220">
        <v>0</v>
      </c>
      <c r="CS228" s="220">
        <v>0</v>
      </c>
      <c r="CU228" s="160"/>
      <c r="CV228" s="160"/>
      <c r="CW228" s="160"/>
      <c r="CX228" s="160"/>
      <c r="CY228" s="160"/>
      <c r="CZ228" s="160"/>
      <c r="DA228" s="160"/>
      <c r="DB228" s="216"/>
      <c r="DC228" s="160"/>
    </row>
    <row r="229" spans="2:107">
      <c r="B229" s="165">
        <v>638</v>
      </c>
      <c r="L229" s="165">
        <v>3</v>
      </c>
      <c r="P229" s="165">
        <f t="shared" si="212"/>
        <v>6</v>
      </c>
      <c r="Q229" s="165">
        <v>3</v>
      </c>
      <c r="R229" s="165">
        <v>0</v>
      </c>
      <c r="T229" s="236">
        <f t="shared" si="213"/>
        <v>4</v>
      </c>
      <c r="U229" s="165">
        <v>3</v>
      </c>
      <c r="V229" s="165">
        <v>2</v>
      </c>
      <c r="X229" s="165">
        <f t="shared" si="167"/>
        <v>5</v>
      </c>
      <c r="Y229" s="165">
        <v>4</v>
      </c>
      <c r="Z229" s="165">
        <v>2</v>
      </c>
      <c r="AB229" s="165">
        <f t="shared" si="192"/>
        <v>5</v>
      </c>
      <c r="AC229" s="165">
        <v>4</v>
      </c>
      <c r="AD229" s="165">
        <v>2</v>
      </c>
      <c r="AF229" s="165">
        <f t="shared" si="193"/>
        <v>5</v>
      </c>
      <c r="AG229" s="165">
        <v>4</v>
      </c>
      <c r="AH229" s="165">
        <v>2</v>
      </c>
      <c r="AJ229" s="165">
        <f t="shared" si="194"/>
        <v>5</v>
      </c>
      <c r="AK229" s="165">
        <v>2</v>
      </c>
      <c r="AL229" s="165">
        <v>0</v>
      </c>
      <c r="AN229" s="165">
        <f t="shared" si="195"/>
        <v>6</v>
      </c>
      <c r="AO229" s="165">
        <v>6</v>
      </c>
      <c r="AP229" s="165">
        <v>3</v>
      </c>
      <c r="AR229" s="165">
        <f t="shared" si="196"/>
        <v>4</v>
      </c>
      <c r="AS229" s="165">
        <v>3</v>
      </c>
      <c r="AT229" s="165">
        <v>2</v>
      </c>
      <c r="AV229" s="165">
        <f t="shared" si="197"/>
        <v>5</v>
      </c>
      <c r="AW229" s="165">
        <v>3</v>
      </c>
      <c r="AX229" s="165">
        <v>1</v>
      </c>
      <c r="AZ229" s="165">
        <f t="shared" si="198"/>
        <v>4</v>
      </c>
      <c r="BA229" s="165">
        <v>3</v>
      </c>
      <c r="BB229" s="165">
        <v>2</v>
      </c>
      <c r="BF229" s="220">
        <f t="shared" ref="BF229" si="728">L229</f>
        <v>3</v>
      </c>
      <c r="BG229" s="220">
        <f t="shared" ref="BG229" si="729">Q229</f>
        <v>3</v>
      </c>
      <c r="BH229" s="220">
        <f t="shared" ref="BH229" si="730">U229</f>
        <v>3</v>
      </c>
      <c r="BI229" s="220">
        <f t="shared" ref="BI229" si="731">Y229</f>
        <v>4</v>
      </c>
      <c r="BJ229" s="220">
        <f t="shared" ref="BJ229" si="732">AC229</f>
        <v>4</v>
      </c>
      <c r="BK229" s="220">
        <f t="shared" ref="BK229" si="733">AG229</f>
        <v>4</v>
      </c>
      <c r="BL229" s="220">
        <f t="shared" ref="BL229" si="734">AK229</f>
        <v>2</v>
      </c>
      <c r="BM229" s="220">
        <f t="shared" ref="BM229" si="735">AO229</f>
        <v>6</v>
      </c>
      <c r="BN229" s="220">
        <f t="shared" ref="BN229" si="736">AS229</f>
        <v>3</v>
      </c>
      <c r="BO229" s="220">
        <f t="shared" ref="BO229" si="737">AW229</f>
        <v>3</v>
      </c>
      <c r="BP229" s="220">
        <f t="shared" ref="BP229" si="738">BA229</f>
        <v>3</v>
      </c>
      <c r="BQ229" s="220"/>
      <c r="BR229" s="220"/>
      <c r="BS229" s="220"/>
      <c r="BT229" s="220">
        <f t="shared" ref="BT229" si="739">R229</f>
        <v>0</v>
      </c>
      <c r="BU229" s="220">
        <f t="shared" ref="BU229" si="740">V229</f>
        <v>2</v>
      </c>
      <c r="BV229" s="220">
        <f t="shared" ref="BV229" si="741">Z229</f>
        <v>2</v>
      </c>
      <c r="BW229" s="220">
        <f t="shared" ref="BW229" si="742">AD229</f>
        <v>2</v>
      </c>
      <c r="BX229" s="220">
        <f t="shared" ref="BX229" si="743">AH229</f>
        <v>2</v>
      </c>
      <c r="BY229" s="220">
        <f t="shared" ref="BY229" si="744">AL229</f>
        <v>0</v>
      </c>
      <c r="BZ229" s="220">
        <f t="shared" ref="BZ229" si="745">AP229</f>
        <v>3</v>
      </c>
      <c r="CA229" s="220">
        <f t="shared" ref="CA229" si="746">AT229</f>
        <v>2</v>
      </c>
      <c r="CB229" s="220">
        <f t="shared" ref="CB229" si="747">AX229</f>
        <v>1</v>
      </c>
      <c r="CC229" s="220">
        <f t="shared" ref="CC229" si="748">BB229</f>
        <v>2</v>
      </c>
      <c r="CD229" s="220"/>
      <c r="CE229" s="220"/>
      <c r="CF229" s="220">
        <f t="shared" ref="CF229" si="749">P229</f>
        <v>6</v>
      </c>
      <c r="CG229" s="220">
        <f t="shared" ref="CG229" si="750">T229</f>
        <v>4</v>
      </c>
      <c r="CH229" s="220">
        <f t="shared" ref="CH229" si="751">X229</f>
        <v>5</v>
      </c>
      <c r="CI229" s="220">
        <f t="shared" ref="CI229" si="752">AB229</f>
        <v>5</v>
      </c>
      <c r="CJ229" s="220">
        <f t="shared" ref="CJ229" si="753">AF229</f>
        <v>5</v>
      </c>
      <c r="CK229" s="220">
        <f t="shared" ref="CK229" si="754">AJ229</f>
        <v>5</v>
      </c>
      <c r="CL229" s="220">
        <f t="shared" ref="CL229" si="755">AN229</f>
        <v>6</v>
      </c>
      <c r="CM229" s="220">
        <f t="shared" ref="CM229" si="756">AR229</f>
        <v>4</v>
      </c>
      <c r="CN229" s="220">
        <f t="shared" ref="CN229" si="757">AV229</f>
        <v>5</v>
      </c>
      <c r="CO229" s="220">
        <f t="shared" ref="CO229" si="758">AZ229</f>
        <v>4</v>
      </c>
      <c r="CP229" s="220"/>
      <c r="CQ229" s="220">
        <v>1</v>
      </c>
      <c r="CR229" s="220">
        <v>2</v>
      </c>
      <c r="CS229" s="220">
        <v>3</v>
      </c>
      <c r="CU229" s="160"/>
      <c r="CV229" s="160"/>
      <c r="CW229" s="160"/>
      <c r="CX229" s="160"/>
      <c r="CY229" s="160"/>
      <c r="CZ229" s="160"/>
      <c r="DA229" s="160"/>
      <c r="DB229" s="216"/>
      <c r="DC229" s="160"/>
    </row>
    <row r="230" spans="2:107">
      <c r="B230" s="165">
        <v>639</v>
      </c>
      <c r="L230" s="165">
        <v>5</v>
      </c>
      <c r="P230" s="165">
        <f t="shared" si="212"/>
        <v>6</v>
      </c>
      <c r="Q230" s="165">
        <v>4</v>
      </c>
      <c r="R230" s="165">
        <v>3</v>
      </c>
      <c r="T230" s="236">
        <f t="shared" si="213"/>
        <v>5</v>
      </c>
      <c r="U230" s="165">
        <v>3</v>
      </c>
      <c r="V230" s="165">
        <v>3</v>
      </c>
      <c r="X230" s="165">
        <f t="shared" si="167"/>
        <v>5</v>
      </c>
      <c r="Y230" s="165">
        <v>4</v>
      </c>
      <c r="Z230" s="165">
        <v>4</v>
      </c>
      <c r="AB230" s="165">
        <f t="shared" si="192"/>
        <v>5</v>
      </c>
      <c r="AC230" s="165">
        <v>2</v>
      </c>
      <c r="AD230" s="165">
        <v>2</v>
      </c>
      <c r="AF230" s="165">
        <f t="shared" si="193"/>
        <v>6</v>
      </c>
      <c r="AG230" s="165">
        <v>2</v>
      </c>
      <c r="AH230" s="165">
        <v>1</v>
      </c>
      <c r="AJ230" s="165">
        <f t="shared" si="194"/>
        <v>5</v>
      </c>
      <c r="AK230" s="165">
        <v>4</v>
      </c>
      <c r="AL230" s="165">
        <v>4</v>
      </c>
      <c r="AN230" s="165">
        <f t="shared" si="195"/>
        <v>6</v>
      </c>
      <c r="AO230" s="165">
        <v>3</v>
      </c>
      <c r="AP230" s="165">
        <v>2</v>
      </c>
      <c r="AR230" s="165">
        <f t="shared" si="196"/>
        <v>5</v>
      </c>
      <c r="AS230" s="165">
        <v>2</v>
      </c>
      <c r="AT230" s="165">
        <v>2</v>
      </c>
      <c r="AV230" s="165">
        <f t="shared" si="197"/>
        <v>5</v>
      </c>
      <c r="AW230" s="165">
        <v>3</v>
      </c>
      <c r="AX230" s="165">
        <v>3</v>
      </c>
      <c r="AZ230" s="165">
        <f t="shared" si="198"/>
        <v>6</v>
      </c>
      <c r="BA230" s="165">
        <v>5</v>
      </c>
      <c r="BB230" s="165">
        <v>4</v>
      </c>
      <c r="BF230" s="220">
        <f t="shared" ref="BF230" si="759">L230</f>
        <v>5</v>
      </c>
      <c r="BG230" s="220">
        <f t="shared" ref="BG230" si="760">Q230</f>
        <v>4</v>
      </c>
      <c r="BH230" s="220">
        <f t="shared" ref="BH230" si="761">U230</f>
        <v>3</v>
      </c>
      <c r="BI230" s="220">
        <f t="shared" ref="BI230" si="762">Y230</f>
        <v>4</v>
      </c>
      <c r="BJ230" s="220">
        <f t="shared" ref="BJ230" si="763">AC230</f>
        <v>2</v>
      </c>
      <c r="BK230" s="220">
        <f t="shared" ref="BK230" si="764">AG230</f>
        <v>2</v>
      </c>
      <c r="BL230" s="220">
        <f t="shared" ref="BL230" si="765">AK230</f>
        <v>4</v>
      </c>
      <c r="BM230" s="220">
        <f t="shared" ref="BM230" si="766">AO230</f>
        <v>3</v>
      </c>
      <c r="BN230" s="220">
        <f t="shared" ref="BN230" si="767">AS230</f>
        <v>2</v>
      </c>
      <c r="BO230" s="220">
        <f t="shared" ref="BO230" si="768">AW230</f>
        <v>3</v>
      </c>
      <c r="BP230" s="220">
        <f t="shared" ref="BP230" si="769">BA230</f>
        <v>5</v>
      </c>
      <c r="BQ230" s="220"/>
      <c r="BR230" s="220"/>
      <c r="BS230" s="220"/>
      <c r="BT230" s="220">
        <f t="shared" ref="BT230" si="770">R230</f>
        <v>3</v>
      </c>
      <c r="BU230" s="220">
        <f t="shared" ref="BU230" si="771">V230</f>
        <v>3</v>
      </c>
      <c r="BV230" s="220">
        <f t="shared" ref="BV230" si="772">Z230</f>
        <v>4</v>
      </c>
      <c r="BW230" s="220">
        <f t="shared" ref="BW230" si="773">AD230</f>
        <v>2</v>
      </c>
      <c r="BX230" s="220">
        <f t="shared" ref="BX230" si="774">AH230</f>
        <v>1</v>
      </c>
      <c r="BY230" s="220">
        <f t="shared" ref="BY230" si="775">AL230</f>
        <v>4</v>
      </c>
      <c r="BZ230" s="220">
        <f t="shared" ref="BZ230" si="776">AP230</f>
        <v>2</v>
      </c>
      <c r="CA230" s="220">
        <f t="shared" ref="CA230" si="777">AT230</f>
        <v>2</v>
      </c>
      <c r="CB230" s="220">
        <f t="shared" ref="CB230" si="778">AX230</f>
        <v>3</v>
      </c>
      <c r="CC230" s="220">
        <f t="shared" ref="CC230" si="779">BB230</f>
        <v>4</v>
      </c>
      <c r="CD230" s="220"/>
      <c r="CE230" s="220"/>
      <c r="CF230" s="220">
        <f t="shared" ref="CF230" si="780">P230</f>
        <v>6</v>
      </c>
      <c r="CG230" s="220">
        <f t="shared" ref="CG230" si="781">T230</f>
        <v>5</v>
      </c>
      <c r="CH230" s="220">
        <f t="shared" ref="CH230" si="782">X230</f>
        <v>5</v>
      </c>
      <c r="CI230" s="220">
        <f t="shared" ref="CI230" si="783">AB230</f>
        <v>5</v>
      </c>
      <c r="CJ230" s="220">
        <f t="shared" ref="CJ230" si="784">AF230</f>
        <v>6</v>
      </c>
      <c r="CK230" s="220">
        <f t="shared" ref="CK230" si="785">AJ230</f>
        <v>5</v>
      </c>
      <c r="CL230" s="220">
        <f t="shared" ref="CL230" si="786">AN230</f>
        <v>6</v>
      </c>
      <c r="CM230" s="220">
        <f t="shared" ref="CM230" si="787">AR230</f>
        <v>5</v>
      </c>
      <c r="CN230" s="220">
        <f t="shared" ref="CN230" si="788">AV230</f>
        <v>5</v>
      </c>
      <c r="CO230" s="220">
        <f t="shared" ref="CO230" si="789">AZ230</f>
        <v>6</v>
      </c>
      <c r="CP230" s="220"/>
      <c r="CQ230" s="220">
        <v>0</v>
      </c>
      <c r="CR230" s="220">
        <v>0</v>
      </c>
      <c r="CS230" s="220">
        <v>0</v>
      </c>
      <c r="CU230" s="160"/>
      <c r="CV230" s="160"/>
      <c r="CW230" s="160"/>
      <c r="CX230" s="160"/>
      <c r="CY230" s="160"/>
      <c r="CZ230" s="160"/>
      <c r="DA230" s="160"/>
      <c r="DB230" s="216"/>
      <c r="DC230" s="160"/>
    </row>
    <row r="231" spans="2:107">
      <c r="B231" s="165">
        <v>640</v>
      </c>
      <c r="L231" s="165">
        <v>4</v>
      </c>
      <c r="P231" s="165">
        <f t="shared" si="212"/>
        <v>5</v>
      </c>
      <c r="Q231" s="165">
        <v>2</v>
      </c>
      <c r="R231" s="165">
        <v>1</v>
      </c>
      <c r="T231" s="236">
        <f t="shared" si="213"/>
        <v>6</v>
      </c>
      <c r="U231" s="165">
        <v>5</v>
      </c>
      <c r="V231" s="165">
        <v>3</v>
      </c>
      <c r="X231" s="165">
        <f t="shared" si="167"/>
        <v>5</v>
      </c>
      <c r="Y231" s="165">
        <v>4</v>
      </c>
      <c r="Z231" s="165">
        <v>3</v>
      </c>
      <c r="AB231" s="165">
        <f t="shared" si="192"/>
        <v>6</v>
      </c>
      <c r="AC231" s="165">
        <v>5</v>
      </c>
      <c r="AD231" s="165">
        <v>3</v>
      </c>
      <c r="AF231" s="165">
        <f t="shared" si="193"/>
        <v>6</v>
      </c>
      <c r="AG231" s="165">
        <v>5</v>
      </c>
      <c r="AH231" s="165">
        <v>3</v>
      </c>
      <c r="AJ231" s="165">
        <f t="shared" si="194"/>
        <v>5</v>
      </c>
      <c r="AK231" s="165">
        <v>3</v>
      </c>
      <c r="AL231" s="165">
        <v>2</v>
      </c>
      <c r="AN231" s="165">
        <f t="shared" si="195"/>
        <v>5</v>
      </c>
      <c r="AO231" s="165">
        <v>4</v>
      </c>
      <c r="AP231" s="165">
        <v>3</v>
      </c>
      <c r="AR231" s="165">
        <f t="shared" si="196"/>
        <v>5</v>
      </c>
      <c r="AS231" s="165">
        <v>4</v>
      </c>
      <c r="AT231" s="165">
        <v>3</v>
      </c>
      <c r="AV231" s="165">
        <f t="shared" si="197"/>
        <v>4</v>
      </c>
      <c r="AW231" s="165">
        <v>2</v>
      </c>
      <c r="AX231" s="165">
        <v>2</v>
      </c>
      <c r="AZ231" s="165">
        <f t="shared" si="198"/>
        <v>5</v>
      </c>
      <c r="BA231" s="165">
        <v>4</v>
      </c>
      <c r="BB231" s="165">
        <v>3</v>
      </c>
      <c r="BF231" s="220">
        <f t="shared" ref="BF231" si="790">L231</f>
        <v>4</v>
      </c>
      <c r="BG231" s="220">
        <f t="shared" ref="BG231" si="791">Q231</f>
        <v>2</v>
      </c>
      <c r="BH231" s="220">
        <f t="shared" ref="BH231" si="792">U231</f>
        <v>5</v>
      </c>
      <c r="BI231" s="220">
        <f t="shared" ref="BI231" si="793">Y231</f>
        <v>4</v>
      </c>
      <c r="BJ231" s="220">
        <f t="shared" ref="BJ231" si="794">AC231</f>
        <v>5</v>
      </c>
      <c r="BK231" s="220">
        <f t="shared" ref="BK231" si="795">AG231</f>
        <v>5</v>
      </c>
      <c r="BL231" s="220">
        <f t="shared" ref="BL231" si="796">AK231</f>
        <v>3</v>
      </c>
      <c r="BM231" s="220">
        <f t="shared" ref="BM231" si="797">AO231</f>
        <v>4</v>
      </c>
      <c r="BN231" s="220">
        <f t="shared" ref="BN231" si="798">AS231</f>
        <v>4</v>
      </c>
      <c r="BO231" s="220">
        <f t="shared" ref="BO231" si="799">AW231</f>
        <v>2</v>
      </c>
      <c r="BP231" s="220">
        <f t="shared" ref="BP231" si="800">BA231</f>
        <v>4</v>
      </c>
      <c r="BQ231" s="220"/>
      <c r="BR231" s="220"/>
      <c r="BS231" s="220"/>
      <c r="BT231" s="220">
        <f t="shared" ref="BT231" si="801">R231</f>
        <v>1</v>
      </c>
      <c r="BU231" s="220">
        <f t="shared" ref="BU231" si="802">V231</f>
        <v>3</v>
      </c>
      <c r="BV231" s="220">
        <f t="shared" ref="BV231" si="803">Z231</f>
        <v>3</v>
      </c>
      <c r="BW231" s="220">
        <f t="shared" ref="BW231" si="804">AD231</f>
        <v>3</v>
      </c>
      <c r="BX231" s="220">
        <f t="shared" ref="BX231" si="805">AH231</f>
        <v>3</v>
      </c>
      <c r="BY231" s="220">
        <f t="shared" ref="BY231" si="806">AL231</f>
        <v>2</v>
      </c>
      <c r="BZ231" s="220">
        <f t="shared" ref="BZ231" si="807">AP231</f>
        <v>3</v>
      </c>
      <c r="CA231" s="220">
        <f t="shared" ref="CA231" si="808">AT231</f>
        <v>3</v>
      </c>
      <c r="CB231" s="220">
        <f t="shared" ref="CB231" si="809">AX231</f>
        <v>2</v>
      </c>
      <c r="CC231" s="220">
        <f t="shared" ref="CC231" si="810">BB231</f>
        <v>3</v>
      </c>
      <c r="CD231" s="220"/>
      <c r="CE231" s="220"/>
      <c r="CF231" s="220">
        <f t="shared" ref="CF231" si="811">P231</f>
        <v>5</v>
      </c>
      <c r="CG231" s="220">
        <f t="shared" ref="CG231" si="812">T231</f>
        <v>6</v>
      </c>
      <c r="CH231" s="220">
        <f t="shared" ref="CH231" si="813">X231</f>
        <v>5</v>
      </c>
      <c r="CI231" s="220">
        <f t="shared" ref="CI231" si="814">AB231</f>
        <v>6</v>
      </c>
      <c r="CJ231" s="220">
        <f t="shared" ref="CJ231" si="815">AF231</f>
        <v>6</v>
      </c>
      <c r="CK231" s="220">
        <f t="shared" ref="CK231" si="816">AJ231</f>
        <v>5</v>
      </c>
      <c r="CL231" s="220">
        <f t="shared" ref="CL231" si="817">AN231</f>
        <v>5</v>
      </c>
      <c r="CM231" s="220">
        <f t="shared" ref="CM231" si="818">AR231</f>
        <v>5</v>
      </c>
      <c r="CN231" s="220">
        <f t="shared" ref="CN231" si="819">AV231</f>
        <v>4</v>
      </c>
      <c r="CO231" s="220">
        <f t="shared" ref="CO231" si="820">AZ231</f>
        <v>5</v>
      </c>
      <c r="CP231" s="220"/>
      <c r="CQ231" s="220">
        <v>0</v>
      </c>
      <c r="CR231" s="220">
        <v>0</v>
      </c>
      <c r="CS231" s="220">
        <v>1</v>
      </c>
      <c r="CU231" s="160"/>
      <c r="CV231" s="160"/>
      <c r="CW231" s="160"/>
      <c r="CX231" s="160"/>
      <c r="CY231" s="160"/>
      <c r="CZ231" s="160"/>
      <c r="DA231" s="160"/>
      <c r="DB231" s="216"/>
      <c r="DC231" s="160"/>
    </row>
    <row r="232" spans="2:107">
      <c r="B232" s="165">
        <v>641</v>
      </c>
      <c r="L232" s="165">
        <v>4</v>
      </c>
      <c r="P232" s="165">
        <f t="shared" si="212"/>
        <v>6</v>
      </c>
      <c r="Q232" s="165">
        <v>5</v>
      </c>
      <c r="R232" s="165">
        <v>3</v>
      </c>
      <c r="T232" s="236">
        <f t="shared" si="213"/>
        <v>5</v>
      </c>
      <c r="U232" s="165">
        <v>4</v>
      </c>
      <c r="V232" s="165">
        <v>3</v>
      </c>
      <c r="X232" s="165">
        <f t="shared" si="167"/>
        <v>6</v>
      </c>
      <c r="Y232" s="165">
        <v>5</v>
      </c>
      <c r="Z232" s="165">
        <v>3</v>
      </c>
      <c r="AB232" s="165">
        <f t="shared" si="192"/>
        <v>5</v>
      </c>
      <c r="AC232" s="165">
        <v>3</v>
      </c>
      <c r="AD232" s="165">
        <v>2</v>
      </c>
      <c r="AF232" s="165">
        <f t="shared" si="193"/>
        <v>5</v>
      </c>
      <c r="AG232" s="165">
        <v>5</v>
      </c>
      <c r="AH232" s="165">
        <v>4</v>
      </c>
      <c r="AJ232" s="165">
        <f t="shared" si="194"/>
        <v>6</v>
      </c>
      <c r="AK232" s="165">
        <v>3</v>
      </c>
      <c r="AL232" s="165">
        <v>1</v>
      </c>
      <c r="AN232" s="165">
        <f t="shared" si="195"/>
        <v>6</v>
      </c>
      <c r="AO232" s="165">
        <v>4</v>
      </c>
      <c r="AP232" s="165">
        <v>2</v>
      </c>
      <c r="AR232" s="165">
        <f t="shared" si="196"/>
        <v>5</v>
      </c>
      <c r="AS232" s="165">
        <v>3</v>
      </c>
      <c r="AT232" s="165">
        <v>2</v>
      </c>
      <c r="AV232" s="165">
        <f t="shared" si="197"/>
        <v>5</v>
      </c>
      <c r="AW232" s="165">
        <v>3</v>
      </c>
      <c r="AX232" s="165">
        <v>2</v>
      </c>
      <c r="AZ232" s="165">
        <f t="shared" si="198"/>
        <v>5</v>
      </c>
      <c r="BA232" s="165">
        <v>3</v>
      </c>
      <c r="BB232" s="165">
        <v>2</v>
      </c>
      <c r="BF232" s="220">
        <f t="shared" ref="BF232" si="821">L232</f>
        <v>4</v>
      </c>
      <c r="BG232" s="220">
        <f t="shared" ref="BG232" si="822">Q232</f>
        <v>5</v>
      </c>
      <c r="BH232" s="220">
        <f t="shared" ref="BH232" si="823">U232</f>
        <v>4</v>
      </c>
      <c r="BI232" s="220">
        <f t="shared" ref="BI232" si="824">Y232</f>
        <v>5</v>
      </c>
      <c r="BJ232" s="220">
        <f t="shared" ref="BJ232" si="825">AC232</f>
        <v>3</v>
      </c>
      <c r="BK232" s="220">
        <f t="shared" ref="BK232" si="826">AG232</f>
        <v>5</v>
      </c>
      <c r="BL232" s="220">
        <f t="shared" ref="BL232" si="827">AK232</f>
        <v>3</v>
      </c>
      <c r="BM232" s="220">
        <f t="shared" ref="BM232" si="828">AO232</f>
        <v>4</v>
      </c>
      <c r="BN232" s="220">
        <f t="shared" ref="BN232" si="829">AS232</f>
        <v>3</v>
      </c>
      <c r="BO232" s="220">
        <f t="shared" ref="BO232" si="830">AW232</f>
        <v>3</v>
      </c>
      <c r="BP232" s="220">
        <f t="shared" ref="BP232" si="831">BA232</f>
        <v>3</v>
      </c>
      <c r="BQ232" s="220"/>
      <c r="BR232" s="220"/>
      <c r="BS232" s="220"/>
      <c r="BT232" s="220">
        <f t="shared" ref="BT232" si="832">R232</f>
        <v>3</v>
      </c>
      <c r="BU232" s="220">
        <f t="shared" ref="BU232" si="833">V232</f>
        <v>3</v>
      </c>
      <c r="BV232" s="220">
        <f t="shared" ref="BV232" si="834">Z232</f>
        <v>3</v>
      </c>
      <c r="BW232" s="220">
        <f t="shared" ref="BW232" si="835">AD232</f>
        <v>2</v>
      </c>
      <c r="BX232" s="220">
        <f t="shared" ref="BX232" si="836">AH232</f>
        <v>4</v>
      </c>
      <c r="BY232" s="220">
        <f t="shared" ref="BY232" si="837">AL232</f>
        <v>1</v>
      </c>
      <c r="BZ232" s="220">
        <f t="shared" ref="BZ232" si="838">AP232</f>
        <v>2</v>
      </c>
      <c r="CA232" s="220">
        <f t="shared" ref="CA232" si="839">AT232</f>
        <v>2</v>
      </c>
      <c r="CB232" s="220">
        <f t="shared" ref="CB232" si="840">AX232</f>
        <v>2</v>
      </c>
      <c r="CC232" s="220">
        <f t="shared" ref="CC232" si="841">BB232</f>
        <v>2</v>
      </c>
      <c r="CD232" s="220"/>
      <c r="CE232" s="220"/>
      <c r="CF232" s="220">
        <f t="shared" ref="CF232" si="842">P232</f>
        <v>6</v>
      </c>
      <c r="CG232" s="220">
        <f t="shared" ref="CG232" si="843">T232</f>
        <v>5</v>
      </c>
      <c r="CH232" s="220">
        <f t="shared" ref="CH232" si="844">X232</f>
        <v>6</v>
      </c>
      <c r="CI232" s="220">
        <f t="shared" ref="CI232" si="845">AB232</f>
        <v>5</v>
      </c>
      <c r="CJ232" s="220">
        <f t="shared" ref="CJ232" si="846">AF232</f>
        <v>5</v>
      </c>
      <c r="CK232" s="220">
        <f t="shared" ref="CK232" si="847">AJ232</f>
        <v>6</v>
      </c>
      <c r="CL232" s="220">
        <f t="shared" ref="CL232" si="848">AN232</f>
        <v>6</v>
      </c>
      <c r="CM232" s="220">
        <f t="shared" ref="CM232" si="849">AR232</f>
        <v>5</v>
      </c>
      <c r="CN232" s="220">
        <f t="shared" ref="CN232" si="850">AV232</f>
        <v>5</v>
      </c>
      <c r="CO232" s="220">
        <f t="shared" ref="CO232" si="851">AZ232</f>
        <v>5</v>
      </c>
      <c r="CP232" s="220"/>
      <c r="CQ232" s="220">
        <v>0</v>
      </c>
      <c r="CR232" s="220">
        <v>0</v>
      </c>
      <c r="CS232" s="220">
        <v>0</v>
      </c>
      <c r="CU232" s="160"/>
      <c r="CV232" s="160"/>
      <c r="CW232" s="160"/>
      <c r="CX232" s="160"/>
      <c r="CY232" s="160"/>
      <c r="CZ232" s="160"/>
      <c r="DA232" s="160"/>
      <c r="DB232" s="216"/>
      <c r="DC232" s="160"/>
    </row>
    <row r="233" spans="2:107">
      <c r="B233" s="165">
        <v>642</v>
      </c>
      <c r="L233" s="165">
        <v>3</v>
      </c>
      <c r="P233" s="165">
        <f t="shared" si="212"/>
        <v>6</v>
      </c>
      <c r="Q233" s="165">
        <v>5</v>
      </c>
      <c r="R233" s="165">
        <v>2</v>
      </c>
      <c r="T233" s="236">
        <f t="shared" si="213"/>
        <v>3</v>
      </c>
      <c r="U233" s="165">
        <v>1</v>
      </c>
      <c r="V233" s="165">
        <v>1</v>
      </c>
      <c r="X233" s="165">
        <f t="shared" si="167"/>
        <v>4</v>
      </c>
      <c r="Y233" s="165">
        <v>3</v>
      </c>
      <c r="Z233" s="165">
        <v>2</v>
      </c>
      <c r="AB233" s="165">
        <f t="shared" si="192"/>
        <v>5</v>
      </c>
      <c r="AC233" s="165">
        <v>4</v>
      </c>
      <c r="AD233" s="165">
        <v>2</v>
      </c>
      <c r="AF233" s="165">
        <f t="shared" si="193"/>
        <v>6</v>
      </c>
      <c r="AG233" s="165">
        <v>4</v>
      </c>
      <c r="AH233" s="165">
        <v>1</v>
      </c>
      <c r="AJ233" s="165">
        <f t="shared" si="194"/>
        <v>5</v>
      </c>
      <c r="AK233" s="165">
        <v>3</v>
      </c>
      <c r="AL233" s="165">
        <v>1</v>
      </c>
      <c r="AN233" s="165">
        <f t="shared" si="195"/>
        <v>5</v>
      </c>
      <c r="AO233" s="165">
        <v>4</v>
      </c>
      <c r="AP233" s="165">
        <v>2</v>
      </c>
      <c r="AR233" s="165">
        <f t="shared" si="196"/>
        <v>3</v>
      </c>
      <c r="AS233" s="165">
        <v>3</v>
      </c>
      <c r="AT233" s="165">
        <v>3</v>
      </c>
      <c r="AV233" s="165">
        <f t="shared" si="197"/>
        <v>5</v>
      </c>
      <c r="AW233" s="165">
        <v>4</v>
      </c>
      <c r="AX233" s="165">
        <v>2</v>
      </c>
      <c r="AZ233" s="165">
        <f t="shared" si="198"/>
        <v>5</v>
      </c>
      <c r="BA233" s="165">
        <v>4</v>
      </c>
      <c r="BB233" s="165">
        <v>2</v>
      </c>
      <c r="BF233" s="220">
        <f t="shared" ref="BF233" si="852">L233</f>
        <v>3</v>
      </c>
      <c r="BG233" s="220">
        <f t="shared" ref="BG233" si="853">Q233</f>
        <v>5</v>
      </c>
      <c r="BH233" s="220">
        <f t="shared" ref="BH233" si="854">U233</f>
        <v>1</v>
      </c>
      <c r="BI233" s="220">
        <f t="shared" ref="BI233" si="855">Y233</f>
        <v>3</v>
      </c>
      <c r="BJ233" s="220">
        <f t="shared" ref="BJ233" si="856">AC233</f>
        <v>4</v>
      </c>
      <c r="BK233" s="220">
        <f t="shared" ref="BK233" si="857">AG233</f>
        <v>4</v>
      </c>
      <c r="BL233" s="220">
        <f t="shared" ref="BL233" si="858">AK233</f>
        <v>3</v>
      </c>
      <c r="BM233" s="220">
        <f t="shared" ref="BM233" si="859">AO233</f>
        <v>4</v>
      </c>
      <c r="BN233" s="220">
        <f t="shared" ref="BN233" si="860">AS233</f>
        <v>3</v>
      </c>
      <c r="BO233" s="220">
        <f t="shared" ref="BO233" si="861">AW233</f>
        <v>4</v>
      </c>
      <c r="BP233" s="220">
        <f t="shared" ref="BP233" si="862">BA233</f>
        <v>4</v>
      </c>
      <c r="BQ233" s="220"/>
      <c r="BR233" s="220"/>
      <c r="BS233" s="220"/>
      <c r="BT233" s="220">
        <f t="shared" ref="BT233" si="863">R233</f>
        <v>2</v>
      </c>
      <c r="BU233" s="220">
        <f t="shared" ref="BU233" si="864">V233</f>
        <v>1</v>
      </c>
      <c r="BV233" s="220">
        <f t="shared" ref="BV233" si="865">Z233</f>
        <v>2</v>
      </c>
      <c r="BW233" s="220">
        <f t="shared" ref="BW233" si="866">AD233</f>
        <v>2</v>
      </c>
      <c r="BX233" s="220">
        <f t="shared" ref="BX233" si="867">AH233</f>
        <v>1</v>
      </c>
      <c r="BY233" s="220">
        <f t="shared" ref="BY233" si="868">AL233</f>
        <v>1</v>
      </c>
      <c r="BZ233" s="220">
        <f t="shared" ref="BZ233" si="869">AP233</f>
        <v>2</v>
      </c>
      <c r="CA233" s="220">
        <f t="shared" ref="CA233" si="870">AT233</f>
        <v>3</v>
      </c>
      <c r="CB233" s="220">
        <f t="shared" ref="CB233" si="871">AX233</f>
        <v>2</v>
      </c>
      <c r="CC233" s="220">
        <f t="shared" ref="CC233" si="872">BB233</f>
        <v>2</v>
      </c>
      <c r="CD233" s="220"/>
      <c r="CE233" s="220"/>
      <c r="CF233" s="220">
        <f t="shared" ref="CF233" si="873">P233</f>
        <v>6</v>
      </c>
      <c r="CG233" s="220">
        <f t="shared" ref="CG233" si="874">T233</f>
        <v>3</v>
      </c>
      <c r="CH233" s="220">
        <f t="shared" ref="CH233" si="875">X233</f>
        <v>4</v>
      </c>
      <c r="CI233" s="220">
        <f t="shared" ref="CI233" si="876">AB233</f>
        <v>5</v>
      </c>
      <c r="CJ233" s="220">
        <f t="shared" ref="CJ233" si="877">AF233</f>
        <v>6</v>
      </c>
      <c r="CK233" s="220">
        <f t="shared" ref="CK233" si="878">AJ233</f>
        <v>5</v>
      </c>
      <c r="CL233" s="220">
        <f t="shared" ref="CL233" si="879">AN233</f>
        <v>5</v>
      </c>
      <c r="CM233" s="220">
        <f t="shared" ref="CM233" si="880">AR233</f>
        <v>3</v>
      </c>
      <c r="CN233" s="220">
        <f t="shared" ref="CN233" si="881">AV233</f>
        <v>5</v>
      </c>
      <c r="CO233" s="220">
        <f t="shared" ref="CO233" si="882">AZ233</f>
        <v>5</v>
      </c>
      <c r="CP233" s="220"/>
      <c r="CQ233" s="220">
        <v>1</v>
      </c>
      <c r="CR233" s="220">
        <v>0</v>
      </c>
      <c r="CS233" s="220">
        <v>3</v>
      </c>
      <c r="CU233" s="160"/>
      <c r="CV233" s="160"/>
      <c r="CW233" s="160"/>
      <c r="CX233" s="160"/>
      <c r="CY233" s="160"/>
      <c r="CZ233" s="160"/>
      <c r="DA233" s="160"/>
      <c r="DB233" s="216"/>
      <c r="DC233" s="160"/>
    </row>
    <row r="234" spans="2:107">
      <c r="B234" s="165">
        <v>643</v>
      </c>
      <c r="L234" s="165">
        <v>3</v>
      </c>
      <c r="P234" s="165">
        <f t="shared" si="212"/>
        <v>5</v>
      </c>
      <c r="Q234" s="165">
        <v>4</v>
      </c>
      <c r="R234" s="165">
        <v>2</v>
      </c>
      <c r="T234" s="236">
        <f t="shared" si="213"/>
        <v>5</v>
      </c>
      <c r="U234" s="165">
        <v>4</v>
      </c>
      <c r="V234" s="165">
        <v>2</v>
      </c>
      <c r="X234" s="165">
        <f t="shared" si="167"/>
        <v>4</v>
      </c>
      <c r="Y234" s="165">
        <v>2</v>
      </c>
      <c r="Z234" s="165">
        <v>1</v>
      </c>
      <c r="AB234" s="165">
        <f t="shared" si="192"/>
        <v>6</v>
      </c>
      <c r="AC234" s="165">
        <v>4</v>
      </c>
      <c r="AD234" s="165">
        <v>1</v>
      </c>
      <c r="AF234" s="165">
        <f t="shared" si="193"/>
        <v>5</v>
      </c>
      <c r="AG234" s="165">
        <v>4</v>
      </c>
      <c r="AH234" s="165">
        <v>2</v>
      </c>
      <c r="AJ234" s="165">
        <f t="shared" si="194"/>
        <v>5</v>
      </c>
      <c r="AK234" s="165">
        <v>3</v>
      </c>
      <c r="AL234" s="165">
        <v>1</v>
      </c>
      <c r="AN234" s="165">
        <f t="shared" si="195"/>
        <v>4</v>
      </c>
      <c r="AO234" s="165">
        <v>3</v>
      </c>
      <c r="AP234" s="165">
        <v>2</v>
      </c>
      <c r="AR234" s="165">
        <f t="shared" si="196"/>
        <v>4</v>
      </c>
      <c r="AS234" s="165">
        <v>3</v>
      </c>
      <c r="AT234" s="165">
        <v>2</v>
      </c>
      <c r="AV234" s="165">
        <f t="shared" si="197"/>
        <v>4</v>
      </c>
      <c r="AW234" s="165">
        <v>3</v>
      </c>
      <c r="AX234" s="165">
        <v>2</v>
      </c>
      <c r="AZ234" s="165">
        <f t="shared" si="198"/>
        <v>4</v>
      </c>
      <c r="BA234" s="165">
        <v>4</v>
      </c>
      <c r="BB234" s="165">
        <v>3</v>
      </c>
      <c r="BF234" s="220">
        <f t="shared" ref="BF234" si="883">L234</f>
        <v>3</v>
      </c>
      <c r="BG234" s="220">
        <f t="shared" ref="BG234" si="884">Q234</f>
        <v>4</v>
      </c>
      <c r="BH234" s="220">
        <f t="shared" ref="BH234" si="885">U234</f>
        <v>4</v>
      </c>
      <c r="BI234" s="220">
        <f t="shared" ref="BI234" si="886">Y234</f>
        <v>2</v>
      </c>
      <c r="BJ234" s="220">
        <f t="shared" ref="BJ234" si="887">AC234</f>
        <v>4</v>
      </c>
      <c r="BK234" s="220">
        <f t="shared" ref="BK234" si="888">AG234</f>
        <v>4</v>
      </c>
      <c r="BL234" s="220">
        <f t="shared" ref="BL234" si="889">AK234</f>
        <v>3</v>
      </c>
      <c r="BM234" s="220">
        <f t="shared" ref="BM234" si="890">AO234</f>
        <v>3</v>
      </c>
      <c r="BN234" s="220">
        <f t="shared" ref="BN234" si="891">AS234</f>
        <v>3</v>
      </c>
      <c r="BO234" s="220">
        <f t="shared" ref="BO234" si="892">AW234</f>
        <v>3</v>
      </c>
      <c r="BP234" s="220">
        <f t="shared" ref="BP234" si="893">BA234</f>
        <v>4</v>
      </c>
      <c r="BQ234" s="220"/>
      <c r="BR234" s="220"/>
      <c r="BS234" s="220"/>
      <c r="BT234" s="220">
        <f t="shared" ref="BT234" si="894">R234</f>
        <v>2</v>
      </c>
      <c r="BU234" s="220">
        <f t="shared" ref="BU234" si="895">V234</f>
        <v>2</v>
      </c>
      <c r="BV234" s="220">
        <f t="shared" ref="BV234" si="896">Z234</f>
        <v>1</v>
      </c>
      <c r="BW234" s="220">
        <f t="shared" ref="BW234" si="897">AD234</f>
        <v>1</v>
      </c>
      <c r="BX234" s="220">
        <f t="shared" ref="BX234" si="898">AH234</f>
        <v>2</v>
      </c>
      <c r="BY234" s="220">
        <f t="shared" ref="BY234" si="899">AL234</f>
        <v>1</v>
      </c>
      <c r="BZ234" s="220">
        <f t="shared" ref="BZ234" si="900">AP234</f>
        <v>2</v>
      </c>
      <c r="CA234" s="220">
        <f t="shared" ref="CA234" si="901">AT234</f>
        <v>2</v>
      </c>
      <c r="CB234" s="220">
        <f t="shared" ref="CB234" si="902">AX234</f>
        <v>2</v>
      </c>
      <c r="CC234" s="220">
        <f t="shared" ref="CC234" si="903">BB234</f>
        <v>3</v>
      </c>
      <c r="CD234" s="220"/>
      <c r="CE234" s="220"/>
      <c r="CF234" s="220">
        <f t="shared" ref="CF234" si="904">P234</f>
        <v>5</v>
      </c>
      <c r="CG234" s="220">
        <f t="shared" ref="CG234" si="905">T234</f>
        <v>5</v>
      </c>
      <c r="CH234" s="220">
        <f t="shared" ref="CH234" si="906">X234</f>
        <v>4</v>
      </c>
      <c r="CI234" s="220">
        <f t="shared" ref="CI234" si="907">AB234</f>
        <v>6</v>
      </c>
      <c r="CJ234" s="220">
        <f t="shared" ref="CJ234" si="908">AF234</f>
        <v>5</v>
      </c>
      <c r="CK234" s="220">
        <f t="shared" ref="CK234" si="909">AJ234</f>
        <v>5</v>
      </c>
      <c r="CL234" s="220">
        <f t="shared" ref="CL234" si="910">AN234</f>
        <v>4</v>
      </c>
      <c r="CM234" s="220">
        <f t="shared" ref="CM234" si="911">AR234</f>
        <v>4</v>
      </c>
      <c r="CN234" s="220">
        <f t="shared" ref="CN234" si="912">AV234</f>
        <v>4</v>
      </c>
      <c r="CO234" s="220">
        <f t="shared" ref="CO234" si="913">AZ234</f>
        <v>4</v>
      </c>
      <c r="CP234" s="220"/>
      <c r="CQ234" s="220">
        <v>0</v>
      </c>
      <c r="CR234" s="220">
        <v>0</v>
      </c>
      <c r="CS234" s="220">
        <v>5</v>
      </c>
      <c r="CU234" s="160"/>
      <c r="CV234" s="160"/>
      <c r="CW234" s="160"/>
      <c r="CX234" s="160"/>
      <c r="CY234" s="160"/>
      <c r="CZ234" s="160"/>
      <c r="DA234" s="160"/>
      <c r="DB234" s="216"/>
      <c r="DC234" s="160"/>
    </row>
    <row r="235" spans="2:107">
      <c r="B235" s="165">
        <v>644</v>
      </c>
      <c r="L235" s="165">
        <v>5</v>
      </c>
      <c r="P235" s="165">
        <f t="shared" si="212"/>
        <v>5</v>
      </c>
      <c r="Q235" s="165">
        <v>3</v>
      </c>
      <c r="R235" s="165">
        <v>3</v>
      </c>
      <c r="T235" s="236">
        <f t="shared" si="213"/>
        <v>6</v>
      </c>
      <c r="U235" s="165">
        <v>4</v>
      </c>
      <c r="V235" s="165">
        <v>3</v>
      </c>
      <c r="X235" s="165">
        <f t="shared" si="167"/>
        <v>5</v>
      </c>
      <c r="Y235" s="165">
        <v>2</v>
      </c>
      <c r="Z235" s="165">
        <v>2</v>
      </c>
      <c r="AB235" s="165">
        <f t="shared" si="192"/>
        <v>5</v>
      </c>
      <c r="AC235" s="165">
        <v>4</v>
      </c>
      <c r="AD235" s="165">
        <v>4</v>
      </c>
      <c r="AF235" s="165">
        <f t="shared" si="193"/>
        <v>6</v>
      </c>
      <c r="AG235" s="165">
        <v>3</v>
      </c>
      <c r="AH235" s="165">
        <v>2</v>
      </c>
      <c r="AJ235" s="165">
        <f t="shared" si="194"/>
        <v>5</v>
      </c>
      <c r="AK235" s="165">
        <v>3</v>
      </c>
      <c r="AL235" s="165">
        <v>3</v>
      </c>
      <c r="AN235" s="165">
        <f t="shared" si="195"/>
        <v>5</v>
      </c>
      <c r="AO235" s="165">
        <v>4</v>
      </c>
      <c r="AP235" s="165">
        <v>4</v>
      </c>
      <c r="AR235" s="165">
        <f t="shared" si="196"/>
        <v>5</v>
      </c>
      <c r="AS235" s="165">
        <v>3</v>
      </c>
      <c r="AT235" s="165">
        <v>3</v>
      </c>
      <c r="AV235" s="165">
        <f t="shared" si="197"/>
        <v>6</v>
      </c>
      <c r="AW235" s="165">
        <v>4</v>
      </c>
      <c r="AX235" s="165">
        <v>3</v>
      </c>
      <c r="AZ235" s="165">
        <f t="shared" si="198"/>
        <v>5</v>
      </c>
      <c r="BA235" s="165">
        <v>2</v>
      </c>
      <c r="BB235" s="165">
        <v>2</v>
      </c>
      <c r="BF235" s="265">
        <f t="shared" ref="BF235" si="914">L235</f>
        <v>5</v>
      </c>
      <c r="BG235" s="265">
        <f t="shared" ref="BG235" si="915">Q235</f>
        <v>3</v>
      </c>
      <c r="BH235" s="265">
        <f t="shared" ref="BH235" si="916">U235</f>
        <v>4</v>
      </c>
      <c r="BI235" s="265">
        <f t="shared" ref="BI235" si="917">Y235</f>
        <v>2</v>
      </c>
      <c r="BJ235" s="265">
        <f t="shared" ref="BJ235" si="918">AC235</f>
        <v>4</v>
      </c>
      <c r="BK235" s="265">
        <f t="shared" ref="BK235" si="919">AG235</f>
        <v>3</v>
      </c>
      <c r="BL235" s="265">
        <f t="shared" ref="BL235" si="920">AK235</f>
        <v>3</v>
      </c>
      <c r="BM235" s="265">
        <f t="shared" ref="BM235" si="921">AO235</f>
        <v>4</v>
      </c>
      <c r="BN235" s="265">
        <f t="shared" ref="BN235" si="922">AS235</f>
        <v>3</v>
      </c>
      <c r="BO235" s="265">
        <f t="shared" ref="BO235" si="923">AW235</f>
        <v>4</v>
      </c>
      <c r="BP235" s="265">
        <f t="shared" ref="BP235" si="924">BA235</f>
        <v>2</v>
      </c>
      <c r="BQ235" s="265"/>
      <c r="BR235" s="265"/>
      <c r="BS235" s="265"/>
      <c r="BT235" s="265">
        <f t="shared" ref="BT235" si="925">R235</f>
        <v>3</v>
      </c>
      <c r="BU235" s="265">
        <f t="shared" ref="BU235" si="926">V235</f>
        <v>3</v>
      </c>
      <c r="BV235" s="265">
        <f t="shared" ref="BV235" si="927">Z235</f>
        <v>2</v>
      </c>
      <c r="BW235" s="265">
        <f t="shared" ref="BW235" si="928">AD235</f>
        <v>4</v>
      </c>
      <c r="BX235" s="265">
        <f t="shared" ref="BX235" si="929">AH235</f>
        <v>2</v>
      </c>
      <c r="BY235" s="265">
        <f t="shared" ref="BY235" si="930">AL235</f>
        <v>3</v>
      </c>
      <c r="BZ235" s="265">
        <f t="shared" ref="BZ235" si="931">AP235</f>
        <v>4</v>
      </c>
      <c r="CA235" s="265">
        <f t="shared" ref="CA235" si="932">AT235</f>
        <v>3</v>
      </c>
      <c r="CB235" s="265">
        <f t="shared" ref="CB235" si="933">AX235</f>
        <v>3</v>
      </c>
      <c r="CC235" s="265">
        <f t="shared" ref="CC235" si="934">BB235</f>
        <v>2</v>
      </c>
      <c r="CD235" s="265"/>
      <c r="CE235" s="265"/>
      <c r="CF235" s="265">
        <f t="shared" ref="CF235" si="935">P235</f>
        <v>5</v>
      </c>
      <c r="CG235" s="265">
        <f t="shared" ref="CG235" si="936">T235</f>
        <v>6</v>
      </c>
      <c r="CH235" s="265">
        <f t="shared" ref="CH235" si="937">X235</f>
        <v>5</v>
      </c>
      <c r="CI235" s="265">
        <f t="shared" ref="CI235" si="938">AB235</f>
        <v>5</v>
      </c>
      <c r="CJ235" s="265">
        <f t="shared" ref="CJ235" si="939">AF235</f>
        <v>6</v>
      </c>
      <c r="CK235" s="265">
        <f t="shared" ref="CK235" si="940">AJ235</f>
        <v>5</v>
      </c>
      <c r="CL235" s="265">
        <f t="shared" ref="CL235" si="941">AN235</f>
        <v>5</v>
      </c>
      <c r="CM235" s="265">
        <f t="shared" ref="CM235" si="942">AR235</f>
        <v>5</v>
      </c>
      <c r="CN235" s="265">
        <f t="shared" ref="CN235" si="943">AV235</f>
        <v>6</v>
      </c>
      <c r="CO235" s="265">
        <f t="shared" ref="CO235" si="944">AZ235</f>
        <v>5</v>
      </c>
      <c r="CP235" s="265"/>
      <c r="CQ235" s="265">
        <v>0</v>
      </c>
      <c r="CR235" s="265">
        <v>0</v>
      </c>
      <c r="CS235" s="265">
        <v>0</v>
      </c>
      <c r="CU235" s="160"/>
      <c r="CV235" s="160"/>
      <c r="CW235" s="160"/>
      <c r="CX235" s="160"/>
      <c r="CY235" s="160"/>
      <c r="CZ235" s="160"/>
      <c r="DA235" s="160"/>
      <c r="DB235" s="216"/>
      <c r="DC235" s="160"/>
    </row>
    <row r="236" spans="2:107">
      <c r="B236" s="165">
        <v>645</v>
      </c>
      <c r="L236" s="165">
        <v>3</v>
      </c>
      <c r="P236" s="165">
        <f t="shared" si="212"/>
        <v>5</v>
      </c>
      <c r="Q236" s="165">
        <v>3</v>
      </c>
      <c r="R236" s="165">
        <v>1</v>
      </c>
      <c r="T236" s="236">
        <f t="shared" si="213"/>
        <v>5</v>
      </c>
      <c r="U236" s="165">
        <v>4</v>
      </c>
      <c r="V236" s="165">
        <v>2</v>
      </c>
      <c r="X236" s="165">
        <f t="shared" si="167"/>
        <v>5</v>
      </c>
      <c r="Y236" s="165">
        <v>3</v>
      </c>
      <c r="Z236" s="165">
        <v>1</v>
      </c>
      <c r="AB236" s="165">
        <f t="shared" si="192"/>
        <v>4</v>
      </c>
      <c r="AC236" s="165">
        <v>3</v>
      </c>
      <c r="AD236" s="165">
        <v>2</v>
      </c>
      <c r="AF236" s="165">
        <f t="shared" si="193"/>
        <v>5</v>
      </c>
      <c r="AG236" s="165">
        <v>5</v>
      </c>
      <c r="AH236" s="165">
        <v>3</v>
      </c>
      <c r="AJ236" s="165">
        <f t="shared" si="194"/>
        <v>5</v>
      </c>
      <c r="AK236" s="165">
        <v>4</v>
      </c>
      <c r="AL236" s="165">
        <v>2</v>
      </c>
      <c r="AN236" s="165">
        <f t="shared" si="195"/>
        <v>5</v>
      </c>
      <c r="AO236" s="165">
        <v>4</v>
      </c>
      <c r="AP236" s="165">
        <v>2</v>
      </c>
      <c r="AR236" s="165">
        <f t="shared" si="196"/>
        <v>4</v>
      </c>
      <c r="AS236" s="165">
        <v>2</v>
      </c>
      <c r="AT236" s="165">
        <v>1</v>
      </c>
      <c r="AV236" s="165">
        <f t="shared" si="197"/>
        <v>5</v>
      </c>
      <c r="AW236" s="165">
        <v>3</v>
      </c>
      <c r="AX236" s="165">
        <v>1</v>
      </c>
      <c r="AZ236" s="165">
        <f t="shared" si="198"/>
        <v>4</v>
      </c>
      <c r="BA236" s="165">
        <v>2</v>
      </c>
      <c r="BB236" s="165">
        <v>1</v>
      </c>
      <c r="BF236" s="265">
        <f t="shared" ref="BF236" si="945">L236</f>
        <v>3</v>
      </c>
      <c r="BG236" s="265">
        <f t="shared" ref="BG236" si="946">Q236</f>
        <v>3</v>
      </c>
      <c r="BH236" s="265">
        <f t="shared" ref="BH236" si="947">U236</f>
        <v>4</v>
      </c>
      <c r="BI236" s="265">
        <f t="shared" ref="BI236" si="948">Y236</f>
        <v>3</v>
      </c>
      <c r="BJ236" s="265">
        <f t="shared" ref="BJ236" si="949">AC236</f>
        <v>3</v>
      </c>
      <c r="BK236" s="265">
        <f t="shared" ref="BK236" si="950">AG236</f>
        <v>5</v>
      </c>
      <c r="BL236" s="265">
        <f t="shared" ref="BL236" si="951">AK236</f>
        <v>4</v>
      </c>
      <c r="BM236" s="265">
        <f t="shared" ref="BM236" si="952">AO236</f>
        <v>4</v>
      </c>
      <c r="BN236" s="265">
        <f t="shared" ref="BN236" si="953">AS236</f>
        <v>2</v>
      </c>
      <c r="BO236" s="265">
        <f t="shared" ref="BO236" si="954">AW236</f>
        <v>3</v>
      </c>
      <c r="BP236" s="265">
        <f t="shared" ref="BP236" si="955">BA236</f>
        <v>2</v>
      </c>
      <c r="BQ236" s="265"/>
      <c r="BR236" s="265"/>
      <c r="BS236" s="265"/>
      <c r="BT236" s="265">
        <f t="shared" ref="BT236" si="956">R236</f>
        <v>1</v>
      </c>
      <c r="BU236" s="265">
        <f t="shared" ref="BU236" si="957">V236</f>
        <v>2</v>
      </c>
      <c r="BV236" s="265">
        <f t="shared" ref="BV236" si="958">Z236</f>
        <v>1</v>
      </c>
      <c r="BW236" s="265">
        <f t="shared" ref="BW236" si="959">AD236</f>
        <v>2</v>
      </c>
      <c r="BX236" s="265">
        <f t="shared" ref="BX236" si="960">AH236</f>
        <v>3</v>
      </c>
      <c r="BY236" s="265">
        <f t="shared" ref="BY236" si="961">AL236</f>
        <v>2</v>
      </c>
      <c r="BZ236" s="265">
        <f t="shared" ref="BZ236" si="962">AP236</f>
        <v>2</v>
      </c>
      <c r="CA236" s="265">
        <f t="shared" ref="CA236" si="963">AT236</f>
        <v>1</v>
      </c>
      <c r="CB236" s="265">
        <f t="shared" ref="CB236" si="964">AX236</f>
        <v>1</v>
      </c>
      <c r="CC236" s="265">
        <f t="shared" ref="CC236" si="965">BB236</f>
        <v>1</v>
      </c>
      <c r="CD236" s="265"/>
      <c r="CE236" s="265"/>
      <c r="CF236" s="265">
        <f t="shared" ref="CF236" si="966">P236</f>
        <v>5</v>
      </c>
      <c r="CG236" s="265">
        <f t="shared" ref="CG236" si="967">T236</f>
        <v>5</v>
      </c>
      <c r="CH236" s="265">
        <f t="shared" ref="CH236" si="968">X236</f>
        <v>5</v>
      </c>
      <c r="CI236" s="265">
        <f t="shared" ref="CI236" si="969">AB236</f>
        <v>4</v>
      </c>
      <c r="CJ236" s="265">
        <f t="shared" ref="CJ236" si="970">AF236</f>
        <v>5</v>
      </c>
      <c r="CK236" s="265">
        <f t="shared" ref="CK236" si="971">AJ236</f>
        <v>5</v>
      </c>
      <c r="CL236" s="265">
        <f t="shared" ref="CL236" si="972">AN236</f>
        <v>5</v>
      </c>
      <c r="CM236" s="265">
        <f t="shared" ref="CM236" si="973">AR236</f>
        <v>4</v>
      </c>
      <c r="CN236" s="265">
        <f t="shared" ref="CN236" si="974">AV236</f>
        <v>5</v>
      </c>
      <c r="CO236" s="265">
        <f t="shared" ref="CO236" si="975">AZ236</f>
        <v>4</v>
      </c>
      <c r="CP236" s="265"/>
      <c r="CQ236" s="265">
        <v>0</v>
      </c>
      <c r="CR236" s="265">
        <v>0</v>
      </c>
      <c r="CS236" s="265">
        <v>3</v>
      </c>
      <c r="CU236" s="160"/>
      <c r="CV236" s="160"/>
      <c r="CW236" s="160"/>
      <c r="CX236" s="160"/>
      <c r="CY236" s="160"/>
      <c r="CZ236" s="160"/>
      <c r="DA236" s="160"/>
      <c r="DB236" s="216"/>
      <c r="DC236" s="160"/>
    </row>
    <row r="237" spans="2:107">
      <c r="B237" s="165">
        <v>646</v>
      </c>
      <c r="L237" s="165">
        <v>4</v>
      </c>
      <c r="P237" s="165">
        <f t="shared" si="212"/>
        <v>6</v>
      </c>
      <c r="Q237" s="165">
        <v>3</v>
      </c>
      <c r="R237" s="165">
        <v>1</v>
      </c>
      <c r="T237" s="236">
        <f t="shared" si="213"/>
        <v>4</v>
      </c>
      <c r="U237" s="165">
        <v>1</v>
      </c>
      <c r="V237" s="165">
        <v>1</v>
      </c>
      <c r="X237" s="165">
        <f t="shared" si="167"/>
        <v>6</v>
      </c>
      <c r="Y237" s="165">
        <v>4</v>
      </c>
      <c r="Z237" s="165">
        <v>2</v>
      </c>
      <c r="AB237" s="165">
        <f t="shared" si="192"/>
        <v>6</v>
      </c>
      <c r="AC237" s="165">
        <v>4</v>
      </c>
      <c r="AD237" s="165">
        <v>2</v>
      </c>
      <c r="AF237" s="165">
        <f t="shared" si="193"/>
        <v>6</v>
      </c>
      <c r="AG237" s="165">
        <v>2</v>
      </c>
      <c r="AH237" s="165">
        <v>0</v>
      </c>
      <c r="AJ237" s="165">
        <f t="shared" si="194"/>
        <v>6</v>
      </c>
      <c r="AK237" s="165">
        <v>4</v>
      </c>
      <c r="AL237" s="165">
        <v>2</v>
      </c>
      <c r="AN237" s="165">
        <f t="shared" si="195"/>
        <v>5</v>
      </c>
      <c r="AO237" s="165">
        <v>2</v>
      </c>
      <c r="AP237" s="165">
        <v>1</v>
      </c>
      <c r="AR237" s="165">
        <f t="shared" si="196"/>
        <v>4</v>
      </c>
      <c r="AS237" s="165">
        <v>2</v>
      </c>
      <c r="AT237" s="165">
        <v>2</v>
      </c>
      <c r="AV237" s="265">
        <f t="shared" si="197"/>
        <v>6</v>
      </c>
      <c r="AW237" s="165">
        <v>4</v>
      </c>
      <c r="AX237" s="165">
        <v>2</v>
      </c>
      <c r="AZ237" s="165">
        <f t="shared" si="198"/>
        <v>5</v>
      </c>
      <c r="BA237" s="165">
        <v>2</v>
      </c>
      <c r="BB237" s="165">
        <v>1</v>
      </c>
      <c r="BF237" s="265">
        <f t="shared" ref="BF237:BF238" si="976">L237</f>
        <v>4</v>
      </c>
      <c r="BG237" s="265">
        <f t="shared" ref="BG237:BG238" si="977">Q237</f>
        <v>3</v>
      </c>
      <c r="BH237" s="265">
        <f t="shared" ref="BH237:BH238" si="978">U237</f>
        <v>1</v>
      </c>
      <c r="BI237" s="265">
        <f t="shared" ref="BI237:BI238" si="979">Y237</f>
        <v>4</v>
      </c>
      <c r="BJ237" s="265">
        <f t="shared" ref="BJ237:BJ238" si="980">AC237</f>
        <v>4</v>
      </c>
      <c r="BK237" s="265">
        <f t="shared" ref="BK237:BK238" si="981">AG237</f>
        <v>2</v>
      </c>
      <c r="BL237" s="265">
        <f t="shared" ref="BL237:BL238" si="982">AK237</f>
        <v>4</v>
      </c>
      <c r="BM237" s="265">
        <f t="shared" ref="BM237:BM238" si="983">AO237</f>
        <v>2</v>
      </c>
      <c r="BN237" s="265">
        <f t="shared" ref="BN237:BN238" si="984">AS237</f>
        <v>2</v>
      </c>
      <c r="BO237" s="265">
        <f t="shared" ref="BO237:BO238" si="985">AW237</f>
        <v>4</v>
      </c>
      <c r="BP237" s="265">
        <f t="shared" ref="BP237:BP238" si="986">BA237</f>
        <v>2</v>
      </c>
      <c r="BQ237" s="265"/>
      <c r="BR237" s="265"/>
      <c r="BS237" s="265"/>
      <c r="BT237" s="265">
        <f t="shared" ref="BT237:BT238" si="987">R237</f>
        <v>1</v>
      </c>
      <c r="BU237" s="265">
        <f t="shared" ref="BU237:BU238" si="988">V237</f>
        <v>1</v>
      </c>
      <c r="BV237" s="265">
        <f t="shared" ref="BV237:BV238" si="989">Z237</f>
        <v>2</v>
      </c>
      <c r="BW237" s="265">
        <f t="shared" ref="BW237:BW238" si="990">AD237</f>
        <v>2</v>
      </c>
      <c r="BX237" s="265">
        <f t="shared" ref="BX237:BX238" si="991">AH237</f>
        <v>0</v>
      </c>
      <c r="BY237" s="265">
        <f t="shared" ref="BY237:BY238" si="992">AL237</f>
        <v>2</v>
      </c>
      <c r="BZ237" s="265">
        <f t="shared" ref="BZ237:BZ238" si="993">AP237</f>
        <v>1</v>
      </c>
      <c r="CA237" s="265">
        <f t="shared" ref="CA237:CA238" si="994">AT237</f>
        <v>2</v>
      </c>
      <c r="CB237" s="265">
        <f t="shared" ref="CB237:CB238" si="995">AX237</f>
        <v>2</v>
      </c>
      <c r="CC237" s="265">
        <f t="shared" ref="CC237:CC238" si="996">BB237</f>
        <v>1</v>
      </c>
      <c r="CD237" s="265"/>
      <c r="CE237" s="265"/>
      <c r="CF237" s="265">
        <f t="shared" ref="CF237:CF238" si="997">P237</f>
        <v>6</v>
      </c>
      <c r="CG237" s="265">
        <f t="shared" ref="CG237:CG238" si="998">T237</f>
        <v>4</v>
      </c>
      <c r="CH237" s="265">
        <f t="shared" ref="CH237:CH238" si="999">X237</f>
        <v>6</v>
      </c>
      <c r="CI237" s="265">
        <f t="shared" ref="CI237:CI238" si="1000">AB237</f>
        <v>6</v>
      </c>
      <c r="CJ237" s="265">
        <f t="shared" ref="CJ237:CJ238" si="1001">AF237</f>
        <v>6</v>
      </c>
      <c r="CK237" s="265">
        <f t="shared" ref="CK237:CK238" si="1002">AJ237</f>
        <v>6</v>
      </c>
      <c r="CL237" s="265">
        <f t="shared" ref="CL237:CL238" si="1003">AN237</f>
        <v>5</v>
      </c>
      <c r="CM237" s="265">
        <f t="shared" ref="CM237:CM238" si="1004">AR237</f>
        <v>4</v>
      </c>
      <c r="CN237" s="265">
        <f t="shared" ref="CN237:CN238" si="1005">AV237</f>
        <v>6</v>
      </c>
      <c r="CO237" s="265">
        <f t="shared" ref="CO237:CO238" si="1006">AZ237</f>
        <v>5</v>
      </c>
      <c r="CP237" s="265"/>
      <c r="CQ237" s="265">
        <v>1</v>
      </c>
      <c r="CR237" s="265">
        <v>1</v>
      </c>
      <c r="CS237" s="265">
        <v>2</v>
      </c>
      <c r="CU237" s="160"/>
      <c r="CV237" s="160"/>
      <c r="CW237" s="160"/>
      <c r="CX237" s="160"/>
      <c r="CY237" s="160"/>
      <c r="CZ237" s="160"/>
      <c r="DA237" s="160"/>
      <c r="DB237" s="216"/>
      <c r="DC237" s="160"/>
    </row>
    <row r="238" spans="2:107">
      <c r="B238" s="165">
        <v>647</v>
      </c>
      <c r="L238" s="165">
        <v>4</v>
      </c>
      <c r="P238" s="165">
        <f t="shared" si="212"/>
        <v>4</v>
      </c>
      <c r="Q238" s="165">
        <v>2</v>
      </c>
      <c r="R238" s="165">
        <v>2</v>
      </c>
      <c r="T238" s="236">
        <f t="shared" si="213"/>
        <v>6</v>
      </c>
      <c r="U238" s="165">
        <v>5</v>
      </c>
      <c r="V238" s="165">
        <v>3</v>
      </c>
      <c r="X238" s="165">
        <f t="shared" si="167"/>
        <v>5</v>
      </c>
      <c r="Y238" s="165">
        <v>3</v>
      </c>
      <c r="Z238" s="165">
        <v>2</v>
      </c>
      <c r="AB238" s="165">
        <f t="shared" si="192"/>
        <v>6</v>
      </c>
      <c r="AC238" s="165">
        <v>6</v>
      </c>
      <c r="AD238" s="165">
        <v>4</v>
      </c>
      <c r="AF238" s="165">
        <f t="shared" si="193"/>
        <v>5</v>
      </c>
      <c r="AG238" s="165">
        <v>5</v>
      </c>
      <c r="AH238" s="165">
        <v>4</v>
      </c>
      <c r="AJ238" s="165">
        <f t="shared" si="194"/>
        <v>5</v>
      </c>
      <c r="AK238" s="165">
        <v>2</v>
      </c>
      <c r="AL238" s="165">
        <v>1</v>
      </c>
      <c r="AN238" s="165">
        <f t="shared" si="195"/>
        <v>5</v>
      </c>
      <c r="AO238" s="165">
        <v>4</v>
      </c>
      <c r="AP238" s="165">
        <v>3</v>
      </c>
      <c r="AR238" s="165">
        <f t="shared" si="196"/>
        <v>5</v>
      </c>
      <c r="AS238" s="165">
        <v>5</v>
      </c>
      <c r="AT238" s="165">
        <v>4</v>
      </c>
      <c r="AV238" s="165">
        <f t="shared" si="197"/>
        <v>4</v>
      </c>
      <c r="AW238" s="165">
        <v>4</v>
      </c>
      <c r="AX238" s="165">
        <v>4</v>
      </c>
      <c r="AZ238" s="165">
        <f t="shared" si="198"/>
        <v>4</v>
      </c>
      <c r="BA238" s="165">
        <v>3</v>
      </c>
      <c r="BB238" s="165">
        <v>3</v>
      </c>
      <c r="BF238" s="165">
        <f t="shared" si="976"/>
        <v>4</v>
      </c>
      <c r="BG238" s="165">
        <f t="shared" si="977"/>
        <v>2</v>
      </c>
      <c r="BH238" s="165">
        <f t="shared" si="978"/>
        <v>5</v>
      </c>
      <c r="BI238" s="165">
        <f t="shared" si="979"/>
        <v>3</v>
      </c>
      <c r="BJ238" s="165">
        <f t="shared" si="980"/>
        <v>6</v>
      </c>
      <c r="BK238" s="165">
        <f t="shared" si="981"/>
        <v>5</v>
      </c>
      <c r="BL238" s="165">
        <f t="shared" si="982"/>
        <v>2</v>
      </c>
      <c r="BM238" s="165">
        <f t="shared" si="983"/>
        <v>4</v>
      </c>
      <c r="BN238" s="165">
        <f t="shared" si="984"/>
        <v>5</v>
      </c>
      <c r="BO238" s="165">
        <f t="shared" si="985"/>
        <v>4</v>
      </c>
      <c r="BP238" s="165">
        <f t="shared" si="986"/>
        <v>3</v>
      </c>
      <c r="BT238" s="165">
        <f t="shared" si="987"/>
        <v>2</v>
      </c>
      <c r="BU238" s="165">
        <f t="shared" si="988"/>
        <v>3</v>
      </c>
      <c r="BV238" s="165">
        <f t="shared" si="989"/>
        <v>2</v>
      </c>
      <c r="BW238" s="165">
        <f t="shared" si="990"/>
        <v>4</v>
      </c>
      <c r="BX238" s="165">
        <f t="shared" si="991"/>
        <v>4</v>
      </c>
      <c r="BY238" s="165">
        <f t="shared" si="992"/>
        <v>1</v>
      </c>
      <c r="BZ238" s="165">
        <f t="shared" si="993"/>
        <v>3</v>
      </c>
      <c r="CA238" s="165">
        <f t="shared" si="994"/>
        <v>4</v>
      </c>
      <c r="CB238" s="165">
        <f t="shared" si="995"/>
        <v>4</v>
      </c>
      <c r="CC238" s="165">
        <f t="shared" si="996"/>
        <v>3</v>
      </c>
      <c r="CF238" s="165">
        <f t="shared" si="997"/>
        <v>4</v>
      </c>
      <c r="CG238" s="165">
        <f t="shared" si="998"/>
        <v>6</v>
      </c>
      <c r="CH238" s="165">
        <f t="shared" si="999"/>
        <v>5</v>
      </c>
      <c r="CI238" s="165">
        <f t="shared" si="1000"/>
        <v>6</v>
      </c>
      <c r="CJ238" s="165">
        <f t="shared" si="1001"/>
        <v>5</v>
      </c>
      <c r="CK238" s="165">
        <f t="shared" si="1002"/>
        <v>5</v>
      </c>
      <c r="CL238" s="165">
        <f t="shared" si="1003"/>
        <v>5</v>
      </c>
      <c r="CM238" s="165">
        <f t="shared" si="1004"/>
        <v>5</v>
      </c>
      <c r="CN238" s="165">
        <f t="shared" si="1005"/>
        <v>4</v>
      </c>
      <c r="CO238" s="165">
        <f t="shared" si="1006"/>
        <v>4</v>
      </c>
      <c r="CQ238" s="265">
        <v>1</v>
      </c>
      <c r="CR238" s="265">
        <v>0</v>
      </c>
      <c r="CS238" s="265">
        <v>3</v>
      </c>
      <c r="CU238" s="160"/>
      <c r="CV238" s="160"/>
      <c r="CW238" s="160"/>
      <c r="CX238" s="160"/>
      <c r="CY238" s="160"/>
      <c r="CZ238" s="160"/>
      <c r="DA238" s="160"/>
      <c r="DB238" s="216"/>
      <c r="DC238" s="160"/>
    </row>
    <row r="239" spans="2:107">
      <c r="B239" s="165">
        <v>648</v>
      </c>
      <c r="L239" s="165">
        <v>4</v>
      </c>
      <c r="P239" s="165">
        <f t="shared" si="212"/>
        <v>5</v>
      </c>
      <c r="Q239" s="165">
        <v>3</v>
      </c>
      <c r="R239" s="165">
        <v>2</v>
      </c>
      <c r="T239" s="236">
        <f t="shared" si="213"/>
        <v>5</v>
      </c>
      <c r="U239" s="165">
        <v>4</v>
      </c>
      <c r="V239" s="165">
        <v>3</v>
      </c>
      <c r="X239" s="165">
        <f t="shared" si="167"/>
        <v>4</v>
      </c>
      <c r="Y239" s="165">
        <v>3</v>
      </c>
      <c r="Z239" s="165">
        <v>3</v>
      </c>
      <c r="AB239" s="165">
        <f t="shared" si="192"/>
        <v>4</v>
      </c>
      <c r="AC239" s="165">
        <v>1</v>
      </c>
      <c r="AD239" s="165">
        <v>1</v>
      </c>
      <c r="AF239" s="165">
        <f t="shared" si="193"/>
        <v>5</v>
      </c>
      <c r="AG239" s="165">
        <v>3</v>
      </c>
      <c r="AH239" s="165">
        <v>2</v>
      </c>
      <c r="AJ239" s="165">
        <f t="shared" si="194"/>
        <v>4</v>
      </c>
      <c r="AK239" s="165">
        <v>4</v>
      </c>
      <c r="AL239" s="165">
        <v>4</v>
      </c>
      <c r="AN239" s="165">
        <f t="shared" si="195"/>
        <v>5</v>
      </c>
      <c r="AO239" s="165">
        <v>2</v>
      </c>
      <c r="AP239" s="165">
        <v>1</v>
      </c>
      <c r="AR239" s="165">
        <f t="shared" si="196"/>
        <v>4</v>
      </c>
      <c r="AS239" s="165">
        <v>2</v>
      </c>
      <c r="AT239" s="165">
        <v>2</v>
      </c>
      <c r="AV239" s="165">
        <f t="shared" si="197"/>
        <v>6</v>
      </c>
      <c r="AW239" s="165">
        <v>4</v>
      </c>
      <c r="AX239" s="165">
        <v>2</v>
      </c>
      <c r="AZ239" s="165">
        <f t="shared" si="198"/>
        <v>4</v>
      </c>
      <c r="BA239" s="165">
        <v>1</v>
      </c>
      <c r="BB239" s="165">
        <v>1</v>
      </c>
      <c r="BF239" s="265">
        <f t="shared" ref="BF239" si="1007">L239</f>
        <v>4</v>
      </c>
      <c r="BG239" s="265">
        <f t="shared" ref="BG239" si="1008">Q239</f>
        <v>3</v>
      </c>
      <c r="BH239" s="265">
        <f t="shared" ref="BH239" si="1009">U239</f>
        <v>4</v>
      </c>
      <c r="BI239" s="265">
        <f t="shared" ref="BI239" si="1010">Y239</f>
        <v>3</v>
      </c>
      <c r="BJ239" s="265">
        <f t="shared" ref="BJ239" si="1011">AC239</f>
        <v>1</v>
      </c>
      <c r="BK239" s="265">
        <f t="shared" ref="BK239" si="1012">AG239</f>
        <v>3</v>
      </c>
      <c r="BL239" s="265">
        <f t="shared" ref="BL239" si="1013">AK239</f>
        <v>4</v>
      </c>
      <c r="BM239" s="265">
        <f t="shared" ref="BM239" si="1014">AO239</f>
        <v>2</v>
      </c>
      <c r="BN239" s="265">
        <f t="shared" ref="BN239" si="1015">AS239</f>
        <v>2</v>
      </c>
      <c r="BO239" s="265">
        <f t="shared" ref="BO239" si="1016">AW239</f>
        <v>4</v>
      </c>
      <c r="BP239" s="265">
        <f t="shared" ref="BP239" si="1017">BA239</f>
        <v>1</v>
      </c>
      <c r="BQ239" s="265"/>
      <c r="BR239" s="265"/>
      <c r="BS239" s="265"/>
      <c r="BT239" s="265">
        <f t="shared" ref="BT239" si="1018">R239</f>
        <v>2</v>
      </c>
      <c r="BU239" s="265">
        <f t="shared" ref="BU239" si="1019">V239</f>
        <v>3</v>
      </c>
      <c r="BV239" s="265">
        <f t="shared" ref="BV239" si="1020">Z239</f>
        <v>3</v>
      </c>
      <c r="BW239" s="265">
        <f t="shared" ref="BW239" si="1021">AD239</f>
        <v>1</v>
      </c>
      <c r="BX239" s="265">
        <f t="shared" ref="BX239" si="1022">AH239</f>
        <v>2</v>
      </c>
      <c r="BY239" s="265">
        <f t="shared" ref="BY239" si="1023">AL239</f>
        <v>4</v>
      </c>
      <c r="BZ239" s="265">
        <f t="shared" ref="BZ239" si="1024">AP239</f>
        <v>1</v>
      </c>
      <c r="CA239" s="265">
        <f t="shared" ref="CA239" si="1025">AT239</f>
        <v>2</v>
      </c>
      <c r="CB239" s="265">
        <f t="shared" ref="CB239" si="1026">AX239</f>
        <v>2</v>
      </c>
      <c r="CC239" s="265">
        <f t="shared" ref="CC239" si="1027">BB239</f>
        <v>1</v>
      </c>
      <c r="CD239" s="265"/>
      <c r="CE239" s="265"/>
      <c r="CF239" s="265">
        <f t="shared" ref="CF239" si="1028">P239</f>
        <v>5</v>
      </c>
      <c r="CG239" s="265">
        <f t="shared" ref="CG239" si="1029">T239</f>
        <v>5</v>
      </c>
      <c r="CH239" s="265">
        <f t="shared" ref="CH239" si="1030">X239</f>
        <v>4</v>
      </c>
      <c r="CI239" s="265">
        <f t="shared" ref="CI239" si="1031">AB239</f>
        <v>4</v>
      </c>
      <c r="CJ239" s="265">
        <f t="shared" ref="CJ239" si="1032">AF239</f>
        <v>5</v>
      </c>
      <c r="CK239" s="265">
        <f t="shared" ref="CK239" si="1033">AJ239</f>
        <v>4</v>
      </c>
      <c r="CL239" s="265">
        <f t="shared" ref="CL239" si="1034">AN239</f>
        <v>5</v>
      </c>
      <c r="CM239" s="265">
        <f t="shared" ref="CM239" si="1035">AR239</f>
        <v>4</v>
      </c>
      <c r="CN239" s="265">
        <f t="shared" ref="CN239" si="1036">AV239</f>
        <v>6</v>
      </c>
      <c r="CO239" s="265">
        <f t="shared" ref="CO239" si="1037">AZ239</f>
        <v>4</v>
      </c>
      <c r="CP239" s="265"/>
      <c r="CQ239" s="265">
        <v>2</v>
      </c>
      <c r="CR239" s="265">
        <v>0</v>
      </c>
      <c r="CS239" s="265">
        <v>5</v>
      </c>
      <c r="CU239" s="160"/>
      <c r="CV239" s="160"/>
      <c r="CW239" s="160"/>
      <c r="CX239" s="160"/>
      <c r="CY239" s="160"/>
      <c r="CZ239" s="160"/>
      <c r="DA239" s="160"/>
      <c r="DB239" s="216"/>
      <c r="DC239" s="160"/>
    </row>
    <row r="240" spans="2:107">
      <c r="B240" s="165">
        <v>649</v>
      </c>
      <c r="L240" s="165">
        <v>4</v>
      </c>
      <c r="P240" s="165">
        <f t="shared" si="212"/>
        <v>4</v>
      </c>
      <c r="Q240" s="165">
        <v>1</v>
      </c>
      <c r="R240" s="165">
        <v>1</v>
      </c>
      <c r="T240" s="236">
        <f t="shared" si="213"/>
        <v>6</v>
      </c>
      <c r="U240" s="165">
        <v>5</v>
      </c>
      <c r="V240" s="165">
        <v>3</v>
      </c>
      <c r="X240" s="165">
        <f t="shared" si="167"/>
        <v>5</v>
      </c>
      <c r="Y240" s="165">
        <v>4</v>
      </c>
      <c r="Z240" s="165">
        <v>3</v>
      </c>
      <c r="AB240" s="165">
        <f t="shared" si="192"/>
        <v>5</v>
      </c>
      <c r="AC240" s="165">
        <v>4</v>
      </c>
      <c r="AD240" s="165">
        <v>3</v>
      </c>
      <c r="AF240" s="165">
        <f t="shared" si="193"/>
        <v>6</v>
      </c>
      <c r="AG240" s="165">
        <v>5</v>
      </c>
      <c r="AH240" s="165">
        <v>3</v>
      </c>
      <c r="AJ240" s="165">
        <f t="shared" si="194"/>
        <v>4</v>
      </c>
      <c r="AK240" s="165">
        <v>1</v>
      </c>
      <c r="AL240" s="165">
        <v>1</v>
      </c>
      <c r="AN240" s="165">
        <f t="shared" si="195"/>
        <v>5</v>
      </c>
      <c r="AO240" s="165">
        <v>3</v>
      </c>
      <c r="AP240" s="165">
        <v>2</v>
      </c>
      <c r="AR240" s="165">
        <f t="shared" si="196"/>
        <v>5</v>
      </c>
      <c r="AS240" s="165">
        <v>4</v>
      </c>
      <c r="AT240" s="165">
        <v>3</v>
      </c>
      <c r="AV240" s="165">
        <f t="shared" si="197"/>
        <v>5</v>
      </c>
      <c r="AW240" s="165">
        <v>4</v>
      </c>
      <c r="AX240" s="165">
        <v>3</v>
      </c>
      <c r="AZ240" s="165">
        <f t="shared" si="198"/>
        <v>5</v>
      </c>
      <c r="BA240" s="165">
        <v>2</v>
      </c>
      <c r="BB240" s="165">
        <v>1</v>
      </c>
      <c r="BF240" s="265">
        <f t="shared" ref="BF240" si="1038">L240</f>
        <v>4</v>
      </c>
      <c r="BG240" s="265">
        <f t="shared" ref="BG240" si="1039">Q240</f>
        <v>1</v>
      </c>
      <c r="BH240" s="265">
        <f t="shared" ref="BH240" si="1040">U240</f>
        <v>5</v>
      </c>
      <c r="BI240" s="265">
        <f t="shared" ref="BI240" si="1041">Y240</f>
        <v>4</v>
      </c>
      <c r="BJ240" s="265">
        <f t="shared" ref="BJ240" si="1042">AC240</f>
        <v>4</v>
      </c>
      <c r="BK240" s="265">
        <f t="shared" ref="BK240" si="1043">AG240</f>
        <v>5</v>
      </c>
      <c r="BL240" s="265">
        <f t="shared" ref="BL240" si="1044">AK240</f>
        <v>1</v>
      </c>
      <c r="BM240" s="265">
        <f t="shared" ref="BM240" si="1045">AO240</f>
        <v>3</v>
      </c>
      <c r="BN240" s="265">
        <f t="shared" ref="BN240" si="1046">AS240</f>
        <v>4</v>
      </c>
      <c r="BO240" s="265">
        <f t="shared" ref="BO240" si="1047">AW240</f>
        <v>4</v>
      </c>
      <c r="BP240" s="265">
        <f t="shared" ref="BP240" si="1048">BA240</f>
        <v>2</v>
      </c>
      <c r="BQ240" s="265"/>
      <c r="BR240" s="265"/>
      <c r="BS240" s="265"/>
      <c r="BT240" s="265">
        <f t="shared" ref="BT240" si="1049">R240</f>
        <v>1</v>
      </c>
      <c r="BU240" s="265">
        <f t="shared" ref="BU240" si="1050">V240</f>
        <v>3</v>
      </c>
      <c r="BV240" s="265">
        <f t="shared" ref="BV240" si="1051">Z240</f>
        <v>3</v>
      </c>
      <c r="BW240" s="265">
        <f t="shared" ref="BW240" si="1052">AD240</f>
        <v>3</v>
      </c>
      <c r="BX240" s="265">
        <f t="shared" ref="BX240" si="1053">AH240</f>
        <v>3</v>
      </c>
      <c r="BY240" s="265">
        <f t="shared" ref="BY240" si="1054">AL240</f>
        <v>1</v>
      </c>
      <c r="BZ240" s="265">
        <f t="shared" ref="BZ240" si="1055">AP240</f>
        <v>2</v>
      </c>
      <c r="CA240" s="265">
        <f t="shared" ref="CA240" si="1056">AT240</f>
        <v>3</v>
      </c>
      <c r="CB240" s="265">
        <f t="shared" ref="CB240" si="1057">AX240</f>
        <v>3</v>
      </c>
      <c r="CC240" s="265">
        <f t="shared" ref="CC240" si="1058">BB240</f>
        <v>1</v>
      </c>
      <c r="CD240" s="265"/>
      <c r="CE240" s="265"/>
      <c r="CF240" s="265">
        <f t="shared" ref="CF240" si="1059">P240</f>
        <v>4</v>
      </c>
      <c r="CG240" s="265">
        <f t="shared" ref="CG240" si="1060">T240</f>
        <v>6</v>
      </c>
      <c r="CH240" s="265">
        <f t="shared" ref="CH240" si="1061">X240</f>
        <v>5</v>
      </c>
      <c r="CI240" s="265">
        <f t="shared" ref="CI240" si="1062">AB240</f>
        <v>5</v>
      </c>
      <c r="CJ240" s="265">
        <f t="shared" ref="CJ240" si="1063">AF240</f>
        <v>6</v>
      </c>
      <c r="CK240" s="265">
        <f t="shared" ref="CK240" si="1064">AJ240</f>
        <v>4</v>
      </c>
      <c r="CL240" s="265">
        <f t="shared" ref="CL240" si="1065">AN240</f>
        <v>5</v>
      </c>
      <c r="CM240" s="265">
        <f t="shared" ref="CM240" si="1066">AR240</f>
        <v>5</v>
      </c>
      <c r="CN240" s="265">
        <f t="shared" ref="CN240" si="1067">AV240</f>
        <v>5</v>
      </c>
      <c r="CO240" s="265">
        <f t="shared" ref="CO240" si="1068">AZ240</f>
        <v>5</v>
      </c>
      <c r="CP240" s="265"/>
      <c r="CQ240" s="265">
        <v>2</v>
      </c>
      <c r="CR240" s="265">
        <v>0</v>
      </c>
      <c r="CS240" s="265">
        <v>2</v>
      </c>
      <c r="CU240" s="160"/>
      <c r="CV240" s="160"/>
      <c r="CW240" s="160"/>
      <c r="CX240" s="160"/>
      <c r="CY240" s="160"/>
      <c r="CZ240" s="160"/>
      <c r="DA240" s="160"/>
      <c r="DB240" s="216"/>
      <c r="DC240" s="160"/>
    </row>
    <row r="241" spans="2:97">
      <c r="B241" s="165">
        <v>650</v>
      </c>
      <c r="L241" s="165">
        <v>3</v>
      </c>
      <c r="P241" s="165">
        <f t="shared" si="212"/>
        <v>5</v>
      </c>
      <c r="Q241" s="165">
        <v>4</v>
      </c>
      <c r="R241" s="165">
        <v>2</v>
      </c>
      <c r="T241" s="236">
        <f t="shared" si="213"/>
        <v>4</v>
      </c>
      <c r="U241" s="165">
        <v>2</v>
      </c>
      <c r="V241" s="165">
        <v>1</v>
      </c>
      <c r="X241" s="165">
        <f t="shared" si="167"/>
        <v>5</v>
      </c>
      <c r="Y241" s="165">
        <v>3</v>
      </c>
      <c r="Z241" s="165">
        <v>1</v>
      </c>
      <c r="AB241" s="165">
        <f t="shared" si="192"/>
        <v>4</v>
      </c>
      <c r="AC241" s="165">
        <v>3</v>
      </c>
      <c r="AD241" s="165">
        <v>2</v>
      </c>
      <c r="AF241" s="165">
        <f t="shared" si="193"/>
        <v>5</v>
      </c>
      <c r="AG241" s="165">
        <v>2</v>
      </c>
      <c r="AH241" s="165">
        <v>0</v>
      </c>
      <c r="AJ241" s="165">
        <f t="shared" si="194"/>
        <v>4</v>
      </c>
      <c r="AK241" s="165">
        <v>4</v>
      </c>
      <c r="AL241" s="165">
        <v>3</v>
      </c>
      <c r="AN241" s="165">
        <f t="shared" si="195"/>
        <v>4</v>
      </c>
      <c r="AO241" s="165">
        <v>3</v>
      </c>
      <c r="AP241" s="165">
        <v>2</v>
      </c>
      <c r="AR241" s="165">
        <f t="shared" si="196"/>
        <v>6</v>
      </c>
      <c r="AS241" s="165">
        <v>5</v>
      </c>
      <c r="AT241" s="165">
        <v>2</v>
      </c>
      <c r="AV241" s="165">
        <f t="shared" si="197"/>
        <v>5</v>
      </c>
      <c r="AW241" s="165">
        <v>4</v>
      </c>
      <c r="AX241" s="165">
        <v>2</v>
      </c>
      <c r="AZ241" s="165">
        <f t="shared" si="198"/>
        <v>6</v>
      </c>
      <c r="BA241" s="165">
        <v>5</v>
      </c>
      <c r="BB241" s="165">
        <v>2</v>
      </c>
      <c r="BF241" s="265">
        <f t="shared" ref="BF241" si="1069">L241</f>
        <v>3</v>
      </c>
      <c r="BG241" s="265">
        <f t="shared" ref="BG241" si="1070">Q241</f>
        <v>4</v>
      </c>
      <c r="BH241" s="265">
        <f t="shared" ref="BH241" si="1071">U241</f>
        <v>2</v>
      </c>
      <c r="BI241" s="265">
        <f t="shared" ref="BI241" si="1072">Y241</f>
        <v>3</v>
      </c>
      <c r="BJ241" s="265">
        <f t="shared" ref="BJ241" si="1073">AC241</f>
        <v>3</v>
      </c>
      <c r="BK241" s="265">
        <f t="shared" ref="BK241" si="1074">AG241</f>
        <v>2</v>
      </c>
      <c r="BL241" s="265">
        <f t="shared" ref="BL241" si="1075">AK241</f>
        <v>4</v>
      </c>
      <c r="BM241" s="265">
        <f t="shared" ref="BM241" si="1076">AO241</f>
        <v>3</v>
      </c>
      <c r="BN241" s="265">
        <f t="shared" ref="BN241" si="1077">AS241</f>
        <v>5</v>
      </c>
      <c r="BO241" s="265">
        <f t="shared" ref="BO241" si="1078">AW241</f>
        <v>4</v>
      </c>
      <c r="BP241" s="265">
        <f t="shared" ref="BP241" si="1079">BA241</f>
        <v>5</v>
      </c>
      <c r="BQ241" s="265"/>
      <c r="BR241" s="265"/>
      <c r="BS241" s="265"/>
      <c r="BT241" s="265">
        <f t="shared" ref="BT241" si="1080">R241</f>
        <v>2</v>
      </c>
      <c r="BU241" s="265">
        <f t="shared" ref="BU241" si="1081">V241</f>
        <v>1</v>
      </c>
      <c r="BV241" s="265">
        <f t="shared" ref="BV241" si="1082">Z241</f>
        <v>1</v>
      </c>
      <c r="BW241" s="265">
        <f t="shared" ref="BW241" si="1083">AD241</f>
        <v>2</v>
      </c>
      <c r="BX241" s="265">
        <f t="shared" ref="BX241" si="1084">AH241</f>
        <v>0</v>
      </c>
      <c r="BY241" s="265">
        <f t="shared" ref="BY241" si="1085">AL241</f>
        <v>3</v>
      </c>
      <c r="BZ241" s="265">
        <f t="shared" ref="BZ241" si="1086">AP241</f>
        <v>2</v>
      </c>
      <c r="CA241" s="265">
        <f t="shared" ref="CA241" si="1087">AT241</f>
        <v>2</v>
      </c>
      <c r="CB241" s="265">
        <f t="shared" ref="CB241" si="1088">AX241</f>
        <v>2</v>
      </c>
      <c r="CC241" s="265">
        <f t="shared" ref="CC241" si="1089">BB241</f>
        <v>2</v>
      </c>
      <c r="CD241" s="265"/>
      <c r="CE241" s="265"/>
      <c r="CF241" s="265">
        <f t="shared" ref="CF241" si="1090">P241</f>
        <v>5</v>
      </c>
      <c r="CG241" s="265">
        <f t="shared" ref="CG241" si="1091">T241</f>
        <v>4</v>
      </c>
      <c r="CH241" s="265">
        <f t="shared" ref="CH241" si="1092">X241</f>
        <v>5</v>
      </c>
      <c r="CI241" s="265">
        <f t="shared" ref="CI241" si="1093">AB241</f>
        <v>4</v>
      </c>
      <c r="CJ241" s="265">
        <f t="shared" ref="CJ241" si="1094">AF241</f>
        <v>5</v>
      </c>
      <c r="CK241" s="265">
        <f t="shared" ref="CK241" si="1095">AJ241</f>
        <v>4</v>
      </c>
      <c r="CL241" s="265">
        <f t="shared" ref="CL241" si="1096">AN241</f>
        <v>4</v>
      </c>
      <c r="CM241" s="265">
        <f t="shared" ref="CM241" si="1097">AR241</f>
        <v>6</v>
      </c>
      <c r="CN241" s="265">
        <f t="shared" ref="CN241" si="1098">AV241</f>
        <v>5</v>
      </c>
      <c r="CO241" s="265">
        <f t="shared" ref="CO241" si="1099">AZ241</f>
        <v>6</v>
      </c>
      <c r="CP241" s="265"/>
      <c r="CQ241" s="265">
        <v>0</v>
      </c>
      <c r="CR241" s="265">
        <v>1</v>
      </c>
      <c r="CS241" s="265">
        <v>4</v>
      </c>
    </row>
    <row r="242" spans="2:97">
      <c r="B242" s="165">
        <v>651</v>
      </c>
      <c r="L242" s="165">
        <v>4</v>
      </c>
      <c r="P242" s="165">
        <f t="shared" si="212"/>
        <v>5</v>
      </c>
      <c r="Q242" s="165">
        <v>4</v>
      </c>
      <c r="R242" s="165">
        <v>3</v>
      </c>
      <c r="T242" s="236">
        <f t="shared" si="213"/>
        <v>5</v>
      </c>
      <c r="U242" s="165">
        <v>3</v>
      </c>
      <c r="V242" s="165">
        <v>2</v>
      </c>
      <c r="X242" s="165">
        <f t="shared" si="167"/>
        <v>4</v>
      </c>
      <c r="Y242" s="165">
        <v>3</v>
      </c>
      <c r="Z242" s="165">
        <v>3</v>
      </c>
      <c r="AB242" s="165">
        <f t="shared" si="192"/>
        <v>4</v>
      </c>
      <c r="AC242" s="165">
        <v>3</v>
      </c>
      <c r="AD242" s="165">
        <v>3</v>
      </c>
      <c r="AF242" s="165">
        <f t="shared" si="193"/>
        <v>6</v>
      </c>
      <c r="AG242" s="165">
        <v>4</v>
      </c>
      <c r="AH242" s="165">
        <v>2</v>
      </c>
      <c r="AJ242" s="165">
        <f t="shared" si="194"/>
        <v>4</v>
      </c>
      <c r="AK242" s="165">
        <v>2</v>
      </c>
      <c r="AL242" s="165">
        <v>2</v>
      </c>
      <c r="AN242" s="165">
        <f t="shared" si="195"/>
        <v>5</v>
      </c>
      <c r="AO242" s="165">
        <v>3</v>
      </c>
      <c r="AP242" s="165">
        <v>2</v>
      </c>
      <c r="AR242" s="165">
        <f t="shared" si="196"/>
        <v>4</v>
      </c>
      <c r="AS242" s="165">
        <v>4</v>
      </c>
      <c r="AT242" s="165">
        <v>4</v>
      </c>
      <c r="AV242" s="165">
        <f t="shared" si="197"/>
        <v>5</v>
      </c>
      <c r="AW242" s="165">
        <v>5</v>
      </c>
      <c r="AX242" s="165">
        <v>4</v>
      </c>
      <c r="AZ242" s="165">
        <f t="shared" si="198"/>
        <v>5</v>
      </c>
      <c r="BA242" s="165">
        <v>3</v>
      </c>
      <c r="BB242" s="165">
        <v>2</v>
      </c>
      <c r="BF242" s="265">
        <f t="shared" ref="BF242" si="1100">L242</f>
        <v>4</v>
      </c>
      <c r="BG242" s="265">
        <f t="shared" ref="BG242" si="1101">Q242</f>
        <v>4</v>
      </c>
      <c r="BH242" s="265">
        <f t="shared" ref="BH242" si="1102">U242</f>
        <v>3</v>
      </c>
      <c r="BI242" s="265">
        <f t="shared" ref="BI242" si="1103">Y242</f>
        <v>3</v>
      </c>
      <c r="BJ242" s="265">
        <f t="shared" ref="BJ242" si="1104">AC242</f>
        <v>3</v>
      </c>
      <c r="BK242" s="265">
        <f t="shared" ref="BK242" si="1105">AG242</f>
        <v>4</v>
      </c>
      <c r="BL242" s="265">
        <f t="shared" ref="BL242" si="1106">AK242</f>
        <v>2</v>
      </c>
      <c r="BM242" s="265">
        <f t="shared" ref="BM242" si="1107">AO242</f>
        <v>3</v>
      </c>
      <c r="BN242" s="265">
        <f t="shared" ref="BN242" si="1108">AS242</f>
        <v>4</v>
      </c>
      <c r="BO242" s="265">
        <f t="shared" ref="BO242" si="1109">AW242</f>
        <v>5</v>
      </c>
      <c r="BP242" s="265">
        <f t="shared" ref="BP242" si="1110">BA242</f>
        <v>3</v>
      </c>
      <c r="BQ242" s="265"/>
      <c r="BR242" s="265"/>
      <c r="BS242" s="265"/>
      <c r="BT242" s="265">
        <f t="shared" ref="BT242" si="1111">R242</f>
        <v>3</v>
      </c>
      <c r="BU242" s="265">
        <f t="shared" ref="BU242" si="1112">V242</f>
        <v>2</v>
      </c>
      <c r="BV242" s="265">
        <f t="shared" ref="BV242" si="1113">Z242</f>
        <v>3</v>
      </c>
      <c r="BW242" s="265">
        <f t="shared" ref="BW242" si="1114">AD242</f>
        <v>3</v>
      </c>
      <c r="BX242" s="265">
        <f t="shared" ref="BX242" si="1115">AH242</f>
        <v>2</v>
      </c>
      <c r="BY242" s="265">
        <f t="shared" ref="BY242" si="1116">AL242</f>
        <v>2</v>
      </c>
      <c r="BZ242" s="265">
        <f t="shared" ref="BZ242" si="1117">AP242</f>
        <v>2</v>
      </c>
      <c r="CA242" s="265">
        <f t="shared" ref="CA242" si="1118">AT242</f>
        <v>4</v>
      </c>
      <c r="CB242" s="265">
        <f t="shared" ref="CB242" si="1119">AX242</f>
        <v>4</v>
      </c>
      <c r="CC242" s="265">
        <f t="shared" ref="CC242" si="1120">BB242</f>
        <v>2</v>
      </c>
      <c r="CD242" s="265"/>
      <c r="CE242" s="265"/>
      <c r="CF242" s="265">
        <f t="shared" ref="CF242" si="1121">P242</f>
        <v>5</v>
      </c>
      <c r="CG242" s="265">
        <f t="shared" ref="CG242" si="1122">T242</f>
        <v>5</v>
      </c>
      <c r="CH242" s="265">
        <f t="shared" ref="CH242" si="1123">X242</f>
        <v>4</v>
      </c>
      <c r="CI242" s="265">
        <f t="shared" ref="CI242" si="1124">AB242</f>
        <v>4</v>
      </c>
      <c r="CJ242" s="265">
        <f t="shared" ref="CJ242" si="1125">AF242</f>
        <v>6</v>
      </c>
      <c r="CK242" s="265">
        <f t="shared" ref="CK242" si="1126">AJ242</f>
        <v>4</v>
      </c>
      <c r="CL242" s="265">
        <f t="shared" ref="CL242" si="1127">AN242</f>
        <v>5</v>
      </c>
      <c r="CM242" s="265">
        <f t="shared" ref="CM242" si="1128">AR242</f>
        <v>4</v>
      </c>
      <c r="CN242" s="265">
        <f t="shared" ref="CN242" si="1129">AV242</f>
        <v>5</v>
      </c>
      <c r="CO242" s="265">
        <f t="shared" ref="CO242" si="1130">AZ242</f>
        <v>5</v>
      </c>
      <c r="CP242" s="265"/>
      <c r="CQ242" s="265">
        <v>0</v>
      </c>
      <c r="CR242" s="265">
        <v>0</v>
      </c>
      <c r="CS242" s="265">
        <v>4</v>
      </c>
    </row>
    <row r="243" spans="2:97">
      <c r="B243" s="165">
        <v>652</v>
      </c>
      <c r="L243" s="165">
        <v>4</v>
      </c>
      <c r="P243" s="165">
        <f t="shared" si="212"/>
        <v>6</v>
      </c>
      <c r="Q243" s="165">
        <v>6</v>
      </c>
      <c r="R243" s="165">
        <v>4</v>
      </c>
      <c r="T243" s="236">
        <f t="shared" si="213"/>
        <v>5</v>
      </c>
      <c r="U243" s="165">
        <v>2</v>
      </c>
      <c r="V243" s="165">
        <v>1</v>
      </c>
      <c r="X243" s="165">
        <f t="shared" si="167"/>
        <v>5</v>
      </c>
      <c r="Y243" s="165">
        <v>2</v>
      </c>
      <c r="Z243" s="165">
        <v>1</v>
      </c>
      <c r="AB243" s="165">
        <f t="shared" si="192"/>
        <v>6</v>
      </c>
      <c r="AC243" s="165">
        <v>4</v>
      </c>
      <c r="AD243" s="165">
        <v>2</v>
      </c>
      <c r="AF243" s="165">
        <f t="shared" si="193"/>
        <v>6</v>
      </c>
      <c r="AG243" s="165">
        <v>4</v>
      </c>
      <c r="AH243" s="165">
        <v>2</v>
      </c>
      <c r="AJ243" s="165">
        <f t="shared" si="194"/>
        <v>5</v>
      </c>
      <c r="AK243" s="165">
        <v>2</v>
      </c>
      <c r="AL243" s="165">
        <v>1</v>
      </c>
      <c r="AN243" s="165">
        <f t="shared" si="195"/>
        <v>5</v>
      </c>
      <c r="AO243" s="165">
        <v>2</v>
      </c>
      <c r="AP243" s="165">
        <v>1</v>
      </c>
      <c r="AR243" s="165">
        <f t="shared" si="196"/>
        <v>5</v>
      </c>
      <c r="AS243" s="165">
        <v>4</v>
      </c>
      <c r="AT243" s="165">
        <v>3</v>
      </c>
      <c r="AV243" s="165">
        <f t="shared" si="197"/>
        <v>6</v>
      </c>
      <c r="AW243" s="165">
        <v>5</v>
      </c>
      <c r="AX243" s="165">
        <v>3</v>
      </c>
      <c r="AZ243" s="165">
        <f t="shared" si="198"/>
        <v>6</v>
      </c>
      <c r="BA243" s="165">
        <v>4</v>
      </c>
      <c r="BB243" s="165">
        <v>2</v>
      </c>
      <c r="BF243" s="265">
        <f t="shared" ref="BF243" si="1131">L243</f>
        <v>4</v>
      </c>
      <c r="BG243" s="265">
        <f t="shared" ref="BG243" si="1132">Q243</f>
        <v>6</v>
      </c>
      <c r="BH243" s="265">
        <f t="shared" ref="BH243" si="1133">U243</f>
        <v>2</v>
      </c>
      <c r="BI243" s="265">
        <f t="shared" ref="BI243" si="1134">Y243</f>
        <v>2</v>
      </c>
      <c r="BJ243" s="265">
        <f t="shared" ref="BJ243" si="1135">AC243</f>
        <v>4</v>
      </c>
      <c r="BK243" s="265">
        <f t="shared" ref="BK243" si="1136">AG243</f>
        <v>4</v>
      </c>
      <c r="BL243" s="265">
        <f t="shared" ref="BL243" si="1137">AK243</f>
        <v>2</v>
      </c>
      <c r="BM243" s="265">
        <f t="shared" ref="BM243" si="1138">AO243</f>
        <v>2</v>
      </c>
      <c r="BN243" s="265">
        <f t="shared" ref="BN243" si="1139">AS243</f>
        <v>4</v>
      </c>
      <c r="BO243" s="265">
        <f t="shared" ref="BO243" si="1140">AW243</f>
        <v>5</v>
      </c>
      <c r="BP243" s="265">
        <f t="shared" ref="BP243" si="1141">BA243</f>
        <v>4</v>
      </c>
      <c r="BQ243" s="265"/>
      <c r="BR243" s="265"/>
      <c r="BS243" s="265"/>
      <c r="BT243" s="265">
        <f t="shared" ref="BT243" si="1142">R243</f>
        <v>4</v>
      </c>
      <c r="BU243" s="265">
        <f t="shared" ref="BU243" si="1143">V243</f>
        <v>1</v>
      </c>
      <c r="BV243" s="265">
        <f t="shared" ref="BV243" si="1144">Z243</f>
        <v>1</v>
      </c>
      <c r="BW243" s="265">
        <f t="shared" ref="BW243" si="1145">AD243</f>
        <v>2</v>
      </c>
      <c r="BX243" s="265">
        <f t="shared" ref="BX243" si="1146">AH243</f>
        <v>2</v>
      </c>
      <c r="BY243" s="265">
        <f t="shared" ref="BY243" si="1147">AL243</f>
        <v>1</v>
      </c>
      <c r="BZ243" s="265">
        <f t="shared" ref="BZ243" si="1148">AP243</f>
        <v>1</v>
      </c>
      <c r="CA243" s="265">
        <f t="shared" ref="CA243" si="1149">AT243</f>
        <v>3</v>
      </c>
      <c r="CB243" s="265">
        <f t="shared" ref="CB243" si="1150">AX243</f>
        <v>3</v>
      </c>
      <c r="CC243" s="265">
        <f t="shared" ref="CC243" si="1151">BB243</f>
        <v>2</v>
      </c>
      <c r="CD243" s="265"/>
      <c r="CE243" s="265"/>
      <c r="CF243" s="265">
        <f t="shared" ref="CF243" si="1152">P243</f>
        <v>6</v>
      </c>
      <c r="CG243" s="265">
        <f t="shared" ref="CG243" si="1153">T243</f>
        <v>5</v>
      </c>
      <c r="CH243" s="265">
        <f t="shared" ref="CH243" si="1154">X243</f>
        <v>5</v>
      </c>
      <c r="CI243" s="265">
        <f t="shared" ref="CI243" si="1155">AB243</f>
        <v>6</v>
      </c>
      <c r="CJ243" s="265">
        <f t="shared" ref="CJ243" si="1156">AF243</f>
        <v>6</v>
      </c>
      <c r="CK243" s="265">
        <f t="shared" ref="CK243" si="1157">AJ243</f>
        <v>5</v>
      </c>
      <c r="CL243" s="265">
        <f t="shared" ref="CL243" si="1158">AN243</f>
        <v>5</v>
      </c>
      <c r="CM243" s="265">
        <f t="shared" ref="CM243" si="1159">AR243</f>
        <v>5</v>
      </c>
      <c r="CN243" s="265">
        <f t="shared" ref="CN243" si="1160">AV243</f>
        <v>6</v>
      </c>
      <c r="CO243" s="265">
        <f t="shared" ref="CO243" si="1161">AZ243</f>
        <v>6</v>
      </c>
      <c r="CP243" s="265"/>
      <c r="CQ243" s="265">
        <v>1</v>
      </c>
      <c r="CR243" s="265">
        <v>0</v>
      </c>
      <c r="CS243" s="265">
        <v>0</v>
      </c>
    </row>
    <row r="244" spans="2:97">
      <c r="B244" s="165">
        <v>653</v>
      </c>
      <c r="L244" s="165">
        <v>5</v>
      </c>
      <c r="P244" s="165">
        <f t="shared" si="212"/>
        <v>6</v>
      </c>
      <c r="Q244" s="165">
        <v>3</v>
      </c>
      <c r="R244" s="165">
        <v>2</v>
      </c>
      <c r="T244" s="236">
        <f t="shared" si="213"/>
        <v>6</v>
      </c>
      <c r="U244" s="165">
        <v>3</v>
      </c>
      <c r="V244" s="165">
        <v>2</v>
      </c>
      <c r="X244" s="165">
        <f t="shared" si="167"/>
        <v>5</v>
      </c>
      <c r="Y244" s="165">
        <v>2</v>
      </c>
      <c r="Z244" s="165">
        <v>2</v>
      </c>
      <c r="AB244" s="165">
        <f t="shared" si="192"/>
        <v>6</v>
      </c>
      <c r="AC244" s="165">
        <v>5</v>
      </c>
      <c r="AD244" s="165">
        <v>4</v>
      </c>
      <c r="AF244" s="165">
        <f t="shared" si="193"/>
        <v>6</v>
      </c>
      <c r="AG244" s="165">
        <v>2</v>
      </c>
      <c r="AH244" s="165">
        <v>1</v>
      </c>
      <c r="AJ244" s="165">
        <f t="shared" si="194"/>
        <v>6</v>
      </c>
      <c r="AK244" s="165">
        <v>5</v>
      </c>
      <c r="AL244" s="165">
        <v>4</v>
      </c>
      <c r="AN244" s="165">
        <f t="shared" si="195"/>
        <v>5</v>
      </c>
      <c r="AO244" s="165">
        <v>4</v>
      </c>
      <c r="AP244" s="165">
        <v>4</v>
      </c>
      <c r="AR244" s="165">
        <f t="shared" si="196"/>
        <v>5</v>
      </c>
      <c r="AS244" s="165">
        <v>3</v>
      </c>
      <c r="AT244" s="165">
        <v>3</v>
      </c>
      <c r="AV244" s="165">
        <f t="shared" si="197"/>
        <v>5</v>
      </c>
      <c r="AW244" s="165">
        <v>3</v>
      </c>
      <c r="AX244" s="165">
        <v>3</v>
      </c>
      <c r="AZ244" s="165">
        <f t="shared" si="198"/>
        <v>5</v>
      </c>
      <c r="BA244" s="165">
        <v>3</v>
      </c>
      <c r="BB244" s="165">
        <v>3</v>
      </c>
      <c r="BF244" s="265">
        <f t="shared" ref="BF244" si="1162">L244</f>
        <v>5</v>
      </c>
      <c r="BG244" s="265">
        <f t="shared" ref="BG244" si="1163">Q244</f>
        <v>3</v>
      </c>
      <c r="BH244" s="265">
        <f t="shared" ref="BH244" si="1164">U244</f>
        <v>3</v>
      </c>
      <c r="BI244" s="265">
        <f t="shared" ref="BI244" si="1165">Y244</f>
        <v>2</v>
      </c>
      <c r="BJ244" s="265">
        <f t="shared" ref="BJ244" si="1166">AC244</f>
        <v>5</v>
      </c>
      <c r="BK244" s="265">
        <f t="shared" ref="BK244" si="1167">AG244</f>
        <v>2</v>
      </c>
      <c r="BL244" s="265">
        <f t="shared" ref="BL244" si="1168">AK244</f>
        <v>5</v>
      </c>
      <c r="BM244" s="265">
        <f t="shared" ref="BM244" si="1169">AO244</f>
        <v>4</v>
      </c>
      <c r="BN244" s="265">
        <f t="shared" ref="BN244" si="1170">AS244</f>
        <v>3</v>
      </c>
      <c r="BO244" s="265">
        <f t="shared" ref="BO244" si="1171">AW244</f>
        <v>3</v>
      </c>
      <c r="BP244" s="265">
        <f t="shared" ref="BP244" si="1172">BA244</f>
        <v>3</v>
      </c>
      <c r="BQ244" s="265"/>
      <c r="BR244" s="265"/>
      <c r="BS244" s="265"/>
      <c r="BT244" s="265">
        <f t="shared" ref="BT244" si="1173">R244</f>
        <v>2</v>
      </c>
      <c r="BU244" s="265">
        <f t="shared" ref="BU244" si="1174">V244</f>
        <v>2</v>
      </c>
      <c r="BV244" s="265">
        <f t="shared" ref="BV244" si="1175">Z244</f>
        <v>2</v>
      </c>
      <c r="BW244" s="265">
        <f t="shared" ref="BW244" si="1176">AD244</f>
        <v>4</v>
      </c>
      <c r="BX244" s="265">
        <f t="shared" ref="BX244" si="1177">AH244</f>
        <v>1</v>
      </c>
      <c r="BY244" s="265">
        <f t="shared" ref="BY244" si="1178">AL244</f>
        <v>4</v>
      </c>
      <c r="BZ244" s="265">
        <f t="shared" ref="BZ244" si="1179">AP244</f>
        <v>4</v>
      </c>
      <c r="CA244" s="265">
        <f t="shared" ref="CA244" si="1180">AT244</f>
        <v>3</v>
      </c>
      <c r="CB244" s="265">
        <f t="shared" ref="CB244" si="1181">AX244</f>
        <v>3</v>
      </c>
      <c r="CC244" s="265">
        <f t="shared" ref="CC244" si="1182">BB244</f>
        <v>3</v>
      </c>
      <c r="CD244" s="265"/>
      <c r="CE244" s="265"/>
      <c r="CF244" s="265">
        <f t="shared" ref="CF244" si="1183">P244</f>
        <v>6</v>
      </c>
      <c r="CG244" s="265">
        <f t="shared" ref="CG244" si="1184">T244</f>
        <v>6</v>
      </c>
      <c r="CH244" s="265">
        <f t="shared" ref="CH244" si="1185">X244</f>
        <v>5</v>
      </c>
      <c r="CI244" s="265">
        <f t="shared" ref="CI244" si="1186">AB244</f>
        <v>6</v>
      </c>
      <c r="CJ244" s="265">
        <f t="shared" ref="CJ244" si="1187">AF244</f>
        <v>6</v>
      </c>
      <c r="CK244" s="265">
        <f t="shared" ref="CK244" si="1188">AJ244</f>
        <v>6</v>
      </c>
      <c r="CL244" s="265">
        <f t="shared" ref="CL244" si="1189">AN244</f>
        <v>5</v>
      </c>
      <c r="CM244" s="265">
        <f t="shared" ref="CM244" si="1190">AR244</f>
        <v>5</v>
      </c>
      <c r="CN244" s="265">
        <f t="shared" ref="CN244" si="1191">AV244</f>
        <v>5</v>
      </c>
      <c r="CO244" s="265">
        <f t="shared" ref="CO244" si="1192">AZ244</f>
        <v>5</v>
      </c>
      <c r="CP244" s="265"/>
      <c r="CQ244" s="265">
        <v>0</v>
      </c>
      <c r="CR244" s="265">
        <v>0</v>
      </c>
      <c r="CS244" s="265">
        <v>0</v>
      </c>
    </row>
    <row r="245" spans="2:97">
      <c r="B245" s="165">
        <v>654</v>
      </c>
      <c r="L245" s="165">
        <v>6</v>
      </c>
      <c r="P245" s="165">
        <f t="shared" si="212"/>
        <v>6</v>
      </c>
      <c r="Q245" s="165">
        <v>4</v>
      </c>
      <c r="R245" s="165">
        <v>4</v>
      </c>
      <c r="T245" s="236">
        <f t="shared" si="213"/>
        <v>6</v>
      </c>
      <c r="U245" s="165">
        <v>2</v>
      </c>
      <c r="V245" s="165">
        <v>2</v>
      </c>
      <c r="X245" s="165">
        <f t="shared" si="167"/>
        <v>6</v>
      </c>
      <c r="Y245" s="165">
        <v>3</v>
      </c>
      <c r="Z245" s="165">
        <v>3</v>
      </c>
      <c r="AB245" s="165">
        <f t="shared" si="192"/>
        <v>6</v>
      </c>
      <c r="AC245" s="165">
        <v>6</v>
      </c>
      <c r="AD245" s="165">
        <v>6</v>
      </c>
      <c r="AF245" s="165">
        <f t="shared" si="193"/>
        <v>6</v>
      </c>
      <c r="AG245" s="165">
        <v>4</v>
      </c>
      <c r="AH245" s="165">
        <v>4</v>
      </c>
      <c r="AJ245" s="165">
        <f t="shared" si="194"/>
        <v>6</v>
      </c>
      <c r="AK245" s="165">
        <v>1</v>
      </c>
      <c r="AL245" s="165">
        <v>1</v>
      </c>
      <c r="AN245" s="165">
        <f t="shared" si="195"/>
        <v>6</v>
      </c>
      <c r="AO245" s="165">
        <v>3</v>
      </c>
      <c r="AP245" s="165">
        <v>3</v>
      </c>
      <c r="AR245" s="165">
        <f t="shared" si="196"/>
        <v>6</v>
      </c>
      <c r="AS245" s="165">
        <v>4</v>
      </c>
      <c r="AT245" s="165">
        <v>4</v>
      </c>
      <c r="AV245" s="165">
        <f t="shared" si="197"/>
        <v>6</v>
      </c>
      <c r="AW245" s="165">
        <v>5</v>
      </c>
      <c r="AX245" s="165">
        <v>5</v>
      </c>
      <c r="AZ245" s="165">
        <f t="shared" si="198"/>
        <v>6</v>
      </c>
      <c r="BA245" s="165">
        <v>2</v>
      </c>
      <c r="BB245" s="165">
        <v>2</v>
      </c>
      <c r="BF245" s="265">
        <f t="shared" ref="BF245" si="1193">L245</f>
        <v>6</v>
      </c>
      <c r="BG245" s="265">
        <f t="shared" ref="BG245" si="1194">Q245</f>
        <v>4</v>
      </c>
      <c r="BH245" s="265">
        <f t="shared" ref="BH245" si="1195">U245</f>
        <v>2</v>
      </c>
      <c r="BI245" s="265">
        <f t="shared" ref="BI245" si="1196">Y245</f>
        <v>3</v>
      </c>
      <c r="BJ245" s="265">
        <f t="shared" ref="BJ245" si="1197">AC245</f>
        <v>6</v>
      </c>
      <c r="BK245" s="265">
        <f t="shared" ref="BK245" si="1198">AG245</f>
        <v>4</v>
      </c>
      <c r="BL245" s="265">
        <f t="shared" ref="BL245" si="1199">AK245</f>
        <v>1</v>
      </c>
      <c r="BM245" s="265">
        <f t="shared" ref="BM245" si="1200">AO245</f>
        <v>3</v>
      </c>
      <c r="BN245" s="265">
        <f t="shared" ref="BN245" si="1201">AS245</f>
        <v>4</v>
      </c>
      <c r="BO245" s="265">
        <f t="shared" ref="BO245" si="1202">AW245</f>
        <v>5</v>
      </c>
      <c r="BP245" s="265">
        <f t="shared" ref="BP245" si="1203">BA245</f>
        <v>2</v>
      </c>
      <c r="BQ245" s="265"/>
      <c r="BR245" s="265"/>
      <c r="BS245" s="265"/>
      <c r="BT245" s="265">
        <f t="shared" ref="BT245" si="1204">R245</f>
        <v>4</v>
      </c>
      <c r="BU245" s="265">
        <f t="shared" ref="BU245" si="1205">V245</f>
        <v>2</v>
      </c>
      <c r="BV245" s="265">
        <f t="shared" ref="BV245" si="1206">Z245</f>
        <v>3</v>
      </c>
      <c r="BW245" s="265">
        <f t="shared" ref="BW245" si="1207">AD245</f>
        <v>6</v>
      </c>
      <c r="BX245" s="265">
        <f t="shared" ref="BX245" si="1208">AH245</f>
        <v>4</v>
      </c>
      <c r="BY245" s="265">
        <f t="shared" ref="BY245" si="1209">AL245</f>
        <v>1</v>
      </c>
      <c r="BZ245" s="265">
        <f t="shared" ref="BZ245" si="1210">AP245</f>
        <v>3</v>
      </c>
      <c r="CA245" s="265">
        <f t="shared" ref="CA245" si="1211">AT245</f>
        <v>4</v>
      </c>
      <c r="CB245" s="265">
        <f t="shared" ref="CB245" si="1212">AX245</f>
        <v>5</v>
      </c>
      <c r="CC245" s="265">
        <f t="shared" ref="CC245" si="1213">BB245</f>
        <v>2</v>
      </c>
      <c r="CD245" s="265"/>
      <c r="CE245" s="265"/>
      <c r="CF245" s="265">
        <f t="shared" ref="CF245" si="1214">P245</f>
        <v>6</v>
      </c>
      <c r="CG245" s="265">
        <f t="shared" ref="CG245" si="1215">T245</f>
        <v>6</v>
      </c>
      <c r="CH245" s="265">
        <f t="shared" ref="CH245" si="1216">X245</f>
        <v>6</v>
      </c>
      <c r="CI245" s="265">
        <f t="shared" ref="CI245" si="1217">AB245</f>
        <v>6</v>
      </c>
      <c r="CJ245" s="265">
        <f t="shared" ref="CJ245" si="1218">AF245</f>
        <v>6</v>
      </c>
      <c r="CK245" s="265">
        <f t="shared" ref="CK245" si="1219">AJ245</f>
        <v>6</v>
      </c>
      <c r="CL245" s="265">
        <f t="shared" ref="CL245" si="1220">AN245</f>
        <v>6</v>
      </c>
      <c r="CM245" s="265">
        <f t="shared" ref="CM245" si="1221">AR245</f>
        <v>6</v>
      </c>
      <c r="CN245" s="265">
        <f t="shared" ref="CN245" si="1222">AV245</f>
        <v>6</v>
      </c>
      <c r="CO245" s="265">
        <f t="shared" ref="CO245" si="1223">AZ245</f>
        <v>6</v>
      </c>
      <c r="CP245" s="265"/>
      <c r="CQ245" s="265">
        <v>3</v>
      </c>
      <c r="CR245" s="265">
        <v>2</v>
      </c>
      <c r="CS245" s="265">
        <v>0</v>
      </c>
    </row>
    <row r="246" spans="2:97">
      <c r="B246" s="165">
        <v>655</v>
      </c>
      <c r="L246" s="165">
        <v>6</v>
      </c>
      <c r="P246" s="165">
        <f t="shared" si="212"/>
        <v>6</v>
      </c>
      <c r="Q246" s="165">
        <v>3</v>
      </c>
      <c r="R246" s="165">
        <v>3</v>
      </c>
      <c r="T246" s="236">
        <f t="shared" si="213"/>
        <v>6</v>
      </c>
      <c r="U246" s="165">
        <v>2</v>
      </c>
      <c r="V246" s="165">
        <v>2</v>
      </c>
      <c r="X246" s="165">
        <f t="shared" si="167"/>
        <v>6</v>
      </c>
      <c r="Y246" s="165">
        <v>3</v>
      </c>
      <c r="Z246" s="165">
        <v>3</v>
      </c>
      <c r="AB246" s="165">
        <f t="shared" si="192"/>
        <v>6</v>
      </c>
      <c r="AC246" s="165">
        <v>4</v>
      </c>
      <c r="AD246" s="165">
        <v>4</v>
      </c>
      <c r="AF246" s="165">
        <f t="shared" si="193"/>
        <v>6</v>
      </c>
      <c r="AG246" s="165">
        <v>2</v>
      </c>
      <c r="AH246" s="165">
        <v>2</v>
      </c>
      <c r="AJ246" s="165">
        <f t="shared" si="194"/>
        <v>6</v>
      </c>
      <c r="AK246" s="165">
        <v>3</v>
      </c>
      <c r="AL246" s="165">
        <v>3</v>
      </c>
      <c r="AN246" s="165">
        <f t="shared" si="195"/>
        <v>6</v>
      </c>
      <c r="AO246" s="165">
        <v>4</v>
      </c>
      <c r="AP246" s="165">
        <v>4</v>
      </c>
      <c r="AR246" s="165">
        <f t="shared" si="196"/>
        <v>6</v>
      </c>
      <c r="AS246" s="165">
        <v>3</v>
      </c>
      <c r="AT246" s="165">
        <v>3</v>
      </c>
      <c r="AV246" s="165">
        <f t="shared" si="197"/>
        <v>6</v>
      </c>
      <c r="AW246" s="165">
        <v>4</v>
      </c>
      <c r="AX246" s="165">
        <v>4</v>
      </c>
      <c r="AZ246" s="165">
        <f t="shared" si="198"/>
        <v>6</v>
      </c>
      <c r="BA246" s="165">
        <v>2</v>
      </c>
      <c r="BB246" s="165">
        <v>2</v>
      </c>
      <c r="BF246" s="265">
        <f t="shared" ref="BF246" si="1224">L246</f>
        <v>6</v>
      </c>
      <c r="BG246" s="265">
        <f t="shared" ref="BG246" si="1225">Q246</f>
        <v>3</v>
      </c>
      <c r="BH246" s="265">
        <f t="shared" ref="BH246" si="1226">U246</f>
        <v>2</v>
      </c>
      <c r="BI246" s="265">
        <f t="shared" ref="BI246" si="1227">Y246</f>
        <v>3</v>
      </c>
      <c r="BJ246" s="265">
        <f t="shared" ref="BJ246" si="1228">AC246</f>
        <v>4</v>
      </c>
      <c r="BK246" s="265">
        <f t="shared" ref="BK246" si="1229">AG246</f>
        <v>2</v>
      </c>
      <c r="BL246" s="265">
        <f t="shared" ref="BL246" si="1230">AK246</f>
        <v>3</v>
      </c>
      <c r="BM246" s="265">
        <f t="shared" ref="BM246" si="1231">AO246</f>
        <v>4</v>
      </c>
      <c r="BN246" s="265">
        <f t="shared" ref="BN246" si="1232">AS246</f>
        <v>3</v>
      </c>
      <c r="BO246" s="265">
        <f t="shared" ref="BO246" si="1233">AW246</f>
        <v>4</v>
      </c>
      <c r="BP246" s="265">
        <f t="shared" ref="BP246" si="1234">BA246</f>
        <v>2</v>
      </c>
      <c r="BQ246" s="265"/>
      <c r="BR246" s="265"/>
      <c r="BS246" s="265"/>
      <c r="BT246" s="265">
        <f t="shared" ref="BT246" si="1235">R246</f>
        <v>3</v>
      </c>
      <c r="BU246" s="265">
        <f t="shared" ref="BU246" si="1236">V246</f>
        <v>2</v>
      </c>
      <c r="BV246" s="265">
        <f t="shared" ref="BV246" si="1237">Z246</f>
        <v>3</v>
      </c>
      <c r="BW246" s="265">
        <f t="shared" ref="BW246" si="1238">AD246</f>
        <v>4</v>
      </c>
      <c r="BX246" s="265">
        <f t="shared" ref="BX246" si="1239">AH246</f>
        <v>2</v>
      </c>
      <c r="BY246" s="265">
        <f t="shared" ref="BY246" si="1240">AL246</f>
        <v>3</v>
      </c>
      <c r="BZ246" s="265">
        <f t="shared" ref="BZ246" si="1241">AP246</f>
        <v>4</v>
      </c>
      <c r="CA246" s="265">
        <f t="shared" ref="CA246" si="1242">AT246</f>
        <v>3</v>
      </c>
      <c r="CB246" s="265">
        <f t="shared" ref="CB246" si="1243">AX246</f>
        <v>4</v>
      </c>
      <c r="CC246" s="265">
        <f t="shared" ref="CC246" si="1244">BB246</f>
        <v>2</v>
      </c>
      <c r="CD246" s="265"/>
      <c r="CE246" s="265"/>
      <c r="CF246" s="265">
        <f t="shared" ref="CF246" si="1245">P246</f>
        <v>6</v>
      </c>
      <c r="CG246" s="265">
        <f t="shared" ref="CG246" si="1246">T246</f>
        <v>6</v>
      </c>
      <c r="CH246" s="265">
        <f t="shared" ref="CH246" si="1247">X246</f>
        <v>6</v>
      </c>
      <c r="CI246" s="265">
        <f t="shared" ref="CI246" si="1248">AB246</f>
        <v>6</v>
      </c>
      <c r="CJ246" s="265">
        <f t="shared" ref="CJ246" si="1249">AF246</f>
        <v>6</v>
      </c>
      <c r="CK246" s="265">
        <f t="shared" ref="CK246" si="1250">AJ246</f>
        <v>6</v>
      </c>
      <c r="CL246" s="265">
        <f t="shared" ref="CL246" si="1251">AN246</f>
        <v>6</v>
      </c>
      <c r="CM246" s="265">
        <f t="shared" ref="CM246" si="1252">AR246</f>
        <v>6</v>
      </c>
      <c r="CN246" s="265">
        <f t="shared" ref="CN246" si="1253">AV246</f>
        <v>6</v>
      </c>
      <c r="CO246" s="265">
        <f t="shared" ref="CO246" si="1254">AZ246</f>
        <v>6</v>
      </c>
      <c r="CP246" s="265"/>
      <c r="CQ246" s="265">
        <v>1</v>
      </c>
      <c r="CR246" s="265">
        <v>0</v>
      </c>
      <c r="CS246" s="265">
        <v>0</v>
      </c>
    </row>
    <row r="247" spans="2:97">
      <c r="B247" s="165">
        <v>656</v>
      </c>
      <c r="L247" s="165">
        <v>4</v>
      </c>
      <c r="P247" s="165">
        <f t="shared" si="212"/>
        <v>5</v>
      </c>
      <c r="Q247" s="165">
        <v>5</v>
      </c>
      <c r="R247" s="165">
        <v>4</v>
      </c>
      <c r="T247" s="236">
        <f t="shared" si="213"/>
        <v>5</v>
      </c>
      <c r="U247" s="165">
        <v>2</v>
      </c>
      <c r="V247" s="165">
        <v>1</v>
      </c>
      <c r="X247" s="165">
        <f t="shared" si="167"/>
        <v>5</v>
      </c>
      <c r="Y247" s="165">
        <v>3</v>
      </c>
      <c r="Z247" s="165">
        <v>2</v>
      </c>
      <c r="AB247" s="165">
        <f t="shared" si="192"/>
        <v>5</v>
      </c>
      <c r="AC247" s="165">
        <v>4</v>
      </c>
      <c r="AD247" s="165">
        <v>3</v>
      </c>
      <c r="AF247" s="165">
        <f t="shared" si="193"/>
        <v>6</v>
      </c>
      <c r="AG247" s="165">
        <v>4</v>
      </c>
      <c r="AH247" s="165">
        <v>2</v>
      </c>
      <c r="AJ247" s="165">
        <f t="shared" si="194"/>
        <v>5</v>
      </c>
      <c r="AK247" s="165">
        <v>3</v>
      </c>
      <c r="AL247" s="165">
        <v>2</v>
      </c>
      <c r="AN247" s="165">
        <f t="shared" si="195"/>
        <v>5</v>
      </c>
      <c r="AO247" s="165">
        <v>3</v>
      </c>
      <c r="AP247" s="165">
        <v>2</v>
      </c>
      <c r="AR247" s="165">
        <f t="shared" si="196"/>
        <v>5</v>
      </c>
      <c r="AS247" s="165">
        <v>3</v>
      </c>
      <c r="AT247" s="165">
        <v>2</v>
      </c>
      <c r="AV247" s="165">
        <f t="shared" si="197"/>
        <v>4</v>
      </c>
      <c r="AW247" s="165">
        <v>4</v>
      </c>
      <c r="AX247" s="165">
        <v>4</v>
      </c>
      <c r="AZ247" s="165">
        <f t="shared" si="198"/>
        <v>5</v>
      </c>
      <c r="BA247" s="165">
        <v>3</v>
      </c>
      <c r="BB247" s="165">
        <v>2</v>
      </c>
      <c r="BF247" s="265">
        <f t="shared" ref="BF247" si="1255">L247</f>
        <v>4</v>
      </c>
      <c r="BG247" s="265">
        <f t="shared" ref="BG247" si="1256">Q247</f>
        <v>5</v>
      </c>
      <c r="BH247" s="265">
        <f t="shared" ref="BH247" si="1257">U247</f>
        <v>2</v>
      </c>
      <c r="BI247" s="265">
        <f t="shared" ref="BI247" si="1258">Y247</f>
        <v>3</v>
      </c>
      <c r="BJ247" s="265">
        <f t="shared" ref="BJ247" si="1259">AC247</f>
        <v>4</v>
      </c>
      <c r="BK247" s="265">
        <f t="shared" ref="BK247" si="1260">AG247</f>
        <v>4</v>
      </c>
      <c r="BL247" s="265">
        <f t="shared" ref="BL247" si="1261">AK247</f>
        <v>3</v>
      </c>
      <c r="BM247" s="265">
        <f t="shared" ref="BM247" si="1262">AO247</f>
        <v>3</v>
      </c>
      <c r="BN247" s="265">
        <f t="shared" ref="BN247" si="1263">AS247</f>
        <v>3</v>
      </c>
      <c r="BO247" s="265">
        <f t="shared" ref="BO247" si="1264">AW247</f>
        <v>4</v>
      </c>
      <c r="BP247" s="265">
        <f t="shared" ref="BP247" si="1265">BA247</f>
        <v>3</v>
      </c>
      <c r="BQ247" s="265"/>
      <c r="BR247" s="265"/>
      <c r="BS247" s="265"/>
      <c r="BT247" s="265">
        <f t="shared" ref="BT247" si="1266">R247</f>
        <v>4</v>
      </c>
      <c r="BU247" s="265">
        <f t="shared" ref="BU247" si="1267">V247</f>
        <v>1</v>
      </c>
      <c r="BV247" s="265">
        <f t="shared" ref="BV247" si="1268">Z247</f>
        <v>2</v>
      </c>
      <c r="BW247" s="265">
        <f t="shared" ref="BW247" si="1269">AD247</f>
        <v>3</v>
      </c>
      <c r="BX247" s="265">
        <f t="shared" ref="BX247" si="1270">AH247</f>
        <v>2</v>
      </c>
      <c r="BY247" s="265">
        <f t="shared" ref="BY247" si="1271">AL247</f>
        <v>2</v>
      </c>
      <c r="BZ247" s="265">
        <f t="shared" ref="BZ247" si="1272">AP247</f>
        <v>2</v>
      </c>
      <c r="CA247" s="265">
        <f t="shared" ref="CA247" si="1273">AT247</f>
        <v>2</v>
      </c>
      <c r="CB247" s="265">
        <f t="shared" ref="CB247" si="1274">AX247</f>
        <v>4</v>
      </c>
      <c r="CC247" s="265">
        <f t="shared" ref="CC247" si="1275">BB247</f>
        <v>2</v>
      </c>
      <c r="CD247" s="265"/>
      <c r="CE247" s="265"/>
      <c r="CF247" s="265">
        <f t="shared" ref="CF247" si="1276">P247</f>
        <v>5</v>
      </c>
      <c r="CG247" s="265">
        <f t="shared" ref="CG247" si="1277">T247</f>
        <v>5</v>
      </c>
      <c r="CH247" s="265">
        <f t="shared" ref="CH247" si="1278">X247</f>
        <v>5</v>
      </c>
      <c r="CI247" s="265">
        <f t="shared" ref="CI247" si="1279">AB247</f>
        <v>5</v>
      </c>
      <c r="CJ247" s="265">
        <f t="shared" ref="CJ247" si="1280">AF247</f>
        <v>6</v>
      </c>
      <c r="CK247" s="265">
        <f t="shared" ref="CK247" si="1281">AJ247</f>
        <v>5</v>
      </c>
      <c r="CL247" s="265">
        <f t="shared" ref="CL247" si="1282">AN247</f>
        <v>5</v>
      </c>
      <c r="CM247" s="265">
        <f t="shared" ref="CM247" si="1283">AR247</f>
        <v>5</v>
      </c>
      <c r="CN247" s="265">
        <f t="shared" ref="CN247" si="1284">AV247</f>
        <v>4</v>
      </c>
      <c r="CO247" s="265">
        <f t="shared" ref="CO247" si="1285">AZ247</f>
        <v>5</v>
      </c>
      <c r="CP247" s="265"/>
      <c r="CQ247" s="265">
        <v>0</v>
      </c>
      <c r="CR247" s="265">
        <v>0</v>
      </c>
      <c r="CS247" s="265">
        <v>1</v>
      </c>
    </row>
    <row r="248" spans="2:97">
      <c r="B248" s="165">
        <v>657</v>
      </c>
      <c r="L248" s="165">
        <v>2</v>
      </c>
      <c r="P248" s="165">
        <f t="shared" si="212"/>
        <v>4</v>
      </c>
      <c r="Q248" s="165">
        <v>4</v>
      </c>
      <c r="R248" s="165">
        <v>2</v>
      </c>
      <c r="T248" s="236">
        <f t="shared" si="213"/>
        <v>5</v>
      </c>
      <c r="U248" s="165">
        <v>5</v>
      </c>
      <c r="V248" s="165">
        <v>2</v>
      </c>
      <c r="X248" s="165">
        <f t="shared" si="167"/>
        <v>3</v>
      </c>
      <c r="Y248" s="165">
        <v>3</v>
      </c>
      <c r="Z248" s="165">
        <v>2</v>
      </c>
      <c r="AB248" s="165">
        <f t="shared" si="192"/>
        <v>6</v>
      </c>
      <c r="AC248" s="165">
        <v>5</v>
      </c>
      <c r="AD248" s="165">
        <v>1</v>
      </c>
      <c r="AF248" s="165">
        <f t="shared" si="193"/>
        <v>5</v>
      </c>
      <c r="AG248" s="165">
        <v>4</v>
      </c>
      <c r="AH248" s="165">
        <v>1</v>
      </c>
      <c r="AJ248" s="165">
        <f t="shared" si="194"/>
        <v>5</v>
      </c>
      <c r="AK248" s="165">
        <v>4</v>
      </c>
      <c r="AL248" s="165">
        <v>1</v>
      </c>
      <c r="AN248" s="165">
        <f t="shared" si="195"/>
        <v>3</v>
      </c>
      <c r="AO248" s="165">
        <v>1</v>
      </c>
      <c r="AP248" s="165">
        <v>0</v>
      </c>
      <c r="AR248" s="165">
        <f t="shared" si="196"/>
        <v>3</v>
      </c>
      <c r="AS248" s="165">
        <v>2</v>
      </c>
      <c r="AT248" s="165">
        <v>1</v>
      </c>
      <c r="AV248" s="165">
        <f t="shared" si="197"/>
        <v>3</v>
      </c>
      <c r="AW248" s="165">
        <v>3</v>
      </c>
      <c r="AX248" s="165">
        <v>2</v>
      </c>
      <c r="AZ248" s="165">
        <f t="shared" si="198"/>
        <v>3</v>
      </c>
      <c r="BA248" s="165">
        <v>2</v>
      </c>
      <c r="BB248" s="165">
        <v>1</v>
      </c>
      <c r="BF248" s="265">
        <f t="shared" ref="BF248" si="1286">L248</f>
        <v>2</v>
      </c>
      <c r="BG248" s="265">
        <f t="shared" ref="BG248" si="1287">Q248</f>
        <v>4</v>
      </c>
      <c r="BH248" s="265">
        <f t="shared" ref="BH248" si="1288">U248</f>
        <v>5</v>
      </c>
      <c r="BI248" s="265">
        <f t="shared" ref="BI248" si="1289">Y248</f>
        <v>3</v>
      </c>
      <c r="BJ248" s="265">
        <f t="shared" ref="BJ248" si="1290">AC248</f>
        <v>5</v>
      </c>
      <c r="BK248" s="265">
        <f t="shared" ref="BK248" si="1291">AG248</f>
        <v>4</v>
      </c>
      <c r="BL248" s="265">
        <f t="shared" ref="BL248" si="1292">AK248</f>
        <v>4</v>
      </c>
      <c r="BM248" s="265">
        <f t="shared" ref="BM248" si="1293">AO248</f>
        <v>1</v>
      </c>
      <c r="BN248" s="265">
        <f t="shared" ref="BN248" si="1294">AS248</f>
        <v>2</v>
      </c>
      <c r="BO248" s="265">
        <f t="shared" ref="BO248" si="1295">AW248</f>
        <v>3</v>
      </c>
      <c r="BP248" s="265">
        <f t="shared" ref="BP248" si="1296">BA248</f>
        <v>2</v>
      </c>
      <c r="BQ248" s="265"/>
      <c r="BR248" s="265"/>
      <c r="BS248" s="265"/>
      <c r="BT248" s="265">
        <f t="shared" ref="BT248" si="1297">R248</f>
        <v>2</v>
      </c>
      <c r="BU248" s="265">
        <f t="shared" ref="BU248" si="1298">V248</f>
        <v>2</v>
      </c>
      <c r="BV248" s="265">
        <f t="shared" ref="BV248" si="1299">Z248</f>
        <v>2</v>
      </c>
      <c r="BW248" s="265">
        <f t="shared" ref="BW248" si="1300">AD248</f>
        <v>1</v>
      </c>
      <c r="BX248" s="265">
        <f t="shared" ref="BX248" si="1301">AH248</f>
        <v>1</v>
      </c>
      <c r="BY248" s="265">
        <f t="shared" ref="BY248" si="1302">AL248</f>
        <v>1</v>
      </c>
      <c r="BZ248" s="265">
        <f t="shared" ref="BZ248" si="1303">AP248</f>
        <v>0</v>
      </c>
      <c r="CA248" s="265">
        <f t="shared" ref="CA248" si="1304">AT248</f>
        <v>1</v>
      </c>
      <c r="CB248" s="265">
        <f t="shared" ref="CB248" si="1305">AX248</f>
        <v>2</v>
      </c>
      <c r="CC248" s="265">
        <f t="shared" ref="CC248" si="1306">BB248</f>
        <v>1</v>
      </c>
      <c r="CD248" s="265"/>
      <c r="CE248" s="265"/>
      <c r="CF248" s="265">
        <f t="shared" ref="CF248" si="1307">P248</f>
        <v>4</v>
      </c>
      <c r="CG248" s="265">
        <f t="shared" ref="CG248" si="1308">T248</f>
        <v>5</v>
      </c>
      <c r="CH248" s="265">
        <f t="shared" ref="CH248" si="1309">X248</f>
        <v>3</v>
      </c>
      <c r="CI248" s="265">
        <f t="shared" ref="CI248" si="1310">AB248</f>
        <v>6</v>
      </c>
      <c r="CJ248" s="265">
        <f t="shared" ref="CJ248" si="1311">AF248</f>
        <v>5</v>
      </c>
      <c r="CK248" s="265">
        <f t="shared" ref="CK248" si="1312">AJ248</f>
        <v>5</v>
      </c>
      <c r="CL248" s="265">
        <f t="shared" ref="CL248" si="1313">AN248</f>
        <v>3</v>
      </c>
      <c r="CM248" s="265">
        <f t="shared" ref="CM248" si="1314">AR248</f>
        <v>3</v>
      </c>
      <c r="CN248" s="265">
        <f t="shared" ref="CN248" si="1315">AV248</f>
        <v>3</v>
      </c>
      <c r="CO248" s="265">
        <f t="shared" ref="CO248" si="1316">AZ248</f>
        <v>3</v>
      </c>
      <c r="CP248" s="265"/>
      <c r="CQ248" s="265">
        <v>1</v>
      </c>
      <c r="CR248" s="265">
        <v>1</v>
      </c>
      <c r="CS248" s="265">
        <v>6</v>
      </c>
    </row>
    <row r="249" spans="2:97">
      <c r="B249" s="165">
        <v>658</v>
      </c>
      <c r="L249" s="165">
        <v>3</v>
      </c>
      <c r="P249" s="165">
        <f t="shared" si="212"/>
        <v>5</v>
      </c>
      <c r="Q249" s="165">
        <v>2</v>
      </c>
      <c r="R249" s="165">
        <v>0</v>
      </c>
      <c r="T249" s="236">
        <f t="shared" si="213"/>
        <v>5</v>
      </c>
      <c r="U249" s="165">
        <v>5</v>
      </c>
      <c r="V249" s="165">
        <v>3</v>
      </c>
      <c r="X249" s="165">
        <f t="shared" si="167"/>
        <v>4</v>
      </c>
      <c r="Y249" s="165">
        <v>2</v>
      </c>
      <c r="Z249" s="165">
        <v>1</v>
      </c>
      <c r="AB249" s="165">
        <f t="shared" si="192"/>
        <v>5</v>
      </c>
      <c r="AC249" s="165">
        <v>3</v>
      </c>
      <c r="AD249" s="165">
        <v>1</v>
      </c>
      <c r="AF249" s="165">
        <f t="shared" si="193"/>
        <v>5</v>
      </c>
      <c r="AG249" s="165">
        <v>4</v>
      </c>
      <c r="AH249" s="165">
        <v>2</v>
      </c>
      <c r="AJ249" s="165">
        <f t="shared" si="194"/>
        <v>5</v>
      </c>
      <c r="AK249" s="165">
        <v>3</v>
      </c>
      <c r="AL249" s="165">
        <v>1</v>
      </c>
      <c r="AN249" s="165">
        <f t="shared" si="195"/>
        <v>4</v>
      </c>
      <c r="AO249" s="165">
        <v>4</v>
      </c>
      <c r="AP249" s="165">
        <v>3</v>
      </c>
      <c r="AR249" s="165">
        <f t="shared" si="196"/>
        <v>5</v>
      </c>
      <c r="AS249" s="165">
        <v>3</v>
      </c>
      <c r="AT249" s="165">
        <v>1</v>
      </c>
      <c r="AV249" s="165">
        <f t="shared" si="197"/>
        <v>5</v>
      </c>
      <c r="AW249" s="165">
        <v>3</v>
      </c>
      <c r="AX249" s="165">
        <v>1</v>
      </c>
      <c r="AZ249" s="165">
        <f t="shared" si="198"/>
        <v>5</v>
      </c>
      <c r="BA249" s="165">
        <v>3</v>
      </c>
      <c r="BB249" s="165">
        <v>1</v>
      </c>
      <c r="BF249" s="265">
        <f t="shared" ref="BF249" si="1317">L249</f>
        <v>3</v>
      </c>
      <c r="BG249" s="265">
        <f t="shared" ref="BG249" si="1318">Q249</f>
        <v>2</v>
      </c>
      <c r="BH249" s="265">
        <f t="shared" ref="BH249" si="1319">U249</f>
        <v>5</v>
      </c>
      <c r="BI249" s="265">
        <f t="shared" ref="BI249" si="1320">Y249</f>
        <v>2</v>
      </c>
      <c r="BJ249" s="265">
        <f t="shared" ref="BJ249" si="1321">AC249</f>
        <v>3</v>
      </c>
      <c r="BK249" s="265">
        <f t="shared" ref="BK249" si="1322">AG249</f>
        <v>4</v>
      </c>
      <c r="BL249" s="265">
        <f t="shared" ref="BL249" si="1323">AK249</f>
        <v>3</v>
      </c>
      <c r="BM249" s="265">
        <f t="shared" ref="BM249" si="1324">AO249</f>
        <v>4</v>
      </c>
      <c r="BN249" s="265">
        <f t="shared" ref="BN249" si="1325">AS249</f>
        <v>3</v>
      </c>
      <c r="BO249" s="265">
        <f t="shared" ref="BO249" si="1326">AW249</f>
        <v>3</v>
      </c>
      <c r="BP249" s="265">
        <f t="shared" ref="BP249" si="1327">BA249</f>
        <v>3</v>
      </c>
      <c r="BQ249" s="265"/>
      <c r="BR249" s="265"/>
      <c r="BS249" s="265"/>
      <c r="BT249" s="265">
        <f t="shared" ref="BT249" si="1328">R249</f>
        <v>0</v>
      </c>
      <c r="BU249" s="265">
        <f t="shared" ref="BU249" si="1329">V249</f>
        <v>3</v>
      </c>
      <c r="BV249" s="265">
        <f t="shared" ref="BV249" si="1330">Z249</f>
        <v>1</v>
      </c>
      <c r="BW249" s="265">
        <f t="shared" ref="BW249" si="1331">AD249</f>
        <v>1</v>
      </c>
      <c r="BX249" s="265">
        <f t="shared" ref="BX249" si="1332">AH249</f>
        <v>2</v>
      </c>
      <c r="BY249" s="265">
        <f t="shared" ref="BY249" si="1333">AL249</f>
        <v>1</v>
      </c>
      <c r="BZ249" s="265">
        <f t="shared" ref="BZ249" si="1334">AP249</f>
        <v>3</v>
      </c>
      <c r="CA249" s="265">
        <f t="shared" ref="CA249" si="1335">AT249</f>
        <v>1</v>
      </c>
      <c r="CB249" s="265">
        <f t="shared" ref="CB249" si="1336">AX249</f>
        <v>1</v>
      </c>
      <c r="CC249" s="265">
        <f t="shared" ref="CC249" si="1337">BB249</f>
        <v>1</v>
      </c>
      <c r="CD249" s="265"/>
      <c r="CE249" s="265"/>
      <c r="CF249" s="265">
        <f t="shared" ref="CF249" si="1338">P249</f>
        <v>5</v>
      </c>
      <c r="CG249" s="265">
        <f t="shared" ref="CG249" si="1339">T249</f>
        <v>5</v>
      </c>
      <c r="CH249" s="265">
        <f t="shared" ref="CH249" si="1340">X249</f>
        <v>4</v>
      </c>
      <c r="CI249" s="265">
        <f t="shared" ref="CI249" si="1341">AB249</f>
        <v>5</v>
      </c>
      <c r="CJ249" s="265">
        <f t="shared" ref="CJ249" si="1342">AF249</f>
        <v>5</v>
      </c>
      <c r="CK249" s="265">
        <f t="shared" ref="CK249" si="1343">AJ249</f>
        <v>5</v>
      </c>
      <c r="CL249" s="265">
        <f t="shared" ref="CL249" si="1344">AN249</f>
        <v>4</v>
      </c>
      <c r="CM249" s="265">
        <f t="shared" ref="CM249" si="1345">AR249</f>
        <v>5</v>
      </c>
      <c r="CN249" s="265">
        <f t="shared" ref="CN249" si="1346">AV249</f>
        <v>5</v>
      </c>
      <c r="CO249" s="265">
        <f t="shared" ref="CO249" si="1347">AZ249</f>
        <v>5</v>
      </c>
      <c r="CP249" s="265"/>
      <c r="CQ249" s="265">
        <v>0</v>
      </c>
      <c r="CR249" s="265">
        <v>1</v>
      </c>
      <c r="CS249" s="265">
        <v>2</v>
      </c>
    </row>
    <row r="250" spans="2:97">
      <c r="B250" s="165">
        <v>659</v>
      </c>
      <c r="L250" s="165">
        <v>6</v>
      </c>
      <c r="P250" s="165">
        <f t="shared" si="212"/>
        <v>6</v>
      </c>
      <c r="Q250" s="165">
        <v>4</v>
      </c>
      <c r="R250" s="165">
        <v>4</v>
      </c>
      <c r="T250" s="236">
        <f t="shared" si="213"/>
        <v>6</v>
      </c>
      <c r="U250" s="165">
        <v>2</v>
      </c>
      <c r="V250" s="165">
        <v>2</v>
      </c>
      <c r="X250" s="165">
        <f t="shared" si="167"/>
        <v>6</v>
      </c>
      <c r="Y250" s="165">
        <v>4</v>
      </c>
      <c r="Z250" s="165">
        <v>4</v>
      </c>
      <c r="AB250" s="165">
        <f t="shared" si="192"/>
        <v>6</v>
      </c>
      <c r="AC250" s="165">
        <v>3</v>
      </c>
      <c r="AD250" s="165">
        <v>3</v>
      </c>
      <c r="AF250" s="165">
        <f t="shared" si="193"/>
        <v>6</v>
      </c>
      <c r="AG250" s="165">
        <v>4</v>
      </c>
      <c r="AH250" s="165">
        <v>4</v>
      </c>
      <c r="AJ250" s="165">
        <f t="shared" si="194"/>
        <v>6</v>
      </c>
      <c r="AK250" s="165">
        <v>2</v>
      </c>
      <c r="AL250" s="165">
        <v>2</v>
      </c>
      <c r="AN250" s="165">
        <f t="shared" si="195"/>
        <v>6</v>
      </c>
      <c r="AO250" s="165">
        <v>1</v>
      </c>
      <c r="AP250" s="165">
        <v>1</v>
      </c>
      <c r="AR250" s="165">
        <f t="shared" si="196"/>
        <v>6</v>
      </c>
      <c r="AS250" s="165">
        <v>4</v>
      </c>
      <c r="AT250" s="165">
        <v>4</v>
      </c>
      <c r="AV250" s="165">
        <f t="shared" si="197"/>
        <v>6</v>
      </c>
      <c r="AW250" s="165">
        <v>4</v>
      </c>
      <c r="AX250" s="165">
        <v>4</v>
      </c>
      <c r="AZ250" s="165">
        <f t="shared" si="198"/>
        <v>6</v>
      </c>
      <c r="BA250" s="165">
        <v>3</v>
      </c>
      <c r="BB250" s="165">
        <v>3</v>
      </c>
      <c r="BF250" s="265">
        <f t="shared" ref="BF250" si="1348">L250</f>
        <v>6</v>
      </c>
      <c r="BG250" s="265">
        <f t="shared" ref="BG250" si="1349">Q250</f>
        <v>4</v>
      </c>
      <c r="BH250" s="265">
        <f t="shared" ref="BH250" si="1350">U250</f>
        <v>2</v>
      </c>
      <c r="BI250" s="265">
        <f t="shared" ref="BI250" si="1351">Y250</f>
        <v>4</v>
      </c>
      <c r="BJ250" s="265">
        <f t="shared" ref="BJ250" si="1352">AC250</f>
        <v>3</v>
      </c>
      <c r="BK250" s="265">
        <f t="shared" ref="BK250" si="1353">AG250</f>
        <v>4</v>
      </c>
      <c r="BL250" s="265">
        <f t="shared" ref="BL250" si="1354">AK250</f>
        <v>2</v>
      </c>
      <c r="BM250" s="265">
        <f t="shared" ref="BM250" si="1355">AO250</f>
        <v>1</v>
      </c>
      <c r="BN250" s="265">
        <f t="shared" ref="BN250" si="1356">AS250</f>
        <v>4</v>
      </c>
      <c r="BO250" s="265">
        <f t="shared" ref="BO250" si="1357">AW250</f>
        <v>4</v>
      </c>
      <c r="BP250" s="265">
        <f t="shared" ref="BP250" si="1358">BA250</f>
        <v>3</v>
      </c>
      <c r="BQ250" s="265"/>
      <c r="BR250" s="265"/>
      <c r="BS250" s="265"/>
      <c r="BT250" s="265">
        <f t="shared" ref="BT250" si="1359">R250</f>
        <v>4</v>
      </c>
      <c r="BU250" s="265">
        <f t="shared" ref="BU250" si="1360">V250</f>
        <v>2</v>
      </c>
      <c r="BV250" s="265">
        <f t="shared" ref="BV250" si="1361">Z250</f>
        <v>4</v>
      </c>
      <c r="BW250" s="265">
        <f t="shared" ref="BW250" si="1362">AD250</f>
        <v>3</v>
      </c>
      <c r="BX250" s="265">
        <f t="shared" ref="BX250" si="1363">AH250</f>
        <v>4</v>
      </c>
      <c r="BY250" s="265">
        <f t="shared" ref="BY250" si="1364">AL250</f>
        <v>2</v>
      </c>
      <c r="BZ250" s="265">
        <f t="shared" ref="BZ250" si="1365">AP250</f>
        <v>1</v>
      </c>
      <c r="CA250" s="265">
        <f t="shared" ref="CA250" si="1366">AT250</f>
        <v>4</v>
      </c>
      <c r="CB250" s="265">
        <f t="shared" ref="CB250" si="1367">AX250</f>
        <v>4</v>
      </c>
      <c r="CC250" s="265">
        <f t="shared" ref="CC250" si="1368">BB250</f>
        <v>3</v>
      </c>
      <c r="CD250" s="265"/>
      <c r="CE250" s="265"/>
      <c r="CF250" s="265">
        <f t="shared" ref="CF250" si="1369">P250</f>
        <v>6</v>
      </c>
      <c r="CG250" s="265">
        <f t="shared" ref="CG250" si="1370">T250</f>
        <v>6</v>
      </c>
      <c r="CH250" s="265">
        <f t="shared" ref="CH250" si="1371">X250</f>
        <v>6</v>
      </c>
      <c r="CI250" s="265">
        <f t="shared" ref="CI250" si="1372">AB250</f>
        <v>6</v>
      </c>
      <c r="CJ250" s="265">
        <f t="shared" ref="CJ250" si="1373">AF250</f>
        <v>6</v>
      </c>
      <c r="CK250" s="265">
        <f t="shared" ref="CK250" si="1374">AJ250</f>
        <v>6</v>
      </c>
      <c r="CL250" s="265">
        <f t="shared" ref="CL250" si="1375">AN250</f>
        <v>6</v>
      </c>
      <c r="CM250" s="265">
        <f t="shared" ref="CM250" si="1376">AR250</f>
        <v>6</v>
      </c>
      <c r="CN250" s="265">
        <f t="shared" ref="CN250" si="1377">AV250</f>
        <v>6</v>
      </c>
      <c r="CO250" s="265">
        <f t="shared" ref="CO250" si="1378">AZ250</f>
        <v>6</v>
      </c>
      <c r="CP250" s="265"/>
      <c r="CQ250" s="265">
        <v>2</v>
      </c>
      <c r="CR250" s="265">
        <v>0</v>
      </c>
      <c r="CS250" s="265">
        <v>0</v>
      </c>
    </row>
    <row r="251" spans="2:97">
      <c r="B251" s="165">
        <v>660</v>
      </c>
      <c r="L251" s="165">
        <v>3</v>
      </c>
      <c r="P251" s="165">
        <f t="shared" si="212"/>
        <v>5</v>
      </c>
      <c r="Q251" s="165">
        <v>4</v>
      </c>
      <c r="R251" s="165">
        <v>2</v>
      </c>
      <c r="T251" s="236">
        <f t="shared" si="213"/>
        <v>5</v>
      </c>
      <c r="U251" s="165">
        <v>4</v>
      </c>
      <c r="V251" s="165">
        <v>2</v>
      </c>
      <c r="X251" s="165">
        <f t="shared" si="167"/>
        <v>5</v>
      </c>
      <c r="Y251" s="165">
        <v>4</v>
      </c>
      <c r="Z251" s="165">
        <v>2</v>
      </c>
      <c r="AB251" s="165">
        <f t="shared" si="192"/>
        <v>5</v>
      </c>
      <c r="AC251" s="165">
        <v>4</v>
      </c>
      <c r="AD251" s="165">
        <v>2</v>
      </c>
      <c r="AF251" s="165">
        <f t="shared" si="193"/>
        <v>6</v>
      </c>
      <c r="AG251" s="165">
        <v>6</v>
      </c>
      <c r="AH251" s="165">
        <v>3</v>
      </c>
      <c r="AJ251" s="165">
        <f t="shared" si="194"/>
        <v>4</v>
      </c>
      <c r="AK251" s="165">
        <v>3</v>
      </c>
      <c r="AL251" s="165">
        <v>2</v>
      </c>
      <c r="AN251" s="165">
        <f t="shared" si="195"/>
        <v>5</v>
      </c>
      <c r="AO251" s="165">
        <v>2</v>
      </c>
      <c r="AP251" s="165">
        <v>0</v>
      </c>
      <c r="AR251" s="165">
        <f t="shared" si="196"/>
        <v>6</v>
      </c>
      <c r="AS251" s="165">
        <v>5</v>
      </c>
      <c r="AT251" s="165">
        <v>2</v>
      </c>
      <c r="AV251" s="165">
        <f t="shared" si="197"/>
        <v>6</v>
      </c>
      <c r="AW251" s="165">
        <v>5</v>
      </c>
      <c r="AX251" s="165">
        <v>2</v>
      </c>
      <c r="AZ251" s="165">
        <f t="shared" si="198"/>
        <v>6</v>
      </c>
      <c r="BA251" s="165">
        <v>3</v>
      </c>
      <c r="BB251" s="165">
        <v>0</v>
      </c>
      <c r="BF251" s="265">
        <f t="shared" ref="BF251" si="1379">L251</f>
        <v>3</v>
      </c>
      <c r="BG251" s="265">
        <f t="shared" ref="BG251" si="1380">Q251</f>
        <v>4</v>
      </c>
      <c r="BH251" s="265">
        <f t="shared" ref="BH251" si="1381">U251</f>
        <v>4</v>
      </c>
      <c r="BI251" s="265">
        <f t="shared" ref="BI251" si="1382">Y251</f>
        <v>4</v>
      </c>
      <c r="BJ251" s="265">
        <f t="shared" ref="BJ251" si="1383">AC251</f>
        <v>4</v>
      </c>
      <c r="BK251" s="265">
        <f t="shared" ref="BK251" si="1384">AG251</f>
        <v>6</v>
      </c>
      <c r="BL251" s="265">
        <f t="shared" ref="BL251" si="1385">AK251</f>
        <v>3</v>
      </c>
      <c r="BM251" s="265">
        <f t="shared" ref="BM251" si="1386">AO251</f>
        <v>2</v>
      </c>
      <c r="BN251" s="265">
        <f t="shared" ref="BN251" si="1387">AS251</f>
        <v>5</v>
      </c>
      <c r="BO251" s="265">
        <f t="shared" ref="BO251" si="1388">AW251</f>
        <v>5</v>
      </c>
      <c r="BP251" s="265">
        <f t="shared" ref="BP251" si="1389">BA251</f>
        <v>3</v>
      </c>
      <c r="BQ251" s="265"/>
      <c r="BR251" s="265"/>
      <c r="BS251" s="265"/>
      <c r="BT251" s="265">
        <f t="shared" ref="BT251" si="1390">R251</f>
        <v>2</v>
      </c>
      <c r="BU251" s="265">
        <f t="shared" ref="BU251" si="1391">V251</f>
        <v>2</v>
      </c>
      <c r="BV251" s="265">
        <f t="shared" ref="BV251" si="1392">Z251</f>
        <v>2</v>
      </c>
      <c r="BW251" s="265">
        <f t="shared" ref="BW251" si="1393">AD251</f>
        <v>2</v>
      </c>
      <c r="BX251" s="265">
        <f t="shared" ref="BX251" si="1394">AH251</f>
        <v>3</v>
      </c>
      <c r="BY251" s="265">
        <f t="shared" ref="BY251" si="1395">AL251</f>
        <v>2</v>
      </c>
      <c r="BZ251" s="265">
        <f t="shared" ref="BZ251" si="1396">AP251</f>
        <v>0</v>
      </c>
      <c r="CA251" s="265">
        <f t="shared" ref="CA251" si="1397">AT251</f>
        <v>2</v>
      </c>
      <c r="CB251" s="265">
        <f t="shared" ref="CB251" si="1398">AX251</f>
        <v>2</v>
      </c>
      <c r="CC251" s="265">
        <f t="shared" ref="CC251" si="1399">BB251</f>
        <v>0</v>
      </c>
      <c r="CD251" s="265"/>
      <c r="CE251" s="265"/>
      <c r="CF251" s="265">
        <f t="shared" ref="CF251" si="1400">P251</f>
        <v>5</v>
      </c>
      <c r="CG251" s="265">
        <f t="shared" ref="CG251" si="1401">T251</f>
        <v>5</v>
      </c>
      <c r="CH251" s="265">
        <f t="shared" ref="CH251" si="1402">X251</f>
        <v>5</v>
      </c>
      <c r="CI251" s="265">
        <f t="shared" ref="CI251" si="1403">AB251</f>
        <v>5</v>
      </c>
      <c r="CJ251" s="265">
        <f t="shared" ref="CJ251" si="1404">AF251</f>
        <v>6</v>
      </c>
      <c r="CK251" s="265">
        <f t="shared" ref="CK251" si="1405">AJ251</f>
        <v>4</v>
      </c>
      <c r="CL251" s="265">
        <f t="shared" ref="CL251" si="1406">AN251</f>
        <v>5</v>
      </c>
      <c r="CM251" s="265">
        <f t="shared" ref="CM251" si="1407">AR251</f>
        <v>6</v>
      </c>
      <c r="CN251" s="265">
        <f t="shared" ref="CN251" si="1408">AV251</f>
        <v>6</v>
      </c>
      <c r="CO251" s="265">
        <f t="shared" ref="CO251" si="1409">AZ251</f>
        <v>6</v>
      </c>
      <c r="CP251" s="265"/>
      <c r="CQ251" s="265">
        <v>1</v>
      </c>
      <c r="CR251" s="265">
        <v>2</v>
      </c>
      <c r="CS251" s="265">
        <v>1</v>
      </c>
    </row>
    <row r="252" spans="2:97">
      <c r="B252" s="165">
        <v>661</v>
      </c>
      <c r="L252" s="165">
        <v>3</v>
      </c>
      <c r="P252" s="165">
        <f t="shared" si="212"/>
        <v>5</v>
      </c>
      <c r="Q252" s="165">
        <v>3</v>
      </c>
      <c r="R252" s="165">
        <v>1</v>
      </c>
      <c r="T252" s="236">
        <f t="shared" si="213"/>
        <v>4</v>
      </c>
      <c r="U252" s="165">
        <v>2</v>
      </c>
      <c r="V252" s="165">
        <v>1</v>
      </c>
      <c r="X252" s="165">
        <f t="shared" si="167"/>
        <v>5</v>
      </c>
      <c r="Y252" s="165">
        <v>3</v>
      </c>
      <c r="Z252" s="165">
        <v>1</v>
      </c>
      <c r="AB252" s="165">
        <f t="shared" si="192"/>
        <v>5</v>
      </c>
      <c r="AC252" s="165">
        <v>3</v>
      </c>
      <c r="AD252" s="165">
        <v>1</v>
      </c>
      <c r="AF252" s="165">
        <f t="shared" si="193"/>
        <v>6</v>
      </c>
      <c r="AG252" s="165">
        <v>5</v>
      </c>
      <c r="AH252" s="165">
        <v>2</v>
      </c>
      <c r="AJ252" s="165">
        <f t="shared" si="194"/>
        <v>4</v>
      </c>
      <c r="AK252" s="165">
        <v>1</v>
      </c>
      <c r="AL252" s="165">
        <v>0</v>
      </c>
      <c r="AN252" s="165">
        <f t="shared" si="195"/>
        <v>5</v>
      </c>
      <c r="AO252" s="165">
        <v>4</v>
      </c>
      <c r="AP252" s="165">
        <v>2</v>
      </c>
      <c r="AR252" s="165">
        <f t="shared" si="196"/>
        <v>4</v>
      </c>
      <c r="AS252" s="165">
        <v>3</v>
      </c>
      <c r="AT252" s="165">
        <v>2</v>
      </c>
      <c r="AV252" s="165">
        <f t="shared" si="197"/>
        <v>4</v>
      </c>
      <c r="AW252" s="165">
        <v>2</v>
      </c>
      <c r="AX252" s="165">
        <v>1</v>
      </c>
      <c r="AZ252" s="165">
        <f t="shared" si="198"/>
        <v>6</v>
      </c>
      <c r="BA252" s="165">
        <v>5</v>
      </c>
      <c r="BB252" s="165">
        <v>2</v>
      </c>
      <c r="BF252" s="265">
        <f t="shared" ref="BF252" si="1410">L252</f>
        <v>3</v>
      </c>
      <c r="BG252" s="265">
        <f t="shared" ref="BG252" si="1411">Q252</f>
        <v>3</v>
      </c>
      <c r="BH252" s="265">
        <f t="shared" ref="BH252" si="1412">U252</f>
        <v>2</v>
      </c>
      <c r="BI252" s="265">
        <f t="shared" ref="BI252" si="1413">Y252</f>
        <v>3</v>
      </c>
      <c r="BJ252" s="265">
        <f t="shared" ref="BJ252" si="1414">AC252</f>
        <v>3</v>
      </c>
      <c r="BK252" s="265">
        <f t="shared" ref="BK252" si="1415">AG252</f>
        <v>5</v>
      </c>
      <c r="BL252" s="265">
        <f t="shared" ref="BL252" si="1416">AK252</f>
        <v>1</v>
      </c>
      <c r="BM252" s="265">
        <f t="shared" ref="BM252" si="1417">AO252</f>
        <v>4</v>
      </c>
      <c r="BN252" s="265">
        <f t="shared" ref="BN252" si="1418">AS252</f>
        <v>3</v>
      </c>
      <c r="BO252" s="265">
        <f t="shared" ref="BO252" si="1419">AW252</f>
        <v>2</v>
      </c>
      <c r="BP252" s="265">
        <f t="shared" ref="BP252" si="1420">BA252</f>
        <v>5</v>
      </c>
      <c r="BQ252" s="265"/>
      <c r="BR252" s="265"/>
      <c r="BS252" s="265"/>
      <c r="BT252" s="265">
        <f t="shared" ref="BT252" si="1421">R252</f>
        <v>1</v>
      </c>
      <c r="BU252" s="265">
        <f t="shared" ref="BU252" si="1422">V252</f>
        <v>1</v>
      </c>
      <c r="BV252" s="265">
        <f t="shared" ref="BV252" si="1423">Z252</f>
        <v>1</v>
      </c>
      <c r="BW252" s="265">
        <f t="shared" ref="BW252" si="1424">AD252</f>
        <v>1</v>
      </c>
      <c r="BX252" s="265">
        <f t="shared" ref="BX252" si="1425">AH252</f>
        <v>2</v>
      </c>
      <c r="BY252" s="265">
        <f t="shared" ref="BY252" si="1426">AL252</f>
        <v>0</v>
      </c>
      <c r="BZ252" s="265">
        <f t="shared" ref="BZ252" si="1427">AP252</f>
        <v>2</v>
      </c>
      <c r="CA252" s="265">
        <f t="shared" ref="CA252" si="1428">AT252</f>
        <v>2</v>
      </c>
      <c r="CB252" s="265">
        <f t="shared" ref="CB252" si="1429">AX252</f>
        <v>1</v>
      </c>
      <c r="CC252" s="265">
        <f t="shared" ref="CC252" si="1430">BB252</f>
        <v>2</v>
      </c>
      <c r="CD252" s="265"/>
      <c r="CE252" s="265"/>
      <c r="CF252" s="265">
        <f t="shared" ref="CF252" si="1431">P252</f>
        <v>5</v>
      </c>
      <c r="CG252" s="265">
        <f t="shared" ref="CG252" si="1432">T252</f>
        <v>4</v>
      </c>
      <c r="CH252" s="265">
        <f t="shared" ref="CH252" si="1433">X252</f>
        <v>5</v>
      </c>
      <c r="CI252" s="265">
        <f t="shared" ref="CI252" si="1434">AB252</f>
        <v>5</v>
      </c>
      <c r="CJ252" s="265">
        <f t="shared" ref="CJ252" si="1435">AF252</f>
        <v>6</v>
      </c>
      <c r="CK252" s="265">
        <f t="shared" ref="CK252" si="1436">AJ252</f>
        <v>4</v>
      </c>
      <c r="CL252" s="265">
        <f t="shared" ref="CL252" si="1437">AN252</f>
        <v>5</v>
      </c>
      <c r="CM252" s="265">
        <f t="shared" ref="CM252" si="1438">AR252</f>
        <v>4</v>
      </c>
      <c r="CN252" s="265">
        <f t="shared" ref="CN252" si="1439">AV252</f>
        <v>4</v>
      </c>
      <c r="CO252" s="265">
        <f t="shared" ref="CO252" si="1440">AZ252</f>
        <v>6</v>
      </c>
      <c r="CP252" s="265"/>
      <c r="CQ252" s="265">
        <v>1</v>
      </c>
      <c r="CR252" s="265">
        <v>1</v>
      </c>
      <c r="CS252" s="265">
        <v>4</v>
      </c>
    </row>
    <row r="253" spans="2:97">
      <c r="B253" s="165">
        <v>662</v>
      </c>
      <c r="L253" s="165">
        <v>4</v>
      </c>
      <c r="P253" s="165">
        <f t="shared" si="212"/>
        <v>5</v>
      </c>
      <c r="Q253" s="165">
        <v>4</v>
      </c>
      <c r="R253" s="165">
        <v>3</v>
      </c>
      <c r="T253" s="236">
        <f t="shared" si="213"/>
        <v>5</v>
      </c>
      <c r="U253" s="165">
        <v>4</v>
      </c>
      <c r="V253" s="165">
        <v>3</v>
      </c>
      <c r="X253" s="165">
        <f t="shared" si="167"/>
        <v>6</v>
      </c>
      <c r="Y253" s="165">
        <v>4</v>
      </c>
      <c r="Z253" s="165">
        <v>2</v>
      </c>
      <c r="AB253" s="165">
        <f t="shared" si="192"/>
        <v>6</v>
      </c>
      <c r="AC253" s="165">
        <v>4</v>
      </c>
      <c r="AD253" s="165">
        <v>2</v>
      </c>
      <c r="AF253" s="165">
        <f t="shared" si="193"/>
        <v>6</v>
      </c>
      <c r="AG253" s="165">
        <v>5</v>
      </c>
      <c r="AH253" s="165">
        <v>3</v>
      </c>
      <c r="AJ253" s="165">
        <f t="shared" si="194"/>
        <v>6</v>
      </c>
      <c r="AK253" s="165">
        <v>4</v>
      </c>
      <c r="AL253" s="165">
        <v>2</v>
      </c>
      <c r="AN253" s="165">
        <f t="shared" si="195"/>
        <v>4</v>
      </c>
      <c r="AO253" s="165">
        <v>1</v>
      </c>
      <c r="AP253" s="165">
        <v>1</v>
      </c>
      <c r="AR253" s="165">
        <f t="shared" si="196"/>
        <v>4</v>
      </c>
      <c r="AS253" s="165">
        <v>3</v>
      </c>
      <c r="AT253" s="165">
        <v>3</v>
      </c>
      <c r="AV253" s="165">
        <f t="shared" si="197"/>
        <v>5</v>
      </c>
      <c r="AW253" s="165">
        <v>5</v>
      </c>
      <c r="AX253" s="165">
        <v>4</v>
      </c>
      <c r="AZ253" s="165">
        <f t="shared" si="198"/>
        <v>5</v>
      </c>
      <c r="BA253" s="165">
        <v>1</v>
      </c>
      <c r="BB253" s="165">
        <v>0</v>
      </c>
      <c r="BF253" s="265">
        <f t="shared" ref="BF253" si="1441">L253</f>
        <v>4</v>
      </c>
      <c r="BG253" s="265">
        <f t="shared" ref="BG253" si="1442">Q253</f>
        <v>4</v>
      </c>
      <c r="BH253" s="265">
        <f t="shared" ref="BH253" si="1443">U253</f>
        <v>4</v>
      </c>
      <c r="BI253" s="265">
        <f t="shared" ref="BI253" si="1444">Y253</f>
        <v>4</v>
      </c>
      <c r="BJ253" s="265">
        <f t="shared" ref="BJ253" si="1445">AC253</f>
        <v>4</v>
      </c>
      <c r="BK253" s="265">
        <f t="shared" ref="BK253" si="1446">AG253</f>
        <v>5</v>
      </c>
      <c r="BL253" s="265">
        <f t="shared" ref="BL253" si="1447">AK253</f>
        <v>4</v>
      </c>
      <c r="BM253" s="265">
        <f t="shared" ref="BM253" si="1448">AO253</f>
        <v>1</v>
      </c>
      <c r="BN253" s="265">
        <f t="shared" ref="BN253" si="1449">AS253</f>
        <v>3</v>
      </c>
      <c r="BO253" s="265">
        <f t="shared" ref="BO253" si="1450">AW253</f>
        <v>5</v>
      </c>
      <c r="BP253" s="265">
        <f t="shared" ref="BP253" si="1451">BA253</f>
        <v>1</v>
      </c>
      <c r="BQ253" s="265"/>
      <c r="BR253" s="265"/>
      <c r="BS253" s="265"/>
      <c r="BT253" s="265">
        <f t="shared" ref="BT253" si="1452">R253</f>
        <v>3</v>
      </c>
      <c r="BU253" s="265">
        <f t="shared" ref="BU253" si="1453">V253</f>
        <v>3</v>
      </c>
      <c r="BV253" s="265">
        <f t="shared" ref="BV253" si="1454">Z253</f>
        <v>2</v>
      </c>
      <c r="BW253" s="265">
        <f t="shared" ref="BW253" si="1455">AD253</f>
        <v>2</v>
      </c>
      <c r="BX253" s="265">
        <f t="shared" ref="BX253" si="1456">AH253</f>
        <v>3</v>
      </c>
      <c r="BY253" s="265">
        <f t="shared" ref="BY253" si="1457">AL253</f>
        <v>2</v>
      </c>
      <c r="BZ253" s="265">
        <f t="shared" ref="BZ253" si="1458">AP253</f>
        <v>1</v>
      </c>
      <c r="CA253" s="265">
        <f t="shared" ref="CA253" si="1459">AT253</f>
        <v>3</v>
      </c>
      <c r="CB253" s="265">
        <f t="shared" ref="CB253" si="1460">AX253</f>
        <v>4</v>
      </c>
      <c r="CC253" s="265">
        <f t="shared" ref="CC253" si="1461">BB253</f>
        <v>0</v>
      </c>
      <c r="CD253" s="265"/>
      <c r="CE253" s="265"/>
      <c r="CF253" s="265">
        <f t="shared" ref="CF253" si="1462">P253</f>
        <v>5</v>
      </c>
      <c r="CG253" s="265">
        <f t="shared" ref="CG253" si="1463">T253</f>
        <v>5</v>
      </c>
      <c r="CH253" s="265">
        <f t="shared" ref="CH253" si="1464">X253</f>
        <v>6</v>
      </c>
      <c r="CI253" s="265">
        <f t="shared" ref="CI253" si="1465">AB253</f>
        <v>6</v>
      </c>
      <c r="CJ253" s="265">
        <f t="shared" ref="CJ253" si="1466">AF253</f>
        <v>6</v>
      </c>
      <c r="CK253" s="265">
        <f t="shared" ref="CK253" si="1467">AJ253</f>
        <v>6</v>
      </c>
      <c r="CL253" s="265">
        <f t="shared" ref="CL253" si="1468">AN253</f>
        <v>4</v>
      </c>
      <c r="CM253" s="265">
        <f t="shared" ref="CM253" si="1469">AR253</f>
        <v>4</v>
      </c>
      <c r="CN253" s="265">
        <f t="shared" ref="CN253" si="1470">AV253</f>
        <v>5</v>
      </c>
      <c r="CO253" s="265">
        <f t="shared" ref="CO253" si="1471">AZ253</f>
        <v>5</v>
      </c>
      <c r="CP253" s="265"/>
      <c r="CQ253" s="265">
        <v>2</v>
      </c>
      <c r="CR253" s="265">
        <v>1</v>
      </c>
      <c r="CS253" s="265">
        <v>2</v>
      </c>
    </row>
    <row r="254" spans="2:97">
      <c r="B254" s="165">
        <v>663</v>
      </c>
      <c r="L254" s="165">
        <v>2</v>
      </c>
      <c r="P254" s="165">
        <f t="shared" si="212"/>
        <v>4</v>
      </c>
      <c r="Q254" s="165">
        <v>4</v>
      </c>
      <c r="R254" s="165">
        <v>2</v>
      </c>
      <c r="T254" s="236">
        <f t="shared" si="213"/>
        <v>5</v>
      </c>
      <c r="U254" s="165">
        <v>4</v>
      </c>
      <c r="V254" s="165">
        <v>1</v>
      </c>
      <c r="X254" s="165">
        <f t="shared" si="167"/>
        <v>3</v>
      </c>
      <c r="Y254" s="165">
        <v>3</v>
      </c>
      <c r="Z254" s="165">
        <v>2</v>
      </c>
      <c r="AB254" s="165">
        <f t="shared" si="192"/>
        <v>4</v>
      </c>
      <c r="AC254" s="165">
        <v>3</v>
      </c>
      <c r="AD254" s="165">
        <v>1</v>
      </c>
      <c r="AF254" s="165">
        <f t="shared" si="193"/>
        <v>6</v>
      </c>
      <c r="AG254" s="165">
        <v>5</v>
      </c>
      <c r="AH254" s="165">
        <v>1</v>
      </c>
      <c r="AJ254" s="165">
        <f t="shared" si="194"/>
        <v>4</v>
      </c>
      <c r="AK254" s="165">
        <v>4</v>
      </c>
      <c r="AL254" s="165">
        <v>2</v>
      </c>
      <c r="AN254" s="165">
        <f t="shared" si="195"/>
        <v>4</v>
      </c>
      <c r="AO254" s="165">
        <v>2</v>
      </c>
      <c r="AP254" s="165">
        <v>0</v>
      </c>
      <c r="AR254" s="165">
        <f t="shared" si="196"/>
        <v>4</v>
      </c>
      <c r="AS254" s="165">
        <v>4</v>
      </c>
      <c r="AT254" s="165">
        <v>2</v>
      </c>
      <c r="AV254" s="165">
        <f t="shared" si="197"/>
        <v>4</v>
      </c>
      <c r="AW254" s="165">
        <v>3</v>
      </c>
      <c r="AX254" s="165">
        <v>1</v>
      </c>
      <c r="AZ254" s="165">
        <f t="shared" si="198"/>
        <v>4</v>
      </c>
      <c r="BA254" s="165">
        <v>4</v>
      </c>
      <c r="BB254" s="165">
        <v>2</v>
      </c>
      <c r="BF254" s="265">
        <f t="shared" ref="BF254" si="1472">L254</f>
        <v>2</v>
      </c>
      <c r="BG254" s="265">
        <f t="shared" ref="BG254" si="1473">Q254</f>
        <v>4</v>
      </c>
      <c r="BH254" s="265">
        <f t="shared" ref="BH254" si="1474">U254</f>
        <v>4</v>
      </c>
      <c r="BI254" s="265">
        <f t="shared" ref="BI254" si="1475">Y254</f>
        <v>3</v>
      </c>
      <c r="BJ254" s="265">
        <f t="shared" ref="BJ254" si="1476">AC254</f>
        <v>3</v>
      </c>
      <c r="BK254" s="265">
        <f t="shared" ref="BK254" si="1477">AG254</f>
        <v>5</v>
      </c>
      <c r="BL254" s="265">
        <f t="shared" ref="BL254" si="1478">AK254</f>
        <v>4</v>
      </c>
      <c r="BM254" s="265">
        <f t="shared" ref="BM254" si="1479">AO254</f>
        <v>2</v>
      </c>
      <c r="BN254" s="265">
        <f t="shared" ref="BN254" si="1480">AS254</f>
        <v>4</v>
      </c>
      <c r="BO254" s="265">
        <f t="shared" ref="BO254" si="1481">AW254</f>
        <v>3</v>
      </c>
      <c r="BP254" s="265">
        <f t="shared" ref="BP254" si="1482">BA254</f>
        <v>4</v>
      </c>
      <c r="BQ254" s="265"/>
      <c r="BR254" s="265"/>
      <c r="BS254" s="265"/>
      <c r="BT254" s="265">
        <f t="shared" ref="BT254" si="1483">R254</f>
        <v>2</v>
      </c>
      <c r="BU254" s="265">
        <f t="shared" ref="BU254" si="1484">V254</f>
        <v>1</v>
      </c>
      <c r="BV254" s="265">
        <f t="shared" ref="BV254" si="1485">Z254</f>
        <v>2</v>
      </c>
      <c r="BW254" s="265">
        <f t="shared" ref="BW254" si="1486">AD254</f>
        <v>1</v>
      </c>
      <c r="BX254" s="265">
        <f t="shared" ref="BX254" si="1487">AH254</f>
        <v>1</v>
      </c>
      <c r="BY254" s="265">
        <f t="shared" ref="BY254" si="1488">AL254</f>
        <v>2</v>
      </c>
      <c r="BZ254" s="265">
        <f t="shared" ref="BZ254" si="1489">AP254</f>
        <v>0</v>
      </c>
      <c r="CA254" s="265">
        <f t="shared" ref="CA254" si="1490">AT254</f>
        <v>2</v>
      </c>
      <c r="CB254" s="265">
        <f t="shared" ref="CB254" si="1491">AX254</f>
        <v>1</v>
      </c>
      <c r="CC254" s="265">
        <f t="shared" ref="CC254" si="1492">BB254</f>
        <v>2</v>
      </c>
      <c r="CD254" s="265"/>
      <c r="CE254" s="265"/>
      <c r="CF254" s="265">
        <f t="shared" ref="CF254" si="1493">P254</f>
        <v>4</v>
      </c>
      <c r="CG254" s="265">
        <f t="shared" ref="CG254" si="1494">T254</f>
        <v>5</v>
      </c>
      <c r="CH254" s="265">
        <f t="shared" ref="CH254" si="1495">X254</f>
        <v>3</v>
      </c>
      <c r="CI254" s="265">
        <f t="shared" ref="CI254" si="1496">AB254</f>
        <v>4</v>
      </c>
      <c r="CJ254" s="265">
        <f t="shared" ref="CJ254" si="1497">AF254</f>
        <v>6</v>
      </c>
      <c r="CK254" s="265">
        <f t="shared" ref="CK254" si="1498">AJ254</f>
        <v>4</v>
      </c>
      <c r="CL254" s="265">
        <f t="shared" ref="CL254" si="1499">AN254</f>
        <v>4</v>
      </c>
      <c r="CM254" s="265">
        <f t="shared" ref="CM254" si="1500">AR254</f>
        <v>4</v>
      </c>
      <c r="CN254" s="265">
        <f t="shared" ref="CN254" si="1501">AV254</f>
        <v>4</v>
      </c>
      <c r="CO254" s="265">
        <f t="shared" ref="CO254" si="1502">AZ254</f>
        <v>4</v>
      </c>
      <c r="CP254" s="265"/>
      <c r="CQ254" s="265">
        <v>0</v>
      </c>
      <c r="CR254" s="265">
        <v>1</v>
      </c>
      <c r="CS254" s="265">
        <v>8</v>
      </c>
    </row>
    <row r="255" spans="2:97">
      <c r="B255" s="165">
        <v>665</v>
      </c>
      <c r="L255" s="165">
        <v>4</v>
      </c>
      <c r="P255" s="165">
        <f t="shared" si="212"/>
        <v>5</v>
      </c>
      <c r="Q255" s="165">
        <v>5</v>
      </c>
      <c r="R255" s="165">
        <v>4</v>
      </c>
      <c r="T255" s="236">
        <f t="shared" si="213"/>
        <v>5</v>
      </c>
      <c r="U255" s="165">
        <v>2</v>
      </c>
      <c r="V255" s="165">
        <v>1</v>
      </c>
      <c r="X255" s="165">
        <f t="shared" si="167"/>
        <v>6</v>
      </c>
      <c r="Y255" s="165">
        <v>3</v>
      </c>
      <c r="Z255" s="165">
        <v>1</v>
      </c>
      <c r="AB255" s="165">
        <f t="shared" si="192"/>
        <v>6</v>
      </c>
      <c r="AC255" s="165">
        <v>4</v>
      </c>
      <c r="AD255" s="165">
        <v>2</v>
      </c>
      <c r="AF255" s="165">
        <f t="shared" si="193"/>
        <v>6</v>
      </c>
      <c r="AG255" s="165">
        <v>4</v>
      </c>
      <c r="AH255" s="165">
        <v>2</v>
      </c>
      <c r="AJ255" s="165">
        <f t="shared" si="194"/>
        <v>5</v>
      </c>
      <c r="AK255" s="165">
        <v>3</v>
      </c>
      <c r="AL255" s="165">
        <v>2</v>
      </c>
      <c r="AN255" s="165">
        <f t="shared" si="195"/>
        <v>5</v>
      </c>
      <c r="AO255" s="165">
        <v>2</v>
      </c>
      <c r="AP255" s="165">
        <v>1</v>
      </c>
      <c r="AR255" s="165">
        <f t="shared" si="196"/>
        <v>5</v>
      </c>
      <c r="AS255" s="165">
        <v>4</v>
      </c>
      <c r="AT255" s="165">
        <v>3</v>
      </c>
      <c r="AV255" s="165">
        <f t="shared" si="197"/>
        <v>5</v>
      </c>
      <c r="AW255" s="165">
        <v>3</v>
      </c>
      <c r="AX255" s="165">
        <v>2</v>
      </c>
      <c r="AZ255" s="165">
        <f t="shared" si="198"/>
        <v>6</v>
      </c>
      <c r="BA255" s="165">
        <v>5</v>
      </c>
      <c r="BB255" s="165">
        <v>3</v>
      </c>
      <c r="BF255" s="265">
        <f t="shared" ref="BF255" si="1503">L255</f>
        <v>4</v>
      </c>
      <c r="BG255" s="265">
        <f t="shared" ref="BG255" si="1504">Q255</f>
        <v>5</v>
      </c>
      <c r="BH255" s="265">
        <f t="shared" ref="BH255" si="1505">U255</f>
        <v>2</v>
      </c>
      <c r="BI255" s="265">
        <f t="shared" ref="BI255" si="1506">Y255</f>
        <v>3</v>
      </c>
      <c r="BJ255" s="265">
        <f t="shared" ref="BJ255" si="1507">AC255</f>
        <v>4</v>
      </c>
      <c r="BK255" s="265">
        <f t="shared" ref="BK255" si="1508">AG255</f>
        <v>4</v>
      </c>
      <c r="BL255" s="265">
        <f t="shared" ref="BL255" si="1509">AK255</f>
        <v>3</v>
      </c>
      <c r="BM255" s="265">
        <f t="shared" ref="BM255" si="1510">AO255</f>
        <v>2</v>
      </c>
      <c r="BN255" s="265">
        <f t="shared" ref="BN255" si="1511">AS255</f>
        <v>4</v>
      </c>
      <c r="BO255" s="265">
        <f t="shared" ref="BO255" si="1512">AW255</f>
        <v>3</v>
      </c>
      <c r="BP255" s="265">
        <f t="shared" ref="BP255" si="1513">BA255</f>
        <v>5</v>
      </c>
      <c r="BQ255" s="265"/>
      <c r="BR255" s="265"/>
      <c r="BS255" s="265"/>
      <c r="BT255" s="265">
        <f t="shared" ref="BT255" si="1514">R255</f>
        <v>4</v>
      </c>
      <c r="BU255" s="265">
        <f t="shared" ref="BU255" si="1515">V255</f>
        <v>1</v>
      </c>
      <c r="BV255" s="265">
        <f t="shared" ref="BV255" si="1516">Z255</f>
        <v>1</v>
      </c>
      <c r="BW255" s="265">
        <f t="shared" ref="BW255" si="1517">AD255</f>
        <v>2</v>
      </c>
      <c r="BX255" s="265">
        <f t="shared" ref="BX255" si="1518">AH255</f>
        <v>2</v>
      </c>
      <c r="BY255" s="265">
        <f t="shared" ref="BY255" si="1519">AL255</f>
        <v>2</v>
      </c>
      <c r="BZ255" s="265">
        <f t="shared" ref="BZ255" si="1520">AP255</f>
        <v>1</v>
      </c>
      <c r="CA255" s="265">
        <f t="shared" ref="CA255" si="1521">AT255</f>
        <v>3</v>
      </c>
      <c r="CB255" s="265">
        <f t="shared" ref="CB255" si="1522">AX255</f>
        <v>2</v>
      </c>
      <c r="CC255" s="265">
        <f t="shared" ref="CC255" si="1523">BB255</f>
        <v>3</v>
      </c>
      <c r="CD255" s="265"/>
      <c r="CE255" s="265"/>
      <c r="CF255" s="265">
        <f t="shared" ref="CF255" si="1524">P255</f>
        <v>5</v>
      </c>
      <c r="CG255" s="265">
        <f t="shared" ref="CG255" si="1525">T255</f>
        <v>5</v>
      </c>
      <c r="CH255" s="265">
        <f t="shared" ref="CH255" si="1526">X255</f>
        <v>6</v>
      </c>
      <c r="CI255" s="265">
        <f t="shared" ref="CI255" si="1527">AB255</f>
        <v>6</v>
      </c>
      <c r="CJ255" s="265">
        <f t="shared" ref="CJ255" si="1528">AF255</f>
        <v>6</v>
      </c>
      <c r="CK255" s="265">
        <f t="shared" ref="CK255" si="1529">AJ255</f>
        <v>5</v>
      </c>
      <c r="CL255" s="265">
        <f t="shared" ref="CL255" si="1530">AN255</f>
        <v>5</v>
      </c>
      <c r="CM255" s="265">
        <f t="shared" ref="CM255" si="1531">AR255</f>
        <v>5</v>
      </c>
      <c r="CN255" s="265">
        <f t="shared" ref="CN255" si="1532">AV255</f>
        <v>5</v>
      </c>
      <c r="CO255" s="265">
        <f t="shared" ref="CO255" si="1533">AZ255</f>
        <v>6</v>
      </c>
      <c r="CP255" s="265"/>
      <c r="CQ255" s="265">
        <v>0</v>
      </c>
      <c r="CR255" s="265">
        <v>0</v>
      </c>
      <c r="CS255" s="265">
        <v>0</v>
      </c>
    </row>
    <row r="256" spans="2:97">
      <c r="B256" s="265">
        <v>666</v>
      </c>
      <c r="L256" s="165">
        <v>4</v>
      </c>
      <c r="P256" s="165">
        <f t="shared" si="212"/>
        <v>4</v>
      </c>
      <c r="Q256" s="165">
        <v>2</v>
      </c>
      <c r="R256" s="165">
        <v>2</v>
      </c>
      <c r="T256" s="236">
        <f t="shared" si="213"/>
        <v>6</v>
      </c>
      <c r="U256" s="165">
        <v>5</v>
      </c>
      <c r="V256" s="165">
        <v>3</v>
      </c>
      <c r="X256" s="165">
        <f t="shared" si="167"/>
        <v>5</v>
      </c>
      <c r="Y256" s="165">
        <v>3</v>
      </c>
      <c r="Z256" s="165">
        <v>2</v>
      </c>
      <c r="AB256" s="165">
        <f t="shared" si="192"/>
        <v>6</v>
      </c>
      <c r="AC256" s="165">
        <v>4</v>
      </c>
      <c r="AD256" s="165">
        <v>2</v>
      </c>
      <c r="AF256" s="165">
        <f t="shared" si="193"/>
        <v>5</v>
      </c>
      <c r="AG256" s="165">
        <v>4</v>
      </c>
      <c r="AH256" s="165">
        <v>3</v>
      </c>
      <c r="AJ256" s="165">
        <f t="shared" si="194"/>
        <v>4</v>
      </c>
      <c r="AK256" s="165">
        <v>2</v>
      </c>
      <c r="AL256" s="165">
        <v>2</v>
      </c>
      <c r="AN256" s="165">
        <f t="shared" si="195"/>
        <v>6</v>
      </c>
      <c r="AO256" s="165">
        <v>3</v>
      </c>
      <c r="AP256" s="165">
        <v>1</v>
      </c>
      <c r="AR256" s="165">
        <f t="shared" si="196"/>
        <v>6</v>
      </c>
      <c r="AS256" s="165">
        <v>4</v>
      </c>
      <c r="AT256" s="165">
        <v>2</v>
      </c>
      <c r="AV256" s="165">
        <f t="shared" si="197"/>
        <v>4</v>
      </c>
      <c r="AW256" s="165">
        <v>1</v>
      </c>
      <c r="AX256" s="165">
        <v>1</v>
      </c>
      <c r="AZ256" s="165">
        <f t="shared" si="198"/>
        <v>5</v>
      </c>
      <c r="BA256" s="165">
        <v>3</v>
      </c>
      <c r="BB256" s="165">
        <v>2</v>
      </c>
      <c r="BF256" s="265">
        <f t="shared" ref="BF256" si="1534">L256</f>
        <v>4</v>
      </c>
      <c r="BG256" s="265">
        <f t="shared" ref="BG256" si="1535">Q256</f>
        <v>2</v>
      </c>
      <c r="BH256" s="265">
        <f t="shared" ref="BH256" si="1536">U256</f>
        <v>5</v>
      </c>
      <c r="BI256" s="265">
        <f t="shared" ref="BI256" si="1537">Y256</f>
        <v>3</v>
      </c>
      <c r="BJ256" s="265">
        <f t="shared" ref="BJ256" si="1538">AC256</f>
        <v>4</v>
      </c>
      <c r="BK256" s="265">
        <f t="shared" ref="BK256" si="1539">AG256</f>
        <v>4</v>
      </c>
      <c r="BL256" s="265">
        <f t="shared" ref="BL256" si="1540">AK256</f>
        <v>2</v>
      </c>
      <c r="BM256" s="265">
        <f t="shared" ref="BM256" si="1541">AO256</f>
        <v>3</v>
      </c>
      <c r="BN256" s="265">
        <f t="shared" ref="BN256" si="1542">AS256</f>
        <v>4</v>
      </c>
      <c r="BO256" s="265">
        <f t="shared" ref="BO256" si="1543">AW256</f>
        <v>1</v>
      </c>
      <c r="BP256" s="265">
        <f t="shared" ref="BP256" si="1544">BA256</f>
        <v>3</v>
      </c>
      <c r="BQ256" s="265"/>
      <c r="BR256" s="265"/>
      <c r="BS256" s="265"/>
      <c r="BT256" s="265">
        <f t="shared" ref="BT256" si="1545">R256</f>
        <v>2</v>
      </c>
      <c r="BU256" s="265">
        <f t="shared" ref="BU256" si="1546">V256</f>
        <v>3</v>
      </c>
      <c r="BV256" s="265">
        <f t="shared" ref="BV256" si="1547">Z256</f>
        <v>2</v>
      </c>
      <c r="BW256" s="265">
        <f t="shared" ref="BW256" si="1548">AD256</f>
        <v>2</v>
      </c>
      <c r="BX256" s="265">
        <f t="shared" ref="BX256" si="1549">AH256</f>
        <v>3</v>
      </c>
      <c r="BY256" s="265">
        <f t="shared" ref="BY256" si="1550">AL256</f>
        <v>2</v>
      </c>
      <c r="BZ256" s="265">
        <f t="shared" ref="BZ256" si="1551">AP256</f>
        <v>1</v>
      </c>
      <c r="CA256" s="265">
        <f t="shared" ref="CA256" si="1552">AT256</f>
        <v>2</v>
      </c>
      <c r="CB256" s="265">
        <f t="shared" ref="CB256" si="1553">AX256</f>
        <v>1</v>
      </c>
      <c r="CC256" s="265">
        <f t="shared" ref="CC256" si="1554">BB256</f>
        <v>2</v>
      </c>
      <c r="CD256" s="265"/>
      <c r="CE256" s="265"/>
      <c r="CF256" s="265">
        <f t="shared" ref="CF256" si="1555">P256</f>
        <v>4</v>
      </c>
      <c r="CG256" s="265">
        <f t="shared" ref="CG256" si="1556">T256</f>
        <v>6</v>
      </c>
      <c r="CH256" s="265">
        <f t="shared" ref="CH256" si="1557">X256</f>
        <v>5</v>
      </c>
      <c r="CI256" s="265">
        <f t="shared" ref="CI256" si="1558">AB256</f>
        <v>6</v>
      </c>
      <c r="CJ256" s="265">
        <f t="shared" ref="CJ256" si="1559">AF256</f>
        <v>5</v>
      </c>
      <c r="CK256" s="265">
        <f t="shared" ref="CK256" si="1560">AJ256</f>
        <v>4</v>
      </c>
      <c r="CL256" s="265">
        <f t="shared" ref="CL256" si="1561">AN256</f>
        <v>6</v>
      </c>
      <c r="CM256" s="265">
        <f t="shared" ref="CM256" si="1562">AR256</f>
        <v>6</v>
      </c>
      <c r="CN256" s="265">
        <f t="shared" ref="CN256" si="1563">AV256</f>
        <v>4</v>
      </c>
      <c r="CO256" s="265">
        <f t="shared" ref="CO256" si="1564">AZ256</f>
        <v>5</v>
      </c>
      <c r="CP256" s="265"/>
      <c r="CQ256" s="265">
        <v>1</v>
      </c>
      <c r="CR256" s="265">
        <v>0</v>
      </c>
      <c r="CS256" s="265">
        <v>3</v>
      </c>
    </row>
    <row r="257" spans="2:97">
      <c r="B257" s="303">
        <v>667</v>
      </c>
      <c r="L257" s="165">
        <v>5</v>
      </c>
      <c r="P257" s="165">
        <f t="shared" si="212"/>
        <v>6</v>
      </c>
      <c r="Q257" s="165">
        <v>4</v>
      </c>
      <c r="R257" s="165">
        <v>3</v>
      </c>
      <c r="T257" s="236">
        <f t="shared" si="213"/>
        <v>5</v>
      </c>
      <c r="U257" s="165">
        <v>5</v>
      </c>
      <c r="V257" s="165">
        <v>5</v>
      </c>
      <c r="X257" s="165">
        <f t="shared" si="167"/>
        <v>5</v>
      </c>
      <c r="Y257" s="165">
        <v>2</v>
      </c>
      <c r="Z257" s="165">
        <v>2</v>
      </c>
      <c r="AB257" s="165">
        <f t="shared" si="192"/>
        <v>5</v>
      </c>
      <c r="AC257" s="165">
        <v>2</v>
      </c>
      <c r="AD257" s="165">
        <v>2</v>
      </c>
      <c r="AF257" s="165">
        <f t="shared" si="193"/>
        <v>6</v>
      </c>
      <c r="AG257" s="165">
        <v>4</v>
      </c>
      <c r="AH257" s="165">
        <v>3</v>
      </c>
      <c r="AJ257" s="165">
        <f t="shared" si="194"/>
        <v>5</v>
      </c>
      <c r="AK257" s="165">
        <v>4</v>
      </c>
      <c r="AL257" s="165">
        <v>4</v>
      </c>
      <c r="AN257" s="165">
        <f t="shared" si="195"/>
        <v>6</v>
      </c>
      <c r="AO257" s="165">
        <v>5</v>
      </c>
      <c r="AP257" s="165">
        <v>4</v>
      </c>
      <c r="AR257" s="165">
        <f t="shared" si="196"/>
        <v>5</v>
      </c>
      <c r="AS257" s="165">
        <v>2</v>
      </c>
      <c r="AT257" s="165">
        <v>2</v>
      </c>
      <c r="AV257" s="165">
        <f t="shared" si="197"/>
        <v>5</v>
      </c>
      <c r="AW257" s="165">
        <v>4</v>
      </c>
      <c r="AX257" s="165">
        <v>4</v>
      </c>
      <c r="AZ257" s="165">
        <f t="shared" si="198"/>
        <v>6</v>
      </c>
      <c r="BA257" s="165">
        <v>5</v>
      </c>
      <c r="BB257" s="165">
        <v>4</v>
      </c>
      <c r="BF257" s="303">
        <f t="shared" ref="BF257" si="1565">L257</f>
        <v>5</v>
      </c>
      <c r="BG257" s="303">
        <f t="shared" ref="BG257" si="1566">Q257</f>
        <v>4</v>
      </c>
      <c r="BH257" s="303">
        <f t="shared" ref="BH257" si="1567">U257</f>
        <v>5</v>
      </c>
      <c r="BI257" s="303">
        <f t="shared" ref="BI257" si="1568">Y257</f>
        <v>2</v>
      </c>
      <c r="BJ257" s="303">
        <f t="shared" ref="BJ257" si="1569">AC257</f>
        <v>2</v>
      </c>
      <c r="BK257" s="303">
        <f t="shared" ref="BK257" si="1570">AG257</f>
        <v>4</v>
      </c>
      <c r="BL257" s="303">
        <f t="shared" ref="BL257" si="1571">AK257</f>
        <v>4</v>
      </c>
      <c r="BM257" s="303">
        <f t="shared" ref="BM257" si="1572">AO257</f>
        <v>5</v>
      </c>
      <c r="BN257" s="303">
        <f t="shared" ref="BN257" si="1573">AS257</f>
        <v>2</v>
      </c>
      <c r="BO257" s="303">
        <f t="shared" ref="BO257" si="1574">AW257</f>
        <v>4</v>
      </c>
      <c r="BP257" s="303">
        <f t="shared" ref="BP257" si="1575">BA257</f>
        <v>5</v>
      </c>
      <c r="BQ257" s="303"/>
      <c r="BR257" s="303"/>
      <c r="BS257" s="303"/>
      <c r="BT257" s="303">
        <f t="shared" ref="BT257" si="1576">R257</f>
        <v>3</v>
      </c>
      <c r="BU257" s="303">
        <f t="shared" ref="BU257" si="1577">V257</f>
        <v>5</v>
      </c>
      <c r="BV257" s="303">
        <f t="shared" ref="BV257" si="1578">Z257</f>
        <v>2</v>
      </c>
      <c r="BW257" s="303">
        <f t="shared" ref="BW257" si="1579">AD257</f>
        <v>2</v>
      </c>
      <c r="BX257" s="303">
        <f t="shared" ref="BX257" si="1580">AH257</f>
        <v>3</v>
      </c>
      <c r="BY257" s="303">
        <f t="shared" ref="BY257" si="1581">AL257</f>
        <v>4</v>
      </c>
      <c r="BZ257" s="303">
        <f t="shared" ref="BZ257" si="1582">AP257</f>
        <v>4</v>
      </c>
      <c r="CA257" s="303">
        <f t="shared" ref="CA257" si="1583">AT257</f>
        <v>2</v>
      </c>
      <c r="CB257" s="303">
        <f t="shared" ref="CB257" si="1584">AX257</f>
        <v>4</v>
      </c>
      <c r="CC257" s="303">
        <f t="shared" ref="CC257" si="1585">BB257</f>
        <v>4</v>
      </c>
      <c r="CD257" s="303"/>
      <c r="CE257" s="303"/>
      <c r="CF257" s="303">
        <f t="shared" ref="CF257" si="1586">P257</f>
        <v>6</v>
      </c>
      <c r="CG257" s="303">
        <f t="shared" ref="CG257" si="1587">T257</f>
        <v>5</v>
      </c>
      <c r="CH257" s="303">
        <f t="shared" ref="CH257" si="1588">X257</f>
        <v>5</v>
      </c>
      <c r="CI257" s="303">
        <f t="shared" ref="CI257" si="1589">AB257</f>
        <v>5</v>
      </c>
      <c r="CJ257" s="303">
        <f t="shared" ref="CJ257" si="1590">AF257</f>
        <v>6</v>
      </c>
      <c r="CK257" s="303">
        <f t="shared" ref="CK257" si="1591">AJ257</f>
        <v>5</v>
      </c>
      <c r="CL257" s="303">
        <f t="shared" ref="CL257" si="1592">AN257</f>
        <v>6</v>
      </c>
      <c r="CM257" s="303">
        <f t="shared" ref="CM257" si="1593">AR257</f>
        <v>5</v>
      </c>
      <c r="CN257" s="303">
        <f t="shared" ref="CN257" si="1594">AV257</f>
        <v>5</v>
      </c>
      <c r="CO257" s="303">
        <f t="shared" ref="CO257" si="1595">AZ257</f>
        <v>6</v>
      </c>
      <c r="CP257" s="303"/>
      <c r="CQ257" s="303">
        <v>0</v>
      </c>
      <c r="CR257" s="303">
        <v>1</v>
      </c>
      <c r="CS257" s="303">
        <v>0</v>
      </c>
    </row>
    <row r="258" spans="2:97">
      <c r="B258" s="303">
        <v>668</v>
      </c>
      <c r="L258" s="165">
        <v>1</v>
      </c>
      <c r="P258" s="165">
        <f t="shared" si="212"/>
        <v>6</v>
      </c>
      <c r="Q258" s="165">
        <v>6</v>
      </c>
      <c r="R258" s="165">
        <v>1</v>
      </c>
      <c r="T258" s="236">
        <f t="shared" si="213"/>
        <v>2</v>
      </c>
      <c r="U258" s="165">
        <v>1</v>
      </c>
      <c r="V258" s="165">
        <v>0</v>
      </c>
      <c r="X258" s="165">
        <f t="shared" si="167"/>
        <v>3</v>
      </c>
      <c r="Y258" s="165">
        <v>3</v>
      </c>
      <c r="Z258" s="165">
        <v>1</v>
      </c>
      <c r="AB258" s="165">
        <f t="shared" si="192"/>
        <v>4</v>
      </c>
      <c r="AC258" s="165">
        <v>3</v>
      </c>
      <c r="AD258" s="165">
        <v>0</v>
      </c>
      <c r="AF258" s="165">
        <f t="shared" si="193"/>
        <v>6</v>
      </c>
      <c r="AG258" s="165">
        <v>5</v>
      </c>
      <c r="AH258" s="165">
        <v>0</v>
      </c>
      <c r="AJ258" s="165">
        <f t="shared" si="194"/>
        <v>3</v>
      </c>
      <c r="AK258" s="165">
        <v>3</v>
      </c>
      <c r="AL258" s="165">
        <v>1</v>
      </c>
      <c r="AN258" s="165">
        <f t="shared" si="195"/>
        <v>4</v>
      </c>
      <c r="AO258" s="165">
        <v>3</v>
      </c>
      <c r="AP258" s="165">
        <v>0</v>
      </c>
      <c r="AR258" s="165">
        <f t="shared" si="196"/>
        <v>3</v>
      </c>
      <c r="AS258" s="165">
        <v>2</v>
      </c>
      <c r="AT258" s="165">
        <v>0</v>
      </c>
      <c r="AV258" s="165">
        <f t="shared" si="197"/>
        <v>5</v>
      </c>
      <c r="AW258" s="165">
        <v>5</v>
      </c>
      <c r="AX258" s="165">
        <v>1</v>
      </c>
      <c r="AZ258" s="165">
        <f t="shared" si="198"/>
        <v>5</v>
      </c>
      <c r="BA258" s="165">
        <v>5</v>
      </c>
      <c r="BB258" s="165">
        <v>1</v>
      </c>
      <c r="BF258" s="303">
        <f t="shared" ref="BF258" si="1596">L258</f>
        <v>1</v>
      </c>
      <c r="BG258" s="303">
        <f t="shared" ref="BG258" si="1597">Q258</f>
        <v>6</v>
      </c>
      <c r="BH258" s="303">
        <f t="shared" ref="BH258" si="1598">U258</f>
        <v>1</v>
      </c>
      <c r="BI258" s="303">
        <f t="shared" ref="BI258" si="1599">Y258</f>
        <v>3</v>
      </c>
      <c r="BJ258" s="303">
        <f t="shared" ref="BJ258" si="1600">AC258</f>
        <v>3</v>
      </c>
      <c r="BK258" s="303">
        <f t="shared" ref="BK258" si="1601">AG258</f>
        <v>5</v>
      </c>
      <c r="BL258" s="303">
        <f t="shared" ref="BL258" si="1602">AK258</f>
        <v>3</v>
      </c>
      <c r="BM258" s="303">
        <f t="shared" ref="BM258" si="1603">AO258</f>
        <v>3</v>
      </c>
      <c r="BN258" s="303">
        <f t="shared" ref="BN258" si="1604">AS258</f>
        <v>2</v>
      </c>
      <c r="BO258" s="303">
        <f t="shared" ref="BO258" si="1605">AW258</f>
        <v>5</v>
      </c>
      <c r="BP258" s="303">
        <f t="shared" ref="BP258" si="1606">BA258</f>
        <v>5</v>
      </c>
      <c r="BQ258" s="303"/>
      <c r="BR258" s="303"/>
      <c r="BS258" s="303"/>
      <c r="BT258" s="303">
        <f t="shared" ref="BT258" si="1607">R258</f>
        <v>1</v>
      </c>
      <c r="BU258" s="303">
        <f t="shared" ref="BU258" si="1608">V258</f>
        <v>0</v>
      </c>
      <c r="BV258" s="303">
        <f t="shared" ref="BV258" si="1609">Z258</f>
        <v>1</v>
      </c>
      <c r="BW258" s="303">
        <f t="shared" ref="BW258" si="1610">AD258</f>
        <v>0</v>
      </c>
      <c r="BX258" s="303">
        <f t="shared" ref="BX258" si="1611">AH258</f>
        <v>0</v>
      </c>
      <c r="BY258" s="303">
        <f t="shared" ref="BY258" si="1612">AL258</f>
        <v>1</v>
      </c>
      <c r="BZ258" s="303">
        <f t="shared" ref="BZ258" si="1613">AP258</f>
        <v>0</v>
      </c>
      <c r="CA258" s="303">
        <f t="shared" ref="CA258" si="1614">AT258</f>
        <v>0</v>
      </c>
      <c r="CB258" s="303">
        <f t="shared" ref="CB258" si="1615">AX258</f>
        <v>1</v>
      </c>
      <c r="CC258" s="303">
        <f t="shared" ref="CC258" si="1616">BB258</f>
        <v>1</v>
      </c>
      <c r="CD258" s="303"/>
      <c r="CE258" s="303"/>
      <c r="CF258" s="303">
        <f t="shared" ref="CF258" si="1617">P258</f>
        <v>6</v>
      </c>
      <c r="CG258" s="303">
        <f t="shared" ref="CG258" si="1618">T258</f>
        <v>2</v>
      </c>
      <c r="CH258" s="303">
        <f t="shared" ref="CH258" si="1619">X258</f>
        <v>3</v>
      </c>
      <c r="CI258" s="303">
        <f t="shared" ref="CI258" si="1620">AB258</f>
        <v>4</v>
      </c>
      <c r="CJ258" s="303">
        <f t="shared" ref="CJ258" si="1621">AF258</f>
        <v>6</v>
      </c>
      <c r="CK258" s="303">
        <f t="shared" ref="CK258" si="1622">AJ258</f>
        <v>3</v>
      </c>
      <c r="CL258" s="303">
        <f t="shared" ref="CL258" si="1623">AN258</f>
        <v>4</v>
      </c>
      <c r="CM258" s="303">
        <f t="shared" ref="CM258" si="1624">AR258</f>
        <v>3</v>
      </c>
      <c r="CN258" s="303">
        <f t="shared" ref="CN258" si="1625">AV258</f>
        <v>5</v>
      </c>
      <c r="CO258" s="303">
        <f t="shared" ref="CO258" si="1626">AZ258</f>
        <v>5</v>
      </c>
      <c r="CP258" s="303"/>
      <c r="CQ258" s="303">
        <v>3</v>
      </c>
      <c r="CR258" s="303">
        <v>5</v>
      </c>
      <c r="CS258" s="303">
        <v>6</v>
      </c>
    </row>
    <row r="259" spans="2:97">
      <c r="B259" s="303">
        <v>669</v>
      </c>
      <c r="L259" s="165">
        <v>4</v>
      </c>
      <c r="P259" s="165">
        <f t="shared" si="212"/>
        <v>5</v>
      </c>
      <c r="Q259" s="165">
        <v>4</v>
      </c>
      <c r="R259" s="165">
        <v>3</v>
      </c>
      <c r="T259" s="236">
        <f t="shared" si="213"/>
        <v>5</v>
      </c>
      <c r="U259" s="165">
        <v>4</v>
      </c>
      <c r="V259" s="165">
        <v>3</v>
      </c>
      <c r="X259" s="165">
        <f t="shared" si="167"/>
        <v>5</v>
      </c>
      <c r="Y259" s="165">
        <v>3</v>
      </c>
      <c r="Z259" s="165">
        <v>2</v>
      </c>
      <c r="AB259" s="165">
        <f t="shared" si="192"/>
        <v>5</v>
      </c>
      <c r="AC259" s="165">
        <v>4</v>
      </c>
      <c r="AD259" s="165">
        <v>3</v>
      </c>
      <c r="AF259" s="165">
        <f t="shared" si="193"/>
        <v>5</v>
      </c>
      <c r="AG259" s="165">
        <v>5</v>
      </c>
      <c r="AH259" s="165">
        <v>4</v>
      </c>
      <c r="AJ259" s="165">
        <f t="shared" si="194"/>
        <v>6</v>
      </c>
      <c r="AK259" s="165">
        <v>3</v>
      </c>
      <c r="AL259" s="165">
        <v>1</v>
      </c>
      <c r="AN259" s="165">
        <f t="shared" si="195"/>
        <v>5</v>
      </c>
      <c r="AO259" s="165">
        <v>2</v>
      </c>
      <c r="AP259" s="165">
        <v>1</v>
      </c>
      <c r="AR259" s="165">
        <f t="shared" si="196"/>
        <v>6</v>
      </c>
      <c r="AS259" s="165">
        <v>5</v>
      </c>
      <c r="AT259" s="165">
        <v>3</v>
      </c>
      <c r="AV259" s="165">
        <f t="shared" si="197"/>
        <v>6</v>
      </c>
      <c r="AW259" s="165">
        <v>4</v>
      </c>
      <c r="AX259" s="165">
        <v>2</v>
      </c>
      <c r="AZ259" s="165">
        <f t="shared" si="198"/>
        <v>6</v>
      </c>
      <c r="BA259" s="165">
        <v>3</v>
      </c>
      <c r="BB259" s="165">
        <v>1</v>
      </c>
      <c r="BF259" s="303">
        <f t="shared" ref="BF259" si="1627">L259</f>
        <v>4</v>
      </c>
      <c r="BG259" s="303">
        <f t="shared" ref="BG259" si="1628">Q259</f>
        <v>4</v>
      </c>
      <c r="BH259" s="303">
        <f t="shared" ref="BH259" si="1629">U259</f>
        <v>4</v>
      </c>
      <c r="BI259" s="303">
        <f t="shared" ref="BI259" si="1630">Y259</f>
        <v>3</v>
      </c>
      <c r="BJ259" s="303">
        <f t="shared" ref="BJ259" si="1631">AC259</f>
        <v>4</v>
      </c>
      <c r="BK259" s="303">
        <f t="shared" ref="BK259" si="1632">AG259</f>
        <v>5</v>
      </c>
      <c r="BL259" s="303">
        <f t="shared" ref="BL259" si="1633">AK259</f>
        <v>3</v>
      </c>
      <c r="BM259" s="303">
        <f t="shared" ref="BM259" si="1634">AO259</f>
        <v>2</v>
      </c>
      <c r="BN259" s="303">
        <f t="shared" ref="BN259" si="1635">AS259</f>
        <v>5</v>
      </c>
      <c r="BO259" s="303">
        <f t="shared" ref="BO259" si="1636">AW259</f>
        <v>4</v>
      </c>
      <c r="BP259" s="303">
        <f t="shared" ref="BP259" si="1637">BA259</f>
        <v>3</v>
      </c>
      <c r="BQ259" s="303"/>
      <c r="BR259" s="303"/>
      <c r="BS259" s="303"/>
      <c r="BT259" s="303">
        <f t="shared" ref="BT259" si="1638">R259</f>
        <v>3</v>
      </c>
      <c r="BU259" s="303">
        <f t="shared" ref="BU259" si="1639">V259</f>
        <v>3</v>
      </c>
      <c r="BV259" s="303">
        <f t="shared" ref="BV259" si="1640">Z259</f>
        <v>2</v>
      </c>
      <c r="BW259" s="303">
        <f t="shared" ref="BW259" si="1641">AD259</f>
        <v>3</v>
      </c>
      <c r="BX259" s="303">
        <f t="shared" ref="BX259" si="1642">AH259</f>
        <v>4</v>
      </c>
      <c r="BY259" s="303">
        <f t="shared" ref="BY259" si="1643">AL259</f>
        <v>1</v>
      </c>
      <c r="BZ259" s="303">
        <f t="shared" ref="BZ259" si="1644">AP259</f>
        <v>1</v>
      </c>
      <c r="CA259" s="303">
        <f t="shared" ref="CA259" si="1645">AT259</f>
        <v>3</v>
      </c>
      <c r="CB259" s="303">
        <f t="shared" ref="CB259" si="1646">AX259</f>
        <v>2</v>
      </c>
      <c r="CC259" s="303">
        <f t="shared" ref="CC259" si="1647">BB259</f>
        <v>1</v>
      </c>
      <c r="CD259" s="303"/>
      <c r="CE259" s="303"/>
      <c r="CF259" s="303">
        <f t="shared" ref="CF259" si="1648">P259</f>
        <v>5</v>
      </c>
      <c r="CG259" s="303">
        <f t="shared" ref="CG259" si="1649">T259</f>
        <v>5</v>
      </c>
      <c r="CH259" s="303">
        <f t="shared" ref="CH259" si="1650">X259</f>
        <v>5</v>
      </c>
      <c r="CI259" s="303">
        <f t="shared" ref="CI259" si="1651">AB259</f>
        <v>5</v>
      </c>
      <c r="CJ259" s="303">
        <f t="shared" ref="CJ259" si="1652">AF259</f>
        <v>5</v>
      </c>
      <c r="CK259" s="303">
        <f t="shared" ref="CK259" si="1653">AJ259</f>
        <v>6</v>
      </c>
      <c r="CL259" s="303">
        <f t="shared" ref="CL259" si="1654">AN259</f>
        <v>5</v>
      </c>
      <c r="CM259" s="303">
        <f t="shared" ref="CM259" si="1655">AR259</f>
        <v>6</v>
      </c>
      <c r="CN259" s="303">
        <f t="shared" ref="CN259" si="1656">AV259</f>
        <v>6</v>
      </c>
      <c r="CO259" s="303">
        <f t="shared" ref="CO259" si="1657">AZ259</f>
        <v>6</v>
      </c>
      <c r="CP259" s="303"/>
      <c r="CQ259" s="303">
        <v>0</v>
      </c>
      <c r="CR259" s="303">
        <v>0</v>
      </c>
      <c r="CS259" s="303">
        <v>0</v>
      </c>
    </row>
    <row r="260" spans="2:97">
      <c r="B260" s="303">
        <v>670</v>
      </c>
      <c r="L260" s="165">
        <v>3</v>
      </c>
      <c r="P260" s="165">
        <f t="shared" si="212"/>
        <v>4</v>
      </c>
      <c r="Q260" s="165">
        <v>3</v>
      </c>
      <c r="R260" s="165">
        <v>2</v>
      </c>
      <c r="T260" s="236">
        <f t="shared" si="213"/>
        <v>6</v>
      </c>
      <c r="U260" s="165">
        <v>5</v>
      </c>
      <c r="V260" s="165">
        <v>2</v>
      </c>
      <c r="X260" s="165">
        <f t="shared" si="167"/>
        <v>4</v>
      </c>
      <c r="Y260" s="165">
        <v>2</v>
      </c>
      <c r="Z260" s="165">
        <v>1</v>
      </c>
      <c r="AB260" s="165">
        <f t="shared" si="192"/>
        <v>5</v>
      </c>
      <c r="AC260" s="165">
        <v>3</v>
      </c>
      <c r="AD260" s="165">
        <v>1</v>
      </c>
      <c r="AF260" s="165">
        <f t="shared" si="193"/>
        <v>6</v>
      </c>
      <c r="AG260" s="165">
        <v>4</v>
      </c>
      <c r="AH260" s="165">
        <v>1</v>
      </c>
      <c r="AJ260" s="165">
        <f t="shared" si="194"/>
        <v>3</v>
      </c>
      <c r="AK260" s="165">
        <v>1</v>
      </c>
      <c r="AL260" s="165">
        <v>1</v>
      </c>
      <c r="AN260" s="165">
        <f t="shared" si="195"/>
        <v>5</v>
      </c>
      <c r="AO260" s="165">
        <v>5</v>
      </c>
      <c r="AP260" s="165">
        <v>3</v>
      </c>
      <c r="AR260" s="165">
        <f t="shared" si="196"/>
        <v>5</v>
      </c>
      <c r="AS260" s="165">
        <v>5</v>
      </c>
      <c r="AT260" s="165">
        <v>3</v>
      </c>
      <c r="AV260" s="165">
        <f t="shared" si="197"/>
        <v>5</v>
      </c>
      <c r="AW260" s="165">
        <v>4</v>
      </c>
      <c r="AX260" s="165">
        <v>2</v>
      </c>
      <c r="AZ260" s="165">
        <f t="shared" si="198"/>
        <v>5</v>
      </c>
      <c r="BA260" s="165">
        <v>4</v>
      </c>
      <c r="BB260" s="165">
        <v>2</v>
      </c>
      <c r="BF260" s="303">
        <f t="shared" ref="BF260" si="1658">L260</f>
        <v>3</v>
      </c>
      <c r="BG260" s="303">
        <f t="shared" ref="BG260" si="1659">Q260</f>
        <v>3</v>
      </c>
      <c r="BH260" s="303">
        <f t="shared" ref="BH260" si="1660">U260</f>
        <v>5</v>
      </c>
      <c r="BI260" s="303">
        <f t="shared" ref="BI260" si="1661">Y260</f>
        <v>2</v>
      </c>
      <c r="BJ260" s="303">
        <f t="shared" ref="BJ260" si="1662">AC260</f>
        <v>3</v>
      </c>
      <c r="BK260" s="303">
        <f t="shared" ref="BK260" si="1663">AG260</f>
        <v>4</v>
      </c>
      <c r="BL260" s="303">
        <f t="shared" ref="BL260" si="1664">AK260</f>
        <v>1</v>
      </c>
      <c r="BM260" s="303">
        <f t="shared" ref="BM260" si="1665">AO260</f>
        <v>5</v>
      </c>
      <c r="BN260" s="303">
        <f t="shared" ref="BN260" si="1666">AS260</f>
        <v>5</v>
      </c>
      <c r="BO260" s="303">
        <f t="shared" ref="BO260" si="1667">AW260</f>
        <v>4</v>
      </c>
      <c r="BP260" s="303">
        <f t="shared" ref="BP260" si="1668">BA260</f>
        <v>4</v>
      </c>
      <c r="BQ260" s="303"/>
      <c r="BR260" s="303"/>
      <c r="BS260" s="303"/>
      <c r="BT260" s="303">
        <f t="shared" ref="BT260" si="1669">R260</f>
        <v>2</v>
      </c>
      <c r="BU260" s="303">
        <f t="shared" ref="BU260" si="1670">V260</f>
        <v>2</v>
      </c>
      <c r="BV260" s="303">
        <f t="shared" ref="BV260" si="1671">Z260</f>
        <v>1</v>
      </c>
      <c r="BW260" s="303">
        <f t="shared" ref="BW260" si="1672">AD260</f>
        <v>1</v>
      </c>
      <c r="BX260" s="303">
        <f t="shared" ref="BX260" si="1673">AH260</f>
        <v>1</v>
      </c>
      <c r="BY260" s="303">
        <f t="shared" ref="BY260" si="1674">AL260</f>
        <v>1</v>
      </c>
      <c r="BZ260" s="303">
        <f t="shared" ref="BZ260" si="1675">AP260</f>
        <v>3</v>
      </c>
      <c r="CA260" s="303">
        <f t="shared" ref="CA260" si="1676">AT260</f>
        <v>3</v>
      </c>
      <c r="CB260" s="303">
        <f t="shared" ref="CB260" si="1677">AX260</f>
        <v>2</v>
      </c>
      <c r="CC260" s="303">
        <f t="shared" ref="CC260" si="1678">BB260</f>
        <v>2</v>
      </c>
      <c r="CD260" s="303"/>
      <c r="CE260" s="303"/>
      <c r="CF260" s="303">
        <f t="shared" ref="CF260" si="1679">P260</f>
        <v>4</v>
      </c>
      <c r="CG260" s="303">
        <f t="shared" ref="CG260" si="1680">T260</f>
        <v>6</v>
      </c>
      <c r="CH260" s="303">
        <f t="shared" ref="CH260" si="1681">X260</f>
        <v>4</v>
      </c>
      <c r="CI260" s="303">
        <f t="shared" ref="CI260" si="1682">AB260</f>
        <v>5</v>
      </c>
      <c r="CJ260" s="303">
        <f t="shared" ref="CJ260" si="1683">AF260</f>
        <v>6</v>
      </c>
      <c r="CK260" s="303">
        <f t="shared" ref="CK260" si="1684">AJ260</f>
        <v>3</v>
      </c>
      <c r="CL260" s="303">
        <f t="shared" ref="CL260" si="1685">AN260</f>
        <v>5</v>
      </c>
      <c r="CM260" s="303">
        <f t="shared" ref="CM260" si="1686">AR260</f>
        <v>5</v>
      </c>
      <c r="CN260" s="303">
        <f t="shared" ref="CN260" si="1687">AV260</f>
        <v>5</v>
      </c>
      <c r="CO260" s="303">
        <f t="shared" ref="CO260" si="1688">AZ260</f>
        <v>5</v>
      </c>
      <c r="CP260" s="303"/>
      <c r="CQ260" s="303">
        <v>1</v>
      </c>
      <c r="CR260" s="303">
        <v>0</v>
      </c>
      <c r="CS260" s="303">
        <v>3</v>
      </c>
    </row>
    <row r="261" spans="2:97">
      <c r="B261" s="303">
        <v>671</v>
      </c>
      <c r="L261" s="165">
        <v>5</v>
      </c>
      <c r="P261" s="165">
        <f t="shared" si="212"/>
        <v>6</v>
      </c>
      <c r="Q261" s="165">
        <v>2</v>
      </c>
      <c r="R261" s="165">
        <v>1</v>
      </c>
      <c r="T261" s="236">
        <f t="shared" si="213"/>
        <v>5</v>
      </c>
      <c r="U261" s="165">
        <v>3</v>
      </c>
      <c r="V261" s="165">
        <v>3</v>
      </c>
      <c r="X261" s="165">
        <f t="shared" si="167"/>
        <v>5</v>
      </c>
      <c r="Y261" s="165">
        <v>3</v>
      </c>
      <c r="Z261" s="165">
        <v>3</v>
      </c>
      <c r="AB261" s="165">
        <f t="shared" si="192"/>
        <v>5</v>
      </c>
      <c r="AC261" s="165">
        <v>4</v>
      </c>
      <c r="AD261" s="165">
        <v>4</v>
      </c>
      <c r="AF261" s="165">
        <f t="shared" si="193"/>
        <v>6</v>
      </c>
      <c r="AG261" s="165">
        <v>4</v>
      </c>
      <c r="AH261" s="165">
        <v>3</v>
      </c>
      <c r="AJ261" s="165">
        <f t="shared" si="194"/>
        <v>5</v>
      </c>
      <c r="AK261" s="165">
        <v>1</v>
      </c>
      <c r="AL261" s="165">
        <v>1</v>
      </c>
      <c r="AN261" s="165">
        <f t="shared" si="195"/>
        <v>6</v>
      </c>
      <c r="AO261" s="165">
        <v>5</v>
      </c>
      <c r="AP261" s="165">
        <v>4</v>
      </c>
      <c r="AR261" s="165">
        <f t="shared" si="196"/>
        <v>6</v>
      </c>
      <c r="AS261" s="165">
        <v>3</v>
      </c>
      <c r="AT261" s="165">
        <v>2</v>
      </c>
      <c r="AV261" s="165">
        <f t="shared" si="197"/>
        <v>5</v>
      </c>
      <c r="AW261" s="165">
        <v>3</v>
      </c>
      <c r="AX261" s="165">
        <v>3</v>
      </c>
      <c r="AZ261" s="165">
        <f t="shared" si="198"/>
        <v>6</v>
      </c>
      <c r="BA261" s="165">
        <v>4</v>
      </c>
      <c r="BB261" s="165">
        <v>3</v>
      </c>
      <c r="BF261" s="303">
        <f t="shared" ref="BF261" si="1689">L261</f>
        <v>5</v>
      </c>
      <c r="BG261" s="303">
        <f t="shared" ref="BG261" si="1690">Q261</f>
        <v>2</v>
      </c>
      <c r="BH261" s="303">
        <f t="shared" ref="BH261" si="1691">U261</f>
        <v>3</v>
      </c>
      <c r="BI261" s="303">
        <f t="shared" ref="BI261" si="1692">Y261</f>
        <v>3</v>
      </c>
      <c r="BJ261" s="303">
        <f t="shared" ref="BJ261" si="1693">AC261</f>
        <v>4</v>
      </c>
      <c r="BK261" s="303">
        <f t="shared" ref="BK261" si="1694">AG261</f>
        <v>4</v>
      </c>
      <c r="BL261" s="303">
        <f t="shared" ref="BL261" si="1695">AK261</f>
        <v>1</v>
      </c>
      <c r="BM261" s="303">
        <f t="shared" ref="BM261" si="1696">AO261</f>
        <v>5</v>
      </c>
      <c r="BN261" s="303">
        <f t="shared" ref="BN261" si="1697">AS261</f>
        <v>3</v>
      </c>
      <c r="BO261" s="303">
        <f t="shared" ref="BO261" si="1698">AW261</f>
        <v>3</v>
      </c>
      <c r="BP261" s="303">
        <f t="shared" ref="BP261" si="1699">BA261</f>
        <v>4</v>
      </c>
      <c r="BQ261" s="303"/>
      <c r="BR261" s="303"/>
      <c r="BS261" s="303"/>
      <c r="BT261" s="303">
        <f t="shared" ref="BT261" si="1700">R261</f>
        <v>1</v>
      </c>
      <c r="BU261" s="303">
        <f t="shared" ref="BU261" si="1701">V261</f>
        <v>3</v>
      </c>
      <c r="BV261" s="303">
        <f t="shared" ref="BV261" si="1702">Z261</f>
        <v>3</v>
      </c>
      <c r="BW261" s="303">
        <f t="shared" ref="BW261" si="1703">AD261</f>
        <v>4</v>
      </c>
      <c r="BX261" s="303">
        <f t="shared" ref="BX261" si="1704">AH261</f>
        <v>3</v>
      </c>
      <c r="BY261" s="303">
        <f t="shared" ref="BY261" si="1705">AL261</f>
        <v>1</v>
      </c>
      <c r="BZ261" s="303">
        <f t="shared" ref="BZ261" si="1706">AP261</f>
        <v>4</v>
      </c>
      <c r="CA261" s="303">
        <f t="shared" ref="CA261" si="1707">AT261</f>
        <v>2</v>
      </c>
      <c r="CB261" s="303">
        <f t="shared" ref="CB261" si="1708">AX261</f>
        <v>3</v>
      </c>
      <c r="CC261" s="303">
        <f t="shared" ref="CC261" si="1709">BB261</f>
        <v>3</v>
      </c>
      <c r="CD261" s="303"/>
      <c r="CE261" s="303"/>
      <c r="CF261" s="303">
        <f t="shared" ref="CF261" si="1710">P261</f>
        <v>6</v>
      </c>
      <c r="CG261" s="303">
        <f t="shared" ref="CG261" si="1711">T261</f>
        <v>5</v>
      </c>
      <c r="CH261" s="303">
        <f t="shared" ref="CH261" si="1712">X261</f>
        <v>5</v>
      </c>
      <c r="CI261" s="303">
        <f t="shared" ref="CI261" si="1713">AB261</f>
        <v>5</v>
      </c>
      <c r="CJ261" s="303">
        <f t="shared" ref="CJ261" si="1714">AF261</f>
        <v>6</v>
      </c>
      <c r="CK261" s="303">
        <f t="shared" ref="CK261" si="1715">AJ261</f>
        <v>5</v>
      </c>
      <c r="CL261" s="303">
        <f t="shared" ref="CL261" si="1716">AN261</f>
        <v>6</v>
      </c>
      <c r="CM261" s="303">
        <f t="shared" ref="CM261" si="1717">AR261</f>
        <v>6</v>
      </c>
      <c r="CN261" s="303">
        <f t="shared" ref="CN261" si="1718">AV261</f>
        <v>5</v>
      </c>
      <c r="CO261" s="303">
        <f t="shared" ref="CO261" si="1719">AZ261</f>
        <v>6</v>
      </c>
      <c r="CP261" s="303"/>
      <c r="CQ261" s="303">
        <v>1</v>
      </c>
      <c r="CR261" s="303">
        <v>0</v>
      </c>
      <c r="CS261" s="303">
        <v>0</v>
      </c>
    </row>
    <row r="262" spans="2:97">
      <c r="B262" s="303">
        <v>672</v>
      </c>
      <c r="L262" s="165">
        <v>3</v>
      </c>
      <c r="P262" s="165">
        <f t="shared" si="212"/>
        <v>5</v>
      </c>
      <c r="Q262" s="165">
        <v>3</v>
      </c>
      <c r="R262" s="165">
        <v>1</v>
      </c>
      <c r="T262" s="236">
        <f t="shared" si="213"/>
        <v>6</v>
      </c>
      <c r="U262" s="165">
        <v>4</v>
      </c>
      <c r="V262" s="165">
        <v>1</v>
      </c>
      <c r="X262" s="165">
        <f t="shared" si="167"/>
        <v>4</v>
      </c>
      <c r="Y262" s="165">
        <v>4</v>
      </c>
      <c r="Z262" s="165">
        <v>3</v>
      </c>
      <c r="AB262" s="165">
        <f t="shared" si="192"/>
        <v>5</v>
      </c>
      <c r="AC262" s="165">
        <v>5</v>
      </c>
      <c r="AD262" s="165">
        <v>3</v>
      </c>
      <c r="AF262" s="165">
        <f t="shared" si="193"/>
        <v>4</v>
      </c>
      <c r="AG262" s="165">
        <v>2</v>
      </c>
      <c r="AH262" s="165">
        <v>1</v>
      </c>
      <c r="AJ262" s="165">
        <f t="shared" si="194"/>
        <v>5</v>
      </c>
      <c r="AK262" s="165">
        <v>3</v>
      </c>
      <c r="AL262" s="165">
        <v>1</v>
      </c>
      <c r="AN262" s="165">
        <f t="shared" si="195"/>
        <v>5</v>
      </c>
      <c r="AO262" s="165">
        <v>3</v>
      </c>
      <c r="AP262" s="165">
        <v>1</v>
      </c>
      <c r="AR262" s="165">
        <f t="shared" si="196"/>
        <v>5</v>
      </c>
      <c r="AS262" s="165">
        <v>4</v>
      </c>
      <c r="AT262" s="165">
        <v>2</v>
      </c>
      <c r="AV262" s="165">
        <f t="shared" si="197"/>
        <v>3</v>
      </c>
      <c r="AW262" s="165">
        <v>2</v>
      </c>
      <c r="AX262" s="165">
        <v>2</v>
      </c>
      <c r="AZ262" s="165">
        <f t="shared" si="198"/>
        <v>4</v>
      </c>
      <c r="BA262" s="165">
        <v>2</v>
      </c>
      <c r="BB262" s="165">
        <v>1</v>
      </c>
      <c r="BF262" s="303">
        <f t="shared" ref="BF262" si="1720">L262</f>
        <v>3</v>
      </c>
      <c r="BG262" s="303">
        <f t="shared" ref="BG262" si="1721">Q262</f>
        <v>3</v>
      </c>
      <c r="BH262" s="303">
        <f t="shared" ref="BH262" si="1722">U262</f>
        <v>4</v>
      </c>
      <c r="BI262" s="303">
        <f t="shared" ref="BI262" si="1723">Y262</f>
        <v>4</v>
      </c>
      <c r="BJ262" s="303">
        <f t="shared" ref="BJ262" si="1724">AC262</f>
        <v>5</v>
      </c>
      <c r="BK262" s="303">
        <f t="shared" ref="BK262" si="1725">AG262</f>
        <v>2</v>
      </c>
      <c r="BL262" s="303">
        <f t="shared" ref="BL262" si="1726">AK262</f>
        <v>3</v>
      </c>
      <c r="BM262" s="303">
        <f t="shared" ref="BM262" si="1727">AO262</f>
        <v>3</v>
      </c>
      <c r="BN262" s="303">
        <f t="shared" ref="BN262" si="1728">AS262</f>
        <v>4</v>
      </c>
      <c r="BO262" s="303">
        <f t="shared" ref="BO262" si="1729">AW262</f>
        <v>2</v>
      </c>
      <c r="BP262" s="303">
        <f t="shared" ref="BP262" si="1730">BA262</f>
        <v>2</v>
      </c>
      <c r="BQ262" s="303"/>
      <c r="BR262" s="303"/>
      <c r="BS262" s="303"/>
      <c r="BT262" s="303">
        <f t="shared" ref="BT262" si="1731">R262</f>
        <v>1</v>
      </c>
      <c r="BU262" s="303">
        <f t="shared" ref="BU262" si="1732">V262</f>
        <v>1</v>
      </c>
      <c r="BV262" s="303">
        <f t="shared" ref="BV262" si="1733">Z262</f>
        <v>3</v>
      </c>
      <c r="BW262" s="303">
        <f t="shared" ref="BW262" si="1734">AD262</f>
        <v>3</v>
      </c>
      <c r="BX262" s="303">
        <f t="shared" ref="BX262" si="1735">AH262</f>
        <v>1</v>
      </c>
      <c r="BY262" s="303">
        <f t="shared" ref="BY262" si="1736">AL262</f>
        <v>1</v>
      </c>
      <c r="BZ262" s="303">
        <f t="shared" ref="BZ262" si="1737">AP262</f>
        <v>1</v>
      </c>
      <c r="CA262" s="303">
        <f t="shared" ref="CA262" si="1738">AT262</f>
        <v>2</v>
      </c>
      <c r="CB262" s="303">
        <f t="shared" ref="CB262" si="1739">AX262</f>
        <v>2</v>
      </c>
      <c r="CC262" s="303">
        <f t="shared" ref="CC262" si="1740">BB262</f>
        <v>1</v>
      </c>
      <c r="CD262" s="303"/>
      <c r="CE262" s="303"/>
      <c r="CF262" s="303">
        <f t="shared" ref="CF262" si="1741">P262</f>
        <v>5</v>
      </c>
      <c r="CG262" s="303">
        <f t="shared" ref="CG262" si="1742">T262</f>
        <v>6</v>
      </c>
      <c r="CH262" s="303">
        <f t="shared" ref="CH262" si="1743">X262</f>
        <v>4</v>
      </c>
      <c r="CI262" s="303">
        <f t="shared" ref="CI262" si="1744">AB262</f>
        <v>5</v>
      </c>
      <c r="CJ262" s="303">
        <f t="shared" ref="CJ262" si="1745">AF262</f>
        <v>4</v>
      </c>
      <c r="CK262" s="303">
        <f t="shared" ref="CK262" si="1746">AJ262</f>
        <v>5</v>
      </c>
      <c r="CL262" s="303">
        <f t="shared" ref="CL262" si="1747">AN262</f>
        <v>5</v>
      </c>
      <c r="CM262" s="303">
        <f t="shared" ref="CM262" si="1748">AR262</f>
        <v>5</v>
      </c>
      <c r="CN262" s="303">
        <f t="shared" ref="CN262" si="1749">AV262</f>
        <v>3</v>
      </c>
      <c r="CO262" s="303">
        <f t="shared" ref="CO262" si="1750">AZ262</f>
        <v>4</v>
      </c>
      <c r="CP262" s="303"/>
      <c r="CQ262" s="303">
        <v>0</v>
      </c>
      <c r="CR262" s="303">
        <v>0</v>
      </c>
      <c r="CS262" s="303">
        <v>4</v>
      </c>
    </row>
    <row r="263" spans="2:97">
      <c r="B263" s="303">
        <v>673</v>
      </c>
      <c r="L263" s="165">
        <v>4</v>
      </c>
      <c r="P263" s="165">
        <f t="shared" si="212"/>
        <v>6</v>
      </c>
      <c r="Q263" s="165">
        <v>5</v>
      </c>
      <c r="R263" s="165">
        <v>3</v>
      </c>
      <c r="T263" s="236">
        <f t="shared" si="213"/>
        <v>4</v>
      </c>
      <c r="U263" s="165">
        <v>3</v>
      </c>
      <c r="V263" s="165">
        <v>3</v>
      </c>
      <c r="X263" s="165">
        <f t="shared" si="167"/>
        <v>4</v>
      </c>
      <c r="Y263" s="165">
        <v>2</v>
      </c>
      <c r="Z263" s="165">
        <v>2</v>
      </c>
      <c r="AB263" s="165">
        <f t="shared" si="192"/>
        <v>4</v>
      </c>
      <c r="AC263" s="165">
        <v>2</v>
      </c>
      <c r="AD263" s="165">
        <v>2</v>
      </c>
      <c r="AF263" s="165">
        <f t="shared" si="193"/>
        <v>5</v>
      </c>
      <c r="AG263" s="165">
        <v>4</v>
      </c>
      <c r="AH263" s="165">
        <v>3</v>
      </c>
      <c r="AJ263" s="165">
        <f t="shared" si="194"/>
        <v>5</v>
      </c>
      <c r="AK263" s="165">
        <v>4</v>
      </c>
      <c r="AL263" s="165">
        <v>3</v>
      </c>
      <c r="AN263" s="165">
        <f t="shared" si="195"/>
        <v>5</v>
      </c>
      <c r="AO263" s="165">
        <v>3</v>
      </c>
      <c r="AP263" s="165">
        <v>2</v>
      </c>
      <c r="AR263" s="165">
        <f t="shared" si="196"/>
        <v>6</v>
      </c>
      <c r="AS263" s="165">
        <v>4</v>
      </c>
      <c r="AT263" s="165">
        <v>2</v>
      </c>
      <c r="AV263" s="165">
        <f t="shared" si="197"/>
        <v>5</v>
      </c>
      <c r="AW263" s="165">
        <v>2</v>
      </c>
      <c r="AX263" s="165">
        <v>1</v>
      </c>
      <c r="AZ263" s="165">
        <f t="shared" si="198"/>
        <v>6</v>
      </c>
      <c r="BA263" s="165">
        <v>5</v>
      </c>
      <c r="BB263" s="165">
        <v>3</v>
      </c>
      <c r="BF263" s="303">
        <f t="shared" ref="BF263" si="1751">L263</f>
        <v>4</v>
      </c>
      <c r="BG263" s="303">
        <f t="shared" ref="BG263" si="1752">Q263</f>
        <v>5</v>
      </c>
      <c r="BH263" s="303">
        <f t="shared" ref="BH263" si="1753">U263</f>
        <v>3</v>
      </c>
      <c r="BI263" s="303">
        <f t="shared" ref="BI263" si="1754">Y263</f>
        <v>2</v>
      </c>
      <c r="BJ263" s="303">
        <f t="shared" ref="BJ263" si="1755">AC263</f>
        <v>2</v>
      </c>
      <c r="BK263" s="303">
        <f t="shared" ref="BK263" si="1756">AG263</f>
        <v>4</v>
      </c>
      <c r="BL263" s="303">
        <f t="shared" ref="BL263" si="1757">AK263</f>
        <v>4</v>
      </c>
      <c r="BM263" s="303">
        <f t="shared" ref="BM263" si="1758">AO263</f>
        <v>3</v>
      </c>
      <c r="BN263" s="303">
        <f t="shared" ref="BN263" si="1759">AS263</f>
        <v>4</v>
      </c>
      <c r="BO263" s="303">
        <f t="shared" ref="BO263" si="1760">AW263</f>
        <v>2</v>
      </c>
      <c r="BP263" s="303">
        <f t="shared" ref="BP263" si="1761">BA263</f>
        <v>5</v>
      </c>
      <c r="BQ263" s="303"/>
      <c r="BR263" s="303"/>
      <c r="BS263" s="303"/>
      <c r="BT263" s="303">
        <f t="shared" ref="BT263" si="1762">R263</f>
        <v>3</v>
      </c>
      <c r="BU263" s="303">
        <f t="shared" ref="BU263" si="1763">V263</f>
        <v>3</v>
      </c>
      <c r="BV263" s="303">
        <f t="shared" ref="BV263" si="1764">Z263</f>
        <v>2</v>
      </c>
      <c r="BW263" s="303">
        <f t="shared" ref="BW263" si="1765">AD263</f>
        <v>2</v>
      </c>
      <c r="BX263" s="303">
        <f t="shared" ref="BX263" si="1766">AH263</f>
        <v>3</v>
      </c>
      <c r="BY263" s="303">
        <f t="shared" ref="BY263" si="1767">AL263</f>
        <v>3</v>
      </c>
      <c r="BZ263" s="303">
        <f t="shared" ref="BZ263" si="1768">AP263</f>
        <v>2</v>
      </c>
      <c r="CA263" s="303">
        <f t="shared" ref="CA263" si="1769">AT263</f>
        <v>2</v>
      </c>
      <c r="CB263" s="303">
        <f t="shared" ref="CB263" si="1770">AX263</f>
        <v>1</v>
      </c>
      <c r="CC263" s="303">
        <f t="shared" ref="CC263" si="1771">BB263</f>
        <v>3</v>
      </c>
      <c r="CD263" s="303"/>
      <c r="CE263" s="303"/>
      <c r="CF263" s="303">
        <f t="shared" ref="CF263" si="1772">P263</f>
        <v>6</v>
      </c>
      <c r="CG263" s="303">
        <f t="shared" ref="CG263" si="1773">T263</f>
        <v>4</v>
      </c>
      <c r="CH263" s="303">
        <f t="shared" ref="CH263" si="1774">X263</f>
        <v>4</v>
      </c>
      <c r="CI263" s="303">
        <f t="shared" ref="CI263" si="1775">AB263</f>
        <v>4</v>
      </c>
      <c r="CJ263" s="303">
        <f t="shared" ref="CJ263" si="1776">AF263</f>
        <v>5</v>
      </c>
      <c r="CK263" s="303">
        <f t="shared" ref="CK263" si="1777">AJ263</f>
        <v>5</v>
      </c>
      <c r="CL263" s="303">
        <f t="shared" ref="CL263" si="1778">AN263</f>
        <v>5</v>
      </c>
      <c r="CM263" s="303">
        <f t="shared" ref="CM263" si="1779">AR263</f>
        <v>6</v>
      </c>
      <c r="CN263" s="303">
        <f t="shared" ref="CN263" si="1780">AV263</f>
        <v>5</v>
      </c>
      <c r="CO263" s="303">
        <f t="shared" ref="CO263" si="1781">AZ263</f>
        <v>6</v>
      </c>
      <c r="CP263" s="303"/>
      <c r="CQ263" s="303">
        <v>0</v>
      </c>
      <c r="CR263" s="303">
        <v>0</v>
      </c>
      <c r="CS263" s="303">
        <v>3</v>
      </c>
    </row>
    <row r="264" spans="2:97">
      <c r="B264" s="303">
        <v>674</v>
      </c>
      <c r="L264" s="165">
        <v>4</v>
      </c>
      <c r="P264" s="165">
        <f t="shared" si="212"/>
        <v>6</v>
      </c>
      <c r="Q264" s="165">
        <v>4</v>
      </c>
      <c r="R264" s="165">
        <v>2</v>
      </c>
      <c r="T264" s="236">
        <f t="shared" si="213"/>
        <v>5</v>
      </c>
      <c r="U264" s="165">
        <v>2</v>
      </c>
      <c r="V264" s="165">
        <v>1</v>
      </c>
      <c r="X264" s="165">
        <f t="shared" si="167"/>
        <v>4</v>
      </c>
      <c r="Y264" s="165">
        <v>3</v>
      </c>
      <c r="Z264" s="165">
        <v>3</v>
      </c>
      <c r="AB264" s="165">
        <f t="shared" si="192"/>
        <v>5</v>
      </c>
      <c r="AC264" s="165">
        <v>2</v>
      </c>
      <c r="AD264" s="165">
        <v>1</v>
      </c>
      <c r="AF264" s="165">
        <f t="shared" si="193"/>
        <v>6</v>
      </c>
      <c r="AG264" s="165">
        <v>3</v>
      </c>
      <c r="AH264" s="165">
        <v>1</v>
      </c>
      <c r="AJ264" s="165">
        <f t="shared" si="194"/>
        <v>4</v>
      </c>
      <c r="AK264" s="165">
        <v>2</v>
      </c>
      <c r="AL264" s="165">
        <v>2</v>
      </c>
      <c r="AN264" s="165">
        <f t="shared" si="195"/>
        <v>6</v>
      </c>
      <c r="AO264" s="165">
        <v>4</v>
      </c>
      <c r="AP264" s="165">
        <v>2</v>
      </c>
      <c r="AR264" s="165">
        <f t="shared" si="196"/>
        <v>6</v>
      </c>
      <c r="AS264" s="165">
        <v>3</v>
      </c>
      <c r="AT264" s="165">
        <v>1</v>
      </c>
      <c r="AV264" s="165">
        <f t="shared" si="197"/>
        <v>5</v>
      </c>
      <c r="AW264" s="165">
        <v>4</v>
      </c>
      <c r="AX264" s="165">
        <v>3</v>
      </c>
      <c r="AZ264" s="165">
        <f t="shared" si="198"/>
        <v>6</v>
      </c>
      <c r="BA264" s="165">
        <v>5</v>
      </c>
      <c r="BB264" s="165">
        <v>3</v>
      </c>
      <c r="BF264" s="303">
        <f t="shared" ref="BF264" si="1782">L264</f>
        <v>4</v>
      </c>
      <c r="BG264" s="303">
        <f t="shared" ref="BG264" si="1783">Q264</f>
        <v>4</v>
      </c>
      <c r="BH264" s="303">
        <f t="shared" ref="BH264" si="1784">U264</f>
        <v>2</v>
      </c>
      <c r="BI264" s="303">
        <f t="shared" ref="BI264" si="1785">Y264</f>
        <v>3</v>
      </c>
      <c r="BJ264" s="303">
        <f t="shared" ref="BJ264" si="1786">AC264</f>
        <v>2</v>
      </c>
      <c r="BK264" s="303">
        <f t="shared" ref="BK264" si="1787">AG264</f>
        <v>3</v>
      </c>
      <c r="BL264" s="303">
        <f t="shared" ref="BL264" si="1788">AK264</f>
        <v>2</v>
      </c>
      <c r="BM264" s="303">
        <f t="shared" ref="BM264" si="1789">AO264</f>
        <v>4</v>
      </c>
      <c r="BN264" s="303">
        <f t="shared" ref="BN264" si="1790">AS264</f>
        <v>3</v>
      </c>
      <c r="BO264" s="303">
        <f t="shared" ref="BO264" si="1791">AW264</f>
        <v>4</v>
      </c>
      <c r="BP264" s="303">
        <f t="shared" ref="BP264" si="1792">BA264</f>
        <v>5</v>
      </c>
      <c r="BQ264" s="303"/>
      <c r="BR264" s="303"/>
      <c r="BS264" s="303"/>
      <c r="BT264" s="303">
        <f t="shared" ref="BT264" si="1793">R264</f>
        <v>2</v>
      </c>
      <c r="BU264" s="303">
        <f t="shared" ref="BU264" si="1794">V264</f>
        <v>1</v>
      </c>
      <c r="BV264" s="303">
        <f t="shared" ref="BV264" si="1795">Z264</f>
        <v>3</v>
      </c>
      <c r="BW264" s="303">
        <f t="shared" ref="BW264" si="1796">AD264</f>
        <v>1</v>
      </c>
      <c r="BX264" s="303">
        <f t="shared" ref="BX264" si="1797">AH264</f>
        <v>1</v>
      </c>
      <c r="BY264" s="303">
        <f t="shared" ref="BY264" si="1798">AL264</f>
        <v>2</v>
      </c>
      <c r="BZ264" s="303">
        <f t="shared" ref="BZ264" si="1799">AP264</f>
        <v>2</v>
      </c>
      <c r="CA264" s="303">
        <f t="shared" ref="CA264" si="1800">AT264</f>
        <v>1</v>
      </c>
      <c r="CB264" s="303">
        <f t="shared" ref="CB264" si="1801">AX264</f>
        <v>3</v>
      </c>
      <c r="CC264" s="303">
        <f t="shared" ref="CC264" si="1802">BB264</f>
        <v>3</v>
      </c>
      <c r="CD264" s="303"/>
      <c r="CE264" s="303"/>
      <c r="CF264" s="303">
        <f t="shared" ref="CF264" si="1803">P264</f>
        <v>6</v>
      </c>
      <c r="CG264" s="303">
        <f t="shared" ref="CG264" si="1804">T264</f>
        <v>5</v>
      </c>
      <c r="CH264" s="303">
        <f t="shared" ref="CH264" si="1805">X264</f>
        <v>4</v>
      </c>
      <c r="CI264" s="303">
        <f t="shared" ref="CI264" si="1806">AB264</f>
        <v>5</v>
      </c>
      <c r="CJ264" s="303">
        <f t="shared" ref="CJ264" si="1807">AF264</f>
        <v>6</v>
      </c>
      <c r="CK264" s="303">
        <f t="shared" ref="CK264" si="1808">AJ264</f>
        <v>4</v>
      </c>
      <c r="CL264" s="303">
        <f t="shared" ref="CL264" si="1809">AN264</f>
        <v>6</v>
      </c>
      <c r="CM264" s="303">
        <f t="shared" ref="CM264" si="1810">AR264</f>
        <v>6</v>
      </c>
      <c r="CN264" s="303">
        <f t="shared" ref="CN264" si="1811">AV264</f>
        <v>5</v>
      </c>
      <c r="CO264" s="303">
        <f t="shared" ref="CO264" si="1812">AZ264</f>
        <v>6</v>
      </c>
      <c r="CP264" s="303"/>
      <c r="CQ264" s="303">
        <v>0</v>
      </c>
      <c r="CR264" s="303">
        <v>0</v>
      </c>
      <c r="CS264" s="303">
        <v>2</v>
      </c>
    </row>
    <row r="265" spans="2:97">
      <c r="B265" s="303">
        <v>675</v>
      </c>
      <c r="L265" s="165">
        <v>3</v>
      </c>
      <c r="P265" s="165">
        <f t="shared" si="212"/>
        <v>5</v>
      </c>
      <c r="Q265" s="165">
        <v>4</v>
      </c>
      <c r="R265" s="165">
        <v>2</v>
      </c>
      <c r="T265" s="236">
        <f t="shared" si="213"/>
        <v>5</v>
      </c>
      <c r="U265" s="165">
        <v>5</v>
      </c>
      <c r="V265" s="165">
        <v>3</v>
      </c>
      <c r="X265" s="165">
        <f t="shared" si="167"/>
        <v>5</v>
      </c>
      <c r="Y265" s="165">
        <v>5</v>
      </c>
      <c r="Z265" s="165">
        <v>3</v>
      </c>
      <c r="AB265" s="165">
        <f t="shared" si="192"/>
        <v>4</v>
      </c>
      <c r="AC265" s="165">
        <v>3</v>
      </c>
      <c r="AD265" s="165">
        <v>2</v>
      </c>
      <c r="AF265" s="165">
        <f t="shared" si="193"/>
        <v>5</v>
      </c>
      <c r="AG265" s="165">
        <v>5</v>
      </c>
      <c r="AH265" s="165">
        <v>3</v>
      </c>
      <c r="AJ265" s="165">
        <f t="shared" si="194"/>
        <v>4</v>
      </c>
      <c r="AK265" s="165">
        <v>2</v>
      </c>
      <c r="AL265" s="165">
        <v>1</v>
      </c>
      <c r="AN265" s="165">
        <f t="shared" si="195"/>
        <v>6</v>
      </c>
      <c r="AO265" s="165">
        <v>5</v>
      </c>
      <c r="AP265" s="165">
        <v>2</v>
      </c>
      <c r="AR265" s="165">
        <f t="shared" si="196"/>
        <v>5</v>
      </c>
      <c r="AS265" s="165">
        <v>4</v>
      </c>
      <c r="AT265" s="165">
        <v>2</v>
      </c>
      <c r="AV265" s="165">
        <f t="shared" si="197"/>
        <v>3</v>
      </c>
      <c r="AW265" s="165">
        <v>2</v>
      </c>
      <c r="AX265" s="165">
        <v>2</v>
      </c>
      <c r="AZ265" s="165">
        <f t="shared" si="198"/>
        <v>6</v>
      </c>
      <c r="BA265" s="165">
        <v>5</v>
      </c>
      <c r="BB265" s="165">
        <v>2</v>
      </c>
      <c r="BF265" s="303">
        <f t="shared" ref="BF265" si="1813">L265</f>
        <v>3</v>
      </c>
      <c r="BG265" s="303">
        <f t="shared" ref="BG265" si="1814">Q265</f>
        <v>4</v>
      </c>
      <c r="BH265" s="303">
        <f t="shared" ref="BH265" si="1815">U265</f>
        <v>5</v>
      </c>
      <c r="BI265" s="303">
        <f t="shared" ref="BI265" si="1816">Y265</f>
        <v>5</v>
      </c>
      <c r="BJ265" s="303">
        <f t="shared" ref="BJ265" si="1817">AC265</f>
        <v>3</v>
      </c>
      <c r="BK265" s="303">
        <f t="shared" ref="BK265" si="1818">AG265</f>
        <v>5</v>
      </c>
      <c r="BL265" s="303">
        <f t="shared" ref="BL265" si="1819">AK265</f>
        <v>2</v>
      </c>
      <c r="BM265" s="303">
        <f t="shared" ref="BM265" si="1820">AO265</f>
        <v>5</v>
      </c>
      <c r="BN265" s="303">
        <f t="shared" ref="BN265" si="1821">AS265</f>
        <v>4</v>
      </c>
      <c r="BO265" s="303">
        <f t="shared" ref="BO265" si="1822">AW265</f>
        <v>2</v>
      </c>
      <c r="BP265" s="303">
        <f t="shared" ref="BP265" si="1823">BA265</f>
        <v>5</v>
      </c>
      <c r="BQ265" s="303"/>
      <c r="BR265" s="303"/>
      <c r="BS265" s="303"/>
      <c r="BT265" s="303">
        <f t="shared" ref="BT265" si="1824">R265</f>
        <v>2</v>
      </c>
      <c r="BU265" s="303">
        <f t="shared" ref="BU265" si="1825">V265</f>
        <v>3</v>
      </c>
      <c r="BV265" s="303">
        <f t="shared" ref="BV265" si="1826">Z265</f>
        <v>3</v>
      </c>
      <c r="BW265" s="303">
        <f t="shared" ref="BW265" si="1827">AD265</f>
        <v>2</v>
      </c>
      <c r="BX265" s="303">
        <f t="shared" ref="BX265" si="1828">AH265</f>
        <v>3</v>
      </c>
      <c r="BY265" s="303">
        <f t="shared" ref="BY265" si="1829">AL265</f>
        <v>1</v>
      </c>
      <c r="BZ265" s="303">
        <f t="shared" ref="BZ265" si="1830">AP265</f>
        <v>2</v>
      </c>
      <c r="CA265" s="303">
        <f t="shared" ref="CA265" si="1831">AT265</f>
        <v>2</v>
      </c>
      <c r="CB265" s="303">
        <f t="shared" ref="CB265" si="1832">AX265</f>
        <v>2</v>
      </c>
      <c r="CC265" s="303">
        <f t="shared" ref="CC265" si="1833">BB265</f>
        <v>2</v>
      </c>
      <c r="CD265" s="303"/>
      <c r="CE265" s="303"/>
      <c r="CF265" s="303">
        <f t="shared" ref="CF265" si="1834">P265</f>
        <v>5</v>
      </c>
      <c r="CG265" s="303">
        <f t="shared" ref="CG265" si="1835">T265</f>
        <v>5</v>
      </c>
      <c r="CH265" s="303">
        <f t="shared" ref="CH265" si="1836">X265</f>
        <v>5</v>
      </c>
      <c r="CI265" s="303">
        <f t="shared" ref="CI265" si="1837">AB265</f>
        <v>4</v>
      </c>
      <c r="CJ265" s="303">
        <f t="shared" ref="CJ265" si="1838">AF265</f>
        <v>5</v>
      </c>
      <c r="CK265" s="303">
        <f t="shared" ref="CK265" si="1839">AJ265</f>
        <v>4</v>
      </c>
      <c r="CL265" s="303">
        <f t="shared" ref="CL265" si="1840">AN265</f>
        <v>6</v>
      </c>
      <c r="CM265" s="303">
        <f t="shared" ref="CM265" si="1841">AR265</f>
        <v>5</v>
      </c>
      <c r="CN265" s="303">
        <f t="shared" ref="CN265" si="1842">AV265</f>
        <v>3</v>
      </c>
      <c r="CO265" s="303">
        <f t="shared" ref="CO265" si="1843">AZ265</f>
        <v>6</v>
      </c>
      <c r="CP265" s="303"/>
      <c r="CQ265" s="303">
        <v>0</v>
      </c>
      <c r="CR265" s="303">
        <v>0</v>
      </c>
      <c r="CS265" s="303">
        <v>3</v>
      </c>
    </row>
    <row r="266" spans="2:97">
      <c r="B266" s="303">
        <v>676</v>
      </c>
      <c r="L266" s="165">
        <v>4</v>
      </c>
      <c r="P266" s="165">
        <f t="shared" si="212"/>
        <v>6</v>
      </c>
      <c r="Q266" s="165">
        <v>6</v>
      </c>
      <c r="R266" s="165">
        <v>4</v>
      </c>
      <c r="T266" s="236">
        <f t="shared" si="213"/>
        <v>6</v>
      </c>
      <c r="U266" s="165">
        <v>5</v>
      </c>
      <c r="V266" s="165">
        <v>3</v>
      </c>
      <c r="X266" s="165">
        <f t="shared" si="167"/>
        <v>6</v>
      </c>
      <c r="Y266" s="165">
        <v>5</v>
      </c>
      <c r="Z266" s="165">
        <v>3</v>
      </c>
      <c r="AB266" s="165">
        <f t="shared" si="192"/>
        <v>5</v>
      </c>
      <c r="AC266" s="165">
        <v>4</v>
      </c>
      <c r="AD266" s="165">
        <v>3</v>
      </c>
      <c r="AF266" s="165">
        <f t="shared" si="193"/>
        <v>5</v>
      </c>
      <c r="AG266" s="165">
        <v>5</v>
      </c>
      <c r="AH266" s="165">
        <v>4</v>
      </c>
      <c r="AJ266" s="165">
        <f t="shared" si="194"/>
        <v>6</v>
      </c>
      <c r="AK266" s="165">
        <v>4</v>
      </c>
      <c r="AL266" s="165">
        <v>2</v>
      </c>
      <c r="AN266" s="165">
        <f t="shared" si="195"/>
        <v>6</v>
      </c>
      <c r="AO266" s="165">
        <v>4</v>
      </c>
      <c r="AP266" s="165">
        <v>2</v>
      </c>
      <c r="AR266" s="165">
        <f t="shared" si="196"/>
        <v>6</v>
      </c>
      <c r="AS266" s="165">
        <v>3</v>
      </c>
      <c r="AT266" s="165">
        <v>1</v>
      </c>
      <c r="AV266" s="165">
        <f t="shared" si="197"/>
        <v>4</v>
      </c>
      <c r="AW266" s="165">
        <v>3</v>
      </c>
      <c r="AX266" s="165">
        <v>3</v>
      </c>
      <c r="AZ266" s="165">
        <f t="shared" si="198"/>
        <v>6</v>
      </c>
      <c r="BA266" s="165">
        <v>4</v>
      </c>
      <c r="BB266" s="165">
        <v>2</v>
      </c>
      <c r="BF266" s="303">
        <f t="shared" ref="BF266" si="1844">L266</f>
        <v>4</v>
      </c>
      <c r="BG266" s="303">
        <f t="shared" ref="BG266" si="1845">Q266</f>
        <v>6</v>
      </c>
      <c r="BH266" s="303">
        <f t="shared" ref="BH266" si="1846">U266</f>
        <v>5</v>
      </c>
      <c r="BI266" s="303">
        <f t="shared" ref="BI266" si="1847">Y266</f>
        <v>5</v>
      </c>
      <c r="BJ266" s="303">
        <f t="shared" ref="BJ266" si="1848">AC266</f>
        <v>4</v>
      </c>
      <c r="BK266" s="303">
        <f t="shared" ref="BK266" si="1849">AG266</f>
        <v>5</v>
      </c>
      <c r="BL266" s="303">
        <f t="shared" ref="BL266" si="1850">AK266</f>
        <v>4</v>
      </c>
      <c r="BM266" s="303">
        <f t="shared" ref="BM266" si="1851">AO266</f>
        <v>4</v>
      </c>
      <c r="BN266" s="303">
        <f t="shared" ref="BN266" si="1852">AS266</f>
        <v>3</v>
      </c>
      <c r="BO266" s="303">
        <f t="shared" ref="BO266" si="1853">AW266</f>
        <v>3</v>
      </c>
      <c r="BP266" s="303">
        <f t="shared" ref="BP266" si="1854">BA266</f>
        <v>4</v>
      </c>
      <c r="BQ266" s="303"/>
      <c r="BR266" s="303"/>
      <c r="BS266" s="303"/>
      <c r="BT266" s="303">
        <f t="shared" ref="BT266" si="1855">R266</f>
        <v>4</v>
      </c>
      <c r="BU266" s="303">
        <f t="shared" ref="BU266" si="1856">V266</f>
        <v>3</v>
      </c>
      <c r="BV266" s="303">
        <f t="shared" ref="BV266" si="1857">Z266</f>
        <v>3</v>
      </c>
      <c r="BW266" s="303">
        <f t="shared" ref="BW266" si="1858">AD266</f>
        <v>3</v>
      </c>
      <c r="BX266" s="303">
        <f t="shared" ref="BX266" si="1859">AH266</f>
        <v>4</v>
      </c>
      <c r="BY266" s="303">
        <f t="shared" ref="BY266" si="1860">AL266</f>
        <v>2</v>
      </c>
      <c r="BZ266" s="303">
        <f t="shared" ref="BZ266" si="1861">AP266</f>
        <v>2</v>
      </c>
      <c r="CA266" s="303">
        <f t="shared" ref="CA266" si="1862">AT266</f>
        <v>1</v>
      </c>
      <c r="CB266" s="303">
        <f t="shared" ref="CB266" si="1863">AX266</f>
        <v>3</v>
      </c>
      <c r="CC266" s="303">
        <f t="shared" ref="CC266" si="1864">BB266</f>
        <v>2</v>
      </c>
      <c r="CD266" s="303"/>
      <c r="CE266" s="303"/>
      <c r="CF266" s="303">
        <f t="shared" ref="CF266" si="1865">P266</f>
        <v>6</v>
      </c>
      <c r="CG266" s="303">
        <f t="shared" ref="CG266" si="1866">T266</f>
        <v>6</v>
      </c>
      <c r="CH266" s="303">
        <f t="shared" ref="CH266" si="1867">X266</f>
        <v>6</v>
      </c>
      <c r="CI266" s="303">
        <f t="shared" ref="CI266" si="1868">AB266</f>
        <v>5</v>
      </c>
      <c r="CJ266" s="303">
        <f t="shared" ref="CJ266" si="1869">AF266</f>
        <v>5</v>
      </c>
      <c r="CK266" s="303">
        <f t="shared" ref="CK266" si="1870">AJ266</f>
        <v>6</v>
      </c>
      <c r="CL266" s="303">
        <f t="shared" ref="CL266" si="1871">AN266</f>
        <v>6</v>
      </c>
      <c r="CM266" s="303">
        <f t="shared" ref="CM266" si="1872">AR266</f>
        <v>6</v>
      </c>
      <c r="CN266" s="303">
        <f t="shared" ref="CN266" si="1873">AV266</f>
        <v>4</v>
      </c>
      <c r="CO266" s="303">
        <f t="shared" ref="CO266" si="1874">AZ266</f>
        <v>6</v>
      </c>
      <c r="CP266" s="303"/>
      <c r="CQ266" s="303">
        <v>1</v>
      </c>
      <c r="CR266" s="303">
        <v>0</v>
      </c>
      <c r="CS266" s="303">
        <v>1</v>
      </c>
    </row>
    <row r="267" spans="2:97">
      <c r="B267" s="303">
        <v>677</v>
      </c>
      <c r="L267" s="165">
        <v>1</v>
      </c>
      <c r="P267" s="165">
        <f t="shared" si="212"/>
        <v>5</v>
      </c>
      <c r="Q267" s="165">
        <v>5</v>
      </c>
      <c r="R267" s="165">
        <v>1</v>
      </c>
      <c r="T267" s="236">
        <f t="shared" si="213"/>
        <v>3</v>
      </c>
      <c r="U267" s="165">
        <v>2</v>
      </c>
      <c r="V267" s="165">
        <v>0</v>
      </c>
      <c r="X267" s="165">
        <f t="shared" si="167"/>
        <v>3</v>
      </c>
      <c r="Y267" s="165">
        <v>3</v>
      </c>
      <c r="Z267" s="165">
        <v>1</v>
      </c>
      <c r="AB267" s="165">
        <f t="shared" si="192"/>
        <v>3</v>
      </c>
      <c r="AC267" s="165">
        <v>3</v>
      </c>
      <c r="AD267" s="165">
        <v>1</v>
      </c>
      <c r="AF267" s="165">
        <f t="shared" si="193"/>
        <v>6</v>
      </c>
      <c r="AG267" s="165">
        <v>5</v>
      </c>
      <c r="AH267" s="165">
        <v>0</v>
      </c>
      <c r="AJ267" s="165">
        <f t="shared" si="194"/>
        <v>3</v>
      </c>
      <c r="AK267" s="165">
        <v>3</v>
      </c>
      <c r="AL267" s="165">
        <v>1</v>
      </c>
      <c r="AN267" s="165">
        <f t="shared" si="195"/>
        <v>3</v>
      </c>
      <c r="AO267" s="165">
        <v>2</v>
      </c>
      <c r="AP267" s="165">
        <v>0</v>
      </c>
      <c r="AR267" s="165">
        <f t="shared" si="196"/>
        <v>2</v>
      </c>
      <c r="AS267" s="165">
        <v>2</v>
      </c>
      <c r="AT267" s="165">
        <v>1</v>
      </c>
      <c r="AV267" s="165">
        <f t="shared" si="197"/>
        <v>4</v>
      </c>
      <c r="AW267" s="165">
        <v>4</v>
      </c>
      <c r="AX267" s="165">
        <v>1</v>
      </c>
      <c r="AZ267" s="165">
        <f t="shared" si="198"/>
        <v>3</v>
      </c>
      <c r="BA267" s="165">
        <v>3</v>
      </c>
      <c r="BB267" s="165">
        <v>1</v>
      </c>
      <c r="BF267" s="303">
        <f t="shared" ref="BF267" si="1875">L267</f>
        <v>1</v>
      </c>
      <c r="BG267" s="303">
        <f t="shared" ref="BG267" si="1876">Q267</f>
        <v>5</v>
      </c>
      <c r="BH267" s="303">
        <f t="shared" ref="BH267" si="1877">U267</f>
        <v>2</v>
      </c>
      <c r="BI267" s="303">
        <f t="shared" ref="BI267" si="1878">Y267</f>
        <v>3</v>
      </c>
      <c r="BJ267" s="303">
        <f t="shared" ref="BJ267" si="1879">AC267</f>
        <v>3</v>
      </c>
      <c r="BK267" s="303">
        <f t="shared" ref="BK267" si="1880">AG267</f>
        <v>5</v>
      </c>
      <c r="BL267" s="303">
        <f t="shared" ref="BL267" si="1881">AK267</f>
        <v>3</v>
      </c>
      <c r="BM267" s="303">
        <f t="shared" ref="BM267" si="1882">AO267</f>
        <v>2</v>
      </c>
      <c r="BN267" s="303">
        <f t="shared" ref="BN267" si="1883">AS267</f>
        <v>2</v>
      </c>
      <c r="BO267" s="303">
        <f t="shared" ref="BO267" si="1884">AW267</f>
        <v>4</v>
      </c>
      <c r="BP267" s="303">
        <f t="shared" ref="BP267" si="1885">BA267</f>
        <v>3</v>
      </c>
      <c r="BQ267" s="303"/>
      <c r="BR267" s="303"/>
      <c r="BS267" s="303"/>
      <c r="BT267" s="303">
        <f t="shared" ref="BT267" si="1886">R267</f>
        <v>1</v>
      </c>
      <c r="BU267" s="303">
        <f t="shared" ref="BU267" si="1887">V267</f>
        <v>0</v>
      </c>
      <c r="BV267" s="303">
        <f t="shared" ref="BV267" si="1888">Z267</f>
        <v>1</v>
      </c>
      <c r="BW267" s="303">
        <f t="shared" ref="BW267" si="1889">AD267</f>
        <v>1</v>
      </c>
      <c r="BX267" s="303">
        <f t="shared" ref="BX267" si="1890">AH267</f>
        <v>0</v>
      </c>
      <c r="BY267" s="303">
        <f t="shared" ref="BY267" si="1891">AL267</f>
        <v>1</v>
      </c>
      <c r="BZ267" s="303">
        <f t="shared" ref="BZ267" si="1892">AP267</f>
        <v>0</v>
      </c>
      <c r="CA267" s="303">
        <f t="shared" ref="CA267" si="1893">AT267</f>
        <v>1</v>
      </c>
      <c r="CB267" s="303">
        <f t="shared" ref="CB267" si="1894">AX267</f>
        <v>1</v>
      </c>
      <c r="CC267" s="303">
        <f t="shared" ref="CC267" si="1895">BB267</f>
        <v>1</v>
      </c>
      <c r="CD267" s="303"/>
      <c r="CE267" s="303"/>
      <c r="CF267" s="303">
        <f t="shared" ref="CF267" si="1896">P267</f>
        <v>5</v>
      </c>
      <c r="CG267" s="303">
        <f t="shared" ref="CG267" si="1897">T267</f>
        <v>3</v>
      </c>
      <c r="CH267" s="303">
        <f t="shared" ref="CH267" si="1898">X267</f>
        <v>3</v>
      </c>
      <c r="CI267" s="303">
        <f t="shared" ref="CI267" si="1899">AB267</f>
        <v>3</v>
      </c>
      <c r="CJ267" s="303">
        <f t="shared" ref="CJ267" si="1900">AF267</f>
        <v>6</v>
      </c>
      <c r="CK267" s="303">
        <f t="shared" ref="CK267" si="1901">AJ267</f>
        <v>3</v>
      </c>
      <c r="CL267" s="303">
        <f t="shared" ref="CL267" si="1902">AN267</f>
        <v>3</v>
      </c>
      <c r="CM267" s="303">
        <f t="shared" ref="CM267" si="1903">AR267</f>
        <v>2</v>
      </c>
      <c r="CN267" s="303">
        <f t="shared" ref="CN267" si="1904">AV267</f>
        <v>4</v>
      </c>
      <c r="CO267" s="303">
        <f t="shared" ref="CO267" si="1905">AZ267</f>
        <v>3</v>
      </c>
      <c r="CP267" s="303"/>
      <c r="CQ267" s="303">
        <v>1</v>
      </c>
      <c r="CR267" s="303">
        <v>3</v>
      </c>
      <c r="CS267" s="303">
        <v>8</v>
      </c>
    </row>
    <row r="268" spans="2:97">
      <c r="B268" s="303">
        <v>678</v>
      </c>
      <c r="L268" s="165">
        <v>4</v>
      </c>
      <c r="P268" s="165">
        <f t="shared" si="212"/>
        <v>6</v>
      </c>
      <c r="Q268" s="165">
        <v>4</v>
      </c>
      <c r="R268" s="165">
        <v>2</v>
      </c>
      <c r="T268" s="236">
        <f t="shared" si="213"/>
        <v>4</v>
      </c>
      <c r="U268" s="165">
        <v>3</v>
      </c>
      <c r="V268" s="165">
        <v>3</v>
      </c>
      <c r="X268" s="165">
        <f t="shared" si="167"/>
        <v>6</v>
      </c>
      <c r="Y268" s="165">
        <v>5</v>
      </c>
      <c r="Z268" s="165">
        <v>3</v>
      </c>
      <c r="AB268" s="165">
        <f t="shared" si="192"/>
        <v>5</v>
      </c>
      <c r="AC268" s="165">
        <v>3</v>
      </c>
      <c r="AD268" s="165">
        <v>2</v>
      </c>
      <c r="AF268" s="165">
        <f t="shared" si="193"/>
        <v>6</v>
      </c>
      <c r="AG268" s="165">
        <v>4</v>
      </c>
      <c r="AH268" s="165">
        <v>2</v>
      </c>
      <c r="AJ268" s="165">
        <f t="shared" si="194"/>
        <v>5</v>
      </c>
      <c r="AK268" s="165">
        <v>2</v>
      </c>
      <c r="AL268" s="165">
        <v>1</v>
      </c>
      <c r="AN268" s="165">
        <f t="shared" si="195"/>
        <v>4</v>
      </c>
      <c r="AO268" s="165">
        <v>1</v>
      </c>
      <c r="AP268" s="165">
        <v>1</v>
      </c>
      <c r="AR268" s="165">
        <f t="shared" si="196"/>
        <v>5</v>
      </c>
      <c r="AS268" s="165">
        <v>4</v>
      </c>
      <c r="AT268" s="165">
        <v>3</v>
      </c>
      <c r="AV268" s="165">
        <f t="shared" si="197"/>
        <v>6</v>
      </c>
      <c r="AW268" s="165">
        <v>5</v>
      </c>
      <c r="AX268" s="165">
        <v>3</v>
      </c>
      <c r="AZ268" s="165">
        <f t="shared" si="198"/>
        <v>6</v>
      </c>
      <c r="BA268" s="165">
        <v>5</v>
      </c>
      <c r="BB268" s="165">
        <v>3</v>
      </c>
      <c r="BF268" s="303">
        <f t="shared" ref="BF268" si="1906">L268</f>
        <v>4</v>
      </c>
      <c r="BG268" s="303">
        <f t="shared" ref="BG268" si="1907">Q268</f>
        <v>4</v>
      </c>
      <c r="BH268" s="303">
        <f t="shared" ref="BH268" si="1908">U268</f>
        <v>3</v>
      </c>
      <c r="BI268" s="303">
        <f t="shared" ref="BI268" si="1909">Y268</f>
        <v>5</v>
      </c>
      <c r="BJ268" s="303">
        <f t="shared" ref="BJ268" si="1910">AC268</f>
        <v>3</v>
      </c>
      <c r="BK268" s="303">
        <f t="shared" ref="BK268" si="1911">AG268</f>
        <v>4</v>
      </c>
      <c r="BL268" s="303">
        <f t="shared" ref="BL268" si="1912">AK268</f>
        <v>2</v>
      </c>
      <c r="BM268" s="303">
        <f t="shared" ref="BM268" si="1913">AO268</f>
        <v>1</v>
      </c>
      <c r="BN268" s="303">
        <f t="shared" ref="BN268" si="1914">AS268</f>
        <v>4</v>
      </c>
      <c r="BO268" s="303">
        <f t="shared" ref="BO268" si="1915">AW268</f>
        <v>5</v>
      </c>
      <c r="BP268" s="303">
        <f t="shared" ref="BP268" si="1916">BA268</f>
        <v>5</v>
      </c>
      <c r="BQ268" s="303"/>
      <c r="BR268" s="303"/>
      <c r="BS268" s="303"/>
      <c r="BT268" s="303">
        <f t="shared" ref="BT268" si="1917">R268</f>
        <v>2</v>
      </c>
      <c r="BU268" s="303">
        <f t="shared" ref="BU268" si="1918">V268</f>
        <v>3</v>
      </c>
      <c r="BV268" s="303">
        <f t="shared" ref="BV268" si="1919">Z268</f>
        <v>3</v>
      </c>
      <c r="BW268" s="303">
        <f t="shared" ref="BW268" si="1920">AD268</f>
        <v>2</v>
      </c>
      <c r="BX268" s="303">
        <f t="shared" ref="BX268" si="1921">AH268</f>
        <v>2</v>
      </c>
      <c r="BY268" s="303">
        <f t="shared" ref="BY268" si="1922">AL268</f>
        <v>1</v>
      </c>
      <c r="BZ268" s="303">
        <f t="shared" ref="BZ268" si="1923">AP268</f>
        <v>1</v>
      </c>
      <c r="CA268" s="303">
        <f t="shared" ref="CA268" si="1924">AT268</f>
        <v>3</v>
      </c>
      <c r="CB268" s="303">
        <f t="shared" ref="CB268" si="1925">AX268</f>
        <v>3</v>
      </c>
      <c r="CC268" s="303">
        <f t="shared" ref="CC268" si="1926">BB268</f>
        <v>3</v>
      </c>
      <c r="CD268" s="303"/>
      <c r="CE268" s="303"/>
      <c r="CF268" s="303">
        <f t="shared" ref="CF268" si="1927">P268</f>
        <v>6</v>
      </c>
      <c r="CG268" s="303">
        <f t="shared" ref="CG268" si="1928">T268</f>
        <v>4</v>
      </c>
      <c r="CH268" s="303">
        <f t="shared" ref="CH268" si="1929">X268</f>
        <v>6</v>
      </c>
      <c r="CI268" s="303">
        <f t="shared" ref="CI268" si="1930">AB268</f>
        <v>5</v>
      </c>
      <c r="CJ268" s="303">
        <f t="shared" ref="CJ268" si="1931">AF268</f>
        <v>6</v>
      </c>
      <c r="CK268" s="303">
        <f t="shared" ref="CK268" si="1932">AJ268</f>
        <v>5</v>
      </c>
      <c r="CL268" s="303">
        <f t="shared" ref="CL268" si="1933">AN268</f>
        <v>4</v>
      </c>
      <c r="CM268" s="303">
        <f t="shared" ref="CM268" si="1934">AR268</f>
        <v>5</v>
      </c>
      <c r="CN268" s="303">
        <f t="shared" ref="CN268" si="1935">AV268</f>
        <v>6</v>
      </c>
      <c r="CO268" s="303">
        <f t="shared" ref="CO268" si="1936">AZ268</f>
        <v>6</v>
      </c>
      <c r="CP268" s="303"/>
      <c r="CQ268" s="303">
        <v>1</v>
      </c>
      <c r="CR268" s="303">
        <v>0</v>
      </c>
      <c r="CS268" s="303">
        <v>2</v>
      </c>
    </row>
    <row r="269" spans="2:97">
      <c r="B269" s="303">
        <v>679</v>
      </c>
      <c r="L269" s="165">
        <v>4</v>
      </c>
      <c r="P269" s="165">
        <f t="shared" si="212"/>
        <v>6</v>
      </c>
      <c r="Q269" s="165">
        <v>5</v>
      </c>
      <c r="R269" s="165">
        <v>3</v>
      </c>
      <c r="T269" s="236">
        <f t="shared" si="213"/>
        <v>5</v>
      </c>
      <c r="U269" s="165">
        <v>4</v>
      </c>
      <c r="V269" s="165">
        <v>3</v>
      </c>
      <c r="X269" s="165">
        <f t="shared" si="167"/>
        <v>6</v>
      </c>
      <c r="Y269" s="165">
        <v>4</v>
      </c>
      <c r="Z269" s="165">
        <v>2</v>
      </c>
      <c r="AB269" s="165">
        <f t="shared" si="192"/>
        <v>6</v>
      </c>
      <c r="AC269" s="165">
        <v>3</v>
      </c>
      <c r="AD269" s="165">
        <v>1</v>
      </c>
      <c r="AF269" s="165">
        <f t="shared" si="193"/>
        <v>6</v>
      </c>
      <c r="AG269" s="165">
        <v>4</v>
      </c>
      <c r="AH269" s="165">
        <v>2</v>
      </c>
      <c r="AJ269" s="165">
        <f t="shared" si="194"/>
        <v>6</v>
      </c>
      <c r="AK269" s="165">
        <v>5</v>
      </c>
      <c r="AL269" s="165">
        <v>3</v>
      </c>
      <c r="AN269" s="165">
        <f t="shared" si="195"/>
        <v>5</v>
      </c>
      <c r="AO269" s="165">
        <v>3</v>
      </c>
      <c r="AP269" s="165">
        <v>2</v>
      </c>
      <c r="AR269" s="165">
        <f t="shared" si="196"/>
        <v>5</v>
      </c>
      <c r="AS269" s="165">
        <v>3</v>
      </c>
      <c r="AT269" s="165">
        <v>2</v>
      </c>
      <c r="AV269" s="165">
        <f t="shared" si="197"/>
        <v>5</v>
      </c>
      <c r="AW269" s="165">
        <v>4</v>
      </c>
      <c r="AX269" s="165">
        <v>3</v>
      </c>
      <c r="AZ269" s="165">
        <f t="shared" si="198"/>
        <v>6</v>
      </c>
      <c r="BA269" s="165">
        <v>4</v>
      </c>
      <c r="BB269" s="165">
        <v>2</v>
      </c>
      <c r="BF269" s="303">
        <f t="shared" ref="BF269" si="1937">L269</f>
        <v>4</v>
      </c>
      <c r="BG269" s="303">
        <f t="shared" ref="BG269" si="1938">Q269</f>
        <v>5</v>
      </c>
      <c r="BH269" s="303">
        <f t="shared" ref="BH269" si="1939">U269</f>
        <v>4</v>
      </c>
      <c r="BI269" s="303">
        <f t="shared" ref="BI269" si="1940">Y269</f>
        <v>4</v>
      </c>
      <c r="BJ269" s="303">
        <f t="shared" ref="BJ269" si="1941">AC269</f>
        <v>3</v>
      </c>
      <c r="BK269" s="303">
        <f t="shared" ref="BK269" si="1942">AG269</f>
        <v>4</v>
      </c>
      <c r="BL269" s="303">
        <f t="shared" ref="BL269" si="1943">AK269</f>
        <v>5</v>
      </c>
      <c r="BM269" s="303">
        <f t="shared" ref="BM269" si="1944">AO269</f>
        <v>3</v>
      </c>
      <c r="BN269" s="303">
        <f t="shared" ref="BN269" si="1945">AS269</f>
        <v>3</v>
      </c>
      <c r="BO269" s="303">
        <f t="shared" ref="BO269" si="1946">AW269</f>
        <v>4</v>
      </c>
      <c r="BP269" s="303">
        <f t="shared" ref="BP269" si="1947">BA269</f>
        <v>4</v>
      </c>
      <c r="BQ269" s="303"/>
      <c r="BR269" s="303"/>
      <c r="BS269" s="303"/>
      <c r="BT269" s="303">
        <f t="shared" ref="BT269" si="1948">R269</f>
        <v>3</v>
      </c>
      <c r="BU269" s="303">
        <f t="shared" ref="BU269" si="1949">V269</f>
        <v>3</v>
      </c>
      <c r="BV269" s="303">
        <f t="shared" ref="BV269" si="1950">Z269</f>
        <v>2</v>
      </c>
      <c r="BW269" s="303">
        <f t="shared" ref="BW269" si="1951">AD269</f>
        <v>1</v>
      </c>
      <c r="BX269" s="303">
        <f t="shared" ref="BX269" si="1952">AH269</f>
        <v>2</v>
      </c>
      <c r="BY269" s="303">
        <f t="shared" ref="BY269" si="1953">AL269</f>
        <v>3</v>
      </c>
      <c r="BZ269" s="303">
        <f t="shared" ref="BZ269" si="1954">AP269</f>
        <v>2</v>
      </c>
      <c r="CA269" s="303">
        <f t="shared" ref="CA269" si="1955">AT269</f>
        <v>2</v>
      </c>
      <c r="CB269" s="303">
        <f t="shared" ref="CB269" si="1956">AX269</f>
        <v>3</v>
      </c>
      <c r="CC269" s="303">
        <f t="shared" ref="CC269" si="1957">BB269</f>
        <v>2</v>
      </c>
      <c r="CD269" s="303"/>
      <c r="CE269" s="303"/>
      <c r="CF269" s="303">
        <f t="shared" ref="CF269" si="1958">P269</f>
        <v>6</v>
      </c>
      <c r="CG269" s="303">
        <f t="shared" ref="CG269" si="1959">T269</f>
        <v>5</v>
      </c>
      <c r="CH269" s="303">
        <f t="shared" ref="CH269" si="1960">X269</f>
        <v>6</v>
      </c>
      <c r="CI269" s="303">
        <f t="shared" ref="CI269" si="1961">AB269</f>
        <v>6</v>
      </c>
      <c r="CJ269" s="303">
        <f t="shared" ref="CJ269" si="1962">AF269</f>
        <v>6</v>
      </c>
      <c r="CK269" s="303">
        <f t="shared" ref="CK269" si="1963">AJ269</f>
        <v>6</v>
      </c>
      <c r="CL269" s="303">
        <f t="shared" ref="CL269" si="1964">AN269</f>
        <v>5</v>
      </c>
      <c r="CM269" s="303">
        <f t="shared" ref="CM269" si="1965">AR269</f>
        <v>5</v>
      </c>
      <c r="CN269" s="303">
        <f t="shared" ref="CN269" si="1966">AV269</f>
        <v>5</v>
      </c>
      <c r="CO269" s="303">
        <f t="shared" ref="CO269" si="1967">AZ269</f>
        <v>6</v>
      </c>
      <c r="CP269" s="303"/>
      <c r="CQ269" s="303">
        <v>0</v>
      </c>
      <c r="CR269" s="303">
        <v>0</v>
      </c>
      <c r="CS269" s="303">
        <v>0</v>
      </c>
    </row>
    <row r="270" spans="2:97">
      <c r="B270" s="303">
        <v>680</v>
      </c>
      <c r="L270" s="165">
        <v>2</v>
      </c>
      <c r="P270" s="165">
        <f t="shared" si="212"/>
        <v>5</v>
      </c>
      <c r="Q270" s="165">
        <v>3</v>
      </c>
      <c r="R270" s="165">
        <v>0</v>
      </c>
      <c r="T270" s="236">
        <f t="shared" si="213"/>
        <v>3</v>
      </c>
      <c r="U270" s="165">
        <v>3</v>
      </c>
      <c r="V270" s="165">
        <v>2</v>
      </c>
      <c r="X270" s="165">
        <f t="shared" si="167"/>
        <v>3</v>
      </c>
      <c r="Y270" s="165">
        <v>2</v>
      </c>
      <c r="Z270" s="165">
        <v>1</v>
      </c>
      <c r="AB270" s="165">
        <f t="shared" si="192"/>
        <v>4</v>
      </c>
      <c r="AC270" s="165">
        <v>3</v>
      </c>
      <c r="AD270" s="165">
        <v>1</v>
      </c>
      <c r="AF270" s="165">
        <f t="shared" si="193"/>
        <v>5</v>
      </c>
      <c r="AG270" s="165">
        <v>4</v>
      </c>
      <c r="AH270" s="165">
        <v>1</v>
      </c>
      <c r="AJ270" s="165">
        <f t="shared" si="194"/>
        <v>5</v>
      </c>
      <c r="AK270" s="165">
        <v>4</v>
      </c>
      <c r="AL270" s="165">
        <v>1</v>
      </c>
      <c r="AN270" s="165">
        <f t="shared" si="195"/>
        <v>3</v>
      </c>
      <c r="AO270" s="165">
        <v>2</v>
      </c>
      <c r="AP270" s="165">
        <v>1</v>
      </c>
      <c r="AR270" s="165">
        <f t="shared" si="196"/>
        <v>4</v>
      </c>
      <c r="AS270" s="165">
        <v>3</v>
      </c>
      <c r="AT270" s="165">
        <v>1</v>
      </c>
      <c r="AV270" s="165">
        <f t="shared" si="197"/>
        <v>4</v>
      </c>
      <c r="AW270" s="165">
        <v>4</v>
      </c>
      <c r="AX270" s="165">
        <v>2</v>
      </c>
      <c r="AZ270" s="165">
        <f t="shared" si="198"/>
        <v>5</v>
      </c>
      <c r="BA270" s="165">
        <v>3</v>
      </c>
      <c r="BB270" s="165">
        <v>0</v>
      </c>
      <c r="BF270" s="303">
        <f t="shared" ref="BF270" si="1968">L270</f>
        <v>2</v>
      </c>
      <c r="BG270" s="303">
        <f t="shared" ref="BG270" si="1969">Q270</f>
        <v>3</v>
      </c>
      <c r="BH270" s="303">
        <f t="shared" ref="BH270" si="1970">U270</f>
        <v>3</v>
      </c>
      <c r="BI270" s="303">
        <f t="shared" ref="BI270" si="1971">Y270</f>
        <v>2</v>
      </c>
      <c r="BJ270" s="303">
        <f t="shared" ref="BJ270" si="1972">AC270</f>
        <v>3</v>
      </c>
      <c r="BK270" s="303">
        <f t="shared" ref="BK270" si="1973">AG270</f>
        <v>4</v>
      </c>
      <c r="BL270" s="303">
        <f t="shared" ref="BL270" si="1974">AK270</f>
        <v>4</v>
      </c>
      <c r="BM270" s="303">
        <f t="shared" ref="BM270" si="1975">AO270</f>
        <v>2</v>
      </c>
      <c r="BN270" s="303">
        <f t="shared" ref="BN270" si="1976">AS270</f>
        <v>3</v>
      </c>
      <c r="BO270" s="303">
        <f t="shared" ref="BO270" si="1977">AW270</f>
        <v>4</v>
      </c>
      <c r="BP270" s="303">
        <f t="shared" ref="BP270" si="1978">BA270</f>
        <v>3</v>
      </c>
      <c r="BQ270" s="303"/>
      <c r="BR270" s="303"/>
      <c r="BS270" s="303"/>
      <c r="BT270" s="303">
        <f t="shared" ref="BT270" si="1979">R270</f>
        <v>0</v>
      </c>
      <c r="BU270" s="303">
        <f t="shared" ref="BU270" si="1980">V270</f>
        <v>2</v>
      </c>
      <c r="BV270" s="303">
        <f t="shared" ref="BV270" si="1981">Z270</f>
        <v>1</v>
      </c>
      <c r="BW270" s="303">
        <f t="shared" ref="BW270" si="1982">AD270</f>
        <v>1</v>
      </c>
      <c r="BX270" s="303">
        <f t="shared" ref="BX270" si="1983">AH270</f>
        <v>1</v>
      </c>
      <c r="BY270" s="303">
        <f t="shared" ref="BY270" si="1984">AL270</f>
        <v>1</v>
      </c>
      <c r="BZ270" s="303">
        <f t="shared" ref="BZ270" si="1985">AP270</f>
        <v>1</v>
      </c>
      <c r="CA270" s="303">
        <f t="shared" ref="CA270" si="1986">AT270</f>
        <v>1</v>
      </c>
      <c r="CB270" s="303">
        <f t="shared" ref="CB270" si="1987">AX270</f>
        <v>2</v>
      </c>
      <c r="CC270" s="303">
        <f t="shared" ref="CC270" si="1988">BB270</f>
        <v>0</v>
      </c>
      <c r="CD270" s="303"/>
      <c r="CE270" s="303"/>
      <c r="CF270" s="303">
        <f t="shared" ref="CF270" si="1989">P270</f>
        <v>5</v>
      </c>
      <c r="CG270" s="303">
        <f t="shared" ref="CG270" si="1990">T270</f>
        <v>3</v>
      </c>
      <c r="CH270" s="303">
        <f t="shared" ref="CH270" si="1991">X270</f>
        <v>3</v>
      </c>
      <c r="CI270" s="303">
        <f t="shared" ref="CI270" si="1992">AB270</f>
        <v>4</v>
      </c>
      <c r="CJ270" s="303">
        <f t="shared" ref="CJ270" si="1993">AF270</f>
        <v>5</v>
      </c>
      <c r="CK270" s="303">
        <f t="shared" ref="CK270" si="1994">AJ270</f>
        <v>5</v>
      </c>
      <c r="CL270" s="303">
        <f t="shared" ref="CL270" si="1995">AN270</f>
        <v>3</v>
      </c>
      <c r="CM270" s="303">
        <f t="shared" ref="CM270" si="1996">AR270</f>
        <v>4</v>
      </c>
      <c r="CN270" s="303">
        <f t="shared" ref="CN270" si="1997">AV270</f>
        <v>4</v>
      </c>
      <c r="CO270" s="303">
        <f t="shared" ref="CO270" si="1998">AZ270</f>
        <v>5</v>
      </c>
      <c r="CP270" s="303"/>
      <c r="CQ270" s="303">
        <v>0</v>
      </c>
      <c r="CR270" s="303">
        <v>2</v>
      </c>
      <c r="CS270" s="303">
        <v>6</v>
      </c>
    </row>
    <row r="271" spans="2:97">
      <c r="B271" s="303">
        <v>681</v>
      </c>
      <c r="L271" s="165">
        <v>3</v>
      </c>
      <c r="P271" s="165">
        <f t="shared" si="212"/>
        <v>6</v>
      </c>
      <c r="Q271" s="165">
        <v>5</v>
      </c>
      <c r="R271" s="165">
        <v>2</v>
      </c>
      <c r="T271" s="236">
        <f t="shared" si="213"/>
        <v>4</v>
      </c>
      <c r="U271" s="165">
        <v>2</v>
      </c>
      <c r="V271" s="165">
        <v>1</v>
      </c>
      <c r="X271" s="165">
        <f t="shared" si="167"/>
        <v>4</v>
      </c>
      <c r="Y271" s="165">
        <v>3</v>
      </c>
      <c r="Z271" s="165">
        <v>2</v>
      </c>
      <c r="AB271" s="165">
        <f t="shared" si="192"/>
        <v>5</v>
      </c>
      <c r="AC271" s="165">
        <v>5</v>
      </c>
      <c r="AD271" s="165">
        <v>3</v>
      </c>
      <c r="AF271" s="165">
        <f t="shared" si="193"/>
        <v>5</v>
      </c>
      <c r="AG271" s="165">
        <v>3</v>
      </c>
      <c r="AH271" s="165">
        <v>1</v>
      </c>
      <c r="AJ271" s="165">
        <f t="shared" si="194"/>
        <v>5</v>
      </c>
      <c r="AK271" s="165">
        <v>5</v>
      </c>
      <c r="AL271" s="165">
        <v>3</v>
      </c>
      <c r="AN271" s="165">
        <f t="shared" si="195"/>
        <v>4</v>
      </c>
      <c r="AO271" s="165">
        <v>2</v>
      </c>
      <c r="AP271" s="165">
        <v>1</v>
      </c>
      <c r="AR271" s="165">
        <f t="shared" si="196"/>
        <v>5</v>
      </c>
      <c r="AS271" s="165">
        <v>4</v>
      </c>
      <c r="AT271" s="165">
        <v>2</v>
      </c>
      <c r="AV271" s="165">
        <f t="shared" si="197"/>
        <v>6</v>
      </c>
      <c r="AW271" s="165">
        <v>5</v>
      </c>
      <c r="AX271" s="165">
        <v>2</v>
      </c>
      <c r="AZ271" s="165">
        <f t="shared" si="198"/>
        <v>5</v>
      </c>
      <c r="BA271" s="165">
        <v>4</v>
      </c>
      <c r="BB271" s="165">
        <v>2</v>
      </c>
      <c r="BF271" s="303">
        <f t="shared" ref="BF271" si="1999">L271</f>
        <v>3</v>
      </c>
      <c r="BG271" s="303">
        <f t="shared" ref="BG271" si="2000">Q271</f>
        <v>5</v>
      </c>
      <c r="BH271" s="303">
        <f t="shared" ref="BH271" si="2001">U271</f>
        <v>2</v>
      </c>
      <c r="BI271" s="303">
        <f t="shared" ref="BI271" si="2002">Y271</f>
        <v>3</v>
      </c>
      <c r="BJ271" s="303">
        <f t="shared" ref="BJ271" si="2003">AC271</f>
        <v>5</v>
      </c>
      <c r="BK271" s="303">
        <f t="shared" ref="BK271" si="2004">AG271</f>
        <v>3</v>
      </c>
      <c r="BL271" s="303">
        <f t="shared" ref="BL271" si="2005">AK271</f>
        <v>5</v>
      </c>
      <c r="BM271" s="303">
        <f t="shared" ref="BM271" si="2006">AO271</f>
        <v>2</v>
      </c>
      <c r="BN271" s="303">
        <f t="shared" ref="BN271" si="2007">AS271</f>
        <v>4</v>
      </c>
      <c r="BO271" s="303">
        <f t="shared" ref="BO271" si="2008">AW271</f>
        <v>5</v>
      </c>
      <c r="BP271" s="303">
        <f t="shared" ref="BP271" si="2009">BA271</f>
        <v>4</v>
      </c>
      <c r="BQ271" s="303"/>
      <c r="BR271" s="303"/>
      <c r="BS271" s="303"/>
      <c r="BT271" s="303">
        <f t="shared" ref="BT271" si="2010">R271</f>
        <v>2</v>
      </c>
      <c r="BU271" s="303">
        <f t="shared" ref="BU271" si="2011">V271</f>
        <v>1</v>
      </c>
      <c r="BV271" s="303">
        <f t="shared" ref="BV271" si="2012">Z271</f>
        <v>2</v>
      </c>
      <c r="BW271" s="303">
        <f t="shared" ref="BW271" si="2013">AD271</f>
        <v>3</v>
      </c>
      <c r="BX271" s="303">
        <f t="shared" ref="BX271" si="2014">AH271</f>
        <v>1</v>
      </c>
      <c r="BY271" s="303">
        <f t="shared" ref="BY271" si="2015">AL271</f>
        <v>3</v>
      </c>
      <c r="BZ271" s="303">
        <f t="shared" ref="BZ271" si="2016">AP271</f>
        <v>1</v>
      </c>
      <c r="CA271" s="303">
        <f t="shared" ref="CA271" si="2017">AT271</f>
        <v>2</v>
      </c>
      <c r="CB271" s="303">
        <f t="shared" ref="CB271" si="2018">AX271</f>
        <v>2</v>
      </c>
      <c r="CC271" s="303">
        <f t="shared" ref="CC271" si="2019">BB271</f>
        <v>2</v>
      </c>
      <c r="CD271" s="303"/>
      <c r="CE271" s="303"/>
      <c r="CF271" s="303">
        <f t="shared" ref="CF271" si="2020">P271</f>
        <v>6</v>
      </c>
      <c r="CG271" s="303">
        <f t="shared" ref="CG271" si="2021">T271</f>
        <v>4</v>
      </c>
      <c r="CH271" s="303">
        <f t="shared" ref="CH271" si="2022">X271</f>
        <v>4</v>
      </c>
      <c r="CI271" s="303">
        <f t="shared" ref="CI271" si="2023">AB271</f>
        <v>5</v>
      </c>
      <c r="CJ271" s="303">
        <f t="shared" ref="CJ271" si="2024">AF271</f>
        <v>5</v>
      </c>
      <c r="CK271" s="303">
        <f t="shared" ref="CK271" si="2025">AJ271</f>
        <v>5</v>
      </c>
      <c r="CL271" s="303">
        <f t="shared" ref="CL271" si="2026">AN271</f>
        <v>4</v>
      </c>
      <c r="CM271" s="303">
        <f t="shared" ref="CM271" si="2027">AR271</f>
        <v>5</v>
      </c>
      <c r="CN271" s="303">
        <f t="shared" ref="CN271" si="2028">AV271</f>
        <v>6</v>
      </c>
      <c r="CO271" s="303">
        <f t="shared" ref="CO271" si="2029">AZ271</f>
        <v>5</v>
      </c>
      <c r="CP271" s="303"/>
      <c r="CQ271" s="303">
        <v>0</v>
      </c>
      <c r="CR271" s="303">
        <v>0</v>
      </c>
      <c r="CS271" s="303">
        <v>3</v>
      </c>
    </row>
    <row r="272" spans="2:97">
      <c r="B272" s="303">
        <v>682</v>
      </c>
      <c r="L272" s="165">
        <v>5</v>
      </c>
      <c r="P272" s="165">
        <f t="shared" si="212"/>
        <v>6</v>
      </c>
      <c r="Q272" s="165">
        <v>6</v>
      </c>
      <c r="R272" s="165">
        <v>5</v>
      </c>
      <c r="T272" s="236">
        <f t="shared" si="213"/>
        <v>6</v>
      </c>
      <c r="U272" s="165">
        <v>4</v>
      </c>
      <c r="V272" s="165">
        <v>3</v>
      </c>
      <c r="X272" s="165">
        <f t="shared" si="167"/>
        <v>5</v>
      </c>
      <c r="Y272" s="165">
        <v>1</v>
      </c>
      <c r="Z272" s="165">
        <v>1</v>
      </c>
      <c r="AB272" s="165">
        <f t="shared" si="192"/>
        <v>6</v>
      </c>
      <c r="AC272" s="165">
        <v>4</v>
      </c>
      <c r="AD272" s="165">
        <v>3</v>
      </c>
      <c r="AF272" s="165">
        <f t="shared" si="193"/>
        <v>6</v>
      </c>
      <c r="AG272" s="165">
        <v>4</v>
      </c>
      <c r="AH272" s="165">
        <v>3</v>
      </c>
      <c r="AJ272" s="165">
        <f t="shared" si="194"/>
        <v>5</v>
      </c>
      <c r="AK272" s="165">
        <v>3</v>
      </c>
      <c r="AL272" s="165">
        <v>3</v>
      </c>
      <c r="AN272" s="165">
        <f t="shared" si="195"/>
        <v>6</v>
      </c>
      <c r="AO272" s="165">
        <v>3</v>
      </c>
      <c r="AP272" s="165">
        <v>2</v>
      </c>
      <c r="AR272" s="165">
        <f t="shared" si="196"/>
        <v>6</v>
      </c>
      <c r="AS272" s="165">
        <v>4</v>
      </c>
      <c r="AT272" s="165">
        <v>3</v>
      </c>
      <c r="AV272" s="165">
        <f t="shared" si="197"/>
        <v>6</v>
      </c>
      <c r="AW272" s="165">
        <v>5</v>
      </c>
      <c r="AX272" s="165">
        <v>4</v>
      </c>
      <c r="AZ272" s="165">
        <f t="shared" si="198"/>
        <v>6</v>
      </c>
      <c r="BA272" s="165">
        <v>5</v>
      </c>
      <c r="BB272" s="165">
        <v>4</v>
      </c>
      <c r="BF272" s="303">
        <f t="shared" ref="BF272" si="2030">L272</f>
        <v>5</v>
      </c>
      <c r="BG272" s="303">
        <f t="shared" ref="BG272" si="2031">Q272</f>
        <v>6</v>
      </c>
      <c r="BH272" s="303">
        <f t="shared" ref="BH272" si="2032">U272</f>
        <v>4</v>
      </c>
      <c r="BI272" s="303">
        <f t="shared" ref="BI272" si="2033">Y272</f>
        <v>1</v>
      </c>
      <c r="BJ272" s="303">
        <f t="shared" ref="BJ272" si="2034">AC272</f>
        <v>4</v>
      </c>
      <c r="BK272" s="303">
        <f t="shared" ref="BK272" si="2035">AG272</f>
        <v>4</v>
      </c>
      <c r="BL272" s="303">
        <f t="shared" ref="BL272" si="2036">AK272</f>
        <v>3</v>
      </c>
      <c r="BM272" s="303">
        <f t="shared" ref="BM272" si="2037">AO272</f>
        <v>3</v>
      </c>
      <c r="BN272" s="303">
        <f t="shared" ref="BN272" si="2038">AS272</f>
        <v>4</v>
      </c>
      <c r="BO272" s="303">
        <f t="shared" ref="BO272" si="2039">AW272</f>
        <v>5</v>
      </c>
      <c r="BP272" s="303">
        <f t="shared" ref="BP272" si="2040">BA272</f>
        <v>5</v>
      </c>
      <c r="BQ272" s="303"/>
      <c r="BR272" s="303"/>
      <c r="BS272" s="303"/>
      <c r="BT272" s="303">
        <f t="shared" ref="BT272" si="2041">R272</f>
        <v>5</v>
      </c>
      <c r="BU272" s="303">
        <f t="shared" ref="BU272" si="2042">V272</f>
        <v>3</v>
      </c>
      <c r="BV272" s="303">
        <f t="shared" ref="BV272" si="2043">Z272</f>
        <v>1</v>
      </c>
      <c r="BW272" s="303">
        <f t="shared" ref="BW272" si="2044">AD272</f>
        <v>3</v>
      </c>
      <c r="BX272" s="303">
        <f t="shared" ref="BX272" si="2045">AH272</f>
        <v>3</v>
      </c>
      <c r="BY272" s="303">
        <f t="shared" ref="BY272" si="2046">AL272</f>
        <v>3</v>
      </c>
      <c r="BZ272" s="303">
        <f t="shared" ref="BZ272" si="2047">AP272</f>
        <v>2</v>
      </c>
      <c r="CA272" s="303">
        <f t="shared" ref="CA272" si="2048">AT272</f>
        <v>3</v>
      </c>
      <c r="CB272" s="303">
        <f t="shared" ref="CB272" si="2049">AX272</f>
        <v>4</v>
      </c>
      <c r="CC272" s="303">
        <f t="shared" ref="CC272" si="2050">BB272</f>
        <v>4</v>
      </c>
      <c r="CD272" s="303"/>
      <c r="CE272" s="303"/>
      <c r="CF272" s="303">
        <f t="shared" ref="CF272" si="2051">P272</f>
        <v>6</v>
      </c>
      <c r="CG272" s="303">
        <f t="shared" ref="CG272" si="2052">T272</f>
        <v>6</v>
      </c>
      <c r="CH272" s="303">
        <f t="shared" ref="CH272" si="2053">X272</f>
        <v>5</v>
      </c>
      <c r="CI272" s="303">
        <f t="shared" ref="CI272" si="2054">AB272</f>
        <v>6</v>
      </c>
      <c r="CJ272" s="303">
        <f t="shared" ref="CJ272" si="2055">AF272</f>
        <v>6</v>
      </c>
      <c r="CK272" s="303">
        <f t="shared" ref="CK272" si="2056">AJ272</f>
        <v>5</v>
      </c>
      <c r="CL272" s="303">
        <f t="shared" ref="CL272" si="2057">AN272</f>
        <v>6</v>
      </c>
      <c r="CM272" s="303">
        <f t="shared" ref="CM272" si="2058">AR272</f>
        <v>6</v>
      </c>
      <c r="CN272" s="303">
        <f t="shared" ref="CN272" si="2059">AV272</f>
        <v>6</v>
      </c>
      <c r="CO272" s="303">
        <f t="shared" ref="CO272" si="2060">AZ272</f>
        <v>6</v>
      </c>
      <c r="CP272" s="303"/>
      <c r="CQ272" s="303">
        <v>2</v>
      </c>
      <c r="CR272" s="303">
        <v>1</v>
      </c>
      <c r="CS272" s="303">
        <v>0</v>
      </c>
    </row>
    <row r="273" spans="2:97">
      <c r="B273" s="303">
        <v>683</v>
      </c>
      <c r="L273" s="165">
        <v>3</v>
      </c>
      <c r="P273" s="165">
        <f t="shared" si="212"/>
        <v>4</v>
      </c>
      <c r="Q273" s="165">
        <v>3</v>
      </c>
      <c r="R273" s="165">
        <v>2</v>
      </c>
      <c r="T273" s="236">
        <f t="shared" si="213"/>
        <v>6</v>
      </c>
      <c r="U273" s="165">
        <v>4</v>
      </c>
      <c r="V273" s="165">
        <v>1</v>
      </c>
      <c r="X273" s="165">
        <f t="shared" si="167"/>
        <v>4</v>
      </c>
      <c r="Y273" s="165">
        <v>2</v>
      </c>
      <c r="Z273" s="165">
        <v>1</v>
      </c>
      <c r="AB273" s="165">
        <f t="shared" si="192"/>
        <v>6</v>
      </c>
      <c r="AC273" s="165">
        <v>5</v>
      </c>
      <c r="AD273" s="165">
        <v>2</v>
      </c>
      <c r="AF273" s="165">
        <f t="shared" si="193"/>
        <v>5</v>
      </c>
      <c r="AG273" s="165">
        <v>3</v>
      </c>
      <c r="AH273" s="165">
        <v>1</v>
      </c>
      <c r="AJ273" s="165">
        <f t="shared" si="194"/>
        <v>4</v>
      </c>
      <c r="AK273" s="165">
        <v>1</v>
      </c>
      <c r="AL273" s="165">
        <v>0</v>
      </c>
      <c r="AN273" s="165">
        <f t="shared" si="195"/>
        <v>6</v>
      </c>
      <c r="AO273" s="165">
        <v>5</v>
      </c>
      <c r="AP273" s="165">
        <v>2</v>
      </c>
      <c r="AR273" s="165">
        <f t="shared" si="196"/>
        <v>6</v>
      </c>
      <c r="AS273" s="165">
        <v>6</v>
      </c>
      <c r="AT273" s="165">
        <v>3</v>
      </c>
      <c r="AV273" s="165">
        <f t="shared" si="197"/>
        <v>5</v>
      </c>
      <c r="AW273" s="165">
        <v>4</v>
      </c>
      <c r="AX273" s="165">
        <v>2</v>
      </c>
      <c r="AZ273" s="165">
        <f t="shared" si="198"/>
        <v>5</v>
      </c>
      <c r="BA273" s="165">
        <v>4</v>
      </c>
      <c r="BB273" s="165">
        <v>2</v>
      </c>
      <c r="BF273" s="303">
        <f t="shared" ref="BF273" si="2061">L273</f>
        <v>3</v>
      </c>
      <c r="BG273" s="303">
        <f t="shared" ref="BG273" si="2062">Q273</f>
        <v>3</v>
      </c>
      <c r="BH273" s="303">
        <f t="shared" ref="BH273" si="2063">U273</f>
        <v>4</v>
      </c>
      <c r="BI273" s="303">
        <f t="shared" ref="BI273" si="2064">Y273</f>
        <v>2</v>
      </c>
      <c r="BJ273" s="303">
        <f t="shared" ref="BJ273" si="2065">AC273</f>
        <v>5</v>
      </c>
      <c r="BK273" s="303">
        <f t="shared" ref="BK273" si="2066">AG273</f>
        <v>3</v>
      </c>
      <c r="BL273" s="303">
        <f t="shared" ref="BL273" si="2067">AK273</f>
        <v>1</v>
      </c>
      <c r="BM273" s="303">
        <f t="shared" ref="BM273" si="2068">AO273</f>
        <v>5</v>
      </c>
      <c r="BN273" s="303">
        <f t="shared" ref="BN273" si="2069">AS273</f>
        <v>6</v>
      </c>
      <c r="BO273" s="303">
        <f t="shared" ref="BO273" si="2070">AW273</f>
        <v>4</v>
      </c>
      <c r="BP273" s="303">
        <f t="shared" ref="BP273" si="2071">BA273</f>
        <v>4</v>
      </c>
      <c r="BQ273" s="303"/>
      <c r="BR273" s="303"/>
      <c r="BS273" s="303"/>
      <c r="BT273" s="303">
        <f t="shared" ref="BT273" si="2072">R273</f>
        <v>2</v>
      </c>
      <c r="BU273" s="303">
        <f t="shared" ref="BU273" si="2073">V273</f>
        <v>1</v>
      </c>
      <c r="BV273" s="303">
        <f t="shared" ref="BV273" si="2074">Z273</f>
        <v>1</v>
      </c>
      <c r="BW273" s="303">
        <f t="shared" ref="BW273" si="2075">AD273</f>
        <v>2</v>
      </c>
      <c r="BX273" s="303">
        <f t="shared" ref="BX273" si="2076">AH273</f>
        <v>1</v>
      </c>
      <c r="BY273" s="303">
        <f t="shared" ref="BY273" si="2077">AL273</f>
        <v>0</v>
      </c>
      <c r="BZ273" s="303">
        <f t="shared" ref="BZ273" si="2078">AP273</f>
        <v>2</v>
      </c>
      <c r="CA273" s="303">
        <f t="shared" ref="CA273" si="2079">AT273</f>
        <v>3</v>
      </c>
      <c r="CB273" s="303">
        <f t="shared" ref="CB273" si="2080">AX273</f>
        <v>2</v>
      </c>
      <c r="CC273" s="303">
        <f t="shared" ref="CC273" si="2081">BB273</f>
        <v>2</v>
      </c>
      <c r="CD273" s="303"/>
      <c r="CE273" s="303"/>
      <c r="CF273" s="303">
        <f t="shared" ref="CF273" si="2082">P273</f>
        <v>4</v>
      </c>
      <c r="CG273" s="303">
        <f t="shared" ref="CG273" si="2083">T273</f>
        <v>6</v>
      </c>
      <c r="CH273" s="303">
        <f t="shared" ref="CH273" si="2084">X273</f>
        <v>4</v>
      </c>
      <c r="CI273" s="303">
        <f t="shared" ref="CI273" si="2085">AB273</f>
        <v>6</v>
      </c>
      <c r="CJ273" s="303">
        <f t="shared" ref="CJ273" si="2086">AF273</f>
        <v>5</v>
      </c>
      <c r="CK273" s="303">
        <f t="shared" ref="CK273" si="2087">AJ273</f>
        <v>4</v>
      </c>
      <c r="CL273" s="303">
        <f t="shared" ref="CL273" si="2088">AN273</f>
        <v>6</v>
      </c>
      <c r="CM273" s="303">
        <f t="shared" ref="CM273" si="2089">AR273</f>
        <v>6</v>
      </c>
      <c r="CN273" s="303">
        <f t="shared" ref="CN273" si="2090">AV273</f>
        <v>5</v>
      </c>
      <c r="CO273" s="303">
        <f t="shared" ref="CO273" si="2091">AZ273</f>
        <v>5</v>
      </c>
      <c r="CP273" s="303"/>
      <c r="CQ273" s="303">
        <v>2</v>
      </c>
      <c r="CR273" s="303">
        <v>1</v>
      </c>
      <c r="CS273" s="303">
        <v>3</v>
      </c>
    </row>
    <row r="274" spans="2:97">
      <c r="B274" s="303">
        <v>684</v>
      </c>
      <c r="L274" s="165">
        <v>4</v>
      </c>
      <c r="P274" s="165">
        <f t="shared" si="212"/>
        <v>5</v>
      </c>
      <c r="Q274" s="165">
        <v>5</v>
      </c>
      <c r="R274" s="165">
        <v>4</v>
      </c>
      <c r="T274" s="236">
        <f t="shared" si="213"/>
        <v>5</v>
      </c>
      <c r="U274" s="165">
        <v>4</v>
      </c>
      <c r="V274" s="165">
        <v>3</v>
      </c>
      <c r="X274" s="165">
        <f t="shared" si="167"/>
        <v>5</v>
      </c>
      <c r="Y274" s="165">
        <v>4</v>
      </c>
      <c r="Z274" s="165">
        <v>3</v>
      </c>
      <c r="AB274" s="165">
        <f t="shared" si="192"/>
        <v>5</v>
      </c>
      <c r="AC274" s="165">
        <v>3</v>
      </c>
      <c r="AD274" s="165">
        <v>2</v>
      </c>
      <c r="AF274" s="165">
        <f t="shared" si="193"/>
        <v>6</v>
      </c>
      <c r="AG274" s="165">
        <v>5</v>
      </c>
      <c r="AH274" s="165">
        <v>3</v>
      </c>
      <c r="AJ274" s="165">
        <f t="shared" si="194"/>
        <v>4</v>
      </c>
      <c r="AK274" s="165">
        <v>3</v>
      </c>
      <c r="AL274" s="165">
        <v>3</v>
      </c>
      <c r="AN274" s="165">
        <f t="shared" si="195"/>
        <v>6</v>
      </c>
      <c r="AO274" s="165">
        <v>4</v>
      </c>
      <c r="AP274" s="165">
        <v>2</v>
      </c>
      <c r="AR274" s="165">
        <f t="shared" si="196"/>
        <v>5</v>
      </c>
      <c r="AS274" s="165">
        <v>1</v>
      </c>
      <c r="AT274" s="165">
        <v>0</v>
      </c>
      <c r="AV274" s="165">
        <f t="shared" si="197"/>
        <v>4</v>
      </c>
      <c r="AW274" s="165">
        <v>3</v>
      </c>
      <c r="AX274" s="165">
        <v>3</v>
      </c>
      <c r="AZ274" s="165">
        <f t="shared" si="198"/>
        <v>6</v>
      </c>
      <c r="BA274" s="165">
        <v>5</v>
      </c>
      <c r="BB274" s="165">
        <v>3</v>
      </c>
      <c r="BF274" s="303">
        <f t="shared" ref="BF274" si="2092">L274</f>
        <v>4</v>
      </c>
      <c r="BG274" s="303">
        <f t="shared" ref="BG274" si="2093">Q274</f>
        <v>5</v>
      </c>
      <c r="BH274" s="303">
        <f t="shared" ref="BH274" si="2094">U274</f>
        <v>4</v>
      </c>
      <c r="BI274" s="303">
        <f t="shared" ref="BI274" si="2095">Y274</f>
        <v>4</v>
      </c>
      <c r="BJ274" s="303">
        <f t="shared" ref="BJ274" si="2096">AC274</f>
        <v>3</v>
      </c>
      <c r="BK274" s="303">
        <f t="shared" ref="BK274" si="2097">AG274</f>
        <v>5</v>
      </c>
      <c r="BL274" s="303">
        <f t="shared" ref="BL274" si="2098">AK274</f>
        <v>3</v>
      </c>
      <c r="BM274" s="303">
        <f t="shared" ref="BM274" si="2099">AO274</f>
        <v>4</v>
      </c>
      <c r="BN274" s="303">
        <f t="shared" ref="BN274" si="2100">AS274</f>
        <v>1</v>
      </c>
      <c r="BO274" s="303">
        <f t="shared" ref="BO274" si="2101">AW274</f>
        <v>3</v>
      </c>
      <c r="BP274" s="303">
        <f t="shared" ref="BP274" si="2102">BA274</f>
        <v>5</v>
      </c>
      <c r="BQ274" s="303"/>
      <c r="BR274" s="303"/>
      <c r="BS274" s="303"/>
      <c r="BT274" s="303">
        <f t="shared" ref="BT274" si="2103">R274</f>
        <v>4</v>
      </c>
      <c r="BU274" s="303">
        <f t="shared" ref="BU274" si="2104">V274</f>
        <v>3</v>
      </c>
      <c r="BV274" s="303">
        <f t="shared" ref="BV274" si="2105">Z274</f>
        <v>3</v>
      </c>
      <c r="BW274" s="303">
        <f t="shared" ref="BW274" si="2106">AD274</f>
        <v>2</v>
      </c>
      <c r="BX274" s="303">
        <f t="shared" ref="BX274" si="2107">AH274</f>
        <v>3</v>
      </c>
      <c r="BY274" s="303">
        <f t="shared" ref="BY274" si="2108">AL274</f>
        <v>3</v>
      </c>
      <c r="BZ274" s="303">
        <f t="shared" ref="BZ274" si="2109">AP274</f>
        <v>2</v>
      </c>
      <c r="CA274" s="303">
        <f t="shared" ref="CA274" si="2110">AT274</f>
        <v>0</v>
      </c>
      <c r="CB274" s="303">
        <f t="shared" ref="CB274" si="2111">AX274</f>
        <v>3</v>
      </c>
      <c r="CC274" s="303">
        <f t="shared" ref="CC274" si="2112">BB274</f>
        <v>3</v>
      </c>
      <c r="CD274" s="303"/>
      <c r="CE274" s="303"/>
      <c r="CF274" s="303">
        <f t="shared" ref="CF274" si="2113">P274</f>
        <v>5</v>
      </c>
      <c r="CG274" s="303">
        <f t="shared" ref="CG274" si="2114">T274</f>
        <v>5</v>
      </c>
      <c r="CH274" s="303">
        <f t="shared" ref="CH274" si="2115">X274</f>
        <v>5</v>
      </c>
      <c r="CI274" s="303">
        <f t="shared" ref="CI274" si="2116">AB274</f>
        <v>5</v>
      </c>
      <c r="CJ274" s="303">
        <f t="shared" ref="CJ274" si="2117">AF274</f>
        <v>6</v>
      </c>
      <c r="CK274" s="303">
        <f t="shared" ref="CK274" si="2118">AJ274</f>
        <v>4</v>
      </c>
      <c r="CL274" s="303">
        <f t="shared" ref="CL274" si="2119">AN274</f>
        <v>6</v>
      </c>
      <c r="CM274" s="303">
        <f t="shared" ref="CM274" si="2120">AR274</f>
        <v>5</v>
      </c>
      <c r="CN274" s="303">
        <f t="shared" ref="CN274" si="2121">AV274</f>
        <v>4</v>
      </c>
      <c r="CO274" s="303">
        <f t="shared" ref="CO274" si="2122">AZ274</f>
        <v>6</v>
      </c>
      <c r="CP274" s="303"/>
      <c r="CQ274" s="303">
        <v>1</v>
      </c>
      <c r="CR274" s="303">
        <v>1</v>
      </c>
      <c r="CS274" s="303">
        <v>2</v>
      </c>
    </row>
    <row r="275" spans="2:97">
      <c r="B275" s="303">
        <v>685</v>
      </c>
      <c r="L275" s="165">
        <v>4</v>
      </c>
      <c r="P275" s="165">
        <f t="shared" si="212"/>
        <v>5</v>
      </c>
      <c r="Q275" s="165">
        <v>4</v>
      </c>
      <c r="R275" s="165">
        <v>3</v>
      </c>
      <c r="T275" s="236">
        <f t="shared" si="213"/>
        <v>5</v>
      </c>
      <c r="U275" s="165">
        <v>2</v>
      </c>
      <c r="V275" s="165">
        <v>1</v>
      </c>
      <c r="X275" s="165">
        <f t="shared" si="167"/>
        <v>5</v>
      </c>
      <c r="Y275" s="165">
        <v>1</v>
      </c>
      <c r="Z275" s="165">
        <v>0</v>
      </c>
      <c r="AB275" s="165">
        <f t="shared" si="192"/>
        <v>5</v>
      </c>
      <c r="AC275" s="165">
        <v>4</v>
      </c>
      <c r="AD275" s="165">
        <v>3</v>
      </c>
      <c r="AF275" s="165">
        <f t="shared" si="193"/>
        <v>5</v>
      </c>
      <c r="AG275" s="165">
        <v>3</v>
      </c>
      <c r="AH275" s="165">
        <v>2</v>
      </c>
      <c r="AJ275" s="165">
        <f t="shared" si="194"/>
        <v>4</v>
      </c>
      <c r="AK275" s="165">
        <v>0</v>
      </c>
      <c r="AL275" s="165">
        <v>0</v>
      </c>
      <c r="AN275" s="165">
        <f t="shared" si="195"/>
        <v>5</v>
      </c>
      <c r="AO275" s="165">
        <v>3</v>
      </c>
      <c r="AP275" s="165">
        <v>2</v>
      </c>
      <c r="AR275" s="165">
        <f t="shared" si="196"/>
        <v>6</v>
      </c>
      <c r="AS275" s="165">
        <v>5</v>
      </c>
      <c r="AT275" s="165">
        <v>3</v>
      </c>
      <c r="AV275" s="165">
        <f t="shared" si="197"/>
        <v>5</v>
      </c>
      <c r="AW275" s="165">
        <v>3</v>
      </c>
      <c r="AX275" s="165">
        <v>2</v>
      </c>
      <c r="AZ275" s="165">
        <f t="shared" si="198"/>
        <v>5</v>
      </c>
      <c r="BA275" s="165">
        <v>2</v>
      </c>
      <c r="BB275" s="165">
        <v>1</v>
      </c>
      <c r="BF275" s="303">
        <f t="shared" ref="BF275" si="2123">L275</f>
        <v>4</v>
      </c>
      <c r="BG275" s="303">
        <f t="shared" ref="BG275" si="2124">Q275</f>
        <v>4</v>
      </c>
      <c r="BH275" s="303">
        <f t="shared" ref="BH275" si="2125">U275</f>
        <v>2</v>
      </c>
      <c r="BI275" s="303">
        <f t="shared" ref="BI275" si="2126">Y275</f>
        <v>1</v>
      </c>
      <c r="BJ275" s="303">
        <f t="shared" ref="BJ275" si="2127">AC275</f>
        <v>4</v>
      </c>
      <c r="BK275" s="303">
        <f t="shared" ref="BK275" si="2128">AG275</f>
        <v>3</v>
      </c>
      <c r="BL275" s="303">
        <f t="shared" ref="BL275" si="2129">AK275</f>
        <v>0</v>
      </c>
      <c r="BM275" s="303">
        <f t="shared" ref="BM275" si="2130">AO275</f>
        <v>3</v>
      </c>
      <c r="BN275" s="303">
        <f t="shared" ref="BN275" si="2131">AS275</f>
        <v>5</v>
      </c>
      <c r="BO275" s="303">
        <f t="shared" ref="BO275" si="2132">AW275</f>
        <v>3</v>
      </c>
      <c r="BP275" s="303">
        <f t="shared" ref="BP275" si="2133">BA275</f>
        <v>2</v>
      </c>
      <c r="BQ275" s="303"/>
      <c r="BR275" s="303"/>
      <c r="BS275" s="303"/>
      <c r="BT275" s="303">
        <f t="shared" ref="BT275" si="2134">R275</f>
        <v>3</v>
      </c>
      <c r="BU275" s="303">
        <f t="shared" ref="BU275" si="2135">V275</f>
        <v>1</v>
      </c>
      <c r="BV275" s="303">
        <f t="shared" ref="BV275" si="2136">Z275</f>
        <v>0</v>
      </c>
      <c r="BW275" s="303">
        <f t="shared" ref="BW275" si="2137">AD275</f>
        <v>3</v>
      </c>
      <c r="BX275" s="303">
        <f t="shared" ref="BX275" si="2138">AH275</f>
        <v>2</v>
      </c>
      <c r="BY275" s="303">
        <f t="shared" ref="BY275" si="2139">AL275</f>
        <v>0</v>
      </c>
      <c r="BZ275" s="303">
        <f t="shared" ref="BZ275" si="2140">AP275</f>
        <v>2</v>
      </c>
      <c r="CA275" s="303">
        <f t="shared" ref="CA275" si="2141">AT275</f>
        <v>3</v>
      </c>
      <c r="CB275" s="303">
        <f t="shared" ref="CB275" si="2142">AX275</f>
        <v>2</v>
      </c>
      <c r="CC275" s="303">
        <f t="shared" ref="CC275" si="2143">BB275</f>
        <v>1</v>
      </c>
      <c r="CD275" s="303"/>
      <c r="CE275" s="303"/>
      <c r="CF275" s="303">
        <f t="shared" ref="CF275" si="2144">P275</f>
        <v>5</v>
      </c>
      <c r="CG275" s="303">
        <f t="shared" ref="CG275" si="2145">T275</f>
        <v>5</v>
      </c>
      <c r="CH275" s="303">
        <f t="shared" ref="CH275" si="2146">X275</f>
        <v>5</v>
      </c>
      <c r="CI275" s="303">
        <f t="shared" ref="CI275" si="2147">AB275</f>
        <v>5</v>
      </c>
      <c r="CJ275" s="303">
        <f t="shared" ref="CJ275" si="2148">AF275</f>
        <v>5</v>
      </c>
      <c r="CK275" s="303">
        <f t="shared" ref="CK275" si="2149">AJ275</f>
        <v>4</v>
      </c>
      <c r="CL275" s="303">
        <f t="shared" ref="CL275" si="2150">AN275</f>
        <v>5</v>
      </c>
      <c r="CM275" s="303">
        <f t="shared" ref="CM275" si="2151">AR275</f>
        <v>6</v>
      </c>
      <c r="CN275" s="303">
        <f t="shared" ref="CN275" si="2152">AV275</f>
        <v>5</v>
      </c>
      <c r="CO275" s="303">
        <f t="shared" ref="CO275" si="2153">AZ275</f>
        <v>5</v>
      </c>
      <c r="CP275" s="303"/>
      <c r="CQ275" s="303">
        <v>2</v>
      </c>
      <c r="CR275" s="303">
        <v>2</v>
      </c>
      <c r="CS275" s="303">
        <v>1</v>
      </c>
    </row>
    <row r="276" spans="2:97">
      <c r="B276" s="303">
        <v>686</v>
      </c>
      <c r="L276" s="165">
        <v>3</v>
      </c>
      <c r="P276" s="165">
        <f t="shared" si="212"/>
        <v>6</v>
      </c>
      <c r="Q276" s="165">
        <v>5</v>
      </c>
      <c r="R276" s="165">
        <v>2</v>
      </c>
      <c r="T276" s="236">
        <f t="shared" si="213"/>
        <v>3</v>
      </c>
      <c r="U276" s="165">
        <v>3</v>
      </c>
      <c r="V276" s="165">
        <v>3</v>
      </c>
      <c r="X276" s="165">
        <f t="shared" si="167"/>
        <v>5</v>
      </c>
      <c r="Y276" s="165">
        <v>3</v>
      </c>
      <c r="Z276" s="165">
        <v>1</v>
      </c>
      <c r="AB276" s="165">
        <f t="shared" si="192"/>
        <v>4</v>
      </c>
      <c r="AC276" s="165">
        <v>3</v>
      </c>
      <c r="AD276" s="165">
        <v>2</v>
      </c>
      <c r="AF276" s="165">
        <f t="shared" si="193"/>
        <v>6</v>
      </c>
      <c r="AG276" s="165">
        <v>5</v>
      </c>
      <c r="AH276" s="165">
        <v>2</v>
      </c>
      <c r="AJ276" s="165">
        <f t="shared" si="194"/>
        <v>4</v>
      </c>
      <c r="AK276" s="165">
        <v>3</v>
      </c>
      <c r="AL276" s="165">
        <v>2</v>
      </c>
      <c r="AN276" s="165">
        <f t="shared" si="195"/>
        <v>5</v>
      </c>
      <c r="AO276" s="165">
        <v>4</v>
      </c>
      <c r="AP276" s="165">
        <v>2</v>
      </c>
      <c r="AR276" s="165">
        <f t="shared" si="196"/>
        <v>4</v>
      </c>
      <c r="AS276" s="165">
        <v>2</v>
      </c>
      <c r="AT276" s="165">
        <v>1</v>
      </c>
      <c r="AV276" s="165">
        <f t="shared" si="197"/>
        <v>5</v>
      </c>
      <c r="AW276" s="165">
        <v>4</v>
      </c>
      <c r="AX276" s="165">
        <v>2</v>
      </c>
      <c r="AZ276" s="165">
        <f t="shared" si="198"/>
        <v>5</v>
      </c>
      <c r="BA276" s="165">
        <v>4</v>
      </c>
      <c r="BB276" s="165">
        <v>2</v>
      </c>
      <c r="BF276" s="303">
        <f t="shared" ref="BF276" si="2154">L276</f>
        <v>3</v>
      </c>
      <c r="BG276" s="303">
        <f t="shared" ref="BG276" si="2155">Q276</f>
        <v>5</v>
      </c>
      <c r="BH276" s="303">
        <f t="shared" ref="BH276" si="2156">U276</f>
        <v>3</v>
      </c>
      <c r="BI276" s="303">
        <f t="shared" ref="BI276" si="2157">Y276</f>
        <v>3</v>
      </c>
      <c r="BJ276" s="303">
        <f t="shared" ref="BJ276" si="2158">AC276</f>
        <v>3</v>
      </c>
      <c r="BK276" s="303">
        <f t="shared" ref="BK276" si="2159">AG276</f>
        <v>5</v>
      </c>
      <c r="BL276" s="303">
        <f t="shared" ref="BL276" si="2160">AK276</f>
        <v>3</v>
      </c>
      <c r="BM276" s="303">
        <f t="shared" ref="BM276" si="2161">AO276</f>
        <v>4</v>
      </c>
      <c r="BN276" s="303">
        <f t="shared" ref="BN276" si="2162">AS276</f>
        <v>2</v>
      </c>
      <c r="BO276" s="303">
        <f t="shared" ref="BO276" si="2163">AW276</f>
        <v>4</v>
      </c>
      <c r="BP276" s="303">
        <f t="shared" ref="BP276" si="2164">BA276</f>
        <v>4</v>
      </c>
      <c r="BQ276" s="303"/>
      <c r="BR276" s="303"/>
      <c r="BS276" s="303"/>
      <c r="BT276" s="303">
        <f t="shared" ref="BT276" si="2165">R276</f>
        <v>2</v>
      </c>
      <c r="BU276" s="303">
        <f t="shared" ref="BU276" si="2166">V276</f>
        <v>3</v>
      </c>
      <c r="BV276" s="303">
        <f t="shared" ref="BV276" si="2167">Z276</f>
        <v>1</v>
      </c>
      <c r="BW276" s="303">
        <f t="shared" ref="BW276" si="2168">AD276</f>
        <v>2</v>
      </c>
      <c r="BX276" s="303">
        <f t="shared" ref="BX276" si="2169">AH276</f>
        <v>2</v>
      </c>
      <c r="BY276" s="303">
        <f t="shared" ref="BY276" si="2170">AL276</f>
        <v>2</v>
      </c>
      <c r="BZ276" s="303">
        <f t="shared" ref="BZ276" si="2171">AP276</f>
        <v>2</v>
      </c>
      <c r="CA276" s="303">
        <f t="shared" ref="CA276" si="2172">AT276</f>
        <v>1</v>
      </c>
      <c r="CB276" s="303">
        <f t="shared" ref="CB276" si="2173">AX276</f>
        <v>2</v>
      </c>
      <c r="CC276" s="303">
        <f t="shared" ref="CC276" si="2174">BB276</f>
        <v>2</v>
      </c>
      <c r="CD276" s="303"/>
      <c r="CE276" s="303"/>
      <c r="CF276" s="303">
        <f t="shared" ref="CF276" si="2175">P276</f>
        <v>6</v>
      </c>
      <c r="CG276" s="303">
        <f t="shared" ref="CG276" si="2176">T276</f>
        <v>3</v>
      </c>
      <c r="CH276" s="303">
        <f t="shared" ref="CH276" si="2177">X276</f>
        <v>5</v>
      </c>
      <c r="CI276" s="303">
        <f t="shared" ref="CI276" si="2178">AB276</f>
        <v>4</v>
      </c>
      <c r="CJ276" s="303">
        <f t="shared" ref="CJ276" si="2179">AF276</f>
        <v>6</v>
      </c>
      <c r="CK276" s="303">
        <f t="shared" ref="CK276" si="2180">AJ276</f>
        <v>4</v>
      </c>
      <c r="CL276" s="303">
        <f t="shared" ref="CL276" si="2181">AN276</f>
        <v>5</v>
      </c>
      <c r="CM276" s="303">
        <f t="shared" ref="CM276" si="2182">AR276</f>
        <v>4</v>
      </c>
      <c r="CN276" s="303">
        <f t="shared" ref="CN276" si="2183">AV276</f>
        <v>5</v>
      </c>
      <c r="CO276" s="303">
        <f t="shared" ref="CO276" si="2184">AZ276</f>
        <v>5</v>
      </c>
      <c r="CP276" s="303"/>
      <c r="CQ276" s="303">
        <v>0</v>
      </c>
      <c r="CR276" s="303">
        <v>0</v>
      </c>
      <c r="CS276" s="303">
        <v>4</v>
      </c>
    </row>
    <row r="277" spans="2:97">
      <c r="B277" s="303">
        <v>687</v>
      </c>
      <c r="L277" s="165">
        <v>4</v>
      </c>
      <c r="P277" s="165">
        <f t="shared" si="212"/>
        <v>5</v>
      </c>
      <c r="Q277" s="165">
        <v>3</v>
      </c>
      <c r="R277" s="165">
        <v>2</v>
      </c>
      <c r="T277" s="236">
        <f t="shared" si="213"/>
        <v>5</v>
      </c>
      <c r="U277" s="165">
        <v>5</v>
      </c>
      <c r="V277" s="165">
        <v>4</v>
      </c>
      <c r="X277" s="165">
        <f t="shared" si="167"/>
        <v>4</v>
      </c>
      <c r="Y277" s="165">
        <v>3</v>
      </c>
      <c r="Z277" s="165">
        <v>3</v>
      </c>
      <c r="AB277" s="165">
        <f t="shared" si="192"/>
        <v>5</v>
      </c>
      <c r="AC277" s="165">
        <v>4</v>
      </c>
      <c r="AD277" s="165">
        <v>3</v>
      </c>
      <c r="AF277" s="165">
        <f t="shared" si="193"/>
        <v>5</v>
      </c>
      <c r="AG277" s="165">
        <v>4</v>
      </c>
      <c r="AH277" s="165">
        <v>3</v>
      </c>
      <c r="AJ277" s="165">
        <f t="shared" si="194"/>
        <v>4</v>
      </c>
      <c r="AK277" s="165">
        <v>2</v>
      </c>
      <c r="AL277" s="165">
        <v>2</v>
      </c>
      <c r="AN277" s="165">
        <f t="shared" si="195"/>
        <v>6</v>
      </c>
      <c r="AO277" s="165">
        <v>5</v>
      </c>
      <c r="AP277" s="165">
        <v>3</v>
      </c>
      <c r="AR277" s="165">
        <f t="shared" si="196"/>
        <v>6</v>
      </c>
      <c r="AS277" s="165">
        <v>4</v>
      </c>
      <c r="AT277" s="165">
        <v>2</v>
      </c>
      <c r="AV277" s="165">
        <f t="shared" si="197"/>
        <v>4</v>
      </c>
      <c r="AW277" s="165">
        <v>4</v>
      </c>
      <c r="AX277" s="165">
        <v>4</v>
      </c>
      <c r="AZ277" s="165">
        <f t="shared" si="198"/>
        <v>5</v>
      </c>
      <c r="BA277" s="165">
        <v>3</v>
      </c>
      <c r="BB277" s="165">
        <v>2</v>
      </c>
      <c r="BF277" s="303">
        <f t="shared" ref="BF277" si="2185">L277</f>
        <v>4</v>
      </c>
      <c r="BG277" s="303">
        <f t="shared" ref="BG277" si="2186">Q277</f>
        <v>3</v>
      </c>
      <c r="BH277" s="303">
        <f t="shared" ref="BH277" si="2187">U277</f>
        <v>5</v>
      </c>
      <c r="BI277" s="303">
        <f t="shared" ref="BI277" si="2188">Y277</f>
        <v>3</v>
      </c>
      <c r="BJ277" s="303">
        <f t="shared" ref="BJ277" si="2189">AC277</f>
        <v>4</v>
      </c>
      <c r="BK277" s="303">
        <f t="shared" ref="BK277" si="2190">AG277</f>
        <v>4</v>
      </c>
      <c r="BL277" s="303">
        <f t="shared" ref="BL277" si="2191">AK277</f>
        <v>2</v>
      </c>
      <c r="BM277" s="303">
        <f t="shared" ref="BM277" si="2192">AO277</f>
        <v>5</v>
      </c>
      <c r="BN277" s="303">
        <f t="shared" ref="BN277" si="2193">AS277</f>
        <v>4</v>
      </c>
      <c r="BO277" s="303">
        <f t="shared" ref="BO277" si="2194">AW277</f>
        <v>4</v>
      </c>
      <c r="BP277" s="303">
        <f t="shared" ref="BP277" si="2195">BA277</f>
        <v>3</v>
      </c>
      <c r="BQ277" s="303"/>
      <c r="BR277" s="303"/>
      <c r="BS277" s="303"/>
      <c r="BT277" s="303">
        <f t="shared" ref="BT277" si="2196">R277</f>
        <v>2</v>
      </c>
      <c r="BU277" s="303">
        <f t="shared" ref="BU277" si="2197">V277</f>
        <v>4</v>
      </c>
      <c r="BV277" s="303">
        <f t="shared" ref="BV277" si="2198">Z277</f>
        <v>3</v>
      </c>
      <c r="BW277" s="303">
        <f t="shared" ref="BW277" si="2199">AD277</f>
        <v>3</v>
      </c>
      <c r="BX277" s="303">
        <f t="shared" ref="BX277" si="2200">AH277</f>
        <v>3</v>
      </c>
      <c r="BY277" s="303">
        <f t="shared" ref="BY277" si="2201">AL277</f>
        <v>2</v>
      </c>
      <c r="BZ277" s="303">
        <f t="shared" ref="BZ277" si="2202">AP277</f>
        <v>3</v>
      </c>
      <c r="CA277" s="303">
        <f t="shared" ref="CA277" si="2203">AT277</f>
        <v>2</v>
      </c>
      <c r="CB277" s="303">
        <f t="shared" ref="CB277" si="2204">AX277</f>
        <v>4</v>
      </c>
      <c r="CC277" s="303">
        <f t="shared" ref="CC277" si="2205">BB277</f>
        <v>2</v>
      </c>
      <c r="CD277" s="303"/>
      <c r="CE277" s="303"/>
      <c r="CF277" s="303">
        <f t="shared" ref="CF277" si="2206">P277</f>
        <v>5</v>
      </c>
      <c r="CG277" s="303">
        <f t="shared" ref="CG277" si="2207">T277</f>
        <v>5</v>
      </c>
      <c r="CH277" s="303">
        <f t="shared" ref="CH277" si="2208">X277</f>
        <v>4</v>
      </c>
      <c r="CI277" s="303">
        <f t="shared" ref="CI277" si="2209">AB277</f>
        <v>5</v>
      </c>
      <c r="CJ277" s="303">
        <f t="shared" ref="CJ277" si="2210">AF277</f>
        <v>5</v>
      </c>
      <c r="CK277" s="303">
        <f t="shared" ref="CK277" si="2211">AJ277</f>
        <v>4</v>
      </c>
      <c r="CL277" s="303">
        <f t="shared" ref="CL277" si="2212">AN277</f>
        <v>6</v>
      </c>
      <c r="CM277" s="303">
        <f t="shared" ref="CM277" si="2213">AR277</f>
        <v>6</v>
      </c>
      <c r="CN277" s="303">
        <f t="shared" ref="CN277" si="2214">AV277</f>
        <v>4</v>
      </c>
      <c r="CO277" s="303">
        <f t="shared" ref="CO277" si="2215">AZ277</f>
        <v>5</v>
      </c>
      <c r="CP277" s="303"/>
      <c r="CQ277" s="303">
        <v>0</v>
      </c>
      <c r="CR277" s="303">
        <v>0</v>
      </c>
      <c r="CS277" s="303">
        <v>3</v>
      </c>
    </row>
    <row r="278" spans="2:97">
      <c r="B278" s="303">
        <v>688</v>
      </c>
      <c r="L278" s="165">
        <v>2</v>
      </c>
      <c r="P278" s="165">
        <f t="shared" si="212"/>
        <v>6</v>
      </c>
      <c r="Q278" s="165">
        <v>6</v>
      </c>
      <c r="R278" s="165">
        <v>2</v>
      </c>
      <c r="T278" s="236">
        <f t="shared" si="213"/>
        <v>3</v>
      </c>
      <c r="U278" s="165">
        <v>2</v>
      </c>
      <c r="V278" s="165">
        <v>1</v>
      </c>
      <c r="X278" s="165">
        <f t="shared" si="167"/>
        <v>4</v>
      </c>
      <c r="Y278" s="165">
        <v>3</v>
      </c>
      <c r="Z278" s="165">
        <v>1</v>
      </c>
      <c r="AB278" s="165">
        <f t="shared" si="192"/>
        <v>4</v>
      </c>
      <c r="AC278" s="165">
        <v>3</v>
      </c>
      <c r="AD278" s="165">
        <v>1</v>
      </c>
      <c r="AF278" s="165">
        <f t="shared" si="193"/>
        <v>5</v>
      </c>
      <c r="AG278" s="165">
        <v>3</v>
      </c>
      <c r="AH278" s="165">
        <v>0</v>
      </c>
      <c r="AJ278" s="165">
        <f t="shared" si="194"/>
        <v>4</v>
      </c>
      <c r="AK278" s="165">
        <v>3</v>
      </c>
      <c r="AL278" s="165">
        <v>1</v>
      </c>
      <c r="AN278" s="165">
        <f t="shared" si="195"/>
        <v>5</v>
      </c>
      <c r="AO278" s="165">
        <v>3</v>
      </c>
      <c r="AP278" s="165">
        <v>0</v>
      </c>
      <c r="AR278" s="165">
        <f t="shared" si="196"/>
        <v>3</v>
      </c>
      <c r="AS278" s="165">
        <v>2</v>
      </c>
      <c r="AT278" s="165">
        <v>1</v>
      </c>
      <c r="AV278" s="165">
        <f t="shared" si="197"/>
        <v>4</v>
      </c>
      <c r="AW278" s="165">
        <v>4</v>
      </c>
      <c r="AX278" s="165">
        <v>2</v>
      </c>
      <c r="AZ278" s="165">
        <f t="shared" si="198"/>
        <v>5</v>
      </c>
      <c r="BA278" s="165">
        <v>5</v>
      </c>
      <c r="BB278" s="165">
        <v>2</v>
      </c>
      <c r="BF278" s="303">
        <f t="shared" ref="BF278" si="2216">L278</f>
        <v>2</v>
      </c>
      <c r="BG278" s="303">
        <f t="shared" ref="BG278" si="2217">Q278</f>
        <v>6</v>
      </c>
      <c r="BH278" s="303">
        <f t="shared" ref="BH278" si="2218">U278</f>
        <v>2</v>
      </c>
      <c r="BI278" s="303">
        <f t="shared" ref="BI278" si="2219">Y278</f>
        <v>3</v>
      </c>
      <c r="BJ278" s="303">
        <f t="shared" ref="BJ278" si="2220">AC278</f>
        <v>3</v>
      </c>
      <c r="BK278" s="303">
        <f t="shared" ref="BK278" si="2221">AG278</f>
        <v>3</v>
      </c>
      <c r="BL278" s="303">
        <f t="shared" ref="BL278" si="2222">AK278</f>
        <v>3</v>
      </c>
      <c r="BM278" s="303">
        <f t="shared" ref="BM278" si="2223">AO278</f>
        <v>3</v>
      </c>
      <c r="BN278" s="303">
        <f t="shared" ref="BN278" si="2224">AS278</f>
        <v>2</v>
      </c>
      <c r="BO278" s="303">
        <f t="shared" ref="BO278" si="2225">AW278</f>
        <v>4</v>
      </c>
      <c r="BP278" s="303">
        <f t="shared" ref="BP278" si="2226">BA278</f>
        <v>5</v>
      </c>
      <c r="BQ278" s="303"/>
      <c r="BR278" s="303"/>
      <c r="BS278" s="303"/>
      <c r="BT278" s="303">
        <f t="shared" ref="BT278" si="2227">R278</f>
        <v>2</v>
      </c>
      <c r="BU278" s="303">
        <f t="shared" ref="BU278" si="2228">V278</f>
        <v>1</v>
      </c>
      <c r="BV278" s="303">
        <f t="shared" ref="BV278" si="2229">Z278</f>
        <v>1</v>
      </c>
      <c r="BW278" s="303">
        <f t="shared" ref="BW278" si="2230">AD278</f>
        <v>1</v>
      </c>
      <c r="BX278" s="303">
        <f t="shared" ref="BX278" si="2231">AH278</f>
        <v>0</v>
      </c>
      <c r="BY278" s="303">
        <f t="shared" ref="BY278" si="2232">AL278</f>
        <v>1</v>
      </c>
      <c r="BZ278" s="303">
        <f t="shared" ref="BZ278" si="2233">AP278</f>
        <v>0</v>
      </c>
      <c r="CA278" s="303">
        <f t="shared" ref="CA278" si="2234">AT278</f>
        <v>1</v>
      </c>
      <c r="CB278" s="303">
        <f t="shared" ref="CB278" si="2235">AX278</f>
        <v>2</v>
      </c>
      <c r="CC278" s="303">
        <f t="shared" ref="CC278" si="2236">BB278</f>
        <v>2</v>
      </c>
      <c r="CD278" s="303"/>
      <c r="CE278" s="303"/>
      <c r="CF278" s="303">
        <f t="shared" ref="CF278" si="2237">P278</f>
        <v>6</v>
      </c>
      <c r="CG278" s="303">
        <f t="shared" ref="CG278" si="2238">T278</f>
        <v>3</v>
      </c>
      <c r="CH278" s="303">
        <f t="shared" ref="CH278" si="2239">X278</f>
        <v>4</v>
      </c>
      <c r="CI278" s="303">
        <f t="shared" ref="CI278" si="2240">AB278</f>
        <v>4</v>
      </c>
      <c r="CJ278" s="303">
        <f t="shared" ref="CJ278" si="2241">AF278</f>
        <v>5</v>
      </c>
      <c r="CK278" s="303">
        <f t="shared" ref="CK278" si="2242">AJ278</f>
        <v>4</v>
      </c>
      <c r="CL278" s="303">
        <f t="shared" ref="CL278" si="2243">AN278</f>
        <v>5</v>
      </c>
      <c r="CM278" s="303">
        <f t="shared" ref="CM278" si="2244">AR278</f>
        <v>3</v>
      </c>
      <c r="CN278" s="303">
        <f t="shared" ref="CN278" si="2245">AV278</f>
        <v>4</v>
      </c>
      <c r="CO278" s="303">
        <f t="shared" ref="CO278" si="2246">AZ278</f>
        <v>5</v>
      </c>
      <c r="CP278" s="303"/>
      <c r="CQ278" s="303">
        <v>1</v>
      </c>
      <c r="CR278" s="303">
        <v>2</v>
      </c>
      <c r="CS278" s="303">
        <v>6</v>
      </c>
    </row>
    <row r="279" spans="2:97">
      <c r="B279" s="303">
        <v>689</v>
      </c>
      <c r="L279" s="165">
        <v>4</v>
      </c>
      <c r="P279" s="165">
        <f t="shared" si="212"/>
        <v>5</v>
      </c>
      <c r="Q279" s="165">
        <v>3</v>
      </c>
      <c r="R279" s="165">
        <v>2</v>
      </c>
      <c r="T279" s="236">
        <f t="shared" si="213"/>
        <v>6</v>
      </c>
      <c r="U279" s="165">
        <v>5</v>
      </c>
      <c r="V279" s="165">
        <v>3</v>
      </c>
      <c r="X279" s="165">
        <f t="shared" si="167"/>
        <v>5</v>
      </c>
      <c r="Y279" s="165">
        <v>2</v>
      </c>
      <c r="Z279" s="165">
        <v>1</v>
      </c>
      <c r="AB279" s="165">
        <f t="shared" si="192"/>
        <v>6</v>
      </c>
      <c r="AC279" s="165">
        <v>4</v>
      </c>
      <c r="AD279" s="165">
        <v>2</v>
      </c>
      <c r="AF279" s="165">
        <f t="shared" si="193"/>
        <v>6</v>
      </c>
      <c r="AG279" s="165">
        <v>5</v>
      </c>
      <c r="AH279" s="165">
        <v>3</v>
      </c>
      <c r="AJ279" s="165">
        <f t="shared" si="194"/>
        <v>6</v>
      </c>
      <c r="AK279" s="165">
        <v>3</v>
      </c>
      <c r="AL279" s="165">
        <v>1</v>
      </c>
      <c r="AN279" s="165">
        <f t="shared" si="195"/>
        <v>4</v>
      </c>
      <c r="AO279" s="165">
        <v>2</v>
      </c>
      <c r="AP279" s="165">
        <v>2</v>
      </c>
      <c r="AR279" s="165">
        <f t="shared" si="196"/>
        <v>4</v>
      </c>
      <c r="AS279" s="165">
        <v>2</v>
      </c>
      <c r="AT279" s="165">
        <v>2</v>
      </c>
      <c r="AV279" s="165">
        <f t="shared" si="197"/>
        <v>4</v>
      </c>
      <c r="AW279" s="165">
        <v>2</v>
      </c>
      <c r="AX279" s="165">
        <v>2</v>
      </c>
      <c r="AZ279" s="165">
        <f t="shared" si="198"/>
        <v>4</v>
      </c>
      <c r="BA279" s="165">
        <v>1</v>
      </c>
      <c r="BB279" s="165">
        <v>1</v>
      </c>
      <c r="BF279" s="303">
        <f t="shared" ref="BF279" si="2247">L279</f>
        <v>4</v>
      </c>
      <c r="BG279" s="303">
        <f t="shared" ref="BG279" si="2248">Q279</f>
        <v>3</v>
      </c>
      <c r="BH279" s="303">
        <f t="shared" ref="BH279" si="2249">U279</f>
        <v>5</v>
      </c>
      <c r="BI279" s="303">
        <f t="shared" ref="BI279" si="2250">Y279</f>
        <v>2</v>
      </c>
      <c r="BJ279" s="303">
        <f t="shared" ref="BJ279" si="2251">AC279</f>
        <v>4</v>
      </c>
      <c r="BK279" s="303">
        <f t="shared" ref="BK279" si="2252">AG279</f>
        <v>5</v>
      </c>
      <c r="BL279" s="303">
        <f t="shared" ref="BL279" si="2253">AK279</f>
        <v>3</v>
      </c>
      <c r="BM279" s="303">
        <f t="shared" ref="BM279" si="2254">AO279</f>
        <v>2</v>
      </c>
      <c r="BN279" s="303">
        <f t="shared" ref="BN279" si="2255">AS279</f>
        <v>2</v>
      </c>
      <c r="BO279" s="303">
        <f t="shared" ref="BO279" si="2256">AW279</f>
        <v>2</v>
      </c>
      <c r="BP279" s="303">
        <f t="shared" ref="BP279" si="2257">BA279</f>
        <v>1</v>
      </c>
      <c r="BQ279" s="303"/>
      <c r="BR279" s="303"/>
      <c r="BS279" s="303"/>
      <c r="BT279" s="303">
        <f t="shared" ref="BT279" si="2258">R279</f>
        <v>2</v>
      </c>
      <c r="BU279" s="303">
        <f t="shared" ref="BU279" si="2259">V279</f>
        <v>3</v>
      </c>
      <c r="BV279" s="303">
        <f t="shared" ref="BV279" si="2260">Z279</f>
        <v>1</v>
      </c>
      <c r="BW279" s="303">
        <f t="shared" ref="BW279" si="2261">AD279</f>
        <v>2</v>
      </c>
      <c r="BX279" s="303">
        <f t="shared" ref="BX279" si="2262">AH279</f>
        <v>3</v>
      </c>
      <c r="BY279" s="303">
        <f t="shared" ref="BY279" si="2263">AL279</f>
        <v>1</v>
      </c>
      <c r="BZ279" s="303">
        <f t="shared" ref="BZ279" si="2264">AP279</f>
        <v>2</v>
      </c>
      <c r="CA279" s="303">
        <f t="shared" ref="CA279" si="2265">AT279</f>
        <v>2</v>
      </c>
      <c r="CB279" s="303">
        <f t="shared" ref="CB279" si="2266">AX279</f>
        <v>2</v>
      </c>
      <c r="CC279" s="303">
        <f t="shared" ref="CC279" si="2267">BB279</f>
        <v>1</v>
      </c>
      <c r="CD279" s="303"/>
      <c r="CE279" s="303"/>
      <c r="CF279" s="303">
        <f t="shared" ref="CF279" si="2268">P279</f>
        <v>5</v>
      </c>
      <c r="CG279" s="303">
        <f t="shared" ref="CG279" si="2269">T279</f>
        <v>6</v>
      </c>
      <c r="CH279" s="303">
        <f t="shared" ref="CH279" si="2270">X279</f>
        <v>5</v>
      </c>
      <c r="CI279" s="303">
        <f t="shared" ref="CI279" si="2271">AB279</f>
        <v>6</v>
      </c>
      <c r="CJ279" s="303">
        <f t="shared" ref="CJ279" si="2272">AF279</f>
        <v>6</v>
      </c>
      <c r="CK279" s="303">
        <f t="shared" ref="CK279" si="2273">AJ279</f>
        <v>6</v>
      </c>
      <c r="CL279" s="303">
        <f t="shared" ref="CL279" si="2274">AN279</f>
        <v>4</v>
      </c>
      <c r="CM279" s="303">
        <f t="shared" ref="CM279" si="2275">AR279</f>
        <v>4</v>
      </c>
      <c r="CN279" s="303">
        <f t="shared" ref="CN279" si="2276">AV279</f>
        <v>4</v>
      </c>
      <c r="CO279" s="303">
        <f t="shared" ref="CO279" si="2277">AZ279</f>
        <v>4</v>
      </c>
      <c r="CP279" s="303"/>
      <c r="CQ279" s="303">
        <v>1</v>
      </c>
      <c r="CR279" s="303">
        <v>0</v>
      </c>
      <c r="CS279" s="303">
        <v>4</v>
      </c>
    </row>
    <row r="280" spans="2:97">
      <c r="B280" s="303">
        <v>690</v>
      </c>
      <c r="L280" s="165">
        <v>4</v>
      </c>
      <c r="P280" s="303">
        <f t="shared" ref="P280:P311" si="2278">L280+Q280-R280</f>
        <v>6</v>
      </c>
      <c r="Q280" s="303">
        <v>6</v>
      </c>
      <c r="R280" s="303">
        <v>4</v>
      </c>
      <c r="T280" s="236">
        <f t="shared" si="213"/>
        <v>5</v>
      </c>
      <c r="U280" s="165">
        <v>3</v>
      </c>
      <c r="V280" s="165">
        <v>2</v>
      </c>
      <c r="X280" s="165">
        <f t="shared" si="167"/>
        <v>6</v>
      </c>
      <c r="Y280" s="165">
        <v>5</v>
      </c>
      <c r="Z280" s="165">
        <v>3</v>
      </c>
      <c r="AB280" s="165">
        <f t="shared" si="192"/>
        <v>6</v>
      </c>
      <c r="AC280" s="165">
        <v>4</v>
      </c>
      <c r="AD280" s="165">
        <v>2</v>
      </c>
      <c r="AF280" s="165">
        <f t="shared" si="193"/>
        <v>6</v>
      </c>
      <c r="AG280" s="165">
        <v>5</v>
      </c>
      <c r="AH280" s="165">
        <v>3</v>
      </c>
      <c r="AJ280" s="165">
        <f t="shared" si="194"/>
        <v>6</v>
      </c>
      <c r="AK280" s="165">
        <v>4</v>
      </c>
      <c r="AL280" s="165">
        <v>2</v>
      </c>
      <c r="AN280" s="165">
        <f t="shared" si="195"/>
        <v>6</v>
      </c>
      <c r="AO280" s="165">
        <v>2</v>
      </c>
      <c r="AP280" s="165">
        <v>0</v>
      </c>
      <c r="AR280" s="165">
        <f t="shared" si="196"/>
        <v>5</v>
      </c>
      <c r="AS280" s="165">
        <v>3</v>
      </c>
      <c r="AT280" s="165">
        <v>2</v>
      </c>
      <c r="AV280" s="165">
        <f t="shared" si="197"/>
        <v>5</v>
      </c>
      <c r="AW280" s="165">
        <v>4</v>
      </c>
      <c r="AX280" s="165">
        <v>3</v>
      </c>
      <c r="AZ280" s="165">
        <f t="shared" si="198"/>
        <v>5</v>
      </c>
      <c r="BA280" s="165">
        <v>3</v>
      </c>
      <c r="BB280" s="165">
        <v>2</v>
      </c>
      <c r="BF280" s="303">
        <f t="shared" ref="BF280" si="2279">L280</f>
        <v>4</v>
      </c>
      <c r="BG280" s="303">
        <f t="shared" ref="BG280" si="2280">Q280</f>
        <v>6</v>
      </c>
      <c r="BH280" s="303">
        <f t="shared" ref="BH280" si="2281">U280</f>
        <v>3</v>
      </c>
      <c r="BI280" s="303">
        <f t="shared" ref="BI280" si="2282">Y280</f>
        <v>5</v>
      </c>
      <c r="BJ280" s="303">
        <f t="shared" ref="BJ280" si="2283">AC280</f>
        <v>4</v>
      </c>
      <c r="BK280" s="303">
        <f t="shared" ref="BK280" si="2284">AG280</f>
        <v>5</v>
      </c>
      <c r="BL280" s="303">
        <f t="shared" ref="BL280" si="2285">AK280</f>
        <v>4</v>
      </c>
      <c r="BM280" s="303">
        <f t="shared" ref="BM280" si="2286">AO280</f>
        <v>2</v>
      </c>
      <c r="BN280" s="303">
        <f t="shared" ref="BN280" si="2287">AS280</f>
        <v>3</v>
      </c>
      <c r="BO280" s="303">
        <f t="shared" ref="BO280" si="2288">AW280</f>
        <v>4</v>
      </c>
      <c r="BP280" s="303">
        <f t="shared" ref="BP280" si="2289">BA280</f>
        <v>3</v>
      </c>
      <c r="BQ280" s="303"/>
      <c r="BR280" s="303"/>
      <c r="BS280" s="303"/>
      <c r="BT280" s="303">
        <f t="shared" ref="BT280" si="2290">R280</f>
        <v>4</v>
      </c>
      <c r="BU280" s="303">
        <f t="shared" ref="BU280" si="2291">V280</f>
        <v>2</v>
      </c>
      <c r="BV280" s="303">
        <f t="shared" ref="BV280" si="2292">Z280</f>
        <v>3</v>
      </c>
      <c r="BW280" s="303">
        <f t="shared" ref="BW280" si="2293">AD280</f>
        <v>2</v>
      </c>
      <c r="BX280" s="303">
        <f t="shared" ref="BX280" si="2294">AH280</f>
        <v>3</v>
      </c>
      <c r="BY280" s="303">
        <f t="shared" ref="BY280" si="2295">AL280</f>
        <v>2</v>
      </c>
      <c r="BZ280" s="303">
        <f t="shared" ref="BZ280" si="2296">AP280</f>
        <v>0</v>
      </c>
      <c r="CA280" s="303">
        <f t="shared" ref="CA280" si="2297">AT280</f>
        <v>2</v>
      </c>
      <c r="CB280" s="303">
        <f t="shared" ref="CB280" si="2298">AX280</f>
        <v>3</v>
      </c>
      <c r="CC280" s="303">
        <f t="shared" ref="CC280" si="2299">BB280</f>
        <v>2</v>
      </c>
      <c r="CD280" s="303"/>
      <c r="CE280" s="303"/>
      <c r="CF280" s="303">
        <f t="shared" ref="CF280" si="2300">P280</f>
        <v>6</v>
      </c>
      <c r="CG280" s="303">
        <f t="shared" ref="CG280" si="2301">T280</f>
        <v>5</v>
      </c>
      <c r="CH280" s="303">
        <f t="shared" ref="CH280" si="2302">X280</f>
        <v>6</v>
      </c>
      <c r="CI280" s="303">
        <f t="shared" ref="CI280" si="2303">AB280</f>
        <v>6</v>
      </c>
      <c r="CJ280" s="303">
        <f t="shared" ref="CJ280" si="2304">AF280</f>
        <v>6</v>
      </c>
      <c r="CK280" s="303">
        <f t="shared" ref="CK280" si="2305">AJ280</f>
        <v>6</v>
      </c>
      <c r="CL280" s="303">
        <f t="shared" ref="CL280" si="2306">AN280</f>
        <v>6</v>
      </c>
      <c r="CM280" s="303">
        <f t="shared" ref="CM280" si="2307">AR280</f>
        <v>5</v>
      </c>
      <c r="CN280" s="303">
        <f t="shared" ref="CN280" si="2308">AV280</f>
        <v>5</v>
      </c>
      <c r="CO280" s="303">
        <f t="shared" ref="CO280" si="2309">AZ280</f>
        <v>5</v>
      </c>
      <c r="CP280" s="303"/>
      <c r="CQ280" s="303">
        <v>1</v>
      </c>
      <c r="CR280" s="303">
        <v>1</v>
      </c>
      <c r="CS280" s="303">
        <v>0</v>
      </c>
    </row>
    <row r="281" spans="2:97">
      <c r="B281" s="303">
        <v>691</v>
      </c>
      <c r="L281" s="165">
        <v>3</v>
      </c>
      <c r="P281" s="165">
        <f t="shared" si="2278"/>
        <v>6</v>
      </c>
      <c r="Q281" s="165">
        <v>6</v>
      </c>
      <c r="R281" s="165">
        <v>3</v>
      </c>
      <c r="T281" s="236">
        <f t="shared" si="213"/>
        <v>5</v>
      </c>
      <c r="U281" s="165">
        <v>5</v>
      </c>
      <c r="V281" s="165">
        <v>3</v>
      </c>
      <c r="X281" s="165">
        <f t="shared" si="167"/>
        <v>4</v>
      </c>
      <c r="Y281" s="165">
        <v>3</v>
      </c>
      <c r="Z281" s="165">
        <v>2</v>
      </c>
      <c r="AB281" s="165">
        <f t="shared" si="192"/>
        <v>4</v>
      </c>
      <c r="AC281" s="165">
        <v>3</v>
      </c>
      <c r="AD281" s="165">
        <v>2</v>
      </c>
      <c r="AF281" s="165">
        <f t="shared" si="193"/>
        <v>5</v>
      </c>
      <c r="AG281" s="165">
        <v>4</v>
      </c>
      <c r="AH281" s="165">
        <v>2</v>
      </c>
      <c r="AJ281" s="165">
        <f t="shared" si="194"/>
        <v>4</v>
      </c>
      <c r="AK281" s="165">
        <v>4</v>
      </c>
      <c r="AL281" s="165">
        <v>3</v>
      </c>
      <c r="AN281" s="165">
        <f t="shared" si="195"/>
        <v>6</v>
      </c>
      <c r="AO281" s="165">
        <v>4</v>
      </c>
      <c r="AP281" s="165">
        <v>1</v>
      </c>
      <c r="AR281" s="165">
        <f t="shared" si="196"/>
        <v>5</v>
      </c>
      <c r="AS281" s="165">
        <v>4</v>
      </c>
      <c r="AT281" s="165">
        <v>2</v>
      </c>
      <c r="AV281" s="165">
        <f t="shared" si="197"/>
        <v>4</v>
      </c>
      <c r="AW281" s="165">
        <v>3</v>
      </c>
      <c r="AX281" s="165">
        <v>2</v>
      </c>
      <c r="AZ281" s="165">
        <f t="shared" si="198"/>
        <v>6</v>
      </c>
      <c r="BA281" s="165">
        <v>6</v>
      </c>
      <c r="BB281" s="165">
        <v>3</v>
      </c>
      <c r="BF281" s="303">
        <f t="shared" ref="BF281" si="2310">L281</f>
        <v>3</v>
      </c>
      <c r="BG281" s="303">
        <f t="shared" ref="BG281" si="2311">Q281</f>
        <v>6</v>
      </c>
      <c r="BH281" s="303">
        <f t="shared" ref="BH281" si="2312">U281</f>
        <v>5</v>
      </c>
      <c r="BI281" s="303">
        <f t="shared" ref="BI281" si="2313">Y281</f>
        <v>3</v>
      </c>
      <c r="BJ281" s="303">
        <f t="shared" ref="BJ281" si="2314">AC281</f>
        <v>3</v>
      </c>
      <c r="BK281" s="303">
        <f t="shared" ref="BK281" si="2315">AG281</f>
        <v>4</v>
      </c>
      <c r="BL281" s="303">
        <f t="shared" ref="BL281" si="2316">AK281</f>
        <v>4</v>
      </c>
      <c r="BM281" s="303">
        <f t="shared" ref="BM281" si="2317">AO281</f>
        <v>4</v>
      </c>
      <c r="BN281" s="303">
        <f t="shared" ref="BN281" si="2318">AS281</f>
        <v>4</v>
      </c>
      <c r="BO281" s="303">
        <f t="shared" ref="BO281" si="2319">AW281</f>
        <v>3</v>
      </c>
      <c r="BP281" s="303">
        <f t="shared" ref="BP281" si="2320">BA281</f>
        <v>6</v>
      </c>
      <c r="BQ281" s="303"/>
      <c r="BR281" s="303"/>
      <c r="BS281" s="303"/>
      <c r="BT281" s="303">
        <f t="shared" ref="BT281" si="2321">R281</f>
        <v>3</v>
      </c>
      <c r="BU281" s="303">
        <f t="shared" ref="BU281" si="2322">V281</f>
        <v>3</v>
      </c>
      <c r="BV281" s="303">
        <f t="shared" ref="BV281" si="2323">Z281</f>
        <v>2</v>
      </c>
      <c r="BW281" s="303">
        <f t="shared" ref="BW281" si="2324">AD281</f>
        <v>2</v>
      </c>
      <c r="BX281" s="303">
        <f t="shared" ref="BX281" si="2325">AH281</f>
        <v>2</v>
      </c>
      <c r="BY281" s="303">
        <f t="shared" ref="BY281" si="2326">AL281</f>
        <v>3</v>
      </c>
      <c r="BZ281" s="303">
        <f t="shared" ref="BZ281" si="2327">AP281</f>
        <v>1</v>
      </c>
      <c r="CA281" s="303">
        <f t="shared" ref="CA281" si="2328">AT281</f>
        <v>2</v>
      </c>
      <c r="CB281" s="303">
        <f t="shared" ref="CB281" si="2329">AX281</f>
        <v>2</v>
      </c>
      <c r="CC281" s="303">
        <f t="shared" ref="CC281" si="2330">BB281</f>
        <v>3</v>
      </c>
      <c r="CD281" s="303"/>
      <c r="CE281" s="303"/>
      <c r="CF281" s="303">
        <f t="shared" ref="CF281" si="2331">P281</f>
        <v>6</v>
      </c>
      <c r="CG281" s="303">
        <f t="shared" ref="CG281" si="2332">T281</f>
        <v>5</v>
      </c>
      <c r="CH281" s="303">
        <f t="shared" ref="CH281" si="2333">X281</f>
        <v>4</v>
      </c>
      <c r="CI281" s="303">
        <f t="shared" ref="CI281" si="2334">AB281</f>
        <v>4</v>
      </c>
      <c r="CJ281" s="303">
        <f t="shared" ref="CJ281" si="2335">AF281</f>
        <v>5</v>
      </c>
      <c r="CK281" s="303">
        <f t="shared" ref="CK281" si="2336">AJ281</f>
        <v>4</v>
      </c>
      <c r="CL281" s="303">
        <f t="shared" ref="CL281" si="2337">AN281</f>
        <v>6</v>
      </c>
      <c r="CM281" s="303">
        <f t="shared" ref="CM281" si="2338">AR281</f>
        <v>5</v>
      </c>
      <c r="CN281" s="303">
        <f t="shared" ref="CN281" si="2339">AV281</f>
        <v>4</v>
      </c>
      <c r="CO281" s="303">
        <f t="shared" ref="CO281" si="2340">AZ281</f>
        <v>6</v>
      </c>
      <c r="CP281" s="303"/>
      <c r="CQ281" s="303">
        <v>2</v>
      </c>
      <c r="CR281" s="303">
        <v>0</v>
      </c>
      <c r="CS281" s="303">
        <v>4</v>
      </c>
    </row>
    <row r="282" spans="2:97">
      <c r="B282" s="303">
        <v>692</v>
      </c>
      <c r="L282" s="165">
        <v>2</v>
      </c>
      <c r="P282" s="165">
        <f t="shared" si="2278"/>
        <v>5</v>
      </c>
      <c r="Q282" s="165">
        <v>5</v>
      </c>
      <c r="R282" s="165">
        <v>2</v>
      </c>
      <c r="T282" s="236">
        <f t="shared" si="213"/>
        <v>4</v>
      </c>
      <c r="U282" s="165">
        <v>3</v>
      </c>
      <c r="V282" s="165">
        <v>1</v>
      </c>
      <c r="X282" s="165">
        <f t="shared" si="167"/>
        <v>3</v>
      </c>
      <c r="Y282" s="165">
        <v>3</v>
      </c>
      <c r="Z282" s="165">
        <v>2</v>
      </c>
      <c r="AB282" s="165">
        <f t="shared" si="192"/>
        <v>5</v>
      </c>
      <c r="AC282" s="165">
        <v>3</v>
      </c>
      <c r="AD282" s="165">
        <v>0</v>
      </c>
      <c r="AF282" s="165">
        <f t="shared" si="193"/>
        <v>6</v>
      </c>
      <c r="AG282" s="165">
        <v>5</v>
      </c>
      <c r="AH282" s="165">
        <v>1</v>
      </c>
      <c r="AJ282" s="165">
        <f t="shared" si="194"/>
        <v>4</v>
      </c>
      <c r="AK282" s="165">
        <v>4</v>
      </c>
      <c r="AL282" s="165">
        <v>2</v>
      </c>
      <c r="AN282" s="165">
        <f t="shared" si="195"/>
        <v>4</v>
      </c>
      <c r="AO282" s="165">
        <v>2</v>
      </c>
      <c r="AP282" s="165">
        <v>0</v>
      </c>
      <c r="AR282" s="165">
        <f t="shared" si="196"/>
        <v>3</v>
      </c>
      <c r="AS282" s="165">
        <v>2</v>
      </c>
      <c r="AT282" s="165">
        <v>1</v>
      </c>
      <c r="AV282" s="165">
        <f t="shared" si="197"/>
        <v>3</v>
      </c>
      <c r="AW282" s="165">
        <v>3</v>
      </c>
      <c r="AX282" s="165">
        <v>2</v>
      </c>
      <c r="AZ282" s="165">
        <f t="shared" si="198"/>
        <v>5</v>
      </c>
      <c r="BA282" s="165">
        <v>4</v>
      </c>
      <c r="BB282" s="165">
        <v>1</v>
      </c>
      <c r="BF282" s="303">
        <f t="shared" ref="BF282" si="2341">L282</f>
        <v>2</v>
      </c>
      <c r="BG282" s="303">
        <f t="shared" ref="BG282" si="2342">Q282</f>
        <v>5</v>
      </c>
      <c r="BH282" s="303">
        <f t="shared" ref="BH282" si="2343">U282</f>
        <v>3</v>
      </c>
      <c r="BI282" s="303">
        <f t="shared" ref="BI282" si="2344">Y282</f>
        <v>3</v>
      </c>
      <c r="BJ282" s="303">
        <f t="shared" ref="BJ282" si="2345">AC282</f>
        <v>3</v>
      </c>
      <c r="BK282" s="303">
        <f t="shared" ref="BK282" si="2346">AG282</f>
        <v>5</v>
      </c>
      <c r="BL282" s="303">
        <f t="shared" ref="BL282" si="2347">AK282</f>
        <v>4</v>
      </c>
      <c r="BM282" s="303">
        <f t="shared" ref="BM282" si="2348">AO282</f>
        <v>2</v>
      </c>
      <c r="BN282" s="303">
        <f t="shared" ref="BN282" si="2349">AS282</f>
        <v>2</v>
      </c>
      <c r="BO282" s="303">
        <f t="shared" ref="BO282" si="2350">AW282</f>
        <v>3</v>
      </c>
      <c r="BP282" s="303">
        <f t="shared" ref="BP282" si="2351">BA282</f>
        <v>4</v>
      </c>
      <c r="BQ282" s="303"/>
      <c r="BR282" s="303"/>
      <c r="BS282" s="303"/>
      <c r="BT282" s="303">
        <f t="shared" ref="BT282" si="2352">R282</f>
        <v>2</v>
      </c>
      <c r="BU282" s="303">
        <f t="shared" ref="BU282" si="2353">V282</f>
        <v>1</v>
      </c>
      <c r="BV282" s="303">
        <f t="shared" ref="BV282" si="2354">Z282</f>
        <v>2</v>
      </c>
      <c r="BW282" s="303">
        <f t="shared" ref="BW282" si="2355">AD282</f>
        <v>0</v>
      </c>
      <c r="BX282" s="303">
        <f t="shared" ref="BX282" si="2356">AH282</f>
        <v>1</v>
      </c>
      <c r="BY282" s="303">
        <f t="shared" ref="BY282" si="2357">AL282</f>
        <v>2</v>
      </c>
      <c r="BZ282" s="303">
        <f t="shared" ref="BZ282" si="2358">AP282</f>
        <v>0</v>
      </c>
      <c r="CA282" s="303">
        <f t="shared" ref="CA282" si="2359">AT282</f>
        <v>1</v>
      </c>
      <c r="CB282" s="303">
        <f t="shared" ref="CB282" si="2360">AX282</f>
        <v>2</v>
      </c>
      <c r="CC282" s="303">
        <f t="shared" ref="CC282" si="2361">BB282</f>
        <v>1</v>
      </c>
      <c r="CD282" s="303"/>
      <c r="CE282" s="303"/>
      <c r="CF282" s="303">
        <f t="shared" ref="CF282" si="2362">P282</f>
        <v>5</v>
      </c>
      <c r="CG282" s="303">
        <f t="shared" ref="CG282" si="2363">T282</f>
        <v>4</v>
      </c>
      <c r="CH282" s="303">
        <f t="shared" ref="CH282" si="2364">X282</f>
        <v>3</v>
      </c>
      <c r="CI282" s="303">
        <f t="shared" ref="CI282" si="2365">AB282</f>
        <v>5</v>
      </c>
      <c r="CJ282" s="303">
        <f t="shared" ref="CJ282" si="2366">AF282</f>
        <v>6</v>
      </c>
      <c r="CK282" s="303">
        <f t="shared" ref="CK282" si="2367">AJ282</f>
        <v>4</v>
      </c>
      <c r="CL282" s="303">
        <f t="shared" ref="CL282" si="2368">AN282</f>
        <v>4</v>
      </c>
      <c r="CM282" s="303">
        <f t="shared" ref="CM282" si="2369">AR282</f>
        <v>3</v>
      </c>
      <c r="CN282" s="303">
        <f t="shared" ref="CN282" si="2370">AV282</f>
        <v>3</v>
      </c>
      <c r="CO282" s="303">
        <f t="shared" ref="CO282" si="2371">AZ282</f>
        <v>5</v>
      </c>
      <c r="CP282" s="303"/>
      <c r="CQ282" s="303">
        <v>0</v>
      </c>
      <c r="CR282" s="303">
        <v>2</v>
      </c>
      <c r="CS282" s="303">
        <v>6</v>
      </c>
    </row>
    <row r="283" spans="2:97">
      <c r="B283" s="303">
        <v>693</v>
      </c>
      <c r="L283" s="165">
        <v>3</v>
      </c>
      <c r="P283" s="165">
        <f t="shared" si="2278"/>
        <v>4</v>
      </c>
      <c r="Q283" s="165">
        <v>3</v>
      </c>
      <c r="R283" s="165">
        <v>2</v>
      </c>
      <c r="T283" s="236">
        <f t="shared" si="213"/>
        <v>6</v>
      </c>
      <c r="U283" s="165">
        <v>5</v>
      </c>
      <c r="V283" s="165">
        <v>2</v>
      </c>
      <c r="X283" s="165">
        <f t="shared" si="167"/>
        <v>5</v>
      </c>
      <c r="Y283" s="165">
        <v>3</v>
      </c>
      <c r="Z283" s="165">
        <v>1</v>
      </c>
      <c r="AB283" s="165">
        <f t="shared" si="192"/>
        <v>6</v>
      </c>
      <c r="AC283" s="165">
        <v>4</v>
      </c>
      <c r="AD283" s="165">
        <v>1</v>
      </c>
      <c r="AF283" s="165">
        <f t="shared" si="193"/>
        <v>5</v>
      </c>
      <c r="AG283" s="165">
        <v>3</v>
      </c>
      <c r="AH283" s="165">
        <v>1</v>
      </c>
      <c r="AJ283" s="165">
        <f t="shared" si="194"/>
        <v>4</v>
      </c>
      <c r="AK283" s="165">
        <v>3</v>
      </c>
      <c r="AL283" s="165">
        <v>2</v>
      </c>
      <c r="AN283" s="165">
        <f t="shared" si="195"/>
        <v>6</v>
      </c>
      <c r="AO283" s="165">
        <v>5</v>
      </c>
      <c r="AP283" s="165">
        <v>2</v>
      </c>
      <c r="AR283" s="165">
        <f t="shared" si="196"/>
        <v>6</v>
      </c>
      <c r="AS283" s="165">
        <v>4</v>
      </c>
      <c r="AT283" s="165">
        <v>1</v>
      </c>
      <c r="AV283" s="165">
        <f t="shared" si="197"/>
        <v>3</v>
      </c>
      <c r="AW283" s="165">
        <v>2</v>
      </c>
      <c r="AX283" s="165">
        <v>2</v>
      </c>
      <c r="AZ283" s="165">
        <f t="shared" si="198"/>
        <v>5</v>
      </c>
      <c r="BA283" s="165">
        <v>4</v>
      </c>
      <c r="BB283" s="165">
        <v>2</v>
      </c>
      <c r="BF283" s="303">
        <f t="shared" ref="BF283" si="2372">L283</f>
        <v>3</v>
      </c>
      <c r="BG283" s="303">
        <f t="shared" ref="BG283" si="2373">Q283</f>
        <v>3</v>
      </c>
      <c r="BH283" s="303">
        <f t="shared" ref="BH283" si="2374">U283</f>
        <v>5</v>
      </c>
      <c r="BI283" s="303">
        <f t="shared" ref="BI283" si="2375">Y283</f>
        <v>3</v>
      </c>
      <c r="BJ283" s="303">
        <f t="shared" ref="BJ283" si="2376">AC283</f>
        <v>4</v>
      </c>
      <c r="BK283" s="303">
        <f t="shared" ref="BK283" si="2377">AG283</f>
        <v>3</v>
      </c>
      <c r="BL283" s="303">
        <f t="shared" ref="BL283" si="2378">AK283</f>
        <v>3</v>
      </c>
      <c r="BM283" s="303">
        <f t="shared" ref="BM283" si="2379">AO283</f>
        <v>5</v>
      </c>
      <c r="BN283" s="303">
        <f t="shared" ref="BN283" si="2380">AS283</f>
        <v>4</v>
      </c>
      <c r="BO283" s="303">
        <f t="shared" ref="BO283" si="2381">AW283</f>
        <v>2</v>
      </c>
      <c r="BP283" s="303">
        <f t="shared" ref="BP283" si="2382">BA283</f>
        <v>4</v>
      </c>
      <c r="BQ283" s="303"/>
      <c r="BR283" s="303"/>
      <c r="BS283" s="303"/>
      <c r="BT283" s="303">
        <f t="shared" ref="BT283" si="2383">R283</f>
        <v>2</v>
      </c>
      <c r="BU283" s="303">
        <f t="shared" ref="BU283" si="2384">V283</f>
        <v>2</v>
      </c>
      <c r="BV283" s="303">
        <f t="shared" ref="BV283" si="2385">Z283</f>
        <v>1</v>
      </c>
      <c r="BW283" s="303">
        <f t="shared" ref="BW283" si="2386">AD283</f>
        <v>1</v>
      </c>
      <c r="BX283" s="303">
        <f t="shared" ref="BX283" si="2387">AH283</f>
        <v>1</v>
      </c>
      <c r="BY283" s="303">
        <f t="shared" ref="BY283" si="2388">AL283</f>
        <v>2</v>
      </c>
      <c r="BZ283" s="303">
        <f t="shared" ref="BZ283" si="2389">AP283</f>
        <v>2</v>
      </c>
      <c r="CA283" s="303">
        <f t="shared" ref="CA283" si="2390">AT283</f>
        <v>1</v>
      </c>
      <c r="CB283" s="303">
        <f t="shared" ref="CB283" si="2391">AX283</f>
        <v>2</v>
      </c>
      <c r="CC283" s="303">
        <f t="shared" ref="CC283" si="2392">BB283</f>
        <v>2</v>
      </c>
      <c r="CD283" s="303"/>
      <c r="CE283" s="303"/>
      <c r="CF283" s="303">
        <f t="shared" ref="CF283" si="2393">P283</f>
        <v>4</v>
      </c>
      <c r="CG283" s="303">
        <f t="shared" ref="CG283" si="2394">T283</f>
        <v>6</v>
      </c>
      <c r="CH283" s="303">
        <f t="shared" ref="CH283" si="2395">X283</f>
        <v>5</v>
      </c>
      <c r="CI283" s="303">
        <f t="shared" ref="CI283" si="2396">AB283</f>
        <v>6</v>
      </c>
      <c r="CJ283" s="303">
        <f t="shared" ref="CJ283" si="2397">AF283</f>
        <v>5</v>
      </c>
      <c r="CK283" s="303">
        <f t="shared" ref="CK283" si="2398">AJ283</f>
        <v>4</v>
      </c>
      <c r="CL283" s="303">
        <f t="shared" ref="CL283" si="2399">AN283</f>
        <v>6</v>
      </c>
      <c r="CM283" s="303">
        <f t="shared" ref="CM283" si="2400">AR283</f>
        <v>6</v>
      </c>
      <c r="CN283" s="303">
        <f t="shared" ref="CN283" si="2401">AV283</f>
        <v>3</v>
      </c>
      <c r="CO283" s="303">
        <f t="shared" ref="CO283" si="2402">AZ283</f>
        <v>5</v>
      </c>
      <c r="CP283" s="303"/>
      <c r="CQ283" s="303">
        <v>0</v>
      </c>
      <c r="CR283" s="303">
        <v>0</v>
      </c>
      <c r="CS283" s="303">
        <v>3</v>
      </c>
    </row>
    <row r="284" spans="2:97">
      <c r="B284" s="303">
        <v>694</v>
      </c>
      <c r="L284" s="165">
        <v>4</v>
      </c>
      <c r="P284" s="165">
        <f t="shared" si="2278"/>
        <v>5</v>
      </c>
      <c r="Q284" s="165">
        <v>4</v>
      </c>
      <c r="R284" s="165">
        <v>3</v>
      </c>
      <c r="T284" s="236">
        <f t="shared" si="213"/>
        <v>5</v>
      </c>
      <c r="U284" s="165">
        <v>5</v>
      </c>
      <c r="V284" s="165">
        <v>4</v>
      </c>
      <c r="X284" s="165">
        <f t="shared" si="167"/>
        <v>5</v>
      </c>
      <c r="Y284" s="165">
        <v>3</v>
      </c>
      <c r="Z284" s="165">
        <v>2</v>
      </c>
      <c r="AB284" s="165">
        <f t="shared" si="192"/>
        <v>5</v>
      </c>
      <c r="AC284" s="165">
        <v>3</v>
      </c>
      <c r="AD284" s="165">
        <v>2</v>
      </c>
      <c r="AF284" s="165">
        <f t="shared" si="193"/>
        <v>6</v>
      </c>
      <c r="AG284" s="165">
        <v>5</v>
      </c>
      <c r="AH284" s="165">
        <v>3</v>
      </c>
      <c r="AJ284" s="165">
        <f t="shared" si="194"/>
        <v>5</v>
      </c>
      <c r="AK284" s="165">
        <v>4</v>
      </c>
      <c r="AL284" s="165">
        <v>3</v>
      </c>
      <c r="AN284" s="165">
        <f t="shared" si="195"/>
        <v>6</v>
      </c>
      <c r="AO284" s="165">
        <v>4</v>
      </c>
      <c r="AP284" s="165">
        <v>2</v>
      </c>
      <c r="AR284" s="165">
        <f t="shared" si="196"/>
        <v>5</v>
      </c>
      <c r="AS284" s="165">
        <v>3</v>
      </c>
      <c r="AT284" s="165">
        <v>2</v>
      </c>
      <c r="AV284" s="165">
        <f t="shared" si="197"/>
        <v>5</v>
      </c>
      <c r="AW284" s="165">
        <v>3</v>
      </c>
      <c r="AX284" s="165">
        <v>2</v>
      </c>
      <c r="AZ284" s="165">
        <f t="shared" si="198"/>
        <v>6</v>
      </c>
      <c r="BA284" s="165">
        <v>5</v>
      </c>
      <c r="BB284" s="165">
        <v>3</v>
      </c>
      <c r="BF284" s="303">
        <f t="shared" ref="BF284" si="2403">L284</f>
        <v>4</v>
      </c>
      <c r="BG284" s="303">
        <f t="shared" ref="BG284" si="2404">Q284</f>
        <v>4</v>
      </c>
      <c r="BH284" s="303">
        <f t="shared" ref="BH284" si="2405">U284</f>
        <v>5</v>
      </c>
      <c r="BI284" s="303">
        <f t="shared" ref="BI284" si="2406">Y284</f>
        <v>3</v>
      </c>
      <c r="BJ284" s="303">
        <f t="shared" ref="BJ284" si="2407">AC284</f>
        <v>3</v>
      </c>
      <c r="BK284" s="303">
        <f t="shared" ref="BK284" si="2408">AG284</f>
        <v>5</v>
      </c>
      <c r="BL284" s="303">
        <f t="shared" ref="BL284" si="2409">AK284</f>
        <v>4</v>
      </c>
      <c r="BM284" s="303">
        <f t="shared" ref="BM284" si="2410">AO284</f>
        <v>4</v>
      </c>
      <c r="BN284" s="303">
        <f t="shared" ref="BN284" si="2411">AS284</f>
        <v>3</v>
      </c>
      <c r="BO284" s="303">
        <f t="shared" ref="BO284" si="2412">AW284</f>
        <v>3</v>
      </c>
      <c r="BP284" s="303">
        <f t="shared" ref="BP284" si="2413">BA284</f>
        <v>5</v>
      </c>
      <c r="BQ284" s="303"/>
      <c r="BR284" s="303"/>
      <c r="BS284" s="303"/>
      <c r="BT284" s="303">
        <f t="shared" ref="BT284" si="2414">R284</f>
        <v>3</v>
      </c>
      <c r="BU284" s="303">
        <f t="shared" ref="BU284" si="2415">V284</f>
        <v>4</v>
      </c>
      <c r="BV284" s="303">
        <f t="shared" ref="BV284" si="2416">Z284</f>
        <v>2</v>
      </c>
      <c r="BW284" s="303">
        <f t="shared" ref="BW284" si="2417">AD284</f>
        <v>2</v>
      </c>
      <c r="BX284" s="303">
        <f t="shared" ref="BX284" si="2418">AH284</f>
        <v>3</v>
      </c>
      <c r="BY284" s="303">
        <f t="shared" ref="BY284" si="2419">AL284</f>
        <v>3</v>
      </c>
      <c r="BZ284" s="303">
        <f t="shared" ref="BZ284" si="2420">AP284</f>
        <v>2</v>
      </c>
      <c r="CA284" s="303">
        <f t="shared" ref="CA284" si="2421">AT284</f>
        <v>2</v>
      </c>
      <c r="CB284" s="303">
        <f t="shared" ref="CB284" si="2422">AX284</f>
        <v>2</v>
      </c>
      <c r="CC284" s="303">
        <f t="shared" ref="CC284" si="2423">BB284</f>
        <v>3</v>
      </c>
      <c r="CD284" s="303"/>
      <c r="CE284" s="303"/>
      <c r="CF284" s="303">
        <f t="shared" ref="CF284" si="2424">P284</f>
        <v>5</v>
      </c>
      <c r="CG284" s="303">
        <f t="shared" ref="CG284" si="2425">T284</f>
        <v>5</v>
      </c>
      <c r="CH284" s="303">
        <f t="shared" ref="CH284" si="2426">X284</f>
        <v>5</v>
      </c>
      <c r="CI284" s="303">
        <f t="shared" ref="CI284" si="2427">AB284</f>
        <v>5</v>
      </c>
      <c r="CJ284" s="303">
        <f t="shared" ref="CJ284" si="2428">AF284</f>
        <v>6</v>
      </c>
      <c r="CK284" s="303">
        <f t="shared" ref="CK284" si="2429">AJ284</f>
        <v>5</v>
      </c>
      <c r="CL284" s="303">
        <f t="shared" ref="CL284" si="2430">AN284</f>
        <v>6</v>
      </c>
      <c r="CM284" s="303">
        <f t="shared" ref="CM284" si="2431">AR284</f>
        <v>5</v>
      </c>
      <c r="CN284" s="303">
        <f t="shared" ref="CN284" si="2432">AV284</f>
        <v>5</v>
      </c>
      <c r="CO284" s="303">
        <f t="shared" ref="CO284" si="2433">AZ284</f>
        <v>6</v>
      </c>
      <c r="CP284" s="303"/>
      <c r="CQ284" s="303">
        <v>0</v>
      </c>
      <c r="CR284" s="303">
        <v>0</v>
      </c>
      <c r="CS284" s="303">
        <v>0</v>
      </c>
    </row>
    <row r="285" spans="2:97">
      <c r="B285" s="303">
        <v>695</v>
      </c>
      <c r="L285" s="165">
        <v>5</v>
      </c>
      <c r="P285" s="165">
        <f t="shared" si="2278"/>
        <v>6</v>
      </c>
      <c r="Q285" s="165">
        <v>4</v>
      </c>
      <c r="R285" s="165">
        <v>3</v>
      </c>
      <c r="T285" s="236">
        <f t="shared" si="213"/>
        <v>6</v>
      </c>
      <c r="U285" s="165">
        <v>5</v>
      </c>
      <c r="V285" s="165">
        <v>4</v>
      </c>
      <c r="X285" s="165">
        <f t="shared" si="167"/>
        <v>6</v>
      </c>
      <c r="Y285" s="165">
        <v>4</v>
      </c>
      <c r="Z285" s="165">
        <v>3</v>
      </c>
      <c r="AB285" s="165">
        <f t="shared" si="192"/>
        <v>6</v>
      </c>
      <c r="AC285" s="165">
        <v>3</v>
      </c>
      <c r="AD285" s="165">
        <v>2</v>
      </c>
      <c r="AF285" s="165">
        <f t="shared" si="193"/>
        <v>6</v>
      </c>
      <c r="AG285" s="165">
        <v>5</v>
      </c>
      <c r="AH285" s="165">
        <v>4</v>
      </c>
      <c r="AJ285" s="165">
        <f t="shared" si="194"/>
        <v>6</v>
      </c>
      <c r="AK285" s="165">
        <v>3</v>
      </c>
      <c r="AL285" s="165">
        <v>2</v>
      </c>
      <c r="AN285" s="165">
        <f t="shared" si="195"/>
        <v>6</v>
      </c>
      <c r="AO285" s="165">
        <v>3</v>
      </c>
      <c r="AP285" s="165">
        <v>2</v>
      </c>
      <c r="AR285" s="165">
        <f t="shared" si="196"/>
        <v>6</v>
      </c>
      <c r="AS285" s="165">
        <v>6</v>
      </c>
      <c r="AT285" s="165">
        <v>5</v>
      </c>
      <c r="AV285" s="165">
        <f t="shared" si="197"/>
        <v>5</v>
      </c>
      <c r="AW285" s="165">
        <v>3</v>
      </c>
      <c r="AX285" s="165">
        <v>3</v>
      </c>
      <c r="AZ285" s="165">
        <f t="shared" si="198"/>
        <v>6</v>
      </c>
      <c r="BA285" s="165">
        <v>4</v>
      </c>
      <c r="BB285" s="165">
        <v>3</v>
      </c>
      <c r="BF285" s="303">
        <f t="shared" ref="BF285" si="2434">L285</f>
        <v>5</v>
      </c>
      <c r="BG285" s="303">
        <f t="shared" ref="BG285" si="2435">Q285</f>
        <v>4</v>
      </c>
      <c r="BH285" s="303">
        <f t="shared" ref="BH285" si="2436">U285</f>
        <v>5</v>
      </c>
      <c r="BI285" s="303">
        <f t="shared" ref="BI285" si="2437">Y285</f>
        <v>4</v>
      </c>
      <c r="BJ285" s="303">
        <f t="shared" ref="BJ285" si="2438">AC285</f>
        <v>3</v>
      </c>
      <c r="BK285" s="303">
        <f t="shared" ref="BK285" si="2439">AG285</f>
        <v>5</v>
      </c>
      <c r="BL285" s="303">
        <f t="shared" ref="BL285" si="2440">AK285</f>
        <v>3</v>
      </c>
      <c r="BM285" s="303">
        <f t="shared" ref="BM285" si="2441">AO285</f>
        <v>3</v>
      </c>
      <c r="BN285" s="303">
        <f t="shared" ref="BN285" si="2442">AS285</f>
        <v>6</v>
      </c>
      <c r="BO285" s="303">
        <f t="shared" ref="BO285" si="2443">AW285</f>
        <v>3</v>
      </c>
      <c r="BP285" s="303">
        <f t="shared" ref="BP285" si="2444">BA285</f>
        <v>4</v>
      </c>
      <c r="BQ285" s="303"/>
      <c r="BR285" s="303"/>
      <c r="BS285" s="303"/>
      <c r="BT285" s="303">
        <f t="shared" ref="BT285" si="2445">R285</f>
        <v>3</v>
      </c>
      <c r="BU285" s="303">
        <f t="shared" ref="BU285" si="2446">V285</f>
        <v>4</v>
      </c>
      <c r="BV285" s="303">
        <f t="shared" ref="BV285" si="2447">Z285</f>
        <v>3</v>
      </c>
      <c r="BW285" s="303">
        <f t="shared" ref="BW285" si="2448">AD285</f>
        <v>2</v>
      </c>
      <c r="BX285" s="303">
        <f t="shared" ref="BX285" si="2449">AH285</f>
        <v>4</v>
      </c>
      <c r="BY285" s="303">
        <f t="shared" ref="BY285" si="2450">AL285</f>
        <v>2</v>
      </c>
      <c r="BZ285" s="303">
        <f t="shared" ref="BZ285" si="2451">AP285</f>
        <v>2</v>
      </c>
      <c r="CA285" s="303">
        <f t="shared" ref="CA285" si="2452">AT285</f>
        <v>5</v>
      </c>
      <c r="CB285" s="303">
        <f t="shared" ref="CB285" si="2453">AX285</f>
        <v>3</v>
      </c>
      <c r="CC285" s="303">
        <f t="shared" ref="CC285" si="2454">BB285</f>
        <v>3</v>
      </c>
      <c r="CD285" s="303"/>
      <c r="CE285" s="303"/>
      <c r="CF285" s="303">
        <f t="shared" ref="CF285" si="2455">P285</f>
        <v>6</v>
      </c>
      <c r="CG285" s="303">
        <f t="shared" ref="CG285" si="2456">T285</f>
        <v>6</v>
      </c>
      <c r="CH285" s="303">
        <f t="shared" ref="CH285" si="2457">X285</f>
        <v>6</v>
      </c>
      <c r="CI285" s="303">
        <f t="shared" ref="CI285" si="2458">AB285</f>
        <v>6</v>
      </c>
      <c r="CJ285" s="303">
        <f t="shared" ref="CJ285" si="2459">AF285</f>
        <v>6</v>
      </c>
      <c r="CK285" s="303">
        <f t="shared" ref="CK285" si="2460">AJ285</f>
        <v>6</v>
      </c>
      <c r="CL285" s="303">
        <f t="shared" ref="CL285" si="2461">AN285</f>
        <v>6</v>
      </c>
      <c r="CM285" s="303">
        <f t="shared" ref="CM285" si="2462">AR285</f>
        <v>6</v>
      </c>
      <c r="CN285" s="303">
        <f t="shared" ref="CN285" si="2463">AV285</f>
        <v>5</v>
      </c>
      <c r="CO285" s="303">
        <f t="shared" ref="CO285" si="2464">AZ285</f>
        <v>6</v>
      </c>
      <c r="CP285" s="303"/>
      <c r="CQ285" s="303">
        <v>1</v>
      </c>
      <c r="CR285" s="303">
        <v>1</v>
      </c>
      <c r="CS285" s="303">
        <v>0</v>
      </c>
    </row>
    <row r="286" spans="2:97">
      <c r="B286" s="303">
        <v>696</v>
      </c>
      <c r="L286" s="165">
        <v>5</v>
      </c>
      <c r="P286" s="165">
        <f t="shared" si="2278"/>
        <v>6</v>
      </c>
      <c r="Q286" s="165">
        <v>3</v>
      </c>
      <c r="R286" s="165">
        <v>2</v>
      </c>
      <c r="T286" s="236">
        <f t="shared" si="213"/>
        <v>6</v>
      </c>
      <c r="U286" s="165">
        <v>4</v>
      </c>
      <c r="V286" s="165">
        <v>3</v>
      </c>
      <c r="X286" s="165">
        <f t="shared" si="167"/>
        <v>6</v>
      </c>
      <c r="Y286" s="165">
        <v>3</v>
      </c>
      <c r="Z286" s="165">
        <v>2</v>
      </c>
      <c r="AB286" s="165">
        <f t="shared" si="192"/>
        <v>6</v>
      </c>
      <c r="AC286" s="165">
        <v>5</v>
      </c>
      <c r="AD286" s="165">
        <v>4</v>
      </c>
      <c r="AF286" s="165">
        <f t="shared" si="193"/>
        <v>6</v>
      </c>
      <c r="AG286" s="165">
        <v>5</v>
      </c>
      <c r="AH286" s="165">
        <v>4</v>
      </c>
      <c r="AJ286" s="165">
        <f t="shared" si="194"/>
        <v>6</v>
      </c>
      <c r="AK286" s="165">
        <v>3</v>
      </c>
      <c r="AL286" s="165">
        <v>2</v>
      </c>
      <c r="AN286" s="165">
        <f t="shared" si="195"/>
        <v>6</v>
      </c>
      <c r="AO286" s="165">
        <v>5</v>
      </c>
      <c r="AP286" s="165">
        <v>4</v>
      </c>
      <c r="AR286" s="165">
        <f t="shared" si="196"/>
        <v>6</v>
      </c>
      <c r="AS286" s="165">
        <v>3</v>
      </c>
      <c r="AT286" s="165">
        <v>2</v>
      </c>
      <c r="AV286" s="165">
        <f t="shared" si="197"/>
        <v>5</v>
      </c>
      <c r="AW286" s="165">
        <v>2</v>
      </c>
      <c r="AX286" s="165">
        <v>2</v>
      </c>
      <c r="AZ286" s="165">
        <f t="shared" si="198"/>
        <v>6</v>
      </c>
      <c r="BA286" s="165">
        <v>3</v>
      </c>
      <c r="BB286" s="165">
        <v>2</v>
      </c>
      <c r="BF286" s="303">
        <f t="shared" ref="BF286" si="2465">L286</f>
        <v>5</v>
      </c>
      <c r="BG286" s="303">
        <f t="shared" ref="BG286" si="2466">Q286</f>
        <v>3</v>
      </c>
      <c r="BH286" s="303">
        <f t="shared" ref="BH286" si="2467">U286</f>
        <v>4</v>
      </c>
      <c r="BI286" s="303">
        <f t="shared" ref="BI286" si="2468">Y286</f>
        <v>3</v>
      </c>
      <c r="BJ286" s="303">
        <f t="shared" ref="BJ286" si="2469">AC286</f>
        <v>5</v>
      </c>
      <c r="BK286" s="303">
        <f t="shared" ref="BK286" si="2470">AG286</f>
        <v>5</v>
      </c>
      <c r="BL286" s="303">
        <f t="shared" ref="BL286" si="2471">AK286</f>
        <v>3</v>
      </c>
      <c r="BM286" s="303">
        <f t="shared" ref="BM286" si="2472">AO286</f>
        <v>5</v>
      </c>
      <c r="BN286" s="303">
        <f t="shared" ref="BN286" si="2473">AS286</f>
        <v>3</v>
      </c>
      <c r="BO286" s="303">
        <f t="shared" ref="BO286" si="2474">AW286</f>
        <v>2</v>
      </c>
      <c r="BP286" s="303">
        <f t="shared" ref="BP286" si="2475">BA286</f>
        <v>3</v>
      </c>
      <c r="BQ286" s="303"/>
      <c r="BR286" s="303"/>
      <c r="BS286" s="303"/>
      <c r="BT286" s="303">
        <f t="shared" ref="BT286" si="2476">R286</f>
        <v>2</v>
      </c>
      <c r="BU286" s="303">
        <f t="shared" ref="BU286" si="2477">V286</f>
        <v>3</v>
      </c>
      <c r="BV286" s="303">
        <f t="shared" ref="BV286" si="2478">Z286</f>
        <v>2</v>
      </c>
      <c r="BW286" s="303">
        <f t="shared" ref="BW286" si="2479">AD286</f>
        <v>4</v>
      </c>
      <c r="BX286" s="303">
        <f t="shared" ref="BX286" si="2480">AH286</f>
        <v>4</v>
      </c>
      <c r="BY286" s="303">
        <f t="shared" ref="BY286" si="2481">AL286</f>
        <v>2</v>
      </c>
      <c r="BZ286" s="303">
        <f t="shared" ref="BZ286" si="2482">AP286</f>
        <v>4</v>
      </c>
      <c r="CA286" s="303">
        <f t="shared" ref="CA286" si="2483">AT286</f>
        <v>2</v>
      </c>
      <c r="CB286" s="303">
        <f t="shared" ref="CB286" si="2484">AX286</f>
        <v>2</v>
      </c>
      <c r="CC286" s="303">
        <f t="shared" ref="CC286" si="2485">BB286</f>
        <v>2</v>
      </c>
      <c r="CD286" s="303"/>
      <c r="CE286" s="303"/>
      <c r="CF286" s="303">
        <f t="shared" ref="CF286" si="2486">P286</f>
        <v>6</v>
      </c>
      <c r="CG286" s="303">
        <f t="shared" ref="CG286" si="2487">T286</f>
        <v>6</v>
      </c>
      <c r="CH286" s="303">
        <f t="shared" ref="CH286" si="2488">X286</f>
        <v>6</v>
      </c>
      <c r="CI286" s="303">
        <f t="shared" ref="CI286" si="2489">AB286</f>
        <v>6</v>
      </c>
      <c r="CJ286" s="303">
        <f t="shared" ref="CJ286" si="2490">AF286</f>
        <v>6</v>
      </c>
      <c r="CK286" s="303">
        <f t="shared" ref="CK286" si="2491">AJ286</f>
        <v>6</v>
      </c>
      <c r="CL286" s="303">
        <f t="shared" ref="CL286" si="2492">AN286</f>
        <v>6</v>
      </c>
      <c r="CM286" s="303">
        <f t="shared" ref="CM286" si="2493">AR286</f>
        <v>6</v>
      </c>
      <c r="CN286" s="303">
        <f t="shared" ref="CN286" si="2494">AV286</f>
        <v>5</v>
      </c>
      <c r="CO286" s="303">
        <f t="shared" ref="CO286" si="2495">AZ286</f>
        <v>6</v>
      </c>
      <c r="CP286" s="303"/>
      <c r="CQ286" s="303">
        <v>0</v>
      </c>
      <c r="CR286" s="303">
        <v>0</v>
      </c>
      <c r="CS286" s="303">
        <v>0</v>
      </c>
    </row>
    <row r="287" spans="2:97">
      <c r="B287" s="303">
        <v>697</v>
      </c>
      <c r="L287" s="165">
        <v>4</v>
      </c>
      <c r="P287" s="165">
        <f t="shared" si="2278"/>
        <v>5</v>
      </c>
      <c r="Q287" s="165">
        <v>4</v>
      </c>
      <c r="R287" s="165">
        <v>3</v>
      </c>
      <c r="T287" s="236">
        <f t="shared" si="213"/>
        <v>5</v>
      </c>
      <c r="U287" s="165">
        <v>4</v>
      </c>
      <c r="V287" s="165">
        <v>3</v>
      </c>
      <c r="X287" s="165">
        <f t="shared" si="167"/>
        <v>6</v>
      </c>
      <c r="Y287" s="165">
        <v>5</v>
      </c>
      <c r="Z287" s="165">
        <v>3</v>
      </c>
      <c r="AB287" s="165">
        <f t="shared" si="192"/>
        <v>6</v>
      </c>
      <c r="AC287" s="165">
        <v>5</v>
      </c>
      <c r="AD287" s="165">
        <v>3</v>
      </c>
      <c r="AF287" s="165">
        <f t="shared" si="193"/>
        <v>6</v>
      </c>
      <c r="AG287" s="165">
        <v>6</v>
      </c>
      <c r="AH287" s="165">
        <v>4</v>
      </c>
      <c r="AJ287" s="165">
        <f t="shared" si="194"/>
        <v>5</v>
      </c>
      <c r="AK287" s="165">
        <v>3</v>
      </c>
      <c r="AL287" s="165">
        <v>2</v>
      </c>
      <c r="AN287" s="165">
        <f t="shared" si="195"/>
        <v>5</v>
      </c>
      <c r="AO287" s="165">
        <v>1</v>
      </c>
      <c r="AP287" s="165">
        <v>0</v>
      </c>
      <c r="AR287" s="165">
        <f t="shared" si="196"/>
        <v>5</v>
      </c>
      <c r="AS287" s="165">
        <v>4</v>
      </c>
      <c r="AT287" s="165">
        <v>3</v>
      </c>
      <c r="AV287" s="165">
        <f t="shared" si="197"/>
        <v>5</v>
      </c>
      <c r="AW287" s="165">
        <v>3</v>
      </c>
      <c r="AX287" s="165">
        <v>2</v>
      </c>
      <c r="AZ287" s="165">
        <f t="shared" si="198"/>
        <v>6</v>
      </c>
      <c r="BA287" s="165">
        <v>3</v>
      </c>
      <c r="BB287" s="165">
        <v>1</v>
      </c>
      <c r="BF287" s="303">
        <f t="shared" ref="BF287" si="2496">L287</f>
        <v>4</v>
      </c>
      <c r="BG287" s="303">
        <f t="shared" ref="BG287" si="2497">Q287</f>
        <v>4</v>
      </c>
      <c r="BH287" s="303">
        <f t="shared" ref="BH287" si="2498">U287</f>
        <v>4</v>
      </c>
      <c r="BI287" s="303">
        <f t="shared" ref="BI287" si="2499">Y287</f>
        <v>5</v>
      </c>
      <c r="BJ287" s="303">
        <f t="shared" ref="BJ287" si="2500">AC287</f>
        <v>5</v>
      </c>
      <c r="BK287" s="303">
        <f t="shared" ref="BK287" si="2501">AG287</f>
        <v>6</v>
      </c>
      <c r="BL287" s="303">
        <f t="shared" ref="BL287" si="2502">AK287</f>
        <v>3</v>
      </c>
      <c r="BM287" s="303">
        <f t="shared" ref="BM287" si="2503">AO287</f>
        <v>1</v>
      </c>
      <c r="BN287" s="303">
        <f t="shared" ref="BN287" si="2504">AS287</f>
        <v>4</v>
      </c>
      <c r="BO287" s="303">
        <f t="shared" ref="BO287" si="2505">AW287</f>
        <v>3</v>
      </c>
      <c r="BP287" s="303">
        <f t="shared" ref="BP287" si="2506">BA287</f>
        <v>3</v>
      </c>
      <c r="BQ287" s="303"/>
      <c r="BR287" s="303"/>
      <c r="BS287" s="303"/>
      <c r="BT287" s="303">
        <f t="shared" ref="BT287" si="2507">R287</f>
        <v>3</v>
      </c>
      <c r="BU287" s="303">
        <f t="shared" ref="BU287" si="2508">V287</f>
        <v>3</v>
      </c>
      <c r="BV287" s="303">
        <f t="shared" ref="BV287" si="2509">Z287</f>
        <v>3</v>
      </c>
      <c r="BW287" s="303">
        <f t="shared" ref="BW287" si="2510">AD287</f>
        <v>3</v>
      </c>
      <c r="BX287" s="303">
        <f t="shared" ref="BX287" si="2511">AH287</f>
        <v>4</v>
      </c>
      <c r="BY287" s="303">
        <f t="shared" ref="BY287" si="2512">AL287</f>
        <v>2</v>
      </c>
      <c r="BZ287" s="303">
        <f t="shared" ref="BZ287" si="2513">AP287</f>
        <v>0</v>
      </c>
      <c r="CA287" s="303">
        <f t="shared" ref="CA287" si="2514">AT287</f>
        <v>3</v>
      </c>
      <c r="CB287" s="303">
        <f t="shared" ref="CB287" si="2515">AX287</f>
        <v>2</v>
      </c>
      <c r="CC287" s="303">
        <f t="shared" ref="CC287" si="2516">BB287</f>
        <v>1</v>
      </c>
      <c r="CD287" s="303"/>
      <c r="CE287" s="303"/>
      <c r="CF287" s="303">
        <f t="shared" ref="CF287" si="2517">P287</f>
        <v>5</v>
      </c>
      <c r="CG287" s="303">
        <f t="shared" ref="CG287" si="2518">T287</f>
        <v>5</v>
      </c>
      <c r="CH287" s="303">
        <f t="shared" ref="CH287" si="2519">X287</f>
        <v>6</v>
      </c>
      <c r="CI287" s="303">
        <f t="shared" ref="CI287" si="2520">AB287</f>
        <v>6</v>
      </c>
      <c r="CJ287" s="303">
        <f t="shared" ref="CJ287" si="2521">AF287</f>
        <v>6</v>
      </c>
      <c r="CK287" s="303">
        <f t="shared" ref="CK287" si="2522">AJ287</f>
        <v>5</v>
      </c>
      <c r="CL287" s="303">
        <f t="shared" ref="CL287" si="2523">AN287</f>
        <v>5</v>
      </c>
      <c r="CM287" s="303">
        <f t="shared" ref="CM287" si="2524">AR287</f>
        <v>5</v>
      </c>
      <c r="CN287" s="303">
        <f t="shared" ref="CN287" si="2525">AV287</f>
        <v>5</v>
      </c>
      <c r="CO287" s="303">
        <f t="shared" ref="CO287" si="2526">AZ287</f>
        <v>6</v>
      </c>
      <c r="CP287" s="303"/>
      <c r="CQ287" s="303">
        <v>2</v>
      </c>
      <c r="CR287" s="303">
        <v>1</v>
      </c>
      <c r="CS287" s="303">
        <v>0</v>
      </c>
    </row>
    <row r="288" spans="2:97">
      <c r="B288" s="303">
        <v>698</v>
      </c>
      <c r="L288" s="165">
        <v>5</v>
      </c>
      <c r="P288" s="165">
        <f t="shared" si="2278"/>
        <v>5</v>
      </c>
      <c r="Q288" s="165">
        <v>2</v>
      </c>
      <c r="R288" s="165">
        <v>2</v>
      </c>
      <c r="T288" s="236">
        <f t="shared" si="213"/>
        <v>6</v>
      </c>
      <c r="U288" s="165">
        <v>5</v>
      </c>
      <c r="V288" s="165">
        <v>4</v>
      </c>
      <c r="X288" s="165">
        <f t="shared" si="167"/>
        <v>6</v>
      </c>
      <c r="Y288" s="165">
        <v>6</v>
      </c>
      <c r="Z288" s="165">
        <v>5</v>
      </c>
      <c r="AB288" s="165">
        <f t="shared" si="192"/>
        <v>6</v>
      </c>
      <c r="AC288" s="165">
        <v>4</v>
      </c>
      <c r="AD288" s="165">
        <v>3</v>
      </c>
      <c r="AF288" s="165">
        <f t="shared" si="193"/>
        <v>6</v>
      </c>
      <c r="AG288" s="165">
        <v>5</v>
      </c>
      <c r="AH288" s="165">
        <v>4</v>
      </c>
      <c r="AJ288" s="165">
        <f t="shared" si="194"/>
        <v>5</v>
      </c>
      <c r="AK288" s="165">
        <v>3</v>
      </c>
      <c r="AL288" s="165">
        <v>3</v>
      </c>
      <c r="AN288" s="165">
        <f t="shared" si="195"/>
        <v>6</v>
      </c>
      <c r="AO288" s="165">
        <v>3</v>
      </c>
      <c r="AP288" s="165">
        <v>2</v>
      </c>
      <c r="AR288" s="165">
        <f t="shared" si="196"/>
        <v>6</v>
      </c>
      <c r="AS288" s="165">
        <v>5</v>
      </c>
      <c r="AT288" s="165">
        <v>4</v>
      </c>
      <c r="AV288" s="165">
        <f t="shared" si="197"/>
        <v>5</v>
      </c>
      <c r="AW288" s="165">
        <v>3</v>
      </c>
      <c r="AX288" s="165">
        <v>3</v>
      </c>
      <c r="AZ288" s="165">
        <f t="shared" si="198"/>
        <v>6</v>
      </c>
      <c r="BA288" s="165">
        <v>4</v>
      </c>
      <c r="BB288" s="165">
        <v>3</v>
      </c>
      <c r="BF288" s="303">
        <f t="shared" ref="BF288" si="2527">L288</f>
        <v>5</v>
      </c>
      <c r="BG288" s="303">
        <f t="shared" ref="BG288" si="2528">Q288</f>
        <v>2</v>
      </c>
      <c r="BH288" s="303">
        <f t="shared" ref="BH288" si="2529">U288</f>
        <v>5</v>
      </c>
      <c r="BI288" s="303">
        <f t="shared" ref="BI288" si="2530">Y288</f>
        <v>6</v>
      </c>
      <c r="BJ288" s="303">
        <f t="shared" ref="BJ288" si="2531">AC288</f>
        <v>4</v>
      </c>
      <c r="BK288" s="303">
        <f t="shared" ref="BK288" si="2532">AG288</f>
        <v>5</v>
      </c>
      <c r="BL288" s="303">
        <f t="shared" ref="BL288" si="2533">AK288</f>
        <v>3</v>
      </c>
      <c r="BM288" s="303">
        <f t="shared" ref="BM288" si="2534">AO288</f>
        <v>3</v>
      </c>
      <c r="BN288" s="303">
        <f t="shared" ref="BN288" si="2535">AS288</f>
        <v>5</v>
      </c>
      <c r="BO288" s="303">
        <f t="shared" ref="BO288" si="2536">AW288</f>
        <v>3</v>
      </c>
      <c r="BP288" s="303">
        <f t="shared" ref="BP288" si="2537">BA288</f>
        <v>4</v>
      </c>
      <c r="BQ288" s="303"/>
      <c r="BR288" s="303"/>
      <c r="BS288" s="303"/>
      <c r="BT288" s="303">
        <f t="shared" ref="BT288" si="2538">R288</f>
        <v>2</v>
      </c>
      <c r="BU288" s="303">
        <f t="shared" ref="BU288" si="2539">V288</f>
        <v>4</v>
      </c>
      <c r="BV288" s="303">
        <f t="shared" ref="BV288" si="2540">Z288</f>
        <v>5</v>
      </c>
      <c r="BW288" s="303">
        <f t="shared" ref="BW288" si="2541">AD288</f>
        <v>3</v>
      </c>
      <c r="BX288" s="303">
        <f t="shared" ref="BX288" si="2542">AH288</f>
        <v>4</v>
      </c>
      <c r="BY288" s="303">
        <f t="shared" ref="BY288" si="2543">AL288</f>
        <v>3</v>
      </c>
      <c r="BZ288" s="303">
        <f t="shared" ref="BZ288" si="2544">AP288</f>
        <v>2</v>
      </c>
      <c r="CA288" s="303">
        <f t="shared" ref="CA288" si="2545">AT288</f>
        <v>4</v>
      </c>
      <c r="CB288" s="303">
        <f t="shared" ref="CB288" si="2546">AX288</f>
        <v>3</v>
      </c>
      <c r="CC288" s="303">
        <f t="shared" ref="CC288" si="2547">BB288</f>
        <v>3</v>
      </c>
      <c r="CD288" s="303"/>
      <c r="CE288" s="303"/>
      <c r="CF288" s="303">
        <f t="shared" ref="CF288" si="2548">P288</f>
        <v>5</v>
      </c>
      <c r="CG288" s="303">
        <f t="shared" ref="CG288" si="2549">T288</f>
        <v>6</v>
      </c>
      <c r="CH288" s="303">
        <f t="shared" ref="CH288" si="2550">X288</f>
        <v>6</v>
      </c>
      <c r="CI288" s="303">
        <f t="shared" ref="CI288" si="2551">AB288</f>
        <v>6</v>
      </c>
      <c r="CJ288" s="303">
        <f t="shared" ref="CJ288" si="2552">AF288</f>
        <v>6</v>
      </c>
      <c r="CK288" s="303">
        <f t="shared" ref="CK288" si="2553">AJ288</f>
        <v>5</v>
      </c>
      <c r="CL288" s="303">
        <f t="shared" ref="CL288" si="2554">AN288</f>
        <v>6</v>
      </c>
      <c r="CM288" s="303">
        <f t="shared" ref="CM288" si="2555">AR288</f>
        <v>6</v>
      </c>
      <c r="CN288" s="303">
        <f t="shared" ref="CN288" si="2556">AV288</f>
        <v>5</v>
      </c>
      <c r="CO288" s="303">
        <f t="shared" ref="CO288" si="2557">AZ288</f>
        <v>6</v>
      </c>
      <c r="CP288" s="303"/>
      <c r="CQ288" s="303">
        <v>1</v>
      </c>
      <c r="CR288" s="303">
        <v>1</v>
      </c>
      <c r="CS288" s="303">
        <v>0</v>
      </c>
    </row>
    <row r="289" spans="2:97">
      <c r="B289" s="303">
        <v>699</v>
      </c>
      <c r="L289" s="165">
        <v>4</v>
      </c>
      <c r="P289" s="165">
        <f t="shared" si="2278"/>
        <v>6</v>
      </c>
      <c r="Q289" s="165">
        <v>3</v>
      </c>
      <c r="R289" s="165">
        <v>1</v>
      </c>
      <c r="T289" s="236">
        <f t="shared" si="213"/>
        <v>4</v>
      </c>
      <c r="U289" s="165">
        <v>2</v>
      </c>
      <c r="V289" s="165">
        <v>2</v>
      </c>
      <c r="X289" s="165">
        <f t="shared" si="167"/>
        <v>5</v>
      </c>
      <c r="Y289" s="165">
        <v>4</v>
      </c>
      <c r="Z289" s="165">
        <v>3</v>
      </c>
      <c r="AB289" s="165">
        <f t="shared" si="192"/>
        <v>5</v>
      </c>
      <c r="AC289" s="165">
        <v>5</v>
      </c>
      <c r="AD289" s="165">
        <v>4</v>
      </c>
      <c r="AF289" s="165">
        <f t="shared" si="193"/>
        <v>5</v>
      </c>
      <c r="AG289" s="165">
        <v>3</v>
      </c>
      <c r="AH289" s="165">
        <v>2</v>
      </c>
      <c r="AJ289" s="165">
        <f t="shared" si="194"/>
        <v>6</v>
      </c>
      <c r="AK289" s="165">
        <v>4</v>
      </c>
      <c r="AL289" s="165">
        <v>2</v>
      </c>
      <c r="AN289" s="165">
        <f t="shared" si="195"/>
        <v>4</v>
      </c>
      <c r="AO289" s="165">
        <v>1</v>
      </c>
      <c r="AP289" s="165">
        <v>1</v>
      </c>
      <c r="AR289" s="165">
        <f t="shared" si="196"/>
        <v>5</v>
      </c>
      <c r="AS289" s="165">
        <v>3</v>
      </c>
      <c r="AT289" s="165">
        <v>2</v>
      </c>
      <c r="AV289" s="165">
        <f t="shared" si="197"/>
        <v>6</v>
      </c>
      <c r="AW289" s="165">
        <v>4</v>
      </c>
      <c r="AX289" s="165">
        <v>2</v>
      </c>
      <c r="AZ289" s="165">
        <f t="shared" si="198"/>
        <v>6</v>
      </c>
      <c r="BA289" s="165">
        <v>2</v>
      </c>
      <c r="BB289" s="165">
        <v>0</v>
      </c>
      <c r="BF289" s="303">
        <f t="shared" ref="BF289" si="2558">L289</f>
        <v>4</v>
      </c>
      <c r="BG289" s="303">
        <f t="shared" ref="BG289" si="2559">Q289</f>
        <v>3</v>
      </c>
      <c r="BH289" s="303">
        <f t="shared" ref="BH289" si="2560">U289</f>
        <v>2</v>
      </c>
      <c r="BI289" s="303">
        <f t="shared" ref="BI289" si="2561">Y289</f>
        <v>4</v>
      </c>
      <c r="BJ289" s="303">
        <f t="shared" ref="BJ289" si="2562">AC289</f>
        <v>5</v>
      </c>
      <c r="BK289" s="303">
        <f t="shared" ref="BK289" si="2563">AG289</f>
        <v>3</v>
      </c>
      <c r="BL289" s="303">
        <f t="shared" ref="BL289" si="2564">AK289</f>
        <v>4</v>
      </c>
      <c r="BM289" s="303">
        <f t="shared" ref="BM289" si="2565">AO289</f>
        <v>1</v>
      </c>
      <c r="BN289" s="303">
        <f t="shared" ref="BN289" si="2566">AS289</f>
        <v>3</v>
      </c>
      <c r="BO289" s="303">
        <f t="shared" ref="BO289" si="2567">AW289</f>
        <v>4</v>
      </c>
      <c r="BP289" s="303">
        <f t="shared" ref="BP289" si="2568">BA289</f>
        <v>2</v>
      </c>
      <c r="BQ289" s="303"/>
      <c r="BR289" s="303"/>
      <c r="BS289" s="303"/>
      <c r="BT289" s="303">
        <f t="shared" ref="BT289" si="2569">R289</f>
        <v>1</v>
      </c>
      <c r="BU289" s="303">
        <f t="shared" ref="BU289" si="2570">V289</f>
        <v>2</v>
      </c>
      <c r="BV289" s="303">
        <f t="shared" ref="BV289" si="2571">Z289</f>
        <v>3</v>
      </c>
      <c r="BW289" s="303">
        <f t="shared" ref="BW289" si="2572">AD289</f>
        <v>4</v>
      </c>
      <c r="BX289" s="303">
        <f t="shared" ref="BX289" si="2573">AH289</f>
        <v>2</v>
      </c>
      <c r="BY289" s="303">
        <f t="shared" ref="BY289" si="2574">AL289</f>
        <v>2</v>
      </c>
      <c r="BZ289" s="303">
        <f t="shared" ref="BZ289" si="2575">AP289</f>
        <v>1</v>
      </c>
      <c r="CA289" s="303">
        <f t="shared" ref="CA289" si="2576">AT289</f>
        <v>2</v>
      </c>
      <c r="CB289" s="303">
        <f t="shared" ref="CB289" si="2577">AX289</f>
        <v>2</v>
      </c>
      <c r="CC289" s="303">
        <f t="shared" ref="CC289" si="2578">BB289</f>
        <v>0</v>
      </c>
      <c r="CD289" s="303"/>
      <c r="CE289" s="303"/>
      <c r="CF289" s="303">
        <f t="shared" ref="CF289" si="2579">P289</f>
        <v>6</v>
      </c>
      <c r="CG289" s="303">
        <f t="shared" ref="CG289" si="2580">T289</f>
        <v>4</v>
      </c>
      <c r="CH289" s="303">
        <f t="shared" ref="CH289" si="2581">X289</f>
        <v>5</v>
      </c>
      <c r="CI289" s="303">
        <f t="shared" ref="CI289" si="2582">AB289</f>
        <v>5</v>
      </c>
      <c r="CJ289" s="303">
        <f t="shared" ref="CJ289" si="2583">AF289</f>
        <v>5</v>
      </c>
      <c r="CK289" s="303">
        <f t="shared" ref="CK289" si="2584">AJ289</f>
        <v>6</v>
      </c>
      <c r="CL289" s="303">
        <f t="shared" ref="CL289" si="2585">AN289</f>
        <v>4</v>
      </c>
      <c r="CM289" s="303">
        <f t="shared" ref="CM289" si="2586">AR289</f>
        <v>5</v>
      </c>
      <c r="CN289" s="303">
        <f t="shared" ref="CN289" si="2587">AV289</f>
        <v>6</v>
      </c>
      <c r="CO289" s="303">
        <f t="shared" ref="CO289" si="2588">AZ289</f>
        <v>6</v>
      </c>
      <c r="CP289" s="303"/>
      <c r="CQ289" s="303">
        <v>1</v>
      </c>
      <c r="CR289" s="303">
        <v>1</v>
      </c>
      <c r="CS289" s="303">
        <v>2</v>
      </c>
    </row>
    <row r="290" spans="2:97">
      <c r="B290" s="303">
        <v>700</v>
      </c>
      <c r="L290" s="165">
        <v>3</v>
      </c>
      <c r="P290" s="165">
        <f t="shared" si="2278"/>
        <v>4</v>
      </c>
      <c r="Q290" s="165">
        <v>3</v>
      </c>
      <c r="R290" s="165">
        <v>2</v>
      </c>
      <c r="T290" s="236">
        <f t="shared" si="213"/>
        <v>5</v>
      </c>
      <c r="U290" s="165">
        <v>3</v>
      </c>
      <c r="V290" s="165">
        <v>1</v>
      </c>
      <c r="X290" s="165">
        <f t="shared" si="167"/>
        <v>4</v>
      </c>
      <c r="Y290" s="165">
        <v>3</v>
      </c>
      <c r="Z290" s="165">
        <v>2</v>
      </c>
      <c r="AB290" s="165">
        <f t="shared" si="192"/>
        <v>5</v>
      </c>
      <c r="AC290" s="165">
        <v>3</v>
      </c>
      <c r="AD290" s="165">
        <v>1</v>
      </c>
      <c r="AF290" s="165">
        <f t="shared" si="193"/>
        <v>4</v>
      </c>
      <c r="AG290" s="165">
        <v>1</v>
      </c>
      <c r="AH290" s="165">
        <v>0</v>
      </c>
      <c r="AJ290" s="165">
        <f t="shared" si="194"/>
        <v>4</v>
      </c>
      <c r="AK290" s="165">
        <v>2</v>
      </c>
      <c r="AL290" s="165">
        <v>1</v>
      </c>
      <c r="AN290" s="165">
        <f t="shared" si="195"/>
        <v>5</v>
      </c>
      <c r="AO290" s="165">
        <v>2</v>
      </c>
      <c r="AP290" s="165">
        <v>0</v>
      </c>
      <c r="AR290" s="165">
        <f t="shared" si="196"/>
        <v>6</v>
      </c>
      <c r="AS290" s="165">
        <v>6</v>
      </c>
      <c r="AT290" s="165">
        <v>3</v>
      </c>
      <c r="AV290" s="165">
        <f t="shared" si="197"/>
        <v>4</v>
      </c>
      <c r="AW290" s="165">
        <v>4</v>
      </c>
      <c r="AX290" s="165">
        <v>3</v>
      </c>
      <c r="AZ290" s="165">
        <f t="shared" si="198"/>
        <v>5</v>
      </c>
      <c r="BA290" s="165">
        <v>4</v>
      </c>
      <c r="BB290" s="165">
        <v>2</v>
      </c>
      <c r="BF290" s="303">
        <f t="shared" ref="BF290" si="2589">L290</f>
        <v>3</v>
      </c>
      <c r="BG290" s="303">
        <f t="shared" ref="BG290" si="2590">Q290</f>
        <v>3</v>
      </c>
      <c r="BH290" s="303">
        <f t="shared" ref="BH290" si="2591">U290</f>
        <v>3</v>
      </c>
      <c r="BI290" s="303">
        <f t="shared" ref="BI290" si="2592">Y290</f>
        <v>3</v>
      </c>
      <c r="BJ290" s="303">
        <f t="shared" ref="BJ290" si="2593">AC290</f>
        <v>3</v>
      </c>
      <c r="BK290" s="303">
        <f t="shared" ref="BK290" si="2594">AG290</f>
        <v>1</v>
      </c>
      <c r="BL290" s="303">
        <f t="shared" ref="BL290" si="2595">AK290</f>
        <v>2</v>
      </c>
      <c r="BM290" s="303">
        <f t="shared" ref="BM290" si="2596">AO290</f>
        <v>2</v>
      </c>
      <c r="BN290" s="303">
        <f t="shared" ref="BN290" si="2597">AS290</f>
        <v>6</v>
      </c>
      <c r="BO290" s="303">
        <f t="shared" ref="BO290" si="2598">AW290</f>
        <v>4</v>
      </c>
      <c r="BP290" s="303">
        <f t="shared" ref="BP290" si="2599">BA290</f>
        <v>4</v>
      </c>
      <c r="BQ290" s="303"/>
      <c r="BR290" s="303"/>
      <c r="BS290" s="303"/>
      <c r="BT290" s="303">
        <f t="shared" ref="BT290" si="2600">R290</f>
        <v>2</v>
      </c>
      <c r="BU290" s="303">
        <f t="shared" ref="BU290" si="2601">V290</f>
        <v>1</v>
      </c>
      <c r="BV290" s="303">
        <f t="shared" ref="BV290" si="2602">Z290</f>
        <v>2</v>
      </c>
      <c r="BW290" s="303">
        <f t="shared" ref="BW290" si="2603">AD290</f>
        <v>1</v>
      </c>
      <c r="BX290" s="303">
        <f t="shared" ref="BX290" si="2604">AH290</f>
        <v>0</v>
      </c>
      <c r="BY290" s="303">
        <f t="shared" ref="BY290" si="2605">AL290</f>
        <v>1</v>
      </c>
      <c r="BZ290" s="303">
        <f t="shared" ref="BZ290" si="2606">AP290</f>
        <v>0</v>
      </c>
      <c r="CA290" s="303">
        <f t="shared" ref="CA290" si="2607">AT290</f>
        <v>3</v>
      </c>
      <c r="CB290" s="303">
        <f t="shared" ref="CB290" si="2608">AX290</f>
        <v>3</v>
      </c>
      <c r="CC290" s="303">
        <f t="shared" ref="CC290" si="2609">BB290</f>
        <v>2</v>
      </c>
      <c r="CD290" s="303"/>
      <c r="CE290" s="303"/>
      <c r="CF290" s="303">
        <f t="shared" ref="CF290" si="2610">P290</f>
        <v>4</v>
      </c>
      <c r="CG290" s="303">
        <f t="shared" ref="CG290" si="2611">T290</f>
        <v>5</v>
      </c>
      <c r="CH290" s="303">
        <f t="shared" ref="CH290" si="2612">X290</f>
        <v>4</v>
      </c>
      <c r="CI290" s="303">
        <f t="shared" ref="CI290" si="2613">AB290</f>
        <v>5</v>
      </c>
      <c r="CJ290" s="303">
        <f t="shared" ref="CJ290" si="2614">AF290</f>
        <v>4</v>
      </c>
      <c r="CK290" s="303">
        <f t="shared" ref="CK290" si="2615">AJ290</f>
        <v>4</v>
      </c>
      <c r="CL290" s="303">
        <f t="shared" ref="CL290" si="2616">AN290</f>
        <v>5</v>
      </c>
      <c r="CM290" s="303">
        <f t="shared" ref="CM290" si="2617">AR290</f>
        <v>6</v>
      </c>
      <c r="CN290" s="303">
        <f t="shared" ref="CN290" si="2618">AV290</f>
        <v>4</v>
      </c>
      <c r="CO290" s="303">
        <f t="shared" ref="CO290" si="2619">AZ290</f>
        <v>5</v>
      </c>
      <c r="CP290" s="303"/>
      <c r="CQ290" s="303">
        <v>2</v>
      </c>
      <c r="CR290" s="303">
        <v>2</v>
      </c>
      <c r="CS290" s="303">
        <v>5</v>
      </c>
    </row>
    <row r="291" spans="2:97">
      <c r="B291" s="303">
        <v>701</v>
      </c>
      <c r="L291" s="165">
        <v>4</v>
      </c>
      <c r="P291" s="165">
        <f t="shared" si="2278"/>
        <v>6</v>
      </c>
      <c r="Q291" s="165">
        <v>5</v>
      </c>
      <c r="R291" s="165">
        <v>3</v>
      </c>
      <c r="T291" s="365">
        <f t="shared" si="213"/>
        <v>5</v>
      </c>
      <c r="U291" s="165">
        <v>2</v>
      </c>
      <c r="V291" s="165">
        <v>1</v>
      </c>
      <c r="X291" s="165">
        <f t="shared" si="167"/>
        <v>4</v>
      </c>
      <c r="Y291" s="165">
        <v>2</v>
      </c>
      <c r="Z291" s="165">
        <v>2</v>
      </c>
      <c r="AB291" s="165">
        <f t="shared" si="192"/>
        <v>5</v>
      </c>
      <c r="AC291" s="165">
        <v>3</v>
      </c>
      <c r="AD291" s="165">
        <v>2</v>
      </c>
      <c r="AF291" s="165">
        <f t="shared" si="193"/>
        <v>6</v>
      </c>
      <c r="AG291" s="165">
        <v>4</v>
      </c>
      <c r="AH291" s="165">
        <v>2</v>
      </c>
      <c r="AJ291" s="165">
        <f t="shared" si="194"/>
        <v>5</v>
      </c>
      <c r="AK291" s="165">
        <v>4</v>
      </c>
      <c r="AL291" s="165">
        <v>3</v>
      </c>
      <c r="AN291" s="165">
        <f t="shared" si="195"/>
        <v>5</v>
      </c>
      <c r="AO291" s="165">
        <v>2</v>
      </c>
      <c r="AP291" s="165">
        <v>1</v>
      </c>
      <c r="AR291" s="165">
        <f t="shared" si="196"/>
        <v>5</v>
      </c>
      <c r="AS291" s="165">
        <v>3</v>
      </c>
      <c r="AT291" s="165">
        <v>2</v>
      </c>
      <c r="AV291" s="165">
        <f t="shared" si="197"/>
        <v>4</v>
      </c>
      <c r="AW291" s="165">
        <v>3</v>
      </c>
      <c r="AX291" s="165">
        <v>3</v>
      </c>
      <c r="AZ291" s="165">
        <f t="shared" si="198"/>
        <v>5</v>
      </c>
      <c r="BA291" s="165">
        <v>2</v>
      </c>
      <c r="BB291" s="165">
        <v>1</v>
      </c>
      <c r="BF291" s="363">
        <f t="shared" ref="BF291:BF292" si="2620">L291</f>
        <v>4</v>
      </c>
      <c r="BG291" s="363">
        <f t="shared" ref="BG291:BG292" si="2621">Q291</f>
        <v>5</v>
      </c>
      <c r="BH291" s="363">
        <f t="shared" ref="BH291:BH292" si="2622">U291</f>
        <v>2</v>
      </c>
      <c r="BI291" s="363">
        <f t="shared" ref="BI291:BI292" si="2623">Y291</f>
        <v>2</v>
      </c>
      <c r="BJ291" s="363">
        <f t="shared" ref="BJ291:BJ292" si="2624">AC291</f>
        <v>3</v>
      </c>
      <c r="BK291" s="363">
        <f t="shared" ref="BK291:BK292" si="2625">AG291</f>
        <v>4</v>
      </c>
      <c r="BL291" s="363">
        <f t="shared" ref="BL291:BL292" si="2626">AK291</f>
        <v>4</v>
      </c>
      <c r="BM291" s="363">
        <f t="shared" ref="BM291:BM292" si="2627">AO291</f>
        <v>2</v>
      </c>
      <c r="BN291" s="363">
        <f t="shared" ref="BN291:BN292" si="2628">AS291</f>
        <v>3</v>
      </c>
      <c r="BO291" s="363">
        <f t="shared" ref="BO291:BO292" si="2629">AW291</f>
        <v>3</v>
      </c>
      <c r="BP291" s="363">
        <f t="shared" ref="BP291:BP292" si="2630">BA291</f>
        <v>2</v>
      </c>
      <c r="BQ291" s="363"/>
      <c r="BR291" s="363"/>
      <c r="BS291" s="363"/>
      <c r="BT291" s="363">
        <f t="shared" ref="BT291:BT292" si="2631">R291</f>
        <v>3</v>
      </c>
      <c r="BU291" s="363">
        <f t="shared" ref="BU291:BU292" si="2632">V291</f>
        <v>1</v>
      </c>
      <c r="BV291" s="363">
        <f t="shared" ref="BV291:BV292" si="2633">Z291</f>
        <v>2</v>
      </c>
      <c r="BW291" s="363">
        <f t="shared" ref="BW291:BW292" si="2634">AD291</f>
        <v>2</v>
      </c>
      <c r="BX291" s="363">
        <f t="shared" ref="BX291:BX292" si="2635">AH291</f>
        <v>2</v>
      </c>
      <c r="BY291" s="363">
        <f t="shared" ref="BY291:BY292" si="2636">AL291</f>
        <v>3</v>
      </c>
      <c r="BZ291" s="363">
        <f t="shared" ref="BZ291:BZ292" si="2637">AP291</f>
        <v>1</v>
      </c>
      <c r="CA291" s="363">
        <f t="shared" ref="CA291:CA292" si="2638">AT291</f>
        <v>2</v>
      </c>
      <c r="CB291" s="363">
        <f t="shared" ref="CB291:CB292" si="2639">AX291</f>
        <v>3</v>
      </c>
      <c r="CC291" s="363">
        <f t="shared" ref="CC291:CC292" si="2640">BB291</f>
        <v>1</v>
      </c>
      <c r="CD291" s="363"/>
      <c r="CE291" s="363"/>
      <c r="CF291" s="363">
        <f t="shared" ref="CF291:CF292" si="2641">P291</f>
        <v>6</v>
      </c>
      <c r="CG291" s="363">
        <f t="shared" ref="CG291:CG292" si="2642">T291</f>
        <v>5</v>
      </c>
      <c r="CH291" s="363">
        <f t="shared" ref="CH291:CH292" si="2643">X291</f>
        <v>4</v>
      </c>
      <c r="CI291" s="363">
        <f t="shared" ref="CI291:CI292" si="2644">AB291</f>
        <v>5</v>
      </c>
      <c r="CJ291" s="363">
        <f t="shared" ref="CJ291:CJ292" si="2645">AF291</f>
        <v>6</v>
      </c>
      <c r="CK291" s="363">
        <f t="shared" ref="CK291:CK292" si="2646">AJ291</f>
        <v>5</v>
      </c>
      <c r="CL291" s="363">
        <f t="shared" ref="CL291:CL292" si="2647">AN291</f>
        <v>5</v>
      </c>
      <c r="CM291" s="363">
        <f t="shared" ref="CM291:CM292" si="2648">AR291</f>
        <v>5</v>
      </c>
      <c r="CN291" s="363">
        <f t="shared" ref="CN291:CN292" si="2649">AV291</f>
        <v>4</v>
      </c>
      <c r="CO291" s="363">
        <f t="shared" ref="CO291:CO292" si="2650">AZ291</f>
        <v>5</v>
      </c>
      <c r="CP291" s="363"/>
      <c r="CQ291" s="363">
        <v>0</v>
      </c>
      <c r="CR291" s="363">
        <v>0</v>
      </c>
      <c r="CS291" s="363">
        <v>2</v>
      </c>
    </row>
    <row r="292" spans="2:97">
      <c r="B292" s="303">
        <v>702</v>
      </c>
      <c r="L292" s="165">
        <v>4</v>
      </c>
      <c r="P292" s="165">
        <f t="shared" si="2278"/>
        <v>6</v>
      </c>
      <c r="Q292" s="165">
        <v>4</v>
      </c>
      <c r="R292" s="165">
        <v>2</v>
      </c>
      <c r="T292" s="365">
        <f t="shared" si="213"/>
        <v>4</v>
      </c>
      <c r="U292" s="165">
        <v>3</v>
      </c>
      <c r="V292" s="165">
        <v>3</v>
      </c>
      <c r="X292" s="165">
        <f t="shared" si="167"/>
        <v>5</v>
      </c>
      <c r="Y292" s="165">
        <v>3</v>
      </c>
      <c r="Z292" s="165">
        <v>2</v>
      </c>
      <c r="AB292" s="165">
        <f t="shared" si="192"/>
        <v>5</v>
      </c>
      <c r="AC292" s="165">
        <v>3</v>
      </c>
      <c r="AD292" s="165">
        <v>2</v>
      </c>
      <c r="AF292" s="165">
        <f t="shared" si="193"/>
        <v>5</v>
      </c>
      <c r="AG292" s="165">
        <v>3</v>
      </c>
      <c r="AH292" s="165">
        <v>2</v>
      </c>
      <c r="AJ292" s="165">
        <f t="shared" si="194"/>
        <v>6</v>
      </c>
      <c r="AK292" s="165">
        <v>5</v>
      </c>
      <c r="AL292" s="165">
        <v>3</v>
      </c>
      <c r="AN292" s="165">
        <f t="shared" si="195"/>
        <v>5</v>
      </c>
      <c r="AO292" s="165">
        <v>4</v>
      </c>
      <c r="AP292" s="165">
        <v>3</v>
      </c>
      <c r="AR292" s="165">
        <f t="shared" si="196"/>
        <v>5</v>
      </c>
      <c r="AS292" s="165">
        <v>4</v>
      </c>
      <c r="AT292" s="165">
        <v>3</v>
      </c>
      <c r="AV292" s="165">
        <f t="shared" si="197"/>
        <v>6</v>
      </c>
      <c r="AW292" s="165">
        <v>5</v>
      </c>
      <c r="AX292" s="165">
        <v>3</v>
      </c>
      <c r="AZ292" s="165">
        <f t="shared" si="198"/>
        <v>5</v>
      </c>
      <c r="BA292" s="165">
        <v>3</v>
      </c>
      <c r="BB292" s="165">
        <v>2</v>
      </c>
      <c r="BF292" s="363">
        <f t="shared" si="2620"/>
        <v>4</v>
      </c>
      <c r="BG292" s="363">
        <f t="shared" si="2621"/>
        <v>4</v>
      </c>
      <c r="BH292" s="363">
        <f t="shared" si="2622"/>
        <v>3</v>
      </c>
      <c r="BI292" s="363">
        <f t="shared" si="2623"/>
        <v>3</v>
      </c>
      <c r="BJ292" s="363">
        <f t="shared" si="2624"/>
        <v>3</v>
      </c>
      <c r="BK292" s="363">
        <f t="shared" si="2625"/>
        <v>3</v>
      </c>
      <c r="BL292" s="363">
        <f t="shared" si="2626"/>
        <v>5</v>
      </c>
      <c r="BM292" s="363">
        <f t="shared" si="2627"/>
        <v>4</v>
      </c>
      <c r="BN292" s="363">
        <f t="shared" si="2628"/>
        <v>4</v>
      </c>
      <c r="BO292" s="363">
        <f t="shared" si="2629"/>
        <v>5</v>
      </c>
      <c r="BP292" s="363">
        <f t="shared" si="2630"/>
        <v>3</v>
      </c>
      <c r="BQ292" s="363"/>
      <c r="BR292" s="363"/>
      <c r="BS292" s="363"/>
      <c r="BT292" s="363">
        <f t="shared" si="2631"/>
        <v>2</v>
      </c>
      <c r="BU292" s="363">
        <f t="shared" si="2632"/>
        <v>3</v>
      </c>
      <c r="BV292" s="363">
        <f t="shared" si="2633"/>
        <v>2</v>
      </c>
      <c r="BW292" s="363">
        <f t="shared" si="2634"/>
        <v>2</v>
      </c>
      <c r="BX292" s="363">
        <f t="shared" si="2635"/>
        <v>2</v>
      </c>
      <c r="BY292" s="363">
        <f t="shared" si="2636"/>
        <v>3</v>
      </c>
      <c r="BZ292" s="363">
        <f t="shared" si="2637"/>
        <v>3</v>
      </c>
      <c r="CA292" s="363">
        <f t="shared" si="2638"/>
        <v>3</v>
      </c>
      <c r="CB292" s="363">
        <f t="shared" si="2639"/>
        <v>3</v>
      </c>
      <c r="CC292" s="363">
        <f t="shared" si="2640"/>
        <v>2</v>
      </c>
      <c r="CD292" s="363"/>
      <c r="CE292" s="363"/>
      <c r="CF292" s="363">
        <f t="shared" si="2641"/>
        <v>6</v>
      </c>
      <c r="CG292" s="363">
        <f t="shared" si="2642"/>
        <v>4</v>
      </c>
      <c r="CH292" s="363">
        <f t="shared" si="2643"/>
        <v>5</v>
      </c>
      <c r="CI292" s="363">
        <f t="shared" si="2644"/>
        <v>5</v>
      </c>
      <c r="CJ292" s="363">
        <f t="shared" si="2645"/>
        <v>5</v>
      </c>
      <c r="CK292" s="363">
        <f t="shared" si="2646"/>
        <v>6</v>
      </c>
      <c r="CL292" s="363">
        <f t="shared" si="2647"/>
        <v>5</v>
      </c>
      <c r="CM292" s="363">
        <f t="shared" si="2648"/>
        <v>5</v>
      </c>
      <c r="CN292" s="363">
        <f t="shared" si="2649"/>
        <v>6</v>
      </c>
      <c r="CO292" s="363">
        <f t="shared" si="2650"/>
        <v>5</v>
      </c>
      <c r="CP292" s="363"/>
      <c r="CQ292" s="363">
        <v>0</v>
      </c>
      <c r="CR292" s="363">
        <v>0</v>
      </c>
      <c r="CS292" s="363">
        <v>1</v>
      </c>
    </row>
    <row r="293" spans="2:97">
      <c r="B293" s="303">
        <v>703</v>
      </c>
      <c r="L293" s="165">
        <v>3</v>
      </c>
      <c r="P293" s="165">
        <f t="shared" si="2278"/>
        <v>4</v>
      </c>
      <c r="Q293" s="165">
        <v>3</v>
      </c>
      <c r="R293" s="165">
        <v>2</v>
      </c>
      <c r="T293" s="365">
        <f t="shared" si="213"/>
        <v>5</v>
      </c>
      <c r="U293" s="165">
        <v>3</v>
      </c>
      <c r="V293" s="165">
        <v>1</v>
      </c>
      <c r="X293" s="165">
        <f t="shared" si="167"/>
        <v>3</v>
      </c>
      <c r="Y293" s="165">
        <v>3</v>
      </c>
      <c r="Z293" s="165">
        <v>3</v>
      </c>
      <c r="AB293" s="165">
        <f t="shared" si="192"/>
        <v>4</v>
      </c>
      <c r="AC293" s="165">
        <v>3</v>
      </c>
      <c r="AD293" s="165">
        <v>2</v>
      </c>
      <c r="AF293" s="165">
        <f t="shared" si="193"/>
        <v>5</v>
      </c>
      <c r="AG293" s="165">
        <v>3</v>
      </c>
      <c r="AH293" s="165">
        <v>1</v>
      </c>
      <c r="AJ293" s="165">
        <f t="shared" si="194"/>
        <v>3</v>
      </c>
      <c r="AK293" s="165">
        <v>2</v>
      </c>
      <c r="AL293" s="165">
        <v>2</v>
      </c>
      <c r="AN293" s="165">
        <f t="shared" si="195"/>
        <v>5</v>
      </c>
      <c r="AO293" s="165">
        <v>3</v>
      </c>
      <c r="AP293" s="165">
        <v>1</v>
      </c>
      <c r="AR293" s="165">
        <f t="shared" si="196"/>
        <v>5</v>
      </c>
      <c r="AS293" s="165">
        <v>5</v>
      </c>
      <c r="AT293" s="165">
        <v>3</v>
      </c>
      <c r="AV293" s="165">
        <f t="shared" si="197"/>
        <v>4</v>
      </c>
      <c r="AW293" s="165">
        <v>3</v>
      </c>
      <c r="AX293" s="165">
        <v>2</v>
      </c>
      <c r="AZ293" s="165">
        <f t="shared" si="198"/>
        <v>4</v>
      </c>
      <c r="BA293" s="165">
        <v>4</v>
      </c>
      <c r="BB293" s="165">
        <v>3</v>
      </c>
      <c r="BF293" s="363">
        <f t="shared" ref="BF293" si="2651">L293</f>
        <v>3</v>
      </c>
      <c r="BG293" s="363">
        <f t="shared" ref="BG293" si="2652">Q293</f>
        <v>3</v>
      </c>
      <c r="BH293" s="363">
        <f t="shared" ref="BH293" si="2653">U293</f>
        <v>3</v>
      </c>
      <c r="BI293" s="363">
        <f t="shared" ref="BI293" si="2654">Y293</f>
        <v>3</v>
      </c>
      <c r="BJ293" s="363">
        <f t="shared" ref="BJ293" si="2655">AC293</f>
        <v>3</v>
      </c>
      <c r="BK293" s="363">
        <f t="shared" ref="BK293" si="2656">AG293</f>
        <v>3</v>
      </c>
      <c r="BL293" s="363">
        <f t="shared" ref="BL293" si="2657">AK293</f>
        <v>2</v>
      </c>
      <c r="BM293" s="363">
        <f t="shared" ref="BM293" si="2658">AO293</f>
        <v>3</v>
      </c>
      <c r="BN293" s="363">
        <f t="shared" ref="BN293" si="2659">AS293</f>
        <v>5</v>
      </c>
      <c r="BO293" s="363">
        <f t="shared" ref="BO293" si="2660">AW293</f>
        <v>3</v>
      </c>
      <c r="BP293" s="363">
        <f t="shared" ref="BP293" si="2661">BA293</f>
        <v>4</v>
      </c>
      <c r="BQ293" s="363"/>
      <c r="BR293" s="363"/>
      <c r="BS293" s="363"/>
      <c r="BT293" s="363">
        <f t="shared" ref="BT293" si="2662">R293</f>
        <v>2</v>
      </c>
      <c r="BU293" s="363">
        <f t="shared" ref="BU293" si="2663">V293</f>
        <v>1</v>
      </c>
      <c r="BV293" s="363">
        <f t="shared" ref="BV293" si="2664">Z293</f>
        <v>3</v>
      </c>
      <c r="BW293" s="363">
        <f t="shared" ref="BW293" si="2665">AD293</f>
        <v>2</v>
      </c>
      <c r="BX293" s="363">
        <f t="shared" ref="BX293" si="2666">AH293</f>
        <v>1</v>
      </c>
      <c r="BY293" s="363">
        <f t="shared" ref="BY293" si="2667">AL293</f>
        <v>2</v>
      </c>
      <c r="BZ293" s="363">
        <f t="shared" ref="BZ293" si="2668">AP293</f>
        <v>1</v>
      </c>
      <c r="CA293" s="363">
        <f t="shared" ref="CA293" si="2669">AT293</f>
        <v>3</v>
      </c>
      <c r="CB293" s="363">
        <f t="shared" ref="CB293" si="2670">AX293</f>
        <v>2</v>
      </c>
      <c r="CC293" s="363">
        <f t="shared" ref="CC293" si="2671">BB293</f>
        <v>3</v>
      </c>
      <c r="CD293" s="363"/>
      <c r="CE293" s="363"/>
      <c r="CF293" s="363">
        <f t="shared" ref="CF293" si="2672">P293</f>
        <v>4</v>
      </c>
      <c r="CG293" s="363">
        <f t="shared" ref="CG293" si="2673">T293</f>
        <v>5</v>
      </c>
      <c r="CH293" s="363">
        <f t="shared" ref="CH293" si="2674">X293</f>
        <v>3</v>
      </c>
      <c r="CI293" s="363">
        <f t="shared" ref="CI293" si="2675">AB293</f>
        <v>4</v>
      </c>
      <c r="CJ293" s="363">
        <f t="shared" ref="CJ293" si="2676">AF293</f>
        <v>5</v>
      </c>
      <c r="CK293" s="363">
        <f t="shared" ref="CK293" si="2677">AJ293</f>
        <v>3</v>
      </c>
      <c r="CL293" s="363">
        <f t="shared" ref="CL293" si="2678">AN293</f>
        <v>5</v>
      </c>
      <c r="CM293" s="363">
        <f t="shared" ref="CM293" si="2679">AR293</f>
        <v>5</v>
      </c>
      <c r="CN293" s="363">
        <f t="shared" ref="CN293" si="2680">AV293</f>
        <v>4</v>
      </c>
      <c r="CO293" s="363">
        <f t="shared" ref="CO293" si="2681">AZ293</f>
        <v>4</v>
      </c>
      <c r="CP293" s="363"/>
      <c r="CQ293" s="363">
        <v>0</v>
      </c>
      <c r="CR293" s="363">
        <v>0</v>
      </c>
      <c r="CS293" s="363">
        <v>6</v>
      </c>
    </row>
    <row r="294" spans="2:97">
      <c r="B294" s="303">
        <v>704</v>
      </c>
      <c r="L294" s="165">
        <v>6</v>
      </c>
      <c r="P294" s="165">
        <f t="shared" si="2278"/>
        <v>6</v>
      </c>
      <c r="Q294" s="165">
        <v>4</v>
      </c>
      <c r="R294" s="165">
        <v>4</v>
      </c>
      <c r="T294" s="365">
        <f t="shared" si="213"/>
        <v>6</v>
      </c>
      <c r="U294" s="165">
        <v>5</v>
      </c>
      <c r="V294" s="165">
        <v>5</v>
      </c>
      <c r="X294" s="165">
        <f t="shared" si="167"/>
        <v>6</v>
      </c>
      <c r="Y294" s="165">
        <v>4</v>
      </c>
      <c r="Z294" s="165">
        <v>4</v>
      </c>
      <c r="AB294" s="165">
        <f t="shared" si="192"/>
        <v>6</v>
      </c>
      <c r="AC294" s="165">
        <v>3</v>
      </c>
      <c r="AD294" s="165">
        <v>3</v>
      </c>
      <c r="AF294" s="165">
        <f t="shared" si="193"/>
        <v>6</v>
      </c>
      <c r="AG294" s="165">
        <v>4</v>
      </c>
      <c r="AH294" s="165">
        <v>4</v>
      </c>
      <c r="AJ294" s="165">
        <f t="shared" si="194"/>
        <v>6</v>
      </c>
      <c r="AK294" s="165">
        <v>3</v>
      </c>
      <c r="AL294" s="165">
        <v>3</v>
      </c>
      <c r="AN294" s="165">
        <f t="shared" si="195"/>
        <v>6</v>
      </c>
      <c r="AO294" s="165">
        <v>2</v>
      </c>
      <c r="AP294" s="165">
        <v>2</v>
      </c>
      <c r="AR294" s="165">
        <f t="shared" si="196"/>
        <v>6</v>
      </c>
      <c r="AS294" s="165">
        <v>4</v>
      </c>
      <c r="AT294" s="165">
        <v>4</v>
      </c>
      <c r="AV294" s="165">
        <f t="shared" si="197"/>
        <v>6</v>
      </c>
      <c r="AW294" s="165">
        <v>5</v>
      </c>
      <c r="AX294" s="165">
        <v>5</v>
      </c>
      <c r="AZ294" s="165">
        <f t="shared" si="198"/>
        <v>6</v>
      </c>
      <c r="BA294" s="165">
        <v>3</v>
      </c>
      <c r="BB294" s="165">
        <v>3</v>
      </c>
      <c r="BF294" s="363">
        <f t="shared" ref="BF294" si="2682">L294</f>
        <v>6</v>
      </c>
      <c r="BG294" s="363">
        <f t="shared" ref="BG294" si="2683">Q294</f>
        <v>4</v>
      </c>
      <c r="BH294" s="363">
        <f t="shared" ref="BH294" si="2684">U294</f>
        <v>5</v>
      </c>
      <c r="BI294" s="363">
        <f t="shared" ref="BI294" si="2685">Y294</f>
        <v>4</v>
      </c>
      <c r="BJ294" s="363">
        <f t="shared" ref="BJ294" si="2686">AC294</f>
        <v>3</v>
      </c>
      <c r="BK294" s="363">
        <f t="shared" ref="BK294" si="2687">AG294</f>
        <v>4</v>
      </c>
      <c r="BL294" s="363">
        <f t="shared" ref="BL294" si="2688">AK294</f>
        <v>3</v>
      </c>
      <c r="BM294" s="363">
        <f t="shared" ref="BM294" si="2689">AO294</f>
        <v>2</v>
      </c>
      <c r="BN294" s="363">
        <f t="shared" ref="BN294" si="2690">AS294</f>
        <v>4</v>
      </c>
      <c r="BO294" s="363">
        <f t="shared" ref="BO294" si="2691">AW294</f>
        <v>5</v>
      </c>
      <c r="BP294" s="363">
        <f t="shared" ref="BP294" si="2692">BA294</f>
        <v>3</v>
      </c>
      <c r="BQ294" s="363"/>
      <c r="BR294" s="363"/>
      <c r="BS294" s="363"/>
      <c r="BT294" s="363">
        <f t="shared" ref="BT294" si="2693">R294</f>
        <v>4</v>
      </c>
      <c r="BU294" s="363">
        <f t="shared" ref="BU294" si="2694">V294</f>
        <v>5</v>
      </c>
      <c r="BV294" s="363">
        <f t="shared" ref="BV294" si="2695">Z294</f>
        <v>4</v>
      </c>
      <c r="BW294" s="363">
        <f t="shared" ref="BW294" si="2696">AD294</f>
        <v>3</v>
      </c>
      <c r="BX294" s="363">
        <f t="shared" ref="BX294" si="2697">AH294</f>
        <v>4</v>
      </c>
      <c r="BY294" s="363">
        <f t="shared" ref="BY294" si="2698">AL294</f>
        <v>3</v>
      </c>
      <c r="BZ294" s="363">
        <f t="shared" ref="BZ294" si="2699">AP294</f>
        <v>2</v>
      </c>
      <c r="CA294" s="363">
        <f t="shared" ref="CA294" si="2700">AT294</f>
        <v>4</v>
      </c>
      <c r="CB294" s="363">
        <f t="shared" ref="CB294" si="2701">AX294</f>
        <v>5</v>
      </c>
      <c r="CC294" s="363">
        <f t="shared" ref="CC294" si="2702">BB294</f>
        <v>3</v>
      </c>
      <c r="CD294" s="363"/>
      <c r="CE294" s="363"/>
      <c r="CF294" s="363">
        <f t="shared" ref="CF294" si="2703">P294</f>
        <v>6</v>
      </c>
      <c r="CG294" s="363">
        <f t="shared" ref="CG294" si="2704">T294</f>
        <v>6</v>
      </c>
      <c r="CH294" s="363">
        <f t="shared" ref="CH294" si="2705">X294</f>
        <v>6</v>
      </c>
      <c r="CI294" s="363">
        <f t="shared" ref="CI294" si="2706">AB294</f>
        <v>6</v>
      </c>
      <c r="CJ294" s="363">
        <f t="shared" ref="CJ294" si="2707">AF294</f>
        <v>6</v>
      </c>
      <c r="CK294" s="363">
        <f t="shared" ref="CK294" si="2708">AJ294</f>
        <v>6</v>
      </c>
      <c r="CL294" s="363">
        <f t="shared" ref="CL294" si="2709">AN294</f>
        <v>6</v>
      </c>
      <c r="CM294" s="363">
        <f t="shared" ref="CM294" si="2710">AR294</f>
        <v>6</v>
      </c>
      <c r="CN294" s="363">
        <f t="shared" ref="CN294" si="2711">AV294</f>
        <v>6</v>
      </c>
      <c r="CO294" s="363">
        <f t="shared" ref="CO294" si="2712">AZ294</f>
        <v>6</v>
      </c>
      <c r="CP294" s="363"/>
      <c r="CQ294" s="363">
        <v>1</v>
      </c>
      <c r="CR294" s="363">
        <v>2</v>
      </c>
      <c r="CS294" s="363">
        <v>6</v>
      </c>
    </row>
    <row r="295" spans="2:97">
      <c r="B295" s="303">
        <v>705</v>
      </c>
      <c r="L295" s="165">
        <v>3</v>
      </c>
      <c r="P295" s="165">
        <f t="shared" si="2278"/>
        <v>5</v>
      </c>
      <c r="Q295" s="165">
        <v>5</v>
      </c>
      <c r="R295" s="165">
        <v>3</v>
      </c>
      <c r="T295" s="365">
        <f t="shared" si="213"/>
        <v>5</v>
      </c>
      <c r="U295" s="165">
        <v>4</v>
      </c>
      <c r="V295" s="165">
        <v>2</v>
      </c>
      <c r="X295" s="165">
        <f t="shared" si="167"/>
        <v>4</v>
      </c>
      <c r="Y295" s="165">
        <v>2</v>
      </c>
      <c r="Z295" s="165">
        <v>1</v>
      </c>
      <c r="AB295" s="165">
        <f t="shared" si="192"/>
        <v>4</v>
      </c>
      <c r="AC295" s="165">
        <v>2</v>
      </c>
      <c r="AD295" s="165">
        <v>1</v>
      </c>
      <c r="AF295" s="165">
        <f t="shared" si="193"/>
        <v>3</v>
      </c>
      <c r="AG295" s="165">
        <v>2</v>
      </c>
      <c r="AH295" s="165">
        <v>2</v>
      </c>
      <c r="AJ295" s="165">
        <f t="shared" si="194"/>
        <v>4</v>
      </c>
      <c r="AK295" s="165">
        <v>3</v>
      </c>
      <c r="AL295" s="165">
        <v>2</v>
      </c>
      <c r="AN295" s="165">
        <f t="shared" si="195"/>
        <v>6</v>
      </c>
      <c r="AO295" s="165">
        <v>5</v>
      </c>
      <c r="AP295" s="165">
        <v>2</v>
      </c>
      <c r="AR295" s="165">
        <f t="shared" si="196"/>
        <v>5</v>
      </c>
      <c r="AS295" s="165">
        <v>3</v>
      </c>
      <c r="AT295" s="165">
        <v>1</v>
      </c>
      <c r="AV295" s="165">
        <f t="shared" si="197"/>
        <v>4</v>
      </c>
      <c r="AW295" s="165">
        <v>2</v>
      </c>
      <c r="AX295" s="165">
        <v>1</v>
      </c>
      <c r="AZ295" s="165">
        <f t="shared" si="198"/>
        <v>4</v>
      </c>
      <c r="BA295" s="165">
        <v>4</v>
      </c>
      <c r="BB295" s="165">
        <v>3</v>
      </c>
      <c r="BF295" s="363">
        <f t="shared" ref="BF295:BF296" si="2713">L295</f>
        <v>3</v>
      </c>
      <c r="BG295" s="363">
        <f t="shared" ref="BG295:BG296" si="2714">Q295</f>
        <v>5</v>
      </c>
      <c r="BH295" s="363">
        <f t="shared" ref="BH295:BH296" si="2715">U295</f>
        <v>4</v>
      </c>
      <c r="BI295" s="363">
        <f t="shared" ref="BI295:BI296" si="2716">Y295</f>
        <v>2</v>
      </c>
      <c r="BJ295" s="363">
        <f t="shared" ref="BJ295:BJ296" si="2717">AC295</f>
        <v>2</v>
      </c>
      <c r="BK295" s="363">
        <f t="shared" ref="BK295:BK296" si="2718">AG295</f>
        <v>2</v>
      </c>
      <c r="BL295" s="363">
        <f t="shared" ref="BL295:BL296" si="2719">AK295</f>
        <v>3</v>
      </c>
      <c r="BM295" s="363">
        <f t="shared" ref="BM295:BM296" si="2720">AO295</f>
        <v>5</v>
      </c>
      <c r="BN295" s="363">
        <f t="shared" ref="BN295:BN296" si="2721">AS295</f>
        <v>3</v>
      </c>
      <c r="BO295" s="363">
        <f t="shared" ref="BO295:BO296" si="2722">AW295</f>
        <v>2</v>
      </c>
      <c r="BP295" s="363">
        <f t="shared" ref="BP295:BP296" si="2723">BA295</f>
        <v>4</v>
      </c>
      <c r="BQ295" s="363"/>
      <c r="BR295" s="363"/>
      <c r="BS295" s="363"/>
      <c r="BT295" s="363">
        <f t="shared" ref="BT295:BT296" si="2724">R295</f>
        <v>3</v>
      </c>
      <c r="BU295" s="363">
        <f t="shared" ref="BU295:BU296" si="2725">V295</f>
        <v>2</v>
      </c>
      <c r="BV295" s="363">
        <f t="shared" ref="BV295:BV296" si="2726">Z295</f>
        <v>1</v>
      </c>
      <c r="BW295" s="363">
        <f t="shared" ref="BW295:BW296" si="2727">AD295</f>
        <v>1</v>
      </c>
      <c r="BX295" s="363">
        <f t="shared" ref="BX295:BX296" si="2728">AH295</f>
        <v>2</v>
      </c>
      <c r="BY295" s="363">
        <f t="shared" ref="BY295:BY296" si="2729">AL295</f>
        <v>2</v>
      </c>
      <c r="BZ295" s="363">
        <f t="shared" ref="BZ295:BZ296" si="2730">AP295</f>
        <v>2</v>
      </c>
      <c r="CA295" s="363">
        <f t="shared" ref="CA295:CA296" si="2731">AT295</f>
        <v>1</v>
      </c>
      <c r="CB295" s="363">
        <f t="shared" ref="CB295:CB296" si="2732">AX295</f>
        <v>1</v>
      </c>
      <c r="CC295" s="363">
        <f t="shared" ref="CC295:CC296" si="2733">BB295</f>
        <v>3</v>
      </c>
      <c r="CD295" s="363"/>
      <c r="CE295" s="363"/>
      <c r="CF295" s="363">
        <f t="shared" ref="CF295:CF296" si="2734">P295</f>
        <v>5</v>
      </c>
      <c r="CG295" s="363">
        <f t="shared" ref="CG295:CG296" si="2735">T295</f>
        <v>5</v>
      </c>
      <c r="CH295" s="363">
        <f t="shared" ref="CH295:CH296" si="2736">X295</f>
        <v>4</v>
      </c>
      <c r="CI295" s="363">
        <f t="shared" ref="CI295:CI296" si="2737">AB295</f>
        <v>4</v>
      </c>
      <c r="CJ295" s="363">
        <f t="shared" ref="CJ295:CJ296" si="2738">AF295</f>
        <v>3</v>
      </c>
      <c r="CK295" s="363">
        <f t="shared" ref="CK295:CK296" si="2739">AJ295</f>
        <v>4</v>
      </c>
      <c r="CL295" s="363">
        <f t="shared" ref="CL295:CL296" si="2740">AN295</f>
        <v>6</v>
      </c>
      <c r="CM295" s="363">
        <f t="shared" ref="CM295:CM296" si="2741">AR295</f>
        <v>5</v>
      </c>
      <c r="CN295" s="363">
        <f t="shared" ref="CN295:CN296" si="2742">AV295</f>
        <v>4</v>
      </c>
      <c r="CO295" s="363">
        <f t="shared" ref="CO295:CO296" si="2743">AZ295</f>
        <v>4</v>
      </c>
      <c r="CP295" s="363"/>
      <c r="CQ295" s="363">
        <v>0</v>
      </c>
      <c r="CR295" s="363">
        <v>0</v>
      </c>
      <c r="CS295" s="363">
        <v>6</v>
      </c>
    </row>
    <row r="296" spans="2:97">
      <c r="B296" s="303">
        <v>706</v>
      </c>
      <c r="L296" s="165">
        <v>4</v>
      </c>
      <c r="P296" s="165">
        <f t="shared" si="2278"/>
        <v>5</v>
      </c>
      <c r="Q296" s="165">
        <v>3</v>
      </c>
      <c r="R296" s="165">
        <v>2</v>
      </c>
      <c r="T296" s="365">
        <f t="shared" si="213"/>
        <v>5</v>
      </c>
      <c r="U296" s="165">
        <v>4</v>
      </c>
      <c r="V296" s="165">
        <v>3</v>
      </c>
      <c r="X296" s="165">
        <f t="shared" si="167"/>
        <v>4</v>
      </c>
      <c r="Y296" s="165">
        <v>3</v>
      </c>
      <c r="Z296" s="165">
        <v>3</v>
      </c>
      <c r="AB296" s="165">
        <f t="shared" si="192"/>
        <v>5</v>
      </c>
      <c r="AC296" s="165">
        <v>2</v>
      </c>
      <c r="AD296" s="165">
        <v>1</v>
      </c>
      <c r="AF296" s="165">
        <f t="shared" si="193"/>
        <v>5</v>
      </c>
      <c r="AG296" s="165">
        <v>3</v>
      </c>
      <c r="AH296" s="165">
        <v>2</v>
      </c>
      <c r="AJ296" s="165">
        <f t="shared" si="194"/>
        <v>4</v>
      </c>
      <c r="AK296" s="165">
        <v>1</v>
      </c>
      <c r="AL296" s="165">
        <v>1</v>
      </c>
      <c r="AN296" s="165">
        <f t="shared" si="195"/>
        <v>6</v>
      </c>
      <c r="AO296" s="165">
        <v>2</v>
      </c>
      <c r="AP296" s="165">
        <v>0</v>
      </c>
      <c r="AR296" s="165">
        <f t="shared" si="196"/>
        <v>6</v>
      </c>
      <c r="AS296" s="165">
        <v>6</v>
      </c>
      <c r="AT296" s="165">
        <v>4</v>
      </c>
      <c r="AV296" s="165">
        <f t="shared" si="197"/>
        <v>4</v>
      </c>
      <c r="AW296" s="165">
        <v>3</v>
      </c>
      <c r="AX296" s="165">
        <v>3</v>
      </c>
      <c r="AZ296" s="165">
        <f t="shared" si="198"/>
        <v>5</v>
      </c>
      <c r="BA296" s="165">
        <v>2</v>
      </c>
      <c r="BB296" s="165">
        <v>1</v>
      </c>
      <c r="BF296" s="363">
        <f t="shared" si="2713"/>
        <v>4</v>
      </c>
      <c r="BG296" s="363">
        <f t="shared" si="2714"/>
        <v>3</v>
      </c>
      <c r="BH296" s="363">
        <f t="shared" si="2715"/>
        <v>4</v>
      </c>
      <c r="BI296" s="363">
        <f t="shared" si="2716"/>
        <v>3</v>
      </c>
      <c r="BJ296" s="363">
        <f t="shared" si="2717"/>
        <v>2</v>
      </c>
      <c r="BK296" s="363">
        <f t="shared" si="2718"/>
        <v>3</v>
      </c>
      <c r="BL296" s="363">
        <f t="shared" si="2719"/>
        <v>1</v>
      </c>
      <c r="BM296" s="363">
        <f t="shared" si="2720"/>
        <v>2</v>
      </c>
      <c r="BN296" s="363">
        <f t="shared" si="2721"/>
        <v>6</v>
      </c>
      <c r="BO296" s="363">
        <f t="shared" si="2722"/>
        <v>3</v>
      </c>
      <c r="BP296" s="363">
        <f t="shared" si="2723"/>
        <v>2</v>
      </c>
      <c r="BQ296" s="363"/>
      <c r="BR296" s="363"/>
      <c r="BS296" s="363"/>
      <c r="BT296" s="363">
        <f t="shared" si="2724"/>
        <v>2</v>
      </c>
      <c r="BU296" s="363">
        <f t="shared" si="2725"/>
        <v>3</v>
      </c>
      <c r="BV296" s="363">
        <f t="shared" si="2726"/>
        <v>3</v>
      </c>
      <c r="BW296" s="363">
        <f t="shared" si="2727"/>
        <v>1</v>
      </c>
      <c r="BX296" s="363">
        <f t="shared" si="2728"/>
        <v>2</v>
      </c>
      <c r="BY296" s="363">
        <f t="shared" si="2729"/>
        <v>1</v>
      </c>
      <c r="BZ296" s="363">
        <f t="shared" si="2730"/>
        <v>0</v>
      </c>
      <c r="CA296" s="363">
        <f t="shared" si="2731"/>
        <v>4</v>
      </c>
      <c r="CB296" s="363">
        <f t="shared" si="2732"/>
        <v>3</v>
      </c>
      <c r="CC296" s="363">
        <f t="shared" si="2733"/>
        <v>1</v>
      </c>
      <c r="CD296" s="363"/>
      <c r="CE296" s="363"/>
      <c r="CF296" s="363">
        <f t="shared" si="2734"/>
        <v>5</v>
      </c>
      <c r="CG296" s="363">
        <f t="shared" si="2735"/>
        <v>5</v>
      </c>
      <c r="CH296" s="363">
        <f t="shared" si="2736"/>
        <v>4</v>
      </c>
      <c r="CI296" s="363">
        <f t="shared" si="2737"/>
        <v>5</v>
      </c>
      <c r="CJ296" s="363">
        <f t="shared" si="2738"/>
        <v>5</v>
      </c>
      <c r="CK296" s="363">
        <f t="shared" si="2739"/>
        <v>4</v>
      </c>
      <c r="CL296" s="363">
        <f t="shared" si="2740"/>
        <v>6</v>
      </c>
      <c r="CM296" s="363">
        <f t="shared" si="2741"/>
        <v>6</v>
      </c>
      <c r="CN296" s="363">
        <f t="shared" si="2742"/>
        <v>4</v>
      </c>
      <c r="CO296" s="363">
        <f t="shared" si="2743"/>
        <v>5</v>
      </c>
      <c r="CP296" s="363"/>
      <c r="CQ296" s="363">
        <v>2</v>
      </c>
      <c r="CR296" s="363">
        <v>1</v>
      </c>
      <c r="CS296" s="363">
        <v>3</v>
      </c>
    </row>
    <row r="297" spans="2:97">
      <c r="B297" s="165">
        <v>707</v>
      </c>
      <c r="L297" s="165">
        <v>3</v>
      </c>
      <c r="P297" s="165">
        <f t="shared" si="2278"/>
        <v>5</v>
      </c>
      <c r="Q297" s="165">
        <v>4</v>
      </c>
      <c r="R297" s="165">
        <v>2</v>
      </c>
      <c r="T297" s="365">
        <f t="shared" si="213"/>
        <v>4</v>
      </c>
      <c r="U297" s="165">
        <v>2</v>
      </c>
      <c r="V297" s="165">
        <v>1</v>
      </c>
      <c r="X297" s="165">
        <f t="shared" si="167"/>
        <v>6</v>
      </c>
      <c r="Y297" s="165">
        <v>6</v>
      </c>
      <c r="Z297" s="165">
        <v>3</v>
      </c>
      <c r="AB297" s="165">
        <f t="shared" si="192"/>
        <v>5</v>
      </c>
      <c r="AC297" s="165">
        <v>5</v>
      </c>
      <c r="AD297" s="165">
        <v>3</v>
      </c>
      <c r="AF297" s="165">
        <f t="shared" si="193"/>
        <v>6</v>
      </c>
      <c r="AG297" s="165">
        <v>5</v>
      </c>
      <c r="AH297" s="165">
        <v>2</v>
      </c>
      <c r="AJ297" s="165">
        <f t="shared" si="194"/>
        <v>5</v>
      </c>
      <c r="AK297" s="165">
        <v>4</v>
      </c>
      <c r="AL297" s="165">
        <v>2</v>
      </c>
      <c r="AN297" s="165">
        <f t="shared" si="195"/>
        <v>4</v>
      </c>
      <c r="AO297" s="165">
        <v>1</v>
      </c>
      <c r="AP297" s="165">
        <v>0</v>
      </c>
      <c r="AR297" s="165">
        <f t="shared" si="196"/>
        <v>4</v>
      </c>
      <c r="AS297" s="165">
        <v>2</v>
      </c>
      <c r="AT297" s="165">
        <v>1</v>
      </c>
      <c r="AV297" s="165">
        <f t="shared" si="197"/>
        <v>5</v>
      </c>
      <c r="AW297" s="165">
        <v>4</v>
      </c>
      <c r="AX297" s="165">
        <v>2</v>
      </c>
      <c r="AZ297" s="165">
        <f t="shared" si="198"/>
        <v>4</v>
      </c>
      <c r="BA297" s="165">
        <v>2</v>
      </c>
      <c r="BB297" s="165">
        <v>1</v>
      </c>
      <c r="BF297" s="363">
        <f t="shared" ref="BF297:BF298" si="2744">L297</f>
        <v>3</v>
      </c>
      <c r="BG297" s="363">
        <f t="shared" ref="BG297:BG298" si="2745">Q297</f>
        <v>4</v>
      </c>
      <c r="BH297" s="363">
        <f t="shared" ref="BH297:BH298" si="2746">U297</f>
        <v>2</v>
      </c>
      <c r="BI297" s="363">
        <f t="shared" ref="BI297:BI298" si="2747">Y297</f>
        <v>6</v>
      </c>
      <c r="BJ297" s="363">
        <f t="shared" ref="BJ297:BJ298" si="2748">AC297</f>
        <v>5</v>
      </c>
      <c r="BK297" s="363">
        <f t="shared" ref="BK297:BK298" si="2749">AG297</f>
        <v>5</v>
      </c>
      <c r="BL297" s="363">
        <f t="shared" ref="BL297:BL298" si="2750">AK297</f>
        <v>4</v>
      </c>
      <c r="BM297" s="363">
        <f t="shared" ref="BM297:BM298" si="2751">AO297</f>
        <v>1</v>
      </c>
      <c r="BN297" s="363">
        <f t="shared" ref="BN297:BN298" si="2752">AS297</f>
        <v>2</v>
      </c>
      <c r="BO297" s="363">
        <f t="shared" ref="BO297:BO298" si="2753">AW297</f>
        <v>4</v>
      </c>
      <c r="BP297" s="363">
        <f t="shared" ref="BP297:BP298" si="2754">BA297</f>
        <v>2</v>
      </c>
      <c r="BQ297" s="363"/>
      <c r="BR297" s="363"/>
      <c r="BS297" s="363"/>
      <c r="BT297" s="363">
        <f t="shared" ref="BT297:BT298" si="2755">R297</f>
        <v>2</v>
      </c>
      <c r="BU297" s="363">
        <f t="shared" ref="BU297:BU298" si="2756">V297</f>
        <v>1</v>
      </c>
      <c r="BV297" s="363">
        <f t="shared" ref="BV297:BV298" si="2757">Z297</f>
        <v>3</v>
      </c>
      <c r="BW297" s="363">
        <f t="shared" ref="BW297:BW298" si="2758">AD297</f>
        <v>3</v>
      </c>
      <c r="BX297" s="363">
        <f t="shared" ref="BX297:BX298" si="2759">AH297</f>
        <v>2</v>
      </c>
      <c r="BY297" s="363">
        <f t="shared" ref="BY297:BY298" si="2760">AL297</f>
        <v>2</v>
      </c>
      <c r="BZ297" s="363">
        <f t="shared" ref="BZ297:BZ298" si="2761">AP297</f>
        <v>0</v>
      </c>
      <c r="CA297" s="363">
        <f t="shared" ref="CA297:CA298" si="2762">AT297</f>
        <v>1</v>
      </c>
      <c r="CB297" s="363">
        <f t="shared" ref="CB297:CB298" si="2763">AX297</f>
        <v>2</v>
      </c>
      <c r="CC297" s="363">
        <f t="shared" ref="CC297:CC298" si="2764">BB297</f>
        <v>1</v>
      </c>
      <c r="CD297" s="363"/>
      <c r="CE297" s="363"/>
      <c r="CF297" s="363">
        <f t="shared" ref="CF297:CF298" si="2765">P297</f>
        <v>5</v>
      </c>
      <c r="CG297" s="363">
        <f t="shared" ref="CG297:CG298" si="2766">T297</f>
        <v>4</v>
      </c>
      <c r="CH297" s="363">
        <f t="shared" ref="CH297:CH298" si="2767">X297</f>
        <v>6</v>
      </c>
      <c r="CI297" s="363">
        <f t="shared" ref="CI297:CI298" si="2768">AB297</f>
        <v>5</v>
      </c>
      <c r="CJ297" s="363">
        <f t="shared" ref="CJ297:CJ298" si="2769">AF297</f>
        <v>6</v>
      </c>
      <c r="CK297" s="363">
        <f t="shared" ref="CK297:CK298" si="2770">AJ297</f>
        <v>5</v>
      </c>
      <c r="CL297" s="363">
        <f t="shared" ref="CL297:CL298" si="2771">AN297</f>
        <v>4</v>
      </c>
      <c r="CM297" s="363">
        <f t="shared" ref="CM297:CM298" si="2772">AR297</f>
        <v>4</v>
      </c>
      <c r="CN297" s="363">
        <f t="shared" ref="CN297:CN298" si="2773">AV297</f>
        <v>5</v>
      </c>
      <c r="CO297" s="363">
        <f t="shared" ref="CO297:CO298" si="2774">AZ297</f>
        <v>4</v>
      </c>
      <c r="CP297" s="363"/>
      <c r="CQ297" s="363">
        <v>2</v>
      </c>
      <c r="CR297" s="363">
        <v>1</v>
      </c>
      <c r="CS297" s="363">
        <v>4</v>
      </c>
    </row>
    <row r="298" spans="2:97">
      <c r="B298" s="363">
        <v>708</v>
      </c>
      <c r="L298" s="165">
        <v>2</v>
      </c>
      <c r="P298" s="165">
        <f t="shared" si="2278"/>
        <v>5</v>
      </c>
      <c r="Q298" s="165">
        <v>3</v>
      </c>
      <c r="R298" s="165">
        <v>0</v>
      </c>
      <c r="T298" s="365">
        <f t="shared" si="213"/>
        <v>5</v>
      </c>
      <c r="U298" s="165">
        <v>4</v>
      </c>
      <c r="V298" s="165">
        <v>1</v>
      </c>
      <c r="X298" s="165">
        <f t="shared" si="167"/>
        <v>5</v>
      </c>
      <c r="Y298" s="165">
        <v>4</v>
      </c>
      <c r="Z298" s="165">
        <v>1</v>
      </c>
      <c r="AB298" s="165">
        <f t="shared" si="192"/>
        <v>4</v>
      </c>
      <c r="AC298" s="165">
        <v>4</v>
      </c>
      <c r="AD298" s="165">
        <v>2</v>
      </c>
      <c r="AF298" s="165">
        <f t="shared" si="193"/>
        <v>5</v>
      </c>
      <c r="AG298" s="165">
        <v>4</v>
      </c>
      <c r="AH298" s="165">
        <v>1</v>
      </c>
      <c r="AJ298" s="165">
        <f t="shared" si="194"/>
        <v>5</v>
      </c>
      <c r="AK298" s="165">
        <v>5</v>
      </c>
      <c r="AL298" s="165">
        <v>2</v>
      </c>
      <c r="AN298" s="165">
        <f t="shared" si="195"/>
        <v>5</v>
      </c>
      <c r="AO298" s="165">
        <v>4</v>
      </c>
      <c r="AP298" s="165">
        <v>1</v>
      </c>
      <c r="AR298" s="165">
        <f t="shared" si="196"/>
        <v>5</v>
      </c>
      <c r="AS298" s="165">
        <v>3</v>
      </c>
      <c r="AT298" s="165">
        <v>0</v>
      </c>
      <c r="AV298" s="165">
        <f t="shared" si="197"/>
        <v>2</v>
      </c>
      <c r="AW298" s="165">
        <v>0</v>
      </c>
      <c r="AX298" s="165">
        <v>0</v>
      </c>
      <c r="AZ298" s="165">
        <f t="shared" si="198"/>
        <v>5</v>
      </c>
      <c r="BA298" s="165">
        <v>3</v>
      </c>
      <c r="BB298" s="165">
        <v>0</v>
      </c>
      <c r="BF298" s="363">
        <f t="shared" si="2744"/>
        <v>2</v>
      </c>
      <c r="BG298" s="363">
        <f t="shared" si="2745"/>
        <v>3</v>
      </c>
      <c r="BH298" s="363">
        <f t="shared" si="2746"/>
        <v>4</v>
      </c>
      <c r="BI298" s="363">
        <f t="shared" si="2747"/>
        <v>4</v>
      </c>
      <c r="BJ298" s="363">
        <f t="shared" si="2748"/>
        <v>4</v>
      </c>
      <c r="BK298" s="363">
        <f t="shared" si="2749"/>
        <v>4</v>
      </c>
      <c r="BL298" s="363">
        <f t="shared" si="2750"/>
        <v>5</v>
      </c>
      <c r="BM298" s="363">
        <f t="shared" si="2751"/>
        <v>4</v>
      </c>
      <c r="BN298" s="363">
        <f t="shared" si="2752"/>
        <v>3</v>
      </c>
      <c r="BO298" s="363">
        <f t="shared" si="2753"/>
        <v>0</v>
      </c>
      <c r="BP298" s="363">
        <f t="shared" si="2754"/>
        <v>3</v>
      </c>
      <c r="BQ298" s="363"/>
      <c r="BR298" s="363"/>
      <c r="BS298" s="363"/>
      <c r="BT298" s="363">
        <f t="shared" si="2755"/>
        <v>0</v>
      </c>
      <c r="BU298" s="363">
        <f t="shared" si="2756"/>
        <v>1</v>
      </c>
      <c r="BV298" s="363">
        <f t="shared" si="2757"/>
        <v>1</v>
      </c>
      <c r="BW298" s="363">
        <f t="shared" si="2758"/>
        <v>2</v>
      </c>
      <c r="BX298" s="363">
        <f t="shared" si="2759"/>
        <v>1</v>
      </c>
      <c r="BY298" s="363">
        <f t="shared" si="2760"/>
        <v>2</v>
      </c>
      <c r="BZ298" s="363">
        <f t="shared" si="2761"/>
        <v>1</v>
      </c>
      <c r="CA298" s="363">
        <f t="shared" si="2762"/>
        <v>0</v>
      </c>
      <c r="CB298" s="363">
        <f t="shared" si="2763"/>
        <v>0</v>
      </c>
      <c r="CC298" s="363">
        <f t="shared" si="2764"/>
        <v>0</v>
      </c>
      <c r="CD298" s="363"/>
      <c r="CE298" s="363"/>
      <c r="CF298" s="363">
        <f t="shared" si="2765"/>
        <v>5</v>
      </c>
      <c r="CG298" s="363">
        <f t="shared" si="2766"/>
        <v>5</v>
      </c>
      <c r="CH298" s="363">
        <f t="shared" si="2767"/>
        <v>5</v>
      </c>
      <c r="CI298" s="363">
        <f t="shared" si="2768"/>
        <v>4</v>
      </c>
      <c r="CJ298" s="363">
        <f t="shared" si="2769"/>
        <v>5</v>
      </c>
      <c r="CK298" s="363">
        <f t="shared" si="2770"/>
        <v>5</v>
      </c>
      <c r="CL298" s="363">
        <f t="shared" si="2771"/>
        <v>5</v>
      </c>
      <c r="CM298" s="363">
        <f t="shared" si="2772"/>
        <v>5</v>
      </c>
      <c r="CN298" s="363">
        <f t="shared" si="2773"/>
        <v>2</v>
      </c>
      <c r="CO298" s="363">
        <f t="shared" si="2774"/>
        <v>5</v>
      </c>
      <c r="CP298" s="363"/>
      <c r="CQ298" s="363">
        <v>1</v>
      </c>
      <c r="CR298" s="363">
        <v>4</v>
      </c>
      <c r="CS298" s="363">
        <v>2</v>
      </c>
    </row>
    <row r="299" spans="2:97">
      <c r="B299" s="363">
        <v>709</v>
      </c>
      <c r="L299" s="165">
        <v>4</v>
      </c>
      <c r="P299" s="165">
        <f t="shared" si="2278"/>
        <v>6</v>
      </c>
      <c r="Q299" s="165">
        <v>4</v>
      </c>
      <c r="R299" s="165">
        <v>2</v>
      </c>
      <c r="T299" s="365">
        <f t="shared" si="213"/>
        <v>5</v>
      </c>
      <c r="U299" s="165">
        <v>3</v>
      </c>
      <c r="V299" s="165">
        <v>2</v>
      </c>
      <c r="X299" s="165">
        <f t="shared" si="167"/>
        <v>4</v>
      </c>
      <c r="Y299" s="165">
        <v>4</v>
      </c>
      <c r="Z299" s="165">
        <v>4</v>
      </c>
      <c r="AB299" s="165">
        <f t="shared" si="192"/>
        <v>5</v>
      </c>
      <c r="AC299" s="165">
        <v>3</v>
      </c>
      <c r="AD299" s="165">
        <v>2</v>
      </c>
      <c r="AF299" s="165">
        <f t="shared" si="193"/>
        <v>6</v>
      </c>
      <c r="AG299" s="165">
        <v>4</v>
      </c>
      <c r="AH299" s="165">
        <v>2</v>
      </c>
      <c r="AJ299" s="165">
        <f t="shared" si="194"/>
        <v>5</v>
      </c>
      <c r="AK299" s="165">
        <v>2</v>
      </c>
      <c r="AL299" s="165">
        <v>1</v>
      </c>
      <c r="AN299" s="165">
        <f t="shared" si="195"/>
        <v>5</v>
      </c>
      <c r="AO299" s="165">
        <v>2</v>
      </c>
      <c r="AP299" s="165">
        <v>1</v>
      </c>
      <c r="AR299" s="165">
        <f t="shared" si="196"/>
        <v>5</v>
      </c>
      <c r="AS299" s="165">
        <v>4</v>
      </c>
      <c r="AT299" s="165">
        <v>3</v>
      </c>
      <c r="AV299" s="165">
        <f t="shared" si="197"/>
        <v>4</v>
      </c>
      <c r="AW299" s="165">
        <v>3</v>
      </c>
      <c r="AX299" s="165">
        <v>3</v>
      </c>
      <c r="AZ299" s="165">
        <f t="shared" si="198"/>
        <v>5</v>
      </c>
      <c r="BA299" s="165">
        <v>3</v>
      </c>
      <c r="BB299" s="165">
        <v>2</v>
      </c>
      <c r="BF299" s="363">
        <f t="shared" ref="BF299:BF300" si="2775">L299</f>
        <v>4</v>
      </c>
      <c r="BG299" s="363">
        <f t="shared" ref="BG299:BG300" si="2776">Q299</f>
        <v>4</v>
      </c>
      <c r="BH299" s="363">
        <f t="shared" ref="BH299:BH300" si="2777">U299</f>
        <v>3</v>
      </c>
      <c r="BI299" s="363">
        <f t="shared" ref="BI299:BI300" si="2778">Y299</f>
        <v>4</v>
      </c>
      <c r="BJ299" s="363">
        <f t="shared" ref="BJ299:BJ300" si="2779">AC299</f>
        <v>3</v>
      </c>
      <c r="BK299" s="363">
        <f t="shared" ref="BK299:BK300" si="2780">AG299</f>
        <v>4</v>
      </c>
      <c r="BL299" s="363">
        <f t="shared" ref="BL299:BL300" si="2781">AK299</f>
        <v>2</v>
      </c>
      <c r="BM299" s="363">
        <f t="shared" ref="BM299:BM300" si="2782">AO299</f>
        <v>2</v>
      </c>
      <c r="BN299" s="363">
        <f t="shared" ref="BN299:BN300" si="2783">AS299</f>
        <v>4</v>
      </c>
      <c r="BO299" s="363">
        <f t="shared" ref="BO299:BO300" si="2784">AW299</f>
        <v>3</v>
      </c>
      <c r="BP299" s="363">
        <f t="shared" ref="BP299:BP300" si="2785">BA299</f>
        <v>3</v>
      </c>
      <c r="BQ299" s="363"/>
      <c r="BR299" s="363"/>
      <c r="BS299" s="363"/>
      <c r="BT299" s="363">
        <f t="shared" ref="BT299:BT300" si="2786">R299</f>
        <v>2</v>
      </c>
      <c r="BU299" s="363">
        <f t="shared" ref="BU299:BU300" si="2787">V299</f>
        <v>2</v>
      </c>
      <c r="BV299" s="363">
        <f t="shared" ref="BV299:BV300" si="2788">Z299</f>
        <v>4</v>
      </c>
      <c r="BW299" s="363">
        <f t="shared" ref="BW299:BW300" si="2789">AD299</f>
        <v>2</v>
      </c>
      <c r="BX299" s="363">
        <f t="shared" ref="BX299:BX300" si="2790">AH299</f>
        <v>2</v>
      </c>
      <c r="BY299" s="363">
        <f t="shared" ref="BY299:BY300" si="2791">AL299</f>
        <v>1</v>
      </c>
      <c r="BZ299" s="363">
        <f t="shared" ref="BZ299:BZ300" si="2792">AP299</f>
        <v>1</v>
      </c>
      <c r="CA299" s="363">
        <f t="shared" ref="CA299:CA300" si="2793">AT299</f>
        <v>3</v>
      </c>
      <c r="CB299" s="363">
        <f t="shared" ref="CB299:CB300" si="2794">AX299</f>
        <v>3</v>
      </c>
      <c r="CC299" s="363">
        <f t="shared" ref="CC299:CC300" si="2795">BB299</f>
        <v>2</v>
      </c>
      <c r="CD299" s="363"/>
      <c r="CE299" s="363"/>
      <c r="CF299" s="363">
        <f t="shared" ref="CF299:CF300" si="2796">P299</f>
        <v>6</v>
      </c>
      <c r="CG299" s="363">
        <f t="shared" ref="CG299:CG300" si="2797">T299</f>
        <v>5</v>
      </c>
      <c r="CH299" s="363">
        <f t="shared" ref="CH299:CH300" si="2798">X299</f>
        <v>4</v>
      </c>
      <c r="CI299" s="363">
        <f t="shared" ref="CI299:CI300" si="2799">AB299</f>
        <v>5</v>
      </c>
      <c r="CJ299" s="363">
        <f t="shared" ref="CJ299:CJ300" si="2800">AF299</f>
        <v>6</v>
      </c>
      <c r="CK299" s="363">
        <f t="shared" ref="CK299:CK300" si="2801">AJ299</f>
        <v>5</v>
      </c>
      <c r="CL299" s="363">
        <f t="shared" ref="CL299:CL300" si="2802">AN299</f>
        <v>5</v>
      </c>
      <c r="CM299" s="363">
        <f t="shared" ref="CM299:CM300" si="2803">AR299</f>
        <v>5</v>
      </c>
      <c r="CN299" s="363">
        <f t="shared" ref="CN299:CN300" si="2804">AV299</f>
        <v>4</v>
      </c>
      <c r="CO299" s="363">
        <f t="shared" ref="CO299:CO300" si="2805">AZ299</f>
        <v>5</v>
      </c>
      <c r="CP299" s="363"/>
      <c r="CQ299" s="363">
        <v>0</v>
      </c>
      <c r="CR299" s="363">
        <v>0</v>
      </c>
      <c r="CS299" s="363">
        <v>2</v>
      </c>
    </row>
    <row r="300" spans="2:97">
      <c r="B300" s="363">
        <v>710</v>
      </c>
      <c r="L300" s="165">
        <v>5</v>
      </c>
      <c r="P300" s="165">
        <f t="shared" si="2278"/>
        <v>6</v>
      </c>
      <c r="Q300" s="165">
        <v>4</v>
      </c>
      <c r="R300" s="165">
        <v>3</v>
      </c>
      <c r="T300" s="365">
        <f t="shared" si="213"/>
        <v>5</v>
      </c>
      <c r="U300" s="165">
        <v>4</v>
      </c>
      <c r="V300" s="165">
        <v>4</v>
      </c>
      <c r="X300" s="165">
        <f t="shared" si="167"/>
        <v>6</v>
      </c>
      <c r="Y300" s="165">
        <v>5</v>
      </c>
      <c r="Z300" s="165">
        <v>4</v>
      </c>
      <c r="AB300" s="165">
        <f t="shared" si="192"/>
        <v>6</v>
      </c>
      <c r="AC300" s="165">
        <v>2</v>
      </c>
      <c r="AD300" s="165">
        <v>1</v>
      </c>
      <c r="AF300" s="165">
        <f t="shared" si="193"/>
        <v>6</v>
      </c>
      <c r="AG300" s="165">
        <v>5</v>
      </c>
      <c r="AH300" s="165">
        <v>4</v>
      </c>
      <c r="AJ300" s="165">
        <f t="shared" si="194"/>
        <v>6</v>
      </c>
      <c r="AK300" s="165">
        <v>4</v>
      </c>
      <c r="AL300" s="165">
        <v>3</v>
      </c>
      <c r="AN300" s="165">
        <f t="shared" si="195"/>
        <v>6</v>
      </c>
      <c r="AO300" s="165">
        <v>2</v>
      </c>
      <c r="AP300" s="165">
        <v>1</v>
      </c>
      <c r="AR300" s="165">
        <f t="shared" si="196"/>
        <v>5</v>
      </c>
      <c r="AS300" s="165">
        <v>3</v>
      </c>
      <c r="AT300" s="165">
        <v>3</v>
      </c>
      <c r="AV300" s="165">
        <f t="shared" si="197"/>
        <v>6</v>
      </c>
      <c r="AW300" s="165">
        <v>4</v>
      </c>
      <c r="AX300" s="165">
        <v>3</v>
      </c>
      <c r="AZ300" s="165">
        <f t="shared" si="198"/>
        <v>5</v>
      </c>
      <c r="BA300" s="165">
        <v>2</v>
      </c>
      <c r="BB300" s="165">
        <v>2</v>
      </c>
      <c r="BF300" s="363">
        <f t="shared" si="2775"/>
        <v>5</v>
      </c>
      <c r="BG300" s="363">
        <f t="shared" si="2776"/>
        <v>4</v>
      </c>
      <c r="BH300" s="363">
        <f t="shared" si="2777"/>
        <v>4</v>
      </c>
      <c r="BI300" s="363">
        <f t="shared" si="2778"/>
        <v>5</v>
      </c>
      <c r="BJ300" s="363">
        <f t="shared" si="2779"/>
        <v>2</v>
      </c>
      <c r="BK300" s="363">
        <f t="shared" si="2780"/>
        <v>5</v>
      </c>
      <c r="BL300" s="363">
        <f t="shared" si="2781"/>
        <v>4</v>
      </c>
      <c r="BM300" s="363">
        <f t="shared" si="2782"/>
        <v>2</v>
      </c>
      <c r="BN300" s="363">
        <f t="shared" si="2783"/>
        <v>3</v>
      </c>
      <c r="BO300" s="363">
        <f t="shared" si="2784"/>
        <v>4</v>
      </c>
      <c r="BP300" s="363">
        <f t="shared" si="2785"/>
        <v>2</v>
      </c>
      <c r="BQ300" s="363"/>
      <c r="BR300" s="363"/>
      <c r="BS300" s="363"/>
      <c r="BT300" s="363">
        <f t="shared" si="2786"/>
        <v>3</v>
      </c>
      <c r="BU300" s="363">
        <f t="shared" si="2787"/>
        <v>4</v>
      </c>
      <c r="BV300" s="363">
        <f t="shared" si="2788"/>
        <v>4</v>
      </c>
      <c r="BW300" s="363">
        <f t="shared" si="2789"/>
        <v>1</v>
      </c>
      <c r="BX300" s="363">
        <f t="shared" si="2790"/>
        <v>4</v>
      </c>
      <c r="BY300" s="363">
        <f t="shared" si="2791"/>
        <v>3</v>
      </c>
      <c r="BZ300" s="363">
        <f t="shared" si="2792"/>
        <v>1</v>
      </c>
      <c r="CA300" s="363">
        <f t="shared" si="2793"/>
        <v>3</v>
      </c>
      <c r="CB300" s="363">
        <f t="shared" si="2794"/>
        <v>3</v>
      </c>
      <c r="CC300" s="363">
        <f t="shared" si="2795"/>
        <v>2</v>
      </c>
      <c r="CD300" s="363"/>
      <c r="CE300" s="363"/>
      <c r="CF300" s="363">
        <f t="shared" si="2796"/>
        <v>6</v>
      </c>
      <c r="CG300" s="363">
        <f t="shared" si="2797"/>
        <v>5</v>
      </c>
      <c r="CH300" s="363">
        <f t="shared" si="2798"/>
        <v>6</v>
      </c>
      <c r="CI300" s="363">
        <f t="shared" si="2799"/>
        <v>6</v>
      </c>
      <c r="CJ300" s="363">
        <f t="shared" si="2800"/>
        <v>6</v>
      </c>
      <c r="CK300" s="363">
        <f t="shared" si="2801"/>
        <v>6</v>
      </c>
      <c r="CL300" s="363">
        <f t="shared" si="2802"/>
        <v>6</v>
      </c>
      <c r="CM300" s="363">
        <f t="shared" si="2803"/>
        <v>5</v>
      </c>
      <c r="CN300" s="363">
        <f t="shared" si="2804"/>
        <v>6</v>
      </c>
      <c r="CO300" s="363">
        <f t="shared" si="2805"/>
        <v>5</v>
      </c>
      <c r="CP300" s="363"/>
      <c r="CQ300" s="363">
        <v>0</v>
      </c>
      <c r="CR300" s="363">
        <v>0</v>
      </c>
      <c r="CS300" s="363">
        <v>0</v>
      </c>
    </row>
    <row r="301" spans="2:97">
      <c r="B301" s="363">
        <v>711</v>
      </c>
      <c r="L301" s="165">
        <v>2</v>
      </c>
      <c r="P301" s="165">
        <f t="shared" si="2278"/>
        <v>5</v>
      </c>
      <c r="Q301" s="165">
        <v>4</v>
      </c>
      <c r="R301" s="165">
        <v>1</v>
      </c>
      <c r="T301" s="365">
        <f t="shared" si="213"/>
        <v>4</v>
      </c>
      <c r="U301" s="165">
        <v>4</v>
      </c>
      <c r="V301" s="165">
        <v>2</v>
      </c>
      <c r="X301" s="165">
        <f t="shared" si="167"/>
        <v>5</v>
      </c>
      <c r="Y301" s="165">
        <v>5</v>
      </c>
      <c r="Z301" s="165">
        <v>2</v>
      </c>
      <c r="AB301" s="165">
        <f t="shared" si="192"/>
        <v>4</v>
      </c>
      <c r="AC301" s="165">
        <v>4</v>
      </c>
      <c r="AD301" s="165">
        <v>2</v>
      </c>
      <c r="AF301" s="165">
        <f t="shared" si="193"/>
        <v>5</v>
      </c>
      <c r="AG301" s="165">
        <v>4</v>
      </c>
      <c r="AH301" s="165">
        <v>1</v>
      </c>
      <c r="AJ301" s="165">
        <f t="shared" si="194"/>
        <v>4</v>
      </c>
      <c r="AK301" s="165">
        <v>3</v>
      </c>
      <c r="AL301" s="165">
        <v>1</v>
      </c>
      <c r="AN301" s="165">
        <f t="shared" si="195"/>
        <v>6</v>
      </c>
      <c r="AO301" s="165">
        <v>5</v>
      </c>
      <c r="AP301" s="165">
        <v>1</v>
      </c>
      <c r="AR301" s="165">
        <f t="shared" si="196"/>
        <v>4</v>
      </c>
      <c r="AS301" s="165">
        <v>3</v>
      </c>
      <c r="AT301" s="165">
        <v>1</v>
      </c>
      <c r="AV301" s="165">
        <f t="shared" si="197"/>
        <v>3</v>
      </c>
      <c r="AW301" s="165">
        <v>3</v>
      </c>
      <c r="AX301" s="165">
        <v>2</v>
      </c>
      <c r="AZ301" s="165">
        <f t="shared" si="198"/>
        <v>5</v>
      </c>
      <c r="BA301" s="165">
        <v>5</v>
      </c>
      <c r="BB301" s="165">
        <v>2</v>
      </c>
      <c r="BF301" s="363">
        <f t="shared" ref="BF301:BF302" si="2806">L301</f>
        <v>2</v>
      </c>
      <c r="BG301" s="363">
        <f t="shared" ref="BG301:BG302" si="2807">Q301</f>
        <v>4</v>
      </c>
      <c r="BH301" s="363">
        <f t="shared" ref="BH301:BH302" si="2808">U301</f>
        <v>4</v>
      </c>
      <c r="BI301" s="363">
        <f t="shared" ref="BI301:BI302" si="2809">Y301</f>
        <v>5</v>
      </c>
      <c r="BJ301" s="363">
        <f t="shared" ref="BJ301:BJ302" si="2810">AC301</f>
        <v>4</v>
      </c>
      <c r="BK301" s="363">
        <f t="shared" ref="BK301:BK302" si="2811">AG301</f>
        <v>4</v>
      </c>
      <c r="BL301" s="363">
        <f t="shared" ref="BL301:BL302" si="2812">AK301</f>
        <v>3</v>
      </c>
      <c r="BM301" s="363">
        <f t="shared" ref="BM301:BM302" si="2813">AO301</f>
        <v>5</v>
      </c>
      <c r="BN301" s="363">
        <f t="shared" ref="BN301:BN302" si="2814">AS301</f>
        <v>3</v>
      </c>
      <c r="BO301" s="363">
        <f t="shared" ref="BO301:BO302" si="2815">AW301</f>
        <v>3</v>
      </c>
      <c r="BP301" s="363">
        <f t="shared" ref="BP301:BP302" si="2816">BA301</f>
        <v>5</v>
      </c>
      <c r="BQ301" s="363"/>
      <c r="BR301" s="363"/>
      <c r="BS301" s="363"/>
      <c r="BT301" s="363">
        <f t="shared" ref="BT301:BT302" si="2817">R301</f>
        <v>1</v>
      </c>
      <c r="BU301" s="363">
        <f t="shared" ref="BU301:BU302" si="2818">V301</f>
        <v>2</v>
      </c>
      <c r="BV301" s="363">
        <f t="shared" ref="BV301:BV302" si="2819">Z301</f>
        <v>2</v>
      </c>
      <c r="BW301" s="363">
        <f t="shared" ref="BW301:BW302" si="2820">AD301</f>
        <v>2</v>
      </c>
      <c r="BX301" s="363">
        <f t="shared" ref="BX301:BX302" si="2821">AH301</f>
        <v>1</v>
      </c>
      <c r="BY301" s="363">
        <f t="shared" ref="BY301:BY302" si="2822">AL301</f>
        <v>1</v>
      </c>
      <c r="BZ301" s="363">
        <f t="shared" ref="BZ301:BZ302" si="2823">AP301</f>
        <v>1</v>
      </c>
      <c r="CA301" s="363">
        <f t="shared" ref="CA301:CA302" si="2824">AT301</f>
        <v>1</v>
      </c>
      <c r="CB301" s="363">
        <f t="shared" ref="CB301:CB302" si="2825">AX301</f>
        <v>2</v>
      </c>
      <c r="CC301" s="363">
        <f t="shared" ref="CC301:CC302" si="2826">BB301</f>
        <v>2</v>
      </c>
      <c r="CD301" s="363"/>
      <c r="CE301" s="363"/>
      <c r="CF301" s="363">
        <f t="shared" ref="CF301:CF302" si="2827">P301</f>
        <v>5</v>
      </c>
      <c r="CG301" s="363">
        <f t="shared" ref="CG301:CG302" si="2828">T301</f>
        <v>4</v>
      </c>
      <c r="CH301" s="363">
        <f t="shared" ref="CH301:CH302" si="2829">X301</f>
        <v>5</v>
      </c>
      <c r="CI301" s="363">
        <f t="shared" ref="CI301:CI302" si="2830">AB301</f>
        <v>4</v>
      </c>
      <c r="CJ301" s="363">
        <f t="shared" ref="CJ301:CJ302" si="2831">AF301</f>
        <v>5</v>
      </c>
      <c r="CK301" s="363">
        <f t="shared" ref="CK301:CK302" si="2832">AJ301</f>
        <v>4</v>
      </c>
      <c r="CL301" s="363">
        <f t="shared" ref="CL301:CL302" si="2833">AN301</f>
        <v>6</v>
      </c>
      <c r="CM301" s="363">
        <f t="shared" ref="CM301:CM302" si="2834">AR301</f>
        <v>4</v>
      </c>
      <c r="CN301" s="363">
        <f t="shared" ref="CN301:CN302" si="2835">AV301</f>
        <v>3</v>
      </c>
      <c r="CO301" s="363">
        <f t="shared" ref="CO301:CO302" si="2836">AZ301</f>
        <v>5</v>
      </c>
      <c r="CP301" s="363"/>
      <c r="CQ301" s="363">
        <v>0</v>
      </c>
      <c r="CR301" s="363">
        <v>0</v>
      </c>
      <c r="CS301" s="363">
        <v>5</v>
      </c>
    </row>
    <row r="302" spans="2:97">
      <c r="B302" s="363">
        <v>712</v>
      </c>
      <c r="L302" s="165">
        <v>4</v>
      </c>
      <c r="P302" s="165">
        <f t="shared" si="2278"/>
        <v>5</v>
      </c>
      <c r="Q302" s="165">
        <v>3</v>
      </c>
      <c r="R302" s="165">
        <v>2</v>
      </c>
      <c r="T302" s="365">
        <f t="shared" si="213"/>
        <v>6</v>
      </c>
      <c r="U302" s="165">
        <v>5</v>
      </c>
      <c r="V302" s="165">
        <v>3</v>
      </c>
      <c r="X302" s="165">
        <f t="shared" si="167"/>
        <v>6</v>
      </c>
      <c r="Y302" s="165">
        <v>5</v>
      </c>
      <c r="Z302" s="165">
        <v>3</v>
      </c>
      <c r="AB302" s="165">
        <f t="shared" si="192"/>
        <v>5</v>
      </c>
      <c r="AC302" s="165">
        <v>2</v>
      </c>
      <c r="AD302" s="165">
        <v>1</v>
      </c>
      <c r="AF302" s="165">
        <f t="shared" si="193"/>
        <v>5</v>
      </c>
      <c r="AG302" s="165">
        <v>3</v>
      </c>
      <c r="AH302" s="165">
        <v>2</v>
      </c>
      <c r="AJ302" s="165">
        <f t="shared" si="194"/>
        <v>6</v>
      </c>
      <c r="AK302" s="165">
        <v>4</v>
      </c>
      <c r="AL302" s="165">
        <v>2</v>
      </c>
      <c r="AN302" s="165">
        <f t="shared" si="195"/>
        <v>6</v>
      </c>
      <c r="AO302" s="165">
        <v>4</v>
      </c>
      <c r="AP302" s="165">
        <v>2</v>
      </c>
      <c r="AR302" s="165">
        <f t="shared" si="196"/>
        <v>6</v>
      </c>
      <c r="AS302" s="165">
        <v>5</v>
      </c>
      <c r="AT302" s="165">
        <v>3</v>
      </c>
      <c r="AV302" s="165">
        <f t="shared" si="197"/>
        <v>5</v>
      </c>
      <c r="AW302" s="165">
        <v>3</v>
      </c>
      <c r="AX302" s="165">
        <v>2</v>
      </c>
      <c r="AZ302" s="165">
        <f t="shared" si="198"/>
        <v>6</v>
      </c>
      <c r="BA302" s="165">
        <v>5</v>
      </c>
      <c r="BB302" s="165">
        <v>3</v>
      </c>
      <c r="BF302" s="363">
        <f t="shared" si="2806"/>
        <v>4</v>
      </c>
      <c r="BG302" s="363">
        <f t="shared" si="2807"/>
        <v>3</v>
      </c>
      <c r="BH302" s="363">
        <f t="shared" si="2808"/>
        <v>5</v>
      </c>
      <c r="BI302" s="363">
        <f t="shared" si="2809"/>
        <v>5</v>
      </c>
      <c r="BJ302" s="363">
        <f t="shared" si="2810"/>
        <v>2</v>
      </c>
      <c r="BK302" s="363">
        <f t="shared" si="2811"/>
        <v>3</v>
      </c>
      <c r="BL302" s="363">
        <f t="shared" si="2812"/>
        <v>4</v>
      </c>
      <c r="BM302" s="363">
        <f t="shared" si="2813"/>
        <v>4</v>
      </c>
      <c r="BN302" s="363">
        <f t="shared" si="2814"/>
        <v>5</v>
      </c>
      <c r="BO302" s="363">
        <f t="shared" si="2815"/>
        <v>3</v>
      </c>
      <c r="BP302" s="363">
        <f t="shared" si="2816"/>
        <v>5</v>
      </c>
      <c r="BQ302" s="363"/>
      <c r="BR302" s="363"/>
      <c r="BS302" s="363"/>
      <c r="BT302" s="363">
        <f t="shared" si="2817"/>
        <v>2</v>
      </c>
      <c r="BU302" s="363">
        <f t="shared" si="2818"/>
        <v>3</v>
      </c>
      <c r="BV302" s="363">
        <f t="shared" si="2819"/>
        <v>3</v>
      </c>
      <c r="BW302" s="363">
        <f t="shared" si="2820"/>
        <v>1</v>
      </c>
      <c r="BX302" s="363">
        <f t="shared" si="2821"/>
        <v>2</v>
      </c>
      <c r="BY302" s="363">
        <f t="shared" si="2822"/>
        <v>2</v>
      </c>
      <c r="BZ302" s="363">
        <f t="shared" si="2823"/>
        <v>2</v>
      </c>
      <c r="CA302" s="363">
        <f t="shared" si="2824"/>
        <v>3</v>
      </c>
      <c r="CB302" s="363">
        <f t="shared" si="2825"/>
        <v>2</v>
      </c>
      <c r="CC302" s="363">
        <f t="shared" si="2826"/>
        <v>3</v>
      </c>
      <c r="CD302" s="363"/>
      <c r="CE302" s="363"/>
      <c r="CF302" s="363">
        <f t="shared" si="2827"/>
        <v>5</v>
      </c>
      <c r="CG302" s="363">
        <f t="shared" si="2828"/>
        <v>6</v>
      </c>
      <c r="CH302" s="363">
        <f t="shared" si="2829"/>
        <v>6</v>
      </c>
      <c r="CI302" s="363">
        <f t="shared" si="2830"/>
        <v>5</v>
      </c>
      <c r="CJ302" s="363">
        <f t="shared" si="2831"/>
        <v>5</v>
      </c>
      <c r="CK302" s="363">
        <f t="shared" si="2832"/>
        <v>6</v>
      </c>
      <c r="CL302" s="363">
        <f t="shared" si="2833"/>
        <v>6</v>
      </c>
      <c r="CM302" s="363">
        <f t="shared" si="2834"/>
        <v>6</v>
      </c>
      <c r="CN302" s="363">
        <f t="shared" si="2835"/>
        <v>5</v>
      </c>
      <c r="CO302" s="363">
        <f t="shared" si="2836"/>
        <v>6</v>
      </c>
      <c r="CP302" s="363"/>
      <c r="CQ302" s="363">
        <v>0</v>
      </c>
      <c r="CR302" s="363">
        <v>0</v>
      </c>
      <c r="CS302" s="363">
        <v>0</v>
      </c>
    </row>
    <row r="303" spans="2:97">
      <c r="B303" s="363">
        <v>713</v>
      </c>
      <c r="L303" s="165">
        <v>3</v>
      </c>
      <c r="P303" s="165">
        <f t="shared" si="2278"/>
        <v>5</v>
      </c>
      <c r="Q303" s="165">
        <v>3</v>
      </c>
      <c r="R303" s="165">
        <v>1</v>
      </c>
      <c r="T303" s="365">
        <f t="shared" si="213"/>
        <v>4</v>
      </c>
      <c r="U303" s="165">
        <v>3</v>
      </c>
      <c r="V303" s="165">
        <v>2</v>
      </c>
      <c r="X303" s="165">
        <f t="shared" si="167"/>
        <v>5</v>
      </c>
      <c r="Y303" s="165">
        <v>4</v>
      </c>
      <c r="Z303" s="165">
        <v>2</v>
      </c>
      <c r="AB303" s="165">
        <f t="shared" si="192"/>
        <v>5</v>
      </c>
      <c r="AC303" s="165">
        <v>3</v>
      </c>
      <c r="AD303" s="165">
        <v>1</v>
      </c>
      <c r="AF303" s="165">
        <f t="shared" si="193"/>
        <v>6</v>
      </c>
      <c r="AG303" s="165">
        <v>5</v>
      </c>
      <c r="AH303" s="165">
        <v>2</v>
      </c>
      <c r="AJ303" s="165">
        <f t="shared" si="194"/>
        <v>5</v>
      </c>
      <c r="AK303" s="165">
        <v>3</v>
      </c>
      <c r="AL303" s="165">
        <v>1</v>
      </c>
      <c r="AN303" s="165">
        <f t="shared" si="195"/>
        <v>4</v>
      </c>
      <c r="AO303" s="165">
        <v>2</v>
      </c>
      <c r="AP303" s="165">
        <v>1</v>
      </c>
      <c r="AR303" s="165">
        <f t="shared" si="196"/>
        <v>3</v>
      </c>
      <c r="AS303" s="165">
        <v>2</v>
      </c>
      <c r="AT303" s="165">
        <v>2</v>
      </c>
      <c r="AV303" s="165">
        <f t="shared" si="197"/>
        <v>4</v>
      </c>
      <c r="AW303" s="165">
        <v>2</v>
      </c>
      <c r="AX303" s="165">
        <v>1</v>
      </c>
      <c r="AZ303" s="165">
        <f t="shared" si="198"/>
        <v>5</v>
      </c>
      <c r="BA303" s="165">
        <v>4</v>
      </c>
      <c r="BB303" s="165">
        <v>2</v>
      </c>
      <c r="BF303" s="363">
        <f t="shared" ref="BF303:BF304" si="2837">L303</f>
        <v>3</v>
      </c>
      <c r="BG303" s="363">
        <f t="shared" ref="BG303:BG304" si="2838">Q303</f>
        <v>3</v>
      </c>
      <c r="BH303" s="363">
        <f t="shared" ref="BH303:BH304" si="2839">U303</f>
        <v>3</v>
      </c>
      <c r="BI303" s="363">
        <f t="shared" ref="BI303:BI304" si="2840">Y303</f>
        <v>4</v>
      </c>
      <c r="BJ303" s="363">
        <f t="shared" ref="BJ303:BJ304" si="2841">AC303</f>
        <v>3</v>
      </c>
      <c r="BK303" s="363">
        <f t="shared" ref="BK303:BK304" si="2842">AG303</f>
        <v>5</v>
      </c>
      <c r="BL303" s="363">
        <f t="shared" ref="BL303:BL304" si="2843">AK303</f>
        <v>3</v>
      </c>
      <c r="BM303" s="363">
        <f t="shared" ref="BM303:BM304" si="2844">AO303</f>
        <v>2</v>
      </c>
      <c r="BN303" s="363">
        <f t="shared" ref="BN303:BN304" si="2845">AS303</f>
        <v>2</v>
      </c>
      <c r="BO303" s="363">
        <f t="shared" ref="BO303:BO304" si="2846">AW303</f>
        <v>2</v>
      </c>
      <c r="BP303" s="363">
        <f t="shared" ref="BP303:BP304" si="2847">BA303</f>
        <v>4</v>
      </c>
      <c r="BQ303" s="363"/>
      <c r="BR303" s="363"/>
      <c r="BS303" s="363"/>
      <c r="BT303" s="363">
        <f t="shared" ref="BT303:BT304" si="2848">R303</f>
        <v>1</v>
      </c>
      <c r="BU303" s="363">
        <f t="shared" ref="BU303:BU304" si="2849">V303</f>
        <v>2</v>
      </c>
      <c r="BV303" s="363">
        <f t="shared" ref="BV303:BV304" si="2850">Z303</f>
        <v>2</v>
      </c>
      <c r="BW303" s="363">
        <f t="shared" ref="BW303:BW304" si="2851">AD303</f>
        <v>1</v>
      </c>
      <c r="BX303" s="363">
        <f t="shared" ref="BX303:BX304" si="2852">AH303</f>
        <v>2</v>
      </c>
      <c r="BY303" s="363">
        <f t="shared" ref="BY303:BY304" si="2853">AL303</f>
        <v>1</v>
      </c>
      <c r="BZ303" s="363">
        <f t="shared" ref="BZ303:BZ304" si="2854">AP303</f>
        <v>1</v>
      </c>
      <c r="CA303" s="363">
        <f t="shared" ref="CA303:CA304" si="2855">AT303</f>
        <v>2</v>
      </c>
      <c r="CB303" s="363">
        <f t="shared" ref="CB303:CB304" si="2856">AX303</f>
        <v>1</v>
      </c>
      <c r="CC303" s="363">
        <f t="shared" ref="CC303:CC304" si="2857">BB303</f>
        <v>2</v>
      </c>
      <c r="CD303" s="363"/>
      <c r="CE303" s="363"/>
      <c r="CF303" s="363">
        <f t="shared" ref="CF303:CF304" si="2858">P303</f>
        <v>5</v>
      </c>
      <c r="CG303" s="363">
        <f t="shared" ref="CG303:CG304" si="2859">T303</f>
        <v>4</v>
      </c>
      <c r="CH303" s="363">
        <f t="shared" ref="CH303:CH304" si="2860">X303</f>
        <v>5</v>
      </c>
      <c r="CI303" s="363">
        <f t="shared" ref="CI303:CI304" si="2861">AB303</f>
        <v>5</v>
      </c>
      <c r="CJ303" s="363">
        <f t="shared" ref="CJ303:CJ304" si="2862">AF303</f>
        <v>6</v>
      </c>
      <c r="CK303" s="363">
        <f t="shared" ref="CK303:CK304" si="2863">AJ303</f>
        <v>5</v>
      </c>
      <c r="CL303" s="363">
        <f t="shared" ref="CL303:CL304" si="2864">AN303</f>
        <v>4</v>
      </c>
      <c r="CM303" s="363">
        <f t="shared" ref="CM303:CM304" si="2865">AR303</f>
        <v>3</v>
      </c>
      <c r="CN303" s="363">
        <f t="shared" ref="CN303:CN304" si="2866">AV303</f>
        <v>4</v>
      </c>
      <c r="CO303" s="363">
        <f t="shared" ref="CO303:CO304" si="2867">AZ303</f>
        <v>5</v>
      </c>
      <c r="CP303" s="363"/>
      <c r="CQ303" s="363">
        <v>0</v>
      </c>
      <c r="CR303" s="363">
        <v>0</v>
      </c>
      <c r="CS303" s="363">
        <v>4</v>
      </c>
    </row>
    <row r="304" spans="2:97">
      <c r="B304" s="363">
        <v>714</v>
      </c>
      <c r="L304" s="165">
        <v>5</v>
      </c>
      <c r="P304" s="165">
        <f t="shared" si="2278"/>
        <v>6</v>
      </c>
      <c r="Q304" s="165">
        <v>4</v>
      </c>
      <c r="R304" s="165">
        <v>3</v>
      </c>
      <c r="T304" s="365">
        <f t="shared" si="213"/>
        <v>5</v>
      </c>
      <c r="U304" s="165">
        <v>4</v>
      </c>
      <c r="V304" s="165">
        <v>4</v>
      </c>
      <c r="X304" s="165">
        <f t="shared" si="167"/>
        <v>5</v>
      </c>
      <c r="Y304" s="165">
        <v>3</v>
      </c>
      <c r="Z304" s="165">
        <v>3</v>
      </c>
      <c r="AB304" s="165">
        <f t="shared" si="192"/>
        <v>5</v>
      </c>
      <c r="AC304" s="165">
        <v>4</v>
      </c>
      <c r="AD304" s="165">
        <v>4</v>
      </c>
      <c r="AF304" s="165">
        <f t="shared" si="193"/>
        <v>5</v>
      </c>
      <c r="AG304" s="165">
        <v>4</v>
      </c>
      <c r="AH304" s="165">
        <v>4</v>
      </c>
      <c r="AJ304" s="165">
        <f t="shared" si="194"/>
        <v>5</v>
      </c>
      <c r="AK304" s="165">
        <v>2</v>
      </c>
      <c r="AL304" s="165">
        <v>2</v>
      </c>
      <c r="AN304" s="165">
        <f t="shared" si="195"/>
        <v>6</v>
      </c>
      <c r="AO304" s="165">
        <v>5</v>
      </c>
      <c r="AP304" s="165">
        <v>4</v>
      </c>
      <c r="AR304" s="165">
        <f t="shared" si="196"/>
        <v>5</v>
      </c>
      <c r="AS304" s="165">
        <v>3</v>
      </c>
      <c r="AT304" s="165">
        <v>3</v>
      </c>
      <c r="AV304" s="165">
        <f t="shared" si="197"/>
        <v>6</v>
      </c>
      <c r="AW304" s="165">
        <v>4</v>
      </c>
      <c r="AX304" s="165">
        <v>3</v>
      </c>
      <c r="AZ304" s="165">
        <f t="shared" si="198"/>
        <v>5</v>
      </c>
      <c r="BA304" s="165">
        <v>3</v>
      </c>
      <c r="BB304" s="165">
        <v>3</v>
      </c>
      <c r="BF304" s="363">
        <f t="shared" si="2837"/>
        <v>5</v>
      </c>
      <c r="BG304" s="363">
        <f t="shared" si="2838"/>
        <v>4</v>
      </c>
      <c r="BH304" s="363">
        <f t="shared" si="2839"/>
        <v>4</v>
      </c>
      <c r="BI304" s="363">
        <f t="shared" si="2840"/>
        <v>3</v>
      </c>
      <c r="BJ304" s="363">
        <f t="shared" si="2841"/>
        <v>4</v>
      </c>
      <c r="BK304" s="363">
        <f t="shared" si="2842"/>
        <v>4</v>
      </c>
      <c r="BL304" s="363">
        <f t="shared" si="2843"/>
        <v>2</v>
      </c>
      <c r="BM304" s="363">
        <f t="shared" si="2844"/>
        <v>5</v>
      </c>
      <c r="BN304" s="363">
        <f t="shared" si="2845"/>
        <v>3</v>
      </c>
      <c r="BO304" s="363">
        <f t="shared" si="2846"/>
        <v>4</v>
      </c>
      <c r="BP304" s="363">
        <f t="shared" si="2847"/>
        <v>3</v>
      </c>
      <c r="BQ304" s="363"/>
      <c r="BR304" s="363"/>
      <c r="BS304" s="363"/>
      <c r="BT304" s="363">
        <f t="shared" si="2848"/>
        <v>3</v>
      </c>
      <c r="BU304" s="363">
        <f t="shared" si="2849"/>
        <v>4</v>
      </c>
      <c r="BV304" s="363">
        <f t="shared" si="2850"/>
        <v>3</v>
      </c>
      <c r="BW304" s="363">
        <f t="shared" si="2851"/>
        <v>4</v>
      </c>
      <c r="BX304" s="363">
        <f t="shared" si="2852"/>
        <v>4</v>
      </c>
      <c r="BY304" s="363">
        <f t="shared" si="2853"/>
        <v>2</v>
      </c>
      <c r="BZ304" s="363">
        <f t="shared" si="2854"/>
        <v>4</v>
      </c>
      <c r="CA304" s="363">
        <f t="shared" si="2855"/>
        <v>3</v>
      </c>
      <c r="CB304" s="363">
        <f t="shared" si="2856"/>
        <v>3</v>
      </c>
      <c r="CC304" s="363">
        <f t="shared" si="2857"/>
        <v>3</v>
      </c>
      <c r="CD304" s="363"/>
      <c r="CE304" s="363"/>
      <c r="CF304" s="363">
        <f t="shared" si="2858"/>
        <v>6</v>
      </c>
      <c r="CG304" s="363">
        <f t="shared" si="2859"/>
        <v>5</v>
      </c>
      <c r="CH304" s="363">
        <f t="shared" si="2860"/>
        <v>5</v>
      </c>
      <c r="CI304" s="363">
        <f t="shared" si="2861"/>
        <v>5</v>
      </c>
      <c r="CJ304" s="363">
        <f t="shared" si="2862"/>
        <v>5</v>
      </c>
      <c r="CK304" s="363">
        <f t="shared" si="2863"/>
        <v>5</v>
      </c>
      <c r="CL304" s="363">
        <f t="shared" si="2864"/>
        <v>6</v>
      </c>
      <c r="CM304" s="363">
        <f t="shared" si="2865"/>
        <v>5</v>
      </c>
      <c r="CN304" s="363">
        <f t="shared" si="2866"/>
        <v>6</v>
      </c>
      <c r="CO304" s="363">
        <f t="shared" si="2867"/>
        <v>5</v>
      </c>
      <c r="CP304" s="363"/>
      <c r="CQ304" s="363">
        <v>0</v>
      </c>
      <c r="CR304" s="363">
        <v>0</v>
      </c>
      <c r="CS304" s="363">
        <v>0</v>
      </c>
    </row>
    <row r="305" spans="2:97">
      <c r="B305" s="363">
        <v>715</v>
      </c>
      <c r="L305" s="165">
        <v>4</v>
      </c>
      <c r="P305" s="165">
        <f t="shared" si="2278"/>
        <v>5</v>
      </c>
      <c r="Q305" s="165">
        <v>3</v>
      </c>
      <c r="R305" s="165">
        <v>2</v>
      </c>
      <c r="T305" s="365">
        <f t="shared" si="213"/>
        <v>6</v>
      </c>
      <c r="U305" s="165">
        <v>5</v>
      </c>
      <c r="V305" s="165">
        <v>3</v>
      </c>
      <c r="X305" s="165">
        <f t="shared" si="167"/>
        <v>4</v>
      </c>
      <c r="Y305" s="165">
        <v>3</v>
      </c>
      <c r="Z305" s="165">
        <v>3</v>
      </c>
      <c r="AB305" s="165">
        <f t="shared" si="192"/>
        <v>5</v>
      </c>
      <c r="AC305" s="165">
        <v>4</v>
      </c>
      <c r="AD305" s="165">
        <v>3</v>
      </c>
      <c r="AF305" s="165">
        <f t="shared" si="193"/>
        <v>6</v>
      </c>
      <c r="AG305" s="165">
        <v>5</v>
      </c>
      <c r="AH305" s="165">
        <v>3</v>
      </c>
      <c r="AJ305" s="165">
        <f t="shared" si="194"/>
        <v>4</v>
      </c>
      <c r="AK305" s="165">
        <v>3</v>
      </c>
      <c r="AL305" s="165">
        <v>3</v>
      </c>
      <c r="AN305" s="165">
        <f t="shared" si="195"/>
        <v>5</v>
      </c>
      <c r="AO305" s="165">
        <v>2</v>
      </c>
      <c r="AP305" s="165">
        <v>1</v>
      </c>
      <c r="AR305" s="165">
        <f t="shared" si="196"/>
        <v>5</v>
      </c>
      <c r="AS305" s="165">
        <v>3</v>
      </c>
      <c r="AT305" s="165">
        <v>2</v>
      </c>
      <c r="AV305" s="165">
        <f t="shared" si="197"/>
        <v>6</v>
      </c>
      <c r="AW305" s="165">
        <v>3</v>
      </c>
      <c r="AX305" s="165">
        <v>1</v>
      </c>
      <c r="AZ305" s="165">
        <f t="shared" si="198"/>
        <v>5</v>
      </c>
      <c r="BA305" s="165">
        <v>3</v>
      </c>
      <c r="BB305" s="165">
        <v>2</v>
      </c>
      <c r="BF305" s="363">
        <f t="shared" ref="BF305:BF306" si="2868">L305</f>
        <v>4</v>
      </c>
      <c r="BG305" s="363">
        <f t="shared" ref="BG305:BG306" si="2869">Q305</f>
        <v>3</v>
      </c>
      <c r="BH305" s="363">
        <f t="shared" ref="BH305:BH306" si="2870">U305</f>
        <v>5</v>
      </c>
      <c r="BI305" s="363">
        <f t="shared" ref="BI305:BI306" si="2871">Y305</f>
        <v>3</v>
      </c>
      <c r="BJ305" s="363">
        <f t="shared" ref="BJ305:BJ306" si="2872">AC305</f>
        <v>4</v>
      </c>
      <c r="BK305" s="363">
        <f t="shared" ref="BK305:BK306" si="2873">AG305</f>
        <v>5</v>
      </c>
      <c r="BL305" s="363">
        <f t="shared" ref="BL305:BL306" si="2874">AK305</f>
        <v>3</v>
      </c>
      <c r="BM305" s="363">
        <f t="shared" ref="BM305:BM306" si="2875">AO305</f>
        <v>2</v>
      </c>
      <c r="BN305" s="363">
        <f t="shared" ref="BN305:BN306" si="2876">AS305</f>
        <v>3</v>
      </c>
      <c r="BO305" s="363">
        <f t="shared" ref="BO305:BO306" si="2877">AW305</f>
        <v>3</v>
      </c>
      <c r="BP305" s="363">
        <f t="shared" ref="BP305:BP306" si="2878">BA305</f>
        <v>3</v>
      </c>
      <c r="BQ305" s="363"/>
      <c r="BR305" s="363"/>
      <c r="BS305" s="363"/>
      <c r="BT305" s="363">
        <f t="shared" ref="BT305:BT306" si="2879">R305</f>
        <v>2</v>
      </c>
      <c r="BU305" s="363">
        <f t="shared" ref="BU305:BU306" si="2880">V305</f>
        <v>3</v>
      </c>
      <c r="BV305" s="363">
        <f t="shared" ref="BV305:BV306" si="2881">Z305</f>
        <v>3</v>
      </c>
      <c r="BW305" s="363">
        <f t="shared" ref="BW305:BW306" si="2882">AD305</f>
        <v>3</v>
      </c>
      <c r="BX305" s="363">
        <f t="shared" ref="BX305:BX306" si="2883">AH305</f>
        <v>3</v>
      </c>
      <c r="BY305" s="363">
        <f t="shared" ref="BY305:BY306" si="2884">AL305</f>
        <v>3</v>
      </c>
      <c r="BZ305" s="363">
        <f t="shared" ref="BZ305:BZ306" si="2885">AP305</f>
        <v>1</v>
      </c>
      <c r="CA305" s="363">
        <f t="shared" ref="CA305:CA306" si="2886">AT305</f>
        <v>2</v>
      </c>
      <c r="CB305" s="363">
        <f t="shared" ref="CB305:CB306" si="2887">AX305</f>
        <v>1</v>
      </c>
      <c r="CC305" s="363">
        <f t="shared" ref="CC305:CC306" si="2888">BB305</f>
        <v>2</v>
      </c>
      <c r="CD305" s="363"/>
      <c r="CE305" s="363"/>
      <c r="CF305" s="363">
        <f t="shared" ref="CF305:CF306" si="2889">P305</f>
        <v>5</v>
      </c>
      <c r="CG305" s="363">
        <f t="shared" ref="CG305:CG306" si="2890">T305</f>
        <v>6</v>
      </c>
      <c r="CH305" s="363">
        <f t="shared" ref="CH305:CH306" si="2891">X305</f>
        <v>4</v>
      </c>
      <c r="CI305" s="363">
        <f t="shared" ref="CI305:CI306" si="2892">AB305</f>
        <v>5</v>
      </c>
      <c r="CJ305" s="363">
        <f t="shared" ref="CJ305:CJ306" si="2893">AF305</f>
        <v>6</v>
      </c>
      <c r="CK305" s="363">
        <f t="shared" ref="CK305:CK306" si="2894">AJ305</f>
        <v>4</v>
      </c>
      <c r="CL305" s="363">
        <f t="shared" ref="CL305:CL306" si="2895">AN305</f>
        <v>5</v>
      </c>
      <c r="CM305" s="363">
        <f t="shared" ref="CM305:CM306" si="2896">AR305</f>
        <v>5</v>
      </c>
      <c r="CN305" s="363">
        <f t="shared" ref="CN305:CN306" si="2897">AV305</f>
        <v>6</v>
      </c>
      <c r="CO305" s="363">
        <f t="shared" ref="CO305:CO306" si="2898">AZ305</f>
        <v>5</v>
      </c>
      <c r="CP305" s="363"/>
      <c r="CQ305" s="363">
        <v>0</v>
      </c>
      <c r="CR305" s="363">
        <v>0</v>
      </c>
      <c r="CS305" s="363">
        <v>2</v>
      </c>
    </row>
    <row r="306" spans="2:97">
      <c r="B306" s="363">
        <v>716</v>
      </c>
      <c r="L306" s="165">
        <v>5</v>
      </c>
      <c r="P306" s="165">
        <f t="shared" si="2278"/>
        <v>6</v>
      </c>
      <c r="Q306" s="165">
        <v>2</v>
      </c>
      <c r="R306" s="165">
        <v>1</v>
      </c>
      <c r="T306" s="365">
        <f t="shared" si="213"/>
        <v>5</v>
      </c>
      <c r="U306" s="165">
        <v>3</v>
      </c>
      <c r="V306" s="165">
        <v>3</v>
      </c>
      <c r="X306" s="165">
        <f t="shared" si="167"/>
        <v>5</v>
      </c>
      <c r="Y306" s="165">
        <v>3</v>
      </c>
      <c r="Z306" s="165">
        <v>3</v>
      </c>
      <c r="AB306" s="165">
        <f t="shared" si="192"/>
        <v>5</v>
      </c>
      <c r="AC306" s="165">
        <v>3</v>
      </c>
      <c r="AD306" s="165">
        <v>3</v>
      </c>
      <c r="AF306" s="165">
        <f t="shared" si="193"/>
        <v>5</v>
      </c>
      <c r="AG306" s="165">
        <v>2</v>
      </c>
      <c r="AH306" s="165">
        <v>2</v>
      </c>
      <c r="AJ306" s="165">
        <f t="shared" si="194"/>
        <v>6</v>
      </c>
      <c r="AK306" s="165">
        <v>3</v>
      </c>
      <c r="AL306" s="165">
        <v>2</v>
      </c>
      <c r="AN306" s="165">
        <f t="shared" si="195"/>
        <v>5</v>
      </c>
      <c r="AO306" s="165">
        <v>2</v>
      </c>
      <c r="AP306" s="165">
        <v>2</v>
      </c>
      <c r="AR306" s="165">
        <f t="shared" si="196"/>
        <v>6</v>
      </c>
      <c r="AS306" s="165">
        <v>4</v>
      </c>
      <c r="AT306" s="165">
        <v>3</v>
      </c>
      <c r="AV306" s="165">
        <f t="shared" si="197"/>
        <v>6</v>
      </c>
      <c r="AW306" s="165">
        <v>3</v>
      </c>
      <c r="AX306" s="165">
        <v>2</v>
      </c>
      <c r="AZ306" s="165">
        <f t="shared" si="198"/>
        <v>6</v>
      </c>
      <c r="BA306" s="165">
        <v>3</v>
      </c>
      <c r="BB306" s="165">
        <v>2</v>
      </c>
      <c r="BF306" s="363">
        <f t="shared" si="2868"/>
        <v>5</v>
      </c>
      <c r="BG306" s="363">
        <f t="shared" si="2869"/>
        <v>2</v>
      </c>
      <c r="BH306" s="363">
        <f t="shared" si="2870"/>
        <v>3</v>
      </c>
      <c r="BI306" s="363">
        <f t="shared" si="2871"/>
        <v>3</v>
      </c>
      <c r="BJ306" s="363">
        <f t="shared" si="2872"/>
        <v>3</v>
      </c>
      <c r="BK306" s="363">
        <f t="shared" si="2873"/>
        <v>2</v>
      </c>
      <c r="BL306" s="363">
        <f t="shared" si="2874"/>
        <v>3</v>
      </c>
      <c r="BM306" s="363">
        <f t="shared" si="2875"/>
        <v>2</v>
      </c>
      <c r="BN306" s="363">
        <f t="shared" si="2876"/>
        <v>4</v>
      </c>
      <c r="BO306" s="363">
        <f t="shared" si="2877"/>
        <v>3</v>
      </c>
      <c r="BP306" s="363">
        <f t="shared" si="2878"/>
        <v>3</v>
      </c>
      <c r="BQ306" s="363"/>
      <c r="BR306" s="363"/>
      <c r="BS306" s="363"/>
      <c r="BT306" s="363">
        <f t="shared" si="2879"/>
        <v>1</v>
      </c>
      <c r="BU306" s="363">
        <f t="shared" si="2880"/>
        <v>3</v>
      </c>
      <c r="BV306" s="363">
        <f t="shared" si="2881"/>
        <v>3</v>
      </c>
      <c r="BW306" s="363">
        <f t="shared" si="2882"/>
        <v>3</v>
      </c>
      <c r="BX306" s="363">
        <f t="shared" si="2883"/>
        <v>2</v>
      </c>
      <c r="BY306" s="363">
        <f t="shared" si="2884"/>
        <v>2</v>
      </c>
      <c r="BZ306" s="363">
        <f t="shared" si="2885"/>
        <v>2</v>
      </c>
      <c r="CA306" s="363">
        <f t="shared" si="2886"/>
        <v>3</v>
      </c>
      <c r="CB306" s="363">
        <f t="shared" si="2887"/>
        <v>2</v>
      </c>
      <c r="CC306" s="363">
        <f t="shared" si="2888"/>
        <v>2</v>
      </c>
      <c r="CD306" s="363"/>
      <c r="CE306" s="363"/>
      <c r="CF306" s="363">
        <f t="shared" si="2889"/>
        <v>6</v>
      </c>
      <c r="CG306" s="363">
        <f t="shared" si="2890"/>
        <v>5</v>
      </c>
      <c r="CH306" s="363">
        <f t="shared" si="2891"/>
        <v>5</v>
      </c>
      <c r="CI306" s="363">
        <f t="shared" si="2892"/>
        <v>5</v>
      </c>
      <c r="CJ306" s="363">
        <f t="shared" si="2893"/>
        <v>5</v>
      </c>
      <c r="CK306" s="363">
        <f t="shared" si="2894"/>
        <v>6</v>
      </c>
      <c r="CL306" s="363">
        <f t="shared" si="2895"/>
        <v>5</v>
      </c>
      <c r="CM306" s="363">
        <f t="shared" si="2896"/>
        <v>6</v>
      </c>
      <c r="CN306" s="363">
        <f t="shared" si="2897"/>
        <v>6</v>
      </c>
      <c r="CO306" s="363">
        <f t="shared" si="2898"/>
        <v>6</v>
      </c>
      <c r="CP306" s="363"/>
      <c r="CQ306" s="363">
        <v>0</v>
      </c>
      <c r="CR306" s="363">
        <v>0</v>
      </c>
      <c r="CS306" s="363">
        <v>0</v>
      </c>
    </row>
    <row r="307" spans="2:97">
      <c r="B307" s="363">
        <v>717</v>
      </c>
      <c r="L307" s="165">
        <v>2</v>
      </c>
      <c r="P307" s="165">
        <f t="shared" si="2278"/>
        <v>3</v>
      </c>
      <c r="Q307" s="165">
        <v>2</v>
      </c>
      <c r="R307" s="165">
        <v>1</v>
      </c>
      <c r="T307" s="365">
        <f t="shared" si="213"/>
        <v>5</v>
      </c>
      <c r="U307" s="165">
        <v>5</v>
      </c>
      <c r="V307" s="165">
        <v>2</v>
      </c>
      <c r="X307" s="165">
        <f t="shared" si="167"/>
        <v>4</v>
      </c>
      <c r="Y307" s="165">
        <v>4</v>
      </c>
      <c r="Z307" s="165">
        <v>2</v>
      </c>
      <c r="AB307" s="165">
        <f t="shared" si="192"/>
        <v>6</v>
      </c>
      <c r="AC307" s="165">
        <v>5</v>
      </c>
      <c r="AD307" s="165">
        <v>1</v>
      </c>
      <c r="AF307" s="165">
        <f t="shared" si="193"/>
        <v>5</v>
      </c>
      <c r="AG307" s="165">
        <v>4</v>
      </c>
      <c r="AH307" s="165">
        <v>1</v>
      </c>
      <c r="AJ307" s="165">
        <f t="shared" si="194"/>
        <v>4</v>
      </c>
      <c r="AK307" s="165">
        <v>4</v>
      </c>
      <c r="AL307" s="165">
        <v>2</v>
      </c>
      <c r="AN307" s="165">
        <f t="shared" si="195"/>
        <v>4</v>
      </c>
      <c r="AO307" s="165">
        <v>2</v>
      </c>
      <c r="AP307" s="165">
        <v>0</v>
      </c>
      <c r="AR307" s="165">
        <f t="shared" si="196"/>
        <v>4</v>
      </c>
      <c r="AS307" s="165">
        <v>2</v>
      </c>
      <c r="AT307" s="165">
        <v>0</v>
      </c>
      <c r="AV307" s="165">
        <f t="shared" si="197"/>
        <v>3</v>
      </c>
      <c r="AW307" s="165">
        <v>2</v>
      </c>
      <c r="AX307" s="165">
        <v>1</v>
      </c>
      <c r="AZ307" s="165">
        <f t="shared" si="198"/>
        <v>4</v>
      </c>
      <c r="BA307" s="165">
        <v>3</v>
      </c>
      <c r="BB307" s="165">
        <v>1</v>
      </c>
      <c r="BF307" s="363">
        <f t="shared" ref="BF307:BF308" si="2899">L307</f>
        <v>2</v>
      </c>
      <c r="BG307" s="363">
        <f t="shared" ref="BG307:BG308" si="2900">Q307</f>
        <v>2</v>
      </c>
      <c r="BH307" s="363">
        <f t="shared" ref="BH307:BH308" si="2901">U307</f>
        <v>5</v>
      </c>
      <c r="BI307" s="363">
        <f t="shared" ref="BI307:BI308" si="2902">Y307</f>
        <v>4</v>
      </c>
      <c r="BJ307" s="363">
        <f t="shared" ref="BJ307:BJ308" si="2903">AC307</f>
        <v>5</v>
      </c>
      <c r="BK307" s="363">
        <f t="shared" ref="BK307:BK308" si="2904">AG307</f>
        <v>4</v>
      </c>
      <c r="BL307" s="363">
        <f t="shared" ref="BL307:BL308" si="2905">AK307</f>
        <v>4</v>
      </c>
      <c r="BM307" s="363">
        <f t="shared" ref="BM307:BM308" si="2906">AO307</f>
        <v>2</v>
      </c>
      <c r="BN307" s="363">
        <f t="shared" ref="BN307:BN308" si="2907">AS307</f>
        <v>2</v>
      </c>
      <c r="BO307" s="363">
        <f t="shared" ref="BO307:BO308" si="2908">AW307</f>
        <v>2</v>
      </c>
      <c r="BP307" s="363">
        <f t="shared" ref="BP307:BP308" si="2909">BA307</f>
        <v>3</v>
      </c>
      <c r="BQ307" s="363"/>
      <c r="BR307" s="363"/>
      <c r="BS307" s="363"/>
      <c r="BT307" s="363">
        <f t="shared" ref="BT307:BT308" si="2910">R307</f>
        <v>1</v>
      </c>
      <c r="BU307" s="363">
        <f t="shared" ref="BU307:BU308" si="2911">V307</f>
        <v>2</v>
      </c>
      <c r="BV307" s="363">
        <f t="shared" ref="BV307:BV308" si="2912">Z307</f>
        <v>2</v>
      </c>
      <c r="BW307" s="363">
        <f t="shared" ref="BW307:BW308" si="2913">AD307</f>
        <v>1</v>
      </c>
      <c r="BX307" s="363">
        <f t="shared" ref="BX307:BX308" si="2914">AH307</f>
        <v>1</v>
      </c>
      <c r="BY307" s="363">
        <f t="shared" ref="BY307:BY308" si="2915">AL307</f>
        <v>2</v>
      </c>
      <c r="BZ307" s="363">
        <f t="shared" ref="BZ307:BZ308" si="2916">AP307</f>
        <v>0</v>
      </c>
      <c r="CA307" s="363">
        <f t="shared" ref="CA307:CA308" si="2917">AT307</f>
        <v>0</v>
      </c>
      <c r="CB307" s="363">
        <f t="shared" ref="CB307:CB308" si="2918">AX307</f>
        <v>1</v>
      </c>
      <c r="CC307" s="363">
        <f t="shared" ref="CC307:CC308" si="2919">BB307</f>
        <v>1</v>
      </c>
      <c r="CD307" s="363"/>
      <c r="CE307" s="363"/>
      <c r="CF307" s="363">
        <f t="shared" ref="CF307:CF308" si="2920">P307</f>
        <v>3</v>
      </c>
      <c r="CG307" s="363">
        <f t="shared" ref="CG307:CG308" si="2921">T307</f>
        <v>5</v>
      </c>
      <c r="CH307" s="363">
        <f t="shared" ref="CH307:CH308" si="2922">X307</f>
        <v>4</v>
      </c>
      <c r="CI307" s="363">
        <f t="shared" ref="CI307:CI308" si="2923">AB307</f>
        <v>6</v>
      </c>
      <c r="CJ307" s="363">
        <f t="shared" ref="CJ307:CJ308" si="2924">AF307</f>
        <v>5</v>
      </c>
      <c r="CK307" s="363">
        <f t="shared" ref="CK307:CK308" si="2925">AJ307</f>
        <v>4</v>
      </c>
      <c r="CL307" s="363">
        <f t="shared" ref="CL307:CL308" si="2926">AN307</f>
        <v>4</v>
      </c>
      <c r="CM307" s="363">
        <f t="shared" ref="CM307:CM308" si="2927">AR307</f>
        <v>4</v>
      </c>
      <c r="CN307" s="363">
        <f t="shared" ref="CN307:CN308" si="2928">AV307</f>
        <v>3</v>
      </c>
      <c r="CO307" s="363">
        <f t="shared" ref="CO307:CO308" si="2929">AZ307</f>
        <v>4</v>
      </c>
      <c r="CP307" s="363"/>
      <c r="CQ307" s="363">
        <v>0</v>
      </c>
      <c r="CR307" s="363">
        <v>2</v>
      </c>
      <c r="CS307" s="363">
        <v>7</v>
      </c>
    </row>
    <row r="308" spans="2:97">
      <c r="B308" s="363">
        <v>718</v>
      </c>
      <c r="L308" s="165">
        <v>3</v>
      </c>
      <c r="P308" s="165">
        <f t="shared" si="2278"/>
        <v>4</v>
      </c>
      <c r="Q308" s="165">
        <v>3</v>
      </c>
      <c r="R308" s="165">
        <v>2</v>
      </c>
      <c r="T308" s="365">
        <f t="shared" si="213"/>
        <v>5</v>
      </c>
      <c r="U308" s="165">
        <v>3</v>
      </c>
      <c r="V308" s="165">
        <v>1</v>
      </c>
      <c r="X308" s="165">
        <f t="shared" si="167"/>
        <v>5</v>
      </c>
      <c r="Y308" s="165">
        <v>4</v>
      </c>
      <c r="Z308" s="165">
        <v>2</v>
      </c>
      <c r="AB308" s="165">
        <f t="shared" si="192"/>
        <v>6</v>
      </c>
      <c r="AC308" s="165">
        <v>5</v>
      </c>
      <c r="AD308" s="165">
        <v>2</v>
      </c>
      <c r="AF308" s="165">
        <f t="shared" si="193"/>
        <v>6</v>
      </c>
      <c r="AG308" s="165">
        <v>5</v>
      </c>
      <c r="AH308" s="165">
        <v>2</v>
      </c>
      <c r="AJ308" s="165">
        <f t="shared" si="194"/>
        <v>5</v>
      </c>
      <c r="AK308" s="165">
        <v>2</v>
      </c>
      <c r="AL308" s="165">
        <v>0</v>
      </c>
      <c r="AN308" s="165">
        <f t="shared" si="195"/>
        <v>5</v>
      </c>
      <c r="AO308" s="165">
        <v>2</v>
      </c>
      <c r="AP308" s="165">
        <v>0</v>
      </c>
      <c r="AR308" s="165">
        <f t="shared" si="196"/>
        <v>5</v>
      </c>
      <c r="AS308" s="165">
        <v>4</v>
      </c>
      <c r="AT308" s="165">
        <v>2</v>
      </c>
      <c r="AV308" s="165">
        <f t="shared" si="197"/>
        <v>5</v>
      </c>
      <c r="AW308" s="165">
        <v>5</v>
      </c>
      <c r="AX308" s="165">
        <v>3</v>
      </c>
      <c r="AZ308" s="165">
        <f t="shared" si="198"/>
        <v>6</v>
      </c>
      <c r="BA308" s="165">
        <v>4</v>
      </c>
      <c r="BB308" s="165">
        <v>1</v>
      </c>
      <c r="BF308" s="363">
        <f t="shared" si="2899"/>
        <v>3</v>
      </c>
      <c r="BG308" s="363">
        <f t="shared" si="2900"/>
        <v>3</v>
      </c>
      <c r="BH308" s="363">
        <f t="shared" si="2901"/>
        <v>3</v>
      </c>
      <c r="BI308" s="363">
        <f t="shared" si="2902"/>
        <v>4</v>
      </c>
      <c r="BJ308" s="363">
        <f t="shared" si="2903"/>
        <v>5</v>
      </c>
      <c r="BK308" s="363">
        <f t="shared" si="2904"/>
        <v>5</v>
      </c>
      <c r="BL308" s="363">
        <f t="shared" si="2905"/>
        <v>2</v>
      </c>
      <c r="BM308" s="363">
        <f t="shared" si="2906"/>
        <v>2</v>
      </c>
      <c r="BN308" s="363">
        <f t="shared" si="2907"/>
        <v>4</v>
      </c>
      <c r="BO308" s="363">
        <f t="shared" si="2908"/>
        <v>5</v>
      </c>
      <c r="BP308" s="363">
        <f t="shared" si="2909"/>
        <v>4</v>
      </c>
      <c r="BQ308" s="363"/>
      <c r="BR308" s="363"/>
      <c r="BS308" s="363"/>
      <c r="BT308" s="363">
        <f t="shared" si="2910"/>
        <v>2</v>
      </c>
      <c r="BU308" s="363">
        <f t="shared" si="2911"/>
        <v>1</v>
      </c>
      <c r="BV308" s="363">
        <f t="shared" si="2912"/>
        <v>2</v>
      </c>
      <c r="BW308" s="363">
        <f t="shared" si="2913"/>
        <v>2</v>
      </c>
      <c r="BX308" s="363">
        <f t="shared" si="2914"/>
        <v>2</v>
      </c>
      <c r="BY308" s="363">
        <f t="shared" si="2915"/>
        <v>0</v>
      </c>
      <c r="BZ308" s="363">
        <f t="shared" si="2916"/>
        <v>0</v>
      </c>
      <c r="CA308" s="363">
        <f t="shared" si="2917"/>
        <v>2</v>
      </c>
      <c r="CB308" s="363">
        <f t="shared" si="2918"/>
        <v>3</v>
      </c>
      <c r="CC308" s="363">
        <f t="shared" si="2919"/>
        <v>1</v>
      </c>
      <c r="CD308" s="363"/>
      <c r="CE308" s="363"/>
      <c r="CF308" s="363">
        <f t="shared" si="2920"/>
        <v>4</v>
      </c>
      <c r="CG308" s="363">
        <f t="shared" si="2921"/>
        <v>5</v>
      </c>
      <c r="CH308" s="363">
        <f t="shared" si="2922"/>
        <v>5</v>
      </c>
      <c r="CI308" s="363">
        <f t="shared" si="2923"/>
        <v>6</v>
      </c>
      <c r="CJ308" s="363">
        <f t="shared" si="2924"/>
        <v>6</v>
      </c>
      <c r="CK308" s="363">
        <f t="shared" si="2925"/>
        <v>5</v>
      </c>
      <c r="CL308" s="363">
        <f t="shared" si="2926"/>
        <v>5</v>
      </c>
      <c r="CM308" s="363">
        <f t="shared" si="2927"/>
        <v>5</v>
      </c>
      <c r="CN308" s="363">
        <f t="shared" si="2928"/>
        <v>5</v>
      </c>
      <c r="CO308" s="363">
        <f t="shared" si="2929"/>
        <v>6</v>
      </c>
      <c r="CP308" s="363"/>
      <c r="CQ308" s="363">
        <v>0</v>
      </c>
      <c r="CR308" s="363">
        <v>2</v>
      </c>
      <c r="CS308" s="363">
        <v>1</v>
      </c>
    </row>
    <row r="309" spans="2:97">
      <c r="B309" s="363">
        <v>719</v>
      </c>
      <c r="L309" s="165">
        <v>4</v>
      </c>
      <c r="P309" s="165">
        <f t="shared" si="2278"/>
        <v>4</v>
      </c>
      <c r="Q309" s="165">
        <v>2</v>
      </c>
      <c r="R309" s="165">
        <v>2</v>
      </c>
      <c r="T309" s="365">
        <f t="shared" si="213"/>
        <v>6</v>
      </c>
      <c r="U309" s="165">
        <v>6</v>
      </c>
      <c r="V309" s="165">
        <v>4</v>
      </c>
      <c r="X309" s="165">
        <f t="shared" si="167"/>
        <v>6</v>
      </c>
      <c r="Y309" s="165">
        <v>5</v>
      </c>
      <c r="Z309" s="165">
        <v>3</v>
      </c>
      <c r="AB309" s="165">
        <f t="shared" si="192"/>
        <v>6</v>
      </c>
      <c r="AC309" s="165">
        <v>6</v>
      </c>
      <c r="AD309" s="165">
        <v>4</v>
      </c>
      <c r="AF309" s="165">
        <f t="shared" si="193"/>
        <v>6</v>
      </c>
      <c r="AG309" s="165">
        <v>6</v>
      </c>
      <c r="AH309" s="165">
        <v>4</v>
      </c>
      <c r="AJ309" s="165">
        <f t="shared" si="194"/>
        <v>6</v>
      </c>
      <c r="AK309" s="165">
        <v>3</v>
      </c>
      <c r="AL309" s="165">
        <v>1</v>
      </c>
      <c r="AN309" s="165">
        <f t="shared" si="195"/>
        <v>5</v>
      </c>
      <c r="AO309" s="165">
        <v>3</v>
      </c>
      <c r="AP309" s="165">
        <v>2</v>
      </c>
      <c r="AR309" s="165">
        <f t="shared" si="196"/>
        <v>5</v>
      </c>
      <c r="AS309" s="165">
        <v>5</v>
      </c>
      <c r="AT309" s="165">
        <v>4</v>
      </c>
      <c r="AV309" s="165">
        <f t="shared" si="197"/>
        <v>5</v>
      </c>
      <c r="AW309" s="165">
        <v>5</v>
      </c>
      <c r="AX309" s="165">
        <v>4</v>
      </c>
      <c r="AZ309" s="165">
        <f t="shared" si="198"/>
        <v>5</v>
      </c>
      <c r="BA309" s="165">
        <v>3</v>
      </c>
      <c r="BB309" s="165">
        <v>2</v>
      </c>
      <c r="BF309" s="363">
        <f t="shared" ref="BF309:BF311" si="2930">L309</f>
        <v>4</v>
      </c>
      <c r="BG309" s="363">
        <f t="shared" ref="BG309:BG310" si="2931">Q309</f>
        <v>2</v>
      </c>
      <c r="BH309" s="363">
        <f t="shared" ref="BH309:BH310" si="2932">U309</f>
        <v>6</v>
      </c>
      <c r="BI309" s="363">
        <f t="shared" ref="BI309:BI310" si="2933">Y309</f>
        <v>5</v>
      </c>
      <c r="BJ309" s="363">
        <f t="shared" ref="BJ309:BJ310" si="2934">AC309</f>
        <v>6</v>
      </c>
      <c r="BK309" s="363">
        <f t="shared" ref="BK309:BK310" si="2935">AG309</f>
        <v>6</v>
      </c>
      <c r="BL309" s="363">
        <f t="shared" ref="BL309:BL310" si="2936">AK309</f>
        <v>3</v>
      </c>
      <c r="BM309" s="363">
        <f t="shared" ref="BM309:BM310" si="2937">AO309</f>
        <v>3</v>
      </c>
      <c r="BN309" s="363">
        <f t="shared" ref="BN309:BN310" si="2938">AS309</f>
        <v>5</v>
      </c>
      <c r="BO309" s="363">
        <f t="shared" ref="BO309:BO310" si="2939">AW309</f>
        <v>5</v>
      </c>
      <c r="BP309" s="363">
        <f t="shared" ref="BP309:BP310" si="2940">BA309</f>
        <v>3</v>
      </c>
      <c r="BQ309" s="363"/>
      <c r="BR309" s="363"/>
      <c r="BS309" s="363"/>
      <c r="BT309" s="363">
        <f t="shared" ref="BT309:BT310" si="2941">R309</f>
        <v>2</v>
      </c>
      <c r="BU309" s="363">
        <f t="shared" ref="BU309:BU310" si="2942">V309</f>
        <v>4</v>
      </c>
      <c r="BV309" s="363">
        <f t="shared" ref="BV309:BV310" si="2943">Z309</f>
        <v>3</v>
      </c>
      <c r="BW309" s="363">
        <f t="shared" ref="BW309:BW310" si="2944">AD309</f>
        <v>4</v>
      </c>
      <c r="BX309" s="363">
        <f t="shared" ref="BX309:BX310" si="2945">AH309</f>
        <v>4</v>
      </c>
      <c r="BY309" s="363">
        <f t="shared" ref="BY309:BY310" si="2946">AL309</f>
        <v>1</v>
      </c>
      <c r="BZ309" s="363">
        <f t="shared" ref="BZ309:BZ310" si="2947">AP309</f>
        <v>2</v>
      </c>
      <c r="CA309" s="363">
        <f t="shared" ref="CA309:CA310" si="2948">AT309</f>
        <v>4</v>
      </c>
      <c r="CB309" s="363">
        <f t="shared" ref="CB309:CB310" si="2949">AX309</f>
        <v>4</v>
      </c>
      <c r="CC309" s="363">
        <f t="shared" ref="CC309:CC310" si="2950">BB309</f>
        <v>2</v>
      </c>
      <c r="CD309" s="363"/>
      <c r="CE309" s="363"/>
      <c r="CF309" s="363">
        <f t="shared" ref="CF309:CF310" si="2951">P309</f>
        <v>4</v>
      </c>
      <c r="CG309" s="363">
        <f t="shared" ref="CG309:CG310" si="2952">T309</f>
        <v>6</v>
      </c>
      <c r="CH309" s="363">
        <f t="shared" ref="CH309:CH310" si="2953">X309</f>
        <v>6</v>
      </c>
      <c r="CI309" s="363">
        <f t="shared" ref="CI309:CI310" si="2954">AB309</f>
        <v>6</v>
      </c>
      <c r="CJ309" s="363">
        <f t="shared" ref="CJ309:CJ310" si="2955">AF309</f>
        <v>6</v>
      </c>
      <c r="CK309" s="363">
        <f t="shared" ref="CK309:CK310" si="2956">AJ309</f>
        <v>6</v>
      </c>
      <c r="CL309" s="363">
        <f t="shared" ref="CL309:CL310" si="2957">AN309</f>
        <v>5</v>
      </c>
      <c r="CM309" s="363">
        <f t="shared" ref="CM309:CM310" si="2958">AR309</f>
        <v>5</v>
      </c>
      <c r="CN309" s="363">
        <f t="shared" ref="CN309:CN310" si="2959">AV309</f>
        <v>5</v>
      </c>
      <c r="CO309" s="363">
        <f t="shared" ref="CO309:CO310" si="2960">AZ309</f>
        <v>5</v>
      </c>
      <c r="CP309" s="363"/>
      <c r="CQ309" s="363">
        <v>3</v>
      </c>
      <c r="CR309" s="363">
        <v>0</v>
      </c>
      <c r="CS309" s="363">
        <v>1</v>
      </c>
    </row>
    <row r="310" spans="2:97">
      <c r="B310" s="363">
        <v>720</v>
      </c>
      <c r="L310" s="165">
        <v>2</v>
      </c>
      <c r="P310" s="165">
        <f t="shared" si="2278"/>
        <v>6</v>
      </c>
      <c r="Q310" s="165">
        <v>5</v>
      </c>
      <c r="R310" s="165">
        <v>1</v>
      </c>
      <c r="T310" s="365">
        <f t="shared" si="213"/>
        <v>4</v>
      </c>
      <c r="U310" s="165">
        <v>4</v>
      </c>
      <c r="V310" s="165">
        <v>2</v>
      </c>
      <c r="X310" s="165">
        <f t="shared" si="167"/>
        <v>4</v>
      </c>
      <c r="Y310" s="165">
        <v>4</v>
      </c>
      <c r="Z310" s="165">
        <v>2</v>
      </c>
      <c r="AB310" s="165">
        <f t="shared" si="192"/>
        <v>4</v>
      </c>
      <c r="AC310" s="165">
        <v>4</v>
      </c>
      <c r="AD310" s="165">
        <v>2</v>
      </c>
      <c r="AF310" s="165">
        <f t="shared" si="193"/>
        <v>5</v>
      </c>
      <c r="AG310" s="165">
        <v>5</v>
      </c>
      <c r="AH310" s="165">
        <v>2</v>
      </c>
      <c r="AJ310" s="165">
        <f t="shared" si="194"/>
        <v>5</v>
      </c>
      <c r="AK310" s="165">
        <v>4</v>
      </c>
      <c r="AL310" s="165">
        <v>1</v>
      </c>
      <c r="AN310" s="165">
        <f t="shared" si="195"/>
        <v>3</v>
      </c>
      <c r="AO310" s="165">
        <v>3</v>
      </c>
      <c r="AP310" s="165">
        <v>2</v>
      </c>
      <c r="AR310" s="165">
        <f t="shared" si="196"/>
        <v>5</v>
      </c>
      <c r="AS310" s="165">
        <v>4</v>
      </c>
      <c r="AT310" s="165">
        <v>1</v>
      </c>
      <c r="AV310" s="165">
        <f t="shared" si="197"/>
        <v>4</v>
      </c>
      <c r="AW310" s="165">
        <v>4</v>
      </c>
      <c r="AX310" s="165">
        <v>2</v>
      </c>
      <c r="AZ310" s="165">
        <f t="shared" si="198"/>
        <v>5</v>
      </c>
      <c r="BA310" s="165">
        <v>5</v>
      </c>
      <c r="BB310" s="165">
        <v>2</v>
      </c>
      <c r="BF310" s="363">
        <f t="shared" si="2930"/>
        <v>2</v>
      </c>
      <c r="BG310" s="363">
        <f t="shared" si="2931"/>
        <v>5</v>
      </c>
      <c r="BH310" s="363">
        <f t="shared" si="2932"/>
        <v>4</v>
      </c>
      <c r="BI310" s="363">
        <f t="shared" si="2933"/>
        <v>4</v>
      </c>
      <c r="BJ310" s="363">
        <f t="shared" si="2934"/>
        <v>4</v>
      </c>
      <c r="BK310" s="363">
        <f t="shared" si="2935"/>
        <v>5</v>
      </c>
      <c r="BL310" s="363">
        <f t="shared" si="2936"/>
        <v>4</v>
      </c>
      <c r="BM310" s="363">
        <f t="shared" si="2937"/>
        <v>3</v>
      </c>
      <c r="BN310" s="363">
        <f t="shared" si="2938"/>
        <v>4</v>
      </c>
      <c r="BO310" s="363">
        <f t="shared" si="2939"/>
        <v>4</v>
      </c>
      <c r="BP310" s="363">
        <f t="shared" si="2940"/>
        <v>5</v>
      </c>
      <c r="BQ310" s="363"/>
      <c r="BR310" s="363"/>
      <c r="BS310" s="363"/>
      <c r="BT310" s="363">
        <f t="shared" si="2941"/>
        <v>1</v>
      </c>
      <c r="BU310" s="363">
        <f t="shared" si="2942"/>
        <v>2</v>
      </c>
      <c r="BV310" s="363">
        <f t="shared" si="2943"/>
        <v>2</v>
      </c>
      <c r="BW310" s="363">
        <f t="shared" si="2944"/>
        <v>2</v>
      </c>
      <c r="BX310" s="363">
        <f t="shared" si="2945"/>
        <v>2</v>
      </c>
      <c r="BY310" s="363">
        <f t="shared" si="2946"/>
        <v>1</v>
      </c>
      <c r="BZ310" s="363">
        <f t="shared" si="2947"/>
        <v>2</v>
      </c>
      <c r="CA310" s="363">
        <f t="shared" si="2948"/>
        <v>1</v>
      </c>
      <c r="CB310" s="363">
        <f t="shared" si="2949"/>
        <v>2</v>
      </c>
      <c r="CC310" s="363">
        <f t="shared" si="2950"/>
        <v>2</v>
      </c>
      <c r="CD310" s="363"/>
      <c r="CE310" s="363"/>
      <c r="CF310" s="363">
        <f t="shared" si="2951"/>
        <v>6</v>
      </c>
      <c r="CG310" s="363">
        <f t="shared" si="2952"/>
        <v>4</v>
      </c>
      <c r="CH310" s="363">
        <f t="shared" si="2953"/>
        <v>4</v>
      </c>
      <c r="CI310" s="363">
        <f t="shared" si="2954"/>
        <v>4</v>
      </c>
      <c r="CJ310" s="363">
        <f t="shared" si="2955"/>
        <v>5</v>
      </c>
      <c r="CK310" s="363">
        <f t="shared" si="2956"/>
        <v>5</v>
      </c>
      <c r="CL310" s="363">
        <f t="shared" si="2957"/>
        <v>3</v>
      </c>
      <c r="CM310" s="363">
        <f t="shared" si="2958"/>
        <v>5</v>
      </c>
      <c r="CN310" s="363">
        <f t="shared" si="2959"/>
        <v>4</v>
      </c>
      <c r="CO310" s="363">
        <f t="shared" si="2960"/>
        <v>5</v>
      </c>
      <c r="CP310" s="363"/>
      <c r="CQ310" s="363">
        <v>0</v>
      </c>
      <c r="CR310" s="363">
        <v>0</v>
      </c>
      <c r="CS310" s="363">
        <v>5</v>
      </c>
    </row>
    <row r="311" spans="2:97">
      <c r="B311" s="363">
        <v>722</v>
      </c>
      <c r="L311" s="165">
        <v>5</v>
      </c>
      <c r="P311" s="165">
        <f t="shared" si="2278"/>
        <v>6</v>
      </c>
      <c r="Q311" s="165">
        <v>4</v>
      </c>
      <c r="R311" s="165">
        <v>3</v>
      </c>
      <c r="T311" s="365">
        <f t="shared" si="213"/>
        <v>5</v>
      </c>
      <c r="U311" s="165">
        <v>2</v>
      </c>
      <c r="V311" s="165">
        <v>2</v>
      </c>
      <c r="X311" s="165">
        <f t="shared" si="167"/>
        <v>6</v>
      </c>
      <c r="Y311" s="165">
        <v>5</v>
      </c>
      <c r="Z311" s="165">
        <v>4</v>
      </c>
      <c r="AB311" s="165">
        <f t="shared" si="192"/>
        <v>5</v>
      </c>
      <c r="AC311" s="165">
        <v>3</v>
      </c>
      <c r="AD311" s="165">
        <v>3</v>
      </c>
      <c r="AF311" s="165">
        <f t="shared" si="193"/>
        <v>6</v>
      </c>
      <c r="AG311" s="165">
        <v>3</v>
      </c>
      <c r="AH311" s="165">
        <v>2</v>
      </c>
      <c r="AJ311" s="165">
        <f t="shared" si="194"/>
        <v>5</v>
      </c>
      <c r="AK311" s="165">
        <v>3</v>
      </c>
      <c r="AL311" s="165">
        <v>3</v>
      </c>
      <c r="AN311" s="165">
        <f t="shared" si="195"/>
        <v>5</v>
      </c>
      <c r="AO311" s="165">
        <v>1</v>
      </c>
      <c r="AP311" s="165">
        <v>1</v>
      </c>
      <c r="AR311" s="165">
        <f t="shared" si="196"/>
        <v>6</v>
      </c>
      <c r="AS311" s="165">
        <v>3</v>
      </c>
      <c r="AT311" s="165">
        <v>2</v>
      </c>
      <c r="AV311" s="165">
        <f t="shared" si="197"/>
        <v>6</v>
      </c>
      <c r="AW311" s="165">
        <v>5</v>
      </c>
      <c r="AX311" s="165">
        <v>4</v>
      </c>
      <c r="AZ311" s="165">
        <f t="shared" si="198"/>
        <v>6</v>
      </c>
      <c r="BA311" s="165">
        <v>3</v>
      </c>
      <c r="BB311" s="165">
        <v>2</v>
      </c>
      <c r="BF311" s="165">
        <f t="shared" si="2930"/>
        <v>5</v>
      </c>
      <c r="BG311" s="363">
        <f t="shared" ref="BG311" si="2961">Q311</f>
        <v>4</v>
      </c>
      <c r="BH311" s="363">
        <f t="shared" ref="BH311" si="2962">U311</f>
        <v>2</v>
      </c>
      <c r="BI311" s="363">
        <f t="shared" ref="BI311" si="2963">Y311</f>
        <v>5</v>
      </c>
      <c r="BJ311" s="363">
        <f t="shared" ref="BJ311" si="2964">AC311</f>
        <v>3</v>
      </c>
      <c r="BK311" s="363">
        <f t="shared" ref="BK311" si="2965">AG311</f>
        <v>3</v>
      </c>
      <c r="BL311" s="363">
        <f t="shared" ref="BL311" si="2966">AK311</f>
        <v>3</v>
      </c>
      <c r="BM311" s="363">
        <f t="shared" ref="BM311" si="2967">AO311</f>
        <v>1</v>
      </c>
      <c r="BN311" s="363">
        <f t="shared" ref="BN311" si="2968">AS311</f>
        <v>3</v>
      </c>
      <c r="BO311" s="363">
        <f t="shared" ref="BO311" si="2969">AW311</f>
        <v>5</v>
      </c>
      <c r="BP311" s="363">
        <f t="shared" ref="BP311" si="2970">BA311</f>
        <v>3</v>
      </c>
      <c r="BQ311" s="363"/>
      <c r="BR311" s="363"/>
      <c r="BS311" s="363"/>
      <c r="BT311" s="363">
        <f t="shared" ref="BT311" si="2971">R311</f>
        <v>3</v>
      </c>
      <c r="BU311" s="363">
        <f t="shared" ref="BU311" si="2972">V311</f>
        <v>2</v>
      </c>
      <c r="BV311" s="363">
        <f t="shared" ref="BV311" si="2973">Z311</f>
        <v>4</v>
      </c>
      <c r="BW311" s="363">
        <f t="shared" ref="BW311" si="2974">AD311</f>
        <v>3</v>
      </c>
      <c r="BX311" s="363">
        <f t="shared" ref="BX311" si="2975">AH311</f>
        <v>2</v>
      </c>
      <c r="BY311" s="363">
        <f t="shared" ref="BY311" si="2976">AL311</f>
        <v>3</v>
      </c>
      <c r="BZ311" s="363">
        <f t="shared" ref="BZ311" si="2977">AP311</f>
        <v>1</v>
      </c>
      <c r="CA311" s="363">
        <f t="shared" ref="CA311" si="2978">AT311</f>
        <v>2</v>
      </c>
      <c r="CB311" s="363">
        <f t="shared" ref="CB311" si="2979">AX311</f>
        <v>4</v>
      </c>
      <c r="CC311" s="363">
        <f t="shared" ref="CC311" si="2980">BB311</f>
        <v>2</v>
      </c>
      <c r="CD311" s="363"/>
      <c r="CE311" s="363"/>
      <c r="CF311" s="363">
        <f t="shared" ref="CF311" si="2981">P311</f>
        <v>6</v>
      </c>
      <c r="CG311" s="363">
        <f t="shared" ref="CG311" si="2982">T311</f>
        <v>5</v>
      </c>
      <c r="CH311" s="363">
        <f t="shared" ref="CH311" si="2983">X311</f>
        <v>6</v>
      </c>
      <c r="CI311" s="363">
        <f t="shared" ref="CI311" si="2984">AB311</f>
        <v>5</v>
      </c>
      <c r="CJ311" s="363">
        <f t="shared" ref="CJ311" si="2985">AF311</f>
        <v>6</v>
      </c>
      <c r="CK311" s="363">
        <f t="shared" ref="CK311" si="2986">AJ311</f>
        <v>5</v>
      </c>
      <c r="CL311" s="363">
        <f t="shared" ref="CL311" si="2987">AN311</f>
        <v>5</v>
      </c>
      <c r="CM311" s="363">
        <f t="shared" ref="CM311" si="2988">AR311</f>
        <v>6</v>
      </c>
      <c r="CN311" s="363">
        <f t="shared" ref="CN311" si="2989">AV311</f>
        <v>6</v>
      </c>
      <c r="CO311" s="363">
        <f t="shared" ref="CO311" si="2990">AZ311</f>
        <v>6</v>
      </c>
      <c r="CP311" s="363"/>
      <c r="CQ311" s="363">
        <v>1</v>
      </c>
      <c r="CR311" s="363">
        <v>0</v>
      </c>
      <c r="CS311" s="363">
        <v>0</v>
      </c>
    </row>
    <row r="312" spans="2:97">
      <c r="B312" s="363">
        <v>722</v>
      </c>
    </row>
    <row r="313" spans="2:97">
      <c r="B313" s="363">
        <v>723</v>
      </c>
    </row>
    <row r="314" spans="2:97">
      <c r="B314" s="363">
        <v>724</v>
      </c>
    </row>
    <row r="315" spans="2:97">
      <c r="B315" s="363">
        <v>725</v>
      </c>
    </row>
    <row r="316" spans="2:97">
      <c r="B316" s="363">
        <v>726</v>
      </c>
    </row>
    <row r="317" spans="2:97">
      <c r="B317" s="363">
        <v>727</v>
      </c>
    </row>
  </sheetData>
  <mergeCells count="34">
    <mergeCell ref="CZ224:DC224"/>
    <mergeCell ref="EJ196:EM196"/>
    <mergeCell ref="EO196:ER196"/>
    <mergeCell ref="ET196:EW196"/>
    <mergeCell ref="CV206:CY206"/>
    <mergeCell ref="DA206:DD206"/>
    <mergeCell ref="DF206:DI206"/>
    <mergeCell ref="DK206:DN206"/>
    <mergeCell ref="DP206:DS206"/>
    <mergeCell ref="DU206:DX206"/>
    <mergeCell ref="DZ206:EC206"/>
    <mergeCell ref="EE206:EH206"/>
    <mergeCell ref="EJ206:EM206"/>
    <mergeCell ref="EO206:ER206"/>
    <mergeCell ref="ET206:EW206"/>
    <mergeCell ref="DU196:DX196"/>
    <mergeCell ref="DZ196:EC196"/>
    <mergeCell ref="EE196:EH196"/>
    <mergeCell ref="DP186:DS186"/>
    <mergeCell ref="DU186:DX186"/>
    <mergeCell ref="DZ186:EC186"/>
    <mergeCell ref="EE186:EH186"/>
    <mergeCell ref="CV196:CY196"/>
    <mergeCell ref="DA196:DD196"/>
    <mergeCell ref="DF196:DI196"/>
    <mergeCell ref="DK196:DN196"/>
    <mergeCell ref="DP196:DS196"/>
    <mergeCell ref="DK186:DN186"/>
    <mergeCell ref="CV186:CY186"/>
    <mergeCell ref="DA186:DD186"/>
    <mergeCell ref="DF186:DI186"/>
    <mergeCell ref="ET186:EW186"/>
    <mergeCell ref="EJ186:EM186"/>
    <mergeCell ref="EO186:ER186"/>
  </mergeCells>
  <phoneticPr fontId="2" type="noConversion"/>
  <conditionalFormatting sqref="BF11:BP311">
    <cfRule type="cellIs" dxfId="153" priority="541" operator="lessThan">
      <formula>2</formula>
    </cfRule>
    <cfRule type="cellIs" dxfId="152" priority="542" operator="greaterThan">
      <formula>5</formula>
    </cfRule>
  </conditionalFormatting>
  <conditionalFormatting sqref="BT11:CC311">
    <cfRule type="cellIs" dxfId="151" priority="539" operator="lessThan">
      <formula>1</formula>
    </cfRule>
    <cfRule type="cellIs" dxfId="150" priority="540" operator="greaterThan">
      <formula>4</formula>
    </cfRule>
  </conditionalFormatting>
  <conditionalFormatting sqref="DB225:DB239 CX197:CX203 DC197:DC203 DH197:DH203 DM197:DM203 DR197:DR203 DW197:DW203 EB197:EB203 EG197:EG203 EL197:EL203 EQ197:EQ203 EV197:EV203 DC207:DC213 DH207:DH213 DM207:DM213 DR207:DR213 DW207:DW213 EB207:EB213 EG207:EG213 EL207:EL213 EQ207:EQ213 EV207:EV213 DB219:DB221 DG219:DG221 CX207:CX218">
    <cfRule type="cellIs" dxfId="149" priority="538" operator="greaterThan">
      <formula>0.09</formula>
    </cfRule>
  </conditionalFormatting>
  <conditionalFormatting sqref="CX187:CX193">
    <cfRule type="cellIs" dxfId="148" priority="536" operator="greaterThan">
      <formula>0.09</formula>
    </cfRule>
  </conditionalFormatting>
  <conditionalFormatting sqref="DC187:DC193">
    <cfRule type="cellIs" dxfId="147" priority="535" operator="greaterThan">
      <formula>0.09</formula>
    </cfRule>
  </conditionalFormatting>
  <conditionalFormatting sqref="DH187:DH193">
    <cfRule type="cellIs" dxfId="146" priority="534" operator="greaterThan">
      <formula>0.09</formula>
    </cfRule>
  </conditionalFormatting>
  <conditionalFormatting sqref="DM187:DM193">
    <cfRule type="cellIs" dxfId="145" priority="533" operator="greaterThan">
      <formula>0.09</formula>
    </cfRule>
  </conditionalFormatting>
  <conditionalFormatting sqref="DR187:DR193">
    <cfRule type="cellIs" dxfId="144" priority="532" operator="greaterThan">
      <formula>0.09</formula>
    </cfRule>
  </conditionalFormatting>
  <conditionalFormatting sqref="DW187:DW193">
    <cfRule type="cellIs" dxfId="143" priority="531" operator="greaterThan">
      <formula>0.09</formula>
    </cfRule>
  </conditionalFormatting>
  <conditionalFormatting sqref="EB187:EB193">
    <cfRule type="cellIs" dxfId="142" priority="530" operator="greaterThan">
      <formula>0.09</formula>
    </cfRule>
  </conditionalFormatting>
  <conditionalFormatting sqref="EG187:EG193">
    <cfRule type="cellIs" dxfId="141" priority="529" operator="greaterThan">
      <formula>0.09</formula>
    </cfRule>
  </conditionalFormatting>
  <conditionalFormatting sqref="EL187:EL193">
    <cfRule type="cellIs" dxfId="140" priority="528" operator="greaterThan">
      <formula>0.09</formula>
    </cfRule>
  </conditionalFormatting>
  <conditionalFormatting sqref="EQ187:EQ193">
    <cfRule type="cellIs" dxfId="139" priority="527" operator="greaterThan">
      <formula>0.09</formula>
    </cfRule>
  </conditionalFormatting>
  <conditionalFormatting sqref="EV187:EV193">
    <cfRule type="cellIs" dxfId="138" priority="526" operator="greaterThan">
      <formula>0.09</formula>
    </cfRule>
  </conditionalFormatting>
  <conditionalFormatting sqref="CF11:CO311">
    <cfRule type="cellIs" dxfId="137" priority="501" operator="lessThan">
      <formula>5</formula>
    </cfRule>
  </conditionalFormatting>
  <conditionalFormatting sqref="A2:XFD5">
    <cfRule type="cellIs" dxfId="136" priority="1" operator="equal">
      <formula>43</formula>
    </cfRule>
    <cfRule type="cellIs" dxfId="135" priority="2" operator="equal">
      <formula>39</formula>
    </cfRule>
    <cfRule type="cellIs" dxfId="134" priority="3" operator="equal">
      <formula>30</formula>
    </cfRule>
    <cfRule type="cellIs" dxfId="133" priority="4" operator="equal">
      <formula>21</formula>
    </cfRule>
    <cfRule type="cellIs" dxfId="132" priority="5" operator="equal">
      <formula>12</formula>
    </cfRule>
    <cfRule type="cellIs" dxfId="131" priority="6" operator="equal">
      <formula>14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I309"/>
  <sheetViews>
    <sheetView zoomScale="60" zoomScaleNormal="60" workbookViewId="0">
      <pane xSplit="2" ySplit="10" topLeftCell="J292" activePane="bottomRight" state="frozen"/>
      <selection pane="topRight" activeCell="C1" sqref="C1"/>
      <selection pane="bottomLeft" activeCell="A11" sqref="A11"/>
      <selection pane="bottomRight" activeCell="CK309" sqref="CK309"/>
    </sheetView>
  </sheetViews>
  <sheetFormatPr defaultColWidth="4.58203125" defaultRowHeight="17"/>
  <cols>
    <col min="1" max="4" width="4.58203125" style="165"/>
    <col min="5" max="6" width="4.58203125" style="363"/>
    <col min="7" max="79" width="4.58203125" style="165"/>
    <col min="80" max="80" width="4.5" style="165" bestFit="1" customWidth="1"/>
    <col min="81" max="84" width="4.58203125" style="165"/>
    <col min="85" max="85" width="4.5" style="165" bestFit="1" customWidth="1"/>
    <col min="86" max="89" width="4.58203125" style="165"/>
    <col min="90" max="90" width="6.75" style="165" bestFit="1" customWidth="1"/>
    <col min="91" max="94" width="4.58203125" style="165"/>
    <col min="95" max="95" width="6.75" style="165" bestFit="1" customWidth="1"/>
    <col min="96" max="96" width="4.58203125" style="165"/>
    <col min="97" max="97" width="6.75" style="165" bestFit="1" customWidth="1"/>
    <col min="98" max="99" width="4.58203125" style="165"/>
    <col min="100" max="100" width="6.75" style="165" bestFit="1" customWidth="1"/>
    <col min="101" max="101" width="4.58203125" style="165"/>
    <col min="102" max="102" width="6.75" style="165" bestFit="1" customWidth="1"/>
    <col min="103" max="104" width="4.58203125" style="165"/>
    <col min="105" max="105" width="6.75" style="165" bestFit="1" customWidth="1"/>
    <col min="106" max="106" width="4.58203125" style="165"/>
    <col min="107" max="107" width="6.75" style="165" bestFit="1" customWidth="1"/>
    <col min="108" max="109" width="4.58203125" style="165"/>
    <col min="110" max="110" width="6.75" style="165" bestFit="1" customWidth="1"/>
    <col min="111" max="111" width="4.58203125" style="165"/>
    <col min="112" max="112" width="6.75" style="165" bestFit="1" customWidth="1"/>
    <col min="113" max="114" width="4.58203125" style="165"/>
    <col min="115" max="115" width="6.75" style="165" bestFit="1" customWidth="1"/>
    <col min="116" max="116" width="4.58203125" style="165"/>
    <col min="117" max="117" width="6.75" style="165" bestFit="1" customWidth="1"/>
    <col min="118" max="119" width="4.58203125" style="165"/>
    <col min="120" max="120" width="6.75" style="165" bestFit="1" customWidth="1"/>
    <col min="121" max="121" width="4.58203125" style="165"/>
    <col min="122" max="122" width="6.75" style="165" bestFit="1" customWidth="1"/>
    <col min="123" max="124" width="4.58203125" style="165"/>
    <col min="125" max="125" width="6.75" style="165" bestFit="1" customWidth="1"/>
    <col min="126" max="126" width="4.58203125" style="165"/>
    <col min="127" max="127" width="6.75" style="165" bestFit="1" customWidth="1"/>
    <col min="128" max="129" width="4.58203125" style="165"/>
    <col min="130" max="130" width="6.75" style="165" bestFit="1" customWidth="1"/>
    <col min="131" max="131" width="4.58203125" style="165"/>
    <col min="132" max="132" width="6.75" style="165" bestFit="1" customWidth="1"/>
    <col min="133" max="134" width="4.58203125" style="165"/>
    <col min="135" max="135" width="6.75" style="165" bestFit="1" customWidth="1"/>
    <col min="136" max="136" width="4.58203125" style="165"/>
    <col min="137" max="137" width="6.75" style="165" bestFit="1" customWidth="1"/>
    <col min="138" max="139" width="4.58203125" style="165"/>
    <col min="140" max="140" width="6.75" style="165" bestFit="1" customWidth="1"/>
    <col min="141" max="141" width="4.58203125" style="165"/>
    <col min="142" max="142" width="6.75" style="165" bestFit="1" customWidth="1"/>
    <col min="143" max="146" width="4.58203125" style="165"/>
    <col min="147" max="147" width="6.75" style="165" bestFit="1" customWidth="1"/>
    <col min="148" max="151" width="4.58203125" style="165"/>
    <col min="152" max="152" width="6.75" style="165" bestFit="1" customWidth="1"/>
    <col min="153" max="16384" width="4.58203125" style="165"/>
  </cols>
  <sheetData>
    <row r="1" spans="1:88">
      <c r="G1" s="165" t="s">
        <v>740</v>
      </c>
      <c r="O1" s="165" t="s">
        <v>741</v>
      </c>
      <c r="W1" s="165" t="s">
        <v>742</v>
      </c>
      <c r="AE1" s="165" t="s">
        <v>743</v>
      </c>
      <c r="AM1" s="165" t="s">
        <v>744</v>
      </c>
      <c r="AU1" s="165" t="s">
        <v>745</v>
      </c>
      <c r="BC1" s="165" t="s">
        <v>746</v>
      </c>
      <c r="BK1" s="165" t="s">
        <v>747</v>
      </c>
      <c r="BS1" s="165" t="s">
        <v>748</v>
      </c>
      <c r="CA1" s="165" t="s">
        <v>749</v>
      </c>
    </row>
    <row r="2" spans="1:88" s="396" customFormat="1">
      <c r="A2" s="396" t="s">
        <v>871</v>
      </c>
      <c r="G2" s="396">
        <v>1</v>
      </c>
      <c r="H2" s="396">
        <v>3</v>
      </c>
      <c r="I2" s="396">
        <v>5</v>
      </c>
      <c r="J2" s="396">
        <v>6</v>
      </c>
      <c r="K2" s="396">
        <v>8</v>
      </c>
      <c r="L2" s="396">
        <v>10</v>
      </c>
      <c r="M2" s="396">
        <v>12</v>
      </c>
      <c r="O2" s="396">
        <v>1</v>
      </c>
      <c r="P2" s="396">
        <v>2</v>
      </c>
      <c r="Q2" s="396">
        <v>3</v>
      </c>
      <c r="R2" s="396">
        <v>4</v>
      </c>
      <c r="S2" s="396">
        <v>7</v>
      </c>
      <c r="T2" s="396">
        <v>8</v>
      </c>
      <c r="U2" s="396">
        <v>11</v>
      </c>
      <c r="W2" s="396">
        <v>1</v>
      </c>
      <c r="X2" s="396">
        <v>2</v>
      </c>
      <c r="Y2" s="396">
        <v>3</v>
      </c>
      <c r="Z2" s="396">
        <v>4</v>
      </c>
      <c r="AA2" s="396">
        <v>5</v>
      </c>
      <c r="AB2" s="396">
        <v>8</v>
      </c>
      <c r="AC2" s="396">
        <v>11</v>
      </c>
      <c r="AE2" s="396">
        <v>1</v>
      </c>
      <c r="AF2" s="396">
        <v>2</v>
      </c>
      <c r="AG2" s="396">
        <v>4</v>
      </c>
      <c r="AH2" s="396">
        <v>5</v>
      </c>
      <c r="AI2" s="396">
        <v>7</v>
      </c>
      <c r="AJ2" s="396">
        <v>8</v>
      </c>
      <c r="AK2" s="396">
        <v>11</v>
      </c>
      <c r="AM2" s="396">
        <v>1</v>
      </c>
      <c r="AN2" s="396">
        <v>2</v>
      </c>
      <c r="AO2" s="396">
        <v>3</v>
      </c>
      <c r="AP2" s="396">
        <v>4</v>
      </c>
      <c r="AQ2" s="396">
        <v>5</v>
      </c>
      <c r="AR2" s="396">
        <v>7</v>
      </c>
      <c r="AS2" s="396">
        <v>8</v>
      </c>
      <c r="AU2" s="396">
        <v>1</v>
      </c>
      <c r="AV2" s="396">
        <v>2</v>
      </c>
      <c r="AW2" s="396">
        <v>3</v>
      </c>
      <c r="AX2" s="396">
        <v>5</v>
      </c>
      <c r="AY2" s="396">
        <v>14</v>
      </c>
      <c r="AZ2" s="396">
        <v>16</v>
      </c>
      <c r="BA2" s="396">
        <v>17</v>
      </c>
      <c r="BC2" s="396">
        <v>1</v>
      </c>
      <c r="BD2" s="396">
        <v>7</v>
      </c>
      <c r="BE2" s="396">
        <v>9</v>
      </c>
      <c r="BF2" s="396">
        <v>10</v>
      </c>
      <c r="BG2" s="396">
        <v>11</v>
      </c>
      <c r="BH2" s="396">
        <v>13</v>
      </c>
      <c r="BI2" s="396">
        <v>15</v>
      </c>
      <c r="BK2" s="396">
        <v>3</v>
      </c>
      <c r="BL2" s="396">
        <v>4</v>
      </c>
      <c r="BM2" s="396">
        <v>6</v>
      </c>
      <c r="BN2" s="396">
        <v>8</v>
      </c>
      <c r="BO2" s="396">
        <v>10</v>
      </c>
      <c r="BP2" s="396">
        <v>11</v>
      </c>
      <c r="BQ2" s="396">
        <v>12</v>
      </c>
      <c r="BS2" s="396">
        <v>1</v>
      </c>
      <c r="BT2" s="396">
        <v>3</v>
      </c>
      <c r="BU2" s="396">
        <v>4</v>
      </c>
      <c r="BV2" s="396">
        <v>5</v>
      </c>
      <c r="BW2" s="396">
        <v>8</v>
      </c>
      <c r="BX2" s="396">
        <v>12</v>
      </c>
      <c r="BY2" s="396">
        <v>13</v>
      </c>
      <c r="CA2" s="396">
        <v>1</v>
      </c>
      <c r="CB2" s="396">
        <v>5</v>
      </c>
      <c r="CC2" s="396">
        <v>6</v>
      </c>
      <c r="CD2" s="396">
        <v>10</v>
      </c>
      <c r="CE2" s="396">
        <v>11</v>
      </c>
      <c r="CF2" s="396">
        <v>12</v>
      </c>
      <c r="CG2" s="396">
        <v>13</v>
      </c>
    </row>
    <row r="3" spans="1:88" s="396" customFormat="1">
      <c r="G3" s="396">
        <v>14</v>
      </c>
      <c r="H3" s="396">
        <v>15</v>
      </c>
      <c r="I3" s="396">
        <v>17</v>
      </c>
      <c r="J3" s="396">
        <v>22</v>
      </c>
      <c r="K3" s="396">
        <v>23</v>
      </c>
      <c r="L3" s="396">
        <v>24</v>
      </c>
      <c r="M3" s="396">
        <v>25</v>
      </c>
      <c r="O3" s="396">
        <v>13</v>
      </c>
      <c r="P3" s="396">
        <v>17</v>
      </c>
      <c r="Q3" s="396">
        <v>18</v>
      </c>
      <c r="R3" s="396">
        <v>19</v>
      </c>
      <c r="S3" s="396">
        <v>20</v>
      </c>
      <c r="T3" s="396">
        <v>25</v>
      </c>
      <c r="U3" s="396">
        <v>26</v>
      </c>
      <c r="W3" s="396">
        <v>12</v>
      </c>
      <c r="X3" s="396">
        <v>13</v>
      </c>
      <c r="Y3" s="396">
        <v>14</v>
      </c>
      <c r="Z3" s="396">
        <v>18</v>
      </c>
      <c r="AA3" s="396">
        <v>19</v>
      </c>
      <c r="AB3" s="396">
        <v>20</v>
      </c>
      <c r="AC3" s="396">
        <v>21</v>
      </c>
      <c r="AE3" s="396">
        <v>13</v>
      </c>
      <c r="AF3" s="396">
        <v>16</v>
      </c>
      <c r="AG3" s="396">
        <v>19</v>
      </c>
      <c r="AH3" s="396">
        <v>20</v>
      </c>
      <c r="AI3" s="396">
        <v>21</v>
      </c>
      <c r="AJ3" s="396">
        <v>24</v>
      </c>
      <c r="AK3" s="396">
        <v>27</v>
      </c>
      <c r="AM3" s="396">
        <v>9</v>
      </c>
      <c r="AN3" s="396">
        <v>10</v>
      </c>
      <c r="AO3" s="396">
        <v>11</v>
      </c>
      <c r="AP3" s="396">
        <v>12</v>
      </c>
      <c r="AQ3" s="396">
        <v>13</v>
      </c>
      <c r="AR3" s="396">
        <v>15</v>
      </c>
      <c r="AS3" s="396">
        <v>17</v>
      </c>
      <c r="AU3" s="396">
        <v>19</v>
      </c>
      <c r="AV3" s="396">
        <v>20</v>
      </c>
      <c r="AW3" s="396">
        <v>21</v>
      </c>
      <c r="AX3" s="396">
        <v>24</v>
      </c>
      <c r="AY3" s="396">
        <v>25</v>
      </c>
      <c r="AZ3" s="396">
        <v>26</v>
      </c>
      <c r="BA3" s="396">
        <v>29</v>
      </c>
      <c r="BC3" s="396">
        <v>16</v>
      </c>
      <c r="BD3" s="396">
        <v>17</v>
      </c>
      <c r="BE3" s="396">
        <v>18</v>
      </c>
      <c r="BF3" s="396">
        <v>20</v>
      </c>
      <c r="BG3" s="396">
        <v>22</v>
      </c>
      <c r="BH3" s="396">
        <v>24</v>
      </c>
      <c r="BI3" s="396">
        <v>26</v>
      </c>
      <c r="BK3" s="396">
        <v>13</v>
      </c>
      <c r="BL3" s="396">
        <v>18</v>
      </c>
      <c r="BM3" s="396">
        <v>20</v>
      </c>
      <c r="BN3" s="396">
        <v>23</v>
      </c>
      <c r="BO3" s="396">
        <v>26</v>
      </c>
      <c r="BP3" s="396">
        <v>27</v>
      </c>
      <c r="BQ3" s="396">
        <v>28</v>
      </c>
      <c r="BS3" s="396">
        <v>14</v>
      </c>
      <c r="BT3" s="396">
        <v>20</v>
      </c>
      <c r="BU3" s="396">
        <v>22</v>
      </c>
      <c r="BV3" s="396">
        <v>23</v>
      </c>
      <c r="BW3" s="396">
        <v>24</v>
      </c>
      <c r="BX3" s="396">
        <v>25</v>
      </c>
      <c r="BY3" s="396">
        <v>26</v>
      </c>
      <c r="CA3" s="396">
        <v>14</v>
      </c>
      <c r="CB3" s="396">
        <v>15</v>
      </c>
      <c r="CC3" s="396">
        <v>17</v>
      </c>
      <c r="CD3" s="396">
        <v>18</v>
      </c>
      <c r="CE3" s="396">
        <v>20</v>
      </c>
      <c r="CF3" s="396">
        <v>23</v>
      </c>
      <c r="CG3" s="396">
        <v>25</v>
      </c>
    </row>
    <row r="4" spans="1:88" s="396" customFormat="1">
      <c r="G4" s="396">
        <v>26</v>
      </c>
      <c r="H4" s="396">
        <v>27</v>
      </c>
      <c r="I4" s="396">
        <v>29</v>
      </c>
      <c r="J4" s="396">
        <v>32</v>
      </c>
      <c r="K4" s="396">
        <v>33</v>
      </c>
      <c r="L4" s="396">
        <v>34</v>
      </c>
      <c r="M4" s="396">
        <v>35</v>
      </c>
      <c r="O4" s="396">
        <v>27</v>
      </c>
      <c r="P4" s="396">
        <v>28</v>
      </c>
      <c r="Q4" s="396">
        <v>30</v>
      </c>
      <c r="R4" s="396">
        <v>33</v>
      </c>
      <c r="S4" s="396">
        <v>34</v>
      </c>
      <c r="T4" s="396">
        <v>35</v>
      </c>
      <c r="U4" s="396">
        <v>36</v>
      </c>
      <c r="W4" s="396">
        <v>24</v>
      </c>
      <c r="X4" s="396">
        <v>25</v>
      </c>
      <c r="Y4" s="396">
        <v>30</v>
      </c>
      <c r="Z4" s="396">
        <v>31</v>
      </c>
      <c r="AA4" s="396">
        <v>33</v>
      </c>
      <c r="AB4" s="396">
        <v>34</v>
      </c>
      <c r="AC4" s="396">
        <v>35</v>
      </c>
      <c r="AE4" s="396">
        <v>28</v>
      </c>
      <c r="AF4" s="396">
        <v>31</v>
      </c>
      <c r="AG4" s="396">
        <v>32</v>
      </c>
      <c r="AH4" s="396">
        <v>34</v>
      </c>
      <c r="AI4" s="396">
        <v>35</v>
      </c>
      <c r="AJ4" s="396">
        <v>36</v>
      </c>
      <c r="AK4" s="396">
        <v>37</v>
      </c>
      <c r="AM4" s="396">
        <v>18</v>
      </c>
      <c r="AN4" s="396">
        <v>19</v>
      </c>
      <c r="AO4" s="396">
        <v>20</v>
      </c>
      <c r="AP4" s="396">
        <v>24</v>
      </c>
      <c r="AQ4" s="396">
        <v>27</v>
      </c>
      <c r="AR4" s="396">
        <v>32</v>
      </c>
      <c r="AS4" s="396">
        <v>33</v>
      </c>
      <c r="AU4" s="396">
        <v>32</v>
      </c>
      <c r="AV4" s="396">
        <v>33</v>
      </c>
      <c r="AW4" s="396">
        <v>34</v>
      </c>
      <c r="AX4" s="396">
        <v>35</v>
      </c>
      <c r="AY4" s="396">
        <v>36</v>
      </c>
      <c r="AZ4" s="396">
        <v>42</v>
      </c>
      <c r="BA4" s="396">
        <v>43</v>
      </c>
      <c r="BC4" s="396">
        <v>27</v>
      </c>
      <c r="BD4" s="396">
        <v>28</v>
      </c>
      <c r="BE4" s="396">
        <v>31</v>
      </c>
      <c r="BF4" s="396">
        <v>34</v>
      </c>
      <c r="BG4" s="396">
        <v>37</v>
      </c>
      <c r="BH4" s="396">
        <v>40</v>
      </c>
      <c r="BI4" s="396">
        <v>42</v>
      </c>
      <c r="BK4" s="396">
        <v>29</v>
      </c>
      <c r="BL4" s="396">
        <v>30</v>
      </c>
      <c r="BM4" s="396">
        <v>31</v>
      </c>
      <c r="BN4" s="396">
        <v>33</v>
      </c>
      <c r="BO4" s="396">
        <v>34</v>
      </c>
      <c r="BP4" s="396">
        <v>37</v>
      </c>
      <c r="BQ4" s="396">
        <v>38</v>
      </c>
      <c r="BS4" s="396">
        <v>27</v>
      </c>
      <c r="BT4" s="396">
        <v>29</v>
      </c>
      <c r="BU4" s="396">
        <v>30</v>
      </c>
      <c r="BV4" s="396">
        <v>31</v>
      </c>
      <c r="BW4" s="396">
        <v>32</v>
      </c>
      <c r="BX4" s="396">
        <v>35</v>
      </c>
      <c r="BY4" s="396">
        <v>37</v>
      </c>
      <c r="CA4" s="396">
        <v>26</v>
      </c>
      <c r="CB4" s="396">
        <v>27</v>
      </c>
      <c r="CC4" s="396">
        <v>29</v>
      </c>
      <c r="CD4" s="396">
        <v>31</v>
      </c>
      <c r="CE4" s="396">
        <v>32</v>
      </c>
      <c r="CF4" s="396">
        <v>33</v>
      </c>
      <c r="CG4" s="396">
        <v>34</v>
      </c>
    </row>
    <row r="5" spans="1:88" s="396" customFormat="1">
      <c r="G5" s="396">
        <v>36</v>
      </c>
      <c r="H5" s="396">
        <v>38</v>
      </c>
      <c r="I5" s="396">
        <v>39</v>
      </c>
      <c r="J5" s="396">
        <v>40</v>
      </c>
      <c r="K5" s="396">
        <v>43</v>
      </c>
      <c r="L5" s="396">
        <v>44</v>
      </c>
      <c r="M5" s="396">
        <v>45</v>
      </c>
      <c r="O5" s="396">
        <v>37</v>
      </c>
      <c r="P5" s="396">
        <v>41</v>
      </c>
      <c r="Q5" s="396">
        <v>42</v>
      </c>
      <c r="R5" s="396">
        <v>43</v>
      </c>
      <c r="S5" s="396">
        <v>45</v>
      </c>
      <c r="W5" s="396">
        <v>37</v>
      </c>
      <c r="X5" s="396">
        <v>39</v>
      </c>
      <c r="Y5" s="396">
        <v>44</v>
      </c>
      <c r="Z5" s="396">
        <v>45</v>
      </c>
      <c r="AE5" s="396">
        <v>38</v>
      </c>
      <c r="AF5" s="396">
        <v>39</v>
      </c>
      <c r="AG5" s="396">
        <v>40</v>
      </c>
      <c r="AH5" s="396">
        <v>43</v>
      </c>
      <c r="AI5" s="396">
        <v>44</v>
      </c>
      <c r="AM5" s="396">
        <v>34</v>
      </c>
      <c r="AN5" s="396">
        <v>36</v>
      </c>
      <c r="AO5" s="396">
        <v>37</v>
      </c>
      <c r="AP5" s="396">
        <v>38</v>
      </c>
      <c r="AQ5" s="396">
        <v>39</v>
      </c>
      <c r="AR5" s="396">
        <v>41</v>
      </c>
      <c r="AS5" s="396">
        <v>43</v>
      </c>
      <c r="AU5" s="396">
        <v>44</v>
      </c>
      <c r="AV5" s="396">
        <v>45</v>
      </c>
      <c r="BC5" s="396">
        <v>43</v>
      </c>
      <c r="BD5" s="396">
        <v>45</v>
      </c>
      <c r="BK5" s="396">
        <v>40</v>
      </c>
      <c r="BL5" s="396">
        <v>43</v>
      </c>
      <c r="BM5" s="396">
        <v>44</v>
      </c>
      <c r="BN5" s="396">
        <v>45</v>
      </c>
      <c r="BS5" s="396">
        <v>38</v>
      </c>
      <c r="BT5" s="396">
        <v>39</v>
      </c>
      <c r="BU5" s="396">
        <v>40</v>
      </c>
      <c r="BV5" s="396">
        <v>41</v>
      </c>
      <c r="BW5" s="396">
        <v>42</v>
      </c>
      <c r="BX5" s="396">
        <v>43</v>
      </c>
      <c r="BY5" s="396">
        <v>44</v>
      </c>
      <c r="CA5" s="396">
        <v>35</v>
      </c>
      <c r="CB5" s="396">
        <v>37</v>
      </c>
      <c r="CC5" s="396">
        <v>43</v>
      </c>
      <c r="CD5" s="396">
        <v>44</v>
      </c>
      <c r="CE5" s="396">
        <v>45</v>
      </c>
    </row>
    <row r="9" spans="1:88">
      <c r="G9" s="165" t="s">
        <v>740</v>
      </c>
      <c r="K9" s="165" t="s">
        <v>741</v>
      </c>
      <c r="O9" s="165" t="s">
        <v>742</v>
      </c>
      <c r="S9" s="165" t="s">
        <v>743</v>
      </c>
      <c r="W9" s="165" t="s">
        <v>744</v>
      </c>
      <c r="AA9" s="165" t="s">
        <v>745</v>
      </c>
      <c r="AE9" s="165" t="s">
        <v>746</v>
      </c>
      <c r="AI9" s="165" t="s">
        <v>747</v>
      </c>
      <c r="AM9" s="165" t="s">
        <v>748</v>
      </c>
      <c r="AQ9" s="165" t="s">
        <v>749</v>
      </c>
    </row>
    <row r="10" spans="1:88">
      <c r="G10" s="165" t="s">
        <v>752</v>
      </c>
      <c r="H10" s="165" t="s">
        <v>753</v>
      </c>
      <c r="I10" s="165" t="s">
        <v>778</v>
      </c>
      <c r="K10" s="165" t="s">
        <v>778</v>
      </c>
      <c r="L10" s="165" t="s">
        <v>752</v>
      </c>
      <c r="M10" s="165" t="s">
        <v>753</v>
      </c>
      <c r="O10" s="165" t="s">
        <v>778</v>
      </c>
      <c r="P10" s="165" t="s">
        <v>752</v>
      </c>
      <c r="Q10" s="165" t="s">
        <v>753</v>
      </c>
      <c r="S10" s="165" t="s">
        <v>778</v>
      </c>
      <c r="T10" s="165" t="s">
        <v>752</v>
      </c>
      <c r="U10" s="165" t="s">
        <v>753</v>
      </c>
      <c r="W10" s="165" t="s">
        <v>778</v>
      </c>
      <c r="X10" s="165" t="s">
        <v>752</v>
      </c>
      <c r="Y10" s="165" t="s">
        <v>753</v>
      </c>
      <c r="AA10" s="165" t="s">
        <v>778</v>
      </c>
      <c r="AB10" s="165" t="s">
        <v>752</v>
      </c>
      <c r="AC10" s="165" t="s">
        <v>753</v>
      </c>
      <c r="AE10" s="165" t="s">
        <v>778</v>
      </c>
      <c r="AF10" s="165" t="s">
        <v>752</v>
      </c>
      <c r="AG10" s="165" t="s">
        <v>753</v>
      </c>
      <c r="AI10" s="165" t="s">
        <v>778</v>
      </c>
      <c r="AJ10" s="165" t="s">
        <v>752</v>
      </c>
      <c r="AK10" s="165" t="s">
        <v>753</v>
      </c>
      <c r="AM10" s="165" t="s">
        <v>778</v>
      </c>
      <c r="AN10" s="165" t="s">
        <v>752</v>
      </c>
      <c r="AO10" s="165" t="s">
        <v>753</v>
      </c>
      <c r="AQ10" s="165" t="s">
        <v>778</v>
      </c>
      <c r="AR10" s="165" t="s">
        <v>752</v>
      </c>
      <c r="AS10" s="165" t="s">
        <v>753</v>
      </c>
      <c r="AW10" s="165" t="s">
        <v>752</v>
      </c>
      <c r="BK10" s="165" t="s">
        <v>753</v>
      </c>
      <c r="CH10" s="165" t="s">
        <v>752</v>
      </c>
      <c r="CI10" s="165" t="s">
        <v>753</v>
      </c>
      <c r="CJ10" s="165" t="s">
        <v>778</v>
      </c>
    </row>
    <row r="11" spans="1:88">
      <c r="B11" s="165">
        <v>420</v>
      </c>
      <c r="G11" s="165">
        <v>3</v>
      </c>
      <c r="K11" s="165">
        <f t="shared" ref="K11:K42" si="0">G11+L11-M11</f>
        <v>4</v>
      </c>
      <c r="L11" s="165">
        <v>2</v>
      </c>
      <c r="M11" s="165">
        <v>1</v>
      </c>
      <c r="O11" s="165">
        <f t="shared" ref="O11:O42" si="1">G11+P11-Q11</f>
        <v>5</v>
      </c>
      <c r="P11" s="165">
        <v>3</v>
      </c>
      <c r="Q11" s="165">
        <v>1</v>
      </c>
      <c r="S11" s="165">
        <f t="shared" ref="S11:S42" si="2">G11+T11-U11</f>
        <v>5</v>
      </c>
      <c r="T11" s="165">
        <v>3</v>
      </c>
      <c r="U11" s="165">
        <v>1</v>
      </c>
      <c r="W11" s="165">
        <f t="shared" ref="W11:W42" si="3">G11+X11-Y11</f>
        <v>5</v>
      </c>
      <c r="X11" s="165">
        <v>4</v>
      </c>
      <c r="Y11" s="165">
        <v>2</v>
      </c>
      <c r="AA11" s="165">
        <f t="shared" ref="AA11:AA42" si="4">G11+AB11-AC11</f>
        <v>3</v>
      </c>
      <c r="AB11" s="165">
        <v>2</v>
      </c>
      <c r="AC11" s="165">
        <v>2</v>
      </c>
      <c r="AE11" s="165">
        <f t="shared" ref="AE11:AE42" si="5">G11+AF11-AG11</f>
        <v>5</v>
      </c>
      <c r="AF11" s="165">
        <v>4</v>
      </c>
      <c r="AG11" s="165">
        <v>2</v>
      </c>
      <c r="AI11" s="165">
        <f t="shared" ref="AI11:AI42" si="6">G11+AJ11-AK11</f>
        <v>5</v>
      </c>
      <c r="AJ11" s="165">
        <v>5</v>
      </c>
      <c r="AK11" s="165">
        <v>3</v>
      </c>
      <c r="AM11" s="165">
        <f t="shared" ref="AM11:AM42" si="7">G11+AN11-AO11</f>
        <v>5</v>
      </c>
      <c r="AN11" s="165">
        <v>3</v>
      </c>
      <c r="AO11" s="165">
        <v>1</v>
      </c>
      <c r="AQ11" s="165">
        <f t="shared" ref="AQ11:AQ42" si="8">G11+AR11-AS11</f>
        <v>4</v>
      </c>
      <c r="AR11" s="165">
        <v>4</v>
      </c>
      <c r="AS11" s="165">
        <v>3</v>
      </c>
      <c r="AX11" s="165">
        <f t="shared" ref="AX11:AX42" si="9">G11</f>
        <v>3</v>
      </c>
      <c r="AY11" s="165">
        <f t="shared" ref="AY11:AY74" si="10">L11</f>
        <v>2</v>
      </c>
      <c r="AZ11" s="165">
        <f t="shared" ref="AZ11:AZ74" si="11">P11</f>
        <v>3</v>
      </c>
      <c r="BA11" s="165">
        <f t="shared" ref="BA11:BA74" si="12">T11</f>
        <v>3</v>
      </c>
      <c r="BB11" s="165">
        <f t="shared" ref="BB11:BB74" si="13">X11</f>
        <v>4</v>
      </c>
      <c r="BC11" s="165">
        <f t="shared" ref="BC11:BC74" si="14">AB11</f>
        <v>2</v>
      </c>
      <c r="BD11" s="165">
        <f t="shared" ref="BD11:BD74" si="15">AF11</f>
        <v>4</v>
      </c>
      <c r="BE11" s="165">
        <f t="shared" ref="BE11:BE74" si="16">AJ11</f>
        <v>5</v>
      </c>
      <c r="BF11" s="165">
        <f t="shared" ref="BF11:BF74" si="17">AN11</f>
        <v>3</v>
      </c>
      <c r="BG11" s="165">
        <f>AR11</f>
        <v>4</v>
      </c>
      <c r="BL11" s="165">
        <f t="shared" ref="BL11:BL42" si="18">M11</f>
        <v>1</v>
      </c>
      <c r="BM11" s="165">
        <f t="shared" ref="BM11:BM74" si="19">Q11</f>
        <v>1</v>
      </c>
      <c r="BN11" s="165">
        <f t="shared" ref="BN11:BN74" si="20">U11</f>
        <v>1</v>
      </c>
      <c r="BO11" s="165">
        <f t="shared" ref="BO11:BO74" si="21">Y11</f>
        <v>2</v>
      </c>
      <c r="BP11" s="165">
        <f t="shared" ref="BP11:BP74" si="22">AC11</f>
        <v>2</v>
      </c>
      <c r="BQ11" s="165">
        <f t="shared" ref="BQ11:BQ74" si="23">AG11</f>
        <v>2</v>
      </c>
      <c r="BR11" s="165">
        <f t="shared" ref="BR11:BR42" si="24">AK11</f>
        <v>3</v>
      </c>
      <c r="BS11" s="165">
        <f t="shared" ref="BS11:BS74" si="25">AO11</f>
        <v>1</v>
      </c>
      <c r="BT11" s="165">
        <f>AS11</f>
        <v>3</v>
      </c>
      <c r="BX11" s="165">
        <f t="shared" ref="BX11:BX42" si="26">K11</f>
        <v>4</v>
      </c>
      <c r="BY11" s="165">
        <f t="shared" ref="BY11:BY42" si="27">O11</f>
        <v>5</v>
      </c>
      <c r="BZ11" s="165">
        <f t="shared" ref="BZ11:BZ42" si="28">S11</f>
        <v>5</v>
      </c>
      <c r="CA11" s="165">
        <f t="shared" ref="CA11:CA42" si="29">W11</f>
        <v>5</v>
      </c>
      <c r="CB11" s="165">
        <f t="shared" ref="CB11:CB42" si="30">AA11</f>
        <v>3</v>
      </c>
      <c r="CC11" s="165">
        <f t="shared" ref="CC11:CC42" si="31">AE11</f>
        <v>5</v>
      </c>
      <c r="CD11" s="165">
        <f t="shared" ref="CD11:CD42" si="32">AI11</f>
        <v>5</v>
      </c>
      <c r="CE11" s="165">
        <f t="shared" ref="CE11:CE42" si="33">AM11</f>
        <v>5</v>
      </c>
      <c r="CF11" s="165">
        <f t="shared" ref="CF11:CF42" si="34">AQ11</f>
        <v>4</v>
      </c>
      <c r="CH11" s="165">
        <v>0</v>
      </c>
      <c r="CI11" s="165">
        <v>2</v>
      </c>
      <c r="CJ11" s="165">
        <v>1</v>
      </c>
    </row>
    <row r="12" spans="1:88">
      <c r="B12" s="165">
        <v>421</v>
      </c>
      <c r="G12" s="165">
        <v>4</v>
      </c>
      <c r="K12" s="165">
        <f t="shared" si="0"/>
        <v>6</v>
      </c>
      <c r="L12" s="165">
        <v>4</v>
      </c>
      <c r="M12" s="165">
        <v>2</v>
      </c>
      <c r="O12" s="165">
        <f t="shared" si="1"/>
        <v>5</v>
      </c>
      <c r="P12" s="165">
        <v>2</v>
      </c>
      <c r="Q12" s="165">
        <v>1</v>
      </c>
      <c r="S12" s="165">
        <f t="shared" si="2"/>
        <v>6</v>
      </c>
      <c r="T12" s="165">
        <v>4</v>
      </c>
      <c r="U12" s="165">
        <v>2</v>
      </c>
      <c r="W12" s="165">
        <f t="shared" si="3"/>
        <v>5</v>
      </c>
      <c r="X12" s="165">
        <v>2</v>
      </c>
      <c r="Y12" s="165">
        <v>1</v>
      </c>
      <c r="AA12" s="165">
        <f t="shared" si="4"/>
        <v>4</v>
      </c>
      <c r="AB12" s="165">
        <v>2</v>
      </c>
      <c r="AC12" s="165">
        <v>2</v>
      </c>
      <c r="AE12" s="165">
        <f t="shared" si="5"/>
        <v>6</v>
      </c>
      <c r="AF12" s="165">
        <v>4</v>
      </c>
      <c r="AG12" s="165">
        <v>2</v>
      </c>
      <c r="AI12" s="165">
        <f t="shared" si="6"/>
        <v>6</v>
      </c>
      <c r="AJ12" s="165">
        <v>6</v>
      </c>
      <c r="AK12" s="165">
        <v>4</v>
      </c>
      <c r="AM12" s="165">
        <f t="shared" si="7"/>
        <v>4</v>
      </c>
      <c r="AN12" s="165">
        <v>3</v>
      </c>
      <c r="AO12" s="165">
        <v>3</v>
      </c>
      <c r="AQ12" s="165">
        <f t="shared" si="8"/>
        <v>5</v>
      </c>
      <c r="AR12" s="165">
        <v>5</v>
      </c>
      <c r="AS12" s="165">
        <v>4</v>
      </c>
      <c r="AX12" s="165">
        <f t="shared" si="9"/>
        <v>4</v>
      </c>
      <c r="AY12" s="165">
        <f t="shared" si="10"/>
        <v>4</v>
      </c>
      <c r="AZ12" s="165">
        <f t="shared" si="11"/>
        <v>2</v>
      </c>
      <c r="BA12" s="165">
        <f t="shared" si="12"/>
        <v>4</v>
      </c>
      <c r="BB12" s="165">
        <f t="shared" si="13"/>
        <v>2</v>
      </c>
      <c r="BC12" s="165">
        <f t="shared" si="14"/>
        <v>2</v>
      </c>
      <c r="BD12" s="165">
        <f t="shared" si="15"/>
        <v>4</v>
      </c>
      <c r="BE12" s="165">
        <f t="shared" si="16"/>
        <v>6</v>
      </c>
      <c r="BF12" s="165">
        <f t="shared" si="17"/>
        <v>3</v>
      </c>
      <c r="BG12" s="165">
        <f t="shared" ref="BG12:BG75" si="35">AR12</f>
        <v>5</v>
      </c>
      <c r="BL12" s="165">
        <f t="shared" si="18"/>
        <v>2</v>
      </c>
      <c r="BM12" s="165">
        <f t="shared" si="19"/>
        <v>1</v>
      </c>
      <c r="BN12" s="165">
        <f t="shared" si="20"/>
        <v>2</v>
      </c>
      <c r="BO12" s="165">
        <f t="shared" si="21"/>
        <v>1</v>
      </c>
      <c r="BP12" s="165">
        <f t="shared" si="22"/>
        <v>2</v>
      </c>
      <c r="BQ12" s="165">
        <f t="shared" si="23"/>
        <v>2</v>
      </c>
      <c r="BR12" s="165">
        <f t="shared" si="24"/>
        <v>4</v>
      </c>
      <c r="BS12" s="165">
        <f t="shared" si="25"/>
        <v>3</v>
      </c>
      <c r="BT12" s="165">
        <f t="shared" ref="BT12:BT75" si="36">AS12</f>
        <v>4</v>
      </c>
      <c r="BX12" s="165">
        <f t="shared" si="26"/>
        <v>6</v>
      </c>
      <c r="BY12" s="165">
        <f t="shared" si="27"/>
        <v>5</v>
      </c>
      <c r="BZ12" s="165">
        <f t="shared" si="28"/>
        <v>6</v>
      </c>
      <c r="CA12" s="165">
        <f t="shared" si="29"/>
        <v>5</v>
      </c>
      <c r="CB12" s="165">
        <f t="shared" si="30"/>
        <v>4</v>
      </c>
      <c r="CC12" s="165">
        <f t="shared" si="31"/>
        <v>6</v>
      </c>
      <c r="CD12" s="165">
        <f t="shared" si="32"/>
        <v>6</v>
      </c>
      <c r="CE12" s="165">
        <f t="shared" si="33"/>
        <v>4</v>
      </c>
      <c r="CF12" s="165">
        <f t="shared" si="34"/>
        <v>5</v>
      </c>
      <c r="CH12" s="165">
        <v>1</v>
      </c>
      <c r="CI12" s="165">
        <v>1</v>
      </c>
      <c r="CJ12" s="165">
        <v>0</v>
      </c>
    </row>
    <row r="13" spans="1:88">
      <c r="B13" s="165">
        <v>422</v>
      </c>
      <c r="G13" s="165">
        <v>4</v>
      </c>
      <c r="K13" s="165">
        <f t="shared" si="0"/>
        <v>5</v>
      </c>
      <c r="L13" s="165">
        <v>3</v>
      </c>
      <c r="M13" s="165">
        <v>2</v>
      </c>
      <c r="O13" s="165">
        <f t="shared" si="1"/>
        <v>6</v>
      </c>
      <c r="P13" s="165">
        <v>5</v>
      </c>
      <c r="Q13" s="165">
        <v>3</v>
      </c>
      <c r="S13" s="165">
        <f t="shared" si="2"/>
        <v>6</v>
      </c>
      <c r="T13" s="165">
        <v>5</v>
      </c>
      <c r="U13" s="165">
        <v>3</v>
      </c>
      <c r="W13" s="165">
        <f t="shared" si="3"/>
        <v>5</v>
      </c>
      <c r="X13" s="165">
        <v>4</v>
      </c>
      <c r="Y13" s="165">
        <v>3</v>
      </c>
      <c r="AA13" s="165">
        <f t="shared" si="4"/>
        <v>6</v>
      </c>
      <c r="AB13" s="165">
        <v>4</v>
      </c>
      <c r="AC13" s="165">
        <v>2</v>
      </c>
      <c r="AE13" s="165">
        <f t="shared" si="5"/>
        <v>4</v>
      </c>
      <c r="AF13" s="165">
        <v>2</v>
      </c>
      <c r="AG13" s="165">
        <v>2</v>
      </c>
      <c r="AI13" s="165">
        <f t="shared" si="6"/>
        <v>4</v>
      </c>
      <c r="AJ13" s="165">
        <v>3</v>
      </c>
      <c r="AK13" s="165">
        <v>3</v>
      </c>
      <c r="AM13" s="165">
        <f t="shared" si="7"/>
        <v>4</v>
      </c>
      <c r="AN13" s="165">
        <v>2</v>
      </c>
      <c r="AO13" s="165">
        <v>2</v>
      </c>
      <c r="AQ13" s="165">
        <f t="shared" si="8"/>
        <v>4</v>
      </c>
      <c r="AR13" s="165">
        <v>3</v>
      </c>
      <c r="AS13" s="165">
        <v>3</v>
      </c>
      <c r="AX13" s="165">
        <f t="shared" si="9"/>
        <v>4</v>
      </c>
      <c r="AY13" s="165">
        <f t="shared" si="10"/>
        <v>3</v>
      </c>
      <c r="AZ13" s="165">
        <f t="shared" si="11"/>
        <v>5</v>
      </c>
      <c r="BA13" s="165">
        <f t="shared" si="12"/>
        <v>5</v>
      </c>
      <c r="BB13" s="165">
        <f t="shared" si="13"/>
        <v>4</v>
      </c>
      <c r="BC13" s="165">
        <f t="shared" si="14"/>
        <v>4</v>
      </c>
      <c r="BD13" s="165">
        <f t="shared" si="15"/>
        <v>2</v>
      </c>
      <c r="BE13" s="165">
        <f t="shared" si="16"/>
        <v>3</v>
      </c>
      <c r="BF13" s="165">
        <f t="shared" si="17"/>
        <v>2</v>
      </c>
      <c r="BG13" s="165">
        <f t="shared" si="35"/>
        <v>3</v>
      </c>
      <c r="BL13" s="165">
        <f t="shared" si="18"/>
        <v>2</v>
      </c>
      <c r="BM13" s="165">
        <f t="shared" si="19"/>
        <v>3</v>
      </c>
      <c r="BN13" s="165">
        <f t="shared" si="20"/>
        <v>3</v>
      </c>
      <c r="BO13" s="165">
        <f t="shared" si="21"/>
        <v>3</v>
      </c>
      <c r="BP13" s="165">
        <f t="shared" si="22"/>
        <v>2</v>
      </c>
      <c r="BQ13" s="165">
        <f t="shared" si="23"/>
        <v>2</v>
      </c>
      <c r="BR13" s="165">
        <f t="shared" si="24"/>
        <v>3</v>
      </c>
      <c r="BS13" s="165">
        <f t="shared" si="25"/>
        <v>2</v>
      </c>
      <c r="BT13" s="165">
        <f t="shared" si="36"/>
        <v>3</v>
      </c>
      <c r="BX13" s="165">
        <f t="shared" si="26"/>
        <v>5</v>
      </c>
      <c r="BY13" s="165">
        <f t="shared" si="27"/>
        <v>6</v>
      </c>
      <c r="BZ13" s="165">
        <f t="shared" si="28"/>
        <v>6</v>
      </c>
      <c r="CA13" s="165">
        <f t="shared" si="29"/>
        <v>5</v>
      </c>
      <c r="CB13" s="165">
        <f t="shared" si="30"/>
        <v>6</v>
      </c>
      <c r="CC13" s="165">
        <f t="shared" si="31"/>
        <v>4</v>
      </c>
      <c r="CD13" s="165">
        <f t="shared" si="32"/>
        <v>4</v>
      </c>
      <c r="CE13" s="165">
        <f t="shared" si="33"/>
        <v>4</v>
      </c>
      <c r="CF13" s="165">
        <f t="shared" si="34"/>
        <v>4</v>
      </c>
      <c r="CH13" s="165">
        <v>0</v>
      </c>
      <c r="CI13" s="165">
        <v>1</v>
      </c>
      <c r="CJ13" s="165">
        <v>0</v>
      </c>
    </row>
    <row r="14" spans="1:88">
      <c r="B14" s="165">
        <v>423</v>
      </c>
      <c r="G14" s="165">
        <v>5</v>
      </c>
      <c r="K14" s="165">
        <f t="shared" si="0"/>
        <v>6</v>
      </c>
      <c r="L14" s="165">
        <v>4</v>
      </c>
      <c r="M14" s="165">
        <v>3</v>
      </c>
      <c r="O14" s="165">
        <f t="shared" si="1"/>
        <v>5</v>
      </c>
      <c r="P14" s="165">
        <v>1</v>
      </c>
      <c r="Q14" s="165">
        <v>1</v>
      </c>
      <c r="S14" s="165">
        <f t="shared" si="2"/>
        <v>6</v>
      </c>
      <c r="T14" s="165">
        <v>4</v>
      </c>
      <c r="U14" s="165">
        <v>3</v>
      </c>
      <c r="W14" s="165">
        <f t="shared" si="3"/>
        <v>5</v>
      </c>
      <c r="X14" s="165">
        <v>3</v>
      </c>
      <c r="Y14" s="165">
        <v>3</v>
      </c>
      <c r="AA14" s="165">
        <f t="shared" si="4"/>
        <v>5</v>
      </c>
      <c r="AB14" s="165">
        <v>3</v>
      </c>
      <c r="AC14" s="165">
        <v>3</v>
      </c>
      <c r="AE14" s="165">
        <f t="shared" si="5"/>
        <v>6</v>
      </c>
      <c r="AF14" s="165">
        <v>5</v>
      </c>
      <c r="AG14" s="165">
        <v>4</v>
      </c>
      <c r="AI14" s="165">
        <f t="shared" si="6"/>
        <v>6</v>
      </c>
      <c r="AJ14" s="165">
        <v>4</v>
      </c>
      <c r="AK14" s="165">
        <v>3</v>
      </c>
      <c r="AM14" s="165">
        <f t="shared" si="7"/>
        <v>5</v>
      </c>
      <c r="AN14" s="165">
        <v>4</v>
      </c>
      <c r="AO14" s="165">
        <v>4</v>
      </c>
      <c r="AQ14" s="165">
        <f t="shared" si="8"/>
        <v>5</v>
      </c>
      <c r="AR14" s="165">
        <v>4</v>
      </c>
      <c r="AS14" s="165">
        <v>4</v>
      </c>
      <c r="AX14" s="165">
        <f t="shared" si="9"/>
        <v>5</v>
      </c>
      <c r="AY14" s="165">
        <f t="shared" si="10"/>
        <v>4</v>
      </c>
      <c r="AZ14" s="165">
        <f t="shared" si="11"/>
        <v>1</v>
      </c>
      <c r="BA14" s="165">
        <f t="shared" si="12"/>
        <v>4</v>
      </c>
      <c r="BB14" s="165">
        <f t="shared" si="13"/>
        <v>3</v>
      </c>
      <c r="BC14" s="165">
        <f t="shared" si="14"/>
        <v>3</v>
      </c>
      <c r="BD14" s="165">
        <f t="shared" si="15"/>
        <v>5</v>
      </c>
      <c r="BE14" s="165">
        <f t="shared" si="16"/>
        <v>4</v>
      </c>
      <c r="BF14" s="165">
        <f t="shared" si="17"/>
        <v>4</v>
      </c>
      <c r="BG14" s="165">
        <f t="shared" si="35"/>
        <v>4</v>
      </c>
      <c r="BL14" s="165">
        <f t="shared" si="18"/>
        <v>3</v>
      </c>
      <c r="BM14" s="165">
        <f t="shared" si="19"/>
        <v>1</v>
      </c>
      <c r="BN14" s="165">
        <f t="shared" si="20"/>
        <v>3</v>
      </c>
      <c r="BO14" s="165">
        <f t="shared" si="21"/>
        <v>3</v>
      </c>
      <c r="BP14" s="165">
        <f t="shared" si="22"/>
        <v>3</v>
      </c>
      <c r="BQ14" s="165">
        <f t="shared" si="23"/>
        <v>4</v>
      </c>
      <c r="BR14" s="165">
        <f t="shared" si="24"/>
        <v>3</v>
      </c>
      <c r="BS14" s="165">
        <f t="shared" si="25"/>
        <v>4</v>
      </c>
      <c r="BT14" s="165">
        <f t="shared" si="36"/>
        <v>4</v>
      </c>
      <c r="BX14" s="165">
        <f t="shared" si="26"/>
        <v>6</v>
      </c>
      <c r="BY14" s="165">
        <f t="shared" si="27"/>
        <v>5</v>
      </c>
      <c r="BZ14" s="165">
        <f t="shared" si="28"/>
        <v>6</v>
      </c>
      <c r="CA14" s="165">
        <f t="shared" si="29"/>
        <v>5</v>
      </c>
      <c r="CB14" s="165">
        <f t="shared" si="30"/>
        <v>5</v>
      </c>
      <c r="CC14" s="165">
        <f t="shared" si="31"/>
        <v>6</v>
      </c>
      <c r="CD14" s="165">
        <f t="shared" si="32"/>
        <v>6</v>
      </c>
      <c r="CE14" s="165">
        <f t="shared" si="33"/>
        <v>5</v>
      </c>
      <c r="CF14" s="165">
        <f t="shared" si="34"/>
        <v>5</v>
      </c>
      <c r="CH14" s="165">
        <v>1</v>
      </c>
      <c r="CI14" s="165">
        <v>0</v>
      </c>
      <c r="CJ14" s="165">
        <v>0</v>
      </c>
    </row>
    <row r="15" spans="1:88">
      <c r="B15" s="165">
        <v>424</v>
      </c>
      <c r="G15" s="165">
        <v>4</v>
      </c>
      <c r="K15" s="165">
        <f t="shared" si="0"/>
        <v>5</v>
      </c>
      <c r="L15" s="165">
        <v>3</v>
      </c>
      <c r="M15" s="165">
        <v>2</v>
      </c>
      <c r="O15" s="165">
        <f t="shared" si="1"/>
        <v>6</v>
      </c>
      <c r="P15" s="165">
        <v>4</v>
      </c>
      <c r="Q15" s="165">
        <v>2</v>
      </c>
      <c r="S15" s="165">
        <f t="shared" si="2"/>
        <v>6</v>
      </c>
      <c r="T15" s="165">
        <v>4</v>
      </c>
      <c r="U15" s="165">
        <v>2</v>
      </c>
      <c r="W15" s="165">
        <f t="shared" si="3"/>
        <v>5</v>
      </c>
      <c r="X15" s="165">
        <v>3</v>
      </c>
      <c r="Y15" s="165">
        <v>2</v>
      </c>
      <c r="AA15" s="165">
        <f t="shared" si="4"/>
        <v>4</v>
      </c>
      <c r="AB15" s="165">
        <v>3</v>
      </c>
      <c r="AC15" s="165">
        <v>3</v>
      </c>
      <c r="AE15" s="165">
        <f t="shared" si="5"/>
        <v>6</v>
      </c>
      <c r="AF15" s="165">
        <v>5</v>
      </c>
      <c r="AG15" s="165">
        <v>3</v>
      </c>
      <c r="AI15" s="165">
        <f t="shared" si="6"/>
        <v>6</v>
      </c>
      <c r="AJ15" s="165">
        <v>6</v>
      </c>
      <c r="AK15" s="165">
        <v>4</v>
      </c>
      <c r="AM15" s="165">
        <f t="shared" si="7"/>
        <v>5</v>
      </c>
      <c r="AN15" s="165">
        <v>3</v>
      </c>
      <c r="AO15" s="165">
        <v>2</v>
      </c>
      <c r="AQ15" s="165">
        <f t="shared" si="8"/>
        <v>6</v>
      </c>
      <c r="AR15" s="165">
        <v>6</v>
      </c>
      <c r="AS15" s="165">
        <v>4</v>
      </c>
      <c r="AX15" s="165">
        <f t="shared" si="9"/>
        <v>4</v>
      </c>
      <c r="AY15" s="165">
        <f t="shared" si="10"/>
        <v>3</v>
      </c>
      <c r="AZ15" s="165">
        <f t="shared" si="11"/>
        <v>4</v>
      </c>
      <c r="BA15" s="165">
        <f t="shared" si="12"/>
        <v>4</v>
      </c>
      <c r="BB15" s="165">
        <f t="shared" si="13"/>
        <v>3</v>
      </c>
      <c r="BC15" s="165">
        <f t="shared" si="14"/>
        <v>3</v>
      </c>
      <c r="BD15" s="165">
        <f t="shared" si="15"/>
        <v>5</v>
      </c>
      <c r="BE15" s="165">
        <f t="shared" si="16"/>
        <v>6</v>
      </c>
      <c r="BF15" s="165">
        <f t="shared" si="17"/>
        <v>3</v>
      </c>
      <c r="BG15" s="165">
        <f t="shared" si="35"/>
        <v>6</v>
      </c>
      <c r="BL15" s="165">
        <f t="shared" si="18"/>
        <v>2</v>
      </c>
      <c r="BM15" s="165">
        <f t="shared" si="19"/>
        <v>2</v>
      </c>
      <c r="BN15" s="165">
        <f t="shared" si="20"/>
        <v>2</v>
      </c>
      <c r="BO15" s="165">
        <f t="shared" si="21"/>
        <v>2</v>
      </c>
      <c r="BP15" s="165">
        <f t="shared" si="22"/>
        <v>3</v>
      </c>
      <c r="BQ15" s="165">
        <f t="shared" si="23"/>
        <v>3</v>
      </c>
      <c r="BR15" s="165">
        <f t="shared" si="24"/>
        <v>4</v>
      </c>
      <c r="BS15" s="165">
        <f t="shared" si="25"/>
        <v>2</v>
      </c>
      <c r="BT15" s="165">
        <f t="shared" si="36"/>
        <v>4</v>
      </c>
      <c r="BX15" s="165">
        <f t="shared" si="26"/>
        <v>5</v>
      </c>
      <c r="BY15" s="165">
        <f t="shared" si="27"/>
        <v>6</v>
      </c>
      <c r="BZ15" s="165">
        <f t="shared" si="28"/>
        <v>6</v>
      </c>
      <c r="CA15" s="165">
        <f t="shared" si="29"/>
        <v>5</v>
      </c>
      <c r="CB15" s="165">
        <f t="shared" si="30"/>
        <v>4</v>
      </c>
      <c r="CC15" s="165">
        <f t="shared" si="31"/>
        <v>6</v>
      </c>
      <c r="CD15" s="165">
        <f t="shared" si="32"/>
        <v>6</v>
      </c>
      <c r="CE15" s="165">
        <f t="shared" si="33"/>
        <v>5</v>
      </c>
      <c r="CF15" s="165">
        <f t="shared" si="34"/>
        <v>6</v>
      </c>
      <c r="CH15" s="165">
        <v>2</v>
      </c>
      <c r="CI15" s="165">
        <v>1</v>
      </c>
      <c r="CJ15" s="165">
        <v>0</v>
      </c>
    </row>
    <row r="16" spans="1:88">
      <c r="B16" s="165">
        <v>425</v>
      </c>
      <c r="G16" s="165">
        <v>6</v>
      </c>
      <c r="K16" s="165">
        <f t="shared" si="0"/>
        <v>6</v>
      </c>
      <c r="L16" s="165">
        <v>3</v>
      </c>
      <c r="M16" s="165">
        <v>3</v>
      </c>
      <c r="O16" s="165">
        <f t="shared" si="1"/>
        <v>6</v>
      </c>
      <c r="P16" s="165">
        <v>3</v>
      </c>
      <c r="Q16" s="165">
        <v>3</v>
      </c>
      <c r="S16" s="165">
        <f t="shared" si="2"/>
        <v>6</v>
      </c>
      <c r="T16" s="165">
        <v>3</v>
      </c>
      <c r="U16" s="165">
        <v>3</v>
      </c>
      <c r="W16" s="165">
        <f t="shared" si="3"/>
        <v>6</v>
      </c>
      <c r="X16" s="165">
        <v>5</v>
      </c>
      <c r="Y16" s="165">
        <v>5</v>
      </c>
      <c r="AA16" s="165">
        <f t="shared" si="4"/>
        <v>6</v>
      </c>
      <c r="AB16" s="165">
        <v>2</v>
      </c>
      <c r="AC16" s="165">
        <v>2</v>
      </c>
      <c r="AE16" s="165">
        <f t="shared" si="5"/>
        <v>6</v>
      </c>
      <c r="AF16" s="165">
        <v>2</v>
      </c>
      <c r="AG16" s="165">
        <v>2</v>
      </c>
      <c r="AI16" s="165">
        <f t="shared" si="6"/>
        <v>5</v>
      </c>
      <c r="AJ16" s="165">
        <v>5</v>
      </c>
      <c r="AK16" s="165">
        <v>6</v>
      </c>
      <c r="AM16" s="165">
        <f t="shared" si="7"/>
        <v>6</v>
      </c>
      <c r="AN16" s="165">
        <v>4</v>
      </c>
      <c r="AO16" s="165">
        <v>4</v>
      </c>
      <c r="AQ16" s="165">
        <f t="shared" si="8"/>
        <v>6</v>
      </c>
      <c r="AR16" s="165">
        <v>4</v>
      </c>
      <c r="AS16" s="165">
        <v>4</v>
      </c>
      <c r="AX16" s="165">
        <f t="shared" si="9"/>
        <v>6</v>
      </c>
      <c r="AY16" s="165">
        <f t="shared" si="10"/>
        <v>3</v>
      </c>
      <c r="AZ16" s="165">
        <f t="shared" si="11"/>
        <v>3</v>
      </c>
      <c r="BA16" s="165">
        <f t="shared" si="12"/>
        <v>3</v>
      </c>
      <c r="BB16" s="165">
        <f t="shared" si="13"/>
        <v>5</v>
      </c>
      <c r="BC16" s="165">
        <f t="shared" si="14"/>
        <v>2</v>
      </c>
      <c r="BD16" s="165">
        <f t="shared" si="15"/>
        <v>2</v>
      </c>
      <c r="BE16" s="165">
        <f t="shared" si="16"/>
        <v>5</v>
      </c>
      <c r="BF16" s="165">
        <f t="shared" si="17"/>
        <v>4</v>
      </c>
      <c r="BG16" s="165">
        <f t="shared" si="35"/>
        <v>4</v>
      </c>
      <c r="BL16" s="165">
        <f t="shared" si="18"/>
        <v>3</v>
      </c>
      <c r="BM16" s="165">
        <f t="shared" si="19"/>
        <v>3</v>
      </c>
      <c r="BN16" s="165">
        <f t="shared" si="20"/>
        <v>3</v>
      </c>
      <c r="BO16" s="165">
        <f t="shared" si="21"/>
        <v>5</v>
      </c>
      <c r="BP16" s="165">
        <f t="shared" si="22"/>
        <v>2</v>
      </c>
      <c r="BQ16" s="165">
        <f t="shared" si="23"/>
        <v>2</v>
      </c>
      <c r="BR16" s="165">
        <f t="shared" si="24"/>
        <v>6</v>
      </c>
      <c r="BS16" s="165">
        <f t="shared" si="25"/>
        <v>4</v>
      </c>
      <c r="BT16" s="165">
        <f t="shared" si="36"/>
        <v>4</v>
      </c>
      <c r="BX16" s="165">
        <f t="shared" si="26"/>
        <v>6</v>
      </c>
      <c r="BY16" s="165">
        <f t="shared" si="27"/>
        <v>6</v>
      </c>
      <c r="BZ16" s="165">
        <f t="shared" si="28"/>
        <v>6</v>
      </c>
      <c r="CA16" s="165">
        <f t="shared" si="29"/>
        <v>6</v>
      </c>
      <c r="CB16" s="165">
        <f t="shared" si="30"/>
        <v>6</v>
      </c>
      <c r="CC16" s="165">
        <f t="shared" si="31"/>
        <v>6</v>
      </c>
      <c r="CD16" s="165">
        <f t="shared" si="32"/>
        <v>5</v>
      </c>
      <c r="CE16" s="165">
        <f t="shared" si="33"/>
        <v>6</v>
      </c>
      <c r="CF16" s="165">
        <f t="shared" si="34"/>
        <v>6</v>
      </c>
      <c r="CH16" s="165">
        <v>1</v>
      </c>
      <c r="CI16" s="165">
        <v>1</v>
      </c>
      <c r="CJ16" s="165">
        <v>0</v>
      </c>
    </row>
    <row r="17" spans="2:88">
      <c r="B17" s="165">
        <v>426</v>
      </c>
      <c r="G17" s="165">
        <v>4</v>
      </c>
      <c r="K17" s="165">
        <f t="shared" si="0"/>
        <v>6</v>
      </c>
      <c r="L17" s="165">
        <v>5</v>
      </c>
      <c r="M17" s="165">
        <v>3</v>
      </c>
      <c r="O17" s="165">
        <f t="shared" si="1"/>
        <v>6</v>
      </c>
      <c r="P17" s="165">
        <v>3</v>
      </c>
      <c r="Q17" s="165">
        <v>1</v>
      </c>
      <c r="S17" s="165">
        <f t="shared" si="2"/>
        <v>5</v>
      </c>
      <c r="T17" s="165">
        <v>4</v>
      </c>
      <c r="U17" s="165">
        <v>3</v>
      </c>
      <c r="W17" s="165">
        <f t="shared" si="3"/>
        <v>6</v>
      </c>
      <c r="X17" s="165">
        <v>6</v>
      </c>
      <c r="Y17" s="165">
        <v>4</v>
      </c>
      <c r="AA17" s="165">
        <f t="shared" si="4"/>
        <v>4</v>
      </c>
      <c r="AB17" s="165">
        <v>2</v>
      </c>
      <c r="AC17" s="165">
        <v>2</v>
      </c>
      <c r="AE17" s="165">
        <f t="shared" si="5"/>
        <v>5</v>
      </c>
      <c r="AF17" s="165">
        <v>4</v>
      </c>
      <c r="AG17" s="165">
        <v>3</v>
      </c>
      <c r="AI17" s="165">
        <f t="shared" si="6"/>
        <v>6</v>
      </c>
      <c r="AJ17" s="165">
        <v>4</v>
      </c>
      <c r="AK17" s="165">
        <v>2</v>
      </c>
      <c r="AM17" s="165">
        <f t="shared" si="7"/>
        <v>5</v>
      </c>
      <c r="AN17" s="165">
        <v>4</v>
      </c>
      <c r="AO17" s="165">
        <v>3</v>
      </c>
      <c r="AQ17" s="165">
        <f t="shared" si="8"/>
        <v>5</v>
      </c>
      <c r="AR17" s="165">
        <v>4</v>
      </c>
      <c r="AS17" s="165">
        <v>3</v>
      </c>
      <c r="AX17" s="165">
        <f t="shared" si="9"/>
        <v>4</v>
      </c>
      <c r="AY17" s="165">
        <f t="shared" si="10"/>
        <v>5</v>
      </c>
      <c r="AZ17" s="165">
        <f t="shared" si="11"/>
        <v>3</v>
      </c>
      <c r="BA17" s="165">
        <f t="shared" si="12"/>
        <v>4</v>
      </c>
      <c r="BB17" s="165">
        <f t="shared" si="13"/>
        <v>6</v>
      </c>
      <c r="BC17" s="165">
        <f t="shared" si="14"/>
        <v>2</v>
      </c>
      <c r="BD17" s="165">
        <f t="shared" si="15"/>
        <v>4</v>
      </c>
      <c r="BE17" s="165">
        <f t="shared" si="16"/>
        <v>4</v>
      </c>
      <c r="BF17" s="165">
        <f t="shared" si="17"/>
        <v>4</v>
      </c>
      <c r="BG17" s="165">
        <f t="shared" si="35"/>
        <v>4</v>
      </c>
      <c r="BL17" s="165">
        <f t="shared" si="18"/>
        <v>3</v>
      </c>
      <c r="BM17" s="165">
        <f t="shared" si="19"/>
        <v>1</v>
      </c>
      <c r="BN17" s="165">
        <f t="shared" si="20"/>
        <v>3</v>
      </c>
      <c r="BO17" s="165">
        <f t="shared" si="21"/>
        <v>4</v>
      </c>
      <c r="BP17" s="165">
        <f t="shared" si="22"/>
        <v>2</v>
      </c>
      <c r="BQ17" s="165">
        <f t="shared" si="23"/>
        <v>3</v>
      </c>
      <c r="BR17" s="165">
        <f t="shared" si="24"/>
        <v>2</v>
      </c>
      <c r="BS17" s="165">
        <f t="shared" si="25"/>
        <v>3</v>
      </c>
      <c r="BT17" s="165">
        <f t="shared" si="36"/>
        <v>3</v>
      </c>
      <c r="BX17" s="165">
        <f t="shared" si="26"/>
        <v>6</v>
      </c>
      <c r="BY17" s="165">
        <f t="shared" si="27"/>
        <v>6</v>
      </c>
      <c r="BZ17" s="165">
        <f t="shared" si="28"/>
        <v>5</v>
      </c>
      <c r="CA17" s="165">
        <f t="shared" si="29"/>
        <v>6</v>
      </c>
      <c r="CB17" s="165">
        <f t="shared" si="30"/>
        <v>4</v>
      </c>
      <c r="CC17" s="165">
        <f t="shared" si="31"/>
        <v>5</v>
      </c>
      <c r="CD17" s="165">
        <f t="shared" si="32"/>
        <v>6</v>
      </c>
      <c r="CE17" s="165">
        <f t="shared" si="33"/>
        <v>5</v>
      </c>
      <c r="CF17" s="165">
        <f t="shared" si="34"/>
        <v>5</v>
      </c>
      <c r="CH17" s="165">
        <v>1</v>
      </c>
      <c r="CI17" s="165">
        <v>1</v>
      </c>
      <c r="CJ17" s="165">
        <v>0</v>
      </c>
    </row>
    <row r="18" spans="2:88">
      <c r="B18" s="165">
        <v>427</v>
      </c>
      <c r="G18" s="165">
        <v>3</v>
      </c>
      <c r="K18" s="165">
        <f t="shared" si="0"/>
        <v>6</v>
      </c>
      <c r="L18" s="165">
        <v>3</v>
      </c>
      <c r="M18" s="165">
        <v>0</v>
      </c>
      <c r="O18" s="165">
        <f t="shared" si="1"/>
        <v>4</v>
      </c>
      <c r="P18" s="165">
        <v>2</v>
      </c>
      <c r="Q18" s="165">
        <v>1</v>
      </c>
      <c r="S18" s="165">
        <f t="shared" si="2"/>
        <v>5</v>
      </c>
      <c r="T18" s="165">
        <v>3</v>
      </c>
      <c r="U18" s="165">
        <v>1</v>
      </c>
      <c r="W18" s="165">
        <f t="shared" si="3"/>
        <v>4</v>
      </c>
      <c r="X18" s="165">
        <v>3</v>
      </c>
      <c r="Y18" s="165">
        <v>2</v>
      </c>
      <c r="AA18" s="165">
        <f t="shared" si="4"/>
        <v>3</v>
      </c>
      <c r="AB18" s="165">
        <v>1</v>
      </c>
      <c r="AC18" s="165">
        <v>1</v>
      </c>
      <c r="AE18" s="165">
        <f t="shared" si="5"/>
        <v>5</v>
      </c>
      <c r="AF18" s="165">
        <v>4</v>
      </c>
      <c r="AG18" s="165">
        <v>2</v>
      </c>
      <c r="AI18" s="165">
        <f t="shared" si="6"/>
        <v>5</v>
      </c>
      <c r="AJ18" s="165">
        <v>3</v>
      </c>
      <c r="AK18" s="165">
        <v>1</v>
      </c>
      <c r="AM18" s="165">
        <f t="shared" si="7"/>
        <v>4</v>
      </c>
      <c r="AN18" s="165">
        <v>2</v>
      </c>
      <c r="AO18" s="165">
        <v>1</v>
      </c>
      <c r="AQ18" s="165">
        <f t="shared" si="8"/>
        <v>3</v>
      </c>
      <c r="AR18" s="165">
        <v>2</v>
      </c>
      <c r="AS18" s="165">
        <v>2</v>
      </c>
      <c r="AX18" s="165">
        <f t="shared" si="9"/>
        <v>3</v>
      </c>
      <c r="AY18" s="165">
        <f t="shared" si="10"/>
        <v>3</v>
      </c>
      <c r="AZ18" s="165">
        <f t="shared" si="11"/>
        <v>2</v>
      </c>
      <c r="BA18" s="165">
        <f t="shared" si="12"/>
        <v>3</v>
      </c>
      <c r="BB18" s="165">
        <f t="shared" si="13"/>
        <v>3</v>
      </c>
      <c r="BC18" s="165">
        <f t="shared" si="14"/>
        <v>1</v>
      </c>
      <c r="BD18" s="165">
        <f t="shared" si="15"/>
        <v>4</v>
      </c>
      <c r="BE18" s="165">
        <f t="shared" si="16"/>
        <v>3</v>
      </c>
      <c r="BF18" s="165">
        <f t="shared" si="17"/>
        <v>2</v>
      </c>
      <c r="BG18" s="165">
        <f t="shared" si="35"/>
        <v>2</v>
      </c>
      <c r="BL18" s="165">
        <f t="shared" si="18"/>
        <v>0</v>
      </c>
      <c r="BM18" s="165">
        <f t="shared" si="19"/>
        <v>1</v>
      </c>
      <c r="BN18" s="165">
        <f t="shared" si="20"/>
        <v>1</v>
      </c>
      <c r="BO18" s="165">
        <f t="shared" si="21"/>
        <v>2</v>
      </c>
      <c r="BP18" s="165">
        <f t="shared" si="22"/>
        <v>1</v>
      </c>
      <c r="BQ18" s="165">
        <f t="shared" si="23"/>
        <v>2</v>
      </c>
      <c r="BR18" s="165">
        <f t="shared" si="24"/>
        <v>1</v>
      </c>
      <c r="BS18" s="165">
        <f t="shared" si="25"/>
        <v>1</v>
      </c>
      <c r="BT18" s="165">
        <f t="shared" si="36"/>
        <v>2</v>
      </c>
      <c r="BX18" s="165">
        <f t="shared" si="26"/>
        <v>6</v>
      </c>
      <c r="BY18" s="165">
        <f t="shared" si="27"/>
        <v>4</v>
      </c>
      <c r="BZ18" s="165">
        <f t="shared" si="28"/>
        <v>5</v>
      </c>
      <c r="CA18" s="165">
        <f t="shared" si="29"/>
        <v>4</v>
      </c>
      <c r="CB18" s="165">
        <f t="shared" si="30"/>
        <v>3</v>
      </c>
      <c r="CC18" s="165">
        <f t="shared" si="31"/>
        <v>5</v>
      </c>
      <c r="CD18" s="165">
        <f t="shared" si="32"/>
        <v>5</v>
      </c>
      <c r="CE18" s="165">
        <f t="shared" si="33"/>
        <v>4</v>
      </c>
      <c r="CF18" s="165">
        <f t="shared" si="34"/>
        <v>3</v>
      </c>
      <c r="CH18" s="165">
        <v>1</v>
      </c>
      <c r="CI18" s="165">
        <v>1</v>
      </c>
      <c r="CJ18" s="165">
        <v>2</v>
      </c>
    </row>
    <row r="19" spans="2:88">
      <c r="B19" s="165">
        <v>428</v>
      </c>
      <c r="G19" s="165">
        <v>3</v>
      </c>
      <c r="K19" s="165">
        <f t="shared" si="0"/>
        <v>5</v>
      </c>
      <c r="L19" s="165">
        <v>2</v>
      </c>
      <c r="M19" s="165">
        <v>0</v>
      </c>
      <c r="O19" s="165">
        <f t="shared" si="1"/>
        <v>5</v>
      </c>
      <c r="P19" s="165">
        <v>3</v>
      </c>
      <c r="Q19" s="165">
        <v>1</v>
      </c>
      <c r="S19" s="165">
        <f t="shared" si="2"/>
        <v>6</v>
      </c>
      <c r="T19" s="165">
        <v>4</v>
      </c>
      <c r="U19" s="165">
        <v>1</v>
      </c>
      <c r="W19" s="165">
        <f t="shared" si="3"/>
        <v>5</v>
      </c>
      <c r="X19" s="165">
        <v>3</v>
      </c>
      <c r="Y19" s="165">
        <v>1</v>
      </c>
      <c r="AA19" s="165">
        <f t="shared" si="4"/>
        <v>5</v>
      </c>
      <c r="AB19" s="165">
        <v>2</v>
      </c>
      <c r="AC19" s="165">
        <v>0</v>
      </c>
      <c r="AE19" s="165">
        <f t="shared" si="5"/>
        <v>5</v>
      </c>
      <c r="AF19" s="165">
        <v>4</v>
      </c>
      <c r="AG19" s="165">
        <v>2</v>
      </c>
      <c r="AI19" s="165">
        <f t="shared" si="6"/>
        <v>4</v>
      </c>
      <c r="AJ19" s="165">
        <v>3</v>
      </c>
      <c r="AK19" s="165">
        <v>2</v>
      </c>
      <c r="AM19" s="165">
        <f t="shared" si="7"/>
        <v>4</v>
      </c>
      <c r="AN19" s="165">
        <v>4</v>
      </c>
      <c r="AO19" s="165">
        <v>3</v>
      </c>
      <c r="AQ19" s="165">
        <f t="shared" si="8"/>
        <v>4</v>
      </c>
      <c r="AR19" s="165">
        <v>2</v>
      </c>
      <c r="AS19" s="165">
        <v>1</v>
      </c>
      <c r="AX19" s="165">
        <f t="shared" si="9"/>
        <v>3</v>
      </c>
      <c r="AY19" s="165">
        <f t="shared" si="10"/>
        <v>2</v>
      </c>
      <c r="AZ19" s="165">
        <f t="shared" si="11"/>
        <v>3</v>
      </c>
      <c r="BA19" s="165">
        <f t="shared" si="12"/>
        <v>4</v>
      </c>
      <c r="BB19" s="165">
        <f t="shared" si="13"/>
        <v>3</v>
      </c>
      <c r="BC19" s="165">
        <f t="shared" si="14"/>
        <v>2</v>
      </c>
      <c r="BD19" s="165">
        <f t="shared" si="15"/>
        <v>4</v>
      </c>
      <c r="BE19" s="165">
        <f t="shared" si="16"/>
        <v>3</v>
      </c>
      <c r="BF19" s="165">
        <f t="shared" si="17"/>
        <v>4</v>
      </c>
      <c r="BG19" s="165">
        <f t="shared" si="35"/>
        <v>2</v>
      </c>
      <c r="BL19" s="165">
        <f t="shared" si="18"/>
        <v>0</v>
      </c>
      <c r="BM19" s="165">
        <f t="shared" si="19"/>
        <v>1</v>
      </c>
      <c r="BN19" s="165">
        <f t="shared" si="20"/>
        <v>1</v>
      </c>
      <c r="BO19" s="165">
        <f t="shared" si="21"/>
        <v>1</v>
      </c>
      <c r="BP19" s="165">
        <f t="shared" si="22"/>
        <v>0</v>
      </c>
      <c r="BQ19" s="165">
        <f t="shared" si="23"/>
        <v>2</v>
      </c>
      <c r="BR19" s="165">
        <f t="shared" si="24"/>
        <v>2</v>
      </c>
      <c r="BS19" s="165">
        <f t="shared" si="25"/>
        <v>3</v>
      </c>
      <c r="BT19" s="165">
        <f t="shared" si="36"/>
        <v>1</v>
      </c>
      <c r="BX19" s="165">
        <f t="shared" si="26"/>
        <v>5</v>
      </c>
      <c r="BY19" s="165">
        <f t="shared" si="27"/>
        <v>5</v>
      </c>
      <c r="BZ19" s="165">
        <f t="shared" si="28"/>
        <v>6</v>
      </c>
      <c r="CA19" s="165">
        <f t="shared" si="29"/>
        <v>5</v>
      </c>
      <c r="CB19" s="165">
        <f t="shared" si="30"/>
        <v>5</v>
      </c>
      <c r="CC19" s="165">
        <f t="shared" si="31"/>
        <v>5</v>
      </c>
      <c r="CD19" s="165">
        <f t="shared" si="32"/>
        <v>4</v>
      </c>
      <c r="CE19" s="165">
        <f t="shared" si="33"/>
        <v>4</v>
      </c>
      <c r="CF19" s="165">
        <f t="shared" si="34"/>
        <v>4</v>
      </c>
      <c r="CH19" s="165">
        <v>0</v>
      </c>
      <c r="CI19" s="165">
        <v>0</v>
      </c>
      <c r="CJ19" s="165">
        <v>0</v>
      </c>
    </row>
    <row r="20" spans="2:88">
      <c r="B20" s="165">
        <v>429</v>
      </c>
      <c r="G20" s="165">
        <v>4</v>
      </c>
      <c r="K20" s="165">
        <f t="shared" si="0"/>
        <v>6</v>
      </c>
      <c r="L20" s="165">
        <v>4</v>
      </c>
      <c r="M20" s="165">
        <v>2</v>
      </c>
      <c r="O20" s="165">
        <f t="shared" si="1"/>
        <v>4</v>
      </c>
      <c r="P20" s="165">
        <v>3</v>
      </c>
      <c r="Q20" s="165">
        <v>3</v>
      </c>
      <c r="S20" s="165">
        <f t="shared" si="2"/>
        <v>5</v>
      </c>
      <c r="T20" s="165">
        <v>3</v>
      </c>
      <c r="U20" s="165">
        <v>2</v>
      </c>
      <c r="W20" s="165">
        <f t="shared" si="3"/>
        <v>4</v>
      </c>
      <c r="X20" s="165">
        <v>3</v>
      </c>
      <c r="Y20" s="165">
        <v>3</v>
      </c>
      <c r="AA20" s="165">
        <f t="shared" si="4"/>
        <v>5</v>
      </c>
      <c r="AB20" s="165">
        <v>3</v>
      </c>
      <c r="AC20" s="165">
        <v>2</v>
      </c>
      <c r="AE20" s="165">
        <f t="shared" si="5"/>
        <v>6</v>
      </c>
      <c r="AF20" s="165">
        <v>3</v>
      </c>
      <c r="AG20" s="165">
        <v>1</v>
      </c>
      <c r="AI20" s="165">
        <f t="shared" si="6"/>
        <v>5</v>
      </c>
      <c r="AJ20" s="165">
        <v>4</v>
      </c>
      <c r="AK20" s="165">
        <v>3</v>
      </c>
      <c r="AM20" s="165">
        <f t="shared" si="7"/>
        <v>5</v>
      </c>
      <c r="AN20" s="165">
        <v>4</v>
      </c>
      <c r="AO20" s="165">
        <v>3</v>
      </c>
      <c r="AQ20" s="165">
        <f t="shared" si="8"/>
        <v>4</v>
      </c>
      <c r="AR20" s="165">
        <v>2</v>
      </c>
      <c r="AS20" s="165">
        <v>2</v>
      </c>
      <c r="AX20" s="165">
        <f t="shared" si="9"/>
        <v>4</v>
      </c>
      <c r="AY20" s="165">
        <f t="shared" si="10"/>
        <v>4</v>
      </c>
      <c r="AZ20" s="165">
        <f t="shared" si="11"/>
        <v>3</v>
      </c>
      <c r="BA20" s="165">
        <f t="shared" si="12"/>
        <v>3</v>
      </c>
      <c r="BB20" s="165">
        <f t="shared" si="13"/>
        <v>3</v>
      </c>
      <c r="BC20" s="165">
        <f t="shared" si="14"/>
        <v>3</v>
      </c>
      <c r="BD20" s="165">
        <f t="shared" si="15"/>
        <v>3</v>
      </c>
      <c r="BE20" s="165">
        <f t="shared" si="16"/>
        <v>4</v>
      </c>
      <c r="BF20" s="165">
        <f t="shared" si="17"/>
        <v>4</v>
      </c>
      <c r="BG20" s="165">
        <f t="shared" si="35"/>
        <v>2</v>
      </c>
      <c r="BL20" s="165">
        <f t="shared" si="18"/>
        <v>2</v>
      </c>
      <c r="BM20" s="165">
        <f t="shared" si="19"/>
        <v>3</v>
      </c>
      <c r="BN20" s="165">
        <f t="shared" si="20"/>
        <v>2</v>
      </c>
      <c r="BO20" s="165">
        <f t="shared" si="21"/>
        <v>3</v>
      </c>
      <c r="BP20" s="165">
        <f t="shared" si="22"/>
        <v>2</v>
      </c>
      <c r="BQ20" s="165">
        <f t="shared" si="23"/>
        <v>1</v>
      </c>
      <c r="BR20" s="165">
        <f t="shared" si="24"/>
        <v>3</v>
      </c>
      <c r="BS20" s="165">
        <f t="shared" si="25"/>
        <v>3</v>
      </c>
      <c r="BT20" s="165">
        <f t="shared" si="36"/>
        <v>2</v>
      </c>
      <c r="BX20" s="165">
        <f t="shared" si="26"/>
        <v>6</v>
      </c>
      <c r="BY20" s="165">
        <f t="shared" si="27"/>
        <v>4</v>
      </c>
      <c r="BZ20" s="165">
        <f t="shared" si="28"/>
        <v>5</v>
      </c>
      <c r="CA20" s="165">
        <f t="shared" si="29"/>
        <v>4</v>
      </c>
      <c r="CB20" s="165">
        <f t="shared" si="30"/>
        <v>5</v>
      </c>
      <c r="CC20" s="165">
        <f t="shared" si="31"/>
        <v>6</v>
      </c>
      <c r="CD20" s="165">
        <f t="shared" si="32"/>
        <v>5</v>
      </c>
      <c r="CE20" s="165">
        <f t="shared" si="33"/>
        <v>5</v>
      </c>
      <c r="CF20" s="165">
        <f t="shared" si="34"/>
        <v>4</v>
      </c>
      <c r="CH20" s="165">
        <v>0</v>
      </c>
      <c r="CI20" s="165">
        <v>0</v>
      </c>
      <c r="CJ20" s="165">
        <v>0</v>
      </c>
    </row>
    <row r="21" spans="2:88">
      <c r="B21" s="165">
        <v>430</v>
      </c>
      <c r="G21" s="165">
        <v>3</v>
      </c>
      <c r="K21" s="165">
        <f t="shared" si="0"/>
        <v>5</v>
      </c>
      <c r="L21" s="165">
        <v>5</v>
      </c>
      <c r="M21" s="165">
        <v>3</v>
      </c>
      <c r="O21" s="165">
        <f t="shared" si="1"/>
        <v>5</v>
      </c>
      <c r="P21" s="165">
        <v>5</v>
      </c>
      <c r="Q21" s="165">
        <v>3</v>
      </c>
      <c r="S21" s="165">
        <f t="shared" si="2"/>
        <v>4</v>
      </c>
      <c r="T21" s="165">
        <v>3</v>
      </c>
      <c r="U21" s="165">
        <v>2</v>
      </c>
      <c r="W21" s="165">
        <f t="shared" si="3"/>
        <v>4</v>
      </c>
      <c r="X21" s="165">
        <v>4</v>
      </c>
      <c r="Y21" s="165">
        <v>3</v>
      </c>
      <c r="AA21" s="165">
        <f t="shared" si="4"/>
        <v>4</v>
      </c>
      <c r="AB21" s="165">
        <v>4</v>
      </c>
      <c r="AC21" s="165">
        <v>3</v>
      </c>
      <c r="AE21" s="165">
        <f t="shared" si="5"/>
        <v>5</v>
      </c>
      <c r="AF21" s="165">
        <v>4</v>
      </c>
      <c r="AG21" s="165">
        <v>2</v>
      </c>
      <c r="AI21" s="165">
        <f t="shared" si="6"/>
        <v>5</v>
      </c>
      <c r="AJ21" s="165">
        <v>4</v>
      </c>
      <c r="AK21" s="165">
        <v>2</v>
      </c>
      <c r="AM21" s="165">
        <f t="shared" si="7"/>
        <v>4</v>
      </c>
      <c r="AN21" s="165">
        <v>3</v>
      </c>
      <c r="AO21" s="165">
        <v>2</v>
      </c>
      <c r="AQ21" s="165">
        <f t="shared" si="8"/>
        <v>4</v>
      </c>
      <c r="AR21" s="165">
        <v>3</v>
      </c>
      <c r="AS21" s="165">
        <v>2</v>
      </c>
      <c r="AX21" s="165">
        <f t="shared" si="9"/>
        <v>3</v>
      </c>
      <c r="AY21" s="165">
        <f t="shared" si="10"/>
        <v>5</v>
      </c>
      <c r="AZ21" s="165">
        <f t="shared" si="11"/>
        <v>5</v>
      </c>
      <c r="BA21" s="165">
        <f t="shared" si="12"/>
        <v>3</v>
      </c>
      <c r="BB21" s="165">
        <f t="shared" si="13"/>
        <v>4</v>
      </c>
      <c r="BC21" s="165">
        <f t="shared" si="14"/>
        <v>4</v>
      </c>
      <c r="BD21" s="165">
        <f t="shared" si="15"/>
        <v>4</v>
      </c>
      <c r="BE21" s="165">
        <f t="shared" si="16"/>
        <v>4</v>
      </c>
      <c r="BF21" s="165">
        <f t="shared" si="17"/>
        <v>3</v>
      </c>
      <c r="BG21" s="165">
        <f t="shared" si="35"/>
        <v>3</v>
      </c>
      <c r="BL21" s="165">
        <f t="shared" si="18"/>
        <v>3</v>
      </c>
      <c r="BM21" s="165">
        <f t="shared" si="19"/>
        <v>3</v>
      </c>
      <c r="BN21" s="165">
        <f t="shared" si="20"/>
        <v>2</v>
      </c>
      <c r="BO21" s="165">
        <f t="shared" si="21"/>
        <v>3</v>
      </c>
      <c r="BP21" s="165">
        <f t="shared" si="22"/>
        <v>3</v>
      </c>
      <c r="BQ21" s="165">
        <f t="shared" si="23"/>
        <v>2</v>
      </c>
      <c r="BR21" s="165">
        <f t="shared" si="24"/>
        <v>2</v>
      </c>
      <c r="BS21" s="165">
        <f t="shared" si="25"/>
        <v>2</v>
      </c>
      <c r="BT21" s="165">
        <f t="shared" si="36"/>
        <v>2</v>
      </c>
      <c r="BX21" s="165">
        <f t="shared" si="26"/>
        <v>5</v>
      </c>
      <c r="BY21" s="165">
        <f t="shared" si="27"/>
        <v>5</v>
      </c>
      <c r="BZ21" s="165">
        <f t="shared" si="28"/>
        <v>4</v>
      </c>
      <c r="CA21" s="165">
        <f t="shared" si="29"/>
        <v>4</v>
      </c>
      <c r="CB21" s="165">
        <f t="shared" si="30"/>
        <v>4</v>
      </c>
      <c r="CC21" s="165">
        <f t="shared" si="31"/>
        <v>5</v>
      </c>
      <c r="CD21" s="165">
        <f t="shared" si="32"/>
        <v>5</v>
      </c>
      <c r="CE21" s="165">
        <f t="shared" si="33"/>
        <v>4</v>
      </c>
      <c r="CF21" s="165">
        <f t="shared" si="34"/>
        <v>4</v>
      </c>
      <c r="CH21" s="165">
        <v>0</v>
      </c>
      <c r="CI21" s="165">
        <v>0</v>
      </c>
      <c r="CJ21" s="165">
        <v>0</v>
      </c>
    </row>
    <row r="22" spans="2:88">
      <c r="B22" s="165">
        <v>431</v>
      </c>
      <c r="G22" s="165">
        <v>4</v>
      </c>
      <c r="K22" s="165">
        <f t="shared" si="0"/>
        <v>5</v>
      </c>
      <c r="L22" s="165">
        <v>3</v>
      </c>
      <c r="M22" s="165">
        <v>2</v>
      </c>
      <c r="O22" s="165">
        <f t="shared" si="1"/>
        <v>6</v>
      </c>
      <c r="P22" s="165">
        <v>4</v>
      </c>
      <c r="Q22" s="165">
        <v>2</v>
      </c>
      <c r="S22" s="165">
        <f t="shared" si="2"/>
        <v>5</v>
      </c>
      <c r="T22" s="165">
        <v>2</v>
      </c>
      <c r="U22" s="165">
        <v>1</v>
      </c>
      <c r="W22" s="165">
        <f t="shared" si="3"/>
        <v>5</v>
      </c>
      <c r="X22" s="165">
        <v>2</v>
      </c>
      <c r="Y22" s="165">
        <v>1</v>
      </c>
      <c r="AA22" s="165">
        <f t="shared" si="4"/>
        <v>4</v>
      </c>
      <c r="AB22" s="165">
        <v>2</v>
      </c>
      <c r="AC22" s="165">
        <v>2</v>
      </c>
      <c r="AE22" s="165">
        <f t="shared" si="5"/>
        <v>6</v>
      </c>
      <c r="AF22" s="165">
        <v>4</v>
      </c>
      <c r="AG22" s="165">
        <v>2</v>
      </c>
      <c r="AI22" s="165">
        <f t="shared" si="6"/>
        <v>6</v>
      </c>
      <c r="AJ22" s="165">
        <v>4</v>
      </c>
      <c r="AK22" s="165">
        <v>2</v>
      </c>
      <c r="AM22" s="165">
        <f t="shared" si="7"/>
        <v>5</v>
      </c>
      <c r="AN22" s="165">
        <v>4</v>
      </c>
      <c r="AO22" s="165">
        <v>3</v>
      </c>
      <c r="AQ22" s="165">
        <f t="shared" si="8"/>
        <v>6</v>
      </c>
      <c r="AR22" s="165">
        <v>4</v>
      </c>
      <c r="AS22" s="165">
        <v>2</v>
      </c>
      <c r="AX22" s="165">
        <f t="shared" si="9"/>
        <v>4</v>
      </c>
      <c r="AY22" s="165">
        <f t="shared" si="10"/>
        <v>3</v>
      </c>
      <c r="AZ22" s="165">
        <f t="shared" si="11"/>
        <v>4</v>
      </c>
      <c r="BA22" s="165">
        <f t="shared" si="12"/>
        <v>2</v>
      </c>
      <c r="BB22" s="165">
        <f t="shared" si="13"/>
        <v>2</v>
      </c>
      <c r="BC22" s="165">
        <f t="shared" si="14"/>
        <v>2</v>
      </c>
      <c r="BD22" s="165">
        <f t="shared" si="15"/>
        <v>4</v>
      </c>
      <c r="BE22" s="165">
        <f t="shared" si="16"/>
        <v>4</v>
      </c>
      <c r="BF22" s="165">
        <f t="shared" si="17"/>
        <v>4</v>
      </c>
      <c r="BG22" s="165">
        <f t="shared" si="35"/>
        <v>4</v>
      </c>
      <c r="BL22" s="165">
        <f t="shared" si="18"/>
        <v>2</v>
      </c>
      <c r="BM22" s="165">
        <f t="shared" si="19"/>
        <v>2</v>
      </c>
      <c r="BN22" s="165">
        <f t="shared" si="20"/>
        <v>1</v>
      </c>
      <c r="BO22" s="165">
        <f t="shared" si="21"/>
        <v>1</v>
      </c>
      <c r="BP22" s="165">
        <f t="shared" si="22"/>
        <v>2</v>
      </c>
      <c r="BQ22" s="165">
        <f t="shared" si="23"/>
        <v>2</v>
      </c>
      <c r="BR22" s="165">
        <f t="shared" si="24"/>
        <v>2</v>
      </c>
      <c r="BS22" s="165">
        <f t="shared" si="25"/>
        <v>3</v>
      </c>
      <c r="BT22" s="165">
        <f t="shared" si="36"/>
        <v>2</v>
      </c>
      <c r="BX22" s="165">
        <f t="shared" si="26"/>
        <v>5</v>
      </c>
      <c r="BY22" s="165">
        <f t="shared" si="27"/>
        <v>6</v>
      </c>
      <c r="BZ22" s="165">
        <f t="shared" si="28"/>
        <v>5</v>
      </c>
      <c r="CA22" s="165">
        <f t="shared" si="29"/>
        <v>5</v>
      </c>
      <c r="CB22" s="165">
        <f t="shared" si="30"/>
        <v>4</v>
      </c>
      <c r="CC22" s="165">
        <f t="shared" si="31"/>
        <v>6</v>
      </c>
      <c r="CD22" s="165">
        <f t="shared" si="32"/>
        <v>6</v>
      </c>
      <c r="CE22" s="165">
        <f t="shared" si="33"/>
        <v>5</v>
      </c>
      <c r="CF22" s="165">
        <f t="shared" si="34"/>
        <v>6</v>
      </c>
      <c r="CH22" s="165">
        <v>0</v>
      </c>
      <c r="CI22" s="165">
        <v>0</v>
      </c>
      <c r="CJ22" s="165">
        <v>0</v>
      </c>
    </row>
    <row r="23" spans="2:88">
      <c r="B23" s="165">
        <v>432</v>
      </c>
      <c r="G23" s="165">
        <v>4</v>
      </c>
      <c r="K23" s="165">
        <f t="shared" si="0"/>
        <v>6</v>
      </c>
      <c r="L23" s="165">
        <v>4</v>
      </c>
      <c r="M23" s="165">
        <v>2</v>
      </c>
      <c r="O23" s="165">
        <f t="shared" si="1"/>
        <v>6</v>
      </c>
      <c r="P23" s="165">
        <v>5</v>
      </c>
      <c r="Q23" s="165">
        <v>3</v>
      </c>
      <c r="S23" s="165">
        <f t="shared" si="2"/>
        <v>6</v>
      </c>
      <c r="T23" s="165">
        <v>5</v>
      </c>
      <c r="U23" s="165">
        <v>3</v>
      </c>
      <c r="W23" s="165">
        <f t="shared" si="3"/>
        <v>6</v>
      </c>
      <c r="X23" s="165">
        <v>6</v>
      </c>
      <c r="Y23" s="165">
        <v>4</v>
      </c>
      <c r="AA23" s="165">
        <f t="shared" si="4"/>
        <v>5</v>
      </c>
      <c r="AB23" s="165">
        <v>3</v>
      </c>
      <c r="AC23" s="165">
        <v>2</v>
      </c>
      <c r="AE23" s="165">
        <f t="shared" si="5"/>
        <v>5</v>
      </c>
      <c r="AF23" s="165">
        <v>2</v>
      </c>
      <c r="AG23" s="165">
        <v>1</v>
      </c>
      <c r="AI23" s="165">
        <f t="shared" si="6"/>
        <v>5</v>
      </c>
      <c r="AJ23" s="165">
        <v>3</v>
      </c>
      <c r="AK23" s="165">
        <v>2</v>
      </c>
      <c r="AM23" s="165">
        <f t="shared" si="7"/>
        <v>4</v>
      </c>
      <c r="AN23" s="165">
        <v>4</v>
      </c>
      <c r="AO23" s="165">
        <v>4</v>
      </c>
      <c r="AQ23" s="165">
        <f t="shared" si="8"/>
        <v>5</v>
      </c>
      <c r="AR23" s="165">
        <v>3</v>
      </c>
      <c r="AS23" s="165">
        <v>2</v>
      </c>
      <c r="AX23" s="165">
        <f t="shared" si="9"/>
        <v>4</v>
      </c>
      <c r="AY23" s="165">
        <f t="shared" si="10"/>
        <v>4</v>
      </c>
      <c r="AZ23" s="165">
        <f t="shared" si="11"/>
        <v>5</v>
      </c>
      <c r="BA23" s="165">
        <f t="shared" si="12"/>
        <v>5</v>
      </c>
      <c r="BB23" s="165">
        <f t="shared" si="13"/>
        <v>6</v>
      </c>
      <c r="BC23" s="165">
        <f t="shared" si="14"/>
        <v>3</v>
      </c>
      <c r="BD23" s="165">
        <f t="shared" si="15"/>
        <v>2</v>
      </c>
      <c r="BE23" s="165">
        <f t="shared" si="16"/>
        <v>3</v>
      </c>
      <c r="BF23" s="165">
        <f t="shared" si="17"/>
        <v>4</v>
      </c>
      <c r="BG23" s="165">
        <f t="shared" si="35"/>
        <v>3</v>
      </c>
      <c r="BL23" s="165">
        <f t="shared" si="18"/>
        <v>2</v>
      </c>
      <c r="BM23" s="165">
        <f t="shared" si="19"/>
        <v>3</v>
      </c>
      <c r="BN23" s="165">
        <f t="shared" si="20"/>
        <v>3</v>
      </c>
      <c r="BO23" s="165">
        <f t="shared" si="21"/>
        <v>4</v>
      </c>
      <c r="BP23" s="165">
        <f t="shared" si="22"/>
        <v>2</v>
      </c>
      <c r="BQ23" s="165">
        <f t="shared" si="23"/>
        <v>1</v>
      </c>
      <c r="BR23" s="165">
        <f t="shared" si="24"/>
        <v>2</v>
      </c>
      <c r="BS23" s="165">
        <f t="shared" si="25"/>
        <v>4</v>
      </c>
      <c r="BT23" s="165">
        <f t="shared" si="36"/>
        <v>2</v>
      </c>
      <c r="BX23" s="165">
        <f t="shared" si="26"/>
        <v>6</v>
      </c>
      <c r="BY23" s="165">
        <f t="shared" si="27"/>
        <v>6</v>
      </c>
      <c r="BZ23" s="165">
        <f t="shared" si="28"/>
        <v>6</v>
      </c>
      <c r="CA23" s="165">
        <f t="shared" si="29"/>
        <v>6</v>
      </c>
      <c r="CB23" s="165">
        <f t="shared" si="30"/>
        <v>5</v>
      </c>
      <c r="CC23" s="165">
        <f t="shared" si="31"/>
        <v>5</v>
      </c>
      <c r="CD23" s="165">
        <f t="shared" si="32"/>
        <v>5</v>
      </c>
      <c r="CE23" s="165">
        <f t="shared" si="33"/>
        <v>4</v>
      </c>
      <c r="CF23" s="165">
        <f t="shared" si="34"/>
        <v>5</v>
      </c>
      <c r="CH23" s="165">
        <v>1</v>
      </c>
      <c r="CI23" s="165">
        <v>2</v>
      </c>
      <c r="CJ23" s="165">
        <v>0</v>
      </c>
    </row>
    <row r="24" spans="2:88">
      <c r="B24" s="165">
        <v>433</v>
      </c>
      <c r="G24" s="165">
        <v>5</v>
      </c>
      <c r="K24" s="165">
        <f t="shared" si="0"/>
        <v>6</v>
      </c>
      <c r="L24" s="165">
        <v>4</v>
      </c>
      <c r="M24" s="165">
        <v>3</v>
      </c>
      <c r="O24" s="165">
        <f t="shared" si="1"/>
        <v>6</v>
      </c>
      <c r="P24" s="165">
        <v>3</v>
      </c>
      <c r="Q24" s="165">
        <v>2</v>
      </c>
      <c r="S24" s="165">
        <f t="shared" si="2"/>
        <v>6</v>
      </c>
      <c r="T24" s="165">
        <v>3</v>
      </c>
      <c r="U24" s="165">
        <v>2</v>
      </c>
      <c r="W24" s="165">
        <f t="shared" si="3"/>
        <v>6</v>
      </c>
      <c r="X24" s="165">
        <v>3</v>
      </c>
      <c r="Y24" s="165">
        <v>2</v>
      </c>
      <c r="AA24" s="165">
        <f t="shared" si="4"/>
        <v>6</v>
      </c>
      <c r="AB24" s="165">
        <v>5</v>
      </c>
      <c r="AC24" s="165">
        <v>4</v>
      </c>
      <c r="AE24" s="165">
        <f t="shared" si="5"/>
        <v>5</v>
      </c>
      <c r="AF24" s="165">
        <v>1</v>
      </c>
      <c r="AG24" s="165">
        <v>1</v>
      </c>
      <c r="AI24" s="165">
        <f t="shared" si="6"/>
        <v>5</v>
      </c>
      <c r="AJ24" s="165">
        <v>4</v>
      </c>
      <c r="AK24" s="165">
        <v>4</v>
      </c>
      <c r="AM24" s="165">
        <f t="shared" si="7"/>
        <v>5</v>
      </c>
      <c r="AN24" s="165">
        <v>4</v>
      </c>
      <c r="AO24" s="165">
        <v>4</v>
      </c>
      <c r="AQ24" s="165">
        <f t="shared" si="8"/>
        <v>5</v>
      </c>
      <c r="AR24" s="165">
        <v>5</v>
      </c>
      <c r="AS24" s="165">
        <v>5</v>
      </c>
      <c r="AX24" s="165">
        <f t="shared" si="9"/>
        <v>5</v>
      </c>
      <c r="AY24" s="165">
        <f t="shared" si="10"/>
        <v>4</v>
      </c>
      <c r="AZ24" s="165">
        <f t="shared" si="11"/>
        <v>3</v>
      </c>
      <c r="BA24" s="165">
        <f t="shared" si="12"/>
        <v>3</v>
      </c>
      <c r="BB24" s="165">
        <f t="shared" si="13"/>
        <v>3</v>
      </c>
      <c r="BC24" s="165">
        <f t="shared" si="14"/>
        <v>5</v>
      </c>
      <c r="BD24" s="165">
        <f t="shared" si="15"/>
        <v>1</v>
      </c>
      <c r="BE24" s="165">
        <f t="shared" si="16"/>
        <v>4</v>
      </c>
      <c r="BF24" s="165">
        <f t="shared" si="17"/>
        <v>4</v>
      </c>
      <c r="BG24" s="165">
        <f t="shared" si="35"/>
        <v>5</v>
      </c>
      <c r="BL24" s="165">
        <f t="shared" si="18"/>
        <v>3</v>
      </c>
      <c r="BM24" s="165">
        <f t="shared" si="19"/>
        <v>2</v>
      </c>
      <c r="BN24" s="165">
        <f t="shared" si="20"/>
        <v>2</v>
      </c>
      <c r="BO24" s="165">
        <f t="shared" si="21"/>
        <v>2</v>
      </c>
      <c r="BP24" s="165">
        <f t="shared" si="22"/>
        <v>4</v>
      </c>
      <c r="BQ24" s="165">
        <f t="shared" si="23"/>
        <v>1</v>
      </c>
      <c r="BR24" s="165">
        <f t="shared" si="24"/>
        <v>4</v>
      </c>
      <c r="BS24" s="165">
        <f t="shared" si="25"/>
        <v>4</v>
      </c>
      <c r="BT24" s="165">
        <f t="shared" si="36"/>
        <v>5</v>
      </c>
      <c r="BX24" s="165">
        <f t="shared" si="26"/>
        <v>6</v>
      </c>
      <c r="BY24" s="165">
        <f t="shared" si="27"/>
        <v>6</v>
      </c>
      <c r="BZ24" s="165">
        <f t="shared" si="28"/>
        <v>6</v>
      </c>
      <c r="CA24" s="165">
        <f t="shared" si="29"/>
        <v>6</v>
      </c>
      <c r="CB24" s="165">
        <f t="shared" si="30"/>
        <v>6</v>
      </c>
      <c r="CC24" s="165">
        <f t="shared" si="31"/>
        <v>5</v>
      </c>
      <c r="CD24" s="165">
        <f t="shared" si="32"/>
        <v>5</v>
      </c>
      <c r="CE24" s="165">
        <f t="shared" si="33"/>
        <v>5</v>
      </c>
      <c r="CF24" s="165">
        <f t="shared" si="34"/>
        <v>5</v>
      </c>
      <c r="CH24" s="165">
        <v>1</v>
      </c>
      <c r="CI24" s="165">
        <v>0</v>
      </c>
      <c r="CJ24" s="165">
        <v>0</v>
      </c>
    </row>
    <row r="25" spans="2:88">
      <c r="B25" s="165">
        <v>434</v>
      </c>
      <c r="G25" s="165">
        <v>3</v>
      </c>
      <c r="K25" s="165">
        <f t="shared" si="0"/>
        <v>6</v>
      </c>
      <c r="L25" s="165">
        <v>5</v>
      </c>
      <c r="M25" s="165">
        <v>2</v>
      </c>
      <c r="O25" s="165">
        <f t="shared" si="1"/>
        <v>6</v>
      </c>
      <c r="P25" s="165">
        <v>6</v>
      </c>
      <c r="Q25" s="165">
        <v>3</v>
      </c>
      <c r="S25" s="165">
        <f t="shared" si="2"/>
        <v>6</v>
      </c>
      <c r="T25" s="165">
        <v>4</v>
      </c>
      <c r="U25" s="165">
        <v>1</v>
      </c>
      <c r="W25" s="165">
        <f t="shared" si="3"/>
        <v>6</v>
      </c>
      <c r="X25" s="165">
        <v>6</v>
      </c>
      <c r="Y25" s="165">
        <v>3</v>
      </c>
      <c r="AA25" s="165">
        <f t="shared" si="4"/>
        <v>4</v>
      </c>
      <c r="AB25" s="165">
        <v>4</v>
      </c>
      <c r="AC25" s="165">
        <v>3</v>
      </c>
      <c r="AE25" s="165">
        <f t="shared" si="5"/>
        <v>6</v>
      </c>
      <c r="AF25" s="165">
        <v>4</v>
      </c>
      <c r="AG25" s="165">
        <v>1</v>
      </c>
      <c r="AI25" s="165">
        <f t="shared" si="6"/>
        <v>6</v>
      </c>
      <c r="AJ25" s="165">
        <v>5</v>
      </c>
      <c r="AK25" s="165">
        <v>2</v>
      </c>
      <c r="AM25" s="165">
        <f t="shared" si="7"/>
        <v>6</v>
      </c>
      <c r="AN25" s="165">
        <v>5</v>
      </c>
      <c r="AO25" s="165">
        <v>2</v>
      </c>
      <c r="AQ25" s="165">
        <f t="shared" si="8"/>
        <v>6</v>
      </c>
      <c r="AR25" s="165">
        <v>4</v>
      </c>
      <c r="AS25" s="165">
        <v>1</v>
      </c>
      <c r="AX25" s="165">
        <f t="shared" si="9"/>
        <v>3</v>
      </c>
      <c r="AY25" s="165">
        <f t="shared" si="10"/>
        <v>5</v>
      </c>
      <c r="AZ25" s="165">
        <f t="shared" si="11"/>
        <v>6</v>
      </c>
      <c r="BA25" s="165">
        <f t="shared" si="12"/>
        <v>4</v>
      </c>
      <c r="BB25" s="165">
        <f t="shared" si="13"/>
        <v>6</v>
      </c>
      <c r="BC25" s="165">
        <f t="shared" si="14"/>
        <v>4</v>
      </c>
      <c r="BD25" s="165">
        <f t="shared" si="15"/>
        <v>4</v>
      </c>
      <c r="BE25" s="165">
        <f t="shared" si="16"/>
        <v>5</v>
      </c>
      <c r="BF25" s="165">
        <f t="shared" si="17"/>
        <v>5</v>
      </c>
      <c r="BG25" s="165">
        <f t="shared" si="35"/>
        <v>4</v>
      </c>
      <c r="BL25" s="165">
        <f t="shared" si="18"/>
        <v>2</v>
      </c>
      <c r="BM25" s="165">
        <f t="shared" si="19"/>
        <v>3</v>
      </c>
      <c r="BN25" s="165">
        <f t="shared" si="20"/>
        <v>1</v>
      </c>
      <c r="BO25" s="165">
        <f t="shared" si="21"/>
        <v>3</v>
      </c>
      <c r="BP25" s="165">
        <f t="shared" si="22"/>
        <v>3</v>
      </c>
      <c r="BQ25" s="165">
        <f t="shared" si="23"/>
        <v>1</v>
      </c>
      <c r="BR25" s="165">
        <f t="shared" si="24"/>
        <v>2</v>
      </c>
      <c r="BS25" s="165">
        <f t="shared" si="25"/>
        <v>2</v>
      </c>
      <c r="BT25" s="165">
        <f t="shared" si="36"/>
        <v>1</v>
      </c>
      <c r="BX25" s="165">
        <f t="shared" si="26"/>
        <v>6</v>
      </c>
      <c r="BY25" s="165">
        <f t="shared" si="27"/>
        <v>6</v>
      </c>
      <c r="BZ25" s="165">
        <f t="shared" si="28"/>
        <v>6</v>
      </c>
      <c r="CA25" s="165">
        <f t="shared" si="29"/>
        <v>6</v>
      </c>
      <c r="CB25" s="165">
        <f t="shared" si="30"/>
        <v>4</v>
      </c>
      <c r="CC25" s="165">
        <f t="shared" si="31"/>
        <v>6</v>
      </c>
      <c r="CD25" s="165">
        <f t="shared" si="32"/>
        <v>6</v>
      </c>
      <c r="CE25" s="165">
        <f t="shared" si="33"/>
        <v>6</v>
      </c>
      <c r="CF25" s="165">
        <f t="shared" si="34"/>
        <v>6</v>
      </c>
      <c r="CH25" s="165">
        <v>2</v>
      </c>
      <c r="CI25" s="165">
        <v>0</v>
      </c>
      <c r="CJ25" s="165">
        <v>0</v>
      </c>
    </row>
    <row r="26" spans="2:88">
      <c r="B26" s="165">
        <v>435</v>
      </c>
      <c r="G26" s="165">
        <v>4</v>
      </c>
      <c r="K26" s="165">
        <f t="shared" si="0"/>
        <v>5</v>
      </c>
      <c r="L26" s="165">
        <v>4</v>
      </c>
      <c r="M26" s="165">
        <v>3</v>
      </c>
      <c r="O26" s="165">
        <f t="shared" si="1"/>
        <v>5</v>
      </c>
      <c r="P26" s="165">
        <v>3</v>
      </c>
      <c r="Q26" s="165">
        <v>2</v>
      </c>
      <c r="S26" s="165">
        <f t="shared" si="2"/>
        <v>5</v>
      </c>
      <c r="T26" s="165">
        <v>3</v>
      </c>
      <c r="U26" s="165">
        <v>2</v>
      </c>
      <c r="W26" s="165">
        <f t="shared" si="3"/>
        <v>4</v>
      </c>
      <c r="X26" s="165">
        <v>2</v>
      </c>
      <c r="Y26" s="165">
        <v>2</v>
      </c>
      <c r="AA26" s="165">
        <f t="shared" si="4"/>
        <v>5</v>
      </c>
      <c r="AB26" s="165">
        <v>3</v>
      </c>
      <c r="AC26" s="165">
        <v>2</v>
      </c>
      <c r="AE26" s="165">
        <f t="shared" si="5"/>
        <v>5</v>
      </c>
      <c r="AF26" s="165">
        <v>3</v>
      </c>
      <c r="AG26" s="165">
        <v>2</v>
      </c>
      <c r="AI26" s="165">
        <f t="shared" si="6"/>
        <v>5</v>
      </c>
      <c r="AJ26" s="165">
        <v>5</v>
      </c>
      <c r="AK26" s="165">
        <v>4</v>
      </c>
      <c r="AM26" s="165">
        <f t="shared" si="7"/>
        <v>5</v>
      </c>
      <c r="AN26" s="165">
        <v>4</v>
      </c>
      <c r="AO26" s="165">
        <v>3</v>
      </c>
      <c r="AQ26" s="165">
        <f t="shared" si="8"/>
        <v>4</v>
      </c>
      <c r="AR26" s="165">
        <v>2</v>
      </c>
      <c r="AS26" s="165">
        <v>2</v>
      </c>
      <c r="AX26" s="165">
        <f t="shared" si="9"/>
        <v>4</v>
      </c>
      <c r="AY26" s="165">
        <f t="shared" si="10"/>
        <v>4</v>
      </c>
      <c r="AZ26" s="165">
        <f t="shared" si="11"/>
        <v>3</v>
      </c>
      <c r="BA26" s="165">
        <f t="shared" si="12"/>
        <v>3</v>
      </c>
      <c r="BB26" s="165">
        <f t="shared" si="13"/>
        <v>2</v>
      </c>
      <c r="BC26" s="165">
        <f t="shared" si="14"/>
        <v>3</v>
      </c>
      <c r="BD26" s="165">
        <f t="shared" si="15"/>
        <v>3</v>
      </c>
      <c r="BE26" s="165">
        <f t="shared" si="16"/>
        <v>5</v>
      </c>
      <c r="BF26" s="165">
        <f t="shared" si="17"/>
        <v>4</v>
      </c>
      <c r="BG26" s="165">
        <f t="shared" si="35"/>
        <v>2</v>
      </c>
      <c r="BL26" s="165">
        <f t="shared" si="18"/>
        <v>3</v>
      </c>
      <c r="BM26" s="165">
        <f t="shared" si="19"/>
        <v>2</v>
      </c>
      <c r="BN26" s="165">
        <f t="shared" si="20"/>
        <v>2</v>
      </c>
      <c r="BO26" s="165">
        <f t="shared" si="21"/>
        <v>2</v>
      </c>
      <c r="BP26" s="165">
        <f t="shared" si="22"/>
        <v>2</v>
      </c>
      <c r="BQ26" s="165">
        <f t="shared" si="23"/>
        <v>2</v>
      </c>
      <c r="BR26" s="165">
        <f t="shared" si="24"/>
        <v>4</v>
      </c>
      <c r="BS26" s="165">
        <f t="shared" si="25"/>
        <v>3</v>
      </c>
      <c r="BT26" s="165">
        <f t="shared" si="36"/>
        <v>2</v>
      </c>
      <c r="BX26" s="165">
        <f t="shared" si="26"/>
        <v>5</v>
      </c>
      <c r="BY26" s="165">
        <f t="shared" si="27"/>
        <v>5</v>
      </c>
      <c r="BZ26" s="165">
        <f t="shared" si="28"/>
        <v>5</v>
      </c>
      <c r="CA26" s="165">
        <f t="shared" si="29"/>
        <v>4</v>
      </c>
      <c r="CB26" s="165">
        <f t="shared" si="30"/>
        <v>5</v>
      </c>
      <c r="CC26" s="165">
        <f t="shared" si="31"/>
        <v>5</v>
      </c>
      <c r="CD26" s="165">
        <f t="shared" si="32"/>
        <v>5</v>
      </c>
      <c r="CE26" s="165">
        <f t="shared" si="33"/>
        <v>5</v>
      </c>
      <c r="CF26" s="165">
        <f t="shared" si="34"/>
        <v>4</v>
      </c>
      <c r="CH26" s="165">
        <v>0</v>
      </c>
      <c r="CI26" s="165">
        <v>0</v>
      </c>
      <c r="CJ26" s="165">
        <v>0</v>
      </c>
    </row>
    <row r="27" spans="2:88">
      <c r="B27" s="165">
        <v>436</v>
      </c>
      <c r="G27" s="165">
        <v>4</v>
      </c>
      <c r="K27" s="165">
        <f t="shared" si="0"/>
        <v>5</v>
      </c>
      <c r="L27" s="165">
        <v>3</v>
      </c>
      <c r="M27" s="165">
        <v>2</v>
      </c>
      <c r="O27" s="165">
        <f t="shared" si="1"/>
        <v>5</v>
      </c>
      <c r="P27" s="165">
        <v>4</v>
      </c>
      <c r="Q27" s="165">
        <v>3</v>
      </c>
      <c r="S27" s="165">
        <f t="shared" si="2"/>
        <v>5</v>
      </c>
      <c r="T27" s="165">
        <v>2</v>
      </c>
      <c r="U27" s="165">
        <v>1</v>
      </c>
      <c r="W27" s="165">
        <f t="shared" si="3"/>
        <v>6</v>
      </c>
      <c r="X27" s="165">
        <v>4</v>
      </c>
      <c r="Y27" s="165">
        <v>2</v>
      </c>
      <c r="AA27" s="165">
        <f t="shared" si="4"/>
        <v>5</v>
      </c>
      <c r="AB27" s="165">
        <v>4</v>
      </c>
      <c r="AC27" s="165">
        <v>3</v>
      </c>
      <c r="AE27" s="165">
        <f t="shared" si="5"/>
        <v>6</v>
      </c>
      <c r="AF27" s="165">
        <v>4</v>
      </c>
      <c r="AG27" s="165">
        <v>2</v>
      </c>
      <c r="AI27" s="165">
        <f t="shared" si="6"/>
        <v>5</v>
      </c>
      <c r="AJ27" s="165">
        <v>3</v>
      </c>
      <c r="AK27" s="165">
        <v>2</v>
      </c>
      <c r="AM27" s="165">
        <f t="shared" si="7"/>
        <v>5</v>
      </c>
      <c r="AN27" s="165">
        <v>3</v>
      </c>
      <c r="AO27" s="165">
        <v>2</v>
      </c>
      <c r="AQ27" s="165">
        <f t="shared" si="8"/>
        <v>5</v>
      </c>
      <c r="AR27" s="165">
        <v>4</v>
      </c>
      <c r="AS27" s="165">
        <v>3</v>
      </c>
      <c r="AX27" s="165">
        <f t="shared" si="9"/>
        <v>4</v>
      </c>
      <c r="AY27" s="165">
        <f t="shared" si="10"/>
        <v>3</v>
      </c>
      <c r="AZ27" s="165">
        <f t="shared" si="11"/>
        <v>4</v>
      </c>
      <c r="BA27" s="165">
        <f t="shared" si="12"/>
        <v>2</v>
      </c>
      <c r="BB27" s="165">
        <f t="shared" si="13"/>
        <v>4</v>
      </c>
      <c r="BC27" s="165">
        <f t="shared" si="14"/>
        <v>4</v>
      </c>
      <c r="BD27" s="165">
        <f t="shared" si="15"/>
        <v>4</v>
      </c>
      <c r="BE27" s="165">
        <f t="shared" si="16"/>
        <v>3</v>
      </c>
      <c r="BF27" s="165">
        <f t="shared" si="17"/>
        <v>3</v>
      </c>
      <c r="BG27" s="165">
        <f t="shared" si="35"/>
        <v>4</v>
      </c>
      <c r="BL27" s="165">
        <f t="shared" si="18"/>
        <v>2</v>
      </c>
      <c r="BM27" s="165">
        <f t="shared" si="19"/>
        <v>3</v>
      </c>
      <c r="BN27" s="165">
        <f t="shared" si="20"/>
        <v>1</v>
      </c>
      <c r="BO27" s="165">
        <f t="shared" si="21"/>
        <v>2</v>
      </c>
      <c r="BP27" s="165">
        <f t="shared" si="22"/>
        <v>3</v>
      </c>
      <c r="BQ27" s="165">
        <f t="shared" si="23"/>
        <v>2</v>
      </c>
      <c r="BR27" s="165">
        <f t="shared" si="24"/>
        <v>2</v>
      </c>
      <c r="BS27" s="165">
        <f t="shared" si="25"/>
        <v>2</v>
      </c>
      <c r="BT27" s="165">
        <f t="shared" si="36"/>
        <v>3</v>
      </c>
      <c r="BX27" s="165">
        <f t="shared" si="26"/>
        <v>5</v>
      </c>
      <c r="BY27" s="165">
        <f t="shared" si="27"/>
        <v>5</v>
      </c>
      <c r="BZ27" s="165">
        <f t="shared" si="28"/>
        <v>5</v>
      </c>
      <c r="CA27" s="165">
        <f t="shared" si="29"/>
        <v>6</v>
      </c>
      <c r="CB27" s="165">
        <f t="shared" si="30"/>
        <v>5</v>
      </c>
      <c r="CC27" s="165">
        <f t="shared" si="31"/>
        <v>6</v>
      </c>
      <c r="CD27" s="165">
        <f t="shared" si="32"/>
        <v>5</v>
      </c>
      <c r="CE27" s="165">
        <f t="shared" si="33"/>
        <v>5</v>
      </c>
      <c r="CF27" s="165">
        <f t="shared" si="34"/>
        <v>5</v>
      </c>
      <c r="CH27" s="165">
        <v>0</v>
      </c>
      <c r="CI27" s="165">
        <v>1</v>
      </c>
      <c r="CJ27" s="165">
        <v>0</v>
      </c>
    </row>
    <row r="28" spans="2:88">
      <c r="B28" s="165">
        <v>437</v>
      </c>
      <c r="G28" s="165">
        <v>3</v>
      </c>
      <c r="K28" s="165">
        <f t="shared" si="0"/>
        <v>5</v>
      </c>
      <c r="L28" s="165">
        <v>2</v>
      </c>
      <c r="M28" s="165">
        <v>0</v>
      </c>
      <c r="O28" s="165">
        <f t="shared" si="1"/>
        <v>4</v>
      </c>
      <c r="P28" s="165">
        <v>2</v>
      </c>
      <c r="Q28" s="165">
        <v>1</v>
      </c>
      <c r="S28" s="165">
        <f t="shared" si="2"/>
        <v>5</v>
      </c>
      <c r="T28" s="165">
        <v>4</v>
      </c>
      <c r="U28" s="165">
        <v>2</v>
      </c>
      <c r="W28" s="165">
        <f t="shared" si="3"/>
        <v>5</v>
      </c>
      <c r="X28" s="165">
        <v>3</v>
      </c>
      <c r="Y28" s="165">
        <v>1</v>
      </c>
      <c r="AA28" s="165">
        <f t="shared" si="4"/>
        <v>4</v>
      </c>
      <c r="AB28" s="165">
        <v>3</v>
      </c>
      <c r="AC28" s="165">
        <v>2</v>
      </c>
      <c r="AE28" s="165">
        <f t="shared" si="5"/>
        <v>5</v>
      </c>
      <c r="AF28" s="165">
        <v>2</v>
      </c>
      <c r="AG28" s="165">
        <v>0</v>
      </c>
      <c r="AI28" s="165">
        <f t="shared" si="6"/>
        <v>4</v>
      </c>
      <c r="AJ28" s="165">
        <v>4</v>
      </c>
      <c r="AK28" s="165">
        <v>3</v>
      </c>
      <c r="AM28" s="165">
        <f t="shared" si="7"/>
        <v>4</v>
      </c>
      <c r="AN28" s="165">
        <v>4</v>
      </c>
      <c r="AO28" s="165">
        <v>3</v>
      </c>
      <c r="AQ28" s="165">
        <f t="shared" si="8"/>
        <v>4</v>
      </c>
      <c r="AR28" s="165">
        <v>3</v>
      </c>
      <c r="AS28" s="165">
        <v>2</v>
      </c>
      <c r="AX28" s="165">
        <f t="shared" si="9"/>
        <v>3</v>
      </c>
      <c r="AY28" s="165">
        <f t="shared" si="10"/>
        <v>2</v>
      </c>
      <c r="AZ28" s="165">
        <f t="shared" si="11"/>
        <v>2</v>
      </c>
      <c r="BA28" s="165">
        <f t="shared" si="12"/>
        <v>4</v>
      </c>
      <c r="BB28" s="165">
        <f t="shared" si="13"/>
        <v>3</v>
      </c>
      <c r="BC28" s="165">
        <f t="shared" si="14"/>
        <v>3</v>
      </c>
      <c r="BD28" s="165">
        <f t="shared" si="15"/>
        <v>2</v>
      </c>
      <c r="BE28" s="165">
        <f t="shared" si="16"/>
        <v>4</v>
      </c>
      <c r="BF28" s="165">
        <f t="shared" si="17"/>
        <v>4</v>
      </c>
      <c r="BG28" s="165">
        <f t="shared" si="35"/>
        <v>3</v>
      </c>
      <c r="BL28" s="165">
        <f t="shared" si="18"/>
        <v>0</v>
      </c>
      <c r="BM28" s="165">
        <f t="shared" si="19"/>
        <v>1</v>
      </c>
      <c r="BN28" s="165">
        <f t="shared" si="20"/>
        <v>2</v>
      </c>
      <c r="BO28" s="165">
        <f t="shared" si="21"/>
        <v>1</v>
      </c>
      <c r="BP28" s="165">
        <f t="shared" si="22"/>
        <v>2</v>
      </c>
      <c r="BQ28" s="165">
        <f t="shared" si="23"/>
        <v>0</v>
      </c>
      <c r="BR28" s="165">
        <f t="shared" si="24"/>
        <v>3</v>
      </c>
      <c r="BS28" s="165">
        <f t="shared" si="25"/>
        <v>3</v>
      </c>
      <c r="BT28" s="165">
        <f t="shared" si="36"/>
        <v>2</v>
      </c>
      <c r="BX28" s="165">
        <f t="shared" si="26"/>
        <v>5</v>
      </c>
      <c r="BY28" s="165">
        <f t="shared" si="27"/>
        <v>4</v>
      </c>
      <c r="BZ28" s="165">
        <f t="shared" si="28"/>
        <v>5</v>
      </c>
      <c r="CA28" s="165">
        <f t="shared" si="29"/>
        <v>5</v>
      </c>
      <c r="CB28" s="165">
        <f t="shared" si="30"/>
        <v>4</v>
      </c>
      <c r="CC28" s="165">
        <f t="shared" si="31"/>
        <v>5</v>
      </c>
      <c r="CD28" s="165">
        <f t="shared" si="32"/>
        <v>4</v>
      </c>
      <c r="CE28" s="165">
        <f t="shared" si="33"/>
        <v>4</v>
      </c>
      <c r="CF28" s="165">
        <f t="shared" si="34"/>
        <v>4</v>
      </c>
      <c r="CH28" s="165">
        <v>0</v>
      </c>
      <c r="CI28" s="165">
        <v>1</v>
      </c>
      <c r="CJ28" s="165">
        <v>0</v>
      </c>
    </row>
    <row r="29" spans="2:88">
      <c r="B29" s="165">
        <v>438</v>
      </c>
      <c r="G29" s="165">
        <v>5</v>
      </c>
      <c r="K29" s="165">
        <f t="shared" si="0"/>
        <v>6</v>
      </c>
      <c r="L29" s="165">
        <v>2</v>
      </c>
      <c r="M29" s="165">
        <v>1</v>
      </c>
      <c r="O29" s="165">
        <f t="shared" si="1"/>
        <v>6</v>
      </c>
      <c r="P29" s="165">
        <v>2</v>
      </c>
      <c r="Q29" s="165">
        <v>1</v>
      </c>
      <c r="S29" s="165">
        <f t="shared" si="2"/>
        <v>6</v>
      </c>
      <c r="T29" s="165">
        <v>2</v>
      </c>
      <c r="U29" s="165">
        <v>1</v>
      </c>
      <c r="W29" s="165">
        <f t="shared" si="3"/>
        <v>6</v>
      </c>
      <c r="X29" s="165">
        <v>3</v>
      </c>
      <c r="Y29" s="165">
        <v>2</v>
      </c>
      <c r="AA29" s="165">
        <f t="shared" si="4"/>
        <v>6</v>
      </c>
      <c r="AB29" s="165">
        <v>3</v>
      </c>
      <c r="AC29" s="165">
        <v>2</v>
      </c>
      <c r="AE29" s="165">
        <f t="shared" si="5"/>
        <v>6</v>
      </c>
      <c r="AF29" s="165">
        <v>2</v>
      </c>
      <c r="AG29" s="165">
        <v>1</v>
      </c>
      <c r="AI29" s="165">
        <f t="shared" si="6"/>
        <v>6</v>
      </c>
      <c r="AJ29" s="165">
        <v>6</v>
      </c>
      <c r="AK29" s="165">
        <v>5</v>
      </c>
      <c r="AM29" s="165">
        <f t="shared" si="7"/>
        <v>6</v>
      </c>
      <c r="AN29" s="165">
        <v>5</v>
      </c>
      <c r="AO29" s="165">
        <v>4</v>
      </c>
      <c r="AQ29" s="165">
        <f t="shared" si="8"/>
        <v>6</v>
      </c>
      <c r="AR29" s="165">
        <v>5</v>
      </c>
      <c r="AS29" s="165">
        <v>4</v>
      </c>
      <c r="AX29" s="165">
        <f t="shared" si="9"/>
        <v>5</v>
      </c>
      <c r="AY29" s="165">
        <f t="shared" si="10"/>
        <v>2</v>
      </c>
      <c r="AZ29" s="165">
        <f t="shared" si="11"/>
        <v>2</v>
      </c>
      <c r="BA29" s="165">
        <f t="shared" si="12"/>
        <v>2</v>
      </c>
      <c r="BB29" s="165">
        <f t="shared" si="13"/>
        <v>3</v>
      </c>
      <c r="BC29" s="165">
        <f t="shared" si="14"/>
        <v>3</v>
      </c>
      <c r="BD29" s="165">
        <f t="shared" si="15"/>
        <v>2</v>
      </c>
      <c r="BE29" s="165">
        <f t="shared" si="16"/>
        <v>6</v>
      </c>
      <c r="BF29" s="165">
        <f t="shared" si="17"/>
        <v>5</v>
      </c>
      <c r="BG29" s="165">
        <f t="shared" si="35"/>
        <v>5</v>
      </c>
      <c r="BL29" s="165">
        <f t="shared" si="18"/>
        <v>1</v>
      </c>
      <c r="BM29" s="165">
        <f t="shared" si="19"/>
        <v>1</v>
      </c>
      <c r="BN29" s="165">
        <f t="shared" si="20"/>
        <v>1</v>
      </c>
      <c r="BO29" s="165">
        <f t="shared" si="21"/>
        <v>2</v>
      </c>
      <c r="BP29" s="165">
        <f t="shared" si="22"/>
        <v>2</v>
      </c>
      <c r="BQ29" s="165">
        <f t="shared" si="23"/>
        <v>1</v>
      </c>
      <c r="BR29" s="165">
        <f t="shared" si="24"/>
        <v>5</v>
      </c>
      <c r="BS29" s="165">
        <f t="shared" si="25"/>
        <v>4</v>
      </c>
      <c r="BT29" s="165">
        <f t="shared" si="36"/>
        <v>4</v>
      </c>
      <c r="BX29" s="165">
        <f t="shared" si="26"/>
        <v>6</v>
      </c>
      <c r="BY29" s="165">
        <f t="shared" si="27"/>
        <v>6</v>
      </c>
      <c r="BZ29" s="165">
        <f t="shared" si="28"/>
        <v>6</v>
      </c>
      <c r="CA29" s="165">
        <f t="shared" si="29"/>
        <v>6</v>
      </c>
      <c r="CB29" s="165">
        <f t="shared" si="30"/>
        <v>6</v>
      </c>
      <c r="CC29" s="165">
        <f t="shared" si="31"/>
        <v>6</v>
      </c>
      <c r="CD29" s="165">
        <f t="shared" si="32"/>
        <v>6</v>
      </c>
      <c r="CE29" s="165">
        <f t="shared" si="33"/>
        <v>6</v>
      </c>
      <c r="CF29" s="165">
        <f t="shared" si="34"/>
        <v>6</v>
      </c>
      <c r="CH29" s="165">
        <v>1</v>
      </c>
      <c r="CI29" s="165">
        <v>1</v>
      </c>
      <c r="CJ29" s="165">
        <v>0</v>
      </c>
    </row>
    <row r="30" spans="2:88">
      <c r="B30" s="165">
        <v>439</v>
      </c>
      <c r="G30" s="165">
        <v>2</v>
      </c>
      <c r="K30" s="165">
        <f t="shared" si="0"/>
        <v>5</v>
      </c>
      <c r="L30" s="165">
        <v>4</v>
      </c>
      <c r="M30" s="165">
        <v>1</v>
      </c>
      <c r="O30" s="165">
        <f t="shared" si="1"/>
        <v>6</v>
      </c>
      <c r="P30" s="165">
        <v>4</v>
      </c>
      <c r="Q30" s="165">
        <v>0</v>
      </c>
      <c r="S30" s="165">
        <f t="shared" si="2"/>
        <v>5</v>
      </c>
      <c r="T30" s="165">
        <v>4</v>
      </c>
      <c r="U30" s="165">
        <v>1</v>
      </c>
      <c r="W30" s="165">
        <f t="shared" si="3"/>
        <v>4</v>
      </c>
      <c r="X30" s="165">
        <v>3</v>
      </c>
      <c r="Y30" s="165">
        <v>1</v>
      </c>
      <c r="AA30" s="165">
        <f t="shared" si="4"/>
        <v>3</v>
      </c>
      <c r="AB30" s="165">
        <v>2</v>
      </c>
      <c r="AC30" s="165">
        <v>1</v>
      </c>
      <c r="AE30" s="165">
        <f t="shared" si="5"/>
        <v>5</v>
      </c>
      <c r="AF30" s="165">
        <v>5</v>
      </c>
      <c r="AG30" s="165">
        <v>2</v>
      </c>
      <c r="AI30" s="165">
        <f t="shared" si="6"/>
        <v>6</v>
      </c>
      <c r="AJ30" s="165">
        <v>5</v>
      </c>
      <c r="AK30" s="165">
        <v>1</v>
      </c>
      <c r="AM30" s="165">
        <f t="shared" si="7"/>
        <v>6</v>
      </c>
      <c r="AN30" s="165">
        <v>5</v>
      </c>
      <c r="AO30" s="165">
        <v>1</v>
      </c>
      <c r="AQ30" s="165">
        <f t="shared" si="8"/>
        <v>5</v>
      </c>
      <c r="AR30" s="165">
        <v>4</v>
      </c>
      <c r="AS30" s="165">
        <v>1</v>
      </c>
      <c r="AX30" s="165">
        <f t="shared" si="9"/>
        <v>2</v>
      </c>
      <c r="AY30" s="165">
        <f t="shared" si="10"/>
        <v>4</v>
      </c>
      <c r="AZ30" s="165">
        <f t="shared" si="11"/>
        <v>4</v>
      </c>
      <c r="BA30" s="165">
        <f t="shared" si="12"/>
        <v>4</v>
      </c>
      <c r="BB30" s="165">
        <f t="shared" si="13"/>
        <v>3</v>
      </c>
      <c r="BC30" s="165">
        <f t="shared" si="14"/>
        <v>2</v>
      </c>
      <c r="BD30" s="165">
        <f t="shared" si="15"/>
        <v>5</v>
      </c>
      <c r="BE30" s="165">
        <f t="shared" si="16"/>
        <v>5</v>
      </c>
      <c r="BF30" s="165">
        <f t="shared" si="17"/>
        <v>5</v>
      </c>
      <c r="BG30" s="165">
        <f t="shared" si="35"/>
        <v>4</v>
      </c>
      <c r="BL30" s="165">
        <f t="shared" si="18"/>
        <v>1</v>
      </c>
      <c r="BM30" s="165">
        <f t="shared" si="19"/>
        <v>0</v>
      </c>
      <c r="BN30" s="165">
        <f t="shared" si="20"/>
        <v>1</v>
      </c>
      <c r="BO30" s="165">
        <f t="shared" si="21"/>
        <v>1</v>
      </c>
      <c r="BP30" s="165">
        <f t="shared" si="22"/>
        <v>1</v>
      </c>
      <c r="BQ30" s="165">
        <f t="shared" si="23"/>
        <v>2</v>
      </c>
      <c r="BR30" s="165">
        <f t="shared" si="24"/>
        <v>1</v>
      </c>
      <c r="BS30" s="165">
        <f t="shared" si="25"/>
        <v>1</v>
      </c>
      <c r="BT30" s="165">
        <f t="shared" si="36"/>
        <v>1</v>
      </c>
      <c r="BX30" s="165">
        <f t="shared" si="26"/>
        <v>5</v>
      </c>
      <c r="BY30" s="165">
        <f t="shared" si="27"/>
        <v>6</v>
      </c>
      <c r="BZ30" s="165">
        <f t="shared" si="28"/>
        <v>5</v>
      </c>
      <c r="CA30" s="165">
        <f t="shared" si="29"/>
        <v>4</v>
      </c>
      <c r="CB30" s="165">
        <f t="shared" si="30"/>
        <v>3</v>
      </c>
      <c r="CC30" s="165">
        <f t="shared" si="31"/>
        <v>5</v>
      </c>
      <c r="CD30" s="165">
        <f t="shared" si="32"/>
        <v>6</v>
      </c>
      <c r="CE30" s="165">
        <f t="shared" si="33"/>
        <v>6</v>
      </c>
      <c r="CF30" s="165">
        <f t="shared" si="34"/>
        <v>5</v>
      </c>
      <c r="CH30" s="165">
        <v>0</v>
      </c>
      <c r="CI30" s="165">
        <v>0</v>
      </c>
      <c r="CJ30" s="165">
        <v>1</v>
      </c>
    </row>
    <row r="31" spans="2:88">
      <c r="B31" s="165">
        <v>440</v>
      </c>
      <c r="G31" s="165">
        <v>5</v>
      </c>
      <c r="K31" s="165">
        <f t="shared" si="0"/>
        <v>6</v>
      </c>
      <c r="L31" s="165">
        <v>3</v>
      </c>
      <c r="M31" s="165">
        <v>2</v>
      </c>
      <c r="O31" s="165">
        <f t="shared" si="1"/>
        <v>5</v>
      </c>
      <c r="P31" s="165">
        <v>2</v>
      </c>
      <c r="Q31" s="165">
        <v>2</v>
      </c>
      <c r="S31" s="165">
        <f t="shared" si="2"/>
        <v>6</v>
      </c>
      <c r="T31" s="165">
        <v>4</v>
      </c>
      <c r="U31" s="165">
        <v>3</v>
      </c>
      <c r="W31" s="165">
        <f t="shared" si="3"/>
        <v>5</v>
      </c>
      <c r="X31" s="165">
        <v>3</v>
      </c>
      <c r="Y31" s="165">
        <v>3</v>
      </c>
      <c r="AA31" s="165">
        <f t="shared" si="4"/>
        <v>5</v>
      </c>
      <c r="AB31" s="165">
        <v>3</v>
      </c>
      <c r="AC31" s="165">
        <v>3</v>
      </c>
      <c r="AE31" s="165">
        <f t="shared" si="5"/>
        <v>6</v>
      </c>
      <c r="AF31" s="165">
        <v>4</v>
      </c>
      <c r="AG31" s="165">
        <v>3</v>
      </c>
      <c r="AI31" s="165">
        <f t="shared" si="6"/>
        <v>6</v>
      </c>
      <c r="AJ31" s="165">
        <v>4</v>
      </c>
      <c r="AK31" s="165">
        <v>3</v>
      </c>
      <c r="AM31" s="165">
        <f t="shared" si="7"/>
        <v>5</v>
      </c>
      <c r="AN31" s="165">
        <v>2</v>
      </c>
      <c r="AO31" s="165">
        <v>2</v>
      </c>
      <c r="AQ31" s="165">
        <f t="shared" si="8"/>
        <v>5</v>
      </c>
      <c r="AR31" s="165">
        <v>3</v>
      </c>
      <c r="AS31" s="165">
        <v>3</v>
      </c>
      <c r="AX31" s="165">
        <f t="shared" si="9"/>
        <v>5</v>
      </c>
      <c r="AY31" s="165">
        <f t="shared" si="10"/>
        <v>3</v>
      </c>
      <c r="AZ31" s="165">
        <f t="shared" si="11"/>
        <v>2</v>
      </c>
      <c r="BA31" s="165">
        <f t="shared" si="12"/>
        <v>4</v>
      </c>
      <c r="BB31" s="165">
        <f t="shared" si="13"/>
        <v>3</v>
      </c>
      <c r="BC31" s="165">
        <f t="shared" si="14"/>
        <v>3</v>
      </c>
      <c r="BD31" s="165">
        <f t="shared" si="15"/>
        <v>4</v>
      </c>
      <c r="BE31" s="165">
        <f t="shared" si="16"/>
        <v>4</v>
      </c>
      <c r="BF31" s="165">
        <f t="shared" si="17"/>
        <v>2</v>
      </c>
      <c r="BG31" s="165">
        <f t="shared" si="35"/>
        <v>3</v>
      </c>
      <c r="BL31" s="165">
        <f t="shared" si="18"/>
        <v>2</v>
      </c>
      <c r="BM31" s="165">
        <f t="shared" si="19"/>
        <v>2</v>
      </c>
      <c r="BN31" s="165">
        <f t="shared" si="20"/>
        <v>3</v>
      </c>
      <c r="BO31" s="165">
        <f t="shared" si="21"/>
        <v>3</v>
      </c>
      <c r="BP31" s="165">
        <f t="shared" si="22"/>
        <v>3</v>
      </c>
      <c r="BQ31" s="165">
        <f t="shared" si="23"/>
        <v>3</v>
      </c>
      <c r="BR31" s="165">
        <f t="shared" si="24"/>
        <v>3</v>
      </c>
      <c r="BS31" s="165">
        <f t="shared" si="25"/>
        <v>2</v>
      </c>
      <c r="BT31" s="165">
        <f t="shared" si="36"/>
        <v>3</v>
      </c>
      <c r="BX31" s="165">
        <f t="shared" si="26"/>
        <v>6</v>
      </c>
      <c r="BY31" s="165">
        <f t="shared" si="27"/>
        <v>5</v>
      </c>
      <c r="BZ31" s="165">
        <f t="shared" si="28"/>
        <v>6</v>
      </c>
      <c r="CA31" s="165">
        <f t="shared" si="29"/>
        <v>5</v>
      </c>
      <c r="CB31" s="165">
        <f t="shared" si="30"/>
        <v>5</v>
      </c>
      <c r="CC31" s="165">
        <f t="shared" si="31"/>
        <v>6</v>
      </c>
      <c r="CD31" s="165">
        <f t="shared" si="32"/>
        <v>6</v>
      </c>
      <c r="CE31" s="165">
        <f t="shared" si="33"/>
        <v>5</v>
      </c>
      <c r="CF31" s="165">
        <f t="shared" si="34"/>
        <v>5</v>
      </c>
      <c r="CH31" s="165">
        <v>1</v>
      </c>
      <c r="CI31" s="165">
        <v>3</v>
      </c>
      <c r="CJ31" s="165">
        <v>0</v>
      </c>
    </row>
    <row r="32" spans="2:88">
      <c r="B32" s="165">
        <v>441</v>
      </c>
      <c r="G32" s="165">
        <v>4</v>
      </c>
      <c r="K32" s="165">
        <f t="shared" si="0"/>
        <v>6</v>
      </c>
      <c r="L32" s="165">
        <v>5</v>
      </c>
      <c r="M32" s="165">
        <v>3</v>
      </c>
      <c r="O32" s="165">
        <f t="shared" si="1"/>
        <v>5</v>
      </c>
      <c r="P32" s="165">
        <v>4</v>
      </c>
      <c r="Q32" s="165">
        <v>3</v>
      </c>
      <c r="S32" s="165">
        <f t="shared" si="2"/>
        <v>5</v>
      </c>
      <c r="T32" s="165">
        <v>4</v>
      </c>
      <c r="U32" s="165">
        <v>3</v>
      </c>
      <c r="W32" s="165">
        <f t="shared" si="3"/>
        <v>4</v>
      </c>
      <c r="X32" s="165">
        <v>2</v>
      </c>
      <c r="Y32" s="165">
        <v>2</v>
      </c>
      <c r="AA32" s="165">
        <f t="shared" si="4"/>
        <v>4</v>
      </c>
      <c r="AB32" s="165">
        <v>3</v>
      </c>
      <c r="AC32" s="165">
        <v>3</v>
      </c>
      <c r="AE32" s="165">
        <f t="shared" si="5"/>
        <v>5</v>
      </c>
      <c r="AF32" s="165">
        <v>3</v>
      </c>
      <c r="AG32" s="165">
        <v>2</v>
      </c>
      <c r="AI32" s="165">
        <f t="shared" si="6"/>
        <v>6</v>
      </c>
      <c r="AJ32" s="165">
        <v>4</v>
      </c>
      <c r="AK32" s="165">
        <v>2</v>
      </c>
      <c r="AM32" s="165">
        <f t="shared" si="7"/>
        <v>5</v>
      </c>
      <c r="AN32" s="165">
        <v>4</v>
      </c>
      <c r="AO32" s="165">
        <v>3</v>
      </c>
      <c r="AQ32" s="165">
        <f t="shared" si="8"/>
        <v>4</v>
      </c>
      <c r="AR32" s="165">
        <v>4</v>
      </c>
      <c r="AS32" s="165">
        <v>4</v>
      </c>
      <c r="AX32" s="165">
        <f t="shared" si="9"/>
        <v>4</v>
      </c>
      <c r="AY32" s="165">
        <f t="shared" si="10"/>
        <v>5</v>
      </c>
      <c r="AZ32" s="165">
        <f t="shared" si="11"/>
        <v>4</v>
      </c>
      <c r="BA32" s="165">
        <f t="shared" si="12"/>
        <v>4</v>
      </c>
      <c r="BB32" s="165">
        <f t="shared" si="13"/>
        <v>2</v>
      </c>
      <c r="BC32" s="165">
        <f t="shared" si="14"/>
        <v>3</v>
      </c>
      <c r="BD32" s="165">
        <f t="shared" si="15"/>
        <v>3</v>
      </c>
      <c r="BE32" s="165">
        <f t="shared" si="16"/>
        <v>4</v>
      </c>
      <c r="BF32" s="165">
        <f t="shared" si="17"/>
        <v>4</v>
      </c>
      <c r="BG32" s="165">
        <f t="shared" si="35"/>
        <v>4</v>
      </c>
      <c r="BL32" s="165">
        <f t="shared" si="18"/>
        <v>3</v>
      </c>
      <c r="BM32" s="165">
        <f t="shared" si="19"/>
        <v>3</v>
      </c>
      <c r="BN32" s="165">
        <f t="shared" si="20"/>
        <v>3</v>
      </c>
      <c r="BO32" s="165">
        <f t="shared" si="21"/>
        <v>2</v>
      </c>
      <c r="BP32" s="165">
        <f t="shared" si="22"/>
        <v>3</v>
      </c>
      <c r="BQ32" s="165">
        <f t="shared" si="23"/>
        <v>2</v>
      </c>
      <c r="BR32" s="165">
        <f t="shared" si="24"/>
        <v>2</v>
      </c>
      <c r="BS32" s="165">
        <f t="shared" si="25"/>
        <v>3</v>
      </c>
      <c r="BT32" s="165">
        <f t="shared" si="36"/>
        <v>4</v>
      </c>
      <c r="BX32" s="165">
        <f t="shared" si="26"/>
        <v>6</v>
      </c>
      <c r="BY32" s="165">
        <f t="shared" si="27"/>
        <v>5</v>
      </c>
      <c r="BZ32" s="165">
        <f t="shared" si="28"/>
        <v>5</v>
      </c>
      <c r="CA32" s="165">
        <f t="shared" si="29"/>
        <v>4</v>
      </c>
      <c r="CB32" s="165">
        <f t="shared" si="30"/>
        <v>4</v>
      </c>
      <c r="CC32" s="165">
        <f t="shared" si="31"/>
        <v>5</v>
      </c>
      <c r="CD32" s="165">
        <f t="shared" si="32"/>
        <v>6</v>
      </c>
      <c r="CE32" s="165">
        <f t="shared" si="33"/>
        <v>5</v>
      </c>
      <c r="CF32" s="165">
        <f t="shared" si="34"/>
        <v>4</v>
      </c>
      <c r="CH32" s="165">
        <v>0</v>
      </c>
      <c r="CI32" s="165">
        <v>0</v>
      </c>
      <c r="CJ32" s="165">
        <v>0</v>
      </c>
    </row>
    <row r="33" spans="2:88">
      <c r="B33" s="165">
        <v>442</v>
      </c>
      <c r="G33" s="165">
        <v>6</v>
      </c>
      <c r="K33" s="165">
        <f t="shared" si="0"/>
        <v>6</v>
      </c>
      <c r="L33" s="165">
        <v>3</v>
      </c>
      <c r="M33" s="165">
        <v>3</v>
      </c>
      <c r="O33" s="165">
        <f t="shared" si="1"/>
        <v>6</v>
      </c>
      <c r="P33" s="165">
        <v>1</v>
      </c>
      <c r="Q33" s="165">
        <v>1</v>
      </c>
      <c r="S33" s="165">
        <f t="shared" si="2"/>
        <v>6</v>
      </c>
      <c r="T33" s="165">
        <v>4</v>
      </c>
      <c r="U33" s="165">
        <v>4</v>
      </c>
      <c r="W33" s="165">
        <f t="shared" si="3"/>
        <v>6</v>
      </c>
      <c r="X33" s="165">
        <v>3</v>
      </c>
      <c r="Y33" s="165">
        <v>3</v>
      </c>
      <c r="AA33" s="165">
        <f t="shared" si="4"/>
        <v>6</v>
      </c>
      <c r="AB33" s="165">
        <v>3</v>
      </c>
      <c r="AC33" s="165">
        <v>3</v>
      </c>
      <c r="AE33" s="165">
        <f t="shared" si="5"/>
        <v>6</v>
      </c>
      <c r="AF33" s="165">
        <v>2</v>
      </c>
      <c r="AG33" s="165">
        <v>2</v>
      </c>
      <c r="AI33" s="165">
        <f t="shared" si="6"/>
        <v>6</v>
      </c>
      <c r="AJ33" s="165">
        <v>4</v>
      </c>
      <c r="AK33" s="165">
        <v>4</v>
      </c>
      <c r="AM33" s="165">
        <f t="shared" si="7"/>
        <v>6</v>
      </c>
      <c r="AN33" s="165">
        <v>5</v>
      </c>
      <c r="AO33" s="165">
        <v>5</v>
      </c>
      <c r="AQ33" s="165">
        <f t="shared" si="8"/>
        <v>6</v>
      </c>
      <c r="AR33" s="165">
        <v>3</v>
      </c>
      <c r="AS33" s="165">
        <v>3</v>
      </c>
      <c r="AX33" s="165">
        <f t="shared" si="9"/>
        <v>6</v>
      </c>
      <c r="AY33" s="165">
        <f t="shared" si="10"/>
        <v>3</v>
      </c>
      <c r="AZ33" s="165">
        <f t="shared" si="11"/>
        <v>1</v>
      </c>
      <c r="BA33" s="165">
        <f t="shared" si="12"/>
        <v>4</v>
      </c>
      <c r="BB33" s="165">
        <f t="shared" si="13"/>
        <v>3</v>
      </c>
      <c r="BC33" s="165">
        <f t="shared" si="14"/>
        <v>3</v>
      </c>
      <c r="BD33" s="165">
        <f t="shared" si="15"/>
        <v>2</v>
      </c>
      <c r="BE33" s="165">
        <f t="shared" si="16"/>
        <v>4</v>
      </c>
      <c r="BF33" s="165">
        <f t="shared" si="17"/>
        <v>5</v>
      </c>
      <c r="BG33" s="165">
        <f t="shared" si="35"/>
        <v>3</v>
      </c>
      <c r="BL33" s="165">
        <f t="shared" si="18"/>
        <v>3</v>
      </c>
      <c r="BM33" s="165">
        <f t="shared" si="19"/>
        <v>1</v>
      </c>
      <c r="BN33" s="165">
        <f t="shared" si="20"/>
        <v>4</v>
      </c>
      <c r="BO33" s="165">
        <f t="shared" si="21"/>
        <v>3</v>
      </c>
      <c r="BP33" s="165">
        <f t="shared" si="22"/>
        <v>3</v>
      </c>
      <c r="BQ33" s="165">
        <f t="shared" si="23"/>
        <v>2</v>
      </c>
      <c r="BR33" s="165">
        <f t="shared" si="24"/>
        <v>4</v>
      </c>
      <c r="BS33" s="165">
        <f t="shared" si="25"/>
        <v>5</v>
      </c>
      <c r="BT33" s="165">
        <f t="shared" si="36"/>
        <v>3</v>
      </c>
      <c r="BX33" s="165">
        <f t="shared" si="26"/>
        <v>6</v>
      </c>
      <c r="BY33" s="165">
        <f t="shared" si="27"/>
        <v>6</v>
      </c>
      <c r="BZ33" s="165">
        <f t="shared" si="28"/>
        <v>6</v>
      </c>
      <c r="CA33" s="165">
        <f t="shared" si="29"/>
        <v>6</v>
      </c>
      <c r="CB33" s="165">
        <f t="shared" si="30"/>
        <v>6</v>
      </c>
      <c r="CC33" s="165">
        <f t="shared" si="31"/>
        <v>6</v>
      </c>
      <c r="CD33" s="165">
        <f t="shared" si="32"/>
        <v>6</v>
      </c>
      <c r="CE33" s="165">
        <f t="shared" si="33"/>
        <v>6</v>
      </c>
      <c r="CF33" s="165">
        <f t="shared" si="34"/>
        <v>6</v>
      </c>
      <c r="CH33" s="165">
        <v>2</v>
      </c>
      <c r="CI33" s="165">
        <v>0</v>
      </c>
      <c r="CJ33" s="165">
        <v>0</v>
      </c>
    </row>
    <row r="34" spans="2:88">
      <c r="B34" s="165">
        <v>443</v>
      </c>
      <c r="G34" s="165">
        <v>3</v>
      </c>
      <c r="K34" s="165">
        <f t="shared" si="0"/>
        <v>6</v>
      </c>
      <c r="L34" s="165">
        <v>3</v>
      </c>
      <c r="M34" s="165">
        <v>0</v>
      </c>
      <c r="O34" s="165">
        <f t="shared" si="1"/>
        <v>6</v>
      </c>
      <c r="P34" s="165">
        <v>4</v>
      </c>
      <c r="Q34" s="165">
        <v>1</v>
      </c>
      <c r="S34" s="165">
        <f t="shared" si="2"/>
        <v>6</v>
      </c>
      <c r="T34" s="165">
        <v>4</v>
      </c>
      <c r="U34" s="165">
        <v>1</v>
      </c>
      <c r="W34" s="165">
        <f t="shared" si="3"/>
        <v>6</v>
      </c>
      <c r="X34" s="165">
        <v>4</v>
      </c>
      <c r="Y34" s="165">
        <v>1</v>
      </c>
      <c r="AA34" s="165">
        <f t="shared" si="4"/>
        <v>5</v>
      </c>
      <c r="AB34" s="165">
        <v>3</v>
      </c>
      <c r="AC34" s="165">
        <v>1</v>
      </c>
      <c r="AE34" s="165">
        <f t="shared" si="5"/>
        <v>4</v>
      </c>
      <c r="AF34" s="165">
        <v>2</v>
      </c>
      <c r="AG34" s="165">
        <v>1</v>
      </c>
      <c r="AI34" s="165">
        <f t="shared" si="6"/>
        <v>5</v>
      </c>
      <c r="AJ34" s="165">
        <v>5</v>
      </c>
      <c r="AK34" s="165">
        <v>3</v>
      </c>
      <c r="AM34" s="165">
        <f t="shared" si="7"/>
        <v>5</v>
      </c>
      <c r="AN34" s="165">
        <v>3</v>
      </c>
      <c r="AO34" s="165">
        <v>1</v>
      </c>
      <c r="AQ34" s="165">
        <f t="shared" si="8"/>
        <v>4</v>
      </c>
      <c r="AR34" s="165">
        <v>4</v>
      </c>
      <c r="AS34" s="165">
        <v>3</v>
      </c>
      <c r="AX34" s="165">
        <f t="shared" si="9"/>
        <v>3</v>
      </c>
      <c r="AY34" s="165">
        <f t="shared" si="10"/>
        <v>3</v>
      </c>
      <c r="AZ34" s="165">
        <f t="shared" si="11"/>
        <v>4</v>
      </c>
      <c r="BA34" s="165">
        <f t="shared" si="12"/>
        <v>4</v>
      </c>
      <c r="BB34" s="165">
        <f t="shared" si="13"/>
        <v>4</v>
      </c>
      <c r="BC34" s="165">
        <f t="shared" si="14"/>
        <v>3</v>
      </c>
      <c r="BD34" s="165">
        <f t="shared" si="15"/>
        <v>2</v>
      </c>
      <c r="BE34" s="165">
        <f t="shared" si="16"/>
        <v>5</v>
      </c>
      <c r="BF34" s="165">
        <f t="shared" si="17"/>
        <v>3</v>
      </c>
      <c r="BG34" s="165">
        <f t="shared" si="35"/>
        <v>4</v>
      </c>
      <c r="BL34" s="165">
        <f t="shared" si="18"/>
        <v>0</v>
      </c>
      <c r="BM34" s="165">
        <f t="shared" si="19"/>
        <v>1</v>
      </c>
      <c r="BN34" s="165">
        <f t="shared" si="20"/>
        <v>1</v>
      </c>
      <c r="BO34" s="165">
        <f t="shared" si="21"/>
        <v>1</v>
      </c>
      <c r="BP34" s="165">
        <f t="shared" si="22"/>
        <v>1</v>
      </c>
      <c r="BQ34" s="165">
        <f t="shared" si="23"/>
        <v>1</v>
      </c>
      <c r="BR34" s="165">
        <f t="shared" si="24"/>
        <v>3</v>
      </c>
      <c r="BS34" s="165">
        <f t="shared" si="25"/>
        <v>1</v>
      </c>
      <c r="BT34" s="165">
        <f t="shared" si="36"/>
        <v>3</v>
      </c>
      <c r="BX34" s="165">
        <f t="shared" si="26"/>
        <v>6</v>
      </c>
      <c r="BY34" s="165">
        <f t="shared" si="27"/>
        <v>6</v>
      </c>
      <c r="BZ34" s="165">
        <f t="shared" si="28"/>
        <v>6</v>
      </c>
      <c r="CA34" s="165">
        <f t="shared" si="29"/>
        <v>6</v>
      </c>
      <c r="CB34" s="165">
        <f t="shared" si="30"/>
        <v>5</v>
      </c>
      <c r="CC34" s="165">
        <f t="shared" si="31"/>
        <v>4</v>
      </c>
      <c r="CD34" s="165">
        <f t="shared" si="32"/>
        <v>5</v>
      </c>
      <c r="CE34" s="165">
        <f t="shared" si="33"/>
        <v>5</v>
      </c>
      <c r="CF34" s="165">
        <f t="shared" si="34"/>
        <v>4</v>
      </c>
      <c r="CH34" s="165">
        <v>0</v>
      </c>
      <c r="CI34" s="165">
        <v>1</v>
      </c>
      <c r="CJ34" s="165">
        <v>0</v>
      </c>
    </row>
    <row r="35" spans="2:88">
      <c r="B35" s="165">
        <v>444</v>
      </c>
      <c r="G35" s="165">
        <v>4</v>
      </c>
      <c r="K35" s="165">
        <f t="shared" si="0"/>
        <v>6</v>
      </c>
      <c r="L35" s="165">
        <v>5</v>
      </c>
      <c r="M35" s="165">
        <v>3</v>
      </c>
      <c r="O35" s="165">
        <f t="shared" si="1"/>
        <v>6</v>
      </c>
      <c r="P35" s="165">
        <v>4</v>
      </c>
      <c r="Q35" s="165">
        <v>2</v>
      </c>
      <c r="S35" s="165">
        <f t="shared" si="2"/>
        <v>6</v>
      </c>
      <c r="T35" s="165">
        <v>4</v>
      </c>
      <c r="U35" s="165">
        <v>2</v>
      </c>
      <c r="W35" s="165">
        <f t="shared" si="3"/>
        <v>6</v>
      </c>
      <c r="X35" s="165">
        <v>3</v>
      </c>
      <c r="Y35" s="165">
        <v>1</v>
      </c>
      <c r="AA35" s="165">
        <f t="shared" si="4"/>
        <v>4</v>
      </c>
      <c r="AB35" s="165">
        <v>3</v>
      </c>
      <c r="AC35" s="165">
        <v>3</v>
      </c>
      <c r="AE35" s="165">
        <f t="shared" si="5"/>
        <v>6</v>
      </c>
      <c r="AF35" s="165">
        <v>4</v>
      </c>
      <c r="AG35" s="165">
        <v>2</v>
      </c>
      <c r="AI35" s="165">
        <f t="shared" si="6"/>
        <v>6</v>
      </c>
      <c r="AJ35" s="165">
        <v>5</v>
      </c>
      <c r="AK35" s="165">
        <v>3</v>
      </c>
      <c r="AM35" s="165">
        <f t="shared" si="7"/>
        <v>5</v>
      </c>
      <c r="AN35" s="165">
        <v>4</v>
      </c>
      <c r="AO35" s="165">
        <v>3</v>
      </c>
      <c r="AQ35" s="165">
        <f t="shared" si="8"/>
        <v>6</v>
      </c>
      <c r="AR35" s="165">
        <v>6</v>
      </c>
      <c r="AS35" s="165">
        <v>4</v>
      </c>
      <c r="AX35" s="165">
        <f t="shared" si="9"/>
        <v>4</v>
      </c>
      <c r="AY35" s="165">
        <f t="shared" si="10"/>
        <v>5</v>
      </c>
      <c r="AZ35" s="165">
        <f t="shared" si="11"/>
        <v>4</v>
      </c>
      <c r="BA35" s="165">
        <f t="shared" si="12"/>
        <v>4</v>
      </c>
      <c r="BB35" s="165">
        <f t="shared" si="13"/>
        <v>3</v>
      </c>
      <c r="BC35" s="165">
        <f t="shared" si="14"/>
        <v>3</v>
      </c>
      <c r="BD35" s="165">
        <f t="shared" si="15"/>
        <v>4</v>
      </c>
      <c r="BE35" s="165">
        <f t="shared" si="16"/>
        <v>5</v>
      </c>
      <c r="BF35" s="165">
        <f t="shared" si="17"/>
        <v>4</v>
      </c>
      <c r="BG35" s="165">
        <f t="shared" si="35"/>
        <v>6</v>
      </c>
      <c r="BL35" s="165">
        <f t="shared" si="18"/>
        <v>3</v>
      </c>
      <c r="BM35" s="165">
        <f t="shared" si="19"/>
        <v>2</v>
      </c>
      <c r="BN35" s="165">
        <f t="shared" si="20"/>
        <v>2</v>
      </c>
      <c r="BO35" s="165">
        <f t="shared" si="21"/>
        <v>1</v>
      </c>
      <c r="BP35" s="165">
        <f t="shared" si="22"/>
        <v>3</v>
      </c>
      <c r="BQ35" s="165">
        <f t="shared" si="23"/>
        <v>2</v>
      </c>
      <c r="BR35" s="165">
        <f t="shared" si="24"/>
        <v>3</v>
      </c>
      <c r="BS35" s="165">
        <f t="shared" si="25"/>
        <v>3</v>
      </c>
      <c r="BT35" s="165">
        <f t="shared" si="36"/>
        <v>4</v>
      </c>
      <c r="BX35" s="165">
        <f t="shared" si="26"/>
        <v>6</v>
      </c>
      <c r="BY35" s="165">
        <f t="shared" si="27"/>
        <v>6</v>
      </c>
      <c r="BZ35" s="165">
        <f t="shared" si="28"/>
        <v>6</v>
      </c>
      <c r="CA35" s="165">
        <f t="shared" si="29"/>
        <v>6</v>
      </c>
      <c r="CB35" s="165">
        <f t="shared" si="30"/>
        <v>4</v>
      </c>
      <c r="CC35" s="165">
        <f t="shared" si="31"/>
        <v>6</v>
      </c>
      <c r="CD35" s="165">
        <f t="shared" si="32"/>
        <v>6</v>
      </c>
      <c r="CE35" s="165">
        <f t="shared" si="33"/>
        <v>5</v>
      </c>
      <c r="CF35" s="165">
        <f t="shared" si="34"/>
        <v>6</v>
      </c>
      <c r="CH35" s="165">
        <v>1</v>
      </c>
      <c r="CI35" s="165">
        <v>0</v>
      </c>
      <c r="CJ35" s="165">
        <v>0</v>
      </c>
    </row>
    <row r="36" spans="2:88">
      <c r="B36" s="165">
        <v>445</v>
      </c>
      <c r="G36" s="165">
        <v>2</v>
      </c>
      <c r="K36" s="165">
        <f t="shared" si="0"/>
        <v>5</v>
      </c>
      <c r="L36" s="165">
        <v>4</v>
      </c>
      <c r="M36" s="165">
        <v>1</v>
      </c>
      <c r="O36" s="165">
        <f t="shared" si="1"/>
        <v>6</v>
      </c>
      <c r="P36" s="165">
        <v>6</v>
      </c>
      <c r="Q36" s="165">
        <v>2</v>
      </c>
      <c r="S36" s="165">
        <f t="shared" si="2"/>
        <v>5</v>
      </c>
      <c r="T36" s="165">
        <v>4</v>
      </c>
      <c r="U36" s="165">
        <v>1</v>
      </c>
      <c r="W36" s="165">
        <f t="shared" si="3"/>
        <v>4</v>
      </c>
      <c r="X36" s="165">
        <v>3</v>
      </c>
      <c r="Y36" s="165">
        <v>1</v>
      </c>
      <c r="AA36" s="165">
        <f t="shared" si="4"/>
        <v>4</v>
      </c>
      <c r="AB36" s="165">
        <v>3</v>
      </c>
      <c r="AC36" s="165">
        <v>1</v>
      </c>
      <c r="AE36" s="165">
        <f t="shared" si="5"/>
        <v>4</v>
      </c>
      <c r="AF36" s="165">
        <v>3</v>
      </c>
      <c r="AG36" s="165">
        <v>1</v>
      </c>
      <c r="AI36" s="165">
        <f t="shared" si="6"/>
        <v>5</v>
      </c>
      <c r="AJ36" s="165">
        <v>4</v>
      </c>
      <c r="AK36" s="165">
        <v>1</v>
      </c>
      <c r="AM36" s="165">
        <f t="shared" si="7"/>
        <v>5</v>
      </c>
      <c r="AN36" s="165">
        <v>4</v>
      </c>
      <c r="AO36" s="165">
        <v>1</v>
      </c>
      <c r="AQ36" s="165">
        <f t="shared" si="8"/>
        <v>4</v>
      </c>
      <c r="AR36" s="165">
        <v>3</v>
      </c>
      <c r="AS36" s="165">
        <v>1</v>
      </c>
      <c r="AX36" s="165">
        <f t="shared" si="9"/>
        <v>2</v>
      </c>
      <c r="AY36" s="165">
        <f t="shared" si="10"/>
        <v>4</v>
      </c>
      <c r="AZ36" s="165">
        <f t="shared" si="11"/>
        <v>6</v>
      </c>
      <c r="BA36" s="165">
        <f t="shared" si="12"/>
        <v>4</v>
      </c>
      <c r="BB36" s="165">
        <f t="shared" si="13"/>
        <v>3</v>
      </c>
      <c r="BC36" s="165">
        <f t="shared" si="14"/>
        <v>3</v>
      </c>
      <c r="BD36" s="165">
        <f t="shared" si="15"/>
        <v>3</v>
      </c>
      <c r="BE36" s="165">
        <f t="shared" si="16"/>
        <v>4</v>
      </c>
      <c r="BF36" s="165">
        <f t="shared" si="17"/>
        <v>4</v>
      </c>
      <c r="BG36" s="165">
        <f t="shared" si="35"/>
        <v>3</v>
      </c>
      <c r="BL36" s="165">
        <f t="shared" si="18"/>
        <v>1</v>
      </c>
      <c r="BM36" s="165">
        <f t="shared" si="19"/>
        <v>2</v>
      </c>
      <c r="BN36" s="165">
        <f t="shared" si="20"/>
        <v>1</v>
      </c>
      <c r="BO36" s="165">
        <f t="shared" si="21"/>
        <v>1</v>
      </c>
      <c r="BP36" s="165">
        <f t="shared" si="22"/>
        <v>1</v>
      </c>
      <c r="BQ36" s="165">
        <f t="shared" si="23"/>
        <v>1</v>
      </c>
      <c r="BR36" s="165">
        <f t="shared" si="24"/>
        <v>1</v>
      </c>
      <c r="BS36" s="165">
        <f t="shared" si="25"/>
        <v>1</v>
      </c>
      <c r="BT36" s="165">
        <f t="shared" si="36"/>
        <v>1</v>
      </c>
      <c r="BX36" s="165">
        <f t="shared" si="26"/>
        <v>5</v>
      </c>
      <c r="BY36" s="165">
        <f t="shared" si="27"/>
        <v>6</v>
      </c>
      <c r="BZ36" s="165">
        <f t="shared" si="28"/>
        <v>5</v>
      </c>
      <c r="CA36" s="165">
        <f t="shared" si="29"/>
        <v>4</v>
      </c>
      <c r="CB36" s="165">
        <f t="shared" si="30"/>
        <v>4</v>
      </c>
      <c r="CC36" s="165">
        <f t="shared" si="31"/>
        <v>4</v>
      </c>
      <c r="CD36" s="165">
        <f t="shared" si="32"/>
        <v>5</v>
      </c>
      <c r="CE36" s="165">
        <f t="shared" si="33"/>
        <v>5</v>
      </c>
      <c r="CF36" s="165">
        <f t="shared" si="34"/>
        <v>4</v>
      </c>
      <c r="CH36" s="165">
        <v>1</v>
      </c>
      <c r="CI36" s="165">
        <v>0</v>
      </c>
      <c r="CJ36" s="165">
        <v>0</v>
      </c>
    </row>
    <row r="37" spans="2:88">
      <c r="B37" s="165">
        <v>446</v>
      </c>
      <c r="G37" s="165">
        <v>5</v>
      </c>
      <c r="K37" s="165">
        <f t="shared" si="0"/>
        <v>6</v>
      </c>
      <c r="L37" s="165">
        <v>4</v>
      </c>
      <c r="M37" s="165">
        <v>3</v>
      </c>
      <c r="O37" s="165">
        <f t="shared" si="1"/>
        <v>6</v>
      </c>
      <c r="P37" s="165">
        <v>5</v>
      </c>
      <c r="Q37" s="165">
        <v>4</v>
      </c>
      <c r="S37" s="165">
        <f t="shared" si="2"/>
        <v>6</v>
      </c>
      <c r="T37" s="165">
        <v>3</v>
      </c>
      <c r="U37" s="165">
        <v>2</v>
      </c>
      <c r="W37" s="165">
        <f t="shared" si="3"/>
        <v>6</v>
      </c>
      <c r="X37" s="165">
        <v>3</v>
      </c>
      <c r="Y37" s="165">
        <v>2</v>
      </c>
      <c r="AA37" s="165">
        <f t="shared" si="4"/>
        <v>5</v>
      </c>
      <c r="AB37" s="165">
        <v>4</v>
      </c>
      <c r="AC37" s="165">
        <v>4</v>
      </c>
      <c r="AE37" s="165">
        <f t="shared" si="5"/>
        <v>6</v>
      </c>
      <c r="AF37" s="165">
        <v>3</v>
      </c>
      <c r="AG37" s="165">
        <v>2</v>
      </c>
      <c r="AI37" s="165">
        <f t="shared" si="6"/>
        <v>6</v>
      </c>
      <c r="AJ37" s="165">
        <v>3</v>
      </c>
      <c r="AK37" s="165">
        <v>2</v>
      </c>
      <c r="AM37" s="165">
        <f t="shared" si="7"/>
        <v>5</v>
      </c>
      <c r="AN37" s="165">
        <v>5</v>
      </c>
      <c r="AO37" s="165">
        <v>5</v>
      </c>
      <c r="AQ37" s="165">
        <f t="shared" si="8"/>
        <v>6</v>
      </c>
      <c r="AR37" s="165">
        <v>6</v>
      </c>
      <c r="AS37" s="165">
        <v>5</v>
      </c>
      <c r="AX37" s="165">
        <f t="shared" si="9"/>
        <v>5</v>
      </c>
      <c r="AY37" s="165">
        <f t="shared" si="10"/>
        <v>4</v>
      </c>
      <c r="AZ37" s="165">
        <f t="shared" si="11"/>
        <v>5</v>
      </c>
      <c r="BA37" s="165">
        <f t="shared" si="12"/>
        <v>3</v>
      </c>
      <c r="BB37" s="165">
        <f t="shared" si="13"/>
        <v>3</v>
      </c>
      <c r="BC37" s="165">
        <f t="shared" si="14"/>
        <v>4</v>
      </c>
      <c r="BD37" s="165">
        <f t="shared" si="15"/>
        <v>3</v>
      </c>
      <c r="BE37" s="165">
        <f t="shared" si="16"/>
        <v>3</v>
      </c>
      <c r="BF37" s="165">
        <f t="shared" si="17"/>
        <v>5</v>
      </c>
      <c r="BG37" s="165">
        <f t="shared" si="35"/>
        <v>6</v>
      </c>
      <c r="BL37" s="165">
        <f t="shared" si="18"/>
        <v>3</v>
      </c>
      <c r="BM37" s="165">
        <f t="shared" si="19"/>
        <v>4</v>
      </c>
      <c r="BN37" s="165">
        <f t="shared" si="20"/>
        <v>2</v>
      </c>
      <c r="BO37" s="165">
        <f t="shared" si="21"/>
        <v>2</v>
      </c>
      <c r="BP37" s="165">
        <f t="shared" si="22"/>
        <v>4</v>
      </c>
      <c r="BQ37" s="165">
        <f t="shared" si="23"/>
        <v>2</v>
      </c>
      <c r="BR37" s="165">
        <f t="shared" si="24"/>
        <v>2</v>
      </c>
      <c r="BS37" s="165">
        <f t="shared" si="25"/>
        <v>5</v>
      </c>
      <c r="BT37" s="165">
        <f t="shared" si="36"/>
        <v>5</v>
      </c>
      <c r="BX37" s="165">
        <f t="shared" si="26"/>
        <v>6</v>
      </c>
      <c r="BY37" s="165">
        <f t="shared" si="27"/>
        <v>6</v>
      </c>
      <c r="BZ37" s="165">
        <f t="shared" si="28"/>
        <v>6</v>
      </c>
      <c r="CA37" s="165">
        <f t="shared" si="29"/>
        <v>6</v>
      </c>
      <c r="CB37" s="165">
        <f t="shared" si="30"/>
        <v>5</v>
      </c>
      <c r="CC37" s="165">
        <f t="shared" si="31"/>
        <v>6</v>
      </c>
      <c r="CD37" s="165">
        <f t="shared" si="32"/>
        <v>6</v>
      </c>
      <c r="CE37" s="165">
        <f t="shared" si="33"/>
        <v>5</v>
      </c>
      <c r="CF37" s="165">
        <f t="shared" si="34"/>
        <v>6</v>
      </c>
      <c r="CH37" s="165">
        <v>1</v>
      </c>
      <c r="CI37" s="165">
        <v>0</v>
      </c>
      <c r="CJ37" s="165">
        <v>0</v>
      </c>
    </row>
    <row r="38" spans="2:88">
      <c r="B38" s="165">
        <v>447</v>
      </c>
      <c r="G38" s="165">
        <v>3</v>
      </c>
      <c r="K38" s="165">
        <f t="shared" si="0"/>
        <v>5</v>
      </c>
      <c r="L38" s="165">
        <v>5</v>
      </c>
      <c r="M38" s="165">
        <v>3</v>
      </c>
      <c r="O38" s="165">
        <f t="shared" si="1"/>
        <v>4</v>
      </c>
      <c r="P38" s="165">
        <v>3</v>
      </c>
      <c r="Q38" s="165">
        <v>2</v>
      </c>
      <c r="S38" s="165">
        <f t="shared" si="2"/>
        <v>5</v>
      </c>
      <c r="T38" s="165">
        <v>3</v>
      </c>
      <c r="U38" s="165">
        <v>1</v>
      </c>
      <c r="W38" s="165">
        <f t="shared" si="3"/>
        <v>6</v>
      </c>
      <c r="X38" s="165">
        <v>6</v>
      </c>
      <c r="Y38" s="165">
        <v>3</v>
      </c>
      <c r="AA38" s="165">
        <f t="shared" si="4"/>
        <v>4</v>
      </c>
      <c r="AB38" s="165">
        <v>3</v>
      </c>
      <c r="AC38" s="165">
        <v>2</v>
      </c>
      <c r="AE38" s="165">
        <f t="shared" si="5"/>
        <v>5</v>
      </c>
      <c r="AF38" s="165">
        <v>3</v>
      </c>
      <c r="AG38" s="165">
        <v>1</v>
      </c>
      <c r="AI38" s="165">
        <f t="shared" si="6"/>
        <v>3</v>
      </c>
      <c r="AJ38" s="165">
        <v>2</v>
      </c>
      <c r="AK38" s="165">
        <v>2</v>
      </c>
      <c r="AM38" s="165">
        <f t="shared" si="7"/>
        <v>3</v>
      </c>
      <c r="AN38" s="165">
        <v>1</v>
      </c>
      <c r="AO38" s="165">
        <v>1</v>
      </c>
      <c r="AQ38" s="165">
        <f t="shared" si="8"/>
        <v>3</v>
      </c>
      <c r="AR38" s="165">
        <v>2</v>
      </c>
      <c r="AS38" s="165">
        <v>2</v>
      </c>
      <c r="AX38" s="165">
        <f t="shared" si="9"/>
        <v>3</v>
      </c>
      <c r="AY38" s="165">
        <f t="shared" si="10"/>
        <v>5</v>
      </c>
      <c r="AZ38" s="165">
        <f t="shared" si="11"/>
        <v>3</v>
      </c>
      <c r="BA38" s="165">
        <f t="shared" si="12"/>
        <v>3</v>
      </c>
      <c r="BB38" s="165">
        <f t="shared" si="13"/>
        <v>6</v>
      </c>
      <c r="BC38" s="165">
        <f t="shared" si="14"/>
        <v>3</v>
      </c>
      <c r="BD38" s="165">
        <f t="shared" si="15"/>
        <v>3</v>
      </c>
      <c r="BE38" s="165">
        <f t="shared" si="16"/>
        <v>2</v>
      </c>
      <c r="BF38" s="165">
        <f t="shared" si="17"/>
        <v>1</v>
      </c>
      <c r="BG38" s="165">
        <f t="shared" si="35"/>
        <v>2</v>
      </c>
      <c r="BL38" s="165">
        <f t="shared" si="18"/>
        <v>3</v>
      </c>
      <c r="BM38" s="165">
        <f t="shared" si="19"/>
        <v>2</v>
      </c>
      <c r="BN38" s="165">
        <f t="shared" si="20"/>
        <v>1</v>
      </c>
      <c r="BO38" s="165">
        <f t="shared" si="21"/>
        <v>3</v>
      </c>
      <c r="BP38" s="165">
        <f t="shared" si="22"/>
        <v>2</v>
      </c>
      <c r="BQ38" s="165">
        <f t="shared" si="23"/>
        <v>1</v>
      </c>
      <c r="BR38" s="165">
        <f t="shared" si="24"/>
        <v>2</v>
      </c>
      <c r="BS38" s="165">
        <f t="shared" si="25"/>
        <v>1</v>
      </c>
      <c r="BT38" s="165">
        <f t="shared" si="36"/>
        <v>2</v>
      </c>
      <c r="BX38" s="165">
        <f t="shared" si="26"/>
        <v>5</v>
      </c>
      <c r="BY38" s="165">
        <f t="shared" si="27"/>
        <v>4</v>
      </c>
      <c r="BZ38" s="165">
        <f t="shared" si="28"/>
        <v>5</v>
      </c>
      <c r="CA38" s="165">
        <f t="shared" si="29"/>
        <v>6</v>
      </c>
      <c r="CB38" s="165">
        <f t="shared" si="30"/>
        <v>4</v>
      </c>
      <c r="CC38" s="165">
        <f t="shared" si="31"/>
        <v>5</v>
      </c>
      <c r="CD38" s="165">
        <f t="shared" si="32"/>
        <v>3</v>
      </c>
      <c r="CE38" s="165">
        <f t="shared" si="33"/>
        <v>3</v>
      </c>
      <c r="CF38" s="165">
        <f t="shared" si="34"/>
        <v>3</v>
      </c>
      <c r="CH38" s="165">
        <v>3</v>
      </c>
      <c r="CI38" s="165">
        <v>2</v>
      </c>
      <c r="CJ38" s="165">
        <v>3</v>
      </c>
    </row>
    <row r="39" spans="2:88">
      <c r="B39" s="165">
        <v>448</v>
      </c>
      <c r="G39" s="165">
        <v>3</v>
      </c>
      <c r="K39" s="165">
        <f t="shared" si="0"/>
        <v>6</v>
      </c>
      <c r="L39" s="165">
        <v>5</v>
      </c>
      <c r="M39" s="165">
        <v>2</v>
      </c>
      <c r="O39" s="165">
        <f t="shared" si="1"/>
        <v>4</v>
      </c>
      <c r="P39" s="165">
        <v>2</v>
      </c>
      <c r="Q39" s="165">
        <v>1</v>
      </c>
      <c r="S39" s="165">
        <f t="shared" si="2"/>
        <v>5</v>
      </c>
      <c r="T39" s="165">
        <v>4</v>
      </c>
      <c r="U39" s="165">
        <v>2</v>
      </c>
      <c r="W39" s="165">
        <f t="shared" si="3"/>
        <v>6</v>
      </c>
      <c r="X39" s="165">
        <v>5</v>
      </c>
      <c r="Y39" s="165">
        <v>2</v>
      </c>
      <c r="AA39" s="165">
        <f t="shared" si="4"/>
        <v>3</v>
      </c>
      <c r="AB39" s="165">
        <v>1</v>
      </c>
      <c r="AC39" s="165">
        <v>1</v>
      </c>
      <c r="AE39" s="165">
        <f t="shared" si="5"/>
        <v>5</v>
      </c>
      <c r="AF39" s="165">
        <v>4</v>
      </c>
      <c r="AG39" s="165">
        <v>2</v>
      </c>
      <c r="AI39" s="165">
        <f t="shared" si="6"/>
        <v>4</v>
      </c>
      <c r="AJ39" s="165">
        <v>4</v>
      </c>
      <c r="AK39" s="165">
        <v>3</v>
      </c>
      <c r="AM39" s="165">
        <f t="shared" si="7"/>
        <v>5</v>
      </c>
      <c r="AN39" s="165">
        <v>5</v>
      </c>
      <c r="AO39" s="165">
        <v>3</v>
      </c>
      <c r="AQ39" s="165">
        <f t="shared" si="8"/>
        <v>4</v>
      </c>
      <c r="AR39" s="165">
        <v>2</v>
      </c>
      <c r="AS39" s="165">
        <v>1</v>
      </c>
      <c r="AX39" s="165">
        <f t="shared" si="9"/>
        <v>3</v>
      </c>
      <c r="AY39" s="165">
        <f t="shared" si="10"/>
        <v>5</v>
      </c>
      <c r="AZ39" s="165">
        <f t="shared" si="11"/>
        <v>2</v>
      </c>
      <c r="BA39" s="165">
        <f t="shared" si="12"/>
        <v>4</v>
      </c>
      <c r="BB39" s="165">
        <f t="shared" si="13"/>
        <v>5</v>
      </c>
      <c r="BC39" s="165">
        <f t="shared" si="14"/>
        <v>1</v>
      </c>
      <c r="BD39" s="165">
        <f t="shared" si="15"/>
        <v>4</v>
      </c>
      <c r="BE39" s="165">
        <f t="shared" si="16"/>
        <v>4</v>
      </c>
      <c r="BF39" s="165">
        <f t="shared" si="17"/>
        <v>5</v>
      </c>
      <c r="BG39" s="165">
        <f t="shared" si="35"/>
        <v>2</v>
      </c>
      <c r="BL39" s="165">
        <f t="shared" si="18"/>
        <v>2</v>
      </c>
      <c r="BM39" s="165">
        <f t="shared" si="19"/>
        <v>1</v>
      </c>
      <c r="BN39" s="165">
        <f t="shared" si="20"/>
        <v>2</v>
      </c>
      <c r="BO39" s="165">
        <f t="shared" si="21"/>
        <v>2</v>
      </c>
      <c r="BP39" s="165">
        <f t="shared" si="22"/>
        <v>1</v>
      </c>
      <c r="BQ39" s="165">
        <f t="shared" si="23"/>
        <v>2</v>
      </c>
      <c r="BR39" s="165">
        <f t="shared" si="24"/>
        <v>3</v>
      </c>
      <c r="BS39" s="165">
        <f t="shared" si="25"/>
        <v>3</v>
      </c>
      <c r="BT39" s="165">
        <f t="shared" si="36"/>
        <v>1</v>
      </c>
      <c r="BX39" s="165">
        <f t="shared" si="26"/>
        <v>6</v>
      </c>
      <c r="BY39" s="165">
        <f t="shared" si="27"/>
        <v>4</v>
      </c>
      <c r="BZ39" s="165">
        <f t="shared" si="28"/>
        <v>5</v>
      </c>
      <c r="CA39" s="165">
        <f t="shared" si="29"/>
        <v>6</v>
      </c>
      <c r="CB39" s="165">
        <f t="shared" si="30"/>
        <v>3</v>
      </c>
      <c r="CC39" s="165">
        <f t="shared" si="31"/>
        <v>5</v>
      </c>
      <c r="CD39" s="165">
        <f t="shared" si="32"/>
        <v>4</v>
      </c>
      <c r="CE39" s="165">
        <f t="shared" si="33"/>
        <v>5</v>
      </c>
      <c r="CF39" s="165">
        <f t="shared" si="34"/>
        <v>4</v>
      </c>
      <c r="CH39" s="165">
        <v>1</v>
      </c>
      <c r="CI39" s="165">
        <v>0</v>
      </c>
      <c r="CJ39" s="165">
        <v>1</v>
      </c>
    </row>
    <row r="40" spans="2:88">
      <c r="B40" s="165">
        <v>449</v>
      </c>
      <c r="G40" s="165">
        <v>5</v>
      </c>
      <c r="K40" s="165">
        <f t="shared" si="0"/>
        <v>6</v>
      </c>
      <c r="L40" s="165">
        <v>5</v>
      </c>
      <c r="M40" s="165">
        <v>4</v>
      </c>
      <c r="O40" s="165">
        <f t="shared" si="1"/>
        <v>6</v>
      </c>
      <c r="P40" s="165">
        <v>3</v>
      </c>
      <c r="Q40" s="165">
        <v>2</v>
      </c>
      <c r="S40" s="165">
        <f t="shared" si="2"/>
        <v>6</v>
      </c>
      <c r="T40" s="165">
        <v>3</v>
      </c>
      <c r="U40" s="165">
        <v>2</v>
      </c>
      <c r="W40" s="165">
        <f t="shared" si="3"/>
        <v>6</v>
      </c>
      <c r="X40" s="165">
        <v>4</v>
      </c>
      <c r="Y40" s="165">
        <v>3</v>
      </c>
      <c r="AA40" s="165">
        <f t="shared" si="4"/>
        <v>6</v>
      </c>
      <c r="AB40" s="165">
        <v>5</v>
      </c>
      <c r="AC40" s="165">
        <v>4</v>
      </c>
      <c r="AE40" s="165">
        <f t="shared" si="5"/>
        <v>6</v>
      </c>
      <c r="AF40" s="165">
        <v>4</v>
      </c>
      <c r="AG40" s="165">
        <v>3</v>
      </c>
      <c r="AI40" s="165">
        <f t="shared" si="6"/>
        <v>6</v>
      </c>
      <c r="AJ40" s="165">
        <v>5</v>
      </c>
      <c r="AK40" s="165">
        <v>4</v>
      </c>
      <c r="AM40" s="165">
        <f t="shared" si="7"/>
        <v>6</v>
      </c>
      <c r="AN40" s="165">
        <v>5</v>
      </c>
      <c r="AO40" s="165">
        <v>4</v>
      </c>
      <c r="AQ40" s="165">
        <f t="shared" si="8"/>
        <v>6</v>
      </c>
      <c r="AR40" s="165">
        <v>5</v>
      </c>
      <c r="AS40" s="165">
        <v>4</v>
      </c>
      <c r="AX40" s="165">
        <f t="shared" si="9"/>
        <v>5</v>
      </c>
      <c r="AY40" s="165">
        <f t="shared" si="10"/>
        <v>5</v>
      </c>
      <c r="AZ40" s="165">
        <f t="shared" si="11"/>
        <v>3</v>
      </c>
      <c r="BA40" s="165">
        <f t="shared" si="12"/>
        <v>3</v>
      </c>
      <c r="BB40" s="165">
        <f t="shared" si="13"/>
        <v>4</v>
      </c>
      <c r="BC40" s="165">
        <f t="shared" si="14"/>
        <v>5</v>
      </c>
      <c r="BD40" s="165">
        <f t="shared" si="15"/>
        <v>4</v>
      </c>
      <c r="BE40" s="165">
        <f t="shared" si="16"/>
        <v>5</v>
      </c>
      <c r="BF40" s="165">
        <f t="shared" si="17"/>
        <v>5</v>
      </c>
      <c r="BG40" s="165">
        <f t="shared" si="35"/>
        <v>5</v>
      </c>
      <c r="BL40" s="165">
        <f t="shared" si="18"/>
        <v>4</v>
      </c>
      <c r="BM40" s="165">
        <f t="shared" si="19"/>
        <v>2</v>
      </c>
      <c r="BN40" s="165">
        <f t="shared" si="20"/>
        <v>2</v>
      </c>
      <c r="BO40" s="165">
        <f t="shared" si="21"/>
        <v>3</v>
      </c>
      <c r="BP40" s="165">
        <f t="shared" si="22"/>
        <v>4</v>
      </c>
      <c r="BQ40" s="165">
        <f t="shared" si="23"/>
        <v>3</v>
      </c>
      <c r="BR40" s="165">
        <f t="shared" si="24"/>
        <v>4</v>
      </c>
      <c r="BS40" s="165">
        <f t="shared" si="25"/>
        <v>4</v>
      </c>
      <c r="BT40" s="165">
        <f t="shared" si="36"/>
        <v>4</v>
      </c>
      <c r="BX40" s="165">
        <f t="shared" si="26"/>
        <v>6</v>
      </c>
      <c r="BY40" s="165">
        <f t="shared" si="27"/>
        <v>6</v>
      </c>
      <c r="BZ40" s="165">
        <f t="shared" si="28"/>
        <v>6</v>
      </c>
      <c r="CA40" s="165">
        <f t="shared" si="29"/>
        <v>6</v>
      </c>
      <c r="CB40" s="165">
        <f t="shared" si="30"/>
        <v>6</v>
      </c>
      <c r="CC40" s="165">
        <f t="shared" si="31"/>
        <v>6</v>
      </c>
      <c r="CD40" s="165">
        <f t="shared" si="32"/>
        <v>6</v>
      </c>
      <c r="CE40" s="165">
        <f t="shared" si="33"/>
        <v>6</v>
      </c>
      <c r="CF40" s="165">
        <f t="shared" si="34"/>
        <v>6</v>
      </c>
      <c r="CH40" s="165">
        <v>0</v>
      </c>
      <c r="CI40" s="165">
        <v>0</v>
      </c>
      <c r="CJ40" s="165">
        <v>0</v>
      </c>
    </row>
    <row r="41" spans="2:88">
      <c r="B41" s="165">
        <v>450</v>
      </c>
      <c r="G41" s="165">
        <v>3</v>
      </c>
      <c r="K41" s="165">
        <f t="shared" si="0"/>
        <v>4</v>
      </c>
      <c r="L41" s="165">
        <v>1</v>
      </c>
      <c r="M41" s="165">
        <v>0</v>
      </c>
      <c r="O41" s="165">
        <f t="shared" si="1"/>
        <v>6</v>
      </c>
      <c r="P41" s="165">
        <v>4</v>
      </c>
      <c r="Q41" s="165">
        <v>1</v>
      </c>
      <c r="S41" s="165">
        <f t="shared" si="2"/>
        <v>6</v>
      </c>
      <c r="T41" s="165">
        <v>3</v>
      </c>
      <c r="U41" s="165">
        <v>0</v>
      </c>
      <c r="W41" s="165">
        <f t="shared" si="3"/>
        <v>4</v>
      </c>
      <c r="X41" s="165">
        <v>1</v>
      </c>
      <c r="Y41" s="165">
        <v>0</v>
      </c>
      <c r="AA41" s="165">
        <f t="shared" si="4"/>
        <v>5</v>
      </c>
      <c r="AB41" s="165">
        <v>3</v>
      </c>
      <c r="AC41" s="165">
        <v>1</v>
      </c>
      <c r="AE41" s="165">
        <f t="shared" si="5"/>
        <v>4</v>
      </c>
      <c r="AF41" s="165">
        <v>1</v>
      </c>
      <c r="AG41" s="165">
        <v>0</v>
      </c>
      <c r="AI41" s="165">
        <f t="shared" si="6"/>
        <v>4</v>
      </c>
      <c r="AJ41" s="165">
        <v>3</v>
      </c>
      <c r="AK41" s="165">
        <v>2</v>
      </c>
      <c r="AM41" s="165">
        <f t="shared" si="7"/>
        <v>4</v>
      </c>
      <c r="AN41" s="165">
        <v>3</v>
      </c>
      <c r="AO41" s="165">
        <v>2</v>
      </c>
      <c r="AQ41" s="165">
        <f t="shared" si="8"/>
        <v>4</v>
      </c>
      <c r="AR41" s="165">
        <v>4</v>
      </c>
      <c r="AS41" s="165">
        <v>3</v>
      </c>
      <c r="AX41" s="165">
        <f t="shared" si="9"/>
        <v>3</v>
      </c>
      <c r="AY41" s="165">
        <f t="shared" si="10"/>
        <v>1</v>
      </c>
      <c r="AZ41" s="165">
        <f t="shared" si="11"/>
        <v>4</v>
      </c>
      <c r="BA41" s="165">
        <f t="shared" si="12"/>
        <v>3</v>
      </c>
      <c r="BB41" s="165">
        <f t="shared" si="13"/>
        <v>1</v>
      </c>
      <c r="BC41" s="165">
        <f t="shared" si="14"/>
        <v>3</v>
      </c>
      <c r="BD41" s="165">
        <f t="shared" si="15"/>
        <v>1</v>
      </c>
      <c r="BE41" s="165">
        <f t="shared" si="16"/>
        <v>3</v>
      </c>
      <c r="BF41" s="165">
        <f t="shared" si="17"/>
        <v>3</v>
      </c>
      <c r="BG41" s="165">
        <f t="shared" si="35"/>
        <v>4</v>
      </c>
      <c r="BL41" s="165">
        <f t="shared" si="18"/>
        <v>0</v>
      </c>
      <c r="BM41" s="165">
        <f t="shared" si="19"/>
        <v>1</v>
      </c>
      <c r="BN41" s="165">
        <f t="shared" si="20"/>
        <v>0</v>
      </c>
      <c r="BO41" s="165">
        <f t="shared" si="21"/>
        <v>0</v>
      </c>
      <c r="BP41" s="165">
        <f t="shared" si="22"/>
        <v>1</v>
      </c>
      <c r="BQ41" s="165">
        <f t="shared" si="23"/>
        <v>0</v>
      </c>
      <c r="BR41" s="165">
        <f t="shared" si="24"/>
        <v>2</v>
      </c>
      <c r="BS41" s="165">
        <f t="shared" si="25"/>
        <v>2</v>
      </c>
      <c r="BT41" s="165">
        <f t="shared" si="36"/>
        <v>3</v>
      </c>
      <c r="BX41" s="165">
        <f t="shared" si="26"/>
        <v>4</v>
      </c>
      <c r="BY41" s="165">
        <f t="shared" si="27"/>
        <v>6</v>
      </c>
      <c r="BZ41" s="165">
        <f t="shared" si="28"/>
        <v>6</v>
      </c>
      <c r="CA41" s="165">
        <f t="shared" si="29"/>
        <v>4</v>
      </c>
      <c r="CB41" s="165">
        <f t="shared" si="30"/>
        <v>5</v>
      </c>
      <c r="CC41" s="165">
        <f t="shared" si="31"/>
        <v>4</v>
      </c>
      <c r="CD41" s="165">
        <f t="shared" si="32"/>
        <v>4</v>
      </c>
      <c r="CE41" s="165">
        <f t="shared" si="33"/>
        <v>4</v>
      </c>
      <c r="CF41" s="165">
        <f t="shared" si="34"/>
        <v>4</v>
      </c>
      <c r="CH41" s="165">
        <v>3</v>
      </c>
      <c r="CI41" s="165">
        <v>2</v>
      </c>
      <c r="CJ41" s="165">
        <v>0</v>
      </c>
    </row>
    <row r="42" spans="2:88">
      <c r="B42" s="165">
        <v>451</v>
      </c>
      <c r="G42" s="165">
        <v>4</v>
      </c>
      <c r="K42" s="165">
        <f t="shared" si="0"/>
        <v>6</v>
      </c>
      <c r="L42" s="165">
        <v>2</v>
      </c>
      <c r="M42" s="165">
        <v>0</v>
      </c>
      <c r="O42" s="165">
        <f t="shared" si="1"/>
        <v>6</v>
      </c>
      <c r="P42" s="165">
        <v>4</v>
      </c>
      <c r="Q42" s="165">
        <v>2</v>
      </c>
      <c r="S42" s="165">
        <f t="shared" si="2"/>
        <v>5</v>
      </c>
      <c r="T42" s="165">
        <v>3</v>
      </c>
      <c r="U42" s="165">
        <v>2</v>
      </c>
      <c r="W42" s="165">
        <f t="shared" si="3"/>
        <v>5</v>
      </c>
      <c r="X42" s="165">
        <v>5</v>
      </c>
      <c r="Y42" s="165">
        <v>4</v>
      </c>
      <c r="AA42" s="165">
        <f t="shared" si="4"/>
        <v>5</v>
      </c>
      <c r="AB42" s="165">
        <v>2</v>
      </c>
      <c r="AC42" s="165">
        <v>1</v>
      </c>
      <c r="AE42" s="165">
        <f t="shared" si="5"/>
        <v>5</v>
      </c>
      <c r="AF42" s="165">
        <v>3</v>
      </c>
      <c r="AG42" s="165">
        <v>2</v>
      </c>
      <c r="AI42" s="165">
        <f t="shared" si="6"/>
        <v>6</v>
      </c>
      <c r="AJ42" s="165">
        <v>4</v>
      </c>
      <c r="AK42" s="165">
        <v>2</v>
      </c>
      <c r="AM42" s="165">
        <f t="shared" si="7"/>
        <v>6</v>
      </c>
      <c r="AN42" s="165">
        <v>5</v>
      </c>
      <c r="AO42" s="165">
        <v>3</v>
      </c>
      <c r="AQ42" s="165">
        <f t="shared" si="8"/>
        <v>5</v>
      </c>
      <c r="AR42" s="165">
        <v>3</v>
      </c>
      <c r="AS42" s="165">
        <v>2</v>
      </c>
      <c r="AX42" s="165">
        <f t="shared" si="9"/>
        <v>4</v>
      </c>
      <c r="AY42" s="165">
        <f t="shared" si="10"/>
        <v>2</v>
      </c>
      <c r="AZ42" s="165">
        <f t="shared" si="11"/>
        <v>4</v>
      </c>
      <c r="BA42" s="165">
        <f t="shared" si="12"/>
        <v>3</v>
      </c>
      <c r="BB42" s="165">
        <f t="shared" si="13"/>
        <v>5</v>
      </c>
      <c r="BC42" s="165">
        <f t="shared" si="14"/>
        <v>2</v>
      </c>
      <c r="BD42" s="165">
        <f t="shared" si="15"/>
        <v>3</v>
      </c>
      <c r="BE42" s="165">
        <f t="shared" si="16"/>
        <v>4</v>
      </c>
      <c r="BF42" s="165">
        <f t="shared" si="17"/>
        <v>5</v>
      </c>
      <c r="BG42" s="165">
        <f t="shared" si="35"/>
        <v>3</v>
      </c>
      <c r="BL42" s="165">
        <f t="shared" si="18"/>
        <v>0</v>
      </c>
      <c r="BM42" s="165">
        <f t="shared" si="19"/>
        <v>2</v>
      </c>
      <c r="BN42" s="165">
        <f t="shared" si="20"/>
        <v>2</v>
      </c>
      <c r="BO42" s="165">
        <f t="shared" si="21"/>
        <v>4</v>
      </c>
      <c r="BP42" s="165">
        <f t="shared" si="22"/>
        <v>1</v>
      </c>
      <c r="BQ42" s="165">
        <f t="shared" si="23"/>
        <v>2</v>
      </c>
      <c r="BR42" s="165">
        <f t="shared" si="24"/>
        <v>2</v>
      </c>
      <c r="BS42" s="165">
        <f t="shared" si="25"/>
        <v>3</v>
      </c>
      <c r="BT42" s="165">
        <f t="shared" si="36"/>
        <v>2</v>
      </c>
      <c r="BX42" s="165">
        <f t="shared" si="26"/>
        <v>6</v>
      </c>
      <c r="BY42" s="165">
        <f t="shared" si="27"/>
        <v>6</v>
      </c>
      <c r="BZ42" s="165">
        <f t="shared" si="28"/>
        <v>5</v>
      </c>
      <c r="CA42" s="165">
        <f t="shared" si="29"/>
        <v>5</v>
      </c>
      <c r="CB42" s="165">
        <f t="shared" si="30"/>
        <v>5</v>
      </c>
      <c r="CC42" s="165">
        <f t="shared" si="31"/>
        <v>5</v>
      </c>
      <c r="CD42" s="165">
        <f t="shared" si="32"/>
        <v>6</v>
      </c>
      <c r="CE42" s="165">
        <f t="shared" si="33"/>
        <v>6</v>
      </c>
      <c r="CF42" s="165">
        <f t="shared" si="34"/>
        <v>5</v>
      </c>
      <c r="CH42" s="165">
        <v>0</v>
      </c>
      <c r="CI42" s="165">
        <v>3</v>
      </c>
      <c r="CJ42" s="165">
        <v>0</v>
      </c>
    </row>
    <row r="43" spans="2:88">
      <c r="B43" s="165">
        <v>452</v>
      </c>
      <c r="G43" s="165">
        <v>4</v>
      </c>
      <c r="K43" s="165">
        <f t="shared" ref="K43:K74" si="37">G43+L43-M43</f>
        <v>6</v>
      </c>
      <c r="L43" s="165">
        <v>4</v>
      </c>
      <c r="M43" s="165">
        <v>2</v>
      </c>
      <c r="O43" s="165">
        <f t="shared" ref="O43:O74" si="38">G43+P43-Q43</f>
        <v>6</v>
      </c>
      <c r="P43" s="165">
        <v>4</v>
      </c>
      <c r="Q43" s="165">
        <v>2</v>
      </c>
      <c r="S43" s="165">
        <f t="shared" ref="S43:S74" si="39">G43+T43-U43</f>
        <v>4</v>
      </c>
      <c r="T43" s="165">
        <v>3</v>
      </c>
      <c r="U43" s="165">
        <v>3</v>
      </c>
      <c r="W43" s="165">
        <f t="shared" ref="W43:W74" si="40">G43+X43-Y43</f>
        <v>5</v>
      </c>
      <c r="X43" s="165">
        <v>5</v>
      </c>
      <c r="Y43" s="165">
        <v>4</v>
      </c>
      <c r="AA43" s="165">
        <f t="shared" ref="AA43:AA74" si="41">G43+AB43-AC43</f>
        <v>4</v>
      </c>
      <c r="AB43" s="165">
        <v>2</v>
      </c>
      <c r="AC43" s="165">
        <v>2</v>
      </c>
      <c r="AE43" s="165">
        <f t="shared" ref="AE43:AE74" si="42">G43+AF43-AG43</f>
        <v>5</v>
      </c>
      <c r="AF43" s="165">
        <v>3</v>
      </c>
      <c r="AG43" s="165">
        <v>2</v>
      </c>
      <c r="AI43" s="165">
        <f t="shared" ref="AI43:AI74" si="43">G43+AJ43-AK43</f>
        <v>6</v>
      </c>
      <c r="AJ43" s="165">
        <v>5</v>
      </c>
      <c r="AK43" s="165">
        <v>3</v>
      </c>
      <c r="AM43" s="165">
        <f t="shared" ref="AM43:AM74" si="44">G43+AN43-AO43</f>
        <v>5</v>
      </c>
      <c r="AN43" s="165">
        <v>3</v>
      </c>
      <c r="AO43" s="165">
        <v>2</v>
      </c>
      <c r="AQ43" s="165">
        <f t="shared" ref="AQ43:AQ74" si="45">G43+AR43-AS43</f>
        <v>5</v>
      </c>
      <c r="AR43" s="165">
        <v>4</v>
      </c>
      <c r="AS43" s="165">
        <v>3</v>
      </c>
      <c r="AX43" s="165">
        <f t="shared" ref="AX43:AX74" si="46">G43</f>
        <v>4</v>
      </c>
      <c r="AY43" s="165">
        <f t="shared" si="10"/>
        <v>4</v>
      </c>
      <c r="AZ43" s="165">
        <f t="shared" si="11"/>
        <v>4</v>
      </c>
      <c r="BA43" s="165">
        <f t="shared" si="12"/>
        <v>3</v>
      </c>
      <c r="BB43" s="165">
        <f t="shared" si="13"/>
        <v>5</v>
      </c>
      <c r="BC43" s="165">
        <f t="shared" si="14"/>
        <v>2</v>
      </c>
      <c r="BD43" s="165">
        <f t="shared" si="15"/>
        <v>3</v>
      </c>
      <c r="BE43" s="165">
        <f t="shared" si="16"/>
        <v>5</v>
      </c>
      <c r="BF43" s="165">
        <f t="shared" si="17"/>
        <v>3</v>
      </c>
      <c r="BG43" s="165">
        <f t="shared" si="35"/>
        <v>4</v>
      </c>
      <c r="BL43" s="165">
        <f t="shared" ref="BL43:BL74" si="47">M43</f>
        <v>2</v>
      </c>
      <c r="BM43" s="165">
        <f t="shared" si="19"/>
        <v>2</v>
      </c>
      <c r="BN43" s="165">
        <f t="shared" si="20"/>
        <v>3</v>
      </c>
      <c r="BO43" s="165">
        <f t="shared" si="21"/>
        <v>4</v>
      </c>
      <c r="BP43" s="165">
        <f t="shared" si="22"/>
        <v>2</v>
      </c>
      <c r="BQ43" s="165">
        <f t="shared" si="23"/>
        <v>2</v>
      </c>
      <c r="BR43" s="165">
        <f t="shared" ref="BR43:BR74" si="48">AK43</f>
        <v>3</v>
      </c>
      <c r="BS43" s="165">
        <f t="shared" si="25"/>
        <v>2</v>
      </c>
      <c r="BT43" s="165">
        <f t="shared" si="36"/>
        <v>3</v>
      </c>
      <c r="BX43" s="165">
        <f t="shared" ref="BX43:BX74" si="49">K43</f>
        <v>6</v>
      </c>
      <c r="BY43" s="165">
        <f t="shared" ref="BY43:BY74" si="50">O43</f>
        <v>6</v>
      </c>
      <c r="BZ43" s="165">
        <f t="shared" ref="BZ43:BZ74" si="51">S43</f>
        <v>4</v>
      </c>
      <c r="CA43" s="165">
        <f t="shared" ref="CA43:CA74" si="52">W43</f>
        <v>5</v>
      </c>
      <c r="CB43" s="165">
        <f t="shared" ref="CB43:CB74" si="53">AA43</f>
        <v>4</v>
      </c>
      <c r="CC43" s="165">
        <f t="shared" ref="CC43:CC74" si="54">AE43</f>
        <v>5</v>
      </c>
      <c r="CD43" s="165">
        <f t="shared" ref="CD43:CD74" si="55">AI43</f>
        <v>6</v>
      </c>
      <c r="CE43" s="165">
        <f t="shared" ref="CE43:CE74" si="56">AM43</f>
        <v>5</v>
      </c>
      <c r="CF43" s="165">
        <f t="shared" ref="CF43:CF74" si="57">AQ43</f>
        <v>5</v>
      </c>
      <c r="CH43" s="165">
        <v>0</v>
      </c>
      <c r="CI43" s="165">
        <v>1</v>
      </c>
      <c r="CJ43" s="165">
        <v>0</v>
      </c>
    </row>
    <row r="44" spans="2:88">
      <c r="B44" s="165">
        <v>453</v>
      </c>
      <c r="G44" s="165">
        <v>5</v>
      </c>
      <c r="K44" s="165">
        <f t="shared" si="37"/>
        <v>6</v>
      </c>
      <c r="L44" s="165">
        <v>2</v>
      </c>
      <c r="M44" s="165">
        <v>1</v>
      </c>
      <c r="O44" s="165">
        <f t="shared" si="38"/>
        <v>5</v>
      </c>
      <c r="P44" s="165">
        <v>3</v>
      </c>
      <c r="Q44" s="165">
        <v>3</v>
      </c>
      <c r="S44" s="165">
        <f t="shared" si="39"/>
        <v>5</v>
      </c>
      <c r="T44" s="165">
        <v>3</v>
      </c>
      <c r="U44" s="165">
        <v>3</v>
      </c>
      <c r="W44" s="165">
        <f t="shared" si="40"/>
        <v>5</v>
      </c>
      <c r="X44" s="165">
        <v>4</v>
      </c>
      <c r="Y44" s="165">
        <v>4</v>
      </c>
      <c r="AA44" s="165">
        <f t="shared" si="41"/>
        <v>6</v>
      </c>
      <c r="AB44" s="165">
        <v>3</v>
      </c>
      <c r="AC44" s="165">
        <v>2</v>
      </c>
      <c r="AE44" s="165">
        <f t="shared" si="42"/>
        <v>6</v>
      </c>
      <c r="AF44" s="165">
        <v>3</v>
      </c>
      <c r="AG44" s="165">
        <v>2</v>
      </c>
      <c r="AI44" s="165">
        <f t="shared" si="43"/>
        <v>5</v>
      </c>
      <c r="AJ44" s="165">
        <v>4</v>
      </c>
      <c r="AK44" s="165">
        <v>4</v>
      </c>
      <c r="AM44" s="165">
        <f t="shared" si="44"/>
        <v>6</v>
      </c>
      <c r="AN44" s="165">
        <v>5</v>
      </c>
      <c r="AO44" s="165">
        <v>4</v>
      </c>
      <c r="AQ44" s="165">
        <f t="shared" si="45"/>
        <v>5</v>
      </c>
      <c r="AR44" s="165">
        <v>2</v>
      </c>
      <c r="AS44" s="165">
        <v>2</v>
      </c>
      <c r="AX44" s="165">
        <f t="shared" si="46"/>
        <v>5</v>
      </c>
      <c r="AY44" s="165">
        <f t="shared" si="10"/>
        <v>2</v>
      </c>
      <c r="AZ44" s="165">
        <f t="shared" si="11"/>
        <v>3</v>
      </c>
      <c r="BA44" s="165">
        <f t="shared" si="12"/>
        <v>3</v>
      </c>
      <c r="BB44" s="165">
        <f t="shared" si="13"/>
        <v>4</v>
      </c>
      <c r="BC44" s="165">
        <f t="shared" si="14"/>
        <v>3</v>
      </c>
      <c r="BD44" s="165">
        <f t="shared" si="15"/>
        <v>3</v>
      </c>
      <c r="BE44" s="165">
        <f t="shared" si="16"/>
        <v>4</v>
      </c>
      <c r="BF44" s="165">
        <f t="shared" si="17"/>
        <v>5</v>
      </c>
      <c r="BG44" s="165">
        <f t="shared" si="35"/>
        <v>2</v>
      </c>
      <c r="BL44" s="165">
        <f t="shared" si="47"/>
        <v>1</v>
      </c>
      <c r="BM44" s="165">
        <f t="shared" si="19"/>
        <v>3</v>
      </c>
      <c r="BN44" s="165">
        <f t="shared" si="20"/>
        <v>3</v>
      </c>
      <c r="BO44" s="165">
        <f t="shared" si="21"/>
        <v>4</v>
      </c>
      <c r="BP44" s="165">
        <f t="shared" si="22"/>
        <v>2</v>
      </c>
      <c r="BQ44" s="165">
        <f t="shared" si="23"/>
        <v>2</v>
      </c>
      <c r="BR44" s="165">
        <f t="shared" si="48"/>
        <v>4</v>
      </c>
      <c r="BS44" s="165">
        <f t="shared" si="25"/>
        <v>4</v>
      </c>
      <c r="BT44" s="165">
        <f t="shared" si="36"/>
        <v>2</v>
      </c>
      <c r="BX44" s="165">
        <f t="shared" si="49"/>
        <v>6</v>
      </c>
      <c r="BY44" s="165">
        <f t="shared" si="50"/>
        <v>5</v>
      </c>
      <c r="BZ44" s="165">
        <f t="shared" si="51"/>
        <v>5</v>
      </c>
      <c r="CA44" s="165">
        <f t="shared" si="52"/>
        <v>5</v>
      </c>
      <c r="CB44" s="165">
        <f t="shared" si="53"/>
        <v>6</v>
      </c>
      <c r="CC44" s="165">
        <f t="shared" si="54"/>
        <v>6</v>
      </c>
      <c r="CD44" s="165">
        <f t="shared" si="55"/>
        <v>5</v>
      </c>
      <c r="CE44" s="165">
        <f t="shared" si="56"/>
        <v>6</v>
      </c>
      <c r="CF44" s="165">
        <f t="shared" si="57"/>
        <v>5</v>
      </c>
      <c r="CH44" s="165">
        <v>0</v>
      </c>
      <c r="CI44" s="165">
        <v>0</v>
      </c>
      <c r="CJ44" s="165">
        <v>0</v>
      </c>
    </row>
    <row r="45" spans="2:88">
      <c r="B45" s="165">
        <v>454</v>
      </c>
      <c r="G45" s="165">
        <v>4</v>
      </c>
      <c r="K45" s="165">
        <f t="shared" si="37"/>
        <v>6</v>
      </c>
      <c r="L45" s="165">
        <v>5</v>
      </c>
      <c r="M45" s="165">
        <v>3</v>
      </c>
      <c r="O45" s="165">
        <f t="shared" si="38"/>
        <v>5</v>
      </c>
      <c r="P45" s="165">
        <v>3</v>
      </c>
      <c r="Q45" s="165">
        <v>2</v>
      </c>
      <c r="S45" s="165">
        <f t="shared" si="39"/>
        <v>5</v>
      </c>
      <c r="T45" s="165">
        <v>4</v>
      </c>
      <c r="U45" s="165">
        <v>3</v>
      </c>
      <c r="W45" s="165">
        <f t="shared" si="40"/>
        <v>6</v>
      </c>
      <c r="X45" s="165">
        <v>5</v>
      </c>
      <c r="Y45" s="165">
        <v>3</v>
      </c>
      <c r="AA45" s="165">
        <f t="shared" si="41"/>
        <v>4</v>
      </c>
      <c r="AB45" s="165">
        <v>2</v>
      </c>
      <c r="AC45" s="165">
        <v>2</v>
      </c>
      <c r="AE45" s="165">
        <f t="shared" si="42"/>
        <v>5</v>
      </c>
      <c r="AF45" s="165">
        <v>3</v>
      </c>
      <c r="AG45" s="165">
        <v>2</v>
      </c>
      <c r="AI45" s="165">
        <f t="shared" si="43"/>
        <v>5</v>
      </c>
      <c r="AJ45" s="165">
        <v>4</v>
      </c>
      <c r="AK45" s="165">
        <v>3</v>
      </c>
      <c r="AM45" s="165">
        <f t="shared" si="44"/>
        <v>6</v>
      </c>
      <c r="AN45" s="165">
        <v>5</v>
      </c>
      <c r="AO45" s="165">
        <v>3</v>
      </c>
      <c r="AQ45" s="165">
        <f t="shared" si="45"/>
        <v>5</v>
      </c>
      <c r="AR45" s="165">
        <v>4</v>
      </c>
      <c r="AS45" s="165">
        <v>3</v>
      </c>
      <c r="AX45" s="165">
        <f t="shared" si="46"/>
        <v>4</v>
      </c>
      <c r="AY45" s="165">
        <f t="shared" si="10"/>
        <v>5</v>
      </c>
      <c r="AZ45" s="165">
        <f t="shared" si="11"/>
        <v>3</v>
      </c>
      <c r="BA45" s="165">
        <f t="shared" si="12"/>
        <v>4</v>
      </c>
      <c r="BB45" s="165">
        <f t="shared" si="13"/>
        <v>5</v>
      </c>
      <c r="BC45" s="165">
        <f t="shared" si="14"/>
        <v>2</v>
      </c>
      <c r="BD45" s="165">
        <f t="shared" si="15"/>
        <v>3</v>
      </c>
      <c r="BE45" s="165">
        <f t="shared" si="16"/>
        <v>4</v>
      </c>
      <c r="BF45" s="165">
        <f t="shared" si="17"/>
        <v>5</v>
      </c>
      <c r="BG45" s="165">
        <f t="shared" si="35"/>
        <v>4</v>
      </c>
      <c r="BL45" s="165">
        <f t="shared" si="47"/>
        <v>3</v>
      </c>
      <c r="BM45" s="165">
        <f t="shared" si="19"/>
        <v>2</v>
      </c>
      <c r="BN45" s="165">
        <f t="shared" si="20"/>
        <v>3</v>
      </c>
      <c r="BO45" s="165">
        <f t="shared" si="21"/>
        <v>3</v>
      </c>
      <c r="BP45" s="165">
        <f t="shared" si="22"/>
        <v>2</v>
      </c>
      <c r="BQ45" s="165">
        <f t="shared" si="23"/>
        <v>2</v>
      </c>
      <c r="BR45" s="165">
        <f t="shared" si="48"/>
        <v>3</v>
      </c>
      <c r="BS45" s="165">
        <f t="shared" si="25"/>
        <v>3</v>
      </c>
      <c r="BT45" s="165">
        <f t="shared" si="36"/>
        <v>3</v>
      </c>
      <c r="BX45" s="165">
        <f t="shared" si="49"/>
        <v>6</v>
      </c>
      <c r="BY45" s="165">
        <f t="shared" si="50"/>
        <v>5</v>
      </c>
      <c r="BZ45" s="165">
        <f t="shared" si="51"/>
        <v>5</v>
      </c>
      <c r="CA45" s="165">
        <f t="shared" si="52"/>
        <v>6</v>
      </c>
      <c r="CB45" s="165">
        <f t="shared" si="53"/>
        <v>4</v>
      </c>
      <c r="CC45" s="165">
        <f t="shared" si="54"/>
        <v>5</v>
      </c>
      <c r="CD45" s="165">
        <f t="shared" si="55"/>
        <v>5</v>
      </c>
      <c r="CE45" s="165">
        <f t="shared" si="56"/>
        <v>6</v>
      </c>
      <c r="CF45" s="165">
        <f t="shared" si="57"/>
        <v>5</v>
      </c>
      <c r="CH45" s="165">
        <v>0</v>
      </c>
      <c r="CI45" s="165">
        <v>0</v>
      </c>
      <c r="CJ45" s="165">
        <v>0</v>
      </c>
    </row>
    <row r="46" spans="2:88">
      <c r="B46" s="165">
        <v>455</v>
      </c>
      <c r="G46" s="165">
        <v>2</v>
      </c>
      <c r="K46" s="165">
        <f t="shared" si="37"/>
        <v>6</v>
      </c>
      <c r="L46" s="165">
        <v>6</v>
      </c>
      <c r="M46" s="165">
        <v>2</v>
      </c>
      <c r="O46" s="165">
        <f t="shared" si="38"/>
        <v>6</v>
      </c>
      <c r="P46" s="165">
        <v>5</v>
      </c>
      <c r="Q46" s="165">
        <v>1</v>
      </c>
      <c r="S46" s="165">
        <f t="shared" si="39"/>
        <v>5</v>
      </c>
      <c r="T46" s="165">
        <v>4</v>
      </c>
      <c r="U46" s="165">
        <v>1</v>
      </c>
      <c r="W46" s="165">
        <f t="shared" si="40"/>
        <v>5</v>
      </c>
      <c r="X46" s="165">
        <v>3</v>
      </c>
      <c r="Y46" s="165">
        <v>0</v>
      </c>
      <c r="AA46" s="165">
        <f t="shared" si="41"/>
        <v>4</v>
      </c>
      <c r="AB46" s="165">
        <v>4</v>
      </c>
      <c r="AC46" s="165">
        <v>2</v>
      </c>
      <c r="AE46" s="165">
        <f t="shared" si="42"/>
        <v>3</v>
      </c>
      <c r="AF46" s="165">
        <v>2</v>
      </c>
      <c r="AG46" s="165">
        <v>1</v>
      </c>
      <c r="AI46" s="165">
        <f t="shared" si="43"/>
        <v>5</v>
      </c>
      <c r="AJ46" s="165">
        <v>4</v>
      </c>
      <c r="AK46" s="165">
        <v>1</v>
      </c>
      <c r="AM46" s="165">
        <f t="shared" si="44"/>
        <v>5</v>
      </c>
      <c r="AN46" s="165">
        <v>5</v>
      </c>
      <c r="AO46" s="165">
        <v>2</v>
      </c>
      <c r="AQ46" s="165">
        <f t="shared" si="45"/>
        <v>3</v>
      </c>
      <c r="AR46" s="165">
        <v>3</v>
      </c>
      <c r="AS46" s="165">
        <v>2</v>
      </c>
      <c r="AX46" s="165">
        <f t="shared" si="46"/>
        <v>2</v>
      </c>
      <c r="AY46" s="165">
        <f t="shared" si="10"/>
        <v>6</v>
      </c>
      <c r="AZ46" s="165">
        <f t="shared" si="11"/>
        <v>5</v>
      </c>
      <c r="BA46" s="165">
        <f t="shared" si="12"/>
        <v>4</v>
      </c>
      <c r="BB46" s="165">
        <f t="shared" si="13"/>
        <v>3</v>
      </c>
      <c r="BC46" s="165">
        <f t="shared" si="14"/>
        <v>4</v>
      </c>
      <c r="BD46" s="165">
        <f t="shared" si="15"/>
        <v>2</v>
      </c>
      <c r="BE46" s="165">
        <f t="shared" si="16"/>
        <v>4</v>
      </c>
      <c r="BF46" s="165">
        <f t="shared" si="17"/>
        <v>5</v>
      </c>
      <c r="BG46" s="165">
        <f t="shared" si="35"/>
        <v>3</v>
      </c>
      <c r="BL46" s="165">
        <f t="shared" si="47"/>
        <v>2</v>
      </c>
      <c r="BM46" s="165">
        <f t="shared" si="19"/>
        <v>1</v>
      </c>
      <c r="BN46" s="165">
        <f t="shared" si="20"/>
        <v>1</v>
      </c>
      <c r="BO46" s="165">
        <f t="shared" si="21"/>
        <v>0</v>
      </c>
      <c r="BP46" s="165">
        <f t="shared" si="22"/>
        <v>2</v>
      </c>
      <c r="BQ46" s="165">
        <f t="shared" si="23"/>
        <v>1</v>
      </c>
      <c r="BR46" s="165">
        <f t="shared" si="48"/>
        <v>1</v>
      </c>
      <c r="BS46" s="165">
        <f t="shared" si="25"/>
        <v>2</v>
      </c>
      <c r="BT46" s="165">
        <f t="shared" si="36"/>
        <v>2</v>
      </c>
      <c r="BX46" s="165">
        <f t="shared" si="49"/>
        <v>6</v>
      </c>
      <c r="BY46" s="165">
        <f t="shared" si="50"/>
        <v>6</v>
      </c>
      <c r="BZ46" s="165">
        <f t="shared" si="51"/>
        <v>5</v>
      </c>
      <c r="CA46" s="165">
        <f t="shared" si="52"/>
        <v>5</v>
      </c>
      <c r="CB46" s="165">
        <f t="shared" si="53"/>
        <v>4</v>
      </c>
      <c r="CC46" s="165">
        <f t="shared" si="54"/>
        <v>3</v>
      </c>
      <c r="CD46" s="165">
        <f t="shared" si="55"/>
        <v>5</v>
      </c>
      <c r="CE46" s="165">
        <f t="shared" si="56"/>
        <v>5</v>
      </c>
      <c r="CF46" s="165">
        <f t="shared" si="57"/>
        <v>3</v>
      </c>
      <c r="CH46" s="165">
        <v>1</v>
      </c>
      <c r="CI46" s="165">
        <v>0</v>
      </c>
      <c r="CJ46" s="165">
        <v>2</v>
      </c>
    </row>
    <row r="47" spans="2:88">
      <c r="B47" s="165">
        <v>456</v>
      </c>
      <c r="G47" s="165">
        <v>4</v>
      </c>
      <c r="K47" s="165">
        <f t="shared" si="37"/>
        <v>6</v>
      </c>
      <c r="L47" s="165">
        <v>4</v>
      </c>
      <c r="M47" s="165">
        <v>2</v>
      </c>
      <c r="O47" s="165">
        <f t="shared" si="38"/>
        <v>5</v>
      </c>
      <c r="P47" s="165">
        <v>3</v>
      </c>
      <c r="Q47" s="165">
        <v>2</v>
      </c>
      <c r="S47" s="165">
        <f t="shared" si="39"/>
        <v>5</v>
      </c>
      <c r="T47" s="165">
        <v>3</v>
      </c>
      <c r="U47" s="165">
        <v>2</v>
      </c>
      <c r="W47" s="165">
        <f t="shared" si="40"/>
        <v>6</v>
      </c>
      <c r="X47" s="165">
        <v>5</v>
      </c>
      <c r="Y47" s="165">
        <v>3</v>
      </c>
      <c r="AA47" s="165">
        <f t="shared" si="41"/>
        <v>4</v>
      </c>
      <c r="AB47" s="165">
        <v>1</v>
      </c>
      <c r="AC47" s="165">
        <v>1</v>
      </c>
      <c r="AE47" s="165">
        <f t="shared" si="42"/>
        <v>6</v>
      </c>
      <c r="AF47" s="165">
        <v>4</v>
      </c>
      <c r="AG47" s="165">
        <v>2</v>
      </c>
      <c r="AI47" s="165">
        <f t="shared" si="43"/>
        <v>5</v>
      </c>
      <c r="AJ47" s="165">
        <v>4</v>
      </c>
      <c r="AK47" s="165">
        <v>3</v>
      </c>
      <c r="AM47" s="165">
        <f t="shared" si="44"/>
        <v>4</v>
      </c>
      <c r="AN47" s="165">
        <v>4</v>
      </c>
      <c r="AO47" s="165">
        <v>4</v>
      </c>
      <c r="AQ47" s="165">
        <f t="shared" si="45"/>
        <v>5</v>
      </c>
      <c r="AR47" s="165">
        <v>5</v>
      </c>
      <c r="AS47" s="165">
        <v>4</v>
      </c>
      <c r="AX47" s="165">
        <f t="shared" si="46"/>
        <v>4</v>
      </c>
      <c r="AY47" s="165">
        <f t="shared" si="10"/>
        <v>4</v>
      </c>
      <c r="AZ47" s="165">
        <f t="shared" si="11"/>
        <v>3</v>
      </c>
      <c r="BA47" s="165">
        <f t="shared" si="12"/>
        <v>3</v>
      </c>
      <c r="BB47" s="165">
        <f t="shared" si="13"/>
        <v>5</v>
      </c>
      <c r="BC47" s="165">
        <f t="shared" si="14"/>
        <v>1</v>
      </c>
      <c r="BD47" s="165">
        <f t="shared" si="15"/>
        <v>4</v>
      </c>
      <c r="BE47" s="165">
        <f t="shared" si="16"/>
        <v>4</v>
      </c>
      <c r="BF47" s="165">
        <f t="shared" si="17"/>
        <v>4</v>
      </c>
      <c r="BG47" s="165">
        <f t="shared" si="35"/>
        <v>5</v>
      </c>
      <c r="BL47" s="165">
        <f t="shared" si="47"/>
        <v>2</v>
      </c>
      <c r="BM47" s="165">
        <f t="shared" si="19"/>
        <v>2</v>
      </c>
      <c r="BN47" s="165">
        <f t="shared" si="20"/>
        <v>2</v>
      </c>
      <c r="BO47" s="165">
        <f t="shared" si="21"/>
        <v>3</v>
      </c>
      <c r="BP47" s="165">
        <f t="shared" si="22"/>
        <v>1</v>
      </c>
      <c r="BQ47" s="165">
        <f t="shared" si="23"/>
        <v>2</v>
      </c>
      <c r="BR47" s="165">
        <f t="shared" si="48"/>
        <v>3</v>
      </c>
      <c r="BS47" s="165">
        <f t="shared" si="25"/>
        <v>4</v>
      </c>
      <c r="BT47" s="165">
        <f t="shared" si="36"/>
        <v>4</v>
      </c>
      <c r="BX47" s="165">
        <f t="shared" si="49"/>
        <v>6</v>
      </c>
      <c r="BY47" s="165">
        <f t="shared" si="50"/>
        <v>5</v>
      </c>
      <c r="BZ47" s="165">
        <f t="shared" si="51"/>
        <v>5</v>
      </c>
      <c r="CA47" s="165">
        <f t="shared" si="52"/>
        <v>6</v>
      </c>
      <c r="CB47" s="165">
        <f t="shared" si="53"/>
        <v>4</v>
      </c>
      <c r="CC47" s="165">
        <f t="shared" si="54"/>
        <v>6</v>
      </c>
      <c r="CD47" s="165">
        <f t="shared" si="55"/>
        <v>5</v>
      </c>
      <c r="CE47" s="165">
        <f t="shared" si="56"/>
        <v>4</v>
      </c>
      <c r="CF47" s="165">
        <f t="shared" si="57"/>
        <v>5</v>
      </c>
      <c r="CH47" s="165">
        <v>1</v>
      </c>
      <c r="CI47" s="165">
        <v>0</v>
      </c>
      <c r="CJ47" s="165">
        <v>0</v>
      </c>
    </row>
    <row r="48" spans="2:88">
      <c r="B48" s="165">
        <v>457</v>
      </c>
      <c r="G48" s="165">
        <v>5</v>
      </c>
      <c r="K48" s="165">
        <f t="shared" si="37"/>
        <v>6</v>
      </c>
      <c r="L48" s="165">
        <v>3</v>
      </c>
      <c r="M48" s="165">
        <v>2</v>
      </c>
      <c r="O48" s="165">
        <f t="shared" si="38"/>
        <v>6</v>
      </c>
      <c r="P48" s="165">
        <v>2</v>
      </c>
      <c r="Q48" s="165">
        <v>1</v>
      </c>
      <c r="S48" s="165">
        <f t="shared" si="39"/>
        <v>5</v>
      </c>
      <c r="T48" s="165">
        <v>3</v>
      </c>
      <c r="U48" s="165">
        <v>3</v>
      </c>
      <c r="W48" s="165">
        <f t="shared" si="40"/>
        <v>6</v>
      </c>
      <c r="X48" s="165">
        <v>4</v>
      </c>
      <c r="Y48" s="165">
        <v>3</v>
      </c>
      <c r="AA48" s="165">
        <f t="shared" si="41"/>
        <v>5</v>
      </c>
      <c r="AB48" s="165">
        <v>0</v>
      </c>
      <c r="AC48" s="165">
        <v>0</v>
      </c>
      <c r="AE48" s="165">
        <f t="shared" si="42"/>
        <v>6</v>
      </c>
      <c r="AF48" s="165">
        <v>4</v>
      </c>
      <c r="AG48" s="165">
        <v>3</v>
      </c>
      <c r="AI48" s="165">
        <f t="shared" si="43"/>
        <v>6</v>
      </c>
      <c r="AJ48" s="165">
        <v>6</v>
      </c>
      <c r="AK48" s="165">
        <v>5</v>
      </c>
      <c r="AM48" s="165">
        <f t="shared" si="44"/>
        <v>5</v>
      </c>
      <c r="AN48" s="165">
        <v>4</v>
      </c>
      <c r="AO48" s="165">
        <v>4</v>
      </c>
      <c r="AQ48" s="165">
        <f t="shared" si="45"/>
        <v>6</v>
      </c>
      <c r="AR48" s="165">
        <v>4</v>
      </c>
      <c r="AS48" s="165">
        <v>3</v>
      </c>
      <c r="AX48" s="165">
        <f t="shared" si="46"/>
        <v>5</v>
      </c>
      <c r="AY48" s="165">
        <f t="shared" si="10"/>
        <v>3</v>
      </c>
      <c r="AZ48" s="165">
        <f t="shared" si="11"/>
        <v>2</v>
      </c>
      <c r="BA48" s="165">
        <f t="shared" si="12"/>
        <v>3</v>
      </c>
      <c r="BB48" s="165">
        <f t="shared" si="13"/>
        <v>4</v>
      </c>
      <c r="BC48" s="165">
        <f t="shared" si="14"/>
        <v>0</v>
      </c>
      <c r="BD48" s="165">
        <f t="shared" si="15"/>
        <v>4</v>
      </c>
      <c r="BE48" s="165">
        <f t="shared" si="16"/>
        <v>6</v>
      </c>
      <c r="BF48" s="165">
        <f t="shared" si="17"/>
        <v>4</v>
      </c>
      <c r="BG48" s="165">
        <f t="shared" si="35"/>
        <v>4</v>
      </c>
      <c r="BL48" s="165">
        <f t="shared" si="47"/>
        <v>2</v>
      </c>
      <c r="BM48" s="165">
        <f t="shared" si="19"/>
        <v>1</v>
      </c>
      <c r="BN48" s="165">
        <f t="shared" si="20"/>
        <v>3</v>
      </c>
      <c r="BO48" s="165">
        <f t="shared" si="21"/>
        <v>3</v>
      </c>
      <c r="BP48" s="165">
        <f t="shared" si="22"/>
        <v>0</v>
      </c>
      <c r="BQ48" s="165">
        <f t="shared" si="23"/>
        <v>3</v>
      </c>
      <c r="BR48" s="165">
        <f t="shared" si="48"/>
        <v>5</v>
      </c>
      <c r="BS48" s="165">
        <f t="shared" si="25"/>
        <v>4</v>
      </c>
      <c r="BT48" s="165">
        <f t="shared" si="36"/>
        <v>3</v>
      </c>
      <c r="BX48" s="165">
        <f t="shared" si="49"/>
        <v>6</v>
      </c>
      <c r="BY48" s="165">
        <f t="shared" si="50"/>
        <v>6</v>
      </c>
      <c r="BZ48" s="165">
        <f t="shared" si="51"/>
        <v>5</v>
      </c>
      <c r="CA48" s="165">
        <f t="shared" si="52"/>
        <v>6</v>
      </c>
      <c r="CB48" s="165">
        <f t="shared" si="53"/>
        <v>5</v>
      </c>
      <c r="CC48" s="165">
        <f t="shared" si="54"/>
        <v>6</v>
      </c>
      <c r="CD48" s="165">
        <f t="shared" si="55"/>
        <v>6</v>
      </c>
      <c r="CE48" s="165">
        <f t="shared" si="56"/>
        <v>5</v>
      </c>
      <c r="CF48" s="165">
        <f t="shared" si="57"/>
        <v>6</v>
      </c>
      <c r="CH48" s="165">
        <v>2</v>
      </c>
      <c r="CI48" s="165">
        <v>1</v>
      </c>
      <c r="CJ48" s="165">
        <v>0</v>
      </c>
    </row>
    <row r="49" spans="2:88">
      <c r="B49" s="165">
        <v>458</v>
      </c>
      <c r="G49" s="165">
        <v>4</v>
      </c>
      <c r="K49" s="165">
        <f t="shared" si="37"/>
        <v>4</v>
      </c>
      <c r="L49" s="165">
        <v>2</v>
      </c>
      <c r="M49" s="165">
        <v>2</v>
      </c>
      <c r="O49" s="165">
        <f t="shared" si="38"/>
        <v>5</v>
      </c>
      <c r="P49" s="165">
        <v>1</v>
      </c>
      <c r="Q49" s="165">
        <v>0</v>
      </c>
      <c r="S49" s="165">
        <f t="shared" si="39"/>
        <v>5</v>
      </c>
      <c r="T49" s="165">
        <v>4</v>
      </c>
      <c r="U49" s="165">
        <v>3</v>
      </c>
      <c r="W49" s="165">
        <f t="shared" si="40"/>
        <v>6</v>
      </c>
      <c r="X49" s="165">
        <v>5</v>
      </c>
      <c r="Y49" s="165">
        <v>3</v>
      </c>
      <c r="AA49" s="165">
        <f t="shared" si="41"/>
        <v>4</v>
      </c>
      <c r="AB49" s="165">
        <v>2</v>
      </c>
      <c r="AC49" s="165">
        <v>2</v>
      </c>
      <c r="AE49" s="165">
        <f t="shared" si="42"/>
        <v>5</v>
      </c>
      <c r="AF49" s="165">
        <v>3</v>
      </c>
      <c r="AG49" s="165">
        <v>2</v>
      </c>
      <c r="AI49" s="165">
        <f t="shared" si="43"/>
        <v>5</v>
      </c>
      <c r="AJ49" s="165">
        <v>3</v>
      </c>
      <c r="AK49" s="165">
        <v>2</v>
      </c>
      <c r="AM49" s="165">
        <f t="shared" si="44"/>
        <v>5</v>
      </c>
      <c r="AN49" s="165">
        <v>3</v>
      </c>
      <c r="AO49" s="165">
        <v>2</v>
      </c>
      <c r="AQ49" s="165">
        <f t="shared" si="45"/>
        <v>4</v>
      </c>
      <c r="AR49" s="165">
        <v>2</v>
      </c>
      <c r="AS49" s="165">
        <v>2</v>
      </c>
      <c r="AX49" s="165">
        <f t="shared" si="46"/>
        <v>4</v>
      </c>
      <c r="AY49" s="165">
        <f t="shared" si="10"/>
        <v>2</v>
      </c>
      <c r="AZ49" s="165">
        <f t="shared" si="11"/>
        <v>1</v>
      </c>
      <c r="BA49" s="165">
        <f t="shared" si="12"/>
        <v>4</v>
      </c>
      <c r="BB49" s="165">
        <f t="shared" si="13"/>
        <v>5</v>
      </c>
      <c r="BC49" s="165">
        <f t="shared" si="14"/>
        <v>2</v>
      </c>
      <c r="BD49" s="165">
        <f t="shared" si="15"/>
        <v>3</v>
      </c>
      <c r="BE49" s="165">
        <f t="shared" si="16"/>
        <v>3</v>
      </c>
      <c r="BF49" s="165">
        <f t="shared" si="17"/>
        <v>3</v>
      </c>
      <c r="BG49" s="165">
        <f t="shared" si="35"/>
        <v>2</v>
      </c>
      <c r="BL49" s="165">
        <f t="shared" si="47"/>
        <v>2</v>
      </c>
      <c r="BM49" s="165">
        <f t="shared" si="19"/>
        <v>0</v>
      </c>
      <c r="BN49" s="165">
        <f t="shared" si="20"/>
        <v>3</v>
      </c>
      <c r="BO49" s="165">
        <f t="shared" si="21"/>
        <v>3</v>
      </c>
      <c r="BP49" s="165">
        <f t="shared" si="22"/>
        <v>2</v>
      </c>
      <c r="BQ49" s="165">
        <f t="shared" si="23"/>
        <v>2</v>
      </c>
      <c r="BR49" s="165">
        <f t="shared" si="48"/>
        <v>2</v>
      </c>
      <c r="BS49" s="165">
        <f t="shared" si="25"/>
        <v>2</v>
      </c>
      <c r="BT49" s="165">
        <f t="shared" si="36"/>
        <v>2</v>
      </c>
      <c r="BX49" s="165">
        <f t="shared" si="49"/>
        <v>4</v>
      </c>
      <c r="BY49" s="165">
        <f t="shared" si="50"/>
        <v>5</v>
      </c>
      <c r="BZ49" s="165">
        <f t="shared" si="51"/>
        <v>5</v>
      </c>
      <c r="CA49" s="165">
        <f t="shared" si="52"/>
        <v>6</v>
      </c>
      <c r="CB49" s="165">
        <f t="shared" si="53"/>
        <v>4</v>
      </c>
      <c r="CC49" s="165">
        <f t="shared" si="54"/>
        <v>5</v>
      </c>
      <c r="CD49" s="165">
        <f t="shared" si="55"/>
        <v>5</v>
      </c>
      <c r="CE49" s="165">
        <f t="shared" si="56"/>
        <v>5</v>
      </c>
      <c r="CF49" s="165">
        <f t="shared" si="57"/>
        <v>4</v>
      </c>
      <c r="CH49" s="165">
        <v>1</v>
      </c>
      <c r="CI49" s="165">
        <v>2</v>
      </c>
      <c r="CJ49" s="165">
        <v>0</v>
      </c>
    </row>
    <row r="50" spans="2:88">
      <c r="B50" s="165">
        <v>459</v>
      </c>
      <c r="G50" s="165">
        <v>5</v>
      </c>
      <c r="K50" s="165">
        <f t="shared" si="37"/>
        <v>6</v>
      </c>
      <c r="L50" s="165">
        <v>2</v>
      </c>
      <c r="M50" s="165">
        <v>1</v>
      </c>
      <c r="O50" s="165">
        <f t="shared" si="38"/>
        <v>6</v>
      </c>
      <c r="P50" s="165">
        <v>3</v>
      </c>
      <c r="Q50" s="165">
        <v>2</v>
      </c>
      <c r="S50" s="165">
        <f t="shared" si="39"/>
        <v>6</v>
      </c>
      <c r="T50" s="165">
        <v>2</v>
      </c>
      <c r="U50" s="165">
        <v>1</v>
      </c>
      <c r="W50" s="165">
        <f t="shared" si="40"/>
        <v>6</v>
      </c>
      <c r="X50" s="165">
        <v>2</v>
      </c>
      <c r="Y50" s="165">
        <v>1</v>
      </c>
      <c r="AA50" s="165">
        <f t="shared" si="41"/>
        <v>5</v>
      </c>
      <c r="AB50" s="165">
        <v>2</v>
      </c>
      <c r="AC50" s="165">
        <v>2</v>
      </c>
      <c r="AE50" s="165">
        <f t="shared" si="42"/>
        <v>5</v>
      </c>
      <c r="AF50" s="165">
        <v>2</v>
      </c>
      <c r="AG50" s="165">
        <v>2</v>
      </c>
      <c r="AI50" s="165">
        <f t="shared" si="43"/>
        <v>6</v>
      </c>
      <c r="AJ50" s="165">
        <v>4</v>
      </c>
      <c r="AK50" s="165">
        <v>3</v>
      </c>
      <c r="AM50" s="165">
        <f t="shared" si="44"/>
        <v>6</v>
      </c>
      <c r="AN50" s="165">
        <v>4</v>
      </c>
      <c r="AO50" s="165">
        <v>3</v>
      </c>
      <c r="AQ50" s="165">
        <f t="shared" si="45"/>
        <v>5</v>
      </c>
      <c r="AR50" s="165">
        <v>4</v>
      </c>
      <c r="AS50" s="165">
        <v>4</v>
      </c>
      <c r="AX50" s="165">
        <f t="shared" si="46"/>
        <v>5</v>
      </c>
      <c r="AY50" s="165">
        <f t="shared" si="10"/>
        <v>2</v>
      </c>
      <c r="AZ50" s="165">
        <f t="shared" si="11"/>
        <v>3</v>
      </c>
      <c r="BA50" s="165">
        <f t="shared" si="12"/>
        <v>2</v>
      </c>
      <c r="BB50" s="165">
        <f t="shared" si="13"/>
        <v>2</v>
      </c>
      <c r="BC50" s="165">
        <f t="shared" si="14"/>
        <v>2</v>
      </c>
      <c r="BD50" s="165">
        <f t="shared" si="15"/>
        <v>2</v>
      </c>
      <c r="BE50" s="165">
        <f t="shared" si="16"/>
        <v>4</v>
      </c>
      <c r="BF50" s="165">
        <f t="shared" si="17"/>
        <v>4</v>
      </c>
      <c r="BG50" s="165">
        <f t="shared" si="35"/>
        <v>4</v>
      </c>
      <c r="BL50" s="165">
        <f t="shared" si="47"/>
        <v>1</v>
      </c>
      <c r="BM50" s="165">
        <f t="shared" si="19"/>
        <v>2</v>
      </c>
      <c r="BN50" s="165">
        <f t="shared" si="20"/>
        <v>1</v>
      </c>
      <c r="BO50" s="165">
        <f t="shared" si="21"/>
        <v>1</v>
      </c>
      <c r="BP50" s="165">
        <f t="shared" si="22"/>
        <v>2</v>
      </c>
      <c r="BQ50" s="165">
        <f t="shared" si="23"/>
        <v>2</v>
      </c>
      <c r="BR50" s="165">
        <f t="shared" si="48"/>
        <v>3</v>
      </c>
      <c r="BS50" s="165">
        <f t="shared" si="25"/>
        <v>3</v>
      </c>
      <c r="BT50" s="165">
        <f t="shared" si="36"/>
        <v>4</v>
      </c>
      <c r="BX50" s="165">
        <f t="shared" si="49"/>
        <v>6</v>
      </c>
      <c r="BY50" s="165">
        <f t="shared" si="50"/>
        <v>6</v>
      </c>
      <c r="BZ50" s="165">
        <f t="shared" si="51"/>
        <v>6</v>
      </c>
      <c r="CA50" s="165">
        <f t="shared" si="52"/>
        <v>6</v>
      </c>
      <c r="CB50" s="165">
        <f t="shared" si="53"/>
        <v>5</v>
      </c>
      <c r="CC50" s="165">
        <f t="shared" si="54"/>
        <v>5</v>
      </c>
      <c r="CD50" s="165">
        <f t="shared" si="55"/>
        <v>6</v>
      </c>
      <c r="CE50" s="165">
        <f t="shared" si="56"/>
        <v>6</v>
      </c>
      <c r="CF50" s="165">
        <f t="shared" si="57"/>
        <v>5</v>
      </c>
      <c r="CH50" s="165">
        <v>0</v>
      </c>
      <c r="CI50" s="165">
        <v>0</v>
      </c>
      <c r="CJ50" s="165">
        <v>0</v>
      </c>
    </row>
    <row r="51" spans="2:88">
      <c r="B51" s="165">
        <v>460</v>
      </c>
      <c r="G51" s="165">
        <v>3</v>
      </c>
      <c r="K51" s="165">
        <f t="shared" si="37"/>
        <v>6</v>
      </c>
      <c r="L51" s="165">
        <v>6</v>
      </c>
      <c r="M51" s="165">
        <v>3</v>
      </c>
      <c r="O51" s="165">
        <f t="shared" si="38"/>
        <v>5</v>
      </c>
      <c r="P51" s="165">
        <v>4</v>
      </c>
      <c r="Q51" s="165">
        <v>2</v>
      </c>
      <c r="S51" s="165">
        <f t="shared" si="39"/>
        <v>5</v>
      </c>
      <c r="T51" s="165">
        <v>4</v>
      </c>
      <c r="U51" s="165">
        <v>2</v>
      </c>
      <c r="W51" s="165">
        <f t="shared" si="40"/>
        <v>4</v>
      </c>
      <c r="X51" s="165">
        <v>3</v>
      </c>
      <c r="Y51" s="165">
        <v>2</v>
      </c>
      <c r="AA51" s="165">
        <f t="shared" si="41"/>
        <v>3</v>
      </c>
      <c r="AB51" s="165">
        <v>2</v>
      </c>
      <c r="AC51" s="165">
        <v>2</v>
      </c>
      <c r="AE51" s="165">
        <f t="shared" si="42"/>
        <v>5</v>
      </c>
      <c r="AF51" s="165">
        <v>4</v>
      </c>
      <c r="AG51" s="165">
        <v>2</v>
      </c>
      <c r="AI51" s="165">
        <f t="shared" si="43"/>
        <v>6</v>
      </c>
      <c r="AJ51" s="165">
        <v>6</v>
      </c>
      <c r="AK51" s="165">
        <v>3</v>
      </c>
      <c r="AM51" s="165">
        <f t="shared" si="44"/>
        <v>4</v>
      </c>
      <c r="AN51" s="165">
        <v>3</v>
      </c>
      <c r="AO51" s="165">
        <v>2</v>
      </c>
      <c r="AQ51" s="165">
        <f t="shared" si="45"/>
        <v>4</v>
      </c>
      <c r="AR51" s="165">
        <v>3</v>
      </c>
      <c r="AS51" s="165">
        <v>2</v>
      </c>
      <c r="AX51" s="165">
        <f t="shared" si="46"/>
        <v>3</v>
      </c>
      <c r="AY51" s="165">
        <f t="shared" si="10"/>
        <v>6</v>
      </c>
      <c r="AZ51" s="165">
        <f t="shared" si="11"/>
        <v>4</v>
      </c>
      <c r="BA51" s="165">
        <f t="shared" si="12"/>
        <v>4</v>
      </c>
      <c r="BB51" s="165">
        <f t="shared" si="13"/>
        <v>3</v>
      </c>
      <c r="BC51" s="165">
        <f t="shared" si="14"/>
        <v>2</v>
      </c>
      <c r="BD51" s="165">
        <f t="shared" si="15"/>
        <v>4</v>
      </c>
      <c r="BE51" s="165">
        <f t="shared" si="16"/>
        <v>6</v>
      </c>
      <c r="BF51" s="165">
        <f t="shared" si="17"/>
        <v>3</v>
      </c>
      <c r="BG51" s="165">
        <f t="shared" si="35"/>
        <v>3</v>
      </c>
      <c r="BL51" s="165">
        <f t="shared" si="47"/>
        <v>3</v>
      </c>
      <c r="BM51" s="165">
        <f t="shared" si="19"/>
        <v>2</v>
      </c>
      <c r="BN51" s="165">
        <f t="shared" si="20"/>
        <v>2</v>
      </c>
      <c r="BO51" s="165">
        <f t="shared" si="21"/>
        <v>2</v>
      </c>
      <c r="BP51" s="165">
        <f t="shared" si="22"/>
        <v>2</v>
      </c>
      <c r="BQ51" s="165">
        <f t="shared" si="23"/>
        <v>2</v>
      </c>
      <c r="BR51" s="165">
        <f t="shared" si="48"/>
        <v>3</v>
      </c>
      <c r="BS51" s="165">
        <f t="shared" si="25"/>
        <v>2</v>
      </c>
      <c r="BT51" s="165">
        <f t="shared" si="36"/>
        <v>2</v>
      </c>
      <c r="BX51" s="165">
        <f t="shared" si="49"/>
        <v>6</v>
      </c>
      <c r="BY51" s="165">
        <f t="shared" si="50"/>
        <v>5</v>
      </c>
      <c r="BZ51" s="165">
        <f t="shared" si="51"/>
        <v>5</v>
      </c>
      <c r="CA51" s="165">
        <f t="shared" si="52"/>
        <v>4</v>
      </c>
      <c r="CB51" s="165">
        <f t="shared" si="53"/>
        <v>3</v>
      </c>
      <c r="CC51" s="165">
        <f t="shared" si="54"/>
        <v>5</v>
      </c>
      <c r="CD51" s="165">
        <f t="shared" si="55"/>
        <v>6</v>
      </c>
      <c r="CE51" s="165">
        <f t="shared" si="56"/>
        <v>4</v>
      </c>
      <c r="CF51" s="165">
        <f t="shared" si="57"/>
        <v>4</v>
      </c>
      <c r="CH51" s="165">
        <v>2</v>
      </c>
      <c r="CI51" s="165">
        <v>0</v>
      </c>
      <c r="CJ51" s="165">
        <v>1</v>
      </c>
    </row>
    <row r="52" spans="2:88">
      <c r="B52" s="165">
        <v>461</v>
      </c>
      <c r="G52" s="165">
        <v>2</v>
      </c>
      <c r="K52" s="165">
        <f t="shared" si="37"/>
        <v>5</v>
      </c>
      <c r="L52" s="165">
        <v>4</v>
      </c>
      <c r="M52" s="165">
        <v>1</v>
      </c>
      <c r="O52" s="165">
        <f t="shared" si="38"/>
        <v>6</v>
      </c>
      <c r="P52" s="165">
        <v>4</v>
      </c>
      <c r="Q52" s="165">
        <v>0</v>
      </c>
      <c r="S52" s="165">
        <f t="shared" si="39"/>
        <v>5</v>
      </c>
      <c r="T52" s="165">
        <v>4</v>
      </c>
      <c r="U52" s="165">
        <v>1</v>
      </c>
      <c r="W52" s="165">
        <f t="shared" si="40"/>
        <v>5</v>
      </c>
      <c r="X52" s="165">
        <v>3</v>
      </c>
      <c r="Y52" s="165">
        <v>0</v>
      </c>
      <c r="AA52" s="165">
        <f t="shared" si="41"/>
        <v>2</v>
      </c>
      <c r="AB52" s="165">
        <v>1</v>
      </c>
      <c r="AC52" s="165">
        <v>1</v>
      </c>
      <c r="AE52" s="165">
        <f t="shared" si="42"/>
        <v>6</v>
      </c>
      <c r="AF52" s="165">
        <v>6</v>
      </c>
      <c r="AG52" s="165">
        <v>2</v>
      </c>
      <c r="AI52" s="165">
        <f t="shared" si="43"/>
        <v>6</v>
      </c>
      <c r="AJ52" s="165">
        <v>6</v>
      </c>
      <c r="AK52" s="165">
        <v>2</v>
      </c>
      <c r="AM52" s="165">
        <f t="shared" si="44"/>
        <v>4</v>
      </c>
      <c r="AN52" s="165">
        <v>4</v>
      </c>
      <c r="AO52" s="165">
        <v>2</v>
      </c>
      <c r="AQ52" s="165">
        <f t="shared" si="45"/>
        <v>6</v>
      </c>
      <c r="AR52" s="165">
        <v>5</v>
      </c>
      <c r="AS52" s="165">
        <v>1</v>
      </c>
      <c r="AX52" s="165">
        <f t="shared" si="46"/>
        <v>2</v>
      </c>
      <c r="AY52" s="165">
        <f t="shared" si="10"/>
        <v>4</v>
      </c>
      <c r="AZ52" s="165">
        <f t="shared" si="11"/>
        <v>4</v>
      </c>
      <c r="BA52" s="165">
        <f t="shared" si="12"/>
        <v>4</v>
      </c>
      <c r="BB52" s="165">
        <f t="shared" si="13"/>
        <v>3</v>
      </c>
      <c r="BC52" s="165">
        <f t="shared" si="14"/>
        <v>1</v>
      </c>
      <c r="BD52" s="165">
        <f t="shared" si="15"/>
        <v>6</v>
      </c>
      <c r="BE52" s="165">
        <f t="shared" si="16"/>
        <v>6</v>
      </c>
      <c r="BF52" s="165">
        <f t="shared" si="17"/>
        <v>4</v>
      </c>
      <c r="BG52" s="165">
        <f t="shared" si="35"/>
        <v>5</v>
      </c>
      <c r="BL52" s="165">
        <f t="shared" si="47"/>
        <v>1</v>
      </c>
      <c r="BM52" s="165">
        <f t="shared" si="19"/>
        <v>0</v>
      </c>
      <c r="BN52" s="165">
        <f t="shared" si="20"/>
        <v>1</v>
      </c>
      <c r="BO52" s="165">
        <f t="shared" si="21"/>
        <v>0</v>
      </c>
      <c r="BP52" s="165">
        <f t="shared" si="22"/>
        <v>1</v>
      </c>
      <c r="BQ52" s="165">
        <f t="shared" si="23"/>
        <v>2</v>
      </c>
      <c r="BR52" s="165">
        <f t="shared" si="48"/>
        <v>2</v>
      </c>
      <c r="BS52" s="165">
        <f t="shared" si="25"/>
        <v>2</v>
      </c>
      <c r="BT52" s="165">
        <f t="shared" si="36"/>
        <v>1</v>
      </c>
      <c r="BX52" s="165">
        <f t="shared" si="49"/>
        <v>5</v>
      </c>
      <c r="BY52" s="165">
        <f t="shared" si="50"/>
        <v>6</v>
      </c>
      <c r="BZ52" s="165">
        <f t="shared" si="51"/>
        <v>5</v>
      </c>
      <c r="CA52" s="165">
        <f t="shared" si="52"/>
        <v>5</v>
      </c>
      <c r="CB52" s="165">
        <f t="shared" si="53"/>
        <v>2</v>
      </c>
      <c r="CC52" s="165">
        <f t="shared" si="54"/>
        <v>6</v>
      </c>
      <c r="CD52" s="165">
        <f t="shared" si="55"/>
        <v>6</v>
      </c>
      <c r="CE52" s="165">
        <f t="shared" si="56"/>
        <v>4</v>
      </c>
      <c r="CF52" s="165">
        <f t="shared" si="57"/>
        <v>6</v>
      </c>
      <c r="CH52" s="165">
        <v>3</v>
      </c>
      <c r="CI52" s="165">
        <v>2</v>
      </c>
      <c r="CJ52" s="165">
        <v>1</v>
      </c>
    </row>
    <row r="53" spans="2:88">
      <c r="B53" s="165">
        <v>462</v>
      </c>
      <c r="G53" s="165">
        <v>4</v>
      </c>
      <c r="K53" s="165">
        <f t="shared" si="37"/>
        <v>6</v>
      </c>
      <c r="L53" s="165">
        <v>4</v>
      </c>
      <c r="M53" s="165">
        <v>2</v>
      </c>
      <c r="O53" s="165">
        <f t="shared" si="38"/>
        <v>6</v>
      </c>
      <c r="P53" s="165">
        <v>5</v>
      </c>
      <c r="Q53" s="165">
        <v>3</v>
      </c>
      <c r="S53" s="165">
        <f t="shared" si="39"/>
        <v>6</v>
      </c>
      <c r="T53" s="165">
        <v>4</v>
      </c>
      <c r="U53" s="165">
        <v>2</v>
      </c>
      <c r="W53" s="165">
        <f t="shared" si="40"/>
        <v>6</v>
      </c>
      <c r="X53" s="165">
        <v>5</v>
      </c>
      <c r="Y53" s="165">
        <v>3</v>
      </c>
      <c r="AA53" s="165">
        <f t="shared" si="41"/>
        <v>5</v>
      </c>
      <c r="AB53" s="165">
        <v>5</v>
      </c>
      <c r="AC53" s="165">
        <v>4</v>
      </c>
      <c r="AE53" s="165">
        <f t="shared" si="42"/>
        <v>6</v>
      </c>
      <c r="AF53" s="165">
        <v>4</v>
      </c>
      <c r="AG53" s="165">
        <v>2</v>
      </c>
      <c r="AI53" s="165">
        <f t="shared" si="43"/>
        <v>6</v>
      </c>
      <c r="AJ53" s="165">
        <v>4</v>
      </c>
      <c r="AK53" s="165">
        <v>2</v>
      </c>
      <c r="AM53" s="165">
        <f t="shared" si="44"/>
        <v>6</v>
      </c>
      <c r="AN53" s="165">
        <v>5</v>
      </c>
      <c r="AO53" s="165">
        <v>3</v>
      </c>
      <c r="AQ53" s="165">
        <f t="shared" si="45"/>
        <v>6</v>
      </c>
      <c r="AR53" s="165">
        <v>4</v>
      </c>
      <c r="AS53" s="165">
        <v>2</v>
      </c>
      <c r="AX53" s="165">
        <f t="shared" si="46"/>
        <v>4</v>
      </c>
      <c r="AY53" s="165">
        <f t="shared" si="10"/>
        <v>4</v>
      </c>
      <c r="AZ53" s="165">
        <f t="shared" si="11"/>
        <v>5</v>
      </c>
      <c r="BA53" s="165">
        <f t="shared" si="12"/>
        <v>4</v>
      </c>
      <c r="BB53" s="165">
        <f t="shared" si="13"/>
        <v>5</v>
      </c>
      <c r="BC53" s="165">
        <f t="shared" si="14"/>
        <v>5</v>
      </c>
      <c r="BD53" s="165">
        <f t="shared" si="15"/>
        <v>4</v>
      </c>
      <c r="BE53" s="165">
        <f t="shared" si="16"/>
        <v>4</v>
      </c>
      <c r="BF53" s="165">
        <f t="shared" si="17"/>
        <v>5</v>
      </c>
      <c r="BG53" s="165">
        <f t="shared" si="35"/>
        <v>4</v>
      </c>
      <c r="BL53" s="165">
        <f t="shared" si="47"/>
        <v>2</v>
      </c>
      <c r="BM53" s="165">
        <f t="shared" si="19"/>
        <v>3</v>
      </c>
      <c r="BN53" s="165">
        <f t="shared" si="20"/>
        <v>2</v>
      </c>
      <c r="BO53" s="165">
        <f t="shared" si="21"/>
        <v>3</v>
      </c>
      <c r="BP53" s="165">
        <f t="shared" si="22"/>
        <v>4</v>
      </c>
      <c r="BQ53" s="165">
        <f t="shared" si="23"/>
        <v>2</v>
      </c>
      <c r="BR53" s="165">
        <f t="shared" si="48"/>
        <v>2</v>
      </c>
      <c r="BS53" s="165">
        <f t="shared" si="25"/>
        <v>3</v>
      </c>
      <c r="BT53" s="165">
        <f t="shared" si="36"/>
        <v>2</v>
      </c>
      <c r="BX53" s="165">
        <f t="shared" si="49"/>
        <v>6</v>
      </c>
      <c r="BY53" s="165">
        <f t="shared" si="50"/>
        <v>6</v>
      </c>
      <c r="BZ53" s="165">
        <f t="shared" si="51"/>
        <v>6</v>
      </c>
      <c r="CA53" s="165">
        <f t="shared" si="52"/>
        <v>6</v>
      </c>
      <c r="CB53" s="165">
        <f t="shared" si="53"/>
        <v>5</v>
      </c>
      <c r="CC53" s="165">
        <f t="shared" si="54"/>
        <v>6</v>
      </c>
      <c r="CD53" s="165">
        <f t="shared" si="55"/>
        <v>6</v>
      </c>
      <c r="CE53" s="165">
        <f t="shared" si="56"/>
        <v>6</v>
      </c>
      <c r="CF53" s="165">
        <f t="shared" si="57"/>
        <v>6</v>
      </c>
      <c r="CH53" s="165">
        <v>0</v>
      </c>
      <c r="CI53" s="165">
        <v>0</v>
      </c>
      <c r="CJ53" s="165">
        <v>0</v>
      </c>
    </row>
    <row r="54" spans="2:88">
      <c r="B54" s="165">
        <v>463</v>
      </c>
      <c r="G54" s="165">
        <v>5</v>
      </c>
      <c r="K54" s="165">
        <f t="shared" si="37"/>
        <v>5</v>
      </c>
      <c r="L54" s="165">
        <v>2</v>
      </c>
      <c r="M54" s="165">
        <v>2</v>
      </c>
      <c r="O54" s="165">
        <f t="shared" si="38"/>
        <v>6</v>
      </c>
      <c r="P54" s="165">
        <v>4</v>
      </c>
      <c r="Q54" s="165">
        <v>3</v>
      </c>
      <c r="S54" s="165">
        <f t="shared" si="39"/>
        <v>6</v>
      </c>
      <c r="T54" s="165">
        <v>3</v>
      </c>
      <c r="U54" s="165">
        <v>2</v>
      </c>
      <c r="W54" s="165">
        <f t="shared" si="40"/>
        <v>5</v>
      </c>
      <c r="X54" s="165">
        <v>2</v>
      </c>
      <c r="Y54" s="165">
        <v>2</v>
      </c>
      <c r="AA54" s="165">
        <f t="shared" si="41"/>
        <v>5</v>
      </c>
      <c r="AB54" s="165">
        <v>4</v>
      </c>
      <c r="AC54" s="165">
        <v>4</v>
      </c>
      <c r="AE54" s="165">
        <f t="shared" si="42"/>
        <v>6</v>
      </c>
      <c r="AF54" s="165">
        <v>2</v>
      </c>
      <c r="AG54" s="165">
        <v>1</v>
      </c>
      <c r="AI54" s="165">
        <f t="shared" si="43"/>
        <v>6</v>
      </c>
      <c r="AJ54" s="165">
        <v>6</v>
      </c>
      <c r="AK54" s="165">
        <v>5</v>
      </c>
      <c r="AM54" s="165">
        <f t="shared" si="44"/>
        <v>6</v>
      </c>
      <c r="AN54" s="165">
        <v>4</v>
      </c>
      <c r="AO54" s="165">
        <v>3</v>
      </c>
      <c r="AQ54" s="165">
        <f t="shared" si="45"/>
        <v>6</v>
      </c>
      <c r="AR54" s="165">
        <v>6</v>
      </c>
      <c r="AS54" s="165">
        <v>5</v>
      </c>
      <c r="AX54" s="165">
        <f t="shared" si="46"/>
        <v>5</v>
      </c>
      <c r="AY54" s="165">
        <f t="shared" si="10"/>
        <v>2</v>
      </c>
      <c r="AZ54" s="165">
        <f t="shared" si="11"/>
        <v>4</v>
      </c>
      <c r="BA54" s="165">
        <f t="shared" si="12"/>
        <v>3</v>
      </c>
      <c r="BB54" s="165">
        <f t="shared" si="13"/>
        <v>2</v>
      </c>
      <c r="BC54" s="165">
        <f t="shared" si="14"/>
        <v>4</v>
      </c>
      <c r="BD54" s="165">
        <f t="shared" si="15"/>
        <v>2</v>
      </c>
      <c r="BE54" s="165">
        <f t="shared" si="16"/>
        <v>6</v>
      </c>
      <c r="BF54" s="165">
        <f t="shared" si="17"/>
        <v>4</v>
      </c>
      <c r="BG54" s="165">
        <f t="shared" si="35"/>
        <v>6</v>
      </c>
      <c r="BL54" s="165">
        <f t="shared" si="47"/>
        <v>2</v>
      </c>
      <c r="BM54" s="165">
        <f t="shared" si="19"/>
        <v>3</v>
      </c>
      <c r="BN54" s="165">
        <f t="shared" si="20"/>
        <v>2</v>
      </c>
      <c r="BO54" s="165">
        <f t="shared" si="21"/>
        <v>2</v>
      </c>
      <c r="BP54" s="165">
        <f t="shared" si="22"/>
        <v>4</v>
      </c>
      <c r="BQ54" s="165">
        <f t="shared" si="23"/>
        <v>1</v>
      </c>
      <c r="BR54" s="165">
        <f t="shared" si="48"/>
        <v>5</v>
      </c>
      <c r="BS54" s="165">
        <f t="shared" si="25"/>
        <v>3</v>
      </c>
      <c r="BT54" s="165">
        <f t="shared" si="36"/>
        <v>5</v>
      </c>
      <c r="BX54" s="165">
        <f t="shared" si="49"/>
        <v>5</v>
      </c>
      <c r="BY54" s="165">
        <f t="shared" si="50"/>
        <v>6</v>
      </c>
      <c r="BZ54" s="165">
        <f t="shared" si="51"/>
        <v>6</v>
      </c>
      <c r="CA54" s="165">
        <f t="shared" si="52"/>
        <v>5</v>
      </c>
      <c r="CB54" s="165">
        <f t="shared" si="53"/>
        <v>5</v>
      </c>
      <c r="CC54" s="165">
        <f t="shared" si="54"/>
        <v>6</v>
      </c>
      <c r="CD54" s="165">
        <f t="shared" si="55"/>
        <v>6</v>
      </c>
      <c r="CE54" s="165">
        <f t="shared" si="56"/>
        <v>6</v>
      </c>
      <c r="CF54" s="165">
        <f t="shared" si="57"/>
        <v>6</v>
      </c>
      <c r="CH54" s="165">
        <v>2</v>
      </c>
      <c r="CI54" s="165">
        <v>0</v>
      </c>
      <c r="CJ54" s="165">
        <v>0</v>
      </c>
    </row>
    <row r="55" spans="2:88">
      <c r="B55" s="165">
        <v>464</v>
      </c>
      <c r="G55" s="165">
        <v>5</v>
      </c>
      <c r="K55" s="165">
        <f t="shared" si="37"/>
        <v>6</v>
      </c>
      <c r="L55" s="165">
        <v>2</v>
      </c>
      <c r="M55" s="165">
        <v>1</v>
      </c>
      <c r="O55" s="165">
        <f t="shared" si="38"/>
        <v>5</v>
      </c>
      <c r="P55" s="165">
        <v>3</v>
      </c>
      <c r="Q55" s="165">
        <v>3</v>
      </c>
      <c r="S55" s="165">
        <f t="shared" si="39"/>
        <v>5</v>
      </c>
      <c r="T55" s="165">
        <v>2</v>
      </c>
      <c r="U55" s="165">
        <v>2</v>
      </c>
      <c r="W55" s="165">
        <f t="shared" si="40"/>
        <v>5</v>
      </c>
      <c r="X55" s="165">
        <v>3</v>
      </c>
      <c r="Y55" s="165">
        <v>3</v>
      </c>
      <c r="AA55" s="165">
        <f t="shared" si="41"/>
        <v>6</v>
      </c>
      <c r="AB55" s="165">
        <v>3</v>
      </c>
      <c r="AC55" s="165">
        <v>2</v>
      </c>
      <c r="AE55" s="165">
        <f t="shared" si="42"/>
        <v>6</v>
      </c>
      <c r="AF55" s="165">
        <v>3</v>
      </c>
      <c r="AG55" s="165">
        <v>2</v>
      </c>
      <c r="AI55" s="165">
        <f t="shared" si="43"/>
        <v>5</v>
      </c>
      <c r="AJ55" s="165">
        <v>4</v>
      </c>
      <c r="AK55" s="165">
        <v>4</v>
      </c>
      <c r="AM55" s="165">
        <f t="shared" si="44"/>
        <v>6</v>
      </c>
      <c r="AN55" s="165">
        <v>3</v>
      </c>
      <c r="AO55" s="165">
        <v>2</v>
      </c>
      <c r="AQ55" s="165">
        <f t="shared" si="45"/>
        <v>5</v>
      </c>
      <c r="AR55" s="165">
        <v>5</v>
      </c>
      <c r="AS55" s="165">
        <v>5</v>
      </c>
      <c r="AX55" s="165">
        <f t="shared" si="46"/>
        <v>5</v>
      </c>
      <c r="AY55" s="165">
        <f t="shared" si="10"/>
        <v>2</v>
      </c>
      <c r="AZ55" s="165">
        <f t="shared" si="11"/>
        <v>3</v>
      </c>
      <c r="BA55" s="165">
        <f t="shared" si="12"/>
        <v>2</v>
      </c>
      <c r="BB55" s="165">
        <f t="shared" si="13"/>
        <v>3</v>
      </c>
      <c r="BC55" s="165">
        <f t="shared" si="14"/>
        <v>3</v>
      </c>
      <c r="BD55" s="165">
        <f t="shared" si="15"/>
        <v>3</v>
      </c>
      <c r="BE55" s="165">
        <f t="shared" si="16"/>
        <v>4</v>
      </c>
      <c r="BF55" s="165">
        <f t="shared" si="17"/>
        <v>3</v>
      </c>
      <c r="BG55" s="165">
        <f t="shared" si="35"/>
        <v>5</v>
      </c>
      <c r="BL55" s="165">
        <f t="shared" si="47"/>
        <v>1</v>
      </c>
      <c r="BM55" s="165">
        <f t="shared" si="19"/>
        <v>3</v>
      </c>
      <c r="BN55" s="165">
        <f t="shared" si="20"/>
        <v>2</v>
      </c>
      <c r="BO55" s="165">
        <f t="shared" si="21"/>
        <v>3</v>
      </c>
      <c r="BP55" s="165">
        <f t="shared" si="22"/>
        <v>2</v>
      </c>
      <c r="BQ55" s="165">
        <f t="shared" si="23"/>
        <v>2</v>
      </c>
      <c r="BR55" s="165">
        <f t="shared" si="48"/>
        <v>4</v>
      </c>
      <c r="BS55" s="165">
        <f t="shared" si="25"/>
        <v>2</v>
      </c>
      <c r="BT55" s="165">
        <f t="shared" si="36"/>
        <v>5</v>
      </c>
      <c r="BX55" s="165">
        <f t="shared" si="49"/>
        <v>6</v>
      </c>
      <c r="BY55" s="165">
        <f t="shared" si="50"/>
        <v>5</v>
      </c>
      <c r="BZ55" s="165">
        <f t="shared" si="51"/>
        <v>5</v>
      </c>
      <c r="CA55" s="165">
        <f t="shared" si="52"/>
        <v>5</v>
      </c>
      <c r="CB55" s="165">
        <f t="shared" si="53"/>
        <v>6</v>
      </c>
      <c r="CC55" s="165">
        <f t="shared" si="54"/>
        <v>6</v>
      </c>
      <c r="CD55" s="165">
        <f t="shared" si="55"/>
        <v>5</v>
      </c>
      <c r="CE55" s="165">
        <f t="shared" si="56"/>
        <v>6</v>
      </c>
      <c r="CF55" s="165">
        <f t="shared" si="57"/>
        <v>5</v>
      </c>
      <c r="CH55" s="165">
        <v>0</v>
      </c>
      <c r="CI55" s="165">
        <v>1</v>
      </c>
      <c r="CJ55" s="165">
        <v>0</v>
      </c>
    </row>
    <row r="56" spans="2:88">
      <c r="B56" s="165">
        <v>465</v>
      </c>
      <c r="G56" s="165">
        <v>4</v>
      </c>
      <c r="K56" s="165">
        <f t="shared" si="37"/>
        <v>6</v>
      </c>
      <c r="L56" s="165">
        <v>4</v>
      </c>
      <c r="M56" s="165">
        <v>2</v>
      </c>
      <c r="O56" s="165">
        <f t="shared" si="38"/>
        <v>6</v>
      </c>
      <c r="P56" s="165">
        <v>4</v>
      </c>
      <c r="Q56" s="165">
        <v>2</v>
      </c>
      <c r="S56" s="165">
        <f t="shared" si="39"/>
        <v>6</v>
      </c>
      <c r="T56" s="165">
        <v>5</v>
      </c>
      <c r="U56" s="165">
        <v>3</v>
      </c>
      <c r="W56" s="165">
        <f t="shared" si="40"/>
        <v>6</v>
      </c>
      <c r="X56" s="165">
        <v>5</v>
      </c>
      <c r="Y56" s="165">
        <v>3</v>
      </c>
      <c r="AA56" s="165">
        <f t="shared" si="41"/>
        <v>4</v>
      </c>
      <c r="AB56" s="165">
        <v>1</v>
      </c>
      <c r="AC56" s="165">
        <v>1</v>
      </c>
      <c r="AE56" s="165">
        <f t="shared" si="42"/>
        <v>6</v>
      </c>
      <c r="AF56" s="165">
        <v>4</v>
      </c>
      <c r="AG56" s="165">
        <v>2</v>
      </c>
      <c r="AI56" s="165">
        <f t="shared" si="43"/>
        <v>6</v>
      </c>
      <c r="AJ56" s="165">
        <v>4</v>
      </c>
      <c r="AK56" s="165">
        <v>2</v>
      </c>
      <c r="AM56" s="165">
        <f t="shared" si="44"/>
        <v>5</v>
      </c>
      <c r="AN56" s="165">
        <v>5</v>
      </c>
      <c r="AO56" s="165">
        <v>4</v>
      </c>
      <c r="AQ56" s="165">
        <f t="shared" si="45"/>
        <v>6</v>
      </c>
      <c r="AR56" s="165">
        <v>3</v>
      </c>
      <c r="AS56" s="165">
        <v>1</v>
      </c>
      <c r="AX56" s="165">
        <f t="shared" si="46"/>
        <v>4</v>
      </c>
      <c r="AY56" s="165">
        <f t="shared" si="10"/>
        <v>4</v>
      </c>
      <c r="AZ56" s="165">
        <f t="shared" si="11"/>
        <v>4</v>
      </c>
      <c r="BA56" s="165">
        <f t="shared" si="12"/>
        <v>5</v>
      </c>
      <c r="BB56" s="165">
        <f t="shared" si="13"/>
        <v>5</v>
      </c>
      <c r="BC56" s="165">
        <f t="shared" si="14"/>
        <v>1</v>
      </c>
      <c r="BD56" s="165">
        <f t="shared" si="15"/>
        <v>4</v>
      </c>
      <c r="BE56" s="165">
        <f t="shared" si="16"/>
        <v>4</v>
      </c>
      <c r="BF56" s="165">
        <f t="shared" si="17"/>
        <v>5</v>
      </c>
      <c r="BG56" s="165">
        <f t="shared" si="35"/>
        <v>3</v>
      </c>
      <c r="BL56" s="165">
        <f t="shared" si="47"/>
        <v>2</v>
      </c>
      <c r="BM56" s="165">
        <f t="shared" si="19"/>
        <v>2</v>
      </c>
      <c r="BN56" s="165">
        <f t="shared" si="20"/>
        <v>3</v>
      </c>
      <c r="BO56" s="165">
        <f t="shared" si="21"/>
        <v>3</v>
      </c>
      <c r="BP56" s="165">
        <f t="shared" si="22"/>
        <v>1</v>
      </c>
      <c r="BQ56" s="165">
        <f t="shared" si="23"/>
        <v>2</v>
      </c>
      <c r="BR56" s="165">
        <f t="shared" si="48"/>
        <v>2</v>
      </c>
      <c r="BS56" s="165">
        <f t="shared" si="25"/>
        <v>4</v>
      </c>
      <c r="BT56" s="165">
        <f t="shared" si="36"/>
        <v>1</v>
      </c>
      <c r="BX56" s="165">
        <f t="shared" si="49"/>
        <v>6</v>
      </c>
      <c r="BY56" s="165">
        <f t="shared" si="50"/>
        <v>6</v>
      </c>
      <c r="BZ56" s="165">
        <f t="shared" si="51"/>
        <v>6</v>
      </c>
      <c r="CA56" s="165">
        <f t="shared" si="52"/>
        <v>6</v>
      </c>
      <c r="CB56" s="165">
        <f t="shared" si="53"/>
        <v>4</v>
      </c>
      <c r="CC56" s="165">
        <f t="shared" si="54"/>
        <v>6</v>
      </c>
      <c r="CD56" s="165">
        <f t="shared" si="55"/>
        <v>6</v>
      </c>
      <c r="CE56" s="165">
        <f t="shared" si="56"/>
        <v>5</v>
      </c>
      <c r="CF56" s="165">
        <f t="shared" si="57"/>
        <v>6</v>
      </c>
      <c r="CH56" s="165">
        <v>1</v>
      </c>
      <c r="CI56" s="165">
        <v>0</v>
      </c>
      <c r="CJ56" s="165">
        <v>0</v>
      </c>
    </row>
    <row r="57" spans="2:88">
      <c r="B57" s="165">
        <v>466</v>
      </c>
      <c r="G57" s="165">
        <v>4</v>
      </c>
      <c r="K57" s="165">
        <f t="shared" si="37"/>
        <v>6</v>
      </c>
      <c r="L57" s="165">
        <v>2</v>
      </c>
      <c r="M57" s="165">
        <v>0</v>
      </c>
      <c r="O57" s="165">
        <f t="shared" si="38"/>
        <v>6</v>
      </c>
      <c r="P57" s="165">
        <v>3</v>
      </c>
      <c r="Q57" s="165">
        <v>1</v>
      </c>
      <c r="S57" s="165">
        <f t="shared" si="39"/>
        <v>6</v>
      </c>
      <c r="T57" s="165">
        <v>4</v>
      </c>
      <c r="U57" s="165">
        <v>2</v>
      </c>
      <c r="W57" s="165">
        <f t="shared" si="40"/>
        <v>6</v>
      </c>
      <c r="X57" s="165">
        <v>4</v>
      </c>
      <c r="Y57" s="165">
        <v>2</v>
      </c>
      <c r="AA57" s="165">
        <f t="shared" si="41"/>
        <v>4</v>
      </c>
      <c r="AB57" s="165">
        <v>2</v>
      </c>
      <c r="AC57" s="165">
        <v>2</v>
      </c>
      <c r="AE57" s="165">
        <f t="shared" si="42"/>
        <v>5</v>
      </c>
      <c r="AF57" s="165">
        <v>2</v>
      </c>
      <c r="AG57" s="165">
        <v>1</v>
      </c>
      <c r="AI57" s="165">
        <f t="shared" si="43"/>
        <v>6</v>
      </c>
      <c r="AJ57" s="165">
        <v>5</v>
      </c>
      <c r="AK57" s="165">
        <v>3</v>
      </c>
      <c r="AM57" s="165">
        <f t="shared" si="44"/>
        <v>6</v>
      </c>
      <c r="AN57" s="165">
        <v>5</v>
      </c>
      <c r="AO57" s="165">
        <v>3</v>
      </c>
      <c r="AQ57" s="165">
        <f t="shared" si="45"/>
        <v>5</v>
      </c>
      <c r="AR57" s="165">
        <v>5</v>
      </c>
      <c r="AS57" s="165">
        <v>4</v>
      </c>
      <c r="AX57" s="165">
        <f t="shared" si="46"/>
        <v>4</v>
      </c>
      <c r="AY57" s="165">
        <f t="shared" si="10"/>
        <v>2</v>
      </c>
      <c r="AZ57" s="165">
        <f t="shared" si="11"/>
        <v>3</v>
      </c>
      <c r="BA57" s="165">
        <f t="shared" si="12"/>
        <v>4</v>
      </c>
      <c r="BB57" s="165">
        <f t="shared" si="13"/>
        <v>4</v>
      </c>
      <c r="BC57" s="165">
        <f t="shared" si="14"/>
        <v>2</v>
      </c>
      <c r="BD57" s="165">
        <f t="shared" si="15"/>
        <v>2</v>
      </c>
      <c r="BE57" s="165">
        <f t="shared" si="16"/>
        <v>5</v>
      </c>
      <c r="BF57" s="165">
        <f t="shared" si="17"/>
        <v>5</v>
      </c>
      <c r="BG57" s="165">
        <f t="shared" si="35"/>
        <v>5</v>
      </c>
      <c r="BL57" s="165">
        <f t="shared" si="47"/>
        <v>0</v>
      </c>
      <c r="BM57" s="165">
        <f t="shared" si="19"/>
        <v>1</v>
      </c>
      <c r="BN57" s="165">
        <f t="shared" si="20"/>
        <v>2</v>
      </c>
      <c r="BO57" s="165">
        <f t="shared" si="21"/>
        <v>2</v>
      </c>
      <c r="BP57" s="165">
        <f t="shared" si="22"/>
        <v>2</v>
      </c>
      <c r="BQ57" s="165">
        <f t="shared" si="23"/>
        <v>1</v>
      </c>
      <c r="BR57" s="165">
        <f t="shared" si="48"/>
        <v>3</v>
      </c>
      <c r="BS57" s="165">
        <f t="shared" si="25"/>
        <v>3</v>
      </c>
      <c r="BT57" s="165">
        <f t="shared" si="36"/>
        <v>4</v>
      </c>
      <c r="BX57" s="165">
        <f t="shared" si="49"/>
        <v>6</v>
      </c>
      <c r="BY57" s="165">
        <f t="shared" si="50"/>
        <v>6</v>
      </c>
      <c r="BZ57" s="165">
        <f t="shared" si="51"/>
        <v>6</v>
      </c>
      <c r="CA57" s="165">
        <f t="shared" si="52"/>
        <v>6</v>
      </c>
      <c r="CB57" s="165">
        <f t="shared" si="53"/>
        <v>4</v>
      </c>
      <c r="CC57" s="165">
        <f t="shared" si="54"/>
        <v>5</v>
      </c>
      <c r="CD57" s="165">
        <f t="shared" si="55"/>
        <v>6</v>
      </c>
      <c r="CE57" s="165">
        <f t="shared" si="56"/>
        <v>6</v>
      </c>
      <c r="CF57" s="165">
        <f t="shared" si="57"/>
        <v>5</v>
      </c>
      <c r="CH57" s="165">
        <v>0</v>
      </c>
      <c r="CI57" s="165">
        <v>0</v>
      </c>
      <c r="CJ57" s="165">
        <v>0</v>
      </c>
    </row>
    <row r="58" spans="2:88">
      <c r="B58" s="165">
        <v>467</v>
      </c>
      <c r="G58" s="165">
        <v>5</v>
      </c>
      <c r="K58" s="165">
        <f t="shared" si="37"/>
        <v>6</v>
      </c>
      <c r="L58" s="165">
        <v>2</v>
      </c>
      <c r="M58" s="165">
        <v>1</v>
      </c>
      <c r="O58" s="165">
        <f t="shared" si="38"/>
        <v>6</v>
      </c>
      <c r="P58" s="165">
        <v>4</v>
      </c>
      <c r="Q58" s="165">
        <v>3</v>
      </c>
      <c r="S58" s="165">
        <f t="shared" si="39"/>
        <v>6</v>
      </c>
      <c r="T58" s="165">
        <v>3</v>
      </c>
      <c r="U58" s="165">
        <v>2</v>
      </c>
      <c r="W58" s="165">
        <f t="shared" si="40"/>
        <v>6</v>
      </c>
      <c r="X58" s="165">
        <v>4</v>
      </c>
      <c r="Y58" s="165">
        <v>3</v>
      </c>
      <c r="AA58" s="165">
        <f t="shared" si="41"/>
        <v>6</v>
      </c>
      <c r="AB58" s="165">
        <v>4</v>
      </c>
      <c r="AC58" s="165">
        <v>3</v>
      </c>
      <c r="AE58" s="165">
        <f t="shared" si="42"/>
        <v>5</v>
      </c>
      <c r="AF58" s="165">
        <v>3</v>
      </c>
      <c r="AG58" s="165">
        <v>3</v>
      </c>
      <c r="AI58" s="165">
        <f t="shared" si="43"/>
        <v>5</v>
      </c>
      <c r="AJ58" s="165">
        <v>2</v>
      </c>
      <c r="AK58" s="165">
        <v>2</v>
      </c>
      <c r="AM58" s="165">
        <f t="shared" si="44"/>
        <v>5</v>
      </c>
      <c r="AN58" s="165">
        <v>4</v>
      </c>
      <c r="AO58" s="165">
        <v>4</v>
      </c>
      <c r="AQ58" s="165">
        <f t="shared" si="45"/>
        <v>5</v>
      </c>
      <c r="AR58" s="165">
        <v>3</v>
      </c>
      <c r="AS58" s="165">
        <v>3</v>
      </c>
      <c r="AX58" s="165">
        <f t="shared" si="46"/>
        <v>5</v>
      </c>
      <c r="AY58" s="165">
        <f t="shared" si="10"/>
        <v>2</v>
      </c>
      <c r="AZ58" s="165">
        <f t="shared" si="11"/>
        <v>4</v>
      </c>
      <c r="BA58" s="165">
        <f t="shared" si="12"/>
        <v>3</v>
      </c>
      <c r="BB58" s="165">
        <f t="shared" si="13"/>
        <v>4</v>
      </c>
      <c r="BC58" s="165">
        <f t="shared" si="14"/>
        <v>4</v>
      </c>
      <c r="BD58" s="165">
        <f t="shared" si="15"/>
        <v>3</v>
      </c>
      <c r="BE58" s="165">
        <f t="shared" si="16"/>
        <v>2</v>
      </c>
      <c r="BF58" s="165">
        <f t="shared" si="17"/>
        <v>4</v>
      </c>
      <c r="BG58" s="165">
        <f t="shared" si="35"/>
        <v>3</v>
      </c>
      <c r="BL58" s="165">
        <f t="shared" si="47"/>
        <v>1</v>
      </c>
      <c r="BM58" s="165">
        <f t="shared" si="19"/>
        <v>3</v>
      </c>
      <c r="BN58" s="165">
        <f t="shared" si="20"/>
        <v>2</v>
      </c>
      <c r="BO58" s="165">
        <f t="shared" si="21"/>
        <v>3</v>
      </c>
      <c r="BP58" s="165">
        <f t="shared" si="22"/>
        <v>3</v>
      </c>
      <c r="BQ58" s="165">
        <f t="shared" si="23"/>
        <v>3</v>
      </c>
      <c r="BR58" s="165">
        <f t="shared" si="48"/>
        <v>2</v>
      </c>
      <c r="BS58" s="165">
        <f t="shared" si="25"/>
        <v>4</v>
      </c>
      <c r="BT58" s="165">
        <f t="shared" si="36"/>
        <v>3</v>
      </c>
      <c r="BX58" s="165">
        <f t="shared" si="49"/>
        <v>6</v>
      </c>
      <c r="BY58" s="165">
        <f t="shared" si="50"/>
        <v>6</v>
      </c>
      <c r="BZ58" s="165">
        <f t="shared" si="51"/>
        <v>6</v>
      </c>
      <c r="CA58" s="165">
        <f t="shared" si="52"/>
        <v>6</v>
      </c>
      <c r="CB58" s="165">
        <f t="shared" si="53"/>
        <v>6</v>
      </c>
      <c r="CC58" s="165">
        <f t="shared" si="54"/>
        <v>5</v>
      </c>
      <c r="CD58" s="165">
        <f t="shared" si="55"/>
        <v>5</v>
      </c>
      <c r="CE58" s="165">
        <f t="shared" si="56"/>
        <v>5</v>
      </c>
      <c r="CF58" s="165">
        <f t="shared" si="57"/>
        <v>5</v>
      </c>
      <c r="CH58" s="165">
        <v>0</v>
      </c>
      <c r="CI58" s="165">
        <v>0</v>
      </c>
      <c r="CJ58" s="165">
        <v>0</v>
      </c>
    </row>
    <row r="59" spans="2:88">
      <c r="B59" s="165">
        <v>468</v>
      </c>
      <c r="G59" s="165">
        <v>3</v>
      </c>
      <c r="K59" s="165">
        <f t="shared" si="37"/>
        <v>6</v>
      </c>
      <c r="L59" s="165">
        <v>5</v>
      </c>
      <c r="M59" s="165">
        <v>2</v>
      </c>
      <c r="O59" s="165">
        <f t="shared" si="38"/>
        <v>5</v>
      </c>
      <c r="P59" s="165">
        <v>3</v>
      </c>
      <c r="Q59" s="165">
        <v>1</v>
      </c>
      <c r="S59" s="165">
        <f t="shared" si="39"/>
        <v>6</v>
      </c>
      <c r="T59" s="165">
        <v>5</v>
      </c>
      <c r="U59" s="165">
        <v>2</v>
      </c>
      <c r="W59" s="165">
        <f t="shared" si="40"/>
        <v>5</v>
      </c>
      <c r="X59" s="165">
        <v>5</v>
      </c>
      <c r="Y59" s="165">
        <v>3</v>
      </c>
      <c r="AA59" s="165">
        <f t="shared" si="41"/>
        <v>3</v>
      </c>
      <c r="AB59" s="165">
        <v>1</v>
      </c>
      <c r="AC59" s="165">
        <v>1</v>
      </c>
      <c r="AE59" s="165">
        <f t="shared" si="42"/>
        <v>6</v>
      </c>
      <c r="AF59" s="165">
        <v>5</v>
      </c>
      <c r="AG59" s="165">
        <v>2</v>
      </c>
      <c r="AI59" s="165">
        <f t="shared" si="43"/>
        <v>6</v>
      </c>
      <c r="AJ59" s="165">
        <v>5</v>
      </c>
      <c r="AK59" s="165">
        <v>2</v>
      </c>
      <c r="AM59" s="165">
        <f t="shared" si="44"/>
        <v>5</v>
      </c>
      <c r="AN59" s="165">
        <v>4</v>
      </c>
      <c r="AO59" s="165">
        <v>2</v>
      </c>
      <c r="AQ59" s="165">
        <f t="shared" si="45"/>
        <v>5</v>
      </c>
      <c r="AR59" s="165">
        <v>4</v>
      </c>
      <c r="AS59" s="165">
        <v>2</v>
      </c>
      <c r="AX59" s="165">
        <f t="shared" si="46"/>
        <v>3</v>
      </c>
      <c r="AY59" s="165">
        <f t="shared" si="10"/>
        <v>5</v>
      </c>
      <c r="AZ59" s="165">
        <f t="shared" si="11"/>
        <v>3</v>
      </c>
      <c r="BA59" s="165">
        <f t="shared" si="12"/>
        <v>5</v>
      </c>
      <c r="BB59" s="165">
        <f t="shared" si="13"/>
        <v>5</v>
      </c>
      <c r="BC59" s="165">
        <f t="shared" si="14"/>
        <v>1</v>
      </c>
      <c r="BD59" s="165">
        <f t="shared" si="15"/>
        <v>5</v>
      </c>
      <c r="BE59" s="165">
        <f t="shared" si="16"/>
        <v>5</v>
      </c>
      <c r="BF59" s="165">
        <f t="shared" si="17"/>
        <v>4</v>
      </c>
      <c r="BG59" s="165">
        <f t="shared" si="35"/>
        <v>4</v>
      </c>
      <c r="BL59" s="165">
        <f t="shared" si="47"/>
        <v>2</v>
      </c>
      <c r="BM59" s="165">
        <f t="shared" si="19"/>
        <v>1</v>
      </c>
      <c r="BN59" s="165">
        <f t="shared" si="20"/>
        <v>2</v>
      </c>
      <c r="BO59" s="165">
        <f t="shared" si="21"/>
        <v>3</v>
      </c>
      <c r="BP59" s="165">
        <f t="shared" si="22"/>
        <v>1</v>
      </c>
      <c r="BQ59" s="165">
        <f t="shared" si="23"/>
        <v>2</v>
      </c>
      <c r="BR59" s="165">
        <f t="shared" si="48"/>
        <v>2</v>
      </c>
      <c r="BS59" s="165">
        <f t="shared" si="25"/>
        <v>2</v>
      </c>
      <c r="BT59" s="165">
        <f t="shared" si="36"/>
        <v>2</v>
      </c>
      <c r="BX59" s="165">
        <f t="shared" si="49"/>
        <v>6</v>
      </c>
      <c r="BY59" s="165">
        <f t="shared" si="50"/>
        <v>5</v>
      </c>
      <c r="BZ59" s="165">
        <f t="shared" si="51"/>
        <v>6</v>
      </c>
      <c r="CA59" s="165">
        <f t="shared" si="52"/>
        <v>5</v>
      </c>
      <c r="CB59" s="165">
        <f t="shared" si="53"/>
        <v>3</v>
      </c>
      <c r="CC59" s="165">
        <f t="shared" si="54"/>
        <v>6</v>
      </c>
      <c r="CD59" s="165">
        <f t="shared" si="55"/>
        <v>6</v>
      </c>
      <c r="CE59" s="165">
        <f t="shared" si="56"/>
        <v>5</v>
      </c>
      <c r="CF59" s="165">
        <f t="shared" si="57"/>
        <v>5</v>
      </c>
      <c r="CH59" s="165">
        <v>1</v>
      </c>
      <c r="CI59" s="165">
        <v>0</v>
      </c>
      <c r="CJ59" s="165">
        <v>1</v>
      </c>
    </row>
    <row r="60" spans="2:88">
      <c r="B60" s="165">
        <v>469</v>
      </c>
      <c r="G60" s="165">
        <v>3</v>
      </c>
      <c r="K60" s="165">
        <f t="shared" si="37"/>
        <v>5</v>
      </c>
      <c r="L60" s="165">
        <v>3</v>
      </c>
      <c r="M60" s="165">
        <v>1</v>
      </c>
      <c r="O60" s="165">
        <f t="shared" si="38"/>
        <v>6</v>
      </c>
      <c r="P60" s="165">
        <v>4</v>
      </c>
      <c r="Q60" s="165">
        <v>1</v>
      </c>
      <c r="S60" s="165">
        <f t="shared" si="39"/>
        <v>6</v>
      </c>
      <c r="T60" s="165">
        <v>5</v>
      </c>
      <c r="U60" s="165">
        <v>2</v>
      </c>
      <c r="W60" s="165">
        <f t="shared" si="40"/>
        <v>5</v>
      </c>
      <c r="X60" s="165">
        <v>4</v>
      </c>
      <c r="Y60" s="165">
        <v>2</v>
      </c>
      <c r="AA60" s="165">
        <f t="shared" si="41"/>
        <v>4</v>
      </c>
      <c r="AB60" s="165">
        <v>2</v>
      </c>
      <c r="AC60" s="165">
        <v>1</v>
      </c>
      <c r="AE60" s="165">
        <f t="shared" si="42"/>
        <v>4</v>
      </c>
      <c r="AF60" s="165">
        <v>3</v>
      </c>
      <c r="AG60" s="165">
        <v>2</v>
      </c>
      <c r="AI60" s="165">
        <f t="shared" si="43"/>
        <v>5</v>
      </c>
      <c r="AJ60" s="165">
        <v>4</v>
      </c>
      <c r="AK60" s="165">
        <v>2</v>
      </c>
      <c r="AM60" s="165">
        <f t="shared" si="44"/>
        <v>5</v>
      </c>
      <c r="AN60" s="165">
        <v>4</v>
      </c>
      <c r="AO60" s="165">
        <v>2</v>
      </c>
      <c r="AQ60" s="165">
        <f t="shared" si="45"/>
        <v>4</v>
      </c>
      <c r="AR60" s="165">
        <v>2</v>
      </c>
      <c r="AS60" s="165">
        <v>1</v>
      </c>
      <c r="AX60" s="165">
        <f t="shared" si="46"/>
        <v>3</v>
      </c>
      <c r="AY60" s="165">
        <f t="shared" si="10"/>
        <v>3</v>
      </c>
      <c r="AZ60" s="165">
        <f t="shared" si="11"/>
        <v>4</v>
      </c>
      <c r="BA60" s="165">
        <f t="shared" si="12"/>
        <v>5</v>
      </c>
      <c r="BB60" s="165">
        <f t="shared" si="13"/>
        <v>4</v>
      </c>
      <c r="BC60" s="165">
        <f t="shared" si="14"/>
        <v>2</v>
      </c>
      <c r="BD60" s="165">
        <f t="shared" si="15"/>
        <v>3</v>
      </c>
      <c r="BE60" s="165">
        <f t="shared" si="16"/>
        <v>4</v>
      </c>
      <c r="BF60" s="165">
        <f t="shared" si="17"/>
        <v>4</v>
      </c>
      <c r="BG60" s="165">
        <f t="shared" si="35"/>
        <v>2</v>
      </c>
      <c r="BL60" s="165">
        <f t="shared" si="47"/>
        <v>1</v>
      </c>
      <c r="BM60" s="165">
        <f t="shared" si="19"/>
        <v>1</v>
      </c>
      <c r="BN60" s="165">
        <f t="shared" si="20"/>
        <v>2</v>
      </c>
      <c r="BO60" s="165">
        <f t="shared" si="21"/>
        <v>2</v>
      </c>
      <c r="BP60" s="165">
        <f t="shared" si="22"/>
        <v>1</v>
      </c>
      <c r="BQ60" s="165">
        <f t="shared" si="23"/>
        <v>2</v>
      </c>
      <c r="BR60" s="165">
        <f t="shared" si="48"/>
        <v>2</v>
      </c>
      <c r="BS60" s="165">
        <f t="shared" si="25"/>
        <v>2</v>
      </c>
      <c r="BT60" s="165">
        <f t="shared" si="36"/>
        <v>1</v>
      </c>
      <c r="BX60" s="165">
        <f t="shared" si="49"/>
        <v>5</v>
      </c>
      <c r="BY60" s="165">
        <f t="shared" si="50"/>
        <v>6</v>
      </c>
      <c r="BZ60" s="165">
        <f t="shared" si="51"/>
        <v>6</v>
      </c>
      <c r="CA60" s="165">
        <f t="shared" si="52"/>
        <v>5</v>
      </c>
      <c r="CB60" s="165">
        <f t="shared" si="53"/>
        <v>4</v>
      </c>
      <c r="CC60" s="165">
        <f t="shared" si="54"/>
        <v>4</v>
      </c>
      <c r="CD60" s="165">
        <f t="shared" si="55"/>
        <v>5</v>
      </c>
      <c r="CE60" s="165">
        <f t="shared" si="56"/>
        <v>5</v>
      </c>
      <c r="CF60" s="165">
        <f t="shared" si="57"/>
        <v>4</v>
      </c>
      <c r="CH60" s="165">
        <v>0</v>
      </c>
      <c r="CI60" s="165">
        <v>0</v>
      </c>
      <c r="CJ60" s="165">
        <v>0</v>
      </c>
    </row>
    <row r="61" spans="2:88">
      <c r="B61" s="165">
        <v>470</v>
      </c>
      <c r="G61" s="165">
        <v>2</v>
      </c>
      <c r="K61" s="165">
        <f t="shared" si="37"/>
        <v>5</v>
      </c>
      <c r="L61" s="165">
        <v>3</v>
      </c>
      <c r="M61" s="165">
        <v>0</v>
      </c>
      <c r="O61" s="165">
        <f t="shared" si="38"/>
        <v>3</v>
      </c>
      <c r="P61" s="165">
        <v>2</v>
      </c>
      <c r="Q61" s="165">
        <v>1</v>
      </c>
      <c r="S61" s="165">
        <f t="shared" si="39"/>
        <v>4</v>
      </c>
      <c r="T61" s="165">
        <v>3</v>
      </c>
      <c r="U61" s="165">
        <v>1</v>
      </c>
      <c r="W61" s="165">
        <f t="shared" si="40"/>
        <v>4</v>
      </c>
      <c r="X61" s="165">
        <v>4</v>
      </c>
      <c r="Y61" s="165">
        <v>2</v>
      </c>
      <c r="AA61" s="165">
        <f t="shared" si="41"/>
        <v>5</v>
      </c>
      <c r="AB61" s="165">
        <v>3</v>
      </c>
      <c r="AC61" s="165">
        <v>0</v>
      </c>
      <c r="AE61" s="165">
        <f t="shared" si="42"/>
        <v>5</v>
      </c>
      <c r="AF61" s="165">
        <v>4</v>
      </c>
      <c r="AG61" s="165">
        <v>1</v>
      </c>
      <c r="AI61" s="165">
        <f t="shared" si="43"/>
        <v>3</v>
      </c>
      <c r="AJ61" s="165">
        <v>2</v>
      </c>
      <c r="AK61" s="165">
        <v>1</v>
      </c>
      <c r="AM61" s="165">
        <f t="shared" si="44"/>
        <v>5</v>
      </c>
      <c r="AN61" s="165">
        <v>4</v>
      </c>
      <c r="AO61" s="165">
        <v>1</v>
      </c>
      <c r="AQ61" s="165">
        <f t="shared" si="45"/>
        <v>3</v>
      </c>
      <c r="AR61" s="165">
        <v>2</v>
      </c>
      <c r="AS61" s="165">
        <v>1</v>
      </c>
      <c r="AX61" s="165">
        <f t="shared" si="46"/>
        <v>2</v>
      </c>
      <c r="AY61" s="165">
        <f t="shared" si="10"/>
        <v>3</v>
      </c>
      <c r="AZ61" s="165">
        <f t="shared" si="11"/>
        <v>2</v>
      </c>
      <c r="BA61" s="165">
        <f t="shared" si="12"/>
        <v>3</v>
      </c>
      <c r="BB61" s="165">
        <f t="shared" si="13"/>
        <v>4</v>
      </c>
      <c r="BC61" s="165">
        <f t="shared" si="14"/>
        <v>3</v>
      </c>
      <c r="BD61" s="165">
        <f t="shared" si="15"/>
        <v>4</v>
      </c>
      <c r="BE61" s="165">
        <f t="shared" si="16"/>
        <v>2</v>
      </c>
      <c r="BF61" s="165">
        <f t="shared" si="17"/>
        <v>4</v>
      </c>
      <c r="BG61" s="165">
        <f t="shared" si="35"/>
        <v>2</v>
      </c>
      <c r="BL61" s="165">
        <f t="shared" si="47"/>
        <v>0</v>
      </c>
      <c r="BM61" s="165">
        <f t="shared" si="19"/>
        <v>1</v>
      </c>
      <c r="BN61" s="165">
        <f t="shared" si="20"/>
        <v>1</v>
      </c>
      <c r="BO61" s="165">
        <f t="shared" si="21"/>
        <v>2</v>
      </c>
      <c r="BP61" s="165">
        <f t="shared" si="22"/>
        <v>0</v>
      </c>
      <c r="BQ61" s="165">
        <f t="shared" si="23"/>
        <v>1</v>
      </c>
      <c r="BR61" s="165">
        <f t="shared" si="48"/>
        <v>1</v>
      </c>
      <c r="BS61" s="165">
        <f t="shared" si="25"/>
        <v>1</v>
      </c>
      <c r="BT61" s="165">
        <f t="shared" si="36"/>
        <v>1</v>
      </c>
      <c r="BX61" s="165">
        <f t="shared" si="49"/>
        <v>5</v>
      </c>
      <c r="BY61" s="165">
        <f t="shared" si="50"/>
        <v>3</v>
      </c>
      <c r="BZ61" s="165">
        <f t="shared" si="51"/>
        <v>4</v>
      </c>
      <c r="CA61" s="165">
        <f t="shared" si="52"/>
        <v>4</v>
      </c>
      <c r="CB61" s="165">
        <f t="shared" si="53"/>
        <v>5</v>
      </c>
      <c r="CC61" s="165">
        <f t="shared" si="54"/>
        <v>5</v>
      </c>
      <c r="CD61" s="165">
        <f t="shared" si="55"/>
        <v>3</v>
      </c>
      <c r="CE61" s="165">
        <f t="shared" si="56"/>
        <v>5</v>
      </c>
      <c r="CF61" s="165">
        <f t="shared" si="57"/>
        <v>3</v>
      </c>
      <c r="CH61" s="165">
        <v>0</v>
      </c>
      <c r="CI61" s="165">
        <v>2</v>
      </c>
      <c r="CJ61" s="165">
        <v>3</v>
      </c>
    </row>
    <row r="62" spans="2:88">
      <c r="B62" s="165">
        <v>471</v>
      </c>
      <c r="G62" s="165">
        <v>3</v>
      </c>
      <c r="K62" s="165">
        <f t="shared" si="37"/>
        <v>6</v>
      </c>
      <c r="L62" s="165">
        <v>3</v>
      </c>
      <c r="M62" s="165">
        <v>0</v>
      </c>
      <c r="O62" s="165">
        <f t="shared" si="38"/>
        <v>5</v>
      </c>
      <c r="P62" s="165">
        <v>3</v>
      </c>
      <c r="Q62" s="165">
        <v>1</v>
      </c>
      <c r="S62" s="165">
        <f t="shared" si="39"/>
        <v>5</v>
      </c>
      <c r="T62" s="165">
        <v>3</v>
      </c>
      <c r="U62" s="165">
        <v>1</v>
      </c>
      <c r="W62" s="165">
        <f t="shared" si="40"/>
        <v>6</v>
      </c>
      <c r="X62" s="165">
        <v>4</v>
      </c>
      <c r="Y62" s="165">
        <v>1</v>
      </c>
      <c r="AA62" s="165">
        <f t="shared" si="41"/>
        <v>3</v>
      </c>
      <c r="AB62" s="165">
        <v>1</v>
      </c>
      <c r="AC62" s="165">
        <v>1</v>
      </c>
      <c r="AE62" s="165">
        <f t="shared" si="42"/>
        <v>5</v>
      </c>
      <c r="AF62" s="165">
        <v>2</v>
      </c>
      <c r="AG62" s="165">
        <v>0</v>
      </c>
      <c r="AI62" s="165">
        <f t="shared" si="43"/>
        <v>5</v>
      </c>
      <c r="AJ62" s="165">
        <v>4</v>
      </c>
      <c r="AK62" s="165">
        <v>2</v>
      </c>
      <c r="AM62" s="165">
        <f t="shared" si="44"/>
        <v>6</v>
      </c>
      <c r="AN62" s="165">
        <v>5</v>
      </c>
      <c r="AO62" s="165">
        <v>2</v>
      </c>
      <c r="AQ62" s="165">
        <f t="shared" si="45"/>
        <v>5</v>
      </c>
      <c r="AR62" s="165">
        <v>4</v>
      </c>
      <c r="AS62" s="165">
        <v>2</v>
      </c>
      <c r="AX62" s="165">
        <f t="shared" si="46"/>
        <v>3</v>
      </c>
      <c r="AY62" s="165">
        <f t="shared" si="10"/>
        <v>3</v>
      </c>
      <c r="AZ62" s="165">
        <f t="shared" si="11"/>
        <v>3</v>
      </c>
      <c r="BA62" s="165">
        <f t="shared" si="12"/>
        <v>3</v>
      </c>
      <c r="BB62" s="165">
        <f t="shared" si="13"/>
        <v>4</v>
      </c>
      <c r="BC62" s="165">
        <f t="shared" si="14"/>
        <v>1</v>
      </c>
      <c r="BD62" s="165">
        <f t="shared" si="15"/>
        <v>2</v>
      </c>
      <c r="BE62" s="165">
        <f t="shared" si="16"/>
        <v>4</v>
      </c>
      <c r="BF62" s="165">
        <f t="shared" si="17"/>
        <v>5</v>
      </c>
      <c r="BG62" s="165">
        <f t="shared" si="35"/>
        <v>4</v>
      </c>
      <c r="BL62" s="165">
        <f t="shared" si="47"/>
        <v>0</v>
      </c>
      <c r="BM62" s="165">
        <f t="shared" si="19"/>
        <v>1</v>
      </c>
      <c r="BN62" s="165">
        <f t="shared" si="20"/>
        <v>1</v>
      </c>
      <c r="BO62" s="165">
        <f t="shared" si="21"/>
        <v>1</v>
      </c>
      <c r="BP62" s="165">
        <f t="shared" si="22"/>
        <v>1</v>
      </c>
      <c r="BQ62" s="165">
        <f t="shared" si="23"/>
        <v>0</v>
      </c>
      <c r="BR62" s="165">
        <f t="shared" si="48"/>
        <v>2</v>
      </c>
      <c r="BS62" s="165">
        <f t="shared" si="25"/>
        <v>2</v>
      </c>
      <c r="BT62" s="165">
        <f t="shared" si="36"/>
        <v>2</v>
      </c>
      <c r="BX62" s="165">
        <f t="shared" si="49"/>
        <v>6</v>
      </c>
      <c r="BY62" s="165">
        <f t="shared" si="50"/>
        <v>5</v>
      </c>
      <c r="BZ62" s="165">
        <f t="shared" si="51"/>
        <v>5</v>
      </c>
      <c r="CA62" s="165">
        <f t="shared" si="52"/>
        <v>6</v>
      </c>
      <c r="CB62" s="165">
        <f t="shared" si="53"/>
        <v>3</v>
      </c>
      <c r="CC62" s="165">
        <f t="shared" si="54"/>
        <v>5</v>
      </c>
      <c r="CD62" s="165">
        <f t="shared" si="55"/>
        <v>5</v>
      </c>
      <c r="CE62" s="165">
        <f t="shared" si="56"/>
        <v>6</v>
      </c>
      <c r="CF62" s="165">
        <f t="shared" si="57"/>
        <v>5</v>
      </c>
      <c r="CH62" s="165">
        <v>1</v>
      </c>
      <c r="CI62" s="165">
        <v>1</v>
      </c>
      <c r="CJ62" s="165">
        <v>1</v>
      </c>
    </row>
    <row r="63" spans="2:88">
      <c r="B63" s="165">
        <v>472</v>
      </c>
      <c r="G63" s="165">
        <v>4</v>
      </c>
      <c r="K63" s="165">
        <f t="shared" si="37"/>
        <v>4</v>
      </c>
      <c r="L63" s="165">
        <v>4</v>
      </c>
      <c r="M63" s="165">
        <v>4</v>
      </c>
      <c r="O63" s="165">
        <f t="shared" si="38"/>
        <v>5</v>
      </c>
      <c r="P63" s="165">
        <v>2</v>
      </c>
      <c r="Q63" s="165">
        <v>1</v>
      </c>
      <c r="S63" s="165">
        <f t="shared" si="39"/>
        <v>6</v>
      </c>
      <c r="T63" s="165">
        <v>4</v>
      </c>
      <c r="U63" s="165">
        <v>2</v>
      </c>
      <c r="W63" s="165">
        <f t="shared" si="40"/>
        <v>4</v>
      </c>
      <c r="X63" s="165">
        <v>2</v>
      </c>
      <c r="Y63" s="165">
        <v>2</v>
      </c>
      <c r="AA63" s="165">
        <f t="shared" si="41"/>
        <v>5</v>
      </c>
      <c r="AB63" s="165">
        <v>5</v>
      </c>
      <c r="AC63" s="165">
        <v>4</v>
      </c>
      <c r="AE63" s="165">
        <f t="shared" si="42"/>
        <v>6</v>
      </c>
      <c r="AF63" s="165">
        <v>4</v>
      </c>
      <c r="AG63" s="165">
        <v>2</v>
      </c>
      <c r="AI63" s="165">
        <f t="shared" si="43"/>
        <v>5</v>
      </c>
      <c r="AJ63" s="165">
        <v>3</v>
      </c>
      <c r="AK63" s="165">
        <v>2</v>
      </c>
      <c r="AM63" s="165">
        <f t="shared" si="44"/>
        <v>5</v>
      </c>
      <c r="AN63" s="165">
        <v>4</v>
      </c>
      <c r="AO63" s="165">
        <v>3</v>
      </c>
      <c r="AQ63" s="165">
        <f t="shared" si="45"/>
        <v>5</v>
      </c>
      <c r="AR63" s="165">
        <v>4</v>
      </c>
      <c r="AS63" s="165">
        <v>3</v>
      </c>
      <c r="AX63" s="165">
        <f t="shared" si="46"/>
        <v>4</v>
      </c>
      <c r="AY63" s="165">
        <f t="shared" si="10"/>
        <v>4</v>
      </c>
      <c r="AZ63" s="165">
        <f t="shared" si="11"/>
        <v>2</v>
      </c>
      <c r="BA63" s="165">
        <f t="shared" si="12"/>
        <v>4</v>
      </c>
      <c r="BB63" s="165">
        <f t="shared" si="13"/>
        <v>2</v>
      </c>
      <c r="BC63" s="165">
        <f t="shared" si="14"/>
        <v>5</v>
      </c>
      <c r="BD63" s="165">
        <f t="shared" si="15"/>
        <v>4</v>
      </c>
      <c r="BE63" s="165">
        <f t="shared" si="16"/>
        <v>3</v>
      </c>
      <c r="BF63" s="165">
        <f t="shared" si="17"/>
        <v>4</v>
      </c>
      <c r="BG63" s="165">
        <f t="shared" si="35"/>
        <v>4</v>
      </c>
      <c r="BL63" s="165">
        <f t="shared" si="47"/>
        <v>4</v>
      </c>
      <c r="BM63" s="165">
        <f t="shared" si="19"/>
        <v>1</v>
      </c>
      <c r="BN63" s="165">
        <f t="shared" si="20"/>
        <v>2</v>
      </c>
      <c r="BO63" s="165">
        <f t="shared" si="21"/>
        <v>2</v>
      </c>
      <c r="BP63" s="165">
        <f t="shared" si="22"/>
        <v>4</v>
      </c>
      <c r="BQ63" s="165">
        <f t="shared" si="23"/>
        <v>2</v>
      </c>
      <c r="BR63" s="165">
        <f t="shared" si="48"/>
        <v>2</v>
      </c>
      <c r="BS63" s="165">
        <f t="shared" si="25"/>
        <v>3</v>
      </c>
      <c r="BT63" s="165">
        <f t="shared" si="36"/>
        <v>3</v>
      </c>
      <c r="BX63" s="165">
        <f t="shared" si="49"/>
        <v>4</v>
      </c>
      <c r="BY63" s="165">
        <f t="shared" si="50"/>
        <v>5</v>
      </c>
      <c r="BZ63" s="165">
        <f t="shared" si="51"/>
        <v>6</v>
      </c>
      <c r="CA63" s="165">
        <f t="shared" si="52"/>
        <v>4</v>
      </c>
      <c r="CB63" s="165">
        <f t="shared" si="53"/>
        <v>5</v>
      </c>
      <c r="CC63" s="165">
        <f t="shared" si="54"/>
        <v>6</v>
      </c>
      <c r="CD63" s="165">
        <f t="shared" si="55"/>
        <v>5</v>
      </c>
      <c r="CE63" s="165">
        <f t="shared" si="56"/>
        <v>5</v>
      </c>
      <c r="CF63" s="165">
        <f t="shared" si="57"/>
        <v>5</v>
      </c>
      <c r="CH63" s="165">
        <v>0</v>
      </c>
      <c r="CI63" s="165">
        <v>0</v>
      </c>
      <c r="CJ63" s="165">
        <v>0</v>
      </c>
    </row>
    <row r="64" spans="2:88">
      <c r="B64" s="165">
        <v>473</v>
      </c>
      <c r="G64" s="165">
        <v>4</v>
      </c>
      <c r="K64" s="165">
        <f t="shared" si="37"/>
        <v>6</v>
      </c>
      <c r="L64" s="165">
        <v>4</v>
      </c>
      <c r="M64" s="165">
        <v>2</v>
      </c>
      <c r="O64" s="165">
        <f t="shared" si="38"/>
        <v>6</v>
      </c>
      <c r="P64" s="165">
        <v>3</v>
      </c>
      <c r="Q64" s="165">
        <v>1</v>
      </c>
      <c r="S64" s="165">
        <f t="shared" si="39"/>
        <v>6</v>
      </c>
      <c r="T64" s="165">
        <v>4</v>
      </c>
      <c r="U64" s="165">
        <v>2</v>
      </c>
      <c r="W64" s="165">
        <f t="shared" si="40"/>
        <v>6</v>
      </c>
      <c r="X64" s="165">
        <v>4</v>
      </c>
      <c r="Y64" s="165">
        <v>2</v>
      </c>
      <c r="AA64" s="165">
        <f t="shared" si="41"/>
        <v>5</v>
      </c>
      <c r="AB64" s="165">
        <v>2</v>
      </c>
      <c r="AC64" s="165">
        <v>1</v>
      </c>
      <c r="AE64" s="165">
        <f t="shared" si="42"/>
        <v>6</v>
      </c>
      <c r="AF64" s="165">
        <v>3</v>
      </c>
      <c r="AG64" s="165">
        <v>1</v>
      </c>
      <c r="AI64" s="165">
        <f t="shared" si="43"/>
        <v>6</v>
      </c>
      <c r="AJ64" s="165">
        <v>4</v>
      </c>
      <c r="AK64" s="165">
        <v>2</v>
      </c>
      <c r="AM64" s="165">
        <f t="shared" si="44"/>
        <v>6</v>
      </c>
      <c r="AN64" s="165">
        <v>5</v>
      </c>
      <c r="AO64" s="165">
        <v>3</v>
      </c>
      <c r="AQ64" s="165">
        <f t="shared" si="45"/>
        <v>6</v>
      </c>
      <c r="AR64" s="165">
        <v>3</v>
      </c>
      <c r="AS64" s="165">
        <v>1</v>
      </c>
      <c r="AX64" s="165">
        <f t="shared" si="46"/>
        <v>4</v>
      </c>
      <c r="AY64" s="165">
        <f t="shared" si="10"/>
        <v>4</v>
      </c>
      <c r="AZ64" s="165">
        <f t="shared" si="11"/>
        <v>3</v>
      </c>
      <c r="BA64" s="165">
        <f t="shared" si="12"/>
        <v>4</v>
      </c>
      <c r="BB64" s="165">
        <f t="shared" si="13"/>
        <v>4</v>
      </c>
      <c r="BC64" s="165">
        <f t="shared" si="14"/>
        <v>2</v>
      </c>
      <c r="BD64" s="165">
        <f t="shared" si="15"/>
        <v>3</v>
      </c>
      <c r="BE64" s="165">
        <f t="shared" si="16"/>
        <v>4</v>
      </c>
      <c r="BF64" s="165">
        <f t="shared" si="17"/>
        <v>5</v>
      </c>
      <c r="BG64" s="165">
        <f t="shared" si="35"/>
        <v>3</v>
      </c>
      <c r="BL64" s="165">
        <f t="shared" si="47"/>
        <v>2</v>
      </c>
      <c r="BM64" s="165">
        <f t="shared" si="19"/>
        <v>1</v>
      </c>
      <c r="BN64" s="165">
        <f t="shared" si="20"/>
        <v>2</v>
      </c>
      <c r="BO64" s="165">
        <f t="shared" si="21"/>
        <v>2</v>
      </c>
      <c r="BP64" s="165">
        <f t="shared" si="22"/>
        <v>1</v>
      </c>
      <c r="BQ64" s="165">
        <f t="shared" si="23"/>
        <v>1</v>
      </c>
      <c r="BR64" s="165">
        <f t="shared" si="48"/>
        <v>2</v>
      </c>
      <c r="BS64" s="165">
        <f t="shared" si="25"/>
        <v>3</v>
      </c>
      <c r="BT64" s="165">
        <f t="shared" si="36"/>
        <v>1</v>
      </c>
      <c r="BX64" s="165">
        <f t="shared" si="49"/>
        <v>6</v>
      </c>
      <c r="BY64" s="165">
        <f t="shared" si="50"/>
        <v>6</v>
      </c>
      <c r="BZ64" s="165">
        <f t="shared" si="51"/>
        <v>6</v>
      </c>
      <c r="CA64" s="165">
        <f t="shared" si="52"/>
        <v>6</v>
      </c>
      <c r="CB64" s="165">
        <f t="shared" si="53"/>
        <v>5</v>
      </c>
      <c r="CC64" s="165">
        <f t="shared" si="54"/>
        <v>6</v>
      </c>
      <c r="CD64" s="165">
        <f t="shared" si="55"/>
        <v>6</v>
      </c>
      <c r="CE64" s="165">
        <f t="shared" si="56"/>
        <v>6</v>
      </c>
      <c r="CF64" s="165">
        <f t="shared" si="57"/>
        <v>6</v>
      </c>
      <c r="CH64" s="165">
        <v>0</v>
      </c>
      <c r="CI64" s="165">
        <v>1</v>
      </c>
      <c r="CJ64" s="165">
        <v>0</v>
      </c>
    </row>
    <row r="65" spans="2:88">
      <c r="B65" s="165">
        <v>474</v>
      </c>
      <c r="G65" s="165">
        <v>2</v>
      </c>
      <c r="K65" s="165">
        <f t="shared" si="37"/>
        <v>5</v>
      </c>
      <c r="L65" s="165">
        <v>5</v>
      </c>
      <c r="M65" s="165">
        <v>2</v>
      </c>
      <c r="O65" s="165">
        <f t="shared" si="38"/>
        <v>6</v>
      </c>
      <c r="P65" s="165">
        <v>6</v>
      </c>
      <c r="Q65" s="165">
        <v>2</v>
      </c>
      <c r="S65" s="165">
        <f t="shared" si="39"/>
        <v>5</v>
      </c>
      <c r="T65" s="165">
        <v>3</v>
      </c>
      <c r="U65" s="165">
        <v>0</v>
      </c>
      <c r="W65" s="165">
        <f t="shared" si="40"/>
        <v>5</v>
      </c>
      <c r="X65" s="165">
        <v>4</v>
      </c>
      <c r="Y65" s="165">
        <v>1</v>
      </c>
      <c r="AA65" s="165">
        <f t="shared" si="41"/>
        <v>2</v>
      </c>
      <c r="AB65" s="165">
        <v>2</v>
      </c>
      <c r="AC65" s="165">
        <v>2</v>
      </c>
      <c r="AE65" s="165">
        <f t="shared" si="42"/>
        <v>5</v>
      </c>
      <c r="AF65" s="165">
        <v>4</v>
      </c>
      <c r="AG65" s="165">
        <v>1</v>
      </c>
      <c r="AI65" s="165">
        <f t="shared" si="43"/>
        <v>6</v>
      </c>
      <c r="AJ65" s="165">
        <v>6</v>
      </c>
      <c r="AK65" s="165">
        <v>2</v>
      </c>
      <c r="AM65" s="165">
        <f t="shared" si="44"/>
        <v>5</v>
      </c>
      <c r="AN65" s="165">
        <v>3</v>
      </c>
      <c r="AO65" s="165">
        <v>0</v>
      </c>
      <c r="AQ65" s="165">
        <f t="shared" si="45"/>
        <v>5</v>
      </c>
      <c r="AR65" s="165">
        <v>5</v>
      </c>
      <c r="AS65" s="165">
        <v>2</v>
      </c>
      <c r="AX65" s="165">
        <f t="shared" si="46"/>
        <v>2</v>
      </c>
      <c r="AY65" s="165">
        <f t="shared" si="10"/>
        <v>5</v>
      </c>
      <c r="AZ65" s="165">
        <f t="shared" si="11"/>
        <v>6</v>
      </c>
      <c r="BA65" s="165">
        <f t="shared" si="12"/>
        <v>3</v>
      </c>
      <c r="BB65" s="165">
        <f t="shared" si="13"/>
        <v>4</v>
      </c>
      <c r="BC65" s="165">
        <f t="shared" si="14"/>
        <v>2</v>
      </c>
      <c r="BD65" s="165">
        <f t="shared" si="15"/>
        <v>4</v>
      </c>
      <c r="BE65" s="165">
        <f t="shared" si="16"/>
        <v>6</v>
      </c>
      <c r="BF65" s="165">
        <f t="shared" si="17"/>
        <v>3</v>
      </c>
      <c r="BG65" s="165">
        <f t="shared" si="35"/>
        <v>5</v>
      </c>
      <c r="BL65" s="165">
        <f t="shared" si="47"/>
        <v>2</v>
      </c>
      <c r="BM65" s="165">
        <f t="shared" si="19"/>
        <v>2</v>
      </c>
      <c r="BN65" s="165">
        <f t="shared" si="20"/>
        <v>0</v>
      </c>
      <c r="BO65" s="165">
        <f t="shared" si="21"/>
        <v>1</v>
      </c>
      <c r="BP65" s="165">
        <f t="shared" si="22"/>
        <v>2</v>
      </c>
      <c r="BQ65" s="165">
        <f t="shared" si="23"/>
        <v>1</v>
      </c>
      <c r="BR65" s="165">
        <f t="shared" si="48"/>
        <v>2</v>
      </c>
      <c r="BS65" s="165">
        <f t="shared" si="25"/>
        <v>0</v>
      </c>
      <c r="BT65" s="165">
        <f t="shared" si="36"/>
        <v>2</v>
      </c>
      <c r="BX65" s="165">
        <f t="shared" si="49"/>
        <v>5</v>
      </c>
      <c r="BY65" s="165">
        <f t="shared" si="50"/>
        <v>6</v>
      </c>
      <c r="BZ65" s="165">
        <f t="shared" si="51"/>
        <v>5</v>
      </c>
      <c r="CA65" s="165">
        <f t="shared" si="52"/>
        <v>5</v>
      </c>
      <c r="CB65" s="165">
        <f t="shared" si="53"/>
        <v>2</v>
      </c>
      <c r="CC65" s="165">
        <f t="shared" si="54"/>
        <v>5</v>
      </c>
      <c r="CD65" s="165">
        <f t="shared" si="55"/>
        <v>6</v>
      </c>
      <c r="CE65" s="165">
        <f t="shared" si="56"/>
        <v>5</v>
      </c>
      <c r="CF65" s="165">
        <f t="shared" si="57"/>
        <v>5</v>
      </c>
      <c r="CH65" s="165">
        <v>2</v>
      </c>
      <c r="CI65" s="165">
        <v>2</v>
      </c>
      <c r="CJ65" s="165">
        <v>1</v>
      </c>
    </row>
    <row r="66" spans="2:88">
      <c r="B66" s="165">
        <v>475</v>
      </c>
      <c r="G66" s="165">
        <v>3</v>
      </c>
      <c r="K66" s="165">
        <f t="shared" si="37"/>
        <v>3</v>
      </c>
      <c r="L66" s="165">
        <v>1</v>
      </c>
      <c r="M66" s="165">
        <v>1</v>
      </c>
      <c r="O66" s="165">
        <f t="shared" si="38"/>
        <v>4</v>
      </c>
      <c r="P66" s="165">
        <v>3</v>
      </c>
      <c r="Q66" s="165">
        <v>2</v>
      </c>
      <c r="S66" s="165">
        <f t="shared" si="39"/>
        <v>5</v>
      </c>
      <c r="T66" s="165">
        <v>3</v>
      </c>
      <c r="U66" s="165">
        <v>1</v>
      </c>
      <c r="W66" s="165">
        <f t="shared" si="40"/>
        <v>4</v>
      </c>
      <c r="X66" s="165">
        <v>2</v>
      </c>
      <c r="Y66" s="165">
        <v>1</v>
      </c>
      <c r="AA66" s="165">
        <f t="shared" si="41"/>
        <v>5</v>
      </c>
      <c r="AB66" s="165">
        <v>5</v>
      </c>
      <c r="AC66" s="165">
        <v>3</v>
      </c>
      <c r="AE66" s="165">
        <f t="shared" si="42"/>
        <v>5</v>
      </c>
      <c r="AF66" s="165">
        <v>3</v>
      </c>
      <c r="AG66" s="165">
        <v>1</v>
      </c>
      <c r="AI66" s="165">
        <f t="shared" si="43"/>
        <v>3</v>
      </c>
      <c r="AJ66" s="165">
        <v>1</v>
      </c>
      <c r="AK66" s="165">
        <v>1</v>
      </c>
      <c r="AM66" s="165">
        <f t="shared" si="44"/>
        <v>3</v>
      </c>
      <c r="AN66" s="165">
        <v>3</v>
      </c>
      <c r="AO66" s="165">
        <v>3</v>
      </c>
      <c r="AQ66" s="165">
        <f t="shared" si="45"/>
        <v>3</v>
      </c>
      <c r="AR66" s="165">
        <v>3</v>
      </c>
      <c r="AS66" s="165">
        <v>3</v>
      </c>
      <c r="AX66" s="165">
        <f t="shared" si="46"/>
        <v>3</v>
      </c>
      <c r="AY66" s="165">
        <f t="shared" si="10"/>
        <v>1</v>
      </c>
      <c r="AZ66" s="165">
        <f t="shared" si="11"/>
        <v>3</v>
      </c>
      <c r="BA66" s="165">
        <f t="shared" si="12"/>
        <v>3</v>
      </c>
      <c r="BB66" s="165">
        <f t="shared" si="13"/>
        <v>2</v>
      </c>
      <c r="BC66" s="165">
        <f t="shared" si="14"/>
        <v>5</v>
      </c>
      <c r="BD66" s="165">
        <f t="shared" si="15"/>
        <v>3</v>
      </c>
      <c r="BE66" s="165">
        <f t="shared" si="16"/>
        <v>1</v>
      </c>
      <c r="BF66" s="165">
        <f t="shared" si="17"/>
        <v>3</v>
      </c>
      <c r="BG66" s="165">
        <f t="shared" si="35"/>
        <v>3</v>
      </c>
      <c r="BL66" s="165">
        <f t="shared" si="47"/>
        <v>1</v>
      </c>
      <c r="BM66" s="165">
        <f t="shared" si="19"/>
        <v>2</v>
      </c>
      <c r="BN66" s="165">
        <f t="shared" si="20"/>
        <v>1</v>
      </c>
      <c r="BO66" s="165">
        <f t="shared" si="21"/>
        <v>1</v>
      </c>
      <c r="BP66" s="165">
        <f t="shared" si="22"/>
        <v>3</v>
      </c>
      <c r="BQ66" s="165">
        <f t="shared" si="23"/>
        <v>1</v>
      </c>
      <c r="BR66" s="165">
        <f t="shared" si="48"/>
        <v>1</v>
      </c>
      <c r="BS66" s="165">
        <f t="shared" si="25"/>
        <v>3</v>
      </c>
      <c r="BT66" s="165">
        <f t="shared" si="36"/>
        <v>3</v>
      </c>
      <c r="BX66" s="165">
        <f t="shared" si="49"/>
        <v>3</v>
      </c>
      <c r="BY66" s="165">
        <f t="shared" si="50"/>
        <v>4</v>
      </c>
      <c r="BZ66" s="165">
        <f t="shared" si="51"/>
        <v>5</v>
      </c>
      <c r="CA66" s="165">
        <f t="shared" si="52"/>
        <v>4</v>
      </c>
      <c r="CB66" s="165">
        <f t="shared" si="53"/>
        <v>5</v>
      </c>
      <c r="CC66" s="165">
        <f t="shared" si="54"/>
        <v>5</v>
      </c>
      <c r="CD66" s="165">
        <f t="shared" si="55"/>
        <v>3</v>
      </c>
      <c r="CE66" s="165">
        <f t="shared" si="56"/>
        <v>3</v>
      </c>
      <c r="CF66" s="165">
        <f t="shared" si="57"/>
        <v>3</v>
      </c>
      <c r="CH66" s="165">
        <v>2</v>
      </c>
      <c r="CI66" s="165">
        <v>1</v>
      </c>
      <c r="CJ66" s="165">
        <v>4</v>
      </c>
    </row>
    <row r="67" spans="2:88">
      <c r="B67" s="165">
        <v>476</v>
      </c>
      <c r="G67" s="165">
        <v>3</v>
      </c>
      <c r="K67" s="165">
        <f t="shared" si="37"/>
        <v>5</v>
      </c>
      <c r="L67" s="165">
        <v>2</v>
      </c>
      <c r="M67" s="165">
        <v>0</v>
      </c>
      <c r="O67" s="165">
        <f t="shared" si="38"/>
        <v>5</v>
      </c>
      <c r="P67" s="165">
        <v>3</v>
      </c>
      <c r="Q67" s="165">
        <v>1</v>
      </c>
      <c r="S67" s="165">
        <f t="shared" si="39"/>
        <v>5</v>
      </c>
      <c r="T67" s="165">
        <v>3</v>
      </c>
      <c r="U67" s="165">
        <v>1</v>
      </c>
      <c r="W67" s="165">
        <f t="shared" si="40"/>
        <v>6</v>
      </c>
      <c r="X67" s="165">
        <v>6</v>
      </c>
      <c r="Y67" s="165">
        <v>3</v>
      </c>
      <c r="AA67" s="165">
        <f t="shared" si="41"/>
        <v>3</v>
      </c>
      <c r="AB67" s="165">
        <v>0</v>
      </c>
      <c r="AC67" s="165">
        <v>0</v>
      </c>
      <c r="AE67" s="165">
        <f t="shared" si="42"/>
        <v>6</v>
      </c>
      <c r="AF67" s="165">
        <v>4</v>
      </c>
      <c r="AG67" s="165">
        <v>1</v>
      </c>
      <c r="AI67" s="165">
        <f t="shared" si="43"/>
        <v>5</v>
      </c>
      <c r="AJ67" s="165">
        <v>4</v>
      </c>
      <c r="AK67" s="165">
        <v>2</v>
      </c>
      <c r="AM67" s="165">
        <f t="shared" si="44"/>
        <v>5</v>
      </c>
      <c r="AN67" s="165">
        <v>4</v>
      </c>
      <c r="AO67" s="165">
        <v>2</v>
      </c>
      <c r="AQ67" s="165">
        <f t="shared" si="45"/>
        <v>5</v>
      </c>
      <c r="AR67" s="165">
        <v>4</v>
      </c>
      <c r="AS67" s="165">
        <v>2</v>
      </c>
      <c r="AX67" s="165">
        <f t="shared" si="46"/>
        <v>3</v>
      </c>
      <c r="AY67" s="165">
        <f t="shared" si="10"/>
        <v>2</v>
      </c>
      <c r="AZ67" s="165">
        <f t="shared" si="11"/>
        <v>3</v>
      </c>
      <c r="BA67" s="165">
        <f t="shared" si="12"/>
        <v>3</v>
      </c>
      <c r="BB67" s="165">
        <f t="shared" si="13"/>
        <v>6</v>
      </c>
      <c r="BC67" s="165">
        <f t="shared" si="14"/>
        <v>0</v>
      </c>
      <c r="BD67" s="165">
        <f t="shared" si="15"/>
        <v>4</v>
      </c>
      <c r="BE67" s="165">
        <f t="shared" si="16"/>
        <v>4</v>
      </c>
      <c r="BF67" s="165">
        <f t="shared" si="17"/>
        <v>4</v>
      </c>
      <c r="BG67" s="165">
        <f t="shared" si="35"/>
        <v>4</v>
      </c>
      <c r="BL67" s="165">
        <f t="shared" si="47"/>
        <v>0</v>
      </c>
      <c r="BM67" s="165">
        <f t="shared" si="19"/>
        <v>1</v>
      </c>
      <c r="BN67" s="165">
        <f t="shared" si="20"/>
        <v>1</v>
      </c>
      <c r="BO67" s="165">
        <f t="shared" si="21"/>
        <v>3</v>
      </c>
      <c r="BP67" s="165">
        <f t="shared" si="22"/>
        <v>0</v>
      </c>
      <c r="BQ67" s="165">
        <f t="shared" si="23"/>
        <v>1</v>
      </c>
      <c r="BR67" s="165">
        <f t="shared" si="48"/>
        <v>2</v>
      </c>
      <c r="BS67" s="165">
        <f t="shared" si="25"/>
        <v>2</v>
      </c>
      <c r="BT67" s="165">
        <f t="shared" si="36"/>
        <v>2</v>
      </c>
      <c r="BX67" s="165">
        <f t="shared" si="49"/>
        <v>5</v>
      </c>
      <c r="BY67" s="165">
        <f t="shared" si="50"/>
        <v>5</v>
      </c>
      <c r="BZ67" s="165">
        <f t="shared" si="51"/>
        <v>5</v>
      </c>
      <c r="CA67" s="165">
        <f t="shared" si="52"/>
        <v>6</v>
      </c>
      <c r="CB67" s="165">
        <f t="shared" si="53"/>
        <v>3</v>
      </c>
      <c r="CC67" s="165">
        <f t="shared" si="54"/>
        <v>6</v>
      </c>
      <c r="CD67" s="165">
        <f t="shared" si="55"/>
        <v>5</v>
      </c>
      <c r="CE67" s="165">
        <f t="shared" si="56"/>
        <v>5</v>
      </c>
      <c r="CF67" s="165">
        <f t="shared" si="57"/>
        <v>5</v>
      </c>
      <c r="CH67" s="165">
        <v>2</v>
      </c>
      <c r="CI67" s="165">
        <v>1</v>
      </c>
      <c r="CJ67" s="165">
        <v>1</v>
      </c>
    </row>
    <row r="68" spans="2:88">
      <c r="B68" s="165">
        <v>477</v>
      </c>
      <c r="G68" s="165">
        <v>6</v>
      </c>
      <c r="K68" s="165">
        <f t="shared" si="37"/>
        <v>6</v>
      </c>
      <c r="L68" s="165">
        <v>3</v>
      </c>
      <c r="M68" s="165">
        <v>3</v>
      </c>
      <c r="O68" s="165">
        <f t="shared" si="38"/>
        <v>6</v>
      </c>
      <c r="P68" s="165">
        <v>4</v>
      </c>
      <c r="Q68" s="165">
        <v>4</v>
      </c>
      <c r="S68" s="165">
        <f t="shared" si="39"/>
        <v>6</v>
      </c>
      <c r="T68" s="165">
        <v>1</v>
      </c>
      <c r="U68" s="165">
        <v>1</v>
      </c>
      <c r="W68" s="165">
        <f t="shared" si="40"/>
        <v>6</v>
      </c>
      <c r="X68" s="165">
        <v>2</v>
      </c>
      <c r="Y68" s="165">
        <v>2</v>
      </c>
      <c r="AA68" s="165">
        <f t="shared" si="41"/>
        <v>6</v>
      </c>
      <c r="AB68" s="165">
        <v>6</v>
      </c>
      <c r="AC68" s="165">
        <v>6</v>
      </c>
      <c r="AE68" s="165">
        <f t="shared" si="42"/>
        <v>6</v>
      </c>
      <c r="AF68" s="165">
        <v>1</v>
      </c>
      <c r="AG68" s="165">
        <v>1</v>
      </c>
      <c r="AI68" s="165">
        <f t="shared" si="43"/>
        <v>6</v>
      </c>
      <c r="AJ68" s="165">
        <v>3</v>
      </c>
      <c r="AK68" s="165">
        <v>3</v>
      </c>
      <c r="AM68" s="165">
        <f t="shared" si="44"/>
        <v>6</v>
      </c>
      <c r="AN68" s="165">
        <v>4</v>
      </c>
      <c r="AO68" s="165">
        <v>4</v>
      </c>
      <c r="AQ68" s="165">
        <f t="shared" si="45"/>
        <v>6</v>
      </c>
      <c r="AR68" s="165">
        <v>6</v>
      </c>
      <c r="AS68" s="165">
        <v>6</v>
      </c>
      <c r="AX68" s="165">
        <f t="shared" si="46"/>
        <v>6</v>
      </c>
      <c r="AY68" s="165">
        <f t="shared" si="10"/>
        <v>3</v>
      </c>
      <c r="AZ68" s="165">
        <f t="shared" si="11"/>
        <v>4</v>
      </c>
      <c r="BA68" s="165">
        <f t="shared" si="12"/>
        <v>1</v>
      </c>
      <c r="BB68" s="165">
        <f t="shared" si="13"/>
        <v>2</v>
      </c>
      <c r="BC68" s="165">
        <f t="shared" si="14"/>
        <v>6</v>
      </c>
      <c r="BD68" s="165">
        <f t="shared" si="15"/>
        <v>1</v>
      </c>
      <c r="BE68" s="165">
        <f t="shared" si="16"/>
        <v>3</v>
      </c>
      <c r="BF68" s="165">
        <f t="shared" si="17"/>
        <v>4</v>
      </c>
      <c r="BG68" s="165">
        <f t="shared" si="35"/>
        <v>6</v>
      </c>
      <c r="BL68" s="165">
        <f t="shared" si="47"/>
        <v>3</v>
      </c>
      <c r="BM68" s="165">
        <f t="shared" si="19"/>
        <v>4</v>
      </c>
      <c r="BN68" s="165">
        <f t="shared" si="20"/>
        <v>1</v>
      </c>
      <c r="BO68" s="165">
        <f t="shared" si="21"/>
        <v>2</v>
      </c>
      <c r="BP68" s="165">
        <f t="shared" si="22"/>
        <v>6</v>
      </c>
      <c r="BQ68" s="165">
        <f t="shared" si="23"/>
        <v>1</v>
      </c>
      <c r="BR68" s="165">
        <f t="shared" si="48"/>
        <v>3</v>
      </c>
      <c r="BS68" s="165">
        <f t="shared" si="25"/>
        <v>4</v>
      </c>
      <c r="BT68" s="165">
        <f t="shared" si="36"/>
        <v>6</v>
      </c>
      <c r="BX68" s="165">
        <f t="shared" si="49"/>
        <v>6</v>
      </c>
      <c r="BY68" s="165">
        <f t="shared" si="50"/>
        <v>6</v>
      </c>
      <c r="BZ68" s="165">
        <f t="shared" si="51"/>
        <v>6</v>
      </c>
      <c r="CA68" s="165">
        <f t="shared" si="52"/>
        <v>6</v>
      </c>
      <c r="CB68" s="165">
        <f t="shared" si="53"/>
        <v>6</v>
      </c>
      <c r="CC68" s="165">
        <f t="shared" si="54"/>
        <v>6</v>
      </c>
      <c r="CD68" s="165">
        <f t="shared" si="55"/>
        <v>6</v>
      </c>
      <c r="CE68" s="165">
        <f t="shared" si="56"/>
        <v>6</v>
      </c>
      <c r="CF68" s="165">
        <f t="shared" si="57"/>
        <v>6</v>
      </c>
      <c r="CH68" s="165">
        <v>5</v>
      </c>
      <c r="CI68" s="165">
        <v>2</v>
      </c>
      <c r="CJ68" s="165">
        <v>0</v>
      </c>
    </row>
    <row r="69" spans="2:88">
      <c r="B69" s="165">
        <v>478</v>
      </c>
      <c r="G69" s="165">
        <v>3</v>
      </c>
      <c r="K69" s="165">
        <f t="shared" si="37"/>
        <v>6</v>
      </c>
      <c r="L69" s="165">
        <v>4</v>
      </c>
      <c r="M69" s="165">
        <v>1</v>
      </c>
      <c r="O69" s="165">
        <f t="shared" si="38"/>
        <v>6</v>
      </c>
      <c r="P69" s="165">
        <v>4</v>
      </c>
      <c r="Q69" s="165">
        <v>1</v>
      </c>
      <c r="S69" s="165">
        <f t="shared" si="39"/>
        <v>4</v>
      </c>
      <c r="T69" s="165">
        <v>3</v>
      </c>
      <c r="U69" s="165">
        <v>2</v>
      </c>
      <c r="W69" s="165">
        <f t="shared" si="40"/>
        <v>5</v>
      </c>
      <c r="X69" s="165">
        <v>4</v>
      </c>
      <c r="Y69" s="165">
        <v>2</v>
      </c>
      <c r="AA69" s="165">
        <f t="shared" si="41"/>
        <v>3</v>
      </c>
      <c r="AB69" s="165">
        <v>2</v>
      </c>
      <c r="AC69" s="165">
        <v>2</v>
      </c>
      <c r="AE69" s="165">
        <f t="shared" si="42"/>
        <v>5</v>
      </c>
      <c r="AF69" s="165">
        <v>3</v>
      </c>
      <c r="AG69" s="165">
        <v>1</v>
      </c>
      <c r="AI69" s="165">
        <f t="shared" si="43"/>
        <v>6</v>
      </c>
      <c r="AJ69" s="165">
        <v>5</v>
      </c>
      <c r="AK69" s="165">
        <v>2</v>
      </c>
      <c r="AM69" s="165">
        <f t="shared" si="44"/>
        <v>5</v>
      </c>
      <c r="AN69" s="165">
        <v>5</v>
      </c>
      <c r="AO69" s="165">
        <v>3</v>
      </c>
      <c r="AQ69" s="165">
        <f t="shared" si="45"/>
        <v>5</v>
      </c>
      <c r="AR69" s="165">
        <v>4</v>
      </c>
      <c r="AS69" s="165">
        <v>2</v>
      </c>
      <c r="AX69" s="165">
        <f t="shared" si="46"/>
        <v>3</v>
      </c>
      <c r="AY69" s="165">
        <f t="shared" si="10"/>
        <v>4</v>
      </c>
      <c r="AZ69" s="165">
        <f t="shared" si="11"/>
        <v>4</v>
      </c>
      <c r="BA69" s="165">
        <f t="shared" si="12"/>
        <v>3</v>
      </c>
      <c r="BB69" s="165">
        <f t="shared" si="13"/>
        <v>4</v>
      </c>
      <c r="BC69" s="165">
        <f t="shared" si="14"/>
        <v>2</v>
      </c>
      <c r="BD69" s="165">
        <f t="shared" si="15"/>
        <v>3</v>
      </c>
      <c r="BE69" s="165">
        <f t="shared" si="16"/>
        <v>5</v>
      </c>
      <c r="BF69" s="165">
        <f t="shared" si="17"/>
        <v>5</v>
      </c>
      <c r="BG69" s="165">
        <f t="shared" si="35"/>
        <v>4</v>
      </c>
      <c r="BL69" s="165">
        <f t="shared" si="47"/>
        <v>1</v>
      </c>
      <c r="BM69" s="165">
        <f t="shared" si="19"/>
        <v>1</v>
      </c>
      <c r="BN69" s="165">
        <f t="shared" si="20"/>
        <v>2</v>
      </c>
      <c r="BO69" s="165">
        <f t="shared" si="21"/>
        <v>2</v>
      </c>
      <c r="BP69" s="165">
        <f t="shared" si="22"/>
        <v>2</v>
      </c>
      <c r="BQ69" s="165">
        <f t="shared" si="23"/>
        <v>1</v>
      </c>
      <c r="BR69" s="165">
        <f t="shared" si="48"/>
        <v>2</v>
      </c>
      <c r="BS69" s="165">
        <f t="shared" si="25"/>
        <v>3</v>
      </c>
      <c r="BT69" s="165">
        <f t="shared" si="36"/>
        <v>2</v>
      </c>
      <c r="BX69" s="165">
        <f t="shared" si="49"/>
        <v>6</v>
      </c>
      <c r="BY69" s="165">
        <f t="shared" si="50"/>
        <v>6</v>
      </c>
      <c r="BZ69" s="165">
        <f t="shared" si="51"/>
        <v>4</v>
      </c>
      <c r="CA69" s="165">
        <f t="shared" si="52"/>
        <v>5</v>
      </c>
      <c r="CB69" s="165">
        <f t="shared" si="53"/>
        <v>3</v>
      </c>
      <c r="CC69" s="165">
        <f t="shared" si="54"/>
        <v>5</v>
      </c>
      <c r="CD69" s="165">
        <f t="shared" si="55"/>
        <v>6</v>
      </c>
      <c r="CE69" s="165">
        <f t="shared" si="56"/>
        <v>5</v>
      </c>
      <c r="CF69" s="165">
        <f t="shared" si="57"/>
        <v>5</v>
      </c>
      <c r="CH69" s="165">
        <v>0</v>
      </c>
      <c r="CI69" s="165">
        <v>0</v>
      </c>
      <c r="CJ69" s="165">
        <v>1</v>
      </c>
    </row>
    <row r="70" spans="2:88">
      <c r="B70" s="165">
        <v>479</v>
      </c>
      <c r="G70" s="165">
        <v>6</v>
      </c>
      <c r="K70" s="165">
        <f t="shared" si="37"/>
        <v>6</v>
      </c>
      <c r="L70" s="165">
        <v>4</v>
      </c>
      <c r="M70" s="165">
        <v>4</v>
      </c>
      <c r="O70" s="165">
        <f t="shared" si="38"/>
        <v>6</v>
      </c>
      <c r="P70" s="165">
        <v>4</v>
      </c>
      <c r="Q70" s="165">
        <v>4</v>
      </c>
      <c r="S70" s="165">
        <f t="shared" si="39"/>
        <v>6</v>
      </c>
      <c r="T70" s="165">
        <v>4</v>
      </c>
      <c r="U70" s="165">
        <v>4</v>
      </c>
      <c r="W70" s="165">
        <f t="shared" si="40"/>
        <v>6</v>
      </c>
      <c r="X70" s="165">
        <v>2</v>
      </c>
      <c r="Y70" s="165">
        <v>2</v>
      </c>
      <c r="AA70" s="165">
        <f t="shared" si="41"/>
        <v>6</v>
      </c>
      <c r="AB70" s="165">
        <v>3</v>
      </c>
      <c r="AC70" s="165">
        <v>3</v>
      </c>
      <c r="AE70" s="165">
        <f t="shared" si="42"/>
        <v>6</v>
      </c>
      <c r="AF70" s="165">
        <v>1</v>
      </c>
      <c r="AG70" s="165">
        <v>1</v>
      </c>
      <c r="AI70" s="165">
        <f t="shared" si="43"/>
        <v>6</v>
      </c>
      <c r="AJ70" s="165">
        <v>4</v>
      </c>
      <c r="AK70" s="165">
        <v>4</v>
      </c>
      <c r="AM70" s="165">
        <f t="shared" si="44"/>
        <v>6</v>
      </c>
      <c r="AN70" s="165">
        <v>6</v>
      </c>
      <c r="AO70" s="165">
        <v>6</v>
      </c>
      <c r="AQ70" s="165">
        <f t="shared" si="45"/>
        <v>6</v>
      </c>
      <c r="AR70" s="165">
        <v>5</v>
      </c>
      <c r="AS70" s="165">
        <v>5</v>
      </c>
      <c r="AX70" s="165">
        <f t="shared" si="46"/>
        <v>6</v>
      </c>
      <c r="AY70" s="165">
        <f t="shared" si="10"/>
        <v>4</v>
      </c>
      <c r="AZ70" s="165">
        <f t="shared" si="11"/>
        <v>4</v>
      </c>
      <c r="BA70" s="165">
        <f t="shared" si="12"/>
        <v>4</v>
      </c>
      <c r="BB70" s="165">
        <f t="shared" si="13"/>
        <v>2</v>
      </c>
      <c r="BC70" s="165">
        <f t="shared" si="14"/>
        <v>3</v>
      </c>
      <c r="BD70" s="165">
        <f t="shared" si="15"/>
        <v>1</v>
      </c>
      <c r="BE70" s="165">
        <f t="shared" si="16"/>
        <v>4</v>
      </c>
      <c r="BF70" s="165">
        <f t="shared" si="17"/>
        <v>6</v>
      </c>
      <c r="BG70" s="165">
        <f t="shared" si="35"/>
        <v>5</v>
      </c>
      <c r="BL70" s="165">
        <f t="shared" si="47"/>
        <v>4</v>
      </c>
      <c r="BM70" s="165">
        <f t="shared" si="19"/>
        <v>4</v>
      </c>
      <c r="BN70" s="165">
        <f t="shared" si="20"/>
        <v>4</v>
      </c>
      <c r="BO70" s="165">
        <f t="shared" si="21"/>
        <v>2</v>
      </c>
      <c r="BP70" s="165">
        <f t="shared" si="22"/>
        <v>3</v>
      </c>
      <c r="BQ70" s="165">
        <f t="shared" si="23"/>
        <v>1</v>
      </c>
      <c r="BR70" s="165">
        <f t="shared" si="48"/>
        <v>4</v>
      </c>
      <c r="BS70" s="165">
        <f t="shared" si="25"/>
        <v>6</v>
      </c>
      <c r="BT70" s="165">
        <f t="shared" si="36"/>
        <v>5</v>
      </c>
      <c r="BX70" s="165">
        <f t="shared" si="49"/>
        <v>6</v>
      </c>
      <c r="BY70" s="165">
        <f t="shared" si="50"/>
        <v>6</v>
      </c>
      <c r="BZ70" s="165">
        <f t="shared" si="51"/>
        <v>6</v>
      </c>
      <c r="CA70" s="165">
        <f t="shared" si="52"/>
        <v>6</v>
      </c>
      <c r="CB70" s="165">
        <f t="shared" si="53"/>
        <v>6</v>
      </c>
      <c r="CC70" s="165">
        <f t="shared" si="54"/>
        <v>6</v>
      </c>
      <c r="CD70" s="165">
        <f t="shared" si="55"/>
        <v>6</v>
      </c>
      <c r="CE70" s="165">
        <f t="shared" si="56"/>
        <v>6</v>
      </c>
      <c r="CF70" s="165">
        <f t="shared" si="57"/>
        <v>6</v>
      </c>
      <c r="CH70" s="165">
        <v>3</v>
      </c>
      <c r="CI70" s="165">
        <v>3</v>
      </c>
      <c r="CJ70" s="165">
        <v>0</v>
      </c>
    </row>
    <row r="71" spans="2:88">
      <c r="B71" s="165">
        <v>480</v>
      </c>
      <c r="G71" s="165">
        <v>4</v>
      </c>
      <c r="K71" s="165">
        <f t="shared" si="37"/>
        <v>5</v>
      </c>
      <c r="L71" s="165">
        <v>3</v>
      </c>
      <c r="M71" s="165">
        <v>2</v>
      </c>
      <c r="O71" s="165">
        <f t="shared" si="38"/>
        <v>6</v>
      </c>
      <c r="P71" s="165">
        <v>4</v>
      </c>
      <c r="Q71" s="165">
        <v>2</v>
      </c>
      <c r="S71" s="165">
        <f t="shared" si="39"/>
        <v>5</v>
      </c>
      <c r="T71" s="165">
        <v>2</v>
      </c>
      <c r="U71" s="165">
        <v>1</v>
      </c>
      <c r="W71" s="165">
        <f t="shared" si="40"/>
        <v>4</v>
      </c>
      <c r="X71" s="165">
        <v>4</v>
      </c>
      <c r="Y71" s="165">
        <v>4</v>
      </c>
      <c r="AA71" s="165">
        <f t="shared" si="41"/>
        <v>4</v>
      </c>
      <c r="AB71" s="165">
        <v>3</v>
      </c>
      <c r="AC71" s="165">
        <v>3</v>
      </c>
      <c r="AE71" s="165">
        <f t="shared" si="42"/>
        <v>5</v>
      </c>
      <c r="AF71" s="165">
        <v>3</v>
      </c>
      <c r="AG71" s="165">
        <v>2</v>
      </c>
      <c r="AI71" s="165">
        <f t="shared" si="43"/>
        <v>6</v>
      </c>
      <c r="AJ71" s="165">
        <v>4</v>
      </c>
      <c r="AK71" s="165">
        <v>2</v>
      </c>
      <c r="AM71" s="165">
        <f t="shared" si="44"/>
        <v>6</v>
      </c>
      <c r="AN71" s="165">
        <v>4</v>
      </c>
      <c r="AO71" s="165">
        <v>2</v>
      </c>
      <c r="AQ71" s="165">
        <f t="shared" si="45"/>
        <v>5</v>
      </c>
      <c r="AR71" s="165">
        <v>4</v>
      </c>
      <c r="AS71" s="165">
        <v>3</v>
      </c>
      <c r="AX71" s="165">
        <f t="shared" si="46"/>
        <v>4</v>
      </c>
      <c r="AY71" s="165">
        <f t="shared" si="10"/>
        <v>3</v>
      </c>
      <c r="AZ71" s="165">
        <f t="shared" si="11"/>
        <v>4</v>
      </c>
      <c r="BA71" s="165">
        <f t="shared" si="12"/>
        <v>2</v>
      </c>
      <c r="BB71" s="165">
        <f t="shared" si="13"/>
        <v>4</v>
      </c>
      <c r="BC71" s="165">
        <f t="shared" si="14"/>
        <v>3</v>
      </c>
      <c r="BD71" s="165">
        <f t="shared" si="15"/>
        <v>3</v>
      </c>
      <c r="BE71" s="165">
        <f t="shared" si="16"/>
        <v>4</v>
      </c>
      <c r="BF71" s="165">
        <f t="shared" si="17"/>
        <v>4</v>
      </c>
      <c r="BG71" s="165">
        <f t="shared" si="35"/>
        <v>4</v>
      </c>
      <c r="BL71" s="165">
        <f t="shared" si="47"/>
        <v>2</v>
      </c>
      <c r="BM71" s="165">
        <f t="shared" si="19"/>
        <v>2</v>
      </c>
      <c r="BN71" s="165">
        <f t="shared" si="20"/>
        <v>1</v>
      </c>
      <c r="BO71" s="165">
        <f t="shared" si="21"/>
        <v>4</v>
      </c>
      <c r="BP71" s="165">
        <f t="shared" si="22"/>
        <v>3</v>
      </c>
      <c r="BQ71" s="165">
        <f t="shared" si="23"/>
        <v>2</v>
      </c>
      <c r="BR71" s="165">
        <f t="shared" si="48"/>
        <v>2</v>
      </c>
      <c r="BS71" s="165">
        <f t="shared" si="25"/>
        <v>2</v>
      </c>
      <c r="BT71" s="165">
        <f t="shared" si="36"/>
        <v>3</v>
      </c>
      <c r="BX71" s="165">
        <f t="shared" si="49"/>
        <v>5</v>
      </c>
      <c r="BY71" s="165">
        <f t="shared" si="50"/>
        <v>6</v>
      </c>
      <c r="BZ71" s="165">
        <f t="shared" si="51"/>
        <v>5</v>
      </c>
      <c r="CA71" s="165">
        <f t="shared" si="52"/>
        <v>4</v>
      </c>
      <c r="CB71" s="165">
        <f t="shared" si="53"/>
        <v>4</v>
      </c>
      <c r="CC71" s="165">
        <f t="shared" si="54"/>
        <v>5</v>
      </c>
      <c r="CD71" s="165">
        <f t="shared" si="55"/>
        <v>6</v>
      </c>
      <c r="CE71" s="165">
        <f t="shared" si="56"/>
        <v>6</v>
      </c>
      <c r="CF71" s="165">
        <f t="shared" si="57"/>
        <v>5</v>
      </c>
      <c r="CH71" s="165">
        <v>0</v>
      </c>
      <c r="CI71" s="165">
        <v>0</v>
      </c>
      <c r="CJ71" s="165">
        <v>0</v>
      </c>
    </row>
    <row r="72" spans="2:88">
      <c r="B72" s="165">
        <v>481</v>
      </c>
      <c r="G72" s="165">
        <v>4</v>
      </c>
      <c r="K72" s="165">
        <f t="shared" si="37"/>
        <v>6</v>
      </c>
      <c r="L72" s="165">
        <v>3</v>
      </c>
      <c r="M72" s="165">
        <v>1</v>
      </c>
      <c r="O72" s="165">
        <f t="shared" si="38"/>
        <v>5</v>
      </c>
      <c r="P72" s="165">
        <v>2</v>
      </c>
      <c r="Q72" s="165">
        <v>1</v>
      </c>
      <c r="S72" s="165">
        <f t="shared" si="39"/>
        <v>5</v>
      </c>
      <c r="T72" s="165">
        <v>2</v>
      </c>
      <c r="U72" s="165">
        <v>1</v>
      </c>
      <c r="W72" s="165">
        <f t="shared" si="40"/>
        <v>6</v>
      </c>
      <c r="X72" s="165">
        <v>3</v>
      </c>
      <c r="Y72" s="165">
        <v>1</v>
      </c>
      <c r="AA72" s="165">
        <f t="shared" si="41"/>
        <v>4</v>
      </c>
      <c r="AB72" s="165">
        <v>2</v>
      </c>
      <c r="AC72" s="165">
        <v>2</v>
      </c>
      <c r="AE72" s="165">
        <f t="shared" si="42"/>
        <v>4</v>
      </c>
      <c r="AF72" s="165">
        <v>1</v>
      </c>
      <c r="AG72" s="165">
        <v>1</v>
      </c>
      <c r="AI72" s="165">
        <f t="shared" si="43"/>
        <v>5</v>
      </c>
      <c r="AJ72" s="165">
        <v>5</v>
      </c>
      <c r="AK72" s="165">
        <v>4</v>
      </c>
      <c r="AM72" s="165">
        <f t="shared" si="44"/>
        <v>6</v>
      </c>
      <c r="AN72" s="165">
        <v>6</v>
      </c>
      <c r="AO72" s="165">
        <v>4</v>
      </c>
      <c r="AQ72" s="165">
        <f t="shared" si="45"/>
        <v>4</v>
      </c>
      <c r="AR72" s="165">
        <v>2</v>
      </c>
      <c r="AS72" s="165">
        <v>2</v>
      </c>
      <c r="AX72" s="165">
        <f t="shared" si="46"/>
        <v>4</v>
      </c>
      <c r="AY72" s="165">
        <f t="shared" si="10"/>
        <v>3</v>
      </c>
      <c r="AZ72" s="165">
        <f t="shared" si="11"/>
        <v>2</v>
      </c>
      <c r="BA72" s="165">
        <f t="shared" si="12"/>
        <v>2</v>
      </c>
      <c r="BB72" s="165">
        <f t="shared" si="13"/>
        <v>3</v>
      </c>
      <c r="BC72" s="165">
        <f t="shared" si="14"/>
        <v>2</v>
      </c>
      <c r="BD72" s="165">
        <f t="shared" si="15"/>
        <v>1</v>
      </c>
      <c r="BE72" s="165">
        <f t="shared" si="16"/>
        <v>5</v>
      </c>
      <c r="BF72" s="165">
        <f t="shared" si="17"/>
        <v>6</v>
      </c>
      <c r="BG72" s="165">
        <f t="shared" si="35"/>
        <v>2</v>
      </c>
      <c r="BL72" s="165">
        <f t="shared" si="47"/>
        <v>1</v>
      </c>
      <c r="BM72" s="165">
        <f t="shared" si="19"/>
        <v>1</v>
      </c>
      <c r="BN72" s="165">
        <f t="shared" si="20"/>
        <v>1</v>
      </c>
      <c r="BO72" s="165">
        <f t="shared" si="21"/>
        <v>1</v>
      </c>
      <c r="BP72" s="165">
        <f t="shared" si="22"/>
        <v>2</v>
      </c>
      <c r="BQ72" s="165">
        <f t="shared" si="23"/>
        <v>1</v>
      </c>
      <c r="BR72" s="165">
        <f t="shared" si="48"/>
        <v>4</v>
      </c>
      <c r="BS72" s="165">
        <f t="shared" si="25"/>
        <v>4</v>
      </c>
      <c r="BT72" s="165">
        <f t="shared" si="36"/>
        <v>2</v>
      </c>
      <c r="BX72" s="165">
        <f t="shared" si="49"/>
        <v>6</v>
      </c>
      <c r="BY72" s="165">
        <f t="shared" si="50"/>
        <v>5</v>
      </c>
      <c r="BZ72" s="165">
        <f t="shared" si="51"/>
        <v>5</v>
      </c>
      <c r="CA72" s="165">
        <f t="shared" si="52"/>
        <v>6</v>
      </c>
      <c r="CB72" s="165">
        <f t="shared" si="53"/>
        <v>4</v>
      </c>
      <c r="CC72" s="165">
        <f t="shared" si="54"/>
        <v>4</v>
      </c>
      <c r="CD72" s="165">
        <f t="shared" si="55"/>
        <v>5</v>
      </c>
      <c r="CE72" s="165">
        <f t="shared" si="56"/>
        <v>6</v>
      </c>
      <c r="CF72" s="165">
        <f t="shared" si="57"/>
        <v>4</v>
      </c>
      <c r="CH72" s="165">
        <v>2</v>
      </c>
      <c r="CI72" s="165">
        <v>0</v>
      </c>
      <c r="CJ72" s="165">
        <v>0</v>
      </c>
    </row>
    <row r="73" spans="2:88">
      <c r="B73" s="165">
        <v>482</v>
      </c>
      <c r="G73" s="165">
        <v>5</v>
      </c>
      <c r="K73" s="165">
        <f t="shared" si="37"/>
        <v>5</v>
      </c>
      <c r="L73" s="165">
        <v>3</v>
      </c>
      <c r="M73" s="165">
        <v>3</v>
      </c>
      <c r="O73" s="165">
        <f t="shared" si="38"/>
        <v>5</v>
      </c>
      <c r="P73" s="165">
        <v>4</v>
      </c>
      <c r="Q73" s="165">
        <v>4</v>
      </c>
      <c r="S73" s="165">
        <f t="shared" si="39"/>
        <v>6</v>
      </c>
      <c r="T73" s="165">
        <v>4</v>
      </c>
      <c r="U73" s="165">
        <v>3</v>
      </c>
      <c r="W73" s="165">
        <f t="shared" si="40"/>
        <v>5</v>
      </c>
      <c r="X73" s="165">
        <v>3</v>
      </c>
      <c r="Y73" s="165">
        <v>3</v>
      </c>
      <c r="AA73" s="165">
        <f t="shared" si="41"/>
        <v>6</v>
      </c>
      <c r="AB73" s="165">
        <v>5</v>
      </c>
      <c r="AC73" s="165">
        <v>4</v>
      </c>
      <c r="AE73" s="165">
        <f t="shared" si="42"/>
        <v>6</v>
      </c>
      <c r="AF73" s="165">
        <v>4</v>
      </c>
      <c r="AG73" s="165">
        <v>3</v>
      </c>
      <c r="AI73" s="165">
        <f t="shared" si="43"/>
        <v>5</v>
      </c>
      <c r="AJ73" s="165">
        <v>1</v>
      </c>
      <c r="AK73" s="165">
        <v>1</v>
      </c>
      <c r="AM73" s="165">
        <f t="shared" si="44"/>
        <v>5</v>
      </c>
      <c r="AN73" s="165">
        <v>4</v>
      </c>
      <c r="AO73" s="165">
        <v>4</v>
      </c>
      <c r="AQ73" s="165">
        <f t="shared" si="45"/>
        <v>5</v>
      </c>
      <c r="AR73" s="165">
        <v>4</v>
      </c>
      <c r="AS73" s="165">
        <v>4</v>
      </c>
      <c r="AX73" s="165">
        <f t="shared" si="46"/>
        <v>5</v>
      </c>
      <c r="AY73" s="165">
        <f t="shared" si="10"/>
        <v>3</v>
      </c>
      <c r="AZ73" s="165">
        <f t="shared" si="11"/>
        <v>4</v>
      </c>
      <c r="BA73" s="165">
        <f t="shared" si="12"/>
        <v>4</v>
      </c>
      <c r="BB73" s="165">
        <f t="shared" si="13"/>
        <v>3</v>
      </c>
      <c r="BC73" s="165">
        <f t="shared" si="14"/>
        <v>5</v>
      </c>
      <c r="BD73" s="165">
        <f t="shared" si="15"/>
        <v>4</v>
      </c>
      <c r="BE73" s="165">
        <f t="shared" si="16"/>
        <v>1</v>
      </c>
      <c r="BF73" s="165">
        <f t="shared" si="17"/>
        <v>4</v>
      </c>
      <c r="BG73" s="165">
        <f t="shared" si="35"/>
        <v>4</v>
      </c>
      <c r="BL73" s="165">
        <f t="shared" si="47"/>
        <v>3</v>
      </c>
      <c r="BM73" s="165">
        <f t="shared" si="19"/>
        <v>4</v>
      </c>
      <c r="BN73" s="165">
        <f t="shared" si="20"/>
        <v>3</v>
      </c>
      <c r="BO73" s="165">
        <f t="shared" si="21"/>
        <v>3</v>
      </c>
      <c r="BP73" s="165">
        <f t="shared" si="22"/>
        <v>4</v>
      </c>
      <c r="BQ73" s="165">
        <f t="shared" si="23"/>
        <v>3</v>
      </c>
      <c r="BR73" s="165">
        <f t="shared" si="48"/>
        <v>1</v>
      </c>
      <c r="BS73" s="165">
        <f t="shared" si="25"/>
        <v>4</v>
      </c>
      <c r="BT73" s="165">
        <f t="shared" si="36"/>
        <v>4</v>
      </c>
      <c r="BX73" s="165">
        <f t="shared" si="49"/>
        <v>5</v>
      </c>
      <c r="BY73" s="165">
        <f t="shared" si="50"/>
        <v>5</v>
      </c>
      <c r="BZ73" s="165">
        <f t="shared" si="51"/>
        <v>6</v>
      </c>
      <c r="CA73" s="165">
        <f t="shared" si="52"/>
        <v>5</v>
      </c>
      <c r="CB73" s="165">
        <f t="shared" si="53"/>
        <v>6</v>
      </c>
      <c r="CC73" s="165">
        <f t="shared" si="54"/>
        <v>6</v>
      </c>
      <c r="CD73" s="165">
        <f t="shared" si="55"/>
        <v>5</v>
      </c>
      <c r="CE73" s="165">
        <f t="shared" si="56"/>
        <v>5</v>
      </c>
      <c r="CF73" s="165">
        <f t="shared" si="57"/>
        <v>5</v>
      </c>
      <c r="CH73" s="165">
        <v>1</v>
      </c>
      <c r="CI73" s="165">
        <v>1</v>
      </c>
      <c r="CJ73" s="165">
        <v>0</v>
      </c>
    </row>
    <row r="74" spans="2:88">
      <c r="B74" s="165">
        <v>483</v>
      </c>
      <c r="G74" s="165">
        <v>4</v>
      </c>
      <c r="K74" s="165">
        <f t="shared" si="37"/>
        <v>6</v>
      </c>
      <c r="L74" s="165">
        <v>3</v>
      </c>
      <c r="M74" s="165">
        <v>1</v>
      </c>
      <c r="O74" s="165">
        <f t="shared" si="38"/>
        <v>5</v>
      </c>
      <c r="P74" s="165">
        <v>3</v>
      </c>
      <c r="Q74" s="165">
        <v>2</v>
      </c>
      <c r="S74" s="165">
        <f t="shared" si="39"/>
        <v>6</v>
      </c>
      <c r="T74" s="165">
        <v>3</v>
      </c>
      <c r="U74" s="165">
        <v>1</v>
      </c>
      <c r="W74" s="165">
        <f t="shared" si="40"/>
        <v>5</v>
      </c>
      <c r="X74" s="165">
        <v>4</v>
      </c>
      <c r="Y74" s="165">
        <v>3</v>
      </c>
      <c r="AA74" s="165">
        <f t="shared" si="41"/>
        <v>5</v>
      </c>
      <c r="AB74" s="165">
        <v>2</v>
      </c>
      <c r="AC74" s="165">
        <v>1</v>
      </c>
      <c r="AE74" s="165">
        <f t="shared" si="42"/>
        <v>5</v>
      </c>
      <c r="AF74" s="165">
        <v>4</v>
      </c>
      <c r="AG74" s="165">
        <v>3</v>
      </c>
      <c r="AI74" s="165">
        <f t="shared" si="43"/>
        <v>5</v>
      </c>
      <c r="AJ74" s="165">
        <v>3</v>
      </c>
      <c r="AK74" s="165">
        <v>2</v>
      </c>
      <c r="AM74" s="165">
        <f t="shared" si="44"/>
        <v>4</v>
      </c>
      <c r="AN74" s="165">
        <v>2</v>
      </c>
      <c r="AO74" s="165">
        <v>2</v>
      </c>
      <c r="AQ74" s="165">
        <f t="shared" si="45"/>
        <v>4</v>
      </c>
      <c r="AR74" s="165">
        <v>3</v>
      </c>
      <c r="AS74" s="165">
        <v>3</v>
      </c>
      <c r="AX74" s="165">
        <f t="shared" si="46"/>
        <v>4</v>
      </c>
      <c r="AY74" s="165">
        <f t="shared" si="10"/>
        <v>3</v>
      </c>
      <c r="AZ74" s="165">
        <f t="shared" si="11"/>
        <v>3</v>
      </c>
      <c r="BA74" s="165">
        <f t="shared" si="12"/>
        <v>3</v>
      </c>
      <c r="BB74" s="165">
        <f t="shared" si="13"/>
        <v>4</v>
      </c>
      <c r="BC74" s="165">
        <f t="shared" si="14"/>
        <v>2</v>
      </c>
      <c r="BD74" s="165">
        <f t="shared" si="15"/>
        <v>4</v>
      </c>
      <c r="BE74" s="165">
        <f t="shared" si="16"/>
        <v>3</v>
      </c>
      <c r="BF74" s="165">
        <f t="shared" si="17"/>
        <v>2</v>
      </c>
      <c r="BG74" s="165">
        <f t="shared" si="35"/>
        <v>3</v>
      </c>
      <c r="BL74" s="165">
        <f t="shared" si="47"/>
        <v>1</v>
      </c>
      <c r="BM74" s="165">
        <f t="shared" si="19"/>
        <v>2</v>
      </c>
      <c r="BN74" s="165">
        <f t="shared" si="20"/>
        <v>1</v>
      </c>
      <c r="BO74" s="165">
        <f t="shared" si="21"/>
        <v>3</v>
      </c>
      <c r="BP74" s="165">
        <f t="shared" si="22"/>
        <v>1</v>
      </c>
      <c r="BQ74" s="165">
        <f t="shared" si="23"/>
        <v>3</v>
      </c>
      <c r="BR74" s="165">
        <f t="shared" si="48"/>
        <v>2</v>
      </c>
      <c r="BS74" s="165">
        <f t="shared" si="25"/>
        <v>2</v>
      </c>
      <c r="BT74" s="165">
        <f t="shared" si="36"/>
        <v>3</v>
      </c>
      <c r="BX74" s="165">
        <f t="shared" si="49"/>
        <v>6</v>
      </c>
      <c r="BY74" s="165">
        <f t="shared" si="50"/>
        <v>5</v>
      </c>
      <c r="BZ74" s="165">
        <f t="shared" si="51"/>
        <v>6</v>
      </c>
      <c r="CA74" s="165">
        <f t="shared" si="52"/>
        <v>5</v>
      </c>
      <c r="CB74" s="165">
        <f t="shared" si="53"/>
        <v>5</v>
      </c>
      <c r="CC74" s="165">
        <f t="shared" si="54"/>
        <v>5</v>
      </c>
      <c r="CD74" s="165">
        <f t="shared" si="55"/>
        <v>5</v>
      </c>
      <c r="CE74" s="165">
        <f t="shared" si="56"/>
        <v>4</v>
      </c>
      <c r="CF74" s="165">
        <f t="shared" si="57"/>
        <v>4</v>
      </c>
      <c r="CH74" s="165">
        <v>1</v>
      </c>
      <c r="CI74" s="165">
        <v>10</v>
      </c>
      <c r="CJ74" s="165">
        <v>0</v>
      </c>
    </row>
    <row r="75" spans="2:88">
      <c r="B75" s="165">
        <v>484</v>
      </c>
      <c r="G75" s="165">
        <v>5</v>
      </c>
      <c r="K75" s="165">
        <f t="shared" ref="K75:K106" si="58">G75+L75-M75</f>
        <v>6</v>
      </c>
      <c r="L75" s="165">
        <v>5</v>
      </c>
      <c r="M75" s="165">
        <v>4</v>
      </c>
      <c r="O75" s="165">
        <f t="shared" ref="O75:O106" si="59">G75+P75-Q75</f>
        <v>5</v>
      </c>
      <c r="P75" s="165">
        <v>3</v>
      </c>
      <c r="Q75" s="165">
        <v>3</v>
      </c>
      <c r="S75" s="165">
        <f t="shared" ref="S75:S106" si="60">G75+T75-U75</f>
        <v>6</v>
      </c>
      <c r="T75" s="165">
        <v>4</v>
      </c>
      <c r="U75" s="165">
        <v>3</v>
      </c>
      <c r="W75" s="165">
        <f t="shared" ref="W75:W106" si="61">G75+X75-Y75</f>
        <v>5</v>
      </c>
      <c r="X75" s="165">
        <v>4</v>
      </c>
      <c r="Y75" s="165">
        <v>4</v>
      </c>
      <c r="AA75" s="165">
        <f t="shared" ref="AA75:AA106" si="62">G75+AB75-AC75</f>
        <v>5</v>
      </c>
      <c r="AB75" s="165">
        <v>4</v>
      </c>
      <c r="AC75" s="165">
        <v>4</v>
      </c>
      <c r="AE75" s="165">
        <f t="shared" ref="AE75:AE106" si="63">G75+AF75-AG75</f>
        <v>6</v>
      </c>
      <c r="AF75" s="165">
        <v>4</v>
      </c>
      <c r="AG75" s="165">
        <v>3</v>
      </c>
      <c r="AI75" s="165">
        <f t="shared" ref="AI75:AI106" si="64">G75+AJ75-AK75</f>
        <v>6</v>
      </c>
      <c r="AJ75" s="165">
        <v>4</v>
      </c>
      <c r="AK75" s="165">
        <v>3</v>
      </c>
      <c r="AM75" s="165">
        <f t="shared" ref="AM75:AM106" si="65">G75+AN75-AO75</f>
        <v>5</v>
      </c>
      <c r="AN75" s="165">
        <v>4</v>
      </c>
      <c r="AO75" s="165">
        <v>4</v>
      </c>
      <c r="AQ75" s="165">
        <f t="shared" ref="AQ75:AQ106" si="66">G75+AR75-AS75</f>
        <v>5</v>
      </c>
      <c r="AR75" s="165">
        <v>4</v>
      </c>
      <c r="AS75" s="165">
        <v>4</v>
      </c>
      <c r="AX75" s="165">
        <f t="shared" ref="AX75:AX106" si="67">G75</f>
        <v>5</v>
      </c>
      <c r="AY75" s="165">
        <f t="shared" ref="AY75:AY138" si="68">L75</f>
        <v>5</v>
      </c>
      <c r="AZ75" s="165">
        <f t="shared" ref="AZ75:AZ138" si="69">P75</f>
        <v>3</v>
      </c>
      <c r="BA75" s="165">
        <f t="shared" ref="BA75:BA138" si="70">T75</f>
        <v>4</v>
      </c>
      <c r="BB75" s="165">
        <f t="shared" ref="BB75:BB138" si="71">X75</f>
        <v>4</v>
      </c>
      <c r="BC75" s="165">
        <f t="shared" ref="BC75:BC138" si="72">AB75</f>
        <v>4</v>
      </c>
      <c r="BD75" s="165">
        <f t="shared" ref="BD75:BD138" si="73">AF75</f>
        <v>4</v>
      </c>
      <c r="BE75" s="165">
        <f t="shared" ref="BE75:BE138" si="74">AJ75</f>
        <v>4</v>
      </c>
      <c r="BF75" s="165">
        <f t="shared" ref="BF75:BF138" si="75">AN75</f>
        <v>4</v>
      </c>
      <c r="BG75" s="165">
        <f t="shared" si="35"/>
        <v>4</v>
      </c>
      <c r="BL75" s="165">
        <f t="shared" ref="BL75:BL106" si="76">M75</f>
        <v>4</v>
      </c>
      <c r="BM75" s="165">
        <f t="shared" ref="BM75:BM138" si="77">Q75</f>
        <v>3</v>
      </c>
      <c r="BN75" s="165">
        <f t="shared" ref="BN75:BN138" si="78">U75</f>
        <v>3</v>
      </c>
      <c r="BO75" s="165">
        <f t="shared" ref="BO75:BO138" si="79">Y75</f>
        <v>4</v>
      </c>
      <c r="BP75" s="165">
        <f t="shared" ref="BP75:BP138" si="80">AC75</f>
        <v>4</v>
      </c>
      <c r="BQ75" s="165">
        <f t="shared" ref="BQ75:BQ138" si="81">AG75</f>
        <v>3</v>
      </c>
      <c r="BR75" s="165">
        <f t="shared" ref="BR75:BR106" si="82">AK75</f>
        <v>3</v>
      </c>
      <c r="BS75" s="165">
        <f t="shared" ref="BS75:BS138" si="83">AO75</f>
        <v>4</v>
      </c>
      <c r="BT75" s="165">
        <f t="shared" si="36"/>
        <v>4</v>
      </c>
      <c r="BX75" s="165">
        <f t="shared" ref="BX75:BX106" si="84">K75</f>
        <v>6</v>
      </c>
      <c r="BY75" s="165">
        <f t="shared" ref="BY75:BY106" si="85">O75</f>
        <v>5</v>
      </c>
      <c r="BZ75" s="165">
        <f t="shared" ref="BZ75:BZ106" si="86">S75</f>
        <v>6</v>
      </c>
      <c r="CA75" s="165">
        <f t="shared" ref="CA75:CA106" si="87">W75</f>
        <v>5</v>
      </c>
      <c r="CB75" s="165">
        <f t="shared" ref="CB75:CB106" si="88">AA75</f>
        <v>5</v>
      </c>
      <c r="CC75" s="165">
        <f t="shared" ref="CC75:CC106" si="89">AE75</f>
        <v>6</v>
      </c>
      <c r="CD75" s="165">
        <f t="shared" ref="CD75:CD106" si="90">AI75</f>
        <v>6</v>
      </c>
      <c r="CE75" s="165">
        <f t="shared" ref="CE75:CE106" si="91">AM75</f>
        <v>5</v>
      </c>
      <c r="CF75" s="165">
        <f t="shared" ref="CF75:CF106" si="92">AQ75</f>
        <v>5</v>
      </c>
      <c r="CH75" s="165">
        <v>0</v>
      </c>
      <c r="CI75" s="165">
        <v>0</v>
      </c>
      <c r="CJ75" s="165">
        <v>0</v>
      </c>
    </row>
    <row r="76" spans="2:88">
      <c r="B76" s="165">
        <v>485</v>
      </c>
      <c r="G76" s="165">
        <v>6</v>
      </c>
      <c r="K76" s="165">
        <f t="shared" si="58"/>
        <v>6</v>
      </c>
      <c r="L76" s="165">
        <v>4</v>
      </c>
      <c r="M76" s="165">
        <v>4</v>
      </c>
      <c r="O76" s="165">
        <f t="shared" si="59"/>
        <v>6</v>
      </c>
      <c r="P76" s="165">
        <v>1</v>
      </c>
      <c r="Q76" s="165">
        <v>1</v>
      </c>
      <c r="S76" s="165">
        <f t="shared" si="60"/>
        <v>6</v>
      </c>
      <c r="T76" s="165">
        <v>3</v>
      </c>
      <c r="U76" s="165">
        <v>3</v>
      </c>
      <c r="W76" s="165">
        <f t="shared" si="61"/>
        <v>6</v>
      </c>
      <c r="X76" s="165">
        <v>4</v>
      </c>
      <c r="Y76" s="165">
        <v>4</v>
      </c>
      <c r="AA76" s="165">
        <f t="shared" si="62"/>
        <v>6</v>
      </c>
      <c r="AB76" s="165">
        <v>3</v>
      </c>
      <c r="AC76" s="165">
        <v>3</v>
      </c>
      <c r="AE76" s="165">
        <f t="shared" si="63"/>
        <v>6</v>
      </c>
      <c r="AF76" s="165">
        <v>4</v>
      </c>
      <c r="AG76" s="165">
        <v>4</v>
      </c>
      <c r="AI76" s="165">
        <f t="shared" si="64"/>
        <v>6</v>
      </c>
      <c r="AJ76" s="165">
        <v>2</v>
      </c>
      <c r="AK76" s="165">
        <v>2</v>
      </c>
      <c r="AM76" s="165">
        <f t="shared" si="65"/>
        <v>6</v>
      </c>
      <c r="AN76" s="165">
        <v>4</v>
      </c>
      <c r="AO76" s="165">
        <v>4</v>
      </c>
      <c r="AQ76" s="165">
        <f t="shared" si="66"/>
        <v>6</v>
      </c>
      <c r="AR76" s="165">
        <v>3</v>
      </c>
      <c r="AS76" s="165">
        <v>3</v>
      </c>
      <c r="AX76" s="165">
        <f t="shared" si="67"/>
        <v>6</v>
      </c>
      <c r="AY76" s="165">
        <f t="shared" si="68"/>
        <v>4</v>
      </c>
      <c r="AZ76" s="165">
        <f t="shared" si="69"/>
        <v>1</v>
      </c>
      <c r="BA76" s="165">
        <f t="shared" si="70"/>
        <v>3</v>
      </c>
      <c r="BB76" s="165">
        <f t="shared" si="71"/>
        <v>4</v>
      </c>
      <c r="BC76" s="165">
        <f t="shared" si="72"/>
        <v>3</v>
      </c>
      <c r="BD76" s="165">
        <f t="shared" si="73"/>
        <v>4</v>
      </c>
      <c r="BE76" s="165">
        <f t="shared" si="74"/>
        <v>2</v>
      </c>
      <c r="BF76" s="165">
        <f t="shared" si="75"/>
        <v>4</v>
      </c>
      <c r="BG76" s="165">
        <f t="shared" ref="BG76:BG139" si="93">AR76</f>
        <v>3</v>
      </c>
      <c r="BL76" s="165">
        <f t="shared" si="76"/>
        <v>4</v>
      </c>
      <c r="BM76" s="165">
        <f t="shared" si="77"/>
        <v>1</v>
      </c>
      <c r="BN76" s="165">
        <f t="shared" si="78"/>
        <v>3</v>
      </c>
      <c r="BO76" s="165">
        <f t="shared" si="79"/>
        <v>4</v>
      </c>
      <c r="BP76" s="165">
        <f t="shared" si="80"/>
        <v>3</v>
      </c>
      <c r="BQ76" s="165">
        <f t="shared" si="81"/>
        <v>4</v>
      </c>
      <c r="BR76" s="165">
        <f t="shared" si="82"/>
        <v>2</v>
      </c>
      <c r="BS76" s="165">
        <f t="shared" si="83"/>
        <v>4</v>
      </c>
      <c r="BT76" s="165">
        <f t="shared" ref="BT76:BT139" si="94">AS76</f>
        <v>3</v>
      </c>
      <c r="BX76" s="165">
        <f t="shared" si="84"/>
        <v>6</v>
      </c>
      <c r="BY76" s="165">
        <f t="shared" si="85"/>
        <v>6</v>
      </c>
      <c r="BZ76" s="165">
        <f t="shared" si="86"/>
        <v>6</v>
      </c>
      <c r="CA76" s="165">
        <f t="shared" si="87"/>
        <v>6</v>
      </c>
      <c r="CB76" s="165">
        <f t="shared" si="88"/>
        <v>6</v>
      </c>
      <c r="CC76" s="165">
        <f t="shared" si="89"/>
        <v>6</v>
      </c>
      <c r="CD76" s="165">
        <f t="shared" si="90"/>
        <v>6</v>
      </c>
      <c r="CE76" s="165">
        <f t="shared" si="91"/>
        <v>6</v>
      </c>
      <c r="CF76" s="165">
        <f t="shared" si="92"/>
        <v>6</v>
      </c>
      <c r="CH76" s="165">
        <v>2</v>
      </c>
      <c r="CI76" s="165">
        <v>0</v>
      </c>
      <c r="CJ76" s="165">
        <v>0</v>
      </c>
    </row>
    <row r="77" spans="2:88">
      <c r="B77" s="165">
        <v>486</v>
      </c>
      <c r="G77" s="165">
        <v>5</v>
      </c>
      <c r="K77" s="165">
        <f t="shared" si="58"/>
        <v>6</v>
      </c>
      <c r="L77" s="165">
        <v>3</v>
      </c>
      <c r="M77" s="165">
        <v>2</v>
      </c>
      <c r="O77" s="165">
        <f t="shared" si="59"/>
        <v>6</v>
      </c>
      <c r="P77" s="165">
        <v>3</v>
      </c>
      <c r="Q77" s="165">
        <v>2</v>
      </c>
      <c r="S77" s="165">
        <f t="shared" si="60"/>
        <v>6</v>
      </c>
      <c r="T77" s="165">
        <v>4</v>
      </c>
      <c r="U77" s="165">
        <v>3</v>
      </c>
      <c r="W77" s="165">
        <f t="shared" si="61"/>
        <v>6</v>
      </c>
      <c r="X77" s="165">
        <v>3</v>
      </c>
      <c r="Y77" s="165">
        <v>2</v>
      </c>
      <c r="AA77" s="165">
        <f t="shared" si="62"/>
        <v>6</v>
      </c>
      <c r="AB77" s="165">
        <v>3</v>
      </c>
      <c r="AC77" s="165">
        <v>2</v>
      </c>
      <c r="AE77" s="165">
        <f t="shared" si="63"/>
        <v>5</v>
      </c>
      <c r="AF77" s="165">
        <v>2</v>
      </c>
      <c r="AG77" s="165">
        <v>2</v>
      </c>
      <c r="AI77" s="165">
        <f t="shared" si="64"/>
        <v>5</v>
      </c>
      <c r="AJ77" s="165">
        <v>3</v>
      </c>
      <c r="AK77" s="165">
        <v>3</v>
      </c>
      <c r="AM77" s="165">
        <f t="shared" si="65"/>
        <v>5</v>
      </c>
      <c r="AN77" s="165">
        <v>5</v>
      </c>
      <c r="AO77" s="165">
        <v>5</v>
      </c>
      <c r="AQ77" s="165">
        <f t="shared" si="66"/>
        <v>5</v>
      </c>
      <c r="AR77" s="165">
        <v>3</v>
      </c>
      <c r="AS77" s="165">
        <v>3</v>
      </c>
      <c r="AX77" s="165">
        <f t="shared" si="67"/>
        <v>5</v>
      </c>
      <c r="AY77" s="165">
        <f t="shared" si="68"/>
        <v>3</v>
      </c>
      <c r="AZ77" s="165">
        <f t="shared" si="69"/>
        <v>3</v>
      </c>
      <c r="BA77" s="165">
        <f t="shared" si="70"/>
        <v>4</v>
      </c>
      <c r="BB77" s="165">
        <f t="shared" si="71"/>
        <v>3</v>
      </c>
      <c r="BC77" s="165">
        <f t="shared" si="72"/>
        <v>3</v>
      </c>
      <c r="BD77" s="165">
        <f t="shared" si="73"/>
        <v>2</v>
      </c>
      <c r="BE77" s="165">
        <f t="shared" si="74"/>
        <v>3</v>
      </c>
      <c r="BF77" s="165">
        <f t="shared" si="75"/>
        <v>5</v>
      </c>
      <c r="BG77" s="165">
        <f t="shared" si="93"/>
        <v>3</v>
      </c>
      <c r="BL77" s="165">
        <f t="shared" si="76"/>
        <v>2</v>
      </c>
      <c r="BM77" s="165">
        <f t="shared" si="77"/>
        <v>2</v>
      </c>
      <c r="BN77" s="165">
        <f t="shared" si="78"/>
        <v>3</v>
      </c>
      <c r="BO77" s="165">
        <f t="shared" si="79"/>
        <v>2</v>
      </c>
      <c r="BP77" s="165">
        <f t="shared" si="80"/>
        <v>2</v>
      </c>
      <c r="BQ77" s="165">
        <f t="shared" si="81"/>
        <v>2</v>
      </c>
      <c r="BR77" s="165">
        <f t="shared" si="82"/>
        <v>3</v>
      </c>
      <c r="BS77" s="165">
        <f t="shared" si="83"/>
        <v>5</v>
      </c>
      <c r="BT77" s="165">
        <f t="shared" si="94"/>
        <v>3</v>
      </c>
      <c r="BX77" s="165">
        <f t="shared" si="84"/>
        <v>6</v>
      </c>
      <c r="BY77" s="165">
        <f t="shared" si="85"/>
        <v>6</v>
      </c>
      <c r="BZ77" s="165">
        <f t="shared" si="86"/>
        <v>6</v>
      </c>
      <c r="CA77" s="165">
        <f t="shared" si="87"/>
        <v>6</v>
      </c>
      <c r="CB77" s="165">
        <f t="shared" si="88"/>
        <v>6</v>
      </c>
      <c r="CC77" s="165">
        <f t="shared" si="89"/>
        <v>5</v>
      </c>
      <c r="CD77" s="165">
        <f t="shared" si="90"/>
        <v>5</v>
      </c>
      <c r="CE77" s="165">
        <f t="shared" si="91"/>
        <v>5</v>
      </c>
      <c r="CF77" s="165">
        <f t="shared" si="92"/>
        <v>5</v>
      </c>
      <c r="CH77" s="165">
        <v>1</v>
      </c>
      <c r="CI77" s="165">
        <v>2</v>
      </c>
      <c r="CJ77" s="165">
        <v>0</v>
      </c>
    </row>
    <row r="78" spans="2:88">
      <c r="B78" s="165">
        <v>487</v>
      </c>
      <c r="G78" s="165">
        <v>3</v>
      </c>
      <c r="K78" s="165">
        <f t="shared" si="58"/>
        <v>6</v>
      </c>
      <c r="L78" s="165">
        <v>6</v>
      </c>
      <c r="M78" s="165">
        <v>3</v>
      </c>
      <c r="O78" s="165">
        <f t="shared" si="59"/>
        <v>5</v>
      </c>
      <c r="P78" s="165">
        <v>4</v>
      </c>
      <c r="Q78" s="165">
        <v>2</v>
      </c>
      <c r="S78" s="165">
        <f t="shared" si="60"/>
        <v>5</v>
      </c>
      <c r="T78" s="165">
        <v>4</v>
      </c>
      <c r="U78" s="165">
        <v>2</v>
      </c>
      <c r="W78" s="165">
        <f t="shared" si="61"/>
        <v>6</v>
      </c>
      <c r="X78" s="165">
        <v>5</v>
      </c>
      <c r="Y78" s="165">
        <v>2</v>
      </c>
      <c r="AA78" s="165">
        <f t="shared" si="62"/>
        <v>3</v>
      </c>
      <c r="AB78" s="165">
        <v>1</v>
      </c>
      <c r="AC78" s="165">
        <v>1</v>
      </c>
      <c r="AE78" s="165">
        <f t="shared" si="63"/>
        <v>4</v>
      </c>
      <c r="AF78" s="165">
        <v>2</v>
      </c>
      <c r="AG78" s="165">
        <v>1</v>
      </c>
      <c r="AI78" s="165">
        <f t="shared" si="64"/>
        <v>5</v>
      </c>
      <c r="AJ78" s="165">
        <v>4</v>
      </c>
      <c r="AK78" s="165">
        <v>2</v>
      </c>
      <c r="AM78" s="165">
        <f t="shared" si="65"/>
        <v>6</v>
      </c>
      <c r="AN78" s="165">
        <v>6</v>
      </c>
      <c r="AO78" s="165">
        <v>3</v>
      </c>
      <c r="AQ78" s="165">
        <f t="shared" si="66"/>
        <v>4</v>
      </c>
      <c r="AR78" s="165">
        <v>3</v>
      </c>
      <c r="AS78" s="165">
        <v>2</v>
      </c>
      <c r="AX78" s="165">
        <f t="shared" si="67"/>
        <v>3</v>
      </c>
      <c r="AY78" s="165">
        <f t="shared" si="68"/>
        <v>6</v>
      </c>
      <c r="AZ78" s="165">
        <f t="shared" si="69"/>
        <v>4</v>
      </c>
      <c r="BA78" s="165">
        <f t="shared" si="70"/>
        <v>4</v>
      </c>
      <c r="BB78" s="165">
        <f t="shared" si="71"/>
        <v>5</v>
      </c>
      <c r="BC78" s="165">
        <f t="shared" si="72"/>
        <v>1</v>
      </c>
      <c r="BD78" s="165">
        <f t="shared" si="73"/>
        <v>2</v>
      </c>
      <c r="BE78" s="165">
        <f t="shared" si="74"/>
        <v>4</v>
      </c>
      <c r="BF78" s="165">
        <f t="shared" si="75"/>
        <v>6</v>
      </c>
      <c r="BG78" s="165">
        <f t="shared" si="93"/>
        <v>3</v>
      </c>
      <c r="BL78" s="165">
        <f t="shared" si="76"/>
        <v>3</v>
      </c>
      <c r="BM78" s="165">
        <f t="shared" si="77"/>
        <v>2</v>
      </c>
      <c r="BN78" s="165">
        <f t="shared" si="78"/>
        <v>2</v>
      </c>
      <c r="BO78" s="165">
        <f t="shared" si="79"/>
        <v>2</v>
      </c>
      <c r="BP78" s="165">
        <f t="shared" si="80"/>
        <v>1</v>
      </c>
      <c r="BQ78" s="165">
        <f t="shared" si="81"/>
        <v>1</v>
      </c>
      <c r="BR78" s="165">
        <f t="shared" si="82"/>
        <v>2</v>
      </c>
      <c r="BS78" s="165">
        <f t="shared" si="83"/>
        <v>3</v>
      </c>
      <c r="BT78" s="165">
        <f t="shared" si="94"/>
        <v>2</v>
      </c>
      <c r="BX78" s="165">
        <f t="shared" si="84"/>
        <v>6</v>
      </c>
      <c r="BY78" s="165">
        <f t="shared" si="85"/>
        <v>5</v>
      </c>
      <c r="BZ78" s="165">
        <f t="shared" si="86"/>
        <v>5</v>
      </c>
      <c r="CA78" s="165">
        <f t="shared" si="87"/>
        <v>6</v>
      </c>
      <c r="CB78" s="165">
        <f t="shared" si="88"/>
        <v>3</v>
      </c>
      <c r="CC78" s="165">
        <f t="shared" si="89"/>
        <v>4</v>
      </c>
      <c r="CD78" s="165">
        <f t="shared" si="90"/>
        <v>5</v>
      </c>
      <c r="CE78" s="165">
        <f t="shared" si="91"/>
        <v>6</v>
      </c>
      <c r="CF78" s="165">
        <f t="shared" si="92"/>
        <v>4</v>
      </c>
      <c r="CH78" s="165">
        <v>3</v>
      </c>
      <c r="CI78" s="165">
        <v>0</v>
      </c>
      <c r="CJ78" s="165">
        <v>1</v>
      </c>
    </row>
    <row r="79" spans="2:88">
      <c r="B79" s="165">
        <v>488</v>
      </c>
      <c r="G79" s="165">
        <v>3</v>
      </c>
      <c r="K79" s="165">
        <f t="shared" si="58"/>
        <v>5</v>
      </c>
      <c r="L79" s="165">
        <v>4</v>
      </c>
      <c r="M79" s="165">
        <v>2</v>
      </c>
      <c r="O79" s="165">
        <f t="shared" si="59"/>
        <v>6</v>
      </c>
      <c r="P79" s="165">
        <v>4</v>
      </c>
      <c r="Q79" s="165">
        <v>1</v>
      </c>
      <c r="S79" s="165">
        <f t="shared" si="60"/>
        <v>5</v>
      </c>
      <c r="T79" s="165">
        <v>4</v>
      </c>
      <c r="U79" s="165">
        <v>2</v>
      </c>
      <c r="W79" s="165">
        <f t="shared" si="61"/>
        <v>4</v>
      </c>
      <c r="X79" s="165">
        <v>4</v>
      </c>
      <c r="Y79" s="165">
        <v>3</v>
      </c>
      <c r="AA79" s="165">
        <f t="shared" si="62"/>
        <v>4</v>
      </c>
      <c r="AB79" s="165">
        <v>2</v>
      </c>
      <c r="AC79" s="165">
        <v>1</v>
      </c>
      <c r="AE79" s="165">
        <f t="shared" si="63"/>
        <v>4</v>
      </c>
      <c r="AF79" s="165">
        <v>2</v>
      </c>
      <c r="AG79" s="165">
        <v>1</v>
      </c>
      <c r="AI79" s="165">
        <f t="shared" si="64"/>
        <v>5</v>
      </c>
      <c r="AJ79" s="165">
        <v>4</v>
      </c>
      <c r="AK79" s="165">
        <v>2</v>
      </c>
      <c r="AM79" s="165">
        <f t="shared" si="65"/>
        <v>5</v>
      </c>
      <c r="AN79" s="165">
        <v>4</v>
      </c>
      <c r="AO79" s="165">
        <v>2</v>
      </c>
      <c r="AQ79" s="165">
        <f t="shared" si="66"/>
        <v>4</v>
      </c>
      <c r="AR79" s="165">
        <v>2</v>
      </c>
      <c r="AS79" s="165">
        <v>1</v>
      </c>
      <c r="AX79" s="165">
        <f t="shared" si="67"/>
        <v>3</v>
      </c>
      <c r="AY79" s="165">
        <f t="shared" si="68"/>
        <v>4</v>
      </c>
      <c r="AZ79" s="165">
        <f t="shared" si="69"/>
        <v>4</v>
      </c>
      <c r="BA79" s="165">
        <f t="shared" si="70"/>
        <v>4</v>
      </c>
      <c r="BB79" s="165">
        <f t="shared" si="71"/>
        <v>4</v>
      </c>
      <c r="BC79" s="165">
        <f t="shared" si="72"/>
        <v>2</v>
      </c>
      <c r="BD79" s="165">
        <f t="shared" si="73"/>
        <v>2</v>
      </c>
      <c r="BE79" s="165">
        <f t="shared" si="74"/>
        <v>4</v>
      </c>
      <c r="BF79" s="165">
        <f t="shared" si="75"/>
        <v>4</v>
      </c>
      <c r="BG79" s="165">
        <f t="shared" si="93"/>
        <v>2</v>
      </c>
      <c r="BL79" s="165">
        <f t="shared" si="76"/>
        <v>2</v>
      </c>
      <c r="BM79" s="165">
        <f t="shared" si="77"/>
        <v>1</v>
      </c>
      <c r="BN79" s="165">
        <f t="shared" si="78"/>
        <v>2</v>
      </c>
      <c r="BO79" s="165">
        <f t="shared" si="79"/>
        <v>3</v>
      </c>
      <c r="BP79" s="165">
        <f t="shared" si="80"/>
        <v>1</v>
      </c>
      <c r="BQ79" s="165">
        <f t="shared" si="81"/>
        <v>1</v>
      </c>
      <c r="BR79" s="165">
        <f t="shared" si="82"/>
        <v>2</v>
      </c>
      <c r="BS79" s="165">
        <f t="shared" si="83"/>
        <v>2</v>
      </c>
      <c r="BT79" s="165">
        <f t="shared" si="94"/>
        <v>1</v>
      </c>
      <c r="BX79" s="165">
        <f t="shared" si="84"/>
        <v>5</v>
      </c>
      <c r="BY79" s="165">
        <f t="shared" si="85"/>
        <v>6</v>
      </c>
      <c r="BZ79" s="165">
        <f t="shared" si="86"/>
        <v>5</v>
      </c>
      <c r="CA79" s="165">
        <f t="shared" si="87"/>
        <v>4</v>
      </c>
      <c r="CB79" s="165">
        <f t="shared" si="88"/>
        <v>4</v>
      </c>
      <c r="CC79" s="165">
        <f t="shared" si="89"/>
        <v>4</v>
      </c>
      <c r="CD79" s="165">
        <f t="shared" si="90"/>
        <v>5</v>
      </c>
      <c r="CE79" s="165">
        <f t="shared" si="91"/>
        <v>5</v>
      </c>
      <c r="CF79" s="165">
        <f t="shared" si="92"/>
        <v>4</v>
      </c>
      <c r="CH79" s="165">
        <v>1</v>
      </c>
      <c r="CI79" s="165">
        <v>0</v>
      </c>
      <c r="CJ79" s="165">
        <v>0</v>
      </c>
    </row>
    <row r="80" spans="2:88">
      <c r="B80" s="165">
        <v>489</v>
      </c>
      <c r="G80" s="165">
        <v>3</v>
      </c>
      <c r="K80" s="165">
        <f t="shared" si="58"/>
        <v>6</v>
      </c>
      <c r="L80" s="165">
        <v>5</v>
      </c>
      <c r="M80" s="165">
        <v>2</v>
      </c>
      <c r="O80" s="165">
        <f t="shared" si="59"/>
        <v>6</v>
      </c>
      <c r="P80" s="165">
        <v>4</v>
      </c>
      <c r="Q80" s="165">
        <v>1</v>
      </c>
      <c r="S80" s="165">
        <f t="shared" si="60"/>
        <v>6</v>
      </c>
      <c r="T80" s="165">
        <v>5</v>
      </c>
      <c r="U80" s="165">
        <v>2</v>
      </c>
      <c r="W80" s="165">
        <f t="shared" si="61"/>
        <v>6</v>
      </c>
      <c r="X80" s="165">
        <v>6</v>
      </c>
      <c r="Y80" s="165">
        <v>3</v>
      </c>
      <c r="AA80" s="165">
        <f t="shared" si="62"/>
        <v>5</v>
      </c>
      <c r="AB80" s="165">
        <v>2</v>
      </c>
      <c r="AC80" s="165">
        <v>0</v>
      </c>
      <c r="AE80" s="165">
        <f t="shared" si="63"/>
        <v>4</v>
      </c>
      <c r="AF80" s="165">
        <v>3</v>
      </c>
      <c r="AG80" s="165">
        <v>2</v>
      </c>
      <c r="AI80" s="165">
        <f t="shared" si="64"/>
        <v>5</v>
      </c>
      <c r="AJ80" s="165">
        <v>4</v>
      </c>
      <c r="AK80" s="165">
        <v>2</v>
      </c>
      <c r="AM80" s="165">
        <f t="shared" si="65"/>
        <v>5</v>
      </c>
      <c r="AN80" s="165">
        <v>4</v>
      </c>
      <c r="AO80" s="165">
        <v>2</v>
      </c>
      <c r="AQ80" s="165">
        <f t="shared" si="66"/>
        <v>4</v>
      </c>
      <c r="AR80" s="165">
        <v>3</v>
      </c>
      <c r="AS80" s="165">
        <v>2</v>
      </c>
      <c r="AX80" s="165">
        <f t="shared" si="67"/>
        <v>3</v>
      </c>
      <c r="AY80" s="165">
        <f t="shared" si="68"/>
        <v>5</v>
      </c>
      <c r="AZ80" s="165">
        <f t="shared" si="69"/>
        <v>4</v>
      </c>
      <c r="BA80" s="165">
        <f t="shared" si="70"/>
        <v>5</v>
      </c>
      <c r="BB80" s="165">
        <f t="shared" si="71"/>
        <v>6</v>
      </c>
      <c r="BC80" s="165">
        <f t="shared" si="72"/>
        <v>2</v>
      </c>
      <c r="BD80" s="165">
        <f t="shared" si="73"/>
        <v>3</v>
      </c>
      <c r="BE80" s="165">
        <f t="shared" si="74"/>
        <v>4</v>
      </c>
      <c r="BF80" s="165">
        <f t="shared" si="75"/>
        <v>4</v>
      </c>
      <c r="BG80" s="165">
        <f t="shared" si="93"/>
        <v>3</v>
      </c>
      <c r="BL80" s="165">
        <f t="shared" si="76"/>
        <v>2</v>
      </c>
      <c r="BM80" s="165">
        <f t="shared" si="77"/>
        <v>1</v>
      </c>
      <c r="BN80" s="165">
        <f t="shared" si="78"/>
        <v>2</v>
      </c>
      <c r="BO80" s="165">
        <f t="shared" si="79"/>
        <v>3</v>
      </c>
      <c r="BP80" s="165">
        <f t="shared" si="80"/>
        <v>0</v>
      </c>
      <c r="BQ80" s="165">
        <f t="shared" si="81"/>
        <v>2</v>
      </c>
      <c r="BR80" s="165">
        <f t="shared" si="82"/>
        <v>2</v>
      </c>
      <c r="BS80" s="165">
        <f t="shared" si="83"/>
        <v>2</v>
      </c>
      <c r="BT80" s="165">
        <f t="shared" si="94"/>
        <v>2</v>
      </c>
      <c r="BX80" s="165">
        <f t="shared" si="84"/>
        <v>6</v>
      </c>
      <c r="BY80" s="165">
        <f t="shared" si="85"/>
        <v>6</v>
      </c>
      <c r="BZ80" s="165">
        <f t="shared" si="86"/>
        <v>6</v>
      </c>
      <c r="CA80" s="165">
        <f t="shared" si="87"/>
        <v>6</v>
      </c>
      <c r="CB80" s="165">
        <f t="shared" si="88"/>
        <v>5</v>
      </c>
      <c r="CC80" s="165">
        <f t="shared" si="89"/>
        <v>4</v>
      </c>
      <c r="CD80" s="165">
        <f t="shared" si="90"/>
        <v>5</v>
      </c>
      <c r="CE80" s="165">
        <f t="shared" si="91"/>
        <v>5</v>
      </c>
      <c r="CF80" s="165">
        <f t="shared" si="92"/>
        <v>4</v>
      </c>
      <c r="CH80" s="165">
        <v>1</v>
      </c>
      <c r="CI80" s="165">
        <v>2</v>
      </c>
      <c r="CJ80" s="165">
        <v>0</v>
      </c>
    </row>
    <row r="81" spans="2:88">
      <c r="B81" s="165">
        <v>490</v>
      </c>
      <c r="G81" s="165">
        <v>4</v>
      </c>
      <c r="K81" s="165">
        <f t="shared" si="58"/>
        <v>6</v>
      </c>
      <c r="L81" s="165">
        <v>4</v>
      </c>
      <c r="M81" s="165">
        <v>2</v>
      </c>
      <c r="O81" s="165">
        <f t="shared" si="59"/>
        <v>5</v>
      </c>
      <c r="P81" s="165">
        <v>1</v>
      </c>
      <c r="Q81" s="165">
        <v>0</v>
      </c>
      <c r="S81" s="165">
        <f t="shared" si="60"/>
        <v>6</v>
      </c>
      <c r="T81" s="165">
        <v>4</v>
      </c>
      <c r="U81" s="165">
        <v>2</v>
      </c>
      <c r="W81" s="165">
        <f t="shared" si="61"/>
        <v>6</v>
      </c>
      <c r="X81" s="165">
        <v>3</v>
      </c>
      <c r="Y81" s="165">
        <v>1</v>
      </c>
      <c r="AA81" s="165">
        <f t="shared" si="62"/>
        <v>5</v>
      </c>
      <c r="AB81" s="165">
        <v>4</v>
      </c>
      <c r="AC81" s="165">
        <v>3</v>
      </c>
      <c r="AE81" s="165">
        <f t="shared" si="63"/>
        <v>5</v>
      </c>
      <c r="AF81" s="165">
        <v>4</v>
      </c>
      <c r="AG81" s="165">
        <v>3</v>
      </c>
      <c r="AI81" s="165">
        <f t="shared" si="64"/>
        <v>4</v>
      </c>
      <c r="AJ81" s="165">
        <v>4</v>
      </c>
      <c r="AK81" s="165">
        <v>4</v>
      </c>
      <c r="AM81" s="165">
        <f t="shared" si="65"/>
        <v>4</v>
      </c>
      <c r="AN81" s="165">
        <v>4</v>
      </c>
      <c r="AO81" s="165">
        <v>4</v>
      </c>
      <c r="AQ81" s="165">
        <f t="shared" si="66"/>
        <v>4</v>
      </c>
      <c r="AR81" s="165">
        <v>3</v>
      </c>
      <c r="AS81" s="165">
        <v>3</v>
      </c>
      <c r="AX81" s="165">
        <f t="shared" si="67"/>
        <v>4</v>
      </c>
      <c r="AY81" s="165">
        <f t="shared" si="68"/>
        <v>4</v>
      </c>
      <c r="AZ81" s="165">
        <f t="shared" si="69"/>
        <v>1</v>
      </c>
      <c r="BA81" s="165">
        <f t="shared" si="70"/>
        <v>4</v>
      </c>
      <c r="BB81" s="165">
        <f t="shared" si="71"/>
        <v>3</v>
      </c>
      <c r="BC81" s="165">
        <f t="shared" si="72"/>
        <v>4</v>
      </c>
      <c r="BD81" s="165">
        <f t="shared" si="73"/>
        <v>4</v>
      </c>
      <c r="BE81" s="165">
        <f t="shared" si="74"/>
        <v>4</v>
      </c>
      <c r="BF81" s="165">
        <f t="shared" si="75"/>
        <v>4</v>
      </c>
      <c r="BG81" s="165">
        <f t="shared" si="93"/>
        <v>3</v>
      </c>
      <c r="BL81" s="165">
        <f t="shared" si="76"/>
        <v>2</v>
      </c>
      <c r="BM81" s="165">
        <f t="shared" si="77"/>
        <v>0</v>
      </c>
      <c r="BN81" s="165">
        <f t="shared" si="78"/>
        <v>2</v>
      </c>
      <c r="BO81" s="165">
        <f t="shared" si="79"/>
        <v>1</v>
      </c>
      <c r="BP81" s="165">
        <f t="shared" si="80"/>
        <v>3</v>
      </c>
      <c r="BQ81" s="165">
        <f t="shared" si="81"/>
        <v>3</v>
      </c>
      <c r="BR81" s="165">
        <f t="shared" si="82"/>
        <v>4</v>
      </c>
      <c r="BS81" s="165">
        <f t="shared" si="83"/>
        <v>4</v>
      </c>
      <c r="BT81" s="165">
        <f t="shared" si="94"/>
        <v>3</v>
      </c>
      <c r="BX81" s="165">
        <f t="shared" si="84"/>
        <v>6</v>
      </c>
      <c r="BY81" s="165">
        <f t="shared" si="85"/>
        <v>5</v>
      </c>
      <c r="BZ81" s="165">
        <f t="shared" si="86"/>
        <v>6</v>
      </c>
      <c r="CA81" s="165">
        <f t="shared" si="87"/>
        <v>6</v>
      </c>
      <c r="CB81" s="165">
        <f t="shared" si="88"/>
        <v>5</v>
      </c>
      <c r="CC81" s="165">
        <f t="shared" si="89"/>
        <v>5</v>
      </c>
      <c r="CD81" s="165">
        <f t="shared" si="90"/>
        <v>4</v>
      </c>
      <c r="CE81" s="165">
        <f t="shared" si="91"/>
        <v>4</v>
      </c>
      <c r="CF81" s="165">
        <f t="shared" si="92"/>
        <v>4</v>
      </c>
      <c r="CH81" s="165">
        <v>1</v>
      </c>
      <c r="CI81" s="165">
        <v>0</v>
      </c>
      <c r="CJ81" s="165">
        <v>0</v>
      </c>
    </row>
    <row r="82" spans="2:88">
      <c r="B82" s="165">
        <v>491</v>
      </c>
      <c r="G82" s="165">
        <v>5</v>
      </c>
      <c r="K82" s="165">
        <f t="shared" si="58"/>
        <v>6</v>
      </c>
      <c r="L82" s="165">
        <v>5</v>
      </c>
      <c r="M82" s="165">
        <v>4</v>
      </c>
      <c r="O82" s="165">
        <f t="shared" si="59"/>
        <v>5</v>
      </c>
      <c r="P82" s="165">
        <v>3</v>
      </c>
      <c r="Q82" s="165">
        <v>3</v>
      </c>
      <c r="S82" s="165">
        <f t="shared" si="60"/>
        <v>5</v>
      </c>
      <c r="T82" s="165">
        <v>4</v>
      </c>
      <c r="U82" s="165">
        <v>4</v>
      </c>
      <c r="W82" s="165">
        <f t="shared" si="61"/>
        <v>5</v>
      </c>
      <c r="X82" s="165">
        <v>4</v>
      </c>
      <c r="Y82" s="165">
        <v>4</v>
      </c>
      <c r="AA82" s="165">
        <f t="shared" si="62"/>
        <v>6</v>
      </c>
      <c r="AB82" s="165">
        <v>4</v>
      </c>
      <c r="AC82" s="165">
        <v>3</v>
      </c>
      <c r="AE82" s="165">
        <f t="shared" si="63"/>
        <v>6</v>
      </c>
      <c r="AF82" s="165">
        <v>2</v>
      </c>
      <c r="AG82" s="165">
        <v>1</v>
      </c>
      <c r="AI82" s="165">
        <f t="shared" si="64"/>
        <v>5</v>
      </c>
      <c r="AJ82" s="165">
        <v>1</v>
      </c>
      <c r="AK82" s="165">
        <v>1</v>
      </c>
      <c r="AM82" s="165">
        <f t="shared" si="65"/>
        <v>6</v>
      </c>
      <c r="AN82" s="165">
        <v>4</v>
      </c>
      <c r="AO82" s="165">
        <v>3</v>
      </c>
      <c r="AQ82" s="165">
        <f t="shared" si="66"/>
        <v>5</v>
      </c>
      <c r="AR82" s="165">
        <v>2</v>
      </c>
      <c r="AS82" s="165">
        <v>2</v>
      </c>
      <c r="AX82" s="165">
        <f t="shared" si="67"/>
        <v>5</v>
      </c>
      <c r="AY82" s="165">
        <f t="shared" si="68"/>
        <v>5</v>
      </c>
      <c r="AZ82" s="165">
        <f t="shared" si="69"/>
        <v>3</v>
      </c>
      <c r="BA82" s="165">
        <f t="shared" si="70"/>
        <v>4</v>
      </c>
      <c r="BB82" s="165">
        <f t="shared" si="71"/>
        <v>4</v>
      </c>
      <c r="BC82" s="165">
        <f t="shared" si="72"/>
        <v>4</v>
      </c>
      <c r="BD82" s="165">
        <f t="shared" si="73"/>
        <v>2</v>
      </c>
      <c r="BE82" s="165">
        <f t="shared" si="74"/>
        <v>1</v>
      </c>
      <c r="BF82" s="165">
        <f t="shared" si="75"/>
        <v>4</v>
      </c>
      <c r="BG82" s="165">
        <f t="shared" si="93"/>
        <v>2</v>
      </c>
      <c r="BL82" s="165">
        <f t="shared" si="76"/>
        <v>4</v>
      </c>
      <c r="BM82" s="165">
        <f t="shared" si="77"/>
        <v>3</v>
      </c>
      <c r="BN82" s="165">
        <f t="shared" si="78"/>
        <v>4</v>
      </c>
      <c r="BO82" s="165">
        <f t="shared" si="79"/>
        <v>4</v>
      </c>
      <c r="BP82" s="165">
        <f t="shared" si="80"/>
        <v>3</v>
      </c>
      <c r="BQ82" s="165">
        <f t="shared" si="81"/>
        <v>1</v>
      </c>
      <c r="BR82" s="165">
        <f t="shared" si="82"/>
        <v>1</v>
      </c>
      <c r="BS82" s="165">
        <f t="shared" si="83"/>
        <v>3</v>
      </c>
      <c r="BT82" s="165">
        <f t="shared" si="94"/>
        <v>2</v>
      </c>
      <c r="BX82" s="165">
        <f t="shared" si="84"/>
        <v>6</v>
      </c>
      <c r="BY82" s="165">
        <f t="shared" si="85"/>
        <v>5</v>
      </c>
      <c r="BZ82" s="165">
        <f t="shared" si="86"/>
        <v>5</v>
      </c>
      <c r="CA82" s="165">
        <f t="shared" si="87"/>
        <v>5</v>
      </c>
      <c r="CB82" s="165">
        <f t="shared" si="88"/>
        <v>6</v>
      </c>
      <c r="CC82" s="165">
        <f t="shared" si="89"/>
        <v>6</v>
      </c>
      <c r="CD82" s="165">
        <f t="shared" si="90"/>
        <v>5</v>
      </c>
      <c r="CE82" s="165">
        <f t="shared" si="91"/>
        <v>6</v>
      </c>
      <c r="CF82" s="165">
        <f t="shared" si="92"/>
        <v>5</v>
      </c>
      <c r="CH82" s="165">
        <v>1</v>
      </c>
      <c r="CI82" s="165">
        <v>0</v>
      </c>
      <c r="CJ82" s="165">
        <v>0</v>
      </c>
    </row>
    <row r="83" spans="2:88">
      <c r="B83" s="165">
        <v>492</v>
      </c>
      <c r="G83" s="165">
        <v>4</v>
      </c>
      <c r="K83" s="165">
        <f t="shared" si="58"/>
        <v>5</v>
      </c>
      <c r="L83" s="165">
        <v>3</v>
      </c>
      <c r="M83" s="165">
        <v>2</v>
      </c>
      <c r="O83" s="165">
        <f t="shared" si="59"/>
        <v>6</v>
      </c>
      <c r="P83" s="165">
        <v>3</v>
      </c>
      <c r="Q83" s="165">
        <v>1</v>
      </c>
      <c r="S83" s="165">
        <f t="shared" si="60"/>
        <v>6</v>
      </c>
      <c r="T83" s="165">
        <v>5</v>
      </c>
      <c r="U83" s="165">
        <v>3</v>
      </c>
      <c r="W83" s="165">
        <f t="shared" si="61"/>
        <v>5</v>
      </c>
      <c r="X83" s="165">
        <v>2</v>
      </c>
      <c r="Y83" s="165">
        <v>1</v>
      </c>
      <c r="AA83" s="165">
        <f t="shared" si="62"/>
        <v>4</v>
      </c>
      <c r="AB83" s="165">
        <v>1</v>
      </c>
      <c r="AC83" s="165">
        <v>1</v>
      </c>
      <c r="AE83" s="165">
        <f t="shared" si="63"/>
        <v>6</v>
      </c>
      <c r="AF83" s="165">
        <v>5</v>
      </c>
      <c r="AG83" s="165">
        <v>3</v>
      </c>
      <c r="AI83" s="165">
        <f t="shared" si="64"/>
        <v>6</v>
      </c>
      <c r="AJ83" s="165">
        <v>4</v>
      </c>
      <c r="AK83" s="165">
        <v>2</v>
      </c>
      <c r="AM83" s="165">
        <f t="shared" si="65"/>
        <v>6</v>
      </c>
      <c r="AN83" s="165">
        <v>6</v>
      </c>
      <c r="AO83" s="165">
        <v>4</v>
      </c>
      <c r="AQ83" s="165">
        <f t="shared" si="66"/>
        <v>6</v>
      </c>
      <c r="AR83" s="165">
        <v>4</v>
      </c>
      <c r="AS83" s="165">
        <v>2</v>
      </c>
      <c r="AX83" s="165">
        <f t="shared" si="67"/>
        <v>4</v>
      </c>
      <c r="AY83" s="165">
        <f t="shared" si="68"/>
        <v>3</v>
      </c>
      <c r="AZ83" s="165">
        <f t="shared" si="69"/>
        <v>3</v>
      </c>
      <c r="BA83" s="165">
        <f t="shared" si="70"/>
        <v>5</v>
      </c>
      <c r="BB83" s="165">
        <f t="shared" si="71"/>
        <v>2</v>
      </c>
      <c r="BC83" s="165">
        <f t="shared" si="72"/>
        <v>1</v>
      </c>
      <c r="BD83" s="165">
        <f t="shared" si="73"/>
        <v>5</v>
      </c>
      <c r="BE83" s="165">
        <f t="shared" si="74"/>
        <v>4</v>
      </c>
      <c r="BF83" s="165">
        <f t="shared" si="75"/>
        <v>6</v>
      </c>
      <c r="BG83" s="165">
        <f t="shared" si="93"/>
        <v>4</v>
      </c>
      <c r="BL83" s="165">
        <f t="shared" si="76"/>
        <v>2</v>
      </c>
      <c r="BM83" s="165">
        <f t="shared" si="77"/>
        <v>1</v>
      </c>
      <c r="BN83" s="165">
        <f t="shared" si="78"/>
        <v>3</v>
      </c>
      <c r="BO83" s="165">
        <f t="shared" si="79"/>
        <v>1</v>
      </c>
      <c r="BP83" s="165">
        <f t="shared" si="80"/>
        <v>1</v>
      </c>
      <c r="BQ83" s="165">
        <f t="shared" si="81"/>
        <v>3</v>
      </c>
      <c r="BR83" s="165">
        <f t="shared" si="82"/>
        <v>2</v>
      </c>
      <c r="BS83" s="165">
        <f t="shared" si="83"/>
        <v>4</v>
      </c>
      <c r="BT83" s="165">
        <f t="shared" si="94"/>
        <v>2</v>
      </c>
      <c r="BX83" s="165">
        <f t="shared" si="84"/>
        <v>5</v>
      </c>
      <c r="BY83" s="165">
        <f t="shared" si="85"/>
        <v>6</v>
      </c>
      <c r="BZ83" s="165">
        <f t="shared" si="86"/>
        <v>6</v>
      </c>
      <c r="CA83" s="165">
        <f t="shared" si="87"/>
        <v>5</v>
      </c>
      <c r="CB83" s="165">
        <f t="shared" si="88"/>
        <v>4</v>
      </c>
      <c r="CC83" s="165">
        <f t="shared" si="89"/>
        <v>6</v>
      </c>
      <c r="CD83" s="165">
        <f t="shared" si="90"/>
        <v>6</v>
      </c>
      <c r="CE83" s="165">
        <f t="shared" si="91"/>
        <v>6</v>
      </c>
      <c r="CF83" s="165">
        <f t="shared" si="92"/>
        <v>6</v>
      </c>
      <c r="CH83" s="165">
        <v>2</v>
      </c>
      <c r="CI83" s="165">
        <v>0</v>
      </c>
      <c r="CJ83" s="165">
        <v>0</v>
      </c>
    </row>
    <row r="84" spans="2:88">
      <c r="B84" s="165">
        <v>493</v>
      </c>
      <c r="G84" s="165">
        <v>4</v>
      </c>
      <c r="K84" s="165">
        <f t="shared" si="58"/>
        <v>6</v>
      </c>
      <c r="L84" s="165">
        <v>5</v>
      </c>
      <c r="M84" s="165">
        <v>3</v>
      </c>
      <c r="O84" s="165">
        <f t="shared" si="59"/>
        <v>6</v>
      </c>
      <c r="P84" s="165">
        <v>3</v>
      </c>
      <c r="Q84" s="165">
        <v>1</v>
      </c>
      <c r="S84" s="165">
        <f t="shared" si="60"/>
        <v>6</v>
      </c>
      <c r="T84" s="165">
        <v>3</v>
      </c>
      <c r="U84" s="165">
        <v>1</v>
      </c>
      <c r="W84" s="165">
        <f t="shared" si="61"/>
        <v>6</v>
      </c>
      <c r="X84" s="165">
        <v>4</v>
      </c>
      <c r="Y84" s="165">
        <v>2</v>
      </c>
      <c r="AA84" s="165">
        <f t="shared" si="62"/>
        <v>5</v>
      </c>
      <c r="AB84" s="165">
        <v>4</v>
      </c>
      <c r="AC84" s="165">
        <v>3</v>
      </c>
      <c r="AE84" s="165">
        <f t="shared" si="63"/>
        <v>6</v>
      </c>
      <c r="AF84" s="165">
        <v>4</v>
      </c>
      <c r="AG84" s="165">
        <v>2</v>
      </c>
      <c r="AI84" s="165">
        <f t="shared" si="64"/>
        <v>6</v>
      </c>
      <c r="AJ84" s="165">
        <v>4</v>
      </c>
      <c r="AK84" s="165">
        <v>2</v>
      </c>
      <c r="AM84" s="165">
        <f t="shared" si="65"/>
        <v>6</v>
      </c>
      <c r="AN84" s="165">
        <v>4</v>
      </c>
      <c r="AO84" s="165">
        <v>2</v>
      </c>
      <c r="AQ84" s="165">
        <f t="shared" si="66"/>
        <v>6</v>
      </c>
      <c r="AR84" s="165">
        <v>4</v>
      </c>
      <c r="AS84" s="165">
        <v>2</v>
      </c>
      <c r="AX84" s="165">
        <f t="shared" si="67"/>
        <v>4</v>
      </c>
      <c r="AY84" s="165">
        <f t="shared" si="68"/>
        <v>5</v>
      </c>
      <c r="AZ84" s="165">
        <f t="shared" si="69"/>
        <v>3</v>
      </c>
      <c r="BA84" s="165">
        <f t="shared" si="70"/>
        <v>3</v>
      </c>
      <c r="BB84" s="165">
        <f t="shared" si="71"/>
        <v>4</v>
      </c>
      <c r="BC84" s="165">
        <f t="shared" si="72"/>
        <v>4</v>
      </c>
      <c r="BD84" s="165">
        <f t="shared" si="73"/>
        <v>4</v>
      </c>
      <c r="BE84" s="165">
        <f t="shared" si="74"/>
        <v>4</v>
      </c>
      <c r="BF84" s="165">
        <f t="shared" si="75"/>
        <v>4</v>
      </c>
      <c r="BG84" s="165">
        <f t="shared" si="93"/>
        <v>4</v>
      </c>
      <c r="BL84" s="165">
        <f t="shared" si="76"/>
        <v>3</v>
      </c>
      <c r="BM84" s="165">
        <f t="shared" si="77"/>
        <v>1</v>
      </c>
      <c r="BN84" s="165">
        <f t="shared" si="78"/>
        <v>1</v>
      </c>
      <c r="BO84" s="165">
        <f t="shared" si="79"/>
        <v>2</v>
      </c>
      <c r="BP84" s="165">
        <f t="shared" si="80"/>
        <v>3</v>
      </c>
      <c r="BQ84" s="165">
        <f t="shared" si="81"/>
        <v>2</v>
      </c>
      <c r="BR84" s="165">
        <f t="shared" si="82"/>
        <v>2</v>
      </c>
      <c r="BS84" s="165">
        <f t="shared" si="83"/>
        <v>2</v>
      </c>
      <c r="BT84" s="165">
        <f t="shared" si="94"/>
        <v>2</v>
      </c>
      <c r="BX84" s="165">
        <f t="shared" si="84"/>
        <v>6</v>
      </c>
      <c r="BY84" s="165">
        <f t="shared" si="85"/>
        <v>6</v>
      </c>
      <c r="BZ84" s="165">
        <f t="shared" si="86"/>
        <v>6</v>
      </c>
      <c r="CA84" s="165">
        <f t="shared" si="87"/>
        <v>6</v>
      </c>
      <c r="CB84" s="165">
        <f t="shared" si="88"/>
        <v>5</v>
      </c>
      <c r="CC84" s="165">
        <f t="shared" si="89"/>
        <v>6</v>
      </c>
      <c r="CD84" s="165">
        <f t="shared" si="90"/>
        <v>6</v>
      </c>
      <c r="CE84" s="165">
        <f t="shared" si="91"/>
        <v>6</v>
      </c>
      <c r="CF84" s="165">
        <f t="shared" si="92"/>
        <v>6</v>
      </c>
      <c r="CH84" s="165">
        <v>0</v>
      </c>
      <c r="CI84" s="165">
        <v>0</v>
      </c>
      <c r="CJ84" s="165">
        <v>0</v>
      </c>
    </row>
    <row r="85" spans="2:88">
      <c r="B85" s="165">
        <v>494</v>
      </c>
      <c r="G85" s="165">
        <v>4</v>
      </c>
      <c r="K85" s="165">
        <f t="shared" si="58"/>
        <v>6</v>
      </c>
      <c r="L85" s="165">
        <v>4</v>
      </c>
      <c r="M85" s="165">
        <v>2</v>
      </c>
      <c r="O85" s="165">
        <f t="shared" si="59"/>
        <v>5</v>
      </c>
      <c r="P85" s="165">
        <v>3</v>
      </c>
      <c r="Q85" s="165">
        <v>2</v>
      </c>
      <c r="S85" s="165">
        <f t="shared" si="60"/>
        <v>5</v>
      </c>
      <c r="T85" s="165">
        <v>4</v>
      </c>
      <c r="U85" s="165">
        <v>3</v>
      </c>
      <c r="W85" s="165">
        <f t="shared" si="61"/>
        <v>5</v>
      </c>
      <c r="X85" s="165">
        <v>5</v>
      </c>
      <c r="Y85" s="165">
        <v>4</v>
      </c>
      <c r="AA85" s="165">
        <f t="shared" si="62"/>
        <v>4</v>
      </c>
      <c r="AB85" s="165">
        <v>2</v>
      </c>
      <c r="AC85" s="165">
        <v>2</v>
      </c>
      <c r="AE85" s="165">
        <f t="shared" si="63"/>
        <v>5</v>
      </c>
      <c r="AF85" s="165">
        <v>3</v>
      </c>
      <c r="AG85" s="165">
        <v>2</v>
      </c>
      <c r="AI85" s="165">
        <f t="shared" si="64"/>
        <v>5</v>
      </c>
      <c r="AJ85" s="165">
        <v>3</v>
      </c>
      <c r="AK85" s="165">
        <v>2</v>
      </c>
      <c r="AM85" s="165">
        <f t="shared" si="65"/>
        <v>5</v>
      </c>
      <c r="AN85" s="165">
        <v>4</v>
      </c>
      <c r="AO85" s="165">
        <v>3</v>
      </c>
      <c r="AQ85" s="165">
        <f t="shared" si="66"/>
        <v>4</v>
      </c>
      <c r="AR85" s="165">
        <v>3</v>
      </c>
      <c r="AS85" s="165">
        <v>3</v>
      </c>
      <c r="AX85" s="165">
        <f t="shared" si="67"/>
        <v>4</v>
      </c>
      <c r="AY85" s="165">
        <f t="shared" si="68"/>
        <v>4</v>
      </c>
      <c r="AZ85" s="165">
        <f t="shared" si="69"/>
        <v>3</v>
      </c>
      <c r="BA85" s="165">
        <f t="shared" si="70"/>
        <v>4</v>
      </c>
      <c r="BB85" s="165">
        <f t="shared" si="71"/>
        <v>5</v>
      </c>
      <c r="BC85" s="165">
        <f t="shared" si="72"/>
        <v>2</v>
      </c>
      <c r="BD85" s="165">
        <f t="shared" si="73"/>
        <v>3</v>
      </c>
      <c r="BE85" s="165">
        <f t="shared" si="74"/>
        <v>3</v>
      </c>
      <c r="BF85" s="165">
        <f t="shared" si="75"/>
        <v>4</v>
      </c>
      <c r="BG85" s="165">
        <f t="shared" si="93"/>
        <v>3</v>
      </c>
      <c r="BL85" s="165">
        <f t="shared" si="76"/>
        <v>2</v>
      </c>
      <c r="BM85" s="165">
        <f t="shared" si="77"/>
        <v>2</v>
      </c>
      <c r="BN85" s="165">
        <f t="shared" si="78"/>
        <v>3</v>
      </c>
      <c r="BO85" s="165">
        <f t="shared" si="79"/>
        <v>4</v>
      </c>
      <c r="BP85" s="165">
        <f t="shared" si="80"/>
        <v>2</v>
      </c>
      <c r="BQ85" s="165">
        <f t="shared" si="81"/>
        <v>2</v>
      </c>
      <c r="BR85" s="165">
        <f t="shared" si="82"/>
        <v>2</v>
      </c>
      <c r="BS85" s="165">
        <f t="shared" si="83"/>
        <v>3</v>
      </c>
      <c r="BT85" s="165">
        <f t="shared" si="94"/>
        <v>3</v>
      </c>
      <c r="BX85" s="165">
        <f t="shared" si="84"/>
        <v>6</v>
      </c>
      <c r="BY85" s="165">
        <f t="shared" si="85"/>
        <v>5</v>
      </c>
      <c r="BZ85" s="165">
        <f t="shared" si="86"/>
        <v>5</v>
      </c>
      <c r="CA85" s="165">
        <f t="shared" si="87"/>
        <v>5</v>
      </c>
      <c r="CB85" s="165">
        <f t="shared" si="88"/>
        <v>4</v>
      </c>
      <c r="CC85" s="165">
        <f t="shared" si="89"/>
        <v>5</v>
      </c>
      <c r="CD85" s="165">
        <f t="shared" si="90"/>
        <v>5</v>
      </c>
      <c r="CE85" s="165">
        <f t="shared" si="91"/>
        <v>5</v>
      </c>
      <c r="CF85" s="165">
        <f t="shared" si="92"/>
        <v>4</v>
      </c>
      <c r="CH85" s="165">
        <v>0</v>
      </c>
      <c r="CI85" s="165">
        <v>0</v>
      </c>
      <c r="CJ85" s="165">
        <v>0</v>
      </c>
    </row>
    <row r="86" spans="2:88">
      <c r="B86" s="165">
        <v>495</v>
      </c>
      <c r="G86" s="165">
        <v>4</v>
      </c>
      <c r="K86" s="165">
        <f t="shared" si="58"/>
        <v>6</v>
      </c>
      <c r="L86" s="165">
        <v>4</v>
      </c>
      <c r="M86" s="165">
        <v>2</v>
      </c>
      <c r="O86" s="165">
        <f t="shared" si="59"/>
        <v>6</v>
      </c>
      <c r="P86" s="165">
        <v>4</v>
      </c>
      <c r="Q86" s="165">
        <v>2</v>
      </c>
      <c r="S86" s="165">
        <f t="shared" si="60"/>
        <v>6</v>
      </c>
      <c r="T86" s="165">
        <v>5</v>
      </c>
      <c r="U86" s="165">
        <v>3</v>
      </c>
      <c r="W86" s="165">
        <f t="shared" si="61"/>
        <v>6</v>
      </c>
      <c r="X86" s="165">
        <v>4</v>
      </c>
      <c r="Y86" s="165">
        <v>2</v>
      </c>
      <c r="AA86" s="165">
        <f t="shared" si="62"/>
        <v>4</v>
      </c>
      <c r="AB86" s="165">
        <v>2</v>
      </c>
      <c r="AC86" s="165">
        <v>2</v>
      </c>
      <c r="AE86" s="165">
        <f t="shared" si="63"/>
        <v>5</v>
      </c>
      <c r="AF86" s="165">
        <v>4</v>
      </c>
      <c r="AG86" s="165">
        <v>3</v>
      </c>
      <c r="AI86" s="165">
        <f t="shared" si="64"/>
        <v>6</v>
      </c>
      <c r="AJ86" s="165">
        <v>5</v>
      </c>
      <c r="AK86" s="165">
        <v>3</v>
      </c>
      <c r="AM86" s="165">
        <f t="shared" si="65"/>
        <v>6</v>
      </c>
      <c r="AN86" s="165">
        <v>5</v>
      </c>
      <c r="AO86" s="165">
        <v>3</v>
      </c>
      <c r="AQ86" s="165">
        <f t="shared" si="66"/>
        <v>5</v>
      </c>
      <c r="AR86" s="165">
        <v>4</v>
      </c>
      <c r="AS86" s="165">
        <v>3</v>
      </c>
      <c r="AX86" s="165">
        <f t="shared" si="67"/>
        <v>4</v>
      </c>
      <c r="AY86" s="165">
        <f t="shared" si="68"/>
        <v>4</v>
      </c>
      <c r="AZ86" s="165">
        <f t="shared" si="69"/>
        <v>4</v>
      </c>
      <c r="BA86" s="165">
        <f t="shared" si="70"/>
        <v>5</v>
      </c>
      <c r="BB86" s="165">
        <f t="shared" si="71"/>
        <v>4</v>
      </c>
      <c r="BC86" s="165">
        <f t="shared" si="72"/>
        <v>2</v>
      </c>
      <c r="BD86" s="165">
        <f t="shared" si="73"/>
        <v>4</v>
      </c>
      <c r="BE86" s="165">
        <f t="shared" si="74"/>
        <v>5</v>
      </c>
      <c r="BF86" s="165">
        <f t="shared" si="75"/>
        <v>5</v>
      </c>
      <c r="BG86" s="165">
        <f t="shared" si="93"/>
        <v>4</v>
      </c>
      <c r="BL86" s="165">
        <f t="shared" si="76"/>
        <v>2</v>
      </c>
      <c r="BM86" s="165">
        <f t="shared" si="77"/>
        <v>2</v>
      </c>
      <c r="BN86" s="165">
        <f t="shared" si="78"/>
        <v>3</v>
      </c>
      <c r="BO86" s="165">
        <f t="shared" si="79"/>
        <v>2</v>
      </c>
      <c r="BP86" s="165">
        <f t="shared" si="80"/>
        <v>2</v>
      </c>
      <c r="BQ86" s="165">
        <f t="shared" si="81"/>
        <v>3</v>
      </c>
      <c r="BR86" s="165">
        <f t="shared" si="82"/>
        <v>3</v>
      </c>
      <c r="BS86" s="165">
        <f t="shared" si="83"/>
        <v>3</v>
      </c>
      <c r="BT86" s="165">
        <f t="shared" si="94"/>
        <v>3</v>
      </c>
      <c r="BX86" s="165">
        <f t="shared" si="84"/>
        <v>6</v>
      </c>
      <c r="BY86" s="165">
        <f t="shared" si="85"/>
        <v>6</v>
      </c>
      <c r="BZ86" s="165">
        <f t="shared" si="86"/>
        <v>6</v>
      </c>
      <c r="CA86" s="165">
        <f t="shared" si="87"/>
        <v>6</v>
      </c>
      <c r="CB86" s="165">
        <f t="shared" si="88"/>
        <v>4</v>
      </c>
      <c r="CC86" s="165">
        <f t="shared" si="89"/>
        <v>5</v>
      </c>
      <c r="CD86" s="165">
        <f t="shared" si="90"/>
        <v>6</v>
      </c>
      <c r="CE86" s="165">
        <f t="shared" si="91"/>
        <v>6</v>
      </c>
      <c r="CF86" s="165">
        <f t="shared" si="92"/>
        <v>5</v>
      </c>
      <c r="CH86" s="165">
        <v>0</v>
      </c>
      <c r="CI86" s="165">
        <v>0</v>
      </c>
      <c r="CJ86" s="165">
        <v>0</v>
      </c>
    </row>
    <row r="87" spans="2:88">
      <c r="B87" s="165">
        <v>496</v>
      </c>
      <c r="G87" s="165">
        <v>2</v>
      </c>
      <c r="K87" s="165">
        <f t="shared" si="58"/>
        <v>6</v>
      </c>
      <c r="L87" s="165">
        <v>5</v>
      </c>
      <c r="M87" s="165">
        <v>1</v>
      </c>
      <c r="O87" s="165">
        <f t="shared" si="59"/>
        <v>5</v>
      </c>
      <c r="P87" s="165">
        <v>3</v>
      </c>
      <c r="Q87" s="165">
        <v>0</v>
      </c>
      <c r="S87" s="165">
        <f t="shared" si="60"/>
        <v>5</v>
      </c>
      <c r="T87" s="165">
        <v>4</v>
      </c>
      <c r="U87" s="165">
        <v>1</v>
      </c>
      <c r="W87" s="165">
        <f t="shared" si="61"/>
        <v>6</v>
      </c>
      <c r="X87" s="165">
        <v>5</v>
      </c>
      <c r="Y87" s="165">
        <v>1</v>
      </c>
      <c r="AA87" s="165">
        <f t="shared" si="62"/>
        <v>3</v>
      </c>
      <c r="AB87" s="165">
        <v>3</v>
      </c>
      <c r="AC87" s="165">
        <v>2</v>
      </c>
      <c r="AE87" s="165">
        <f t="shared" si="63"/>
        <v>4</v>
      </c>
      <c r="AF87" s="165">
        <v>2</v>
      </c>
      <c r="AG87" s="165">
        <v>0</v>
      </c>
      <c r="AI87" s="165">
        <f t="shared" si="64"/>
        <v>5</v>
      </c>
      <c r="AJ87" s="165">
        <v>4</v>
      </c>
      <c r="AK87" s="165">
        <v>1</v>
      </c>
      <c r="AM87" s="165">
        <f t="shared" si="65"/>
        <v>6</v>
      </c>
      <c r="AN87" s="165">
        <v>5</v>
      </c>
      <c r="AO87" s="165">
        <v>1</v>
      </c>
      <c r="AQ87" s="165">
        <f t="shared" si="66"/>
        <v>4</v>
      </c>
      <c r="AR87" s="165">
        <v>3</v>
      </c>
      <c r="AS87" s="165">
        <v>1</v>
      </c>
      <c r="AX87" s="165">
        <f t="shared" si="67"/>
        <v>2</v>
      </c>
      <c r="AY87" s="165">
        <f t="shared" si="68"/>
        <v>5</v>
      </c>
      <c r="AZ87" s="165">
        <f t="shared" si="69"/>
        <v>3</v>
      </c>
      <c r="BA87" s="165">
        <f t="shared" si="70"/>
        <v>4</v>
      </c>
      <c r="BB87" s="165">
        <f t="shared" si="71"/>
        <v>5</v>
      </c>
      <c r="BC87" s="165">
        <f t="shared" si="72"/>
        <v>3</v>
      </c>
      <c r="BD87" s="165">
        <f t="shared" si="73"/>
        <v>2</v>
      </c>
      <c r="BE87" s="165">
        <f t="shared" si="74"/>
        <v>4</v>
      </c>
      <c r="BF87" s="165">
        <f t="shared" si="75"/>
        <v>5</v>
      </c>
      <c r="BG87" s="165">
        <f t="shared" si="93"/>
        <v>3</v>
      </c>
      <c r="BL87" s="165">
        <f t="shared" si="76"/>
        <v>1</v>
      </c>
      <c r="BM87" s="165">
        <f t="shared" si="77"/>
        <v>0</v>
      </c>
      <c r="BN87" s="165">
        <f t="shared" si="78"/>
        <v>1</v>
      </c>
      <c r="BO87" s="165">
        <f t="shared" si="79"/>
        <v>1</v>
      </c>
      <c r="BP87" s="165">
        <f t="shared" si="80"/>
        <v>2</v>
      </c>
      <c r="BQ87" s="165">
        <f t="shared" si="81"/>
        <v>0</v>
      </c>
      <c r="BR87" s="165">
        <f t="shared" si="82"/>
        <v>1</v>
      </c>
      <c r="BS87" s="165">
        <f t="shared" si="83"/>
        <v>1</v>
      </c>
      <c r="BT87" s="165">
        <f t="shared" si="94"/>
        <v>1</v>
      </c>
      <c r="BX87" s="165">
        <f t="shared" si="84"/>
        <v>6</v>
      </c>
      <c r="BY87" s="165">
        <f t="shared" si="85"/>
        <v>5</v>
      </c>
      <c r="BZ87" s="165">
        <f t="shared" si="86"/>
        <v>5</v>
      </c>
      <c r="CA87" s="165">
        <f t="shared" si="87"/>
        <v>6</v>
      </c>
      <c r="CB87" s="165">
        <f t="shared" si="88"/>
        <v>3</v>
      </c>
      <c r="CC87" s="165">
        <f t="shared" si="89"/>
        <v>4</v>
      </c>
      <c r="CD87" s="165">
        <f t="shared" si="90"/>
        <v>5</v>
      </c>
      <c r="CE87" s="165">
        <f t="shared" si="91"/>
        <v>6</v>
      </c>
      <c r="CF87" s="165">
        <f t="shared" si="92"/>
        <v>4</v>
      </c>
      <c r="CH87" s="165">
        <v>0</v>
      </c>
      <c r="CI87" s="165">
        <v>2</v>
      </c>
      <c r="CJ87" s="165">
        <v>1</v>
      </c>
    </row>
    <row r="88" spans="2:88">
      <c r="B88" s="165">
        <v>497</v>
      </c>
      <c r="G88" s="165">
        <v>4</v>
      </c>
      <c r="K88" s="165">
        <f t="shared" si="58"/>
        <v>6</v>
      </c>
      <c r="L88" s="165">
        <v>3</v>
      </c>
      <c r="M88" s="165">
        <v>1</v>
      </c>
      <c r="O88" s="165">
        <f t="shared" si="59"/>
        <v>6</v>
      </c>
      <c r="P88" s="165">
        <v>4</v>
      </c>
      <c r="Q88" s="165">
        <v>2</v>
      </c>
      <c r="S88" s="165">
        <f t="shared" si="60"/>
        <v>6</v>
      </c>
      <c r="T88" s="165">
        <v>5</v>
      </c>
      <c r="U88" s="165">
        <v>3</v>
      </c>
      <c r="W88" s="165">
        <f t="shared" si="61"/>
        <v>6</v>
      </c>
      <c r="X88" s="165">
        <v>4</v>
      </c>
      <c r="Y88" s="165">
        <v>2</v>
      </c>
      <c r="AA88" s="165">
        <f t="shared" si="62"/>
        <v>6</v>
      </c>
      <c r="AB88" s="165">
        <v>5</v>
      </c>
      <c r="AC88" s="165">
        <v>3</v>
      </c>
      <c r="AE88" s="165">
        <f t="shared" si="63"/>
        <v>5</v>
      </c>
      <c r="AF88" s="165">
        <v>3</v>
      </c>
      <c r="AG88" s="165">
        <v>2</v>
      </c>
      <c r="AI88" s="165">
        <f t="shared" si="64"/>
        <v>5</v>
      </c>
      <c r="AJ88" s="165">
        <v>4</v>
      </c>
      <c r="AK88" s="165">
        <v>3</v>
      </c>
      <c r="AM88" s="165">
        <f t="shared" si="65"/>
        <v>5</v>
      </c>
      <c r="AN88" s="165">
        <v>5</v>
      </c>
      <c r="AO88" s="165">
        <v>4</v>
      </c>
      <c r="AQ88" s="165">
        <f t="shared" si="66"/>
        <v>5</v>
      </c>
      <c r="AR88" s="165">
        <v>4</v>
      </c>
      <c r="AS88" s="165">
        <v>3</v>
      </c>
      <c r="AX88" s="165">
        <f t="shared" si="67"/>
        <v>4</v>
      </c>
      <c r="AY88" s="165">
        <f t="shared" si="68"/>
        <v>3</v>
      </c>
      <c r="AZ88" s="165">
        <f t="shared" si="69"/>
        <v>4</v>
      </c>
      <c r="BA88" s="165">
        <f t="shared" si="70"/>
        <v>5</v>
      </c>
      <c r="BB88" s="165">
        <f t="shared" si="71"/>
        <v>4</v>
      </c>
      <c r="BC88" s="165">
        <f t="shared" si="72"/>
        <v>5</v>
      </c>
      <c r="BD88" s="165">
        <f t="shared" si="73"/>
        <v>3</v>
      </c>
      <c r="BE88" s="165">
        <f t="shared" si="74"/>
        <v>4</v>
      </c>
      <c r="BF88" s="165">
        <f t="shared" si="75"/>
        <v>5</v>
      </c>
      <c r="BG88" s="165">
        <f t="shared" si="93"/>
        <v>4</v>
      </c>
      <c r="BL88" s="165">
        <f t="shared" si="76"/>
        <v>1</v>
      </c>
      <c r="BM88" s="165">
        <f t="shared" si="77"/>
        <v>2</v>
      </c>
      <c r="BN88" s="165">
        <f t="shared" si="78"/>
        <v>3</v>
      </c>
      <c r="BO88" s="165">
        <f t="shared" si="79"/>
        <v>2</v>
      </c>
      <c r="BP88" s="165">
        <f t="shared" si="80"/>
        <v>3</v>
      </c>
      <c r="BQ88" s="165">
        <f t="shared" si="81"/>
        <v>2</v>
      </c>
      <c r="BR88" s="165">
        <f t="shared" si="82"/>
        <v>3</v>
      </c>
      <c r="BS88" s="165">
        <f t="shared" si="83"/>
        <v>4</v>
      </c>
      <c r="BT88" s="165">
        <f t="shared" si="94"/>
        <v>3</v>
      </c>
      <c r="BX88" s="165">
        <f t="shared" si="84"/>
        <v>6</v>
      </c>
      <c r="BY88" s="165">
        <f t="shared" si="85"/>
        <v>6</v>
      </c>
      <c r="BZ88" s="165">
        <f t="shared" si="86"/>
        <v>6</v>
      </c>
      <c r="CA88" s="165">
        <f t="shared" si="87"/>
        <v>6</v>
      </c>
      <c r="CB88" s="165">
        <f t="shared" si="88"/>
        <v>6</v>
      </c>
      <c r="CC88" s="165">
        <f t="shared" si="89"/>
        <v>5</v>
      </c>
      <c r="CD88" s="165">
        <f t="shared" si="90"/>
        <v>5</v>
      </c>
      <c r="CE88" s="165">
        <f t="shared" si="91"/>
        <v>5</v>
      </c>
      <c r="CF88" s="165">
        <f t="shared" si="92"/>
        <v>5</v>
      </c>
      <c r="CH88" s="165">
        <v>0</v>
      </c>
      <c r="CI88" s="165">
        <v>0</v>
      </c>
      <c r="CJ88" s="165">
        <v>0</v>
      </c>
    </row>
    <row r="89" spans="2:88">
      <c r="B89" s="165">
        <v>498</v>
      </c>
      <c r="G89" s="165">
        <v>4</v>
      </c>
      <c r="K89" s="165">
        <f t="shared" si="58"/>
        <v>6</v>
      </c>
      <c r="L89" s="165">
        <v>2</v>
      </c>
      <c r="M89" s="165">
        <v>0</v>
      </c>
      <c r="O89" s="165">
        <f t="shared" si="59"/>
        <v>5</v>
      </c>
      <c r="P89" s="165">
        <v>4</v>
      </c>
      <c r="Q89" s="165">
        <v>3</v>
      </c>
      <c r="S89" s="165">
        <f t="shared" si="60"/>
        <v>5</v>
      </c>
      <c r="T89" s="165">
        <v>4</v>
      </c>
      <c r="U89" s="165">
        <v>3</v>
      </c>
      <c r="W89" s="165">
        <f t="shared" si="61"/>
        <v>6</v>
      </c>
      <c r="X89" s="165">
        <v>5</v>
      </c>
      <c r="Y89" s="165">
        <v>3</v>
      </c>
      <c r="AA89" s="165">
        <f t="shared" si="62"/>
        <v>4</v>
      </c>
      <c r="AB89" s="165">
        <v>3</v>
      </c>
      <c r="AC89" s="165">
        <v>3</v>
      </c>
      <c r="AE89" s="165">
        <f t="shared" si="63"/>
        <v>5</v>
      </c>
      <c r="AF89" s="165">
        <v>2</v>
      </c>
      <c r="AG89" s="165">
        <v>1</v>
      </c>
      <c r="AI89" s="165">
        <f t="shared" si="64"/>
        <v>5</v>
      </c>
      <c r="AJ89" s="165">
        <v>1</v>
      </c>
      <c r="AK89" s="165">
        <v>0</v>
      </c>
      <c r="AM89" s="165">
        <f t="shared" si="65"/>
        <v>6</v>
      </c>
      <c r="AN89" s="165">
        <v>6</v>
      </c>
      <c r="AO89" s="165">
        <v>4</v>
      </c>
      <c r="AQ89" s="165">
        <f t="shared" si="66"/>
        <v>5</v>
      </c>
      <c r="AR89" s="165">
        <v>3</v>
      </c>
      <c r="AS89" s="165">
        <v>2</v>
      </c>
      <c r="AX89" s="165">
        <f t="shared" si="67"/>
        <v>4</v>
      </c>
      <c r="AY89" s="165">
        <f t="shared" si="68"/>
        <v>2</v>
      </c>
      <c r="AZ89" s="165">
        <f t="shared" si="69"/>
        <v>4</v>
      </c>
      <c r="BA89" s="165">
        <f t="shared" si="70"/>
        <v>4</v>
      </c>
      <c r="BB89" s="165">
        <f t="shared" si="71"/>
        <v>5</v>
      </c>
      <c r="BC89" s="165">
        <f t="shared" si="72"/>
        <v>3</v>
      </c>
      <c r="BD89" s="165">
        <f t="shared" si="73"/>
        <v>2</v>
      </c>
      <c r="BE89" s="165">
        <f t="shared" si="74"/>
        <v>1</v>
      </c>
      <c r="BF89" s="165">
        <f t="shared" si="75"/>
        <v>6</v>
      </c>
      <c r="BG89" s="165">
        <f t="shared" si="93"/>
        <v>3</v>
      </c>
      <c r="BL89" s="165">
        <f t="shared" si="76"/>
        <v>0</v>
      </c>
      <c r="BM89" s="165">
        <f t="shared" si="77"/>
        <v>3</v>
      </c>
      <c r="BN89" s="165">
        <f t="shared" si="78"/>
        <v>3</v>
      </c>
      <c r="BO89" s="165">
        <f t="shared" si="79"/>
        <v>3</v>
      </c>
      <c r="BP89" s="165">
        <f t="shared" si="80"/>
        <v>3</v>
      </c>
      <c r="BQ89" s="165">
        <f t="shared" si="81"/>
        <v>1</v>
      </c>
      <c r="BR89" s="165">
        <f t="shared" si="82"/>
        <v>0</v>
      </c>
      <c r="BS89" s="165">
        <f t="shared" si="83"/>
        <v>4</v>
      </c>
      <c r="BT89" s="165">
        <f t="shared" si="94"/>
        <v>2</v>
      </c>
      <c r="BX89" s="165">
        <f t="shared" si="84"/>
        <v>6</v>
      </c>
      <c r="BY89" s="165">
        <f t="shared" si="85"/>
        <v>5</v>
      </c>
      <c r="BZ89" s="165">
        <f t="shared" si="86"/>
        <v>5</v>
      </c>
      <c r="CA89" s="165">
        <f t="shared" si="87"/>
        <v>6</v>
      </c>
      <c r="CB89" s="165">
        <f t="shared" si="88"/>
        <v>4</v>
      </c>
      <c r="CC89" s="165">
        <f t="shared" si="89"/>
        <v>5</v>
      </c>
      <c r="CD89" s="165">
        <f t="shared" si="90"/>
        <v>5</v>
      </c>
      <c r="CE89" s="165">
        <f t="shared" si="91"/>
        <v>6</v>
      </c>
      <c r="CF89" s="165">
        <f t="shared" si="92"/>
        <v>5</v>
      </c>
      <c r="CH89" s="165">
        <v>2</v>
      </c>
      <c r="CI89" s="165">
        <v>0</v>
      </c>
      <c r="CJ89" s="165">
        <v>0</v>
      </c>
    </row>
    <row r="90" spans="2:88">
      <c r="B90" s="165">
        <v>499</v>
      </c>
      <c r="G90" s="165">
        <v>4</v>
      </c>
      <c r="K90" s="165">
        <f t="shared" si="58"/>
        <v>6</v>
      </c>
      <c r="L90" s="165">
        <v>3</v>
      </c>
      <c r="M90" s="165">
        <v>1</v>
      </c>
      <c r="O90" s="165">
        <f t="shared" si="59"/>
        <v>6</v>
      </c>
      <c r="P90" s="165">
        <v>4</v>
      </c>
      <c r="Q90" s="165">
        <v>2</v>
      </c>
      <c r="S90" s="165">
        <f t="shared" si="60"/>
        <v>6</v>
      </c>
      <c r="T90" s="165">
        <v>5</v>
      </c>
      <c r="U90" s="165">
        <v>3</v>
      </c>
      <c r="W90" s="165">
        <f t="shared" si="61"/>
        <v>6</v>
      </c>
      <c r="X90" s="165">
        <v>3</v>
      </c>
      <c r="Y90" s="165">
        <v>1</v>
      </c>
      <c r="AA90" s="165">
        <f t="shared" si="62"/>
        <v>5</v>
      </c>
      <c r="AB90" s="165">
        <v>3</v>
      </c>
      <c r="AC90" s="165">
        <v>2</v>
      </c>
      <c r="AE90" s="165">
        <f t="shared" si="63"/>
        <v>6</v>
      </c>
      <c r="AF90" s="165">
        <v>3</v>
      </c>
      <c r="AG90" s="165">
        <v>1</v>
      </c>
      <c r="AI90" s="165">
        <f t="shared" si="64"/>
        <v>6</v>
      </c>
      <c r="AJ90" s="165">
        <v>4</v>
      </c>
      <c r="AK90" s="165">
        <v>2</v>
      </c>
      <c r="AM90" s="165">
        <f t="shared" si="65"/>
        <v>6</v>
      </c>
      <c r="AN90" s="165">
        <v>6</v>
      </c>
      <c r="AO90" s="165">
        <v>4</v>
      </c>
      <c r="AQ90" s="165">
        <f t="shared" si="66"/>
        <v>6</v>
      </c>
      <c r="AR90" s="165">
        <v>5</v>
      </c>
      <c r="AS90" s="165">
        <v>3</v>
      </c>
      <c r="AX90" s="165">
        <f t="shared" si="67"/>
        <v>4</v>
      </c>
      <c r="AY90" s="165">
        <f t="shared" si="68"/>
        <v>3</v>
      </c>
      <c r="AZ90" s="165">
        <f t="shared" si="69"/>
        <v>4</v>
      </c>
      <c r="BA90" s="165">
        <f t="shared" si="70"/>
        <v>5</v>
      </c>
      <c r="BB90" s="165">
        <f t="shared" si="71"/>
        <v>3</v>
      </c>
      <c r="BC90" s="165">
        <f t="shared" si="72"/>
        <v>3</v>
      </c>
      <c r="BD90" s="165">
        <f t="shared" si="73"/>
        <v>3</v>
      </c>
      <c r="BE90" s="165">
        <f t="shared" si="74"/>
        <v>4</v>
      </c>
      <c r="BF90" s="165">
        <f t="shared" si="75"/>
        <v>6</v>
      </c>
      <c r="BG90" s="165">
        <f t="shared" si="93"/>
        <v>5</v>
      </c>
      <c r="BL90" s="165">
        <f t="shared" si="76"/>
        <v>1</v>
      </c>
      <c r="BM90" s="165">
        <f t="shared" si="77"/>
        <v>2</v>
      </c>
      <c r="BN90" s="165">
        <f t="shared" si="78"/>
        <v>3</v>
      </c>
      <c r="BO90" s="165">
        <f t="shared" si="79"/>
        <v>1</v>
      </c>
      <c r="BP90" s="165">
        <f t="shared" si="80"/>
        <v>2</v>
      </c>
      <c r="BQ90" s="165">
        <f t="shared" si="81"/>
        <v>1</v>
      </c>
      <c r="BR90" s="165">
        <f t="shared" si="82"/>
        <v>2</v>
      </c>
      <c r="BS90" s="165">
        <f t="shared" si="83"/>
        <v>4</v>
      </c>
      <c r="BT90" s="165">
        <f t="shared" si="94"/>
        <v>3</v>
      </c>
      <c r="BX90" s="165">
        <f t="shared" si="84"/>
        <v>6</v>
      </c>
      <c r="BY90" s="165">
        <f t="shared" si="85"/>
        <v>6</v>
      </c>
      <c r="BZ90" s="165">
        <f t="shared" si="86"/>
        <v>6</v>
      </c>
      <c r="CA90" s="165">
        <f t="shared" si="87"/>
        <v>6</v>
      </c>
      <c r="CB90" s="165">
        <f t="shared" si="88"/>
        <v>5</v>
      </c>
      <c r="CC90" s="165">
        <f t="shared" si="89"/>
        <v>6</v>
      </c>
      <c r="CD90" s="165">
        <f t="shared" si="90"/>
        <v>6</v>
      </c>
      <c r="CE90" s="165">
        <f t="shared" si="91"/>
        <v>6</v>
      </c>
      <c r="CF90" s="165">
        <f t="shared" si="92"/>
        <v>6</v>
      </c>
      <c r="CH90" s="165">
        <v>1</v>
      </c>
      <c r="CI90" s="165">
        <v>0</v>
      </c>
      <c r="CJ90" s="165">
        <v>0</v>
      </c>
    </row>
    <row r="91" spans="2:88">
      <c r="B91" s="165">
        <v>500</v>
      </c>
      <c r="G91" s="165">
        <v>4</v>
      </c>
      <c r="K91" s="165">
        <f t="shared" si="58"/>
        <v>6</v>
      </c>
      <c r="L91" s="165">
        <v>4</v>
      </c>
      <c r="M91" s="165">
        <v>2</v>
      </c>
      <c r="O91" s="165">
        <f t="shared" si="59"/>
        <v>6</v>
      </c>
      <c r="P91" s="165">
        <v>6</v>
      </c>
      <c r="Q91" s="165">
        <v>4</v>
      </c>
      <c r="S91" s="165">
        <f t="shared" si="60"/>
        <v>6</v>
      </c>
      <c r="T91" s="165">
        <v>4</v>
      </c>
      <c r="U91" s="165">
        <v>2</v>
      </c>
      <c r="W91" s="165">
        <f t="shared" si="61"/>
        <v>6</v>
      </c>
      <c r="X91" s="165">
        <v>6</v>
      </c>
      <c r="Y91" s="165">
        <v>4</v>
      </c>
      <c r="AA91" s="165">
        <f t="shared" si="62"/>
        <v>5</v>
      </c>
      <c r="AB91" s="165">
        <v>4</v>
      </c>
      <c r="AC91" s="165">
        <v>3</v>
      </c>
      <c r="AE91" s="165">
        <f t="shared" si="63"/>
        <v>5</v>
      </c>
      <c r="AF91" s="165">
        <v>3</v>
      </c>
      <c r="AG91" s="165">
        <v>2</v>
      </c>
      <c r="AI91" s="165">
        <f t="shared" si="64"/>
        <v>6</v>
      </c>
      <c r="AJ91" s="165">
        <v>5</v>
      </c>
      <c r="AK91" s="165">
        <v>3</v>
      </c>
      <c r="AM91" s="165">
        <f t="shared" si="65"/>
        <v>6</v>
      </c>
      <c r="AN91" s="165">
        <v>5</v>
      </c>
      <c r="AO91" s="165">
        <v>3</v>
      </c>
      <c r="AQ91" s="165">
        <f t="shared" si="66"/>
        <v>5</v>
      </c>
      <c r="AR91" s="165">
        <v>3</v>
      </c>
      <c r="AS91" s="165">
        <v>2</v>
      </c>
      <c r="AX91" s="165">
        <f t="shared" si="67"/>
        <v>4</v>
      </c>
      <c r="AY91" s="165">
        <f t="shared" si="68"/>
        <v>4</v>
      </c>
      <c r="AZ91" s="165">
        <f t="shared" si="69"/>
        <v>6</v>
      </c>
      <c r="BA91" s="165">
        <f t="shared" si="70"/>
        <v>4</v>
      </c>
      <c r="BB91" s="165">
        <f t="shared" si="71"/>
        <v>6</v>
      </c>
      <c r="BC91" s="165">
        <f t="shared" si="72"/>
        <v>4</v>
      </c>
      <c r="BD91" s="165">
        <f t="shared" si="73"/>
        <v>3</v>
      </c>
      <c r="BE91" s="165">
        <f t="shared" si="74"/>
        <v>5</v>
      </c>
      <c r="BF91" s="165">
        <f t="shared" si="75"/>
        <v>5</v>
      </c>
      <c r="BG91" s="165">
        <f t="shared" si="93"/>
        <v>3</v>
      </c>
      <c r="BL91" s="165">
        <f t="shared" si="76"/>
        <v>2</v>
      </c>
      <c r="BM91" s="165">
        <f t="shared" si="77"/>
        <v>4</v>
      </c>
      <c r="BN91" s="165">
        <f t="shared" si="78"/>
        <v>2</v>
      </c>
      <c r="BO91" s="165">
        <f t="shared" si="79"/>
        <v>4</v>
      </c>
      <c r="BP91" s="165">
        <f t="shared" si="80"/>
        <v>3</v>
      </c>
      <c r="BQ91" s="165">
        <f t="shared" si="81"/>
        <v>2</v>
      </c>
      <c r="BR91" s="165">
        <f t="shared" si="82"/>
        <v>3</v>
      </c>
      <c r="BS91" s="165">
        <f t="shared" si="83"/>
        <v>3</v>
      </c>
      <c r="BT91" s="165">
        <f t="shared" si="94"/>
        <v>2</v>
      </c>
      <c r="BX91" s="165">
        <f t="shared" si="84"/>
        <v>6</v>
      </c>
      <c r="BY91" s="165">
        <f t="shared" si="85"/>
        <v>6</v>
      </c>
      <c r="BZ91" s="165">
        <f t="shared" si="86"/>
        <v>6</v>
      </c>
      <c r="CA91" s="165">
        <f t="shared" si="87"/>
        <v>6</v>
      </c>
      <c r="CB91" s="165">
        <f t="shared" si="88"/>
        <v>5</v>
      </c>
      <c r="CC91" s="165">
        <f t="shared" si="89"/>
        <v>5</v>
      </c>
      <c r="CD91" s="165">
        <f t="shared" si="90"/>
        <v>6</v>
      </c>
      <c r="CE91" s="165">
        <f t="shared" si="91"/>
        <v>6</v>
      </c>
      <c r="CF91" s="165">
        <f t="shared" si="92"/>
        <v>5</v>
      </c>
      <c r="CH91" s="165">
        <v>2</v>
      </c>
      <c r="CI91" s="165">
        <v>2</v>
      </c>
      <c r="CJ91" s="165">
        <v>0</v>
      </c>
    </row>
    <row r="92" spans="2:88">
      <c r="B92" s="165">
        <v>501</v>
      </c>
      <c r="G92" s="165">
        <v>3</v>
      </c>
      <c r="K92" s="165">
        <f t="shared" si="58"/>
        <v>5</v>
      </c>
      <c r="L92" s="165">
        <v>4</v>
      </c>
      <c r="M92" s="165">
        <v>2</v>
      </c>
      <c r="O92" s="165">
        <f t="shared" si="59"/>
        <v>5</v>
      </c>
      <c r="P92" s="165">
        <v>3</v>
      </c>
      <c r="Q92" s="165">
        <v>1</v>
      </c>
      <c r="S92" s="165">
        <f t="shared" si="60"/>
        <v>5</v>
      </c>
      <c r="T92" s="165">
        <v>3</v>
      </c>
      <c r="U92" s="165">
        <v>1</v>
      </c>
      <c r="W92" s="165">
        <f t="shared" si="61"/>
        <v>4</v>
      </c>
      <c r="X92" s="165">
        <v>4</v>
      </c>
      <c r="Y92" s="165">
        <v>3</v>
      </c>
      <c r="AA92" s="165">
        <f t="shared" si="62"/>
        <v>4</v>
      </c>
      <c r="AB92" s="165">
        <v>3</v>
      </c>
      <c r="AC92" s="165">
        <v>2</v>
      </c>
      <c r="AE92" s="165">
        <f t="shared" si="63"/>
        <v>5</v>
      </c>
      <c r="AF92" s="165">
        <v>5</v>
      </c>
      <c r="AG92" s="165">
        <v>3</v>
      </c>
      <c r="AI92" s="165">
        <f t="shared" si="64"/>
        <v>5</v>
      </c>
      <c r="AJ92" s="165">
        <v>3</v>
      </c>
      <c r="AK92" s="165">
        <v>1</v>
      </c>
      <c r="AM92" s="165">
        <f t="shared" si="65"/>
        <v>6</v>
      </c>
      <c r="AN92" s="165">
        <v>4</v>
      </c>
      <c r="AO92" s="165">
        <v>1</v>
      </c>
      <c r="AQ92" s="165">
        <f t="shared" si="66"/>
        <v>4</v>
      </c>
      <c r="AR92" s="165">
        <v>4</v>
      </c>
      <c r="AS92" s="165">
        <v>3</v>
      </c>
      <c r="AX92" s="165">
        <f t="shared" si="67"/>
        <v>3</v>
      </c>
      <c r="AY92" s="165">
        <f t="shared" si="68"/>
        <v>4</v>
      </c>
      <c r="AZ92" s="165">
        <f t="shared" si="69"/>
        <v>3</v>
      </c>
      <c r="BA92" s="165">
        <f t="shared" si="70"/>
        <v>3</v>
      </c>
      <c r="BB92" s="165">
        <f t="shared" si="71"/>
        <v>4</v>
      </c>
      <c r="BC92" s="165">
        <f t="shared" si="72"/>
        <v>3</v>
      </c>
      <c r="BD92" s="165">
        <f t="shared" si="73"/>
        <v>5</v>
      </c>
      <c r="BE92" s="165">
        <f t="shared" si="74"/>
        <v>3</v>
      </c>
      <c r="BF92" s="165">
        <f t="shared" si="75"/>
        <v>4</v>
      </c>
      <c r="BG92" s="165">
        <f t="shared" si="93"/>
        <v>4</v>
      </c>
      <c r="BL92" s="165">
        <f t="shared" si="76"/>
        <v>2</v>
      </c>
      <c r="BM92" s="165">
        <f t="shared" si="77"/>
        <v>1</v>
      </c>
      <c r="BN92" s="165">
        <f t="shared" si="78"/>
        <v>1</v>
      </c>
      <c r="BO92" s="165">
        <f t="shared" si="79"/>
        <v>3</v>
      </c>
      <c r="BP92" s="165">
        <f t="shared" si="80"/>
        <v>2</v>
      </c>
      <c r="BQ92" s="165">
        <f t="shared" si="81"/>
        <v>3</v>
      </c>
      <c r="BR92" s="165">
        <f t="shared" si="82"/>
        <v>1</v>
      </c>
      <c r="BS92" s="165">
        <f t="shared" si="83"/>
        <v>1</v>
      </c>
      <c r="BT92" s="165">
        <f t="shared" si="94"/>
        <v>3</v>
      </c>
      <c r="BX92" s="165">
        <f t="shared" si="84"/>
        <v>5</v>
      </c>
      <c r="BY92" s="165">
        <f t="shared" si="85"/>
        <v>5</v>
      </c>
      <c r="BZ92" s="165">
        <f t="shared" si="86"/>
        <v>5</v>
      </c>
      <c r="CA92" s="165">
        <f t="shared" si="87"/>
        <v>4</v>
      </c>
      <c r="CB92" s="165">
        <f t="shared" si="88"/>
        <v>4</v>
      </c>
      <c r="CC92" s="165">
        <f t="shared" si="89"/>
        <v>5</v>
      </c>
      <c r="CD92" s="165">
        <f t="shared" si="90"/>
        <v>5</v>
      </c>
      <c r="CE92" s="165">
        <f t="shared" si="91"/>
        <v>6</v>
      </c>
      <c r="CF92" s="165">
        <f t="shared" si="92"/>
        <v>4</v>
      </c>
      <c r="CH92" s="165">
        <v>0</v>
      </c>
      <c r="CI92" s="165">
        <v>0</v>
      </c>
      <c r="CJ92" s="165">
        <v>0</v>
      </c>
    </row>
    <row r="93" spans="2:88">
      <c r="B93" s="165">
        <v>502</v>
      </c>
      <c r="G93" s="165">
        <v>5</v>
      </c>
      <c r="K93" s="165">
        <f t="shared" si="58"/>
        <v>6</v>
      </c>
      <c r="L93" s="165">
        <v>2</v>
      </c>
      <c r="M93" s="165">
        <v>1</v>
      </c>
      <c r="O93" s="165">
        <f t="shared" si="59"/>
        <v>5</v>
      </c>
      <c r="P93" s="165">
        <v>1</v>
      </c>
      <c r="Q93" s="165">
        <v>1</v>
      </c>
      <c r="S93" s="165">
        <f t="shared" si="60"/>
        <v>6</v>
      </c>
      <c r="T93" s="165">
        <v>4</v>
      </c>
      <c r="U93" s="165">
        <v>3</v>
      </c>
      <c r="W93" s="165">
        <f t="shared" si="61"/>
        <v>5</v>
      </c>
      <c r="X93" s="165">
        <v>2</v>
      </c>
      <c r="Y93" s="165">
        <v>2</v>
      </c>
      <c r="AA93" s="165">
        <f t="shared" si="62"/>
        <v>5</v>
      </c>
      <c r="AB93" s="165">
        <v>2</v>
      </c>
      <c r="AC93" s="165">
        <v>2</v>
      </c>
      <c r="AE93" s="165">
        <f t="shared" si="63"/>
        <v>6</v>
      </c>
      <c r="AF93" s="165">
        <v>4</v>
      </c>
      <c r="AG93" s="165">
        <v>3</v>
      </c>
      <c r="AI93" s="165">
        <f t="shared" si="64"/>
        <v>6</v>
      </c>
      <c r="AJ93" s="165">
        <v>4</v>
      </c>
      <c r="AK93" s="165">
        <v>3</v>
      </c>
      <c r="AM93" s="165">
        <f t="shared" si="65"/>
        <v>5</v>
      </c>
      <c r="AN93" s="165">
        <v>3</v>
      </c>
      <c r="AO93" s="165">
        <v>3</v>
      </c>
      <c r="AQ93" s="165">
        <f t="shared" si="66"/>
        <v>5</v>
      </c>
      <c r="AR93" s="165">
        <v>3</v>
      </c>
      <c r="AS93" s="165">
        <v>3</v>
      </c>
      <c r="AX93" s="165">
        <f t="shared" si="67"/>
        <v>5</v>
      </c>
      <c r="AY93" s="165">
        <f t="shared" si="68"/>
        <v>2</v>
      </c>
      <c r="AZ93" s="165">
        <f t="shared" si="69"/>
        <v>1</v>
      </c>
      <c r="BA93" s="165">
        <f t="shared" si="70"/>
        <v>4</v>
      </c>
      <c r="BB93" s="165">
        <f t="shared" si="71"/>
        <v>2</v>
      </c>
      <c r="BC93" s="165">
        <f t="shared" si="72"/>
        <v>2</v>
      </c>
      <c r="BD93" s="165">
        <f t="shared" si="73"/>
        <v>4</v>
      </c>
      <c r="BE93" s="165">
        <f t="shared" si="74"/>
        <v>4</v>
      </c>
      <c r="BF93" s="165">
        <f t="shared" si="75"/>
        <v>3</v>
      </c>
      <c r="BG93" s="165">
        <f t="shared" si="93"/>
        <v>3</v>
      </c>
      <c r="BL93" s="165">
        <f t="shared" si="76"/>
        <v>1</v>
      </c>
      <c r="BM93" s="165">
        <f t="shared" si="77"/>
        <v>1</v>
      </c>
      <c r="BN93" s="165">
        <f t="shared" si="78"/>
        <v>3</v>
      </c>
      <c r="BO93" s="165">
        <f t="shared" si="79"/>
        <v>2</v>
      </c>
      <c r="BP93" s="165">
        <f t="shared" si="80"/>
        <v>2</v>
      </c>
      <c r="BQ93" s="165">
        <f t="shared" si="81"/>
        <v>3</v>
      </c>
      <c r="BR93" s="165">
        <f t="shared" si="82"/>
        <v>3</v>
      </c>
      <c r="BS93" s="165">
        <f t="shared" si="83"/>
        <v>3</v>
      </c>
      <c r="BT93" s="165">
        <f t="shared" si="94"/>
        <v>3</v>
      </c>
      <c r="BX93" s="165">
        <f t="shared" si="84"/>
        <v>6</v>
      </c>
      <c r="BY93" s="165">
        <f t="shared" si="85"/>
        <v>5</v>
      </c>
      <c r="BZ93" s="165">
        <f t="shared" si="86"/>
        <v>6</v>
      </c>
      <c r="CA93" s="165">
        <f t="shared" si="87"/>
        <v>5</v>
      </c>
      <c r="CB93" s="165">
        <f t="shared" si="88"/>
        <v>5</v>
      </c>
      <c r="CC93" s="165">
        <f t="shared" si="89"/>
        <v>6</v>
      </c>
      <c r="CD93" s="165">
        <f t="shared" si="90"/>
        <v>6</v>
      </c>
      <c r="CE93" s="165">
        <f t="shared" si="91"/>
        <v>5</v>
      </c>
      <c r="CF93" s="165">
        <f t="shared" si="92"/>
        <v>5</v>
      </c>
      <c r="CH93" s="165">
        <v>1</v>
      </c>
      <c r="CI93" s="165">
        <v>1</v>
      </c>
      <c r="CJ93" s="165">
        <v>0</v>
      </c>
    </row>
    <row r="94" spans="2:88">
      <c r="B94" s="165">
        <v>503</v>
      </c>
      <c r="G94" s="165">
        <v>5</v>
      </c>
      <c r="K94" s="165">
        <f t="shared" si="58"/>
        <v>6</v>
      </c>
      <c r="L94" s="165">
        <v>5</v>
      </c>
      <c r="M94" s="165">
        <v>4</v>
      </c>
      <c r="O94" s="165">
        <f t="shared" si="59"/>
        <v>6</v>
      </c>
      <c r="P94" s="165">
        <v>4</v>
      </c>
      <c r="Q94" s="165">
        <v>3</v>
      </c>
      <c r="S94" s="165">
        <f t="shared" si="60"/>
        <v>5</v>
      </c>
      <c r="T94" s="165">
        <v>5</v>
      </c>
      <c r="U94" s="165">
        <v>5</v>
      </c>
      <c r="W94" s="165">
        <f t="shared" si="61"/>
        <v>5</v>
      </c>
      <c r="X94" s="165">
        <v>5</v>
      </c>
      <c r="Y94" s="165">
        <v>5</v>
      </c>
      <c r="AA94" s="165">
        <f t="shared" si="62"/>
        <v>5</v>
      </c>
      <c r="AB94" s="165">
        <v>4</v>
      </c>
      <c r="AC94" s="165">
        <v>4</v>
      </c>
      <c r="AE94" s="165">
        <f t="shared" si="63"/>
        <v>5</v>
      </c>
      <c r="AF94" s="165">
        <v>3</v>
      </c>
      <c r="AG94" s="165">
        <v>3</v>
      </c>
      <c r="AI94" s="165">
        <f t="shared" si="64"/>
        <v>6</v>
      </c>
      <c r="AJ94" s="165">
        <v>3</v>
      </c>
      <c r="AK94" s="165">
        <v>2</v>
      </c>
      <c r="AM94" s="165">
        <f t="shared" si="65"/>
        <v>6</v>
      </c>
      <c r="AN94" s="165">
        <v>4</v>
      </c>
      <c r="AO94" s="165">
        <v>3</v>
      </c>
      <c r="AQ94" s="165">
        <f t="shared" si="66"/>
        <v>5</v>
      </c>
      <c r="AR94" s="165">
        <v>4</v>
      </c>
      <c r="AS94" s="165">
        <v>4</v>
      </c>
      <c r="AX94" s="165">
        <f t="shared" si="67"/>
        <v>5</v>
      </c>
      <c r="AY94" s="165">
        <f t="shared" si="68"/>
        <v>5</v>
      </c>
      <c r="AZ94" s="165">
        <f t="shared" si="69"/>
        <v>4</v>
      </c>
      <c r="BA94" s="165">
        <f t="shared" si="70"/>
        <v>5</v>
      </c>
      <c r="BB94" s="165">
        <f t="shared" si="71"/>
        <v>5</v>
      </c>
      <c r="BC94" s="165">
        <f t="shared" si="72"/>
        <v>4</v>
      </c>
      <c r="BD94" s="165">
        <f t="shared" si="73"/>
        <v>3</v>
      </c>
      <c r="BE94" s="165">
        <f t="shared" si="74"/>
        <v>3</v>
      </c>
      <c r="BF94" s="165">
        <f t="shared" si="75"/>
        <v>4</v>
      </c>
      <c r="BG94" s="165">
        <f t="shared" si="93"/>
        <v>4</v>
      </c>
      <c r="BL94" s="165">
        <f t="shared" si="76"/>
        <v>4</v>
      </c>
      <c r="BM94" s="165">
        <f t="shared" si="77"/>
        <v>3</v>
      </c>
      <c r="BN94" s="165">
        <f t="shared" si="78"/>
        <v>5</v>
      </c>
      <c r="BO94" s="165">
        <f t="shared" si="79"/>
        <v>5</v>
      </c>
      <c r="BP94" s="165">
        <f t="shared" si="80"/>
        <v>4</v>
      </c>
      <c r="BQ94" s="165">
        <f t="shared" si="81"/>
        <v>3</v>
      </c>
      <c r="BR94" s="165">
        <f t="shared" si="82"/>
        <v>2</v>
      </c>
      <c r="BS94" s="165">
        <f t="shared" si="83"/>
        <v>3</v>
      </c>
      <c r="BT94" s="165">
        <f t="shared" si="94"/>
        <v>4</v>
      </c>
      <c r="BX94" s="165">
        <f t="shared" si="84"/>
        <v>6</v>
      </c>
      <c r="BY94" s="165">
        <f t="shared" si="85"/>
        <v>6</v>
      </c>
      <c r="BZ94" s="165">
        <f t="shared" si="86"/>
        <v>5</v>
      </c>
      <c r="CA94" s="165">
        <f t="shared" si="87"/>
        <v>5</v>
      </c>
      <c r="CB94" s="165">
        <f t="shared" si="88"/>
        <v>5</v>
      </c>
      <c r="CC94" s="165">
        <f t="shared" si="89"/>
        <v>5</v>
      </c>
      <c r="CD94" s="165">
        <f t="shared" si="90"/>
        <v>6</v>
      </c>
      <c r="CE94" s="165">
        <f t="shared" si="91"/>
        <v>6</v>
      </c>
      <c r="CF94" s="165">
        <f t="shared" si="92"/>
        <v>5</v>
      </c>
      <c r="CH94" s="165">
        <v>0</v>
      </c>
      <c r="CI94" s="165">
        <v>0</v>
      </c>
      <c r="CJ94" s="165">
        <v>0</v>
      </c>
    </row>
    <row r="95" spans="2:88">
      <c r="B95" s="165">
        <v>504</v>
      </c>
      <c r="G95" s="165">
        <v>6</v>
      </c>
      <c r="K95" s="165">
        <f t="shared" si="58"/>
        <v>6</v>
      </c>
      <c r="L95" s="165">
        <v>2</v>
      </c>
      <c r="M95" s="165">
        <v>2</v>
      </c>
      <c r="O95" s="165">
        <f t="shared" si="59"/>
        <v>6</v>
      </c>
      <c r="P95" s="165">
        <v>2</v>
      </c>
      <c r="Q95" s="165">
        <v>2</v>
      </c>
      <c r="S95" s="165">
        <f t="shared" si="60"/>
        <v>6</v>
      </c>
      <c r="T95" s="165">
        <v>2</v>
      </c>
      <c r="U95" s="165">
        <v>2</v>
      </c>
      <c r="W95" s="165">
        <f t="shared" si="61"/>
        <v>6</v>
      </c>
      <c r="X95" s="165">
        <v>1</v>
      </c>
      <c r="Y95" s="165">
        <v>1</v>
      </c>
      <c r="AA95" s="165">
        <f t="shared" si="62"/>
        <v>6</v>
      </c>
      <c r="AB95" s="165">
        <v>4</v>
      </c>
      <c r="AC95" s="165">
        <v>4</v>
      </c>
      <c r="AE95" s="165">
        <f t="shared" si="63"/>
        <v>6</v>
      </c>
      <c r="AF95" s="165">
        <v>3</v>
      </c>
      <c r="AG95" s="165">
        <v>3</v>
      </c>
      <c r="AI95" s="165">
        <f t="shared" si="64"/>
        <v>6</v>
      </c>
      <c r="AJ95" s="165">
        <v>4</v>
      </c>
      <c r="AK95" s="165">
        <v>4</v>
      </c>
      <c r="AM95" s="165">
        <f t="shared" si="65"/>
        <v>6</v>
      </c>
      <c r="AN95" s="165">
        <v>5</v>
      </c>
      <c r="AO95" s="165">
        <v>5</v>
      </c>
      <c r="AQ95" s="165">
        <f t="shared" si="66"/>
        <v>6</v>
      </c>
      <c r="AR95" s="165">
        <v>5</v>
      </c>
      <c r="AS95" s="165">
        <v>5</v>
      </c>
      <c r="AX95" s="165">
        <f t="shared" si="67"/>
        <v>6</v>
      </c>
      <c r="AY95" s="165">
        <f t="shared" si="68"/>
        <v>2</v>
      </c>
      <c r="AZ95" s="165">
        <f t="shared" si="69"/>
        <v>2</v>
      </c>
      <c r="BA95" s="165">
        <f t="shared" si="70"/>
        <v>2</v>
      </c>
      <c r="BB95" s="165">
        <f t="shared" si="71"/>
        <v>1</v>
      </c>
      <c r="BC95" s="165">
        <f t="shared" si="72"/>
        <v>4</v>
      </c>
      <c r="BD95" s="165">
        <f t="shared" si="73"/>
        <v>3</v>
      </c>
      <c r="BE95" s="165">
        <f t="shared" si="74"/>
        <v>4</v>
      </c>
      <c r="BF95" s="165">
        <f t="shared" si="75"/>
        <v>5</v>
      </c>
      <c r="BG95" s="165">
        <f t="shared" si="93"/>
        <v>5</v>
      </c>
      <c r="BL95" s="165">
        <f t="shared" si="76"/>
        <v>2</v>
      </c>
      <c r="BM95" s="165">
        <f t="shared" si="77"/>
        <v>2</v>
      </c>
      <c r="BN95" s="165">
        <f t="shared" si="78"/>
        <v>2</v>
      </c>
      <c r="BO95" s="165">
        <f t="shared" si="79"/>
        <v>1</v>
      </c>
      <c r="BP95" s="165">
        <f t="shared" si="80"/>
        <v>4</v>
      </c>
      <c r="BQ95" s="165">
        <f t="shared" si="81"/>
        <v>3</v>
      </c>
      <c r="BR95" s="165">
        <f t="shared" si="82"/>
        <v>4</v>
      </c>
      <c r="BS95" s="165">
        <f t="shared" si="83"/>
        <v>5</v>
      </c>
      <c r="BT95" s="165">
        <f t="shared" si="94"/>
        <v>5</v>
      </c>
      <c r="BX95" s="165">
        <f t="shared" si="84"/>
        <v>6</v>
      </c>
      <c r="BY95" s="165">
        <f t="shared" si="85"/>
        <v>6</v>
      </c>
      <c r="BZ95" s="165">
        <f t="shared" si="86"/>
        <v>6</v>
      </c>
      <c r="CA95" s="165">
        <f t="shared" si="87"/>
        <v>6</v>
      </c>
      <c r="CB95" s="165">
        <f t="shared" si="88"/>
        <v>6</v>
      </c>
      <c r="CC95" s="165">
        <f t="shared" si="89"/>
        <v>6</v>
      </c>
      <c r="CD95" s="165">
        <f t="shared" si="90"/>
        <v>6</v>
      </c>
      <c r="CE95" s="165">
        <f t="shared" si="91"/>
        <v>6</v>
      </c>
      <c r="CF95" s="165">
        <f t="shared" si="92"/>
        <v>6</v>
      </c>
      <c r="CH95" s="165">
        <v>2</v>
      </c>
      <c r="CI95" s="165">
        <v>2</v>
      </c>
      <c r="CJ95" s="165">
        <v>0</v>
      </c>
    </row>
    <row r="96" spans="2:88">
      <c r="B96" s="165">
        <v>505</v>
      </c>
      <c r="G96" s="165">
        <v>4</v>
      </c>
      <c r="K96" s="165">
        <f t="shared" si="58"/>
        <v>6</v>
      </c>
      <c r="L96" s="165">
        <v>3</v>
      </c>
      <c r="M96" s="165">
        <v>1</v>
      </c>
      <c r="O96" s="165">
        <f t="shared" si="59"/>
        <v>5</v>
      </c>
      <c r="P96" s="165">
        <v>2</v>
      </c>
      <c r="Q96" s="165">
        <v>1</v>
      </c>
      <c r="S96" s="165">
        <f t="shared" si="60"/>
        <v>6</v>
      </c>
      <c r="T96" s="165">
        <v>4</v>
      </c>
      <c r="U96" s="165">
        <v>2</v>
      </c>
      <c r="W96" s="165">
        <f t="shared" si="61"/>
        <v>6</v>
      </c>
      <c r="X96" s="165">
        <v>3</v>
      </c>
      <c r="Y96" s="165">
        <v>1</v>
      </c>
      <c r="AA96" s="165">
        <f t="shared" si="62"/>
        <v>5</v>
      </c>
      <c r="AB96" s="165">
        <v>2</v>
      </c>
      <c r="AC96" s="165">
        <v>1</v>
      </c>
      <c r="AE96" s="165">
        <f t="shared" si="63"/>
        <v>6</v>
      </c>
      <c r="AF96" s="165">
        <v>4</v>
      </c>
      <c r="AG96" s="165">
        <v>2</v>
      </c>
      <c r="AI96" s="165">
        <f t="shared" si="64"/>
        <v>5</v>
      </c>
      <c r="AJ96" s="165">
        <v>3</v>
      </c>
      <c r="AK96" s="165">
        <v>2</v>
      </c>
      <c r="AM96" s="165">
        <f t="shared" si="65"/>
        <v>5</v>
      </c>
      <c r="AN96" s="165">
        <v>5</v>
      </c>
      <c r="AO96" s="165">
        <v>4</v>
      </c>
      <c r="AQ96" s="165">
        <f t="shared" si="66"/>
        <v>5</v>
      </c>
      <c r="AR96" s="165">
        <v>2</v>
      </c>
      <c r="AS96" s="165">
        <v>1</v>
      </c>
      <c r="AX96" s="165">
        <f t="shared" si="67"/>
        <v>4</v>
      </c>
      <c r="AY96" s="165">
        <f t="shared" si="68"/>
        <v>3</v>
      </c>
      <c r="AZ96" s="165">
        <f t="shared" si="69"/>
        <v>2</v>
      </c>
      <c r="BA96" s="165">
        <f t="shared" si="70"/>
        <v>4</v>
      </c>
      <c r="BB96" s="165">
        <f t="shared" si="71"/>
        <v>3</v>
      </c>
      <c r="BC96" s="165">
        <f t="shared" si="72"/>
        <v>2</v>
      </c>
      <c r="BD96" s="165">
        <f t="shared" si="73"/>
        <v>4</v>
      </c>
      <c r="BE96" s="165">
        <f t="shared" si="74"/>
        <v>3</v>
      </c>
      <c r="BF96" s="165">
        <f t="shared" si="75"/>
        <v>5</v>
      </c>
      <c r="BG96" s="165">
        <f t="shared" si="93"/>
        <v>2</v>
      </c>
      <c r="BL96" s="165">
        <f t="shared" si="76"/>
        <v>1</v>
      </c>
      <c r="BM96" s="165">
        <f t="shared" si="77"/>
        <v>1</v>
      </c>
      <c r="BN96" s="165">
        <f t="shared" si="78"/>
        <v>2</v>
      </c>
      <c r="BO96" s="165">
        <f t="shared" si="79"/>
        <v>1</v>
      </c>
      <c r="BP96" s="165">
        <f t="shared" si="80"/>
        <v>1</v>
      </c>
      <c r="BQ96" s="165">
        <f t="shared" si="81"/>
        <v>2</v>
      </c>
      <c r="BR96" s="165">
        <f t="shared" si="82"/>
        <v>2</v>
      </c>
      <c r="BS96" s="165">
        <f t="shared" si="83"/>
        <v>4</v>
      </c>
      <c r="BT96" s="165">
        <f t="shared" si="94"/>
        <v>1</v>
      </c>
      <c r="BX96" s="165">
        <f t="shared" si="84"/>
        <v>6</v>
      </c>
      <c r="BY96" s="165">
        <f t="shared" si="85"/>
        <v>5</v>
      </c>
      <c r="BZ96" s="165">
        <f t="shared" si="86"/>
        <v>6</v>
      </c>
      <c r="CA96" s="165">
        <f t="shared" si="87"/>
        <v>6</v>
      </c>
      <c r="CB96" s="165">
        <f t="shared" si="88"/>
        <v>5</v>
      </c>
      <c r="CC96" s="165">
        <f t="shared" si="89"/>
        <v>6</v>
      </c>
      <c r="CD96" s="165">
        <f t="shared" si="90"/>
        <v>5</v>
      </c>
      <c r="CE96" s="165">
        <f t="shared" si="91"/>
        <v>5</v>
      </c>
      <c r="CF96" s="165">
        <f t="shared" si="92"/>
        <v>5</v>
      </c>
      <c r="CH96" s="165">
        <v>0</v>
      </c>
      <c r="CI96" s="165">
        <v>0</v>
      </c>
      <c r="CJ96" s="165">
        <v>0</v>
      </c>
    </row>
    <row r="97" spans="2:88">
      <c r="B97" s="165">
        <v>506</v>
      </c>
      <c r="G97" s="165">
        <v>3</v>
      </c>
      <c r="K97" s="165">
        <f t="shared" si="58"/>
        <v>5</v>
      </c>
      <c r="L97" s="165">
        <v>2</v>
      </c>
      <c r="M97" s="165">
        <v>0</v>
      </c>
      <c r="O97" s="165">
        <f t="shared" si="59"/>
        <v>5</v>
      </c>
      <c r="P97" s="165">
        <v>3</v>
      </c>
      <c r="Q97" s="165">
        <v>1</v>
      </c>
      <c r="S97" s="165">
        <f t="shared" si="60"/>
        <v>4</v>
      </c>
      <c r="T97" s="165">
        <v>2</v>
      </c>
      <c r="U97" s="165">
        <v>1</v>
      </c>
      <c r="W97" s="165">
        <f t="shared" si="61"/>
        <v>5</v>
      </c>
      <c r="X97" s="165">
        <v>3</v>
      </c>
      <c r="Y97" s="165">
        <v>1</v>
      </c>
      <c r="AA97" s="165">
        <f t="shared" si="62"/>
        <v>3</v>
      </c>
      <c r="AB97" s="165">
        <v>1</v>
      </c>
      <c r="AC97" s="165">
        <v>1</v>
      </c>
      <c r="AE97" s="165">
        <f t="shared" si="63"/>
        <v>5</v>
      </c>
      <c r="AF97" s="165">
        <v>4</v>
      </c>
      <c r="AG97" s="165">
        <v>2</v>
      </c>
      <c r="AI97" s="165">
        <f t="shared" si="64"/>
        <v>5</v>
      </c>
      <c r="AJ97" s="165">
        <v>3</v>
      </c>
      <c r="AK97" s="165">
        <v>1</v>
      </c>
      <c r="AM97" s="165">
        <f t="shared" si="65"/>
        <v>4</v>
      </c>
      <c r="AN97" s="165">
        <v>3</v>
      </c>
      <c r="AO97" s="165">
        <v>2</v>
      </c>
      <c r="AQ97" s="165">
        <f t="shared" si="66"/>
        <v>4</v>
      </c>
      <c r="AR97" s="165">
        <v>2</v>
      </c>
      <c r="AS97" s="165">
        <v>1</v>
      </c>
      <c r="AX97" s="165">
        <f t="shared" si="67"/>
        <v>3</v>
      </c>
      <c r="AY97" s="165">
        <f t="shared" si="68"/>
        <v>2</v>
      </c>
      <c r="AZ97" s="165">
        <f t="shared" si="69"/>
        <v>3</v>
      </c>
      <c r="BA97" s="165">
        <f t="shared" si="70"/>
        <v>2</v>
      </c>
      <c r="BB97" s="165">
        <f t="shared" si="71"/>
        <v>3</v>
      </c>
      <c r="BC97" s="165">
        <f t="shared" si="72"/>
        <v>1</v>
      </c>
      <c r="BD97" s="165">
        <f t="shared" si="73"/>
        <v>4</v>
      </c>
      <c r="BE97" s="165">
        <f t="shared" si="74"/>
        <v>3</v>
      </c>
      <c r="BF97" s="165">
        <f t="shared" si="75"/>
        <v>3</v>
      </c>
      <c r="BG97" s="165">
        <f t="shared" si="93"/>
        <v>2</v>
      </c>
      <c r="BL97" s="165">
        <f t="shared" si="76"/>
        <v>0</v>
      </c>
      <c r="BM97" s="165">
        <f t="shared" si="77"/>
        <v>1</v>
      </c>
      <c r="BN97" s="165">
        <f t="shared" si="78"/>
        <v>1</v>
      </c>
      <c r="BO97" s="165">
        <f t="shared" si="79"/>
        <v>1</v>
      </c>
      <c r="BP97" s="165">
        <f t="shared" si="80"/>
        <v>1</v>
      </c>
      <c r="BQ97" s="165">
        <f t="shared" si="81"/>
        <v>2</v>
      </c>
      <c r="BR97" s="165">
        <f t="shared" si="82"/>
        <v>1</v>
      </c>
      <c r="BS97" s="165">
        <f t="shared" si="83"/>
        <v>2</v>
      </c>
      <c r="BT97" s="165">
        <f t="shared" si="94"/>
        <v>1</v>
      </c>
      <c r="BX97" s="165">
        <f t="shared" si="84"/>
        <v>5</v>
      </c>
      <c r="BY97" s="165">
        <f t="shared" si="85"/>
        <v>5</v>
      </c>
      <c r="BZ97" s="165">
        <f t="shared" si="86"/>
        <v>4</v>
      </c>
      <c r="CA97" s="165">
        <f t="shared" si="87"/>
        <v>5</v>
      </c>
      <c r="CB97" s="165">
        <f t="shared" si="88"/>
        <v>3</v>
      </c>
      <c r="CC97" s="165">
        <f t="shared" si="89"/>
        <v>5</v>
      </c>
      <c r="CD97" s="165">
        <f t="shared" si="90"/>
        <v>5</v>
      </c>
      <c r="CE97" s="165">
        <f t="shared" si="91"/>
        <v>4</v>
      </c>
      <c r="CF97" s="165">
        <f t="shared" si="92"/>
        <v>4</v>
      </c>
      <c r="CH97" s="165">
        <v>1</v>
      </c>
      <c r="CI97" s="165">
        <v>2</v>
      </c>
      <c r="CJ97" s="165">
        <v>1</v>
      </c>
    </row>
    <row r="98" spans="2:88">
      <c r="B98" s="165">
        <v>507</v>
      </c>
      <c r="G98" s="165">
        <v>4</v>
      </c>
      <c r="K98" s="165">
        <f t="shared" si="58"/>
        <v>6</v>
      </c>
      <c r="L98" s="165">
        <v>3</v>
      </c>
      <c r="M98" s="165">
        <v>1</v>
      </c>
      <c r="O98" s="165">
        <f t="shared" si="59"/>
        <v>5</v>
      </c>
      <c r="P98" s="165">
        <v>3</v>
      </c>
      <c r="Q98" s="165">
        <v>2</v>
      </c>
      <c r="S98" s="165">
        <f t="shared" si="60"/>
        <v>5</v>
      </c>
      <c r="T98" s="165">
        <v>3</v>
      </c>
      <c r="U98" s="165">
        <v>2</v>
      </c>
      <c r="W98" s="165">
        <f t="shared" si="61"/>
        <v>6</v>
      </c>
      <c r="X98" s="165">
        <v>5</v>
      </c>
      <c r="Y98" s="165">
        <v>3</v>
      </c>
      <c r="AA98" s="165">
        <f t="shared" si="62"/>
        <v>4</v>
      </c>
      <c r="AB98" s="165">
        <v>2</v>
      </c>
      <c r="AC98" s="165">
        <v>2</v>
      </c>
      <c r="AE98" s="165">
        <f t="shared" si="63"/>
        <v>5</v>
      </c>
      <c r="AF98" s="165">
        <v>2</v>
      </c>
      <c r="AG98" s="165">
        <v>1</v>
      </c>
      <c r="AI98" s="165">
        <f t="shared" si="64"/>
        <v>5</v>
      </c>
      <c r="AJ98" s="165">
        <v>4</v>
      </c>
      <c r="AK98" s="165">
        <v>3</v>
      </c>
      <c r="AM98" s="165">
        <f t="shared" si="65"/>
        <v>6</v>
      </c>
      <c r="AN98" s="165">
        <v>5</v>
      </c>
      <c r="AO98" s="165">
        <v>3</v>
      </c>
      <c r="AQ98" s="165">
        <f t="shared" si="66"/>
        <v>5</v>
      </c>
      <c r="AR98" s="165">
        <v>4</v>
      </c>
      <c r="AS98" s="165">
        <v>3</v>
      </c>
      <c r="AX98" s="165">
        <f t="shared" si="67"/>
        <v>4</v>
      </c>
      <c r="AY98" s="165">
        <f t="shared" si="68"/>
        <v>3</v>
      </c>
      <c r="AZ98" s="165">
        <f t="shared" si="69"/>
        <v>3</v>
      </c>
      <c r="BA98" s="165">
        <f t="shared" si="70"/>
        <v>3</v>
      </c>
      <c r="BB98" s="165">
        <f t="shared" si="71"/>
        <v>5</v>
      </c>
      <c r="BC98" s="165">
        <f t="shared" si="72"/>
        <v>2</v>
      </c>
      <c r="BD98" s="165">
        <f t="shared" si="73"/>
        <v>2</v>
      </c>
      <c r="BE98" s="165">
        <f t="shared" si="74"/>
        <v>4</v>
      </c>
      <c r="BF98" s="165">
        <f t="shared" si="75"/>
        <v>5</v>
      </c>
      <c r="BG98" s="165">
        <f t="shared" si="93"/>
        <v>4</v>
      </c>
      <c r="BL98" s="165">
        <f t="shared" si="76"/>
        <v>1</v>
      </c>
      <c r="BM98" s="165">
        <f t="shared" si="77"/>
        <v>2</v>
      </c>
      <c r="BN98" s="165">
        <f t="shared" si="78"/>
        <v>2</v>
      </c>
      <c r="BO98" s="165">
        <f t="shared" si="79"/>
        <v>3</v>
      </c>
      <c r="BP98" s="165">
        <f t="shared" si="80"/>
        <v>2</v>
      </c>
      <c r="BQ98" s="165">
        <f t="shared" si="81"/>
        <v>1</v>
      </c>
      <c r="BR98" s="165">
        <f t="shared" si="82"/>
        <v>3</v>
      </c>
      <c r="BS98" s="165">
        <f t="shared" si="83"/>
        <v>3</v>
      </c>
      <c r="BT98" s="165">
        <f t="shared" si="94"/>
        <v>3</v>
      </c>
      <c r="BX98" s="165">
        <f t="shared" si="84"/>
        <v>6</v>
      </c>
      <c r="BY98" s="165">
        <f t="shared" si="85"/>
        <v>5</v>
      </c>
      <c r="BZ98" s="165">
        <f t="shared" si="86"/>
        <v>5</v>
      </c>
      <c r="CA98" s="165">
        <f t="shared" si="87"/>
        <v>6</v>
      </c>
      <c r="CB98" s="165">
        <f t="shared" si="88"/>
        <v>4</v>
      </c>
      <c r="CC98" s="165">
        <f t="shared" si="89"/>
        <v>5</v>
      </c>
      <c r="CD98" s="165">
        <f t="shared" si="90"/>
        <v>5</v>
      </c>
      <c r="CE98" s="165">
        <f t="shared" si="91"/>
        <v>6</v>
      </c>
      <c r="CF98" s="165">
        <f t="shared" si="92"/>
        <v>5</v>
      </c>
      <c r="CH98" s="165">
        <v>0</v>
      </c>
      <c r="CI98" s="165">
        <v>0</v>
      </c>
      <c r="CJ98" s="165">
        <v>0</v>
      </c>
    </row>
    <row r="99" spans="2:88">
      <c r="B99" s="165">
        <v>508</v>
      </c>
      <c r="G99" s="165">
        <v>5</v>
      </c>
      <c r="K99" s="165">
        <f t="shared" si="58"/>
        <v>5</v>
      </c>
      <c r="L99" s="165">
        <v>4</v>
      </c>
      <c r="M99" s="165">
        <v>4</v>
      </c>
      <c r="O99" s="165">
        <f t="shared" si="59"/>
        <v>6</v>
      </c>
      <c r="P99" s="165">
        <v>4</v>
      </c>
      <c r="Q99" s="165">
        <v>3</v>
      </c>
      <c r="S99" s="165">
        <f t="shared" si="60"/>
        <v>6</v>
      </c>
      <c r="T99" s="165">
        <v>6</v>
      </c>
      <c r="U99" s="165">
        <v>5</v>
      </c>
      <c r="W99" s="165">
        <f t="shared" si="61"/>
        <v>5</v>
      </c>
      <c r="X99" s="165">
        <v>4</v>
      </c>
      <c r="Y99" s="165">
        <v>4</v>
      </c>
      <c r="AA99" s="165">
        <f t="shared" si="62"/>
        <v>5</v>
      </c>
      <c r="AB99" s="165">
        <v>4</v>
      </c>
      <c r="AC99" s="165">
        <v>4</v>
      </c>
      <c r="AE99" s="165">
        <f t="shared" si="63"/>
        <v>6</v>
      </c>
      <c r="AF99" s="165">
        <v>4</v>
      </c>
      <c r="AG99" s="165">
        <v>3</v>
      </c>
      <c r="AI99" s="165">
        <f t="shared" si="64"/>
        <v>6</v>
      </c>
      <c r="AJ99" s="165">
        <v>4</v>
      </c>
      <c r="AK99" s="165">
        <v>3</v>
      </c>
      <c r="AM99" s="165">
        <f t="shared" si="65"/>
        <v>6</v>
      </c>
      <c r="AN99" s="165">
        <v>5</v>
      </c>
      <c r="AO99" s="165">
        <v>4</v>
      </c>
      <c r="AQ99" s="165">
        <f t="shared" si="66"/>
        <v>6</v>
      </c>
      <c r="AR99" s="165">
        <v>6</v>
      </c>
      <c r="AS99" s="165">
        <v>5</v>
      </c>
      <c r="AX99" s="165">
        <f t="shared" si="67"/>
        <v>5</v>
      </c>
      <c r="AY99" s="165">
        <f t="shared" si="68"/>
        <v>4</v>
      </c>
      <c r="AZ99" s="165">
        <f t="shared" si="69"/>
        <v>4</v>
      </c>
      <c r="BA99" s="165">
        <f t="shared" si="70"/>
        <v>6</v>
      </c>
      <c r="BB99" s="165">
        <f t="shared" si="71"/>
        <v>4</v>
      </c>
      <c r="BC99" s="165">
        <f t="shared" si="72"/>
        <v>4</v>
      </c>
      <c r="BD99" s="165">
        <f t="shared" si="73"/>
        <v>4</v>
      </c>
      <c r="BE99" s="165">
        <f t="shared" si="74"/>
        <v>4</v>
      </c>
      <c r="BF99" s="165">
        <f t="shared" si="75"/>
        <v>5</v>
      </c>
      <c r="BG99" s="165">
        <f t="shared" si="93"/>
        <v>6</v>
      </c>
      <c r="BL99" s="165">
        <f t="shared" si="76"/>
        <v>4</v>
      </c>
      <c r="BM99" s="165">
        <f t="shared" si="77"/>
        <v>3</v>
      </c>
      <c r="BN99" s="165">
        <f t="shared" si="78"/>
        <v>5</v>
      </c>
      <c r="BO99" s="165">
        <f t="shared" si="79"/>
        <v>4</v>
      </c>
      <c r="BP99" s="165">
        <f t="shared" si="80"/>
        <v>4</v>
      </c>
      <c r="BQ99" s="165">
        <f t="shared" si="81"/>
        <v>3</v>
      </c>
      <c r="BR99" s="165">
        <f t="shared" si="82"/>
        <v>3</v>
      </c>
      <c r="BS99" s="165">
        <f t="shared" si="83"/>
        <v>4</v>
      </c>
      <c r="BT99" s="165">
        <f t="shared" si="94"/>
        <v>5</v>
      </c>
      <c r="BX99" s="165">
        <f t="shared" si="84"/>
        <v>5</v>
      </c>
      <c r="BY99" s="165">
        <f t="shared" si="85"/>
        <v>6</v>
      </c>
      <c r="BZ99" s="165">
        <f t="shared" si="86"/>
        <v>6</v>
      </c>
      <c r="CA99" s="165">
        <f t="shared" si="87"/>
        <v>5</v>
      </c>
      <c r="CB99" s="165">
        <f t="shared" si="88"/>
        <v>5</v>
      </c>
      <c r="CC99" s="165">
        <f t="shared" si="89"/>
        <v>6</v>
      </c>
      <c r="CD99" s="165">
        <f t="shared" si="90"/>
        <v>6</v>
      </c>
      <c r="CE99" s="165">
        <f t="shared" si="91"/>
        <v>6</v>
      </c>
      <c r="CF99" s="165">
        <f t="shared" si="92"/>
        <v>6</v>
      </c>
      <c r="CH99" s="165">
        <v>2</v>
      </c>
      <c r="CI99" s="165">
        <v>0</v>
      </c>
      <c r="CJ99" s="165">
        <v>0</v>
      </c>
    </row>
    <row r="100" spans="2:88">
      <c r="B100" s="165">
        <v>509</v>
      </c>
      <c r="G100" s="165">
        <v>5</v>
      </c>
      <c r="K100" s="165">
        <f t="shared" si="58"/>
        <v>6</v>
      </c>
      <c r="L100" s="165">
        <v>4</v>
      </c>
      <c r="M100" s="165">
        <v>3</v>
      </c>
      <c r="O100" s="165">
        <f t="shared" si="59"/>
        <v>5</v>
      </c>
      <c r="P100" s="165">
        <v>3</v>
      </c>
      <c r="Q100" s="165">
        <v>3</v>
      </c>
      <c r="S100" s="165">
        <f t="shared" si="60"/>
        <v>5</v>
      </c>
      <c r="T100" s="165">
        <v>2</v>
      </c>
      <c r="U100" s="165">
        <v>2</v>
      </c>
      <c r="W100" s="165">
        <f t="shared" si="61"/>
        <v>5</v>
      </c>
      <c r="X100" s="165">
        <v>2</v>
      </c>
      <c r="Y100" s="165">
        <v>2</v>
      </c>
      <c r="AA100" s="165">
        <f t="shared" si="62"/>
        <v>6</v>
      </c>
      <c r="AB100" s="165">
        <v>5</v>
      </c>
      <c r="AC100" s="165">
        <v>4</v>
      </c>
      <c r="AE100" s="165">
        <f t="shared" si="63"/>
        <v>6</v>
      </c>
      <c r="AF100" s="165">
        <v>2</v>
      </c>
      <c r="AG100" s="165">
        <v>1</v>
      </c>
      <c r="AI100" s="165">
        <f t="shared" si="64"/>
        <v>5</v>
      </c>
      <c r="AJ100" s="165">
        <v>3</v>
      </c>
      <c r="AK100" s="165">
        <v>3</v>
      </c>
      <c r="AM100" s="165">
        <f t="shared" si="65"/>
        <v>6</v>
      </c>
      <c r="AN100" s="165">
        <v>6</v>
      </c>
      <c r="AO100" s="165">
        <v>5</v>
      </c>
      <c r="AQ100" s="165">
        <f t="shared" si="66"/>
        <v>5</v>
      </c>
      <c r="AR100" s="165">
        <v>5</v>
      </c>
      <c r="AS100" s="165">
        <v>5</v>
      </c>
      <c r="AX100" s="165">
        <f t="shared" si="67"/>
        <v>5</v>
      </c>
      <c r="AY100" s="165">
        <f t="shared" si="68"/>
        <v>4</v>
      </c>
      <c r="AZ100" s="165">
        <f t="shared" si="69"/>
        <v>3</v>
      </c>
      <c r="BA100" s="165">
        <f t="shared" si="70"/>
        <v>2</v>
      </c>
      <c r="BB100" s="165">
        <f t="shared" si="71"/>
        <v>2</v>
      </c>
      <c r="BC100" s="165">
        <f t="shared" si="72"/>
        <v>5</v>
      </c>
      <c r="BD100" s="165">
        <f t="shared" si="73"/>
        <v>2</v>
      </c>
      <c r="BE100" s="165">
        <f t="shared" si="74"/>
        <v>3</v>
      </c>
      <c r="BF100" s="165">
        <f t="shared" si="75"/>
        <v>6</v>
      </c>
      <c r="BG100" s="165">
        <f t="shared" si="93"/>
        <v>5</v>
      </c>
      <c r="BL100" s="165">
        <f t="shared" si="76"/>
        <v>3</v>
      </c>
      <c r="BM100" s="165">
        <f t="shared" si="77"/>
        <v>3</v>
      </c>
      <c r="BN100" s="165">
        <f t="shared" si="78"/>
        <v>2</v>
      </c>
      <c r="BO100" s="165">
        <f t="shared" si="79"/>
        <v>2</v>
      </c>
      <c r="BP100" s="165">
        <f t="shared" si="80"/>
        <v>4</v>
      </c>
      <c r="BQ100" s="165">
        <f t="shared" si="81"/>
        <v>1</v>
      </c>
      <c r="BR100" s="165">
        <f t="shared" si="82"/>
        <v>3</v>
      </c>
      <c r="BS100" s="165">
        <f t="shared" si="83"/>
        <v>5</v>
      </c>
      <c r="BT100" s="165">
        <f t="shared" si="94"/>
        <v>5</v>
      </c>
      <c r="BX100" s="165">
        <f t="shared" si="84"/>
        <v>6</v>
      </c>
      <c r="BY100" s="165">
        <f t="shared" si="85"/>
        <v>5</v>
      </c>
      <c r="BZ100" s="165">
        <f t="shared" si="86"/>
        <v>5</v>
      </c>
      <c r="CA100" s="165">
        <f t="shared" si="87"/>
        <v>5</v>
      </c>
      <c r="CB100" s="165">
        <f t="shared" si="88"/>
        <v>6</v>
      </c>
      <c r="CC100" s="165">
        <f t="shared" si="89"/>
        <v>6</v>
      </c>
      <c r="CD100" s="165">
        <f t="shared" si="90"/>
        <v>5</v>
      </c>
      <c r="CE100" s="165">
        <f t="shared" si="91"/>
        <v>6</v>
      </c>
      <c r="CF100" s="165">
        <f t="shared" si="92"/>
        <v>5</v>
      </c>
      <c r="CH100" s="165">
        <v>1</v>
      </c>
      <c r="CI100" s="165">
        <v>0</v>
      </c>
      <c r="CJ100" s="165">
        <v>0</v>
      </c>
    </row>
    <row r="101" spans="2:88">
      <c r="B101" s="165">
        <v>510</v>
      </c>
      <c r="G101" s="165">
        <v>6</v>
      </c>
      <c r="K101" s="165">
        <f t="shared" si="58"/>
        <v>6</v>
      </c>
      <c r="L101" s="165">
        <v>1</v>
      </c>
      <c r="M101" s="165">
        <v>1</v>
      </c>
      <c r="O101" s="165">
        <f t="shared" si="59"/>
        <v>6</v>
      </c>
      <c r="P101" s="165">
        <v>3</v>
      </c>
      <c r="Q101" s="165">
        <v>3</v>
      </c>
      <c r="S101" s="165">
        <f t="shared" si="60"/>
        <v>6</v>
      </c>
      <c r="T101" s="165">
        <v>3</v>
      </c>
      <c r="U101" s="165">
        <v>3</v>
      </c>
      <c r="W101" s="165">
        <f t="shared" si="61"/>
        <v>6</v>
      </c>
      <c r="X101" s="165">
        <v>4</v>
      </c>
      <c r="Y101" s="165">
        <v>4</v>
      </c>
      <c r="AA101" s="165">
        <f t="shared" si="62"/>
        <v>6</v>
      </c>
      <c r="AB101" s="165">
        <v>3</v>
      </c>
      <c r="AC101" s="165">
        <v>3</v>
      </c>
      <c r="AE101" s="165">
        <f t="shared" si="63"/>
        <v>6</v>
      </c>
      <c r="AF101" s="165">
        <v>1</v>
      </c>
      <c r="AG101" s="165">
        <v>1</v>
      </c>
      <c r="AI101" s="165">
        <f t="shared" si="64"/>
        <v>6</v>
      </c>
      <c r="AJ101" s="165">
        <v>4</v>
      </c>
      <c r="AK101" s="165">
        <v>4</v>
      </c>
      <c r="AM101" s="165">
        <f t="shared" si="65"/>
        <v>6</v>
      </c>
      <c r="AN101" s="165">
        <v>5</v>
      </c>
      <c r="AO101" s="165">
        <v>5</v>
      </c>
      <c r="AQ101" s="165">
        <f t="shared" si="66"/>
        <v>6</v>
      </c>
      <c r="AR101" s="165">
        <v>4</v>
      </c>
      <c r="AS101" s="165">
        <v>4</v>
      </c>
      <c r="AX101" s="165">
        <f t="shared" si="67"/>
        <v>6</v>
      </c>
      <c r="AY101" s="165">
        <f t="shared" si="68"/>
        <v>1</v>
      </c>
      <c r="AZ101" s="165">
        <f t="shared" si="69"/>
        <v>3</v>
      </c>
      <c r="BA101" s="165">
        <f t="shared" si="70"/>
        <v>3</v>
      </c>
      <c r="BB101" s="165">
        <f t="shared" si="71"/>
        <v>4</v>
      </c>
      <c r="BC101" s="165">
        <f t="shared" si="72"/>
        <v>3</v>
      </c>
      <c r="BD101" s="165">
        <f t="shared" si="73"/>
        <v>1</v>
      </c>
      <c r="BE101" s="165">
        <f t="shared" si="74"/>
        <v>4</v>
      </c>
      <c r="BF101" s="165">
        <f t="shared" si="75"/>
        <v>5</v>
      </c>
      <c r="BG101" s="165">
        <f t="shared" si="93"/>
        <v>4</v>
      </c>
      <c r="BL101" s="165">
        <f t="shared" si="76"/>
        <v>1</v>
      </c>
      <c r="BM101" s="165">
        <f t="shared" si="77"/>
        <v>3</v>
      </c>
      <c r="BN101" s="165">
        <f t="shared" si="78"/>
        <v>3</v>
      </c>
      <c r="BO101" s="165">
        <f t="shared" si="79"/>
        <v>4</v>
      </c>
      <c r="BP101" s="165">
        <f t="shared" si="80"/>
        <v>3</v>
      </c>
      <c r="BQ101" s="165">
        <f t="shared" si="81"/>
        <v>1</v>
      </c>
      <c r="BR101" s="165">
        <f t="shared" si="82"/>
        <v>4</v>
      </c>
      <c r="BS101" s="165">
        <f t="shared" si="83"/>
        <v>5</v>
      </c>
      <c r="BT101" s="165">
        <f t="shared" si="94"/>
        <v>4</v>
      </c>
      <c r="BX101" s="165">
        <f t="shared" si="84"/>
        <v>6</v>
      </c>
      <c r="BY101" s="165">
        <f t="shared" si="85"/>
        <v>6</v>
      </c>
      <c r="BZ101" s="165">
        <f t="shared" si="86"/>
        <v>6</v>
      </c>
      <c r="CA101" s="165">
        <f t="shared" si="87"/>
        <v>6</v>
      </c>
      <c r="CB101" s="165">
        <f t="shared" si="88"/>
        <v>6</v>
      </c>
      <c r="CC101" s="165">
        <f t="shared" si="89"/>
        <v>6</v>
      </c>
      <c r="CD101" s="165">
        <f t="shared" si="90"/>
        <v>6</v>
      </c>
      <c r="CE101" s="165">
        <f t="shared" si="91"/>
        <v>6</v>
      </c>
      <c r="CF101" s="165">
        <f t="shared" si="92"/>
        <v>6</v>
      </c>
      <c r="CH101" s="165">
        <v>3</v>
      </c>
      <c r="CI101" s="165">
        <v>0</v>
      </c>
      <c r="CJ101" s="165">
        <v>0</v>
      </c>
    </row>
    <row r="102" spans="2:88">
      <c r="B102" s="165">
        <v>511</v>
      </c>
      <c r="G102" s="165">
        <v>4</v>
      </c>
      <c r="K102" s="165">
        <f t="shared" si="58"/>
        <v>6</v>
      </c>
      <c r="L102" s="165">
        <v>4</v>
      </c>
      <c r="M102" s="165">
        <v>2</v>
      </c>
      <c r="O102" s="165">
        <f t="shared" si="59"/>
        <v>4</v>
      </c>
      <c r="P102" s="165">
        <v>2</v>
      </c>
      <c r="Q102" s="165">
        <v>2</v>
      </c>
      <c r="S102" s="165">
        <f t="shared" si="60"/>
        <v>5</v>
      </c>
      <c r="T102" s="165">
        <v>1</v>
      </c>
      <c r="U102" s="165">
        <v>0</v>
      </c>
      <c r="W102" s="165">
        <f t="shared" si="61"/>
        <v>5</v>
      </c>
      <c r="X102" s="165">
        <v>2</v>
      </c>
      <c r="Y102" s="165">
        <v>1</v>
      </c>
      <c r="AA102" s="165">
        <f t="shared" si="62"/>
        <v>5</v>
      </c>
      <c r="AB102" s="165">
        <v>4</v>
      </c>
      <c r="AC102" s="165">
        <v>3</v>
      </c>
      <c r="AE102" s="165">
        <f t="shared" si="63"/>
        <v>6</v>
      </c>
      <c r="AF102" s="165">
        <v>3</v>
      </c>
      <c r="AG102" s="165">
        <v>1</v>
      </c>
      <c r="AI102" s="165">
        <f t="shared" si="64"/>
        <v>4</v>
      </c>
      <c r="AJ102" s="165">
        <v>3</v>
      </c>
      <c r="AK102" s="165">
        <v>3</v>
      </c>
      <c r="AM102" s="165">
        <f t="shared" si="65"/>
        <v>5</v>
      </c>
      <c r="AN102" s="165">
        <v>5</v>
      </c>
      <c r="AO102" s="165">
        <v>4</v>
      </c>
      <c r="AQ102" s="165">
        <f t="shared" si="66"/>
        <v>4</v>
      </c>
      <c r="AR102" s="165">
        <v>3</v>
      </c>
      <c r="AS102" s="165">
        <v>3</v>
      </c>
      <c r="AX102" s="165">
        <f t="shared" si="67"/>
        <v>4</v>
      </c>
      <c r="AY102" s="165">
        <f t="shared" si="68"/>
        <v>4</v>
      </c>
      <c r="AZ102" s="165">
        <f t="shared" si="69"/>
        <v>2</v>
      </c>
      <c r="BA102" s="165">
        <f t="shared" si="70"/>
        <v>1</v>
      </c>
      <c r="BB102" s="165">
        <f t="shared" si="71"/>
        <v>2</v>
      </c>
      <c r="BC102" s="165">
        <f t="shared" si="72"/>
        <v>4</v>
      </c>
      <c r="BD102" s="165">
        <f t="shared" si="73"/>
        <v>3</v>
      </c>
      <c r="BE102" s="165">
        <f t="shared" si="74"/>
        <v>3</v>
      </c>
      <c r="BF102" s="165">
        <f t="shared" si="75"/>
        <v>5</v>
      </c>
      <c r="BG102" s="165">
        <f t="shared" si="93"/>
        <v>3</v>
      </c>
      <c r="BL102" s="165">
        <f t="shared" si="76"/>
        <v>2</v>
      </c>
      <c r="BM102" s="165">
        <f t="shared" si="77"/>
        <v>2</v>
      </c>
      <c r="BN102" s="165">
        <f t="shared" si="78"/>
        <v>0</v>
      </c>
      <c r="BO102" s="165">
        <f t="shared" si="79"/>
        <v>1</v>
      </c>
      <c r="BP102" s="165">
        <f t="shared" si="80"/>
        <v>3</v>
      </c>
      <c r="BQ102" s="165">
        <f t="shared" si="81"/>
        <v>1</v>
      </c>
      <c r="BR102" s="165">
        <f t="shared" si="82"/>
        <v>3</v>
      </c>
      <c r="BS102" s="165">
        <f t="shared" si="83"/>
        <v>4</v>
      </c>
      <c r="BT102" s="165">
        <f t="shared" si="94"/>
        <v>3</v>
      </c>
      <c r="BX102" s="165">
        <f t="shared" si="84"/>
        <v>6</v>
      </c>
      <c r="BY102" s="165">
        <f t="shared" si="85"/>
        <v>4</v>
      </c>
      <c r="BZ102" s="165">
        <f t="shared" si="86"/>
        <v>5</v>
      </c>
      <c r="CA102" s="165">
        <f t="shared" si="87"/>
        <v>5</v>
      </c>
      <c r="CB102" s="165">
        <f t="shared" si="88"/>
        <v>5</v>
      </c>
      <c r="CC102" s="165">
        <f t="shared" si="89"/>
        <v>6</v>
      </c>
      <c r="CD102" s="165">
        <f t="shared" si="90"/>
        <v>4</v>
      </c>
      <c r="CE102" s="165">
        <f t="shared" si="91"/>
        <v>5</v>
      </c>
      <c r="CF102" s="165">
        <f t="shared" si="92"/>
        <v>4</v>
      </c>
      <c r="CH102" s="165">
        <v>2</v>
      </c>
      <c r="CI102" s="165">
        <v>1</v>
      </c>
      <c r="CJ102" s="165">
        <v>0</v>
      </c>
    </row>
    <row r="103" spans="2:88">
      <c r="B103" s="165">
        <v>512</v>
      </c>
      <c r="G103" s="165">
        <v>4</v>
      </c>
      <c r="K103" s="165">
        <f t="shared" si="58"/>
        <v>5</v>
      </c>
      <c r="L103" s="165">
        <v>3</v>
      </c>
      <c r="M103" s="165">
        <v>2</v>
      </c>
      <c r="O103" s="165">
        <f t="shared" si="59"/>
        <v>5</v>
      </c>
      <c r="P103" s="165">
        <v>3</v>
      </c>
      <c r="Q103" s="165">
        <v>2</v>
      </c>
      <c r="S103" s="165">
        <f t="shared" si="60"/>
        <v>5</v>
      </c>
      <c r="T103" s="165">
        <v>3</v>
      </c>
      <c r="U103" s="165">
        <v>2</v>
      </c>
      <c r="W103" s="165">
        <f t="shared" si="61"/>
        <v>6</v>
      </c>
      <c r="X103" s="165">
        <v>5</v>
      </c>
      <c r="Y103" s="165">
        <v>3</v>
      </c>
      <c r="AA103" s="165">
        <f t="shared" si="62"/>
        <v>4</v>
      </c>
      <c r="AB103" s="165">
        <v>2</v>
      </c>
      <c r="AC103" s="165">
        <v>2</v>
      </c>
      <c r="AE103" s="165">
        <f t="shared" si="63"/>
        <v>5</v>
      </c>
      <c r="AF103" s="165">
        <v>3</v>
      </c>
      <c r="AG103" s="165">
        <v>2</v>
      </c>
      <c r="AI103" s="165">
        <f t="shared" si="64"/>
        <v>5</v>
      </c>
      <c r="AJ103" s="165">
        <v>4</v>
      </c>
      <c r="AK103" s="165">
        <v>3</v>
      </c>
      <c r="AM103" s="165">
        <f t="shared" si="65"/>
        <v>5</v>
      </c>
      <c r="AN103" s="165">
        <v>5</v>
      </c>
      <c r="AO103" s="165">
        <v>4</v>
      </c>
      <c r="AQ103" s="165">
        <f t="shared" si="66"/>
        <v>4</v>
      </c>
      <c r="AR103" s="165">
        <v>4</v>
      </c>
      <c r="AS103" s="165">
        <v>4</v>
      </c>
      <c r="AX103" s="165">
        <f t="shared" si="67"/>
        <v>4</v>
      </c>
      <c r="AY103" s="165">
        <f t="shared" si="68"/>
        <v>3</v>
      </c>
      <c r="AZ103" s="165">
        <f t="shared" si="69"/>
        <v>3</v>
      </c>
      <c r="BA103" s="165">
        <f t="shared" si="70"/>
        <v>3</v>
      </c>
      <c r="BB103" s="165">
        <f t="shared" si="71"/>
        <v>5</v>
      </c>
      <c r="BC103" s="165">
        <f t="shared" si="72"/>
        <v>2</v>
      </c>
      <c r="BD103" s="165">
        <f t="shared" si="73"/>
        <v>3</v>
      </c>
      <c r="BE103" s="165">
        <f t="shared" si="74"/>
        <v>4</v>
      </c>
      <c r="BF103" s="165">
        <f t="shared" si="75"/>
        <v>5</v>
      </c>
      <c r="BG103" s="165">
        <f t="shared" si="93"/>
        <v>4</v>
      </c>
      <c r="BL103" s="165">
        <f t="shared" si="76"/>
        <v>2</v>
      </c>
      <c r="BM103" s="165">
        <f t="shared" si="77"/>
        <v>2</v>
      </c>
      <c r="BN103" s="165">
        <f t="shared" si="78"/>
        <v>2</v>
      </c>
      <c r="BO103" s="165">
        <f t="shared" si="79"/>
        <v>3</v>
      </c>
      <c r="BP103" s="165">
        <f t="shared" si="80"/>
        <v>2</v>
      </c>
      <c r="BQ103" s="165">
        <f t="shared" si="81"/>
        <v>2</v>
      </c>
      <c r="BR103" s="165">
        <f t="shared" si="82"/>
        <v>3</v>
      </c>
      <c r="BS103" s="165">
        <f t="shared" si="83"/>
        <v>4</v>
      </c>
      <c r="BT103" s="165">
        <f t="shared" si="94"/>
        <v>4</v>
      </c>
      <c r="BX103" s="165">
        <f t="shared" si="84"/>
        <v>5</v>
      </c>
      <c r="BY103" s="165">
        <f t="shared" si="85"/>
        <v>5</v>
      </c>
      <c r="BZ103" s="165">
        <f t="shared" si="86"/>
        <v>5</v>
      </c>
      <c r="CA103" s="165">
        <f t="shared" si="87"/>
        <v>6</v>
      </c>
      <c r="CB103" s="165">
        <f t="shared" si="88"/>
        <v>4</v>
      </c>
      <c r="CC103" s="165">
        <f t="shared" si="89"/>
        <v>5</v>
      </c>
      <c r="CD103" s="165">
        <f t="shared" si="90"/>
        <v>5</v>
      </c>
      <c r="CE103" s="165">
        <f t="shared" si="91"/>
        <v>5</v>
      </c>
      <c r="CF103" s="165">
        <f t="shared" si="92"/>
        <v>4</v>
      </c>
      <c r="CH103" s="165">
        <v>0</v>
      </c>
      <c r="CI103" s="165">
        <v>0</v>
      </c>
      <c r="CJ103" s="165">
        <v>0</v>
      </c>
    </row>
    <row r="104" spans="2:88">
      <c r="B104" s="165">
        <v>513</v>
      </c>
      <c r="G104" s="165">
        <v>5</v>
      </c>
      <c r="K104" s="165">
        <f t="shared" si="58"/>
        <v>5</v>
      </c>
      <c r="L104" s="165">
        <v>3</v>
      </c>
      <c r="M104" s="165">
        <v>3</v>
      </c>
      <c r="O104" s="165">
        <f t="shared" si="59"/>
        <v>6</v>
      </c>
      <c r="P104" s="165">
        <v>4</v>
      </c>
      <c r="Q104" s="165">
        <v>3</v>
      </c>
      <c r="S104" s="165">
        <f t="shared" si="60"/>
        <v>6</v>
      </c>
      <c r="T104" s="165">
        <v>4</v>
      </c>
      <c r="U104" s="165">
        <v>3</v>
      </c>
      <c r="W104" s="165">
        <f t="shared" si="61"/>
        <v>5</v>
      </c>
      <c r="X104" s="165">
        <v>4</v>
      </c>
      <c r="Y104" s="165">
        <v>4</v>
      </c>
      <c r="AA104" s="165">
        <f t="shared" si="62"/>
        <v>6</v>
      </c>
      <c r="AB104" s="165">
        <v>3</v>
      </c>
      <c r="AC104" s="165">
        <v>2</v>
      </c>
      <c r="AE104" s="165">
        <f t="shared" si="63"/>
        <v>5</v>
      </c>
      <c r="AF104" s="165">
        <v>1</v>
      </c>
      <c r="AG104" s="165">
        <v>1</v>
      </c>
      <c r="AI104" s="165">
        <f t="shared" si="64"/>
        <v>5</v>
      </c>
      <c r="AJ104" s="165">
        <v>4</v>
      </c>
      <c r="AK104" s="165">
        <v>4</v>
      </c>
      <c r="AM104" s="165">
        <f t="shared" si="65"/>
        <v>5</v>
      </c>
      <c r="AN104" s="165">
        <v>4</v>
      </c>
      <c r="AO104" s="165">
        <v>4</v>
      </c>
      <c r="AQ104" s="165">
        <f t="shared" si="66"/>
        <v>5</v>
      </c>
      <c r="AR104" s="165">
        <v>4</v>
      </c>
      <c r="AS104" s="165">
        <v>4</v>
      </c>
      <c r="AX104" s="165">
        <f t="shared" si="67"/>
        <v>5</v>
      </c>
      <c r="AY104" s="165">
        <f t="shared" si="68"/>
        <v>3</v>
      </c>
      <c r="AZ104" s="165">
        <f t="shared" si="69"/>
        <v>4</v>
      </c>
      <c r="BA104" s="165">
        <f t="shared" si="70"/>
        <v>4</v>
      </c>
      <c r="BB104" s="165">
        <f t="shared" si="71"/>
        <v>4</v>
      </c>
      <c r="BC104" s="165">
        <f t="shared" si="72"/>
        <v>3</v>
      </c>
      <c r="BD104" s="165">
        <f t="shared" si="73"/>
        <v>1</v>
      </c>
      <c r="BE104" s="165">
        <f t="shared" si="74"/>
        <v>4</v>
      </c>
      <c r="BF104" s="165">
        <f t="shared" si="75"/>
        <v>4</v>
      </c>
      <c r="BG104" s="165">
        <f t="shared" si="93"/>
        <v>4</v>
      </c>
      <c r="BL104" s="165">
        <f t="shared" si="76"/>
        <v>3</v>
      </c>
      <c r="BM104" s="165">
        <f t="shared" si="77"/>
        <v>3</v>
      </c>
      <c r="BN104" s="165">
        <f t="shared" si="78"/>
        <v>3</v>
      </c>
      <c r="BO104" s="165">
        <f t="shared" si="79"/>
        <v>4</v>
      </c>
      <c r="BP104" s="165">
        <f t="shared" si="80"/>
        <v>2</v>
      </c>
      <c r="BQ104" s="165">
        <f t="shared" si="81"/>
        <v>1</v>
      </c>
      <c r="BR104" s="165">
        <f t="shared" si="82"/>
        <v>4</v>
      </c>
      <c r="BS104" s="165">
        <f t="shared" si="83"/>
        <v>4</v>
      </c>
      <c r="BT104" s="165">
        <f t="shared" si="94"/>
        <v>4</v>
      </c>
      <c r="BX104" s="165">
        <f t="shared" si="84"/>
        <v>5</v>
      </c>
      <c r="BY104" s="165">
        <f t="shared" si="85"/>
        <v>6</v>
      </c>
      <c r="BZ104" s="165">
        <f t="shared" si="86"/>
        <v>6</v>
      </c>
      <c r="CA104" s="165">
        <f t="shared" si="87"/>
        <v>5</v>
      </c>
      <c r="CB104" s="165">
        <f t="shared" si="88"/>
        <v>6</v>
      </c>
      <c r="CC104" s="165">
        <f t="shared" si="89"/>
        <v>5</v>
      </c>
      <c r="CD104" s="165">
        <f t="shared" si="90"/>
        <v>5</v>
      </c>
      <c r="CE104" s="165">
        <f t="shared" si="91"/>
        <v>5</v>
      </c>
      <c r="CF104" s="165">
        <f t="shared" si="92"/>
        <v>5</v>
      </c>
      <c r="CH104" s="165">
        <v>1</v>
      </c>
      <c r="CI104" s="165">
        <v>1</v>
      </c>
      <c r="CJ104" s="165">
        <v>0</v>
      </c>
    </row>
    <row r="105" spans="2:88">
      <c r="B105" s="165">
        <v>514</v>
      </c>
      <c r="G105" s="165">
        <v>4</v>
      </c>
      <c r="K105" s="165">
        <f t="shared" si="58"/>
        <v>6</v>
      </c>
      <c r="L105" s="165">
        <v>5</v>
      </c>
      <c r="M105" s="165">
        <v>3</v>
      </c>
      <c r="O105" s="165">
        <f t="shared" si="59"/>
        <v>5</v>
      </c>
      <c r="P105" s="165">
        <v>3</v>
      </c>
      <c r="Q105" s="165">
        <v>2</v>
      </c>
      <c r="S105" s="165">
        <f t="shared" si="60"/>
        <v>5</v>
      </c>
      <c r="T105" s="165">
        <v>3</v>
      </c>
      <c r="U105" s="165">
        <v>2</v>
      </c>
      <c r="W105" s="165">
        <f t="shared" si="61"/>
        <v>5</v>
      </c>
      <c r="X105" s="165">
        <v>3</v>
      </c>
      <c r="Y105" s="165">
        <v>2</v>
      </c>
      <c r="AA105" s="165">
        <f t="shared" si="62"/>
        <v>6</v>
      </c>
      <c r="AB105" s="165">
        <v>5</v>
      </c>
      <c r="AC105" s="165">
        <v>3</v>
      </c>
      <c r="AE105" s="165">
        <f t="shared" si="63"/>
        <v>6</v>
      </c>
      <c r="AF105" s="165">
        <v>5</v>
      </c>
      <c r="AG105" s="165">
        <v>3</v>
      </c>
      <c r="AI105" s="165">
        <f t="shared" si="64"/>
        <v>5</v>
      </c>
      <c r="AJ105" s="165">
        <v>2</v>
      </c>
      <c r="AK105" s="165">
        <v>1</v>
      </c>
      <c r="AM105" s="165">
        <f t="shared" si="65"/>
        <v>6</v>
      </c>
      <c r="AN105" s="165">
        <v>5</v>
      </c>
      <c r="AO105" s="165">
        <v>3</v>
      </c>
      <c r="AQ105" s="165">
        <f t="shared" si="66"/>
        <v>5</v>
      </c>
      <c r="AR105" s="165">
        <v>5</v>
      </c>
      <c r="AS105" s="165">
        <v>4</v>
      </c>
      <c r="AX105" s="165">
        <f t="shared" si="67"/>
        <v>4</v>
      </c>
      <c r="AY105" s="165">
        <f t="shared" si="68"/>
        <v>5</v>
      </c>
      <c r="AZ105" s="165">
        <f t="shared" si="69"/>
        <v>3</v>
      </c>
      <c r="BA105" s="165">
        <f t="shared" si="70"/>
        <v>3</v>
      </c>
      <c r="BB105" s="165">
        <f t="shared" si="71"/>
        <v>3</v>
      </c>
      <c r="BC105" s="165">
        <f t="shared" si="72"/>
        <v>5</v>
      </c>
      <c r="BD105" s="165">
        <f t="shared" si="73"/>
        <v>5</v>
      </c>
      <c r="BE105" s="165">
        <f t="shared" si="74"/>
        <v>2</v>
      </c>
      <c r="BF105" s="165">
        <f t="shared" si="75"/>
        <v>5</v>
      </c>
      <c r="BG105" s="165">
        <f t="shared" si="93"/>
        <v>5</v>
      </c>
      <c r="BL105" s="165">
        <f t="shared" si="76"/>
        <v>3</v>
      </c>
      <c r="BM105" s="165">
        <f t="shared" si="77"/>
        <v>2</v>
      </c>
      <c r="BN105" s="165">
        <f t="shared" si="78"/>
        <v>2</v>
      </c>
      <c r="BO105" s="165">
        <f t="shared" si="79"/>
        <v>2</v>
      </c>
      <c r="BP105" s="165">
        <f t="shared" si="80"/>
        <v>3</v>
      </c>
      <c r="BQ105" s="165">
        <f t="shared" si="81"/>
        <v>3</v>
      </c>
      <c r="BR105" s="165">
        <f t="shared" si="82"/>
        <v>1</v>
      </c>
      <c r="BS105" s="165">
        <f t="shared" si="83"/>
        <v>3</v>
      </c>
      <c r="BT105" s="165">
        <f t="shared" si="94"/>
        <v>4</v>
      </c>
      <c r="BX105" s="165">
        <f t="shared" si="84"/>
        <v>6</v>
      </c>
      <c r="BY105" s="165">
        <f t="shared" si="85"/>
        <v>5</v>
      </c>
      <c r="BZ105" s="165">
        <f t="shared" si="86"/>
        <v>5</v>
      </c>
      <c r="CA105" s="165">
        <f t="shared" si="87"/>
        <v>5</v>
      </c>
      <c r="CB105" s="165">
        <f t="shared" si="88"/>
        <v>6</v>
      </c>
      <c r="CC105" s="165">
        <f t="shared" si="89"/>
        <v>6</v>
      </c>
      <c r="CD105" s="165">
        <f t="shared" si="90"/>
        <v>5</v>
      </c>
      <c r="CE105" s="165">
        <f t="shared" si="91"/>
        <v>6</v>
      </c>
      <c r="CF105" s="165">
        <f t="shared" si="92"/>
        <v>5</v>
      </c>
      <c r="CH105" s="165">
        <v>0</v>
      </c>
      <c r="CI105" s="165">
        <v>0</v>
      </c>
      <c r="CJ105" s="165">
        <v>0</v>
      </c>
    </row>
    <row r="106" spans="2:88">
      <c r="B106" s="165">
        <v>515</v>
      </c>
      <c r="G106" s="165">
        <v>3</v>
      </c>
      <c r="K106" s="165">
        <f t="shared" si="58"/>
        <v>6</v>
      </c>
      <c r="L106" s="165">
        <v>3</v>
      </c>
      <c r="M106" s="165">
        <v>0</v>
      </c>
      <c r="O106" s="165">
        <f t="shared" si="59"/>
        <v>6</v>
      </c>
      <c r="P106" s="165">
        <v>4</v>
      </c>
      <c r="Q106" s="165">
        <v>1</v>
      </c>
      <c r="S106" s="165">
        <f t="shared" si="60"/>
        <v>6</v>
      </c>
      <c r="T106" s="165">
        <v>3</v>
      </c>
      <c r="U106" s="165">
        <v>0</v>
      </c>
      <c r="W106" s="165">
        <f t="shared" si="61"/>
        <v>6</v>
      </c>
      <c r="X106" s="165">
        <v>5</v>
      </c>
      <c r="Y106" s="165">
        <v>2</v>
      </c>
      <c r="AA106" s="165">
        <f t="shared" si="62"/>
        <v>4</v>
      </c>
      <c r="AB106" s="165">
        <v>1</v>
      </c>
      <c r="AC106" s="165">
        <v>0</v>
      </c>
      <c r="AE106" s="165">
        <f t="shared" si="63"/>
        <v>5</v>
      </c>
      <c r="AF106" s="165">
        <v>3</v>
      </c>
      <c r="AG106" s="165">
        <v>1</v>
      </c>
      <c r="AI106" s="165">
        <f t="shared" si="64"/>
        <v>5</v>
      </c>
      <c r="AJ106" s="165">
        <v>4</v>
      </c>
      <c r="AK106" s="165">
        <v>2</v>
      </c>
      <c r="AM106" s="165">
        <f t="shared" si="65"/>
        <v>4</v>
      </c>
      <c r="AN106" s="165">
        <v>3</v>
      </c>
      <c r="AO106" s="165">
        <v>2</v>
      </c>
      <c r="AQ106" s="165">
        <f t="shared" si="66"/>
        <v>5</v>
      </c>
      <c r="AR106" s="165">
        <v>5</v>
      </c>
      <c r="AS106" s="165">
        <v>3</v>
      </c>
      <c r="AX106" s="165">
        <f t="shared" si="67"/>
        <v>3</v>
      </c>
      <c r="AY106" s="165">
        <f t="shared" si="68"/>
        <v>3</v>
      </c>
      <c r="AZ106" s="165">
        <f t="shared" si="69"/>
        <v>4</v>
      </c>
      <c r="BA106" s="165">
        <f t="shared" si="70"/>
        <v>3</v>
      </c>
      <c r="BB106" s="165">
        <f t="shared" si="71"/>
        <v>5</v>
      </c>
      <c r="BC106" s="165">
        <f t="shared" si="72"/>
        <v>1</v>
      </c>
      <c r="BD106" s="165">
        <f t="shared" si="73"/>
        <v>3</v>
      </c>
      <c r="BE106" s="165">
        <f t="shared" si="74"/>
        <v>4</v>
      </c>
      <c r="BF106" s="165">
        <f t="shared" si="75"/>
        <v>3</v>
      </c>
      <c r="BG106" s="165">
        <f t="shared" si="93"/>
        <v>5</v>
      </c>
      <c r="BL106" s="165">
        <f t="shared" si="76"/>
        <v>0</v>
      </c>
      <c r="BM106" s="165">
        <f t="shared" si="77"/>
        <v>1</v>
      </c>
      <c r="BN106" s="165">
        <f t="shared" si="78"/>
        <v>0</v>
      </c>
      <c r="BO106" s="165">
        <f t="shared" si="79"/>
        <v>2</v>
      </c>
      <c r="BP106" s="165">
        <f t="shared" si="80"/>
        <v>0</v>
      </c>
      <c r="BQ106" s="165">
        <f t="shared" si="81"/>
        <v>1</v>
      </c>
      <c r="BR106" s="165">
        <f t="shared" si="82"/>
        <v>2</v>
      </c>
      <c r="BS106" s="165">
        <f t="shared" si="83"/>
        <v>2</v>
      </c>
      <c r="BT106" s="165">
        <f t="shared" si="94"/>
        <v>3</v>
      </c>
      <c r="BX106" s="165">
        <f t="shared" si="84"/>
        <v>6</v>
      </c>
      <c r="BY106" s="165">
        <f t="shared" si="85"/>
        <v>6</v>
      </c>
      <c r="BZ106" s="165">
        <f t="shared" si="86"/>
        <v>6</v>
      </c>
      <c r="CA106" s="165">
        <f t="shared" si="87"/>
        <v>6</v>
      </c>
      <c r="CB106" s="165">
        <f t="shared" si="88"/>
        <v>4</v>
      </c>
      <c r="CC106" s="165">
        <f t="shared" si="89"/>
        <v>5</v>
      </c>
      <c r="CD106" s="165">
        <f t="shared" si="90"/>
        <v>5</v>
      </c>
      <c r="CE106" s="165">
        <f t="shared" si="91"/>
        <v>4</v>
      </c>
      <c r="CF106" s="165">
        <f t="shared" si="92"/>
        <v>5</v>
      </c>
      <c r="CH106" s="165">
        <v>1</v>
      </c>
      <c r="CI106" s="165">
        <v>0</v>
      </c>
      <c r="CJ106" s="165">
        <v>0</v>
      </c>
    </row>
    <row r="107" spans="2:88">
      <c r="B107" s="165">
        <v>516</v>
      </c>
      <c r="G107" s="165">
        <v>4</v>
      </c>
      <c r="K107" s="165">
        <f t="shared" ref="K107:K138" si="95">G107+L107-M107</f>
        <v>6</v>
      </c>
      <c r="L107" s="165">
        <v>4</v>
      </c>
      <c r="M107" s="165">
        <v>2</v>
      </c>
      <c r="O107" s="165">
        <f t="shared" ref="O107:O138" si="96">G107+P107-Q107</f>
        <v>5</v>
      </c>
      <c r="P107" s="165">
        <v>3</v>
      </c>
      <c r="Q107" s="165">
        <v>2</v>
      </c>
      <c r="S107" s="165">
        <f t="shared" ref="S107:S138" si="97">G107+T107-U107</f>
        <v>5</v>
      </c>
      <c r="T107" s="165">
        <v>4</v>
      </c>
      <c r="U107" s="165">
        <v>3</v>
      </c>
      <c r="W107" s="165">
        <f t="shared" ref="W107:W138" si="98">G107+X107-Y107</f>
        <v>6</v>
      </c>
      <c r="X107" s="165">
        <v>4</v>
      </c>
      <c r="Y107" s="165">
        <v>2</v>
      </c>
      <c r="AA107" s="165">
        <f t="shared" ref="AA107:AA138" si="99">G107+AB107-AC107</f>
        <v>5</v>
      </c>
      <c r="AB107" s="165">
        <v>3</v>
      </c>
      <c r="AC107" s="165">
        <v>2</v>
      </c>
      <c r="AE107" s="165">
        <f t="shared" ref="AE107:AE138" si="100">G107+AF107-AG107</f>
        <v>4</v>
      </c>
      <c r="AF107" s="165">
        <v>1</v>
      </c>
      <c r="AG107" s="165">
        <v>1</v>
      </c>
      <c r="AI107" s="165">
        <f t="shared" ref="AI107:AI138" si="101">G107+AJ107-AK107</f>
        <v>4</v>
      </c>
      <c r="AJ107" s="165">
        <v>4</v>
      </c>
      <c r="AK107" s="165">
        <v>4</v>
      </c>
      <c r="AM107" s="165">
        <f t="shared" ref="AM107:AM138" si="102">G107+AN107-AO107</f>
        <v>5</v>
      </c>
      <c r="AN107" s="165">
        <v>5</v>
      </c>
      <c r="AO107" s="165">
        <v>4</v>
      </c>
      <c r="AQ107" s="165">
        <f t="shared" ref="AQ107:AQ138" si="103">G107+AR107-AS107</f>
        <v>4</v>
      </c>
      <c r="AR107" s="165">
        <v>3</v>
      </c>
      <c r="AS107" s="165">
        <v>3</v>
      </c>
      <c r="AX107" s="165">
        <f t="shared" ref="AX107:AX138" si="104">G107</f>
        <v>4</v>
      </c>
      <c r="AY107" s="165">
        <f t="shared" si="68"/>
        <v>4</v>
      </c>
      <c r="AZ107" s="165">
        <f t="shared" si="69"/>
        <v>3</v>
      </c>
      <c r="BA107" s="165">
        <f t="shared" si="70"/>
        <v>4</v>
      </c>
      <c r="BB107" s="165">
        <f t="shared" si="71"/>
        <v>4</v>
      </c>
      <c r="BC107" s="165">
        <f t="shared" si="72"/>
        <v>3</v>
      </c>
      <c r="BD107" s="165">
        <f t="shared" si="73"/>
        <v>1</v>
      </c>
      <c r="BE107" s="165">
        <f t="shared" si="74"/>
        <v>4</v>
      </c>
      <c r="BF107" s="165">
        <f t="shared" si="75"/>
        <v>5</v>
      </c>
      <c r="BG107" s="165">
        <f t="shared" si="93"/>
        <v>3</v>
      </c>
      <c r="BL107" s="165">
        <f t="shared" ref="BL107:BL138" si="105">M107</f>
        <v>2</v>
      </c>
      <c r="BM107" s="165">
        <f t="shared" si="77"/>
        <v>2</v>
      </c>
      <c r="BN107" s="165">
        <f t="shared" si="78"/>
        <v>3</v>
      </c>
      <c r="BO107" s="165">
        <f t="shared" si="79"/>
        <v>2</v>
      </c>
      <c r="BP107" s="165">
        <f t="shared" si="80"/>
        <v>2</v>
      </c>
      <c r="BQ107" s="165">
        <f t="shared" si="81"/>
        <v>1</v>
      </c>
      <c r="BR107" s="165">
        <f t="shared" ref="BR107:BR138" si="106">AK107</f>
        <v>4</v>
      </c>
      <c r="BS107" s="165">
        <f t="shared" si="83"/>
        <v>4</v>
      </c>
      <c r="BT107" s="165">
        <f t="shared" si="94"/>
        <v>3</v>
      </c>
      <c r="BX107" s="165">
        <f t="shared" ref="BX107:BX138" si="107">K107</f>
        <v>6</v>
      </c>
      <c r="BY107" s="165">
        <f t="shared" ref="BY107:BY138" si="108">O107</f>
        <v>5</v>
      </c>
      <c r="BZ107" s="165">
        <f t="shared" ref="BZ107:BZ138" si="109">S107</f>
        <v>5</v>
      </c>
      <c r="CA107" s="165">
        <f t="shared" ref="CA107:CA138" si="110">W107</f>
        <v>6</v>
      </c>
      <c r="CB107" s="165">
        <f t="shared" ref="CB107:CB138" si="111">AA107</f>
        <v>5</v>
      </c>
      <c r="CC107" s="165">
        <f t="shared" ref="CC107:CC138" si="112">AE107</f>
        <v>4</v>
      </c>
      <c r="CD107" s="165">
        <f t="shared" ref="CD107:CD138" si="113">AI107</f>
        <v>4</v>
      </c>
      <c r="CE107" s="165">
        <f t="shared" ref="CE107:CE138" si="114">AM107</f>
        <v>5</v>
      </c>
      <c r="CF107" s="165">
        <f t="shared" ref="CF107:CF138" si="115">AQ107</f>
        <v>4</v>
      </c>
      <c r="CH107" s="165">
        <v>1</v>
      </c>
      <c r="CI107" s="165">
        <v>0</v>
      </c>
      <c r="CJ107" s="165">
        <v>0</v>
      </c>
    </row>
    <row r="108" spans="2:88">
      <c r="B108" s="165">
        <v>517</v>
      </c>
      <c r="G108" s="165">
        <v>3</v>
      </c>
      <c r="K108" s="165">
        <f t="shared" si="95"/>
        <v>5</v>
      </c>
      <c r="L108" s="165">
        <v>4</v>
      </c>
      <c r="M108" s="165">
        <v>2</v>
      </c>
      <c r="O108" s="165">
        <f t="shared" si="96"/>
        <v>3</v>
      </c>
      <c r="P108" s="165">
        <v>2</v>
      </c>
      <c r="Q108" s="165">
        <v>2</v>
      </c>
      <c r="S108" s="165">
        <f t="shared" si="97"/>
        <v>4</v>
      </c>
      <c r="T108" s="165">
        <v>3</v>
      </c>
      <c r="U108" s="165">
        <v>2</v>
      </c>
      <c r="W108" s="165">
        <f t="shared" si="98"/>
        <v>5</v>
      </c>
      <c r="X108" s="165">
        <v>5</v>
      </c>
      <c r="Y108" s="165">
        <v>3</v>
      </c>
      <c r="AA108" s="165">
        <f t="shared" si="99"/>
        <v>3</v>
      </c>
      <c r="AB108" s="165">
        <v>2</v>
      </c>
      <c r="AC108" s="165">
        <v>2</v>
      </c>
      <c r="AE108" s="165">
        <f t="shared" si="100"/>
        <v>5</v>
      </c>
      <c r="AF108" s="165">
        <v>3</v>
      </c>
      <c r="AG108" s="165">
        <v>1</v>
      </c>
      <c r="AI108" s="165">
        <f t="shared" si="101"/>
        <v>4</v>
      </c>
      <c r="AJ108" s="165">
        <v>2</v>
      </c>
      <c r="AK108" s="165">
        <v>1</v>
      </c>
      <c r="AM108" s="165">
        <f t="shared" si="102"/>
        <v>4</v>
      </c>
      <c r="AN108" s="165">
        <v>3</v>
      </c>
      <c r="AO108" s="165">
        <v>2</v>
      </c>
      <c r="AQ108" s="165">
        <f t="shared" si="103"/>
        <v>3</v>
      </c>
      <c r="AR108" s="165">
        <v>2</v>
      </c>
      <c r="AS108" s="165">
        <v>2</v>
      </c>
      <c r="AX108" s="165">
        <f t="shared" si="104"/>
        <v>3</v>
      </c>
      <c r="AY108" s="165">
        <f t="shared" si="68"/>
        <v>4</v>
      </c>
      <c r="AZ108" s="165">
        <f t="shared" si="69"/>
        <v>2</v>
      </c>
      <c r="BA108" s="165">
        <f t="shared" si="70"/>
        <v>3</v>
      </c>
      <c r="BB108" s="165">
        <f t="shared" si="71"/>
        <v>5</v>
      </c>
      <c r="BC108" s="165">
        <f t="shared" si="72"/>
        <v>2</v>
      </c>
      <c r="BD108" s="165">
        <f t="shared" si="73"/>
        <v>3</v>
      </c>
      <c r="BE108" s="165">
        <f t="shared" si="74"/>
        <v>2</v>
      </c>
      <c r="BF108" s="165">
        <f t="shared" si="75"/>
        <v>3</v>
      </c>
      <c r="BG108" s="165">
        <f t="shared" si="93"/>
        <v>2</v>
      </c>
      <c r="BL108" s="165">
        <f t="shared" si="105"/>
        <v>2</v>
      </c>
      <c r="BM108" s="165">
        <f t="shared" si="77"/>
        <v>2</v>
      </c>
      <c r="BN108" s="165">
        <f t="shared" si="78"/>
        <v>2</v>
      </c>
      <c r="BO108" s="165">
        <f t="shared" si="79"/>
        <v>3</v>
      </c>
      <c r="BP108" s="165">
        <f t="shared" si="80"/>
        <v>2</v>
      </c>
      <c r="BQ108" s="165">
        <f t="shared" si="81"/>
        <v>1</v>
      </c>
      <c r="BR108" s="165">
        <f t="shared" si="106"/>
        <v>1</v>
      </c>
      <c r="BS108" s="165">
        <f t="shared" si="83"/>
        <v>2</v>
      </c>
      <c r="BT108" s="165">
        <f t="shared" si="94"/>
        <v>2</v>
      </c>
      <c r="BX108" s="165">
        <f t="shared" si="107"/>
        <v>5</v>
      </c>
      <c r="BY108" s="165">
        <f t="shared" si="108"/>
        <v>3</v>
      </c>
      <c r="BZ108" s="165">
        <f t="shared" si="109"/>
        <v>4</v>
      </c>
      <c r="CA108" s="165">
        <f t="shared" si="110"/>
        <v>5</v>
      </c>
      <c r="CB108" s="165">
        <f t="shared" si="111"/>
        <v>3</v>
      </c>
      <c r="CC108" s="165">
        <f t="shared" si="112"/>
        <v>5</v>
      </c>
      <c r="CD108" s="165">
        <f t="shared" si="113"/>
        <v>4</v>
      </c>
      <c r="CE108" s="165">
        <f t="shared" si="114"/>
        <v>4</v>
      </c>
      <c r="CF108" s="165">
        <f t="shared" si="115"/>
        <v>3</v>
      </c>
      <c r="CH108" s="165">
        <v>0</v>
      </c>
      <c r="CI108" s="165">
        <v>1</v>
      </c>
      <c r="CJ108" s="165">
        <v>3</v>
      </c>
    </row>
    <row r="109" spans="2:88">
      <c r="B109" s="165">
        <v>518</v>
      </c>
      <c r="G109" s="165">
        <v>5</v>
      </c>
      <c r="K109" s="165">
        <f t="shared" si="95"/>
        <v>6</v>
      </c>
      <c r="L109" s="165">
        <v>2</v>
      </c>
      <c r="M109" s="165">
        <v>1</v>
      </c>
      <c r="O109" s="165">
        <f t="shared" si="96"/>
        <v>6</v>
      </c>
      <c r="P109" s="165">
        <v>3</v>
      </c>
      <c r="Q109" s="165">
        <v>2</v>
      </c>
      <c r="S109" s="165">
        <f t="shared" si="97"/>
        <v>5</v>
      </c>
      <c r="T109" s="165">
        <v>3</v>
      </c>
      <c r="U109" s="165">
        <v>3</v>
      </c>
      <c r="W109" s="165">
        <f t="shared" si="98"/>
        <v>5</v>
      </c>
      <c r="X109" s="165">
        <v>3</v>
      </c>
      <c r="Y109" s="165">
        <v>3</v>
      </c>
      <c r="AA109" s="165">
        <f t="shared" si="99"/>
        <v>5</v>
      </c>
      <c r="AB109" s="165">
        <v>3</v>
      </c>
      <c r="AC109" s="165">
        <v>3</v>
      </c>
      <c r="AE109" s="165">
        <f t="shared" si="100"/>
        <v>5</v>
      </c>
      <c r="AF109" s="165">
        <v>1</v>
      </c>
      <c r="AG109" s="165">
        <v>1</v>
      </c>
      <c r="AI109" s="165">
        <f t="shared" si="101"/>
        <v>6</v>
      </c>
      <c r="AJ109" s="165">
        <v>4</v>
      </c>
      <c r="AK109" s="165">
        <v>3</v>
      </c>
      <c r="AM109" s="165">
        <f t="shared" si="102"/>
        <v>6</v>
      </c>
      <c r="AN109" s="165">
        <v>5</v>
      </c>
      <c r="AO109" s="165">
        <v>4</v>
      </c>
      <c r="AQ109" s="165">
        <f t="shared" si="103"/>
        <v>5</v>
      </c>
      <c r="AR109" s="165">
        <v>4</v>
      </c>
      <c r="AS109" s="165">
        <v>4</v>
      </c>
      <c r="AX109" s="165">
        <f t="shared" si="104"/>
        <v>5</v>
      </c>
      <c r="AY109" s="165">
        <f t="shared" si="68"/>
        <v>2</v>
      </c>
      <c r="AZ109" s="165">
        <f t="shared" si="69"/>
        <v>3</v>
      </c>
      <c r="BA109" s="165">
        <f t="shared" si="70"/>
        <v>3</v>
      </c>
      <c r="BB109" s="165">
        <f t="shared" si="71"/>
        <v>3</v>
      </c>
      <c r="BC109" s="165">
        <f t="shared" si="72"/>
        <v>3</v>
      </c>
      <c r="BD109" s="165">
        <f t="shared" si="73"/>
        <v>1</v>
      </c>
      <c r="BE109" s="165">
        <f t="shared" si="74"/>
        <v>4</v>
      </c>
      <c r="BF109" s="165">
        <f t="shared" si="75"/>
        <v>5</v>
      </c>
      <c r="BG109" s="165">
        <f t="shared" si="93"/>
        <v>4</v>
      </c>
      <c r="BL109" s="165">
        <f t="shared" si="105"/>
        <v>1</v>
      </c>
      <c r="BM109" s="165">
        <f t="shared" si="77"/>
        <v>2</v>
      </c>
      <c r="BN109" s="165">
        <f t="shared" si="78"/>
        <v>3</v>
      </c>
      <c r="BO109" s="165">
        <f t="shared" si="79"/>
        <v>3</v>
      </c>
      <c r="BP109" s="165">
        <f t="shared" si="80"/>
        <v>3</v>
      </c>
      <c r="BQ109" s="165">
        <f t="shared" si="81"/>
        <v>1</v>
      </c>
      <c r="BR109" s="165">
        <f t="shared" si="106"/>
        <v>3</v>
      </c>
      <c r="BS109" s="165">
        <f t="shared" si="83"/>
        <v>4</v>
      </c>
      <c r="BT109" s="165">
        <f t="shared" si="94"/>
        <v>4</v>
      </c>
      <c r="BX109" s="165">
        <f t="shared" si="107"/>
        <v>6</v>
      </c>
      <c r="BY109" s="165">
        <f t="shared" si="108"/>
        <v>6</v>
      </c>
      <c r="BZ109" s="165">
        <f t="shared" si="109"/>
        <v>5</v>
      </c>
      <c r="CA109" s="165">
        <f t="shared" si="110"/>
        <v>5</v>
      </c>
      <c r="CB109" s="165">
        <f t="shared" si="111"/>
        <v>5</v>
      </c>
      <c r="CC109" s="165">
        <f t="shared" si="112"/>
        <v>5</v>
      </c>
      <c r="CD109" s="165">
        <f t="shared" si="113"/>
        <v>6</v>
      </c>
      <c r="CE109" s="165">
        <f t="shared" si="114"/>
        <v>6</v>
      </c>
      <c r="CF109" s="165">
        <f t="shared" si="115"/>
        <v>5</v>
      </c>
      <c r="CH109" s="165">
        <v>1</v>
      </c>
      <c r="CI109" s="165">
        <v>1</v>
      </c>
      <c r="CJ109" s="165">
        <v>0</v>
      </c>
    </row>
    <row r="110" spans="2:88">
      <c r="B110" s="165">
        <v>519</v>
      </c>
      <c r="G110" s="165">
        <v>3</v>
      </c>
      <c r="K110" s="165">
        <f t="shared" si="95"/>
        <v>5</v>
      </c>
      <c r="L110" s="165">
        <v>4</v>
      </c>
      <c r="M110" s="165">
        <v>2</v>
      </c>
      <c r="O110" s="165">
        <f t="shared" si="96"/>
        <v>5</v>
      </c>
      <c r="P110" s="165">
        <v>3</v>
      </c>
      <c r="Q110" s="165">
        <v>1</v>
      </c>
      <c r="S110" s="165">
        <f t="shared" si="97"/>
        <v>5</v>
      </c>
      <c r="T110" s="165">
        <v>4</v>
      </c>
      <c r="U110" s="165">
        <v>2</v>
      </c>
      <c r="W110" s="165">
        <f t="shared" si="98"/>
        <v>4</v>
      </c>
      <c r="X110" s="165">
        <v>3</v>
      </c>
      <c r="Y110" s="165">
        <v>2</v>
      </c>
      <c r="AA110" s="165">
        <f t="shared" si="99"/>
        <v>4</v>
      </c>
      <c r="AB110" s="165">
        <v>2</v>
      </c>
      <c r="AC110" s="165">
        <v>1</v>
      </c>
      <c r="AE110" s="165">
        <f t="shared" si="100"/>
        <v>5</v>
      </c>
      <c r="AF110" s="165">
        <v>3</v>
      </c>
      <c r="AG110" s="165">
        <v>1</v>
      </c>
      <c r="AI110" s="165">
        <f t="shared" si="101"/>
        <v>5</v>
      </c>
      <c r="AJ110" s="165">
        <v>5</v>
      </c>
      <c r="AK110" s="165">
        <v>3</v>
      </c>
      <c r="AM110" s="165">
        <f t="shared" si="102"/>
        <v>5</v>
      </c>
      <c r="AN110" s="165">
        <v>4</v>
      </c>
      <c r="AO110" s="165">
        <v>2</v>
      </c>
      <c r="AQ110" s="165">
        <f t="shared" si="103"/>
        <v>4</v>
      </c>
      <c r="AR110" s="165">
        <v>3</v>
      </c>
      <c r="AS110" s="165">
        <v>2</v>
      </c>
      <c r="AX110" s="165">
        <f t="shared" si="104"/>
        <v>3</v>
      </c>
      <c r="AY110" s="165">
        <f t="shared" si="68"/>
        <v>4</v>
      </c>
      <c r="AZ110" s="165">
        <f t="shared" si="69"/>
        <v>3</v>
      </c>
      <c r="BA110" s="165">
        <f t="shared" si="70"/>
        <v>4</v>
      </c>
      <c r="BB110" s="165">
        <f t="shared" si="71"/>
        <v>3</v>
      </c>
      <c r="BC110" s="165">
        <f t="shared" si="72"/>
        <v>2</v>
      </c>
      <c r="BD110" s="165">
        <f t="shared" si="73"/>
        <v>3</v>
      </c>
      <c r="BE110" s="165">
        <f t="shared" si="74"/>
        <v>5</v>
      </c>
      <c r="BF110" s="165">
        <f t="shared" si="75"/>
        <v>4</v>
      </c>
      <c r="BG110" s="165">
        <f t="shared" si="93"/>
        <v>3</v>
      </c>
      <c r="BL110" s="165">
        <f t="shared" si="105"/>
        <v>2</v>
      </c>
      <c r="BM110" s="165">
        <f t="shared" si="77"/>
        <v>1</v>
      </c>
      <c r="BN110" s="165">
        <f t="shared" si="78"/>
        <v>2</v>
      </c>
      <c r="BO110" s="165">
        <f t="shared" si="79"/>
        <v>2</v>
      </c>
      <c r="BP110" s="165">
        <f t="shared" si="80"/>
        <v>1</v>
      </c>
      <c r="BQ110" s="165">
        <f t="shared" si="81"/>
        <v>1</v>
      </c>
      <c r="BR110" s="165">
        <f t="shared" si="106"/>
        <v>3</v>
      </c>
      <c r="BS110" s="165">
        <f t="shared" si="83"/>
        <v>2</v>
      </c>
      <c r="BT110" s="165">
        <f t="shared" si="94"/>
        <v>2</v>
      </c>
      <c r="BX110" s="165">
        <f t="shared" si="107"/>
        <v>5</v>
      </c>
      <c r="BY110" s="165">
        <f t="shared" si="108"/>
        <v>5</v>
      </c>
      <c r="BZ110" s="165">
        <f t="shared" si="109"/>
        <v>5</v>
      </c>
      <c r="CA110" s="165">
        <f t="shared" si="110"/>
        <v>4</v>
      </c>
      <c r="CB110" s="165">
        <f t="shared" si="111"/>
        <v>4</v>
      </c>
      <c r="CC110" s="165">
        <f t="shared" si="112"/>
        <v>5</v>
      </c>
      <c r="CD110" s="165">
        <f t="shared" si="113"/>
        <v>5</v>
      </c>
      <c r="CE110" s="165">
        <f t="shared" si="114"/>
        <v>5</v>
      </c>
      <c r="CF110" s="165">
        <f t="shared" si="115"/>
        <v>4</v>
      </c>
      <c r="CH110" s="165">
        <v>1</v>
      </c>
      <c r="CI110" s="165">
        <v>1</v>
      </c>
      <c r="CJ110" s="165">
        <v>0</v>
      </c>
    </row>
    <row r="111" spans="2:88">
      <c r="B111" s="165">
        <v>520</v>
      </c>
      <c r="G111" s="165">
        <v>4</v>
      </c>
      <c r="K111" s="165">
        <f t="shared" si="95"/>
        <v>6</v>
      </c>
      <c r="L111" s="165">
        <v>3</v>
      </c>
      <c r="M111" s="165">
        <v>1</v>
      </c>
      <c r="O111" s="165">
        <f t="shared" si="96"/>
        <v>5</v>
      </c>
      <c r="P111" s="165">
        <v>1</v>
      </c>
      <c r="Q111" s="165">
        <v>0</v>
      </c>
      <c r="S111" s="165">
        <f t="shared" si="97"/>
        <v>6</v>
      </c>
      <c r="T111" s="165">
        <v>5</v>
      </c>
      <c r="U111" s="165">
        <v>3</v>
      </c>
      <c r="W111" s="165">
        <f t="shared" si="98"/>
        <v>5</v>
      </c>
      <c r="X111" s="165">
        <v>3</v>
      </c>
      <c r="Y111" s="165">
        <v>2</v>
      </c>
      <c r="AA111" s="165">
        <f t="shared" si="99"/>
        <v>4</v>
      </c>
      <c r="AB111" s="165">
        <v>0</v>
      </c>
      <c r="AC111" s="165">
        <v>0</v>
      </c>
      <c r="AE111" s="165">
        <f t="shared" si="100"/>
        <v>5</v>
      </c>
      <c r="AF111" s="165">
        <v>4</v>
      </c>
      <c r="AG111" s="165">
        <v>3</v>
      </c>
      <c r="AI111" s="165">
        <f t="shared" si="101"/>
        <v>6</v>
      </c>
      <c r="AJ111" s="165">
        <v>5</v>
      </c>
      <c r="AK111" s="165">
        <v>3</v>
      </c>
      <c r="AM111" s="165">
        <f t="shared" si="102"/>
        <v>5</v>
      </c>
      <c r="AN111" s="165">
        <v>5</v>
      </c>
      <c r="AO111" s="165">
        <v>4</v>
      </c>
      <c r="AQ111" s="165">
        <f t="shared" si="103"/>
        <v>4</v>
      </c>
      <c r="AR111" s="165">
        <v>1</v>
      </c>
      <c r="AS111" s="165">
        <v>1</v>
      </c>
      <c r="AX111" s="165">
        <f t="shared" si="104"/>
        <v>4</v>
      </c>
      <c r="AY111" s="165">
        <f t="shared" si="68"/>
        <v>3</v>
      </c>
      <c r="AZ111" s="165">
        <f t="shared" si="69"/>
        <v>1</v>
      </c>
      <c r="BA111" s="165">
        <f t="shared" si="70"/>
        <v>5</v>
      </c>
      <c r="BB111" s="165">
        <f t="shared" si="71"/>
        <v>3</v>
      </c>
      <c r="BC111" s="165">
        <f t="shared" si="72"/>
        <v>0</v>
      </c>
      <c r="BD111" s="165">
        <f t="shared" si="73"/>
        <v>4</v>
      </c>
      <c r="BE111" s="165">
        <f t="shared" si="74"/>
        <v>5</v>
      </c>
      <c r="BF111" s="165">
        <f t="shared" si="75"/>
        <v>5</v>
      </c>
      <c r="BG111" s="165">
        <f t="shared" si="93"/>
        <v>1</v>
      </c>
      <c r="BL111" s="165">
        <f t="shared" si="105"/>
        <v>1</v>
      </c>
      <c r="BM111" s="165">
        <f t="shared" si="77"/>
        <v>0</v>
      </c>
      <c r="BN111" s="165">
        <f t="shared" si="78"/>
        <v>3</v>
      </c>
      <c r="BO111" s="165">
        <f t="shared" si="79"/>
        <v>2</v>
      </c>
      <c r="BP111" s="165">
        <f t="shared" si="80"/>
        <v>0</v>
      </c>
      <c r="BQ111" s="165">
        <f t="shared" si="81"/>
        <v>3</v>
      </c>
      <c r="BR111" s="165">
        <f t="shared" si="106"/>
        <v>3</v>
      </c>
      <c r="BS111" s="165">
        <f t="shared" si="83"/>
        <v>4</v>
      </c>
      <c r="BT111" s="165">
        <f t="shared" si="94"/>
        <v>1</v>
      </c>
      <c r="BX111" s="165">
        <f t="shared" si="107"/>
        <v>6</v>
      </c>
      <c r="BY111" s="165">
        <f t="shared" si="108"/>
        <v>5</v>
      </c>
      <c r="BZ111" s="165">
        <f t="shared" si="109"/>
        <v>6</v>
      </c>
      <c r="CA111" s="165">
        <f t="shared" si="110"/>
        <v>5</v>
      </c>
      <c r="CB111" s="165">
        <f t="shared" si="111"/>
        <v>4</v>
      </c>
      <c r="CC111" s="165">
        <f t="shared" si="112"/>
        <v>5</v>
      </c>
      <c r="CD111" s="165">
        <f t="shared" si="113"/>
        <v>6</v>
      </c>
      <c r="CE111" s="165">
        <f t="shared" si="114"/>
        <v>5</v>
      </c>
      <c r="CF111" s="165">
        <f t="shared" si="115"/>
        <v>4</v>
      </c>
      <c r="CH111" s="165">
        <v>3</v>
      </c>
      <c r="CI111" s="165">
        <v>2</v>
      </c>
      <c r="CJ111" s="165">
        <v>0</v>
      </c>
    </row>
    <row r="112" spans="2:88">
      <c r="B112" s="165">
        <v>521</v>
      </c>
      <c r="G112" s="165">
        <v>4</v>
      </c>
      <c r="K112" s="165">
        <f t="shared" si="95"/>
        <v>6</v>
      </c>
      <c r="L112" s="165">
        <v>4</v>
      </c>
      <c r="M112" s="165">
        <v>2</v>
      </c>
      <c r="O112" s="165">
        <f t="shared" si="96"/>
        <v>5</v>
      </c>
      <c r="P112" s="165">
        <v>2</v>
      </c>
      <c r="Q112" s="165">
        <v>1</v>
      </c>
      <c r="S112" s="165">
        <f t="shared" si="97"/>
        <v>5</v>
      </c>
      <c r="T112" s="165">
        <v>3</v>
      </c>
      <c r="U112" s="165">
        <v>2</v>
      </c>
      <c r="W112" s="165">
        <f t="shared" si="98"/>
        <v>6</v>
      </c>
      <c r="X112" s="165">
        <v>5</v>
      </c>
      <c r="Y112" s="165">
        <v>3</v>
      </c>
      <c r="AA112" s="165">
        <f t="shared" si="99"/>
        <v>4</v>
      </c>
      <c r="AB112" s="165">
        <v>4</v>
      </c>
      <c r="AC112" s="165">
        <v>4</v>
      </c>
      <c r="AE112" s="165">
        <f t="shared" si="100"/>
        <v>6</v>
      </c>
      <c r="AF112" s="165">
        <v>2</v>
      </c>
      <c r="AG112" s="165">
        <v>0</v>
      </c>
      <c r="AI112" s="165">
        <f t="shared" si="101"/>
        <v>5</v>
      </c>
      <c r="AJ112" s="165">
        <v>3</v>
      </c>
      <c r="AK112" s="165">
        <v>2</v>
      </c>
      <c r="AM112" s="165">
        <f t="shared" si="102"/>
        <v>4</v>
      </c>
      <c r="AN112" s="165">
        <v>3</v>
      </c>
      <c r="AO112" s="165">
        <v>3</v>
      </c>
      <c r="AQ112" s="165">
        <f t="shared" si="103"/>
        <v>5</v>
      </c>
      <c r="AR112" s="165">
        <v>3</v>
      </c>
      <c r="AS112" s="165">
        <v>2</v>
      </c>
      <c r="AX112" s="165">
        <f t="shared" si="104"/>
        <v>4</v>
      </c>
      <c r="AY112" s="165">
        <f t="shared" si="68"/>
        <v>4</v>
      </c>
      <c r="AZ112" s="165">
        <f t="shared" si="69"/>
        <v>2</v>
      </c>
      <c r="BA112" s="165">
        <f t="shared" si="70"/>
        <v>3</v>
      </c>
      <c r="BB112" s="165">
        <f t="shared" si="71"/>
        <v>5</v>
      </c>
      <c r="BC112" s="165">
        <f t="shared" si="72"/>
        <v>4</v>
      </c>
      <c r="BD112" s="165">
        <f t="shared" si="73"/>
        <v>2</v>
      </c>
      <c r="BE112" s="165">
        <f t="shared" si="74"/>
        <v>3</v>
      </c>
      <c r="BF112" s="165">
        <f t="shared" si="75"/>
        <v>3</v>
      </c>
      <c r="BG112" s="165">
        <f t="shared" si="93"/>
        <v>3</v>
      </c>
      <c r="BL112" s="165">
        <f t="shared" si="105"/>
        <v>2</v>
      </c>
      <c r="BM112" s="165">
        <f t="shared" si="77"/>
        <v>1</v>
      </c>
      <c r="BN112" s="165">
        <f t="shared" si="78"/>
        <v>2</v>
      </c>
      <c r="BO112" s="165">
        <f t="shared" si="79"/>
        <v>3</v>
      </c>
      <c r="BP112" s="165">
        <f t="shared" si="80"/>
        <v>4</v>
      </c>
      <c r="BQ112" s="165">
        <f t="shared" si="81"/>
        <v>0</v>
      </c>
      <c r="BR112" s="165">
        <f t="shared" si="106"/>
        <v>2</v>
      </c>
      <c r="BS112" s="165">
        <f t="shared" si="83"/>
        <v>3</v>
      </c>
      <c r="BT112" s="165">
        <f t="shared" si="94"/>
        <v>2</v>
      </c>
      <c r="BX112" s="165">
        <f t="shared" si="107"/>
        <v>6</v>
      </c>
      <c r="BY112" s="165">
        <f t="shared" si="108"/>
        <v>5</v>
      </c>
      <c r="BZ112" s="165">
        <f t="shared" si="109"/>
        <v>5</v>
      </c>
      <c r="CA112" s="165">
        <f t="shared" si="110"/>
        <v>6</v>
      </c>
      <c r="CB112" s="165">
        <f t="shared" si="111"/>
        <v>4</v>
      </c>
      <c r="CC112" s="165">
        <f t="shared" si="112"/>
        <v>6</v>
      </c>
      <c r="CD112" s="165">
        <f t="shared" si="113"/>
        <v>5</v>
      </c>
      <c r="CE112" s="165">
        <f t="shared" si="114"/>
        <v>4</v>
      </c>
      <c r="CF112" s="165">
        <f t="shared" si="115"/>
        <v>5</v>
      </c>
      <c r="CH112" s="165">
        <v>0</v>
      </c>
      <c r="CI112" s="165">
        <v>0</v>
      </c>
      <c r="CJ112" s="165">
        <v>0</v>
      </c>
    </row>
    <row r="113" spans="2:88">
      <c r="B113" s="165">
        <v>522</v>
      </c>
      <c r="G113" s="165">
        <v>2</v>
      </c>
      <c r="K113" s="165">
        <f t="shared" si="95"/>
        <v>6</v>
      </c>
      <c r="L113" s="165">
        <v>4</v>
      </c>
      <c r="M113" s="165">
        <v>0</v>
      </c>
      <c r="O113" s="165">
        <f t="shared" si="96"/>
        <v>5</v>
      </c>
      <c r="P113" s="165">
        <v>5</v>
      </c>
      <c r="Q113" s="165">
        <v>2</v>
      </c>
      <c r="S113" s="165">
        <f t="shared" si="97"/>
        <v>5</v>
      </c>
      <c r="T113" s="165">
        <v>4</v>
      </c>
      <c r="U113" s="165">
        <v>1</v>
      </c>
      <c r="W113" s="165">
        <f t="shared" si="98"/>
        <v>6</v>
      </c>
      <c r="X113" s="165">
        <v>5</v>
      </c>
      <c r="Y113" s="165">
        <v>1</v>
      </c>
      <c r="AA113" s="165">
        <f t="shared" si="99"/>
        <v>2</v>
      </c>
      <c r="AB113" s="165">
        <v>2</v>
      </c>
      <c r="AC113" s="165">
        <v>2</v>
      </c>
      <c r="AE113" s="165">
        <f t="shared" si="100"/>
        <v>4</v>
      </c>
      <c r="AF113" s="165">
        <v>2</v>
      </c>
      <c r="AG113" s="165">
        <v>0</v>
      </c>
      <c r="AI113" s="165">
        <f t="shared" si="101"/>
        <v>5</v>
      </c>
      <c r="AJ113" s="165">
        <v>3</v>
      </c>
      <c r="AK113" s="165">
        <v>0</v>
      </c>
      <c r="AM113" s="165">
        <f t="shared" si="102"/>
        <v>6</v>
      </c>
      <c r="AN113" s="165">
        <v>6</v>
      </c>
      <c r="AO113" s="165">
        <v>2</v>
      </c>
      <c r="AQ113" s="165">
        <f t="shared" si="103"/>
        <v>4</v>
      </c>
      <c r="AR113" s="165">
        <v>4</v>
      </c>
      <c r="AS113" s="165">
        <v>2</v>
      </c>
      <c r="AX113" s="165">
        <f t="shared" si="104"/>
        <v>2</v>
      </c>
      <c r="AY113" s="165">
        <f t="shared" si="68"/>
        <v>4</v>
      </c>
      <c r="AZ113" s="165">
        <f t="shared" si="69"/>
        <v>5</v>
      </c>
      <c r="BA113" s="165">
        <f t="shared" si="70"/>
        <v>4</v>
      </c>
      <c r="BB113" s="165">
        <f t="shared" si="71"/>
        <v>5</v>
      </c>
      <c r="BC113" s="165">
        <f t="shared" si="72"/>
        <v>2</v>
      </c>
      <c r="BD113" s="165">
        <f t="shared" si="73"/>
        <v>2</v>
      </c>
      <c r="BE113" s="165">
        <f t="shared" si="74"/>
        <v>3</v>
      </c>
      <c r="BF113" s="165">
        <f t="shared" si="75"/>
        <v>6</v>
      </c>
      <c r="BG113" s="165">
        <f t="shared" si="93"/>
        <v>4</v>
      </c>
      <c r="BL113" s="165">
        <f t="shared" si="105"/>
        <v>0</v>
      </c>
      <c r="BM113" s="165">
        <f t="shared" si="77"/>
        <v>2</v>
      </c>
      <c r="BN113" s="165">
        <f t="shared" si="78"/>
        <v>1</v>
      </c>
      <c r="BO113" s="165">
        <f t="shared" si="79"/>
        <v>1</v>
      </c>
      <c r="BP113" s="165">
        <f t="shared" si="80"/>
        <v>2</v>
      </c>
      <c r="BQ113" s="165">
        <f t="shared" si="81"/>
        <v>0</v>
      </c>
      <c r="BR113" s="165">
        <f t="shared" si="106"/>
        <v>0</v>
      </c>
      <c r="BS113" s="165">
        <f t="shared" si="83"/>
        <v>2</v>
      </c>
      <c r="BT113" s="165">
        <f t="shared" si="94"/>
        <v>2</v>
      </c>
      <c r="BX113" s="165">
        <f t="shared" si="107"/>
        <v>6</v>
      </c>
      <c r="BY113" s="165">
        <f t="shared" si="108"/>
        <v>5</v>
      </c>
      <c r="BZ113" s="165">
        <f t="shared" si="109"/>
        <v>5</v>
      </c>
      <c r="CA113" s="165">
        <f t="shared" si="110"/>
        <v>6</v>
      </c>
      <c r="CB113" s="165">
        <f t="shared" si="111"/>
        <v>2</v>
      </c>
      <c r="CC113" s="165">
        <f t="shared" si="112"/>
        <v>4</v>
      </c>
      <c r="CD113" s="165">
        <f t="shared" si="113"/>
        <v>5</v>
      </c>
      <c r="CE113" s="165">
        <f t="shared" si="114"/>
        <v>6</v>
      </c>
      <c r="CF113" s="165">
        <f t="shared" si="115"/>
        <v>4</v>
      </c>
      <c r="CH113" s="165">
        <v>1</v>
      </c>
      <c r="CI113" s="165">
        <v>0</v>
      </c>
      <c r="CJ113" s="165">
        <v>1</v>
      </c>
    </row>
    <row r="114" spans="2:88">
      <c r="B114" s="165">
        <v>523</v>
      </c>
      <c r="G114" s="165">
        <v>4</v>
      </c>
      <c r="K114" s="165">
        <f t="shared" si="95"/>
        <v>6</v>
      </c>
      <c r="L114" s="165">
        <v>4</v>
      </c>
      <c r="M114" s="165">
        <v>2</v>
      </c>
      <c r="O114" s="165">
        <f t="shared" si="96"/>
        <v>6</v>
      </c>
      <c r="P114" s="165">
        <v>4</v>
      </c>
      <c r="Q114" s="165">
        <v>2</v>
      </c>
      <c r="S114" s="165">
        <f t="shared" si="97"/>
        <v>6</v>
      </c>
      <c r="T114" s="165">
        <v>5</v>
      </c>
      <c r="U114" s="165">
        <v>3</v>
      </c>
      <c r="W114" s="165">
        <f t="shared" si="98"/>
        <v>6</v>
      </c>
      <c r="X114" s="165">
        <v>4</v>
      </c>
      <c r="Y114" s="165">
        <v>2</v>
      </c>
      <c r="AA114" s="165">
        <f t="shared" si="99"/>
        <v>4</v>
      </c>
      <c r="AB114" s="165">
        <v>2</v>
      </c>
      <c r="AC114" s="165">
        <v>2</v>
      </c>
      <c r="AE114" s="165">
        <f t="shared" si="100"/>
        <v>5</v>
      </c>
      <c r="AF114" s="165">
        <v>4</v>
      </c>
      <c r="AG114" s="165">
        <v>3</v>
      </c>
      <c r="AI114" s="165">
        <f t="shared" si="101"/>
        <v>6</v>
      </c>
      <c r="AJ114" s="165">
        <v>5</v>
      </c>
      <c r="AK114" s="165">
        <v>3</v>
      </c>
      <c r="AM114" s="165">
        <f t="shared" si="102"/>
        <v>6</v>
      </c>
      <c r="AN114" s="165">
        <v>5</v>
      </c>
      <c r="AO114" s="165">
        <v>3</v>
      </c>
      <c r="AQ114" s="165">
        <f t="shared" si="103"/>
        <v>5</v>
      </c>
      <c r="AR114" s="165">
        <v>3</v>
      </c>
      <c r="AS114" s="165">
        <v>2</v>
      </c>
      <c r="AX114" s="165">
        <f t="shared" si="104"/>
        <v>4</v>
      </c>
      <c r="AY114" s="165">
        <f t="shared" si="68"/>
        <v>4</v>
      </c>
      <c r="AZ114" s="165">
        <f t="shared" si="69"/>
        <v>4</v>
      </c>
      <c r="BA114" s="165">
        <f t="shared" si="70"/>
        <v>5</v>
      </c>
      <c r="BB114" s="165">
        <f t="shared" si="71"/>
        <v>4</v>
      </c>
      <c r="BC114" s="165">
        <f t="shared" si="72"/>
        <v>2</v>
      </c>
      <c r="BD114" s="165">
        <f t="shared" si="73"/>
        <v>4</v>
      </c>
      <c r="BE114" s="165">
        <f t="shared" si="74"/>
        <v>5</v>
      </c>
      <c r="BF114" s="165">
        <f t="shared" si="75"/>
        <v>5</v>
      </c>
      <c r="BG114" s="165">
        <f t="shared" si="93"/>
        <v>3</v>
      </c>
      <c r="BL114" s="165">
        <f t="shared" si="105"/>
        <v>2</v>
      </c>
      <c r="BM114" s="165">
        <f t="shared" si="77"/>
        <v>2</v>
      </c>
      <c r="BN114" s="165">
        <f t="shared" si="78"/>
        <v>3</v>
      </c>
      <c r="BO114" s="165">
        <f t="shared" si="79"/>
        <v>2</v>
      </c>
      <c r="BP114" s="165">
        <f t="shared" si="80"/>
        <v>2</v>
      </c>
      <c r="BQ114" s="165">
        <f t="shared" si="81"/>
        <v>3</v>
      </c>
      <c r="BR114" s="165">
        <f t="shared" si="106"/>
        <v>3</v>
      </c>
      <c r="BS114" s="165">
        <f t="shared" si="83"/>
        <v>3</v>
      </c>
      <c r="BT114" s="165">
        <f t="shared" si="94"/>
        <v>2</v>
      </c>
      <c r="BX114" s="165">
        <f t="shared" si="107"/>
        <v>6</v>
      </c>
      <c r="BY114" s="165">
        <f t="shared" si="108"/>
        <v>6</v>
      </c>
      <c r="BZ114" s="165">
        <f t="shared" si="109"/>
        <v>6</v>
      </c>
      <c r="CA114" s="165">
        <f t="shared" si="110"/>
        <v>6</v>
      </c>
      <c r="CB114" s="165">
        <f t="shared" si="111"/>
        <v>4</v>
      </c>
      <c r="CC114" s="165">
        <f t="shared" si="112"/>
        <v>5</v>
      </c>
      <c r="CD114" s="165">
        <f t="shared" si="113"/>
        <v>6</v>
      </c>
      <c r="CE114" s="165">
        <f t="shared" si="114"/>
        <v>6</v>
      </c>
      <c r="CF114" s="165">
        <f t="shared" si="115"/>
        <v>5</v>
      </c>
      <c r="CH114" s="165">
        <v>0</v>
      </c>
      <c r="CI114" s="165">
        <v>2</v>
      </c>
      <c r="CJ114" s="165">
        <v>0</v>
      </c>
    </row>
    <row r="115" spans="2:88">
      <c r="B115" s="165">
        <v>524</v>
      </c>
      <c r="G115" s="165">
        <v>4</v>
      </c>
      <c r="K115" s="165">
        <f t="shared" si="95"/>
        <v>6</v>
      </c>
      <c r="L115" s="165">
        <v>3</v>
      </c>
      <c r="M115" s="165">
        <v>1</v>
      </c>
      <c r="O115" s="165">
        <f t="shared" si="96"/>
        <v>5</v>
      </c>
      <c r="P115" s="165">
        <v>2</v>
      </c>
      <c r="Q115" s="165">
        <v>1</v>
      </c>
      <c r="S115" s="165">
        <f t="shared" si="97"/>
        <v>5</v>
      </c>
      <c r="T115" s="165">
        <v>2</v>
      </c>
      <c r="U115" s="165">
        <v>1</v>
      </c>
      <c r="W115" s="165">
        <f t="shared" si="98"/>
        <v>6</v>
      </c>
      <c r="X115" s="165">
        <v>4</v>
      </c>
      <c r="Y115" s="165">
        <v>2</v>
      </c>
      <c r="AA115" s="165">
        <f t="shared" si="99"/>
        <v>4</v>
      </c>
      <c r="AB115" s="165">
        <v>2</v>
      </c>
      <c r="AC115" s="165">
        <v>2</v>
      </c>
      <c r="AE115" s="165">
        <f t="shared" si="100"/>
        <v>5</v>
      </c>
      <c r="AF115" s="165">
        <v>3</v>
      </c>
      <c r="AG115" s="165">
        <v>2</v>
      </c>
      <c r="AI115" s="165">
        <f t="shared" si="101"/>
        <v>5</v>
      </c>
      <c r="AJ115" s="165">
        <v>5</v>
      </c>
      <c r="AK115" s="165">
        <v>4</v>
      </c>
      <c r="AM115" s="165">
        <f t="shared" si="102"/>
        <v>5</v>
      </c>
      <c r="AN115" s="165">
        <v>3</v>
      </c>
      <c r="AO115" s="165">
        <v>2</v>
      </c>
      <c r="AQ115" s="165">
        <f t="shared" si="103"/>
        <v>5</v>
      </c>
      <c r="AR115" s="165">
        <v>4</v>
      </c>
      <c r="AS115" s="165">
        <v>3</v>
      </c>
      <c r="AX115" s="165">
        <f t="shared" si="104"/>
        <v>4</v>
      </c>
      <c r="AY115" s="165">
        <f t="shared" si="68"/>
        <v>3</v>
      </c>
      <c r="AZ115" s="165">
        <f t="shared" si="69"/>
        <v>2</v>
      </c>
      <c r="BA115" s="165">
        <f t="shared" si="70"/>
        <v>2</v>
      </c>
      <c r="BB115" s="165">
        <f t="shared" si="71"/>
        <v>4</v>
      </c>
      <c r="BC115" s="165">
        <f t="shared" si="72"/>
        <v>2</v>
      </c>
      <c r="BD115" s="165">
        <f t="shared" si="73"/>
        <v>3</v>
      </c>
      <c r="BE115" s="165">
        <f t="shared" si="74"/>
        <v>5</v>
      </c>
      <c r="BF115" s="165">
        <f t="shared" si="75"/>
        <v>3</v>
      </c>
      <c r="BG115" s="165">
        <f t="shared" si="93"/>
        <v>4</v>
      </c>
      <c r="BL115" s="165">
        <f t="shared" si="105"/>
        <v>1</v>
      </c>
      <c r="BM115" s="165">
        <f t="shared" si="77"/>
        <v>1</v>
      </c>
      <c r="BN115" s="165">
        <f t="shared" si="78"/>
        <v>1</v>
      </c>
      <c r="BO115" s="165">
        <f t="shared" si="79"/>
        <v>2</v>
      </c>
      <c r="BP115" s="165">
        <f t="shared" si="80"/>
        <v>2</v>
      </c>
      <c r="BQ115" s="165">
        <f t="shared" si="81"/>
        <v>2</v>
      </c>
      <c r="BR115" s="165">
        <f t="shared" si="106"/>
        <v>4</v>
      </c>
      <c r="BS115" s="165">
        <f t="shared" si="83"/>
        <v>2</v>
      </c>
      <c r="BT115" s="165">
        <f t="shared" si="94"/>
        <v>3</v>
      </c>
      <c r="BX115" s="165">
        <f t="shared" si="107"/>
        <v>6</v>
      </c>
      <c r="BY115" s="165">
        <f t="shared" si="108"/>
        <v>5</v>
      </c>
      <c r="BZ115" s="165">
        <f t="shared" si="109"/>
        <v>5</v>
      </c>
      <c r="CA115" s="165">
        <f t="shared" si="110"/>
        <v>6</v>
      </c>
      <c r="CB115" s="165">
        <f t="shared" si="111"/>
        <v>4</v>
      </c>
      <c r="CC115" s="165">
        <f t="shared" si="112"/>
        <v>5</v>
      </c>
      <c r="CD115" s="165">
        <f t="shared" si="113"/>
        <v>5</v>
      </c>
      <c r="CE115" s="165">
        <f t="shared" si="114"/>
        <v>5</v>
      </c>
      <c r="CF115" s="165">
        <f t="shared" si="115"/>
        <v>5</v>
      </c>
      <c r="CH115" s="165">
        <v>1</v>
      </c>
      <c r="CI115" s="165">
        <v>5</v>
      </c>
      <c r="CJ115" s="165">
        <v>0</v>
      </c>
    </row>
    <row r="116" spans="2:88">
      <c r="B116" s="165">
        <v>525</v>
      </c>
      <c r="G116" s="165">
        <v>5</v>
      </c>
      <c r="K116" s="165">
        <f t="shared" si="95"/>
        <v>6</v>
      </c>
      <c r="L116" s="165">
        <v>2</v>
      </c>
      <c r="M116" s="165">
        <v>1</v>
      </c>
      <c r="O116" s="165">
        <f t="shared" si="96"/>
        <v>6</v>
      </c>
      <c r="P116" s="165">
        <v>3</v>
      </c>
      <c r="Q116" s="165">
        <v>2</v>
      </c>
      <c r="S116" s="165">
        <f t="shared" si="97"/>
        <v>6</v>
      </c>
      <c r="T116" s="165">
        <v>3</v>
      </c>
      <c r="U116" s="165">
        <v>2</v>
      </c>
      <c r="W116" s="165">
        <f t="shared" si="98"/>
        <v>6</v>
      </c>
      <c r="X116" s="165">
        <v>2</v>
      </c>
      <c r="Y116" s="165">
        <v>1</v>
      </c>
      <c r="AA116" s="165">
        <f t="shared" si="99"/>
        <v>5</v>
      </c>
      <c r="AB116" s="165">
        <v>3</v>
      </c>
      <c r="AC116" s="165">
        <v>3</v>
      </c>
      <c r="AE116" s="165">
        <f t="shared" si="100"/>
        <v>6</v>
      </c>
      <c r="AF116" s="165">
        <v>2</v>
      </c>
      <c r="AG116" s="165">
        <v>1</v>
      </c>
      <c r="AI116" s="165">
        <f t="shared" si="101"/>
        <v>6</v>
      </c>
      <c r="AJ116" s="165">
        <v>5</v>
      </c>
      <c r="AK116" s="165">
        <v>4</v>
      </c>
      <c r="AM116" s="165">
        <f t="shared" si="102"/>
        <v>5</v>
      </c>
      <c r="AN116" s="165">
        <v>5</v>
      </c>
      <c r="AO116" s="165">
        <v>5</v>
      </c>
      <c r="AQ116" s="165">
        <f t="shared" si="103"/>
        <v>6</v>
      </c>
      <c r="AR116" s="165">
        <v>5</v>
      </c>
      <c r="AS116" s="165">
        <v>4</v>
      </c>
      <c r="AX116" s="165">
        <f t="shared" si="104"/>
        <v>5</v>
      </c>
      <c r="AY116" s="165">
        <f t="shared" si="68"/>
        <v>2</v>
      </c>
      <c r="AZ116" s="165">
        <f t="shared" si="69"/>
        <v>3</v>
      </c>
      <c r="BA116" s="165">
        <f t="shared" si="70"/>
        <v>3</v>
      </c>
      <c r="BB116" s="165">
        <f t="shared" si="71"/>
        <v>2</v>
      </c>
      <c r="BC116" s="165">
        <f t="shared" si="72"/>
        <v>3</v>
      </c>
      <c r="BD116" s="165">
        <f t="shared" si="73"/>
        <v>2</v>
      </c>
      <c r="BE116" s="165">
        <f t="shared" si="74"/>
        <v>5</v>
      </c>
      <c r="BF116" s="165">
        <f t="shared" si="75"/>
        <v>5</v>
      </c>
      <c r="BG116" s="165">
        <f t="shared" si="93"/>
        <v>5</v>
      </c>
      <c r="BL116" s="165">
        <f t="shared" si="105"/>
        <v>1</v>
      </c>
      <c r="BM116" s="165">
        <f t="shared" si="77"/>
        <v>2</v>
      </c>
      <c r="BN116" s="165">
        <f t="shared" si="78"/>
        <v>2</v>
      </c>
      <c r="BO116" s="165">
        <f t="shared" si="79"/>
        <v>1</v>
      </c>
      <c r="BP116" s="165">
        <f t="shared" si="80"/>
        <v>3</v>
      </c>
      <c r="BQ116" s="165">
        <f t="shared" si="81"/>
        <v>1</v>
      </c>
      <c r="BR116" s="165">
        <f t="shared" si="106"/>
        <v>4</v>
      </c>
      <c r="BS116" s="165">
        <f t="shared" si="83"/>
        <v>5</v>
      </c>
      <c r="BT116" s="165">
        <f t="shared" si="94"/>
        <v>4</v>
      </c>
      <c r="BX116" s="165">
        <f t="shared" si="107"/>
        <v>6</v>
      </c>
      <c r="BY116" s="165">
        <f t="shared" si="108"/>
        <v>6</v>
      </c>
      <c r="BZ116" s="165">
        <f t="shared" si="109"/>
        <v>6</v>
      </c>
      <c r="CA116" s="165">
        <f t="shared" si="110"/>
        <v>6</v>
      </c>
      <c r="CB116" s="165">
        <f t="shared" si="111"/>
        <v>5</v>
      </c>
      <c r="CC116" s="165">
        <f t="shared" si="112"/>
        <v>6</v>
      </c>
      <c r="CD116" s="165">
        <f t="shared" si="113"/>
        <v>6</v>
      </c>
      <c r="CE116" s="165">
        <f t="shared" si="114"/>
        <v>5</v>
      </c>
      <c r="CF116" s="165">
        <f t="shared" si="115"/>
        <v>6</v>
      </c>
      <c r="CH116" s="165">
        <v>0</v>
      </c>
      <c r="CI116" s="165">
        <v>0</v>
      </c>
      <c r="CJ116" s="165">
        <v>0</v>
      </c>
    </row>
    <row r="117" spans="2:88">
      <c r="B117" s="165">
        <v>526</v>
      </c>
      <c r="G117" s="165">
        <v>4</v>
      </c>
      <c r="K117" s="165">
        <f t="shared" si="95"/>
        <v>6</v>
      </c>
      <c r="L117" s="165">
        <v>4</v>
      </c>
      <c r="M117" s="165">
        <v>2</v>
      </c>
      <c r="O117" s="165">
        <f t="shared" si="96"/>
        <v>5</v>
      </c>
      <c r="P117" s="165">
        <v>4</v>
      </c>
      <c r="Q117" s="165">
        <v>3</v>
      </c>
      <c r="S117" s="165">
        <f t="shared" si="97"/>
        <v>6</v>
      </c>
      <c r="T117" s="165">
        <v>4</v>
      </c>
      <c r="U117" s="165">
        <v>2</v>
      </c>
      <c r="W117" s="165">
        <f t="shared" si="98"/>
        <v>6</v>
      </c>
      <c r="X117" s="165">
        <v>4</v>
      </c>
      <c r="Y117" s="165">
        <v>2</v>
      </c>
      <c r="AA117" s="165">
        <f t="shared" si="99"/>
        <v>5</v>
      </c>
      <c r="AB117" s="165">
        <v>4</v>
      </c>
      <c r="AC117" s="165">
        <v>3</v>
      </c>
      <c r="AE117" s="165">
        <f t="shared" si="100"/>
        <v>6</v>
      </c>
      <c r="AF117" s="165">
        <v>3</v>
      </c>
      <c r="AG117" s="165">
        <v>1</v>
      </c>
      <c r="AI117" s="165">
        <f t="shared" si="101"/>
        <v>5</v>
      </c>
      <c r="AJ117" s="165">
        <v>1</v>
      </c>
      <c r="AK117" s="165">
        <v>0</v>
      </c>
      <c r="AM117" s="165">
        <f t="shared" si="102"/>
        <v>5</v>
      </c>
      <c r="AN117" s="165">
        <v>4</v>
      </c>
      <c r="AO117" s="165">
        <v>3</v>
      </c>
      <c r="AQ117" s="165">
        <f t="shared" si="103"/>
        <v>5</v>
      </c>
      <c r="AR117" s="165">
        <v>4</v>
      </c>
      <c r="AS117" s="165">
        <v>3</v>
      </c>
      <c r="AX117" s="165">
        <f t="shared" si="104"/>
        <v>4</v>
      </c>
      <c r="AY117" s="165">
        <f t="shared" si="68"/>
        <v>4</v>
      </c>
      <c r="AZ117" s="165">
        <f t="shared" si="69"/>
        <v>4</v>
      </c>
      <c r="BA117" s="165">
        <f t="shared" si="70"/>
        <v>4</v>
      </c>
      <c r="BB117" s="165">
        <f t="shared" si="71"/>
        <v>4</v>
      </c>
      <c r="BC117" s="165">
        <f t="shared" si="72"/>
        <v>4</v>
      </c>
      <c r="BD117" s="165">
        <f t="shared" si="73"/>
        <v>3</v>
      </c>
      <c r="BE117" s="165">
        <f t="shared" si="74"/>
        <v>1</v>
      </c>
      <c r="BF117" s="165">
        <f t="shared" si="75"/>
        <v>4</v>
      </c>
      <c r="BG117" s="165">
        <f t="shared" si="93"/>
        <v>4</v>
      </c>
      <c r="BL117" s="165">
        <f t="shared" si="105"/>
        <v>2</v>
      </c>
      <c r="BM117" s="165">
        <f t="shared" si="77"/>
        <v>3</v>
      </c>
      <c r="BN117" s="165">
        <f t="shared" si="78"/>
        <v>2</v>
      </c>
      <c r="BO117" s="165">
        <f t="shared" si="79"/>
        <v>2</v>
      </c>
      <c r="BP117" s="165">
        <f t="shared" si="80"/>
        <v>3</v>
      </c>
      <c r="BQ117" s="165">
        <f t="shared" si="81"/>
        <v>1</v>
      </c>
      <c r="BR117" s="165">
        <f t="shared" si="106"/>
        <v>0</v>
      </c>
      <c r="BS117" s="165">
        <f t="shared" si="83"/>
        <v>3</v>
      </c>
      <c r="BT117" s="165">
        <f t="shared" si="94"/>
        <v>3</v>
      </c>
      <c r="BX117" s="165">
        <f t="shared" si="107"/>
        <v>6</v>
      </c>
      <c r="BY117" s="165">
        <f t="shared" si="108"/>
        <v>5</v>
      </c>
      <c r="BZ117" s="165">
        <f t="shared" si="109"/>
        <v>6</v>
      </c>
      <c r="CA117" s="165">
        <f t="shared" si="110"/>
        <v>6</v>
      </c>
      <c r="CB117" s="165">
        <f t="shared" si="111"/>
        <v>5</v>
      </c>
      <c r="CC117" s="165">
        <f t="shared" si="112"/>
        <v>6</v>
      </c>
      <c r="CD117" s="165">
        <f t="shared" si="113"/>
        <v>5</v>
      </c>
      <c r="CE117" s="165">
        <f t="shared" si="114"/>
        <v>5</v>
      </c>
      <c r="CF117" s="165">
        <f t="shared" si="115"/>
        <v>5</v>
      </c>
      <c r="CH117" s="165">
        <v>1</v>
      </c>
      <c r="CI117" s="165">
        <v>1</v>
      </c>
      <c r="CJ117" s="165">
        <v>0</v>
      </c>
    </row>
    <row r="118" spans="2:88">
      <c r="B118" s="165">
        <v>527</v>
      </c>
      <c r="G118" s="165">
        <v>5</v>
      </c>
      <c r="K118" s="165">
        <f t="shared" si="95"/>
        <v>6</v>
      </c>
      <c r="L118" s="165">
        <v>3</v>
      </c>
      <c r="M118" s="165">
        <v>2</v>
      </c>
      <c r="O118" s="165">
        <f t="shared" si="96"/>
        <v>5</v>
      </c>
      <c r="P118" s="165">
        <v>3</v>
      </c>
      <c r="Q118" s="165">
        <v>3</v>
      </c>
      <c r="S118" s="165">
        <f t="shared" si="97"/>
        <v>5</v>
      </c>
      <c r="T118" s="165">
        <v>2</v>
      </c>
      <c r="U118" s="165">
        <v>2</v>
      </c>
      <c r="W118" s="165">
        <f t="shared" si="98"/>
        <v>5</v>
      </c>
      <c r="X118" s="165">
        <v>4</v>
      </c>
      <c r="Y118" s="165">
        <v>4</v>
      </c>
      <c r="AA118" s="165">
        <f t="shared" si="99"/>
        <v>6</v>
      </c>
      <c r="AB118" s="165">
        <v>4</v>
      </c>
      <c r="AC118" s="165">
        <v>3</v>
      </c>
      <c r="AE118" s="165">
        <f t="shared" si="100"/>
        <v>6</v>
      </c>
      <c r="AF118" s="165">
        <v>3</v>
      </c>
      <c r="AG118" s="165">
        <v>2</v>
      </c>
      <c r="AI118" s="165">
        <f t="shared" si="101"/>
        <v>5</v>
      </c>
      <c r="AJ118" s="165">
        <v>2</v>
      </c>
      <c r="AK118" s="165">
        <v>2</v>
      </c>
      <c r="AM118" s="165">
        <f t="shared" si="102"/>
        <v>6</v>
      </c>
      <c r="AN118" s="165">
        <v>5</v>
      </c>
      <c r="AO118" s="165">
        <v>4</v>
      </c>
      <c r="AQ118" s="165">
        <f t="shared" si="103"/>
        <v>5</v>
      </c>
      <c r="AR118" s="165">
        <v>4</v>
      </c>
      <c r="AS118" s="165">
        <v>4</v>
      </c>
      <c r="AX118" s="165">
        <f t="shared" si="104"/>
        <v>5</v>
      </c>
      <c r="AY118" s="165">
        <f t="shared" si="68"/>
        <v>3</v>
      </c>
      <c r="AZ118" s="165">
        <f t="shared" si="69"/>
        <v>3</v>
      </c>
      <c r="BA118" s="165">
        <f t="shared" si="70"/>
        <v>2</v>
      </c>
      <c r="BB118" s="165">
        <f t="shared" si="71"/>
        <v>4</v>
      </c>
      <c r="BC118" s="165">
        <f t="shared" si="72"/>
        <v>4</v>
      </c>
      <c r="BD118" s="165">
        <f t="shared" si="73"/>
        <v>3</v>
      </c>
      <c r="BE118" s="165">
        <f t="shared" si="74"/>
        <v>2</v>
      </c>
      <c r="BF118" s="165">
        <f t="shared" si="75"/>
        <v>5</v>
      </c>
      <c r="BG118" s="165">
        <f t="shared" si="93"/>
        <v>4</v>
      </c>
      <c r="BL118" s="165">
        <f t="shared" si="105"/>
        <v>2</v>
      </c>
      <c r="BM118" s="165">
        <f t="shared" si="77"/>
        <v>3</v>
      </c>
      <c r="BN118" s="165">
        <f t="shared" si="78"/>
        <v>2</v>
      </c>
      <c r="BO118" s="165">
        <f t="shared" si="79"/>
        <v>4</v>
      </c>
      <c r="BP118" s="165">
        <f t="shared" si="80"/>
        <v>3</v>
      </c>
      <c r="BQ118" s="165">
        <f t="shared" si="81"/>
        <v>2</v>
      </c>
      <c r="BR118" s="165">
        <f t="shared" si="106"/>
        <v>2</v>
      </c>
      <c r="BS118" s="165">
        <f t="shared" si="83"/>
        <v>4</v>
      </c>
      <c r="BT118" s="165">
        <f t="shared" si="94"/>
        <v>4</v>
      </c>
      <c r="BX118" s="165">
        <f t="shared" si="107"/>
        <v>6</v>
      </c>
      <c r="BY118" s="165">
        <f t="shared" si="108"/>
        <v>5</v>
      </c>
      <c r="BZ118" s="165">
        <f t="shared" si="109"/>
        <v>5</v>
      </c>
      <c r="CA118" s="165">
        <f t="shared" si="110"/>
        <v>5</v>
      </c>
      <c r="CB118" s="165">
        <f t="shared" si="111"/>
        <v>6</v>
      </c>
      <c r="CC118" s="165">
        <f t="shared" si="112"/>
        <v>6</v>
      </c>
      <c r="CD118" s="165">
        <f t="shared" si="113"/>
        <v>5</v>
      </c>
      <c r="CE118" s="165">
        <f t="shared" si="114"/>
        <v>6</v>
      </c>
      <c r="CF118" s="165">
        <f t="shared" si="115"/>
        <v>5</v>
      </c>
      <c r="CH118" s="165">
        <v>0</v>
      </c>
      <c r="CI118" s="165">
        <v>0</v>
      </c>
      <c r="CJ118" s="165">
        <v>0</v>
      </c>
    </row>
    <row r="119" spans="2:88">
      <c r="B119" s="165">
        <v>528</v>
      </c>
      <c r="G119" s="165">
        <v>5</v>
      </c>
      <c r="K119" s="165">
        <f t="shared" si="95"/>
        <v>5</v>
      </c>
      <c r="L119" s="165">
        <v>2</v>
      </c>
      <c r="M119" s="165">
        <v>2</v>
      </c>
      <c r="O119" s="165">
        <f t="shared" si="96"/>
        <v>6</v>
      </c>
      <c r="P119" s="165">
        <v>4</v>
      </c>
      <c r="Q119" s="165">
        <v>3</v>
      </c>
      <c r="S119" s="165">
        <f t="shared" si="97"/>
        <v>6</v>
      </c>
      <c r="T119" s="165">
        <v>4</v>
      </c>
      <c r="U119" s="165">
        <v>3</v>
      </c>
      <c r="W119" s="165">
        <f t="shared" si="98"/>
        <v>5</v>
      </c>
      <c r="X119" s="165">
        <v>3</v>
      </c>
      <c r="Y119" s="165">
        <v>3</v>
      </c>
      <c r="AA119" s="165">
        <f t="shared" si="99"/>
        <v>5</v>
      </c>
      <c r="AB119" s="165">
        <v>3</v>
      </c>
      <c r="AC119" s="165">
        <v>3</v>
      </c>
      <c r="AE119" s="165">
        <f t="shared" si="100"/>
        <v>6</v>
      </c>
      <c r="AF119" s="165">
        <v>3</v>
      </c>
      <c r="AG119" s="165">
        <v>2</v>
      </c>
      <c r="AI119" s="165">
        <f t="shared" si="101"/>
        <v>6</v>
      </c>
      <c r="AJ119" s="165">
        <v>2</v>
      </c>
      <c r="AK119" s="165">
        <v>1</v>
      </c>
      <c r="AM119" s="165">
        <f t="shared" si="102"/>
        <v>6</v>
      </c>
      <c r="AN119" s="165">
        <v>5</v>
      </c>
      <c r="AO119" s="165">
        <v>4</v>
      </c>
      <c r="AQ119" s="165">
        <f t="shared" si="103"/>
        <v>6</v>
      </c>
      <c r="AR119" s="165">
        <v>4</v>
      </c>
      <c r="AS119" s="165">
        <v>3</v>
      </c>
      <c r="AX119" s="165">
        <f t="shared" si="104"/>
        <v>5</v>
      </c>
      <c r="AY119" s="165">
        <f t="shared" si="68"/>
        <v>2</v>
      </c>
      <c r="AZ119" s="165">
        <f t="shared" si="69"/>
        <v>4</v>
      </c>
      <c r="BA119" s="165">
        <f t="shared" si="70"/>
        <v>4</v>
      </c>
      <c r="BB119" s="165">
        <f t="shared" si="71"/>
        <v>3</v>
      </c>
      <c r="BC119" s="165">
        <f t="shared" si="72"/>
        <v>3</v>
      </c>
      <c r="BD119" s="165">
        <f t="shared" si="73"/>
        <v>3</v>
      </c>
      <c r="BE119" s="165">
        <f t="shared" si="74"/>
        <v>2</v>
      </c>
      <c r="BF119" s="165">
        <f t="shared" si="75"/>
        <v>5</v>
      </c>
      <c r="BG119" s="165">
        <f t="shared" si="93"/>
        <v>4</v>
      </c>
      <c r="BL119" s="165">
        <f t="shared" si="105"/>
        <v>2</v>
      </c>
      <c r="BM119" s="165">
        <f t="shared" si="77"/>
        <v>3</v>
      </c>
      <c r="BN119" s="165">
        <f t="shared" si="78"/>
        <v>3</v>
      </c>
      <c r="BO119" s="165">
        <f t="shared" si="79"/>
        <v>3</v>
      </c>
      <c r="BP119" s="165">
        <f t="shared" si="80"/>
        <v>3</v>
      </c>
      <c r="BQ119" s="165">
        <f t="shared" si="81"/>
        <v>2</v>
      </c>
      <c r="BR119" s="165">
        <f t="shared" si="106"/>
        <v>1</v>
      </c>
      <c r="BS119" s="165">
        <f t="shared" si="83"/>
        <v>4</v>
      </c>
      <c r="BT119" s="165">
        <f t="shared" si="94"/>
        <v>3</v>
      </c>
      <c r="BX119" s="165">
        <f t="shared" si="107"/>
        <v>5</v>
      </c>
      <c r="BY119" s="165">
        <f t="shared" si="108"/>
        <v>6</v>
      </c>
      <c r="BZ119" s="165">
        <f t="shared" si="109"/>
        <v>6</v>
      </c>
      <c r="CA119" s="165">
        <f t="shared" si="110"/>
        <v>5</v>
      </c>
      <c r="CB119" s="165">
        <f t="shared" si="111"/>
        <v>5</v>
      </c>
      <c r="CC119" s="165">
        <f t="shared" si="112"/>
        <v>6</v>
      </c>
      <c r="CD119" s="165">
        <f t="shared" si="113"/>
        <v>6</v>
      </c>
      <c r="CE119" s="165">
        <f t="shared" si="114"/>
        <v>6</v>
      </c>
      <c r="CF119" s="165">
        <f t="shared" si="115"/>
        <v>6</v>
      </c>
      <c r="CH119" s="165">
        <v>0</v>
      </c>
      <c r="CI119" s="165">
        <v>0</v>
      </c>
      <c r="CJ119" s="165">
        <v>0</v>
      </c>
    </row>
    <row r="120" spans="2:88">
      <c r="B120" s="165">
        <v>529</v>
      </c>
      <c r="G120" s="165">
        <v>2</v>
      </c>
      <c r="K120" s="165">
        <f t="shared" si="95"/>
        <v>5</v>
      </c>
      <c r="L120" s="165">
        <v>4</v>
      </c>
      <c r="M120" s="165">
        <v>1</v>
      </c>
      <c r="O120" s="165">
        <f t="shared" si="96"/>
        <v>5</v>
      </c>
      <c r="P120" s="165">
        <v>4</v>
      </c>
      <c r="Q120" s="165">
        <v>1</v>
      </c>
      <c r="S120" s="165">
        <f t="shared" si="97"/>
        <v>4</v>
      </c>
      <c r="T120" s="165">
        <v>4</v>
      </c>
      <c r="U120" s="165">
        <v>2</v>
      </c>
      <c r="W120" s="165">
        <f t="shared" si="98"/>
        <v>4</v>
      </c>
      <c r="X120" s="165">
        <v>4</v>
      </c>
      <c r="Y120" s="165">
        <v>2</v>
      </c>
      <c r="AA120" s="165">
        <f t="shared" si="99"/>
        <v>4</v>
      </c>
      <c r="AB120" s="165">
        <v>3</v>
      </c>
      <c r="AC120" s="165">
        <v>1</v>
      </c>
      <c r="AE120" s="165">
        <f t="shared" si="100"/>
        <v>6</v>
      </c>
      <c r="AF120" s="165">
        <v>6</v>
      </c>
      <c r="AG120" s="165">
        <v>2</v>
      </c>
      <c r="AI120" s="165">
        <f t="shared" si="101"/>
        <v>5</v>
      </c>
      <c r="AJ120" s="165">
        <v>4</v>
      </c>
      <c r="AK120" s="165">
        <v>1</v>
      </c>
      <c r="AM120" s="165">
        <f t="shared" si="102"/>
        <v>5</v>
      </c>
      <c r="AN120" s="165">
        <v>5</v>
      </c>
      <c r="AO120" s="165">
        <v>2</v>
      </c>
      <c r="AQ120" s="165">
        <f t="shared" si="103"/>
        <v>5</v>
      </c>
      <c r="AR120" s="165">
        <v>4</v>
      </c>
      <c r="AS120" s="165">
        <v>1</v>
      </c>
      <c r="AX120" s="165">
        <f t="shared" si="104"/>
        <v>2</v>
      </c>
      <c r="AY120" s="165">
        <f t="shared" si="68"/>
        <v>4</v>
      </c>
      <c r="AZ120" s="165">
        <f t="shared" si="69"/>
        <v>4</v>
      </c>
      <c r="BA120" s="165">
        <f t="shared" si="70"/>
        <v>4</v>
      </c>
      <c r="BB120" s="165">
        <f t="shared" si="71"/>
        <v>4</v>
      </c>
      <c r="BC120" s="165">
        <f t="shared" si="72"/>
        <v>3</v>
      </c>
      <c r="BD120" s="165">
        <f t="shared" si="73"/>
        <v>6</v>
      </c>
      <c r="BE120" s="165">
        <f t="shared" si="74"/>
        <v>4</v>
      </c>
      <c r="BF120" s="165">
        <f t="shared" si="75"/>
        <v>5</v>
      </c>
      <c r="BG120" s="165">
        <f t="shared" si="93"/>
        <v>4</v>
      </c>
      <c r="BL120" s="165">
        <f t="shared" si="105"/>
        <v>1</v>
      </c>
      <c r="BM120" s="165">
        <f t="shared" si="77"/>
        <v>1</v>
      </c>
      <c r="BN120" s="165">
        <f t="shared" si="78"/>
        <v>2</v>
      </c>
      <c r="BO120" s="165">
        <f t="shared" si="79"/>
        <v>2</v>
      </c>
      <c r="BP120" s="165">
        <f t="shared" si="80"/>
        <v>1</v>
      </c>
      <c r="BQ120" s="165">
        <f t="shared" si="81"/>
        <v>2</v>
      </c>
      <c r="BR120" s="165">
        <f t="shared" si="106"/>
        <v>1</v>
      </c>
      <c r="BS120" s="165">
        <f t="shared" si="83"/>
        <v>2</v>
      </c>
      <c r="BT120" s="165">
        <f t="shared" si="94"/>
        <v>1</v>
      </c>
      <c r="BX120" s="165">
        <f t="shared" si="107"/>
        <v>5</v>
      </c>
      <c r="BY120" s="165">
        <f t="shared" si="108"/>
        <v>5</v>
      </c>
      <c r="BZ120" s="165">
        <f t="shared" si="109"/>
        <v>4</v>
      </c>
      <c r="CA120" s="165">
        <f t="shared" si="110"/>
        <v>4</v>
      </c>
      <c r="CB120" s="165">
        <f t="shared" si="111"/>
        <v>4</v>
      </c>
      <c r="CC120" s="165">
        <f t="shared" si="112"/>
        <v>6</v>
      </c>
      <c r="CD120" s="165">
        <f t="shared" si="113"/>
        <v>5</v>
      </c>
      <c r="CE120" s="165">
        <f t="shared" si="114"/>
        <v>5</v>
      </c>
      <c r="CF120" s="165">
        <f t="shared" si="115"/>
        <v>5</v>
      </c>
      <c r="CH120" s="165">
        <v>1</v>
      </c>
      <c r="CI120" s="165">
        <v>1</v>
      </c>
      <c r="CJ120" s="165">
        <v>0</v>
      </c>
    </row>
    <row r="121" spans="2:88">
      <c r="B121" s="165">
        <v>530</v>
      </c>
      <c r="G121" s="165">
        <v>4</v>
      </c>
      <c r="K121" s="165">
        <f t="shared" si="95"/>
        <v>5</v>
      </c>
      <c r="L121" s="165">
        <v>3</v>
      </c>
      <c r="M121" s="165">
        <v>2</v>
      </c>
      <c r="O121" s="165">
        <f t="shared" si="96"/>
        <v>4</v>
      </c>
      <c r="P121" s="165">
        <v>1</v>
      </c>
      <c r="Q121" s="165">
        <v>1</v>
      </c>
      <c r="S121" s="165">
        <f t="shared" si="97"/>
        <v>5</v>
      </c>
      <c r="T121" s="165">
        <v>2</v>
      </c>
      <c r="U121" s="165">
        <v>1</v>
      </c>
      <c r="W121" s="165">
        <f t="shared" si="98"/>
        <v>5</v>
      </c>
      <c r="X121" s="165">
        <v>3</v>
      </c>
      <c r="Y121" s="165">
        <v>2</v>
      </c>
      <c r="AA121" s="165">
        <f t="shared" si="99"/>
        <v>5</v>
      </c>
      <c r="AB121" s="165">
        <v>3</v>
      </c>
      <c r="AC121" s="165">
        <v>2</v>
      </c>
      <c r="AE121" s="165">
        <f t="shared" si="100"/>
        <v>5</v>
      </c>
      <c r="AF121" s="165">
        <v>2</v>
      </c>
      <c r="AG121" s="165">
        <v>1</v>
      </c>
      <c r="AI121" s="165">
        <f t="shared" si="101"/>
        <v>4</v>
      </c>
      <c r="AJ121" s="165">
        <v>4</v>
      </c>
      <c r="AK121" s="165">
        <v>4</v>
      </c>
      <c r="AM121" s="165">
        <f t="shared" si="102"/>
        <v>5</v>
      </c>
      <c r="AN121" s="165">
        <v>4</v>
      </c>
      <c r="AO121" s="165">
        <v>3</v>
      </c>
      <c r="AQ121" s="165">
        <f t="shared" si="103"/>
        <v>4</v>
      </c>
      <c r="AR121" s="165">
        <v>4</v>
      </c>
      <c r="AS121" s="165">
        <v>4</v>
      </c>
      <c r="AX121" s="165">
        <f t="shared" si="104"/>
        <v>4</v>
      </c>
      <c r="AY121" s="165">
        <f t="shared" si="68"/>
        <v>3</v>
      </c>
      <c r="AZ121" s="165">
        <f t="shared" si="69"/>
        <v>1</v>
      </c>
      <c r="BA121" s="165">
        <f t="shared" si="70"/>
        <v>2</v>
      </c>
      <c r="BB121" s="165">
        <f t="shared" si="71"/>
        <v>3</v>
      </c>
      <c r="BC121" s="165">
        <f t="shared" si="72"/>
        <v>3</v>
      </c>
      <c r="BD121" s="165">
        <f t="shared" si="73"/>
        <v>2</v>
      </c>
      <c r="BE121" s="165">
        <f t="shared" si="74"/>
        <v>4</v>
      </c>
      <c r="BF121" s="165">
        <f t="shared" si="75"/>
        <v>4</v>
      </c>
      <c r="BG121" s="165">
        <f t="shared" si="93"/>
        <v>4</v>
      </c>
      <c r="BL121" s="165">
        <f t="shared" si="105"/>
        <v>2</v>
      </c>
      <c r="BM121" s="165">
        <f t="shared" si="77"/>
        <v>1</v>
      </c>
      <c r="BN121" s="165">
        <f t="shared" si="78"/>
        <v>1</v>
      </c>
      <c r="BO121" s="165">
        <f t="shared" si="79"/>
        <v>2</v>
      </c>
      <c r="BP121" s="165">
        <f t="shared" si="80"/>
        <v>2</v>
      </c>
      <c r="BQ121" s="165">
        <f t="shared" si="81"/>
        <v>1</v>
      </c>
      <c r="BR121" s="165">
        <f t="shared" si="106"/>
        <v>4</v>
      </c>
      <c r="BS121" s="165">
        <f t="shared" si="83"/>
        <v>3</v>
      </c>
      <c r="BT121" s="165">
        <f t="shared" si="94"/>
        <v>4</v>
      </c>
      <c r="BX121" s="165">
        <f t="shared" si="107"/>
        <v>5</v>
      </c>
      <c r="BY121" s="165">
        <f t="shared" si="108"/>
        <v>4</v>
      </c>
      <c r="BZ121" s="165">
        <f t="shared" si="109"/>
        <v>5</v>
      </c>
      <c r="CA121" s="165">
        <f t="shared" si="110"/>
        <v>5</v>
      </c>
      <c r="CB121" s="165">
        <f t="shared" si="111"/>
        <v>5</v>
      </c>
      <c r="CC121" s="165">
        <f t="shared" si="112"/>
        <v>5</v>
      </c>
      <c r="CD121" s="165">
        <f t="shared" si="113"/>
        <v>4</v>
      </c>
      <c r="CE121" s="165">
        <f t="shared" si="114"/>
        <v>5</v>
      </c>
      <c r="CF121" s="165">
        <f t="shared" si="115"/>
        <v>4</v>
      </c>
      <c r="CH121" s="165">
        <v>1</v>
      </c>
      <c r="CI121" s="165">
        <v>0</v>
      </c>
      <c r="CJ121" s="165">
        <v>0</v>
      </c>
    </row>
    <row r="122" spans="2:88">
      <c r="B122" s="165">
        <v>531</v>
      </c>
      <c r="G122" s="165">
        <v>4</v>
      </c>
      <c r="K122" s="165">
        <f t="shared" si="95"/>
        <v>4</v>
      </c>
      <c r="L122" s="165">
        <v>3</v>
      </c>
      <c r="M122" s="165">
        <v>3</v>
      </c>
      <c r="O122" s="165">
        <f t="shared" si="96"/>
        <v>5</v>
      </c>
      <c r="P122" s="165">
        <v>4</v>
      </c>
      <c r="Q122" s="165">
        <v>3</v>
      </c>
      <c r="S122" s="165">
        <f t="shared" si="97"/>
        <v>5</v>
      </c>
      <c r="T122" s="165">
        <v>5</v>
      </c>
      <c r="U122" s="165">
        <v>4</v>
      </c>
      <c r="W122" s="165">
        <f t="shared" si="98"/>
        <v>5</v>
      </c>
      <c r="X122" s="165">
        <v>4</v>
      </c>
      <c r="Y122" s="165">
        <v>3</v>
      </c>
      <c r="AA122" s="165">
        <f t="shared" si="99"/>
        <v>5</v>
      </c>
      <c r="AB122" s="165">
        <v>4</v>
      </c>
      <c r="AC122" s="165">
        <v>3</v>
      </c>
      <c r="AE122" s="165">
        <f t="shared" si="100"/>
        <v>5</v>
      </c>
      <c r="AF122" s="165">
        <v>3</v>
      </c>
      <c r="AG122" s="165">
        <v>2</v>
      </c>
      <c r="AI122" s="165">
        <f t="shared" si="101"/>
        <v>4</v>
      </c>
      <c r="AJ122" s="165">
        <v>1</v>
      </c>
      <c r="AK122" s="165">
        <v>1</v>
      </c>
      <c r="AM122" s="165">
        <f t="shared" si="102"/>
        <v>4</v>
      </c>
      <c r="AN122" s="165">
        <v>4</v>
      </c>
      <c r="AO122" s="165">
        <v>4</v>
      </c>
      <c r="AQ122" s="165">
        <f t="shared" si="103"/>
        <v>4</v>
      </c>
      <c r="AR122" s="165">
        <v>4</v>
      </c>
      <c r="AS122" s="165">
        <v>4</v>
      </c>
      <c r="AX122" s="165">
        <f t="shared" si="104"/>
        <v>4</v>
      </c>
      <c r="AY122" s="165">
        <f t="shared" si="68"/>
        <v>3</v>
      </c>
      <c r="AZ122" s="165">
        <f t="shared" si="69"/>
        <v>4</v>
      </c>
      <c r="BA122" s="165">
        <f t="shared" si="70"/>
        <v>5</v>
      </c>
      <c r="BB122" s="165">
        <f t="shared" si="71"/>
        <v>4</v>
      </c>
      <c r="BC122" s="165">
        <f t="shared" si="72"/>
        <v>4</v>
      </c>
      <c r="BD122" s="165">
        <f t="shared" si="73"/>
        <v>3</v>
      </c>
      <c r="BE122" s="165">
        <f t="shared" si="74"/>
        <v>1</v>
      </c>
      <c r="BF122" s="165">
        <f t="shared" si="75"/>
        <v>4</v>
      </c>
      <c r="BG122" s="165">
        <f t="shared" si="93"/>
        <v>4</v>
      </c>
      <c r="BL122" s="165">
        <f t="shared" si="105"/>
        <v>3</v>
      </c>
      <c r="BM122" s="165">
        <f t="shared" si="77"/>
        <v>3</v>
      </c>
      <c r="BN122" s="165">
        <f t="shared" si="78"/>
        <v>4</v>
      </c>
      <c r="BO122" s="165">
        <f t="shared" si="79"/>
        <v>3</v>
      </c>
      <c r="BP122" s="165">
        <f t="shared" si="80"/>
        <v>3</v>
      </c>
      <c r="BQ122" s="165">
        <f t="shared" si="81"/>
        <v>2</v>
      </c>
      <c r="BR122" s="165">
        <f t="shared" si="106"/>
        <v>1</v>
      </c>
      <c r="BS122" s="165">
        <f t="shared" si="83"/>
        <v>4</v>
      </c>
      <c r="BT122" s="165">
        <f t="shared" si="94"/>
        <v>4</v>
      </c>
      <c r="BX122" s="165">
        <f t="shared" si="107"/>
        <v>4</v>
      </c>
      <c r="BY122" s="165">
        <f t="shared" si="108"/>
        <v>5</v>
      </c>
      <c r="BZ122" s="165">
        <f t="shared" si="109"/>
        <v>5</v>
      </c>
      <c r="CA122" s="165">
        <f t="shared" si="110"/>
        <v>5</v>
      </c>
      <c r="CB122" s="165">
        <f t="shared" si="111"/>
        <v>5</v>
      </c>
      <c r="CC122" s="165">
        <f t="shared" si="112"/>
        <v>5</v>
      </c>
      <c r="CD122" s="165">
        <f t="shared" si="113"/>
        <v>4</v>
      </c>
      <c r="CE122" s="165">
        <f t="shared" si="114"/>
        <v>4</v>
      </c>
      <c r="CF122" s="165">
        <f t="shared" si="115"/>
        <v>4</v>
      </c>
      <c r="CH122" s="165">
        <v>1</v>
      </c>
      <c r="CI122" s="165">
        <v>1</v>
      </c>
      <c r="CJ122" s="165">
        <v>0</v>
      </c>
    </row>
    <row r="123" spans="2:88">
      <c r="B123" s="165">
        <v>532</v>
      </c>
      <c r="G123" s="165">
        <v>5</v>
      </c>
      <c r="K123" s="165">
        <f t="shared" si="95"/>
        <v>5</v>
      </c>
      <c r="L123" s="165">
        <v>1</v>
      </c>
      <c r="M123" s="165">
        <v>1</v>
      </c>
      <c r="O123" s="165">
        <f t="shared" si="96"/>
        <v>5</v>
      </c>
      <c r="P123" s="165">
        <v>2</v>
      </c>
      <c r="Q123" s="165">
        <v>2</v>
      </c>
      <c r="S123" s="165">
        <f t="shared" si="97"/>
        <v>6</v>
      </c>
      <c r="T123" s="165">
        <v>3</v>
      </c>
      <c r="U123" s="165">
        <v>2</v>
      </c>
      <c r="W123" s="165">
        <f t="shared" si="98"/>
        <v>5</v>
      </c>
      <c r="X123" s="165">
        <v>2</v>
      </c>
      <c r="Y123" s="165">
        <v>2</v>
      </c>
      <c r="AA123" s="165">
        <f t="shared" si="99"/>
        <v>6</v>
      </c>
      <c r="AB123" s="165">
        <v>5</v>
      </c>
      <c r="AC123" s="165">
        <v>4</v>
      </c>
      <c r="AE123" s="165">
        <f t="shared" si="100"/>
        <v>6</v>
      </c>
      <c r="AF123" s="165">
        <v>3</v>
      </c>
      <c r="AG123" s="165">
        <v>2</v>
      </c>
      <c r="AI123" s="165">
        <f t="shared" si="101"/>
        <v>5</v>
      </c>
      <c r="AJ123" s="165">
        <v>3</v>
      </c>
      <c r="AK123" s="165">
        <v>3</v>
      </c>
      <c r="AM123" s="165">
        <f t="shared" si="102"/>
        <v>5</v>
      </c>
      <c r="AN123" s="165">
        <v>4</v>
      </c>
      <c r="AO123" s="165">
        <v>4</v>
      </c>
      <c r="AQ123" s="165">
        <f t="shared" si="103"/>
        <v>5</v>
      </c>
      <c r="AR123" s="165">
        <v>4</v>
      </c>
      <c r="AS123" s="165">
        <v>4</v>
      </c>
      <c r="AX123" s="165">
        <f t="shared" si="104"/>
        <v>5</v>
      </c>
      <c r="AY123" s="165">
        <f t="shared" si="68"/>
        <v>1</v>
      </c>
      <c r="AZ123" s="165">
        <f t="shared" si="69"/>
        <v>2</v>
      </c>
      <c r="BA123" s="165">
        <f t="shared" si="70"/>
        <v>3</v>
      </c>
      <c r="BB123" s="165">
        <f t="shared" si="71"/>
        <v>2</v>
      </c>
      <c r="BC123" s="165">
        <f t="shared" si="72"/>
        <v>5</v>
      </c>
      <c r="BD123" s="165">
        <f t="shared" si="73"/>
        <v>3</v>
      </c>
      <c r="BE123" s="165">
        <f t="shared" si="74"/>
        <v>3</v>
      </c>
      <c r="BF123" s="165">
        <f t="shared" si="75"/>
        <v>4</v>
      </c>
      <c r="BG123" s="165">
        <f t="shared" si="93"/>
        <v>4</v>
      </c>
      <c r="BL123" s="165">
        <f t="shared" si="105"/>
        <v>1</v>
      </c>
      <c r="BM123" s="165">
        <f t="shared" si="77"/>
        <v>2</v>
      </c>
      <c r="BN123" s="165">
        <f t="shared" si="78"/>
        <v>2</v>
      </c>
      <c r="BO123" s="165">
        <f t="shared" si="79"/>
        <v>2</v>
      </c>
      <c r="BP123" s="165">
        <f t="shared" si="80"/>
        <v>4</v>
      </c>
      <c r="BQ123" s="165">
        <f t="shared" si="81"/>
        <v>2</v>
      </c>
      <c r="BR123" s="165">
        <f t="shared" si="106"/>
        <v>3</v>
      </c>
      <c r="BS123" s="165">
        <f t="shared" si="83"/>
        <v>4</v>
      </c>
      <c r="BT123" s="165">
        <f t="shared" si="94"/>
        <v>4</v>
      </c>
      <c r="BX123" s="165">
        <f t="shared" si="107"/>
        <v>5</v>
      </c>
      <c r="BY123" s="165">
        <f t="shared" si="108"/>
        <v>5</v>
      </c>
      <c r="BZ123" s="165">
        <f t="shared" si="109"/>
        <v>6</v>
      </c>
      <c r="CA123" s="165">
        <f t="shared" si="110"/>
        <v>5</v>
      </c>
      <c r="CB123" s="165">
        <f t="shared" si="111"/>
        <v>6</v>
      </c>
      <c r="CC123" s="165">
        <f t="shared" si="112"/>
        <v>6</v>
      </c>
      <c r="CD123" s="165">
        <f t="shared" si="113"/>
        <v>5</v>
      </c>
      <c r="CE123" s="165">
        <f t="shared" si="114"/>
        <v>5</v>
      </c>
      <c r="CF123" s="165">
        <f t="shared" si="115"/>
        <v>5</v>
      </c>
      <c r="CH123" s="165">
        <v>1</v>
      </c>
      <c r="CI123" s="165">
        <v>0</v>
      </c>
      <c r="CJ123" s="165">
        <v>0</v>
      </c>
    </row>
    <row r="124" spans="2:88">
      <c r="B124" s="165">
        <v>533</v>
      </c>
      <c r="G124" s="165">
        <v>1</v>
      </c>
      <c r="K124" s="165">
        <f t="shared" si="95"/>
        <v>1</v>
      </c>
      <c r="L124" s="165">
        <v>2</v>
      </c>
      <c r="M124" s="165">
        <v>2</v>
      </c>
      <c r="O124" s="165">
        <f t="shared" si="96"/>
        <v>2</v>
      </c>
      <c r="P124" s="165">
        <v>3</v>
      </c>
      <c r="Q124" s="165">
        <v>2</v>
      </c>
      <c r="S124" s="165">
        <f t="shared" si="97"/>
        <v>2</v>
      </c>
      <c r="T124" s="165">
        <v>1</v>
      </c>
      <c r="U124" s="165">
        <v>0</v>
      </c>
      <c r="W124" s="165">
        <f t="shared" si="98"/>
        <v>2</v>
      </c>
      <c r="X124" s="165">
        <v>4</v>
      </c>
      <c r="Y124" s="165">
        <v>3</v>
      </c>
      <c r="AA124" s="165">
        <f t="shared" si="99"/>
        <v>1</v>
      </c>
      <c r="AB124" s="165">
        <v>3</v>
      </c>
      <c r="AC124" s="165">
        <v>3</v>
      </c>
      <c r="AE124" s="165">
        <f t="shared" si="100"/>
        <v>3</v>
      </c>
      <c r="AF124" s="165">
        <v>4</v>
      </c>
      <c r="AG124" s="165">
        <v>2</v>
      </c>
      <c r="AI124" s="165">
        <f t="shared" si="101"/>
        <v>2</v>
      </c>
      <c r="AJ124" s="165">
        <v>2</v>
      </c>
      <c r="AK124" s="165">
        <v>1</v>
      </c>
      <c r="AM124" s="165">
        <f t="shared" si="102"/>
        <v>2</v>
      </c>
      <c r="AN124" s="165">
        <v>2</v>
      </c>
      <c r="AO124" s="165">
        <v>1</v>
      </c>
      <c r="AQ124" s="165">
        <f t="shared" si="103"/>
        <v>2</v>
      </c>
      <c r="AR124" s="165">
        <v>5</v>
      </c>
      <c r="AS124" s="165">
        <v>4</v>
      </c>
      <c r="AX124" s="165">
        <f t="shared" si="104"/>
        <v>1</v>
      </c>
      <c r="AY124" s="165">
        <f t="shared" si="68"/>
        <v>2</v>
      </c>
      <c r="AZ124" s="165">
        <f t="shared" si="69"/>
        <v>3</v>
      </c>
      <c r="BA124" s="165">
        <f t="shared" si="70"/>
        <v>1</v>
      </c>
      <c r="BB124" s="165">
        <f t="shared" si="71"/>
        <v>4</v>
      </c>
      <c r="BC124" s="165">
        <f t="shared" si="72"/>
        <v>3</v>
      </c>
      <c r="BD124" s="165">
        <f t="shared" si="73"/>
        <v>4</v>
      </c>
      <c r="BE124" s="165">
        <f t="shared" si="74"/>
        <v>2</v>
      </c>
      <c r="BF124" s="165">
        <f t="shared" si="75"/>
        <v>2</v>
      </c>
      <c r="BG124" s="165">
        <f t="shared" si="93"/>
        <v>5</v>
      </c>
      <c r="BL124" s="165">
        <f t="shared" si="105"/>
        <v>2</v>
      </c>
      <c r="BM124" s="165">
        <f t="shared" si="77"/>
        <v>2</v>
      </c>
      <c r="BN124" s="165">
        <f t="shared" si="78"/>
        <v>0</v>
      </c>
      <c r="BO124" s="165">
        <f t="shared" si="79"/>
        <v>3</v>
      </c>
      <c r="BP124" s="165">
        <f t="shared" si="80"/>
        <v>3</v>
      </c>
      <c r="BQ124" s="165">
        <f t="shared" si="81"/>
        <v>2</v>
      </c>
      <c r="BR124" s="165">
        <f t="shared" si="106"/>
        <v>1</v>
      </c>
      <c r="BS124" s="165">
        <f t="shared" si="83"/>
        <v>1</v>
      </c>
      <c r="BT124" s="165">
        <f t="shared" si="94"/>
        <v>4</v>
      </c>
      <c r="BX124" s="165">
        <f t="shared" si="107"/>
        <v>1</v>
      </c>
      <c r="BY124" s="165">
        <f t="shared" si="108"/>
        <v>2</v>
      </c>
      <c r="BZ124" s="165">
        <f t="shared" si="109"/>
        <v>2</v>
      </c>
      <c r="CA124" s="165">
        <f t="shared" si="110"/>
        <v>2</v>
      </c>
      <c r="CB124" s="165">
        <f t="shared" si="111"/>
        <v>1</v>
      </c>
      <c r="CC124" s="165">
        <f t="shared" si="112"/>
        <v>3</v>
      </c>
      <c r="CD124" s="165">
        <f t="shared" si="113"/>
        <v>2</v>
      </c>
      <c r="CE124" s="165">
        <f t="shared" si="114"/>
        <v>2</v>
      </c>
      <c r="CF124" s="165">
        <f t="shared" si="115"/>
        <v>2</v>
      </c>
      <c r="CH124" s="165">
        <v>1</v>
      </c>
      <c r="CI124" s="165">
        <v>0</v>
      </c>
      <c r="CJ124" s="165">
        <v>0</v>
      </c>
    </row>
    <row r="125" spans="2:88">
      <c r="B125" s="165">
        <v>534</v>
      </c>
      <c r="G125" s="165">
        <v>5</v>
      </c>
      <c r="K125" s="165">
        <f t="shared" si="95"/>
        <v>6</v>
      </c>
      <c r="L125" s="165">
        <v>2</v>
      </c>
      <c r="M125" s="165">
        <v>1</v>
      </c>
      <c r="O125" s="165">
        <f t="shared" si="96"/>
        <v>6</v>
      </c>
      <c r="P125" s="165">
        <v>2</v>
      </c>
      <c r="Q125" s="165">
        <v>1</v>
      </c>
      <c r="S125" s="165">
        <f t="shared" si="97"/>
        <v>6</v>
      </c>
      <c r="T125" s="165">
        <v>3</v>
      </c>
      <c r="U125" s="165">
        <v>2</v>
      </c>
      <c r="W125" s="165">
        <f t="shared" si="98"/>
        <v>6</v>
      </c>
      <c r="X125" s="165">
        <v>4</v>
      </c>
      <c r="Y125" s="165">
        <v>3</v>
      </c>
      <c r="AA125" s="165">
        <f t="shared" si="99"/>
        <v>5</v>
      </c>
      <c r="AB125" s="165">
        <v>3</v>
      </c>
      <c r="AC125" s="165">
        <v>3</v>
      </c>
      <c r="AE125" s="165">
        <f t="shared" si="100"/>
        <v>6</v>
      </c>
      <c r="AF125" s="165">
        <v>4</v>
      </c>
      <c r="AG125" s="165">
        <v>3</v>
      </c>
      <c r="AI125" s="165">
        <f t="shared" si="101"/>
        <v>6</v>
      </c>
      <c r="AJ125" s="165">
        <v>5</v>
      </c>
      <c r="AK125" s="165">
        <v>4</v>
      </c>
      <c r="AM125" s="165">
        <f t="shared" si="102"/>
        <v>6</v>
      </c>
      <c r="AN125" s="165">
        <v>5</v>
      </c>
      <c r="AO125" s="165">
        <v>4</v>
      </c>
      <c r="AQ125" s="165">
        <f t="shared" si="103"/>
        <v>6</v>
      </c>
      <c r="AR125" s="165">
        <v>4</v>
      </c>
      <c r="AS125" s="165">
        <v>3</v>
      </c>
      <c r="AX125" s="165">
        <f t="shared" si="104"/>
        <v>5</v>
      </c>
      <c r="AY125" s="165">
        <f t="shared" si="68"/>
        <v>2</v>
      </c>
      <c r="AZ125" s="165">
        <f t="shared" si="69"/>
        <v>2</v>
      </c>
      <c r="BA125" s="165">
        <f t="shared" si="70"/>
        <v>3</v>
      </c>
      <c r="BB125" s="165">
        <f t="shared" si="71"/>
        <v>4</v>
      </c>
      <c r="BC125" s="165">
        <f t="shared" si="72"/>
        <v>3</v>
      </c>
      <c r="BD125" s="165">
        <f t="shared" si="73"/>
        <v>4</v>
      </c>
      <c r="BE125" s="165">
        <f t="shared" si="74"/>
        <v>5</v>
      </c>
      <c r="BF125" s="165">
        <f t="shared" si="75"/>
        <v>5</v>
      </c>
      <c r="BG125" s="165">
        <f t="shared" si="93"/>
        <v>4</v>
      </c>
      <c r="BL125" s="165">
        <f t="shared" si="105"/>
        <v>1</v>
      </c>
      <c r="BM125" s="165">
        <f t="shared" si="77"/>
        <v>1</v>
      </c>
      <c r="BN125" s="165">
        <f t="shared" si="78"/>
        <v>2</v>
      </c>
      <c r="BO125" s="165">
        <f t="shared" si="79"/>
        <v>3</v>
      </c>
      <c r="BP125" s="165">
        <f t="shared" si="80"/>
        <v>3</v>
      </c>
      <c r="BQ125" s="165">
        <f t="shared" si="81"/>
        <v>3</v>
      </c>
      <c r="BR125" s="165">
        <f t="shared" si="106"/>
        <v>4</v>
      </c>
      <c r="BS125" s="165">
        <f t="shared" si="83"/>
        <v>4</v>
      </c>
      <c r="BT125" s="165">
        <f t="shared" si="94"/>
        <v>3</v>
      </c>
      <c r="BX125" s="165">
        <f t="shared" si="107"/>
        <v>6</v>
      </c>
      <c r="BY125" s="165">
        <f t="shared" si="108"/>
        <v>6</v>
      </c>
      <c r="BZ125" s="165">
        <f t="shared" si="109"/>
        <v>6</v>
      </c>
      <c r="CA125" s="165">
        <f t="shared" si="110"/>
        <v>6</v>
      </c>
      <c r="CB125" s="165">
        <f t="shared" si="111"/>
        <v>5</v>
      </c>
      <c r="CC125" s="165">
        <f t="shared" si="112"/>
        <v>6</v>
      </c>
      <c r="CD125" s="165">
        <f t="shared" si="113"/>
        <v>6</v>
      </c>
      <c r="CE125" s="165">
        <f t="shared" si="114"/>
        <v>6</v>
      </c>
      <c r="CF125" s="165">
        <f t="shared" si="115"/>
        <v>6</v>
      </c>
      <c r="CH125" s="165">
        <v>0</v>
      </c>
      <c r="CI125" s="165">
        <v>0</v>
      </c>
      <c r="CJ125" s="165">
        <v>0</v>
      </c>
    </row>
    <row r="126" spans="2:88">
      <c r="B126" s="165">
        <v>535</v>
      </c>
      <c r="G126" s="165">
        <v>4</v>
      </c>
      <c r="K126" s="165">
        <f t="shared" si="95"/>
        <v>6</v>
      </c>
      <c r="L126" s="165">
        <v>2</v>
      </c>
      <c r="M126" s="165">
        <v>0</v>
      </c>
      <c r="O126" s="165">
        <f t="shared" si="96"/>
        <v>6</v>
      </c>
      <c r="P126" s="165">
        <v>5</v>
      </c>
      <c r="Q126" s="165">
        <v>3</v>
      </c>
      <c r="S126" s="165">
        <f t="shared" si="97"/>
        <v>5</v>
      </c>
      <c r="T126" s="165">
        <v>2</v>
      </c>
      <c r="U126" s="165">
        <v>1</v>
      </c>
      <c r="W126" s="165">
        <f t="shared" si="98"/>
        <v>6</v>
      </c>
      <c r="X126" s="165">
        <v>5</v>
      </c>
      <c r="Y126" s="165">
        <v>3</v>
      </c>
      <c r="AA126" s="165">
        <f t="shared" si="99"/>
        <v>4</v>
      </c>
      <c r="AB126" s="165">
        <v>1</v>
      </c>
      <c r="AC126" s="165">
        <v>1</v>
      </c>
      <c r="AE126" s="165">
        <f t="shared" si="100"/>
        <v>6</v>
      </c>
      <c r="AF126" s="165">
        <v>3</v>
      </c>
      <c r="AG126" s="165">
        <v>1</v>
      </c>
      <c r="AI126" s="165">
        <f t="shared" si="101"/>
        <v>6</v>
      </c>
      <c r="AJ126" s="165">
        <v>3</v>
      </c>
      <c r="AK126" s="165">
        <v>1</v>
      </c>
      <c r="AM126" s="165">
        <f t="shared" si="102"/>
        <v>4</v>
      </c>
      <c r="AN126" s="165">
        <v>3</v>
      </c>
      <c r="AO126" s="165">
        <v>3</v>
      </c>
      <c r="AQ126" s="165">
        <f t="shared" si="103"/>
        <v>6</v>
      </c>
      <c r="AR126" s="165">
        <v>5</v>
      </c>
      <c r="AS126" s="165">
        <v>3</v>
      </c>
      <c r="AX126" s="165">
        <f t="shared" si="104"/>
        <v>4</v>
      </c>
      <c r="AY126" s="165">
        <f t="shared" si="68"/>
        <v>2</v>
      </c>
      <c r="AZ126" s="165">
        <f t="shared" si="69"/>
        <v>5</v>
      </c>
      <c r="BA126" s="165">
        <f t="shared" si="70"/>
        <v>2</v>
      </c>
      <c r="BB126" s="165">
        <f t="shared" si="71"/>
        <v>5</v>
      </c>
      <c r="BC126" s="165">
        <f t="shared" si="72"/>
        <v>1</v>
      </c>
      <c r="BD126" s="165">
        <f t="shared" si="73"/>
        <v>3</v>
      </c>
      <c r="BE126" s="165">
        <f t="shared" si="74"/>
        <v>3</v>
      </c>
      <c r="BF126" s="165">
        <f t="shared" si="75"/>
        <v>3</v>
      </c>
      <c r="BG126" s="165">
        <f t="shared" si="93"/>
        <v>5</v>
      </c>
      <c r="BL126" s="165">
        <f t="shared" si="105"/>
        <v>0</v>
      </c>
      <c r="BM126" s="165">
        <f t="shared" si="77"/>
        <v>3</v>
      </c>
      <c r="BN126" s="165">
        <f t="shared" si="78"/>
        <v>1</v>
      </c>
      <c r="BO126" s="165">
        <f t="shared" si="79"/>
        <v>3</v>
      </c>
      <c r="BP126" s="165">
        <f t="shared" si="80"/>
        <v>1</v>
      </c>
      <c r="BQ126" s="165">
        <f t="shared" si="81"/>
        <v>1</v>
      </c>
      <c r="BR126" s="165">
        <f t="shared" si="106"/>
        <v>1</v>
      </c>
      <c r="BS126" s="165">
        <f t="shared" si="83"/>
        <v>3</v>
      </c>
      <c r="BT126" s="165">
        <f t="shared" si="94"/>
        <v>3</v>
      </c>
      <c r="BX126" s="165">
        <f t="shared" si="107"/>
        <v>6</v>
      </c>
      <c r="BY126" s="165">
        <f t="shared" si="108"/>
        <v>6</v>
      </c>
      <c r="BZ126" s="165">
        <f t="shared" si="109"/>
        <v>5</v>
      </c>
      <c r="CA126" s="165">
        <f t="shared" si="110"/>
        <v>6</v>
      </c>
      <c r="CB126" s="165">
        <f t="shared" si="111"/>
        <v>4</v>
      </c>
      <c r="CC126" s="165">
        <f t="shared" si="112"/>
        <v>6</v>
      </c>
      <c r="CD126" s="165">
        <f t="shared" si="113"/>
        <v>6</v>
      </c>
      <c r="CE126" s="165">
        <f t="shared" si="114"/>
        <v>4</v>
      </c>
      <c r="CF126" s="165">
        <f t="shared" si="115"/>
        <v>6</v>
      </c>
      <c r="CH126" s="165">
        <v>1</v>
      </c>
      <c r="CI126" s="165">
        <v>0</v>
      </c>
      <c r="CJ126" s="165">
        <v>0</v>
      </c>
    </row>
    <row r="127" spans="2:88">
      <c r="B127" s="165">
        <v>536</v>
      </c>
      <c r="G127" s="165">
        <v>3</v>
      </c>
      <c r="K127" s="165">
        <f t="shared" si="95"/>
        <v>6</v>
      </c>
      <c r="L127" s="165">
        <v>5</v>
      </c>
      <c r="M127" s="165">
        <v>2</v>
      </c>
      <c r="O127" s="165">
        <f t="shared" si="96"/>
        <v>5</v>
      </c>
      <c r="P127" s="165">
        <v>3</v>
      </c>
      <c r="Q127" s="165">
        <v>1</v>
      </c>
      <c r="S127" s="165">
        <f t="shared" si="97"/>
        <v>5</v>
      </c>
      <c r="T127" s="165">
        <v>5</v>
      </c>
      <c r="U127" s="165">
        <v>3</v>
      </c>
      <c r="W127" s="165">
        <f t="shared" si="98"/>
        <v>6</v>
      </c>
      <c r="X127" s="165">
        <v>6</v>
      </c>
      <c r="Y127" s="165">
        <v>3</v>
      </c>
      <c r="AA127" s="165">
        <f t="shared" si="99"/>
        <v>3</v>
      </c>
      <c r="AB127" s="165">
        <v>2</v>
      </c>
      <c r="AC127" s="165">
        <v>2</v>
      </c>
      <c r="AE127" s="165">
        <f t="shared" si="100"/>
        <v>6</v>
      </c>
      <c r="AF127" s="165">
        <v>4</v>
      </c>
      <c r="AG127" s="165">
        <v>1</v>
      </c>
      <c r="AI127" s="165">
        <f t="shared" si="101"/>
        <v>5</v>
      </c>
      <c r="AJ127" s="165">
        <v>4</v>
      </c>
      <c r="AK127" s="165">
        <v>2</v>
      </c>
      <c r="AM127" s="165">
        <f t="shared" si="102"/>
        <v>4</v>
      </c>
      <c r="AN127" s="165">
        <v>4</v>
      </c>
      <c r="AO127" s="165">
        <v>3</v>
      </c>
      <c r="AQ127" s="165">
        <f t="shared" si="103"/>
        <v>5</v>
      </c>
      <c r="AR127" s="165">
        <v>4</v>
      </c>
      <c r="AS127" s="165">
        <v>2</v>
      </c>
      <c r="AX127" s="165">
        <f t="shared" si="104"/>
        <v>3</v>
      </c>
      <c r="AY127" s="165">
        <f t="shared" si="68"/>
        <v>5</v>
      </c>
      <c r="AZ127" s="165">
        <f t="shared" si="69"/>
        <v>3</v>
      </c>
      <c r="BA127" s="165">
        <f t="shared" si="70"/>
        <v>5</v>
      </c>
      <c r="BB127" s="165">
        <f t="shared" si="71"/>
        <v>6</v>
      </c>
      <c r="BC127" s="165">
        <f t="shared" si="72"/>
        <v>2</v>
      </c>
      <c r="BD127" s="165">
        <f t="shared" si="73"/>
        <v>4</v>
      </c>
      <c r="BE127" s="165">
        <f t="shared" si="74"/>
        <v>4</v>
      </c>
      <c r="BF127" s="165">
        <f t="shared" si="75"/>
        <v>4</v>
      </c>
      <c r="BG127" s="165">
        <f t="shared" si="93"/>
        <v>4</v>
      </c>
      <c r="BL127" s="165">
        <f t="shared" si="105"/>
        <v>2</v>
      </c>
      <c r="BM127" s="165">
        <f t="shared" si="77"/>
        <v>1</v>
      </c>
      <c r="BN127" s="165">
        <f t="shared" si="78"/>
        <v>3</v>
      </c>
      <c r="BO127" s="165">
        <f t="shared" si="79"/>
        <v>3</v>
      </c>
      <c r="BP127" s="165">
        <f t="shared" si="80"/>
        <v>2</v>
      </c>
      <c r="BQ127" s="165">
        <f t="shared" si="81"/>
        <v>1</v>
      </c>
      <c r="BR127" s="165">
        <f t="shared" si="106"/>
        <v>2</v>
      </c>
      <c r="BS127" s="165">
        <f t="shared" si="83"/>
        <v>3</v>
      </c>
      <c r="BT127" s="165">
        <f t="shared" si="94"/>
        <v>2</v>
      </c>
      <c r="BX127" s="165">
        <f t="shared" si="107"/>
        <v>6</v>
      </c>
      <c r="BY127" s="165">
        <f t="shared" si="108"/>
        <v>5</v>
      </c>
      <c r="BZ127" s="165">
        <f t="shared" si="109"/>
        <v>5</v>
      </c>
      <c r="CA127" s="165">
        <f t="shared" si="110"/>
        <v>6</v>
      </c>
      <c r="CB127" s="165">
        <f t="shared" si="111"/>
        <v>3</v>
      </c>
      <c r="CC127" s="165">
        <f t="shared" si="112"/>
        <v>6</v>
      </c>
      <c r="CD127" s="165">
        <f t="shared" si="113"/>
        <v>5</v>
      </c>
      <c r="CE127" s="165">
        <f t="shared" si="114"/>
        <v>4</v>
      </c>
      <c r="CF127" s="165">
        <f t="shared" si="115"/>
        <v>5</v>
      </c>
      <c r="CH127" s="165">
        <v>1</v>
      </c>
      <c r="CI127" s="165">
        <v>2</v>
      </c>
      <c r="CJ127" s="165">
        <v>1</v>
      </c>
    </row>
    <row r="128" spans="2:88">
      <c r="B128" s="165">
        <v>537</v>
      </c>
      <c r="G128" s="165">
        <v>5</v>
      </c>
      <c r="K128" s="165">
        <f t="shared" si="95"/>
        <v>6</v>
      </c>
      <c r="L128" s="165">
        <v>4</v>
      </c>
      <c r="M128" s="165">
        <v>3</v>
      </c>
      <c r="O128" s="165">
        <f t="shared" si="96"/>
        <v>6</v>
      </c>
      <c r="P128" s="165">
        <v>2</v>
      </c>
      <c r="Q128" s="165">
        <v>1</v>
      </c>
      <c r="S128" s="165">
        <f t="shared" si="97"/>
        <v>5</v>
      </c>
      <c r="T128" s="165">
        <v>2</v>
      </c>
      <c r="U128" s="165">
        <v>2</v>
      </c>
      <c r="W128" s="165">
        <f t="shared" si="98"/>
        <v>5</v>
      </c>
      <c r="X128" s="165">
        <v>3</v>
      </c>
      <c r="Y128" s="165">
        <v>3</v>
      </c>
      <c r="AA128" s="165">
        <f t="shared" si="99"/>
        <v>5</v>
      </c>
      <c r="AB128" s="165">
        <v>3</v>
      </c>
      <c r="AC128" s="165">
        <v>3</v>
      </c>
      <c r="AE128" s="165">
        <f t="shared" si="100"/>
        <v>5</v>
      </c>
      <c r="AF128" s="165">
        <v>2</v>
      </c>
      <c r="AG128" s="165">
        <v>2</v>
      </c>
      <c r="AI128" s="165">
        <f t="shared" si="101"/>
        <v>6</v>
      </c>
      <c r="AJ128" s="165">
        <v>5</v>
      </c>
      <c r="AK128" s="165">
        <v>4</v>
      </c>
      <c r="AM128" s="165">
        <f t="shared" si="102"/>
        <v>6</v>
      </c>
      <c r="AN128" s="165">
        <v>5</v>
      </c>
      <c r="AO128" s="165">
        <v>4</v>
      </c>
      <c r="AQ128" s="165">
        <f t="shared" si="103"/>
        <v>5</v>
      </c>
      <c r="AR128" s="165">
        <v>4</v>
      </c>
      <c r="AS128" s="165">
        <v>4</v>
      </c>
      <c r="AX128" s="165">
        <f t="shared" si="104"/>
        <v>5</v>
      </c>
      <c r="AY128" s="165">
        <f t="shared" si="68"/>
        <v>4</v>
      </c>
      <c r="AZ128" s="165">
        <f t="shared" si="69"/>
        <v>2</v>
      </c>
      <c r="BA128" s="165">
        <f t="shared" si="70"/>
        <v>2</v>
      </c>
      <c r="BB128" s="165">
        <f t="shared" si="71"/>
        <v>3</v>
      </c>
      <c r="BC128" s="165">
        <f t="shared" si="72"/>
        <v>3</v>
      </c>
      <c r="BD128" s="165">
        <f t="shared" si="73"/>
        <v>2</v>
      </c>
      <c r="BE128" s="165">
        <f t="shared" si="74"/>
        <v>5</v>
      </c>
      <c r="BF128" s="165">
        <f t="shared" si="75"/>
        <v>5</v>
      </c>
      <c r="BG128" s="165">
        <f t="shared" si="93"/>
        <v>4</v>
      </c>
      <c r="BL128" s="165">
        <f t="shared" si="105"/>
        <v>3</v>
      </c>
      <c r="BM128" s="165">
        <f t="shared" si="77"/>
        <v>1</v>
      </c>
      <c r="BN128" s="165">
        <f t="shared" si="78"/>
        <v>2</v>
      </c>
      <c r="BO128" s="165">
        <f t="shared" si="79"/>
        <v>3</v>
      </c>
      <c r="BP128" s="165">
        <f t="shared" si="80"/>
        <v>3</v>
      </c>
      <c r="BQ128" s="165">
        <f t="shared" si="81"/>
        <v>2</v>
      </c>
      <c r="BR128" s="165">
        <f t="shared" si="106"/>
        <v>4</v>
      </c>
      <c r="BS128" s="165">
        <f t="shared" si="83"/>
        <v>4</v>
      </c>
      <c r="BT128" s="165">
        <f t="shared" si="94"/>
        <v>4</v>
      </c>
      <c r="BX128" s="165">
        <f t="shared" si="107"/>
        <v>6</v>
      </c>
      <c r="BY128" s="165">
        <f t="shared" si="108"/>
        <v>6</v>
      </c>
      <c r="BZ128" s="165">
        <f t="shared" si="109"/>
        <v>5</v>
      </c>
      <c r="CA128" s="165">
        <f t="shared" si="110"/>
        <v>5</v>
      </c>
      <c r="CB128" s="165">
        <f t="shared" si="111"/>
        <v>5</v>
      </c>
      <c r="CC128" s="165">
        <f t="shared" si="112"/>
        <v>5</v>
      </c>
      <c r="CD128" s="165">
        <f t="shared" si="113"/>
        <v>6</v>
      </c>
      <c r="CE128" s="165">
        <f t="shared" si="114"/>
        <v>6</v>
      </c>
      <c r="CF128" s="165">
        <f t="shared" si="115"/>
        <v>5</v>
      </c>
      <c r="CH128" s="165">
        <v>0</v>
      </c>
      <c r="CI128" s="165">
        <v>0</v>
      </c>
      <c r="CJ128" s="165">
        <v>0</v>
      </c>
    </row>
    <row r="129" spans="2:88">
      <c r="B129" s="165">
        <v>538</v>
      </c>
      <c r="G129" s="165">
        <v>4</v>
      </c>
      <c r="K129" s="165">
        <f t="shared" si="95"/>
        <v>5</v>
      </c>
      <c r="L129" s="165">
        <v>2</v>
      </c>
      <c r="M129" s="165">
        <v>1</v>
      </c>
      <c r="O129" s="165">
        <f t="shared" si="96"/>
        <v>6</v>
      </c>
      <c r="P129" s="165">
        <v>3</v>
      </c>
      <c r="Q129" s="165">
        <v>1</v>
      </c>
      <c r="S129" s="165">
        <f t="shared" si="97"/>
        <v>5</v>
      </c>
      <c r="T129" s="165">
        <v>3</v>
      </c>
      <c r="U129" s="165">
        <v>2</v>
      </c>
      <c r="W129" s="165">
        <f t="shared" si="98"/>
        <v>5</v>
      </c>
      <c r="X129" s="165">
        <v>4</v>
      </c>
      <c r="Y129" s="165">
        <v>3</v>
      </c>
      <c r="AA129" s="165">
        <f t="shared" si="99"/>
        <v>4</v>
      </c>
      <c r="AB129" s="165">
        <v>2</v>
      </c>
      <c r="AC129" s="165">
        <v>2</v>
      </c>
      <c r="AE129" s="165">
        <f t="shared" si="100"/>
        <v>6</v>
      </c>
      <c r="AF129" s="165">
        <v>4</v>
      </c>
      <c r="AG129" s="165">
        <v>2</v>
      </c>
      <c r="AI129" s="165">
        <f t="shared" si="101"/>
        <v>6</v>
      </c>
      <c r="AJ129" s="165">
        <v>5</v>
      </c>
      <c r="AK129" s="165">
        <v>3</v>
      </c>
      <c r="AM129" s="165">
        <f t="shared" si="102"/>
        <v>5</v>
      </c>
      <c r="AN129" s="165">
        <v>2</v>
      </c>
      <c r="AO129" s="165">
        <v>1</v>
      </c>
      <c r="AQ129" s="165">
        <f t="shared" si="103"/>
        <v>6</v>
      </c>
      <c r="AR129" s="165">
        <v>6</v>
      </c>
      <c r="AS129" s="165">
        <v>4</v>
      </c>
      <c r="AX129" s="165">
        <f t="shared" si="104"/>
        <v>4</v>
      </c>
      <c r="AY129" s="165">
        <f t="shared" si="68"/>
        <v>2</v>
      </c>
      <c r="AZ129" s="165">
        <f t="shared" si="69"/>
        <v>3</v>
      </c>
      <c r="BA129" s="165">
        <f t="shared" si="70"/>
        <v>3</v>
      </c>
      <c r="BB129" s="165">
        <f t="shared" si="71"/>
        <v>4</v>
      </c>
      <c r="BC129" s="165">
        <f t="shared" si="72"/>
        <v>2</v>
      </c>
      <c r="BD129" s="165">
        <f t="shared" si="73"/>
        <v>4</v>
      </c>
      <c r="BE129" s="165">
        <f t="shared" si="74"/>
        <v>5</v>
      </c>
      <c r="BF129" s="165">
        <f t="shared" si="75"/>
        <v>2</v>
      </c>
      <c r="BG129" s="165">
        <f t="shared" si="93"/>
        <v>6</v>
      </c>
      <c r="BL129" s="165">
        <f t="shared" si="105"/>
        <v>1</v>
      </c>
      <c r="BM129" s="165">
        <f t="shared" si="77"/>
        <v>1</v>
      </c>
      <c r="BN129" s="165">
        <f t="shared" si="78"/>
        <v>2</v>
      </c>
      <c r="BO129" s="165">
        <f t="shared" si="79"/>
        <v>3</v>
      </c>
      <c r="BP129" s="165">
        <f t="shared" si="80"/>
        <v>2</v>
      </c>
      <c r="BQ129" s="165">
        <f t="shared" si="81"/>
        <v>2</v>
      </c>
      <c r="BR129" s="165">
        <f t="shared" si="106"/>
        <v>3</v>
      </c>
      <c r="BS129" s="165">
        <f t="shared" si="83"/>
        <v>1</v>
      </c>
      <c r="BT129" s="165">
        <f t="shared" si="94"/>
        <v>4</v>
      </c>
      <c r="BX129" s="165">
        <f t="shared" si="107"/>
        <v>5</v>
      </c>
      <c r="BY129" s="165">
        <f t="shared" si="108"/>
        <v>6</v>
      </c>
      <c r="BZ129" s="165">
        <f t="shared" si="109"/>
        <v>5</v>
      </c>
      <c r="CA129" s="165">
        <f t="shared" si="110"/>
        <v>5</v>
      </c>
      <c r="CB129" s="165">
        <f t="shared" si="111"/>
        <v>4</v>
      </c>
      <c r="CC129" s="165">
        <f t="shared" si="112"/>
        <v>6</v>
      </c>
      <c r="CD129" s="165">
        <f t="shared" si="113"/>
        <v>6</v>
      </c>
      <c r="CE129" s="165">
        <f t="shared" si="114"/>
        <v>5</v>
      </c>
      <c r="CF129" s="165">
        <f t="shared" si="115"/>
        <v>6</v>
      </c>
      <c r="CH129" s="165">
        <v>1</v>
      </c>
      <c r="CI129" s="165">
        <v>1</v>
      </c>
      <c r="CJ129" s="165">
        <v>0</v>
      </c>
    </row>
    <row r="130" spans="2:88">
      <c r="B130" s="165">
        <v>539</v>
      </c>
      <c r="G130" s="165">
        <v>3</v>
      </c>
      <c r="K130" s="165">
        <f t="shared" si="95"/>
        <v>5</v>
      </c>
      <c r="L130" s="165">
        <v>4</v>
      </c>
      <c r="M130" s="165">
        <v>2</v>
      </c>
      <c r="O130" s="165">
        <f t="shared" si="96"/>
        <v>5</v>
      </c>
      <c r="P130" s="165">
        <v>3</v>
      </c>
      <c r="Q130" s="165">
        <v>1</v>
      </c>
      <c r="S130" s="165">
        <f t="shared" si="97"/>
        <v>5</v>
      </c>
      <c r="T130" s="165">
        <v>3</v>
      </c>
      <c r="U130" s="165">
        <v>1</v>
      </c>
      <c r="W130" s="165">
        <f t="shared" si="98"/>
        <v>4</v>
      </c>
      <c r="X130" s="165">
        <v>3</v>
      </c>
      <c r="Y130" s="165">
        <v>2</v>
      </c>
      <c r="AA130" s="165">
        <f t="shared" si="99"/>
        <v>5</v>
      </c>
      <c r="AB130" s="165">
        <v>4</v>
      </c>
      <c r="AC130" s="165">
        <v>2</v>
      </c>
      <c r="AE130" s="165">
        <f t="shared" si="100"/>
        <v>5</v>
      </c>
      <c r="AF130" s="165">
        <v>4</v>
      </c>
      <c r="AG130" s="165">
        <v>2</v>
      </c>
      <c r="AI130" s="165">
        <f t="shared" si="101"/>
        <v>4</v>
      </c>
      <c r="AJ130" s="165">
        <v>3</v>
      </c>
      <c r="AK130" s="165">
        <v>2</v>
      </c>
      <c r="AM130" s="165">
        <f t="shared" si="102"/>
        <v>5</v>
      </c>
      <c r="AN130" s="165">
        <v>5</v>
      </c>
      <c r="AO130" s="165">
        <v>3</v>
      </c>
      <c r="AQ130" s="165">
        <f t="shared" si="103"/>
        <v>4</v>
      </c>
      <c r="AR130" s="165">
        <v>2</v>
      </c>
      <c r="AS130" s="165">
        <v>1</v>
      </c>
      <c r="AX130" s="165">
        <f t="shared" si="104"/>
        <v>3</v>
      </c>
      <c r="AY130" s="165">
        <f t="shared" si="68"/>
        <v>4</v>
      </c>
      <c r="AZ130" s="165">
        <f t="shared" si="69"/>
        <v>3</v>
      </c>
      <c r="BA130" s="165">
        <f t="shared" si="70"/>
        <v>3</v>
      </c>
      <c r="BB130" s="165">
        <f t="shared" si="71"/>
        <v>3</v>
      </c>
      <c r="BC130" s="165">
        <f t="shared" si="72"/>
        <v>4</v>
      </c>
      <c r="BD130" s="165">
        <f t="shared" si="73"/>
        <v>4</v>
      </c>
      <c r="BE130" s="165">
        <f t="shared" si="74"/>
        <v>3</v>
      </c>
      <c r="BF130" s="165">
        <f t="shared" si="75"/>
        <v>5</v>
      </c>
      <c r="BG130" s="165">
        <f t="shared" si="93"/>
        <v>2</v>
      </c>
      <c r="BL130" s="165">
        <f t="shared" si="105"/>
        <v>2</v>
      </c>
      <c r="BM130" s="165">
        <f t="shared" si="77"/>
        <v>1</v>
      </c>
      <c r="BN130" s="165">
        <f t="shared" si="78"/>
        <v>1</v>
      </c>
      <c r="BO130" s="165">
        <f t="shared" si="79"/>
        <v>2</v>
      </c>
      <c r="BP130" s="165">
        <f t="shared" si="80"/>
        <v>2</v>
      </c>
      <c r="BQ130" s="165">
        <f t="shared" si="81"/>
        <v>2</v>
      </c>
      <c r="BR130" s="165">
        <f t="shared" si="106"/>
        <v>2</v>
      </c>
      <c r="BS130" s="165">
        <f t="shared" si="83"/>
        <v>3</v>
      </c>
      <c r="BT130" s="165">
        <f t="shared" si="94"/>
        <v>1</v>
      </c>
      <c r="BX130" s="165">
        <f t="shared" si="107"/>
        <v>5</v>
      </c>
      <c r="BY130" s="165">
        <f t="shared" si="108"/>
        <v>5</v>
      </c>
      <c r="BZ130" s="165">
        <f t="shared" si="109"/>
        <v>5</v>
      </c>
      <c r="CA130" s="165">
        <f t="shared" si="110"/>
        <v>4</v>
      </c>
      <c r="CB130" s="165">
        <f t="shared" si="111"/>
        <v>5</v>
      </c>
      <c r="CC130" s="165">
        <f t="shared" si="112"/>
        <v>5</v>
      </c>
      <c r="CD130" s="165">
        <f t="shared" si="113"/>
        <v>4</v>
      </c>
      <c r="CE130" s="165">
        <f t="shared" si="114"/>
        <v>5</v>
      </c>
      <c r="CF130" s="165">
        <f t="shared" si="115"/>
        <v>4</v>
      </c>
      <c r="CH130" s="165">
        <v>0</v>
      </c>
      <c r="CI130" s="165">
        <v>0</v>
      </c>
      <c r="CJ130" s="165">
        <v>0</v>
      </c>
    </row>
    <row r="131" spans="2:88">
      <c r="B131" s="165">
        <v>540</v>
      </c>
      <c r="G131" s="165">
        <v>5</v>
      </c>
      <c r="K131" s="165">
        <f t="shared" si="95"/>
        <v>6</v>
      </c>
      <c r="L131" s="165">
        <v>4</v>
      </c>
      <c r="M131" s="165">
        <v>3</v>
      </c>
      <c r="O131" s="165">
        <f t="shared" si="96"/>
        <v>6</v>
      </c>
      <c r="P131" s="165">
        <v>4</v>
      </c>
      <c r="Q131" s="165">
        <v>3</v>
      </c>
      <c r="S131" s="165">
        <f t="shared" si="97"/>
        <v>6</v>
      </c>
      <c r="T131" s="165">
        <v>3</v>
      </c>
      <c r="U131" s="165">
        <v>2</v>
      </c>
      <c r="W131" s="165">
        <f t="shared" si="98"/>
        <v>6</v>
      </c>
      <c r="X131" s="165">
        <v>6</v>
      </c>
      <c r="Y131" s="165">
        <v>5</v>
      </c>
      <c r="AA131" s="165">
        <f t="shared" si="99"/>
        <v>5</v>
      </c>
      <c r="AB131" s="165">
        <v>3</v>
      </c>
      <c r="AC131" s="165">
        <v>3</v>
      </c>
      <c r="AE131" s="165">
        <f t="shared" si="100"/>
        <v>6</v>
      </c>
      <c r="AF131" s="165">
        <v>3</v>
      </c>
      <c r="AG131" s="165">
        <v>2</v>
      </c>
      <c r="AI131" s="165">
        <f t="shared" si="101"/>
        <v>6</v>
      </c>
      <c r="AJ131" s="165">
        <v>4</v>
      </c>
      <c r="AK131" s="165">
        <v>3</v>
      </c>
      <c r="AM131" s="165">
        <f t="shared" si="102"/>
        <v>6</v>
      </c>
      <c r="AN131" s="165">
        <v>3</v>
      </c>
      <c r="AO131" s="165">
        <v>2</v>
      </c>
      <c r="AQ131" s="165">
        <f t="shared" si="103"/>
        <v>6</v>
      </c>
      <c r="AR131" s="165">
        <v>4</v>
      </c>
      <c r="AS131" s="165">
        <v>3</v>
      </c>
      <c r="AX131" s="165">
        <f t="shared" si="104"/>
        <v>5</v>
      </c>
      <c r="AY131" s="165">
        <f t="shared" si="68"/>
        <v>4</v>
      </c>
      <c r="AZ131" s="165">
        <f t="shared" si="69"/>
        <v>4</v>
      </c>
      <c r="BA131" s="165">
        <f t="shared" si="70"/>
        <v>3</v>
      </c>
      <c r="BB131" s="165">
        <f t="shared" si="71"/>
        <v>6</v>
      </c>
      <c r="BC131" s="165">
        <f t="shared" si="72"/>
        <v>3</v>
      </c>
      <c r="BD131" s="165">
        <f t="shared" si="73"/>
        <v>3</v>
      </c>
      <c r="BE131" s="165">
        <f t="shared" si="74"/>
        <v>4</v>
      </c>
      <c r="BF131" s="165">
        <f t="shared" si="75"/>
        <v>3</v>
      </c>
      <c r="BG131" s="165">
        <f t="shared" si="93"/>
        <v>4</v>
      </c>
      <c r="BL131" s="165">
        <f t="shared" si="105"/>
        <v>3</v>
      </c>
      <c r="BM131" s="165">
        <f t="shared" si="77"/>
        <v>3</v>
      </c>
      <c r="BN131" s="165">
        <f t="shared" si="78"/>
        <v>2</v>
      </c>
      <c r="BO131" s="165">
        <f t="shared" si="79"/>
        <v>5</v>
      </c>
      <c r="BP131" s="165">
        <f t="shared" si="80"/>
        <v>3</v>
      </c>
      <c r="BQ131" s="165">
        <f t="shared" si="81"/>
        <v>2</v>
      </c>
      <c r="BR131" s="165">
        <f t="shared" si="106"/>
        <v>3</v>
      </c>
      <c r="BS131" s="165">
        <f t="shared" si="83"/>
        <v>2</v>
      </c>
      <c r="BT131" s="165">
        <f t="shared" si="94"/>
        <v>3</v>
      </c>
      <c r="BX131" s="165">
        <f t="shared" si="107"/>
        <v>6</v>
      </c>
      <c r="BY131" s="165">
        <f t="shared" si="108"/>
        <v>6</v>
      </c>
      <c r="BZ131" s="165">
        <f t="shared" si="109"/>
        <v>6</v>
      </c>
      <c r="CA131" s="165">
        <f t="shared" si="110"/>
        <v>6</v>
      </c>
      <c r="CB131" s="165">
        <f t="shared" si="111"/>
        <v>5</v>
      </c>
      <c r="CC131" s="165">
        <f t="shared" si="112"/>
        <v>6</v>
      </c>
      <c r="CD131" s="165">
        <f t="shared" si="113"/>
        <v>6</v>
      </c>
      <c r="CE131" s="165">
        <f t="shared" si="114"/>
        <v>6</v>
      </c>
      <c r="CF131" s="165">
        <f t="shared" si="115"/>
        <v>6</v>
      </c>
      <c r="CH131" s="165">
        <v>1</v>
      </c>
      <c r="CI131" s="165">
        <v>0</v>
      </c>
      <c r="CJ131" s="165">
        <v>0</v>
      </c>
    </row>
    <row r="132" spans="2:88">
      <c r="B132" s="165">
        <v>541</v>
      </c>
      <c r="G132" s="165">
        <v>4</v>
      </c>
      <c r="K132" s="165">
        <f t="shared" si="95"/>
        <v>6</v>
      </c>
      <c r="L132" s="165">
        <v>5</v>
      </c>
      <c r="M132" s="165">
        <v>3</v>
      </c>
      <c r="O132" s="165">
        <f t="shared" si="96"/>
        <v>5</v>
      </c>
      <c r="P132" s="165">
        <v>3</v>
      </c>
      <c r="Q132" s="165">
        <v>2</v>
      </c>
      <c r="S132" s="165">
        <f t="shared" si="97"/>
        <v>6</v>
      </c>
      <c r="T132" s="165">
        <v>5</v>
      </c>
      <c r="U132" s="165">
        <v>3</v>
      </c>
      <c r="W132" s="165">
        <f t="shared" si="98"/>
        <v>5</v>
      </c>
      <c r="X132" s="165">
        <v>4</v>
      </c>
      <c r="Y132" s="165">
        <v>3</v>
      </c>
      <c r="AA132" s="165">
        <f t="shared" si="99"/>
        <v>4</v>
      </c>
      <c r="AB132" s="165">
        <v>3</v>
      </c>
      <c r="AC132" s="165">
        <v>3</v>
      </c>
      <c r="AE132" s="165">
        <f t="shared" si="100"/>
        <v>6</v>
      </c>
      <c r="AF132" s="165">
        <v>4</v>
      </c>
      <c r="AG132" s="165">
        <v>2</v>
      </c>
      <c r="AI132" s="165">
        <f t="shared" si="101"/>
        <v>6</v>
      </c>
      <c r="AJ132" s="165">
        <v>5</v>
      </c>
      <c r="AK132" s="165">
        <v>3</v>
      </c>
      <c r="AM132" s="165">
        <f t="shared" si="102"/>
        <v>5</v>
      </c>
      <c r="AN132" s="165">
        <v>4</v>
      </c>
      <c r="AO132" s="165">
        <v>3</v>
      </c>
      <c r="AQ132" s="165">
        <f t="shared" si="103"/>
        <v>5</v>
      </c>
      <c r="AR132" s="165">
        <v>4</v>
      </c>
      <c r="AS132" s="165">
        <v>3</v>
      </c>
      <c r="AX132" s="165">
        <f t="shared" si="104"/>
        <v>4</v>
      </c>
      <c r="AY132" s="165">
        <f t="shared" si="68"/>
        <v>5</v>
      </c>
      <c r="AZ132" s="165">
        <f t="shared" si="69"/>
        <v>3</v>
      </c>
      <c r="BA132" s="165">
        <f t="shared" si="70"/>
        <v>5</v>
      </c>
      <c r="BB132" s="165">
        <f t="shared" si="71"/>
        <v>4</v>
      </c>
      <c r="BC132" s="165">
        <f t="shared" si="72"/>
        <v>3</v>
      </c>
      <c r="BD132" s="165">
        <f t="shared" si="73"/>
        <v>4</v>
      </c>
      <c r="BE132" s="165">
        <f t="shared" si="74"/>
        <v>5</v>
      </c>
      <c r="BF132" s="165">
        <f t="shared" si="75"/>
        <v>4</v>
      </c>
      <c r="BG132" s="165">
        <f t="shared" si="93"/>
        <v>4</v>
      </c>
      <c r="BL132" s="165">
        <f t="shared" si="105"/>
        <v>3</v>
      </c>
      <c r="BM132" s="165">
        <f t="shared" si="77"/>
        <v>2</v>
      </c>
      <c r="BN132" s="165">
        <f t="shared" si="78"/>
        <v>3</v>
      </c>
      <c r="BO132" s="165">
        <f t="shared" si="79"/>
        <v>3</v>
      </c>
      <c r="BP132" s="165">
        <f t="shared" si="80"/>
        <v>3</v>
      </c>
      <c r="BQ132" s="165">
        <f t="shared" si="81"/>
        <v>2</v>
      </c>
      <c r="BR132" s="165">
        <f t="shared" si="106"/>
        <v>3</v>
      </c>
      <c r="BS132" s="165">
        <f t="shared" si="83"/>
        <v>3</v>
      </c>
      <c r="BT132" s="165">
        <f t="shared" si="94"/>
        <v>3</v>
      </c>
      <c r="BX132" s="165">
        <f t="shared" si="107"/>
        <v>6</v>
      </c>
      <c r="BY132" s="165">
        <f t="shared" si="108"/>
        <v>5</v>
      </c>
      <c r="BZ132" s="165">
        <f t="shared" si="109"/>
        <v>6</v>
      </c>
      <c r="CA132" s="165">
        <f t="shared" si="110"/>
        <v>5</v>
      </c>
      <c r="CB132" s="165">
        <f t="shared" si="111"/>
        <v>4</v>
      </c>
      <c r="CC132" s="165">
        <f t="shared" si="112"/>
        <v>6</v>
      </c>
      <c r="CD132" s="165">
        <f t="shared" si="113"/>
        <v>6</v>
      </c>
      <c r="CE132" s="165">
        <f t="shared" si="114"/>
        <v>5</v>
      </c>
      <c r="CF132" s="165">
        <f t="shared" si="115"/>
        <v>5</v>
      </c>
      <c r="CH132" s="165">
        <v>0</v>
      </c>
      <c r="CI132" s="165">
        <v>0</v>
      </c>
      <c r="CJ132" s="165">
        <v>0</v>
      </c>
    </row>
    <row r="133" spans="2:88">
      <c r="B133" s="165">
        <v>542</v>
      </c>
      <c r="G133" s="165">
        <v>4</v>
      </c>
      <c r="K133" s="165">
        <f t="shared" si="95"/>
        <v>6</v>
      </c>
      <c r="L133" s="165">
        <v>4</v>
      </c>
      <c r="M133" s="165">
        <v>2</v>
      </c>
      <c r="O133" s="165">
        <f t="shared" si="96"/>
        <v>5</v>
      </c>
      <c r="P133" s="165">
        <v>3</v>
      </c>
      <c r="Q133" s="165">
        <v>2</v>
      </c>
      <c r="S133" s="165">
        <f t="shared" si="97"/>
        <v>5</v>
      </c>
      <c r="T133" s="165">
        <v>2</v>
      </c>
      <c r="U133" s="165">
        <v>1</v>
      </c>
      <c r="W133" s="165">
        <f t="shared" si="98"/>
        <v>6</v>
      </c>
      <c r="X133" s="165">
        <v>3</v>
      </c>
      <c r="Y133" s="165">
        <v>1</v>
      </c>
      <c r="AA133" s="165">
        <f t="shared" si="99"/>
        <v>5</v>
      </c>
      <c r="AB133" s="165">
        <v>4</v>
      </c>
      <c r="AC133" s="165">
        <v>3</v>
      </c>
      <c r="AE133" s="165">
        <f t="shared" si="100"/>
        <v>4</v>
      </c>
      <c r="AF133" s="165">
        <v>2</v>
      </c>
      <c r="AG133" s="165">
        <v>2</v>
      </c>
      <c r="AI133" s="165">
        <f t="shared" si="101"/>
        <v>4</v>
      </c>
      <c r="AJ133" s="165">
        <v>3</v>
      </c>
      <c r="AK133" s="165">
        <v>3</v>
      </c>
      <c r="AM133" s="165">
        <f t="shared" si="102"/>
        <v>5</v>
      </c>
      <c r="AN133" s="165">
        <v>3</v>
      </c>
      <c r="AO133" s="165">
        <v>2</v>
      </c>
      <c r="AQ133" s="165">
        <f t="shared" si="103"/>
        <v>4</v>
      </c>
      <c r="AR133" s="165">
        <v>4</v>
      </c>
      <c r="AS133" s="165">
        <v>4</v>
      </c>
      <c r="AX133" s="165">
        <f t="shared" si="104"/>
        <v>4</v>
      </c>
      <c r="AY133" s="165">
        <f t="shared" si="68"/>
        <v>4</v>
      </c>
      <c r="AZ133" s="165">
        <f t="shared" si="69"/>
        <v>3</v>
      </c>
      <c r="BA133" s="165">
        <f t="shared" si="70"/>
        <v>2</v>
      </c>
      <c r="BB133" s="165">
        <f t="shared" si="71"/>
        <v>3</v>
      </c>
      <c r="BC133" s="165">
        <f t="shared" si="72"/>
        <v>4</v>
      </c>
      <c r="BD133" s="165">
        <f t="shared" si="73"/>
        <v>2</v>
      </c>
      <c r="BE133" s="165">
        <f t="shared" si="74"/>
        <v>3</v>
      </c>
      <c r="BF133" s="165">
        <f t="shared" si="75"/>
        <v>3</v>
      </c>
      <c r="BG133" s="165">
        <f t="shared" si="93"/>
        <v>4</v>
      </c>
      <c r="BL133" s="165">
        <f t="shared" si="105"/>
        <v>2</v>
      </c>
      <c r="BM133" s="165">
        <f t="shared" si="77"/>
        <v>2</v>
      </c>
      <c r="BN133" s="165">
        <f t="shared" si="78"/>
        <v>1</v>
      </c>
      <c r="BO133" s="165">
        <f t="shared" si="79"/>
        <v>1</v>
      </c>
      <c r="BP133" s="165">
        <f t="shared" si="80"/>
        <v>3</v>
      </c>
      <c r="BQ133" s="165">
        <f t="shared" si="81"/>
        <v>2</v>
      </c>
      <c r="BR133" s="165">
        <f t="shared" si="106"/>
        <v>3</v>
      </c>
      <c r="BS133" s="165">
        <f t="shared" si="83"/>
        <v>2</v>
      </c>
      <c r="BT133" s="165">
        <f t="shared" si="94"/>
        <v>4</v>
      </c>
      <c r="BX133" s="165">
        <f t="shared" si="107"/>
        <v>6</v>
      </c>
      <c r="BY133" s="165">
        <f t="shared" si="108"/>
        <v>5</v>
      </c>
      <c r="BZ133" s="165">
        <f t="shared" si="109"/>
        <v>5</v>
      </c>
      <c r="CA133" s="165">
        <f t="shared" si="110"/>
        <v>6</v>
      </c>
      <c r="CB133" s="165">
        <f t="shared" si="111"/>
        <v>5</v>
      </c>
      <c r="CC133" s="165">
        <f t="shared" si="112"/>
        <v>4</v>
      </c>
      <c r="CD133" s="165">
        <f t="shared" si="113"/>
        <v>4</v>
      </c>
      <c r="CE133" s="165">
        <f t="shared" si="114"/>
        <v>5</v>
      </c>
      <c r="CF133" s="165">
        <f t="shared" si="115"/>
        <v>4</v>
      </c>
      <c r="CH133" s="165">
        <v>0</v>
      </c>
      <c r="CI133" s="165">
        <v>3</v>
      </c>
      <c r="CJ133" s="165">
        <v>0</v>
      </c>
    </row>
    <row r="134" spans="2:88">
      <c r="B134" s="165">
        <v>543</v>
      </c>
      <c r="G134" s="165">
        <v>3</v>
      </c>
      <c r="K134" s="165">
        <f t="shared" si="95"/>
        <v>5</v>
      </c>
      <c r="L134" s="165">
        <v>4</v>
      </c>
      <c r="M134" s="165">
        <v>2</v>
      </c>
      <c r="O134" s="165">
        <f t="shared" si="96"/>
        <v>6</v>
      </c>
      <c r="P134" s="165">
        <v>5</v>
      </c>
      <c r="Q134" s="165">
        <v>2</v>
      </c>
      <c r="S134" s="165">
        <f t="shared" si="97"/>
        <v>5</v>
      </c>
      <c r="T134" s="165">
        <v>4</v>
      </c>
      <c r="U134" s="165">
        <v>2</v>
      </c>
      <c r="W134" s="165">
        <f t="shared" si="98"/>
        <v>5</v>
      </c>
      <c r="X134" s="165">
        <v>3</v>
      </c>
      <c r="Y134" s="165">
        <v>1</v>
      </c>
      <c r="AA134" s="165">
        <f t="shared" si="99"/>
        <v>3</v>
      </c>
      <c r="AB134" s="165">
        <v>3</v>
      </c>
      <c r="AC134" s="165">
        <v>3</v>
      </c>
      <c r="AE134" s="165">
        <f t="shared" si="100"/>
        <v>6</v>
      </c>
      <c r="AF134" s="165">
        <v>5</v>
      </c>
      <c r="AG134" s="165">
        <v>2</v>
      </c>
      <c r="AI134" s="165">
        <f t="shared" si="101"/>
        <v>6</v>
      </c>
      <c r="AJ134" s="165">
        <v>6</v>
      </c>
      <c r="AK134" s="165">
        <v>3</v>
      </c>
      <c r="AM134" s="165">
        <f t="shared" si="102"/>
        <v>5</v>
      </c>
      <c r="AN134" s="165">
        <v>4</v>
      </c>
      <c r="AO134" s="165">
        <v>2</v>
      </c>
      <c r="AQ134" s="165">
        <f t="shared" si="103"/>
        <v>6</v>
      </c>
      <c r="AR134" s="165">
        <v>6</v>
      </c>
      <c r="AS134" s="165">
        <v>3</v>
      </c>
      <c r="AX134" s="165">
        <f t="shared" si="104"/>
        <v>3</v>
      </c>
      <c r="AY134" s="165">
        <f t="shared" si="68"/>
        <v>4</v>
      </c>
      <c r="AZ134" s="165">
        <f t="shared" si="69"/>
        <v>5</v>
      </c>
      <c r="BA134" s="165">
        <f t="shared" si="70"/>
        <v>4</v>
      </c>
      <c r="BB134" s="165">
        <f t="shared" si="71"/>
        <v>3</v>
      </c>
      <c r="BC134" s="165">
        <f t="shared" si="72"/>
        <v>3</v>
      </c>
      <c r="BD134" s="165">
        <f t="shared" si="73"/>
        <v>5</v>
      </c>
      <c r="BE134" s="165">
        <f t="shared" si="74"/>
        <v>6</v>
      </c>
      <c r="BF134" s="165">
        <f t="shared" si="75"/>
        <v>4</v>
      </c>
      <c r="BG134" s="165">
        <f t="shared" si="93"/>
        <v>6</v>
      </c>
      <c r="BL134" s="165">
        <f t="shared" si="105"/>
        <v>2</v>
      </c>
      <c r="BM134" s="165">
        <f t="shared" si="77"/>
        <v>2</v>
      </c>
      <c r="BN134" s="165">
        <f t="shared" si="78"/>
        <v>2</v>
      </c>
      <c r="BO134" s="165">
        <f t="shared" si="79"/>
        <v>1</v>
      </c>
      <c r="BP134" s="165">
        <f t="shared" si="80"/>
        <v>3</v>
      </c>
      <c r="BQ134" s="165">
        <f t="shared" si="81"/>
        <v>2</v>
      </c>
      <c r="BR134" s="165">
        <f t="shared" si="106"/>
        <v>3</v>
      </c>
      <c r="BS134" s="165">
        <f t="shared" si="83"/>
        <v>2</v>
      </c>
      <c r="BT134" s="165">
        <f t="shared" si="94"/>
        <v>3</v>
      </c>
      <c r="BX134" s="165">
        <f t="shared" si="107"/>
        <v>5</v>
      </c>
      <c r="BY134" s="165">
        <f t="shared" si="108"/>
        <v>6</v>
      </c>
      <c r="BZ134" s="165">
        <f t="shared" si="109"/>
        <v>5</v>
      </c>
      <c r="CA134" s="165">
        <f t="shared" si="110"/>
        <v>5</v>
      </c>
      <c r="CB134" s="165">
        <f t="shared" si="111"/>
        <v>3</v>
      </c>
      <c r="CC134" s="165">
        <f t="shared" si="112"/>
        <v>6</v>
      </c>
      <c r="CD134" s="165">
        <f t="shared" si="113"/>
        <v>6</v>
      </c>
      <c r="CE134" s="165">
        <f t="shared" si="114"/>
        <v>5</v>
      </c>
      <c r="CF134" s="165">
        <f t="shared" si="115"/>
        <v>6</v>
      </c>
      <c r="CH134" s="165">
        <v>2</v>
      </c>
      <c r="CI134" s="165">
        <v>2</v>
      </c>
      <c r="CJ134" s="165">
        <v>1</v>
      </c>
    </row>
    <row r="135" spans="2:88">
      <c r="B135" s="165">
        <v>544</v>
      </c>
      <c r="G135" s="165">
        <v>5</v>
      </c>
      <c r="K135" s="165">
        <f t="shared" si="95"/>
        <v>5</v>
      </c>
      <c r="L135" s="165">
        <v>3</v>
      </c>
      <c r="M135" s="165">
        <v>3</v>
      </c>
      <c r="O135" s="165">
        <f t="shared" si="96"/>
        <v>6</v>
      </c>
      <c r="P135" s="165">
        <v>4</v>
      </c>
      <c r="Q135" s="165">
        <v>3</v>
      </c>
      <c r="S135" s="165">
        <f t="shared" si="97"/>
        <v>6</v>
      </c>
      <c r="T135" s="165">
        <v>4</v>
      </c>
      <c r="U135" s="165">
        <v>3</v>
      </c>
      <c r="W135" s="165">
        <f t="shared" si="98"/>
        <v>5</v>
      </c>
      <c r="X135" s="165">
        <v>3</v>
      </c>
      <c r="Y135" s="165">
        <v>3</v>
      </c>
      <c r="AA135" s="165">
        <f t="shared" si="99"/>
        <v>6</v>
      </c>
      <c r="AB135" s="165">
        <v>6</v>
      </c>
      <c r="AC135" s="165">
        <v>5</v>
      </c>
      <c r="AE135" s="165">
        <f t="shared" si="100"/>
        <v>5</v>
      </c>
      <c r="AF135" s="165">
        <v>1</v>
      </c>
      <c r="AG135" s="165">
        <v>1</v>
      </c>
      <c r="AI135" s="165">
        <f t="shared" si="101"/>
        <v>5</v>
      </c>
      <c r="AJ135" s="165">
        <v>1</v>
      </c>
      <c r="AK135" s="165">
        <v>1</v>
      </c>
      <c r="AM135" s="165">
        <f t="shared" si="102"/>
        <v>5</v>
      </c>
      <c r="AN135" s="165">
        <v>3</v>
      </c>
      <c r="AO135" s="165">
        <v>3</v>
      </c>
      <c r="AQ135" s="165">
        <f t="shared" si="103"/>
        <v>5</v>
      </c>
      <c r="AR135" s="165">
        <v>4</v>
      </c>
      <c r="AS135" s="165">
        <v>4</v>
      </c>
      <c r="AX135" s="165">
        <f t="shared" si="104"/>
        <v>5</v>
      </c>
      <c r="AY135" s="165">
        <f t="shared" si="68"/>
        <v>3</v>
      </c>
      <c r="AZ135" s="165">
        <f t="shared" si="69"/>
        <v>4</v>
      </c>
      <c r="BA135" s="165">
        <f t="shared" si="70"/>
        <v>4</v>
      </c>
      <c r="BB135" s="165">
        <f t="shared" si="71"/>
        <v>3</v>
      </c>
      <c r="BC135" s="165">
        <f t="shared" si="72"/>
        <v>6</v>
      </c>
      <c r="BD135" s="165">
        <f t="shared" si="73"/>
        <v>1</v>
      </c>
      <c r="BE135" s="165">
        <f t="shared" si="74"/>
        <v>1</v>
      </c>
      <c r="BF135" s="165">
        <f t="shared" si="75"/>
        <v>3</v>
      </c>
      <c r="BG135" s="165">
        <f t="shared" si="93"/>
        <v>4</v>
      </c>
      <c r="BL135" s="165">
        <f t="shared" si="105"/>
        <v>3</v>
      </c>
      <c r="BM135" s="165">
        <f t="shared" si="77"/>
        <v>3</v>
      </c>
      <c r="BN135" s="165">
        <f t="shared" si="78"/>
        <v>3</v>
      </c>
      <c r="BO135" s="165">
        <f t="shared" si="79"/>
        <v>3</v>
      </c>
      <c r="BP135" s="165">
        <f t="shared" si="80"/>
        <v>5</v>
      </c>
      <c r="BQ135" s="165">
        <f t="shared" si="81"/>
        <v>1</v>
      </c>
      <c r="BR135" s="165">
        <f t="shared" si="106"/>
        <v>1</v>
      </c>
      <c r="BS135" s="165">
        <f t="shared" si="83"/>
        <v>3</v>
      </c>
      <c r="BT135" s="165">
        <f t="shared" si="94"/>
        <v>4</v>
      </c>
      <c r="BX135" s="165">
        <f t="shared" si="107"/>
        <v>5</v>
      </c>
      <c r="BY135" s="165">
        <f t="shared" si="108"/>
        <v>6</v>
      </c>
      <c r="BZ135" s="165">
        <f t="shared" si="109"/>
        <v>6</v>
      </c>
      <c r="CA135" s="165">
        <f t="shared" si="110"/>
        <v>5</v>
      </c>
      <c r="CB135" s="165">
        <f t="shared" si="111"/>
        <v>6</v>
      </c>
      <c r="CC135" s="165">
        <f t="shared" si="112"/>
        <v>5</v>
      </c>
      <c r="CD135" s="165">
        <f t="shared" si="113"/>
        <v>5</v>
      </c>
      <c r="CE135" s="165">
        <f t="shared" si="114"/>
        <v>5</v>
      </c>
      <c r="CF135" s="165">
        <f t="shared" si="115"/>
        <v>5</v>
      </c>
      <c r="CH135" s="165">
        <v>3</v>
      </c>
      <c r="CI135" s="165">
        <v>0</v>
      </c>
      <c r="CJ135" s="165">
        <v>0</v>
      </c>
    </row>
    <row r="136" spans="2:88">
      <c r="B136" s="165">
        <v>545</v>
      </c>
      <c r="G136" s="165">
        <v>5</v>
      </c>
      <c r="K136" s="165">
        <f t="shared" si="95"/>
        <v>6</v>
      </c>
      <c r="L136" s="165">
        <v>5</v>
      </c>
      <c r="M136" s="165">
        <v>4</v>
      </c>
      <c r="O136" s="165">
        <f t="shared" si="96"/>
        <v>6</v>
      </c>
      <c r="P136" s="165">
        <v>5</v>
      </c>
      <c r="Q136" s="165">
        <v>4</v>
      </c>
      <c r="S136" s="165">
        <f t="shared" si="97"/>
        <v>6</v>
      </c>
      <c r="T136" s="165">
        <v>5</v>
      </c>
      <c r="U136" s="165">
        <v>4</v>
      </c>
      <c r="W136" s="165">
        <f t="shared" si="98"/>
        <v>6</v>
      </c>
      <c r="X136" s="165">
        <v>4</v>
      </c>
      <c r="Y136" s="165">
        <v>3</v>
      </c>
      <c r="AA136" s="165">
        <f t="shared" si="99"/>
        <v>5</v>
      </c>
      <c r="AB136" s="165">
        <v>4</v>
      </c>
      <c r="AC136" s="165">
        <v>4</v>
      </c>
      <c r="AE136" s="165">
        <f t="shared" si="100"/>
        <v>5</v>
      </c>
      <c r="AF136" s="165">
        <v>3</v>
      </c>
      <c r="AG136" s="165">
        <v>3</v>
      </c>
      <c r="AI136" s="165">
        <f t="shared" si="101"/>
        <v>6</v>
      </c>
      <c r="AJ136" s="165">
        <v>3</v>
      </c>
      <c r="AK136" s="165">
        <v>2</v>
      </c>
      <c r="AM136" s="165">
        <f t="shared" si="102"/>
        <v>6</v>
      </c>
      <c r="AN136" s="165">
        <v>5</v>
      </c>
      <c r="AO136" s="165">
        <v>4</v>
      </c>
      <c r="AQ136" s="165">
        <f t="shared" si="103"/>
        <v>5</v>
      </c>
      <c r="AR136" s="165">
        <v>4</v>
      </c>
      <c r="AS136" s="165">
        <v>4</v>
      </c>
      <c r="AX136" s="165">
        <f t="shared" si="104"/>
        <v>5</v>
      </c>
      <c r="AY136" s="165">
        <f t="shared" si="68"/>
        <v>5</v>
      </c>
      <c r="AZ136" s="165">
        <f t="shared" si="69"/>
        <v>5</v>
      </c>
      <c r="BA136" s="165">
        <f t="shared" si="70"/>
        <v>5</v>
      </c>
      <c r="BB136" s="165">
        <f t="shared" si="71"/>
        <v>4</v>
      </c>
      <c r="BC136" s="165">
        <f t="shared" si="72"/>
        <v>4</v>
      </c>
      <c r="BD136" s="165">
        <f t="shared" si="73"/>
        <v>3</v>
      </c>
      <c r="BE136" s="165">
        <f t="shared" si="74"/>
        <v>3</v>
      </c>
      <c r="BF136" s="165">
        <f t="shared" si="75"/>
        <v>5</v>
      </c>
      <c r="BG136" s="165">
        <f t="shared" si="93"/>
        <v>4</v>
      </c>
      <c r="BL136" s="165">
        <f t="shared" si="105"/>
        <v>4</v>
      </c>
      <c r="BM136" s="165">
        <f t="shared" si="77"/>
        <v>4</v>
      </c>
      <c r="BN136" s="165">
        <f t="shared" si="78"/>
        <v>4</v>
      </c>
      <c r="BO136" s="165">
        <f t="shared" si="79"/>
        <v>3</v>
      </c>
      <c r="BP136" s="165">
        <f t="shared" si="80"/>
        <v>4</v>
      </c>
      <c r="BQ136" s="165">
        <f t="shared" si="81"/>
        <v>3</v>
      </c>
      <c r="BR136" s="165">
        <f t="shared" si="106"/>
        <v>2</v>
      </c>
      <c r="BS136" s="165">
        <f t="shared" si="83"/>
        <v>4</v>
      </c>
      <c r="BT136" s="165">
        <f t="shared" si="94"/>
        <v>4</v>
      </c>
      <c r="BX136" s="165">
        <f t="shared" si="107"/>
        <v>6</v>
      </c>
      <c r="BY136" s="165">
        <f t="shared" si="108"/>
        <v>6</v>
      </c>
      <c r="BZ136" s="165">
        <f t="shared" si="109"/>
        <v>6</v>
      </c>
      <c r="CA136" s="165">
        <f t="shared" si="110"/>
        <v>6</v>
      </c>
      <c r="CB136" s="165">
        <f t="shared" si="111"/>
        <v>5</v>
      </c>
      <c r="CC136" s="165">
        <f t="shared" si="112"/>
        <v>5</v>
      </c>
      <c r="CD136" s="165">
        <f t="shared" si="113"/>
        <v>6</v>
      </c>
      <c r="CE136" s="165">
        <f t="shared" si="114"/>
        <v>6</v>
      </c>
      <c r="CF136" s="165">
        <f t="shared" si="115"/>
        <v>5</v>
      </c>
      <c r="CH136" s="165">
        <v>0</v>
      </c>
      <c r="CI136" s="165">
        <v>1</v>
      </c>
      <c r="CJ136" s="165">
        <v>0</v>
      </c>
    </row>
    <row r="137" spans="2:88">
      <c r="B137" s="165">
        <v>546</v>
      </c>
      <c r="G137" s="165">
        <v>4</v>
      </c>
      <c r="K137" s="165">
        <f t="shared" si="95"/>
        <v>6</v>
      </c>
      <c r="L137" s="165">
        <v>6</v>
      </c>
      <c r="M137" s="165">
        <v>4</v>
      </c>
      <c r="O137" s="165">
        <f t="shared" si="96"/>
        <v>6</v>
      </c>
      <c r="P137" s="165">
        <v>3</v>
      </c>
      <c r="Q137" s="165">
        <v>1</v>
      </c>
      <c r="S137" s="165">
        <f t="shared" si="97"/>
        <v>6</v>
      </c>
      <c r="T137" s="165">
        <v>5</v>
      </c>
      <c r="U137" s="165">
        <v>3</v>
      </c>
      <c r="W137" s="165">
        <f t="shared" si="98"/>
        <v>6</v>
      </c>
      <c r="X137" s="165">
        <v>6</v>
      </c>
      <c r="Y137" s="165">
        <v>4</v>
      </c>
      <c r="AA137" s="165">
        <f t="shared" si="99"/>
        <v>5</v>
      </c>
      <c r="AB137" s="165">
        <v>3</v>
      </c>
      <c r="AC137" s="165">
        <v>2</v>
      </c>
      <c r="AE137" s="165">
        <f t="shared" si="100"/>
        <v>6</v>
      </c>
      <c r="AF137" s="165">
        <v>5</v>
      </c>
      <c r="AG137" s="165">
        <v>3</v>
      </c>
      <c r="AI137" s="165">
        <f t="shared" si="101"/>
        <v>6</v>
      </c>
      <c r="AJ137" s="165">
        <v>5</v>
      </c>
      <c r="AK137" s="165">
        <v>3</v>
      </c>
      <c r="AM137" s="165">
        <f t="shared" si="102"/>
        <v>6</v>
      </c>
      <c r="AN137" s="165">
        <v>5</v>
      </c>
      <c r="AO137" s="165">
        <v>3</v>
      </c>
      <c r="AQ137" s="165">
        <f t="shared" si="103"/>
        <v>6</v>
      </c>
      <c r="AR137" s="165">
        <v>5</v>
      </c>
      <c r="AS137" s="165">
        <v>3</v>
      </c>
      <c r="AX137" s="165">
        <f t="shared" si="104"/>
        <v>4</v>
      </c>
      <c r="AY137" s="165">
        <f t="shared" si="68"/>
        <v>6</v>
      </c>
      <c r="AZ137" s="165">
        <f t="shared" si="69"/>
        <v>3</v>
      </c>
      <c r="BA137" s="165">
        <f t="shared" si="70"/>
        <v>5</v>
      </c>
      <c r="BB137" s="165">
        <f t="shared" si="71"/>
        <v>6</v>
      </c>
      <c r="BC137" s="165">
        <f t="shared" si="72"/>
        <v>3</v>
      </c>
      <c r="BD137" s="165">
        <f t="shared" si="73"/>
        <v>5</v>
      </c>
      <c r="BE137" s="165">
        <f t="shared" si="74"/>
        <v>5</v>
      </c>
      <c r="BF137" s="165">
        <f t="shared" si="75"/>
        <v>5</v>
      </c>
      <c r="BG137" s="165">
        <f t="shared" si="93"/>
        <v>5</v>
      </c>
      <c r="BL137" s="165">
        <f t="shared" si="105"/>
        <v>4</v>
      </c>
      <c r="BM137" s="165">
        <f t="shared" si="77"/>
        <v>1</v>
      </c>
      <c r="BN137" s="165">
        <f t="shared" si="78"/>
        <v>3</v>
      </c>
      <c r="BO137" s="165">
        <f t="shared" si="79"/>
        <v>4</v>
      </c>
      <c r="BP137" s="165">
        <f t="shared" si="80"/>
        <v>2</v>
      </c>
      <c r="BQ137" s="165">
        <f t="shared" si="81"/>
        <v>3</v>
      </c>
      <c r="BR137" s="165">
        <f t="shared" si="106"/>
        <v>3</v>
      </c>
      <c r="BS137" s="165">
        <f t="shared" si="83"/>
        <v>3</v>
      </c>
      <c r="BT137" s="165">
        <f t="shared" si="94"/>
        <v>3</v>
      </c>
      <c r="BX137" s="165">
        <f t="shared" si="107"/>
        <v>6</v>
      </c>
      <c r="BY137" s="165">
        <f t="shared" si="108"/>
        <v>6</v>
      </c>
      <c r="BZ137" s="165">
        <f t="shared" si="109"/>
        <v>6</v>
      </c>
      <c r="CA137" s="165">
        <f t="shared" si="110"/>
        <v>6</v>
      </c>
      <c r="CB137" s="165">
        <f t="shared" si="111"/>
        <v>5</v>
      </c>
      <c r="CC137" s="165">
        <f t="shared" si="112"/>
        <v>6</v>
      </c>
      <c r="CD137" s="165">
        <f t="shared" si="113"/>
        <v>6</v>
      </c>
      <c r="CE137" s="165">
        <f t="shared" si="114"/>
        <v>6</v>
      </c>
      <c r="CF137" s="165">
        <f t="shared" si="115"/>
        <v>6</v>
      </c>
      <c r="CH137" s="165">
        <v>2</v>
      </c>
      <c r="CI137" s="165">
        <v>0</v>
      </c>
      <c r="CJ137" s="165">
        <v>0</v>
      </c>
    </row>
    <row r="138" spans="2:88">
      <c r="B138" s="165">
        <v>547</v>
      </c>
      <c r="G138" s="165">
        <v>5</v>
      </c>
      <c r="K138" s="165">
        <f t="shared" si="95"/>
        <v>6</v>
      </c>
      <c r="L138" s="165">
        <v>2</v>
      </c>
      <c r="M138" s="165">
        <v>1</v>
      </c>
      <c r="O138" s="165">
        <f t="shared" si="96"/>
        <v>5</v>
      </c>
      <c r="P138" s="165">
        <v>2</v>
      </c>
      <c r="Q138" s="165">
        <v>2</v>
      </c>
      <c r="S138" s="165">
        <f t="shared" si="97"/>
        <v>6</v>
      </c>
      <c r="T138" s="165">
        <v>3</v>
      </c>
      <c r="U138" s="165">
        <v>2</v>
      </c>
      <c r="W138" s="165">
        <f t="shared" si="98"/>
        <v>6</v>
      </c>
      <c r="X138" s="165">
        <v>4</v>
      </c>
      <c r="Y138" s="165">
        <v>3</v>
      </c>
      <c r="AA138" s="165">
        <f t="shared" si="99"/>
        <v>5</v>
      </c>
      <c r="AB138" s="165">
        <v>1</v>
      </c>
      <c r="AC138" s="165">
        <v>1</v>
      </c>
      <c r="AE138" s="165">
        <f t="shared" si="100"/>
        <v>6</v>
      </c>
      <c r="AF138" s="165">
        <v>4</v>
      </c>
      <c r="AG138" s="165">
        <v>3</v>
      </c>
      <c r="AI138" s="165">
        <f t="shared" si="101"/>
        <v>5</v>
      </c>
      <c r="AJ138" s="165">
        <v>2</v>
      </c>
      <c r="AK138" s="165">
        <v>2</v>
      </c>
      <c r="AM138" s="165">
        <f t="shared" si="102"/>
        <v>5</v>
      </c>
      <c r="AN138" s="165">
        <v>2</v>
      </c>
      <c r="AO138" s="165">
        <v>2</v>
      </c>
      <c r="AQ138" s="165">
        <f t="shared" si="103"/>
        <v>5</v>
      </c>
      <c r="AR138" s="165">
        <v>3</v>
      </c>
      <c r="AS138" s="165">
        <v>3</v>
      </c>
      <c r="AX138" s="165">
        <f t="shared" si="104"/>
        <v>5</v>
      </c>
      <c r="AY138" s="165">
        <f t="shared" si="68"/>
        <v>2</v>
      </c>
      <c r="AZ138" s="165">
        <f t="shared" si="69"/>
        <v>2</v>
      </c>
      <c r="BA138" s="165">
        <f t="shared" si="70"/>
        <v>3</v>
      </c>
      <c r="BB138" s="165">
        <f t="shared" si="71"/>
        <v>4</v>
      </c>
      <c r="BC138" s="165">
        <f t="shared" si="72"/>
        <v>1</v>
      </c>
      <c r="BD138" s="165">
        <f t="shared" si="73"/>
        <v>4</v>
      </c>
      <c r="BE138" s="165">
        <f t="shared" si="74"/>
        <v>2</v>
      </c>
      <c r="BF138" s="165">
        <f t="shared" si="75"/>
        <v>2</v>
      </c>
      <c r="BG138" s="165">
        <f t="shared" si="93"/>
        <v>3</v>
      </c>
      <c r="BL138" s="165">
        <f t="shared" si="105"/>
        <v>1</v>
      </c>
      <c r="BM138" s="165">
        <f t="shared" si="77"/>
        <v>2</v>
      </c>
      <c r="BN138" s="165">
        <f t="shared" si="78"/>
        <v>2</v>
      </c>
      <c r="BO138" s="165">
        <f t="shared" si="79"/>
        <v>3</v>
      </c>
      <c r="BP138" s="165">
        <f t="shared" si="80"/>
        <v>1</v>
      </c>
      <c r="BQ138" s="165">
        <f t="shared" si="81"/>
        <v>3</v>
      </c>
      <c r="BR138" s="165">
        <f t="shared" si="106"/>
        <v>2</v>
      </c>
      <c r="BS138" s="165">
        <f t="shared" si="83"/>
        <v>2</v>
      </c>
      <c r="BT138" s="165">
        <f t="shared" si="94"/>
        <v>3</v>
      </c>
      <c r="BX138" s="165">
        <f t="shared" si="107"/>
        <v>6</v>
      </c>
      <c r="BY138" s="165">
        <f t="shared" si="108"/>
        <v>5</v>
      </c>
      <c r="BZ138" s="165">
        <f t="shared" si="109"/>
        <v>6</v>
      </c>
      <c r="CA138" s="165">
        <f t="shared" si="110"/>
        <v>6</v>
      </c>
      <c r="CB138" s="165">
        <f t="shared" si="111"/>
        <v>5</v>
      </c>
      <c r="CC138" s="165">
        <f t="shared" si="112"/>
        <v>6</v>
      </c>
      <c r="CD138" s="165">
        <f t="shared" si="113"/>
        <v>5</v>
      </c>
      <c r="CE138" s="165">
        <f t="shared" si="114"/>
        <v>5</v>
      </c>
      <c r="CF138" s="165">
        <f t="shared" si="115"/>
        <v>5</v>
      </c>
      <c r="CH138" s="165">
        <v>1</v>
      </c>
      <c r="CI138" s="165">
        <v>1</v>
      </c>
      <c r="CJ138" s="165">
        <v>0</v>
      </c>
    </row>
    <row r="139" spans="2:88">
      <c r="B139" s="165">
        <v>548</v>
      </c>
      <c r="G139" s="165">
        <v>4</v>
      </c>
      <c r="K139" s="165">
        <f t="shared" ref="K139:K170" si="116">G139+L139-M139</f>
        <v>5</v>
      </c>
      <c r="L139" s="165">
        <v>3</v>
      </c>
      <c r="M139" s="165">
        <v>2</v>
      </c>
      <c r="O139" s="165">
        <f t="shared" ref="O139:O170" si="117">G139+P139-Q139</f>
        <v>6</v>
      </c>
      <c r="P139" s="165">
        <v>5</v>
      </c>
      <c r="Q139" s="165">
        <v>3</v>
      </c>
      <c r="S139" s="165">
        <f t="shared" ref="S139:S170" si="118">G139+T139-U139</f>
        <v>6</v>
      </c>
      <c r="T139" s="165">
        <v>4</v>
      </c>
      <c r="U139" s="165">
        <v>2</v>
      </c>
      <c r="W139" s="165">
        <f t="shared" ref="W139:W170" si="119">G139+X139-Y139</f>
        <v>5</v>
      </c>
      <c r="X139" s="165">
        <v>4</v>
      </c>
      <c r="Y139" s="165">
        <v>3</v>
      </c>
      <c r="AA139" s="165">
        <f t="shared" ref="AA139:AA170" si="120">G139+AB139-AC139</f>
        <v>5</v>
      </c>
      <c r="AB139" s="165">
        <v>4</v>
      </c>
      <c r="AC139" s="165">
        <v>3</v>
      </c>
      <c r="AE139" s="165">
        <f t="shared" ref="AE139:AE170" si="121">G139+AF139-AG139</f>
        <v>5</v>
      </c>
      <c r="AF139" s="165">
        <v>3</v>
      </c>
      <c r="AG139" s="165">
        <v>2</v>
      </c>
      <c r="AI139" s="165">
        <f t="shared" ref="AI139:AI170" si="122">G139+AJ139-AK139</f>
        <v>5</v>
      </c>
      <c r="AJ139" s="165">
        <v>3</v>
      </c>
      <c r="AK139" s="165">
        <v>2</v>
      </c>
      <c r="AM139" s="165">
        <f t="shared" ref="AM139:AM170" si="123">G139+AN139-AO139</f>
        <v>5</v>
      </c>
      <c r="AN139" s="165">
        <v>4</v>
      </c>
      <c r="AO139" s="165">
        <v>3</v>
      </c>
      <c r="AQ139" s="165">
        <f t="shared" ref="AQ139:AQ170" si="124">G139+AR139-AS139</f>
        <v>5</v>
      </c>
      <c r="AR139" s="165">
        <v>5</v>
      </c>
      <c r="AS139" s="165">
        <v>4</v>
      </c>
      <c r="AX139" s="165">
        <f t="shared" ref="AX139:AX170" si="125">G139</f>
        <v>4</v>
      </c>
      <c r="AY139" s="165">
        <f t="shared" ref="AY139:AY202" si="126">L139</f>
        <v>3</v>
      </c>
      <c r="AZ139" s="165">
        <f t="shared" ref="AZ139:AZ202" si="127">P139</f>
        <v>5</v>
      </c>
      <c r="BA139" s="165">
        <f t="shared" ref="BA139:BA202" si="128">T139</f>
        <v>4</v>
      </c>
      <c r="BB139" s="165">
        <f t="shared" ref="BB139:BB202" si="129">X139</f>
        <v>4</v>
      </c>
      <c r="BC139" s="165">
        <f t="shared" ref="BC139:BC202" si="130">AB139</f>
        <v>4</v>
      </c>
      <c r="BD139" s="165">
        <f t="shared" ref="BD139:BD202" si="131">AF139</f>
        <v>3</v>
      </c>
      <c r="BE139" s="165">
        <f t="shared" ref="BE139:BE202" si="132">AJ139</f>
        <v>3</v>
      </c>
      <c r="BF139" s="165">
        <f t="shared" ref="BF139:BF202" si="133">AN139</f>
        <v>4</v>
      </c>
      <c r="BG139" s="165">
        <f t="shared" si="93"/>
        <v>5</v>
      </c>
      <c r="BL139" s="165">
        <f t="shared" ref="BL139:BL170" si="134">M139</f>
        <v>2</v>
      </c>
      <c r="BM139" s="165">
        <f t="shared" ref="BM139:BM202" si="135">Q139</f>
        <v>3</v>
      </c>
      <c r="BN139" s="165">
        <f t="shared" ref="BN139:BN202" si="136">U139</f>
        <v>2</v>
      </c>
      <c r="BO139" s="165">
        <f t="shared" ref="BO139:BO202" si="137">Y139</f>
        <v>3</v>
      </c>
      <c r="BP139" s="165">
        <f t="shared" ref="BP139:BP202" si="138">AC139</f>
        <v>3</v>
      </c>
      <c r="BQ139" s="165">
        <f t="shared" ref="BQ139:BQ202" si="139">AG139</f>
        <v>2</v>
      </c>
      <c r="BR139" s="165">
        <f t="shared" ref="BR139:BR153" si="140">AK139</f>
        <v>2</v>
      </c>
      <c r="BS139" s="165">
        <f t="shared" ref="BS139:BS202" si="141">AO139</f>
        <v>3</v>
      </c>
      <c r="BT139" s="165">
        <f t="shared" si="94"/>
        <v>4</v>
      </c>
      <c r="BX139" s="165">
        <f t="shared" ref="BX139:BX170" si="142">K139</f>
        <v>5</v>
      </c>
      <c r="BY139" s="165">
        <f t="shared" ref="BY139:BY170" si="143">O139</f>
        <v>6</v>
      </c>
      <c r="BZ139" s="165">
        <f t="shared" ref="BZ139:BZ170" si="144">S139</f>
        <v>6</v>
      </c>
      <c r="CA139" s="165">
        <f t="shared" ref="CA139:CA170" si="145">W139</f>
        <v>5</v>
      </c>
      <c r="CB139" s="165">
        <f t="shared" ref="CB139:CB170" si="146">AA139</f>
        <v>5</v>
      </c>
      <c r="CC139" s="165">
        <f t="shared" ref="CC139:CC170" si="147">AE139</f>
        <v>5</v>
      </c>
      <c r="CD139" s="165">
        <f t="shared" ref="CD139:CD170" si="148">AI139</f>
        <v>5</v>
      </c>
      <c r="CE139" s="165">
        <f t="shared" ref="CE139:CE170" si="149">AM139</f>
        <v>5</v>
      </c>
      <c r="CF139" s="165">
        <f t="shared" ref="CF139:CF170" si="150">AQ139</f>
        <v>5</v>
      </c>
      <c r="CH139" s="165">
        <v>0</v>
      </c>
      <c r="CI139" s="165">
        <v>0</v>
      </c>
      <c r="CJ139" s="165">
        <v>0</v>
      </c>
    </row>
    <row r="140" spans="2:88">
      <c r="B140" s="165">
        <v>549</v>
      </c>
      <c r="G140" s="165">
        <v>5</v>
      </c>
      <c r="K140" s="165">
        <f t="shared" si="116"/>
        <v>5</v>
      </c>
      <c r="L140" s="165">
        <v>1</v>
      </c>
      <c r="M140" s="165">
        <v>1</v>
      </c>
      <c r="O140" s="165">
        <f t="shared" si="117"/>
        <v>6</v>
      </c>
      <c r="P140" s="165">
        <v>3</v>
      </c>
      <c r="Q140" s="165">
        <v>2</v>
      </c>
      <c r="S140" s="165">
        <f t="shared" si="118"/>
        <v>6</v>
      </c>
      <c r="T140" s="165">
        <v>5</v>
      </c>
      <c r="U140" s="165">
        <v>4</v>
      </c>
      <c r="W140" s="165">
        <f t="shared" si="119"/>
        <v>5</v>
      </c>
      <c r="X140" s="165">
        <v>1</v>
      </c>
      <c r="Y140" s="165">
        <v>1</v>
      </c>
      <c r="AA140" s="165">
        <f t="shared" si="120"/>
        <v>5</v>
      </c>
      <c r="AB140" s="165">
        <v>3</v>
      </c>
      <c r="AC140" s="165">
        <v>3</v>
      </c>
      <c r="AE140" s="165">
        <f t="shared" si="121"/>
        <v>6</v>
      </c>
      <c r="AF140" s="165">
        <v>2</v>
      </c>
      <c r="AG140" s="165">
        <v>1</v>
      </c>
      <c r="AI140" s="165">
        <f t="shared" si="122"/>
        <v>6</v>
      </c>
      <c r="AJ140" s="165">
        <v>5</v>
      </c>
      <c r="AK140" s="165">
        <v>4</v>
      </c>
      <c r="AM140" s="165">
        <f t="shared" si="123"/>
        <v>6</v>
      </c>
      <c r="AN140" s="165">
        <v>6</v>
      </c>
      <c r="AO140" s="165">
        <v>5</v>
      </c>
      <c r="AQ140" s="165">
        <f t="shared" si="124"/>
        <v>6</v>
      </c>
      <c r="AR140" s="165">
        <v>4</v>
      </c>
      <c r="AS140" s="165">
        <v>3</v>
      </c>
      <c r="AX140" s="165">
        <f t="shared" si="125"/>
        <v>5</v>
      </c>
      <c r="AY140" s="165">
        <f t="shared" si="126"/>
        <v>1</v>
      </c>
      <c r="AZ140" s="165">
        <f t="shared" si="127"/>
        <v>3</v>
      </c>
      <c r="BA140" s="165">
        <f t="shared" si="128"/>
        <v>5</v>
      </c>
      <c r="BB140" s="165">
        <f t="shared" si="129"/>
        <v>1</v>
      </c>
      <c r="BC140" s="165">
        <f t="shared" si="130"/>
        <v>3</v>
      </c>
      <c r="BD140" s="165">
        <f t="shared" si="131"/>
        <v>2</v>
      </c>
      <c r="BE140" s="165">
        <f t="shared" si="132"/>
        <v>5</v>
      </c>
      <c r="BF140" s="165">
        <f t="shared" si="133"/>
        <v>6</v>
      </c>
      <c r="BG140" s="165">
        <f t="shared" ref="BG140:BG212" si="151">AR140</f>
        <v>4</v>
      </c>
      <c r="BL140" s="165">
        <f t="shared" si="134"/>
        <v>1</v>
      </c>
      <c r="BM140" s="165">
        <f t="shared" si="135"/>
        <v>2</v>
      </c>
      <c r="BN140" s="165">
        <f t="shared" si="136"/>
        <v>4</v>
      </c>
      <c r="BO140" s="165">
        <f t="shared" si="137"/>
        <v>1</v>
      </c>
      <c r="BP140" s="165">
        <f t="shared" si="138"/>
        <v>3</v>
      </c>
      <c r="BQ140" s="165">
        <f t="shared" si="139"/>
        <v>1</v>
      </c>
      <c r="BR140" s="165">
        <f t="shared" si="140"/>
        <v>4</v>
      </c>
      <c r="BS140" s="165">
        <f t="shared" si="141"/>
        <v>5</v>
      </c>
      <c r="BT140" s="165">
        <f t="shared" ref="BT140:BT212" si="152">AS140</f>
        <v>3</v>
      </c>
      <c r="BX140" s="165">
        <f t="shared" si="142"/>
        <v>5</v>
      </c>
      <c r="BY140" s="165">
        <f t="shared" si="143"/>
        <v>6</v>
      </c>
      <c r="BZ140" s="165">
        <f t="shared" si="144"/>
        <v>6</v>
      </c>
      <c r="CA140" s="165">
        <f t="shared" si="145"/>
        <v>5</v>
      </c>
      <c r="CB140" s="165">
        <f t="shared" si="146"/>
        <v>5</v>
      </c>
      <c r="CC140" s="165">
        <f t="shared" si="147"/>
        <v>6</v>
      </c>
      <c r="CD140" s="165">
        <f t="shared" si="148"/>
        <v>6</v>
      </c>
      <c r="CE140" s="165">
        <f t="shared" si="149"/>
        <v>6</v>
      </c>
      <c r="CF140" s="165">
        <f t="shared" si="150"/>
        <v>6</v>
      </c>
      <c r="CH140" s="165">
        <v>3</v>
      </c>
      <c r="CI140" s="165">
        <v>2</v>
      </c>
      <c r="CJ140" s="165">
        <v>0</v>
      </c>
    </row>
    <row r="141" spans="2:88">
      <c r="B141" s="165">
        <v>550</v>
      </c>
      <c r="G141" s="165">
        <v>3</v>
      </c>
      <c r="K141" s="165">
        <f t="shared" si="116"/>
        <v>6</v>
      </c>
      <c r="L141" s="165">
        <v>5</v>
      </c>
      <c r="M141" s="165">
        <v>2</v>
      </c>
      <c r="O141" s="165">
        <f t="shared" si="117"/>
        <v>5</v>
      </c>
      <c r="P141" s="165">
        <v>5</v>
      </c>
      <c r="Q141" s="165">
        <v>3</v>
      </c>
      <c r="S141" s="165">
        <f t="shared" si="118"/>
        <v>6</v>
      </c>
      <c r="T141" s="165">
        <v>5</v>
      </c>
      <c r="U141" s="165">
        <v>2</v>
      </c>
      <c r="W141" s="165">
        <f t="shared" si="119"/>
        <v>6</v>
      </c>
      <c r="X141" s="165">
        <v>5</v>
      </c>
      <c r="Y141" s="165">
        <v>2</v>
      </c>
      <c r="AA141" s="165">
        <f t="shared" si="120"/>
        <v>4</v>
      </c>
      <c r="AB141" s="165">
        <v>4</v>
      </c>
      <c r="AC141" s="165">
        <v>3</v>
      </c>
      <c r="AE141" s="165">
        <f t="shared" si="121"/>
        <v>6</v>
      </c>
      <c r="AF141" s="165">
        <v>5</v>
      </c>
      <c r="AG141" s="165">
        <v>2</v>
      </c>
      <c r="AI141" s="165">
        <f t="shared" si="122"/>
        <v>5</v>
      </c>
      <c r="AJ141" s="165">
        <v>3</v>
      </c>
      <c r="AK141" s="165">
        <v>1</v>
      </c>
      <c r="AM141" s="165">
        <f t="shared" si="123"/>
        <v>5</v>
      </c>
      <c r="AN141" s="165">
        <v>4</v>
      </c>
      <c r="AO141" s="165">
        <v>2</v>
      </c>
      <c r="AQ141" s="165">
        <f t="shared" si="124"/>
        <v>5</v>
      </c>
      <c r="AR141" s="165">
        <v>5</v>
      </c>
      <c r="AS141" s="165">
        <v>3</v>
      </c>
      <c r="AX141" s="165">
        <f t="shared" si="125"/>
        <v>3</v>
      </c>
      <c r="AY141" s="165">
        <f t="shared" si="126"/>
        <v>5</v>
      </c>
      <c r="AZ141" s="165">
        <f t="shared" si="127"/>
        <v>5</v>
      </c>
      <c r="BA141" s="165">
        <f t="shared" si="128"/>
        <v>5</v>
      </c>
      <c r="BB141" s="165">
        <f t="shared" si="129"/>
        <v>5</v>
      </c>
      <c r="BC141" s="165">
        <f t="shared" si="130"/>
        <v>4</v>
      </c>
      <c r="BD141" s="165">
        <f t="shared" si="131"/>
        <v>5</v>
      </c>
      <c r="BE141" s="165">
        <f t="shared" si="132"/>
        <v>3</v>
      </c>
      <c r="BF141" s="165">
        <f t="shared" si="133"/>
        <v>4</v>
      </c>
      <c r="BG141" s="165">
        <f t="shared" si="151"/>
        <v>5</v>
      </c>
      <c r="BL141" s="165">
        <f t="shared" si="134"/>
        <v>2</v>
      </c>
      <c r="BM141" s="165">
        <f t="shared" si="135"/>
        <v>3</v>
      </c>
      <c r="BN141" s="165">
        <f t="shared" si="136"/>
        <v>2</v>
      </c>
      <c r="BO141" s="165">
        <f t="shared" si="137"/>
        <v>2</v>
      </c>
      <c r="BP141" s="165">
        <f t="shared" si="138"/>
        <v>3</v>
      </c>
      <c r="BQ141" s="165">
        <f t="shared" si="139"/>
        <v>2</v>
      </c>
      <c r="BR141" s="165">
        <f t="shared" si="140"/>
        <v>1</v>
      </c>
      <c r="BS141" s="165">
        <f t="shared" si="141"/>
        <v>2</v>
      </c>
      <c r="BT141" s="165">
        <f t="shared" si="152"/>
        <v>3</v>
      </c>
      <c r="BX141" s="165">
        <f t="shared" si="142"/>
        <v>6</v>
      </c>
      <c r="BY141" s="165">
        <f t="shared" si="143"/>
        <v>5</v>
      </c>
      <c r="BZ141" s="165">
        <f t="shared" si="144"/>
        <v>6</v>
      </c>
      <c r="CA141" s="165">
        <f t="shared" si="145"/>
        <v>6</v>
      </c>
      <c r="CB141" s="165">
        <f t="shared" si="146"/>
        <v>4</v>
      </c>
      <c r="CC141" s="165">
        <f t="shared" si="147"/>
        <v>6</v>
      </c>
      <c r="CD141" s="165">
        <f t="shared" si="148"/>
        <v>5</v>
      </c>
      <c r="CE141" s="165">
        <f t="shared" si="149"/>
        <v>5</v>
      </c>
      <c r="CF141" s="165">
        <f t="shared" si="150"/>
        <v>5</v>
      </c>
      <c r="CH141" s="165">
        <v>0</v>
      </c>
      <c r="CI141" s="165">
        <v>0</v>
      </c>
      <c r="CJ141" s="165">
        <v>0</v>
      </c>
    </row>
    <row r="142" spans="2:88">
      <c r="B142" s="165">
        <v>551</v>
      </c>
      <c r="G142" s="165">
        <v>5</v>
      </c>
      <c r="K142" s="165">
        <f t="shared" si="116"/>
        <v>6</v>
      </c>
      <c r="L142" s="165">
        <v>3</v>
      </c>
      <c r="M142" s="165">
        <v>2</v>
      </c>
      <c r="O142" s="165">
        <f t="shared" si="117"/>
        <v>6</v>
      </c>
      <c r="P142" s="165">
        <v>4</v>
      </c>
      <c r="Q142" s="165">
        <v>3</v>
      </c>
      <c r="S142" s="165">
        <f t="shared" si="118"/>
        <v>6</v>
      </c>
      <c r="T142" s="165">
        <v>4</v>
      </c>
      <c r="U142" s="165">
        <v>3</v>
      </c>
      <c r="W142" s="165">
        <f t="shared" si="119"/>
        <v>6</v>
      </c>
      <c r="X142" s="165">
        <v>4</v>
      </c>
      <c r="Y142" s="165">
        <v>3</v>
      </c>
      <c r="AA142" s="165">
        <f t="shared" si="120"/>
        <v>6</v>
      </c>
      <c r="AB142" s="165">
        <v>4</v>
      </c>
      <c r="AC142" s="165">
        <v>3</v>
      </c>
      <c r="AE142" s="165">
        <f t="shared" si="121"/>
        <v>6</v>
      </c>
      <c r="AF142" s="165">
        <v>3</v>
      </c>
      <c r="AG142" s="165">
        <v>2</v>
      </c>
      <c r="AI142" s="165">
        <f t="shared" si="122"/>
        <v>6</v>
      </c>
      <c r="AJ142" s="165">
        <v>5</v>
      </c>
      <c r="AK142" s="165">
        <v>4</v>
      </c>
      <c r="AM142" s="165">
        <f t="shared" si="123"/>
        <v>6</v>
      </c>
      <c r="AN142" s="165">
        <v>5</v>
      </c>
      <c r="AO142" s="165">
        <v>4</v>
      </c>
      <c r="AQ142" s="165">
        <f t="shared" si="124"/>
        <v>6</v>
      </c>
      <c r="AR142" s="165">
        <v>4</v>
      </c>
      <c r="AS142" s="165">
        <v>3</v>
      </c>
      <c r="AX142" s="165">
        <f t="shared" si="125"/>
        <v>5</v>
      </c>
      <c r="AY142" s="165">
        <f t="shared" si="126"/>
        <v>3</v>
      </c>
      <c r="AZ142" s="165">
        <f t="shared" si="127"/>
        <v>4</v>
      </c>
      <c r="BA142" s="165">
        <f t="shared" si="128"/>
        <v>4</v>
      </c>
      <c r="BB142" s="165">
        <f t="shared" si="129"/>
        <v>4</v>
      </c>
      <c r="BC142" s="165">
        <f t="shared" si="130"/>
        <v>4</v>
      </c>
      <c r="BD142" s="165">
        <f t="shared" si="131"/>
        <v>3</v>
      </c>
      <c r="BE142" s="165">
        <f t="shared" si="132"/>
        <v>5</v>
      </c>
      <c r="BF142" s="165">
        <f t="shared" si="133"/>
        <v>5</v>
      </c>
      <c r="BG142" s="165">
        <f t="shared" si="151"/>
        <v>4</v>
      </c>
      <c r="BL142" s="165">
        <f t="shared" si="134"/>
        <v>2</v>
      </c>
      <c r="BM142" s="165">
        <f t="shared" si="135"/>
        <v>3</v>
      </c>
      <c r="BN142" s="165">
        <f t="shared" si="136"/>
        <v>3</v>
      </c>
      <c r="BO142" s="165">
        <f t="shared" si="137"/>
        <v>3</v>
      </c>
      <c r="BP142" s="165">
        <f t="shared" si="138"/>
        <v>3</v>
      </c>
      <c r="BQ142" s="165">
        <f t="shared" si="139"/>
        <v>2</v>
      </c>
      <c r="BR142" s="165">
        <f t="shared" si="140"/>
        <v>4</v>
      </c>
      <c r="BS142" s="165">
        <f t="shared" si="141"/>
        <v>4</v>
      </c>
      <c r="BT142" s="165">
        <f t="shared" si="152"/>
        <v>3</v>
      </c>
      <c r="BX142" s="165">
        <f t="shared" si="142"/>
        <v>6</v>
      </c>
      <c r="BY142" s="165">
        <f t="shared" si="143"/>
        <v>6</v>
      </c>
      <c r="BZ142" s="165">
        <f t="shared" si="144"/>
        <v>6</v>
      </c>
      <c r="CA142" s="165">
        <f t="shared" si="145"/>
        <v>6</v>
      </c>
      <c r="CB142" s="165">
        <f t="shared" si="146"/>
        <v>6</v>
      </c>
      <c r="CC142" s="165">
        <f t="shared" si="147"/>
        <v>6</v>
      </c>
      <c r="CD142" s="165">
        <f t="shared" si="148"/>
        <v>6</v>
      </c>
      <c r="CE142" s="165">
        <f t="shared" si="149"/>
        <v>6</v>
      </c>
      <c r="CF142" s="165">
        <f t="shared" si="150"/>
        <v>6</v>
      </c>
      <c r="CH142" s="165">
        <v>0</v>
      </c>
      <c r="CI142" s="165">
        <v>1</v>
      </c>
      <c r="CJ142" s="165">
        <v>0</v>
      </c>
    </row>
    <row r="143" spans="2:88">
      <c r="B143" s="165">
        <v>552</v>
      </c>
      <c r="G143" s="165">
        <v>5</v>
      </c>
      <c r="K143" s="165">
        <f t="shared" si="116"/>
        <v>6</v>
      </c>
      <c r="L143" s="165">
        <v>3</v>
      </c>
      <c r="M143" s="165">
        <v>2</v>
      </c>
      <c r="O143" s="165">
        <f t="shared" si="117"/>
        <v>6</v>
      </c>
      <c r="P143" s="165">
        <v>3</v>
      </c>
      <c r="Q143" s="165">
        <v>2</v>
      </c>
      <c r="S143" s="165">
        <f t="shared" si="118"/>
        <v>6</v>
      </c>
      <c r="T143" s="165">
        <v>5</v>
      </c>
      <c r="U143" s="165">
        <v>4</v>
      </c>
      <c r="W143" s="165">
        <f t="shared" si="119"/>
        <v>6</v>
      </c>
      <c r="X143" s="165">
        <v>4</v>
      </c>
      <c r="Y143" s="165">
        <v>3</v>
      </c>
      <c r="AA143" s="165">
        <f t="shared" si="120"/>
        <v>6</v>
      </c>
      <c r="AB143" s="165">
        <v>4</v>
      </c>
      <c r="AC143" s="165">
        <v>3</v>
      </c>
      <c r="AE143" s="165">
        <f t="shared" si="121"/>
        <v>6</v>
      </c>
      <c r="AF143" s="165">
        <v>4</v>
      </c>
      <c r="AG143" s="165">
        <v>3</v>
      </c>
      <c r="AI143" s="165">
        <f t="shared" si="122"/>
        <v>6</v>
      </c>
      <c r="AJ143" s="165">
        <v>3</v>
      </c>
      <c r="AK143" s="165">
        <v>2</v>
      </c>
      <c r="AM143" s="165">
        <f t="shared" si="123"/>
        <v>6</v>
      </c>
      <c r="AN143" s="165">
        <v>5</v>
      </c>
      <c r="AO143" s="165">
        <v>4</v>
      </c>
      <c r="AQ143" s="165">
        <f t="shared" si="124"/>
        <v>6</v>
      </c>
      <c r="AR143" s="165">
        <v>5</v>
      </c>
      <c r="AS143" s="165">
        <v>4</v>
      </c>
      <c r="AX143" s="165">
        <f t="shared" si="125"/>
        <v>5</v>
      </c>
      <c r="AY143" s="165">
        <f t="shared" si="126"/>
        <v>3</v>
      </c>
      <c r="AZ143" s="165">
        <f t="shared" si="127"/>
        <v>3</v>
      </c>
      <c r="BA143" s="165">
        <f t="shared" si="128"/>
        <v>5</v>
      </c>
      <c r="BB143" s="165">
        <f t="shared" si="129"/>
        <v>4</v>
      </c>
      <c r="BC143" s="165">
        <f t="shared" si="130"/>
        <v>4</v>
      </c>
      <c r="BD143" s="165">
        <f t="shared" si="131"/>
        <v>4</v>
      </c>
      <c r="BE143" s="165">
        <f t="shared" si="132"/>
        <v>3</v>
      </c>
      <c r="BF143" s="165">
        <f t="shared" si="133"/>
        <v>5</v>
      </c>
      <c r="BG143" s="165">
        <f t="shared" si="151"/>
        <v>5</v>
      </c>
      <c r="BL143" s="165">
        <f t="shared" si="134"/>
        <v>2</v>
      </c>
      <c r="BM143" s="165">
        <f t="shared" si="135"/>
        <v>2</v>
      </c>
      <c r="BN143" s="165">
        <f t="shared" si="136"/>
        <v>4</v>
      </c>
      <c r="BO143" s="165">
        <f t="shared" si="137"/>
        <v>3</v>
      </c>
      <c r="BP143" s="165">
        <f t="shared" si="138"/>
        <v>3</v>
      </c>
      <c r="BQ143" s="165">
        <f t="shared" si="139"/>
        <v>3</v>
      </c>
      <c r="BR143" s="165">
        <f t="shared" si="140"/>
        <v>2</v>
      </c>
      <c r="BS143" s="165">
        <f t="shared" si="141"/>
        <v>4</v>
      </c>
      <c r="BT143" s="165">
        <f t="shared" si="152"/>
        <v>4</v>
      </c>
      <c r="BX143" s="165">
        <f t="shared" si="142"/>
        <v>6</v>
      </c>
      <c r="BY143" s="165">
        <f t="shared" si="143"/>
        <v>6</v>
      </c>
      <c r="BZ143" s="165">
        <f t="shared" si="144"/>
        <v>6</v>
      </c>
      <c r="CA143" s="165">
        <f t="shared" si="145"/>
        <v>6</v>
      </c>
      <c r="CB143" s="165">
        <f t="shared" si="146"/>
        <v>6</v>
      </c>
      <c r="CC143" s="165">
        <f t="shared" si="147"/>
        <v>6</v>
      </c>
      <c r="CD143" s="165">
        <f t="shared" si="148"/>
        <v>6</v>
      </c>
      <c r="CE143" s="165">
        <f t="shared" si="149"/>
        <v>6</v>
      </c>
      <c r="CF143" s="165">
        <f t="shared" si="150"/>
        <v>6</v>
      </c>
      <c r="CH143" s="165">
        <v>0</v>
      </c>
      <c r="CI143" s="165">
        <v>0</v>
      </c>
      <c r="CJ143" s="165">
        <v>0</v>
      </c>
    </row>
    <row r="144" spans="2:88">
      <c r="B144" s="165">
        <v>553</v>
      </c>
      <c r="G144" s="165">
        <v>3</v>
      </c>
      <c r="K144" s="165">
        <f t="shared" si="116"/>
        <v>6</v>
      </c>
      <c r="L144" s="165">
        <v>4</v>
      </c>
      <c r="M144" s="165">
        <v>1</v>
      </c>
      <c r="O144" s="165">
        <f t="shared" si="117"/>
        <v>4</v>
      </c>
      <c r="P144" s="165">
        <v>2</v>
      </c>
      <c r="Q144" s="165">
        <v>1</v>
      </c>
      <c r="S144" s="165">
        <f t="shared" si="118"/>
        <v>6</v>
      </c>
      <c r="T144" s="165">
        <v>4</v>
      </c>
      <c r="U144" s="165">
        <v>1</v>
      </c>
      <c r="W144" s="165">
        <f t="shared" si="119"/>
        <v>5</v>
      </c>
      <c r="X144" s="165">
        <v>4</v>
      </c>
      <c r="Y144" s="165">
        <v>2</v>
      </c>
      <c r="AA144" s="165">
        <f t="shared" si="120"/>
        <v>4</v>
      </c>
      <c r="AB144" s="165">
        <v>3</v>
      </c>
      <c r="AC144" s="165">
        <v>2</v>
      </c>
      <c r="AE144" s="165">
        <f t="shared" si="121"/>
        <v>5</v>
      </c>
      <c r="AF144" s="165">
        <v>3</v>
      </c>
      <c r="AG144" s="165">
        <v>1</v>
      </c>
      <c r="AI144" s="165">
        <f t="shared" si="122"/>
        <v>4</v>
      </c>
      <c r="AJ144" s="165">
        <v>2</v>
      </c>
      <c r="AK144" s="165">
        <v>1</v>
      </c>
      <c r="AM144" s="165">
        <f t="shared" si="123"/>
        <v>3</v>
      </c>
      <c r="AN144" s="165">
        <v>2</v>
      </c>
      <c r="AO144" s="165">
        <v>2</v>
      </c>
      <c r="AQ144" s="165">
        <f t="shared" si="124"/>
        <v>3</v>
      </c>
      <c r="AR144" s="165">
        <v>2</v>
      </c>
      <c r="AS144" s="165">
        <v>2</v>
      </c>
      <c r="AX144" s="165">
        <f t="shared" si="125"/>
        <v>3</v>
      </c>
      <c r="AY144" s="165">
        <f t="shared" si="126"/>
        <v>4</v>
      </c>
      <c r="AZ144" s="165">
        <f t="shared" si="127"/>
        <v>2</v>
      </c>
      <c r="BA144" s="165">
        <f t="shared" si="128"/>
        <v>4</v>
      </c>
      <c r="BB144" s="165">
        <f t="shared" si="129"/>
        <v>4</v>
      </c>
      <c r="BC144" s="165">
        <f t="shared" si="130"/>
        <v>3</v>
      </c>
      <c r="BD144" s="165">
        <f t="shared" si="131"/>
        <v>3</v>
      </c>
      <c r="BE144" s="165">
        <f t="shared" si="132"/>
        <v>2</v>
      </c>
      <c r="BF144" s="165">
        <f t="shared" si="133"/>
        <v>2</v>
      </c>
      <c r="BG144" s="165">
        <f t="shared" si="151"/>
        <v>2</v>
      </c>
      <c r="BL144" s="165">
        <f t="shared" si="134"/>
        <v>1</v>
      </c>
      <c r="BM144" s="165">
        <f t="shared" si="135"/>
        <v>1</v>
      </c>
      <c r="BN144" s="165">
        <f t="shared" si="136"/>
        <v>1</v>
      </c>
      <c r="BO144" s="165">
        <f t="shared" si="137"/>
        <v>2</v>
      </c>
      <c r="BP144" s="165">
        <f t="shared" si="138"/>
        <v>2</v>
      </c>
      <c r="BQ144" s="165">
        <f t="shared" si="139"/>
        <v>1</v>
      </c>
      <c r="BR144" s="165">
        <f t="shared" si="140"/>
        <v>1</v>
      </c>
      <c r="BS144" s="165">
        <f t="shared" si="141"/>
        <v>2</v>
      </c>
      <c r="BT144" s="165">
        <f t="shared" si="152"/>
        <v>2</v>
      </c>
      <c r="BX144" s="165">
        <f t="shared" si="142"/>
        <v>6</v>
      </c>
      <c r="BY144" s="165">
        <f t="shared" si="143"/>
        <v>4</v>
      </c>
      <c r="BZ144" s="165">
        <f t="shared" si="144"/>
        <v>6</v>
      </c>
      <c r="CA144" s="165">
        <f t="shared" si="145"/>
        <v>5</v>
      </c>
      <c r="CB144" s="165">
        <f t="shared" si="146"/>
        <v>4</v>
      </c>
      <c r="CC144" s="165">
        <f t="shared" si="147"/>
        <v>5</v>
      </c>
      <c r="CD144" s="165">
        <f t="shared" si="148"/>
        <v>4</v>
      </c>
      <c r="CE144" s="165">
        <f t="shared" si="149"/>
        <v>3</v>
      </c>
      <c r="CF144" s="165">
        <f t="shared" si="150"/>
        <v>3</v>
      </c>
      <c r="CH144" s="165">
        <v>0</v>
      </c>
      <c r="CI144" s="165">
        <v>1</v>
      </c>
      <c r="CJ144" s="165">
        <v>2</v>
      </c>
    </row>
    <row r="145" spans="2:88">
      <c r="B145" s="165">
        <v>554</v>
      </c>
      <c r="G145" s="165">
        <v>3</v>
      </c>
      <c r="K145" s="165">
        <f t="shared" si="116"/>
        <v>6</v>
      </c>
      <c r="L145" s="165">
        <v>4</v>
      </c>
      <c r="M145" s="165">
        <v>1</v>
      </c>
      <c r="O145" s="165">
        <f t="shared" si="117"/>
        <v>4</v>
      </c>
      <c r="P145" s="165">
        <v>2</v>
      </c>
      <c r="Q145" s="165">
        <v>1</v>
      </c>
      <c r="S145" s="165">
        <f t="shared" si="118"/>
        <v>4</v>
      </c>
      <c r="T145" s="165">
        <v>2</v>
      </c>
      <c r="U145" s="165">
        <v>1</v>
      </c>
      <c r="W145" s="165">
        <f t="shared" si="119"/>
        <v>5</v>
      </c>
      <c r="X145" s="165">
        <v>4</v>
      </c>
      <c r="Y145" s="165">
        <v>2</v>
      </c>
      <c r="AA145" s="165">
        <f t="shared" si="120"/>
        <v>4</v>
      </c>
      <c r="AB145" s="165">
        <v>4</v>
      </c>
      <c r="AC145" s="165">
        <v>3</v>
      </c>
      <c r="AE145" s="165">
        <f t="shared" si="121"/>
        <v>5</v>
      </c>
      <c r="AF145" s="165">
        <v>3</v>
      </c>
      <c r="AG145" s="165">
        <v>1</v>
      </c>
      <c r="AI145" s="165">
        <f t="shared" si="122"/>
        <v>4</v>
      </c>
      <c r="AJ145" s="165">
        <v>1</v>
      </c>
      <c r="AK145" s="165">
        <v>0</v>
      </c>
      <c r="AM145" s="165">
        <f t="shared" si="123"/>
        <v>6</v>
      </c>
      <c r="AN145" s="165">
        <v>5</v>
      </c>
      <c r="AO145" s="165">
        <v>2</v>
      </c>
      <c r="AQ145" s="165">
        <f t="shared" si="124"/>
        <v>4</v>
      </c>
      <c r="AR145" s="165">
        <v>4</v>
      </c>
      <c r="AS145" s="165">
        <v>3</v>
      </c>
      <c r="AX145" s="165">
        <f t="shared" si="125"/>
        <v>3</v>
      </c>
      <c r="AY145" s="165">
        <f t="shared" si="126"/>
        <v>4</v>
      </c>
      <c r="AZ145" s="165">
        <f t="shared" si="127"/>
        <v>2</v>
      </c>
      <c r="BA145" s="165">
        <f t="shared" si="128"/>
        <v>2</v>
      </c>
      <c r="BB145" s="165">
        <f t="shared" si="129"/>
        <v>4</v>
      </c>
      <c r="BC145" s="165">
        <f t="shared" si="130"/>
        <v>4</v>
      </c>
      <c r="BD145" s="165">
        <f t="shared" si="131"/>
        <v>3</v>
      </c>
      <c r="BE145" s="165">
        <f t="shared" si="132"/>
        <v>1</v>
      </c>
      <c r="BF145" s="165">
        <f t="shared" si="133"/>
        <v>5</v>
      </c>
      <c r="BG145" s="165">
        <f t="shared" si="151"/>
        <v>4</v>
      </c>
      <c r="BL145" s="165">
        <f t="shared" si="134"/>
        <v>1</v>
      </c>
      <c r="BM145" s="165">
        <f t="shared" si="135"/>
        <v>1</v>
      </c>
      <c r="BN145" s="165">
        <f t="shared" si="136"/>
        <v>1</v>
      </c>
      <c r="BO145" s="165">
        <f t="shared" si="137"/>
        <v>2</v>
      </c>
      <c r="BP145" s="165">
        <f t="shared" si="138"/>
        <v>3</v>
      </c>
      <c r="BQ145" s="165">
        <f t="shared" si="139"/>
        <v>1</v>
      </c>
      <c r="BR145" s="165">
        <f t="shared" si="140"/>
        <v>0</v>
      </c>
      <c r="BS145" s="165">
        <f t="shared" si="141"/>
        <v>2</v>
      </c>
      <c r="BT145" s="165">
        <f t="shared" si="152"/>
        <v>3</v>
      </c>
      <c r="BX145" s="165">
        <f t="shared" si="142"/>
        <v>6</v>
      </c>
      <c r="BY145" s="165">
        <f t="shared" si="143"/>
        <v>4</v>
      </c>
      <c r="BZ145" s="165">
        <f t="shared" si="144"/>
        <v>4</v>
      </c>
      <c r="CA145" s="165">
        <f t="shared" si="145"/>
        <v>5</v>
      </c>
      <c r="CB145" s="165">
        <f t="shared" si="146"/>
        <v>4</v>
      </c>
      <c r="CC145" s="165">
        <f t="shared" si="147"/>
        <v>5</v>
      </c>
      <c r="CD145" s="165">
        <f t="shared" si="148"/>
        <v>4</v>
      </c>
      <c r="CE145" s="165">
        <f t="shared" si="149"/>
        <v>6</v>
      </c>
      <c r="CF145" s="165">
        <f t="shared" si="150"/>
        <v>4</v>
      </c>
      <c r="CH145" s="165">
        <v>1</v>
      </c>
      <c r="CI145" s="165">
        <v>0</v>
      </c>
      <c r="CJ145" s="165">
        <v>0</v>
      </c>
    </row>
    <row r="146" spans="2:88">
      <c r="B146" s="165">
        <v>555</v>
      </c>
      <c r="G146" s="165">
        <v>4</v>
      </c>
      <c r="K146" s="165">
        <f t="shared" si="116"/>
        <v>5</v>
      </c>
      <c r="L146" s="165">
        <v>4</v>
      </c>
      <c r="M146" s="165">
        <v>3</v>
      </c>
      <c r="O146" s="165">
        <f t="shared" si="117"/>
        <v>6</v>
      </c>
      <c r="P146" s="165">
        <v>3</v>
      </c>
      <c r="Q146" s="165">
        <v>1</v>
      </c>
      <c r="S146" s="165">
        <f t="shared" si="118"/>
        <v>6</v>
      </c>
      <c r="T146" s="165">
        <v>4</v>
      </c>
      <c r="U146" s="165">
        <v>2</v>
      </c>
      <c r="W146" s="165">
        <f t="shared" si="119"/>
        <v>5</v>
      </c>
      <c r="X146" s="165">
        <v>4</v>
      </c>
      <c r="Y146" s="165">
        <v>3</v>
      </c>
      <c r="AA146" s="165">
        <f t="shared" si="120"/>
        <v>5</v>
      </c>
      <c r="AB146" s="165">
        <v>5</v>
      </c>
      <c r="AC146" s="165">
        <v>4</v>
      </c>
      <c r="AE146" s="165">
        <f t="shared" si="121"/>
        <v>5</v>
      </c>
      <c r="AF146" s="165">
        <v>4</v>
      </c>
      <c r="AG146" s="165">
        <v>3</v>
      </c>
      <c r="AI146" s="165">
        <f t="shared" si="122"/>
        <v>5</v>
      </c>
      <c r="AJ146" s="165">
        <v>2</v>
      </c>
      <c r="AK146" s="165">
        <v>1</v>
      </c>
      <c r="AM146" s="165">
        <f t="shared" si="123"/>
        <v>4</v>
      </c>
      <c r="AN146" s="165">
        <v>2</v>
      </c>
      <c r="AO146" s="165">
        <v>2</v>
      </c>
      <c r="AQ146" s="165">
        <f t="shared" si="124"/>
        <v>5</v>
      </c>
      <c r="AR146" s="165">
        <v>3</v>
      </c>
      <c r="AS146" s="165">
        <v>2</v>
      </c>
      <c r="AX146" s="165">
        <f t="shared" si="125"/>
        <v>4</v>
      </c>
      <c r="AY146" s="165">
        <f t="shared" si="126"/>
        <v>4</v>
      </c>
      <c r="AZ146" s="165">
        <f t="shared" si="127"/>
        <v>3</v>
      </c>
      <c r="BA146" s="165">
        <f t="shared" si="128"/>
        <v>4</v>
      </c>
      <c r="BB146" s="165">
        <f t="shared" si="129"/>
        <v>4</v>
      </c>
      <c r="BC146" s="165">
        <f t="shared" si="130"/>
        <v>5</v>
      </c>
      <c r="BD146" s="165">
        <f t="shared" si="131"/>
        <v>4</v>
      </c>
      <c r="BE146" s="165">
        <f t="shared" si="132"/>
        <v>2</v>
      </c>
      <c r="BF146" s="165">
        <f t="shared" si="133"/>
        <v>2</v>
      </c>
      <c r="BG146" s="165">
        <f t="shared" si="151"/>
        <v>3</v>
      </c>
      <c r="BL146" s="165">
        <f t="shared" si="134"/>
        <v>3</v>
      </c>
      <c r="BM146" s="165">
        <f t="shared" si="135"/>
        <v>1</v>
      </c>
      <c r="BN146" s="165">
        <f t="shared" si="136"/>
        <v>2</v>
      </c>
      <c r="BO146" s="165">
        <f t="shared" si="137"/>
        <v>3</v>
      </c>
      <c r="BP146" s="165">
        <f t="shared" si="138"/>
        <v>4</v>
      </c>
      <c r="BQ146" s="165">
        <f t="shared" si="139"/>
        <v>3</v>
      </c>
      <c r="BR146" s="165">
        <f t="shared" si="140"/>
        <v>1</v>
      </c>
      <c r="BS146" s="165">
        <f t="shared" si="141"/>
        <v>2</v>
      </c>
      <c r="BT146" s="165">
        <f t="shared" si="152"/>
        <v>2</v>
      </c>
      <c r="BX146" s="165">
        <f t="shared" si="142"/>
        <v>5</v>
      </c>
      <c r="BY146" s="165">
        <f t="shared" si="143"/>
        <v>6</v>
      </c>
      <c r="BZ146" s="165">
        <f t="shared" si="144"/>
        <v>6</v>
      </c>
      <c r="CA146" s="165">
        <f t="shared" si="145"/>
        <v>5</v>
      </c>
      <c r="CB146" s="165">
        <f t="shared" si="146"/>
        <v>5</v>
      </c>
      <c r="CC146" s="165">
        <f t="shared" si="147"/>
        <v>5</v>
      </c>
      <c r="CD146" s="165">
        <f t="shared" si="148"/>
        <v>5</v>
      </c>
      <c r="CE146" s="165">
        <f t="shared" si="149"/>
        <v>4</v>
      </c>
      <c r="CF146" s="165">
        <f t="shared" si="150"/>
        <v>5</v>
      </c>
      <c r="CH146" s="165">
        <v>0</v>
      </c>
      <c r="CI146" s="165">
        <v>0</v>
      </c>
      <c r="CJ146" s="165">
        <v>0</v>
      </c>
    </row>
    <row r="147" spans="2:88">
      <c r="B147" s="165">
        <v>556</v>
      </c>
      <c r="G147" s="165">
        <v>3</v>
      </c>
      <c r="K147" s="165">
        <f t="shared" si="116"/>
        <v>6</v>
      </c>
      <c r="L147" s="165">
        <v>3</v>
      </c>
      <c r="M147" s="165">
        <v>0</v>
      </c>
      <c r="O147" s="165">
        <f t="shared" si="117"/>
        <v>5</v>
      </c>
      <c r="P147" s="165">
        <v>4</v>
      </c>
      <c r="Q147" s="165">
        <v>2</v>
      </c>
      <c r="S147" s="165">
        <f t="shared" si="118"/>
        <v>5</v>
      </c>
      <c r="T147" s="165">
        <v>3</v>
      </c>
      <c r="U147" s="165">
        <v>1</v>
      </c>
      <c r="W147" s="165">
        <f t="shared" si="119"/>
        <v>4</v>
      </c>
      <c r="X147" s="165">
        <v>2</v>
      </c>
      <c r="Y147" s="165">
        <v>1</v>
      </c>
      <c r="AA147" s="165">
        <f t="shared" si="120"/>
        <v>4</v>
      </c>
      <c r="AB147" s="165">
        <v>2</v>
      </c>
      <c r="AC147" s="165">
        <v>1</v>
      </c>
      <c r="AE147" s="165">
        <f t="shared" si="121"/>
        <v>5</v>
      </c>
      <c r="AF147" s="165">
        <v>2</v>
      </c>
      <c r="AG147" s="165">
        <v>0</v>
      </c>
      <c r="AI147" s="165">
        <f t="shared" si="122"/>
        <v>6</v>
      </c>
      <c r="AJ147" s="165">
        <v>6</v>
      </c>
      <c r="AK147" s="165">
        <v>3</v>
      </c>
      <c r="AM147" s="165">
        <f t="shared" si="123"/>
        <v>5</v>
      </c>
      <c r="AN147" s="165">
        <v>5</v>
      </c>
      <c r="AO147" s="165">
        <v>3</v>
      </c>
      <c r="AQ147" s="165">
        <f t="shared" si="124"/>
        <v>4</v>
      </c>
      <c r="AR147" s="165">
        <v>4</v>
      </c>
      <c r="AS147" s="165">
        <v>3</v>
      </c>
      <c r="AX147" s="165">
        <f t="shared" si="125"/>
        <v>3</v>
      </c>
      <c r="AY147" s="165">
        <f t="shared" si="126"/>
        <v>3</v>
      </c>
      <c r="AZ147" s="165">
        <f t="shared" si="127"/>
        <v>4</v>
      </c>
      <c r="BA147" s="165">
        <f t="shared" si="128"/>
        <v>3</v>
      </c>
      <c r="BB147" s="165">
        <f t="shared" si="129"/>
        <v>2</v>
      </c>
      <c r="BC147" s="165">
        <f t="shared" si="130"/>
        <v>2</v>
      </c>
      <c r="BD147" s="165">
        <f t="shared" si="131"/>
        <v>2</v>
      </c>
      <c r="BE147" s="165">
        <f t="shared" si="132"/>
        <v>6</v>
      </c>
      <c r="BF147" s="165">
        <f t="shared" si="133"/>
        <v>5</v>
      </c>
      <c r="BG147" s="165">
        <f t="shared" si="151"/>
        <v>4</v>
      </c>
      <c r="BL147" s="165">
        <f t="shared" si="134"/>
        <v>0</v>
      </c>
      <c r="BM147" s="165">
        <f t="shared" si="135"/>
        <v>2</v>
      </c>
      <c r="BN147" s="165">
        <f t="shared" si="136"/>
        <v>1</v>
      </c>
      <c r="BO147" s="165">
        <f t="shared" si="137"/>
        <v>1</v>
      </c>
      <c r="BP147" s="165">
        <f t="shared" si="138"/>
        <v>1</v>
      </c>
      <c r="BQ147" s="165">
        <f t="shared" si="139"/>
        <v>0</v>
      </c>
      <c r="BR147" s="165">
        <f t="shared" si="140"/>
        <v>3</v>
      </c>
      <c r="BS147" s="165">
        <f t="shared" si="141"/>
        <v>3</v>
      </c>
      <c r="BT147" s="165">
        <f t="shared" si="152"/>
        <v>3</v>
      </c>
      <c r="BX147" s="165">
        <f t="shared" si="142"/>
        <v>6</v>
      </c>
      <c r="BY147" s="165">
        <f t="shared" si="143"/>
        <v>5</v>
      </c>
      <c r="BZ147" s="165">
        <f t="shared" si="144"/>
        <v>5</v>
      </c>
      <c r="CA147" s="165">
        <f t="shared" si="145"/>
        <v>4</v>
      </c>
      <c r="CB147" s="165">
        <f t="shared" si="146"/>
        <v>4</v>
      </c>
      <c r="CC147" s="165">
        <f t="shared" si="147"/>
        <v>5</v>
      </c>
      <c r="CD147" s="165">
        <f t="shared" si="148"/>
        <v>6</v>
      </c>
      <c r="CE147" s="165">
        <f t="shared" si="149"/>
        <v>5</v>
      </c>
      <c r="CF147" s="165">
        <f t="shared" si="150"/>
        <v>4</v>
      </c>
      <c r="CH147" s="165">
        <v>1</v>
      </c>
      <c r="CI147" s="165">
        <v>2</v>
      </c>
      <c r="CJ147" s="165">
        <v>0</v>
      </c>
    </row>
    <row r="148" spans="2:88">
      <c r="B148" s="165">
        <v>557</v>
      </c>
      <c r="G148" s="165">
        <v>3</v>
      </c>
      <c r="K148" s="165">
        <f t="shared" si="116"/>
        <v>6</v>
      </c>
      <c r="L148" s="165">
        <v>5</v>
      </c>
      <c r="M148" s="165">
        <v>2</v>
      </c>
      <c r="O148" s="165">
        <f t="shared" si="117"/>
        <v>5</v>
      </c>
      <c r="P148" s="165">
        <v>3</v>
      </c>
      <c r="Q148" s="165">
        <v>1</v>
      </c>
      <c r="S148" s="165">
        <f t="shared" si="118"/>
        <v>6</v>
      </c>
      <c r="T148" s="165">
        <v>5</v>
      </c>
      <c r="U148" s="165">
        <v>2</v>
      </c>
      <c r="W148" s="165">
        <f t="shared" si="119"/>
        <v>5</v>
      </c>
      <c r="X148" s="165">
        <v>2</v>
      </c>
      <c r="Y148" s="165">
        <v>0</v>
      </c>
      <c r="AA148" s="165">
        <f t="shared" si="120"/>
        <v>4</v>
      </c>
      <c r="AB148" s="165">
        <v>3</v>
      </c>
      <c r="AC148" s="165">
        <v>2</v>
      </c>
      <c r="AE148" s="165">
        <f t="shared" si="121"/>
        <v>5</v>
      </c>
      <c r="AF148" s="165">
        <v>4</v>
      </c>
      <c r="AG148" s="165">
        <v>2</v>
      </c>
      <c r="AI148" s="165">
        <f t="shared" si="122"/>
        <v>6</v>
      </c>
      <c r="AJ148" s="165">
        <v>5</v>
      </c>
      <c r="AK148" s="165">
        <v>2</v>
      </c>
      <c r="AM148" s="165">
        <f t="shared" si="123"/>
        <v>5</v>
      </c>
      <c r="AN148" s="165">
        <v>5</v>
      </c>
      <c r="AO148" s="165">
        <v>3</v>
      </c>
      <c r="AQ148" s="165">
        <f t="shared" si="124"/>
        <v>4</v>
      </c>
      <c r="AR148" s="165">
        <v>3</v>
      </c>
      <c r="AS148" s="165">
        <v>2</v>
      </c>
      <c r="AX148" s="165">
        <f t="shared" si="125"/>
        <v>3</v>
      </c>
      <c r="AY148" s="165">
        <f t="shared" si="126"/>
        <v>5</v>
      </c>
      <c r="AZ148" s="165">
        <f t="shared" si="127"/>
        <v>3</v>
      </c>
      <c r="BA148" s="165">
        <f t="shared" si="128"/>
        <v>5</v>
      </c>
      <c r="BB148" s="165">
        <f t="shared" si="129"/>
        <v>2</v>
      </c>
      <c r="BC148" s="165">
        <f t="shared" si="130"/>
        <v>3</v>
      </c>
      <c r="BD148" s="165">
        <f t="shared" si="131"/>
        <v>4</v>
      </c>
      <c r="BE148" s="165">
        <f t="shared" si="132"/>
        <v>5</v>
      </c>
      <c r="BF148" s="165">
        <f t="shared" si="133"/>
        <v>5</v>
      </c>
      <c r="BG148" s="165">
        <f t="shared" si="151"/>
        <v>3</v>
      </c>
      <c r="BL148" s="165">
        <f t="shared" si="134"/>
        <v>2</v>
      </c>
      <c r="BM148" s="165">
        <f t="shared" si="135"/>
        <v>1</v>
      </c>
      <c r="BN148" s="165">
        <f t="shared" si="136"/>
        <v>2</v>
      </c>
      <c r="BO148" s="165">
        <f t="shared" si="137"/>
        <v>0</v>
      </c>
      <c r="BP148" s="165">
        <f t="shared" si="138"/>
        <v>2</v>
      </c>
      <c r="BQ148" s="165">
        <f t="shared" si="139"/>
        <v>2</v>
      </c>
      <c r="BR148" s="165">
        <f t="shared" si="140"/>
        <v>2</v>
      </c>
      <c r="BS148" s="165">
        <f t="shared" si="141"/>
        <v>3</v>
      </c>
      <c r="BT148" s="165">
        <f t="shared" si="152"/>
        <v>2</v>
      </c>
      <c r="BX148" s="165">
        <f t="shared" si="142"/>
        <v>6</v>
      </c>
      <c r="BY148" s="165">
        <f t="shared" si="143"/>
        <v>5</v>
      </c>
      <c r="BZ148" s="165">
        <f t="shared" si="144"/>
        <v>6</v>
      </c>
      <c r="CA148" s="165">
        <f t="shared" si="145"/>
        <v>5</v>
      </c>
      <c r="CB148" s="165">
        <f t="shared" si="146"/>
        <v>4</v>
      </c>
      <c r="CC148" s="165">
        <f t="shared" si="147"/>
        <v>5</v>
      </c>
      <c r="CD148" s="165">
        <f t="shared" si="148"/>
        <v>6</v>
      </c>
      <c r="CE148" s="165">
        <f t="shared" si="149"/>
        <v>5</v>
      </c>
      <c r="CF148" s="165">
        <f t="shared" si="150"/>
        <v>4</v>
      </c>
      <c r="CH148" s="165">
        <v>0</v>
      </c>
      <c r="CI148" s="165">
        <v>0</v>
      </c>
      <c r="CJ148" s="165">
        <v>0</v>
      </c>
    </row>
    <row r="149" spans="2:88">
      <c r="B149" s="165">
        <v>558</v>
      </c>
      <c r="G149" s="165">
        <v>5</v>
      </c>
      <c r="K149" s="165">
        <f t="shared" si="116"/>
        <v>6</v>
      </c>
      <c r="L149" s="165">
        <v>3</v>
      </c>
      <c r="M149" s="165">
        <v>2</v>
      </c>
      <c r="O149" s="165">
        <f t="shared" si="117"/>
        <v>6</v>
      </c>
      <c r="P149" s="165">
        <v>2</v>
      </c>
      <c r="Q149" s="165">
        <v>1</v>
      </c>
      <c r="S149" s="165">
        <f t="shared" si="118"/>
        <v>6</v>
      </c>
      <c r="T149" s="165">
        <v>3</v>
      </c>
      <c r="U149" s="165">
        <v>2</v>
      </c>
      <c r="W149" s="165">
        <f t="shared" si="119"/>
        <v>6</v>
      </c>
      <c r="X149" s="165">
        <v>4</v>
      </c>
      <c r="Y149" s="165">
        <v>3</v>
      </c>
      <c r="AA149" s="165">
        <f t="shared" si="120"/>
        <v>6</v>
      </c>
      <c r="AB149" s="165">
        <v>3</v>
      </c>
      <c r="AC149" s="165">
        <v>2</v>
      </c>
      <c r="AE149" s="165">
        <f t="shared" si="121"/>
        <v>5</v>
      </c>
      <c r="AF149" s="165">
        <v>4</v>
      </c>
      <c r="AG149" s="165">
        <v>4</v>
      </c>
      <c r="AI149" s="165">
        <f t="shared" si="122"/>
        <v>5</v>
      </c>
      <c r="AJ149" s="165">
        <v>4</v>
      </c>
      <c r="AK149" s="165">
        <v>4</v>
      </c>
      <c r="AM149" s="165">
        <f t="shared" si="123"/>
        <v>5</v>
      </c>
      <c r="AN149" s="165">
        <v>4</v>
      </c>
      <c r="AO149" s="165">
        <v>4</v>
      </c>
      <c r="AQ149" s="165">
        <f t="shared" si="124"/>
        <v>5</v>
      </c>
      <c r="AR149" s="165">
        <v>4</v>
      </c>
      <c r="AS149" s="165">
        <v>4</v>
      </c>
      <c r="AX149" s="165">
        <f t="shared" si="125"/>
        <v>5</v>
      </c>
      <c r="AY149" s="165">
        <f t="shared" si="126"/>
        <v>3</v>
      </c>
      <c r="AZ149" s="165">
        <f t="shared" si="127"/>
        <v>2</v>
      </c>
      <c r="BA149" s="165">
        <f t="shared" si="128"/>
        <v>3</v>
      </c>
      <c r="BB149" s="165">
        <f t="shared" si="129"/>
        <v>4</v>
      </c>
      <c r="BC149" s="165">
        <f t="shared" si="130"/>
        <v>3</v>
      </c>
      <c r="BD149" s="165">
        <f t="shared" si="131"/>
        <v>4</v>
      </c>
      <c r="BE149" s="165">
        <f t="shared" si="132"/>
        <v>4</v>
      </c>
      <c r="BF149" s="165">
        <f t="shared" si="133"/>
        <v>4</v>
      </c>
      <c r="BG149" s="165">
        <f t="shared" si="151"/>
        <v>4</v>
      </c>
      <c r="BL149" s="165">
        <f t="shared" si="134"/>
        <v>2</v>
      </c>
      <c r="BM149" s="165">
        <f t="shared" si="135"/>
        <v>1</v>
      </c>
      <c r="BN149" s="165">
        <f t="shared" si="136"/>
        <v>2</v>
      </c>
      <c r="BO149" s="165">
        <f t="shared" si="137"/>
        <v>3</v>
      </c>
      <c r="BP149" s="165">
        <f t="shared" si="138"/>
        <v>2</v>
      </c>
      <c r="BQ149" s="165">
        <f t="shared" si="139"/>
        <v>4</v>
      </c>
      <c r="BR149" s="165">
        <f t="shared" si="140"/>
        <v>4</v>
      </c>
      <c r="BS149" s="165">
        <f t="shared" si="141"/>
        <v>4</v>
      </c>
      <c r="BT149" s="165">
        <f t="shared" si="152"/>
        <v>4</v>
      </c>
      <c r="BX149" s="165">
        <f t="shared" si="142"/>
        <v>6</v>
      </c>
      <c r="BY149" s="165">
        <f t="shared" si="143"/>
        <v>6</v>
      </c>
      <c r="BZ149" s="165">
        <f t="shared" si="144"/>
        <v>6</v>
      </c>
      <c r="CA149" s="165">
        <f t="shared" si="145"/>
        <v>6</v>
      </c>
      <c r="CB149" s="165">
        <f t="shared" si="146"/>
        <v>6</v>
      </c>
      <c r="CC149" s="165">
        <f t="shared" si="147"/>
        <v>5</v>
      </c>
      <c r="CD149" s="165">
        <f t="shared" si="148"/>
        <v>5</v>
      </c>
      <c r="CE149" s="165">
        <f t="shared" si="149"/>
        <v>5</v>
      </c>
      <c r="CF149" s="165">
        <f t="shared" si="150"/>
        <v>5</v>
      </c>
      <c r="CH149" s="165">
        <v>0</v>
      </c>
      <c r="CI149" s="165">
        <v>1</v>
      </c>
      <c r="CJ149" s="165">
        <v>0</v>
      </c>
    </row>
    <row r="150" spans="2:88">
      <c r="B150" s="165">
        <v>559</v>
      </c>
      <c r="G150" s="165">
        <v>5</v>
      </c>
      <c r="K150" s="165">
        <f t="shared" si="116"/>
        <v>6</v>
      </c>
      <c r="L150" s="165">
        <v>3</v>
      </c>
      <c r="M150" s="165">
        <v>2</v>
      </c>
      <c r="O150" s="165">
        <f t="shared" si="117"/>
        <v>6</v>
      </c>
      <c r="P150" s="165">
        <v>5</v>
      </c>
      <c r="Q150" s="165">
        <v>4</v>
      </c>
      <c r="S150" s="165">
        <f t="shared" si="118"/>
        <v>6</v>
      </c>
      <c r="T150" s="165">
        <v>3</v>
      </c>
      <c r="U150" s="165">
        <v>2</v>
      </c>
      <c r="W150" s="165">
        <f t="shared" si="119"/>
        <v>6</v>
      </c>
      <c r="X150" s="165">
        <v>3</v>
      </c>
      <c r="Y150" s="165">
        <v>2</v>
      </c>
      <c r="AA150" s="165">
        <f t="shared" si="120"/>
        <v>5</v>
      </c>
      <c r="AB150" s="165">
        <v>4</v>
      </c>
      <c r="AC150" s="165">
        <v>4</v>
      </c>
      <c r="AE150" s="165">
        <f t="shared" si="121"/>
        <v>6</v>
      </c>
      <c r="AF150" s="165">
        <v>2</v>
      </c>
      <c r="AG150" s="165">
        <v>1</v>
      </c>
      <c r="AI150" s="165">
        <f t="shared" si="122"/>
        <v>6</v>
      </c>
      <c r="AJ150" s="165">
        <v>4</v>
      </c>
      <c r="AK150" s="165">
        <v>3</v>
      </c>
      <c r="AM150" s="165">
        <f t="shared" si="123"/>
        <v>5</v>
      </c>
      <c r="AN150" s="165">
        <v>4</v>
      </c>
      <c r="AO150" s="165">
        <v>4</v>
      </c>
      <c r="AQ150" s="165">
        <f t="shared" si="124"/>
        <v>6</v>
      </c>
      <c r="AR150" s="165">
        <v>6</v>
      </c>
      <c r="AS150" s="165">
        <v>5</v>
      </c>
      <c r="AX150" s="165">
        <f t="shared" si="125"/>
        <v>5</v>
      </c>
      <c r="AY150" s="165">
        <f t="shared" si="126"/>
        <v>3</v>
      </c>
      <c r="AZ150" s="165">
        <f t="shared" si="127"/>
        <v>5</v>
      </c>
      <c r="BA150" s="165">
        <f t="shared" si="128"/>
        <v>3</v>
      </c>
      <c r="BB150" s="165">
        <f t="shared" si="129"/>
        <v>3</v>
      </c>
      <c r="BC150" s="165">
        <f t="shared" si="130"/>
        <v>4</v>
      </c>
      <c r="BD150" s="165">
        <f t="shared" si="131"/>
        <v>2</v>
      </c>
      <c r="BE150" s="165">
        <f t="shared" si="132"/>
        <v>4</v>
      </c>
      <c r="BF150" s="165">
        <f t="shared" si="133"/>
        <v>4</v>
      </c>
      <c r="BG150" s="165">
        <f t="shared" si="151"/>
        <v>6</v>
      </c>
      <c r="BL150" s="165">
        <f t="shared" si="134"/>
        <v>2</v>
      </c>
      <c r="BM150" s="165">
        <f t="shared" si="135"/>
        <v>4</v>
      </c>
      <c r="BN150" s="165">
        <f t="shared" si="136"/>
        <v>2</v>
      </c>
      <c r="BO150" s="165">
        <f t="shared" si="137"/>
        <v>2</v>
      </c>
      <c r="BP150" s="165">
        <f t="shared" si="138"/>
        <v>4</v>
      </c>
      <c r="BQ150" s="165">
        <f t="shared" si="139"/>
        <v>1</v>
      </c>
      <c r="BR150" s="165">
        <f t="shared" si="140"/>
        <v>3</v>
      </c>
      <c r="BS150" s="165">
        <f t="shared" si="141"/>
        <v>4</v>
      </c>
      <c r="BT150" s="165">
        <f t="shared" si="152"/>
        <v>5</v>
      </c>
      <c r="BX150" s="165">
        <f t="shared" si="142"/>
        <v>6</v>
      </c>
      <c r="BY150" s="165">
        <f t="shared" si="143"/>
        <v>6</v>
      </c>
      <c r="BZ150" s="165">
        <f t="shared" si="144"/>
        <v>6</v>
      </c>
      <c r="CA150" s="165">
        <f t="shared" si="145"/>
        <v>6</v>
      </c>
      <c r="CB150" s="165">
        <f t="shared" si="146"/>
        <v>5</v>
      </c>
      <c r="CC150" s="165">
        <f t="shared" si="147"/>
        <v>6</v>
      </c>
      <c r="CD150" s="165">
        <f t="shared" si="148"/>
        <v>6</v>
      </c>
      <c r="CE150" s="165">
        <f t="shared" si="149"/>
        <v>5</v>
      </c>
      <c r="CF150" s="165">
        <f t="shared" si="150"/>
        <v>6</v>
      </c>
      <c r="CH150" s="165">
        <v>1</v>
      </c>
      <c r="CI150" s="165">
        <v>2</v>
      </c>
      <c r="CJ150" s="165">
        <v>0</v>
      </c>
    </row>
    <row r="151" spans="2:88">
      <c r="B151" s="165">
        <v>560</v>
      </c>
      <c r="G151" s="165">
        <v>4</v>
      </c>
      <c r="K151" s="165">
        <f t="shared" si="116"/>
        <v>6</v>
      </c>
      <c r="L151" s="165">
        <v>4</v>
      </c>
      <c r="M151" s="165">
        <v>2</v>
      </c>
      <c r="O151" s="165">
        <f t="shared" si="117"/>
        <v>6</v>
      </c>
      <c r="P151" s="165">
        <v>4</v>
      </c>
      <c r="Q151" s="165">
        <v>2</v>
      </c>
      <c r="S151" s="165">
        <f t="shared" si="118"/>
        <v>6</v>
      </c>
      <c r="T151" s="165">
        <v>3</v>
      </c>
      <c r="U151" s="165">
        <v>1</v>
      </c>
      <c r="W151" s="165">
        <f t="shared" si="119"/>
        <v>6</v>
      </c>
      <c r="X151" s="165">
        <v>3</v>
      </c>
      <c r="Y151" s="165">
        <v>1</v>
      </c>
      <c r="AA151" s="165">
        <f t="shared" si="120"/>
        <v>5</v>
      </c>
      <c r="AB151" s="165">
        <v>4</v>
      </c>
      <c r="AC151" s="165">
        <v>3</v>
      </c>
      <c r="AE151" s="165">
        <f t="shared" si="121"/>
        <v>5</v>
      </c>
      <c r="AF151" s="165">
        <v>3</v>
      </c>
      <c r="AG151" s="165">
        <v>2</v>
      </c>
      <c r="AI151" s="165">
        <f t="shared" si="122"/>
        <v>6</v>
      </c>
      <c r="AJ151" s="165">
        <v>5</v>
      </c>
      <c r="AK151" s="165">
        <v>3</v>
      </c>
      <c r="AM151" s="165">
        <f t="shared" si="123"/>
        <v>6</v>
      </c>
      <c r="AN151" s="165">
        <v>5</v>
      </c>
      <c r="AO151" s="165">
        <v>3</v>
      </c>
      <c r="AQ151" s="165">
        <f t="shared" si="124"/>
        <v>5</v>
      </c>
      <c r="AR151" s="165">
        <v>5</v>
      </c>
      <c r="AS151" s="165">
        <v>4</v>
      </c>
      <c r="AX151" s="165">
        <f t="shared" si="125"/>
        <v>4</v>
      </c>
      <c r="AY151" s="165">
        <f t="shared" si="126"/>
        <v>4</v>
      </c>
      <c r="AZ151" s="165">
        <f t="shared" si="127"/>
        <v>4</v>
      </c>
      <c r="BA151" s="165">
        <f t="shared" si="128"/>
        <v>3</v>
      </c>
      <c r="BB151" s="165">
        <f t="shared" si="129"/>
        <v>3</v>
      </c>
      <c r="BC151" s="165">
        <f t="shared" si="130"/>
        <v>4</v>
      </c>
      <c r="BD151" s="165">
        <f t="shared" si="131"/>
        <v>3</v>
      </c>
      <c r="BE151" s="165">
        <f t="shared" si="132"/>
        <v>5</v>
      </c>
      <c r="BF151" s="165">
        <f t="shared" si="133"/>
        <v>5</v>
      </c>
      <c r="BG151" s="165">
        <f t="shared" si="151"/>
        <v>5</v>
      </c>
      <c r="BL151" s="165">
        <f t="shared" si="134"/>
        <v>2</v>
      </c>
      <c r="BM151" s="165">
        <f t="shared" si="135"/>
        <v>2</v>
      </c>
      <c r="BN151" s="165">
        <f t="shared" si="136"/>
        <v>1</v>
      </c>
      <c r="BO151" s="165">
        <f t="shared" si="137"/>
        <v>1</v>
      </c>
      <c r="BP151" s="165">
        <f t="shared" si="138"/>
        <v>3</v>
      </c>
      <c r="BQ151" s="165">
        <f t="shared" si="139"/>
        <v>2</v>
      </c>
      <c r="BR151" s="165">
        <f t="shared" si="140"/>
        <v>3</v>
      </c>
      <c r="BS151" s="165">
        <f t="shared" si="141"/>
        <v>3</v>
      </c>
      <c r="BT151" s="165">
        <f t="shared" si="152"/>
        <v>4</v>
      </c>
      <c r="BX151" s="165">
        <f t="shared" si="142"/>
        <v>6</v>
      </c>
      <c r="BY151" s="165">
        <f t="shared" si="143"/>
        <v>6</v>
      </c>
      <c r="BZ151" s="165">
        <f t="shared" si="144"/>
        <v>6</v>
      </c>
      <c r="CA151" s="165">
        <f t="shared" si="145"/>
        <v>6</v>
      </c>
      <c r="CB151" s="165">
        <f t="shared" si="146"/>
        <v>5</v>
      </c>
      <c r="CC151" s="165">
        <f t="shared" si="147"/>
        <v>5</v>
      </c>
      <c r="CD151" s="165">
        <f t="shared" si="148"/>
        <v>6</v>
      </c>
      <c r="CE151" s="165">
        <f t="shared" si="149"/>
        <v>6</v>
      </c>
      <c r="CF151" s="165">
        <f t="shared" si="150"/>
        <v>5</v>
      </c>
      <c r="CH151" s="165">
        <v>0</v>
      </c>
      <c r="CI151" s="165">
        <v>0</v>
      </c>
      <c r="CJ151" s="165">
        <v>0</v>
      </c>
    </row>
    <row r="152" spans="2:88">
      <c r="B152" s="165">
        <v>561</v>
      </c>
      <c r="G152" s="165">
        <v>2</v>
      </c>
      <c r="K152" s="165">
        <f t="shared" si="116"/>
        <v>6</v>
      </c>
      <c r="L152" s="165">
        <v>5</v>
      </c>
      <c r="M152" s="165">
        <v>1</v>
      </c>
      <c r="O152" s="165">
        <f t="shared" si="117"/>
        <v>4</v>
      </c>
      <c r="P152" s="165">
        <v>4</v>
      </c>
      <c r="Q152" s="165">
        <v>2</v>
      </c>
      <c r="S152" s="165">
        <f t="shared" si="118"/>
        <v>4</v>
      </c>
      <c r="T152" s="165">
        <v>3</v>
      </c>
      <c r="U152" s="165">
        <v>1</v>
      </c>
      <c r="W152" s="165">
        <f t="shared" si="119"/>
        <v>5</v>
      </c>
      <c r="X152" s="165">
        <v>4</v>
      </c>
      <c r="Y152" s="165">
        <v>1</v>
      </c>
      <c r="AA152" s="165">
        <f t="shared" si="120"/>
        <v>3</v>
      </c>
      <c r="AB152" s="165">
        <v>3</v>
      </c>
      <c r="AC152" s="165">
        <v>2</v>
      </c>
      <c r="AE152" s="165">
        <f t="shared" si="121"/>
        <v>6</v>
      </c>
      <c r="AF152" s="165">
        <v>5</v>
      </c>
      <c r="AG152" s="165">
        <v>1</v>
      </c>
      <c r="AI152" s="165">
        <f t="shared" si="122"/>
        <v>4</v>
      </c>
      <c r="AJ152" s="165">
        <v>3</v>
      </c>
      <c r="AK152" s="165">
        <v>1</v>
      </c>
      <c r="AM152" s="165">
        <f t="shared" si="123"/>
        <v>4</v>
      </c>
      <c r="AN152" s="165">
        <v>3</v>
      </c>
      <c r="AO152" s="165">
        <v>1</v>
      </c>
      <c r="AQ152" s="165">
        <f t="shared" si="124"/>
        <v>4</v>
      </c>
      <c r="AR152" s="165">
        <v>4</v>
      </c>
      <c r="AS152" s="165">
        <v>2</v>
      </c>
      <c r="AX152" s="165">
        <f t="shared" si="125"/>
        <v>2</v>
      </c>
      <c r="AY152" s="165">
        <f t="shared" si="126"/>
        <v>5</v>
      </c>
      <c r="AZ152" s="165">
        <f t="shared" si="127"/>
        <v>4</v>
      </c>
      <c r="BA152" s="165">
        <f t="shared" si="128"/>
        <v>3</v>
      </c>
      <c r="BB152" s="165">
        <f t="shared" si="129"/>
        <v>4</v>
      </c>
      <c r="BC152" s="165">
        <f t="shared" si="130"/>
        <v>3</v>
      </c>
      <c r="BD152" s="165">
        <f t="shared" si="131"/>
        <v>5</v>
      </c>
      <c r="BE152" s="165">
        <f t="shared" si="132"/>
        <v>3</v>
      </c>
      <c r="BF152" s="165">
        <f t="shared" si="133"/>
        <v>3</v>
      </c>
      <c r="BG152" s="165">
        <f t="shared" si="151"/>
        <v>4</v>
      </c>
      <c r="BL152" s="165">
        <f t="shared" si="134"/>
        <v>1</v>
      </c>
      <c r="BM152" s="165">
        <f t="shared" si="135"/>
        <v>2</v>
      </c>
      <c r="BN152" s="165">
        <f t="shared" si="136"/>
        <v>1</v>
      </c>
      <c r="BO152" s="165">
        <f t="shared" si="137"/>
        <v>1</v>
      </c>
      <c r="BP152" s="165">
        <f t="shared" si="138"/>
        <v>2</v>
      </c>
      <c r="BQ152" s="165">
        <f t="shared" si="139"/>
        <v>1</v>
      </c>
      <c r="BR152" s="165">
        <f t="shared" si="140"/>
        <v>1</v>
      </c>
      <c r="BS152" s="165">
        <f t="shared" si="141"/>
        <v>1</v>
      </c>
      <c r="BT152" s="165">
        <f t="shared" si="152"/>
        <v>2</v>
      </c>
      <c r="BX152" s="165">
        <f t="shared" si="142"/>
        <v>6</v>
      </c>
      <c r="BY152" s="165">
        <f t="shared" si="143"/>
        <v>4</v>
      </c>
      <c r="BZ152" s="165">
        <f t="shared" si="144"/>
        <v>4</v>
      </c>
      <c r="CA152" s="165">
        <f t="shared" si="145"/>
        <v>5</v>
      </c>
      <c r="CB152" s="165">
        <f t="shared" si="146"/>
        <v>3</v>
      </c>
      <c r="CC152" s="165">
        <f t="shared" si="147"/>
        <v>6</v>
      </c>
      <c r="CD152" s="165">
        <f t="shared" si="148"/>
        <v>4</v>
      </c>
      <c r="CE152" s="165">
        <f t="shared" si="149"/>
        <v>4</v>
      </c>
      <c r="CF152" s="165">
        <f t="shared" si="150"/>
        <v>4</v>
      </c>
      <c r="CH152" s="165">
        <v>0</v>
      </c>
      <c r="CI152" s="165">
        <v>1</v>
      </c>
      <c r="CJ152" s="165">
        <v>1</v>
      </c>
    </row>
    <row r="153" spans="2:88">
      <c r="B153" s="165">
        <v>562</v>
      </c>
      <c r="G153" s="165">
        <v>1</v>
      </c>
      <c r="K153" s="165">
        <f t="shared" si="116"/>
        <v>5</v>
      </c>
      <c r="L153" s="165">
        <v>5</v>
      </c>
      <c r="M153" s="165">
        <v>1</v>
      </c>
      <c r="O153" s="165">
        <f t="shared" si="117"/>
        <v>6</v>
      </c>
      <c r="P153" s="165">
        <v>5</v>
      </c>
      <c r="Q153" s="165">
        <v>0</v>
      </c>
      <c r="S153" s="165">
        <f t="shared" si="118"/>
        <v>6</v>
      </c>
      <c r="T153" s="165">
        <v>5</v>
      </c>
      <c r="U153" s="165">
        <v>0</v>
      </c>
      <c r="W153" s="165">
        <f t="shared" si="119"/>
        <v>5</v>
      </c>
      <c r="X153" s="165">
        <v>5</v>
      </c>
      <c r="Y153" s="165">
        <v>1</v>
      </c>
      <c r="AA153" s="165">
        <f t="shared" si="120"/>
        <v>2</v>
      </c>
      <c r="AB153" s="165">
        <v>2</v>
      </c>
      <c r="AC153" s="165">
        <v>1</v>
      </c>
      <c r="AE153" s="165">
        <f t="shared" si="121"/>
        <v>5</v>
      </c>
      <c r="AF153" s="165">
        <v>5</v>
      </c>
      <c r="AG153" s="165">
        <v>1</v>
      </c>
      <c r="AI153" s="165">
        <f t="shared" si="122"/>
        <v>6</v>
      </c>
      <c r="AJ153" s="165">
        <v>5</v>
      </c>
      <c r="AK153" s="165">
        <v>0</v>
      </c>
      <c r="AM153" s="165">
        <f t="shared" si="123"/>
        <v>5</v>
      </c>
      <c r="AN153" s="165">
        <v>4</v>
      </c>
      <c r="AO153" s="165">
        <v>0</v>
      </c>
      <c r="AQ153" s="165">
        <f t="shared" si="124"/>
        <v>5</v>
      </c>
      <c r="AR153" s="165">
        <v>5</v>
      </c>
      <c r="AS153" s="165">
        <v>1</v>
      </c>
      <c r="AX153" s="165">
        <f t="shared" si="125"/>
        <v>1</v>
      </c>
      <c r="AY153" s="165">
        <f t="shared" si="126"/>
        <v>5</v>
      </c>
      <c r="AZ153" s="165">
        <f t="shared" si="127"/>
        <v>5</v>
      </c>
      <c r="BA153" s="165">
        <f t="shared" si="128"/>
        <v>5</v>
      </c>
      <c r="BB153" s="165">
        <f t="shared" si="129"/>
        <v>5</v>
      </c>
      <c r="BC153" s="165">
        <f t="shared" si="130"/>
        <v>2</v>
      </c>
      <c r="BD153" s="165">
        <f t="shared" si="131"/>
        <v>5</v>
      </c>
      <c r="BE153" s="165">
        <f t="shared" si="132"/>
        <v>5</v>
      </c>
      <c r="BF153" s="165">
        <f t="shared" si="133"/>
        <v>4</v>
      </c>
      <c r="BG153" s="165">
        <f t="shared" si="151"/>
        <v>5</v>
      </c>
      <c r="BL153" s="165">
        <f t="shared" si="134"/>
        <v>1</v>
      </c>
      <c r="BM153" s="165">
        <f t="shared" si="135"/>
        <v>0</v>
      </c>
      <c r="BN153" s="165">
        <f t="shared" si="136"/>
        <v>0</v>
      </c>
      <c r="BO153" s="165">
        <f t="shared" si="137"/>
        <v>1</v>
      </c>
      <c r="BP153" s="165">
        <f t="shared" si="138"/>
        <v>1</v>
      </c>
      <c r="BQ153" s="165">
        <f t="shared" si="139"/>
        <v>1</v>
      </c>
      <c r="BR153" s="165">
        <f t="shared" si="140"/>
        <v>0</v>
      </c>
      <c r="BS153" s="165">
        <f t="shared" si="141"/>
        <v>0</v>
      </c>
      <c r="BT153" s="165">
        <f t="shared" si="152"/>
        <v>1</v>
      </c>
      <c r="BX153" s="165">
        <f t="shared" si="142"/>
        <v>5</v>
      </c>
      <c r="BY153" s="165">
        <f t="shared" si="143"/>
        <v>6</v>
      </c>
      <c r="BZ153" s="165">
        <f t="shared" si="144"/>
        <v>6</v>
      </c>
      <c r="CA153" s="165">
        <f t="shared" si="145"/>
        <v>5</v>
      </c>
      <c r="CB153" s="165">
        <f t="shared" si="146"/>
        <v>2</v>
      </c>
      <c r="CC153" s="165">
        <f t="shared" si="147"/>
        <v>5</v>
      </c>
      <c r="CD153" s="165">
        <f t="shared" si="148"/>
        <v>6</v>
      </c>
      <c r="CE153" s="165">
        <f t="shared" si="149"/>
        <v>5</v>
      </c>
      <c r="CF153" s="165">
        <f t="shared" si="150"/>
        <v>5</v>
      </c>
      <c r="CH153" s="165">
        <v>1</v>
      </c>
      <c r="CI153" s="165">
        <v>0</v>
      </c>
      <c r="CJ153" s="165">
        <v>1</v>
      </c>
    </row>
    <row r="154" spans="2:88">
      <c r="B154" s="165">
        <v>563</v>
      </c>
      <c r="G154" s="165">
        <v>4</v>
      </c>
      <c r="K154" s="165">
        <f t="shared" si="116"/>
        <v>4</v>
      </c>
      <c r="L154" s="165">
        <v>1</v>
      </c>
      <c r="M154" s="165">
        <v>1</v>
      </c>
      <c r="O154" s="165">
        <f t="shared" si="117"/>
        <v>5</v>
      </c>
      <c r="P154" s="165">
        <v>2</v>
      </c>
      <c r="Q154" s="165">
        <v>1</v>
      </c>
      <c r="S154" s="165">
        <f t="shared" si="118"/>
        <v>6</v>
      </c>
      <c r="T154" s="165">
        <v>4</v>
      </c>
      <c r="U154" s="165">
        <v>2</v>
      </c>
      <c r="W154" s="165">
        <f t="shared" si="119"/>
        <v>4</v>
      </c>
      <c r="X154" s="165">
        <v>4</v>
      </c>
      <c r="Y154" s="165">
        <v>4</v>
      </c>
      <c r="AA154" s="165">
        <f t="shared" si="120"/>
        <v>5</v>
      </c>
      <c r="AB154" s="165">
        <v>4</v>
      </c>
      <c r="AC154" s="165">
        <v>3</v>
      </c>
      <c r="AE154" s="165">
        <f t="shared" si="121"/>
        <v>6</v>
      </c>
      <c r="AF154" s="165">
        <v>4</v>
      </c>
      <c r="AG154" s="165">
        <v>2</v>
      </c>
      <c r="AI154" s="165">
        <f t="shared" si="122"/>
        <v>5</v>
      </c>
      <c r="AJ154" s="165">
        <v>2</v>
      </c>
      <c r="AK154" s="165">
        <v>1</v>
      </c>
      <c r="AM154" s="165">
        <f t="shared" si="123"/>
        <v>5</v>
      </c>
      <c r="AN154" s="165">
        <v>3</v>
      </c>
      <c r="AO154" s="165">
        <v>2</v>
      </c>
      <c r="AQ154" s="165">
        <f t="shared" si="124"/>
        <v>5</v>
      </c>
      <c r="AR154" s="165">
        <v>5</v>
      </c>
      <c r="AS154" s="165">
        <v>4</v>
      </c>
      <c r="AX154" s="165">
        <f t="shared" si="125"/>
        <v>4</v>
      </c>
      <c r="AY154" s="165">
        <f t="shared" si="126"/>
        <v>1</v>
      </c>
      <c r="AZ154" s="165">
        <f t="shared" si="127"/>
        <v>2</v>
      </c>
      <c r="BA154" s="165">
        <f t="shared" si="128"/>
        <v>4</v>
      </c>
      <c r="BB154" s="165">
        <f t="shared" si="129"/>
        <v>4</v>
      </c>
      <c r="BC154" s="165">
        <f t="shared" si="130"/>
        <v>4</v>
      </c>
      <c r="BD154" s="165">
        <f t="shared" si="131"/>
        <v>4</v>
      </c>
      <c r="BE154" s="165">
        <f t="shared" si="132"/>
        <v>2</v>
      </c>
      <c r="BF154" s="165">
        <f t="shared" si="133"/>
        <v>3</v>
      </c>
      <c r="BG154" s="165">
        <f t="shared" si="151"/>
        <v>5</v>
      </c>
      <c r="BL154" s="165">
        <f t="shared" si="134"/>
        <v>1</v>
      </c>
      <c r="BM154" s="165">
        <f t="shared" si="135"/>
        <v>1</v>
      </c>
      <c r="BN154" s="165">
        <f t="shared" si="136"/>
        <v>2</v>
      </c>
      <c r="BO154" s="165">
        <f t="shared" si="137"/>
        <v>4</v>
      </c>
      <c r="BP154" s="165">
        <f t="shared" si="138"/>
        <v>3</v>
      </c>
      <c r="BQ154" s="165">
        <f t="shared" si="139"/>
        <v>2</v>
      </c>
      <c r="BR154" s="165">
        <f t="shared" ref="BR154:BR185" si="153">AK154</f>
        <v>1</v>
      </c>
      <c r="BS154" s="165">
        <f t="shared" si="141"/>
        <v>2</v>
      </c>
      <c r="BT154" s="165">
        <f t="shared" si="152"/>
        <v>4</v>
      </c>
      <c r="BX154" s="165">
        <f t="shared" si="142"/>
        <v>4</v>
      </c>
      <c r="BY154" s="165">
        <f t="shared" si="143"/>
        <v>5</v>
      </c>
      <c r="BZ154" s="165">
        <f t="shared" si="144"/>
        <v>6</v>
      </c>
      <c r="CA154" s="165">
        <f t="shared" si="145"/>
        <v>4</v>
      </c>
      <c r="CB154" s="165">
        <f t="shared" si="146"/>
        <v>5</v>
      </c>
      <c r="CC154" s="165">
        <f t="shared" si="147"/>
        <v>6</v>
      </c>
      <c r="CD154" s="165">
        <f t="shared" si="148"/>
        <v>5</v>
      </c>
      <c r="CE154" s="165">
        <f t="shared" si="149"/>
        <v>5</v>
      </c>
      <c r="CF154" s="165">
        <f t="shared" si="150"/>
        <v>5</v>
      </c>
      <c r="CH154" s="165">
        <v>1</v>
      </c>
      <c r="CI154" s="165">
        <v>0</v>
      </c>
      <c r="CJ154" s="165">
        <v>0</v>
      </c>
    </row>
    <row r="155" spans="2:88">
      <c r="B155" s="165">
        <v>564</v>
      </c>
      <c r="G155" s="165">
        <v>5</v>
      </c>
      <c r="K155" s="165">
        <f t="shared" si="116"/>
        <v>6</v>
      </c>
      <c r="L155" s="165">
        <v>5</v>
      </c>
      <c r="M155" s="165">
        <v>4</v>
      </c>
      <c r="O155" s="165">
        <f t="shared" si="117"/>
        <v>6</v>
      </c>
      <c r="P155" s="165">
        <v>4</v>
      </c>
      <c r="Q155" s="165">
        <v>3</v>
      </c>
      <c r="S155" s="165">
        <f t="shared" si="118"/>
        <v>6</v>
      </c>
      <c r="T155" s="165">
        <v>3</v>
      </c>
      <c r="U155" s="165">
        <v>2</v>
      </c>
      <c r="W155" s="165">
        <f t="shared" si="119"/>
        <v>6</v>
      </c>
      <c r="X155" s="165">
        <v>3</v>
      </c>
      <c r="Y155" s="165">
        <v>2</v>
      </c>
      <c r="AA155" s="165">
        <f t="shared" si="120"/>
        <v>6</v>
      </c>
      <c r="AB155" s="165">
        <v>5</v>
      </c>
      <c r="AC155" s="165">
        <v>4</v>
      </c>
      <c r="AE155" s="165">
        <f t="shared" si="121"/>
        <v>5</v>
      </c>
      <c r="AF155" s="165">
        <v>3</v>
      </c>
      <c r="AG155" s="165">
        <v>3</v>
      </c>
      <c r="AI155" s="165">
        <f t="shared" si="122"/>
        <v>5</v>
      </c>
      <c r="AJ155" s="165">
        <v>3</v>
      </c>
      <c r="AK155" s="165">
        <v>3</v>
      </c>
      <c r="AM155" s="165">
        <f t="shared" si="123"/>
        <v>5</v>
      </c>
      <c r="AN155" s="165">
        <v>4</v>
      </c>
      <c r="AO155" s="165">
        <v>4</v>
      </c>
      <c r="AQ155" s="165">
        <f t="shared" si="124"/>
        <v>5</v>
      </c>
      <c r="AR155" s="165">
        <v>5</v>
      </c>
      <c r="AS155" s="165">
        <v>5</v>
      </c>
      <c r="AX155" s="165">
        <f t="shared" si="125"/>
        <v>5</v>
      </c>
      <c r="AY155" s="165">
        <f t="shared" si="126"/>
        <v>5</v>
      </c>
      <c r="AZ155" s="165">
        <f t="shared" si="127"/>
        <v>4</v>
      </c>
      <c r="BA155" s="165">
        <f t="shared" si="128"/>
        <v>3</v>
      </c>
      <c r="BB155" s="165">
        <f t="shared" si="129"/>
        <v>3</v>
      </c>
      <c r="BC155" s="165">
        <f t="shared" si="130"/>
        <v>5</v>
      </c>
      <c r="BD155" s="165">
        <f t="shared" si="131"/>
        <v>3</v>
      </c>
      <c r="BE155" s="165">
        <f t="shared" si="132"/>
        <v>3</v>
      </c>
      <c r="BF155" s="165">
        <f t="shared" si="133"/>
        <v>4</v>
      </c>
      <c r="BG155" s="165">
        <f t="shared" si="151"/>
        <v>5</v>
      </c>
      <c r="BL155" s="165">
        <f t="shared" si="134"/>
        <v>4</v>
      </c>
      <c r="BM155" s="165">
        <f t="shared" si="135"/>
        <v>3</v>
      </c>
      <c r="BN155" s="165">
        <f t="shared" si="136"/>
        <v>2</v>
      </c>
      <c r="BO155" s="165">
        <f t="shared" si="137"/>
        <v>2</v>
      </c>
      <c r="BP155" s="165">
        <f t="shared" si="138"/>
        <v>4</v>
      </c>
      <c r="BQ155" s="165">
        <f t="shared" si="139"/>
        <v>3</v>
      </c>
      <c r="BR155" s="165">
        <f t="shared" si="153"/>
        <v>3</v>
      </c>
      <c r="BS155" s="165">
        <f t="shared" si="141"/>
        <v>4</v>
      </c>
      <c r="BT155" s="165">
        <f t="shared" si="152"/>
        <v>5</v>
      </c>
      <c r="BX155" s="165">
        <f t="shared" si="142"/>
        <v>6</v>
      </c>
      <c r="BY155" s="165">
        <f t="shared" si="143"/>
        <v>6</v>
      </c>
      <c r="BZ155" s="165">
        <f t="shared" si="144"/>
        <v>6</v>
      </c>
      <c r="CA155" s="165">
        <f t="shared" si="145"/>
        <v>6</v>
      </c>
      <c r="CB155" s="165">
        <f t="shared" si="146"/>
        <v>6</v>
      </c>
      <c r="CC155" s="165">
        <f t="shared" si="147"/>
        <v>5</v>
      </c>
      <c r="CD155" s="165">
        <f t="shared" si="148"/>
        <v>5</v>
      </c>
      <c r="CE155" s="165">
        <f t="shared" si="149"/>
        <v>5</v>
      </c>
      <c r="CF155" s="165">
        <f t="shared" si="150"/>
        <v>5</v>
      </c>
      <c r="CH155" s="165">
        <v>0</v>
      </c>
      <c r="CI155" s="165">
        <v>2</v>
      </c>
      <c r="CJ155" s="165">
        <v>0</v>
      </c>
    </row>
    <row r="156" spans="2:88">
      <c r="B156" s="165">
        <v>565</v>
      </c>
      <c r="G156" s="165">
        <v>4</v>
      </c>
      <c r="K156" s="165">
        <f t="shared" si="116"/>
        <v>6</v>
      </c>
      <c r="L156" s="165">
        <v>4</v>
      </c>
      <c r="M156" s="165">
        <v>2</v>
      </c>
      <c r="O156" s="165">
        <f t="shared" si="117"/>
        <v>6</v>
      </c>
      <c r="P156" s="165">
        <v>3</v>
      </c>
      <c r="Q156" s="165">
        <v>1</v>
      </c>
      <c r="S156" s="165">
        <f t="shared" si="118"/>
        <v>5</v>
      </c>
      <c r="T156" s="165">
        <v>3</v>
      </c>
      <c r="U156" s="165">
        <v>2</v>
      </c>
      <c r="W156" s="165">
        <f t="shared" si="119"/>
        <v>6</v>
      </c>
      <c r="X156" s="165">
        <v>4</v>
      </c>
      <c r="Y156" s="165">
        <v>2</v>
      </c>
      <c r="AA156" s="165">
        <f t="shared" si="120"/>
        <v>4</v>
      </c>
      <c r="AB156" s="165">
        <v>1</v>
      </c>
      <c r="AC156" s="165">
        <v>1</v>
      </c>
      <c r="AE156" s="165">
        <f t="shared" si="121"/>
        <v>5</v>
      </c>
      <c r="AF156" s="165">
        <v>5</v>
      </c>
      <c r="AG156" s="165">
        <v>4</v>
      </c>
      <c r="AI156" s="165">
        <f t="shared" si="122"/>
        <v>6</v>
      </c>
      <c r="AJ156" s="165">
        <v>6</v>
      </c>
      <c r="AK156" s="165">
        <v>4</v>
      </c>
      <c r="AM156" s="165">
        <f t="shared" si="123"/>
        <v>5</v>
      </c>
      <c r="AN156" s="165">
        <v>3</v>
      </c>
      <c r="AO156" s="165">
        <v>2</v>
      </c>
      <c r="AQ156" s="165">
        <f t="shared" si="124"/>
        <v>5</v>
      </c>
      <c r="AR156" s="165">
        <v>4</v>
      </c>
      <c r="AS156" s="165">
        <v>3</v>
      </c>
      <c r="AX156" s="165">
        <f t="shared" si="125"/>
        <v>4</v>
      </c>
      <c r="AY156" s="165">
        <f t="shared" si="126"/>
        <v>4</v>
      </c>
      <c r="AZ156" s="165">
        <f t="shared" si="127"/>
        <v>3</v>
      </c>
      <c r="BA156" s="165">
        <f t="shared" si="128"/>
        <v>3</v>
      </c>
      <c r="BB156" s="165">
        <f t="shared" si="129"/>
        <v>4</v>
      </c>
      <c r="BC156" s="165">
        <f t="shared" si="130"/>
        <v>1</v>
      </c>
      <c r="BD156" s="165">
        <f t="shared" si="131"/>
        <v>5</v>
      </c>
      <c r="BE156" s="165">
        <f t="shared" si="132"/>
        <v>6</v>
      </c>
      <c r="BF156" s="165">
        <f t="shared" si="133"/>
        <v>3</v>
      </c>
      <c r="BG156" s="165">
        <f t="shared" si="151"/>
        <v>4</v>
      </c>
      <c r="BL156" s="165">
        <f t="shared" si="134"/>
        <v>2</v>
      </c>
      <c r="BM156" s="165">
        <f t="shared" si="135"/>
        <v>1</v>
      </c>
      <c r="BN156" s="165">
        <f t="shared" si="136"/>
        <v>2</v>
      </c>
      <c r="BO156" s="165">
        <f t="shared" si="137"/>
        <v>2</v>
      </c>
      <c r="BP156" s="165">
        <f t="shared" si="138"/>
        <v>1</v>
      </c>
      <c r="BQ156" s="165">
        <f t="shared" si="139"/>
        <v>4</v>
      </c>
      <c r="BR156" s="165">
        <f t="shared" si="153"/>
        <v>4</v>
      </c>
      <c r="BS156" s="165">
        <f t="shared" si="141"/>
        <v>2</v>
      </c>
      <c r="BT156" s="165">
        <f t="shared" si="152"/>
        <v>3</v>
      </c>
      <c r="BX156" s="165">
        <f t="shared" si="142"/>
        <v>6</v>
      </c>
      <c r="BY156" s="165">
        <f t="shared" si="143"/>
        <v>6</v>
      </c>
      <c r="BZ156" s="165">
        <f t="shared" si="144"/>
        <v>5</v>
      </c>
      <c r="CA156" s="165">
        <f t="shared" si="145"/>
        <v>6</v>
      </c>
      <c r="CB156" s="165">
        <f t="shared" si="146"/>
        <v>4</v>
      </c>
      <c r="CC156" s="165">
        <f t="shared" si="147"/>
        <v>5</v>
      </c>
      <c r="CD156" s="165">
        <f t="shared" si="148"/>
        <v>6</v>
      </c>
      <c r="CE156" s="165">
        <f t="shared" si="149"/>
        <v>5</v>
      </c>
      <c r="CF156" s="165">
        <f t="shared" si="150"/>
        <v>5</v>
      </c>
      <c r="CH156" s="165">
        <v>2</v>
      </c>
      <c r="CI156" s="165">
        <v>1</v>
      </c>
      <c r="CJ156" s="165">
        <v>0</v>
      </c>
    </row>
    <row r="157" spans="2:88">
      <c r="B157" s="165">
        <v>566</v>
      </c>
      <c r="G157" s="165">
        <v>5</v>
      </c>
      <c r="K157" s="165">
        <f t="shared" si="116"/>
        <v>6</v>
      </c>
      <c r="L157" s="165">
        <v>4</v>
      </c>
      <c r="M157" s="165">
        <v>3</v>
      </c>
      <c r="O157" s="165">
        <f t="shared" si="117"/>
        <v>6</v>
      </c>
      <c r="P157" s="165">
        <v>3</v>
      </c>
      <c r="Q157" s="165">
        <v>2</v>
      </c>
      <c r="S157" s="165">
        <f t="shared" si="118"/>
        <v>6</v>
      </c>
      <c r="T157" s="165">
        <v>3</v>
      </c>
      <c r="U157" s="165">
        <v>2</v>
      </c>
      <c r="W157" s="165">
        <f t="shared" si="119"/>
        <v>6</v>
      </c>
      <c r="X157" s="165">
        <v>3</v>
      </c>
      <c r="Y157" s="165">
        <v>2</v>
      </c>
      <c r="AA157" s="165">
        <f t="shared" si="120"/>
        <v>5</v>
      </c>
      <c r="AB157" s="165">
        <v>4</v>
      </c>
      <c r="AC157" s="165">
        <v>4</v>
      </c>
      <c r="AE157" s="165">
        <f t="shared" si="121"/>
        <v>5</v>
      </c>
      <c r="AF157" s="165">
        <v>2</v>
      </c>
      <c r="AG157" s="165">
        <v>2</v>
      </c>
      <c r="AI157" s="165">
        <f t="shared" si="122"/>
        <v>6</v>
      </c>
      <c r="AJ157" s="165">
        <v>4</v>
      </c>
      <c r="AK157" s="165">
        <v>3</v>
      </c>
      <c r="AM157" s="165">
        <f t="shared" si="123"/>
        <v>6</v>
      </c>
      <c r="AN157" s="165">
        <v>5</v>
      </c>
      <c r="AO157" s="165">
        <v>4</v>
      </c>
      <c r="AQ157" s="165">
        <f t="shared" si="124"/>
        <v>5</v>
      </c>
      <c r="AR157" s="165">
        <v>5</v>
      </c>
      <c r="AS157" s="165">
        <v>5</v>
      </c>
      <c r="AX157" s="165">
        <f t="shared" si="125"/>
        <v>5</v>
      </c>
      <c r="AY157" s="165">
        <f t="shared" si="126"/>
        <v>4</v>
      </c>
      <c r="AZ157" s="165">
        <f t="shared" si="127"/>
        <v>3</v>
      </c>
      <c r="BA157" s="165">
        <f t="shared" si="128"/>
        <v>3</v>
      </c>
      <c r="BB157" s="165">
        <f t="shared" si="129"/>
        <v>3</v>
      </c>
      <c r="BC157" s="165">
        <f t="shared" si="130"/>
        <v>4</v>
      </c>
      <c r="BD157" s="165">
        <f t="shared" si="131"/>
        <v>2</v>
      </c>
      <c r="BE157" s="165">
        <f t="shared" si="132"/>
        <v>4</v>
      </c>
      <c r="BF157" s="165">
        <f t="shared" si="133"/>
        <v>5</v>
      </c>
      <c r="BG157" s="165">
        <f t="shared" si="151"/>
        <v>5</v>
      </c>
      <c r="BL157" s="165">
        <f t="shared" si="134"/>
        <v>3</v>
      </c>
      <c r="BM157" s="165">
        <f t="shared" si="135"/>
        <v>2</v>
      </c>
      <c r="BN157" s="165">
        <f t="shared" si="136"/>
        <v>2</v>
      </c>
      <c r="BO157" s="165">
        <f t="shared" si="137"/>
        <v>2</v>
      </c>
      <c r="BP157" s="165">
        <f t="shared" si="138"/>
        <v>4</v>
      </c>
      <c r="BQ157" s="165">
        <f t="shared" si="139"/>
        <v>2</v>
      </c>
      <c r="BR157" s="165">
        <f t="shared" si="153"/>
        <v>3</v>
      </c>
      <c r="BS157" s="165">
        <f t="shared" si="141"/>
        <v>4</v>
      </c>
      <c r="BT157" s="165">
        <f t="shared" si="152"/>
        <v>5</v>
      </c>
      <c r="BX157" s="165">
        <f t="shared" si="142"/>
        <v>6</v>
      </c>
      <c r="BY157" s="165">
        <f t="shared" si="143"/>
        <v>6</v>
      </c>
      <c r="BZ157" s="165">
        <f t="shared" si="144"/>
        <v>6</v>
      </c>
      <c r="CA157" s="165">
        <f t="shared" si="145"/>
        <v>6</v>
      </c>
      <c r="CB157" s="165">
        <f t="shared" si="146"/>
        <v>5</v>
      </c>
      <c r="CC157" s="165">
        <f t="shared" si="147"/>
        <v>5</v>
      </c>
      <c r="CD157" s="165">
        <f t="shared" si="148"/>
        <v>6</v>
      </c>
      <c r="CE157" s="165">
        <f t="shared" si="149"/>
        <v>6</v>
      </c>
      <c r="CF157" s="165">
        <f t="shared" si="150"/>
        <v>5</v>
      </c>
      <c r="CH157" s="165">
        <v>0</v>
      </c>
      <c r="CI157" s="165">
        <v>0</v>
      </c>
      <c r="CJ157" s="165">
        <v>0</v>
      </c>
    </row>
    <row r="158" spans="2:88">
      <c r="B158" s="165">
        <v>567</v>
      </c>
      <c r="G158" s="165">
        <v>4</v>
      </c>
      <c r="K158" s="165">
        <f t="shared" si="116"/>
        <v>5</v>
      </c>
      <c r="L158" s="165">
        <v>2</v>
      </c>
      <c r="M158" s="165">
        <v>1</v>
      </c>
      <c r="O158" s="165">
        <f t="shared" si="117"/>
        <v>4</v>
      </c>
      <c r="P158" s="165">
        <v>1</v>
      </c>
      <c r="Q158" s="165">
        <v>1</v>
      </c>
      <c r="S158" s="165">
        <f t="shared" si="118"/>
        <v>5</v>
      </c>
      <c r="T158" s="165">
        <v>3</v>
      </c>
      <c r="U158" s="165">
        <v>2</v>
      </c>
      <c r="W158" s="165">
        <f t="shared" si="119"/>
        <v>5</v>
      </c>
      <c r="X158" s="165">
        <v>5</v>
      </c>
      <c r="Y158" s="165">
        <v>4</v>
      </c>
      <c r="AA158" s="165">
        <f t="shared" si="120"/>
        <v>5</v>
      </c>
      <c r="AB158" s="165">
        <v>3</v>
      </c>
      <c r="AC158" s="165">
        <v>2</v>
      </c>
      <c r="AE158" s="165">
        <f t="shared" si="121"/>
        <v>5</v>
      </c>
      <c r="AF158" s="165">
        <v>4</v>
      </c>
      <c r="AG158" s="165">
        <v>3</v>
      </c>
      <c r="AI158" s="165">
        <f t="shared" si="122"/>
        <v>4</v>
      </c>
      <c r="AJ158" s="165">
        <v>1</v>
      </c>
      <c r="AK158" s="165">
        <v>1</v>
      </c>
      <c r="AM158" s="165">
        <f t="shared" si="123"/>
        <v>5</v>
      </c>
      <c r="AN158" s="165">
        <v>3</v>
      </c>
      <c r="AO158" s="165">
        <v>2</v>
      </c>
      <c r="AQ158" s="165">
        <f t="shared" si="124"/>
        <v>4</v>
      </c>
      <c r="AR158" s="165">
        <v>4</v>
      </c>
      <c r="AS158" s="165">
        <v>4</v>
      </c>
      <c r="AX158" s="165">
        <f t="shared" si="125"/>
        <v>4</v>
      </c>
      <c r="AY158" s="165">
        <f t="shared" si="126"/>
        <v>2</v>
      </c>
      <c r="AZ158" s="165">
        <f t="shared" si="127"/>
        <v>1</v>
      </c>
      <c r="BA158" s="165">
        <f t="shared" si="128"/>
        <v>3</v>
      </c>
      <c r="BB158" s="165">
        <f t="shared" si="129"/>
        <v>5</v>
      </c>
      <c r="BC158" s="165">
        <f t="shared" si="130"/>
        <v>3</v>
      </c>
      <c r="BD158" s="165">
        <f t="shared" si="131"/>
        <v>4</v>
      </c>
      <c r="BE158" s="165">
        <f t="shared" si="132"/>
        <v>1</v>
      </c>
      <c r="BF158" s="165">
        <f t="shared" si="133"/>
        <v>3</v>
      </c>
      <c r="BG158" s="165">
        <f t="shared" si="151"/>
        <v>4</v>
      </c>
      <c r="BL158" s="165">
        <f t="shared" si="134"/>
        <v>1</v>
      </c>
      <c r="BM158" s="165">
        <f t="shared" si="135"/>
        <v>1</v>
      </c>
      <c r="BN158" s="165">
        <f t="shared" si="136"/>
        <v>2</v>
      </c>
      <c r="BO158" s="165">
        <f t="shared" si="137"/>
        <v>4</v>
      </c>
      <c r="BP158" s="165">
        <f t="shared" si="138"/>
        <v>2</v>
      </c>
      <c r="BQ158" s="165">
        <f t="shared" si="139"/>
        <v>3</v>
      </c>
      <c r="BR158" s="165">
        <f t="shared" si="153"/>
        <v>1</v>
      </c>
      <c r="BS158" s="165">
        <f t="shared" si="141"/>
        <v>2</v>
      </c>
      <c r="BT158" s="165">
        <f t="shared" si="152"/>
        <v>4</v>
      </c>
      <c r="BX158" s="165">
        <f t="shared" si="142"/>
        <v>5</v>
      </c>
      <c r="BY158" s="165">
        <f t="shared" si="143"/>
        <v>4</v>
      </c>
      <c r="BZ158" s="165">
        <f t="shared" si="144"/>
        <v>5</v>
      </c>
      <c r="CA158" s="165">
        <f t="shared" si="145"/>
        <v>5</v>
      </c>
      <c r="CB158" s="165">
        <f t="shared" si="146"/>
        <v>5</v>
      </c>
      <c r="CC158" s="165">
        <f t="shared" si="147"/>
        <v>5</v>
      </c>
      <c r="CD158" s="165">
        <f t="shared" si="148"/>
        <v>4</v>
      </c>
      <c r="CE158" s="165">
        <f t="shared" si="149"/>
        <v>5</v>
      </c>
      <c r="CF158" s="165">
        <f t="shared" si="150"/>
        <v>4</v>
      </c>
      <c r="CH158" s="165">
        <v>2</v>
      </c>
      <c r="CI158" s="165">
        <v>1</v>
      </c>
      <c r="CJ158" s="165">
        <v>0</v>
      </c>
    </row>
    <row r="159" spans="2:88">
      <c r="B159" s="165">
        <v>568</v>
      </c>
      <c r="G159" s="165">
        <v>4</v>
      </c>
      <c r="K159" s="165">
        <f t="shared" si="116"/>
        <v>5</v>
      </c>
      <c r="L159" s="165">
        <v>4</v>
      </c>
      <c r="M159" s="165">
        <v>3</v>
      </c>
      <c r="O159" s="165">
        <f t="shared" si="117"/>
        <v>6</v>
      </c>
      <c r="P159" s="165">
        <v>5</v>
      </c>
      <c r="Q159" s="165">
        <v>3</v>
      </c>
      <c r="S159" s="165">
        <f t="shared" si="118"/>
        <v>6</v>
      </c>
      <c r="T159" s="165">
        <v>4</v>
      </c>
      <c r="U159" s="165">
        <v>2</v>
      </c>
      <c r="W159" s="165">
        <f t="shared" si="119"/>
        <v>5</v>
      </c>
      <c r="X159" s="165">
        <v>4</v>
      </c>
      <c r="Y159" s="165">
        <v>3</v>
      </c>
      <c r="AA159" s="165">
        <f t="shared" si="120"/>
        <v>5</v>
      </c>
      <c r="AB159" s="165">
        <v>5</v>
      </c>
      <c r="AC159" s="165">
        <v>4</v>
      </c>
      <c r="AE159" s="165">
        <f t="shared" si="121"/>
        <v>6</v>
      </c>
      <c r="AF159" s="165">
        <v>4</v>
      </c>
      <c r="AG159" s="165">
        <v>2</v>
      </c>
      <c r="AI159" s="165">
        <f t="shared" si="122"/>
        <v>6</v>
      </c>
      <c r="AJ159" s="165">
        <v>4</v>
      </c>
      <c r="AK159" s="165">
        <v>2</v>
      </c>
      <c r="AM159" s="165">
        <f t="shared" si="123"/>
        <v>6</v>
      </c>
      <c r="AN159" s="165">
        <v>5</v>
      </c>
      <c r="AO159" s="165">
        <v>3</v>
      </c>
      <c r="AQ159" s="165">
        <f t="shared" si="124"/>
        <v>6</v>
      </c>
      <c r="AR159" s="165">
        <v>5</v>
      </c>
      <c r="AS159" s="165">
        <v>3</v>
      </c>
      <c r="AX159" s="165">
        <f t="shared" si="125"/>
        <v>4</v>
      </c>
      <c r="AY159" s="165">
        <f t="shared" si="126"/>
        <v>4</v>
      </c>
      <c r="AZ159" s="165">
        <f t="shared" si="127"/>
        <v>5</v>
      </c>
      <c r="BA159" s="165">
        <f t="shared" si="128"/>
        <v>4</v>
      </c>
      <c r="BB159" s="165">
        <f t="shared" si="129"/>
        <v>4</v>
      </c>
      <c r="BC159" s="165">
        <f t="shared" si="130"/>
        <v>5</v>
      </c>
      <c r="BD159" s="165">
        <f t="shared" si="131"/>
        <v>4</v>
      </c>
      <c r="BE159" s="165">
        <f t="shared" si="132"/>
        <v>4</v>
      </c>
      <c r="BF159" s="165">
        <f t="shared" si="133"/>
        <v>5</v>
      </c>
      <c r="BG159" s="165">
        <f t="shared" si="151"/>
        <v>5</v>
      </c>
      <c r="BL159" s="165">
        <f t="shared" si="134"/>
        <v>3</v>
      </c>
      <c r="BM159" s="165">
        <f t="shared" si="135"/>
        <v>3</v>
      </c>
      <c r="BN159" s="165">
        <f t="shared" si="136"/>
        <v>2</v>
      </c>
      <c r="BO159" s="165">
        <f t="shared" si="137"/>
        <v>3</v>
      </c>
      <c r="BP159" s="165">
        <f t="shared" si="138"/>
        <v>4</v>
      </c>
      <c r="BQ159" s="165">
        <f t="shared" si="139"/>
        <v>2</v>
      </c>
      <c r="BR159" s="165">
        <f t="shared" si="153"/>
        <v>2</v>
      </c>
      <c r="BS159" s="165">
        <f t="shared" si="141"/>
        <v>3</v>
      </c>
      <c r="BT159" s="165">
        <f t="shared" si="152"/>
        <v>3</v>
      </c>
      <c r="BX159" s="165">
        <f t="shared" si="142"/>
        <v>5</v>
      </c>
      <c r="BY159" s="165">
        <f t="shared" si="143"/>
        <v>6</v>
      </c>
      <c r="BZ159" s="165">
        <f t="shared" si="144"/>
        <v>6</v>
      </c>
      <c r="CA159" s="165">
        <f t="shared" si="145"/>
        <v>5</v>
      </c>
      <c r="CB159" s="165">
        <f t="shared" si="146"/>
        <v>5</v>
      </c>
      <c r="CC159" s="165">
        <f t="shared" si="147"/>
        <v>6</v>
      </c>
      <c r="CD159" s="165">
        <f t="shared" si="148"/>
        <v>6</v>
      </c>
      <c r="CE159" s="165">
        <f t="shared" si="149"/>
        <v>6</v>
      </c>
      <c r="CF159" s="165">
        <f t="shared" si="150"/>
        <v>6</v>
      </c>
      <c r="CH159" s="165">
        <v>0</v>
      </c>
      <c r="CI159" s="165">
        <v>0</v>
      </c>
      <c r="CJ159" s="165">
        <v>0</v>
      </c>
    </row>
    <row r="160" spans="2:88">
      <c r="B160" s="165">
        <v>569</v>
      </c>
      <c r="G160" s="165">
        <v>5</v>
      </c>
      <c r="K160" s="165">
        <f t="shared" si="116"/>
        <v>6</v>
      </c>
      <c r="L160" s="165">
        <v>3</v>
      </c>
      <c r="M160" s="165">
        <v>2</v>
      </c>
      <c r="O160" s="165">
        <f t="shared" si="117"/>
        <v>6</v>
      </c>
      <c r="P160" s="165">
        <v>4</v>
      </c>
      <c r="Q160" s="165">
        <v>3</v>
      </c>
      <c r="S160" s="165">
        <f t="shared" si="118"/>
        <v>6</v>
      </c>
      <c r="T160" s="165">
        <v>3</v>
      </c>
      <c r="U160" s="165">
        <v>2</v>
      </c>
      <c r="W160" s="165">
        <f t="shared" si="119"/>
        <v>6</v>
      </c>
      <c r="X160" s="165">
        <v>3</v>
      </c>
      <c r="Y160" s="165">
        <v>2</v>
      </c>
      <c r="AA160" s="165">
        <f t="shared" si="120"/>
        <v>5</v>
      </c>
      <c r="AB160" s="165">
        <v>3</v>
      </c>
      <c r="AC160" s="165">
        <v>3</v>
      </c>
      <c r="AE160" s="165">
        <f t="shared" si="121"/>
        <v>6</v>
      </c>
      <c r="AF160" s="165">
        <v>2</v>
      </c>
      <c r="AG160" s="165">
        <v>1</v>
      </c>
      <c r="AI160" s="165">
        <f t="shared" si="122"/>
        <v>6</v>
      </c>
      <c r="AJ160" s="165">
        <v>4</v>
      </c>
      <c r="AK160" s="165">
        <v>3</v>
      </c>
      <c r="AM160" s="165">
        <f t="shared" si="123"/>
        <v>6</v>
      </c>
      <c r="AN160" s="165">
        <v>5</v>
      </c>
      <c r="AO160" s="165">
        <v>4</v>
      </c>
      <c r="AQ160" s="165">
        <f t="shared" si="124"/>
        <v>6</v>
      </c>
      <c r="AR160" s="165">
        <v>4</v>
      </c>
      <c r="AS160" s="165">
        <v>3</v>
      </c>
      <c r="AX160" s="165">
        <f t="shared" si="125"/>
        <v>5</v>
      </c>
      <c r="AY160" s="165">
        <f t="shared" si="126"/>
        <v>3</v>
      </c>
      <c r="AZ160" s="165">
        <f t="shared" si="127"/>
        <v>4</v>
      </c>
      <c r="BA160" s="165">
        <f t="shared" si="128"/>
        <v>3</v>
      </c>
      <c r="BB160" s="165">
        <f t="shared" si="129"/>
        <v>3</v>
      </c>
      <c r="BC160" s="165">
        <f t="shared" si="130"/>
        <v>3</v>
      </c>
      <c r="BD160" s="165">
        <f t="shared" si="131"/>
        <v>2</v>
      </c>
      <c r="BE160" s="165">
        <f t="shared" si="132"/>
        <v>4</v>
      </c>
      <c r="BF160" s="165">
        <f t="shared" si="133"/>
        <v>5</v>
      </c>
      <c r="BG160" s="165">
        <f t="shared" si="151"/>
        <v>4</v>
      </c>
      <c r="BL160" s="165">
        <f t="shared" si="134"/>
        <v>2</v>
      </c>
      <c r="BM160" s="165">
        <f t="shared" si="135"/>
        <v>3</v>
      </c>
      <c r="BN160" s="165">
        <f t="shared" si="136"/>
        <v>2</v>
      </c>
      <c r="BO160" s="165">
        <f t="shared" si="137"/>
        <v>2</v>
      </c>
      <c r="BP160" s="165">
        <f t="shared" si="138"/>
        <v>3</v>
      </c>
      <c r="BQ160" s="165">
        <f t="shared" si="139"/>
        <v>1</v>
      </c>
      <c r="BR160" s="165">
        <f t="shared" si="153"/>
        <v>3</v>
      </c>
      <c r="BS160" s="165">
        <f t="shared" si="141"/>
        <v>4</v>
      </c>
      <c r="BT160" s="165">
        <f t="shared" si="152"/>
        <v>3</v>
      </c>
      <c r="BX160" s="165">
        <f t="shared" si="142"/>
        <v>6</v>
      </c>
      <c r="BY160" s="165">
        <f t="shared" si="143"/>
        <v>6</v>
      </c>
      <c r="BZ160" s="165">
        <f t="shared" si="144"/>
        <v>6</v>
      </c>
      <c r="CA160" s="165">
        <f t="shared" si="145"/>
        <v>6</v>
      </c>
      <c r="CB160" s="165">
        <f t="shared" si="146"/>
        <v>5</v>
      </c>
      <c r="CC160" s="165">
        <f t="shared" si="147"/>
        <v>6</v>
      </c>
      <c r="CD160" s="165">
        <f t="shared" si="148"/>
        <v>6</v>
      </c>
      <c r="CE160" s="165">
        <f t="shared" si="149"/>
        <v>6</v>
      </c>
      <c r="CF160" s="165">
        <f t="shared" si="150"/>
        <v>6</v>
      </c>
      <c r="CH160" s="165">
        <v>0</v>
      </c>
      <c r="CI160" s="165">
        <v>0</v>
      </c>
      <c r="CJ160" s="165">
        <v>0</v>
      </c>
    </row>
    <row r="161" spans="2:88">
      <c r="B161" s="165">
        <v>570</v>
      </c>
      <c r="G161" s="165">
        <v>6</v>
      </c>
      <c r="K161" s="165">
        <f t="shared" si="116"/>
        <v>6</v>
      </c>
      <c r="L161" s="165">
        <v>4</v>
      </c>
      <c r="M161" s="165">
        <v>4</v>
      </c>
      <c r="O161" s="165">
        <f t="shared" si="117"/>
        <v>6</v>
      </c>
      <c r="P161" s="165">
        <v>3</v>
      </c>
      <c r="Q161" s="165">
        <v>3</v>
      </c>
      <c r="S161" s="165">
        <f t="shared" si="118"/>
        <v>6</v>
      </c>
      <c r="T161" s="165">
        <v>2</v>
      </c>
      <c r="U161" s="165">
        <v>2</v>
      </c>
      <c r="W161" s="165">
        <f t="shared" si="119"/>
        <v>6</v>
      </c>
      <c r="X161" s="165">
        <v>4</v>
      </c>
      <c r="Y161" s="165">
        <v>4</v>
      </c>
      <c r="AA161" s="165">
        <f t="shared" si="120"/>
        <v>6</v>
      </c>
      <c r="AB161" s="165">
        <v>4</v>
      </c>
      <c r="AC161" s="165">
        <v>4</v>
      </c>
      <c r="AE161" s="165">
        <f t="shared" si="121"/>
        <v>6</v>
      </c>
      <c r="AF161" s="165">
        <v>3</v>
      </c>
      <c r="AG161" s="165">
        <v>3</v>
      </c>
      <c r="AI161" s="165">
        <f t="shared" si="122"/>
        <v>6</v>
      </c>
      <c r="AJ161" s="165">
        <v>5</v>
      </c>
      <c r="AK161" s="165">
        <v>5</v>
      </c>
      <c r="AM161" s="165">
        <f t="shared" si="123"/>
        <v>6</v>
      </c>
      <c r="AN161" s="165">
        <v>5</v>
      </c>
      <c r="AO161" s="165">
        <v>5</v>
      </c>
      <c r="AQ161" s="165">
        <f t="shared" si="124"/>
        <v>6</v>
      </c>
      <c r="AR161" s="165">
        <v>6</v>
      </c>
      <c r="AS161" s="165">
        <v>6</v>
      </c>
      <c r="AX161" s="165">
        <f t="shared" si="125"/>
        <v>6</v>
      </c>
      <c r="AY161" s="165">
        <f t="shared" si="126"/>
        <v>4</v>
      </c>
      <c r="AZ161" s="165">
        <f t="shared" si="127"/>
        <v>3</v>
      </c>
      <c r="BA161" s="165">
        <f t="shared" si="128"/>
        <v>2</v>
      </c>
      <c r="BB161" s="165">
        <f t="shared" si="129"/>
        <v>4</v>
      </c>
      <c r="BC161" s="165">
        <f t="shared" si="130"/>
        <v>4</v>
      </c>
      <c r="BD161" s="165">
        <f t="shared" si="131"/>
        <v>3</v>
      </c>
      <c r="BE161" s="165">
        <f t="shared" si="132"/>
        <v>5</v>
      </c>
      <c r="BF161" s="165">
        <f t="shared" si="133"/>
        <v>5</v>
      </c>
      <c r="BG161" s="165">
        <f t="shared" si="151"/>
        <v>6</v>
      </c>
      <c r="BL161" s="165">
        <f t="shared" si="134"/>
        <v>4</v>
      </c>
      <c r="BM161" s="165">
        <f t="shared" si="135"/>
        <v>3</v>
      </c>
      <c r="BN161" s="165">
        <f t="shared" si="136"/>
        <v>2</v>
      </c>
      <c r="BO161" s="165">
        <f t="shared" si="137"/>
        <v>4</v>
      </c>
      <c r="BP161" s="165">
        <f t="shared" si="138"/>
        <v>4</v>
      </c>
      <c r="BQ161" s="165">
        <f t="shared" si="139"/>
        <v>3</v>
      </c>
      <c r="BR161" s="165">
        <f t="shared" si="153"/>
        <v>5</v>
      </c>
      <c r="BS161" s="165">
        <f t="shared" si="141"/>
        <v>5</v>
      </c>
      <c r="BT161" s="165">
        <f t="shared" si="152"/>
        <v>6</v>
      </c>
      <c r="BX161" s="165">
        <f t="shared" si="142"/>
        <v>6</v>
      </c>
      <c r="BY161" s="165">
        <f t="shared" si="143"/>
        <v>6</v>
      </c>
      <c r="BZ161" s="165">
        <f t="shared" si="144"/>
        <v>6</v>
      </c>
      <c r="CA161" s="165">
        <f t="shared" si="145"/>
        <v>6</v>
      </c>
      <c r="CB161" s="165">
        <f t="shared" si="146"/>
        <v>6</v>
      </c>
      <c r="CC161" s="165">
        <f t="shared" si="147"/>
        <v>6</v>
      </c>
      <c r="CD161" s="165">
        <f t="shared" si="148"/>
        <v>6</v>
      </c>
      <c r="CE161" s="165">
        <f t="shared" si="149"/>
        <v>6</v>
      </c>
      <c r="CF161" s="165">
        <f t="shared" si="150"/>
        <v>6</v>
      </c>
      <c r="CH161" s="165">
        <v>2</v>
      </c>
      <c r="CI161" s="165">
        <v>0</v>
      </c>
      <c r="CJ161" s="165">
        <v>0</v>
      </c>
    </row>
    <row r="162" spans="2:88">
      <c r="B162" s="165">
        <v>571</v>
      </c>
      <c r="G162" s="165">
        <v>3</v>
      </c>
      <c r="K162" s="165">
        <f t="shared" si="116"/>
        <v>5</v>
      </c>
      <c r="L162" s="165">
        <v>4</v>
      </c>
      <c r="M162" s="165">
        <v>2</v>
      </c>
      <c r="O162" s="165">
        <f t="shared" si="117"/>
        <v>6</v>
      </c>
      <c r="P162" s="165">
        <v>3</v>
      </c>
      <c r="Q162" s="165">
        <v>0</v>
      </c>
      <c r="S162" s="165">
        <f t="shared" si="118"/>
        <v>5</v>
      </c>
      <c r="T162" s="165">
        <v>4</v>
      </c>
      <c r="U162" s="165">
        <v>2</v>
      </c>
      <c r="W162" s="165">
        <f t="shared" si="119"/>
        <v>5</v>
      </c>
      <c r="X162" s="165">
        <v>4</v>
      </c>
      <c r="Y162" s="165">
        <v>2</v>
      </c>
      <c r="AA162" s="165">
        <f t="shared" si="120"/>
        <v>4</v>
      </c>
      <c r="AB162" s="165">
        <v>3</v>
      </c>
      <c r="AC162" s="165">
        <v>2</v>
      </c>
      <c r="AE162" s="165">
        <f t="shared" si="121"/>
        <v>5</v>
      </c>
      <c r="AF162" s="165">
        <v>4</v>
      </c>
      <c r="AG162" s="165">
        <v>2</v>
      </c>
      <c r="AI162" s="165">
        <f t="shared" si="122"/>
        <v>5</v>
      </c>
      <c r="AJ162" s="165">
        <v>5</v>
      </c>
      <c r="AK162" s="165">
        <v>3</v>
      </c>
      <c r="AM162" s="165">
        <f t="shared" si="123"/>
        <v>3</v>
      </c>
      <c r="AN162" s="165">
        <v>3</v>
      </c>
      <c r="AO162" s="165">
        <v>3</v>
      </c>
      <c r="AQ162" s="165">
        <f t="shared" si="124"/>
        <v>5</v>
      </c>
      <c r="AR162" s="165">
        <v>4</v>
      </c>
      <c r="AS162" s="165">
        <v>2</v>
      </c>
      <c r="AX162" s="165">
        <f t="shared" si="125"/>
        <v>3</v>
      </c>
      <c r="AY162" s="165">
        <f t="shared" si="126"/>
        <v>4</v>
      </c>
      <c r="AZ162" s="165">
        <f t="shared" si="127"/>
        <v>3</v>
      </c>
      <c r="BA162" s="165">
        <f t="shared" si="128"/>
        <v>4</v>
      </c>
      <c r="BB162" s="165">
        <f t="shared" si="129"/>
        <v>4</v>
      </c>
      <c r="BC162" s="165">
        <f t="shared" si="130"/>
        <v>3</v>
      </c>
      <c r="BD162" s="165">
        <f t="shared" si="131"/>
        <v>4</v>
      </c>
      <c r="BE162" s="165">
        <f t="shared" si="132"/>
        <v>5</v>
      </c>
      <c r="BF162" s="165">
        <f t="shared" si="133"/>
        <v>3</v>
      </c>
      <c r="BG162" s="165">
        <f t="shared" si="151"/>
        <v>4</v>
      </c>
      <c r="BL162" s="165">
        <f t="shared" si="134"/>
        <v>2</v>
      </c>
      <c r="BM162" s="165">
        <f t="shared" si="135"/>
        <v>0</v>
      </c>
      <c r="BN162" s="165">
        <f t="shared" si="136"/>
        <v>2</v>
      </c>
      <c r="BO162" s="165">
        <f t="shared" si="137"/>
        <v>2</v>
      </c>
      <c r="BP162" s="165">
        <f t="shared" si="138"/>
        <v>2</v>
      </c>
      <c r="BQ162" s="165">
        <f t="shared" si="139"/>
        <v>2</v>
      </c>
      <c r="BR162" s="165">
        <f t="shared" si="153"/>
        <v>3</v>
      </c>
      <c r="BS162" s="165">
        <f t="shared" si="141"/>
        <v>3</v>
      </c>
      <c r="BT162" s="165">
        <f t="shared" si="152"/>
        <v>2</v>
      </c>
      <c r="BX162" s="165">
        <f t="shared" si="142"/>
        <v>5</v>
      </c>
      <c r="BY162" s="165">
        <f t="shared" si="143"/>
        <v>6</v>
      </c>
      <c r="BZ162" s="165">
        <f t="shared" si="144"/>
        <v>5</v>
      </c>
      <c r="CA162" s="165">
        <f t="shared" si="145"/>
        <v>5</v>
      </c>
      <c r="CB162" s="165">
        <f t="shared" si="146"/>
        <v>4</v>
      </c>
      <c r="CC162" s="165">
        <f t="shared" si="147"/>
        <v>5</v>
      </c>
      <c r="CD162" s="165">
        <f t="shared" si="148"/>
        <v>5</v>
      </c>
      <c r="CE162" s="165">
        <f t="shared" si="149"/>
        <v>3</v>
      </c>
      <c r="CF162" s="165">
        <f t="shared" si="150"/>
        <v>5</v>
      </c>
      <c r="CH162" s="165">
        <v>0</v>
      </c>
      <c r="CI162" s="165">
        <v>0</v>
      </c>
      <c r="CJ162" s="165">
        <v>1</v>
      </c>
    </row>
    <row r="163" spans="2:88">
      <c r="B163" s="165">
        <v>572</v>
      </c>
      <c r="G163" s="165">
        <v>3</v>
      </c>
      <c r="K163" s="165">
        <f t="shared" si="116"/>
        <v>6</v>
      </c>
      <c r="L163" s="165">
        <v>6</v>
      </c>
      <c r="M163" s="165">
        <v>3</v>
      </c>
      <c r="O163" s="165">
        <f t="shared" si="117"/>
        <v>6</v>
      </c>
      <c r="P163" s="165">
        <v>6</v>
      </c>
      <c r="Q163" s="165">
        <v>3</v>
      </c>
      <c r="S163" s="165">
        <f t="shared" si="118"/>
        <v>5</v>
      </c>
      <c r="T163" s="165">
        <v>2</v>
      </c>
      <c r="U163" s="165">
        <v>0</v>
      </c>
      <c r="W163" s="165">
        <f t="shared" si="119"/>
        <v>6</v>
      </c>
      <c r="X163" s="165">
        <v>5</v>
      </c>
      <c r="Y163" s="165">
        <v>2</v>
      </c>
      <c r="AA163" s="165">
        <f t="shared" si="120"/>
        <v>3</v>
      </c>
      <c r="AB163" s="165">
        <v>3</v>
      </c>
      <c r="AC163" s="165">
        <v>3</v>
      </c>
      <c r="AE163" s="165">
        <f t="shared" si="121"/>
        <v>6</v>
      </c>
      <c r="AF163" s="165">
        <v>4</v>
      </c>
      <c r="AG163" s="165">
        <v>1</v>
      </c>
      <c r="AI163" s="165">
        <f t="shared" si="122"/>
        <v>6</v>
      </c>
      <c r="AJ163" s="165">
        <v>6</v>
      </c>
      <c r="AK163" s="165">
        <v>3</v>
      </c>
      <c r="AM163" s="165">
        <f t="shared" si="123"/>
        <v>5</v>
      </c>
      <c r="AN163" s="165">
        <v>3</v>
      </c>
      <c r="AO163" s="165">
        <v>1</v>
      </c>
      <c r="AQ163" s="165">
        <f t="shared" si="124"/>
        <v>6</v>
      </c>
      <c r="AR163" s="165">
        <v>5</v>
      </c>
      <c r="AS163" s="165">
        <v>2</v>
      </c>
      <c r="AX163" s="165">
        <f t="shared" si="125"/>
        <v>3</v>
      </c>
      <c r="AY163" s="165">
        <f t="shared" si="126"/>
        <v>6</v>
      </c>
      <c r="AZ163" s="165">
        <f t="shared" si="127"/>
        <v>6</v>
      </c>
      <c r="BA163" s="165">
        <f t="shared" si="128"/>
        <v>2</v>
      </c>
      <c r="BB163" s="165">
        <f t="shared" si="129"/>
        <v>5</v>
      </c>
      <c r="BC163" s="165">
        <f t="shared" si="130"/>
        <v>3</v>
      </c>
      <c r="BD163" s="165">
        <f t="shared" si="131"/>
        <v>4</v>
      </c>
      <c r="BE163" s="165">
        <f t="shared" si="132"/>
        <v>6</v>
      </c>
      <c r="BF163" s="165">
        <f t="shared" si="133"/>
        <v>3</v>
      </c>
      <c r="BG163" s="165">
        <f t="shared" si="151"/>
        <v>5</v>
      </c>
      <c r="BL163" s="165">
        <f t="shared" si="134"/>
        <v>3</v>
      </c>
      <c r="BM163" s="165">
        <f t="shared" si="135"/>
        <v>3</v>
      </c>
      <c r="BN163" s="165">
        <f t="shared" si="136"/>
        <v>0</v>
      </c>
      <c r="BO163" s="165">
        <f t="shared" si="137"/>
        <v>2</v>
      </c>
      <c r="BP163" s="165">
        <f t="shared" si="138"/>
        <v>3</v>
      </c>
      <c r="BQ163" s="165">
        <f t="shared" si="139"/>
        <v>1</v>
      </c>
      <c r="BR163" s="165">
        <f t="shared" si="153"/>
        <v>3</v>
      </c>
      <c r="BS163" s="165">
        <f t="shared" si="141"/>
        <v>1</v>
      </c>
      <c r="BT163" s="165">
        <f t="shared" si="152"/>
        <v>2</v>
      </c>
      <c r="BX163" s="165">
        <f t="shared" si="142"/>
        <v>6</v>
      </c>
      <c r="BY163" s="165">
        <f t="shared" si="143"/>
        <v>6</v>
      </c>
      <c r="BZ163" s="165">
        <f t="shared" si="144"/>
        <v>5</v>
      </c>
      <c r="CA163" s="165">
        <f t="shared" si="145"/>
        <v>6</v>
      </c>
      <c r="CB163" s="165">
        <f t="shared" si="146"/>
        <v>3</v>
      </c>
      <c r="CC163" s="165">
        <f t="shared" si="147"/>
        <v>6</v>
      </c>
      <c r="CD163" s="165">
        <f t="shared" si="148"/>
        <v>6</v>
      </c>
      <c r="CE163" s="165">
        <f t="shared" si="149"/>
        <v>5</v>
      </c>
      <c r="CF163" s="165">
        <f t="shared" si="150"/>
        <v>6</v>
      </c>
      <c r="CH163" s="165">
        <v>3</v>
      </c>
      <c r="CI163" s="165">
        <v>4</v>
      </c>
      <c r="CJ163" s="165">
        <v>1</v>
      </c>
    </row>
    <row r="164" spans="2:88">
      <c r="B164" s="165">
        <v>573</v>
      </c>
      <c r="G164" s="165">
        <v>3</v>
      </c>
      <c r="K164" s="165">
        <f t="shared" si="116"/>
        <v>6</v>
      </c>
      <c r="L164" s="165">
        <v>6</v>
      </c>
      <c r="M164" s="165">
        <v>3</v>
      </c>
      <c r="O164" s="165">
        <f t="shared" si="117"/>
        <v>6</v>
      </c>
      <c r="P164" s="165">
        <v>5</v>
      </c>
      <c r="Q164" s="165">
        <v>2</v>
      </c>
      <c r="S164" s="165">
        <f t="shared" si="118"/>
        <v>6</v>
      </c>
      <c r="T164" s="165">
        <v>6</v>
      </c>
      <c r="U164" s="165">
        <v>3</v>
      </c>
      <c r="W164" s="165">
        <f t="shared" si="119"/>
        <v>6</v>
      </c>
      <c r="X164" s="165">
        <v>5</v>
      </c>
      <c r="Y164" s="165">
        <v>2</v>
      </c>
      <c r="AA164" s="165">
        <f t="shared" si="120"/>
        <v>5</v>
      </c>
      <c r="AB164" s="165">
        <v>5</v>
      </c>
      <c r="AC164" s="165">
        <v>3</v>
      </c>
      <c r="AE164" s="165">
        <f t="shared" si="121"/>
        <v>4</v>
      </c>
      <c r="AF164" s="165">
        <v>3</v>
      </c>
      <c r="AG164" s="165">
        <v>2</v>
      </c>
      <c r="AI164" s="165">
        <f t="shared" si="122"/>
        <v>5</v>
      </c>
      <c r="AJ164" s="165">
        <v>4</v>
      </c>
      <c r="AK164" s="165">
        <v>2</v>
      </c>
      <c r="AM164" s="165">
        <f t="shared" si="123"/>
        <v>5</v>
      </c>
      <c r="AN164" s="165">
        <v>4</v>
      </c>
      <c r="AO164" s="165">
        <v>2</v>
      </c>
      <c r="AQ164" s="165">
        <f t="shared" si="124"/>
        <v>4</v>
      </c>
      <c r="AR164" s="165">
        <v>4</v>
      </c>
      <c r="AS164" s="165">
        <v>3</v>
      </c>
      <c r="AX164" s="165">
        <f t="shared" si="125"/>
        <v>3</v>
      </c>
      <c r="AY164" s="165">
        <f t="shared" si="126"/>
        <v>6</v>
      </c>
      <c r="AZ164" s="165">
        <f t="shared" si="127"/>
        <v>5</v>
      </c>
      <c r="BA164" s="165">
        <f t="shared" si="128"/>
        <v>6</v>
      </c>
      <c r="BB164" s="165">
        <f t="shared" si="129"/>
        <v>5</v>
      </c>
      <c r="BC164" s="165">
        <f t="shared" si="130"/>
        <v>5</v>
      </c>
      <c r="BD164" s="165">
        <f t="shared" si="131"/>
        <v>3</v>
      </c>
      <c r="BE164" s="165">
        <f t="shared" si="132"/>
        <v>4</v>
      </c>
      <c r="BF164" s="165">
        <f t="shared" si="133"/>
        <v>4</v>
      </c>
      <c r="BG164" s="165">
        <f t="shared" si="151"/>
        <v>4</v>
      </c>
      <c r="BL164" s="165">
        <f t="shared" si="134"/>
        <v>3</v>
      </c>
      <c r="BM164" s="165">
        <f t="shared" si="135"/>
        <v>2</v>
      </c>
      <c r="BN164" s="165">
        <f t="shared" si="136"/>
        <v>3</v>
      </c>
      <c r="BO164" s="165">
        <f t="shared" si="137"/>
        <v>2</v>
      </c>
      <c r="BP164" s="165">
        <f t="shared" si="138"/>
        <v>3</v>
      </c>
      <c r="BQ164" s="165">
        <f t="shared" si="139"/>
        <v>2</v>
      </c>
      <c r="BR164" s="165">
        <f t="shared" si="153"/>
        <v>2</v>
      </c>
      <c r="BS164" s="165">
        <f t="shared" si="141"/>
        <v>2</v>
      </c>
      <c r="BT164" s="165">
        <f t="shared" si="152"/>
        <v>3</v>
      </c>
      <c r="BX164" s="165">
        <f t="shared" si="142"/>
        <v>6</v>
      </c>
      <c r="BY164" s="165">
        <f t="shared" si="143"/>
        <v>6</v>
      </c>
      <c r="BZ164" s="165">
        <f t="shared" si="144"/>
        <v>6</v>
      </c>
      <c r="CA164" s="165">
        <f t="shared" si="145"/>
        <v>6</v>
      </c>
      <c r="CB164" s="165">
        <f t="shared" si="146"/>
        <v>5</v>
      </c>
      <c r="CC164" s="165">
        <f t="shared" si="147"/>
        <v>4</v>
      </c>
      <c r="CD164" s="165">
        <f t="shared" si="148"/>
        <v>5</v>
      </c>
      <c r="CE164" s="165">
        <f t="shared" si="149"/>
        <v>5</v>
      </c>
      <c r="CF164" s="165">
        <f t="shared" si="150"/>
        <v>4</v>
      </c>
      <c r="CH164" s="165">
        <v>2</v>
      </c>
      <c r="CI164" s="165">
        <v>0</v>
      </c>
      <c r="CJ164" s="165">
        <v>0</v>
      </c>
    </row>
    <row r="165" spans="2:88">
      <c r="B165" s="165">
        <v>574</v>
      </c>
      <c r="G165" s="165">
        <v>4</v>
      </c>
      <c r="K165" s="165">
        <f t="shared" si="116"/>
        <v>5</v>
      </c>
      <c r="L165" s="165">
        <v>3</v>
      </c>
      <c r="M165" s="165">
        <v>2</v>
      </c>
      <c r="O165" s="165">
        <f t="shared" si="117"/>
        <v>5</v>
      </c>
      <c r="P165" s="165">
        <v>3</v>
      </c>
      <c r="Q165" s="165">
        <v>2</v>
      </c>
      <c r="S165" s="165">
        <f t="shared" si="118"/>
        <v>6</v>
      </c>
      <c r="T165" s="165">
        <v>3</v>
      </c>
      <c r="U165" s="165">
        <v>1</v>
      </c>
      <c r="W165" s="165">
        <f t="shared" si="119"/>
        <v>5</v>
      </c>
      <c r="X165" s="165">
        <v>3</v>
      </c>
      <c r="Y165" s="165">
        <v>2</v>
      </c>
      <c r="AA165" s="165">
        <f t="shared" si="120"/>
        <v>6</v>
      </c>
      <c r="AB165" s="165">
        <v>5</v>
      </c>
      <c r="AC165" s="165">
        <v>3</v>
      </c>
      <c r="AE165" s="165">
        <f t="shared" si="121"/>
        <v>5</v>
      </c>
      <c r="AF165" s="165">
        <v>3</v>
      </c>
      <c r="AG165" s="165">
        <v>2</v>
      </c>
      <c r="AI165" s="165">
        <f t="shared" si="122"/>
        <v>4</v>
      </c>
      <c r="AJ165" s="165">
        <v>1</v>
      </c>
      <c r="AK165" s="165">
        <v>1</v>
      </c>
      <c r="AM165" s="165">
        <f t="shared" si="123"/>
        <v>4</v>
      </c>
      <c r="AN165" s="165">
        <v>3</v>
      </c>
      <c r="AO165" s="165">
        <v>3</v>
      </c>
      <c r="AQ165" s="165">
        <f t="shared" si="124"/>
        <v>4</v>
      </c>
      <c r="AR165" s="165">
        <v>4</v>
      </c>
      <c r="AS165" s="165">
        <v>4</v>
      </c>
      <c r="AX165" s="165">
        <f t="shared" si="125"/>
        <v>4</v>
      </c>
      <c r="AY165" s="165">
        <f t="shared" si="126"/>
        <v>3</v>
      </c>
      <c r="AZ165" s="165">
        <f t="shared" si="127"/>
        <v>3</v>
      </c>
      <c r="BA165" s="165">
        <f t="shared" si="128"/>
        <v>3</v>
      </c>
      <c r="BB165" s="165">
        <f t="shared" si="129"/>
        <v>3</v>
      </c>
      <c r="BC165" s="165">
        <f t="shared" si="130"/>
        <v>5</v>
      </c>
      <c r="BD165" s="165">
        <f t="shared" si="131"/>
        <v>3</v>
      </c>
      <c r="BE165" s="165">
        <f t="shared" si="132"/>
        <v>1</v>
      </c>
      <c r="BF165" s="165">
        <f t="shared" si="133"/>
        <v>3</v>
      </c>
      <c r="BG165" s="165">
        <f t="shared" si="151"/>
        <v>4</v>
      </c>
      <c r="BL165" s="165">
        <f t="shared" si="134"/>
        <v>2</v>
      </c>
      <c r="BM165" s="165">
        <f t="shared" si="135"/>
        <v>2</v>
      </c>
      <c r="BN165" s="165">
        <f t="shared" si="136"/>
        <v>1</v>
      </c>
      <c r="BO165" s="165">
        <f t="shared" si="137"/>
        <v>2</v>
      </c>
      <c r="BP165" s="165">
        <f t="shared" si="138"/>
        <v>3</v>
      </c>
      <c r="BQ165" s="165">
        <f t="shared" si="139"/>
        <v>2</v>
      </c>
      <c r="BR165" s="165">
        <f t="shared" si="153"/>
        <v>1</v>
      </c>
      <c r="BS165" s="165">
        <f t="shared" si="141"/>
        <v>3</v>
      </c>
      <c r="BT165" s="165">
        <f t="shared" si="152"/>
        <v>4</v>
      </c>
      <c r="BX165" s="165">
        <f t="shared" si="142"/>
        <v>5</v>
      </c>
      <c r="BY165" s="165">
        <f t="shared" si="143"/>
        <v>5</v>
      </c>
      <c r="BZ165" s="165">
        <f t="shared" si="144"/>
        <v>6</v>
      </c>
      <c r="CA165" s="165">
        <f t="shared" si="145"/>
        <v>5</v>
      </c>
      <c r="CB165" s="165">
        <f t="shared" si="146"/>
        <v>6</v>
      </c>
      <c r="CC165" s="165">
        <f t="shared" si="147"/>
        <v>5</v>
      </c>
      <c r="CD165" s="165">
        <f t="shared" si="148"/>
        <v>4</v>
      </c>
      <c r="CE165" s="165">
        <f t="shared" si="149"/>
        <v>4</v>
      </c>
      <c r="CF165" s="165">
        <f t="shared" si="150"/>
        <v>4</v>
      </c>
      <c r="CH165" s="165">
        <v>1</v>
      </c>
      <c r="CI165" s="165">
        <v>0</v>
      </c>
      <c r="CJ165" s="165">
        <v>0</v>
      </c>
    </row>
    <row r="166" spans="2:88">
      <c r="B166" s="165">
        <v>575</v>
      </c>
      <c r="G166" s="165">
        <v>3</v>
      </c>
      <c r="K166" s="165">
        <f t="shared" si="116"/>
        <v>6</v>
      </c>
      <c r="L166" s="165">
        <v>6</v>
      </c>
      <c r="M166" s="165">
        <v>3</v>
      </c>
      <c r="O166" s="165">
        <f t="shared" si="117"/>
        <v>6</v>
      </c>
      <c r="P166" s="165">
        <v>6</v>
      </c>
      <c r="Q166" s="165">
        <v>3</v>
      </c>
      <c r="S166" s="165">
        <f t="shared" si="118"/>
        <v>5</v>
      </c>
      <c r="T166" s="165">
        <v>4</v>
      </c>
      <c r="U166" s="165">
        <v>2</v>
      </c>
      <c r="W166" s="165">
        <f t="shared" si="119"/>
        <v>5</v>
      </c>
      <c r="X166" s="165">
        <v>5</v>
      </c>
      <c r="Y166" s="165">
        <v>3</v>
      </c>
      <c r="AA166" s="165">
        <f t="shared" si="120"/>
        <v>5</v>
      </c>
      <c r="AB166" s="165">
        <v>4</v>
      </c>
      <c r="AC166" s="165">
        <v>2</v>
      </c>
      <c r="AE166" s="165">
        <f t="shared" si="121"/>
        <v>4</v>
      </c>
      <c r="AF166" s="165">
        <v>2</v>
      </c>
      <c r="AG166" s="165">
        <v>1</v>
      </c>
      <c r="AI166" s="165">
        <f t="shared" si="122"/>
        <v>5</v>
      </c>
      <c r="AJ166" s="165">
        <v>5</v>
      </c>
      <c r="AK166" s="165">
        <v>3</v>
      </c>
      <c r="AM166" s="165">
        <f t="shared" si="123"/>
        <v>5</v>
      </c>
      <c r="AN166" s="165">
        <v>3</v>
      </c>
      <c r="AO166" s="165">
        <v>1</v>
      </c>
      <c r="AQ166" s="165">
        <f t="shared" si="124"/>
        <v>4</v>
      </c>
      <c r="AR166" s="165">
        <v>3</v>
      </c>
      <c r="AS166" s="165">
        <v>2</v>
      </c>
      <c r="AX166" s="165">
        <f t="shared" si="125"/>
        <v>3</v>
      </c>
      <c r="AY166" s="165">
        <f t="shared" si="126"/>
        <v>6</v>
      </c>
      <c r="AZ166" s="165">
        <f t="shared" si="127"/>
        <v>6</v>
      </c>
      <c r="BA166" s="165">
        <f t="shared" si="128"/>
        <v>4</v>
      </c>
      <c r="BB166" s="165">
        <f t="shared" si="129"/>
        <v>5</v>
      </c>
      <c r="BC166" s="165">
        <f t="shared" si="130"/>
        <v>4</v>
      </c>
      <c r="BD166" s="165">
        <f t="shared" si="131"/>
        <v>2</v>
      </c>
      <c r="BE166" s="165">
        <f t="shared" si="132"/>
        <v>5</v>
      </c>
      <c r="BF166" s="165">
        <f t="shared" si="133"/>
        <v>3</v>
      </c>
      <c r="BG166" s="165">
        <f t="shared" si="151"/>
        <v>3</v>
      </c>
      <c r="BL166" s="165">
        <f t="shared" si="134"/>
        <v>3</v>
      </c>
      <c r="BM166" s="165">
        <f t="shared" si="135"/>
        <v>3</v>
      </c>
      <c r="BN166" s="165">
        <f t="shared" si="136"/>
        <v>2</v>
      </c>
      <c r="BO166" s="165">
        <f t="shared" si="137"/>
        <v>3</v>
      </c>
      <c r="BP166" s="165">
        <f t="shared" si="138"/>
        <v>2</v>
      </c>
      <c r="BQ166" s="165">
        <f t="shared" si="139"/>
        <v>1</v>
      </c>
      <c r="BR166" s="165">
        <f t="shared" si="153"/>
        <v>3</v>
      </c>
      <c r="BS166" s="165">
        <f t="shared" si="141"/>
        <v>1</v>
      </c>
      <c r="BT166" s="165">
        <f t="shared" si="152"/>
        <v>2</v>
      </c>
      <c r="BX166" s="165">
        <f t="shared" si="142"/>
        <v>6</v>
      </c>
      <c r="BY166" s="165">
        <f t="shared" si="143"/>
        <v>6</v>
      </c>
      <c r="BZ166" s="165">
        <f t="shared" si="144"/>
        <v>5</v>
      </c>
      <c r="CA166" s="165">
        <f t="shared" si="145"/>
        <v>5</v>
      </c>
      <c r="CB166" s="165">
        <f t="shared" si="146"/>
        <v>5</v>
      </c>
      <c r="CC166" s="165">
        <f t="shared" si="147"/>
        <v>4</v>
      </c>
      <c r="CD166" s="165">
        <f t="shared" si="148"/>
        <v>5</v>
      </c>
      <c r="CE166" s="165">
        <f t="shared" si="149"/>
        <v>5</v>
      </c>
      <c r="CF166" s="165">
        <f t="shared" si="150"/>
        <v>4</v>
      </c>
      <c r="CH166" s="165">
        <v>2</v>
      </c>
      <c r="CI166" s="165">
        <v>1</v>
      </c>
      <c r="CJ166" s="165">
        <v>0</v>
      </c>
    </row>
    <row r="167" spans="2:88">
      <c r="B167" s="165">
        <v>576</v>
      </c>
      <c r="G167" s="165">
        <v>4</v>
      </c>
      <c r="K167" s="165">
        <f t="shared" si="116"/>
        <v>6</v>
      </c>
      <c r="L167" s="165">
        <v>4</v>
      </c>
      <c r="M167" s="165">
        <v>2</v>
      </c>
      <c r="O167" s="165">
        <f t="shared" si="117"/>
        <v>5</v>
      </c>
      <c r="P167" s="165">
        <v>3</v>
      </c>
      <c r="Q167" s="165">
        <v>2</v>
      </c>
      <c r="S167" s="165">
        <f t="shared" si="118"/>
        <v>5</v>
      </c>
      <c r="T167" s="165">
        <v>2</v>
      </c>
      <c r="U167" s="165">
        <v>1</v>
      </c>
      <c r="W167" s="165">
        <f t="shared" si="119"/>
        <v>6</v>
      </c>
      <c r="X167" s="165">
        <v>4</v>
      </c>
      <c r="Y167" s="165">
        <v>2</v>
      </c>
      <c r="AA167" s="165">
        <f t="shared" si="120"/>
        <v>4</v>
      </c>
      <c r="AB167" s="165">
        <v>2</v>
      </c>
      <c r="AC167" s="165">
        <v>2</v>
      </c>
      <c r="AE167" s="165">
        <f t="shared" si="121"/>
        <v>5</v>
      </c>
      <c r="AF167" s="165">
        <v>3</v>
      </c>
      <c r="AG167" s="165">
        <v>2</v>
      </c>
      <c r="AI167" s="165">
        <f t="shared" si="122"/>
        <v>5</v>
      </c>
      <c r="AJ167" s="165">
        <v>2</v>
      </c>
      <c r="AK167" s="165">
        <v>1</v>
      </c>
      <c r="AM167" s="165">
        <f t="shared" si="123"/>
        <v>5</v>
      </c>
      <c r="AN167" s="165">
        <v>3</v>
      </c>
      <c r="AO167" s="165">
        <v>2</v>
      </c>
      <c r="AQ167" s="165">
        <f t="shared" si="124"/>
        <v>5</v>
      </c>
      <c r="AR167" s="165">
        <v>5</v>
      </c>
      <c r="AS167" s="165">
        <v>4</v>
      </c>
      <c r="AX167" s="165">
        <f t="shared" si="125"/>
        <v>4</v>
      </c>
      <c r="AY167" s="165">
        <f t="shared" si="126"/>
        <v>4</v>
      </c>
      <c r="AZ167" s="165">
        <f t="shared" si="127"/>
        <v>3</v>
      </c>
      <c r="BA167" s="165">
        <f t="shared" si="128"/>
        <v>2</v>
      </c>
      <c r="BB167" s="165">
        <f t="shared" si="129"/>
        <v>4</v>
      </c>
      <c r="BC167" s="165">
        <f t="shared" si="130"/>
        <v>2</v>
      </c>
      <c r="BD167" s="165">
        <f t="shared" si="131"/>
        <v>3</v>
      </c>
      <c r="BE167" s="165">
        <f t="shared" si="132"/>
        <v>2</v>
      </c>
      <c r="BF167" s="165">
        <f t="shared" si="133"/>
        <v>3</v>
      </c>
      <c r="BG167" s="165">
        <f t="shared" si="151"/>
        <v>5</v>
      </c>
      <c r="BL167" s="165">
        <f t="shared" si="134"/>
        <v>2</v>
      </c>
      <c r="BM167" s="165">
        <f t="shared" si="135"/>
        <v>2</v>
      </c>
      <c r="BN167" s="165">
        <f t="shared" si="136"/>
        <v>1</v>
      </c>
      <c r="BO167" s="165">
        <f t="shared" si="137"/>
        <v>2</v>
      </c>
      <c r="BP167" s="165">
        <f t="shared" si="138"/>
        <v>2</v>
      </c>
      <c r="BQ167" s="165">
        <f t="shared" si="139"/>
        <v>2</v>
      </c>
      <c r="BR167" s="165">
        <f t="shared" si="153"/>
        <v>1</v>
      </c>
      <c r="BS167" s="165">
        <f t="shared" si="141"/>
        <v>2</v>
      </c>
      <c r="BT167" s="165">
        <f t="shared" si="152"/>
        <v>4</v>
      </c>
      <c r="BX167" s="165">
        <f t="shared" si="142"/>
        <v>6</v>
      </c>
      <c r="BY167" s="165">
        <f t="shared" si="143"/>
        <v>5</v>
      </c>
      <c r="BZ167" s="165">
        <f t="shared" si="144"/>
        <v>5</v>
      </c>
      <c r="CA167" s="165">
        <f t="shared" si="145"/>
        <v>6</v>
      </c>
      <c r="CB167" s="165">
        <f t="shared" si="146"/>
        <v>4</v>
      </c>
      <c r="CC167" s="165">
        <f t="shared" si="147"/>
        <v>5</v>
      </c>
      <c r="CD167" s="165">
        <f t="shared" si="148"/>
        <v>5</v>
      </c>
      <c r="CE167" s="165">
        <f t="shared" si="149"/>
        <v>5</v>
      </c>
      <c r="CF167" s="165">
        <f t="shared" si="150"/>
        <v>5</v>
      </c>
      <c r="CH167" s="165">
        <v>0</v>
      </c>
      <c r="CI167" s="165">
        <v>3</v>
      </c>
      <c r="CJ167" s="165">
        <v>1</v>
      </c>
    </row>
    <row r="168" spans="2:88">
      <c r="B168" s="165">
        <v>577</v>
      </c>
      <c r="G168" s="165">
        <v>3</v>
      </c>
      <c r="K168" s="165">
        <f t="shared" si="116"/>
        <v>4</v>
      </c>
      <c r="L168" s="165">
        <v>3</v>
      </c>
      <c r="M168" s="165">
        <v>2</v>
      </c>
      <c r="O168" s="165">
        <f t="shared" si="117"/>
        <v>5</v>
      </c>
      <c r="P168" s="165">
        <v>3</v>
      </c>
      <c r="Q168" s="165">
        <v>1</v>
      </c>
      <c r="S168" s="165">
        <f t="shared" si="118"/>
        <v>6</v>
      </c>
      <c r="T168" s="165">
        <v>4</v>
      </c>
      <c r="U168" s="165">
        <v>1</v>
      </c>
      <c r="W168" s="165">
        <f t="shared" si="119"/>
        <v>4</v>
      </c>
      <c r="X168" s="165">
        <v>3</v>
      </c>
      <c r="Y168" s="165">
        <v>2</v>
      </c>
      <c r="AA168" s="165">
        <f t="shared" si="120"/>
        <v>4</v>
      </c>
      <c r="AB168" s="165">
        <v>3</v>
      </c>
      <c r="AC168" s="165">
        <v>2</v>
      </c>
      <c r="AE168" s="165">
        <f t="shared" si="121"/>
        <v>6</v>
      </c>
      <c r="AF168" s="165">
        <v>6</v>
      </c>
      <c r="AG168" s="165">
        <v>3</v>
      </c>
      <c r="AI168" s="165">
        <f t="shared" si="122"/>
        <v>5</v>
      </c>
      <c r="AJ168" s="165">
        <v>3</v>
      </c>
      <c r="AK168" s="165">
        <v>1</v>
      </c>
      <c r="AM168" s="165">
        <f t="shared" si="123"/>
        <v>5</v>
      </c>
      <c r="AN168" s="165">
        <v>3</v>
      </c>
      <c r="AO168" s="165">
        <v>1</v>
      </c>
      <c r="AQ168" s="165">
        <f t="shared" si="124"/>
        <v>5</v>
      </c>
      <c r="AR168" s="165">
        <v>4</v>
      </c>
      <c r="AS168" s="165">
        <v>2</v>
      </c>
      <c r="AX168" s="165">
        <f t="shared" si="125"/>
        <v>3</v>
      </c>
      <c r="AY168" s="165">
        <f t="shared" si="126"/>
        <v>3</v>
      </c>
      <c r="AZ168" s="165">
        <f t="shared" si="127"/>
        <v>3</v>
      </c>
      <c r="BA168" s="165">
        <f t="shared" si="128"/>
        <v>4</v>
      </c>
      <c r="BB168" s="165">
        <f t="shared" si="129"/>
        <v>3</v>
      </c>
      <c r="BC168" s="165">
        <f t="shared" si="130"/>
        <v>3</v>
      </c>
      <c r="BD168" s="165">
        <f t="shared" si="131"/>
        <v>6</v>
      </c>
      <c r="BE168" s="165">
        <f t="shared" si="132"/>
        <v>3</v>
      </c>
      <c r="BF168" s="165">
        <f t="shared" si="133"/>
        <v>3</v>
      </c>
      <c r="BG168" s="165">
        <f t="shared" si="151"/>
        <v>4</v>
      </c>
      <c r="BL168" s="165">
        <f t="shared" si="134"/>
        <v>2</v>
      </c>
      <c r="BM168" s="165">
        <f t="shared" si="135"/>
        <v>1</v>
      </c>
      <c r="BN168" s="165">
        <f t="shared" si="136"/>
        <v>1</v>
      </c>
      <c r="BO168" s="165">
        <f t="shared" si="137"/>
        <v>2</v>
      </c>
      <c r="BP168" s="165">
        <f t="shared" si="138"/>
        <v>2</v>
      </c>
      <c r="BQ168" s="165">
        <f t="shared" si="139"/>
        <v>3</v>
      </c>
      <c r="BR168" s="165">
        <f t="shared" si="153"/>
        <v>1</v>
      </c>
      <c r="BS168" s="165">
        <f t="shared" si="141"/>
        <v>1</v>
      </c>
      <c r="BT168" s="165">
        <f t="shared" si="152"/>
        <v>2</v>
      </c>
      <c r="BX168" s="165">
        <f t="shared" si="142"/>
        <v>4</v>
      </c>
      <c r="BY168" s="165">
        <f t="shared" si="143"/>
        <v>5</v>
      </c>
      <c r="BZ168" s="165">
        <f t="shared" si="144"/>
        <v>6</v>
      </c>
      <c r="CA168" s="165">
        <f t="shared" si="145"/>
        <v>4</v>
      </c>
      <c r="CB168" s="165">
        <f t="shared" si="146"/>
        <v>4</v>
      </c>
      <c r="CC168" s="165">
        <f t="shared" si="147"/>
        <v>6</v>
      </c>
      <c r="CD168" s="165">
        <f t="shared" si="148"/>
        <v>5</v>
      </c>
      <c r="CE168" s="165">
        <f t="shared" si="149"/>
        <v>5</v>
      </c>
      <c r="CF168" s="165">
        <f t="shared" si="150"/>
        <v>5</v>
      </c>
      <c r="CH168" s="165">
        <v>1</v>
      </c>
      <c r="CI168" s="165">
        <v>0</v>
      </c>
      <c r="CJ168" s="165">
        <v>0</v>
      </c>
    </row>
    <row r="169" spans="2:88">
      <c r="B169" s="165">
        <v>578</v>
      </c>
      <c r="G169" s="165">
        <v>5</v>
      </c>
      <c r="K169" s="165">
        <f t="shared" si="116"/>
        <v>6</v>
      </c>
      <c r="L169" s="165">
        <v>2</v>
      </c>
      <c r="M169" s="165">
        <v>1</v>
      </c>
      <c r="O169" s="165">
        <f t="shared" si="117"/>
        <v>5</v>
      </c>
      <c r="P169" s="165">
        <v>4</v>
      </c>
      <c r="Q169" s="165">
        <v>4</v>
      </c>
      <c r="S169" s="165">
        <f t="shared" si="118"/>
        <v>5</v>
      </c>
      <c r="T169" s="165">
        <v>3</v>
      </c>
      <c r="U169" s="165">
        <v>3</v>
      </c>
      <c r="W169" s="165">
        <f t="shared" si="119"/>
        <v>5</v>
      </c>
      <c r="X169" s="165">
        <v>4</v>
      </c>
      <c r="Y169" s="165">
        <v>4</v>
      </c>
      <c r="AA169" s="165">
        <f t="shared" si="120"/>
        <v>6</v>
      </c>
      <c r="AB169" s="165">
        <v>5</v>
      </c>
      <c r="AC169" s="165">
        <v>4</v>
      </c>
      <c r="AE169" s="165">
        <f t="shared" si="121"/>
        <v>6</v>
      </c>
      <c r="AF169" s="165">
        <v>2</v>
      </c>
      <c r="AG169" s="165">
        <v>1</v>
      </c>
      <c r="AI169" s="165">
        <f t="shared" si="122"/>
        <v>4</v>
      </c>
      <c r="AJ169" s="165">
        <v>1</v>
      </c>
      <c r="AK169" s="165">
        <v>2</v>
      </c>
      <c r="AM169" s="165">
        <f t="shared" si="123"/>
        <v>6</v>
      </c>
      <c r="AN169" s="165">
        <v>5</v>
      </c>
      <c r="AO169" s="165">
        <v>4</v>
      </c>
      <c r="AQ169" s="165">
        <f t="shared" si="124"/>
        <v>5</v>
      </c>
      <c r="AR169" s="165">
        <v>5</v>
      </c>
      <c r="AS169" s="165">
        <v>5</v>
      </c>
      <c r="AX169" s="165">
        <f t="shared" si="125"/>
        <v>5</v>
      </c>
      <c r="AY169" s="165">
        <f t="shared" si="126"/>
        <v>2</v>
      </c>
      <c r="AZ169" s="165">
        <f t="shared" si="127"/>
        <v>4</v>
      </c>
      <c r="BA169" s="165">
        <f t="shared" si="128"/>
        <v>3</v>
      </c>
      <c r="BB169" s="165">
        <f t="shared" si="129"/>
        <v>4</v>
      </c>
      <c r="BC169" s="165">
        <f t="shared" si="130"/>
        <v>5</v>
      </c>
      <c r="BD169" s="165">
        <f t="shared" si="131"/>
        <v>2</v>
      </c>
      <c r="BE169" s="165">
        <f t="shared" si="132"/>
        <v>1</v>
      </c>
      <c r="BF169" s="165">
        <f t="shared" si="133"/>
        <v>5</v>
      </c>
      <c r="BG169" s="165">
        <f t="shared" si="151"/>
        <v>5</v>
      </c>
      <c r="BL169" s="165">
        <f t="shared" si="134"/>
        <v>1</v>
      </c>
      <c r="BM169" s="165">
        <f t="shared" si="135"/>
        <v>4</v>
      </c>
      <c r="BN169" s="165">
        <f t="shared" si="136"/>
        <v>3</v>
      </c>
      <c r="BO169" s="165">
        <f t="shared" si="137"/>
        <v>4</v>
      </c>
      <c r="BP169" s="165">
        <f t="shared" si="138"/>
        <v>4</v>
      </c>
      <c r="BQ169" s="165">
        <f t="shared" si="139"/>
        <v>1</v>
      </c>
      <c r="BR169" s="165">
        <f t="shared" si="153"/>
        <v>2</v>
      </c>
      <c r="BS169" s="165">
        <f t="shared" si="141"/>
        <v>4</v>
      </c>
      <c r="BT169" s="165">
        <f t="shared" si="152"/>
        <v>5</v>
      </c>
      <c r="BX169" s="165">
        <f t="shared" si="142"/>
        <v>6</v>
      </c>
      <c r="BY169" s="165">
        <f t="shared" si="143"/>
        <v>5</v>
      </c>
      <c r="BZ169" s="165">
        <f t="shared" si="144"/>
        <v>5</v>
      </c>
      <c r="CA169" s="165">
        <f t="shared" si="145"/>
        <v>5</v>
      </c>
      <c r="CB169" s="165">
        <f t="shared" si="146"/>
        <v>6</v>
      </c>
      <c r="CC169" s="165">
        <f t="shared" si="147"/>
        <v>6</v>
      </c>
      <c r="CD169" s="165">
        <f t="shared" si="148"/>
        <v>4</v>
      </c>
      <c r="CE169" s="165">
        <f t="shared" si="149"/>
        <v>6</v>
      </c>
      <c r="CF169" s="165">
        <f t="shared" si="150"/>
        <v>5</v>
      </c>
      <c r="CH169" s="165">
        <v>1</v>
      </c>
      <c r="CI169" s="165">
        <v>3</v>
      </c>
      <c r="CJ169" s="165">
        <v>0</v>
      </c>
    </row>
    <row r="170" spans="2:88">
      <c r="B170" s="165">
        <v>579</v>
      </c>
      <c r="G170" s="165">
        <v>2</v>
      </c>
      <c r="K170" s="165">
        <f t="shared" si="116"/>
        <v>6</v>
      </c>
      <c r="L170" s="165">
        <v>4</v>
      </c>
      <c r="M170" s="165">
        <v>0</v>
      </c>
      <c r="O170" s="165">
        <f t="shared" si="117"/>
        <v>4</v>
      </c>
      <c r="P170" s="165">
        <v>3</v>
      </c>
      <c r="Q170" s="165">
        <v>1</v>
      </c>
      <c r="S170" s="165">
        <f t="shared" si="118"/>
        <v>5</v>
      </c>
      <c r="T170" s="165">
        <v>4</v>
      </c>
      <c r="U170" s="165">
        <v>1</v>
      </c>
      <c r="W170" s="165">
        <f t="shared" si="119"/>
        <v>5</v>
      </c>
      <c r="X170" s="165">
        <v>4</v>
      </c>
      <c r="Y170" s="165">
        <v>1</v>
      </c>
      <c r="AA170" s="165">
        <f t="shared" si="120"/>
        <v>4</v>
      </c>
      <c r="AB170" s="165">
        <v>3</v>
      </c>
      <c r="AC170" s="165">
        <v>1</v>
      </c>
      <c r="AE170" s="165">
        <f t="shared" si="121"/>
        <v>6</v>
      </c>
      <c r="AF170" s="165">
        <v>5</v>
      </c>
      <c r="AG170" s="165">
        <v>1</v>
      </c>
      <c r="AI170" s="165">
        <f t="shared" si="122"/>
        <v>4</v>
      </c>
      <c r="AJ170" s="165">
        <v>2</v>
      </c>
      <c r="AK170" s="165">
        <v>0</v>
      </c>
      <c r="AM170" s="165">
        <f t="shared" si="123"/>
        <v>5</v>
      </c>
      <c r="AN170" s="165">
        <v>5</v>
      </c>
      <c r="AO170" s="165">
        <v>2</v>
      </c>
      <c r="AQ170" s="165">
        <f t="shared" si="124"/>
        <v>4</v>
      </c>
      <c r="AR170" s="165">
        <v>3</v>
      </c>
      <c r="AS170" s="165">
        <v>1</v>
      </c>
      <c r="AX170" s="165">
        <f t="shared" si="125"/>
        <v>2</v>
      </c>
      <c r="AY170" s="165">
        <f t="shared" si="126"/>
        <v>4</v>
      </c>
      <c r="AZ170" s="165">
        <f t="shared" si="127"/>
        <v>3</v>
      </c>
      <c r="BA170" s="165">
        <f t="shared" si="128"/>
        <v>4</v>
      </c>
      <c r="BB170" s="165">
        <f t="shared" si="129"/>
        <v>4</v>
      </c>
      <c r="BC170" s="165">
        <f t="shared" si="130"/>
        <v>3</v>
      </c>
      <c r="BD170" s="165">
        <f t="shared" si="131"/>
        <v>5</v>
      </c>
      <c r="BE170" s="165">
        <f t="shared" si="132"/>
        <v>2</v>
      </c>
      <c r="BF170" s="165">
        <f t="shared" si="133"/>
        <v>5</v>
      </c>
      <c r="BG170" s="165">
        <f t="shared" si="151"/>
        <v>3</v>
      </c>
      <c r="BL170" s="165">
        <f t="shared" si="134"/>
        <v>0</v>
      </c>
      <c r="BM170" s="165">
        <f t="shared" si="135"/>
        <v>1</v>
      </c>
      <c r="BN170" s="165">
        <f t="shared" si="136"/>
        <v>1</v>
      </c>
      <c r="BO170" s="165">
        <f t="shared" si="137"/>
        <v>1</v>
      </c>
      <c r="BP170" s="165">
        <f t="shared" si="138"/>
        <v>1</v>
      </c>
      <c r="BQ170" s="165">
        <f t="shared" si="139"/>
        <v>1</v>
      </c>
      <c r="BR170" s="165">
        <f t="shared" si="153"/>
        <v>0</v>
      </c>
      <c r="BS170" s="165">
        <f t="shared" si="141"/>
        <v>2</v>
      </c>
      <c r="BT170" s="165">
        <f t="shared" si="152"/>
        <v>1</v>
      </c>
      <c r="BX170" s="165">
        <f t="shared" si="142"/>
        <v>6</v>
      </c>
      <c r="BY170" s="165">
        <f t="shared" si="143"/>
        <v>4</v>
      </c>
      <c r="BZ170" s="165">
        <f t="shared" si="144"/>
        <v>5</v>
      </c>
      <c r="CA170" s="165">
        <f t="shared" si="145"/>
        <v>5</v>
      </c>
      <c r="CB170" s="165">
        <f t="shared" si="146"/>
        <v>4</v>
      </c>
      <c r="CC170" s="165">
        <f t="shared" si="147"/>
        <v>6</v>
      </c>
      <c r="CD170" s="165">
        <f t="shared" si="148"/>
        <v>4</v>
      </c>
      <c r="CE170" s="165">
        <f t="shared" si="149"/>
        <v>5</v>
      </c>
      <c r="CF170" s="165">
        <f t="shared" si="150"/>
        <v>4</v>
      </c>
      <c r="CH170" s="165">
        <v>0</v>
      </c>
      <c r="CI170" s="165">
        <v>1</v>
      </c>
      <c r="CJ170" s="165">
        <v>0</v>
      </c>
    </row>
    <row r="171" spans="2:88">
      <c r="B171" s="165">
        <v>580</v>
      </c>
      <c r="G171" s="165">
        <v>3</v>
      </c>
      <c r="K171" s="165">
        <f t="shared" ref="K171:K194" si="154">G171+L171-M171</f>
        <v>5</v>
      </c>
      <c r="L171" s="165">
        <v>3</v>
      </c>
      <c r="M171" s="165">
        <v>1</v>
      </c>
      <c r="O171" s="165">
        <f t="shared" ref="O171:O194" si="155">G171+P171-Q171</f>
        <v>4</v>
      </c>
      <c r="P171" s="165">
        <v>3</v>
      </c>
      <c r="Q171" s="165">
        <v>2</v>
      </c>
      <c r="S171" s="165">
        <f t="shared" ref="S171:S194" si="156">G171+T171-U171</f>
        <v>5</v>
      </c>
      <c r="T171" s="165">
        <v>5</v>
      </c>
      <c r="U171" s="165">
        <v>3</v>
      </c>
      <c r="W171" s="165">
        <f t="shared" ref="W171:W194" si="157">G171+X171-Y171</f>
        <v>6</v>
      </c>
      <c r="X171" s="165">
        <v>5</v>
      </c>
      <c r="Y171" s="165">
        <v>2</v>
      </c>
      <c r="AA171" s="165">
        <f t="shared" ref="AA171:AA194" si="158">G171+AB171-AC171</f>
        <v>3</v>
      </c>
      <c r="AB171" s="165">
        <v>3</v>
      </c>
      <c r="AC171" s="165">
        <v>3</v>
      </c>
      <c r="AE171" s="165">
        <f t="shared" ref="AE171:AE194" si="159">G171+AF171-AG171</f>
        <v>6</v>
      </c>
      <c r="AF171" s="165">
        <v>3</v>
      </c>
      <c r="AG171" s="165">
        <v>0</v>
      </c>
      <c r="AI171" s="165">
        <f t="shared" ref="AI171:AI194" si="160">G171+AJ171-AK171</f>
        <v>4</v>
      </c>
      <c r="AJ171" s="165">
        <v>1</v>
      </c>
      <c r="AK171" s="165">
        <v>0</v>
      </c>
      <c r="AM171" s="165">
        <f t="shared" ref="AM171:AM194" si="161">G171+AN171-AO171</f>
        <v>3</v>
      </c>
      <c r="AN171" s="165">
        <v>3</v>
      </c>
      <c r="AO171" s="165">
        <v>3</v>
      </c>
      <c r="AQ171" s="165">
        <f t="shared" ref="AQ171:AQ194" si="162">G171+AR171-AS171</f>
        <v>4</v>
      </c>
      <c r="AR171" s="165">
        <v>4</v>
      </c>
      <c r="AS171" s="165">
        <v>3</v>
      </c>
      <c r="AX171" s="165">
        <f t="shared" ref="AX171:AX202" si="163">G171</f>
        <v>3</v>
      </c>
      <c r="AY171" s="165">
        <f t="shared" si="126"/>
        <v>3</v>
      </c>
      <c r="AZ171" s="165">
        <f t="shared" si="127"/>
        <v>3</v>
      </c>
      <c r="BA171" s="165">
        <f t="shared" si="128"/>
        <v>5</v>
      </c>
      <c r="BB171" s="165">
        <f t="shared" si="129"/>
        <v>5</v>
      </c>
      <c r="BC171" s="165">
        <f t="shared" si="130"/>
        <v>3</v>
      </c>
      <c r="BD171" s="165">
        <f t="shared" si="131"/>
        <v>3</v>
      </c>
      <c r="BE171" s="165">
        <f t="shared" si="132"/>
        <v>1</v>
      </c>
      <c r="BF171" s="165">
        <f t="shared" si="133"/>
        <v>3</v>
      </c>
      <c r="BG171" s="165">
        <f t="shared" si="151"/>
        <v>4</v>
      </c>
      <c r="BL171" s="165">
        <f t="shared" ref="BL171:BL194" si="164">M171</f>
        <v>1</v>
      </c>
      <c r="BM171" s="165">
        <f t="shared" si="135"/>
        <v>2</v>
      </c>
      <c r="BN171" s="165">
        <f t="shared" si="136"/>
        <v>3</v>
      </c>
      <c r="BO171" s="165">
        <f t="shared" si="137"/>
        <v>2</v>
      </c>
      <c r="BP171" s="165">
        <f t="shared" si="138"/>
        <v>3</v>
      </c>
      <c r="BQ171" s="165">
        <f t="shared" si="139"/>
        <v>0</v>
      </c>
      <c r="BR171" s="165">
        <f t="shared" si="153"/>
        <v>0</v>
      </c>
      <c r="BS171" s="165">
        <f t="shared" si="141"/>
        <v>3</v>
      </c>
      <c r="BT171" s="165">
        <f t="shared" si="152"/>
        <v>3</v>
      </c>
      <c r="BX171" s="165">
        <f t="shared" ref="BX171:BX194" si="165">K171</f>
        <v>5</v>
      </c>
      <c r="BY171" s="165">
        <f t="shared" ref="BY171:BY194" si="166">O171</f>
        <v>4</v>
      </c>
      <c r="BZ171" s="165">
        <f t="shared" ref="BZ171:BZ194" si="167">S171</f>
        <v>5</v>
      </c>
      <c r="CA171" s="165">
        <f t="shared" ref="CA171:CA194" si="168">W171</f>
        <v>6</v>
      </c>
      <c r="CB171" s="165">
        <f t="shared" ref="CB171:CB194" si="169">AA171</f>
        <v>3</v>
      </c>
      <c r="CC171" s="165">
        <f t="shared" ref="CC171:CC194" si="170">AE171</f>
        <v>6</v>
      </c>
      <c r="CD171" s="165">
        <f t="shared" ref="CD171:CD194" si="171">AI171</f>
        <v>4</v>
      </c>
      <c r="CE171" s="165">
        <f t="shared" ref="CE171:CE194" si="172">AM171</f>
        <v>3</v>
      </c>
      <c r="CF171" s="165">
        <f t="shared" ref="CF171:CF194" si="173">AQ171</f>
        <v>4</v>
      </c>
      <c r="CH171" s="165">
        <v>1</v>
      </c>
      <c r="CI171" s="165">
        <v>1</v>
      </c>
      <c r="CJ171" s="165">
        <v>2</v>
      </c>
    </row>
    <row r="172" spans="2:88">
      <c r="B172" s="165">
        <v>581</v>
      </c>
      <c r="G172" s="165">
        <v>4</v>
      </c>
      <c r="K172" s="165">
        <f t="shared" si="154"/>
        <v>6</v>
      </c>
      <c r="L172" s="165">
        <v>3</v>
      </c>
      <c r="M172" s="165">
        <v>1</v>
      </c>
      <c r="O172" s="165">
        <f t="shared" si="155"/>
        <v>5</v>
      </c>
      <c r="P172" s="165">
        <v>5</v>
      </c>
      <c r="Q172" s="165">
        <v>4</v>
      </c>
      <c r="S172" s="165">
        <f t="shared" si="156"/>
        <v>5</v>
      </c>
      <c r="T172" s="165">
        <v>3</v>
      </c>
      <c r="U172" s="165">
        <v>2</v>
      </c>
      <c r="W172" s="165">
        <f t="shared" si="157"/>
        <v>5</v>
      </c>
      <c r="X172" s="165">
        <v>3</v>
      </c>
      <c r="Y172" s="165">
        <v>2</v>
      </c>
      <c r="AA172" s="165">
        <f t="shared" si="158"/>
        <v>6</v>
      </c>
      <c r="AB172" s="165">
        <v>6</v>
      </c>
      <c r="AC172" s="165">
        <v>4</v>
      </c>
      <c r="AE172" s="165">
        <f t="shared" si="159"/>
        <v>6</v>
      </c>
      <c r="AF172" s="165">
        <v>2</v>
      </c>
      <c r="AG172" s="165">
        <v>0</v>
      </c>
      <c r="AI172" s="165">
        <f t="shared" si="160"/>
        <v>5</v>
      </c>
      <c r="AJ172" s="165">
        <v>3</v>
      </c>
      <c r="AK172" s="165">
        <v>2</v>
      </c>
      <c r="AM172" s="165">
        <f t="shared" si="161"/>
        <v>6</v>
      </c>
      <c r="AN172" s="165">
        <v>6</v>
      </c>
      <c r="AO172" s="165">
        <v>4</v>
      </c>
      <c r="AQ172" s="165">
        <f t="shared" si="162"/>
        <v>5</v>
      </c>
      <c r="AR172" s="165">
        <v>4</v>
      </c>
      <c r="AS172" s="165">
        <v>3</v>
      </c>
      <c r="AX172" s="165">
        <f t="shared" si="163"/>
        <v>4</v>
      </c>
      <c r="AY172" s="165">
        <f t="shared" si="126"/>
        <v>3</v>
      </c>
      <c r="AZ172" s="165">
        <f t="shared" si="127"/>
        <v>5</v>
      </c>
      <c r="BA172" s="165">
        <f t="shared" si="128"/>
        <v>3</v>
      </c>
      <c r="BB172" s="165">
        <f t="shared" si="129"/>
        <v>3</v>
      </c>
      <c r="BC172" s="165">
        <f t="shared" si="130"/>
        <v>6</v>
      </c>
      <c r="BD172" s="165">
        <f t="shared" si="131"/>
        <v>2</v>
      </c>
      <c r="BE172" s="165">
        <f t="shared" si="132"/>
        <v>3</v>
      </c>
      <c r="BF172" s="165">
        <f t="shared" si="133"/>
        <v>6</v>
      </c>
      <c r="BG172" s="165">
        <f t="shared" si="151"/>
        <v>4</v>
      </c>
      <c r="BL172" s="165">
        <f t="shared" si="164"/>
        <v>1</v>
      </c>
      <c r="BM172" s="165">
        <f t="shared" si="135"/>
        <v>4</v>
      </c>
      <c r="BN172" s="165">
        <f t="shared" si="136"/>
        <v>2</v>
      </c>
      <c r="BO172" s="165">
        <f t="shared" si="137"/>
        <v>2</v>
      </c>
      <c r="BP172" s="165">
        <f t="shared" si="138"/>
        <v>4</v>
      </c>
      <c r="BQ172" s="165">
        <f t="shared" si="139"/>
        <v>0</v>
      </c>
      <c r="BR172" s="165">
        <f t="shared" si="153"/>
        <v>2</v>
      </c>
      <c r="BS172" s="165">
        <f t="shared" si="141"/>
        <v>4</v>
      </c>
      <c r="BT172" s="165">
        <f t="shared" si="152"/>
        <v>3</v>
      </c>
      <c r="BX172" s="165">
        <f t="shared" si="165"/>
        <v>6</v>
      </c>
      <c r="BY172" s="165">
        <f t="shared" si="166"/>
        <v>5</v>
      </c>
      <c r="BZ172" s="165">
        <f t="shared" si="167"/>
        <v>5</v>
      </c>
      <c r="CA172" s="165">
        <f t="shared" si="168"/>
        <v>5</v>
      </c>
      <c r="CB172" s="165">
        <f t="shared" si="169"/>
        <v>6</v>
      </c>
      <c r="CC172" s="165">
        <f t="shared" si="170"/>
        <v>6</v>
      </c>
      <c r="CD172" s="165">
        <f t="shared" si="171"/>
        <v>5</v>
      </c>
      <c r="CE172" s="165">
        <f t="shared" si="172"/>
        <v>6</v>
      </c>
      <c r="CF172" s="165">
        <f t="shared" si="173"/>
        <v>5</v>
      </c>
      <c r="CH172" s="165">
        <v>2</v>
      </c>
      <c r="CI172" s="165">
        <v>0</v>
      </c>
      <c r="CJ172" s="165">
        <v>0</v>
      </c>
    </row>
    <row r="173" spans="2:88">
      <c r="B173" s="165">
        <v>582</v>
      </c>
      <c r="G173" s="165">
        <v>4</v>
      </c>
      <c r="K173" s="165">
        <f t="shared" si="154"/>
        <v>6</v>
      </c>
      <c r="L173" s="165">
        <v>3</v>
      </c>
      <c r="M173" s="165">
        <v>1</v>
      </c>
      <c r="O173" s="165">
        <f t="shared" si="155"/>
        <v>5</v>
      </c>
      <c r="P173" s="165">
        <v>4</v>
      </c>
      <c r="Q173" s="165">
        <v>3</v>
      </c>
      <c r="S173" s="165">
        <f t="shared" si="156"/>
        <v>5</v>
      </c>
      <c r="T173" s="165">
        <v>2</v>
      </c>
      <c r="U173" s="165">
        <v>1</v>
      </c>
      <c r="W173" s="165">
        <f t="shared" si="157"/>
        <v>6</v>
      </c>
      <c r="X173" s="165">
        <v>4</v>
      </c>
      <c r="Y173" s="165">
        <v>2</v>
      </c>
      <c r="AA173" s="165">
        <f t="shared" si="158"/>
        <v>5</v>
      </c>
      <c r="AB173" s="165">
        <v>3</v>
      </c>
      <c r="AC173" s="165">
        <v>2</v>
      </c>
      <c r="AE173" s="165">
        <f t="shared" si="159"/>
        <v>4</v>
      </c>
      <c r="AF173" s="165">
        <v>1</v>
      </c>
      <c r="AG173" s="165">
        <v>1</v>
      </c>
      <c r="AI173" s="165">
        <f t="shared" si="160"/>
        <v>4</v>
      </c>
      <c r="AJ173" s="165">
        <v>3</v>
      </c>
      <c r="AK173" s="165">
        <v>3</v>
      </c>
      <c r="AM173" s="165">
        <f t="shared" si="161"/>
        <v>5</v>
      </c>
      <c r="AN173" s="165">
        <v>4</v>
      </c>
      <c r="AO173" s="165">
        <v>3</v>
      </c>
      <c r="AQ173" s="165">
        <f t="shared" si="162"/>
        <v>4</v>
      </c>
      <c r="AR173" s="165">
        <v>3</v>
      </c>
      <c r="AS173" s="165">
        <v>3</v>
      </c>
      <c r="AX173" s="165">
        <f t="shared" si="163"/>
        <v>4</v>
      </c>
      <c r="AY173" s="165">
        <f t="shared" si="126"/>
        <v>3</v>
      </c>
      <c r="AZ173" s="165">
        <f t="shared" si="127"/>
        <v>4</v>
      </c>
      <c r="BA173" s="165">
        <f t="shared" si="128"/>
        <v>2</v>
      </c>
      <c r="BB173" s="165">
        <f t="shared" si="129"/>
        <v>4</v>
      </c>
      <c r="BC173" s="165">
        <f t="shared" si="130"/>
        <v>3</v>
      </c>
      <c r="BD173" s="165">
        <f t="shared" si="131"/>
        <v>1</v>
      </c>
      <c r="BE173" s="165">
        <f t="shared" si="132"/>
        <v>3</v>
      </c>
      <c r="BF173" s="165">
        <f t="shared" si="133"/>
        <v>4</v>
      </c>
      <c r="BG173" s="165">
        <f t="shared" si="151"/>
        <v>3</v>
      </c>
      <c r="BL173" s="165">
        <f t="shared" si="164"/>
        <v>1</v>
      </c>
      <c r="BM173" s="165">
        <f t="shared" si="135"/>
        <v>3</v>
      </c>
      <c r="BN173" s="165">
        <f t="shared" si="136"/>
        <v>1</v>
      </c>
      <c r="BO173" s="165">
        <f t="shared" si="137"/>
        <v>2</v>
      </c>
      <c r="BP173" s="165">
        <f t="shared" si="138"/>
        <v>2</v>
      </c>
      <c r="BQ173" s="165">
        <f t="shared" si="139"/>
        <v>1</v>
      </c>
      <c r="BR173" s="165">
        <f t="shared" si="153"/>
        <v>3</v>
      </c>
      <c r="BS173" s="165">
        <f t="shared" si="141"/>
        <v>3</v>
      </c>
      <c r="BT173" s="165">
        <f t="shared" si="152"/>
        <v>3</v>
      </c>
      <c r="BX173" s="165">
        <f t="shared" si="165"/>
        <v>6</v>
      </c>
      <c r="BY173" s="165">
        <f t="shared" si="166"/>
        <v>5</v>
      </c>
      <c r="BZ173" s="165">
        <f t="shared" si="167"/>
        <v>5</v>
      </c>
      <c r="CA173" s="165">
        <f t="shared" si="168"/>
        <v>6</v>
      </c>
      <c r="CB173" s="165">
        <f t="shared" si="169"/>
        <v>5</v>
      </c>
      <c r="CC173" s="165">
        <f t="shared" si="170"/>
        <v>4</v>
      </c>
      <c r="CD173" s="165">
        <f t="shared" si="171"/>
        <v>4</v>
      </c>
      <c r="CE173" s="165">
        <f t="shared" si="172"/>
        <v>5</v>
      </c>
      <c r="CF173" s="165">
        <f t="shared" si="173"/>
        <v>4</v>
      </c>
      <c r="CH173" s="165">
        <v>1</v>
      </c>
      <c r="CI173" s="165">
        <v>0</v>
      </c>
      <c r="CJ173" s="165">
        <v>0</v>
      </c>
    </row>
    <row r="174" spans="2:88">
      <c r="B174" s="165">
        <v>583</v>
      </c>
      <c r="G174" s="165">
        <v>6</v>
      </c>
      <c r="K174" s="165">
        <f t="shared" si="154"/>
        <v>6</v>
      </c>
      <c r="L174" s="165">
        <v>4</v>
      </c>
      <c r="M174" s="165">
        <v>4</v>
      </c>
      <c r="O174" s="165">
        <f t="shared" si="155"/>
        <v>6</v>
      </c>
      <c r="P174" s="165">
        <v>3</v>
      </c>
      <c r="Q174" s="165">
        <v>3</v>
      </c>
      <c r="S174" s="165">
        <f t="shared" si="156"/>
        <v>6</v>
      </c>
      <c r="T174" s="165">
        <v>4</v>
      </c>
      <c r="U174" s="165">
        <v>4</v>
      </c>
      <c r="W174" s="165">
        <f t="shared" si="157"/>
        <v>6</v>
      </c>
      <c r="X174" s="165">
        <v>4</v>
      </c>
      <c r="Y174" s="165">
        <v>4</v>
      </c>
      <c r="AA174" s="165">
        <f t="shared" si="158"/>
        <v>6</v>
      </c>
      <c r="AB174" s="165">
        <v>3</v>
      </c>
      <c r="AC174" s="165">
        <v>3</v>
      </c>
      <c r="AE174" s="165">
        <f t="shared" si="159"/>
        <v>6</v>
      </c>
      <c r="AF174" s="165">
        <v>3</v>
      </c>
      <c r="AG174" s="165">
        <v>3</v>
      </c>
      <c r="AI174" s="165">
        <f t="shared" si="160"/>
        <v>6</v>
      </c>
      <c r="AJ174" s="165">
        <v>5</v>
      </c>
      <c r="AK174" s="165">
        <v>5</v>
      </c>
      <c r="AM174" s="165">
        <f t="shared" si="161"/>
        <v>6</v>
      </c>
      <c r="AN174" s="165">
        <v>4</v>
      </c>
      <c r="AO174" s="165">
        <v>4</v>
      </c>
      <c r="AQ174" s="165">
        <f t="shared" si="162"/>
        <v>6</v>
      </c>
      <c r="AR174" s="165">
        <v>4</v>
      </c>
      <c r="AS174" s="165">
        <v>4</v>
      </c>
      <c r="AX174" s="165">
        <f t="shared" si="163"/>
        <v>6</v>
      </c>
      <c r="AY174" s="165">
        <f t="shared" si="126"/>
        <v>4</v>
      </c>
      <c r="AZ174" s="165">
        <f t="shared" si="127"/>
        <v>3</v>
      </c>
      <c r="BA174" s="165">
        <f t="shared" si="128"/>
        <v>4</v>
      </c>
      <c r="BB174" s="165">
        <f t="shared" si="129"/>
        <v>4</v>
      </c>
      <c r="BC174" s="165">
        <f t="shared" si="130"/>
        <v>3</v>
      </c>
      <c r="BD174" s="165">
        <f t="shared" si="131"/>
        <v>3</v>
      </c>
      <c r="BE174" s="165">
        <f t="shared" si="132"/>
        <v>5</v>
      </c>
      <c r="BF174" s="165">
        <f t="shared" si="133"/>
        <v>4</v>
      </c>
      <c r="BG174" s="165">
        <f t="shared" si="151"/>
        <v>4</v>
      </c>
      <c r="BL174" s="165">
        <f t="shared" si="164"/>
        <v>4</v>
      </c>
      <c r="BM174" s="165">
        <f t="shared" si="135"/>
        <v>3</v>
      </c>
      <c r="BN174" s="165">
        <f t="shared" si="136"/>
        <v>4</v>
      </c>
      <c r="BO174" s="165">
        <f t="shared" si="137"/>
        <v>4</v>
      </c>
      <c r="BP174" s="165">
        <f t="shared" si="138"/>
        <v>3</v>
      </c>
      <c r="BQ174" s="165">
        <f t="shared" si="139"/>
        <v>3</v>
      </c>
      <c r="BR174" s="165">
        <f t="shared" si="153"/>
        <v>5</v>
      </c>
      <c r="BS174" s="165">
        <f t="shared" si="141"/>
        <v>4</v>
      </c>
      <c r="BT174" s="165">
        <f t="shared" si="152"/>
        <v>4</v>
      </c>
      <c r="BX174" s="165">
        <f t="shared" si="165"/>
        <v>6</v>
      </c>
      <c r="BY174" s="165">
        <f t="shared" si="166"/>
        <v>6</v>
      </c>
      <c r="BZ174" s="165">
        <f t="shared" si="167"/>
        <v>6</v>
      </c>
      <c r="CA174" s="165">
        <f t="shared" si="168"/>
        <v>6</v>
      </c>
      <c r="CB174" s="165">
        <f t="shared" si="169"/>
        <v>6</v>
      </c>
      <c r="CC174" s="165">
        <f t="shared" si="170"/>
        <v>6</v>
      </c>
      <c r="CD174" s="165">
        <f t="shared" si="171"/>
        <v>6</v>
      </c>
      <c r="CE174" s="165">
        <f t="shared" si="172"/>
        <v>6</v>
      </c>
      <c r="CF174" s="165">
        <f t="shared" si="173"/>
        <v>6</v>
      </c>
      <c r="CH174" s="165">
        <v>1</v>
      </c>
      <c r="CI174" s="165">
        <v>1</v>
      </c>
      <c r="CJ174" s="165">
        <v>0</v>
      </c>
    </row>
    <row r="175" spans="2:88">
      <c r="B175" s="165">
        <v>584</v>
      </c>
      <c r="G175" s="165">
        <v>2</v>
      </c>
      <c r="K175" s="165">
        <f t="shared" si="154"/>
        <v>6</v>
      </c>
      <c r="L175" s="165">
        <v>4</v>
      </c>
      <c r="M175" s="165">
        <v>0</v>
      </c>
      <c r="O175" s="165">
        <f t="shared" si="155"/>
        <v>4</v>
      </c>
      <c r="P175" s="165">
        <v>3</v>
      </c>
      <c r="Q175" s="165">
        <v>1</v>
      </c>
      <c r="S175" s="165">
        <f t="shared" si="156"/>
        <v>3</v>
      </c>
      <c r="T175" s="165">
        <v>3</v>
      </c>
      <c r="U175" s="165">
        <v>2</v>
      </c>
      <c r="W175" s="165">
        <f t="shared" si="157"/>
        <v>5</v>
      </c>
      <c r="X175" s="165">
        <v>4</v>
      </c>
      <c r="Y175" s="165">
        <v>1</v>
      </c>
      <c r="AA175" s="165">
        <f t="shared" si="158"/>
        <v>2</v>
      </c>
      <c r="AB175" s="165">
        <v>0</v>
      </c>
      <c r="AC175" s="165">
        <v>0</v>
      </c>
      <c r="AE175" s="165">
        <f t="shared" si="159"/>
        <v>4</v>
      </c>
      <c r="AF175" s="165">
        <v>3</v>
      </c>
      <c r="AG175" s="165">
        <v>1</v>
      </c>
      <c r="AI175" s="165">
        <f t="shared" si="160"/>
        <v>4</v>
      </c>
      <c r="AJ175" s="165">
        <v>3</v>
      </c>
      <c r="AK175" s="165">
        <v>1</v>
      </c>
      <c r="AM175" s="165">
        <f t="shared" si="161"/>
        <v>4</v>
      </c>
      <c r="AN175" s="165">
        <v>4</v>
      </c>
      <c r="AO175" s="165">
        <v>2</v>
      </c>
      <c r="AQ175" s="165">
        <f t="shared" si="162"/>
        <v>3</v>
      </c>
      <c r="AR175" s="165">
        <v>1</v>
      </c>
      <c r="AS175" s="165">
        <v>0</v>
      </c>
      <c r="AX175" s="165">
        <f t="shared" si="163"/>
        <v>2</v>
      </c>
      <c r="AY175" s="165">
        <f t="shared" si="126"/>
        <v>4</v>
      </c>
      <c r="AZ175" s="165">
        <f t="shared" si="127"/>
        <v>3</v>
      </c>
      <c r="BA175" s="165">
        <f t="shared" si="128"/>
        <v>3</v>
      </c>
      <c r="BB175" s="165">
        <f t="shared" si="129"/>
        <v>4</v>
      </c>
      <c r="BC175" s="165">
        <f t="shared" si="130"/>
        <v>0</v>
      </c>
      <c r="BD175" s="165">
        <f t="shared" si="131"/>
        <v>3</v>
      </c>
      <c r="BE175" s="165">
        <f t="shared" si="132"/>
        <v>3</v>
      </c>
      <c r="BF175" s="165">
        <f t="shared" si="133"/>
        <v>4</v>
      </c>
      <c r="BG175" s="165">
        <f t="shared" si="151"/>
        <v>1</v>
      </c>
      <c r="BL175" s="165">
        <f t="shared" si="164"/>
        <v>0</v>
      </c>
      <c r="BM175" s="165">
        <f t="shared" si="135"/>
        <v>1</v>
      </c>
      <c r="BN175" s="165">
        <f t="shared" si="136"/>
        <v>2</v>
      </c>
      <c r="BO175" s="165">
        <f t="shared" si="137"/>
        <v>1</v>
      </c>
      <c r="BP175" s="165">
        <f t="shared" si="138"/>
        <v>0</v>
      </c>
      <c r="BQ175" s="165">
        <f t="shared" si="139"/>
        <v>1</v>
      </c>
      <c r="BR175" s="165">
        <f t="shared" si="153"/>
        <v>1</v>
      </c>
      <c r="BS175" s="165">
        <f t="shared" si="141"/>
        <v>2</v>
      </c>
      <c r="BT175" s="165">
        <f t="shared" si="152"/>
        <v>0</v>
      </c>
      <c r="BX175" s="165">
        <f t="shared" si="165"/>
        <v>6</v>
      </c>
      <c r="BY175" s="165">
        <f t="shared" si="166"/>
        <v>4</v>
      </c>
      <c r="BZ175" s="165">
        <f t="shared" si="167"/>
        <v>3</v>
      </c>
      <c r="CA175" s="165">
        <f t="shared" si="168"/>
        <v>5</v>
      </c>
      <c r="CB175" s="165">
        <f t="shared" si="169"/>
        <v>2</v>
      </c>
      <c r="CC175" s="165">
        <f t="shared" si="170"/>
        <v>4</v>
      </c>
      <c r="CD175" s="165">
        <f t="shared" si="171"/>
        <v>4</v>
      </c>
      <c r="CE175" s="165">
        <f t="shared" si="172"/>
        <v>4</v>
      </c>
      <c r="CF175" s="165">
        <f t="shared" si="173"/>
        <v>3</v>
      </c>
      <c r="CH175" s="165">
        <v>2</v>
      </c>
      <c r="CI175" s="165">
        <v>1</v>
      </c>
      <c r="CJ175" s="165">
        <v>3</v>
      </c>
    </row>
    <row r="176" spans="2:88">
      <c r="B176" s="165">
        <v>585</v>
      </c>
      <c r="G176" s="165">
        <v>3</v>
      </c>
      <c r="K176" s="165">
        <f t="shared" si="154"/>
        <v>5</v>
      </c>
      <c r="L176" s="165">
        <v>2</v>
      </c>
      <c r="M176" s="165">
        <v>0</v>
      </c>
      <c r="O176" s="165">
        <f t="shared" si="155"/>
        <v>3</v>
      </c>
      <c r="P176" s="165">
        <v>0</v>
      </c>
      <c r="Q176" s="165">
        <v>0</v>
      </c>
      <c r="S176" s="165">
        <f t="shared" si="156"/>
        <v>5</v>
      </c>
      <c r="T176" s="165">
        <v>3</v>
      </c>
      <c r="U176" s="165">
        <v>1</v>
      </c>
      <c r="W176" s="165">
        <f t="shared" si="157"/>
        <v>5</v>
      </c>
      <c r="X176" s="165">
        <v>4</v>
      </c>
      <c r="Y176" s="165">
        <v>2</v>
      </c>
      <c r="AA176" s="165">
        <f t="shared" si="158"/>
        <v>4</v>
      </c>
      <c r="AB176" s="165">
        <v>1</v>
      </c>
      <c r="AC176" s="165">
        <v>0</v>
      </c>
      <c r="AE176" s="165">
        <f t="shared" si="159"/>
        <v>5</v>
      </c>
      <c r="AF176" s="165">
        <v>3</v>
      </c>
      <c r="AG176" s="165">
        <v>1</v>
      </c>
      <c r="AI176" s="165">
        <f t="shared" si="160"/>
        <v>3</v>
      </c>
      <c r="AJ176" s="165">
        <v>3</v>
      </c>
      <c r="AK176" s="165">
        <v>3</v>
      </c>
      <c r="AM176" s="165">
        <f t="shared" si="161"/>
        <v>4</v>
      </c>
      <c r="AN176" s="165">
        <v>2</v>
      </c>
      <c r="AO176" s="165">
        <v>1</v>
      </c>
      <c r="AQ176" s="165">
        <f t="shared" si="162"/>
        <v>3</v>
      </c>
      <c r="AR176" s="165">
        <v>2</v>
      </c>
      <c r="AS176" s="165">
        <v>2</v>
      </c>
      <c r="AX176" s="165">
        <f t="shared" si="163"/>
        <v>3</v>
      </c>
      <c r="AY176" s="165">
        <f t="shared" si="126"/>
        <v>2</v>
      </c>
      <c r="AZ176" s="165">
        <f t="shared" si="127"/>
        <v>0</v>
      </c>
      <c r="BA176" s="165">
        <f t="shared" si="128"/>
        <v>3</v>
      </c>
      <c r="BB176" s="165">
        <f t="shared" si="129"/>
        <v>4</v>
      </c>
      <c r="BC176" s="165">
        <f t="shared" si="130"/>
        <v>1</v>
      </c>
      <c r="BD176" s="165">
        <f t="shared" si="131"/>
        <v>3</v>
      </c>
      <c r="BE176" s="165">
        <f t="shared" si="132"/>
        <v>3</v>
      </c>
      <c r="BF176" s="165">
        <f t="shared" si="133"/>
        <v>2</v>
      </c>
      <c r="BG176" s="165">
        <f t="shared" si="151"/>
        <v>2</v>
      </c>
      <c r="BL176" s="165">
        <f t="shared" si="164"/>
        <v>0</v>
      </c>
      <c r="BM176" s="165">
        <f t="shared" si="135"/>
        <v>0</v>
      </c>
      <c r="BN176" s="165">
        <f t="shared" si="136"/>
        <v>1</v>
      </c>
      <c r="BO176" s="165">
        <f t="shared" si="137"/>
        <v>2</v>
      </c>
      <c r="BP176" s="165">
        <f t="shared" si="138"/>
        <v>0</v>
      </c>
      <c r="BQ176" s="165">
        <f t="shared" si="139"/>
        <v>1</v>
      </c>
      <c r="BR176" s="165">
        <f t="shared" si="153"/>
        <v>3</v>
      </c>
      <c r="BS176" s="165">
        <f t="shared" si="141"/>
        <v>1</v>
      </c>
      <c r="BT176" s="165">
        <f t="shared" si="152"/>
        <v>2</v>
      </c>
      <c r="BX176" s="165">
        <f t="shared" si="165"/>
        <v>5</v>
      </c>
      <c r="BY176" s="165">
        <f t="shared" si="166"/>
        <v>3</v>
      </c>
      <c r="BZ176" s="165">
        <f t="shared" si="167"/>
        <v>5</v>
      </c>
      <c r="CA176" s="165">
        <f t="shared" si="168"/>
        <v>5</v>
      </c>
      <c r="CB176" s="165">
        <f t="shared" si="169"/>
        <v>4</v>
      </c>
      <c r="CC176" s="165">
        <f t="shared" si="170"/>
        <v>5</v>
      </c>
      <c r="CD176" s="165">
        <f t="shared" si="171"/>
        <v>3</v>
      </c>
      <c r="CE176" s="165">
        <f t="shared" si="172"/>
        <v>4</v>
      </c>
      <c r="CF176" s="165">
        <f t="shared" si="173"/>
        <v>3</v>
      </c>
      <c r="CH176" s="165">
        <v>2</v>
      </c>
      <c r="CI176" s="165">
        <v>1</v>
      </c>
      <c r="CJ176" s="165">
        <v>3</v>
      </c>
    </row>
    <row r="177" spans="2:139">
      <c r="B177" s="165">
        <v>586</v>
      </c>
      <c r="G177" s="165">
        <v>3</v>
      </c>
      <c r="K177" s="165">
        <f t="shared" si="154"/>
        <v>5</v>
      </c>
      <c r="L177" s="165">
        <v>3</v>
      </c>
      <c r="M177" s="165">
        <v>1</v>
      </c>
      <c r="O177" s="165">
        <f t="shared" si="155"/>
        <v>5</v>
      </c>
      <c r="P177" s="165">
        <v>4</v>
      </c>
      <c r="Q177" s="165">
        <v>2</v>
      </c>
      <c r="S177" s="165">
        <f t="shared" si="156"/>
        <v>6</v>
      </c>
      <c r="T177" s="165">
        <v>5</v>
      </c>
      <c r="U177" s="165">
        <v>2</v>
      </c>
      <c r="W177" s="165">
        <f t="shared" si="157"/>
        <v>5</v>
      </c>
      <c r="X177" s="165">
        <v>5</v>
      </c>
      <c r="Y177" s="165">
        <v>3</v>
      </c>
      <c r="AA177" s="165">
        <f t="shared" si="158"/>
        <v>6</v>
      </c>
      <c r="AB177" s="165">
        <v>4</v>
      </c>
      <c r="AC177" s="165">
        <v>1</v>
      </c>
      <c r="AE177" s="165">
        <f t="shared" si="159"/>
        <v>5</v>
      </c>
      <c r="AF177" s="165">
        <v>4</v>
      </c>
      <c r="AG177" s="165">
        <v>2</v>
      </c>
      <c r="AI177" s="165">
        <f t="shared" si="160"/>
        <v>3</v>
      </c>
      <c r="AJ177" s="165">
        <v>2</v>
      </c>
      <c r="AK177" s="165">
        <v>2</v>
      </c>
      <c r="AM177" s="165">
        <f t="shared" si="161"/>
        <v>3</v>
      </c>
      <c r="AN177" s="165">
        <v>1</v>
      </c>
      <c r="AO177" s="165">
        <v>1</v>
      </c>
      <c r="AQ177" s="165">
        <f t="shared" si="162"/>
        <v>3</v>
      </c>
      <c r="AR177" s="165">
        <v>3</v>
      </c>
      <c r="AS177" s="165">
        <v>3</v>
      </c>
      <c r="AX177" s="165">
        <f t="shared" si="163"/>
        <v>3</v>
      </c>
      <c r="AY177" s="165">
        <f t="shared" si="126"/>
        <v>3</v>
      </c>
      <c r="AZ177" s="165">
        <f t="shared" si="127"/>
        <v>4</v>
      </c>
      <c r="BA177" s="165">
        <f t="shared" si="128"/>
        <v>5</v>
      </c>
      <c r="BB177" s="165">
        <f t="shared" si="129"/>
        <v>5</v>
      </c>
      <c r="BC177" s="165">
        <f t="shared" si="130"/>
        <v>4</v>
      </c>
      <c r="BD177" s="165">
        <f t="shared" si="131"/>
        <v>4</v>
      </c>
      <c r="BE177" s="165">
        <f t="shared" si="132"/>
        <v>2</v>
      </c>
      <c r="BF177" s="165">
        <f t="shared" si="133"/>
        <v>1</v>
      </c>
      <c r="BG177" s="165">
        <f t="shared" si="151"/>
        <v>3</v>
      </c>
      <c r="BL177" s="165">
        <f t="shared" si="164"/>
        <v>1</v>
      </c>
      <c r="BM177" s="165">
        <f t="shared" si="135"/>
        <v>2</v>
      </c>
      <c r="BN177" s="165">
        <f t="shared" si="136"/>
        <v>2</v>
      </c>
      <c r="BO177" s="165">
        <f t="shared" si="137"/>
        <v>3</v>
      </c>
      <c r="BP177" s="165">
        <f t="shared" si="138"/>
        <v>1</v>
      </c>
      <c r="BQ177" s="165">
        <f t="shared" si="139"/>
        <v>2</v>
      </c>
      <c r="BR177" s="165">
        <f t="shared" si="153"/>
        <v>2</v>
      </c>
      <c r="BS177" s="165">
        <f t="shared" si="141"/>
        <v>1</v>
      </c>
      <c r="BT177" s="165">
        <f t="shared" si="152"/>
        <v>3</v>
      </c>
      <c r="BX177" s="165">
        <f t="shared" si="165"/>
        <v>5</v>
      </c>
      <c r="BY177" s="165">
        <f t="shared" si="166"/>
        <v>5</v>
      </c>
      <c r="BZ177" s="165">
        <f t="shared" si="167"/>
        <v>6</v>
      </c>
      <c r="CA177" s="165">
        <f t="shared" si="168"/>
        <v>5</v>
      </c>
      <c r="CB177" s="165">
        <f t="shared" si="169"/>
        <v>6</v>
      </c>
      <c r="CC177" s="165">
        <f t="shared" si="170"/>
        <v>5</v>
      </c>
      <c r="CD177" s="165">
        <f t="shared" si="171"/>
        <v>3</v>
      </c>
      <c r="CE177" s="165">
        <f t="shared" si="172"/>
        <v>3</v>
      </c>
      <c r="CF177" s="165">
        <f t="shared" si="173"/>
        <v>3</v>
      </c>
      <c r="CH177" s="165">
        <v>1</v>
      </c>
      <c r="CI177" s="165">
        <v>4</v>
      </c>
      <c r="CJ177" s="165">
        <v>3</v>
      </c>
    </row>
    <row r="178" spans="2:139">
      <c r="B178" s="165">
        <v>587</v>
      </c>
      <c r="G178" s="165">
        <v>3</v>
      </c>
      <c r="K178" s="165">
        <f t="shared" si="154"/>
        <v>4</v>
      </c>
      <c r="L178" s="165">
        <v>1</v>
      </c>
      <c r="M178" s="165">
        <v>0</v>
      </c>
      <c r="O178" s="165">
        <f t="shared" si="155"/>
        <v>6</v>
      </c>
      <c r="P178" s="165">
        <v>4</v>
      </c>
      <c r="Q178" s="165">
        <v>1</v>
      </c>
      <c r="S178" s="165">
        <f t="shared" si="156"/>
        <v>6</v>
      </c>
      <c r="T178" s="165">
        <v>4</v>
      </c>
      <c r="U178" s="165">
        <v>1</v>
      </c>
      <c r="W178" s="165">
        <f t="shared" si="157"/>
        <v>4</v>
      </c>
      <c r="X178" s="165">
        <v>2</v>
      </c>
      <c r="Y178" s="165">
        <v>1</v>
      </c>
      <c r="AA178" s="165">
        <f t="shared" si="158"/>
        <v>4</v>
      </c>
      <c r="AB178" s="165">
        <v>4</v>
      </c>
      <c r="AC178" s="165">
        <v>3</v>
      </c>
      <c r="AE178" s="165">
        <f t="shared" si="159"/>
        <v>5</v>
      </c>
      <c r="AF178" s="165">
        <v>2</v>
      </c>
      <c r="AG178" s="165">
        <v>0</v>
      </c>
      <c r="AI178" s="165">
        <f t="shared" si="160"/>
        <v>5</v>
      </c>
      <c r="AJ178" s="165">
        <v>3</v>
      </c>
      <c r="AK178" s="165">
        <v>1</v>
      </c>
      <c r="AM178" s="165">
        <f t="shared" si="161"/>
        <v>5</v>
      </c>
      <c r="AN178" s="165">
        <v>5</v>
      </c>
      <c r="AO178" s="165">
        <v>3</v>
      </c>
      <c r="AQ178" s="165">
        <f t="shared" si="162"/>
        <v>5</v>
      </c>
      <c r="AR178" s="165">
        <v>5</v>
      </c>
      <c r="AS178" s="165">
        <v>3</v>
      </c>
      <c r="AX178" s="165">
        <f t="shared" si="163"/>
        <v>3</v>
      </c>
      <c r="AY178" s="165">
        <f t="shared" si="126"/>
        <v>1</v>
      </c>
      <c r="AZ178" s="165">
        <f t="shared" si="127"/>
        <v>4</v>
      </c>
      <c r="BA178" s="165">
        <f t="shared" si="128"/>
        <v>4</v>
      </c>
      <c r="BB178" s="165">
        <f t="shared" si="129"/>
        <v>2</v>
      </c>
      <c r="BC178" s="165">
        <f t="shared" si="130"/>
        <v>4</v>
      </c>
      <c r="BD178" s="165">
        <f t="shared" si="131"/>
        <v>2</v>
      </c>
      <c r="BE178" s="165">
        <f t="shared" si="132"/>
        <v>3</v>
      </c>
      <c r="BF178" s="165">
        <f t="shared" si="133"/>
        <v>5</v>
      </c>
      <c r="BG178" s="165">
        <f t="shared" si="151"/>
        <v>5</v>
      </c>
      <c r="BL178" s="165">
        <f t="shared" si="164"/>
        <v>0</v>
      </c>
      <c r="BM178" s="165">
        <f t="shared" si="135"/>
        <v>1</v>
      </c>
      <c r="BN178" s="165">
        <f t="shared" si="136"/>
        <v>1</v>
      </c>
      <c r="BO178" s="165">
        <f t="shared" si="137"/>
        <v>1</v>
      </c>
      <c r="BP178" s="165">
        <f t="shared" si="138"/>
        <v>3</v>
      </c>
      <c r="BQ178" s="165">
        <f t="shared" si="139"/>
        <v>0</v>
      </c>
      <c r="BR178" s="165">
        <f t="shared" si="153"/>
        <v>1</v>
      </c>
      <c r="BS178" s="165">
        <f t="shared" si="141"/>
        <v>3</v>
      </c>
      <c r="BT178" s="165">
        <f t="shared" si="152"/>
        <v>3</v>
      </c>
      <c r="BX178" s="165">
        <f t="shared" si="165"/>
        <v>4</v>
      </c>
      <c r="BY178" s="165">
        <f t="shared" si="166"/>
        <v>6</v>
      </c>
      <c r="BZ178" s="165">
        <f t="shared" si="167"/>
        <v>6</v>
      </c>
      <c r="CA178" s="165">
        <f t="shared" si="168"/>
        <v>4</v>
      </c>
      <c r="CB178" s="165">
        <f t="shared" si="169"/>
        <v>4</v>
      </c>
      <c r="CC178" s="165">
        <f t="shared" si="170"/>
        <v>5</v>
      </c>
      <c r="CD178" s="165">
        <f t="shared" si="171"/>
        <v>5</v>
      </c>
      <c r="CE178" s="165">
        <f t="shared" si="172"/>
        <v>5</v>
      </c>
      <c r="CF178" s="165">
        <f t="shared" si="173"/>
        <v>5</v>
      </c>
      <c r="CH178" s="165">
        <v>1</v>
      </c>
      <c r="CI178" s="165">
        <v>0</v>
      </c>
      <c r="CJ178" s="165">
        <v>0</v>
      </c>
    </row>
    <row r="179" spans="2:139">
      <c r="B179" s="165">
        <v>588</v>
      </c>
      <c r="G179" s="165">
        <v>4</v>
      </c>
      <c r="K179" s="165">
        <f t="shared" si="154"/>
        <v>6</v>
      </c>
      <c r="L179" s="165">
        <v>4</v>
      </c>
      <c r="M179" s="165">
        <v>2</v>
      </c>
      <c r="O179" s="165">
        <f t="shared" si="155"/>
        <v>5</v>
      </c>
      <c r="P179" s="165">
        <v>3</v>
      </c>
      <c r="Q179" s="165">
        <v>2</v>
      </c>
      <c r="S179" s="165">
        <f t="shared" si="156"/>
        <v>5</v>
      </c>
      <c r="T179" s="165">
        <v>2</v>
      </c>
      <c r="U179" s="165">
        <v>1</v>
      </c>
      <c r="W179" s="165">
        <f t="shared" si="157"/>
        <v>6</v>
      </c>
      <c r="X179" s="165">
        <v>4</v>
      </c>
      <c r="Y179" s="165">
        <v>2</v>
      </c>
      <c r="AA179" s="165">
        <f t="shared" si="158"/>
        <v>5</v>
      </c>
      <c r="AB179" s="165">
        <v>2</v>
      </c>
      <c r="AC179" s="165">
        <v>1</v>
      </c>
      <c r="AE179" s="165">
        <f t="shared" si="159"/>
        <v>4</v>
      </c>
      <c r="AF179" s="165">
        <v>2</v>
      </c>
      <c r="AG179" s="165">
        <v>2</v>
      </c>
      <c r="AI179" s="165">
        <f t="shared" si="160"/>
        <v>4</v>
      </c>
      <c r="AJ179" s="165">
        <v>1</v>
      </c>
      <c r="AK179" s="165">
        <v>1</v>
      </c>
      <c r="AM179" s="165">
        <f t="shared" si="161"/>
        <v>5</v>
      </c>
      <c r="AN179" s="165">
        <v>4</v>
      </c>
      <c r="AO179" s="165">
        <v>3</v>
      </c>
      <c r="AQ179" s="165">
        <f t="shared" si="162"/>
        <v>4</v>
      </c>
      <c r="AR179" s="165">
        <v>2</v>
      </c>
      <c r="AS179" s="165">
        <v>2</v>
      </c>
      <c r="AX179" s="165">
        <f t="shared" si="163"/>
        <v>4</v>
      </c>
      <c r="AY179" s="165">
        <f t="shared" si="126"/>
        <v>4</v>
      </c>
      <c r="AZ179" s="165">
        <f t="shared" si="127"/>
        <v>3</v>
      </c>
      <c r="BA179" s="165">
        <f t="shared" si="128"/>
        <v>2</v>
      </c>
      <c r="BB179" s="165">
        <f t="shared" si="129"/>
        <v>4</v>
      </c>
      <c r="BC179" s="165">
        <f t="shared" si="130"/>
        <v>2</v>
      </c>
      <c r="BD179" s="165">
        <f t="shared" si="131"/>
        <v>2</v>
      </c>
      <c r="BE179" s="165">
        <f t="shared" si="132"/>
        <v>1</v>
      </c>
      <c r="BF179" s="165">
        <f t="shared" si="133"/>
        <v>4</v>
      </c>
      <c r="BG179" s="165">
        <f t="shared" si="151"/>
        <v>2</v>
      </c>
      <c r="BL179" s="165">
        <f t="shared" si="164"/>
        <v>2</v>
      </c>
      <c r="BM179" s="165">
        <f t="shared" si="135"/>
        <v>2</v>
      </c>
      <c r="BN179" s="165">
        <f t="shared" si="136"/>
        <v>1</v>
      </c>
      <c r="BO179" s="165">
        <f t="shared" si="137"/>
        <v>2</v>
      </c>
      <c r="BP179" s="165">
        <f t="shared" si="138"/>
        <v>1</v>
      </c>
      <c r="BQ179" s="165">
        <f t="shared" si="139"/>
        <v>2</v>
      </c>
      <c r="BR179" s="165">
        <f t="shared" si="153"/>
        <v>1</v>
      </c>
      <c r="BS179" s="165">
        <f t="shared" si="141"/>
        <v>3</v>
      </c>
      <c r="BT179" s="165">
        <f t="shared" si="152"/>
        <v>2</v>
      </c>
      <c r="BX179" s="165">
        <f t="shared" si="165"/>
        <v>6</v>
      </c>
      <c r="BY179" s="165">
        <f t="shared" si="166"/>
        <v>5</v>
      </c>
      <c r="BZ179" s="165">
        <f t="shared" si="167"/>
        <v>5</v>
      </c>
      <c r="CA179" s="165">
        <f t="shared" si="168"/>
        <v>6</v>
      </c>
      <c r="CB179" s="165">
        <f t="shared" si="169"/>
        <v>5</v>
      </c>
      <c r="CC179" s="165">
        <f t="shared" si="170"/>
        <v>4</v>
      </c>
      <c r="CD179" s="165">
        <f t="shared" si="171"/>
        <v>4</v>
      </c>
      <c r="CE179" s="165">
        <f t="shared" si="172"/>
        <v>5</v>
      </c>
      <c r="CF179" s="165">
        <f t="shared" si="173"/>
        <v>4</v>
      </c>
      <c r="CH179" s="165">
        <v>1</v>
      </c>
      <c r="CI179" s="165">
        <v>1</v>
      </c>
      <c r="CJ179" s="165">
        <v>0</v>
      </c>
    </row>
    <row r="180" spans="2:139">
      <c r="B180" s="165">
        <v>589</v>
      </c>
      <c r="G180" s="165">
        <v>5</v>
      </c>
      <c r="K180" s="165">
        <f t="shared" si="154"/>
        <v>6</v>
      </c>
      <c r="L180" s="165">
        <v>3</v>
      </c>
      <c r="M180" s="165">
        <v>2</v>
      </c>
      <c r="O180" s="165">
        <f t="shared" si="155"/>
        <v>5</v>
      </c>
      <c r="P180" s="165">
        <v>3</v>
      </c>
      <c r="Q180" s="165">
        <v>3</v>
      </c>
      <c r="S180" s="165">
        <f t="shared" si="156"/>
        <v>6</v>
      </c>
      <c r="T180" s="165">
        <v>4</v>
      </c>
      <c r="U180" s="165">
        <v>3</v>
      </c>
      <c r="W180" s="165">
        <f t="shared" si="157"/>
        <v>5</v>
      </c>
      <c r="X180" s="165">
        <v>4</v>
      </c>
      <c r="Y180" s="165">
        <v>4</v>
      </c>
      <c r="AA180" s="165">
        <f t="shared" si="158"/>
        <v>5</v>
      </c>
      <c r="AB180" s="165">
        <v>1</v>
      </c>
      <c r="AC180" s="165">
        <v>1</v>
      </c>
      <c r="AE180" s="165">
        <f t="shared" si="159"/>
        <v>6</v>
      </c>
      <c r="AF180" s="165">
        <v>1</v>
      </c>
      <c r="AG180" s="165">
        <v>0</v>
      </c>
      <c r="AI180" s="165">
        <f t="shared" si="160"/>
        <v>6</v>
      </c>
      <c r="AJ180" s="165">
        <v>5</v>
      </c>
      <c r="AK180" s="165">
        <v>4</v>
      </c>
      <c r="AM180" s="165">
        <f t="shared" si="161"/>
        <v>5</v>
      </c>
      <c r="AN180" s="165">
        <v>3</v>
      </c>
      <c r="AO180" s="165">
        <v>3</v>
      </c>
      <c r="AQ180" s="165">
        <f t="shared" si="162"/>
        <v>5</v>
      </c>
      <c r="AR180" s="165">
        <v>2</v>
      </c>
      <c r="AS180" s="165">
        <v>2</v>
      </c>
      <c r="AX180" s="165">
        <f t="shared" si="163"/>
        <v>5</v>
      </c>
      <c r="AY180" s="165">
        <f t="shared" si="126"/>
        <v>3</v>
      </c>
      <c r="AZ180" s="165">
        <f t="shared" si="127"/>
        <v>3</v>
      </c>
      <c r="BA180" s="165">
        <f t="shared" si="128"/>
        <v>4</v>
      </c>
      <c r="BB180" s="165">
        <f t="shared" si="129"/>
        <v>4</v>
      </c>
      <c r="BC180" s="165">
        <f t="shared" si="130"/>
        <v>1</v>
      </c>
      <c r="BD180" s="165">
        <f t="shared" si="131"/>
        <v>1</v>
      </c>
      <c r="BE180" s="165">
        <f t="shared" si="132"/>
        <v>5</v>
      </c>
      <c r="BF180" s="165">
        <f t="shared" si="133"/>
        <v>3</v>
      </c>
      <c r="BG180" s="165">
        <f t="shared" si="151"/>
        <v>2</v>
      </c>
      <c r="BL180" s="165">
        <f t="shared" si="164"/>
        <v>2</v>
      </c>
      <c r="BM180" s="165">
        <f t="shared" si="135"/>
        <v>3</v>
      </c>
      <c r="BN180" s="165">
        <f t="shared" si="136"/>
        <v>3</v>
      </c>
      <c r="BO180" s="165">
        <f t="shared" si="137"/>
        <v>4</v>
      </c>
      <c r="BP180" s="165">
        <f t="shared" si="138"/>
        <v>1</v>
      </c>
      <c r="BQ180" s="165">
        <f t="shared" si="139"/>
        <v>0</v>
      </c>
      <c r="BR180" s="165">
        <f t="shared" si="153"/>
        <v>4</v>
      </c>
      <c r="BS180" s="165">
        <f t="shared" si="141"/>
        <v>3</v>
      </c>
      <c r="BT180" s="165">
        <f t="shared" si="152"/>
        <v>2</v>
      </c>
      <c r="BX180" s="165">
        <f t="shared" si="165"/>
        <v>6</v>
      </c>
      <c r="BY180" s="165">
        <f t="shared" si="166"/>
        <v>5</v>
      </c>
      <c r="BZ180" s="165">
        <f t="shared" si="167"/>
        <v>6</v>
      </c>
      <c r="CA180" s="165">
        <f t="shared" si="168"/>
        <v>5</v>
      </c>
      <c r="CB180" s="165">
        <f t="shared" si="169"/>
        <v>5</v>
      </c>
      <c r="CC180" s="165">
        <f t="shared" si="170"/>
        <v>6</v>
      </c>
      <c r="CD180" s="165">
        <f t="shared" si="171"/>
        <v>6</v>
      </c>
      <c r="CE180" s="165">
        <f t="shared" si="172"/>
        <v>5</v>
      </c>
      <c r="CF180" s="165">
        <f t="shared" si="173"/>
        <v>5</v>
      </c>
      <c r="CH180" s="165">
        <v>2</v>
      </c>
      <c r="CI180" s="165">
        <v>2</v>
      </c>
      <c r="CJ180" s="165">
        <v>0</v>
      </c>
    </row>
    <row r="181" spans="2:139">
      <c r="B181" s="165">
        <v>590</v>
      </c>
      <c r="G181" s="165">
        <v>3</v>
      </c>
      <c r="K181" s="165">
        <f t="shared" si="154"/>
        <v>6</v>
      </c>
      <c r="L181" s="165">
        <v>5</v>
      </c>
      <c r="M181" s="165">
        <v>2</v>
      </c>
      <c r="O181" s="165">
        <f t="shared" si="155"/>
        <v>5</v>
      </c>
      <c r="P181" s="165">
        <v>3</v>
      </c>
      <c r="Q181" s="165">
        <v>1</v>
      </c>
      <c r="S181" s="165">
        <f t="shared" si="156"/>
        <v>4</v>
      </c>
      <c r="T181" s="165">
        <v>3</v>
      </c>
      <c r="U181" s="165">
        <v>2</v>
      </c>
      <c r="W181" s="165">
        <f t="shared" si="157"/>
        <v>5</v>
      </c>
      <c r="X181" s="165">
        <v>4</v>
      </c>
      <c r="Y181" s="165">
        <v>2</v>
      </c>
      <c r="AA181" s="165">
        <f t="shared" si="158"/>
        <v>4</v>
      </c>
      <c r="AB181" s="165">
        <v>3</v>
      </c>
      <c r="AC181" s="165">
        <v>2</v>
      </c>
      <c r="AE181" s="165">
        <f t="shared" si="159"/>
        <v>4</v>
      </c>
      <c r="AF181" s="165">
        <v>2</v>
      </c>
      <c r="AG181" s="165">
        <v>1</v>
      </c>
      <c r="AI181" s="165">
        <f t="shared" si="160"/>
        <v>5</v>
      </c>
      <c r="AJ181" s="165">
        <v>4</v>
      </c>
      <c r="AK181" s="165">
        <v>2</v>
      </c>
      <c r="AM181" s="165">
        <f t="shared" si="161"/>
        <v>6</v>
      </c>
      <c r="AN181" s="165">
        <v>4</v>
      </c>
      <c r="AO181" s="165">
        <v>1</v>
      </c>
      <c r="AQ181" s="165">
        <f t="shared" si="162"/>
        <v>4</v>
      </c>
      <c r="AR181" s="165">
        <v>2</v>
      </c>
      <c r="AS181" s="165">
        <v>1</v>
      </c>
      <c r="AX181" s="165">
        <f t="shared" si="163"/>
        <v>3</v>
      </c>
      <c r="AY181" s="165">
        <f t="shared" si="126"/>
        <v>5</v>
      </c>
      <c r="AZ181" s="165">
        <f t="shared" si="127"/>
        <v>3</v>
      </c>
      <c r="BA181" s="165">
        <f t="shared" si="128"/>
        <v>3</v>
      </c>
      <c r="BB181" s="165">
        <f t="shared" si="129"/>
        <v>4</v>
      </c>
      <c r="BC181" s="165">
        <f t="shared" si="130"/>
        <v>3</v>
      </c>
      <c r="BD181" s="165">
        <f t="shared" si="131"/>
        <v>2</v>
      </c>
      <c r="BE181" s="165">
        <f t="shared" si="132"/>
        <v>4</v>
      </c>
      <c r="BF181" s="165">
        <f t="shared" si="133"/>
        <v>4</v>
      </c>
      <c r="BG181" s="165">
        <f t="shared" si="151"/>
        <v>2</v>
      </c>
      <c r="BL181" s="165">
        <f t="shared" si="164"/>
        <v>2</v>
      </c>
      <c r="BM181" s="165">
        <f t="shared" si="135"/>
        <v>1</v>
      </c>
      <c r="BN181" s="165">
        <f t="shared" si="136"/>
        <v>2</v>
      </c>
      <c r="BO181" s="165">
        <f t="shared" si="137"/>
        <v>2</v>
      </c>
      <c r="BP181" s="165">
        <f t="shared" si="138"/>
        <v>2</v>
      </c>
      <c r="BQ181" s="165">
        <f t="shared" si="139"/>
        <v>1</v>
      </c>
      <c r="BR181" s="165">
        <f t="shared" si="153"/>
        <v>2</v>
      </c>
      <c r="BS181" s="165">
        <f t="shared" si="141"/>
        <v>1</v>
      </c>
      <c r="BT181" s="165">
        <f t="shared" si="152"/>
        <v>1</v>
      </c>
      <c r="BX181" s="165">
        <f t="shared" si="165"/>
        <v>6</v>
      </c>
      <c r="BY181" s="165">
        <f t="shared" si="166"/>
        <v>5</v>
      </c>
      <c r="BZ181" s="165">
        <f t="shared" si="167"/>
        <v>4</v>
      </c>
      <c r="CA181" s="165">
        <f t="shared" si="168"/>
        <v>5</v>
      </c>
      <c r="CB181" s="165">
        <f t="shared" si="169"/>
        <v>4</v>
      </c>
      <c r="CC181" s="165">
        <f t="shared" si="170"/>
        <v>4</v>
      </c>
      <c r="CD181" s="165">
        <f t="shared" si="171"/>
        <v>5</v>
      </c>
      <c r="CE181" s="165">
        <f t="shared" si="172"/>
        <v>6</v>
      </c>
      <c r="CF181" s="165">
        <f t="shared" si="173"/>
        <v>4</v>
      </c>
      <c r="CH181" s="165">
        <v>0</v>
      </c>
      <c r="CI181" s="165">
        <v>3</v>
      </c>
      <c r="CJ181" s="165">
        <v>0</v>
      </c>
    </row>
    <row r="182" spans="2:139">
      <c r="B182" s="165">
        <v>591</v>
      </c>
      <c r="G182" s="165">
        <v>4</v>
      </c>
      <c r="K182" s="165">
        <f t="shared" si="154"/>
        <v>6</v>
      </c>
      <c r="L182" s="165">
        <v>3</v>
      </c>
      <c r="M182" s="165">
        <v>1</v>
      </c>
      <c r="O182" s="165">
        <f t="shared" si="155"/>
        <v>6</v>
      </c>
      <c r="P182" s="165">
        <v>5</v>
      </c>
      <c r="Q182" s="165">
        <v>3</v>
      </c>
      <c r="S182" s="165">
        <f t="shared" si="156"/>
        <v>5</v>
      </c>
      <c r="T182" s="165">
        <v>4</v>
      </c>
      <c r="U182" s="165">
        <v>3</v>
      </c>
      <c r="W182" s="165">
        <f t="shared" si="157"/>
        <v>5</v>
      </c>
      <c r="X182" s="165">
        <v>4</v>
      </c>
      <c r="Y182" s="165">
        <v>3</v>
      </c>
      <c r="AA182" s="165">
        <f t="shared" si="158"/>
        <v>4</v>
      </c>
      <c r="AB182" s="165">
        <v>1</v>
      </c>
      <c r="AC182" s="165">
        <v>1</v>
      </c>
      <c r="AE182" s="165">
        <f t="shared" si="159"/>
        <v>5</v>
      </c>
      <c r="AF182" s="165">
        <v>1</v>
      </c>
      <c r="AG182" s="165">
        <v>0</v>
      </c>
      <c r="AI182" s="165">
        <f t="shared" si="160"/>
        <v>6</v>
      </c>
      <c r="AJ182" s="165">
        <v>4</v>
      </c>
      <c r="AK182" s="165">
        <v>2</v>
      </c>
      <c r="AM182" s="165">
        <f t="shared" si="161"/>
        <v>6</v>
      </c>
      <c r="AN182" s="165">
        <v>6</v>
      </c>
      <c r="AO182" s="165">
        <v>4</v>
      </c>
      <c r="AQ182" s="165">
        <f t="shared" si="162"/>
        <v>5</v>
      </c>
      <c r="AR182" s="165">
        <v>2</v>
      </c>
      <c r="AS182" s="165">
        <v>1</v>
      </c>
      <c r="AX182" s="165">
        <f t="shared" si="163"/>
        <v>4</v>
      </c>
      <c r="AY182" s="165">
        <f t="shared" si="126"/>
        <v>3</v>
      </c>
      <c r="AZ182" s="165">
        <f t="shared" si="127"/>
        <v>5</v>
      </c>
      <c r="BA182" s="165">
        <f t="shared" si="128"/>
        <v>4</v>
      </c>
      <c r="BB182" s="165">
        <f t="shared" si="129"/>
        <v>4</v>
      </c>
      <c r="BC182" s="165">
        <f t="shared" si="130"/>
        <v>1</v>
      </c>
      <c r="BD182" s="165">
        <f t="shared" si="131"/>
        <v>1</v>
      </c>
      <c r="BE182" s="165">
        <f t="shared" si="132"/>
        <v>4</v>
      </c>
      <c r="BF182" s="165">
        <f t="shared" si="133"/>
        <v>6</v>
      </c>
      <c r="BG182" s="165">
        <f t="shared" si="151"/>
        <v>2</v>
      </c>
      <c r="BL182" s="165">
        <f t="shared" si="164"/>
        <v>1</v>
      </c>
      <c r="BM182" s="165">
        <f t="shared" si="135"/>
        <v>3</v>
      </c>
      <c r="BN182" s="165">
        <f t="shared" si="136"/>
        <v>3</v>
      </c>
      <c r="BO182" s="165">
        <f t="shared" si="137"/>
        <v>3</v>
      </c>
      <c r="BP182" s="165">
        <f t="shared" si="138"/>
        <v>1</v>
      </c>
      <c r="BQ182" s="165">
        <f t="shared" si="139"/>
        <v>0</v>
      </c>
      <c r="BR182" s="165">
        <f t="shared" si="153"/>
        <v>2</v>
      </c>
      <c r="BS182" s="165">
        <f t="shared" si="141"/>
        <v>4</v>
      </c>
      <c r="BT182" s="165">
        <f t="shared" si="152"/>
        <v>1</v>
      </c>
      <c r="BX182" s="165">
        <f t="shared" si="165"/>
        <v>6</v>
      </c>
      <c r="BY182" s="165">
        <f t="shared" si="166"/>
        <v>6</v>
      </c>
      <c r="BZ182" s="165">
        <f t="shared" si="167"/>
        <v>5</v>
      </c>
      <c r="CA182" s="165">
        <f t="shared" si="168"/>
        <v>5</v>
      </c>
      <c r="CB182" s="165">
        <f t="shared" si="169"/>
        <v>4</v>
      </c>
      <c r="CC182" s="165">
        <f t="shared" si="170"/>
        <v>5</v>
      </c>
      <c r="CD182" s="165">
        <f t="shared" si="171"/>
        <v>6</v>
      </c>
      <c r="CE182" s="165">
        <f t="shared" si="172"/>
        <v>6</v>
      </c>
      <c r="CF182" s="165">
        <f t="shared" si="173"/>
        <v>5</v>
      </c>
      <c r="CH182" s="165">
        <v>4</v>
      </c>
      <c r="CI182" s="165">
        <v>2</v>
      </c>
      <c r="CJ182" s="165">
        <v>0</v>
      </c>
    </row>
    <row r="183" spans="2:139">
      <c r="B183" s="165">
        <v>592</v>
      </c>
      <c r="G183" s="165">
        <v>3</v>
      </c>
      <c r="K183" s="165">
        <f t="shared" si="154"/>
        <v>6</v>
      </c>
      <c r="L183" s="165">
        <v>3</v>
      </c>
      <c r="M183" s="165">
        <v>0</v>
      </c>
      <c r="O183" s="165">
        <f t="shared" si="155"/>
        <v>5</v>
      </c>
      <c r="P183" s="165">
        <v>4</v>
      </c>
      <c r="Q183" s="165">
        <v>2</v>
      </c>
      <c r="S183" s="165">
        <f t="shared" si="156"/>
        <v>6</v>
      </c>
      <c r="T183" s="165">
        <v>5</v>
      </c>
      <c r="U183" s="165">
        <v>2</v>
      </c>
      <c r="W183" s="165">
        <f t="shared" si="157"/>
        <v>5</v>
      </c>
      <c r="X183" s="165">
        <v>3</v>
      </c>
      <c r="Y183" s="165">
        <v>1</v>
      </c>
      <c r="AA183" s="165">
        <f t="shared" si="158"/>
        <v>4</v>
      </c>
      <c r="AB183" s="165">
        <v>3</v>
      </c>
      <c r="AC183" s="165">
        <v>2</v>
      </c>
      <c r="AE183" s="165">
        <f t="shared" si="159"/>
        <v>5</v>
      </c>
      <c r="AF183" s="165">
        <v>2</v>
      </c>
      <c r="AG183" s="165">
        <v>0</v>
      </c>
      <c r="AI183" s="165">
        <f t="shared" si="160"/>
        <v>5</v>
      </c>
      <c r="AJ183" s="165">
        <v>4</v>
      </c>
      <c r="AK183" s="165">
        <v>2</v>
      </c>
      <c r="AM183" s="165">
        <f t="shared" si="161"/>
        <v>4</v>
      </c>
      <c r="AN183" s="165">
        <v>3</v>
      </c>
      <c r="AO183" s="165">
        <v>2</v>
      </c>
      <c r="AQ183" s="165">
        <f t="shared" si="162"/>
        <v>6</v>
      </c>
      <c r="AR183" s="165">
        <v>4</v>
      </c>
      <c r="AS183" s="165">
        <v>1</v>
      </c>
      <c r="AX183" s="165">
        <f t="shared" si="163"/>
        <v>3</v>
      </c>
      <c r="AY183" s="165">
        <f t="shared" si="126"/>
        <v>3</v>
      </c>
      <c r="AZ183" s="165">
        <f t="shared" si="127"/>
        <v>4</v>
      </c>
      <c r="BA183" s="165">
        <f t="shared" si="128"/>
        <v>5</v>
      </c>
      <c r="BB183" s="165">
        <f t="shared" si="129"/>
        <v>3</v>
      </c>
      <c r="BC183" s="165">
        <f t="shared" si="130"/>
        <v>3</v>
      </c>
      <c r="BD183" s="165">
        <f t="shared" si="131"/>
        <v>2</v>
      </c>
      <c r="BE183" s="165">
        <f t="shared" si="132"/>
        <v>4</v>
      </c>
      <c r="BF183" s="165">
        <f t="shared" si="133"/>
        <v>3</v>
      </c>
      <c r="BG183" s="165">
        <f t="shared" si="151"/>
        <v>4</v>
      </c>
      <c r="BL183" s="165">
        <f t="shared" si="164"/>
        <v>0</v>
      </c>
      <c r="BM183" s="165">
        <f t="shared" si="135"/>
        <v>2</v>
      </c>
      <c r="BN183" s="165">
        <f t="shared" si="136"/>
        <v>2</v>
      </c>
      <c r="BO183" s="165">
        <f t="shared" si="137"/>
        <v>1</v>
      </c>
      <c r="BP183" s="165">
        <f t="shared" si="138"/>
        <v>2</v>
      </c>
      <c r="BQ183" s="165">
        <f t="shared" si="139"/>
        <v>0</v>
      </c>
      <c r="BR183" s="165">
        <f t="shared" si="153"/>
        <v>2</v>
      </c>
      <c r="BS183" s="165">
        <f t="shared" si="141"/>
        <v>2</v>
      </c>
      <c r="BT183" s="165">
        <f t="shared" si="152"/>
        <v>1</v>
      </c>
      <c r="BX183" s="165">
        <f t="shared" si="165"/>
        <v>6</v>
      </c>
      <c r="BY183" s="165">
        <f t="shared" si="166"/>
        <v>5</v>
      </c>
      <c r="BZ183" s="165">
        <f t="shared" si="167"/>
        <v>6</v>
      </c>
      <c r="CA183" s="165">
        <f t="shared" si="168"/>
        <v>5</v>
      </c>
      <c r="CB183" s="165">
        <f t="shared" si="169"/>
        <v>4</v>
      </c>
      <c r="CC183" s="165">
        <f t="shared" si="170"/>
        <v>5</v>
      </c>
      <c r="CD183" s="165">
        <f t="shared" si="171"/>
        <v>5</v>
      </c>
      <c r="CE183" s="165">
        <f t="shared" si="172"/>
        <v>4</v>
      </c>
      <c r="CF183" s="165">
        <f t="shared" si="173"/>
        <v>6</v>
      </c>
      <c r="CH183" s="165">
        <v>0</v>
      </c>
      <c r="CI183" s="165">
        <v>0</v>
      </c>
      <c r="CJ183" s="165">
        <v>0</v>
      </c>
    </row>
    <row r="184" spans="2:139">
      <c r="B184" s="165">
        <v>593</v>
      </c>
      <c r="G184" s="165">
        <v>4</v>
      </c>
      <c r="K184" s="165">
        <f t="shared" si="154"/>
        <v>5</v>
      </c>
      <c r="L184" s="165">
        <v>2</v>
      </c>
      <c r="M184" s="165">
        <v>1</v>
      </c>
      <c r="O184" s="165">
        <f t="shared" si="155"/>
        <v>5</v>
      </c>
      <c r="P184" s="165">
        <v>3</v>
      </c>
      <c r="Q184" s="165">
        <v>2</v>
      </c>
      <c r="S184" s="165">
        <f t="shared" si="156"/>
        <v>5</v>
      </c>
      <c r="T184" s="165">
        <v>3</v>
      </c>
      <c r="U184" s="165">
        <v>2</v>
      </c>
      <c r="W184" s="165">
        <f t="shared" si="157"/>
        <v>6</v>
      </c>
      <c r="X184" s="165">
        <v>6</v>
      </c>
      <c r="Y184" s="165">
        <v>4</v>
      </c>
      <c r="AA184" s="165">
        <f t="shared" si="158"/>
        <v>4</v>
      </c>
      <c r="AB184" s="165">
        <v>2</v>
      </c>
      <c r="AC184" s="165">
        <v>2</v>
      </c>
      <c r="AE184" s="165">
        <f t="shared" si="159"/>
        <v>6</v>
      </c>
      <c r="AF184" s="165">
        <v>4</v>
      </c>
      <c r="AG184" s="165">
        <v>2</v>
      </c>
      <c r="AI184" s="165">
        <f t="shared" si="160"/>
        <v>5</v>
      </c>
      <c r="AJ184" s="165">
        <v>4</v>
      </c>
      <c r="AK184" s="165">
        <v>3</v>
      </c>
      <c r="AM184" s="165">
        <f t="shared" si="161"/>
        <v>5</v>
      </c>
      <c r="AN184" s="165">
        <v>3</v>
      </c>
      <c r="AO184" s="165">
        <v>2</v>
      </c>
      <c r="AQ184" s="165">
        <f t="shared" si="162"/>
        <v>5</v>
      </c>
      <c r="AR184" s="165">
        <v>3</v>
      </c>
      <c r="AS184" s="165">
        <v>2</v>
      </c>
      <c r="AX184" s="165">
        <f t="shared" si="163"/>
        <v>4</v>
      </c>
      <c r="AY184" s="165">
        <f t="shared" si="126"/>
        <v>2</v>
      </c>
      <c r="AZ184" s="165">
        <f t="shared" si="127"/>
        <v>3</v>
      </c>
      <c r="BA184" s="165">
        <f t="shared" si="128"/>
        <v>3</v>
      </c>
      <c r="BB184" s="165">
        <f t="shared" si="129"/>
        <v>6</v>
      </c>
      <c r="BC184" s="165">
        <f t="shared" si="130"/>
        <v>2</v>
      </c>
      <c r="BD184" s="165">
        <f t="shared" si="131"/>
        <v>4</v>
      </c>
      <c r="BE184" s="165">
        <f t="shared" si="132"/>
        <v>4</v>
      </c>
      <c r="BF184" s="165">
        <f t="shared" si="133"/>
        <v>3</v>
      </c>
      <c r="BG184" s="165">
        <f t="shared" si="151"/>
        <v>3</v>
      </c>
      <c r="BL184" s="165">
        <f t="shared" si="164"/>
        <v>1</v>
      </c>
      <c r="BM184" s="165">
        <f t="shared" si="135"/>
        <v>2</v>
      </c>
      <c r="BN184" s="165">
        <f t="shared" si="136"/>
        <v>2</v>
      </c>
      <c r="BO184" s="165">
        <f t="shared" si="137"/>
        <v>4</v>
      </c>
      <c r="BP184" s="165">
        <f t="shared" si="138"/>
        <v>2</v>
      </c>
      <c r="BQ184" s="165">
        <f t="shared" si="139"/>
        <v>2</v>
      </c>
      <c r="BR184" s="165">
        <f t="shared" si="153"/>
        <v>3</v>
      </c>
      <c r="BS184" s="165">
        <f t="shared" si="141"/>
        <v>2</v>
      </c>
      <c r="BT184" s="165">
        <f t="shared" si="152"/>
        <v>2</v>
      </c>
      <c r="BX184" s="165">
        <f t="shared" si="165"/>
        <v>5</v>
      </c>
      <c r="BY184" s="165">
        <f t="shared" si="166"/>
        <v>5</v>
      </c>
      <c r="BZ184" s="165">
        <f t="shared" si="167"/>
        <v>5</v>
      </c>
      <c r="CA184" s="165">
        <f t="shared" si="168"/>
        <v>6</v>
      </c>
      <c r="CB184" s="165">
        <f t="shared" si="169"/>
        <v>4</v>
      </c>
      <c r="CC184" s="165">
        <f t="shared" si="170"/>
        <v>6</v>
      </c>
      <c r="CD184" s="165">
        <f t="shared" si="171"/>
        <v>5</v>
      </c>
      <c r="CE184" s="165">
        <f t="shared" si="172"/>
        <v>5</v>
      </c>
      <c r="CF184" s="165">
        <f t="shared" si="173"/>
        <v>5</v>
      </c>
      <c r="CH184" s="165">
        <v>1</v>
      </c>
      <c r="CI184" s="165">
        <v>0</v>
      </c>
      <c r="CJ184" s="165">
        <v>0</v>
      </c>
    </row>
    <row r="185" spans="2:139">
      <c r="B185" s="165">
        <v>594</v>
      </c>
      <c r="G185" s="165">
        <v>2</v>
      </c>
      <c r="K185" s="165">
        <f t="shared" si="154"/>
        <v>6</v>
      </c>
      <c r="L185" s="165">
        <v>6</v>
      </c>
      <c r="M185" s="165">
        <v>2</v>
      </c>
      <c r="O185" s="165">
        <f t="shared" si="155"/>
        <v>5</v>
      </c>
      <c r="P185" s="165">
        <v>5</v>
      </c>
      <c r="Q185" s="165">
        <v>2</v>
      </c>
      <c r="S185" s="165">
        <f t="shared" si="156"/>
        <v>6</v>
      </c>
      <c r="T185" s="165">
        <v>5</v>
      </c>
      <c r="U185" s="165">
        <v>1</v>
      </c>
      <c r="W185" s="165">
        <f t="shared" si="157"/>
        <v>5</v>
      </c>
      <c r="X185" s="165">
        <v>4</v>
      </c>
      <c r="Y185" s="165">
        <v>1</v>
      </c>
      <c r="AA185" s="165">
        <f t="shared" si="158"/>
        <v>3</v>
      </c>
      <c r="AB185" s="165">
        <v>2</v>
      </c>
      <c r="AC185" s="165">
        <v>1</v>
      </c>
      <c r="AE185" s="165">
        <f t="shared" si="159"/>
        <v>5</v>
      </c>
      <c r="AF185" s="165">
        <v>3</v>
      </c>
      <c r="AG185" s="165">
        <v>0</v>
      </c>
      <c r="AI185" s="165">
        <f t="shared" si="160"/>
        <v>5</v>
      </c>
      <c r="AJ185" s="165">
        <v>4</v>
      </c>
      <c r="AK185" s="165">
        <v>1</v>
      </c>
      <c r="AM185" s="165">
        <f t="shared" si="161"/>
        <v>4</v>
      </c>
      <c r="AN185" s="165">
        <v>4</v>
      </c>
      <c r="AO185" s="165">
        <v>2</v>
      </c>
      <c r="AQ185" s="165">
        <f t="shared" si="162"/>
        <v>4</v>
      </c>
      <c r="AR185" s="165">
        <v>3</v>
      </c>
      <c r="AS185" s="165">
        <v>1</v>
      </c>
      <c r="AX185" s="165">
        <f t="shared" si="163"/>
        <v>2</v>
      </c>
      <c r="AY185" s="165">
        <f t="shared" si="126"/>
        <v>6</v>
      </c>
      <c r="AZ185" s="165">
        <f t="shared" si="127"/>
        <v>5</v>
      </c>
      <c r="BA185" s="165">
        <f t="shared" si="128"/>
        <v>5</v>
      </c>
      <c r="BB185" s="165">
        <f t="shared" si="129"/>
        <v>4</v>
      </c>
      <c r="BC185" s="165">
        <f t="shared" si="130"/>
        <v>2</v>
      </c>
      <c r="BD185" s="165">
        <f t="shared" si="131"/>
        <v>3</v>
      </c>
      <c r="BE185" s="165">
        <f t="shared" si="132"/>
        <v>4</v>
      </c>
      <c r="BF185" s="165">
        <f t="shared" si="133"/>
        <v>4</v>
      </c>
      <c r="BG185" s="165">
        <f t="shared" si="151"/>
        <v>3</v>
      </c>
      <c r="BL185" s="165">
        <f t="shared" si="164"/>
        <v>2</v>
      </c>
      <c r="BM185" s="165">
        <f t="shared" si="135"/>
        <v>2</v>
      </c>
      <c r="BN185" s="165">
        <f t="shared" si="136"/>
        <v>1</v>
      </c>
      <c r="BO185" s="165">
        <f t="shared" si="137"/>
        <v>1</v>
      </c>
      <c r="BP185" s="165">
        <f t="shared" si="138"/>
        <v>1</v>
      </c>
      <c r="BQ185" s="165">
        <f t="shared" si="139"/>
        <v>0</v>
      </c>
      <c r="BR185" s="165">
        <f t="shared" si="153"/>
        <v>1</v>
      </c>
      <c r="BS185" s="165">
        <f t="shared" si="141"/>
        <v>2</v>
      </c>
      <c r="BT185" s="165">
        <f t="shared" si="152"/>
        <v>1</v>
      </c>
      <c r="BX185" s="165">
        <f t="shared" si="165"/>
        <v>6</v>
      </c>
      <c r="BY185" s="165">
        <f t="shared" si="166"/>
        <v>5</v>
      </c>
      <c r="BZ185" s="165">
        <f t="shared" si="167"/>
        <v>6</v>
      </c>
      <c r="CA185" s="165">
        <f t="shared" si="168"/>
        <v>5</v>
      </c>
      <c r="CB185" s="165">
        <f t="shared" si="169"/>
        <v>3</v>
      </c>
      <c r="CC185" s="165">
        <f t="shared" si="170"/>
        <v>5</v>
      </c>
      <c r="CD185" s="165">
        <f t="shared" si="171"/>
        <v>5</v>
      </c>
      <c r="CE185" s="165">
        <f t="shared" si="172"/>
        <v>4</v>
      </c>
      <c r="CF185" s="165">
        <f t="shared" si="173"/>
        <v>4</v>
      </c>
      <c r="CH185" s="165">
        <v>1</v>
      </c>
      <c r="CI185" s="165">
        <v>2</v>
      </c>
      <c r="CJ185" s="165">
        <v>1</v>
      </c>
    </row>
    <row r="186" spans="2:139">
      <c r="B186" s="165">
        <v>595</v>
      </c>
      <c r="G186" s="165">
        <v>5</v>
      </c>
      <c r="K186" s="165">
        <f t="shared" si="154"/>
        <v>6</v>
      </c>
      <c r="L186" s="165">
        <v>3</v>
      </c>
      <c r="M186" s="165">
        <v>2</v>
      </c>
      <c r="O186" s="165">
        <f t="shared" si="155"/>
        <v>5</v>
      </c>
      <c r="P186" s="165">
        <v>3</v>
      </c>
      <c r="Q186" s="165">
        <v>3</v>
      </c>
      <c r="S186" s="165">
        <f t="shared" si="156"/>
        <v>6</v>
      </c>
      <c r="T186" s="165">
        <v>6</v>
      </c>
      <c r="U186" s="165">
        <v>5</v>
      </c>
      <c r="W186" s="165">
        <f t="shared" si="157"/>
        <v>5</v>
      </c>
      <c r="X186" s="165">
        <v>3</v>
      </c>
      <c r="Y186" s="165">
        <v>3</v>
      </c>
      <c r="AA186" s="165">
        <f t="shared" si="158"/>
        <v>5</v>
      </c>
      <c r="AB186" s="165">
        <v>2</v>
      </c>
      <c r="AC186" s="165">
        <v>2</v>
      </c>
      <c r="AE186" s="165">
        <f t="shared" si="159"/>
        <v>6</v>
      </c>
      <c r="AF186" s="165">
        <v>3</v>
      </c>
      <c r="AG186" s="165">
        <v>2</v>
      </c>
      <c r="AI186" s="165">
        <f t="shared" si="160"/>
        <v>6</v>
      </c>
      <c r="AJ186" s="165">
        <v>4</v>
      </c>
      <c r="AK186" s="165">
        <v>3</v>
      </c>
      <c r="AM186" s="165">
        <f t="shared" si="161"/>
        <v>5</v>
      </c>
      <c r="AN186" s="165">
        <v>5</v>
      </c>
      <c r="AO186" s="165">
        <v>5</v>
      </c>
      <c r="AQ186" s="165">
        <f t="shared" si="162"/>
        <v>5</v>
      </c>
      <c r="AR186" s="165">
        <v>1</v>
      </c>
      <c r="AS186" s="165">
        <v>1</v>
      </c>
      <c r="AX186" s="165">
        <f t="shared" si="163"/>
        <v>5</v>
      </c>
      <c r="AY186" s="165">
        <f t="shared" si="126"/>
        <v>3</v>
      </c>
      <c r="AZ186" s="165">
        <f t="shared" si="127"/>
        <v>3</v>
      </c>
      <c r="BA186" s="165">
        <f t="shared" si="128"/>
        <v>6</v>
      </c>
      <c r="BB186" s="165">
        <f t="shared" si="129"/>
        <v>3</v>
      </c>
      <c r="BC186" s="165">
        <f t="shared" si="130"/>
        <v>2</v>
      </c>
      <c r="BD186" s="165">
        <f t="shared" si="131"/>
        <v>3</v>
      </c>
      <c r="BE186" s="165">
        <f t="shared" si="132"/>
        <v>4</v>
      </c>
      <c r="BF186" s="165">
        <f t="shared" si="133"/>
        <v>5</v>
      </c>
      <c r="BG186" s="165">
        <f t="shared" si="151"/>
        <v>1</v>
      </c>
      <c r="BL186" s="165">
        <f t="shared" si="164"/>
        <v>2</v>
      </c>
      <c r="BM186" s="165">
        <f t="shared" si="135"/>
        <v>3</v>
      </c>
      <c r="BN186" s="165">
        <f t="shared" si="136"/>
        <v>5</v>
      </c>
      <c r="BO186" s="165">
        <f t="shared" si="137"/>
        <v>3</v>
      </c>
      <c r="BP186" s="165">
        <f t="shared" si="138"/>
        <v>2</v>
      </c>
      <c r="BQ186" s="165">
        <f t="shared" si="139"/>
        <v>2</v>
      </c>
      <c r="BR186" s="165">
        <f t="shared" ref="BR186:BR196" si="174">AK186</f>
        <v>3</v>
      </c>
      <c r="BS186" s="165">
        <f t="shared" si="141"/>
        <v>5</v>
      </c>
      <c r="BT186" s="165">
        <f t="shared" si="152"/>
        <v>1</v>
      </c>
      <c r="BX186" s="165">
        <f t="shared" si="165"/>
        <v>6</v>
      </c>
      <c r="BY186" s="165">
        <f t="shared" si="166"/>
        <v>5</v>
      </c>
      <c r="BZ186" s="165">
        <f t="shared" si="167"/>
        <v>6</v>
      </c>
      <c r="CA186" s="165">
        <f t="shared" si="168"/>
        <v>5</v>
      </c>
      <c r="CB186" s="165">
        <f t="shared" si="169"/>
        <v>5</v>
      </c>
      <c r="CC186" s="165">
        <f t="shared" si="170"/>
        <v>6</v>
      </c>
      <c r="CD186" s="165">
        <f t="shared" si="171"/>
        <v>6</v>
      </c>
      <c r="CE186" s="165">
        <f t="shared" si="172"/>
        <v>5</v>
      </c>
      <c r="CF186" s="165">
        <f t="shared" si="173"/>
        <v>5</v>
      </c>
      <c r="CH186" s="165">
        <v>2</v>
      </c>
      <c r="CI186" s="165">
        <v>0</v>
      </c>
      <c r="CJ186" s="165">
        <v>0</v>
      </c>
      <c r="CM186" s="433" t="s">
        <v>740</v>
      </c>
      <c r="CN186" s="428"/>
      <c r="CO186" s="428"/>
      <c r="CP186" s="429"/>
      <c r="CR186" s="433" t="s">
        <v>741</v>
      </c>
      <c r="CS186" s="428"/>
      <c r="CT186" s="428"/>
      <c r="CU186" s="429"/>
      <c r="CW186" s="433" t="s">
        <v>742</v>
      </c>
      <c r="CX186" s="428"/>
      <c r="CY186" s="428"/>
      <c r="CZ186" s="429"/>
      <c r="DB186" s="434" t="s">
        <v>743</v>
      </c>
      <c r="DC186" s="435"/>
      <c r="DD186" s="435"/>
      <c r="DE186" s="436"/>
      <c r="DG186" s="434" t="s">
        <v>744</v>
      </c>
      <c r="DH186" s="435"/>
      <c r="DI186" s="435"/>
      <c r="DJ186" s="436"/>
      <c r="DL186" s="434" t="s">
        <v>745</v>
      </c>
      <c r="DM186" s="435"/>
      <c r="DN186" s="435"/>
      <c r="DO186" s="436"/>
      <c r="DQ186" s="434" t="s">
        <v>746</v>
      </c>
      <c r="DR186" s="435"/>
      <c r="DS186" s="435"/>
      <c r="DT186" s="436"/>
      <c r="DV186" s="434" t="s">
        <v>747</v>
      </c>
      <c r="DW186" s="435"/>
      <c r="DX186" s="435"/>
      <c r="DY186" s="436"/>
      <c r="EA186" s="434" t="s">
        <v>748</v>
      </c>
      <c r="EB186" s="435"/>
      <c r="EC186" s="435"/>
      <c r="ED186" s="436"/>
      <c r="EF186" s="434" t="s">
        <v>749</v>
      </c>
      <c r="EG186" s="435"/>
      <c r="EH186" s="435"/>
      <c r="EI186" s="436"/>
    </row>
    <row r="187" spans="2:139">
      <c r="B187" s="165">
        <v>596</v>
      </c>
      <c r="G187" s="165">
        <v>5</v>
      </c>
      <c r="K187" s="165">
        <f t="shared" si="154"/>
        <v>6</v>
      </c>
      <c r="L187" s="165">
        <v>4</v>
      </c>
      <c r="M187" s="165">
        <v>3</v>
      </c>
      <c r="O187" s="165">
        <f t="shared" si="155"/>
        <v>6</v>
      </c>
      <c r="P187" s="165">
        <v>5</v>
      </c>
      <c r="Q187" s="165">
        <v>4</v>
      </c>
      <c r="S187" s="165">
        <f t="shared" si="156"/>
        <v>6</v>
      </c>
      <c r="T187" s="165">
        <v>2</v>
      </c>
      <c r="U187" s="165">
        <v>1</v>
      </c>
      <c r="W187" s="165">
        <f t="shared" si="157"/>
        <v>6</v>
      </c>
      <c r="X187" s="165">
        <v>4</v>
      </c>
      <c r="Y187" s="165">
        <v>3</v>
      </c>
      <c r="AA187" s="165">
        <f t="shared" si="158"/>
        <v>5</v>
      </c>
      <c r="AB187" s="165">
        <v>4</v>
      </c>
      <c r="AC187" s="165">
        <v>4</v>
      </c>
      <c r="AE187" s="165">
        <f t="shared" si="159"/>
        <v>5</v>
      </c>
      <c r="AF187" s="165">
        <v>1</v>
      </c>
      <c r="AG187" s="165">
        <v>1</v>
      </c>
      <c r="AI187" s="165">
        <f t="shared" si="160"/>
        <v>6</v>
      </c>
      <c r="AJ187" s="165">
        <v>4</v>
      </c>
      <c r="AK187" s="165">
        <v>3</v>
      </c>
      <c r="AM187" s="165">
        <f t="shared" si="161"/>
        <v>6</v>
      </c>
      <c r="AN187" s="165">
        <v>6</v>
      </c>
      <c r="AO187" s="165">
        <v>5</v>
      </c>
      <c r="AQ187" s="165">
        <f t="shared" si="162"/>
        <v>5</v>
      </c>
      <c r="AR187" s="165">
        <v>4</v>
      </c>
      <c r="AS187" s="165">
        <v>4</v>
      </c>
      <c r="AX187" s="165">
        <f t="shared" si="163"/>
        <v>5</v>
      </c>
      <c r="AY187" s="165">
        <f t="shared" si="126"/>
        <v>4</v>
      </c>
      <c r="AZ187" s="165">
        <f t="shared" si="127"/>
        <v>5</v>
      </c>
      <c r="BA187" s="165">
        <f t="shared" si="128"/>
        <v>2</v>
      </c>
      <c r="BB187" s="165">
        <f t="shared" si="129"/>
        <v>4</v>
      </c>
      <c r="BC187" s="165">
        <f t="shared" si="130"/>
        <v>4</v>
      </c>
      <c r="BD187" s="165">
        <f t="shared" si="131"/>
        <v>1</v>
      </c>
      <c r="BE187" s="165">
        <f t="shared" si="132"/>
        <v>4</v>
      </c>
      <c r="BF187" s="165">
        <f t="shared" si="133"/>
        <v>6</v>
      </c>
      <c r="BG187" s="165">
        <f t="shared" si="151"/>
        <v>4</v>
      </c>
      <c r="BL187" s="165">
        <f t="shared" si="164"/>
        <v>3</v>
      </c>
      <c r="BM187" s="165">
        <f t="shared" si="135"/>
        <v>4</v>
      </c>
      <c r="BN187" s="165">
        <f t="shared" si="136"/>
        <v>1</v>
      </c>
      <c r="BO187" s="165">
        <f t="shared" si="137"/>
        <v>3</v>
      </c>
      <c r="BP187" s="165">
        <f t="shared" si="138"/>
        <v>4</v>
      </c>
      <c r="BQ187" s="165">
        <f t="shared" si="139"/>
        <v>1</v>
      </c>
      <c r="BR187" s="165">
        <f t="shared" si="174"/>
        <v>3</v>
      </c>
      <c r="BS187" s="165">
        <f t="shared" si="141"/>
        <v>5</v>
      </c>
      <c r="BT187" s="165">
        <f t="shared" si="152"/>
        <v>4</v>
      </c>
      <c r="BX187" s="165">
        <f t="shared" si="165"/>
        <v>6</v>
      </c>
      <c r="BY187" s="165">
        <f t="shared" si="166"/>
        <v>6</v>
      </c>
      <c r="BZ187" s="165">
        <f t="shared" si="167"/>
        <v>6</v>
      </c>
      <c r="CA187" s="165">
        <f t="shared" si="168"/>
        <v>6</v>
      </c>
      <c r="CB187" s="165">
        <f t="shared" si="169"/>
        <v>5</v>
      </c>
      <c r="CC187" s="165">
        <f t="shared" si="170"/>
        <v>5</v>
      </c>
      <c r="CD187" s="165">
        <f t="shared" si="171"/>
        <v>6</v>
      </c>
      <c r="CE187" s="165">
        <f t="shared" si="172"/>
        <v>6</v>
      </c>
      <c r="CF187" s="165">
        <f t="shared" si="173"/>
        <v>5</v>
      </c>
      <c r="CH187" s="165">
        <v>2</v>
      </c>
      <c r="CI187" s="165">
        <v>1</v>
      </c>
      <c r="CJ187" s="165">
        <v>0</v>
      </c>
      <c r="CM187" s="198">
        <v>0</v>
      </c>
      <c r="CN187" s="115">
        <f>COUNTIF(G11:G254,CM187)</f>
        <v>0</v>
      </c>
      <c r="CO187" s="194">
        <f>CN187/CN194</f>
        <v>0</v>
      </c>
      <c r="CP187" s="115">
        <f>RANK(CO187,CO187:CO193)</f>
        <v>7</v>
      </c>
      <c r="CR187" s="198">
        <v>0</v>
      </c>
      <c r="CS187" s="115">
        <f>COUNTIF(L11:L254,CR187)</f>
        <v>0</v>
      </c>
      <c r="CT187" s="194">
        <f>CS187/CS194</f>
        <v>0</v>
      </c>
      <c r="CU187" s="115">
        <f>RANK(CT187,CT187:CT193)</f>
        <v>7</v>
      </c>
      <c r="CW187" s="198">
        <v>0</v>
      </c>
      <c r="CX187" s="115">
        <f>COUNTIF(O195:O254,CW187)</f>
        <v>0</v>
      </c>
      <c r="CY187" s="194">
        <f>CX187/CX194</f>
        <v>0</v>
      </c>
      <c r="CZ187" s="115">
        <f>RANK(CY187,CY187:CY193)</f>
        <v>5</v>
      </c>
      <c r="DB187" s="197">
        <v>0</v>
      </c>
      <c r="DC187" s="195">
        <f>COUNTIF(T11:T254,DB187)</f>
        <v>0</v>
      </c>
      <c r="DD187" s="196">
        <f>DC187/DC194</f>
        <v>0</v>
      </c>
      <c r="DE187" s="195">
        <f>RANK(DD187,DD187:DD193)</f>
        <v>7</v>
      </c>
      <c r="DG187" s="197">
        <v>0</v>
      </c>
      <c r="DH187" s="195">
        <f>COUNTIF(X11:X254,DG187)</f>
        <v>0</v>
      </c>
      <c r="DI187" s="196">
        <f>DH187/DH194</f>
        <v>0</v>
      </c>
      <c r="DJ187" s="195">
        <f>RANK(DI187,DI187:DI193)</f>
        <v>7</v>
      </c>
      <c r="DL187" s="197">
        <v>0</v>
      </c>
      <c r="DM187" s="195">
        <f>COUNTIF(AB11:AB254,DL187)</f>
        <v>4</v>
      </c>
      <c r="DN187" s="196">
        <f>DM187/DM194</f>
        <v>1.6194331983805668E-2</v>
      </c>
      <c r="DO187" s="195">
        <f>RANK(DN187,DN187:DN193)</f>
        <v>6</v>
      </c>
      <c r="DQ187" s="197">
        <v>0</v>
      </c>
      <c r="DR187" s="195">
        <f>COUNTIF(AF11:AF254,DQ187)</f>
        <v>1</v>
      </c>
      <c r="DS187" s="196">
        <f>DR187/DR194</f>
        <v>4.0322580645161289E-3</v>
      </c>
      <c r="DT187" s="195">
        <f>RANK(DS187,DS187:DS193)</f>
        <v>7</v>
      </c>
      <c r="DV187" s="197">
        <v>0</v>
      </c>
      <c r="DW187" s="195">
        <f>COUNTIF(AJ11:AJ254,DV187)</f>
        <v>0</v>
      </c>
      <c r="DX187" s="196">
        <f>DW187/DW194</f>
        <v>0</v>
      </c>
      <c r="DY187" s="195">
        <f>RANK(DX187,DX187:DX193)</f>
        <v>7</v>
      </c>
      <c r="EA187" s="197">
        <v>0</v>
      </c>
      <c r="EB187" s="195">
        <f>COUNTIF(AN11:AN254,EA187)</f>
        <v>2</v>
      </c>
      <c r="EC187" s="196">
        <f>EB187/EB194</f>
        <v>8.0645161290322578E-3</v>
      </c>
      <c r="ED187" s="195">
        <f>RANK(EC187,EC187:EC193)</f>
        <v>7</v>
      </c>
      <c r="EF187" s="197">
        <v>0</v>
      </c>
      <c r="EG187" s="195">
        <f>COUNTIF(AR11:AR254,EF187)</f>
        <v>0</v>
      </c>
      <c r="EH187" s="196">
        <f>EG187/EG194</f>
        <v>0</v>
      </c>
      <c r="EI187" s="195">
        <f>RANK(EH187,EH187:EH193)</f>
        <v>7</v>
      </c>
    </row>
    <row r="188" spans="2:139">
      <c r="B188" s="165">
        <v>597</v>
      </c>
      <c r="G188" s="165">
        <v>6</v>
      </c>
      <c r="K188" s="165">
        <f t="shared" si="154"/>
        <v>6</v>
      </c>
      <c r="L188" s="165">
        <v>3</v>
      </c>
      <c r="M188" s="165">
        <v>3</v>
      </c>
      <c r="O188" s="165">
        <f t="shared" si="155"/>
        <v>6</v>
      </c>
      <c r="P188" s="165">
        <v>3</v>
      </c>
      <c r="Q188" s="165">
        <v>3</v>
      </c>
      <c r="S188" s="165">
        <f t="shared" si="156"/>
        <v>6</v>
      </c>
      <c r="T188" s="165">
        <v>4</v>
      </c>
      <c r="U188" s="165">
        <v>4</v>
      </c>
      <c r="W188" s="165">
        <f t="shared" si="157"/>
        <v>6</v>
      </c>
      <c r="X188" s="165">
        <v>4</v>
      </c>
      <c r="Y188" s="165">
        <v>4</v>
      </c>
      <c r="AA188" s="165">
        <f t="shared" si="158"/>
        <v>6</v>
      </c>
      <c r="AB188" s="165">
        <v>3</v>
      </c>
      <c r="AC188" s="165">
        <v>3</v>
      </c>
      <c r="AE188" s="165">
        <f t="shared" si="159"/>
        <v>6</v>
      </c>
      <c r="AF188" s="165">
        <v>3</v>
      </c>
      <c r="AG188" s="165">
        <v>3</v>
      </c>
      <c r="AI188" s="165">
        <f t="shared" si="160"/>
        <v>6</v>
      </c>
      <c r="AJ188" s="165">
        <v>4</v>
      </c>
      <c r="AK188" s="165">
        <v>4</v>
      </c>
      <c r="AM188" s="165">
        <f t="shared" si="161"/>
        <v>6</v>
      </c>
      <c r="AN188" s="165">
        <v>5</v>
      </c>
      <c r="AO188" s="165">
        <v>5</v>
      </c>
      <c r="AQ188" s="165">
        <f t="shared" si="162"/>
        <v>6</v>
      </c>
      <c r="AR188" s="165">
        <v>4</v>
      </c>
      <c r="AS188" s="165">
        <v>4</v>
      </c>
      <c r="AX188" s="165">
        <f t="shared" si="163"/>
        <v>6</v>
      </c>
      <c r="AY188" s="165">
        <f t="shared" si="126"/>
        <v>3</v>
      </c>
      <c r="AZ188" s="165">
        <f t="shared" si="127"/>
        <v>3</v>
      </c>
      <c r="BA188" s="165">
        <f t="shared" si="128"/>
        <v>4</v>
      </c>
      <c r="BB188" s="165">
        <f t="shared" si="129"/>
        <v>4</v>
      </c>
      <c r="BC188" s="165">
        <f t="shared" si="130"/>
        <v>3</v>
      </c>
      <c r="BD188" s="165">
        <f t="shared" si="131"/>
        <v>3</v>
      </c>
      <c r="BE188" s="165">
        <f t="shared" si="132"/>
        <v>4</v>
      </c>
      <c r="BF188" s="165">
        <f t="shared" si="133"/>
        <v>5</v>
      </c>
      <c r="BG188" s="165">
        <f t="shared" si="151"/>
        <v>4</v>
      </c>
      <c r="BL188" s="165">
        <f t="shared" si="164"/>
        <v>3</v>
      </c>
      <c r="BM188" s="165">
        <f t="shared" si="135"/>
        <v>3</v>
      </c>
      <c r="BN188" s="165">
        <f t="shared" si="136"/>
        <v>4</v>
      </c>
      <c r="BO188" s="165">
        <f t="shared" si="137"/>
        <v>4</v>
      </c>
      <c r="BP188" s="165">
        <f t="shared" si="138"/>
        <v>3</v>
      </c>
      <c r="BQ188" s="165">
        <f t="shared" si="139"/>
        <v>3</v>
      </c>
      <c r="BR188" s="165">
        <f t="shared" si="174"/>
        <v>4</v>
      </c>
      <c r="BS188" s="165">
        <f t="shared" si="141"/>
        <v>5</v>
      </c>
      <c r="BT188" s="165">
        <f t="shared" si="152"/>
        <v>4</v>
      </c>
      <c r="BX188" s="165">
        <f t="shared" si="165"/>
        <v>6</v>
      </c>
      <c r="BY188" s="165">
        <f t="shared" si="166"/>
        <v>6</v>
      </c>
      <c r="BZ188" s="165">
        <f t="shared" si="167"/>
        <v>6</v>
      </c>
      <c r="CA188" s="165">
        <f t="shared" si="168"/>
        <v>6</v>
      </c>
      <c r="CB188" s="165">
        <f t="shared" si="169"/>
        <v>6</v>
      </c>
      <c r="CC188" s="165">
        <f t="shared" si="170"/>
        <v>6</v>
      </c>
      <c r="CD188" s="165">
        <f t="shared" si="171"/>
        <v>6</v>
      </c>
      <c r="CE188" s="165">
        <f t="shared" si="172"/>
        <v>6</v>
      </c>
      <c r="CF188" s="165">
        <f t="shared" si="173"/>
        <v>6</v>
      </c>
      <c r="CH188" s="165">
        <v>1</v>
      </c>
      <c r="CI188" s="165">
        <v>0</v>
      </c>
      <c r="CJ188" s="165">
        <v>0</v>
      </c>
      <c r="CM188" s="198">
        <v>1</v>
      </c>
      <c r="CN188" s="115">
        <f>COUNTIF(G11:G255,CM188)</f>
        <v>3</v>
      </c>
      <c r="CO188" s="194">
        <f>CN188/CN194</f>
        <v>1.2096774193548387E-2</v>
      </c>
      <c r="CP188" s="115">
        <f>RANK(CO188,CO187:CO193)</f>
        <v>6</v>
      </c>
      <c r="CR188" s="198">
        <v>1</v>
      </c>
      <c r="CS188" s="115">
        <f>COUNTIF(L11:L255,CR188)</f>
        <v>10</v>
      </c>
      <c r="CT188" s="194">
        <f>CS188/CS194</f>
        <v>4.0322580645161289E-2</v>
      </c>
      <c r="CU188" s="115">
        <f>RANK(CT188,CT187:CT193)</f>
        <v>5</v>
      </c>
      <c r="CW188" s="198">
        <v>1</v>
      </c>
      <c r="CX188" s="115">
        <f>COUNTIF(O195:O255,CW188)</f>
        <v>0</v>
      </c>
      <c r="CY188" s="194">
        <f>CX188/CX194</f>
        <v>0</v>
      </c>
      <c r="CZ188" s="115">
        <f>RANK(CY188,CY187:CY193)</f>
        <v>5</v>
      </c>
      <c r="DB188" s="197">
        <v>1</v>
      </c>
      <c r="DC188" s="195">
        <f>COUNTIF(T11:T255,DB188)</f>
        <v>6</v>
      </c>
      <c r="DD188" s="196">
        <f>DC188/DC194</f>
        <v>2.4193548387096774E-2</v>
      </c>
      <c r="DE188" s="195">
        <f>RANK(DD188,DD187:DD193)</f>
        <v>6</v>
      </c>
      <c r="DG188" s="197">
        <v>1</v>
      </c>
      <c r="DH188" s="195">
        <f>COUNTIF(X11:X255,DG188)</f>
        <v>3</v>
      </c>
      <c r="DI188" s="196">
        <f>DH188/DH194</f>
        <v>1.2096774193548387E-2</v>
      </c>
      <c r="DJ188" s="195">
        <f>RANK(DI188,DI187:DI193)</f>
        <v>6</v>
      </c>
      <c r="DL188" s="197">
        <v>1</v>
      </c>
      <c r="DM188" s="195">
        <f>COUNTIF(AB11:AB255,DL188)</f>
        <v>25</v>
      </c>
      <c r="DN188" s="196">
        <f>DM188/DM194</f>
        <v>0.10121457489878542</v>
      </c>
      <c r="DO188" s="195">
        <f>RANK(DN188,DN187:DN193)</f>
        <v>4</v>
      </c>
      <c r="DQ188" s="197">
        <v>1</v>
      </c>
      <c r="DR188" s="195">
        <f>COUNTIF(AF11:AF255,DQ188)</f>
        <v>19</v>
      </c>
      <c r="DS188" s="196">
        <f>DR188/DR194</f>
        <v>7.6612903225806453E-2</v>
      </c>
      <c r="DT188" s="195">
        <f>RANK(DS188,DS187:DS193)</f>
        <v>4</v>
      </c>
      <c r="DV188" s="197">
        <v>1</v>
      </c>
      <c r="DW188" s="195">
        <f>COUNTIF(AJ11:AJ255,DV188)</f>
        <v>15</v>
      </c>
      <c r="DX188" s="196">
        <f>DW188/DW194</f>
        <v>6.0483870967741937E-2</v>
      </c>
      <c r="DY188" s="195">
        <f>RANK(DX188,DX187:DX193)</f>
        <v>5</v>
      </c>
      <c r="EA188" s="197">
        <v>1</v>
      </c>
      <c r="EB188" s="195">
        <f>COUNTIF(AN11:AN255,EA188)</f>
        <v>4</v>
      </c>
      <c r="EC188" s="196">
        <f>EB188/EB194</f>
        <v>1.6129032258064516E-2</v>
      </c>
      <c r="ED188" s="195">
        <f>RANK(EC188,EC187:EC193)</f>
        <v>6</v>
      </c>
      <c r="EF188" s="197">
        <v>1</v>
      </c>
      <c r="EG188" s="195">
        <f>COUNTIF(AR11:AR255,EF188)</f>
        <v>5</v>
      </c>
      <c r="EH188" s="196">
        <f>EG188/EG194</f>
        <v>2.0242914979757085E-2</v>
      </c>
      <c r="EI188" s="195">
        <f>RANK(EH188,EH187:EH193)</f>
        <v>6</v>
      </c>
    </row>
    <row r="189" spans="2:139">
      <c r="B189" s="165">
        <v>598</v>
      </c>
      <c r="G189" s="165">
        <v>5</v>
      </c>
      <c r="K189" s="165">
        <f t="shared" si="154"/>
        <v>6</v>
      </c>
      <c r="L189" s="165">
        <v>3</v>
      </c>
      <c r="M189" s="165">
        <v>2</v>
      </c>
      <c r="O189" s="165">
        <f t="shared" si="155"/>
        <v>6</v>
      </c>
      <c r="P189" s="165">
        <v>5</v>
      </c>
      <c r="Q189" s="165">
        <v>4</v>
      </c>
      <c r="S189" s="165">
        <f t="shared" si="156"/>
        <v>6</v>
      </c>
      <c r="T189" s="165">
        <v>3</v>
      </c>
      <c r="U189" s="165">
        <v>2</v>
      </c>
      <c r="W189" s="165">
        <f t="shared" si="157"/>
        <v>6</v>
      </c>
      <c r="X189" s="165">
        <v>5</v>
      </c>
      <c r="Y189" s="165">
        <v>4</v>
      </c>
      <c r="AA189" s="165">
        <f t="shared" si="158"/>
        <v>5</v>
      </c>
      <c r="AB189" s="165">
        <v>3</v>
      </c>
      <c r="AC189" s="165">
        <v>3</v>
      </c>
      <c r="AE189" s="165">
        <f t="shared" si="159"/>
        <v>5</v>
      </c>
      <c r="AF189" s="165">
        <v>2</v>
      </c>
      <c r="AG189" s="165">
        <v>2</v>
      </c>
      <c r="AI189" s="165">
        <f t="shared" si="160"/>
        <v>6</v>
      </c>
      <c r="AJ189" s="165">
        <v>5</v>
      </c>
      <c r="AK189" s="165">
        <v>4</v>
      </c>
      <c r="AM189" s="165">
        <f t="shared" si="161"/>
        <v>6</v>
      </c>
      <c r="AN189" s="165">
        <v>4</v>
      </c>
      <c r="AO189" s="165">
        <v>3</v>
      </c>
      <c r="AQ189" s="165">
        <f t="shared" si="162"/>
        <v>5</v>
      </c>
      <c r="AR189" s="165">
        <v>3</v>
      </c>
      <c r="AS189" s="165">
        <v>3</v>
      </c>
      <c r="AX189" s="165">
        <f t="shared" si="163"/>
        <v>5</v>
      </c>
      <c r="AY189" s="165">
        <f t="shared" si="126"/>
        <v>3</v>
      </c>
      <c r="AZ189" s="165">
        <f t="shared" si="127"/>
        <v>5</v>
      </c>
      <c r="BA189" s="165">
        <f t="shared" si="128"/>
        <v>3</v>
      </c>
      <c r="BB189" s="165">
        <f t="shared" si="129"/>
        <v>5</v>
      </c>
      <c r="BC189" s="165">
        <f t="shared" si="130"/>
        <v>3</v>
      </c>
      <c r="BD189" s="165">
        <f t="shared" si="131"/>
        <v>2</v>
      </c>
      <c r="BE189" s="165">
        <f t="shared" si="132"/>
        <v>5</v>
      </c>
      <c r="BF189" s="165">
        <f t="shared" si="133"/>
        <v>4</v>
      </c>
      <c r="BG189" s="165">
        <f t="shared" si="151"/>
        <v>3</v>
      </c>
      <c r="BL189" s="165">
        <f t="shared" si="164"/>
        <v>2</v>
      </c>
      <c r="BM189" s="165">
        <f t="shared" si="135"/>
        <v>4</v>
      </c>
      <c r="BN189" s="165">
        <f t="shared" si="136"/>
        <v>2</v>
      </c>
      <c r="BO189" s="165">
        <f t="shared" si="137"/>
        <v>4</v>
      </c>
      <c r="BP189" s="165">
        <f t="shared" si="138"/>
        <v>3</v>
      </c>
      <c r="BQ189" s="165">
        <f t="shared" si="139"/>
        <v>2</v>
      </c>
      <c r="BR189" s="165">
        <f t="shared" si="174"/>
        <v>4</v>
      </c>
      <c r="BS189" s="165">
        <f t="shared" si="141"/>
        <v>3</v>
      </c>
      <c r="BT189" s="165">
        <f t="shared" si="152"/>
        <v>3</v>
      </c>
      <c r="BX189" s="165">
        <f t="shared" si="165"/>
        <v>6</v>
      </c>
      <c r="BY189" s="165">
        <f t="shared" si="166"/>
        <v>6</v>
      </c>
      <c r="BZ189" s="165">
        <f t="shared" si="167"/>
        <v>6</v>
      </c>
      <c r="CA189" s="165">
        <f t="shared" si="168"/>
        <v>6</v>
      </c>
      <c r="CB189" s="165">
        <f t="shared" si="169"/>
        <v>5</v>
      </c>
      <c r="CC189" s="165">
        <f t="shared" si="170"/>
        <v>5</v>
      </c>
      <c r="CD189" s="165">
        <f t="shared" si="171"/>
        <v>6</v>
      </c>
      <c r="CE189" s="165">
        <f t="shared" si="172"/>
        <v>6</v>
      </c>
      <c r="CF189" s="165">
        <f t="shared" si="173"/>
        <v>5</v>
      </c>
      <c r="CH189" s="165">
        <v>0</v>
      </c>
      <c r="CI189" s="165">
        <v>1</v>
      </c>
      <c r="CJ189" s="165">
        <v>0</v>
      </c>
      <c r="CM189" s="198">
        <v>2</v>
      </c>
      <c r="CN189" s="115">
        <f>COUNTIF(G11:G256,CM189)</f>
        <v>24</v>
      </c>
      <c r="CO189" s="194">
        <f>CN189/CN194</f>
        <v>9.6774193548387094E-2</v>
      </c>
      <c r="CP189" s="115">
        <f>RANK(CO189,CO187:CO193)</f>
        <v>4</v>
      </c>
      <c r="CR189" s="198">
        <v>2</v>
      </c>
      <c r="CS189" s="115">
        <f>COUNTIF(L11:L256,CR189)</f>
        <v>42</v>
      </c>
      <c r="CT189" s="194">
        <f>CS189/CS194</f>
        <v>0.16935483870967741</v>
      </c>
      <c r="CU189" s="115">
        <f>RANK(CT189,CT187:CT193)</f>
        <v>3</v>
      </c>
      <c r="CW189" s="198">
        <v>2</v>
      </c>
      <c r="CX189" s="115">
        <f>COUNTIF(O195:O256,CW189)</f>
        <v>0</v>
      </c>
      <c r="CY189" s="194">
        <f>CX189/CX194</f>
        <v>0</v>
      </c>
      <c r="CZ189" s="115">
        <f>RANK(CY189,CY187:CY193)</f>
        <v>5</v>
      </c>
      <c r="DB189" s="197">
        <v>2</v>
      </c>
      <c r="DC189" s="195">
        <f>COUNTIF(T11:T256,DB189)</f>
        <v>29</v>
      </c>
      <c r="DD189" s="196">
        <f>DC189/DC194</f>
        <v>0.11693548387096774</v>
      </c>
      <c r="DE189" s="195">
        <f>RANK(DD189,DD187:DD193)</f>
        <v>4</v>
      </c>
      <c r="DG189" s="197">
        <v>2</v>
      </c>
      <c r="DH189" s="195">
        <f>COUNTIF(X11:X256,DG189)</f>
        <v>29</v>
      </c>
      <c r="DI189" s="196">
        <f>DH189/DH194</f>
        <v>0.11693548387096774</v>
      </c>
      <c r="DJ189" s="195">
        <f>RANK(DI189,DI187:DI193)</f>
        <v>4</v>
      </c>
      <c r="DL189" s="197">
        <v>2</v>
      </c>
      <c r="DM189" s="195">
        <f>COUNTIF(AB11:AB256,DL189)</f>
        <v>58</v>
      </c>
      <c r="DN189" s="196">
        <f>DM189/DM194</f>
        <v>0.23481781376518218</v>
      </c>
      <c r="DO189" s="195">
        <f>RANK(DN189,DN187:DN193)</f>
        <v>2</v>
      </c>
      <c r="DQ189" s="197">
        <v>2</v>
      </c>
      <c r="DR189" s="195">
        <f>COUNTIF(AF11:AF256,DQ189)</f>
        <v>54</v>
      </c>
      <c r="DS189" s="196">
        <f>DR189/DR194</f>
        <v>0.21774193548387097</v>
      </c>
      <c r="DT189" s="195">
        <f>RANK(DS189,DS187:DS193)</f>
        <v>3</v>
      </c>
      <c r="DV189" s="197">
        <v>2</v>
      </c>
      <c r="DW189" s="195">
        <f>COUNTIF(AJ11:AJ256,DV189)</f>
        <v>33</v>
      </c>
      <c r="DX189" s="196">
        <f>DW189/DW194</f>
        <v>0.13306451612903225</v>
      </c>
      <c r="DY189" s="195">
        <f>RANK(DX189,DX187:DX193)</f>
        <v>4</v>
      </c>
      <c r="EA189" s="197">
        <v>2</v>
      </c>
      <c r="EB189" s="195">
        <f>COUNTIF(AN11:AN256,EA189)</f>
        <v>18</v>
      </c>
      <c r="EC189" s="196">
        <f>EB189/EB194</f>
        <v>7.2580645161290328E-2</v>
      </c>
      <c r="ED189" s="195">
        <f>RANK(EC189,EC187:EC193)</f>
        <v>4</v>
      </c>
      <c r="EF189" s="197">
        <v>2</v>
      </c>
      <c r="EG189" s="195">
        <f>COUNTIF(AR11:AR256,EF189)</f>
        <v>44</v>
      </c>
      <c r="EH189" s="196">
        <f>EG189/EG194</f>
        <v>0.17813765182186234</v>
      </c>
      <c r="EI189" s="195">
        <f>RANK(EH189,EH187:EH193)</f>
        <v>4</v>
      </c>
    </row>
    <row r="190" spans="2:139">
      <c r="B190" s="165">
        <v>599</v>
      </c>
      <c r="G190" s="165">
        <v>6</v>
      </c>
      <c r="K190" s="165">
        <f t="shared" si="154"/>
        <v>6</v>
      </c>
      <c r="L190" s="165">
        <v>3</v>
      </c>
      <c r="M190" s="165">
        <v>3</v>
      </c>
      <c r="O190" s="165">
        <f t="shared" si="155"/>
        <v>6</v>
      </c>
      <c r="P190" s="165">
        <v>4</v>
      </c>
      <c r="Q190" s="165">
        <v>4</v>
      </c>
      <c r="S190" s="165">
        <f t="shared" si="156"/>
        <v>6</v>
      </c>
      <c r="T190" s="165">
        <v>3</v>
      </c>
      <c r="U190" s="165">
        <v>3</v>
      </c>
      <c r="W190" s="165">
        <f t="shared" si="157"/>
        <v>6</v>
      </c>
      <c r="X190" s="165">
        <v>4</v>
      </c>
      <c r="Y190" s="165">
        <v>4</v>
      </c>
      <c r="AA190" s="165">
        <f t="shared" si="158"/>
        <v>6</v>
      </c>
      <c r="AB190" s="165">
        <v>5</v>
      </c>
      <c r="AC190" s="165">
        <v>5</v>
      </c>
      <c r="AE190" s="165">
        <f t="shared" si="159"/>
        <v>6</v>
      </c>
      <c r="AF190" s="165">
        <v>2</v>
      </c>
      <c r="AG190" s="165">
        <v>2</v>
      </c>
      <c r="AI190" s="165">
        <f t="shared" si="160"/>
        <v>6</v>
      </c>
      <c r="AJ190" s="165">
        <v>3</v>
      </c>
      <c r="AK190" s="165">
        <v>3</v>
      </c>
      <c r="AM190" s="165">
        <f t="shared" si="161"/>
        <v>6</v>
      </c>
      <c r="AN190" s="165">
        <v>4</v>
      </c>
      <c r="AO190" s="165">
        <v>4</v>
      </c>
      <c r="AQ190" s="165">
        <f t="shared" si="162"/>
        <v>6</v>
      </c>
      <c r="AR190" s="165">
        <v>6</v>
      </c>
      <c r="AS190" s="165">
        <v>6</v>
      </c>
      <c r="AX190" s="165">
        <f t="shared" si="163"/>
        <v>6</v>
      </c>
      <c r="AY190" s="165">
        <f t="shared" si="126"/>
        <v>3</v>
      </c>
      <c r="AZ190" s="165">
        <f t="shared" si="127"/>
        <v>4</v>
      </c>
      <c r="BA190" s="165">
        <f t="shared" si="128"/>
        <v>3</v>
      </c>
      <c r="BB190" s="165">
        <f t="shared" si="129"/>
        <v>4</v>
      </c>
      <c r="BC190" s="165">
        <f t="shared" si="130"/>
        <v>5</v>
      </c>
      <c r="BD190" s="165">
        <f t="shared" si="131"/>
        <v>2</v>
      </c>
      <c r="BE190" s="165">
        <f t="shared" si="132"/>
        <v>3</v>
      </c>
      <c r="BF190" s="165">
        <f t="shared" si="133"/>
        <v>4</v>
      </c>
      <c r="BG190" s="165">
        <f t="shared" si="151"/>
        <v>6</v>
      </c>
      <c r="BL190" s="165">
        <f t="shared" si="164"/>
        <v>3</v>
      </c>
      <c r="BM190" s="165">
        <f t="shared" si="135"/>
        <v>4</v>
      </c>
      <c r="BN190" s="165">
        <f t="shared" si="136"/>
        <v>3</v>
      </c>
      <c r="BO190" s="165">
        <f t="shared" si="137"/>
        <v>4</v>
      </c>
      <c r="BP190" s="165">
        <f t="shared" si="138"/>
        <v>5</v>
      </c>
      <c r="BQ190" s="165">
        <f t="shared" si="139"/>
        <v>2</v>
      </c>
      <c r="BR190" s="165">
        <f t="shared" si="174"/>
        <v>3</v>
      </c>
      <c r="BS190" s="165">
        <f t="shared" si="141"/>
        <v>4</v>
      </c>
      <c r="BT190" s="165">
        <f t="shared" si="152"/>
        <v>6</v>
      </c>
      <c r="BX190" s="165">
        <f t="shared" si="165"/>
        <v>6</v>
      </c>
      <c r="BY190" s="165">
        <f t="shared" si="166"/>
        <v>6</v>
      </c>
      <c r="BZ190" s="165">
        <f t="shared" si="167"/>
        <v>6</v>
      </c>
      <c r="CA190" s="165">
        <f t="shared" si="168"/>
        <v>6</v>
      </c>
      <c r="CB190" s="165">
        <f t="shared" si="169"/>
        <v>6</v>
      </c>
      <c r="CC190" s="165">
        <f t="shared" si="170"/>
        <v>6</v>
      </c>
      <c r="CD190" s="165">
        <f t="shared" si="171"/>
        <v>6</v>
      </c>
      <c r="CE190" s="165">
        <f t="shared" si="172"/>
        <v>6</v>
      </c>
      <c r="CF190" s="165">
        <f t="shared" si="173"/>
        <v>6</v>
      </c>
      <c r="CH190" s="165">
        <v>2</v>
      </c>
      <c r="CI190" s="165">
        <v>1</v>
      </c>
      <c r="CJ190" s="165">
        <v>0</v>
      </c>
      <c r="CM190" s="198">
        <v>3</v>
      </c>
      <c r="CN190" s="115">
        <f>COUNTIF(G11:G257,CM190)</f>
        <v>63</v>
      </c>
      <c r="CO190" s="194">
        <f>CN190/CN194</f>
        <v>0.25403225806451613</v>
      </c>
      <c r="CP190" s="115">
        <f>RANK(CO190,CO187:CO193)</f>
        <v>2</v>
      </c>
      <c r="CR190" s="198">
        <v>3</v>
      </c>
      <c r="CS190" s="115">
        <f>COUNTIF(L11:L257,CR190)</f>
        <v>69</v>
      </c>
      <c r="CT190" s="194">
        <f>CS190/CS194</f>
        <v>0.27822580645161288</v>
      </c>
      <c r="CU190" s="115">
        <f>RANK(CT190,CT187:CT193)</f>
        <v>2</v>
      </c>
      <c r="CW190" s="198">
        <v>3</v>
      </c>
      <c r="CX190" s="115">
        <f>COUNTIF(O195:O257,CW190)</f>
        <v>2</v>
      </c>
      <c r="CY190" s="194">
        <f>CX190/CX194</f>
        <v>3.0769230769230771E-2</v>
      </c>
      <c r="CZ190" s="115">
        <f>RANK(CY190,CY187:CY193)</f>
        <v>4</v>
      </c>
      <c r="DB190" s="197">
        <v>3</v>
      </c>
      <c r="DC190" s="195">
        <f>COUNTIF(T11:T257,DB190)</f>
        <v>78</v>
      </c>
      <c r="DD190" s="196">
        <f>DC190/DC194</f>
        <v>0.31451612903225806</v>
      </c>
      <c r="DE190" s="195">
        <f>RANK(DD190,DD187:DD193)</f>
        <v>2</v>
      </c>
      <c r="DG190" s="197">
        <v>3</v>
      </c>
      <c r="DH190" s="195">
        <f>COUNTIF(X11:X257,DG190)</f>
        <v>60</v>
      </c>
      <c r="DI190" s="196">
        <f>DH190/DH194</f>
        <v>0.24193548387096775</v>
      </c>
      <c r="DJ190" s="195">
        <f>RANK(DI190,DI187:DI193)</f>
        <v>2</v>
      </c>
      <c r="DL190" s="197">
        <v>3</v>
      </c>
      <c r="DM190" s="195">
        <f>COUNTIF(AB11:AB257,DL190)</f>
        <v>80</v>
      </c>
      <c r="DN190" s="196">
        <f>DM190/DM194</f>
        <v>0.32388663967611336</v>
      </c>
      <c r="DO190" s="195">
        <f>RANK(DN190,DN187:DN193)</f>
        <v>1</v>
      </c>
      <c r="DQ190" s="197">
        <v>3</v>
      </c>
      <c r="DR190" s="195">
        <f>COUNTIF(AF11:AF257,DQ190)</f>
        <v>80</v>
      </c>
      <c r="DS190" s="196">
        <f>DR190/DR194</f>
        <v>0.32258064516129031</v>
      </c>
      <c r="DT190" s="195">
        <f>RANK(DS190,DS187:DS193)</f>
        <v>1</v>
      </c>
      <c r="DV190" s="197">
        <v>3</v>
      </c>
      <c r="DW190" s="195">
        <f>COUNTIF(AJ11:AJ257,DV190)</f>
        <v>60</v>
      </c>
      <c r="DX190" s="196">
        <f>DW190/DW194</f>
        <v>0.24193548387096775</v>
      </c>
      <c r="DY190" s="195">
        <f>RANK(DX190,DX187:DX193)</f>
        <v>2</v>
      </c>
      <c r="EA190" s="197">
        <v>3</v>
      </c>
      <c r="EB190" s="195">
        <f>COUNTIF(AN11:AN257,EA190)</f>
        <v>52</v>
      </c>
      <c r="EC190" s="196">
        <f>EB190/EB194</f>
        <v>0.20967741935483872</v>
      </c>
      <c r="ED190" s="195">
        <f>RANK(EC190,EC187:EC193)</f>
        <v>3</v>
      </c>
      <c r="EF190" s="197">
        <v>3</v>
      </c>
      <c r="EG190" s="195">
        <f>COUNTIF(AR11:AR257,EF190)</f>
        <v>57</v>
      </c>
      <c r="EH190" s="196">
        <f>EG190/EG194</f>
        <v>0.23076923076923078</v>
      </c>
      <c r="EI190" s="195">
        <f>RANK(EH190,EH187:EH193)</f>
        <v>2</v>
      </c>
    </row>
    <row r="191" spans="2:139">
      <c r="B191" s="165">
        <v>600</v>
      </c>
      <c r="G191" s="165">
        <v>5</v>
      </c>
      <c r="K191" s="165">
        <f t="shared" si="154"/>
        <v>6</v>
      </c>
      <c r="L191" s="165">
        <v>3</v>
      </c>
      <c r="M191" s="165">
        <v>2</v>
      </c>
      <c r="O191" s="165">
        <f t="shared" si="155"/>
        <v>6</v>
      </c>
      <c r="P191" s="165">
        <v>3</v>
      </c>
      <c r="Q191" s="165">
        <v>2</v>
      </c>
      <c r="S191" s="165">
        <f t="shared" si="156"/>
        <v>6</v>
      </c>
      <c r="T191" s="165">
        <v>4</v>
      </c>
      <c r="U191" s="165">
        <v>3</v>
      </c>
      <c r="W191" s="165">
        <f t="shared" si="157"/>
        <v>6</v>
      </c>
      <c r="X191" s="165">
        <v>4</v>
      </c>
      <c r="Y191" s="165">
        <v>3</v>
      </c>
      <c r="AA191" s="165">
        <f t="shared" si="158"/>
        <v>5</v>
      </c>
      <c r="AB191" s="165">
        <v>4</v>
      </c>
      <c r="AC191" s="165">
        <v>4</v>
      </c>
      <c r="AE191" s="165">
        <f t="shared" si="159"/>
        <v>6</v>
      </c>
      <c r="AF191" s="165">
        <v>2</v>
      </c>
      <c r="AG191" s="165">
        <v>1</v>
      </c>
      <c r="AI191" s="165">
        <f t="shared" si="160"/>
        <v>6</v>
      </c>
      <c r="AJ191" s="165">
        <v>3</v>
      </c>
      <c r="AK191" s="165">
        <v>2</v>
      </c>
      <c r="AM191" s="165">
        <f t="shared" si="161"/>
        <v>5</v>
      </c>
      <c r="AN191" s="165">
        <v>4</v>
      </c>
      <c r="AO191" s="165">
        <v>4</v>
      </c>
      <c r="AQ191" s="165">
        <f t="shared" si="162"/>
        <v>6</v>
      </c>
      <c r="AR191" s="165">
        <v>5</v>
      </c>
      <c r="AS191" s="165">
        <v>4</v>
      </c>
      <c r="AX191" s="165">
        <f t="shared" si="163"/>
        <v>5</v>
      </c>
      <c r="AY191" s="165">
        <f t="shared" si="126"/>
        <v>3</v>
      </c>
      <c r="AZ191" s="165">
        <f t="shared" si="127"/>
        <v>3</v>
      </c>
      <c r="BA191" s="165">
        <f t="shared" si="128"/>
        <v>4</v>
      </c>
      <c r="BB191" s="165">
        <f t="shared" si="129"/>
        <v>4</v>
      </c>
      <c r="BC191" s="165">
        <f t="shared" si="130"/>
        <v>4</v>
      </c>
      <c r="BD191" s="165">
        <f t="shared" si="131"/>
        <v>2</v>
      </c>
      <c r="BE191" s="165">
        <f t="shared" si="132"/>
        <v>3</v>
      </c>
      <c r="BF191" s="165">
        <f t="shared" si="133"/>
        <v>4</v>
      </c>
      <c r="BG191" s="165">
        <f t="shared" si="151"/>
        <v>5</v>
      </c>
      <c r="BL191" s="165">
        <f t="shared" si="164"/>
        <v>2</v>
      </c>
      <c r="BM191" s="165">
        <f t="shared" si="135"/>
        <v>2</v>
      </c>
      <c r="BN191" s="165">
        <f t="shared" si="136"/>
        <v>3</v>
      </c>
      <c r="BO191" s="165">
        <f t="shared" si="137"/>
        <v>3</v>
      </c>
      <c r="BP191" s="165">
        <f t="shared" si="138"/>
        <v>4</v>
      </c>
      <c r="BQ191" s="165">
        <f t="shared" si="139"/>
        <v>1</v>
      </c>
      <c r="BR191" s="165">
        <f t="shared" si="174"/>
        <v>2</v>
      </c>
      <c r="BS191" s="165">
        <f t="shared" si="141"/>
        <v>4</v>
      </c>
      <c r="BT191" s="165">
        <f t="shared" si="152"/>
        <v>4</v>
      </c>
      <c r="BX191" s="165">
        <f t="shared" si="165"/>
        <v>6</v>
      </c>
      <c r="BY191" s="165">
        <f t="shared" si="166"/>
        <v>6</v>
      </c>
      <c r="BZ191" s="165">
        <f t="shared" si="167"/>
        <v>6</v>
      </c>
      <c r="CA191" s="165">
        <f t="shared" si="168"/>
        <v>6</v>
      </c>
      <c r="CB191" s="165">
        <f t="shared" si="169"/>
        <v>5</v>
      </c>
      <c r="CC191" s="165">
        <f t="shared" si="170"/>
        <v>6</v>
      </c>
      <c r="CD191" s="165">
        <f t="shared" si="171"/>
        <v>6</v>
      </c>
      <c r="CE191" s="165">
        <f t="shared" si="172"/>
        <v>5</v>
      </c>
      <c r="CF191" s="165">
        <f t="shared" si="173"/>
        <v>6</v>
      </c>
      <c r="CH191" s="165">
        <v>1</v>
      </c>
      <c r="CI191" s="165">
        <v>5</v>
      </c>
      <c r="CJ191" s="165">
        <v>0</v>
      </c>
      <c r="CM191" s="198">
        <v>4</v>
      </c>
      <c r="CN191" s="115">
        <f>COUNTIF(G11:G258,CM191)</f>
        <v>90</v>
      </c>
      <c r="CO191" s="194">
        <f>CN191/CN194</f>
        <v>0.36290322580645162</v>
      </c>
      <c r="CP191" s="115">
        <f>RANK(CO191,CO187:CO193)</f>
        <v>1</v>
      </c>
      <c r="CR191" s="198">
        <v>4</v>
      </c>
      <c r="CS191" s="115">
        <f>COUNTIF(L11:L258,CR191)</f>
        <v>79</v>
      </c>
      <c r="CT191" s="194">
        <f>CS191/CS194</f>
        <v>0.31854838709677419</v>
      </c>
      <c r="CU191" s="115">
        <f>RANK(CT191,CT187:CT193)</f>
        <v>1</v>
      </c>
      <c r="CW191" s="198">
        <v>4</v>
      </c>
      <c r="CX191" s="115">
        <f>COUNTIF(O195:O258,CW191)</f>
        <v>13</v>
      </c>
      <c r="CY191" s="194">
        <f>CX191/CX194</f>
        <v>0.2</v>
      </c>
      <c r="CZ191" s="115">
        <f>RANK(CY191,CY187:CY193)</f>
        <v>3</v>
      </c>
      <c r="DB191" s="197">
        <v>4</v>
      </c>
      <c r="DC191" s="195">
        <f>COUNTIF(T11:T258,DB191)</f>
        <v>89</v>
      </c>
      <c r="DD191" s="196">
        <f>DC191/DC194</f>
        <v>0.3588709677419355</v>
      </c>
      <c r="DE191" s="195">
        <f>RANK(DD191,DD187:DD193)</f>
        <v>1</v>
      </c>
      <c r="DG191" s="197">
        <v>4</v>
      </c>
      <c r="DH191" s="195">
        <f>COUNTIF(X11:X258,DG191)</f>
        <v>95</v>
      </c>
      <c r="DI191" s="196">
        <f>DH191/DH194</f>
        <v>0.38306451612903225</v>
      </c>
      <c r="DJ191" s="195">
        <f>RANK(DI191,DI187:DI193)</f>
        <v>1</v>
      </c>
      <c r="DL191" s="197">
        <v>4</v>
      </c>
      <c r="DM191" s="195">
        <f>COUNTIF(AB11:AB258,DL191)</f>
        <v>55</v>
      </c>
      <c r="DN191" s="196">
        <f>DM191/DM194</f>
        <v>0.22267206477732793</v>
      </c>
      <c r="DO191" s="195">
        <f>RANK(DN191,DN187:DN193)</f>
        <v>3</v>
      </c>
      <c r="DQ191" s="197">
        <v>4</v>
      </c>
      <c r="DR191" s="195">
        <f>COUNTIF(AF11:AF258,DQ191)</f>
        <v>72</v>
      </c>
      <c r="DS191" s="196">
        <f>DR191/DR194</f>
        <v>0.29032258064516131</v>
      </c>
      <c r="DT191" s="195">
        <f>RANK(DS191,DS187:DS193)</f>
        <v>2</v>
      </c>
      <c r="DV191" s="197">
        <v>4</v>
      </c>
      <c r="DW191" s="195">
        <f>COUNTIF(AJ11:AJ258,DV191)</f>
        <v>80</v>
      </c>
      <c r="DX191" s="196">
        <f>DW191/DW194</f>
        <v>0.32258064516129031</v>
      </c>
      <c r="DY191" s="195">
        <f>RANK(DX191,DX187:DX193)</f>
        <v>1</v>
      </c>
      <c r="EA191" s="197">
        <v>4</v>
      </c>
      <c r="EB191" s="195">
        <f>COUNTIF(AN11:AN258,EA191)</f>
        <v>86</v>
      </c>
      <c r="EC191" s="196">
        <f>EB191/EB194</f>
        <v>0.34677419354838712</v>
      </c>
      <c r="ED191" s="195">
        <f>RANK(EC191,EC187:EC193)</f>
        <v>1</v>
      </c>
      <c r="EF191" s="197">
        <v>4</v>
      </c>
      <c r="EG191" s="195">
        <f>COUNTIF(AR11:AR258,EF191)</f>
        <v>84</v>
      </c>
      <c r="EH191" s="196">
        <f>EG191/EG194</f>
        <v>0.34008097165991902</v>
      </c>
      <c r="EI191" s="195">
        <f>RANK(EH191,EH187:EH193)</f>
        <v>1</v>
      </c>
    </row>
    <row r="192" spans="2:139">
      <c r="B192" s="165">
        <v>601</v>
      </c>
      <c r="G192" s="165">
        <v>2</v>
      </c>
      <c r="K192" s="165">
        <f t="shared" si="154"/>
        <v>4</v>
      </c>
      <c r="L192" s="165">
        <v>4</v>
      </c>
      <c r="M192" s="165">
        <v>2</v>
      </c>
      <c r="O192" s="165">
        <f t="shared" si="155"/>
        <v>5</v>
      </c>
      <c r="P192" s="165">
        <v>5</v>
      </c>
      <c r="Q192" s="165">
        <v>2</v>
      </c>
      <c r="S192" s="165">
        <f t="shared" si="156"/>
        <v>6</v>
      </c>
      <c r="T192" s="165">
        <v>6</v>
      </c>
      <c r="U192" s="165">
        <v>2</v>
      </c>
      <c r="W192" s="165">
        <f t="shared" si="157"/>
        <v>4</v>
      </c>
      <c r="X192" s="165">
        <v>3</v>
      </c>
      <c r="Y192" s="165">
        <v>1</v>
      </c>
      <c r="AA192" s="165">
        <f t="shared" si="158"/>
        <v>5</v>
      </c>
      <c r="AB192" s="165">
        <v>5</v>
      </c>
      <c r="AC192" s="165">
        <v>2</v>
      </c>
      <c r="AE192" s="165">
        <f t="shared" si="159"/>
        <v>4</v>
      </c>
      <c r="AF192" s="165">
        <v>3</v>
      </c>
      <c r="AG192" s="165">
        <v>1</v>
      </c>
      <c r="AI192" s="165">
        <f t="shared" si="160"/>
        <v>3</v>
      </c>
      <c r="AJ192" s="165">
        <v>2</v>
      </c>
      <c r="AK192" s="165">
        <v>1</v>
      </c>
      <c r="AM192" s="165">
        <f t="shared" si="161"/>
        <v>3</v>
      </c>
      <c r="AN192" s="165">
        <v>2</v>
      </c>
      <c r="AO192" s="165">
        <v>1</v>
      </c>
      <c r="AQ192" s="165">
        <f t="shared" si="162"/>
        <v>3</v>
      </c>
      <c r="AR192" s="165">
        <v>3</v>
      </c>
      <c r="AS192" s="165">
        <v>2</v>
      </c>
      <c r="AX192" s="165">
        <f t="shared" si="163"/>
        <v>2</v>
      </c>
      <c r="AY192" s="165">
        <f t="shared" si="126"/>
        <v>4</v>
      </c>
      <c r="AZ192" s="165">
        <f t="shared" si="127"/>
        <v>5</v>
      </c>
      <c r="BA192" s="165">
        <f t="shared" si="128"/>
        <v>6</v>
      </c>
      <c r="BB192" s="165">
        <f t="shared" si="129"/>
        <v>3</v>
      </c>
      <c r="BC192" s="165">
        <f t="shared" si="130"/>
        <v>5</v>
      </c>
      <c r="BD192" s="165">
        <f t="shared" si="131"/>
        <v>3</v>
      </c>
      <c r="BE192" s="165">
        <f t="shared" si="132"/>
        <v>2</v>
      </c>
      <c r="BF192" s="165">
        <f t="shared" si="133"/>
        <v>2</v>
      </c>
      <c r="BG192" s="165">
        <f t="shared" si="151"/>
        <v>3</v>
      </c>
      <c r="BL192" s="165">
        <f t="shared" si="164"/>
        <v>2</v>
      </c>
      <c r="BM192" s="165">
        <f t="shared" si="135"/>
        <v>2</v>
      </c>
      <c r="BN192" s="165">
        <f t="shared" si="136"/>
        <v>2</v>
      </c>
      <c r="BO192" s="165">
        <f t="shared" si="137"/>
        <v>1</v>
      </c>
      <c r="BP192" s="165">
        <f t="shared" si="138"/>
        <v>2</v>
      </c>
      <c r="BQ192" s="165">
        <f t="shared" si="139"/>
        <v>1</v>
      </c>
      <c r="BR192" s="165">
        <f t="shared" si="174"/>
        <v>1</v>
      </c>
      <c r="BS192" s="165">
        <f t="shared" si="141"/>
        <v>1</v>
      </c>
      <c r="BT192" s="165">
        <f t="shared" si="152"/>
        <v>2</v>
      </c>
      <c r="BX192" s="165">
        <f t="shared" si="165"/>
        <v>4</v>
      </c>
      <c r="BY192" s="165">
        <f t="shared" si="166"/>
        <v>5</v>
      </c>
      <c r="BZ192" s="165">
        <f t="shared" si="167"/>
        <v>6</v>
      </c>
      <c r="CA192" s="165">
        <f t="shared" si="168"/>
        <v>4</v>
      </c>
      <c r="CB192" s="165">
        <f t="shared" si="169"/>
        <v>5</v>
      </c>
      <c r="CC192" s="165">
        <f t="shared" si="170"/>
        <v>4</v>
      </c>
      <c r="CD192" s="165">
        <f t="shared" si="171"/>
        <v>3</v>
      </c>
      <c r="CE192" s="165">
        <f t="shared" si="172"/>
        <v>3</v>
      </c>
      <c r="CF192" s="165">
        <f t="shared" si="173"/>
        <v>3</v>
      </c>
      <c r="CH192" s="165">
        <v>1</v>
      </c>
      <c r="CI192" s="165">
        <v>0</v>
      </c>
      <c r="CJ192" s="165">
        <v>3</v>
      </c>
      <c r="CM192" s="198">
        <v>5</v>
      </c>
      <c r="CN192" s="115">
        <f>COUNTIF(G11:G259,CM192)</f>
        <v>54</v>
      </c>
      <c r="CO192" s="194">
        <f>CN192/CN194</f>
        <v>0.21774193548387097</v>
      </c>
      <c r="CP192" s="115">
        <f>RANK(CO192,CO187:CO193)</f>
        <v>3</v>
      </c>
      <c r="CR192" s="198">
        <v>5</v>
      </c>
      <c r="CS192" s="115">
        <f>COUNTIF(L11:L259,CR192)</f>
        <v>38</v>
      </c>
      <c r="CT192" s="194">
        <f>CS192/CS194</f>
        <v>0.15322580645161291</v>
      </c>
      <c r="CU192" s="115">
        <f>RANK(CT192,CT187:CT193)</f>
        <v>4</v>
      </c>
      <c r="CW192" s="198">
        <v>5</v>
      </c>
      <c r="CX192" s="115">
        <f>COUNTIF(O195:O259,CW192)</f>
        <v>25</v>
      </c>
      <c r="CY192" s="194">
        <f>CX192/CX194</f>
        <v>0.38461538461538464</v>
      </c>
      <c r="CZ192" s="115">
        <f>RANK(CY192,CY187:CY193)</f>
        <v>1</v>
      </c>
      <c r="DB192" s="197">
        <v>5</v>
      </c>
      <c r="DC192" s="195">
        <f>COUNTIF(T11:T259,DB192)</f>
        <v>38</v>
      </c>
      <c r="DD192" s="196">
        <f>DC192/DC194</f>
        <v>0.15322580645161291</v>
      </c>
      <c r="DE192" s="195">
        <f>RANK(DD192,DD187:DD193)</f>
        <v>3</v>
      </c>
      <c r="DG192" s="197">
        <v>5</v>
      </c>
      <c r="DH192" s="195">
        <f>COUNTIF(X11:X259,DG192)</f>
        <v>45</v>
      </c>
      <c r="DI192" s="196">
        <f>DH192/DH194</f>
        <v>0.18145161290322581</v>
      </c>
      <c r="DJ192" s="195">
        <f>RANK(DI192,DI187:DI193)</f>
        <v>3</v>
      </c>
      <c r="DL192" s="197">
        <v>5</v>
      </c>
      <c r="DM192" s="195">
        <f>COUNTIF(AB11:AB259,DL192)</f>
        <v>22</v>
      </c>
      <c r="DN192" s="196">
        <f>DM192/DM194</f>
        <v>8.9068825910931168E-2</v>
      </c>
      <c r="DO192" s="195">
        <f>RANK(DN192,DN187:DN193)</f>
        <v>5</v>
      </c>
      <c r="DQ192" s="197">
        <v>5</v>
      </c>
      <c r="DR192" s="195">
        <f>COUNTIF(AF11:AF259,DQ192)</f>
        <v>18</v>
      </c>
      <c r="DS192" s="196">
        <f>DR192/DR194</f>
        <v>7.2580645161290328E-2</v>
      </c>
      <c r="DT192" s="195">
        <f>RANK(DS192,DS187:DS193)</f>
        <v>5</v>
      </c>
      <c r="DV192" s="197">
        <v>5</v>
      </c>
      <c r="DW192" s="195">
        <f>COUNTIF(AJ11:AJ259,DV192)</f>
        <v>47</v>
      </c>
      <c r="DX192" s="196">
        <f>DW192/DW194</f>
        <v>0.18951612903225806</v>
      </c>
      <c r="DY192" s="195">
        <f>RANK(DX192,DX187:DX193)</f>
        <v>3</v>
      </c>
      <c r="EA192" s="197">
        <v>5</v>
      </c>
      <c r="EB192" s="195">
        <f>COUNTIF(AN11:AN259,EA192)</f>
        <v>73</v>
      </c>
      <c r="EC192" s="196">
        <f>EB192/EB194</f>
        <v>0.29435483870967744</v>
      </c>
      <c r="ED192" s="195">
        <f>RANK(EC192,EC187:EC193)</f>
        <v>2</v>
      </c>
      <c r="EF192" s="197">
        <v>5</v>
      </c>
      <c r="EG192" s="195">
        <f>COUNTIF(AR11:AR259,EF192)</f>
        <v>45</v>
      </c>
      <c r="EH192" s="196">
        <f>EG192/EG194</f>
        <v>0.18218623481781376</v>
      </c>
      <c r="EI192" s="195">
        <f>RANK(EH192,EH187:EH193)</f>
        <v>3</v>
      </c>
    </row>
    <row r="193" spans="2:139">
      <c r="B193" s="165">
        <v>602</v>
      </c>
      <c r="G193" s="165">
        <v>4</v>
      </c>
      <c r="K193" s="165">
        <f t="shared" si="154"/>
        <v>6</v>
      </c>
      <c r="L193" s="165">
        <v>3</v>
      </c>
      <c r="M193" s="165">
        <v>1</v>
      </c>
      <c r="O193" s="165">
        <f t="shared" si="155"/>
        <v>6</v>
      </c>
      <c r="P193" s="165">
        <v>3</v>
      </c>
      <c r="Q193" s="165">
        <v>1</v>
      </c>
      <c r="S193" s="165">
        <f t="shared" si="156"/>
        <v>5</v>
      </c>
      <c r="T193" s="165">
        <v>3</v>
      </c>
      <c r="U193" s="165">
        <v>2</v>
      </c>
      <c r="W193" s="165">
        <f t="shared" si="157"/>
        <v>5</v>
      </c>
      <c r="X193" s="165">
        <v>3</v>
      </c>
      <c r="Y193" s="165">
        <v>2</v>
      </c>
      <c r="AA193" s="165">
        <f t="shared" si="158"/>
        <v>4</v>
      </c>
      <c r="AB193" s="165">
        <v>1</v>
      </c>
      <c r="AC193" s="165">
        <v>1</v>
      </c>
      <c r="AE193" s="165">
        <f t="shared" si="159"/>
        <v>5</v>
      </c>
      <c r="AF193" s="165">
        <v>3</v>
      </c>
      <c r="AG193" s="165">
        <v>2</v>
      </c>
      <c r="AI193" s="165">
        <f t="shared" si="160"/>
        <v>6</v>
      </c>
      <c r="AJ193" s="165">
        <v>4</v>
      </c>
      <c r="AK193" s="165">
        <v>2</v>
      </c>
      <c r="AM193" s="165">
        <f t="shared" si="161"/>
        <v>6</v>
      </c>
      <c r="AN193" s="165">
        <v>6</v>
      </c>
      <c r="AO193" s="165">
        <v>4</v>
      </c>
      <c r="AQ193" s="165">
        <f t="shared" si="162"/>
        <v>5</v>
      </c>
      <c r="AR193" s="165">
        <v>3</v>
      </c>
      <c r="AS193" s="165">
        <v>2</v>
      </c>
      <c r="AX193" s="165">
        <f t="shared" si="163"/>
        <v>4</v>
      </c>
      <c r="AY193" s="165">
        <f t="shared" si="126"/>
        <v>3</v>
      </c>
      <c r="AZ193" s="165">
        <f t="shared" si="127"/>
        <v>3</v>
      </c>
      <c r="BA193" s="165">
        <f t="shared" si="128"/>
        <v>3</v>
      </c>
      <c r="BB193" s="165">
        <f t="shared" si="129"/>
        <v>3</v>
      </c>
      <c r="BC193" s="165">
        <f t="shared" si="130"/>
        <v>1</v>
      </c>
      <c r="BD193" s="165">
        <f t="shared" si="131"/>
        <v>3</v>
      </c>
      <c r="BE193" s="165">
        <f t="shared" si="132"/>
        <v>4</v>
      </c>
      <c r="BF193" s="165">
        <f t="shared" si="133"/>
        <v>6</v>
      </c>
      <c r="BG193" s="165">
        <f t="shared" si="151"/>
        <v>3</v>
      </c>
      <c r="BL193" s="165">
        <f t="shared" si="164"/>
        <v>1</v>
      </c>
      <c r="BM193" s="165">
        <f t="shared" si="135"/>
        <v>1</v>
      </c>
      <c r="BN193" s="165">
        <f t="shared" si="136"/>
        <v>2</v>
      </c>
      <c r="BO193" s="165">
        <f t="shared" si="137"/>
        <v>2</v>
      </c>
      <c r="BP193" s="165">
        <f t="shared" si="138"/>
        <v>1</v>
      </c>
      <c r="BQ193" s="165">
        <f t="shared" si="139"/>
        <v>2</v>
      </c>
      <c r="BR193" s="165">
        <f t="shared" si="174"/>
        <v>2</v>
      </c>
      <c r="BS193" s="165">
        <f t="shared" si="141"/>
        <v>4</v>
      </c>
      <c r="BT193" s="165">
        <f t="shared" si="152"/>
        <v>2</v>
      </c>
      <c r="BX193" s="165">
        <f t="shared" si="165"/>
        <v>6</v>
      </c>
      <c r="BY193" s="165">
        <f t="shared" si="166"/>
        <v>6</v>
      </c>
      <c r="BZ193" s="165">
        <f t="shared" si="167"/>
        <v>5</v>
      </c>
      <c r="CA193" s="165">
        <f t="shared" si="168"/>
        <v>5</v>
      </c>
      <c r="CB193" s="165">
        <f t="shared" si="169"/>
        <v>4</v>
      </c>
      <c r="CC193" s="165">
        <f t="shared" si="170"/>
        <v>5</v>
      </c>
      <c r="CD193" s="165">
        <f t="shared" si="171"/>
        <v>6</v>
      </c>
      <c r="CE193" s="165">
        <f t="shared" si="172"/>
        <v>6</v>
      </c>
      <c r="CF193" s="165">
        <f t="shared" si="173"/>
        <v>5</v>
      </c>
      <c r="CH193" s="165">
        <v>2</v>
      </c>
      <c r="CI193" s="165">
        <v>0</v>
      </c>
      <c r="CJ193" s="165">
        <v>0</v>
      </c>
      <c r="CM193" s="198">
        <v>6</v>
      </c>
      <c r="CN193" s="115">
        <f>COUNTIF(G11:G260,CM193)</f>
        <v>14</v>
      </c>
      <c r="CO193" s="194">
        <f>CN193/CN194</f>
        <v>5.6451612903225805E-2</v>
      </c>
      <c r="CP193" s="115">
        <f>RANK(CO193,CO187:CO193)</f>
        <v>5</v>
      </c>
      <c r="CR193" s="198">
        <v>6</v>
      </c>
      <c r="CS193" s="115">
        <f>COUNTIF(L11:L260,CR193)</f>
        <v>10</v>
      </c>
      <c r="CT193" s="194">
        <f>CS193/CS194</f>
        <v>4.0322580645161289E-2</v>
      </c>
      <c r="CU193" s="115">
        <f>RANK(CT193,CT187:CT193)</f>
        <v>5</v>
      </c>
      <c r="CW193" s="198">
        <v>6</v>
      </c>
      <c r="CX193" s="115">
        <f>COUNTIF(O195:O260,CW193)</f>
        <v>25</v>
      </c>
      <c r="CY193" s="194">
        <f>CX193/CX194</f>
        <v>0.38461538461538464</v>
      </c>
      <c r="CZ193" s="115">
        <f>RANK(CY193,CY187:CY193)</f>
        <v>1</v>
      </c>
      <c r="DB193" s="197">
        <v>6</v>
      </c>
      <c r="DC193" s="195">
        <f>COUNTIF(T11:T260,DB193)</f>
        <v>8</v>
      </c>
      <c r="DD193" s="196">
        <f>DC193/DC194</f>
        <v>3.2258064516129031E-2</v>
      </c>
      <c r="DE193" s="195">
        <f>RANK(DD193,DD187:DD193)</f>
        <v>5</v>
      </c>
      <c r="DG193" s="197">
        <v>6</v>
      </c>
      <c r="DH193" s="195">
        <f>COUNTIF(X11:X260,DG193)</f>
        <v>16</v>
      </c>
      <c r="DI193" s="196">
        <f>DH193/DH194</f>
        <v>6.4516129032258063E-2</v>
      </c>
      <c r="DJ193" s="195">
        <f>RANK(DI193,DI187:DI193)</f>
        <v>5</v>
      </c>
      <c r="DL193" s="197">
        <v>6</v>
      </c>
      <c r="DM193" s="195">
        <f>COUNTIF(AB11:AB260,DL193)</f>
        <v>3</v>
      </c>
      <c r="DN193" s="196">
        <f>DM193/DM194</f>
        <v>1.2145748987854251E-2</v>
      </c>
      <c r="DO193" s="195">
        <f>RANK(DN193,DN187:DN193)</f>
        <v>7</v>
      </c>
      <c r="DQ193" s="197">
        <v>6</v>
      </c>
      <c r="DR193" s="195">
        <f>COUNTIF(AF11:AF260,DQ193)</f>
        <v>4</v>
      </c>
      <c r="DS193" s="196">
        <f>DR193/DR194</f>
        <v>1.6129032258064516E-2</v>
      </c>
      <c r="DT193" s="195">
        <f>RANK(DS193,DS187:DS193)</f>
        <v>6</v>
      </c>
      <c r="DV193" s="197">
        <v>6</v>
      </c>
      <c r="DW193" s="195">
        <f>COUNTIF(AJ11:AJ260,DV193)</f>
        <v>13</v>
      </c>
      <c r="DX193" s="196">
        <f>DW193/DW194</f>
        <v>5.2419354838709679E-2</v>
      </c>
      <c r="DY193" s="195">
        <f>RANK(DX193,DX187:DX193)</f>
        <v>6</v>
      </c>
      <c r="EA193" s="197">
        <v>6</v>
      </c>
      <c r="EB193" s="195">
        <f>COUNTIF(AN11:AN260,EA193)</f>
        <v>13</v>
      </c>
      <c r="EC193" s="196">
        <f>EB193/EB194</f>
        <v>5.2419354838709679E-2</v>
      </c>
      <c r="ED193" s="195">
        <f>RANK(EC193,EC187:EC193)</f>
        <v>5</v>
      </c>
      <c r="EF193" s="197">
        <v>6</v>
      </c>
      <c r="EG193" s="195">
        <f>COUNTIF(AR11:AR260,EF193)</f>
        <v>12</v>
      </c>
      <c r="EH193" s="196">
        <f>EG193/EG194</f>
        <v>4.8582995951417005E-2</v>
      </c>
      <c r="EI193" s="195">
        <f>RANK(EH193,EH187:EH193)</f>
        <v>5</v>
      </c>
    </row>
    <row r="194" spans="2:139">
      <c r="B194" s="165">
        <v>603</v>
      </c>
      <c r="G194" s="165">
        <v>4</v>
      </c>
      <c r="K194" s="165">
        <f t="shared" si="154"/>
        <v>6</v>
      </c>
      <c r="L194" s="165">
        <v>6</v>
      </c>
      <c r="M194" s="165">
        <v>4</v>
      </c>
      <c r="O194" s="165">
        <f t="shared" si="155"/>
        <v>6</v>
      </c>
      <c r="P194" s="165">
        <v>3</v>
      </c>
      <c r="Q194" s="165">
        <v>1</v>
      </c>
      <c r="S194" s="165">
        <f t="shared" si="156"/>
        <v>6</v>
      </c>
      <c r="T194" s="165">
        <v>4</v>
      </c>
      <c r="U194" s="165">
        <v>2</v>
      </c>
      <c r="W194" s="165">
        <f t="shared" si="157"/>
        <v>6</v>
      </c>
      <c r="X194" s="165">
        <v>4</v>
      </c>
      <c r="Y194" s="165">
        <v>2</v>
      </c>
      <c r="AA194" s="165">
        <f t="shared" si="158"/>
        <v>6</v>
      </c>
      <c r="AB194" s="165">
        <v>5</v>
      </c>
      <c r="AC194" s="165">
        <v>3</v>
      </c>
      <c r="AE194" s="165">
        <f t="shared" si="159"/>
        <v>4</v>
      </c>
      <c r="AF194" s="165">
        <v>3</v>
      </c>
      <c r="AG194" s="165">
        <v>3</v>
      </c>
      <c r="AI194" s="165">
        <f t="shared" si="160"/>
        <v>4</v>
      </c>
      <c r="AJ194" s="165">
        <v>3</v>
      </c>
      <c r="AK194" s="165">
        <v>3</v>
      </c>
      <c r="AM194" s="165">
        <f t="shared" si="161"/>
        <v>4</v>
      </c>
      <c r="AN194" s="165">
        <v>4</v>
      </c>
      <c r="AO194" s="165">
        <v>4</v>
      </c>
      <c r="AQ194" s="165">
        <f t="shared" si="162"/>
        <v>4</v>
      </c>
      <c r="AR194" s="165">
        <v>4</v>
      </c>
      <c r="AS194" s="165">
        <v>4</v>
      </c>
      <c r="AX194" s="165">
        <f t="shared" si="163"/>
        <v>4</v>
      </c>
      <c r="AY194" s="165">
        <f t="shared" si="126"/>
        <v>6</v>
      </c>
      <c r="AZ194" s="165">
        <f t="shared" si="127"/>
        <v>3</v>
      </c>
      <c r="BA194" s="165">
        <f t="shared" si="128"/>
        <v>4</v>
      </c>
      <c r="BB194" s="165">
        <f t="shared" si="129"/>
        <v>4</v>
      </c>
      <c r="BC194" s="165">
        <f t="shared" si="130"/>
        <v>5</v>
      </c>
      <c r="BD194" s="165">
        <f t="shared" si="131"/>
        <v>3</v>
      </c>
      <c r="BE194" s="165">
        <f t="shared" si="132"/>
        <v>3</v>
      </c>
      <c r="BF194" s="165">
        <f t="shared" si="133"/>
        <v>4</v>
      </c>
      <c r="BG194" s="165">
        <f t="shared" si="151"/>
        <v>4</v>
      </c>
      <c r="BL194" s="165">
        <f t="shared" si="164"/>
        <v>4</v>
      </c>
      <c r="BM194" s="165">
        <f t="shared" si="135"/>
        <v>1</v>
      </c>
      <c r="BN194" s="165">
        <f t="shared" si="136"/>
        <v>2</v>
      </c>
      <c r="BO194" s="165">
        <f t="shared" si="137"/>
        <v>2</v>
      </c>
      <c r="BP194" s="165">
        <f t="shared" si="138"/>
        <v>3</v>
      </c>
      <c r="BQ194" s="165">
        <f t="shared" si="139"/>
        <v>3</v>
      </c>
      <c r="BR194" s="165">
        <f t="shared" si="174"/>
        <v>3</v>
      </c>
      <c r="BS194" s="165">
        <f t="shared" si="141"/>
        <v>4</v>
      </c>
      <c r="BT194" s="165">
        <f t="shared" si="152"/>
        <v>4</v>
      </c>
      <c r="BX194" s="165">
        <f t="shared" si="165"/>
        <v>6</v>
      </c>
      <c r="BY194" s="165">
        <f t="shared" si="166"/>
        <v>6</v>
      </c>
      <c r="BZ194" s="165">
        <f t="shared" si="167"/>
        <v>6</v>
      </c>
      <c r="CA194" s="165">
        <f t="shared" si="168"/>
        <v>6</v>
      </c>
      <c r="CB194" s="165">
        <f t="shared" si="169"/>
        <v>6</v>
      </c>
      <c r="CC194" s="165">
        <f t="shared" si="170"/>
        <v>4</v>
      </c>
      <c r="CD194" s="165">
        <f t="shared" si="171"/>
        <v>4</v>
      </c>
      <c r="CE194" s="165">
        <f t="shared" si="172"/>
        <v>4</v>
      </c>
      <c r="CF194" s="165">
        <f t="shared" si="173"/>
        <v>4</v>
      </c>
      <c r="CH194" s="165">
        <v>1</v>
      </c>
      <c r="CI194" s="165">
        <v>0</v>
      </c>
      <c r="CJ194" s="165">
        <v>0</v>
      </c>
      <c r="CM194" s="198"/>
      <c r="CN194" s="115">
        <f>SUM(CN187:CN193)</f>
        <v>248</v>
      </c>
      <c r="CO194" s="194">
        <f>SUM(CO187:CO193)</f>
        <v>1</v>
      </c>
      <c r="CP194" s="115"/>
      <c r="CR194" s="198"/>
      <c r="CS194" s="115">
        <f>SUM(CS187:CS193)</f>
        <v>248</v>
      </c>
      <c r="CT194" s="194">
        <f>SUM(CT187:CT193)</f>
        <v>0.99999999999999989</v>
      </c>
      <c r="CU194" s="115"/>
      <c r="CW194" s="198"/>
      <c r="CX194" s="115">
        <f>SUM(CX187:CX193)</f>
        <v>65</v>
      </c>
      <c r="CY194" s="194">
        <f>SUM(CY187:CY193)</f>
        <v>1</v>
      </c>
      <c r="CZ194" s="115"/>
      <c r="DB194" s="197"/>
      <c r="DC194" s="195">
        <f>SUM(DC187:DC193)</f>
        <v>248</v>
      </c>
      <c r="DD194" s="196">
        <f>SUM(DD187:DD193)</f>
        <v>0.99999999999999989</v>
      </c>
      <c r="DE194" s="195"/>
      <c r="DG194" s="197"/>
      <c r="DH194" s="195">
        <f>SUM(DH187:DH193)</f>
        <v>248</v>
      </c>
      <c r="DI194" s="196">
        <f>SUM(DI187:DI193)</f>
        <v>1</v>
      </c>
      <c r="DJ194" s="195"/>
      <c r="DL194" s="197"/>
      <c r="DM194" s="195">
        <f>SUM(DM187:DM193)</f>
        <v>247</v>
      </c>
      <c r="DN194" s="196">
        <f>SUM(DN187:DN193)</f>
        <v>1</v>
      </c>
      <c r="DO194" s="195"/>
      <c r="DQ194" s="197"/>
      <c r="DR194" s="195">
        <f>SUM(DR187:DR193)</f>
        <v>248</v>
      </c>
      <c r="DS194" s="196">
        <f>SUM(DS187:DS193)</f>
        <v>1.0000000000000002</v>
      </c>
      <c r="DT194" s="195"/>
      <c r="DV194" s="197"/>
      <c r="DW194" s="195">
        <f>SUM(DW187:DW193)</f>
        <v>248</v>
      </c>
      <c r="DX194" s="196">
        <f>SUM(DX187:DX193)</f>
        <v>0.99999999999999989</v>
      </c>
      <c r="DY194" s="195"/>
      <c r="EA194" s="197"/>
      <c r="EB194" s="195">
        <f>SUM(EB187:EB193)</f>
        <v>248</v>
      </c>
      <c r="EC194" s="196">
        <f>SUM(EC187:EC193)</f>
        <v>1.0000000000000002</v>
      </c>
      <c r="ED194" s="195"/>
      <c r="EF194" s="197"/>
      <c r="EG194" s="195">
        <f>SUM(EG187:EG193)</f>
        <v>247</v>
      </c>
      <c r="EH194" s="196">
        <f>SUM(EH187:EH193)</f>
        <v>1</v>
      </c>
      <c r="EI194" s="195"/>
    </row>
    <row r="195" spans="2:139">
      <c r="B195" s="165">
        <v>604</v>
      </c>
      <c r="G195" s="165">
        <v>3</v>
      </c>
      <c r="K195" s="165">
        <f t="shared" ref="K195:K309" si="175">G195+L195-M195</f>
        <v>5</v>
      </c>
      <c r="L195" s="165">
        <v>4</v>
      </c>
      <c r="M195" s="165">
        <v>2</v>
      </c>
      <c r="O195" s="165">
        <f t="shared" ref="O195:O309" si="176">G195+P195-Q195</f>
        <v>6</v>
      </c>
      <c r="P195" s="165">
        <v>5</v>
      </c>
      <c r="Q195" s="165">
        <v>2</v>
      </c>
      <c r="S195" s="165">
        <f t="shared" ref="S195:S309" si="177">G195+T195-U195</f>
        <v>5</v>
      </c>
      <c r="T195" s="165">
        <v>3</v>
      </c>
      <c r="U195" s="165">
        <v>1</v>
      </c>
      <c r="W195" s="165">
        <f t="shared" ref="W195:W309" si="178">G195+X195-Y195</f>
        <v>5</v>
      </c>
      <c r="X195" s="165">
        <v>4</v>
      </c>
      <c r="Y195" s="165">
        <v>2</v>
      </c>
      <c r="AA195" s="165">
        <f t="shared" ref="AA195:AA309" si="179">G195+AB195-AC195</f>
        <v>5</v>
      </c>
      <c r="AB195" s="165">
        <v>4</v>
      </c>
      <c r="AC195" s="165">
        <v>2</v>
      </c>
      <c r="AE195" s="165">
        <f t="shared" ref="AE195:AE309" si="180">G195+AF195-AG195</f>
        <v>4</v>
      </c>
      <c r="AF195" s="165">
        <v>2</v>
      </c>
      <c r="AG195" s="165">
        <v>1</v>
      </c>
      <c r="AI195" s="165">
        <f t="shared" ref="AI195:AI309" si="181">G195+AJ195-AK195</f>
        <v>4</v>
      </c>
      <c r="AJ195" s="165">
        <v>4</v>
      </c>
      <c r="AK195" s="165">
        <v>3</v>
      </c>
      <c r="AM195" s="165">
        <f t="shared" ref="AM195:AM309" si="182">G195+AN195-AO195</f>
        <v>3</v>
      </c>
      <c r="AN195" s="165">
        <v>0</v>
      </c>
      <c r="AO195" s="165">
        <v>0</v>
      </c>
      <c r="AQ195" s="165">
        <f t="shared" ref="AQ195:AQ309" si="183">G195+AR195-AS195</f>
        <v>4</v>
      </c>
      <c r="AR195" s="165">
        <v>4</v>
      </c>
      <c r="AS195" s="165">
        <v>3</v>
      </c>
      <c r="AX195" s="165">
        <f t="shared" si="163"/>
        <v>3</v>
      </c>
      <c r="AY195" s="165">
        <f t="shared" si="126"/>
        <v>4</v>
      </c>
      <c r="AZ195" s="165">
        <f t="shared" si="127"/>
        <v>5</v>
      </c>
      <c r="BA195" s="165">
        <f t="shared" si="128"/>
        <v>3</v>
      </c>
      <c r="BB195" s="165">
        <f t="shared" si="129"/>
        <v>4</v>
      </c>
      <c r="BC195" s="165">
        <f t="shared" si="130"/>
        <v>4</v>
      </c>
      <c r="BD195" s="165">
        <f t="shared" si="131"/>
        <v>2</v>
      </c>
      <c r="BE195" s="165">
        <f t="shared" si="132"/>
        <v>4</v>
      </c>
      <c r="BF195" s="165">
        <f t="shared" si="133"/>
        <v>0</v>
      </c>
      <c r="BG195" s="165">
        <f t="shared" si="151"/>
        <v>4</v>
      </c>
      <c r="BL195" s="165">
        <f>L195</f>
        <v>4</v>
      </c>
      <c r="BM195" s="165">
        <f t="shared" si="135"/>
        <v>2</v>
      </c>
      <c r="BN195" s="165">
        <f t="shared" si="136"/>
        <v>1</v>
      </c>
      <c r="BO195" s="165">
        <f t="shared" si="137"/>
        <v>2</v>
      </c>
      <c r="BP195" s="165">
        <f t="shared" si="138"/>
        <v>2</v>
      </c>
      <c r="BQ195" s="165">
        <f t="shared" si="139"/>
        <v>1</v>
      </c>
      <c r="BR195" s="165">
        <f t="shared" si="174"/>
        <v>3</v>
      </c>
      <c r="BS195" s="165">
        <f t="shared" si="141"/>
        <v>0</v>
      </c>
      <c r="BT195" s="165">
        <f t="shared" si="152"/>
        <v>3</v>
      </c>
      <c r="BX195" s="165">
        <f t="shared" ref="BX195:BX212" si="184">K195</f>
        <v>5</v>
      </c>
      <c r="BY195" s="165">
        <f t="shared" ref="BY195:BY212" si="185">O195</f>
        <v>6</v>
      </c>
      <c r="BZ195" s="165">
        <f t="shared" ref="BZ195:BZ212" si="186">S195</f>
        <v>5</v>
      </c>
      <c r="CA195" s="165">
        <f t="shared" ref="CA195:CA212" si="187">W195</f>
        <v>5</v>
      </c>
      <c r="CB195" s="165">
        <f t="shared" ref="CB195:CB212" si="188">AA195</f>
        <v>5</v>
      </c>
      <c r="CC195" s="165">
        <f t="shared" ref="CC195:CC212" si="189">AE195</f>
        <v>4</v>
      </c>
      <c r="CD195" s="165">
        <f t="shared" ref="CD195:CD212" si="190">AI195</f>
        <v>4</v>
      </c>
      <c r="CE195" s="165">
        <f t="shared" ref="CE195:CE212" si="191">AM195</f>
        <v>3</v>
      </c>
      <c r="CF195" s="165">
        <f t="shared" ref="CF195:CF212" si="192">AQ195</f>
        <v>4</v>
      </c>
      <c r="CH195" s="165">
        <v>1</v>
      </c>
      <c r="CI195" s="165">
        <v>1</v>
      </c>
      <c r="CJ195" s="165">
        <v>1</v>
      </c>
    </row>
    <row r="196" spans="2:139">
      <c r="B196" s="165">
        <v>605</v>
      </c>
      <c r="G196" s="165">
        <v>3</v>
      </c>
      <c r="K196" s="165">
        <f t="shared" si="175"/>
        <v>5</v>
      </c>
      <c r="L196" s="165">
        <v>3</v>
      </c>
      <c r="M196" s="165">
        <v>1</v>
      </c>
      <c r="O196" s="165">
        <f t="shared" si="176"/>
        <v>4</v>
      </c>
      <c r="P196" s="165">
        <v>2</v>
      </c>
      <c r="Q196" s="165">
        <v>1</v>
      </c>
      <c r="S196" s="165">
        <f t="shared" si="177"/>
        <v>5</v>
      </c>
      <c r="T196" s="165">
        <v>4</v>
      </c>
      <c r="U196" s="165">
        <v>2</v>
      </c>
      <c r="W196" s="165">
        <f t="shared" si="178"/>
        <v>6</v>
      </c>
      <c r="X196" s="165">
        <v>6</v>
      </c>
      <c r="Y196" s="165">
        <v>3</v>
      </c>
      <c r="AA196" s="165">
        <f t="shared" si="179"/>
        <v>4</v>
      </c>
      <c r="AB196" s="165">
        <v>2</v>
      </c>
      <c r="AC196" s="165">
        <v>1</v>
      </c>
      <c r="AE196" s="165">
        <f t="shared" si="180"/>
        <v>5</v>
      </c>
      <c r="AF196" s="165">
        <v>4</v>
      </c>
      <c r="AG196" s="165">
        <v>2</v>
      </c>
      <c r="AI196" s="165">
        <f t="shared" si="181"/>
        <v>3</v>
      </c>
      <c r="AJ196" s="165">
        <v>2</v>
      </c>
      <c r="AK196" s="165">
        <v>2</v>
      </c>
      <c r="AM196" s="165">
        <f t="shared" si="182"/>
        <v>3</v>
      </c>
      <c r="AN196" s="165">
        <v>2</v>
      </c>
      <c r="AO196" s="165">
        <v>2</v>
      </c>
      <c r="AQ196" s="165">
        <f t="shared" si="183"/>
        <v>3</v>
      </c>
      <c r="AR196" s="165">
        <v>2</v>
      </c>
      <c r="AS196" s="165">
        <v>2</v>
      </c>
      <c r="AX196" s="165">
        <f t="shared" si="163"/>
        <v>3</v>
      </c>
      <c r="AY196" s="165">
        <f t="shared" si="126"/>
        <v>3</v>
      </c>
      <c r="AZ196" s="165">
        <f t="shared" si="127"/>
        <v>2</v>
      </c>
      <c r="BA196" s="165">
        <f t="shared" si="128"/>
        <v>4</v>
      </c>
      <c r="BB196" s="165">
        <f t="shared" si="129"/>
        <v>6</v>
      </c>
      <c r="BC196" s="165">
        <f t="shared" si="130"/>
        <v>2</v>
      </c>
      <c r="BD196" s="165">
        <f t="shared" si="131"/>
        <v>4</v>
      </c>
      <c r="BE196" s="165">
        <f t="shared" si="132"/>
        <v>2</v>
      </c>
      <c r="BF196" s="165">
        <f t="shared" si="133"/>
        <v>2</v>
      </c>
      <c r="BG196" s="165">
        <f t="shared" si="151"/>
        <v>2</v>
      </c>
      <c r="BL196" s="165">
        <f>L196</f>
        <v>3</v>
      </c>
      <c r="BM196" s="165">
        <f t="shared" si="135"/>
        <v>1</v>
      </c>
      <c r="BN196" s="165">
        <f t="shared" si="136"/>
        <v>2</v>
      </c>
      <c r="BO196" s="165">
        <f t="shared" si="137"/>
        <v>3</v>
      </c>
      <c r="BP196" s="165">
        <f t="shared" si="138"/>
        <v>1</v>
      </c>
      <c r="BQ196" s="165">
        <f t="shared" si="139"/>
        <v>2</v>
      </c>
      <c r="BR196" s="165">
        <f t="shared" si="174"/>
        <v>2</v>
      </c>
      <c r="BS196" s="165">
        <f t="shared" si="141"/>
        <v>2</v>
      </c>
      <c r="BT196" s="165">
        <f t="shared" si="152"/>
        <v>2</v>
      </c>
      <c r="BX196" s="165">
        <f t="shared" si="184"/>
        <v>5</v>
      </c>
      <c r="BY196" s="165">
        <f t="shared" si="185"/>
        <v>4</v>
      </c>
      <c r="BZ196" s="165">
        <f t="shared" si="186"/>
        <v>5</v>
      </c>
      <c r="CA196" s="165">
        <f t="shared" si="187"/>
        <v>6</v>
      </c>
      <c r="CB196" s="165">
        <f t="shared" si="188"/>
        <v>4</v>
      </c>
      <c r="CC196" s="165">
        <f t="shared" si="189"/>
        <v>5</v>
      </c>
      <c r="CD196" s="165">
        <f t="shared" si="190"/>
        <v>3</v>
      </c>
      <c r="CE196" s="165">
        <f t="shared" si="191"/>
        <v>3</v>
      </c>
      <c r="CF196" s="165">
        <f t="shared" si="192"/>
        <v>3</v>
      </c>
      <c r="CH196" s="165">
        <v>1</v>
      </c>
      <c r="CI196" s="165">
        <v>0</v>
      </c>
      <c r="CJ196" s="165">
        <v>3</v>
      </c>
      <c r="CM196" s="437"/>
      <c r="CN196" s="437"/>
      <c r="CO196" s="437"/>
      <c r="CP196" s="437"/>
      <c r="CR196" s="433" t="s">
        <v>760</v>
      </c>
      <c r="CS196" s="428"/>
      <c r="CT196" s="428"/>
      <c r="CU196" s="429"/>
      <c r="CW196" s="433" t="s">
        <v>761</v>
      </c>
      <c r="CX196" s="428"/>
      <c r="CY196" s="428"/>
      <c r="CZ196" s="429"/>
      <c r="DB196" s="434" t="s">
        <v>762</v>
      </c>
      <c r="DC196" s="435"/>
      <c r="DD196" s="435"/>
      <c r="DE196" s="436"/>
      <c r="DG196" s="434" t="s">
        <v>763</v>
      </c>
      <c r="DH196" s="435"/>
      <c r="DI196" s="435"/>
      <c r="DJ196" s="436"/>
      <c r="DL196" s="434" t="s">
        <v>764</v>
      </c>
      <c r="DM196" s="435"/>
      <c r="DN196" s="435"/>
      <c r="DO196" s="436"/>
      <c r="DQ196" s="434" t="s">
        <v>765</v>
      </c>
      <c r="DR196" s="435"/>
      <c r="DS196" s="435"/>
      <c r="DT196" s="436"/>
      <c r="DV196" s="434" t="s">
        <v>766</v>
      </c>
      <c r="DW196" s="435"/>
      <c r="DX196" s="435"/>
      <c r="DY196" s="436"/>
      <c r="EA196" s="434" t="s">
        <v>767</v>
      </c>
      <c r="EB196" s="435"/>
      <c r="EC196" s="435"/>
      <c r="ED196" s="436"/>
      <c r="EF196" s="434" t="s">
        <v>805</v>
      </c>
      <c r="EG196" s="435"/>
      <c r="EH196" s="435"/>
      <c r="EI196" s="436"/>
    </row>
    <row r="197" spans="2:139">
      <c r="B197" s="165">
        <v>606</v>
      </c>
      <c r="G197" s="165">
        <v>5</v>
      </c>
      <c r="K197" s="165">
        <f t="shared" si="175"/>
        <v>6</v>
      </c>
      <c r="L197" s="165">
        <v>2</v>
      </c>
      <c r="M197" s="165">
        <v>1</v>
      </c>
      <c r="O197" s="165">
        <f t="shared" si="176"/>
        <v>6</v>
      </c>
      <c r="P197" s="165">
        <v>5</v>
      </c>
      <c r="Q197" s="165">
        <v>4</v>
      </c>
      <c r="S197" s="165">
        <f t="shared" si="177"/>
        <v>6</v>
      </c>
      <c r="T197" s="165">
        <v>4</v>
      </c>
      <c r="U197" s="165">
        <v>3</v>
      </c>
      <c r="W197" s="165">
        <f t="shared" si="178"/>
        <v>6</v>
      </c>
      <c r="X197" s="165">
        <v>4</v>
      </c>
      <c r="Y197" s="165">
        <v>3</v>
      </c>
      <c r="AA197" s="165">
        <f t="shared" si="179"/>
        <v>6</v>
      </c>
      <c r="AB197" s="165">
        <v>4</v>
      </c>
      <c r="AC197" s="165">
        <v>3</v>
      </c>
      <c r="AE197" s="165">
        <f t="shared" si="180"/>
        <v>6</v>
      </c>
      <c r="AF197" s="165">
        <v>2</v>
      </c>
      <c r="AG197" s="165">
        <v>1</v>
      </c>
      <c r="AI197" s="165">
        <f t="shared" si="181"/>
        <v>6</v>
      </c>
      <c r="AJ197" s="165">
        <v>2</v>
      </c>
      <c r="AK197" s="165">
        <v>1</v>
      </c>
      <c r="AM197" s="165">
        <f t="shared" si="182"/>
        <v>6</v>
      </c>
      <c r="AN197" s="165">
        <v>5</v>
      </c>
      <c r="AO197" s="165">
        <v>4</v>
      </c>
      <c r="AQ197" s="165">
        <f t="shared" si="183"/>
        <v>6</v>
      </c>
      <c r="AR197" s="165">
        <v>5</v>
      </c>
      <c r="AS197" s="165">
        <v>4</v>
      </c>
      <c r="AX197" s="165">
        <f t="shared" si="163"/>
        <v>5</v>
      </c>
      <c r="AY197" s="165">
        <f t="shared" si="126"/>
        <v>2</v>
      </c>
      <c r="AZ197" s="165">
        <f t="shared" si="127"/>
        <v>5</v>
      </c>
      <c r="BA197" s="165">
        <f t="shared" si="128"/>
        <v>4</v>
      </c>
      <c r="BB197" s="165">
        <f t="shared" si="129"/>
        <v>4</v>
      </c>
      <c r="BC197" s="165">
        <f t="shared" si="130"/>
        <v>4</v>
      </c>
      <c r="BD197" s="165">
        <f t="shared" si="131"/>
        <v>2</v>
      </c>
      <c r="BE197" s="165">
        <f t="shared" si="132"/>
        <v>2</v>
      </c>
      <c r="BF197" s="165">
        <f t="shared" si="133"/>
        <v>5</v>
      </c>
      <c r="BG197" s="165">
        <f t="shared" si="151"/>
        <v>5</v>
      </c>
      <c r="BL197" s="165">
        <f t="shared" ref="BL197:BL212" si="193">L197</f>
        <v>2</v>
      </c>
      <c r="BM197" s="165">
        <f t="shared" si="135"/>
        <v>4</v>
      </c>
      <c r="BN197" s="165">
        <f t="shared" si="136"/>
        <v>3</v>
      </c>
      <c r="BO197" s="165">
        <f t="shared" si="137"/>
        <v>3</v>
      </c>
      <c r="BP197" s="165">
        <f t="shared" si="138"/>
        <v>3</v>
      </c>
      <c r="BQ197" s="165">
        <f t="shared" si="139"/>
        <v>1</v>
      </c>
      <c r="BR197" s="165">
        <f t="shared" ref="BR197:BR202" si="194">AJ197</f>
        <v>2</v>
      </c>
      <c r="BS197" s="165">
        <f t="shared" si="141"/>
        <v>4</v>
      </c>
      <c r="BT197" s="165">
        <f t="shared" si="152"/>
        <v>4</v>
      </c>
      <c r="BX197" s="165">
        <f t="shared" si="184"/>
        <v>6</v>
      </c>
      <c r="BY197" s="165">
        <f t="shared" si="185"/>
        <v>6</v>
      </c>
      <c r="BZ197" s="165">
        <f t="shared" si="186"/>
        <v>6</v>
      </c>
      <c r="CA197" s="165">
        <f t="shared" si="187"/>
        <v>6</v>
      </c>
      <c r="CB197" s="165">
        <f t="shared" si="188"/>
        <v>6</v>
      </c>
      <c r="CC197" s="165">
        <f t="shared" si="189"/>
        <v>6</v>
      </c>
      <c r="CD197" s="165">
        <f t="shared" si="190"/>
        <v>6</v>
      </c>
      <c r="CE197" s="165">
        <f t="shared" si="191"/>
        <v>6</v>
      </c>
      <c r="CF197" s="165">
        <f t="shared" si="192"/>
        <v>6</v>
      </c>
      <c r="CH197" s="165">
        <v>0</v>
      </c>
      <c r="CI197" s="165">
        <v>0</v>
      </c>
      <c r="CJ197" s="165">
        <v>0</v>
      </c>
      <c r="CM197" s="160"/>
      <c r="CN197" s="160"/>
      <c r="CO197" s="216"/>
      <c r="CP197" s="160"/>
      <c r="CR197" s="198">
        <v>0</v>
      </c>
      <c r="CS197" s="115">
        <f>COUNTIF(M11:M254,CR197)</f>
        <v>26</v>
      </c>
      <c r="CT197" s="194">
        <f>CS197/CS204</f>
        <v>0.10569105691056911</v>
      </c>
      <c r="CU197" s="115">
        <f>RANK(CT197,CT197:CT203)</f>
        <v>4</v>
      </c>
      <c r="CW197" s="198">
        <v>0</v>
      </c>
      <c r="CX197" s="115">
        <f>COUNTIF(P11:P254,CW197)</f>
        <v>1</v>
      </c>
      <c r="CY197" s="194">
        <f>CX197/CX204</f>
        <v>4.048582995951417E-3</v>
      </c>
      <c r="CZ197" s="115">
        <f>RANK(CY197,CY197:CY203)</f>
        <v>7</v>
      </c>
      <c r="DB197" s="197">
        <v>0</v>
      </c>
      <c r="DC197" s="195">
        <f>COUNTIF(U11:U254,DB197)</f>
        <v>13</v>
      </c>
      <c r="DD197" s="196">
        <f>DC197/DC204</f>
        <v>5.3061224489795916E-2</v>
      </c>
      <c r="DE197" s="195">
        <f>RANK(DD197,DD197:DD203)</f>
        <v>4</v>
      </c>
      <c r="DG197" s="197">
        <v>0</v>
      </c>
      <c r="DH197" s="195">
        <f>COUNTIF(Y11:Y254,DG197)</f>
        <v>5</v>
      </c>
      <c r="DI197" s="196">
        <f>DH197/DH204</f>
        <v>2.0242914979757085E-2</v>
      </c>
      <c r="DJ197" s="195">
        <f>RANK(DI197,DI197:DI203)</f>
        <v>5</v>
      </c>
      <c r="DL197" s="197">
        <v>0</v>
      </c>
      <c r="DM197" s="195">
        <f>COUNTIF(AC11:AC254,DL197)</f>
        <v>12</v>
      </c>
      <c r="DN197" s="196">
        <f>DM197/DM204</f>
        <v>4.8582995951417005E-2</v>
      </c>
      <c r="DO197" s="195">
        <f>RANK(DN197,DN197:DN203)</f>
        <v>5</v>
      </c>
      <c r="DQ197" s="197">
        <v>0</v>
      </c>
      <c r="DR197" s="195">
        <f>COUNTIF(AG11:AG254,DQ197)</f>
        <v>24</v>
      </c>
      <c r="DS197" s="196">
        <f>DR197/DR204</f>
        <v>9.7165991902834009E-2</v>
      </c>
      <c r="DT197" s="195">
        <f>RANK(DS197,DS197:DS203)</f>
        <v>4</v>
      </c>
      <c r="DV197" s="197">
        <v>0</v>
      </c>
      <c r="DW197" s="195">
        <f>COUNTIF(AK11:AK254,DV197)</f>
        <v>7</v>
      </c>
      <c r="DX197" s="196">
        <f>DW197/DW204</f>
        <v>2.8455284552845527E-2</v>
      </c>
      <c r="DY197" s="195">
        <f>RANK(DX197,DX197:DX203)</f>
        <v>5</v>
      </c>
      <c r="EA197" s="197">
        <v>0</v>
      </c>
      <c r="EB197" s="195">
        <f>COUNTIF(AO11:AO254,EA197)</f>
        <v>5</v>
      </c>
      <c r="EC197" s="196">
        <f>EB197/EB204</f>
        <v>2.032520325203252E-2</v>
      </c>
      <c r="ED197" s="195">
        <f>RANK(EC197,EC197:EC203)</f>
        <v>6</v>
      </c>
      <c r="EF197" s="197">
        <v>0</v>
      </c>
      <c r="EG197" s="195">
        <f>COUNTIF(AS11:AS254,EF197)</f>
        <v>2</v>
      </c>
      <c r="EH197" s="196">
        <f>EG197/EG204</f>
        <v>8.0971659919028341E-3</v>
      </c>
      <c r="EI197" s="195">
        <f>RANK(EH197,EH197:EH203)</f>
        <v>7</v>
      </c>
    </row>
    <row r="198" spans="2:139">
      <c r="B198" s="165">
        <v>607</v>
      </c>
      <c r="G198" s="165">
        <v>6</v>
      </c>
      <c r="K198" s="165">
        <f t="shared" si="175"/>
        <v>6</v>
      </c>
      <c r="L198" s="165">
        <v>2</v>
      </c>
      <c r="M198" s="165">
        <v>2</v>
      </c>
      <c r="O198" s="165">
        <f t="shared" si="176"/>
        <v>6</v>
      </c>
      <c r="P198" s="165">
        <v>3</v>
      </c>
      <c r="Q198" s="165">
        <v>3</v>
      </c>
      <c r="S198" s="165">
        <f t="shared" si="177"/>
        <v>6</v>
      </c>
      <c r="T198" s="165">
        <v>4</v>
      </c>
      <c r="U198" s="165">
        <v>4</v>
      </c>
      <c r="W198" s="165">
        <f t="shared" si="178"/>
        <v>6</v>
      </c>
      <c r="X198" s="165">
        <v>4</v>
      </c>
      <c r="Y198" s="165">
        <v>4</v>
      </c>
      <c r="AA198" s="165">
        <f t="shared" si="179"/>
        <v>6</v>
      </c>
      <c r="AB198" s="165">
        <v>2</v>
      </c>
      <c r="AC198" s="165">
        <v>2</v>
      </c>
      <c r="AE198" s="165">
        <f t="shared" si="180"/>
        <v>6</v>
      </c>
      <c r="AF198" s="165">
        <v>0</v>
      </c>
      <c r="AG198" s="165">
        <v>0</v>
      </c>
      <c r="AI198" s="165">
        <f t="shared" si="181"/>
        <v>6</v>
      </c>
      <c r="AJ198" s="165">
        <v>3</v>
      </c>
      <c r="AK198" s="165">
        <v>3</v>
      </c>
      <c r="AM198" s="165">
        <f t="shared" si="182"/>
        <v>6</v>
      </c>
      <c r="AN198" s="165">
        <v>5</v>
      </c>
      <c r="AO198" s="165">
        <v>5</v>
      </c>
      <c r="AQ198" s="165">
        <f t="shared" si="183"/>
        <v>6</v>
      </c>
      <c r="AR198" s="165">
        <v>2</v>
      </c>
      <c r="AS198" s="165">
        <v>2</v>
      </c>
      <c r="AX198" s="165">
        <f t="shared" si="163"/>
        <v>6</v>
      </c>
      <c r="AY198" s="165">
        <f t="shared" si="126"/>
        <v>2</v>
      </c>
      <c r="AZ198" s="165">
        <f t="shared" si="127"/>
        <v>3</v>
      </c>
      <c r="BA198" s="165">
        <f t="shared" si="128"/>
        <v>4</v>
      </c>
      <c r="BB198" s="165">
        <f t="shared" si="129"/>
        <v>4</v>
      </c>
      <c r="BC198" s="165">
        <f t="shared" si="130"/>
        <v>2</v>
      </c>
      <c r="BD198" s="165">
        <f t="shared" si="131"/>
        <v>0</v>
      </c>
      <c r="BE198" s="165">
        <f t="shared" si="132"/>
        <v>3</v>
      </c>
      <c r="BF198" s="165">
        <f t="shared" si="133"/>
        <v>5</v>
      </c>
      <c r="BG198" s="165">
        <f t="shared" si="151"/>
        <v>2</v>
      </c>
      <c r="BL198" s="165">
        <f t="shared" si="193"/>
        <v>2</v>
      </c>
      <c r="BM198" s="165">
        <f t="shared" si="135"/>
        <v>3</v>
      </c>
      <c r="BN198" s="165">
        <f t="shared" si="136"/>
        <v>4</v>
      </c>
      <c r="BO198" s="165">
        <f t="shared" si="137"/>
        <v>4</v>
      </c>
      <c r="BP198" s="165">
        <f t="shared" si="138"/>
        <v>2</v>
      </c>
      <c r="BQ198" s="165">
        <f t="shared" si="139"/>
        <v>0</v>
      </c>
      <c r="BR198" s="165">
        <f t="shared" si="194"/>
        <v>3</v>
      </c>
      <c r="BS198" s="165">
        <f t="shared" si="141"/>
        <v>5</v>
      </c>
      <c r="BT198" s="165">
        <f t="shared" si="152"/>
        <v>2</v>
      </c>
      <c r="BX198" s="165">
        <f t="shared" si="184"/>
        <v>6</v>
      </c>
      <c r="BY198" s="165">
        <f t="shared" si="185"/>
        <v>6</v>
      </c>
      <c r="BZ198" s="165">
        <f t="shared" si="186"/>
        <v>6</v>
      </c>
      <c r="CA198" s="165">
        <f t="shared" si="187"/>
        <v>6</v>
      </c>
      <c r="CB198" s="165">
        <f t="shared" si="188"/>
        <v>6</v>
      </c>
      <c r="CC198" s="165">
        <f t="shared" si="189"/>
        <v>6</v>
      </c>
      <c r="CD198" s="165">
        <f t="shared" si="190"/>
        <v>6</v>
      </c>
      <c r="CE198" s="165">
        <f t="shared" si="191"/>
        <v>6</v>
      </c>
      <c r="CF198" s="165">
        <f t="shared" si="192"/>
        <v>6</v>
      </c>
      <c r="CH198" s="165">
        <v>2</v>
      </c>
      <c r="CI198" s="165">
        <v>2</v>
      </c>
      <c r="CJ198" s="165">
        <v>0</v>
      </c>
      <c r="CM198" s="160"/>
      <c r="CN198" s="160"/>
      <c r="CO198" s="216"/>
      <c r="CP198" s="160"/>
      <c r="CR198" s="198">
        <v>1</v>
      </c>
      <c r="CS198" s="115">
        <f>COUNTIF(M11:M255,CR198)</f>
        <v>73</v>
      </c>
      <c r="CT198" s="194">
        <f>CS198/CS204</f>
        <v>0.2967479674796748</v>
      </c>
      <c r="CU198" s="115">
        <f>RANK(CT198,CT197:CT203)</f>
        <v>2</v>
      </c>
      <c r="CW198" s="198">
        <v>1</v>
      </c>
      <c r="CX198" s="115">
        <f>COUNTIF(P11:P255,CW198)</f>
        <v>10</v>
      </c>
      <c r="CY198" s="194">
        <f>CX198/CX204</f>
        <v>4.048582995951417E-2</v>
      </c>
      <c r="CZ198" s="115">
        <f>RANK(CY198,CY197:CY203)</f>
        <v>5</v>
      </c>
      <c r="DB198" s="197">
        <v>1</v>
      </c>
      <c r="DC198" s="195">
        <f>COUNTIF(U11:U255,DB198)</f>
        <v>63</v>
      </c>
      <c r="DD198" s="196">
        <f>DC198/DC204</f>
        <v>0.25714285714285712</v>
      </c>
      <c r="DE198" s="195">
        <f>RANK(DD198,DD197:DD203)</f>
        <v>2</v>
      </c>
      <c r="DG198" s="197">
        <v>1</v>
      </c>
      <c r="DH198" s="195">
        <f>COUNTIF(Y11:Y255,DG198)</f>
        <v>52</v>
      </c>
      <c r="DI198" s="196">
        <f>DH198/DH204</f>
        <v>0.21052631578947367</v>
      </c>
      <c r="DJ198" s="195">
        <f>RANK(DI198,DI197:DI203)</f>
        <v>3</v>
      </c>
      <c r="DL198" s="197">
        <v>1</v>
      </c>
      <c r="DM198" s="195">
        <f>COUNTIF(AC11:AC255,DL198)</f>
        <v>52</v>
      </c>
      <c r="DN198" s="196">
        <f>DM198/DM204</f>
        <v>0.21052631578947367</v>
      </c>
      <c r="DO198" s="195">
        <f>RANK(DN198,DN197:DN203)</f>
        <v>3</v>
      </c>
      <c r="DQ198" s="197">
        <v>1</v>
      </c>
      <c r="DR198" s="195">
        <f>COUNTIF(AG11:AG255,DQ198)</f>
        <v>85</v>
      </c>
      <c r="DS198" s="196">
        <f>DR198/DR204</f>
        <v>0.34412955465587042</v>
      </c>
      <c r="DT198" s="195">
        <f>RANK(DS198,DS197:DS203)</f>
        <v>2</v>
      </c>
      <c r="DV198" s="197">
        <v>1</v>
      </c>
      <c r="DW198" s="195">
        <f>COUNTIF(AK11:AK255,DV198)</f>
        <v>52</v>
      </c>
      <c r="DX198" s="196">
        <f>DW198/DW204</f>
        <v>0.21138211382113822</v>
      </c>
      <c r="DY198" s="195">
        <f>RANK(DX198,DX197:DX203)</f>
        <v>3</v>
      </c>
      <c r="EA198" s="197">
        <v>1</v>
      </c>
      <c r="EB198" s="195">
        <f>COUNTIF(AO11:AO255,EA198)</f>
        <v>26</v>
      </c>
      <c r="EC198" s="196">
        <f>EB198/EB204</f>
        <v>0.10569105691056911</v>
      </c>
      <c r="ED198" s="195">
        <f>RANK(EC198,EC197:EC203)</f>
        <v>4</v>
      </c>
      <c r="EF198" s="197">
        <v>1</v>
      </c>
      <c r="EG198" s="195">
        <f>COUNTIF(AS11:AS255,EF198)</f>
        <v>37</v>
      </c>
      <c r="EH198" s="196">
        <f>EG198/EG204</f>
        <v>0.14979757085020243</v>
      </c>
      <c r="EI198" s="195">
        <f>RANK(EH198,EH197:EH203)</f>
        <v>4</v>
      </c>
    </row>
    <row r="199" spans="2:139">
      <c r="B199" s="165">
        <v>608</v>
      </c>
      <c r="G199" s="165">
        <v>3</v>
      </c>
      <c r="K199" s="165">
        <f t="shared" si="175"/>
        <v>6</v>
      </c>
      <c r="L199" s="165">
        <v>4</v>
      </c>
      <c r="M199" s="165">
        <v>1</v>
      </c>
      <c r="O199" s="165">
        <f t="shared" si="176"/>
        <v>6</v>
      </c>
      <c r="P199" s="165">
        <v>6</v>
      </c>
      <c r="Q199" s="165">
        <v>3</v>
      </c>
      <c r="S199" s="165">
        <f t="shared" si="177"/>
        <v>5</v>
      </c>
      <c r="T199" s="165">
        <v>5</v>
      </c>
      <c r="U199" s="165">
        <v>3</v>
      </c>
      <c r="W199" s="165">
        <f t="shared" si="178"/>
        <v>6</v>
      </c>
      <c r="X199" s="165">
        <v>5</v>
      </c>
      <c r="Y199" s="165">
        <v>2</v>
      </c>
      <c r="AA199" s="165">
        <f t="shared" si="179"/>
        <v>4</v>
      </c>
      <c r="AB199" s="165">
        <v>2</v>
      </c>
      <c r="AC199" s="165">
        <v>1</v>
      </c>
      <c r="AE199" s="165">
        <f t="shared" si="180"/>
        <v>4</v>
      </c>
      <c r="AF199" s="165">
        <v>1</v>
      </c>
      <c r="AG199" s="165">
        <v>0</v>
      </c>
      <c r="AI199" s="165">
        <f t="shared" si="181"/>
        <v>5</v>
      </c>
      <c r="AJ199" s="165">
        <v>4</v>
      </c>
      <c r="AK199" s="165">
        <v>2</v>
      </c>
      <c r="AM199" s="165">
        <f t="shared" si="182"/>
        <v>4</v>
      </c>
      <c r="AN199" s="165">
        <v>4</v>
      </c>
      <c r="AO199" s="165">
        <v>3</v>
      </c>
      <c r="AQ199" s="165">
        <f t="shared" si="183"/>
        <v>4</v>
      </c>
      <c r="AR199" s="165">
        <v>2</v>
      </c>
      <c r="AS199" s="165">
        <v>1</v>
      </c>
      <c r="AX199" s="165">
        <f t="shared" si="163"/>
        <v>3</v>
      </c>
      <c r="AY199" s="165">
        <f t="shared" si="126"/>
        <v>4</v>
      </c>
      <c r="AZ199" s="165">
        <f t="shared" si="127"/>
        <v>6</v>
      </c>
      <c r="BA199" s="165">
        <f t="shared" si="128"/>
        <v>5</v>
      </c>
      <c r="BB199" s="165">
        <f t="shared" si="129"/>
        <v>5</v>
      </c>
      <c r="BC199" s="165">
        <f t="shared" si="130"/>
        <v>2</v>
      </c>
      <c r="BD199" s="165">
        <f t="shared" si="131"/>
        <v>1</v>
      </c>
      <c r="BE199" s="165">
        <f t="shared" si="132"/>
        <v>4</v>
      </c>
      <c r="BF199" s="165">
        <f t="shared" si="133"/>
        <v>4</v>
      </c>
      <c r="BG199" s="165">
        <f t="shared" si="151"/>
        <v>2</v>
      </c>
      <c r="BL199" s="165">
        <f t="shared" si="193"/>
        <v>4</v>
      </c>
      <c r="BM199" s="165">
        <f t="shared" si="135"/>
        <v>3</v>
      </c>
      <c r="BN199" s="165">
        <f t="shared" si="136"/>
        <v>3</v>
      </c>
      <c r="BO199" s="165">
        <f t="shared" si="137"/>
        <v>2</v>
      </c>
      <c r="BP199" s="165">
        <f t="shared" si="138"/>
        <v>1</v>
      </c>
      <c r="BQ199" s="165">
        <f t="shared" si="139"/>
        <v>0</v>
      </c>
      <c r="BR199" s="165">
        <f t="shared" si="194"/>
        <v>4</v>
      </c>
      <c r="BS199" s="165">
        <f t="shared" si="141"/>
        <v>3</v>
      </c>
      <c r="BT199" s="165">
        <f t="shared" si="152"/>
        <v>1</v>
      </c>
      <c r="BX199" s="165">
        <f t="shared" si="184"/>
        <v>6</v>
      </c>
      <c r="BY199" s="165">
        <f t="shared" si="185"/>
        <v>6</v>
      </c>
      <c r="BZ199" s="165">
        <f t="shared" si="186"/>
        <v>5</v>
      </c>
      <c r="CA199" s="165">
        <f t="shared" si="187"/>
        <v>6</v>
      </c>
      <c r="CB199" s="165">
        <f t="shared" si="188"/>
        <v>4</v>
      </c>
      <c r="CC199" s="165">
        <f t="shared" si="189"/>
        <v>4</v>
      </c>
      <c r="CD199" s="165">
        <f t="shared" si="190"/>
        <v>5</v>
      </c>
      <c r="CE199" s="165">
        <f t="shared" si="191"/>
        <v>4</v>
      </c>
      <c r="CF199" s="165">
        <f t="shared" si="192"/>
        <v>4</v>
      </c>
      <c r="CH199" s="165">
        <v>2</v>
      </c>
      <c r="CI199" s="165">
        <v>1</v>
      </c>
      <c r="CJ199" s="165">
        <v>0</v>
      </c>
      <c r="CM199" s="160"/>
      <c r="CN199" s="160"/>
      <c r="CO199" s="216"/>
      <c r="CP199" s="160"/>
      <c r="CR199" s="198">
        <v>2</v>
      </c>
      <c r="CS199" s="115">
        <f>COUNTIF(M11:M256,CR199)</f>
        <v>88</v>
      </c>
      <c r="CT199" s="194">
        <f>CS199/CS204</f>
        <v>0.35772357723577236</v>
      </c>
      <c r="CU199" s="115">
        <f>RANK(CT199,CT197:CT203)</f>
        <v>1</v>
      </c>
      <c r="CW199" s="198">
        <v>2</v>
      </c>
      <c r="CX199" s="115">
        <f>COUNTIF(P11:P256,CW199)</f>
        <v>34</v>
      </c>
      <c r="CY199" s="194">
        <f>CX199/CX204</f>
        <v>0.13765182186234817</v>
      </c>
      <c r="CZ199" s="115">
        <f>RANK(CY199,CY197:CY203)</f>
        <v>3</v>
      </c>
      <c r="DB199" s="197">
        <v>2</v>
      </c>
      <c r="DC199" s="195">
        <f>COUNTIF(U11:U256,DB199)</f>
        <v>95</v>
      </c>
      <c r="DD199" s="196">
        <f>DC199/DC204</f>
        <v>0.38775510204081631</v>
      </c>
      <c r="DE199" s="195">
        <f>RANK(DD199,DD197:DD203)</f>
        <v>1</v>
      </c>
      <c r="DG199" s="197">
        <v>2</v>
      </c>
      <c r="DH199" s="195">
        <f>COUNTIF(Y11:Y256,DG199)</f>
        <v>86</v>
      </c>
      <c r="DI199" s="196">
        <f>DH199/DH204</f>
        <v>0.34817813765182187</v>
      </c>
      <c r="DJ199" s="195">
        <f>RANK(DI199,DI197:DI203)</f>
        <v>1</v>
      </c>
      <c r="DL199" s="197">
        <v>2</v>
      </c>
      <c r="DM199" s="195">
        <f>COUNTIF(AC11:AC256,DL199)</f>
        <v>84</v>
      </c>
      <c r="DN199" s="196">
        <f>DM199/DM204</f>
        <v>0.34008097165991902</v>
      </c>
      <c r="DO199" s="195">
        <f>RANK(DN199,DN197:DN203)</f>
        <v>1</v>
      </c>
      <c r="DQ199" s="197">
        <v>2</v>
      </c>
      <c r="DR199" s="195">
        <f>COUNTIF(AG11:AG256,DQ199)</f>
        <v>88</v>
      </c>
      <c r="DS199" s="196">
        <f>DR199/DR204</f>
        <v>0.35627530364372467</v>
      </c>
      <c r="DT199" s="195">
        <f>RANK(DS199,DS197:DS203)</f>
        <v>1</v>
      </c>
      <c r="DV199" s="197">
        <v>2</v>
      </c>
      <c r="DW199" s="195">
        <f>COUNTIF(AK11:AK256,DV199)</f>
        <v>79</v>
      </c>
      <c r="DX199" s="196">
        <f>DW199/DW204</f>
        <v>0.32113821138211385</v>
      </c>
      <c r="DY199" s="195">
        <f>RANK(DX199,DX197:DX203)</f>
        <v>1</v>
      </c>
      <c r="EA199" s="197">
        <v>2</v>
      </c>
      <c r="EB199" s="195">
        <f>COUNTIF(AO11:AO256,EA199)</f>
        <v>65</v>
      </c>
      <c r="EC199" s="196">
        <f>EB199/EB204</f>
        <v>0.26422764227642276</v>
      </c>
      <c r="ED199" s="195">
        <f>RANK(EC199,EC197:EC203)</f>
        <v>2</v>
      </c>
      <c r="EF199" s="197">
        <v>2</v>
      </c>
      <c r="EG199" s="195">
        <f>COUNTIF(AS11:AS256,EF199)</f>
        <v>72</v>
      </c>
      <c r="EH199" s="196">
        <f>EG199/EG204</f>
        <v>0.291497975708502</v>
      </c>
      <c r="EI199" s="195">
        <f>RANK(EH199,EH197:EH203)</f>
        <v>1</v>
      </c>
    </row>
    <row r="200" spans="2:139">
      <c r="B200" s="165">
        <v>609</v>
      </c>
      <c r="G200" s="165">
        <v>5</v>
      </c>
      <c r="K200" s="165">
        <f t="shared" si="175"/>
        <v>6</v>
      </c>
      <c r="L200" s="165">
        <v>4</v>
      </c>
      <c r="M200" s="165">
        <v>3</v>
      </c>
      <c r="O200" s="165">
        <f t="shared" si="176"/>
        <v>6</v>
      </c>
      <c r="P200" s="165">
        <v>4</v>
      </c>
      <c r="Q200" s="165">
        <v>3</v>
      </c>
      <c r="S200" s="165">
        <f t="shared" si="177"/>
        <v>6</v>
      </c>
      <c r="T200" s="165">
        <v>6</v>
      </c>
      <c r="U200" s="165">
        <v>5</v>
      </c>
      <c r="W200" s="165">
        <f t="shared" si="178"/>
        <v>6</v>
      </c>
      <c r="X200" s="165">
        <v>5</v>
      </c>
      <c r="Y200" s="165">
        <v>4</v>
      </c>
      <c r="AA200" s="165">
        <f t="shared" si="179"/>
        <v>5</v>
      </c>
      <c r="AB200" s="165">
        <v>1</v>
      </c>
      <c r="AC200" s="165">
        <v>1</v>
      </c>
      <c r="AE200" s="165">
        <f t="shared" si="180"/>
        <v>5</v>
      </c>
      <c r="AF200" s="165">
        <v>3</v>
      </c>
      <c r="AG200" s="165">
        <v>3</v>
      </c>
      <c r="AI200" s="165">
        <f t="shared" si="181"/>
        <v>6</v>
      </c>
      <c r="AJ200" s="165">
        <v>5</v>
      </c>
      <c r="AK200" s="165">
        <v>4</v>
      </c>
      <c r="AM200" s="165">
        <f t="shared" si="182"/>
        <v>6</v>
      </c>
      <c r="AN200" s="165">
        <v>5</v>
      </c>
      <c r="AO200" s="165">
        <v>4</v>
      </c>
      <c r="AQ200" s="165">
        <f t="shared" si="183"/>
        <v>5</v>
      </c>
      <c r="AR200" s="165">
        <v>2</v>
      </c>
      <c r="AS200" s="165">
        <v>2</v>
      </c>
      <c r="AX200" s="165">
        <f t="shared" si="163"/>
        <v>5</v>
      </c>
      <c r="AY200" s="165">
        <f t="shared" si="126"/>
        <v>4</v>
      </c>
      <c r="AZ200" s="165">
        <f t="shared" si="127"/>
        <v>4</v>
      </c>
      <c r="BA200" s="165">
        <f t="shared" si="128"/>
        <v>6</v>
      </c>
      <c r="BB200" s="165">
        <f t="shared" si="129"/>
        <v>5</v>
      </c>
      <c r="BC200" s="165">
        <f t="shared" si="130"/>
        <v>1</v>
      </c>
      <c r="BD200" s="165">
        <f t="shared" si="131"/>
        <v>3</v>
      </c>
      <c r="BE200" s="165">
        <f t="shared" si="132"/>
        <v>5</v>
      </c>
      <c r="BF200" s="165">
        <f t="shared" si="133"/>
        <v>5</v>
      </c>
      <c r="BG200" s="165">
        <f t="shared" si="151"/>
        <v>2</v>
      </c>
      <c r="BL200" s="165">
        <f t="shared" si="193"/>
        <v>4</v>
      </c>
      <c r="BM200" s="165">
        <f t="shared" si="135"/>
        <v>3</v>
      </c>
      <c r="BN200" s="165">
        <f t="shared" si="136"/>
        <v>5</v>
      </c>
      <c r="BO200" s="165">
        <f t="shared" si="137"/>
        <v>4</v>
      </c>
      <c r="BP200" s="165">
        <f t="shared" si="138"/>
        <v>1</v>
      </c>
      <c r="BQ200" s="165">
        <f t="shared" si="139"/>
        <v>3</v>
      </c>
      <c r="BR200" s="165">
        <f t="shared" si="194"/>
        <v>5</v>
      </c>
      <c r="BS200" s="165">
        <f t="shared" si="141"/>
        <v>4</v>
      </c>
      <c r="BT200" s="165">
        <f t="shared" si="152"/>
        <v>2</v>
      </c>
      <c r="BX200" s="165">
        <f t="shared" si="184"/>
        <v>6</v>
      </c>
      <c r="BY200" s="165">
        <f t="shared" si="185"/>
        <v>6</v>
      </c>
      <c r="BZ200" s="165">
        <f t="shared" si="186"/>
        <v>6</v>
      </c>
      <c r="CA200" s="165">
        <f t="shared" si="187"/>
        <v>6</v>
      </c>
      <c r="CB200" s="165">
        <f t="shared" si="188"/>
        <v>5</v>
      </c>
      <c r="CC200" s="165">
        <f t="shared" si="189"/>
        <v>5</v>
      </c>
      <c r="CD200" s="165">
        <f t="shared" si="190"/>
        <v>6</v>
      </c>
      <c r="CE200" s="165">
        <f t="shared" si="191"/>
        <v>6</v>
      </c>
      <c r="CF200" s="165">
        <f t="shared" si="192"/>
        <v>5</v>
      </c>
      <c r="CH200" s="165">
        <v>2</v>
      </c>
      <c r="CI200" s="165">
        <v>1</v>
      </c>
      <c r="CJ200" s="165">
        <v>0</v>
      </c>
      <c r="CM200" s="160"/>
      <c r="CN200" s="160"/>
      <c r="CO200" s="216"/>
      <c r="CP200" s="160"/>
      <c r="CR200" s="198">
        <v>3</v>
      </c>
      <c r="CS200" s="115">
        <f>COUNTIF(M11:M257,CR200)</f>
        <v>44</v>
      </c>
      <c r="CT200" s="194">
        <f>CS200/CS204</f>
        <v>0.17886178861788618</v>
      </c>
      <c r="CU200" s="115">
        <f>RANK(CT200,CT197:CT203)</f>
        <v>3</v>
      </c>
      <c r="CW200" s="198">
        <v>3</v>
      </c>
      <c r="CX200" s="115">
        <f>COUNTIF(P11:P257,CW200)</f>
        <v>96</v>
      </c>
      <c r="CY200" s="194">
        <f>CX200/CX204</f>
        <v>0.38866396761133604</v>
      </c>
      <c r="CZ200" s="115">
        <f>RANK(CY200,CY197:CY203)</f>
        <v>1</v>
      </c>
      <c r="DB200" s="197">
        <v>3</v>
      </c>
      <c r="DC200" s="195">
        <f>COUNTIF(U11:U257,DB200)</f>
        <v>58</v>
      </c>
      <c r="DD200" s="196">
        <f>DC200/DC204</f>
        <v>0.23673469387755103</v>
      </c>
      <c r="DE200" s="195">
        <f>RANK(DD200,DD197:DD203)</f>
        <v>3</v>
      </c>
      <c r="DG200" s="197">
        <v>3</v>
      </c>
      <c r="DH200" s="195">
        <f>COUNTIF(Y11:Y257,DG200)</f>
        <v>65</v>
      </c>
      <c r="DI200" s="196">
        <f>DH200/DH204</f>
        <v>0.26315789473684209</v>
      </c>
      <c r="DJ200" s="195">
        <f>RANK(DI200,DI197:DI203)</f>
        <v>2</v>
      </c>
      <c r="DL200" s="197">
        <v>3</v>
      </c>
      <c r="DM200" s="195">
        <f>COUNTIF(AC11:AC257,DL200)</f>
        <v>69</v>
      </c>
      <c r="DN200" s="196">
        <f>DM200/DM204</f>
        <v>0.2793522267206478</v>
      </c>
      <c r="DO200" s="195">
        <f>RANK(DN200,DN197:DN203)</f>
        <v>2</v>
      </c>
      <c r="DQ200" s="197">
        <v>3</v>
      </c>
      <c r="DR200" s="195">
        <f>COUNTIF(AG11:AG257,DQ200)</f>
        <v>46</v>
      </c>
      <c r="DS200" s="196">
        <f>DR200/DR204</f>
        <v>0.18623481781376519</v>
      </c>
      <c r="DT200" s="195">
        <f>RANK(DS200,DS197:DS203)</f>
        <v>3</v>
      </c>
      <c r="DV200" s="197">
        <v>3</v>
      </c>
      <c r="DW200" s="195">
        <f>COUNTIF(AK11:AK257,DV200)</f>
        <v>70</v>
      </c>
      <c r="DX200" s="196">
        <f>DW200/DW204</f>
        <v>0.28455284552845528</v>
      </c>
      <c r="DY200" s="195">
        <f>RANK(DX200,DX197:DX203)</f>
        <v>2</v>
      </c>
      <c r="EA200" s="197">
        <v>3</v>
      </c>
      <c r="EB200" s="195">
        <f>COUNTIF(AO11:AO257,EA200)</f>
        <v>71</v>
      </c>
      <c r="EC200" s="196">
        <f>EB200/EB204</f>
        <v>0.2886178861788618</v>
      </c>
      <c r="ED200" s="195">
        <f>RANK(EC200,EC197:EC203)</f>
        <v>1</v>
      </c>
      <c r="EF200" s="197">
        <v>3</v>
      </c>
      <c r="EG200" s="195">
        <f>COUNTIF(AS11:AS257,EF200)</f>
        <v>66</v>
      </c>
      <c r="EH200" s="196">
        <f>EG200/EG204</f>
        <v>0.26720647773279355</v>
      </c>
      <c r="EI200" s="195">
        <f>RANK(EH200,EH197:EH203)</f>
        <v>2</v>
      </c>
    </row>
    <row r="201" spans="2:139">
      <c r="B201" s="165">
        <v>610</v>
      </c>
      <c r="G201" s="165">
        <v>3</v>
      </c>
      <c r="K201" s="165">
        <f t="shared" si="175"/>
        <v>6</v>
      </c>
      <c r="L201" s="165">
        <v>4</v>
      </c>
      <c r="M201" s="165">
        <v>1</v>
      </c>
      <c r="O201" s="165">
        <f t="shared" si="176"/>
        <v>5</v>
      </c>
      <c r="P201" s="165">
        <v>3</v>
      </c>
      <c r="Q201" s="165">
        <v>1</v>
      </c>
      <c r="S201" s="165">
        <f t="shared" si="177"/>
        <v>5</v>
      </c>
      <c r="T201" s="165">
        <v>3</v>
      </c>
      <c r="U201" s="165">
        <v>1</v>
      </c>
      <c r="W201" s="165">
        <f t="shared" si="178"/>
        <v>5</v>
      </c>
      <c r="X201" s="165">
        <v>3</v>
      </c>
      <c r="Y201" s="165">
        <v>1</v>
      </c>
      <c r="AA201" s="165">
        <f t="shared" si="179"/>
        <v>4</v>
      </c>
      <c r="AB201" s="165">
        <v>3</v>
      </c>
      <c r="AC201" s="165">
        <v>2</v>
      </c>
      <c r="AE201" s="165">
        <f t="shared" si="180"/>
        <v>6</v>
      </c>
      <c r="AF201" s="165">
        <v>3</v>
      </c>
      <c r="AG201" s="165">
        <v>0</v>
      </c>
      <c r="AI201" s="165">
        <f t="shared" si="181"/>
        <v>6</v>
      </c>
      <c r="AJ201" s="165">
        <v>4</v>
      </c>
      <c r="AK201" s="165">
        <v>1</v>
      </c>
      <c r="AM201" s="165">
        <f t="shared" si="182"/>
        <v>4</v>
      </c>
      <c r="AN201" s="165">
        <v>3</v>
      </c>
      <c r="AO201" s="165">
        <v>2</v>
      </c>
      <c r="AQ201" s="165">
        <f t="shared" si="183"/>
        <v>5</v>
      </c>
      <c r="AR201" s="165">
        <v>4</v>
      </c>
      <c r="AS201" s="165">
        <v>2</v>
      </c>
      <c r="AX201" s="165">
        <f t="shared" si="163"/>
        <v>3</v>
      </c>
      <c r="AY201" s="165">
        <f t="shared" si="126"/>
        <v>4</v>
      </c>
      <c r="AZ201" s="165">
        <f t="shared" si="127"/>
        <v>3</v>
      </c>
      <c r="BA201" s="165">
        <f t="shared" si="128"/>
        <v>3</v>
      </c>
      <c r="BB201" s="165">
        <f t="shared" si="129"/>
        <v>3</v>
      </c>
      <c r="BC201" s="165">
        <f t="shared" si="130"/>
        <v>3</v>
      </c>
      <c r="BD201" s="165">
        <f t="shared" si="131"/>
        <v>3</v>
      </c>
      <c r="BE201" s="165">
        <f t="shared" si="132"/>
        <v>4</v>
      </c>
      <c r="BF201" s="165">
        <f t="shared" si="133"/>
        <v>3</v>
      </c>
      <c r="BG201" s="165">
        <f t="shared" si="151"/>
        <v>4</v>
      </c>
      <c r="BL201" s="165">
        <f t="shared" si="193"/>
        <v>4</v>
      </c>
      <c r="BM201" s="165">
        <f t="shared" si="135"/>
        <v>1</v>
      </c>
      <c r="BN201" s="165">
        <f t="shared" si="136"/>
        <v>1</v>
      </c>
      <c r="BO201" s="165">
        <f t="shared" si="137"/>
        <v>1</v>
      </c>
      <c r="BP201" s="165">
        <f t="shared" si="138"/>
        <v>2</v>
      </c>
      <c r="BQ201" s="165">
        <f t="shared" si="139"/>
        <v>0</v>
      </c>
      <c r="BR201" s="165">
        <f t="shared" si="194"/>
        <v>4</v>
      </c>
      <c r="BS201" s="165">
        <f t="shared" si="141"/>
        <v>2</v>
      </c>
      <c r="BT201" s="165">
        <f t="shared" si="152"/>
        <v>2</v>
      </c>
      <c r="BX201" s="165">
        <f t="shared" si="184"/>
        <v>6</v>
      </c>
      <c r="BY201" s="165">
        <f t="shared" si="185"/>
        <v>5</v>
      </c>
      <c r="BZ201" s="165">
        <f t="shared" si="186"/>
        <v>5</v>
      </c>
      <c r="CA201" s="165">
        <f t="shared" si="187"/>
        <v>5</v>
      </c>
      <c r="CB201" s="165">
        <f t="shared" si="188"/>
        <v>4</v>
      </c>
      <c r="CC201" s="165">
        <f t="shared" si="189"/>
        <v>6</v>
      </c>
      <c r="CD201" s="165">
        <f t="shared" si="190"/>
        <v>6</v>
      </c>
      <c r="CE201" s="165">
        <f t="shared" si="191"/>
        <v>4</v>
      </c>
      <c r="CF201" s="165">
        <f t="shared" si="192"/>
        <v>5</v>
      </c>
      <c r="CH201" s="165">
        <v>0</v>
      </c>
      <c r="CI201" s="165">
        <v>1</v>
      </c>
      <c r="CJ201" s="165">
        <v>0</v>
      </c>
      <c r="CM201" s="160"/>
      <c r="CN201" s="160"/>
      <c r="CO201" s="216"/>
      <c r="CP201" s="160"/>
      <c r="CR201" s="198">
        <v>4</v>
      </c>
      <c r="CS201" s="115">
        <f>COUNTIF(M11:M258,CR201)</f>
        <v>15</v>
      </c>
      <c r="CT201" s="194">
        <f>CS201/CS204</f>
        <v>6.097560975609756E-2</v>
      </c>
      <c r="CU201" s="115">
        <f>RANK(CT201,CT197:CT203)</f>
        <v>5</v>
      </c>
      <c r="CW201" s="198">
        <v>4</v>
      </c>
      <c r="CX201" s="115">
        <f>COUNTIF(P11:P258,CW201)</f>
        <v>71</v>
      </c>
      <c r="CY201" s="194">
        <f>CX201/CX204</f>
        <v>0.2874493927125506</v>
      </c>
      <c r="CZ201" s="115">
        <f>RANK(CY201,CY197:CY203)</f>
        <v>2</v>
      </c>
      <c r="DB201" s="197">
        <v>4</v>
      </c>
      <c r="DC201" s="195">
        <f>COUNTIF(U11:U258,DB201)</f>
        <v>12</v>
      </c>
      <c r="DD201" s="196">
        <f>DC201/DC204</f>
        <v>4.8979591836734691E-2</v>
      </c>
      <c r="DE201" s="195">
        <f>RANK(DD201,DD197:DD203)</f>
        <v>5</v>
      </c>
      <c r="DG201" s="197">
        <v>4</v>
      </c>
      <c r="DH201" s="195">
        <f>COUNTIF(Y11:Y258,DG201)</f>
        <v>35</v>
      </c>
      <c r="DI201" s="196">
        <f>DH201/DH204</f>
        <v>0.1417004048582996</v>
      </c>
      <c r="DJ201" s="195">
        <f>RANK(DI201,DI197:DI203)</f>
        <v>4</v>
      </c>
      <c r="DL201" s="197">
        <v>4</v>
      </c>
      <c r="DM201" s="195">
        <f>COUNTIF(AC11:AC258,DL201)</f>
        <v>27</v>
      </c>
      <c r="DN201" s="196">
        <f>DM201/DM204</f>
        <v>0.10931174089068826</v>
      </c>
      <c r="DO201" s="195">
        <f>RANK(DN201,DN197:DN203)</f>
        <v>4</v>
      </c>
      <c r="DQ201" s="197">
        <v>4</v>
      </c>
      <c r="DR201" s="195">
        <f>COUNTIF(AG11:AG258,DQ201)</f>
        <v>4</v>
      </c>
      <c r="DS201" s="196">
        <f>DR201/DR204</f>
        <v>1.6194331983805668E-2</v>
      </c>
      <c r="DT201" s="195">
        <f>RANK(DS201,DS197:DS203)</f>
        <v>5</v>
      </c>
      <c r="DV201" s="197">
        <v>4</v>
      </c>
      <c r="DW201" s="195">
        <f>COUNTIF(AK11:AK258,DV201)</f>
        <v>32</v>
      </c>
      <c r="DX201" s="196">
        <f>DW201/DW204</f>
        <v>0.13008130081300814</v>
      </c>
      <c r="DY201" s="195">
        <f>RANK(DX201,DX197:DX203)</f>
        <v>4</v>
      </c>
      <c r="EA201" s="197">
        <v>4</v>
      </c>
      <c r="EB201" s="195">
        <f>COUNTIF(AO11:AO258,EA201)</f>
        <v>63</v>
      </c>
      <c r="EC201" s="196">
        <f>EB201/EB204</f>
        <v>0.25609756097560976</v>
      </c>
      <c r="ED201" s="195">
        <f>RANK(EC201,EC197:EC203)</f>
        <v>3</v>
      </c>
      <c r="EF201" s="197">
        <v>4</v>
      </c>
      <c r="EG201" s="195">
        <f>COUNTIF(AS11:AS258,EF201)</f>
        <v>53</v>
      </c>
      <c r="EH201" s="196">
        <f>EG201/EG204</f>
        <v>0.2145748987854251</v>
      </c>
      <c r="EI201" s="195">
        <f>RANK(EH201,EH197:EH203)</f>
        <v>3</v>
      </c>
    </row>
    <row r="202" spans="2:139">
      <c r="B202" s="165">
        <v>611</v>
      </c>
      <c r="G202" s="165">
        <v>5</v>
      </c>
      <c r="K202" s="165">
        <f t="shared" si="175"/>
        <v>6</v>
      </c>
      <c r="L202" s="165">
        <v>4</v>
      </c>
      <c r="M202" s="165">
        <v>3</v>
      </c>
      <c r="O202" s="165">
        <f t="shared" si="176"/>
        <v>6</v>
      </c>
      <c r="P202" s="165">
        <v>3</v>
      </c>
      <c r="Q202" s="165">
        <v>2</v>
      </c>
      <c r="S202" s="165">
        <f t="shared" si="177"/>
        <v>6</v>
      </c>
      <c r="T202" s="165">
        <v>4</v>
      </c>
      <c r="U202" s="165">
        <v>3</v>
      </c>
      <c r="W202" s="165">
        <f t="shared" si="178"/>
        <v>6</v>
      </c>
      <c r="X202" s="165">
        <v>5</v>
      </c>
      <c r="Y202" s="165">
        <v>4</v>
      </c>
      <c r="AA202" s="165">
        <f t="shared" si="179"/>
        <v>6</v>
      </c>
      <c r="AB202" s="165">
        <v>3</v>
      </c>
      <c r="AC202" s="165">
        <v>2</v>
      </c>
      <c r="AE202" s="165">
        <f t="shared" si="180"/>
        <v>5</v>
      </c>
      <c r="AF202" s="165">
        <v>2</v>
      </c>
      <c r="AG202" s="165">
        <v>2</v>
      </c>
      <c r="AI202" s="165">
        <f t="shared" si="181"/>
        <v>5</v>
      </c>
      <c r="AJ202" s="165">
        <v>2</v>
      </c>
      <c r="AK202" s="165">
        <v>2</v>
      </c>
      <c r="AM202" s="165">
        <f t="shared" si="182"/>
        <v>5</v>
      </c>
      <c r="AN202" s="165">
        <v>3</v>
      </c>
      <c r="AO202" s="165">
        <v>3</v>
      </c>
      <c r="AQ202" s="165">
        <f t="shared" si="183"/>
        <v>5</v>
      </c>
      <c r="AR202" s="165">
        <v>2</v>
      </c>
      <c r="AS202" s="165">
        <v>2</v>
      </c>
      <c r="AX202" s="165">
        <f t="shared" si="163"/>
        <v>5</v>
      </c>
      <c r="AY202" s="165">
        <f t="shared" si="126"/>
        <v>4</v>
      </c>
      <c r="AZ202" s="165">
        <f t="shared" si="127"/>
        <v>3</v>
      </c>
      <c r="BA202" s="165">
        <f t="shared" si="128"/>
        <v>4</v>
      </c>
      <c r="BB202" s="165">
        <f t="shared" si="129"/>
        <v>5</v>
      </c>
      <c r="BC202" s="165">
        <f t="shared" si="130"/>
        <v>3</v>
      </c>
      <c r="BD202" s="165">
        <f t="shared" si="131"/>
        <v>2</v>
      </c>
      <c r="BE202" s="165">
        <f t="shared" si="132"/>
        <v>2</v>
      </c>
      <c r="BF202" s="165">
        <f t="shared" si="133"/>
        <v>3</v>
      </c>
      <c r="BG202" s="165">
        <f t="shared" si="151"/>
        <v>2</v>
      </c>
      <c r="BL202" s="165">
        <f t="shared" si="193"/>
        <v>4</v>
      </c>
      <c r="BM202" s="165">
        <f t="shared" si="135"/>
        <v>2</v>
      </c>
      <c r="BN202" s="165">
        <f t="shared" si="136"/>
        <v>3</v>
      </c>
      <c r="BO202" s="165">
        <f t="shared" si="137"/>
        <v>4</v>
      </c>
      <c r="BP202" s="165">
        <f t="shared" si="138"/>
        <v>2</v>
      </c>
      <c r="BQ202" s="165">
        <f t="shared" si="139"/>
        <v>2</v>
      </c>
      <c r="BR202" s="165">
        <f t="shared" si="194"/>
        <v>2</v>
      </c>
      <c r="BS202" s="165">
        <f t="shared" si="141"/>
        <v>3</v>
      </c>
      <c r="BT202" s="165">
        <f t="shared" si="152"/>
        <v>2</v>
      </c>
      <c r="BX202" s="165">
        <f t="shared" si="184"/>
        <v>6</v>
      </c>
      <c r="BY202" s="165">
        <f t="shared" si="185"/>
        <v>6</v>
      </c>
      <c r="BZ202" s="165">
        <f t="shared" si="186"/>
        <v>6</v>
      </c>
      <c r="CA202" s="165">
        <f t="shared" si="187"/>
        <v>6</v>
      </c>
      <c r="CB202" s="165">
        <f t="shared" si="188"/>
        <v>6</v>
      </c>
      <c r="CC202" s="165">
        <f t="shared" si="189"/>
        <v>5</v>
      </c>
      <c r="CD202" s="165">
        <f t="shared" si="190"/>
        <v>5</v>
      </c>
      <c r="CE202" s="165">
        <f t="shared" si="191"/>
        <v>5</v>
      </c>
      <c r="CF202" s="165">
        <f t="shared" si="192"/>
        <v>5</v>
      </c>
      <c r="CH202" s="165">
        <v>0</v>
      </c>
      <c r="CI202" s="165">
        <v>0</v>
      </c>
      <c r="CJ202" s="165">
        <v>0</v>
      </c>
      <c r="CM202" s="160"/>
      <c r="CN202" s="160"/>
      <c r="CO202" s="216"/>
      <c r="CP202" s="160"/>
      <c r="CR202" s="198">
        <v>5</v>
      </c>
      <c r="CS202" s="115">
        <f>COUNTIF(M11:M259,CR202)</f>
        <v>0</v>
      </c>
      <c r="CT202" s="194">
        <f>CS202/CS204</f>
        <v>0</v>
      </c>
      <c r="CU202" s="115">
        <f>RANK(CT202,CT197:CT203)</f>
        <v>6</v>
      </c>
      <c r="CW202" s="198">
        <v>5</v>
      </c>
      <c r="CX202" s="115">
        <f>COUNTIF(P11:P259,CW202)</f>
        <v>28</v>
      </c>
      <c r="CY202" s="194">
        <f>CX202/CX204</f>
        <v>0.11336032388663968</v>
      </c>
      <c r="CZ202" s="115">
        <f>RANK(CY202,CY197:CY203)</f>
        <v>4</v>
      </c>
      <c r="DB202" s="197">
        <v>5</v>
      </c>
      <c r="DC202" s="195">
        <f>COUNTIF(U11:U259,DB202)</f>
        <v>4</v>
      </c>
      <c r="DD202" s="196">
        <f>DC202/DC204</f>
        <v>1.6326530612244899E-2</v>
      </c>
      <c r="DE202" s="195">
        <f>RANK(DD202,DD197:DD203)</f>
        <v>6</v>
      </c>
      <c r="DG202" s="197">
        <v>5</v>
      </c>
      <c r="DH202" s="195">
        <f>COUNTIF(Y11:Y259,DG202)</f>
        <v>4</v>
      </c>
      <c r="DI202" s="196">
        <f>DH202/DH204</f>
        <v>1.6194331983805668E-2</v>
      </c>
      <c r="DJ202" s="195">
        <f>RANK(DI202,DI197:DI203)</f>
        <v>6</v>
      </c>
      <c r="DL202" s="197">
        <v>5</v>
      </c>
      <c r="DM202" s="195">
        <f>COUNTIF(AC11:AC259,DL202)</f>
        <v>2</v>
      </c>
      <c r="DN202" s="196">
        <f>DM202/DM204</f>
        <v>8.0971659919028341E-3</v>
      </c>
      <c r="DO202" s="195">
        <f>RANK(DN202,DN197:DN203)</f>
        <v>6</v>
      </c>
      <c r="DQ202" s="197">
        <v>5</v>
      </c>
      <c r="DR202" s="195">
        <f>COUNTIF(AG11:AG259,DQ202)</f>
        <v>0</v>
      </c>
      <c r="DS202" s="196">
        <f>DR202/DR204</f>
        <v>0</v>
      </c>
      <c r="DT202" s="195">
        <f>RANK(DS202,DS197:DS203)</f>
        <v>6</v>
      </c>
      <c r="DV202" s="197">
        <v>5</v>
      </c>
      <c r="DW202" s="195">
        <f>COUNTIF(AK11:AK259,DV202)</f>
        <v>5</v>
      </c>
      <c r="DX202" s="196">
        <f>DW202/DW204</f>
        <v>2.032520325203252E-2</v>
      </c>
      <c r="DY202" s="195">
        <f>RANK(DX202,DX197:DX203)</f>
        <v>6</v>
      </c>
      <c r="EA202" s="197">
        <v>5</v>
      </c>
      <c r="EB202" s="195">
        <f>COUNTIF(AO11:AO259,EA202)</f>
        <v>15</v>
      </c>
      <c r="EC202" s="196">
        <f>EB202/EB204</f>
        <v>6.097560975609756E-2</v>
      </c>
      <c r="ED202" s="195">
        <f>RANK(EC202,EC197:EC203)</f>
        <v>5</v>
      </c>
      <c r="EF202" s="197">
        <v>5</v>
      </c>
      <c r="EG202" s="195">
        <f>COUNTIF(AS11:AS259,EF202)</f>
        <v>14</v>
      </c>
      <c r="EH202" s="196">
        <f>EG202/EG204</f>
        <v>5.6680161943319839E-2</v>
      </c>
      <c r="EI202" s="195">
        <f>RANK(EH202,EH197:EH203)</f>
        <v>5</v>
      </c>
    </row>
    <row r="203" spans="2:139">
      <c r="B203" s="165">
        <v>612</v>
      </c>
      <c r="G203" s="165">
        <v>3</v>
      </c>
      <c r="K203" s="165">
        <f t="shared" si="175"/>
        <v>5</v>
      </c>
      <c r="L203" s="165">
        <v>4</v>
      </c>
      <c r="M203" s="165">
        <v>2</v>
      </c>
      <c r="O203" s="165">
        <f t="shared" si="176"/>
        <v>5</v>
      </c>
      <c r="P203" s="165">
        <v>4</v>
      </c>
      <c r="Q203" s="165">
        <v>2</v>
      </c>
      <c r="S203" s="165">
        <f t="shared" si="177"/>
        <v>4</v>
      </c>
      <c r="T203" s="165">
        <v>1</v>
      </c>
      <c r="U203" s="165">
        <v>0</v>
      </c>
      <c r="W203" s="165">
        <f t="shared" si="178"/>
        <v>6</v>
      </c>
      <c r="X203" s="165">
        <v>4</v>
      </c>
      <c r="Y203" s="165">
        <v>1</v>
      </c>
      <c r="AA203" s="165">
        <f t="shared" si="179"/>
        <v>4</v>
      </c>
      <c r="AB203" s="165">
        <v>3</v>
      </c>
      <c r="AC203" s="165">
        <v>2</v>
      </c>
      <c r="AE203" s="165">
        <f t="shared" si="180"/>
        <v>5</v>
      </c>
      <c r="AF203" s="165">
        <v>2</v>
      </c>
      <c r="AG203" s="165">
        <v>0</v>
      </c>
      <c r="AI203" s="165">
        <f t="shared" si="181"/>
        <v>4</v>
      </c>
      <c r="AJ203" s="165">
        <v>3</v>
      </c>
      <c r="AK203" s="165">
        <v>2</v>
      </c>
      <c r="AM203" s="165">
        <f t="shared" si="182"/>
        <v>3</v>
      </c>
      <c r="AN203" s="165">
        <v>1</v>
      </c>
      <c r="AO203" s="165">
        <v>1</v>
      </c>
      <c r="AQ203" s="165">
        <f t="shared" si="183"/>
        <v>4</v>
      </c>
      <c r="AR203" s="165">
        <v>4</v>
      </c>
      <c r="AS203" s="165">
        <v>3</v>
      </c>
      <c r="AX203" s="165">
        <f t="shared" ref="AX203:AX212" si="195">G203</f>
        <v>3</v>
      </c>
      <c r="AY203" s="165">
        <f t="shared" ref="AY203:AY212" si="196">L203</f>
        <v>4</v>
      </c>
      <c r="AZ203" s="165">
        <f t="shared" ref="AZ203:AZ212" si="197">P203</f>
        <v>4</v>
      </c>
      <c r="BA203" s="165">
        <f t="shared" ref="BA203:BA212" si="198">T203</f>
        <v>1</v>
      </c>
      <c r="BB203" s="165">
        <f t="shared" ref="BB203:BB212" si="199">X203</f>
        <v>4</v>
      </c>
      <c r="BC203" s="165">
        <f t="shared" ref="BC203:BC212" si="200">AB203</f>
        <v>3</v>
      </c>
      <c r="BD203" s="165">
        <f t="shared" ref="BD203:BD212" si="201">AF203</f>
        <v>2</v>
      </c>
      <c r="BE203" s="165">
        <f t="shared" ref="BE203:BE212" si="202">AJ203</f>
        <v>3</v>
      </c>
      <c r="BF203" s="165">
        <f t="shared" ref="BF203:BF212" si="203">AN203</f>
        <v>1</v>
      </c>
      <c r="BG203" s="165">
        <f t="shared" si="151"/>
        <v>4</v>
      </c>
      <c r="BL203" s="165">
        <f t="shared" si="193"/>
        <v>4</v>
      </c>
      <c r="BM203" s="165">
        <f t="shared" ref="BM203:BM212" si="204">Q203</f>
        <v>2</v>
      </c>
      <c r="BN203" s="165">
        <f t="shared" ref="BN203:BN212" si="205">U203</f>
        <v>0</v>
      </c>
      <c r="BO203" s="165">
        <f t="shared" ref="BO203:BO212" si="206">Y203</f>
        <v>1</v>
      </c>
      <c r="BP203" s="165">
        <f t="shared" ref="BP203:BP212" si="207">AC203</f>
        <v>2</v>
      </c>
      <c r="BQ203" s="165">
        <f t="shared" ref="BQ203:BQ212" si="208">AG203</f>
        <v>0</v>
      </c>
      <c r="BR203" s="165">
        <f t="shared" ref="BR203:BR212" si="209">AJ203</f>
        <v>3</v>
      </c>
      <c r="BS203" s="165">
        <f t="shared" ref="BS203:BS212" si="210">AO203</f>
        <v>1</v>
      </c>
      <c r="BT203" s="165">
        <f t="shared" si="152"/>
        <v>3</v>
      </c>
      <c r="BX203" s="165">
        <f t="shared" si="184"/>
        <v>5</v>
      </c>
      <c r="BY203" s="165">
        <f t="shared" si="185"/>
        <v>5</v>
      </c>
      <c r="BZ203" s="165">
        <f t="shared" si="186"/>
        <v>4</v>
      </c>
      <c r="CA203" s="165">
        <f t="shared" si="187"/>
        <v>6</v>
      </c>
      <c r="CB203" s="165">
        <f t="shared" si="188"/>
        <v>4</v>
      </c>
      <c r="CC203" s="165">
        <f t="shared" si="189"/>
        <v>5</v>
      </c>
      <c r="CD203" s="165">
        <f t="shared" si="190"/>
        <v>4</v>
      </c>
      <c r="CE203" s="165">
        <f t="shared" si="191"/>
        <v>3</v>
      </c>
      <c r="CF203" s="165">
        <f t="shared" si="192"/>
        <v>4</v>
      </c>
      <c r="CH203" s="165">
        <v>2</v>
      </c>
      <c r="CI203" s="165">
        <v>2</v>
      </c>
      <c r="CJ203" s="165">
        <v>1</v>
      </c>
      <c r="CM203" s="160"/>
      <c r="CN203" s="160"/>
      <c r="CO203" s="216"/>
      <c r="CP203" s="160"/>
      <c r="CR203" s="198">
        <v>6</v>
      </c>
      <c r="CS203" s="115">
        <f>COUNTIF(M11:M260,CR203)</f>
        <v>0</v>
      </c>
      <c r="CT203" s="194">
        <f>CS203/CS204</f>
        <v>0</v>
      </c>
      <c r="CU203" s="115">
        <f>RANK(CT203,CT197:CT203)</f>
        <v>6</v>
      </c>
      <c r="CW203" s="198">
        <v>6</v>
      </c>
      <c r="CX203" s="115">
        <f>COUNTIF(P11:P260,CW203)</f>
        <v>7</v>
      </c>
      <c r="CY203" s="194">
        <f>CX203/CX204</f>
        <v>2.8340080971659919E-2</v>
      </c>
      <c r="CZ203" s="115">
        <f>RANK(CY203,CY197:CY203)</f>
        <v>6</v>
      </c>
      <c r="DB203" s="197">
        <v>6</v>
      </c>
      <c r="DC203" s="195">
        <f>COUNTIF(U11:U260,DB203)</f>
        <v>0</v>
      </c>
      <c r="DD203" s="196">
        <f>DC203/DC204</f>
        <v>0</v>
      </c>
      <c r="DE203" s="195">
        <f>RANK(DD203,DD197:DD203)</f>
        <v>7</v>
      </c>
      <c r="DG203" s="197">
        <v>6</v>
      </c>
      <c r="DH203" s="195">
        <f>COUNTIF(Y11:Y260,DG203)</f>
        <v>0</v>
      </c>
      <c r="DI203" s="196">
        <f>DH203/DH204</f>
        <v>0</v>
      </c>
      <c r="DJ203" s="195">
        <f>RANK(DI203,DI197:DI203)</f>
        <v>7</v>
      </c>
      <c r="DL203" s="197">
        <v>6</v>
      </c>
      <c r="DM203" s="195">
        <f>COUNTIF(AC11:AC260,DL203)</f>
        <v>1</v>
      </c>
      <c r="DN203" s="196">
        <f>DM203/DM204</f>
        <v>4.048582995951417E-3</v>
      </c>
      <c r="DO203" s="195">
        <f>RANK(DN203,DN197:DN203)</f>
        <v>7</v>
      </c>
      <c r="DQ203" s="197">
        <v>6</v>
      </c>
      <c r="DR203" s="195">
        <f>COUNTIF(AG11:AG260,DQ203)</f>
        <v>0</v>
      </c>
      <c r="DS203" s="196">
        <f>DR203/DR204</f>
        <v>0</v>
      </c>
      <c r="DT203" s="195">
        <f>RANK(DS203,DS197:DS203)</f>
        <v>6</v>
      </c>
      <c r="DV203" s="197">
        <v>6</v>
      </c>
      <c r="DW203" s="195">
        <f>COUNTIF(AK11:AK260,DV203)</f>
        <v>1</v>
      </c>
      <c r="DX203" s="196">
        <f>DW203/DW204</f>
        <v>4.0650406504065045E-3</v>
      </c>
      <c r="DY203" s="195">
        <f>RANK(DX203,DX197:DX203)</f>
        <v>7</v>
      </c>
      <c r="EA203" s="197">
        <v>6</v>
      </c>
      <c r="EB203" s="195">
        <f>COUNTIF(AO11:AO260,EA203)</f>
        <v>1</v>
      </c>
      <c r="EC203" s="196">
        <f>EB203/EB204</f>
        <v>4.0650406504065045E-3</v>
      </c>
      <c r="ED203" s="195">
        <f>RANK(EC203,EC197:EC203)</f>
        <v>7</v>
      </c>
      <c r="EF203" s="197">
        <v>6</v>
      </c>
      <c r="EG203" s="195">
        <f>COUNTIF(AS11:AS260,EF203)</f>
        <v>3</v>
      </c>
      <c r="EH203" s="196">
        <f>EG203/EG204</f>
        <v>1.2145748987854251E-2</v>
      </c>
      <c r="EI203" s="195">
        <f>RANK(EH203,EH197:EH203)</f>
        <v>6</v>
      </c>
    </row>
    <row r="204" spans="2:139">
      <c r="B204" s="165">
        <v>613</v>
      </c>
      <c r="G204" s="165">
        <v>2</v>
      </c>
      <c r="K204" s="165">
        <f t="shared" si="175"/>
        <v>5</v>
      </c>
      <c r="L204" s="165">
        <v>4</v>
      </c>
      <c r="M204" s="165">
        <v>1</v>
      </c>
      <c r="O204" s="165">
        <f t="shared" si="176"/>
        <v>3</v>
      </c>
      <c r="P204" s="165">
        <v>3</v>
      </c>
      <c r="Q204" s="165">
        <v>2</v>
      </c>
      <c r="S204" s="165">
        <f t="shared" si="177"/>
        <v>5</v>
      </c>
      <c r="T204" s="165">
        <v>5</v>
      </c>
      <c r="U204" s="165">
        <v>2</v>
      </c>
      <c r="W204" s="165">
        <f t="shared" si="178"/>
        <v>5</v>
      </c>
      <c r="X204" s="165">
        <v>4</v>
      </c>
      <c r="Y204" s="165">
        <v>1</v>
      </c>
      <c r="AA204" s="165">
        <f t="shared" si="179"/>
        <v>3</v>
      </c>
      <c r="AB204" s="165">
        <v>2</v>
      </c>
      <c r="AC204" s="165">
        <v>1</v>
      </c>
      <c r="AE204" s="165">
        <f t="shared" si="180"/>
        <v>5</v>
      </c>
      <c r="AF204" s="165">
        <v>3</v>
      </c>
      <c r="AG204" s="165">
        <v>0</v>
      </c>
      <c r="AI204" s="165">
        <f t="shared" si="181"/>
        <v>3</v>
      </c>
      <c r="AJ204" s="165">
        <v>3</v>
      </c>
      <c r="AK204" s="165">
        <v>2</v>
      </c>
      <c r="AM204" s="165">
        <f t="shared" si="182"/>
        <v>3</v>
      </c>
      <c r="AN204" s="165">
        <v>3</v>
      </c>
      <c r="AO204" s="165">
        <v>2</v>
      </c>
      <c r="AQ204" s="165">
        <f t="shared" si="183"/>
        <v>3</v>
      </c>
      <c r="AR204" s="165">
        <v>2</v>
      </c>
      <c r="AS204" s="165">
        <v>1</v>
      </c>
      <c r="AX204" s="165">
        <f t="shared" si="195"/>
        <v>2</v>
      </c>
      <c r="AY204" s="165">
        <f t="shared" si="196"/>
        <v>4</v>
      </c>
      <c r="AZ204" s="165">
        <f t="shared" si="197"/>
        <v>3</v>
      </c>
      <c r="BA204" s="165">
        <f t="shared" si="198"/>
        <v>5</v>
      </c>
      <c r="BB204" s="165">
        <f t="shared" si="199"/>
        <v>4</v>
      </c>
      <c r="BC204" s="165">
        <f t="shared" si="200"/>
        <v>2</v>
      </c>
      <c r="BD204" s="165">
        <f t="shared" si="201"/>
        <v>3</v>
      </c>
      <c r="BE204" s="165">
        <f t="shared" si="202"/>
        <v>3</v>
      </c>
      <c r="BF204" s="165">
        <f t="shared" si="203"/>
        <v>3</v>
      </c>
      <c r="BG204" s="165">
        <f t="shared" si="151"/>
        <v>2</v>
      </c>
      <c r="BL204" s="165">
        <f t="shared" si="193"/>
        <v>4</v>
      </c>
      <c r="BM204" s="165">
        <f t="shared" si="204"/>
        <v>2</v>
      </c>
      <c r="BN204" s="165">
        <f t="shared" si="205"/>
        <v>2</v>
      </c>
      <c r="BO204" s="165">
        <f t="shared" si="206"/>
        <v>1</v>
      </c>
      <c r="BP204" s="165">
        <f t="shared" si="207"/>
        <v>1</v>
      </c>
      <c r="BQ204" s="165">
        <f t="shared" si="208"/>
        <v>0</v>
      </c>
      <c r="BR204" s="165">
        <f t="shared" si="209"/>
        <v>3</v>
      </c>
      <c r="BS204" s="165">
        <f t="shared" si="210"/>
        <v>2</v>
      </c>
      <c r="BT204" s="165">
        <f t="shared" si="152"/>
        <v>1</v>
      </c>
      <c r="BX204" s="165">
        <f t="shared" si="184"/>
        <v>5</v>
      </c>
      <c r="BY204" s="165">
        <f t="shared" si="185"/>
        <v>3</v>
      </c>
      <c r="BZ204" s="165">
        <f t="shared" si="186"/>
        <v>5</v>
      </c>
      <c r="CA204" s="165">
        <f t="shared" si="187"/>
        <v>5</v>
      </c>
      <c r="CB204" s="165">
        <f t="shared" si="188"/>
        <v>3</v>
      </c>
      <c r="CC204" s="165">
        <f t="shared" si="189"/>
        <v>5</v>
      </c>
      <c r="CD204" s="165">
        <f t="shared" si="190"/>
        <v>3</v>
      </c>
      <c r="CE204" s="165">
        <f t="shared" si="191"/>
        <v>3</v>
      </c>
      <c r="CF204" s="165">
        <f t="shared" si="192"/>
        <v>3</v>
      </c>
      <c r="CH204" s="165">
        <v>0</v>
      </c>
      <c r="CI204" s="165">
        <v>1</v>
      </c>
      <c r="CJ204" s="165">
        <v>5</v>
      </c>
      <c r="CM204" s="160"/>
      <c r="CN204" s="160"/>
      <c r="CO204" s="216"/>
      <c r="CP204" s="160"/>
      <c r="CR204" s="198"/>
      <c r="CS204" s="115">
        <f>SUM(CS197:CS203)</f>
        <v>246</v>
      </c>
      <c r="CT204" s="194">
        <f>SUM(CT197:CT203)</f>
        <v>1</v>
      </c>
      <c r="CU204" s="115"/>
      <c r="CW204" s="198"/>
      <c r="CX204" s="115">
        <f>SUM(CX197:CX203)</f>
        <v>247</v>
      </c>
      <c r="CY204" s="194">
        <f>SUM(CY197:CY203)</f>
        <v>0.99999999999999989</v>
      </c>
      <c r="CZ204" s="115"/>
      <c r="DB204" s="197"/>
      <c r="DC204" s="195">
        <f>SUM(DC197:DC203)</f>
        <v>245</v>
      </c>
      <c r="DD204" s="196">
        <f>SUM(DD197:DD203)</f>
        <v>0.99999999999999989</v>
      </c>
      <c r="DE204" s="195"/>
      <c r="DG204" s="197"/>
      <c r="DH204" s="195">
        <f>SUM(DH197:DH203)</f>
        <v>247</v>
      </c>
      <c r="DI204" s="196">
        <f>SUM(DI197:DI203)</f>
        <v>1</v>
      </c>
      <c r="DJ204" s="195"/>
      <c r="DL204" s="197"/>
      <c r="DM204" s="195">
        <f>SUM(DM197:DM203)</f>
        <v>247</v>
      </c>
      <c r="DN204" s="196">
        <f>SUM(DN197:DN203)</f>
        <v>1</v>
      </c>
      <c r="DO204" s="195"/>
      <c r="DQ204" s="197"/>
      <c r="DR204" s="195">
        <f>SUM(DR197:DR203)</f>
        <v>247</v>
      </c>
      <c r="DS204" s="196">
        <f>SUM(DS197:DS203)</f>
        <v>0.99999999999999989</v>
      </c>
      <c r="DT204" s="195"/>
      <c r="DV204" s="197"/>
      <c r="DW204" s="195">
        <f>SUM(DW197:DW203)</f>
        <v>246</v>
      </c>
      <c r="DX204" s="196">
        <f>SUM(DX197:DX203)</f>
        <v>1.0000000000000002</v>
      </c>
      <c r="DY204" s="195"/>
      <c r="EA204" s="197"/>
      <c r="EB204" s="195">
        <f>SUM(EB197:EB203)</f>
        <v>246</v>
      </c>
      <c r="EC204" s="196">
        <f>SUM(EC197:EC203)</f>
        <v>1.0000000000000002</v>
      </c>
      <c r="ED204" s="195"/>
      <c r="EF204" s="197"/>
      <c r="EG204" s="195">
        <f>SUM(EG197:EG203)</f>
        <v>247</v>
      </c>
      <c r="EH204" s="196">
        <f>SUM(EH197:EH203)</f>
        <v>1</v>
      </c>
      <c r="EI204" s="195"/>
    </row>
    <row r="205" spans="2:139">
      <c r="B205" s="165">
        <v>614</v>
      </c>
      <c r="G205" s="165">
        <v>5</v>
      </c>
      <c r="K205" s="165">
        <f t="shared" si="175"/>
        <v>5</v>
      </c>
      <c r="L205" s="165">
        <v>2</v>
      </c>
      <c r="M205" s="165">
        <v>2</v>
      </c>
      <c r="O205" s="165">
        <f t="shared" si="176"/>
        <v>6</v>
      </c>
      <c r="P205" s="165">
        <v>5</v>
      </c>
      <c r="Q205" s="165">
        <v>4</v>
      </c>
      <c r="S205" s="165">
        <f t="shared" si="177"/>
        <v>6</v>
      </c>
      <c r="T205" s="165">
        <v>5</v>
      </c>
      <c r="U205" s="165">
        <v>4</v>
      </c>
      <c r="W205" s="165">
        <f t="shared" si="178"/>
        <v>5</v>
      </c>
      <c r="X205" s="165">
        <v>2</v>
      </c>
      <c r="Y205" s="165">
        <v>2</v>
      </c>
      <c r="AA205" s="165">
        <f t="shared" si="179"/>
        <v>6</v>
      </c>
      <c r="AB205" s="165">
        <v>3</v>
      </c>
      <c r="AC205" s="165">
        <v>2</v>
      </c>
      <c r="AE205" s="165">
        <f t="shared" si="180"/>
        <v>5</v>
      </c>
      <c r="AF205" s="165">
        <v>1</v>
      </c>
      <c r="AG205" s="165">
        <v>1</v>
      </c>
      <c r="AI205" s="165">
        <f t="shared" si="181"/>
        <v>5</v>
      </c>
      <c r="AJ205" s="165">
        <v>3</v>
      </c>
      <c r="AK205" s="165">
        <v>3</v>
      </c>
      <c r="AM205" s="165">
        <f t="shared" si="182"/>
        <v>5</v>
      </c>
      <c r="AN205" s="165">
        <v>5</v>
      </c>
      <c r="AO205" s="165">
        <v>5</v>
      </c>
      <c r="AQ205" s="165">
        <f t="shared" si="183"/>
        <v>5</v>
      </c>
      <c r="AR205" s="165">
        <v>2</v>
      </c>
      <c r="AS205" s="165">
        <v>2</v>
      </c>
      <c r="AX205" s="165">
        <f t="shared" si="195"/>
        <v>5</v>
      </c>
      <c r="AY205" s="165">
        <f t="shared" si="196"/>
        <v>2</v>
      </c>
      <c r="AZ205" s="165">
        <f t="shared" si="197"/>
        <v>5</v>
      </c>
      <c r="BA205" s="165">
        <f t="shared" si="198"/>
        <v>5</v>
      </c>
      <c r="BB205" s="165">
        <f t="shared" si="199"/>
        <v>2</v>
      </c>
      <c r="BC205" s="165">
        <f t="shared" si="200"/>
        <v>3</v>
      </c>
      <c r="BD205" s="165">
        <f t="shared" si="201"/>
        <v>1</v>
      </c>
      <c r="BE205" s="165">
        <f t="shared" si="202"/>
        <v>3</v>
      </c>
      <c r="BF205" s="165">
        <f t="shared" si="203"/>
        <v>5</v>
      </c>
      <c r="BG205" s="165">
        <f t="shared" si="151"/>
        <v>2</v>
      </c>
      <c r="BL205" s="165">
        <f t="shared" si="193"/>
        <v>2</v>
      </c>
      <c r="BM205" s="165">
        <f t="shared" si="204"/>
        <v>4</v>
      </c>
      <c r="BN205" s="165">
        <f t="shared" si="205"/>
        <v>4</v>
      </c>
      <c r="BO205" s="165">
        <f t="shared" si="206"/>
        <v>2</v>
      </c>
      <c r="BP205" s="165">
        <f t="shared" si="207"/>
        <v>2</v>
      </c>
      <c r="BQ205" s="165">
        <f t="shared" si="208"/>
        <v>1</v>
      </c>
      <c r="BR205" s="165">
        <f t="shared" si="209"/>
        <v>3</v>
      </c>
      <c r="BS205" s="165">
        <f t="shared" si="210"/>
        <v>5</v>
      </c>
      <c r="BT205" s="165">
        <f t="shared" si="152"/>
        <v>2</v>
      </c>
      <c r="BX205" s="165">
        <f t="shared" si="184"/>
        <v>5</v>
      </c>
      <c r="BY205" s="165">
        <f t="shared" si="185"/>
        <v>6</v>
      </c>
      <c r="BZ205" s="165">
        <f t="shared" si="186"/>
        <v>6</v>
      </c>
      <c r="CA205" s="165">
        <f t="shared" si="187"/>
        <v>5</v>
      </c>
      <c r="CB205" s="165">
        <f t="shared" si="188"/>
        <v>6</v>
      </c>
      <c r="CC205" s="165">
        <f t="shared" si="189"/>
        <v>5</v>
      </c>
      <c r="CD205" s="165">
        <f t="shared" si="190"/>
        <v>5</v>
      </c>
      <c r="CE205" s="165">
        <f t="shared" si="191"/>
        <v>5</v>
      </c>
      <c r="CF205" s="165">
        <f t="shared" si="192"/>
        <v>5</v>
      </c>
      <c r="CH205" s="165">
        <v>1</v>
      </c>
      <c r="CI205" s="165">
        <v>1</v>
      </c>
      <c r="CJ205" s="165">
        <v>0</v>
      </c>
      <c r="CM205" s="160"/>
      <c r="CN205" s="160"/>
      <c r="CO205" s="160"/>
      <c r="CP205" s="160"/>
    </row>
    <row r="206" spans="2:139">
      <c r="B206" s="165">
        <v>615</v>
      </c>
      <c r="G206" s="165">
        <v>4</v>
      </c>
      <c r="K206" s="165">
        <f t="shared" si="175"/>
        <v>6</v>
      </c>
      <c r="L206" s="165">
        <v>4</v>
      </c>
      <c r="M206" s="165">
        <v>2</v>
      </c>
      <c r="O206" s="165">
        <f t="shared" si="176"/>
        <v>6</v>
      </c>
      <c r="P206" s="165">
        <v>2</v>
      </c>
      <c r="Q206" s="165">
        <v>0</v>
      </c>
      <c r="S206" s="165">
        <f t="shared" si="177"/>
        <v>5</v>
      </c>
      <c r="T206" s="165">
        <v>2</v>
      </c>
      <c r="U206" s="165">
        <v>1</v>
      </c>
      <c r="W206" s="165">
        <f t="shared" si="178"/>
        <v>6</v>
      </c>
      <c r="X206" s="165">
        <v>5</v>
      </c>
      <c r="Y206" s="165">
        <v>3</v>
      </c>
      <c r="AA206" s="165">
        <f t="shared" si="179"/>
        <v>5</v>
      </c>
      <c r="AB206" s="165">
        <v>2</v>
      </c>
      <c r="AC206" s="165">
        <v>1</v>
      </c>
      <c r="AE206" s="165">
        <f t="shared" si="180"/>
        <v>5</v>
      </c>
      <c r="AF206" s="165">
        <v>4</v>
      </c>
      <c r="AG206" s="165">
        <v>3</v>
      </c>
      <c r="AI206" s="165">
        <f t="shared" si="181"/>
        <v>5</v>
      </c>
      <c r="AJ206" s="165">
        <v>4</v>
      </c>
      <c r="AK206" s="165">
        <v>3</v>
      </c>
      <c r="AM206" s="165">
        <f t="shared" si="182"/>
        <v>4</v>
      </c>
      <c r="AN206" s="165">
        <v>2</v>
      </c>
      <c r="AO206" s="165">
        <v>2</v>
      </c>
      <c r="AQ206" s="165">
        <f t="shared" si="183"/>
        <v>5</v>
      </c>
      <c r="AR206" s="165">
        <v>5</v>
      </c>
      <c r="AS206" s="165">
        <v>4</v>
      </c>
      <c r="AX206" s="165">
        <f t="shared" si="195"/>
        <v>4</v>
      </c>
      <c r="AY206" s="165">
        <f t="shared" si="196"/>
        <v>4</v>
      </c>
      <c r="AZ206" s="165">
        <f t="shared" si="197"/>
        <v>2</v>
      </c>
      <c r="BA206" s="165">
        <f t="shared" si="198"/>
        <v>2</v>
      </c>
      <c r="BB206" s="165">
        <f t="shared" si="199"/>
        <v>5</v>
      </c>
      <c r="BC206" s="165">
        <f t="shared" si="200"/>
        <v>2</v>
      </c>
      <c r="BD206" s="165">
        <f t="shared" si="201"/>
        <v>4</v>
      </c>
      <c r="BE206" s="165">
        <f t="shared" si="202"/>
        <v>4</v>
      </c>
      <c r="BF206" s="165">
        <f t="shared" si="203"/>
        <v>2</v>
      </c>
      <c r="BG206" s="165">
        <f t="shared" si="151"/>
        <v>5</v>
      </c>
      <c r="BL206" s="165">
        <f t="shared" si="193"/>
        <v>4</v>
      </c>
      <c r="BM206" s="165">
        <f t="shared" si="204"/>
        <v>0</v>
      </c>
      <c r="BN206" s="165">
        <f t="shared" si="205"/>
        <v>1</v>
      </c>
      <c r="BO206" s="165">
        <f t="shared" si="206"/>
        <v>3</v>
      </c>
      <c r="BP206" s="165">
        <f t="shared" si="207"/>
        <v>1</v>
      </c>
      <c r="BQ206" s="165">
        <f t="shared" si="208"/>
        <v>3</v>
      </c>
      <c r="BR206" s="165">
        <f t="shared" si="209"/>
        <v>4</v>
      </c>
      <c r="BS206" s="165">
        <f t="shared" si="210"/>
        <v>2</v>
      </c>
      <c r="BT206" s="165">
        <f t="shared" si="152"/>
        <v>4</v>
      </c>
      <c r="BX206" s="165">
        <f t="shared" si="184"/>
        <v>6</v>
      </c>
      <c r="BY206" s="165">
        <f t="shared" si="185"/>
        <v>6</v>
      </c>
      <c r="BZ206" s="165">
        <f t="shared" si="186"/>
        <v>5</v>
      </c>
      <c r="CA206" s="165">
        <f t="shared" si="187"/>
        <v>6</v>
      </c>
      <c r="CB206" s="165">
        <f t="shared" si="188"/>
        <v>5</v>
      </c>
      <c r="CC206" s="165">
        <f t="shared" si="189"/>
        <v>5</v>
      </c>
      <c r="CD206" s="165">
        <f t="shared" si="190"/>
        <v>5</v>
      </c>
      <c r="CE206" s="165">
        <f t="shared" si="191"/>
        <v>4</v>
      </c>
      <c r="CF206" s="165">
        <f t="shared" si="192"/>
        <v>5</v>
      </c>
      <c r="CH206" s="165">
        <v>0</v>
      </c>
      <c r="CI206" s="165">
        <v>1</v>
      </c>
      <c r="CJ206" s="165">
        <v>0</v>
      </c>
      <c r="CM206" s="437"/>
      <c r="CN206" s="437"/>
      <c r="CO206" s="437"/>
      <c r="CP206" s="437"/>
      <c r="CR206" s="433" t="s">
        <v>780</v>
      </c>
      <c r="CS206" s="428"/>
      <c r="CT206" s="428"/>
      <c r="CU206" s="429"/>
      <c r="CW206" s="433" t="s">
        <v>781</v>
      </c>
      <c r="CX206" s="428"/>
      <c r="CY206" s="428"/>
      <c r="CZ206" s="429"/>
      <c r="DB206" s="434" t="s">
        <v>782</v>
      </c>
      <c r="DC206" s="435"/>
      <c r="DD206" s="435"/>
      <c r="DE206" s="436"/>
      <c r="DG206" s="434" t="s">
        <v>783</v>
      </c>
      <c r="DH206" s="435"/>
      <c r="DI206" s="435"/>
      <c r="DJ206" s="436"/>
      <c r="DL206" s="434" t="s">
        <v>804</v>
      </c>
      <c r="DM206" s="435"/>
      <c r="DN206" s="435"/>
      <c r="DO206" s="436"/>
      <c r="DQ206" s="434" t="s">
        <v>785</v>
      </c>
      <c r="DR206" s="435"/>
      <c r="DS206" s="435"/>
      <c r="DT206" s="436"/>
      <c r="DV206" s="434" t="s">
        <v>786</v>
      </c>
      <c r="DW206" s="435"/>
      <c r="DX206" s="435"/>
      <c r="DY206" s="436"/>
      <c r="EA206" s="434" t="s">
        <v>787</v>
      </c>
      <c r="EB206" s="435"/>
      <c r="EC206" s="435"/>
      <c r="ED206" s="436"/>
      <c r="EF206" s="434" t="s">
        <v>788</v>
      </c>
      <c r="EG206" s="435"/>
      <c r="EH206" s="435"/>
      <c r="EI206" s="436"/>
    </row>
    <row r="207" spans="2:139">
      <c r="B207" s="165">
        <v>616</v>
      </c>
      <c r="G207" s="165">
        <v>4</v>
      </c>
      <c r="K207" s="165">
        <f t="shared" si="175"/>
        <v>6</v>
      </c>
      <c r="L207" s="165">
        <v>3</v>
      </c>
      <c r="M207" s="165">
        <v>1</v>
      </c>
      <c r="O207" s="165">
        <f t="shared" si="176"/>
        <v>6</v>
      </c>
      <c r="P207" s="165">
        <v>4</v>
      </c>
      <c r="Q207" s="165">
        <v>2</v>
      </c>
      <c r="S207" s="165">
        <f t="shared" si="177"/>
        <v>5</v>
      </c>
      <c r="T207" s="165">
        <v>3</v>
      </c>
      <c r="U207" s="165">
        <v>2</v>
      </c>
      <c r="W207" s="165">
        <f t="shared" si="178"/>
        <v>6</v>
      </c>
      <c r="X207" s="165">
        <v>3</v>
      </c>
      <c r="Y207" s="165">
        <v>1</v>
      </c>
      <c r="AA207" s="165">
        <f t="shared" si="179"/>
        <v>4</v>
      </c>
      <c r="AB207" s="165">
        <v>2</v>
      </c>
      <c r="AC207" s="165">
        <v>2</v>
      </c>
      <c r="AE207" s="165">
        <f t="shared" si="180"/>
        <v>6</v>
      </c>
      <c r="AF207" s="165">
        <v>4</v>
      </c>
      <c r="AG207" s="165">
        <v>2</v>
      </c>
      <c r="AI207" s="165">
        <f t="shared" si="181"/>
        <v>6</v>
      </c>
      <c r="AJ207" s="165">
        <v>5</v>
      </c>
      <c r="AK207" s="165">
        <v>3</v>
      </c>
      <c r="AM207" s="165">
        <f t="shared" si="182"/>
        <v>5</v>
      </c>
      <c r="AN207" s="165">
        <v>4</v>
      </c>
      <c r="AO207" s="165">
        <v>3</v>
      </c>
      <c r="AQ207" s="165">
        <f t="shared" si="183"/>
        <v>6</v>
      </c>
      <c r="AR207" s="165">
        <v>5</v>
      </c>
      <c r="AS207" s="165">
        <v>3</v>
      </c>
      <c r="AX207" s="165">
        <f t="shared" si="195"/>
        <v>4</v>
      </c>
      <c r="AY207" s="165">
        <f t="shared" si="196"/>
        <v>3</v>
      </c>
      <c r="AZ207" s="165">
        <f t="shared" si="197"/>
        <v>4</v>
      </c>
      <c r="BA207" s="165">
        <f t="shared" si="198"/>
        <v>3</v>
      </c>
      <c r="BB207" s="165">
        <f t="shared" si="199"/>
        <v>3</v>
      </c>
      <c r="BC207" s="165">
        <f t="shared" si="200"/>
        <v>2</v>
      </c>
      <c r="BD207" s="165">
        <f t="shared" si="201"/>
        <v>4</v>
      </c>
      <c r="BE207" s="165">
        <f t="shared" si="202"/>
        <v>5</v>
      </c>
      <c r="BF207" s="165">
        <f t="shared" si="203"/>
        <v>4</v>
      </c>
      <c r="BG207" s="165">
        <f t="shared" si="151"/>
        <v>5</v>
      </c>
      <c r="BL207" s="165">
        <f t="shared" si="193"/>
        <v>3</v>
      </c>
      <c r="BM207" s="165">
        <f t="shared" si="204"/>
        <v>2</v>
      </c>
      <c r="BN207" s="165">
        <f t="shared" si="205"/>
        <v>2</v>
      </c>
      <c r="BO207" s="165">
        <f t="shared" si="206"/>
        <v>1</v>
      </c>
      <c r="BP207" s="165">
        <f t="shared" si="207"/>
        <v>2</v>
      </c>
      <c r="BQ207" s="165">
        <f t="shared" si="208"/>
        <v>2</v>
      </c>
      <c r="BR207" s="165">
        <f t="shared" si="209"/>
        <v>5</v>
      </c>
      <c r="BS207" s="165">
        <f t="shared" si="210"/>
        <v>3</v>
      </c>
      <c r="BT207" s="165">
        <f t="shared" si="152"/>
        <v>3</v>
      </c>
      <c r="BX207" s="165">
        <f t="shared" si="184"/>
        <v>6</v>
      </c>
      <c r="BY207" s="165">
        <f t="shared" si="185"/>
        <v>6</v>
      </c>
      <c r="BZ207" s="165">
        <f t="shared" si="186"/>
        <v>5</v>
      </c>
      <c r="CA207" s="165">
        <f t="shared" si="187"/>
        <v>6</v>
      </c>
      <c r="CB207" s="165">
        <f t="shared" si="188"/>
        <v>4</v>
      </c>
      <c r="CC207" s="165">
        <f t="shared" si="189"/>
        <v>6</v>
      </c>
      <c r="CD207" s="165">
        <f t="shared" si="190"/>
        <v>6</v>
      </c>
      <c r="CE207" s="165">
        <f t="shared" si="191"/>
        <v>5</v>
      </c>
      <c r="CF207" s="165">
        <f t="shared" si="192"/>
        <v>6</v>
      </c>
      <c r="CH207" s="165">
        <v>0</v>
      </c>
      <c r="CI207" s="165">
        <v>0</v>
      </c>
      <c r="CJ207" s="165">
        <v>0</v>
      </c>
      <c r="CM207" s="160"/>
      <c r="CN207" s="160"/>
      <c r="CO207" s="216"/>
      <c r="CP207" s="160"/>
      <c r="CR207" s="198">
        <v>0</v>
      </c>
      <c r="CS207" s="115">
        <f>COUNTIF(K11:K254,CR207)</f>
        <v>0</v>
      </c>
      <c r="CT207" s="194">
        <f>CS207/CS214</f>
        <v>0</v>
      </c>
      <c r="CU207" s="115">
        <f>RANK(CT207,CT207:CT213)</f>
        <v>6</v>
      </c>
      <c r="CW207" s="198">
        <v>0</v>
      </c>
      <c r="CX207" s="115">
        <f>COUNTIF(Q11:Q254,CW207)</f>
        <v>15</v>
      </c>
      <c r="CY207" s="194">
        <f>CX207/CX214</f>
        <v>6.1224489795918366E-2</v>
      </c>
      <c r="CZ207" s="115">
        <f>RANK(CY207,CY207:CY213)</f>
        <v>4</v>
      </c>
      <c r="DB207" s="197">
        <v>0</v>
      </c>
      <c r="DC207" s="195">
        <f>COUNTIF(S11:S254,DB207)</f>
        <v>0</v>
      </c>
      <c r="DD207" s="196">
        <f>DC207/DC214</f>
        <v>0</v>
      </c>
      <c r="DE207" s="195">
        <f>RANK(DD207,DD207:DD213)</f>
        <v>6</v>
      </c>
      <c r="DG207" s="197">
        <v>0</v>
      </c>
      <c r="DH207" s="195">
        <f>COUNTIF(W11:W254,DG207)</f>
        <v>0</v>
      </c>
      <c r="DI207" s="196">
        <f>DH207/DH214</f>
        <v>0</v>
      </c>
      <c r="DJ207" s="195">
        <f>RANK(DI207,DI207:DI213)</f>
        <v>6</v>
      </c>
      <c r="DL207" s="197">
        <v>0</v>
      </c>
      <c r="DM207" s="195">
        <f>COUNTIF(AA11:AA254,DL207)</f>
        <v>0</v>
      </c>
      <c r="DN207" s="196">
        <f>DM207/DM214</f>
        <v>0</v>
      </c>
      <c r="DO207" s="195">
        <f>RANK(DN207,DN207:DN213)</f>
        <v>7</v>
      </c>
      <c r="DQ207" s="197">
        <v>0</v>
      </c>
      <c r="DR207" s="195">
        <f>COUNTIF(AE11:AE254,DQ207)</f>
        <v>0</v>
      </c>
      <c r="DS207" s="196">
        <f>DR207/DR214</f>
        <v>0</v>
      </c>
      <c r="DT207" s="195">
        <f>RANK(DS207,DS207:DS213)</f>
        <v>5</v>
      </c>
      <c r="DV207" s="197">
        <v>0</v>
      </c>
      <c r="DW207" s="195">
        <f>COUNTIF(AI11:AI255,DV207)</f>
        <v>0</v>
      </c>
      <c r="DX207" s="196">
        <f>DW207/DW214</f>
        <v>0</v>
      </c>
      <c r="DY207" s="195">
        <f>RANK(DX207,DX207:DX213)</f>
        <v>6</v>
      </c>
      <c r="EA207" s="197">
        <v>0</v>
      </c>
      <c r="EB207" s="195">
        <f>COUNTIF(AM11:AM254,EA207)</f>
        <v>0</v>
      </c>
      <c r="EC207" s="196">
        <f>EB207/EB214</f>
        <v>0</v>
      </c>
      <c r="ED207" s="195">
        <f>RANK(EC207,EC207:EC213)</f>
        <v>6</v>
      </c>
      <c r="EF207" s="197">
        <v>0</v>
      </c>
      <c r="EG207" s="195">
        <f>COUNTIF(AQ11:AQ254,EF207)</f>
        <v>0</v>
      </c>
      <c r="EH207" s="196">
        <f>EG207/EG214</f>
        <v>0</v>
      </c>
      <c r="EI207" s="195">
        <f>RANK(EH207,EH207:EH213)</f>
        <v>6</v>
      </c>
    </row>
    <row r="208" spans="2:139">
      <c r="B208" s="165">
        <v>617</v>
      </c>
      <c r="G208" s="165">
        <v>4</v>
      </c>
      <c r="K208" s="165">
        <f t="shared" si="175"/>
        <v>6</v>
      </c>
      <c r="L208" s="165">
        <v>3</v>
      </c>
      <c r="M208" s="165">
        <v>1</v>
      </c>
      <c r="O208" s="165">
        <f t="shared" si="176"/>
        <v>6</v>
      </c>
      <c r="P208" s="165">
        <v>5</v>
      </c>
      <c r="Q208" s="165">
        <v>3</v>
      </c>
      <c r="S208" s="165">
        <f t="shared" si="177"/>
        <v>6</v>
      </c>
      <c r="T208" s="165">
        <v>5</v>
      </c>
      <c r="U208" s="165">
        <v>3</v>
      </c>
      <c r="W208" s="165">
        <f t="shared" si="178"/>
        <v>6</v>
      </c>
      <c r="X208" s="165">
        <v>6</v>
      </c>
      <c r="Y208" s="165">
        <v>4</v>
      </c>
      <c r="AA208" s="165">
        <f t="shared" si="179"/>
        <v>4</v>
      </c>
      <c r="AB208" s="165">
        <v>2</v>
      </c>
      <c r="AC208" s="165">
        <v>2</v>
      </c>
      <c r="AE208" s="165">
        <f t="shared" si="180"/>
        <v>5</v>
      </c>
      <c r="AF208" s="165">
        <v>3</v>
      </c>
      <c r="AG208" s="165">
        <v>2</v>
      </c>
      <c r="AI208" s="165">
        <f t="shared" si="181"/>
        <v>6</v>
      </c>
      <c r="AJ208" s="165">
        <v>4</v>
      </c>
      <c r="AK208" s="165">
        <v>2</v>
      </c>
      <c r="AM208" s="165">
        <f t="shared" si="182"/>
        <v>5</v>
      </c>
      <c r="AN208" s="165">
        <v>5</v>
      </c>
      <c r="AO208" s="165">
        <v>4</v>
      </c>
      <c r="AQ208" s="165">
        <f t="shared" si="183"/>
        <v>5</v>
      </c>
      <c r="AR208" s="165">
        <v>4</v>
      </c>
      <c r="AS208" s="165">
        <v>3</v>
      </c>
      <c r="AX208" s="165">
        <f t="shared" si="195"/>
        <v>4</v>
      </c>
      <c r="AY208" s="165">
        <f t="shared" si="196"/>
        <v>3</v>
      </c>
      <c r="AZ208" s="165">
        <f t="shared" si="197"/>
        <v>5</v>
      </c>
      <c r="BA208" s="165">
        <f t="shared" si="198"/>
        <v>5</v>
      </c>
      <c r="BB208" s="165">
        <f t="shared" si="199"/>
        <v>6</v>
      </c>
      <c r="BC208" s="165">
        <f t="shared" si="200"/>
        <v>2</v>
      </c>
      <c r="BD208" s="165">
        <f t="shared" si="201"/>
        <v>3</v>
      </c>
      <c r="BE208" s="165">
        <f t="shared" si="202"/>
        <v>4</v>
      </c>
      <c r="BF208" s="165">
        <f t="shared" si="203"/>
        <v>5</v>
      </c>
      <c r="BG208" s="165">
        <f t="shared" si="151"/>
        <v>4</v>
      </c>
      <c r="BL208" s="165">
        <f t="shared" si="193"/>
        <v>3</v>
      </c>
      <c r="BM208" s="165">
        <f t="shared" si="204"/>
        <v>3</v>
      </c>
      <c r="BN208" s="165">
        <f t="shared" si="205"/>
        <v>3</v>
      </c>
      <c r="BO208" s="165">
        <f t="shared" si="206"/>
        <v>4</v>
      </c>
      <c r="BP208" s="165">
        <f t="shared" si="207"/>
        <v>2</v>
      </c>
      <c r="BQ208" s="165">
        <f t="shared" si="208"/>
        <v>2</v>
      </c>
      <c r="BR208" s="165">
        <f t="shared" si="209"/>
        <v>4</v>
      </c>
      <c r="BS208" s="165">
        <f t="shared" si="210"/>
        <v>4</v>
      </c>
      <c r="BT208" s="165">
        <f t="shared" si="152"/>
        <v>3</v>
      </c>
      <c r="BX208" s="165">
        <f t="shared" si="184"/>
        <v>6</v>
      </c>
      <c r="BY208" s="165">
        <f t="shared" si="185"/>
        <v>6</v>
      </c>
      <c r="BZ208" s="165">
        <f t="shared" si="186"/>
        <v>6</v>
      </c>
      <c r="CA208" s="165">
        <f t="shared" si="187"/>
        <v>6</v>
      </c>
      <c r="CB208" s="165">
        <f t="shared" si="188"/>
        <v>4</v>
      </c>
      <c r="CC208" s="165">
        <f t="shared" si="189"/>
        <v>5</v>
      </c>
      <c r="CD208" s="165">
        <f t="shared" si="190"/>
        <v>6</v>
      </c>
      <c r="CE208" s="165">
        <f t="shared" si="191"/>
        <v>5</v>
      </c>
      <c r="CF208" s="165">
        <f t="shared" si="192"/>
        <v>5</v>
      </c>
      <c r="CH208" s="165">
        <v>1</v>
      </c>
      <c r="CI208" s="165">
        <v>0</v>
      </c>
      <c r="CJ208" s="165">
        <v>0</v>
      </c>
      <c r="CM208" s="160"/>
      <c r="CN208" s="160"/>
      <c r="CO208" s="216"/>
      <c r="CP208" s="160"/>
      <c r="CR208" s="198">
        <v>1</v>
      </c>
      <c r="CS208" s="115">
        <f>COUNTIF(K11:K255,CR208)</f>
        <v>1</v>
      </c>
      <c r="CT208" s="194">
        <f>CS208/CS214</f>
        <v>4.0160642570281121E-3</v>
      </c>
      <c r="CU208" s="115">
        <f>RANK(CT208,CT207:CT213)</f>
        <v>5</v>
      </c>
      <c r="CW208" s="198">
        <v>1</v>
      </c>
      <c r="CX208" s="115">
        <f>COUNTIF(Q11:Q255,CW208)</f>
        <v>71</v>
      </c>
      <c r="CY208" s="194">
        <f>CX208/CX214</f>
        <v>0.28979591836734692</v>
      </c>
      <c r="CZ208" s="115">
        <f>RANK(CY208,CY207:CY213)</f>
        <v>2</v>
      </c>
      <c r="DB208" s="197">
        <v>1</v>
      </c>
      <c r="DC208" s="195">
        <f>COUNTIF(S11:S255,DB208)</f>
        <v>0</v>
      </c>
      <c r="DD208" s="196">
        <f>DC208/DC214</f>
        <v>0</v>
      </c>
      <c r="DE208" s="195">
        <f>RANK(DD208,DD207:DD213)</f>
        <v>6</v>
      </c>
      <c r="DG208" s="197">
        <v>1</v>
      </c>
      <c r="DH208" s="195">
        <f>COUNTIF(W11:W255,DG208)</f>
        <v>0</v>
      </c>
      <c r="DI208" s="196">
        <f>DH208/DH214</f>
        <v>0</v>
      </c>
      <c r="DJ208" s="195">
        <f>RANK(DI208,DI207:DI213)</f>
        <v>6</v>
      </c>
      <c r="DL208" s="197">
        <v>1</v>
      </c>
      <c r="DM208" s="195">
        <f>COUNTIF(AA11:AA255,DL208)</f>
        <v>2</v>
      </c>
      <c r="DN208" s="196">
        <f>DM208/DM214</f>
        <v>8.0645161290322578E-3</v>
      </c>
      <c r="DO208" s="195">
        <f>RANK(DN208,DN207:DN213)</f>
        <v>6</v>
      </c>
      <c r="DQ208" s="197">
        <v>1</v>
      </c>
      <c r="DR208" s="195">
        <f>COUNTIF(AE11:AE255,DQ208)</f>
        <v>0</v>
      </c>
      <c r="DS208" s="196">
        <f>DR208/DR214</f>
        <v>0</v>
      </c>
      <c r="DT208" s="195">
        <f>RANK(DS208,DS207:DS213)</f>
        <v>5</v>
      </c>
      <c r="DV208" s="197">
        <v>1</v>
      </c>
      <c r="DW208" s="195">
        <f>COUNTIF(AI11:AI256,DV208)</f>
        <v>0</v>
      </c>
      <c r="DX208" s="196">
        <f>DW208/DW214</f>
        <v>0</v>
      </c>
      <c r="DY208" s="195">
        <f>RANK(DX208,DX207:DX213)</f>
        <v>6</v>
      </c>
      <c r="EA208" s="197">
        <v>1</v>
      </c>
      <c r="EB208" s="195">
        <f>COUNTIF(AM11:AM255,EA208)</f>
        <v>0</v>
      </c>
      <c r="EC208" s="196">
        <f>EB208/EB214</f>
        <v>0</v>
      </c>
      <c r="ED208" s="195">
        <f>RANK(EC208,EC207:EC213)</f>
        <v>6</v>
      </c>
      <c r="EF208" s="197">
        <v>1</v>
      </c>
      <c r="EG208" s="195">
        <f>COUNTIF(AQ11:AQ255,EF208)</f>
        <v>0</v>
      </c>
      <c r="EH208" s="196">
        <f>EG208/EG214</f>
        <v>0</v>
      </c>
      <c r="EI208" s="195">
        <f>RANK(EH208,EH207:EH213)</f>
        <v>6</v>
      </c>
    </row>
    <row r="209" spans="2:139">
      <c r="B209" s="165">
        <v>618</v>
      </c>
      <c r="G209" s="165">
        <v>3</v>
      </c>
      <c r="K209" s="165">
        <f t="shared" si="175"/>
        <v>5</v>
      </c>
      <c r="L209" s="165">
        <v>5</v>
      </c>
      <c r="M209" s="165">
        <v>3</v>
      </c>
      <c r="O209" s="165">
        <f t="shared" si="176"/>
        <v>4</v>
      </c>
      <c r="P209" s="165">
        <v>3</v>
      </c>
      <c r="Q209" s="165">
        <v>2</v>
      </c>
      <c r="S209" s="165">
        <f t="shared" si="177"/>
        <v>4</v>
      </c>
      <c r="T209" s="165">
        <v>3</v>
      </c>
      <c r="U209" s="165">
        <v>2</v>
      </c>
      <c r="W209" s="165">
        <f t="shared" si="178"/>
        <v>3</v>
      </c>
      <c r="X209" s="165">
        <v>2</v>
      </c>
      <c r="Y209" s="165">
        <v>2</v>
      </c>
      <c r="AA209" s="165">
        <f t="shared" si="179"/>
        <v>5</v>
      </c>
      <c r="AB209" s="165">
        <v>4</v>
      </c>
      <c r="AC209" s="165">
        <v>2</v>
      </c>
      <c r="AE209" s="165">
        <f t="shared" si="180"/>
        <v>5</v>
      </c>
      <c r="AF209" s="165">
        <v>3</v>
      </c>
      <c r="AG209" s="165">
        <v>1</v>
      </c>
      <c r="AI209" s="165">
        <f t="shared" si="181"/>
        <v>4</v>
      </c>
      <c r="AJ209" s="165">
        <v>3</v>
      </c>
      <c r="AK209" s="165">
        <v>2</v>
      </c>
      <c r="AM209" s="165">
        <f t="shared" si="182"/>
        <v>5</v>
      </c>
      <c r="AN209" s="165">
        <v>5</v>
      </c>
      <c r="AO209" s="165">
        <v>3</v>
      </c>
      <c r="AQ209" s="165">
        <f t="shared" si="183"/>
        <v>3</v>
      </c>
      <c r="AR209" s="165">
        <v>2</v>
      </c>
      <c r="AS209" s="165">
        <v>2</v>
      </c>
      <c r="AX209" s="165">
        <f t="shared" si="195"/>
        <v>3</v>
      </c>
      <c r="AY209" s="165">
        <f t="shared" si="196"/>
        <v>5</v>
      </c>
      <c r="AZ209" s="165">
        <f t="shared" si="197"/>
        <v>3</v>
      </c>
      <c r="BA209" s="165">
        <f t="shared" si="198"/>
        <v>3</v>
      </c>
      <c r="BB209" s="165">
        <f t="shared" si="199"/>
        <v>2</v>
      </c>
      <c r="BC209" s="165">
        <f t="shared" si="200"/>
        <v>4</v>
      </c>
      <c r="BD209" s="165">
        <f t="shared" si="201"/>
        <v>3</v>
      </c>
      <c r="BE209" s="165">
        <f t="shared" si="202"/>
        <v>3</v>
      </c>
      <c r="BF209" s="165">
        <f t="shared" si="203"/>
        <v>5</v>
      </c>
      <c r="BG209" s="165">
        <f t="shared" si="151"/>
        <v>2</v>
      </c>
      <c r="BL209" s="165">
        <f t="shared" si="193"/>
        <v>5</v>
      </c>
      <c r="BM209" s="165">
        <f t="shared" si="204"/>
        <v>2</v>
      </c>
      <c r="BN209" s="165">
        <f t="shared" si="205"/>
        <v>2</v>
      </c>
      <c r="BO209" s="165">
        <f t="shared" si="206"/>
        <v>2</v>
      </c>
      <c r="BP209" s="165">
        <f t="shared" si="207"/>
        <v>2</v>
      </c>
      <c r="BQ209" s="165">
        <f t="shared" si="208"/>
        <v>1</v>
      </c>
      <c r="BR209" s="165">
        <f t="shared" si="209"/>
        <v>3</v>
      </c>
      <c r="BS209" s="165">
        <f t="shared" si="210"/>
        <v>3</v>
      </c>
      <c r="BT209" s="165">
        <f t="shared" si="152"/>
        <v>2</v>
      </c>
      <c r="BX209" s="165">
        <f t="shared" si="184"/>
        <v>5</v>
      </c>
      <c r="BY209" s="165">
        <f t="shared" si="185"/>
        <v>4</v>
      </c>
      <c r="BZ209" s="165">
        <f t="shared" si="186"/>
        <v>4</v>
      </c>
      <c r="CA209" s="165">
        <f t="shared" si="187"/>
        <v>3</v>
      </c>
      <c r="CB209" s="165">
        <f t="shared" si="188"/>
        <v>5</v>
      </c>
      <c r="CC209" s="165">
        <f t="shared" si="189"/>
        <v>5</v>
      </c>
      <c r="CD209" s="165">
        <f t="shared" si="190"/>
        <v>4</v>
      </c>
      <c r="CE209" s="165">
        <f t="shared" si="191"/>
        <v>5</v>
      </c>
      <c r="CF209" s="165">
        <f t="shared" si="192"/>
        <v>3</v>
      </c>
      <c r="CH209" s="165">
        <v>0</v>
      </c>
      <c r="CI209" s="165">
        <v>0</v>
      </c>
      <c r="CJ209" s="165">
        <v>2</v>
      </c>
      <c r="CM209" s="160"/>
      <c r="CN209" s="160"/>
      <c r="CO209" s="216"/>
      <c r="CP209" s="160"/>
      <c r="CR209" s="198">
        <v>2</v>
      </c>
      <c r="CS209" s="115">
        <f>COUNTIF(K11:K256,CR209)</f>
        <v>0</v>
      </c>
      <c r="CT209" s="194">
        <f>CS209/CS214</f>
        <v>0</v>
      </c>
      <c r="CU209" s="115">
        <f>RANK(CT209,CT207:CT213)</f>
        <v>6</v>
      </c>
      <c r="CW209" s="198">
        <v>2</v>
      </c>
      <c r="CX209" s="115">
        <f>COUNTIF(Q11:Q256,CW209)</f>
        <v>94</v>
      </c>
      <c r="CY209" s="194">
        <f>CX209/CX214</f>
        <v>0.3836734693877551</v>
      </c>
      <c r="CZ209" s="115">
        <f>RANK(CY209,CY207:CY213)</f>
        <v>1</v>
      </c>
      <c r="DB209" s="197">
        <v>2</v>
      </c>
      <c r="DC209" s="195">
        <f>COUNTIF(S11:S256,DB209)</f>
        <v>1</v>
      </c>
      <c r="DD209" s="196">
        <f>DC209/DC214</f>
        <v>4.048582995951417E-3</v>
      </c>
      <c r="DE209" s="195">
        <f>RANK(DD209,DD207:DD213)</f>
        <v>4</v>
      </c>
      <c r="DG209" s="197">
        <v>2</v>
      </c>
      <c r="DH209" s="195">
        <f>COUNTIF(W11:W256,DG209)</f>
        <v>1</v>
      </c>
      <c r="DI209" s="196">
        <f>DH209/DH214</f>
        <v>4.0160642570281121E-3</v>
      </c>
      <c r="DJ209" s="195">
        <f>RANK(DI209,DI207:DI213)</f>
        <v>5</v>
      </c>
      <c r="DL209" s="197">
        <v>2</v>
      </c>
      <c r="DM209" s="195">
        <f>COUNTIF(AA11:AA256,DL209)</f>
        <v>6</v>
      </c>
      <c r="DN209" s="196">
        <f>DM209/DM214</f>
        <v>2.4193548387096774E-2</v>
      </c>
      <c r="DO209" s="195">
        <f>RANK(DN209,DN207:DN213)</f>
        <v>5</v>
      </c>
      <c r="DQ209" s="197">
        <v>2</v>
      </c>
      <c r="DR209" s="195">
        <f>COUNTIF(AE11:AE256,DQ209)</f>
        <v>0</v>
      </c>
      <c r="DS209" s="196">
        <f>DR209/DR214</f>
        <v>0</v>
      </c>
      <c r="DT209" s="195">
        <f>RANK(DS209,DS207:DS213)</f>
        <v>5</v>
      </c>
      <c r="DV209" s="197">
        <v>2</v>
      </c>
      <c r="DW209" s="195">
        <f>COUNTIF(AI11:AI257,DV209)</f>
        <v>2</v>
      </c>
      <c r="DX209" s="196">
        <f>DW209/DW214</f>
        <v>8.0321285140562242E-3</v>
      </c>
      <c r="DY209" s="195">
        <f>RANK(DX209,DX207:DX213)</f>
        <v>5</v>
      </c>
      <c r="EA209" s="197">
        <v>2</v>
      </c>
      <c r="EB209" s="195">
        <f>COUNTIF(AM11:AM256,EA209)</f>
        <v>2</v>
      </c>
      <c r="EC209" s="196">
        <f>EB209/EB214</f>
        <v>8.0645161290322578E-3</v>
      </c>
      <c r="ED209" s="195">
        <f>RANK(EC209,EC207:EC213)</f>
        <v>5</v>
      </c>
      <c r="EF209" s="197">
        <v>2</v>
      </c>
      <c r="EG209" s="195">
        <f>COUNTIF(AQ11:AQ256,EF209)</f>
        <v>3</v>
      </c>
      <c r="EH209" s="196">
        <f>EG209/EG214</f>
        <v>1.2048192771084338E-2</v>
      </c>
      <c r="EI209" s="195">
        <f>RANK(EH209,EH207:EH213)</f>
        <v>5</v>
      </c>
    </row>
    <row r="210" spans="2:139">
      <c r="B210" s="165">
        <v>619</v>
      </c>
      <c r="G210" s="165">
        <v>4</v>
      </c>
      <c r="K210" s="165">
        <f t="shared" si="175"/>
        <v>6</v>
      </c>
      <c r="L210" s="165">
        <v>4</v>
      </c>
      <c r="M210" s="165">
        <v>2</v>
      </c>
      <c r="O210" s="165">
        <f t="shared" si="176"/>
        <v>6</v>
      </c>
      <c r="P210" s="165">
        <v>4</v>
      </c>
      <c r="Q210" s="165">
        <v>2</v>
      </c>
      <c r="S210" s="165">
        <f t="shared" si="177"/>
        <v>5</v>
      </c>
      <c r="T210" s="165">
        <v>4</v>
      </c>
      <c r="U210" s="165">
        <v>3</v>
      </c>
      <c r="W210" s="165">
        <f t="shared" si="178"/>
        <v>5</v>
      </c>
      <c r="X210" s="165">
        <v>2</v>
      </c>
      <c r="Y210" s="165">
        <v>1</v>
      </c>
      <c r="AA210" s="165">
        <f t="shared" si="179"/>
        <v>4</v>
      </c>
      <c r="AB210" s="165">
        <v>1</v>
      </c>
      <c r="AC210" s="165">
        <v>1</v>
      </c>
      <c r="AE210" s="165">
        <f t="shared" si="180"/>
        <v>5</v>
      </c>
      <c r="AF210" s="165">
        <v>2</v>
      </c>
      <c r="AG210" s="165">
        <v>1</v>
      </c>
      <c r="AI210" s="165">
        <f t="shared" si="181"/>
        <v>6</v>
      </c>
      <c r="AJ210" s="165">
        <v>5</v>
      </c>
      <c r="AK210" s="165">
        <v>3</v>
      </c>
      <c r="AM210" s="165">
        <f t="shared" si="182"/>
        <v>6</v>
      </c>
      <c r="AN210" s="165">
        <v>5</v>
      </c>
      <c r="AO210" s="165">
        <v>3</v>
      </c>
      <c r="AQ210" s="165">
        <f t="shared" si="183"/>
        <v>5</v>
      </c>
      <c r="AR210" s="165">
        <v>3</v>
      </c>
      <c r="AS210" s="165">
        <v>2</v>
      </c>
      <c r="AX210" s="165">
        <f t="shared" si="195"/>
        <v>4</v>
      </c>
      <c r="AY210" s="165">
        <f t="shared" si="196"/>
        <v>4</v>
      </c>
      <c r="AZ210" s="165">
        <f t="shared" si="197"/>
        <v>4</v>
      </c>
      <c r="BA210" s="165">
        <f t="shared" si="198"/>
        <v>4</v>
      </c>
      <c r="BB210" s="165">
        <f t="shared" si="199"/>
        <v>2</v>
      </c>
      <c r="BC210" s="165">
        <f t="shared" si="200"/>
        <v>1</v>
      </c>
      <c r="BD210" s="165">
        <f t="shared" si="201"/>
        <v>2</v>
      </c>
      <c r="BE210" s="165">
        <f t="shared" si="202"/>
        <v>5</v>
      </c>
      <c r="BF210" s="165">
        <f t="shared" si="203"/>
        <v>5</v>
      </c>
      <c r="BG210" s="165">
        <f t="shared" si="151"/>
        <v>3</v>
      </c>
      <c r="BL210" s="165">
        <f t="shared" si="193"/>
        <v>4</v>
      </c>
      <c r="BM210" s="165">
        <f t="shared" si="204"/>
        <v>2</v>
      </c>
      <c r="BN210" s="165">
        <f t="shared" si="205"/>
        <v>3</v>
      </c>
      <c r="BO210" s="165">
        <f t="shared" si="206"/>
        <v>1</v>
      </c>
      <c r="BP210" s="165">
        <f t="shared" si="207"/>
        <v>1</v>
      </c>
      <c r="BQ210" s="165">
        <f t="shared" si="208"/>
        <v>1</v>
      </c>
      <c r="BR210" s="165">
        <f t="shared" si="209"/>
        <v>5</v>
      </c>
      <c r="BS210" s="165">
        <f t="shared" si="210"/>
        <v>3</v>
      </c>
      <c r="BT210" s="165">
        <f t="shared" si="152"/>
        <v>2</v>
      </c>
      <c r="BX210" s="165">
        <f t="shared" si="184"/>
        <v>6</v>
      </c>
      <c r="BY210" s="165">
        <f t="shared" si="185"/>
        <v>6</v>
      </c>
      <c r="BZ210" s="165">
        <f t="shared" si="186"/>
        <v>5</v>
      </c>
      <c r="CA210" s="165">
        <f t="shared" si="187"/>
        <v>5</v>
      </c>
      <c r="CB210" s="165">
        <f t="shared" si="188"/>
        <v>4</v>
      </c>
      <c r="CC210" s="165">
        <f t="shared" si="189"/>
        <v>5</v>
      </c>
      <c r="CD210" s="165">
        <f t="shared" si="190"/>
        <v>6</v>
      </c>
      <c r="CE210" s="165">
        <f t="shared" si="191"/>
        <v>6</v>
      </c>
      <c r="CF210" s="165">
        <f t="shared" si="192"/>
        <v>5</v>
      </c>
      <c r="CH210" s="165">
        <v>1</v>
      </c>
      <c r="CI210" s="165">
        <v>0</v>
      </c>
      <c r="CJ210" s="165">
        <v>0</v>
      </c>
      <c r="CM210" s="160"/>
      <c r="CN210" s="160"/>
      <c r="CO210" s="216"/>
      <c r="CP210" s="160"/>
      <c r="CR210" s="198">
        <v>3</v>
      </c>
      <c r="CS210" s="115">
        <f>COUNTIF(K11:K257,CR210)</f>
        <v>3</v>
      </c>
      <c r="CT210" s="194">
        <f>CS210/CS214</f>
        <v>1.2048192771084338E-2</v>
      </c>
      <c r="CU210" s="115">
        <f>RANK(CT210,CT207:CT213)</f>
        <v>4</v>
      </c>
      <c r="CW210" s="198">
        <v>3</v>
      </c>
      <c r="CX210" s="115">
        <f>COUNTIF(Q11:Q257,CW210)</f>
        <v>50</v>
      </c>
      <c r="CY210" s="194">
        <f>CX210/CX214</f>
        <v>0.20408163265306123</v>
      </c>
      <c r="CZ210" s="115">
        <f>RANK(CY210,CY207:CY213)</f>
        <v>3</v>
      </c>
      <c r="DB210" s="197">
        <v>3</v>
      </c>
      <c r="DC210" s="195">
        <f>COUNTIF(S11:S257,DB210)</f>
        <v>1</v>
      </c>
      <c r="DD210" s="196">
        <f>DC210/DC214</f>
        <v>4.048582995951417E-3</v>
      </c>
      <c r="DE210" s="195">
        <f>RANK(DD210,DD207:DD213)</f>
        <v>4</v>
      </c>
      <c r="DG210" s="197">
        <v>3</v>
      </c>
      <c r="DH210" s="195">
        <f>COUNTIF(W11:W257,DG210)</f>
        <v>4</v>
      </c>
      <c r="DI210" s="196">
        <f>DH210/DH214</f>
        <v>1.6064257028112448E-2</v>
      </c>
      <c r="DJ210" s="195">
        <f>RANK(DI210,DI207:DI213)</f>
        <v>4</v>
      </c>
      <c r="DL210" s="197">
        <v>3</v>
      </c>
      <c r="DM210" s="195">
        <f>COUNTIF(AA11:AA257,DL210)</f>
        <v>25</v>
      </c>
      <c r="DN210" s="196">
        <f>DM210/DM214</f>
        <v>0.10080645161290322</v>
      </c>
      <c r="DO210" s="195">
        <f>RANK(DN210,DN207:DN213)</f>
        <v>4</v>
      </c>
      <c r="DQ210" s="197">
        <v>3</v>
      </c>
      <c r="DR210" s="195">
        <f>COUNTIF(AE11:AE257,DQ210)</f>
        <v>2</v>
      </c>
      <c r="DS210" s="196">
        <f>DR210/DR214</f>
        <v>8.0000000000000002E-3</v>
      </c>
      <c r="DT210" s="195">
        <f>RANK(DS210,DS207:DS213)</f>
        <v>4</v>
      </c>
      <c r="DV210" s="197">
        <v>3</v>
      </c>
      <c r="DW210" s="195">
        <f>COUNTIF(AI11:AI258,DV210)</f>
        <v>13</v>
      </c>
      <c r="DX210" s="196">
        <f>DW210/DW214</f>
        <v>5.2208835341365459E-2</v>
      </c>
      <c r="DY210" s="195">
        <f>RANK(DX210,DX207:DX213)</f>
        <v>4</v>
      </c>
      <c r="EA210" s="197">
        <v>3</v>
      </c>
      <c r="EB210" s="195">
        <f>COUNTIF(AM11:AM257,EA210)</f>
        <v>15</v>
      </c>
      <c r="EC210" s="196">
        <f>EB210/EB214</f>
        <v>6.0483870967741937E-2</v>
      </c>
      <c r="ED210" s="195">
        <f>RANK(EC210,EC207:EC213)</f>
        <v>4</v>
      </c>
      <c r="EF210" s="197">
        <v>3</v>
      </c>
      <c r="EG210" s="195">
        <f>COUNTIF(AQ11:AQ257,EF210)</f>
        <v>23</v>
      </c>
      <c r="EH210" s="196">
        <f>EG210/EG214</f>
        <v>9.2369477911646583E-2</v>
      </c>
      <c r="EI210" s="195">
        <f>RANK(EH210,EH207:EH213)</f>
        <v>4</v>
      </c>
    </row>
    <row r="211" spans="2:139">
      <c r="B211" s="165">
        <v>620</v>
      </c>
      <c r="G211" s="165">
        <v>4</v>
      </c>
      <c r="K211" s="165">
        <f t="shared" si="175"/>
        <v>5</v>
      </c>
      <c r="L211" s="165">
        <v>3</v>
      </c>
      <c r="M211" s="165">
        <v>2</v>
      </c>
      <c r="O211" s="165">
        <f t="shared" si="176"/>
        <v>5</v>
      </c>
      <c r="P211" s="165">
        <v>3</v>
      </c>
      <c r="Q211" s="165">
        <v>2</v>
      </c>
      <c r="S211" s="165">
        <f t="shared" si="177"/>
        <v>6</v>
      </c>
      <c r="T211" s="165">
        <v>4</v>
      </c>
      <c r="U211" s="165">
        <v>2</v>
      </c>
      <c r="W211" s="165">
        <f t="shared" si="178"/>
        <v>5</v>
      </c>
      <c r="X211" s="165">
        <v>4</v>
      </c>
      <c r="Y211" s="165">
        <v>3</v>
      </c>
      <c r="AA211" s="165">
        <f t="shared" si="179"/>
        <v>6</v>
      </c>
      <c r="AB211" s="165">
        <v>5</v>
      </c>
      <c r="AC211" s="165">
        <v>3</v>
      </c>
      <c r="AE211" s="165">
        <f t="shared" si="180"/>
        <v>5</v>
      </c>
      <c r="AF211" s="165">
        <v>3</v>
      </c>
      <c r="AG211" s="165">
        <v>2</v>
      </c>
      <c r="AI211" s="165">
        <f t="shared" si="181"/>
        <v>4</v>
      </c>
      <c r="AJ211" s="165">
        <v>1</v>
      </c>
      <c r="AK211" s="165">
        <v>1</v>
      </c>
      <c r="AM211" s="165">
        <f t="shared" si="182"/>
        <v>4</v>
      </c>
      <c r="AN211" s="165">
        <v>2</v>
      </c>
      <c r="AO211" s="165">
        <v>2</v>
      </c>
      <c r="AQ211" s="165">
        <f t="shared" si="183"/>
        <v>4</v>
      </c>
      <c r="AR211" s="165">
        <v>3</v>
      </c>
      <c r="AS211" s="165">
        <v>3</v>
      </c>
      <c r="AX211" s="165">
        <f t="shared" si="195"/>
        <v>4</v>
      </c>
      <c r="AY211" s="165">
        <f t="shared" si="196"/>
        <v>3</v>
      </c>
      <c r="AZ211" s="165">
        <f t="shared" si="197"/>
        <v>3</v>
      </c>
      <c r="BA211" s="165">
        <f t="shared" si="198"/>
        <v>4</v>
      </c>
      <c r="BB211" s="165">
        <f t="shared" si="199"/>
        <v>4</v>
      </c>
      <c r="BC211" s="165">
        <f t="shared" si="200"/>
        <v>5</v>
      </c>
      <c r="BD211" s="165">
        <f t="shared" si="201"/>
        <v>3</v>
      </c>
      <c r="BE211" s="165">
        <f t="shared" si="202"/>
        <v>1</v>
      </c>
      <c r="BF211" s="165">
        <f t="shared" si="203"/>
        <v>2</v>
      </c>
      <c r="BG211" s="165">
        <f t="shared" si="151"/>
        <v>3</v>
      </c>
      <c r="BL211" s="165">
        <f t="shared" si="193"/>
        <v>3</v>
      </c>
      <c r="BM211" s="165">
        <f t="shared" si="204"/>
        <v>2</v>
      </c>
      <c r="BN211" s="165">
        <f t="shared" si="205"/>
        <v>2</v>
      </c>
      <c r="BO211" s="165">
        <f t="shared" si="206"/>
        <v>3</v>
      </c>
      <c r="BP211" s="165">
        <f t="shared" si="207"/>
        <v>3</v>
      </c>
      <c r="BQ211" s="165">
        <f t="shared" si="208"/>
        <v>2</v>
      </c>
      <c r="BR211" s="165">
        <f t="shared" si="209"/>
        <v>1</v>
      </c>
      <c r="BS211" s="165">
        <f t="shared" si="210"/>
        <v>2</v>
      </c>
      <c r="BT211" s="165">
        <f t="shared" si="152"/>
        <v>3</v>
      </c>
      <c r="BX211" s="165">
        <f t="shared" si="184"/>
        <v>5</v>
      </c>
      <c r="BY211" s="165">
        <f t="shared" si="185"/>
        <v>5</v>
      </c>
      <c r="BZ211" s="165">
        <f t="shared" si="186"/>
        <v>6</v>
      </c>
      <c r="CA211" s="165">
        <f t="shared" si="187"/>
        <v>5</v>
      </c>
      <c r="CB211" s="165">
        <f t="shared" si="188"/>
        <v>6</v>
      </c>
      <c r="CC211" s="165">
        <f t="shared" si="189"/>
        <v>5</v>
      </c>
      <c r="CD211" s="165">
        <f t="shared" si="190"/>
        <v>4</v>
      </c>
      <c r="CE211" s="165">
        <f t="shared" si="191"/>
        <v>4</v>
      </c>
      <c r="CF211" s="165">
        <f t="shared" si="192"/>
        <v>4</v>
      </c>
      <c r="CH211" s="165">
        <v>1</v>
      </c>
      <c r="CI211" s="165">
        <v>0</v>
      </c>
      <c r="CJ211" s="165">
        <v>0</v>
      </c>
      <c r="CM211" s="160"/>
      <c r="CN211" s="160"/>
      <c r="CO211" s="216"/>
      <c r="CP211" s="160"/>
      <c r="CR211" s="198">
        <v>4</v>
      </c>
      <c r="CS211" s="115">
        <f>COUNTIF(K11:K258,CR211)</f>
        <v>14</v>
      </c>
      <c r="CT211" s="194">
        <f>CS211/CS214</f>
        <v>5.6224899598393573E-2</v>
      </c>
      <c r="CU211" s="115">
        <f>RANK(CT211,CT207:CT213)</f>
        <v>3</v>
      </c>
      <c r="CW211" s="198">
        <v>4</v>
      </c>
      <c r="CX211" s="115">
        <f>COUNTIF(Q11:Q258,CW211)</f>
        <v>15</v>
      </c>
      <c r="CY211" s="194">
        <f>CX211/CX214</f>
        <v>6.1224489795918366E-2</v>
      </c>
      <c r="CZ211" s="115">
        <f>RANK(CY211,CY207:CY213)</f>
        <v>4</v>
      </c>
      <c r="DB211" s="197">
        <v>4</v>
      </c>
      <c r="DC211" s="195">
        <f>COUNTIF(S11:S258,DB211)</f>
        <v>17</v>
      </c>
      <c r="DD211" s="196">
        <f>DC211/DC214</f>
        <v>6.8825910931174086E-2</v>
      </c>
      <c r="DE211" s="195">
        <f>RANK(DD211,DD207:DD213)</f>
        <v>3</v>
      </c>
      <c r="DG211" s="197">
        <v>4</v>
      </c>
      <c r="DH211" s="195">
        <f>COUNTIF(W11:W258,DG211)</f>
        <v>29</v>
      </c>
      <c r="DI211" s="196">
        <f>DH211/DH214</f>
        <v>0.11646586345381527</v>
      </c>
      <c r="DJ211" s="195">
        <f>RANK(DI211,DI207:DI213)</f>
        <v>3</v>
      </c>
      <c r="DL211" s="197">
        <v>4</v>
      </c>
      <c r="DM211" s="195">
        <f>COUNTIF(AA11:AA258,DL211)</f>
        <v>79</v>
      </c>
      <c r="DN211" s="196">
        <f>DM211/DM214</f>
        <v>0.31854838709677419</v>
      </c>
      <c r="DO211" s="195">
        <f>RANK(DN211,DN207:DN213)</f>
        <v>2</v>
      </c>
      <c r="DQ211" s="197">
        <v>4</v>
      </c>
      <c r="DR211" s="195">
        <f>COUNTIF(AE11:AE258,DQ211)</f>
        <v>34</v>
      </c>
      <c r="DS211" s="196">
        <f>DR211/DR214</f>
        <v>0.13600000000000001</v>
      </c>
      <c r="DT211" s="195">
        <f>RANK(DS211,DS207:DS213)</f>
        <v>3</v>
      </c>
      <c r="DV211" s="197">
        <v>4</v>
      </c>
      <c r="DW211" s="195">
        <f>COUNTIF(AI11:AI259,DV211)</f>
        <v>41</v>
      </c>
      <c r="DX211" s="196">
        <f>DW211/DW214</f>
        <v>0.1646586345381526</v>
      </c>
      <c r="DY211" s="195">
        <f>RANK(DX211,DX207:DX213)</f>
        <v>3</v>
      </c>
      <c r="EA211" s="197">
        <v>4</v>
      </c>
      <c r="EB211" s="195">
        <f>COUNTIF(AM11:AM258,EA211)</f>
        <v>50</v>
      </c>
      <c r="EC211" s="196">
        <f>EB211/EB214</f>
        <v>0.20161290322580644</v>
      </c>
      <c r="ED211" s="195">
        <f>RANK(EC211,EC207:EC213)</f>
        <v>3</v>
      </c>
      <c r="EF211" s="197">
        <v>4</v>
      </c>
      <c r="EG211" s="195">
        <f>COUNTIF(AQ11:AQ258,EF211)</f>
        <v>67</v>
      </c>
      <c r="EH211" s="196">
        <f>EG211/EG214</f>
        <v>0.26907630522088355</v>
      </c>
      <c r="EI211" s="195">
        <f>RANK(EH211,EH207:EH213)</f>
        <v>2</v>
      </c>
    </row>
    <row r="212" spans="2:139">
      <c r="B212" s="165">
        <v>621</v>
      </c>
      <c r="G212" s="165">
        <v>2</v>
      </c>
      <c r="K212" s="165">
        <f t="shared" si="175"/>
        <v>5</v>
      </c>
      <c r="L212" s="165">
        <v>4</v>
      </c>
      <c r="M212" s="165">
        <v>1</v>
      </c>
      <c r="O212" s="165">
        <f t="shared" si="176"/>
        <v>4</v>
      </c>
      <c r="P212" s="165">
        <v>3</v>
      </c>
      <c r="Q212" s="165">
        <v>1</v>
      </c>
      <c r="S212" s="165">
        <f t="shared" si="177"/>
        <v>5</v>
      </c>
      <c r="T212" s="165">
        <v>4</v>
      </c>
      <c r="U212" s="165">
        <v>1</v>
      </c>
      <c r="W212" s="165">
        <f t="shared" si="178"/>
        <v>4</v>
      </c>
      <c r="X212" s="165">
        <v>3</v>
      </c>
      <c r="Y212" s="165">
        <v>1</v>
      </c>
      <c r="AA212" s="165">
        <f t="shared" si="179"/>
        <v>6</v>
      </c>
      <c r="AB212" s="165">
        <v>5</v>
      </c>
      <c r="AC212" s="165">
        <v>1</v>
      </c>
      <c r="AE212" s="165">
        <f t="shared" si="180"/>
        <v>4</v>
      </c>
      <c r="AF212" s="165">
        <v>3</v>
      </c>
      <c r="AG212" s="165">
        <v>1</v>
      </c>
      <c r="AI212" s="165">
        <f t="shared" si="181"/>
        <v>2</v>
      </c>
      <c r="AJ212" s="165">
        <v>1</v>
      </c>
      <c r="AK212" s="165">
        <v>1</v>
      </c>
      <c r="AM212" s="165">
        <f t="shared" si="182"/>
        <v>3</v>
      </c>
      <c r="AN212" s="165">
        <v>2</v>
      </c>
      <c r="AO212" s="165">
        <v>1</v>
      </c>
      <c r="AQ212" s="165">
        <f t="shared" si="183"/>
        <v>2</v>
      </c>
      <c r="AR212" s="165">
        <v>2</v>
      </c>
      <c r="AS212" s="165">
        <v>2</v>
      </c>
      <c r="AX212" s="165">
        <f t="shared" si="195"/>
        <v>2</v>
      </c>
      <c r="AY212" s="165">
        <f t="shared" si="196"/>
        <v>4</v>
      </c>
      <c r="AZ212" s="165">
        <f t="shared" si="197"/>
        <v>3</v>
      </c>
      <c r="BA212" s="165">
        <f t="shared" si="198"/>
        <v>4</v>
      </c>
      <c r="BB212" s="165">
        <f t="shared" si="199"/>
        <v>3</v>
      </c>
      <c r="BC212" s="165">
        <f t="shared" si="200"/>
        <v>5</v>
      </c>
      <c r="BD212" s="165">
        <f t="shared" si="201"/>
        <v>3</v>
      </c>
      <c r="BE212" s="165">
        <f t="shared" si="202"/>
        <v>1</v>
      </c>
      <c r="BF212" s="165">
        <f t="shared" si="203"/>
        <v>2</v>
      </c>
      <c r="BG212" s="165">
        <f t="shared" si="151"/>
        <v>2</v>
      </c>
      <c r="BL212" s="165">
        <f t="shared" si="193"/>
        <v>4</v>
      </c>
      <c r="BM212" s="165">
        <f t="shared" si="204"/>
        <v>1</v>
      </c>
      <c r="BN212" s="165">
        <f t="shared" si="205"/>
        <v>1</v>
      </c>
      <c r="BO212" s="165">
        <f t="shared" si="206"/>
        <v>1</v>
      </c>
      <c r="BP212" s="165">
        <f t="shared" si="207"/>
        <v>1</v>
      </c>
      <c r="BQ212" s="165">
        <f t="shared" si="208"/>
        <v>1</v>
      </c>
      <c r="BR212" s="165">
        <f t="shared" si="209"/>
        <v>1</v>
      </c>
      <c r="BS212" s="165">
        <f t="shared" si="210"/>
        <v>1</v>
      </c>
      <c r="BT212" s="165">
        <f t="shared" si="152"/>
        <v>2</v>
      </c>
      <c r="BX212" s="165">
        <f t="shared" si="184"/>
        <v>5</v>
      </c>
      <c r="BY212" s="165">
        <f t="shared" si="185"/>
        <v>4</v>
      </c>
      <c r="BZ212" s="165">
        <f t="shared" si="186"/>
        <v>5</v>
      </c>
      <c r="CA212" s="165">
        <f t="shared" si="187"/>
        <v>4</v>
      </c>
      <c r="CB212" s="165">
        <f t="shared" si="188"/>
        <v>6</v>
      </c>
      <c r="CC212" s="165">
        <f t="shared" si="189"/>
        <v>4</v>
      </c>
      <c r="CD212" s="165">
        <f t="shared" si="190"/>
        <v>2</v>
      </c>
      <c r="CE212" s="165">
        <f t="shared" si="191"/>
        <v>3</v>
      </c>
      <c r="CF212" s="165">
        <f t="shared" si="192"/>
        <v>2</v>
      </c>
      <c r="CH212" s="165">
        <v>1</v>
      </c>
      <c r="CI212" s="165">
        <v>0</v>
      </c>
      <c r="CJ212" s="165">
        <v>3</v>
      </c>
      <c r="CM212" s="160"/>
      <c r="CN212" s="160"/>
      <c r="CO212" s="216"/>
      <c r="CP212" s="160"/>
      <c r="CR212" s="198">
        <v>5</v>
      </c>
      <c r="CS212" s="115">
        <f>COUNTIF(K11:K259,CR212)</f>
        <v>73</v>
      </c>
      <c r="CT212" s="194">
        <f>CS212/CS214</f>
        <v>0.29317269076305219</v>
      </c>
      <c r="CU212" s="115">
        <f>RANK(CT212,CT207:CT213)</f>
        <v>2</v>
      </c>
      <c r="CW212" s="198">
        <v>5</v>
      </c>
      <c r="CX212" s="115">
        <f>COUNTIF(Q11:Q259,CW212)</f>
        <v>0</v>
      </c>
      <c r="CY212" s="194">
        <f>CX212/CX214</f>
        <v>0</v>
      </c>
      <c r="CZ212" s="115">
        <f>RANK(CY212,CY207:CY213)</f>
        <v>6</v>
      </c>
      <c r="DB212" s="197">
        <v>5</v>
      </c>
      <c r="DC212" s="195">
        <f>COUNTIF(S11:S259,DB212)</f>
        <v>100</v>
      </c>
      <c r="DD212" s="196">
        <f>DC212/DC214</f>
        <v>0.40485829959514169</v>
      </c>
      <c r="DE212" s="195">
        <f>RANK(DD212,DD207:DD213)</f>
        <v>2</v>
      </c>
      <c r="DG212" s="197">
        <v>5</v>
      </c>
      <c r="DH212" s="195">
        <f>COUNTIF(W11:W259,DG212)</f>
        <v>100</v>
      </c>
      <c r="DI212" s="196">
        <f>DH212/DH214</f>
        <v>0.40160642570281124</v>
      </c>
      <c r="DJ212" s="195">
        <f>RANK(DI212,DI207:DI213)</f>
        <v>2</v>
      </c>
      <c r="DL212" s="197">
        <v>5</v>
      </c>
      <c r="DM212" s="195">
        <f>COUNTIF(AA11:AA259,DL212)</f>
        <v>88</v>
      </c>
      <c r="DN212" s="196">
        <f>DM212/DM214</f>
        <v>0.35483870967741937</v>
      </c>
      <c r="DO212" s="195">
        <f>RANK(DN212,DN207:DN213)</f>
        <v>1</v>
      </c>
      <c r="DQ212" s="197">
        <v>5</v>
      </c>
      <c r="DR212" s="195">
        <f>COUNTIF(AE11:AE259,DQ212)</f>
        <v>110</v>
      </c>
      <c r="DS212" s="196">
        <f>DR212/DR214</f>
        <v>0.44</v>
      </c>
      <c r="DT212" s="195">
        <f>RANK(DS212,DS207:DS213)</f>
        <v>1</v>
      </c>
      <c r="DV212" s="197">
        <v>5</v>
      </c>
      <c r="DW212" s="195">
        <f>COUNTIF(AI11:AI260,DV212)</f>
        <v>97</v>
      </c>
      <c r="DX212" s="196">
        <f>DW212/DW214</f>
        <v>0.38955823293172692</v>
      </c>
      <c r="DY212" s="195">
        <f>RANK(DX212,DX207:DX213)</f>
        <v>1</v>
      </c>
      <c r="EA212" s="197">
        <v>5</v>
      </c>
      <c r="EB212" s="195">
        <f>COUNTIF(AM11:AM259,EA212)</f>
        <v>103</v>
      </c>
      <c r="EC212" s="196">
        <f>EB212/EB214</f>
        <v>0.41532258064516131</v>
      </c>
      <c r="ED212" s="195">
        <f>RANK(EC212,EC207:EC213)</f>
        <v>1</v>
      </c>
      <c r="EF212" s="197">
        <v>5</v>
      </c>
      <c r="EG212" s="195">
        <f>COUNTIF(AQ11:AQ259,EF212)</f>
        <v>101</v>
      </c>
      <c r="EH212" s="196">
        <f>EG212/EG214</f>
        <v>0.40562248995983935</v>
      </c>
      <c r="EI212" s="195">
        <f>RANK(EH212,EH207:EH213)</f>
        <v>1</v>
      </c>
    </row>
    <row r="213" spans="2:139">
      <c r="B213" s="165">
        <v>622</v>
      </c>
      <c r="G213" s="165">
        <v>2</v>
      </c>
      <c r="K213" s="165">
        <f t="shared" si="175"/>
        <v>3</v>
      </c>
      <c r="L213" s="165">
        <v>2</v>
      </c>
      <c r="M213" s="165">
        <v>1</v>
      </c>
      <c r="O213" s="165">
        <f t="shared" si="176"/>
        <v>3</v>
      </c>
      <c r="P213" s="165">
        <v>2</v>
      </c>
      <c r="Q213" s="165">
        <v>1</v>
      </c>
      <c r="S213" s="165">
        <f t="shared" si="177"/>
        <v>5</v>
      </c>
      <c r="T213" s="165">
        <v>4</v>
      </c>
      <c r="U213" s="165">
        <v>1</v>
      </c>
      <c r="W213" s="165">
        <f t="shared" si="178"/>
        <v>3</v>
      </c>
      <c r="X213" s="165">
        <v>3</v>
      </c>
      <c r="Y213" s="165">
        <v>2</v>
      </c>
      <c r="AA213" s="165">
        <f t="shared" si="179"/>
        <v>4</v>
      </c>
      <c r="AB213" s="165">
        <v>3</v>
      </c>
      <c r="AC213" s="165">
        <v>1</v>
      </c>
      <c r="AE213" s="165">
        <f t="shared" si="180"/>
        <v>5</v>
      </c>
      <c r="AF213" s="165">
        <v>5</v>
      </c>
      <c r="AG213" s="165">
        <v>2</v>
      </c>
      <c r="AI213" s="165">
        <f t="shared" si="181"/>
        <v>3</v>
      </c>
      <c r="AJ213" s="165">
        <v>2</v>
      </c>
      <c r="AK213" s="165">
        <v>1</v>
      </c>
      <c r="AM213" s="165">
        <f t="shared" si="182"/>
        <v>2</v>
      </c>
      <c r="AN213" s="165">
        <v>0</v>
      </c>
      <c r="AO213" s="165">
        <v>0</v>
      </c>
      <c r="AQ213" s="165">
        <f t="shared" si="183"/>
        <v>2</v>
      </c>
      <c r="AR213" s="165">
        <v>2</v>
      </c>
      <c r="AS213" s="165">
        <v>2</v>
      </c>
      <c r="AX213" s="220">
        <f t="shared" ref="AX213" si="211">G213</f>
        <v>2</v>
      </c>
      <c r="AY213" s="220">
        <f t="shared" ref="AY213" si="212">L213</f>
        <v>2</v>
      </c>
      <c r="AZ213" s="220">
        <f t="shared" ref="AZ213" si="213">P213</f>
        <v>2</v>
      </c>
      <c r="BA213" s="220">
        <f t="shared" ref="BA213" si="214">T213</f>
        <v>4</v>
      </c>
      <c r="BB213" s="220">
        <f t="shared" ref="BB213" si="215">X213</f>
        <v>3</v>
      </c>
      <c r="BC213" s="220">
        <f t="shared" ref="BC213" si="216">AB213</f>
        <v>3</v>
      </c>
      <c r="BD213" s="220">
        <f t="shared" ref="BD213" si="217">AF213</f>
        <v>5</v>
      </c>
      <c r="BE213" s="220">
        <f t="shared" ref="BE213" si="218">AJ213</f>
        <v>2</v>
      </c>
      <c r="BF213" s="220">
        <f t="shared" ref="BF213" si="219">AN213</f>
        <v>0</v>
      </c>
      <c r="BG213" s="220">
        <f t="shared" ref="BG213" si="220">AR213</f>
        <v>2</v>
      </c>
      <c r="BH213" s="220"/>
      <c r="BI213" s="220"/>
      <c r="BJ213" s="220"/>
      <c r="BK213" s="220"/>
      <c r="BL213" s="220">
        <f t="shared" ref="BL213" si="221">L213</f>
        <v>2</v>
      </c>
      <c r="BM213" s="220">
        <f t="shared" ref="BM213" si="222">Q213</f>
        <v>1</v>
      </c>
      <c r="BN213" s="220">
        <f t="shared" ref="BN213" si="223">U213</f>
        <v>1</v>
      </c>
      <c r="BO213" s="220">
        <f t="shared" ref="BO213" si="224">Y213</f>
        <v>2</v>
      </c>
      <c r="BP213" s="220">
        <f t="shared" ref="BP213" si="225">AC213</f>
        <v>1</v>
      </c>
      <c r="BQ213" s="220">
        <f t="shared" ref="BQ213" si="226">AG213</f>
        <v>2</v>
      </c>
      <c r="BR213" s="220">
        <f t="shared" ref="BR213" si="227">AJ213</f>
        <v>2</v>
      </c>
      <c r="BS213" s="220">
        <f t="shared" ref="BS213" si="228">AO213</f>
        <v>0</v>
      </c>
      <c r="BT213" s="220">
        <f t="shared" ref="BT213" si="229">AS213</f>
        <v>2</v>
      </c>
      <c r="BU213" s="220"/>
      <c r="BV213" s="220"/>
      <c r="BW213" s="220"/>
      <c r="BX213" s="220">
        <f t="shared" ref="BX213" si="230">K213</f>
        <v>3</v>
      </c>
      <c r="BY213" s="220">
        <f t="shared" ref="BY213" si="231">O213</f>
        <v>3</v>
      </c>
      <c r="BZ213" s="220">
        <f t="shared" ref="BZ213" si="232">S213</f>
        <v>5</v>
      </c>
      <c r="CA213" s="220">
        <f t="shared" ref="CA213" si="233">W213</f>
        <v>3</v>
      </c>
      <c r="CB213" s="220">
        <f t="shared" ref="CB213" si="234">AA213</f>
        <v>4</v>
      </c>
      <c r="CC213" s="220">
        <f t="shared" ref="CC213" si="235">AE213</f>
        <v>5</v>
      </c>
      <c r="CD213" s="220">
        <f t="shared" ref="CD213" si="236">AI213</f>
        <v>3</v>
      </c>
      <c r="CE213" s="220">
        <f t="shared" ref="CE213" si="237">AM213</f>
        <v>2</v>
      </c>
      <c r="CF213" s="220">
        <f t="shared" ref="CF213" si="238">AQ213</f>
        <v>2</v>
      </c>
      <c r="CH213" s="165">
        <v>1</v>
      </c>
      <c r="CI213" s="165">
        <v>1</v>
      </c>
      <c r="CJ213" s="165">
        <v>6</v>
      </c>
      <c r="CM213" s="160"/>
      <c r="CN213" s="160"/>
      <c r="CO213" s="216"/>
      <c r="CP213" s="160"/>
      <c r="CR213" s="198">
        <v>6</v>
      </c>
      <c r="CS213" s="115">
        <f>COUNTIF(K11:K260,CR213)</f>
        <v>158</v>
      </c>
      <c r="CT213" s="194">
        <f>CS213/CS214</f>
        <v>0.63453815261044177</v>
      </c>
      <c r="CU213" s="115">
        <f>RANK(CT213,CT207:CT213)</f>
        <v>1</v>
      </c>
      <c r="CW213" s="198">
        <v>6</v>
      </c>
      <c r="CX213" s="115">
        <f>COUNTIF(Q11:Q260,CW213)</f>
        <v>0</v>
      </c>
      <c r="CY213" s="194">
        <f>CX213/CX214</f>
        <v>0</v>
      </c>
      <c r="CZ213" s="115">
        <f>RANK(CY213,CY207:CY213)</f>
        <v>6</v>
      </c>
      <c r="DB213" s="197">
        <v>6</v>
      </c>
      <c r="DC213" s="195">
        <f>COUNTIF(S11:S260,DB213)</f>
        <v>128</v>
      </c>
      <c r="DD213" s="196">
        <f>DC213/DC214</f>
        <v>0.51821862348178138</v>
      </c>
      <c r="DE213" s="195">
        <f>RANK(DD213,DD207:DD213)</f>
        <v>1</v>
      </c>
      <c r="DG213" s="197">
        <v>6</v>
      </c>
      <c r="DH213" s="195">
        <f>COUNTIF(W11:W260,DG213)</f>
        <v>115</v>
      </c>
      <c r="DI213" s="196">
        <f>DH213/DH214</f>
        <v>0.46184738955823296</v>
      </c>
      <c r="DJ213" s="195">
        <f>RANK(DI213,DI207:DI213)</f>
        <v>1</v>
      </c>
      <c r="DL213" s="197">
        <v>6</v>
      </c>
      <c r="DM213" s="195">
        <f>COUNTIF(AA11:AA260,DL213)</f>
        <v>48</v>
      </c>
      <c r="DN213" s="196">
        <f>DM213/DM214</f>
        <v>0.19354838709677419</v>
      </c>
      <c r="DO213" s="195">
        <f>RANK(DN213,DN207:DN213)</f>
        <v>3</v>
      </c>
      <c r="DQ213" s="197">
        <v>6</v>
      </c>
      <c r="DR213" s="195">
        <f>COUNTIF(AE11:AE260,DQ213)</f>
        <v>104</v>
      </c>
      <c r="DS213" s="196">
        <f>DR213/DR214</f>
        <v>0.41599999999999998</v>
      </c>
      <c r="DT213" s="195">
        <f>RANK(DS213,DS207:DS213)</f>
        <v>2</v>
      </c>
      <c r="DV213" s="197">
        <v>6</v>
      </c>
      <c r="DW213" s="195">
        <f>COUNTIF(AI11:AI261,DV213)</f>
        <v>96</v>
      </c>
      <c r="DX213" s="196">
        <f>DW213/DW214</f>
        <v>0.38554216867469882</v>
      </c>
      <c r="DY213" s="195">
        <f>RANK(DX213,DX207:DX213)</f>
        <v>2</v>
      </c>
      <c r="EA213" s="197">
        <v>6</v>
      </c>
      <c r="EB213" s="195">
        <f>COUNTIF(AM11:AM260,EA213)</f>
        <v>78</v>
      </c>
      <c r="EC213" s="196">
        <f>EB213/EB214</f>
        <v>0.31451612903225806</v>
      </c>
      <c r="ED213" s="195">
        <f>RANK(EC213,EC207:EC213)</f>
        <v>2</v>
      </c>
      <c r="EF213" s="197">
        <v>6</v>
      </c>
      <c r="EG213" s="195">
        <f>COUNTIF(AQ11:AQ260,EF213)</f>
        <v>55</v>
      </c>
      <c r="EH213" s="196">
        <f>EG213/EG214</f>
        <v>0.22088353413654618</v>
      </c>
      <c r="EI213" s="195">
        <f>RANK(EH213,EH207:EH213)</f>
        <v>3</v>
      </c>
    </row>
    <row r="214" spans="2:139">
      <c r="B214" s="165">
        <v>623</v>
      </c>
      <c r="G214" s="165">
        <v>2</v>
      </c>
      <c r="K214" s="165">
        <f t="shared" si="175"/>
        <v>6</v>
      </c>
      <c r="L214" s="165">
        <v>5</v>
      </c>
      <c r="M214" s="165">
        <v>1</v>
      </c>
      <c r="O214" s="165">
        <f t="shared" si="176"/>
        <v>4</v>
      </c>
      <c r="P214" s="165">
        <v>4</v>
      </c>
      <c r="Q214" s="165">
        <v>2</v>
      </c>
      <c r="S214" s="165">
        <f t="shared" si="177"/>
        <v>4</v>
      </c>
      <c r="T214" s="165">
        <v>3</v>
      </c>
      <c r="U214" s="165">
        <v>1</v>
      </c>
      <c r="W214" s="165">
        <f t="shared" si="178"/>
        <v>5</v>
      </c>
      <c r="X214" s="165">
        <v>4</v>
      </c>
      <c r="Y214" s="165">
        <v>1</v>
      </c>
      <c r="AA214" s="165">
        <f t="shared" si="179"/>
        <v>2</v>
      </c>
      <c r="AB214" s="165">
        <v>1</v>
      </c>
      <c r="AC214" s="165">
        <v>1</v>
      </c>
      <c r="AE214" s="165">
        <f t="shared" si="180"/>
        <v>4</v>
      </c>
      <c r="AF214" s="165">
        <v>3</v>
      </c>
      <c r="AG214" s="165">
        <v>1</v>
      </c>
      <c r="AI214" s="165">
        <f t="shared" si="181"/>
        <v>4</v>
      </c>
      <c r="AJ214" s="165">
        <v>3</v>
      </c>
      <c r="AK214" s="165">
        <v>1</v>
      </c>
      <c r="AM214" s="165">
        <f t="shared" si="182"/>
        <v>5</v>
      </c>
      <c r="AN214" s="165">
        <v>4</v>
      </c>
      <c r="AO214" s="165">
        <v>1</v>
      </c>
      <c r="AQ214" s="165">
        <f t="shared" si="183"/>
        <v>3</v>
      </c>
      <c r="AR214" s="165">
        <v>2</v>
      </c>
      <c r="AS214" s="165">
        <v>1</v>
      </c>
      <c r="AX214" s="220">
        <f t="shared" ref="AX214" si="239">G214</f>
        <v>2</v>
      </c>
      <c r="AY214" s="220">
        <f t="shared" ref="AY214" si="240">L214</f>
        <v>5</v>
      </c>
      <c r="AZ214" s="220">
        <f t="shared" ref="AZ214" si="241">P214</f>
        <v>4</v>
      </c>
      <c r="BA214" s="220">
        <f t="shared" ref="BA214" si="242">T214</f>
        <v>3</v>
      </c>
      <c r="BB214" s="220">
        <f t="shared" ref="BB214" si="243">X214</f>
        <v>4</v>
      </c>
      <c r="BC214" s="220">
        <f t="shared" ref="BC214" si="244">AB214</f>
        <v>1</v>
      </c>
      <c r="BD214" s="220">
        <f t="shared" ref="BD214" si="245">AF214</f>
        <v>3</v>
      </c>
      <c r="BE214" s="220">
        <f t="shared" ref="BE214" si="246">AJ214</f>
        <v>3</v>
      </c>
      <c r="BF214" s="220">
        <f t="shared" ref="BF214" si="247">AN214</f>
        <v>4</v>
      </c>
      <c r="BG214" s="220">
        <f t="shared" ref="BG214" si="248">AR214</f>
        <v>2</v>
      </c>
      <c r="BH214" s="220"/>
      <c r="BI214" s="220"/>
      <c r="BJ214" s="220"/>
      <c r="BK214" s="220"/>
      <c r="BL214" s="220">
        <f t="shared" ref="BL214" si="249">L214</f>
        <v>5</v>
      </c>
      <c r="BM214" s="220">
        <f t="shared" ref="BM214" si="250">Q214</f>
        <v>2</v>
      </c>
      <c r="BN214" s="220">
        <f t="shared" ref="BN214" si="251">U214</f>
        <v>1</v>
      </c>
      <c r="BO214" s="220">
        <f t="shared" ref="BO214" si="252">Y214</f>
        <v>1</v>
      </c>
      <c r="BP214" s="220">
        <f t="shared" ref="BP214" si="253">AC214</f>
        <v>1</v>
      </c>
      <c r="BQ214" s="220">
        <f t="shared" ref="BQ214" si="254">AG214</f>
        <v>1</v>
      </c>
      <c r="BR214" s="220">
        <f t="shared" ref="BR214" si="255">AJ214</f>
        <v>3</v>
      </c>
      <c r="BS214" s="220">
        <f t="shared" ref="BS214" si="256">AO214</f>
        <v>1</v>
      </c>
      <c r="BT214" s="220">
        <f t="shared" ref="BT214" si="257">AS214</f>
        <v>1</v>
      </c>
      <c r="BU214" s="220"/>
      <c r="BV214" s="220"/>
      <c r="BW214" s="220"/>
      <c r="BX214" s="220">
        <f t="shared" ref="BX214" si="258">K214</f>
        <v>6</v>
      </c>
      <c r="BY214" s="220">
        <f t="shared" ref="BY214" si="259">O214</f>
        <v>4</v>
      </c>
      <c r="BZ214" s="220">
        <f t="shared" ref="BZ214" si="260">S214</f>
        <v>4</v>
      </c>
      <c r="CA214" s="220">
        <f t="shared" ref="CA214" si="261">W214</f>
        <v>5</v>
      </c>
      <c r="CB214" s="220">
        <f t="shared" ref="CB214" si="262">AA214</f>
        <v>2</v>
      </c>
      <c r="CC214" s="220">
        <f t="shared" ref="CC214" si="263">AE214</f>
        <v>4</v>
      </c>
      <c r="CD214" s="220">
        <f t="shared" ref="CD214" si="264">AI214</f>
        <v>4</v>
      </c>
      <c r="CE214" s="220">
        <f t="shared" ref="CE214" si="265">AM214</f>
        <v>5</v>
      </c>
      <c r="CF214" s="220">
        <f t="shared" ref="CF214" si="266">AQ214</f>
        <v>3</v>
      </c>
      <c r="CH214" s="165">
        <v>1</v>
      </c>
      <c r="CI214" s="165">
        <v>1</v>
      </c>
      <c r="CJ214" s="165">
        <v>2</v>
      </c>
      <c r="CM214" s="160"/>
      <c r="CN214" s="160"/>
      <c r="CO214" s="216"/>
      <c r="CP214" s="160"/>
      <c r="CR214" s="198"/>
      <c r="CS214" s="115">
        <f>SUM(CS207:CS213)</f>
        <v>249</v>
      </c>
      <c r="CT214" s="194">
        <f>SUM(CT207:CT213)</f>
        <v>1</v>
      </c>
      <c r="CU214" s="115"/>
      <c r="CW214" s="198"/>
      <c r="CX214" s="115">
        <f>SUM(CX207:CX213)</f>
        <v>245</v>
      </c>
      <c r="CY214" s="194">
        <f>SUM(CY207:CY213)</f>
        <v>0.99999999999999989</v>
      </c>
      <c r="CZ214" s="115"/>
      <c r="DB214" s="197"/>
      <c r="DC214" s="195">
        <f>SUM(DC207:DC213)</f>
        <v>247</v>
      </c>
      <c r="DD214" s="196">
        <f>SUM(DD207:DD213)</f>
        <v>1</v>
      </c>
      <c r="DE214" s="195"/>
      <c r="DG214" s="197"/>
      <c r="DH214" s="195">
        <f>SUM(DH207:DH213)</f>
        <v>249</v>
      </c>
      <c r="DI214" s="196">
        <f>SUM(DI207:DI213)</f>
        <v>1</v>
      </c>
      <c r="DJ214" s="195"/>
      <c r="DL214" s="197"/>
      <c r="DM214" s="195">
        <f>SUM(DM207:DM213)</f>
        <v>248</v>
      </c>
      <c r="DN214" s="196">
        <f>SUM(DN207:DN213)</f>
        <v>1</v>
      </c>
      <c r="DO214" s="195"/>
      <c r="DQ214" s="197"/>
      <c r="DR214" s="195">
        <f>SUM(DR207:DR213)</f>
        <v>250</v>
      </c>
      <c r="DS214" s="196">
        <f>SUM(DS207:DS213)</f>
        <v>1</v>
      </c>
      <c r="DT214" s="195"/>
      <c r="DV214" s="197"/>
      <c r="DW214" s="195">
        <f>SUM(DW207:DW213)</f>
        <v>249</v>
      </c>
      <c r="DX214" s="196">
        <f>SUM(DX207:DX213)</f>
        <v>1</v>
      </c>
      <c r="DY214" s="195"/>
      <c r="EA214" s="197"/>
      <c r="EB214" s="195">
        <f>SUM(EB207:EB213)</f>
        <v>248</v>
      </c>
      <c r="EC214" s="196">
        <f>SUM(EC207:EC213)</f>
        <v>1</v>
      </c>
      <c r="ED214" s="195"/>
      <c r="EF214" s="197"/>
      <c r="EG214" s="195">
        <f>SUM(EG207:EG213)</f>
        <v>249</v>
      </c>
      <c r="EH214" s="196">
        <f>SUM(EH207:EH213)</f>
        <v>0.99999999999999989</v>
      </c>
      <c r="EI214" s="195"/>
    </row>
    <row r="215" spans="2:139">
      <c r="B215" s="165">
        <v>624</v>
      </c>
      <c r="G215" s="165">
        <v>4</v>
      </c>
      <c r="K215" s="165">
        <f t="shared" si="175"/>
        <v>6</v>
      </c>
      <c r="L215" s="165">
        <v>6</v>
      </c>
      <c r="M215" s="165">
        <v>4</v>
      </c>
      <c r="O215" s="165">
        <f t="shared" si="176"/>
        <v>5</v>
      </c>
      <c r="P215" s="165">
        <v>3</v>
      </c>
      <c r="Q215" s="165">
        <v>2</v>
      </c>
      <c r="S215" s="165">
        <f t="shared" si="177"/>
        <v>6</v>
      </c>
      <c r="T215" s="165">
        <v>5</v>
      </c>
      <c r="U215" s="165">
        <v>3</v>
      </c>
      <c r="W215" s="165">
        <f t="shared" si="178"/>
        <v>6</v>
      </c>
      <c r="X215" s="165">
        <v>4</v>
      </c>
      <c r="Y215" s="165">
        <v>2</v>
      </c>
      <c r="AA215" s="165">
        <f t="shared" si="179"/>
        <v>5</v>
      </c>
      <c r="AB215" s="165">
        <v>4</v>
      </c>
      <c r="AC215" s="165">
        <v>3</v>
      </c>
      <c r="AE215" s="165">
        <f t="shared" si="180"/>
        <v>5</v>
      </c>
      <c r="AF215" s="165">
        <v>4</v>
      </c>
      <c r="AG215" s="165">
        <v>3</v>
      </c>
      <c r="AI215" s="165">
        <f t="shared" si="181"/>
        <v>4</v>
      </c>
      <c r="AJ215" s="165">
        <v>2</v>
      </c>
      <c r="AK215" s="165">
        <v>2</v>
      </c>
      <c r="AM215" s="165">
        <f t="shared" si="182"/>
        <v>4</v>
      </c>
      <c r="AN215" s="165">
        <v>4</v>
      </c>
      <c r="AO215" s="165">
        <v>4</v>
      </c>
      <c r="AQ215" s="165">
        <f t="shared" si="183"/>
        <v>4</v>
      </c>
      <c r="AR215" s="165">
        <v>4</v>
      </c>
      <c r="AS215" s="165">
        <v>4</v>
      </c>
      <c r="AX215" s="220">
        <f t="shared" ref="AX215" si="267">G215</f>
        <v>4</v>
      </c>
      <c r="AY215" s="220">
        <f t="shared" ref="AY215" si="268">L215</f>
        <v>6</v>
      </c>
      <c r="AZ215" s="220">
        <f t="shared" ref="AZ215" si="269">P215</f>
        <v>3</v>
      </c>
      <c r="BA215" s="220">
        <f t="shared" ref="BA215" si="270">T215</f>
        <v>5</v>
      </c>
      <c r="BB215" s="220">
        <f t="shared" ref="BB215" si="271">X215</f>
        <v>4</v>
      </c>
      <c r="BC215" s="220">
        <f t="shared" ref="BC215" si="272">AB215</f>
        <v>4</v>
      </c>
      <c r="BD215" s="220">
        <f t="shared" ref="BD215" si="273">AF215</f>
        <v>4</v>
      </c>
      <c r="BE215" s="220">
        <f t="shared" ref="BE215" si="274">AJ215</f>
        <v>2</v>
      </c>
      <c r="BF215" s="220">
        <f t="shared" ref="BF215" si="275">AN215</f>
        <v>4</v>
      </c>
      <c r="BG215" s="220">
        <f t="shared" ref="BG215" si="276">AR215</f>
        <v>4</v>
      </c>
      <c r="BH215" s="220"/>
      <c r="BI215" s="220"/>
      <c r="BJ215" s="220"/>
      <c r="BK215" s="220"/>
      <c r="BL215" s="220">
        <f t="shared" ref="BL215" si="277">L215</f>
        <v>6</v>
      </c>
      <c r="BM215" s="220">
        <f t="shared" ref="BM215" si="278">Q215</f>
        <v>2</v>
      </c>
      <c r="BN215" s="220">
        <f t="shared" ref="BN215" si="279">U215</f>
        <v>3</v>
      </c>
      <c r="BO215" s="220">
        <f t="shared" ref="BO215" si="280">Y215</f>
        <v>2</v>
      </c>
      <c r="BP215" s="220">
        <f t="shared" ref="BP215" si="281">AC215</f>
        <v>3</v>
      </c>
      <c r="BQ215" s="220">
        <f t="shared" ref="BQ215" si="282">AG215</f>
        <v>3</v>
      </c>
      <c r="BR215" s="220">
        <f t="shared" ref="BR215" si="283">AJ215</f>
        <v>2</v>
      </c>
      <c r="BS215" s="220">
        <f t="shared" ref="BS215" si="284">AO215</f>
        <v>4</v>
      </c>
      <c r="BT215" s="220">
        <f t="shared" ref="BT215" si="285">AS215</f>
        <v>4</v>
      </c>
      <c r="BU215" s="220"/>
      <c r="BV215" s="220"/>
      <c r="BW215" s="220"/>
      <c r="BX215" s="220">
        <f t="shared" ref="BX215" si="286">K215</f>
        <v>6</v>
      </c>
      <c r="BY215" s="220">
        <f t="shared" ref="BY215" si="287">O215</f>
        <v>5</v>
      </c>
      <c r="BZ215" s="220">
        <f t="shared" ref="BZ215" si="288">S215</f>
        <v>6</v>
      </c>
      <c r="CA215" s="220">
        <f t="shared" ref="CA215" si="289">W215</f>
        <v>6</v>
      </c>
      <c r="CB215" s="220">
        <f t="shared" ref="CB215" si="290">AA215</f>
        <v>5</v>
      </c>
      <c r="CC215" s="220">
        <f t="shared" ref="CC215" si="291">AE215</f>
        <v>5</v>
      </c>
      <c r="CD215" s="220">
        <f t="shared" ref="CD215" si="292">AI215</f>
        <v>4</v>
      </c>
      <c r="CE215" s="220">
        <f t="shared" ref="CE215" si="293">AM215</f>
        <v>4</v>
      </c>
      <c r="CF215" s="220">
        <f t="shared" ref="CF215" si="294">AQ215</f>
        <v>4</v>
      </c>
      <c r="CH215" s="165">
        <v>1</v>
      </c>
      <c r="CI215" s="165">
        <v>1</v>
      </c>
      <c r="CJ215" s="165">
        <v>0</v>
      </c>
    </row>
    <row r="216" spans="2:139">
      <c r="B216" s="165">
        <v>625</v>
      </c>
      <c r="G216" s="165">
        <v>3</v>
      </c>
      <c r="K216" s="165">
        <f t="shared" si="175"/>
        <v>5</v>
      </c>
      <c r="L216" s="165">
        <v>3</v>
      </c>
      <c r="M216" s="165">
        <v>1</v>
      </c>
      <c r="O216" s="165">
        <f t="shared" si="176"/>
        <v>5</v>
      </c>
      <c r="P216" s="165">
        <v>4</v>
      </c>
      <c r="Q216" s="165">
        <v>2</v>
      </c>
      <c r="S216" s="165">
        <f t="shared" si="177"/>
        <v>6</v>
      </c>
      <c r="T216" s="165">
        <v>4</v>
      </c>
      <c r="U216" s="165">
        <v>1</v>
      </c>
      <c r="W216" s="165">
        <f t="shared" si="178"/>
        <v>5</v>
      </c>
      <c r="X216" s="165">
        <v>4</v>
      </c>
      <c r="Y216" s="165">
        <v>2</v>
      </c>
      <c r="AA216" s="165">
        <f t="shared" si="179"/>
        <v>5</v>
      </c>
      <c r="AB216" s="165">
        <v>3</v>
      </c>
      <c r="AC216" s="165">
        <v>1</v>
      </c>
      <c r="AE216" s="165">
        <f t="shared" si="180"/>
        <v>5</v>
      </c>
      <c r="AF216" s="165">
        <v>2</v>
      </c>
      <c r="AG216" s="165">
        <v>0</v>
      </c>
      <c r="AI216" s="165">
        <f t="shared" si="181"/>
        <v>4</v>
      </c>
      <c r="AJ216" s="165">
        <v>3</v>
      </c>
      <c r="AK216" s="165">
        <v>2</v>
      </c>
      <c r="AM216" s="165">
        <f t="shared" si="182"/>
        <v>4</v>
      </c>
      <c r="AN216" s="165">
        <v>3</v>
      </c>
      <c r="AO216" s="165">
        <v>2</v>
      </c>
      <c r="AQ216" s="165">
        <f t="shared" si="183"/>
        <v>4</v>
      </c>
      <c r="AR216" s="165">
        <v>2</v>
      </c>
      <c r="AS216" s="165">
        <v>1</v>
      </c>
      <c r="AX216" s="220">
        <f t="shared" ref="AX216" si="295">G216</f>
        <v>3</v>
      </c>
      <c r="AY216" s="220">
        <f t="shared" ref="AY216" si="296">L216</f>
        <v>3</v>
      </c>
      <c r="AZ216" s="220">
        <f t="shared" ref="AZ216" si="297">P216</f>
        <v>4</v>
      </c>
      <c r="BA216" s="220">
        <f t="shared" ref="BA216" si="298">T216</f>
        <v>4</v>
      </c>
      <c r="BB216" s="220">
        <f t="shared" ref="BB216" si="299">X216</f>
        <v>4</v>
      </c>
      <c r="BC216" s="220">
        <f t="shared" ref="BC216" si="300">AB216</f>
        <v>3</v>
      </c>
      <c r="BD216" s="220">
        <f t="shared" ref="BD216" si="301">AF216</f>
        <v>2</v>
      </c>
      <c r="BE216" s="220">
        <f t="shared" ref="BE216" si="302">AJ216</f>
        <v>3</v>
      </c>
      <c r="BF216" s="220">
        <f t="shared" ref="BF216" si="303">AN216</f>
        <v>3</v>
      </c>
      <c r="BG216" s="220">
        <f t="shared" ref="BG216" si="304">AR216</f>
        <v>2</v>
      </c>
      <c r="BH216" s="220"/>
      <c r="BI216" s="220"/>
      <c r="BJ216" s="220"/>
      <c r="BK216" s="220"/>
      <c r="BL216" s="220">
        <f t="shared" ref="BL216" si="305">L216</f>
        <v>3</v>
      </c>
      <c r="BM216" s="220">
        <f t="shared" ref="BM216" si="306">Q216</f>
        <v>2</v>
      </c>
      <c r="BN216" s="220">
        <f t="shared" ref="BN216" si="307">U216</f>
        <v>1</v>
      </c>
      <c r="BO216" s="220">
        <f t="shared" ref="BO216" si="308">Y216</f>
        <v>2</v>
      </c>
      <c r="BP216" s="220">
        <f t="shared" ref="BP216" si="309">AC216</f>
        <v>1</v>
      </c>
      <c r="BQ216" s="220">
        <f t="shared" ref="BQ216" si="310">AG216</f>
        <v>0</v>
      </c>
      <c r="BR216" s="220">
        <f t="shared" ref="BR216" si="311">AJ216</f>
        <v>3</v>
      </c>
      <c r="BS216" s="220">
        <f t="shared" ref="BS216" si="312">AO216</f>
        <v>2</v>
      </c>
      <c r="BT216" s="220">
        <f t="shared" ref="BT216" si="313">AS216</f>
        <v>1</v>
      </c>
      <c r="BU216" s="220"/>
      <c r="BV216" s="220"/>
      <c r="BW216" s="220"/>
      <c r="BX216" s="220">
        <f t="shared" ref="BX216" si="314">K216</f>
        <v>5</v>
      </c>
      <c r="BY216" s="220">
        <f t="shared" ref="BY216" si="315">O216</f>
        <v>5</v>
      </c>
      <c r="BZ216" s="220">
        <f t="shared" ref="BZ216" si="316">S216</f>
        <v>6</v>
      </c>
      <c r="CA216" s="220">
        <f t="shared" ref="CA216" si="317">W216</f>
        <v>5</v>
      </c>
      <c r="CB216" s="220">
        <f t="shared" ref="CB216" si="318">AA216</f>
        <v>5</v>
      </c>
      <c r="CC216" s="220">
        <f t="shared" ref="CC216" si="319">AE216</f>
        <v>5</v>
      </c>
      <c r="CD216" s="220">
        <f t="shared" ref="CD216" si="320">AI216</f>
        <v>4</v>
      </c>
      <c r="CE216" s="220">
        <f t="shared" ref="CE216" si="321">AM216</f>
        <v>4</v>
      </c>
      <c r="CF216" s="220">
        <f t="shared" ref="CF216" si="322">AQ216</f>
        <v>4</v>
      </c>
      <c r="CH216" s="165">
        <v>0</v>
      </c>
      <c r="CI216" s="165">
        <v>1</v>
      </c>
      <c r="CJ216" s="165">
        <v>0</v>
      </c>
    </row>
    <row r="217" spans="2:139">
      <c r="B217" s="165">
        <v>626</v>
      </c>
      <c r="G217" s="165">
        <v>5</v>
      </c>
      <c r="K217" s="165">
        <f t="shared" si="175"/>
        <v>6</v>
      </c>
      <c r="L217" s="165">
        <v>4</v>
      </c>
      <c r="M217" s="165">
        <v>3</v>
      </c>
      <c r="O217" s="165">
        <f t="shared" si="176"/>
        <v>6</v>
      </c>
      <c r="P217" s="165">
        <v>3</v>
      </c>
      <c r="Q217" s="165">
        <v>2</v>
      </c>
      <c r="S217" s="165">
        <f t="shared" si="177"/>
        <v>6</v>
      </c>
      <c r="T217" s="165">
        <v>3</v>
      </c>
      <c r="U217" s="165">
        <v>2</v>
      </c>
      <c r="W217" s="165">
        <f t="shared" si="178"/>
        <v>6</v>
      </c>
      <c r="X217" s="165">
        <v>3</v>
      </c>
      <c r="Y217" s="165">
        <v>2</v>
      </c>
      <c r="AA217" s="165">
        <f t="shared" si="179"/>
        <v>5</v>
      </c>
      <c r="AB217" s="165">
        <v>4</v>
      </c>
      <c r="AC217" s="165">
        <v>4</v>
      </c>
      <c r="AE217" s="165">
        <f t="shared" si="180"/>
        <v>6</v>
      </c>
      <c r="AF217" s="165">
        <v>4</v>
      </c>
      <c r="AG217" s="165">
        <v>3</v>
      </c>
      <c r="AI217" s="165">
        <f t="shared" si="181"/>
        <v>6</v>
      </c>
      <c r="AJ217" s="165">
        <v>5</v>
      </c>
      <c r="AK217" s="165">
        <v>4</v>
      </c>
      <c r="AM217" s="165">
        <f t="shared" si="182"/>
        <v>6</v>
      </c>
      <c r="AN217" s="165">
        <v>5</v>
      </c>
      <c r="AO217" s="165">
        <v>4</v>
      </c>
      <c r="AQ217" s="165">
        <f t="shared" si="183"/>
        <v>6</v>
      </c>
      <c r="AR217" s="165">
        <v>5</v>
      </c>
      <c r="AS217" s="165">
        <v>4</v>
      </c>
      <c r="AX217" s="220">
        <f t="shared" ref="AX217" si="323">G217</f>
        <v>5</v>
      </c>
      <c r="AY217" s="220">
        <f t="shared" ref="AY217" si="324">L217</f>
        <v>4</v>
      </c>
      <c r="AZ217" s="220">
        <f t="shared" ref="AZ217" si="325">P217</f>
        <v>3</v>
      </c>
      <c r="BA217" s="220">
        <f t="shared" ref="BA217" si="326">T217</f>
        <v>3</v>
      </c>
      <c r="BB217" s="220">
        <f t="shared" ref="BB217" si="327">X217</f>
        <v>3</v>
      </c>
      <c r="BC217" s="220">
        <f t="shared" ref="BC217" si="328">AB217</f>
        <v>4</v>
      </c>
      <c r="BD217" s="220">
        <f t="shared" ref="BD217" si="329">AF217</f>
        <v>4</v>
      </c>
      <c r="BE217" s="220">
        <f t="shared" ref="BE217" si="330">AJ217</f>
        <v>5</v>
      </c>
      <c r="BF217" s="220">
        <f t="shared" ref="BF217" si="331">AN217</f>
        <v>5</v>
      </c>
      <c r="BG217" s="220">
        <f t="shared" ref="BG217" si="332">AR217</f>
        <v>5</v>
      </c>
      <c r="BH217" s="220"/>
      <c r="BI217" s="220"/>
      <c r="BJ217" s="220"/>
      <c r="BK217" s="220"/>
      <c r="BL217" s="220">
        <f t="shared" ref="BL217" si="333">L217</f>
        <v>4</v>
      </c>
      <c r="BM217" s="220">
        <f t="shared" ref="BM217" si="334">Q217</f>
        <v>2</v>
      </c>
      <c r="BN217" s="220">
        <f t="shared" ref="BN217" si="335">U217</f>
        <v>2</v>
      </c>
      <c r="BO217" s="220">
        <f t="shared" ref="BO217" si="336">Y217</f>
        <v>2</v>
      </c>
      <c r="BP217" s="220">
        <f t="shared" ref="BP217" si="337">AC217</f>
        <v>4</v>
      </c>
      <c r="BQ217" s="220">
        <f t="shared" ref="BQ217" si="338">AG217</f>
        <v>3</v>
      </c>
      <c r="BR217" s="220">
        <f t="shared" ref="BR217" si="339">AJ217</f>
        <v>5</v>
      </c>
      <c r="BS217" s="220">
        <f t="shared" ref="BS217" si="340">AO217</f>
        <v>4</v>
      </c>
      <c r="BT217" s="220">
        <f t="shared" ref="BT217" si="341">AS217</f>
        <v>4</v>
      </c>
      <c r="BU217" s="220"/>
      <c r="BV217" s="220"/>
      <c r="BW217" s="220"/>
      <c r="BX217" s="220">
        <f t="shared" ref="BX217" si="342">K217</f>
        <v>6</v>
      </c>
      <c r="BY217" s="220">
        <f t="shared" ref="BY217" si="343">O217</f>
        <v>6</v>
      </c>
      <c r="BZ217" s="220">
        <f t="shared" ref="BZ217" si="344">S217</f>
        <v>6</v>
      </c>
      <c r="CA217" s="220">
        <f t="shared" ref="CA217" si="345">W217</f>
        <v>6</v>
      </c>
      <c r="CB217" s="220">
        <f t="shared" ref="CB217" si="346">AA217</f>
        <v>5</v>
      </c>
      <c r="CC217" s="220">
        <f t="shared" ref="CC217" si="347">AE217</f>
        <v>6</v>
      </c>
      <c r="CD217" s="220">
        <f t="shared" ref="CD217" si="348">AI217</f>
        <v>6</v>
      </c>
      <c r="CE217" s="220">
        <f t="shared" ref="CE217" si="349">AM217</f>
        <v>6</v>
      </c>
      <c r="CF217" s="220">
        <f t="shared" ref="CF217" si="350">AQ217</f>
        <v>6</v>
      </c>
      <c r="CH217" s="165">
        <v>0</v>
      </c>
      <c r="CI217" s="165">
        <v>1</v>
      </c>
      <c r="CJ217" s="165">
        <v>0</v>
      </c>
    </row>
    <row r="218" spans="2:139">
      <c r="B218" s="165">
        <v>627</v>
      </c>
      <c r="G218" s="165">
        <v>3</v>
      </c>
      <c r="K218" s="165">
        <f t="shared" si="175"/>
        <v>4</v>
      </c>
      <c r="L218" s="165">
        <v>3</v>
      </c>
      <c r="M218" s="165">
        <v>2</v>
      </c>
      <c r="O218" s="165">
        <f t="shared" si="176"/>
        <v>5</v>
      </c>
      <c r="P218" s="165">
        <v>4</v>
      </c>
      <c r="Q218" s="165">
        <v>2</v>
      </c>
      <c r="S218" s="165">
        <f t="shared" si="177"/>
        <v>5</v>
      </c>
      <c r="T218" s="165">
        <v>2</v>
      </c>
      <c r="U218" s="165">
        <v>0</v>
      </c>
      <c r="W218" s="165">
        <f t="shared" si="178"/>
        <v>5</v>
      </c>
      <c r="X218" s="165">
        <v>2</v>
      </c>
      <c r="Y218" s="165">
        <v>0</v>
      </c>
      <c r="AA218" s="165">
        <f t="shared" si="179"/>
        <v>4</v>
      </c>
      <c r="AB218" s="165">
        <v>3</v>
      </c>
      <c r="AC218" s="165">
        <v>2</v>
      </c>
      <c r="AE218" s="165">
        <f t="shared" si="180"/>
        <v>5</v>
      </c>
      <c r="AF218" s="165">
        <v>4</v>
      </c>
      <c r="AG218" s="165">
        <v>2</v>
      </c>
      <c r="AI218" s="165">
        <f t="shared" si="181"/>
        <v>4</v>
      </c>
      <c r="AJ218" s="165">
        <v>2</v>
      </c>
      <c r="AK218" s="165">
        <v>1</v>
      </c>
      <c r="AM218" s="165">
        <f t="shared" si="182"/>
        <v>4</v>
      </c>
      <c r="AN218" s="165">
        <v>3</v>
      </c>
      <c r="AO218" s="165">
        <v>2</v>
      </c>
      <c r="AQ218" s="165">
        <f t="shared" si="183"/>
        <v>4</v>
      </c>
      <c r="AR218" s="165">
        <v>3</v>
      </c>
      <c r="AS218" s="165">
        <v>2</v>
      </c>
      <c r="AX218" s="220">
        <f t="shared" ref="AX218" si="351">G218</f>
        <v>3</v>
      </c>
      <c r="AY218" s="220">
        <f t="shared" ref="AY218" si="352">L218</f>
        <v>3</v>
      </c>
      <c r="AZ218" s="220">
        <f t="shared" ref="AZ218" si="353">P218</f>
        <v>4</v>
      </c>
      <c r="BA218" s="220">
        <f t="shared" ref="BA218" si="354">T218</f>
        <v>2</v>
      </c>
      <c r="BB218" s="220">
        <f t="shared" ref="BB218" si="355">X218</f>
        <v>2</v>
      </c>
      <c r="BC218" s="220">
        <f t="shared" ref="BC218" si="356">AB218</f>
        <v>3</v>
      </c>
      <c r="BD218" s="220">
        <f t="shared" ref="BD218" si="357">AF218</f>
        <v>4</v>
      </c>
      <c r="BE218" s="220">
        <f t="shared" ref="BE218" si="358">AJ218</f>
        <v>2</v>
      </c>
      <c r="BF218" s="220">
        <f t="shared" ref="BF218" si="359">AN218</f>
        <v>3</v>
      </c>
      <c r="BG218" s="220">
        <f t="shared" ref="BG218" si="360">AR218</f>
        <v>3</v>
      </c>
      <c r="BH218" s="220"/>
      <c r="BI218" s="220"/>
      <c r="BJ218" s="220"/>
      <c r="BK218" s="220"/>
      <c r="BL218" s="220">
        <f t="shared" ref="BL218" si="361">L218</f>
        <v>3</v>
      </c>
      <c r="BM218" s="220">
        <f t="shared" ref="BM218" si="362">Q218</f>
        <v>2</v>
      </c>
      <c r="BN218" s="220">
        <f t="shared" ref="BN218" si="363">U218</f>
        <v>0</v>
      </c>
      <c r="BO218" s="220">
        <f t="shared" ref="BO218" si="364">Y218</f>
        <v>0</v>
      </c>
      <c r="BP218" s="220">
        <f t="shared" ref="BP218" si="365">AC218</f>
        <v>2</v>
      </c>
      <c r="BQ218" s="220">
        <f t="shared" ref="BQ218" si="366">AG218</f>
        <v>2</v>
      </c>
      <c r="BR218" s="220">
        <f t="shared" ref="BR218" si="367">AJ218</f>
        <v>2</v>
      </c>
      <c r="BS218" s="220">
        <f t="shared" ref="BS218" si="368">AO218</f>
        <v>2</v>
      </c>
      <c r="BT218" s="220">
        <f t="shared" ref="BT218" si="369">AS218</f>
        <v>2</v>
      </c>
      <c r="BU218" s="220"/>
      <c r="BV218" s="220"/>
      <c r="BW218" s="220"/>
      <c r="BX218" s="220">
        <f t="shared" ref="BX218" si="370">K218</f>
        <v>4</v>
      </c>
      <c r="BY218" s="220">
        <f t="shared" ref="BY218" si="371">O218</f>
        <v>5</v>
      </c>
      <c r="BZ218" s="220">
        <f t="shared" ref="BZ218" si="372">S218</f>
        <v>5</v>
      </c>
      <c r="CA218" s="220">
        <f t="shared" ref="CA218" si="373">W218</f>
        <v>5</v>
      </c>
      <c r="CB218" s="220">
        <f t="shared" ref="CB218" si="374">AA218</f>
        <v>4</v>
      </c>
      <c r="CC218" s="220">
        <f t="shared" ref="CC218" si="375">AE218</f>
        <v>5</v>
      </c>
      <c r="CD218" s="220">
        <f t="shared" ref="CD218" si="376">AI218</f>
        <v>4</v>
      </c>
      <c r="CE218" s="220">
        <f t="shared" ref="CE218" si="377">AM218</f>
        <v>4</v>
      </c>
      <c r="CF218" s="220">
        <f t="shared" ref="CF218" si="378">AQ218</f>
        <v>4</v>
      </c>
      <c r="CH218" s="165">
        <v>0</v>
      </c>
      <c r="CI218" s="165">
        <v>2</v>
      </c>
      <c r="CJ218" s="165">
        <v>0</v>
      </c>
    </row>
    <row r="219" spans="2:139">
      <c r="B219" s="165">
        <v>628</v>
      </c>
      <c r="G219" s="165">
        <v>4</v>
      </c>
      <c r="K219" s="165">
        <f t="shared" si="175"/>
        <v>6</v>
      </c>
      <c r="L219" s="165">
        <v>3</v>
      </c>
      <c r="M219" s="165">
        <v>1</v>
      </c>
      <c r="O219" s="165">
        <f t="shared" si="176"/>
        <v>4</v>
      </c>
      <c r="P219" s="165">
        <v>2</v>
      </c>
      <c r="Q219" s="165">
        <v>2</v>
      </c>
      <c r="S219" s="165">
        <f t="shared" si="177"/>
        <v>5</v>
      </c>
      <c r="T219" s="165">
        <v>2</v>
      </c>
      <c r="U219" s="165">
        <v>1</v>
      </c>
      <c r="W219" s="165">
        <f t="shared" si="178"/>
        <v>5</v>
      </c>
      <c r="X219" s="165">
        <v>4</v>
      </c>
      <c r="Y219" s="165">
        <v>3</v>
      </c>
      <c r="AA219" s="165">
        <f t="shared" si="179"/>
        <v>5</v>
      </c>
      <c r="AB219" s="165">
        <v>2</v>
      </c>
      <c r="AC219" s="165">
        <v>1</v>
      </c>
      <c r="AE219" s="165">
        <f t="shared" si="180"/>
        <v>6</v>
      </c>
      <c r="AF219" s="165">
        <v>4</v>
      </c>
      <c r="AG219" s="165">
        <v>2</v>
      </c>
      <c r="AI219" s="165">
        <f t="shared" si="181"/>
        <v>4</v>
      </c>
      <c r="AJ219" s="165">
        <v>2</v>
      </c>
      <c r="AK219" s="165">
        <v>2</v>
      </c>
      <c r="AM219" s="165">
        <f t="shared" si="182"/>
        <v>5</v>
      </c>
      <c r="AN219" s="165">
        <v>4</v>
      </c>
      <c r="AO219" s="165">
        <v>3</v>
      </c>
      <c r="AQ219" s="165">
        <f t="shared" si="183"/>
        <v>4</v>
      </c>
      <c r="AR219" s="165">
        <v>4</v>
      </c>
      <c r="AS219" s="165">
        <v>4</v>
      </c>
      <c r="AX219" s="220">
        <f t="shared" ref="AX219" si="379">G219</f>
        <v>4</v>
      </c>
      <c r="AY219" s="220">
        <f t="shared" ref="AY219" si="380">L219</f>
        <v>3</v>
      </c>
      <c r="AZ219" s="220">
        <f t="shared" ref="AZ219" si="381">P219</f>
        <v>2</v>
      </c>
      <c r="BA219" s="220">
        <f t="shared" ref="BA219" si="382">T219</f>
        <v>2</v>
      </c>
      <c r="BB219" s="220">
        <f t="shared" ref="BB219" si="383">X219</f>
        <v>4</v>
      </c>
      <c r="BC219" s="220">
        <f t="shared" ref="BC219" si="384">AB219</f>
        <v>2</v>
      </c>
      <c r="BD219" s="220">
        <f t="shared" ref="BD219" si="385">AF219</f>
        <v>4</v>
      </c>
      <c r="BE219" s="220">
        <f t="shared" ref="BE219" si="386">AJ219</f>
        <v>2</v>
      </c>
      <c r="BF219" s="220">
        <f t="shared" ref="BF219" si="387">AN219</f>
        <v>4</v>
      </c>
      <c r="BG219" s="220">
        <f t="shared" ref="BG219" si="388">AR219</f>
        <v>4</v>
      </c>
      <c r="BH219" s="220"/>
      <c r="BI219" s="220"/>
      <c r="BJ219" s="220"/>
      <c r="BK219" s="220"/>
      <c r="BL219" s="220">
        <f t="shared" ref="BL219" si="389">L219</f>
        <v>3</v>
      </c>
      <c r="BM219" s="220">
        <f t="shared" ref="BM219" si="390">Q219</f>
        <v>2</v>
      </c>
      <c r="BN219" s="220">
        <f t="shared" ref="BN219" si="391">U219</f>
        <v>1</v>
      </c>
      <c r="BO219" s="220">
        <f t="shared" ref="BO219" si="392">Y219</f>
        <v>3</v>
      </c>
      <c r="BP219" s="220">
        <f t="shared" ref="BP219" si="393">AC219</f>
        <v>1</v>
      </c>
      <c r="BQ219" s="220">
        <f t="shared" ref="BQ219" si="394">AG219</f>
        <v>2</v>
      </c>
      <c r="BR219" s="220">
        <f t="shared" ref="BR219" si="395">AJ219</f>
        <v>2</v>
      </c>
      <c r="BS219" s="220">
        <f t="shared" ref="BS219" si="396">AO219</f>
        <v>3</v>
      </c>
      <c r="BT219" s="220">
        <f t="shared" ref="BT219" si="397">AS219</f>
        <v>4</v>
      </c>
      <c r="BU219" s="220"/>
      <c r="BV219" s="220"/>
      <c r="BW219" s="220"/>
      <c r="BX219" s="220">
        <f t="shared" ref="BX219" si="398">K219</f>
        <v>6</v>
      </c>
      <c r="BY219" s="220">
        <f t="shared" ref="BY219" si="399">O219</f>
        <v>4</v>
      </c>
      <c r="BZ219" s="220">
        <f t="shared" ref="BZ219" si="400">S219</f>
        <v>5</v>
      </c>
      <c r="CA219" s="220">
        <f t="shared" ref="CA219" si="401">W219</f>
        <v>5</v>
      </c>
      <c r="CB219" s="220">
        <f t="shared" ref="CB219" si="402">AA219</f>
        <v>5</v>
      </c>
      <c r="CC219" s="220">
        <f t="shared" ref="CC219" si="403">AE219</f>
        <v>6</v>
      </c>
      <c r="CD219" s="220">
        <f t="shared" ref="CD219" si="404">AI219</f>
        <v>4</v>
      </c>
      <c r="CE219" s="220">
        <f t="shared" ref="CE219" si="405">AM219</f>
        <v>5</v>
      </c>
      <c r="CF219" s="220">
        <f t="shared" ref="CF219" si="406">AQ219</f>
        <v>4</v>
      </c>
      <c r="CH219" s="165">
        <v>0</v>
      </c>
      <c r="CI219" s="165">
        <v>0</v>
      </c>
      <c r="CJ219" s="165">
        <v>0</v>
      </c>
    </row>
    <row r="220" spans="2:139">
      <c r="B220" s="165">
        <v>629</v>
      </c>
      <c r="G220" s="165">
        <v>3</v>
      </c>
      <c r="K220" s="165">
        <f t="shared" si="175"/>
        <v>5</v>
      </c>
      <c r="L220" s="165">
        <v>3</v>
      </c>
      <c r="M220" s="165">
        <v>1</v>
      </c>
      <c r="O220" s="165">
        <f t="shared" si="176"/>
        <v>5</v>
      </c>
      <c r="P220" s="165">
        <v>3</v>
      </c>
      <c r="Q220" s="165">
        <v>1</v>
      </c>
      <c r="S220" s="165">
        <f t="shared" si="177"/>
        <v>6</v>
      </c>
      <c r="T220" s="165">
        <v>6</v>
      </c>
      <c r="U220" s="165">
        <v>3</v>
      </c>
      <c r="W220" s="165">
        <f t="shared" si="178"/>
        <v>4</v>
      </c>
      <c r="X220" s="165">
        <v>3</v>
      </c>
      <c r="Y220" s="165">
        <v>2</v>
      </c>
      <c r="AA220" s="165">
        <f t="shared" si="179"/>
        <v>4</v>
      </c>
      <c r="AB220" s="165">
        <v>3</v>
      </c>
      <c r="AC220" s="165">
        <v>2</v>
      </c>
      <c r="AE220" s="165">
        <f t="shared" si="180"/>
        <v>5</v>
      </c>
      <c r="AF220" s="165">
        <v>3</v>
      </c>
      <c r="AG220" s="165">
        <v>1</v>
      </c>
      <c r="AI220" s="165">
        <f t="shared" si="181"/>
        <v>5</v>
      </c>
      <c r="AJ220" s="165">
        <v>5</v>
      </c>
      <c r="AK220" s="165">
        <v>3</v>
      </c>
      <c r="AM220" s="165">
        <f t="shared" si="182"/>
        <v>4</v>
      </c>
      <c r="AN220" s="165">
        <v>4</v>
      </c>
      <c r="AO220" s="165">
        <v>3</v>
      </c>
      <c r="AQ220" s="165">
        <f t="shared" si="183"/>
        <v>4</v>
      </c>
      <c r="AR220" s="165">
        <v>3</v>
      </c>
      <c r="AS220" s="165">
        <v>2</v>
      </c>
      <c r="AX220" s="220">
        <f t="shared" ref="AX220" si="407">G220</f>
        <v>3</v>
      </c>
      <c r="AY220" s="220">
        <f t="shared" ref="AY220" si="408">L220</f>
        <v>3</v>
      </c>
      <c r="AZ220" s="220">
        <f t="shared" ref="AZ220" si="409">P220</f>
        <v>3</v>
      </c>
      <c r="BA220" s="220">
        <f t="shared" ref="BA220" si="410">T220</f>
        <v>6</v>
      </c>
      <c r="BB220" s="220">
        <f t="shared" ref="BB220" si="411">X220</f>
        <v>3</v>
      </c>
      <c r="BC220" s="220">
        <f t="shared" ref="BC220" si="412">AB220</f>
        <v>3</v>
      </c>
      <c r="BD220" s="220">
        <f t="shared" ref="BD220" si="413">AF220</f>
        <v>3</v>
      </c>
      <c r="BE220" s="220">
        <f t="shared" ref="BE220" si="414">AJ220</f>
        <v>5</v>
      </c>
      <c r="BF220" s="220">
        <f t="shared" ref="BF220" si="415">AN220</f>
        <v>4</v>
      </c>
      <c r="BG220" s="220">
        <f t="shared" ref="BG220" si="416">AR220</f>
        <v>3</v>
      </c>
      <c r="BH220" s="220"/>
      <c r="BI220" s="220"/>
      <c r="BJ220" s="220"/>
      <c r="BK220" s="220"/>
      <c r="BL220" s="220">
        <f t="shared" ref="BL220" si="417">L220</f>
        <v>3</v>
      </c>
      <c r="BM220" s="220">
        <f t="shared" ref="BM220" si="418">Q220</f>
        <v>1</v>
      </c>
      <c r="BN220" s="220">
        <f t="shared" ref="BN220" si="419">U220</f>
        <v>3</v>
      </c>
      <c r="BO220" s="220">
        <f t="shared" ref="BO220" si="420">Y220</f>
        <v>2</v>
      </c>
      <c r="BP220" s="220">
        <f t="shared" ref="BP220" si="421">AC220</f>
        <v>2</v>
      </c>
      <c r="BQ220" s="220">
        <f t="shared" ref="BQ220" si="422">AG220</f>
        <v>1</v>
      </c>
      <c r="BR220" s="220">
        <f t="shared" ref="BR220" si="423">AJ220</f>
        <v>5</v>
      </c>
      <c r="BS220" s="220">
        <f t="shared" ref="BS220" si="424">AO220</f>
        <v>3</v>
      </c>
      <c r="BT220" s="220">
        <f t="shared" ref="BT220" si="425">AS220</f>
        <v>2</v>
      </c>
      <c r="BU220" s="220"/>
      <c r="BV220" s="220"/>
      <c r="BW220" s="220"/>
      <c r="BX220" s="220">
        <f t="shared" ref="BX220" si="426">K220</f>
        <v>5</v>
      </c>
      <c r="BY220" s="220">
        <f t="shared" ref="BY220" si="427">O220</f>
        <v>5</v>
      </c>
      <c r="BZ220" s="220">
        <f t="shared" ref="BZ220" si="428">S220</f>
        <v>6</v>
      </c>
      <c r="CA220" s="220">
        <f t="shared" ref="CA220" si="429">W220</f>
        <v>4</v>
      </c>
      <c r="CB220" s="220">
        <f t="shared" ref="CB220" si="430">AA220</f>
        <v>4</v>
      </c>
      <c r="CC220" s="220">
        <f t="shared" ref="CC220" si="431">AE220</f>
        <v>5</v>
      </c>
      <c r="CD220" s="220">
        <f t="shared" ref="CD220" si="432">AI220</f>
        <v>5</v>
      </c>
      <c r="CE220" s="220">
        <f t="shared" ref="CE220" si="433">AM220</f>
        <v>4</v>
      </c>
      <c r="CF220" s="220">
        <f t="shared" ref="CF220" si="434">AQ220</f>
        <v>4</v>
      </c>
      <c r="CH220" s="165">
        <v>1</v>
      </c>
      <c r="CI220" s="165">
        <v>1</v>
      </c>
      <c r="CJ220" s="165">
        <v>0</v>
      </c>
      <c r="CQ220" s="160"/>
      <c r="CR220" s="160"/>
      <c r="CS220" s="216"/>
      <c r="CT220" s="160"/>
      <c r="CV220" s="160"/>
      <c r="CW220" s="160"/>
      <c r="CX220" s="216"/>
      <c r="CY220" s="160"/>
    </row>
    <row r="221" spans="2:139">
      <c r="B221" s="165">
        <v>630</v>
      </c>
      <c r="G221" s="165">
        <v>4</v>
      </c>
      <c r="K221" s="165">
        <f t="shared" si="175"/>
        <v>4</v>
      </c>
      <c r="L221" s="165">
        <v>3</v>
      </c>
      <c r="M221" s="165">
        <v>3</v>
      </c>
      <c r="O221" s="165">
        <f t="shared" si="176"/>
        <v>6</v>
      </c>
      <c r="P221" s="165">
        <v>4</v>
      </c>
      <c r="Q221" s="165">
        <v>2</v>
      </c>
      <c r="S221" s="165">
        <f t="shared" si="177"/>
        <v>6</v>
      </c>
      <c r="T221" s="165">
        <v>5</v>
      </c>
      <c r="U221" s="165">
        <v>3</v>
      </c>
      <c r="W221" s="165">
        <f t="shared" si="178"/>
        <v>4</v>
      </c>
      <c r="X221" s="165">
        <v>4</v>
      </c>
      <c r="Y221" s="165">
        <v>4</v>
      </c>
      <c r="AA221" s="165">
        <f t="shared" si="179"/>
        <v>5</v>
      </c>
      <c r="AB221" s="165">
        <v>3</v>
      </c>
      <c r="AC221" s="165">
        <v>2</v>
      </c>
      <c r="AE221" s="165">
        <f t="shared" si="180"/>
        <v>5</v>
      </c>
      <c r="AF221" s="165">
        <v>4</v>
      </c>
      <c r="AG221" s="165">
        <v>3</v>
      </c>
      <c r="AI221" s="165">
        <f t="shared" si="181"/>
        <v>5</v>
      </c>
      <c r="AJ221" s="165">
        <v>3</v>
      </c>
      <c r="AK221" s="165">
        <v>2</v>
      </c>
      <c r="AM221" s="165">
        <f t="shared" si="182"/>
        <v>5</v>
      </c>
      <c r="AN221" s="165">
        <v>4</v>
      </c>
      <c r="AO221" s="165">
        <v>3</v>
      </c>
      <c r="AQ221" s="165">
        <f t="shared" si="183"/>
        <v>5</v>
      </c>
      <c r="AR221" s="165">
        <v>3</v>
      </c>
      <c r="AS221" s="165">
        <v>2</v>
      </c>
      <c r="AX221" s="220">
        <f t="shared" ref="AX221" si="435">G221</f>
        <v>4</v>
      </c>
      <c r="AY221" s="220">
        <f t="shared" ref="AY221" si="436">L221</f>
        <v>3</v>
      </c>
      <c r="AZ221" s="220">
        <f t="shared" ref="AZ221" si="437">P221</f>
        <v>4</v>
      </c>
      <c r="BA221" s="220">
        <f t="shared" ref="BA221" si="438">T221</f>
        <v>5</v>
      </c>
      <c r="BB221" s="220">
        <f t="shared" ref="BB221" si="439">X221</f>
        <v>4</v>
      </c>
      <c r="BC221" s="220">
        <f t="shared" ref="BC221" si="440">AB221</f>
        <v>3</v>
      </c>
      <c r="BD221" s="220">
        <f t="shared" ref="BD221" si="441">AF221</f>
        <v>4</v>
      </c>
      <c r="BE221" s="220">
        <f t="shared" ref="BE221" si="442">AJ221</f>
        <v>3</v>
      </c>
      <c r="BF221" s="220">
        <f t="shared" ref="BF221" si="443">AN221</f>
        <v>4</v>
      </c>
      <c r="BG221" s="220">
        <f t="shared" ref="BG221" si="444">AR221</f>
        <v>3</v>
      </c>
      <c r="BH221" s="220"/>
      <c r="BI221" s="220"/>
      <c r="BJ221" s="220"/>
      <c r="BK221" s="220"/>
      <c r="BL221" s="220">
        <f t="shared" ref="BL221" si="445">L221</f>
        <v>3</v>
      </c>
      <c r="BM221" s="220">
        <f t="shared" ref="BM221" si="446">Q221</f>
        <v>2</v>
      </c>
      <c r="BN221" s="220">
        <f t="shared" ref="BN221" si="447">U221</f>
        <v>3</v>
      </c>
      <c r="BO221" s="220">
        <f t="shared" ref="BO221" si="448">Y221</f>
        <v>4</v>
      </c>
      <c r="BP221" s="220">
        <f t="shared" ref="BP221" si="449">AC221</f>
        <v>2</v>
      </c>
      <c r="BQ221" s="220">
        <f t="shared" ref="BQ221" si="450">AG221</f>
        <v>3</v>
      </c>
      <c r="BR221" s="220">
        <f t="shared" ref="BR221" si="451">AJ221</f>
        <v>3</v>
      </c>
      <c r="BS221" s="220">
        <f t="shared" ref="BS221" si="452">AO221</f>
        <v>3</v>
      </c>
      <c r="BT221" s="220">
        <f t="shared" ref="BT221" si="453">AS221</f>
        <v>2</v>
      </c>
      <c r="BU221" s="220"/>
      <c r="BV221" s="220"/>
      <c r="BW221" s="220"/>
      <c r="BX221" s="220">
        <f t="shared" ref="BX221" si="454">K221</f>
        <v>4</v>
      </c>
      <c r="BY221" s="220">
        <f t="shared" ref="BY221" si="455">O221</f>
        <v>6</v>
      </c>
      <c r="BZ221" s="220">
        <f t="shared" ref="BZ221" si="456">S221</f>
        <v>6</v>
      </c>
      <c r="CA221" s="220">
        <f t="shared" ref="CA221" si="457">W221</f>
        <v>4</v>
      </c>
      <c r="CB221" s="220">
        <f t="shared" ref="CB221" si="458">AA221</f>
        <v>5</v>
      </c>
      <c r="CC221" s="220">
        <f t="shared" ref="CC221" si="459">AE221</f>
        <v>5</v>
      </c>
      <c r="CD221" s="220">
        <f t="shared" ref="CD221" si="460">AI221</f>
        <v>5</v>
      </c>
      <c r="CE221" s="220">
        <f t="shared" ref="CE221" si="461">AM221</f>
        <v>5</v>
      </c>
      <c r="CF221" s="220">
        <f t="shared" ref="CF221" si="462">AQ221</f>
        <v>5</v>
      </c>
      <c r="CH221" s="165">
        <v>0</v>
      </c>
      <c r="CI221" s="165">
        <v>0</v>
      </c>
      <c r="CJ221" s="165">
        <v>0</v>
      </c>
      <c r="CQ221" s="160"/>
      <c r="CR221" s="160"/>
      <c r="CS221" s="216"/>
      <c r="CT221" s="160"/>
      <c r="CV221" s="160"/>
      <c r="CW221" s="160"/>
      <c r="CX221" s="216"/>
      <c r="CY221" s="160"/>
    </row>
    <row r="222" spans="2:139">
      <c r="B222" s="165">
        <v>631</v>
      </c>
      <c r="G222" s="165">
        <v>3</v>
      </c>
      <c r="K222" s="165">
        <f t="shared" si="175"/>
        <v>5</v>
      </c>
      <c r="L222" s="165">
        <v>4</v>
      </c>
      <c r="M222" s="165">
        <v>2</v>
      </c>
      <c r="O222" s="165">
        <f t="shared" si="176"/>
        <v>6</v>
      </c>
      <c r="P222" s="165">
        <v>5</v>
      </c>
      <c r="Q222" s="165">
        <v>2</v>
      </c>
      <c r="S222" s="165">
        <f t="shared" si="177"/>
        <v>6</v>
      </c>
      <c r="T222" s="165">
        <v>5</v>
      </c>
      <c r="U222" s="165">
        <v>2</v>
      </c>
      <c r="W222" s="165">
        <f t="shared" si="178"/>
        <v>5</v>
      </c>
      <c r="X222" s="165">
        <v>4</v>
      </c>
      <c r="Y222" s="165">
        <v>2</v>
      </c>
      <c r="AA222" s="165">
        <f t="shared" si="179"/>
        <v>4</v>
      </c>
      <c r="AB222" s="165">
        <v>3</v>
      </c>
      <c r="AC222" s="165">
        <v>2</v>
      </c>
      <c r="AE222" s="165">
        <f t="shared" si="180"/>
        <v>4</v>
      </c>
      <c r="AF222" s="165">
        <v>3</v>
      </c>
      <c r="AG222" s="165">
        <v>2</v>
      </c>
      <c r="AI222" s="165">
        <f t="shared" si="181"/>
        <v>5</v>
      </c>
      <c r="AJ222" s="165">
        <v>4</v>
      </c>
      <c r="AK222" s="165">
        <v>2</v>
      </c>
      <c r="AM222" s="165">
        <f t="shared" si="182"/>
        <v>5</v>
      </c>
      <c r="AN222" s="165">
        <v>4</v>
      </c>
      <c r="AO222" s="165">
        <v>2</v>
      </c>
      <c r="AQ222" s="165">
        <f t="shared" si="183"/>
        <v>4</v>
      </c>
      <c r="AR222" s="165">
        <v>4</v>
      </c>
      <c r="AS222" s="165">
        <v>3</v>
      </c>
      <c r="AX222" s="220">
        <f t="shared" ref="AX222" si="463">G222</f>
        <v>3</v>
      </c>
      <c r="AY222" s="220">
        <f t="shared" ref="AY222" si="464">L222</f>
        <v>4</v>
      </c>
      <c r="AZ222" s="220">
        <f t="shared" ref="AZ222" si="465">P222</f>
        <v>5</v>
      </c>
      <c r="BA222" s="220">
        <f t="shared" ref="BA222" si="466">T222</f>
        <v>5</v>
      </c>
      <c r="BB222" s="220">
        <f t="shared" ref="BB222" si="467">X222</f>
        <v>4</v>
      </c>
      <c r="BC222" s="220">
        <f t="shared" ref="BC222" si="468">AB222</f>
        <v>3</v>
      </c>
      <c r="BD222" s="220">
        <f t="shared" ref="BD222" si="469">AF222</f>
        <v>3</v>
      </c>
      <c r="BE222" s="220">
        <f t="shared" ref="BE222" si="470">AJ222</f>
        <v>4</v>
      </c>
      <c r="BF222" s="220">
        <f t="shared" ref="BF222" si="471">AN222</f>
        <v>4</v>
      </c>
      <c r="BG222" s="220">
        <f t="shared" ref="BG222" si="472">AR222</f>
        <v>4</v>
      </c>
      <c r="BH222" s="220"/>
      <c r="BI222" s="220"/>
      <c r="BJ222" s="220"/>
      <c r="BK222" s="220"/>
      <c r="BL222" s="220">
        <f t="shared" ref="BL222" si="473">L222</f>
        <v>4</v>
      </c>
      <c r="BM222" s="220">
        <f t="shared" ref="BM222" si="474">Q222</f>
        <v>2</v>
      </c>
      <c r="BN222" s="220">
        <f t="shared" ref="BN222" si="475">U222</f>
        <v>2</v>
      </c>
      <c r="BO222" s="220">
        <f t="shared" ref="BO222" si="476">Y222</f>
        <v>2</v>
      </c>
      <c r="BP222" s="220">
        <f t="shared" ref="BP222" si="477">AC222</f>
        <v>2</v>
      </c>
      <c r="BQ222" s="220">
        <f t="shared" ref="BQ222" si="478">AG222</f>
        <v>2</v>
      </c>
      <c r="BR222" s="220">
        <f t="shared" ref="BR222" si="479">AJ222</f>
        <v>4</v>
      </c>
      <c r="BS222" s="220">
        <f t="shared" ref="BS222" si="480">AO222</f>
        <v>2</v>
      </c>
      <c r="BT222" s="220">
        <f t="shared" ref="BT222" si="481">AS222</f>
        <v>3</v>
      </c>
      <c r="BU222" s="220"/>
      <c r="BV222" s="220"/>
      <c r="BW222" s="220"/>
      <c r="BX222" s="220">
        <f t="shared" ref="BX222" si="482">K222</f>
        <v>5</v>
      </c>
      <c r="BY222" s="220">
        <f t="shared" ref="BY222" si="483">O222</f>
        <v>6</v>
      </c>
      <c r="BZ222" s="220">
        <f t="shared" ref="BZ222" si="484">S222</f>
        <v>6</v>
      </c>
      <c r="CA222" s="220">
        <f t="shared" ref="CA222" si="485">W222</f>
        <v>5</v>
      </c>
      <c r="CB222" s="220">
        <f t="shared" ref="CB222" si="486">AA222</f>
        <v>4</v>
      </c>
      <c r="CC222" s="220">
        <f t="shared" ref="CC222" si="487">AE222</f>
        <v>4</v>
      </c>
      <c r="CD222" s="220">
        <f t="shared" ref="CD222" si="488">AI222</f>
        <v>5</v>
      </c>
      <c r="CE222" s="220">
        <f t="shared" ref="CE222" si="489">AM222</f>
        <v>5</v>
      </c>
      <c r="CF222" s="220">
        <f t="shared" ref="CF222" si="490">AQ222</f>
        <v>4</v>
      </c>
      <c r="CH222" s="165">
        <v>0</v>
      </c>
      <c r="CI222" s="165">
        <v>0</v>
      </c>
      <c r="CJ222" s="165">
        <v>0</v>
      </c>
      <c r="CQ222" s="160"/>
      <c r="CR222" s="160"/>
      <c r="CS222" s="216"/>
      <c r="CT222" s="160"/>
      <c r="CV222" s="160"/>
      <c r="CW222" s="160"/>
      <c r="CX222" s="216"/>
      <c r="CY222" s="160"/>
    </row>
    <row r="223" spans="2:139">
      <c r="B223" s="165">
        <v>632</v>
      </c>
      <c r="G223" s="165">
        <v>4</v>
      </c>
      <c r="K223" s="165">
        <f t="shared" si="175"/>
        <v>5</v>
      </c>
      <c r="L223" s="165">
        <v>2</v>
      </c>
      <c r="M223" s="165">
        <v>1</v>
      </c>
      <c r="O223" s="165">
        <f t="shared" si="176"/>
        <v>6</v>
      </c>
      <c r="P223" s="165">
        <v>4</v>
      </c>
      <c r="Q223" s="165">
        <v>2</v>
      </c>
      <c r="S223" s="165">
        <f t="shared" si="177"/>
        <v>5</v>
      </c>
      <c r="T223" s="165">
        <v>4</v>
      </c>
      <c r="U223" s="165">
        <v>3</v>
      </c>
      <c r="W223" s="165">
        <f t="shared" si="178"/>
        <v>5</v>
      </c>
      <c r="X223" s="165">
        <v>3</v>
      </c>
      <c r="Y223" s="165">
        <v>2</v>
      </c>
      <c r="AA223" s="165">
        <f t="shared" si="179"/>
        <v>5</v>
      </c>
      <c r="AB223" s="165">
        <v>4</v>
      </c>
      <c r="AC223" s="165">
        <v>3</v>
      </c>
      <c r="AE223" s="165">
        <f t="shared" si="180"/>
        <v>5</v>
      </c>
      <c r="AF223" s="165">
        <v>2</v>
      </c>
      <c r="AG223" s="165">
        <v>1</v>
      </c>
      <c r="AI223" s="165">
        <f t="shared" si="181"/>
        <v>5</v>
      </c>
      <c r="AJ223" s="165">
        <v>2</v>
      </c>
      <c r="AK223" s="165">
        <v>1</v>
      </c>
      <c r="AM223" s="165">
        <f t="shared" si="182"/>
        <v>4</v>
      </c>
      <c r="AN223" s="165">
        <v>3</v>
      </c>
      <c r="AO223" s="165">
        <v>3</v>
      </c>
      <c r="AQ223" s="165">
        <f t="shared" si="183"/>
        <v>5</v>
      </c>
      <c r="AR223" s="165">
        <v>5</v>
      </c>
      <c r="AS223" s="165">
        <v>4</v>
      </c>
      <c r="AX223" s="220">
        <f t="shared" ref="AX223" si="491">G223</f>
        <v>4</v>
      </c>
      <c r="AY223" s="220">
        <f t="shared" ref="AY223" si="492">L223</f>
        <v>2</v>
      </c>
      <c r="AZ223" s="220">
        <f t="shared" ref="AZ223" si="493">P223</f>
        <v>4</v>
      </c>
      <c r="BA223" s="220">
        <f t="shared" ref="BA223" si="494">T223</f>
        <v>4</v>
      </c>
      <c r="BB223" s="220">
        <f t="shared" ref="BB223" si="495">X223</f>
        <v>3</v>
      </c>
      <c r="BC223" s="220">
        <f t="shared" ref="BC223" si="496">AB223</f>
        <v>4</v>
      </c>
      <c r="BD223" s="220">
        <f t="shared" ref="BD223" si="497">AF223</f>
        <v>2</v>
      </c>
      <c r="BE223" s="220">
        <f t="shared" ref="BE223" si="498">AJ223</f>
        <v>2</v>
      </c>
      <c r="BF223" s="220">
        <f t="shared" ref="BF223" si="499">AN223</f>
        <v>3</v>
      </c>
      <c r="BG223" s="220">
        <f t="shared" ref="BG223" si="500">AR223</f>
        <v>5</v>
      </c>
      <c r="BH223" s="220"/>
      <c r="BI223" s="220"/>
      <c r="BJ223" s="220"/>
      <c r="BK223" s="220"/>
      <c r="BL223" s="220">
        <f t="shared" ref="BL223" si="501">L223</f>
        <v>2</v>
      </c>
      <c r="BM223" s="220">
        <f t="shared" ref="BM223" si="502">Q223</f>
        <v>2</v>
      </c>
      <c r="BN223" s="220">
        <f t="shared" ref="BN223" si="503">U223</f>
        <v>3</v>
      </c>
      <c r="BO223" s="220">
        <f t="shared" ref="BO223" si="504">Y223</f>
        <v>2</v>
      </c>
      <c r="BP223" s="220">
        <f t="shared" ref="BP223" si="505">AC223</f>
        <v>3</v>
      </c>
      <c r="BQ223" s="220">
        <f t="shared" ref="BQ223" si="506">AG223</f>
        <v>1</v>
      </c>
      <c r="BR223" s="220">
        <f t="shared" ref="BR223" si="507">AJ223</f>
        <v>2</v>
      </c>
      <c r="BS223" s="220">
        <f t="shared" ref="BS223" si="508">AO223</f>
        <v>3</v>
      </c>
      <c r="BT223" s="220">
        <f t="shared" ref="BT223" si="509">AS223</f>
        <v>4</v>
      </c>
      <c r="BU223" s="220"/>
      <c r="BV223" s="220"/>
      <c r="BW223" s="220"/>
      <c r="BX223" s="220">
        <f t="shared" ref="BX223" si="510">K223</f>
        <v>5</v>
      </c>
      <c r="BY223" s="220">
        <f t="shared" ref="BY223" si="511">O223</f>
        <v>6</v>
      </c>
      <c r="BZ223" s="220">
        <f t="shared" ref="BZ223" si="512">S223</f>
        <v>5</v>
      </c>
      <c r="CA223" s="220">
        <f t="shared" ref="CA223" si="513">W223</f>
        <v>5</v>
      </c>
      <c r="CB223" s="220">
        <f t="shared" ref="CB223" si="514">AA223</f>
        <v>5</v>
      </c>
      <c r="CC223" s="220">
        <f t="shared" ref="CC223" si="515">AE223</f>
        <v>5</v>
      </c>
      <c r="CD223" s="220">
        <f t="shared" ref="CD223" si="516">AI223</f>
        <v>5</v>
      </c>
      <c r="CE223" s="220">
        <f t="shared" ref="CE223" si="517">AM223</f>
        <v>4</v>
      </c>
      <c r="CF223" s="220">
        <f t="shared" ref="CF223" si="518">AQ223</f>
        <v>5</v>
      </c>
      <c r="CG223" s="220"/>
      <c r="CH223" s="220">
        <v>0</v>
      </c>
      <c r="CI223" s="220">
        <v>0</v>
      </c>
      <c r="CJ223" s="220">
        <v>0</v>
      </c>
      <c r="CQ223" s="160"/>
      <c r="CR223" s="160"/>
      <c r="CS223" s="160"/>
      <c r="CT223" s="160"/>
      <c r="CV223" s="160"/>
      <c r="CW223" s="160"/>
      <c r="CX223" s="160"/>
      <c r="CY223" s="160"/>
    </row>
    <row r="224" spans="2:139">
      <c r="B224" s="165">
        <v>633</v>
      </c>
      <c r="G224" s="165">
        <v>2</v>
      </c>
      <c r="K224" s="165">
        <f t="shared" si="175"/>
        <v>5</v>
      </c>
      <c r="L224" s="165">
        <v>3</v>
      </c>
      <c r="M224" s="165">
        <v>0</v>
      </c>
      <c r="O224" s="165">
        <f t="shared" si="176"/>
        <v>4</v>
      </c>
      <c r="P224" s="165">
        <v>4</v>
      </c>
      <c r="Q224" s="165">
        <v>2</v>
      </c>
      <c r="S224" s="165">
        <f t="shared" si="177"/>
        <v>4</v>
      </c>
      <c r="T224" s="165">
        <v>3</v>
      </c>
      <c r="U224" s="165">
        <v>1</v>
      </c>
      <c r="W224" s="165">
        <f t="shared" si="178"/>
        <v>6</v>
      </c>
      <c r="X224" s="165">
        <v>6</v>
      </c>
      <c r="Y224" s="165">
        <v>2</v>
      </c>
      <c r="AA224" s="165">
        <f t="shared" si="179"/>
        <v>4</v>
      </c>
      <c r="AB224" s="165">
        <v>2</v>
      </c>
      <c r="AC224" s="165">
        <v>0</v>
      </c>
      <c r="AE224" s="165">
        <f t="shared" si="180"/>
        <v>4</v>
      </c>
      <c r="AF224" s="165">
        <v>2</v>
      </c>
      <c r="AG224" s="165">
        <v>0</v>
      </c>
      <c r="AI224" s="165">
        <f t="shared" si="181"/>
        <v>3</v>
      </c>
      <c r="AJ224" s="165">
        <v>2</v>
      </c>
      <c r="AK224" s="165">
        <v>1</v>
      </c>
      <c r="AM224" s="165">
        <f t="shared" si="182"/>
        <v>4</v>
      </c>
      <c r="AN224" s="165">
        <v>4</v>
      </c>
      <c r="AO224" s="165">
        <v>2</v>
      </c>
      <c r="AQ224" s="165">
        <f t="shared" si="183"/>
        <v>3</v>
      </c>
      <c r="AR224" s="165">
        <v>2</v>
      </c>
      <c r="AS224" s="165">
        <v>1</v>
      </c>
      <c r="AX224" s="220">
        <f t="shared" ref="AX224" si="519">G224</f>
        <v>2</v>
      </c>
      <c r="AY224" s="220">
        <f t="shared" ref="AY224" si="520">L224</f>
        <v>3</v>
      </c>
      <c r="AZ224" s="220">
        <f t="shared" ref="AZ224" si="521">P224</f>
        <v>4</v>
      </c>
      <c r="BA224" s="220">
        <f t="shared" ref="BA224" si="522">T224</f>
        <v>3</v>
      </c>
      <c r="BB224" s="220">
        <f t="shared" ref="BB224" si="523">X224</f>
        <v>6</v>
      </c>
      <c r="BC224" s="220">
        <f t="shared" ref="BC224" si="524">AB224</f>
        <v>2</v>
      </c>
      <c r="BD224" s="220">
        <f t="shared" ref="BD224" si="525">AF224</f>
        <v>2</v>
      </c>
      <c r="BE224" s="220">
        <f t="shared" ref="BE224" si="526">AJ224</f>
        <v>2</v>
      </c>
      <c r="BF224" s="220">
        <f t="shared" ref="BF224" si="527">AN224</f>
        <v>4</v>
      </c>
      <c r="BG224" s="220">
        <f t="shared" ref="BG224" si="528">AR224</f>
        <v>2</v>
      </c>
      <c r="BH224" s="220"/>
      <c r="BI224" s="220"/>
      <c r="BJ224" s="220"/>
      <c r="BK224" s="220"/>
      <c r="BL224" s="220">
        <f t="shared" ref="BL224" si="529">L224</f>
        <v>3</v>
      </c>
      <c r="BM224" s="220">
        <f t="shared" ref="BM224" si="530">Q224</f>
        <v>2</v>
      </c>
      <c r="BN224" s="220">
        <f t="shared" ref="BN224" si="531">U224</f>
        <v>1</v>
      </c>
      <c r="BO224" s="220">
        <f t="shared" ref="BO224" si="532">Y224</f>
        <v>2</v>
      </c>
      <c r="BP224" s="220">
        <f t="shared" ref="BP224" si="533">AC224</f>
        <v>0</v>
      </c>
      <c r="BQ224" s="220">
        <f t="shared" ref="BQ224" si="534">AG224</f>
        <v>0</v>
      </c>
      <c r="BR224" s="220">
        <f t="shared" ref="BR224" si="535">AJ224</f>
        <v>2</v>
      </c>
      <c r="BS224" s="220">
        <f t="shared" ref="BS224" si="536">AO224</f>
        <v>2</v>
      </c>
      <c r="BT224" s="220">
        <f t="shared" ref="BT224" si="537">AS224</f>
        <v>1</v>
      </c>
      <c r="BU224" s="220"/>
      <c r="BV224" s="220"/>
      <c r="BW224" s="220"/>
      <c r="BX224" s="220">
        <f t="shared" ref="BX224" si="538">K224</f>
        <v>5</v>
      </c>
      <c r="BY224" s="220">
        <f t="shared" ref="BY224" si="539">O224</f>
        <v>4</v>
      </c>
      <c r="BZ224" s="220">
        <f t="shared" ref="BZ224" si="540">S224</f>
        <v>4</v>
      </c>
      <c r="CA224" s="220">
        <f t="shared" ref="CA224" si="541">W224</f>
        <v>6</v>
      </c>
      <c r="CB224" s="220">
        <f t="shared" ref="CB224" si="542">AA224</f>
        <v>4</v>
      </c>
      <c r="CC224" s="220">
        <f t="shared" ref="CC224" si="543">AE224</f>
        <v>4</v>
      </c>
      <c r="CD224" s="220">
        <f t="shared" ref="CD224" si="544">AI224</f>
        <v>3</v>
      </c>
      <c r="CE224" s="220">
        <f t="shared" ref="CE224" si="545">AM224</f>
        <v>4</v>
      </c>
      <c r="CF224" s="220">
        <f t="shared" ref="CF224" si="546">AQ224</f>
        <v>3</v>
      </c>
      <c r="CH224" s="165">
        <v>1</v>
      </c>
      <c r="CI224" s="165">
        <v>2</v>
      </c>
      <c r="CJ224" s="165">
        <v>2</v>
      </c>
      <c r="CQ224" s="437"/>
      <c r="CR224" s="437"/>
      <c r="CS224" s="437"/>
      <c r="CT224" s="437"/>
      <c r="CV224" s="160"/>
      <c r="CW224" s="160"/>
      <c r="CX224" s="160"/>
      <c r="CY224" s="160"/>
    </row>
    <row r="225" spans="2:103">
      <c r="B225" s="165">
        <v>634</v>
      </c>
      <c r="G225" s="165">
        <v>3</v>
      </c>
      <c r="K225" s="165">
        <f t="shared" si="175"/>
        <v>6</v>
      </c>
      <c r="L225" s="165">
        <v>4</v>
      </c>
      <c r="M225" s="165">
        <v>1</v>
      </c>
      <c r="O225" s="165">
        <f t="shared" si="176"/>
        <v>6</v>
      </c>
      <c r="P225" s="165">
        <v>4</v>
      </c>
      <c r="Q225" s="165">
        <v>1</v>
      </c>
      <c r="S225" s="165">
        <f t="shared" si="177"/>
        <v>6</v>
      </c>
      <c r="T225" s="165">
        <v>4</v>
      </c>
      <c r="U225" s="165">
        <v>1</v>
      </c>
      <c r="W225" s="165">
        <f t="shared" si="178"/>
        <v>6</v>
      </c>
      <c r="X225" s="165">
        <v>6</v>
      </c>
      <c r="Y225" s="165">
        <v>3</v>
      </c>
      <c r="AA225" s="165">
        <f t="shared" si="179"/>
        <v>4</v>
      </c>
      <c r="AB225" s="165">
        <v>1</v>
      </c>
      <c r="AC225" s="165">
        <v>0</v>
      </c>
      <c r="AE225" s="165">
        <f t="shared" si="180"/>
        <v>5</v>
      </c>
      <c r="AF225" s="165">
        <v>4</v>
      </c>
      <c r="AG225" s="165">
        <v>2</v>
      </c>
      <c r="AI225" s="165">
        <f t="shared" si="181"/>
        <v>6</v>
      </c>
      <c r="AJ225" s="165">
        <v>6</v>
      </c>
      <c r="AK225" s="165">
        <v>3</v>
      </c>
      <c r="AM225" s="165">
        <f t="shared" si="182"/>
        <v>5</v>
      </c>
      <c r="AN225" s="165">
        <v>4</v>
      </c>
      <c r="AO225" s="165">
        <v>2</v>
      </c>
      <c r="AQ225" s="165">
        <f t="shared" si="183"/>
        <v>5</v>
      </c>
      <c r="AR225" s="165">
        <v>5</v>
      </c>
      <c r="AS225" s="165">
        <v>3</v>
      </c>
      <c r="AX225" s="220">
        <f t="shared" ref="AX225" si="547">G225</f>
        <v>3</v>
      </c>
      <c r="AY225" s="220">
        <f t="shared" ref="AY225" si="548">L225</f>
        <v>4</v>
      </c>
      <c r="AZ225" s="220">
        <f t="shared" ref="AZ225" si="549">P225</f>
        <v>4</v>
      </c>
      <c r="BA225" s="220">
        <f t="shared" ref="BA225" si="550">T225</f>
        <v>4</v>
      </c>
      <c r="BB225" s="220">
        <f t="shared" ref="BB225" si="551">X225</f>
        <v>6</v>
      </c>
      <c r="BC225" s="220">
        <f t="shared" ref="BC225" si="552">AB225</f>
        <v>1</v>
      </c>
      <c r="BD225" s="220">
        <f t="shared" ref="BD225" si="553">AF225</f>
        <v>4</v>
      </c>
      <c r="BE225" s="220">
        <f t="shared" ref="BE225" si="554">AJ225</f>
        <v>6</v>
      </c>
      <c r="BF225" s="220">
        <f t="shared" ref="BF225" si="555">AN225</f>
        <v>4</v>
      </c>
      <c r="BG225" s="220">
        <f t="shared" ref="BG225" si="556">AR225</f>
        <v>5</v>
      </c>
      <c r="BH225" s="220"/>
      <c r="BI225" s="220"/>
      <c r="BJ225" s="220"/>
      <c r="BK225" s="220"/>
      <c r="BL225" s="220">
        <f t="shared" ref="BL225" si="557">L225</f>
        <v>4</v>
      </c>
      <c r="BM225" s="220">
        <f t="shared" ref="BM225" si="558">Q225</f>
        <v>1</v>
      </c>
      <c r="BN225" s="220">
        <f t="shared" ref="BN225" si="559">U225</f>
        <v>1</v>
      </c>
      <c r="BO225" s="220">
        <f t="shared" ref="BO225" si="560">Y225</f>
        <v>3</v>
      </c>
      <c r="BP225" s="220">
        <f t="shared" ref="BP225" si="561">AC225</f>
        <v>0</v>
      </c>
      <c r="BQ225" s="220">
        <f t="shared" ref="BQ225" si="562">AG225</f>
        <v>2</v>
      </c>
      <c r="BR225" s="220">
        <f t="shared" ref="BR225" si="563">AJ225</f>
        <v>6</v>
      </c>
      <c r="BS225" s="220">
        <f t="shared" ref="BS225" si="564">AO225</f>
        <v>2</v>
      </c>
      <c r="BT225" s="220">
        <f t="shared" ref="BT225" si="565">AS225</f>
        <v>3</v>
      </c>
      <c r="BU225" s="220"/>
      <c r="BV225" s="220"/>
      <c r="BW225" s="220"/>
      <c r="BX225" s="220">
        <f t="shared" ref="BX225" si="566">K225</f>
        <v>6</v>
      </c>
      <c r="BY225" s="220">
        <f t="shared" ref="BY225" si="567">O225</f>
        <v>6</v>
      </c>
      <c r="BZ225" s="220">
        <f t="shared" ref="BZ225" si="568">S225</f>
        <v>6</v>
      </c>
      <c r="CA225" s="220">
        <f t="shared" ref="CA225" si="569">W225</f>
        <v>6</v>
      </c>
      <c r="CB225" s="220">
        <f t="shared" ref="CB225" si="570">AA225</f>
        <v>4</v>
      </c>
      <c r="CC225" s="220">
        <f t="shared" ref="CC225" si="571">AE225</f>
        <v>5</v>
      </c>
      <c r="CD225" s="220">
        <f t="shared" ref="CD225" si="572">AI225</f>
        <v>6</v>
      </c>
      <c r="CE225" s="220">
        <f t="shared" ref="CE225" si="573">AM225</f>
        <v>5</v>
      </c>
      <c r="CF225" s="220">
        <f t="shared" ref="CF225" si="574">AQ225</f>
        <v>5</v>
      </c>
      <c r="CG225" s="220"/>
      <c r="CH225" s="220">
        <v>3</v>
      </c>
      <c r="CI225" s="220">
        <v>2</v>
      </c>
      <c r="CJ225" s="220">
        <v>0</v>
      </c>
      <c r="CQ225" s="160"/>
      <c r="CR225" s="160"/>
      <c r="CS225" s="216"/>
      <c r="CT225" s="160"/>
      <c r="CV225" s="160"/>
      <c r="CW225" s="160"/>
      <c r="CX225" s="160"/>
      <c r="CY225" s="160"/>
    </row>
    <row r="226" spans="2:103">
      <c r="B226" s="165">
        <v>635</v>
      </c>
      <c r="G226" s="165">
        <v>4</v>
      </c>
      <c r="K226" s="165">
        <f t="shared" si="175"/>
        <v>6</v>
      </c>
      <c r="L226" s="165">
        <v>5</v>
      </c>
      <c r="M226" s="165">
        <v>3</v>
      </c>
      <c r="O226" s="165">
        <f t="shared" si="176"/>
        <v>6</v>
      </c>
      <c r="P226" s="165">
        <v>4</v>
      </c>
      <c r="Q226" s="165">
        <v>2</v>
      </c>
      <c r="S226" s="165">
        <f t="shared" si="177"/>
        <v>6</v>
      </c>
      <c r="T226" s="165">
        <v>2</v>
      </c>
      <c r="U226" s="165">
        <v>0</v>
      </c>
      <c r="W226" s="165">
        <f t="shared" si="178"/>
        <v>6</v>
      </c>
      <c r="X226" s="165">
        <v>3</v>
      </c>
      <c r="Y226" s="165">
        <v>1</v>
      </c>
      <c r="AA226" s="165">
        <f t="shared" si="179"/>
        <v>4</v>
      </c>
      <c r="AB226" s="165">
        <v>4</v>
      </c>
      <c r="AC226" s="165">
        <v>4</v>
      </c>
      <c r="AE226" s="165">
        <f t="shared" si="180"/>
        <v>6</v>
      </c>
      <c r="AF226" s="165">
        <v>3</v>
      </c>
      <c r="AG226" s="165">
        <v>1</v>
      </c>
      <c r="AI226" s="165">
        <f t="shared" si="181"/>
        <v>6</v>
      </c>
      <c r="AJ226" s="165">
        <v>5</v>
      </c>
      <c r="AK226" s="165">
        <v>3</v>
      </c>
      <c r="AM226" s="165">
        <f t="shared" si="182"/>
        <v>5</v>
      </c>
      <c r="AN226" s="165">
        <v>4</v>
      </c>
      <c r="AO226" s="165">
        <v>3</v>
      </c>
      <c r="AQ226" s="165">
        <f t="shared" si="183"/>
        <v>6</v>
      </c>
      <c r="AR226" s="165">
        <v>6</v>
      </c>
      <c r="AS226" s="165">
        <v>4</v>
      </c>
      <c r="AX226" s="220">
        <f t="shared" ref="AX226" si="575">G226</f>
        <v>4</v>
      </c>
      <c r="AY226" s="220">
        <f t="shared" ref="AY226" si="576">L226</f>
        <v>5</v>
      </c>
      <c r="AZ226" s="220">
        <f t="shared" ref="AZ226" si="577">P226</f>
        <v>4</v>
      </c>
      <c r="BA226" s="220">
        <f t="shared" ref="BA226" si="578">T226</f>
        <v>2</v>
      </c>
      <c r="BB226" s="220">
        <f t="shared" ref="BB226" si="579">X226</f>
        <v>3</v>
      </c>
      <c r="BC226" s="220">
        <f t="shared" ref="BC226" si="580">AB226</f>
        <v>4</v>
      </c>
      <c r="BD226" s="220">
        <f t="shared" ref="BD226" si="581">AF226</f>
        <v>3</v>
      </c>
      <c r="BE226" s="220">
        <f t="shared" ref="BE226" si="582">AJ226</f>
        <v>5</v>
      </c>
      <c r="BF226" s="220">
        <f t="shared" ref="BF226" si="583">AN226</f>
        <v>4</v>
      </c>
      <c r="BG226" s="220">
        <f t="shared" ref="BG226" si="584">AR226</f>
        <v>6</v>
      </c>
      <c r="BH226" s="220"/>
      <c r="BI226" s="220"/>
      <c r="BJ226" s="220"/>
      <c r="BK226" s="220"/>
      <c r="BL226" s="220">
        <f t="shared" ref="BL226" si="585">L226</f>
        <v>5</v>
      </c>
      <c r="BM226" s="220">
        <f t="shared" ref="BM226" si="586">Q226</f>
        <v>2</v>
      </c>
      <c r="BN226" s="220">
        <f t="shared" ref="BN226" si="587">U226</f>
        <v>0</v>
      </c>
      <c r="BO226" s="220">
        <f t="shared" ref="BO226" si="588">Y226</f>
        <v>1</v>
      </c>
      <c r="BP226" s="220">
        <f t="shared" ref="BP226" si="589">AC226</f>
        <v>4</v>
      </c>
      <c r="BQ226" s="220">
        <f t="shared" ref="BQ226" si="590">AG226</f>
        <v>1</v>
      </c>
      <c r="BR226" s="220">
        <f t="shared" ref="BR226" si="591">AJ226</f>
        <v>5</v>
      </c>
      <c r="BS226" s="220">
        <f t="shared" ref="BS226" si="592">AO226</f>
        <v>3</v>
      </c>
      <c r="BT226" s="220">
        <f t="shared" ref="BT226" si="593">AS226</f>
        <v>4</v>
      </c>
      <c r="BU226" s="220"/>
      <c r="BV226" s="220"/>
      <c r="BW226" s="220"/>
      <c r="BX226" s="220">
        <f t="shared" ref="BX226" si="594">K226</f>
        <v>6</v>
      </c>
      <c r="BY226" s="220">
        <f t="shared" ref="BY226" si="595">O226</f>
        <v>6</v>
      </c>
      <c r="BZ226" s="220">
        <f t="shared" ref="BZ226" si="596">S226</f>
        <v>6</v>
      </c>
      <c r="CA226" s="220">
        <f t="shared" ref="CA226" si="597">W226</f>
        <v>6</v>
      </c>
      <c r="CB226" s="220">
        <f t="shared" ref="CB226" si="598">AA226</f>
        <v>4</v>
      </c>
      <c r="CC226" s="220">
        <f t="shared" ref="CC226" si="599">AE226</f>
        <v>6</v>
      </c>
      <c r="CD226" s="220">
        <f t="shared" ref="CD226" si="600">AI226</f>
        <v>6</v>
      </c>
      <c r="CE226" s="220">
        <f t="shared" ref="CE226" si="601">AM226</f>
        <v>5</v>
      </c>
      <c r="CF226" s="220">
        <f t="shared" ref="CF226" si="602">AQ226</f>
        <v>6</v>
      </c>
      <c r="CG226" s="220"/>
      <c r="CH226" s="220">
        <v>1</v>
      </c>
      <c r="CI226" s="220">
        <v>3</v>
      </c>
      <c r="CJ226" s="220">
        <v>0</v>
      </c>
      <c r="CQ226" s="160"/>
      <c r="CR226" s="160"/>
      <c r="CS226" s="216"/>
      <c r="CT226" s="160"/>
    </row>
    <row r="227" spans="2:103">
      <c r="B227" s="165">
        <v>636</v>
      </c>
      <c r="G227" s="165">
        <v>2</v>
      </c>
      <c r="K227" s="165">
        <f t="shared" si="175"/>
        <v>4</v>
      </c>
      <c r="L227" s="165">
        <v>2</v>
      </c>
      <c r="M227" s="165">
        <v>0</v>
      </c>
      <c r="O227" s="165">
        <f t="shared" si="176"/>
        <v>4</v>
      </c>
      <c r="P227" s="165">
        <v>2</v>
      </c>
      <c r="Q227" s="165">
        <v>0</v>
      </c>
      <c r="S227" s="165">
        <f t="shared" si="177"/>
        <v>6</v>
      </c>
      <c r="T227" s="165">
        <v>4</v>
      </c>
      <c r="U227" s="165">
        <v>0</v>
      </c>
      <c r="W227" s="165">
        <f t="shared" si="178"/>
        <v>4</v>
      </c>
      <c r="X227" s="165">
        <v>3</v>
      </c>
      <c r="Y227" s="165">
        <v>1</v>
      </c>
      <c r="AA227" s="165">
        <f t="shared" si="179"/>
        <v>4</v>
      </c>
      <c r="AB227" s="165">
        <v>2</v>
      </c>
      <c r="AC227" s="165">
        <v>0</v>
      </c>
      <c r="AE227" s="165">
        <f t="shared" si="180"/>
        <v>6</v>
      </c>
      <c r="AF227" s="165">
        <v>5</v>
      </c>
      <c r="AG227" s="165">
        <v>1</v>
      </c>
      <c r="AI227" s="165">
        <f t="shared" si="181"/>
        <v>4</v>
      </c>
      <c r="AJ227" s="165">
        <v>3</v>
      </c>
      <c r="AK227" s="165">
        <v>1</v>
      </c>
      <c r="AM227" s="165">
        <f t="shared" si="182"/>
        <v>4</v>
      </c>
      <c r="AN227" s="165">
        <v>2</v>
      </c>
      <c r="AO227" s="165">
        <v>0</v>
      </c>
      <c r="AQ227" s="165">
        <f t="shared" si="183"/>
        <v>4</v>
      </c>
      <c r="AR227" s="165">
        <v>4</v>
      </c>
      <c r="AS227" s="165">
        <v>2</v>
      </c>
      <c r="AX227" s="220">
        <f t="shared" ref="AX227" si="603">G227</f>
        <v>2</v>
      </c>
      <c r="AY227" s="220">
        <f t="shared" ref="AY227" si="604">L227</f>
        <v>2</v>
      </c>
      <c r="AZ227" s="220">
        <f t="shared" ref="AZ227" si="605">P227</f>
        <v>2</v>
      </c>
      <c r="BA227" s="220">
        <f t="shared" ref="BA227" si="606">T227</f>
        <v>4</v>
      </c>
      <c r="BB227" s="220">
        <f t="shared" ref="BB227" si="607">X227</f>
        <v>3</v>
      </c>
      <c r="BC227" s="220">
        <f t="shared" ref="BC227" si="608">AB227</f>
        <v>2</v>
      </c>
      <c r="BD227" s="220">
        <f t="shared" ref="BD227" si="609">AF227</f>
        <v>5</v>
      </c>
      <c r="BE227" s="220">
        <f t="shared" ref="BE227" si="610">AJ227</f>
        <v>3</v>
      </c>
      <c r="BF227" s="220">
        <f t="shared" ref="BF227" si="611">AN227</f>
        <v>2</v>
      </c>
      <c r="BG227" s="220">
        <f t="shared" ref="BG227" si="612">AR227</f>
        <v>4</v>
      </c>
      <c r="BH227" s="220"/>
      <c r="BI227" s="220"/>
      <c r="BJ227" s="220"/>
      <c r="BK227" s="220"/>
      <c r="BL227" s="220">
        <f t="shared" ref="BL227" si="613">L227</f>
        <v>2</v>
      </c>
      <c r="BM227" s="220">
        <f t="shared" ref="BM227" si="614">Q227</f>
        <v>0</v>
      </c>
      <c r="BN227" s="220">
        <f t="shared" ref="BN227" si="615">U227</f>
        <v>0</v>
      </c>
      <c r="BO227" s="220">
        <f t="shared" ref="BO227" si="616">Y227</f>
        <v>1</v>
      </c>
      <c r="BP227" s="220">
        <f t="shared" ref="BP227" si="617">AC227</f>
        <v>0</v>
      </c>
      <c r="BQ227" s="220">
        <f t="shared" ref="BQ227" si="618">AG227</f>
        <v>1</v>
      </c>
      <c r="BR227" s="220">
        <f t="shared" ref="BR227" si="619">AJ227</f>
        <v>3</v>
      </c>
      <c r="BS227" s="220">
        <f t="shared" ref="BS227" si="620">AO227</f>
        <v>0</v>
      </c>
      <c r="BT227" s="220">
        <f t="shared" ref="BT227" si="621">AS227</f>
        <v>2</v>
      </c>
      <c r="BU227" s="220"/>
      <c r="BV227" s="220"/>
      <c r="BW227" s="220"/>
      <c r="BX227" s="220">
        <f t="shared" ref="BX227" si="622">K227</f>
        <v>4</v>
      </c>
      <c r="BY227" s="220">
        <f t="shared" ref="BY227" si="623">O227</f>
        <v>4</v>
      </c>
      <c r="BZ227" s="220">
        <f t="shared" ref="BZ227" si="624">S227</f>
        <v>6</v>
      </c>
      <c r="CA227" s="220">
        <f t="shared" ref="CA227" si="625">W227</f>
        <v>4</v>
      </c>
      <c r="CB227" s="220">
        <f t="shared" ref="CB227" si="626">AA227</f>
        <v>4</v>
      </c>
      <c r="CC227" s="220">
        <f t="shared" ref="CC227" si="627">AE227</f>
        <v>6</v>
      </c>
      <c r="CD227" s="220">
        <f t="shared" ref="CD227" si="628">AI227</f>
        <v>4</v>
      </c>
      <c r="CE227" s="220">
        <f t="shared" ref="CE227" si="629">AM227</f>
        <v>4</v>
      </c>
      <c r="CF227" s="220">
        <f t="shared" ref="CF227" si="630">AQ227</f>
        <v>4</v>
      </c>
      <c r="CG227" s="220"/>
      <c r="CH227" s="220">
        <v>0</v>
      </c>
      <c r="CI227" s="220">
        <v>4</v>
      </c>
      <c r="CJ227" s="220">
        <v>0</v>
      </c>
      <c r="CQ227" s="160"/>
      <c r="CR227" s="160"/>
      <c r="CS227" s="216"/>
      <c r="CT227" s="160"/>
    </row>
    <row r="228" spans="2:103">
      <c r="B228" s="165">
        <v>637</v>
      </c>
      <c r="G228" s="165">
        <v>4</v>
      </c>
      <c r="K228" s="165">
        <f t="shared" si="175"/>
        <v>5</v>
      </c>
      <c r="L228" s="165">
        <v>2</v>
      </c>
      <c r="M228" s="165">
        <v>1</v>
      </c>
      <c r="O228" s="165">
        <f t="shared" si="176"/>
        <v>5</v>
      </c>
      <c r="P228" s="165">
        <v>3</v>
      </c>
      <c r="Q228" s="165">
        <v>2</v>
      </c>
      <c r="S228" s="165">
        <f t="shared" si="177"/>
        <v>6</v>
      </c>
      <c r="T228" s="165">
        <v>4</v>
      </c>
      <c r="U228" s="165">
        <v>2</v>
      </c>
      <c r="W228" s="165">
        <f t="shared" si="178"/>
        <v>5</v>
      </c>
      <c r="X228" s="165">
        <v>3</v>
      </c>
      <c r="Y228" s="165">
        <v>2</v>
      </c>
      <c r="AA228" s="165">
        <f t="shared" si="179"/>
        <v>5</v>
      </c>
      <c r="AB228" s="165">
        <v>3</v>
      </c>
      <c r="AC228" s="165">
        <v>2</v>
      </c>
      <c r="AE228" s="165">
        <f t="shared" si="180"/>
        <v>6</v>
      </c>
      <c r="AF228" s="165">
        <v>3</v>
      </c>
      <c r="AG228" s="165">
        <v>1</v>
      </c>
      <c r="AI228" s="165">
        <f t="shared" si="181"/>
        <v>5</v>
      </c>
      <c r="AJ228" s="165">
        <v>4</v>
      </c>
      <c r="AK228" s="165">
        <v>3</v>
      </c>
      <c r="AM228" s="165">
        <f t="shared" si="182"/>
        <v>5</v>
      </c>
      <c r="AN228" s="165">
        <v>5</v>
      </c>
      <c r="AO228" s="165">
        <v>4</v>
      </c>
      <c r="AQ228" s="165">
        <f t="shared" si="183"/>
        <v>5</v>
      </c>
      <c r="AR228" s="165">
        <v>2</v>
      </c>
      <c r="AS228" s="165">
        <v>1</v>
      </c>
      <c r="AX228" s="220">
        <f t="shared" ref="AX228" si="631">G228</f>
        <v>4</v>
      </c>
      <c r="AY228" s="220">
        <f t="shared" ref="AY228" si="632">L228</f>
        <v>2</v>
      </c>
      <c r="AZ228" s="220">
        <f t="shared" ref="AZ228" si="633">P228</f>
        <v>3</v>
      </c>
      <c r="BA228" s="220">
        <f t="shared" ref="BA228" si="634">T228</f>
        <v>4</v>
      </c>
      <c r="BB228" s="220">
        <f t="shared" ref="BB228" si="635">X228</f>
        <v>3</v>
      </c>
      <c r="BC228" s="220">
        <f t="shared" ref="BC228" si="636">AB228</f>
        <v>3</v>
      </c>
      <c r="BD228" s="220">
        <f t="shared" ref="BD228" si="637">AF228</f>
        <v>3</v>
      </c>
      <c r="BE228" s="220">
        <f t="shared" ref="BE228" si="638">AJ228</f>
        <v>4</v>
      </c>
      <c r="BF228" s="220">
        <f t="shared" ref="BF228" si="639">AN228</f>
        <v>5</v>
      </c>
      <c r="BG228" s="220">
        <f t="shared" ref="BG228" si="640">AR228</f>
        <v>2</v>
      </c>
      <c r="BH228" s="220"/>
      <c r="BI228" s="220"/>
      <c r="BJ228" s="220"/>
      <c r="BK228" s="220"/>
      <c r="BL228" s="220">
        <f t="shared" ref="BL228" si="641">L228</f>
        <v>2</v>
      </c>
      <c r="BM228" s="220">
        <f t="shared" ref="BM228" si="642">Q228</f>
        <v>2</v>
      </c>
      <c r="BN228" s="220">
        <f t="shared" ref="BN228" si="643">U228</f>
        <v>2</v>
      </c>
      <c r="BO228" s="220">
        <f t="shared" ref="BO228" si="644">Y228</f>
        <v>2</v>
      </c>
      <c r="BP228" s="220">
        <f t="shared" ref="BP228" si="645">AC228</f>
        <v>2</v>
      </c>
      <c r="BQ228" s="220">
        <f t="shared" ref="BQ228" si="646">AG228</f>
        <v>1</v>
      </c>
      <c r="BR228" s="220">
        <f t="shared" ref="BR228" si="647">AJ228</f>
        <v>4</v>
      </c>
      <c r="BS228" s="220">
        <f t="shared" ref="BS228" si="648">AO228</f>
        <v>4</v>
      </c>
      <c r="BT228" s="220">
        <f t="shared" ref="BT228" si="649">AS228</f>
        <v>1</v>
      </c>
      <c r="BU228" s="220"/>
      <c r="BV228" s="220"/>
      <c r="BW228" s="220"/>
      <c r="BX228" s="220">
        <f t="shared" ref="BX228" si="650">K228</f>
        <v>5</v>
      </c>
      <c r="BY228" s="220">
        <f t="shared" ref="BY228" si="651">O228</f>
        <v>5</v>
      </c>
      <c r="BZ228" s="220">
        <f t="shared" ref="BZ228" si="652">S228</f>
        <v>6</v>
      </c>
      <c r="CA228" s="220">
        <f t="shared" ref="CA228" si="653">W228</f>
        <v>5</v>
      </c>
      <c r="CB228" s="220">
        <f t="shared" ref="CB228" si="654">AA228</f>
        <v>5</v>
      </c>
      <c r="CC228" s="220">
        <f t="shared" ref="CC228" si="655">AE228</f>
        <v>6</v>
      </c>
      <c r="CD228" s="220">
        <f t="shared" ref="CD228" si="656">AI228</f>
        <v>5</v>
      </c>
      <c r="CE228" s="220">
        <f t="shared" ref="CE228" si="657">AM228</f>
        <v>5</v>
      </c>
      <c r="CF228" s="220">
        <f t="shared" ref="CF228" si="658">AQ228</f>
        <v>5</v>
      </c>
      <c r="CG228" s="220"/>
      <c r="CH228" s="220">
        <v>0</v>
      </c>
      <c r="CI228" s="220">
        <v>0</v>
      </c>
      <c r="CJ228" s="220">
        <v>0</v>
      </c>
      <c r="CQ228" s="160"/>
      <c r="CR228" s="160"/>
      <c r="CS228" s="216"/>
      <c r="CT228" s="160"/>
    </row>
    <row r="229" spans="2:103">
      <c r="B229" s="165">
        <v>638</v>
      </c>
      <c r="G229" s="165">
        <v>3</v>
      </c>
      <c r="K229" s="165">
        <f t="shared" si="175"/>
        <v>5</v>
      </c>
      <c r="L229" s="165">
        <v>3</v>
      </c>
      <c r="M229" s="165">
        <v>1</v>
      </c>
      <c r="O229" s="165">
        <f t="shared" si="176"/>
        <v>5</v>
      </c>
      <c r="P229" s="165">
        <v>4</v>
      </c>
      <c r="Q229" s="165">
        <v>2</v>
      </c>
      <c r="S229" s="165">
        <f t="shared" si="177"/>
        <v>5</v>
      </c>
      <c r="T229" s="165">
        <v>4</v>
      </c>
      <c r="U229" s="165">
        <v>2</v>
      </c>
      <c r="W229" s="165">
        <f t="shared" si="178"/>
        <v>5</v>
      </c>
      <c r="X229" s="165">
        <v>4</v>
      </c>
      <c r="Y229" s="165">
        <v>2</v>
      </c>
      <c r="AA229" s="165">
        <f t="shared" si="179"/>
        <v>3</v>
      </c>
      <c r="AB229" s="165">
        <v>2</v>
      </c>
      <c r="AC229" s="165">
        <v>2</v>
      </c>
      <c r="AE229" s="165">
        <f t="shared" si="180"/>
        <v>6</v>
      </c>
      <c r="AF229" s="165">
        <v>6</v>
      </c>
      <c r="AG229" s="165">
        <v>3</v>
      </c>
      <c r="AI229" s="165">
        <f t="shared" si="181"/>
        <v>5</v>
      </c>
      <c r="AJ229" s="165">
        <v>3</v>
      </c>
      <c r="AK229" s="165">
        <v>1</v>
      </c>
      <c r="AM229" s="165">
        <f t="shared" si="182"/>
        <v>4</v>
      </c>
      <c r="AN229" s="165">
        <v>3</v>
      </c>
      <c r="AO229" s="165">
        <v>2</v>
      </c>
      <c r="AQ229" s="165">
        <f t="shared" si="183"/>
        <v>5</v>
      </c>
      <c r="AR229" s="165">
        <v>3</v>
      </c>
      <c r="AS229" s="165">
        <v>1</v>
      </c>
      <c r="AX229" s="220">
        <f t="shared" ref="AX229" si="659">G229</f>
        <v>3</v>
      </c>
      <c r="AY229" s="220">
        <f t="shared" ref="AY229" si="660">L229</f>
        <v>3</v>
      </c>
      <c r="AZ229" s="220">
        <f t="shared" ref="AZ229" si="661">P229</f>
        <v>4</v>
      </c>
      <c r="BA229" s="220">
        <f t="shared" ref="BA229" si="662">T229</f>
        <v>4</v>
      </c>
      <c r="BB229" s="220">
        <f t="shared" ref="BB229" si="663">X229</f>
        <v>4</v>
      </c>
      <c r="BC229" s="220">
        <f t="shared" ref="BC229" si="664">AB229</f>
        <v>2</v>
      </c>
      <c r="BD229" s="220">
        <f t="shared" ref="BD229" si="665">AF229</f>
        <v>6</v>
      </c>
      <c r="BE229" s="220">
        <f t="shared" ref="BE229" si="666">AJ229</f>
        <v>3</v>
      </c>
      <c r="BF229" s="220">
        <f t="shared" ref="BF229" si="667">AN229</f>
        <v>3</v>
      </c>
      <c r="BG229" s="220">
        <f t="shared" ref="BG229" si="668">AR229</f>
        <v>3</v>
      </c>
      <c r="BH229" s="220"/>
      <c r="BI229" s="220"/>
      <c r="BJ229" s="220"/>
      <c r="BK229" s="220"/>
      <c r="BL229" s="220">
        <f t="shared" ref="BL229" si="669">L229</f>
        <v>3</v>
      </c>
      <c r="BM229" s="220">
        <f t="shared" ref="BM229" si="670">Q229</f>
        <v>2</v>
      </c>
      <c r="BN229" s="220">
        <f t="shared" ref="BN229" si="671">U229</f>
        <v>2</v>
      </c>
      <c r="BO229" s="220">
        <f t="shared" ref="BO229" si="672">Y229</f>
        <v>2</v>
      </c>
      <c r="BP229" s="220">
        <f t="shared" ref="BP229" si="673">AC229</f>
        <v>2</v>
      </c>
      <c r="BQ229" s="220">
        <f t="shared" ref="BQ229" si="674">AG229</f>
        <v>3</v>
      </c>
      <c r="BR229" s="220">
        <f t="shared" ref="BR229" si="675">AJ229</f>
        <v>3</v>
      </c>
      <c r="BS229" s="220">
        <f t="shared" ref="BS229" si="676">AO229</f>
        <v>2</v>
      </c>
      <c r="BT229" s="220">
        <f t="shared" ref="BT229" si="677">AS229</f>
        <v>1</v>
      </c>
      <c r="BU229" s="220"/>
      <c r="BV229" s="220"/>
      <c r="BW229" s="220"/>
      <c r="BX229" s="220">
        <f t="shared" ref="BX229" si="678">K229</f>
        <v>5</v>
      </c>
      <c r="BY229" s="220">
        <f t="shared" ref="BY229" si="679">O229</f>
        <v>5</v>
      </c>
      <c r="BZ229" s="220">
        <f t="shared" ref="BZ229" si="680">S229</f>
        <v>5</v>
      </c>
      <c r="CA229" s="220">
        <f t="shared" ref="CA229" si="681">W229</f>
        <v>5</v>
      </c>
      <c r="CB229" s="220">
        <f t="shared" ref="CB229" si="682">AA229</f>
        <v>3</v>
      </c>
      <c r="CC229" s="220">
        <f t="shared" ref="CC229" si="683">AE229</f>
        <v>6</v>
      </c>
      <c r="CD229" s="220">
        <f t="shared" ref="CD229" si="684">AI229</f>
        <v>5</v>
      </c>
      <c r="CE229" s="220">
        <f t="shared" ref="CE229" si="685">AM229</f>
        <v>4</v>
      </c>
      <c r="CF229" s="220">
        <f t="shared" ref="CF229" si="686">AQ229</f>
        <v>5</v>
      </c>
      <c r="CG229" s="220"/>
      <c r="CH229" s="220">
        <v>1</v>
      </c>
      <c r="CI229" s="220">
        <v>0</v>
      </c>
      <c r="CJ229" s="220">
        <v>1</v>
      </c>
      <c r="CQ229" s="160"/>
      <c r="CR229" s="160"/>
      <c r="CS229" s="216"/>
      <c r="CT229" s="160"/>
    </row>
    <row r="230" spans="2:103">
      <c r="B230" s="165">
        <v>639</v>
      </c>
      <c r="G230" s="165">
        <v>6</v>
      </c>
      <c r="K230" s="165">
        <f t="shared" si="175"/>
        <v>6</v>
      </c>
      <c r="L230" s="165">
        <v>1</v>
      </c>
      <c r="M230" s="165">
        <v>1</v>
      </c>
      <c r="O230" s="165">
        <f t="shared" si="176"/>
        <v>6</v>
      </c>
      <c r="P230" s="165">
        <v>1</v>
      </c>
      <c r="Q230" s="165">
        <v>1</v>
      </c>
      <c r="S230" s="165">
        <f t="shared" si="177"/>
        <v>6</v>
      </c>
      <c r="T230" s="165">
        <v>1</v>
      </c>
      <c r="U230" s="165">
        <v>1</v>
      </c>
      <c r="W230" s="165">
        <f t="shared" si="178"/>
        <v>6</v>
      </c>
      <c r="X230" s="165">
        <v>2</v>
      </c>
      <c r="Y230" s="165">
        <v>2</v>
      </c>
      <c r="AA230" s="165">
        <f t="shared" si="179"/>
        <v>6</v>
      </c>
      <c r="AB230" s="165">
        <v>2</v>
      </c>
      <c r="AC230" s="165">
        <v>2</v>
      </c>
      <c r="AE230" s="165">
        <f t="shared" si="180"/>
        <v>6</v>
      </c>
      <c r="AF230" s="165">
        <v>2</v>
      </c>
      <c r="AG230" s="165">
        <v>2</v>
      </c>
      <c r="AI230" s="165">
        <f t="shared" si="181"/>
        <v>6</v>
      </c>
      <c r="AJ230" s="165">
        <v>2</v>
      </c>
      <c r="AK230" s="165">
        <v>2</v>
      </c>
      <c r="AM230" s="165">
        <f t="shared" si="182"/>
        <v>6</v>
      </c>
      <c r="AN230" s="165">
        <v>4</v>
      </c>
      <c r="AO230" s="165">
        <v>4</v>
      </c>
      <c r="AQ230" s="165">
        <f t="shared" si="183"/>
        <v>6</v>
      </c>
      <c r="AR230" s="165">
        <v>5</v>
      </c>
      <c r="AS230" s="165">
        <v>5</v>
      </c>
      <c r="AX230" s="220">
        <f t="shared" ref="AX230" si="687">G230</f>
        <v>6</v>
      </c>
      <c r="AY230" s="220">
        <f t="shared" ref="AY230" si="688">L230</f>
        <v>1</v>
      </c>
      <c r="AZ230" s="220">
        <f t="shared" ref="AZ230" si="689">P230</f>
        <v>1</v>
      </c>
      <c r="BA230" s="220">
        <f t="shared" ref="BA230" si="690">T230</f>
        <v>1</v>
      </c>
      <c r="BB230" s="220">
        <f t="shared" ref="BB230" si="691">X230</f>
        <v>2</v>
      </c>
      <c r="BC230" s="220">
        <f t="shared" ref="BC230" si="692">AB230</f>
        <v>2</v>
      </c>
      <c r="BD230" s="220">
        <f t="shared" ref="BD230" si="693">AF230</f>
        <v>2</v>
      </c>
      <c r="BE230" s="220">
        <f t="shared" ref="BE230" si="694">AJ230</f>
        <v>2</v>
      </c>
      <c r="BF230" s="220">
        <f t="shared" ref="BF230" si="695">AN230</f>
        <v>4</v>
      </c>
      <c r="BG230" s="220">
        <f t="shared" ref="BG230" si="696">AR230</f>
        <v>5</v>
      </c>
      <c r="BH230" s="220"/>
      <c r="BI230" s="220"/>
      <c r="BJ230" s="220"/>
      <c r="BK230" s="220"/>
      <c r="BL230" s="220">
        <f t="shared" ref="BL230" si="697">L230</f>
        <v>1</v>
      </c>
      <c r="BM230" s="220">
        <f t="shared" ref="BM230" si="698">Q230</f>
        <v>1</v>
      </c>
      <c r="BN230" s="220">
        <f t="shared" ref="BN230" si="699">U230</f>
        <v>1</v>
      </c>
      <c r="BO230" s="220">
        <f t="shared" ref="BO230" si="700">Y230</f>
        <v>2</v>
      </c>
      <c r="BP230" s="220">
        <f t="shared" ref="BP230" si="701">AC230</f>
        <v>2</v>
      </c>
      <c r="BQ230" s="220">
        <f t="shared" ref="BQ230" si="702">AG230</f>
        <v>2</v>
      </c>
      <c r="BR230" s="220">
        <f t="shared" ref="BR230" si="703">AJ230</f>
        <v>2</v>
      </c>
      <c r="BS230" s="220">
        <f t="shared" ref="BS230" si="704">AO230</f>
        <v>4</v>
      </c>
      <c r="BT230" s="220">
        <f t="shared" ref="BT230" si="705">AS230</f>
        <v>5</v>
      </c>
      <c r="BU230" s="220"/>
      <c r="BV230" s="220"/>
      <c r="BW230" s="220"/>
      <c r="BX230" s="220">
        <f t="shared" ref="BX230" si="706">K230</f>
        <v>6</v>
      </c>
      <c r="BY230" s="220">
        <f t="shared" ref="BY230" si="707">O230</f>
        <v>6</v>
      </c>
      <c r="BZ230" s="220">
        <f t="shared" ref="BZ230" si="708">S230</f>
        <v>6</v>
      </c>
      <c r="CA230" s="220">
        <f t="shared" ref="CA230" si="709">W230</f>
        <v>6</v>
      </c>
      <c r="CB230" s="220">
        <f t="shared" ref="CB230" si="710">AA230</f>
        <v>6</v>
      </c>
      <c r="CC230" s="220">
        <f t="shared" ref="CC230" si="711">AE230</f>
        <v>6</v>
      </c>
      <c r="CD230" s="220">
        <f t="shared" ref="CD230" si="712">AI230</f>
        <v>6</v>
      </c>
      <c r="CE230" s="220">
        <f t="shared" ref="CE230" si="713">AM230</f>
        <v>6</v>
      </c>
      <c r="CF230" s="220">
        <f t="shared" ref="CF230" si="714">AQ230</f>
        <v>6</v>
      </c>
      <c r="CG230" s="220"/>
      <c r="CH230" s="220">
        <v>4</v>
      </c>
      <c r="CI230" s="220">
        <v>1</v>
      </c>
      <c r="CJ230" s="220">
        <v>0</v>
      </c>
      <c r="CQ230" s="160"/>
      <c r="CR230" s="160"/>
      <c r="CS230" s="216"/>
      <c r="CT230" s="160"/>
    </row>
    <row r="231" spans="2:103">
      <c r="B231" s="165">
        <v>640</v>
      </c>
      <c r="G231" s="165">
        <v>4</v>
      </c>
      <c r="K231" s="165">
        <f t="shared" si="175"/>
        <v>5</v>
      </c>
      <c r="L231" s="165">
        <v>3</v>
      </c>
      <c r="M231" s="165">
        <v>2</v>
      </c>
      <c r="O231" s="165">
        <f t="shared" si="176"/>
        <v>6</v>
      </c>
      <c r="P231" s="165">
        <v>4</v>
      </c>
      <c r="Q231" s="165">
        <v>2</v>
      </c>
      <c r="S231" s="165">
        <f t="shared" si="177"/>
        <v>5</v>
      </c>
      <c r="T231" s="165">
        <v>2</v>
      </c>
      <c r="U231" s="165">
        <v>1</v>
      </c>
      <c r="W231" s="165">
        <f t="shared" si="178"/>
        <v>5</v>
      </c>
      <c r="X231" s="165">
        <v>2</v>
      </c>
      <c r="Y231" s="165">
        <v>1</v>
      </c>
      <c r="AA231" s="165">
        <f t="shared" si="179"/>
        <v>5</v>
      </c>
      <c r="AB231" s="165">
        <v>4</v>
      </c>
      <c r="AC231" s="165">
        <v>3</v>
      </c>
      <c r="AE231" s="165">
        <f t="shared" si="180"/>
        <v>5</v>
      </c>
      <c r="AF231" s="165">
        <v>3</v>
      </c>
      <c r="AG231" s="165">
        <v>2</v>
      </c>
      <c r="AI231" s="165">
        <f t="shared" si="181"/>
        <v>5</v>
      </c>
      <c r="AJ231" s="165">
        <v>2</v>
      </c>
      <c r="AK231" s="165">
        <v>1</v>
      </c>
      <c r="AM231" s="165">
        <f t="shared" si="182"/>
        <v>4</v>
      </c>
      <c r="AN231" s="165">
        <v>3</v>
      </c>
      <c r="AO231" s="165">
        <v>3</v>
      </c>
      <c r="AQ231" s="165">
        <f t="shared" si="183"/>
        <v>5</v>
      </c>
      <c r="AR231" s="165">
        <v>5</v>
      </c>
      <c r="AS231" s="165">
        <v>4</v>
      </c>
      <c r="AX231" s="220">
        <f t="shared" ref="AX231" si="715">G231</f>
        <v>4</v>
      </c>
      <c r="AY231" s="220">
        <f t="shared" ref="AY231" si="716">L231</f>
        <v>3</v>
      </c>
      <c r="AZ231" s="220">
        <f t="shared" ref="AZ231" si="717">P231</f>
        <v>4</v>
      </c>
      <c r="BA231" s="220">
        <f t="shared" ref="BA231" si="718">T231</f>
        <v>2</v>
      </c>
      <c r="BB231" s="220">
        <f t="shared" ref="BB231" si="719">X231</f>
        <v>2</v>
      </c>
      <c r="BC231" s="220">
        <f t="shared" ref="BC231" si="720">AB231</f>
        <v>4</v>
      </c>
      <c r="BD231" s="220">
        <f t="shared" ref="BD231" si="721">AF231</f>
        <v>3</v>
      </c>
      <c r="BE231" s="220">
        <f t="shared" ref="BE231" si="722">AJ231</f>
        <v>2</v>
      </c>
      <c r="BF231" s="220">
        <f t="shared" ref="BF231" si="723">AN231</f>
        <v>3</v>
      </c>
      <c r="BG231" s="220">
        <f t="shared" ref="BG231" si="724">AR231</f>
        <v>5</v>
      </c>
      <c r="BH231" s="220"/>
      <c r="BI231" s="220"/>
      <c r="BJ231" s="220"/>
      <c r="BK231" s="220"/>
      <c r="BL231" s="220">
        <f t="shared" ref="BL231" si="725">L231</f>
        <v>3</v>
      </c>
      <c r="BM231" s="220">
        <f t="shared" ref="BM231" si="726">Q231</f>
        <v>2</v>
      </c>
      <c r="BN231" s="220">
        <f t="shared" ref="BN231" si="727">U231</f>
        <v>1</v>
      </c>
      <c r="BO231" s="220">
        <f t="shared" ref="BO231" si="728">Y231</f>
        <v>1</v>
      </c>
      <c r="BP231" s="220">
        <f t="shared" ref="BP231" si="729">AC231</f>
        <v>3</v>
      </c>
      <c r="BQ231" s="220">
        <f t="shared" ref="BQ231" si="730">AG231</f>
        <v>2</v>
      </c>
      <c r="BR231" s="220">
        <f t="shared" ref="BR231" si="731">AJ231</f>
        <v>2</v>
      </c>
      <c r="BS231" s="220">
        <f t="shared" ref="BS231" si="732">AO231</f>
        <v>3</v>
      </c>
      <c r="BT231" s="220">
        <f t="shared" ref="BT231" si="733">AS231</f>
        <v>4</v>
      </c>
      <c r="BU231" s="220"/>
      <c r="BV231" s="220"/>
      <c r="BW231" s="220"/>
      <c r="BX231" s="220">
        <f t="shared" ref="BX231" si="734">K231</f>
        <v>5</v>
      </c>
      <c r="BY231" s="220">
        <f t="shared" ref="BY231" si="735">O231</f>
        <v>6</v>
      </c>
      <c r="BZ231" s="220">
        <f t="shared" ref="BZ231" si="736">S231</f>
        <v>5</v>
      </c>
      <c r="CA231" s="220">
        <f t="shared" ref="CA231" si="737">W231</f>
        <v>5</v>
      </c>
      <c r="CB231" s="220">
        <f t="shared" ref="CB231" si="738">AA231</f>
        <v>5</v>
      </c>
      <c r="CC231" s="220">
        <f t="shared" ref="CC231" si="739">AE231</f>
        <v>5</v>
      </c>
      <c r="CD231" s="220">
        <f t="shared" ref="CD231" si="740">AI231</f>
        <v>5</v>
      </c>
      <c r="CE231" s="220">
        <f t="shared" ref="CE231" si="741">AM231</f>
        <v>4</v>
      </c>
      <c r="CF231" s="220">
        <f t="shared" ref="CF231" si="742">AQ231</f>
        <v>5</v>
      </c>
      <c r="CG231" s="220"/>
      <c r="CH231" s="220">
        <v>0</v>
      </c>
      <c r="CI231" s="220">
        <v>0</v>
      </c>
      <c r="CJ231" s="220">
        <v>0</v>
      </c>
      <c r="CQ231" s="160"/>
      <c r="CR231" s="160"/>
      <c r="CS231" s="216"/>
      <c r="CT231" s="160"/>
    </row>
    <row r="232" spans="2:103">
      <c r="B232" s="165">
        <v>641</v>
      </c>
      <c r="G232" s="165">
        <v>2</v>
      </c>
      <c r="K232" s="165">
        <f t="shared" si="175"/>
        <v>5</v>
      </c>
      <c r="L232" s="165">
        <v>5</v>
      </c>
      <c r="M232" s="165">
        <v>2</v>
      </c>
      <c r="O232" s="165">
        <f t="shared" si="176"/>
        <v>6</v>
      </c>
      <c r="P232" s="165">
        <v>4</v>
      </c>
      <c r="Q232" s="165">
        <v>0</v>
      </c>
      <c r="S232" s="165">
        <f t="shared" si="177"/>
        <v>5</v>
      </c>
      <c r="T232" s="165">
        <v>5</v>
      </c>
      <c r="U232" s="165">
        <v>2</v>
      </c>
      <c r="W232" s="165">
        <f t="shared" si="178"/>
        <v>5</v>
      </c>
      <c r="X232" s="165">
        <v>5</v>
      </c>
      <c r="Y232" s="165">
        <v>2</v>
      </c>
      <c r="AA232" s="165">
        <f t="shared" si="179"/>
        <v>3</v>
      </c>
      <c r="AB232" s="165">
        <v>3</v>
      </c>
      <c r="AC232" s="165">
        <v>2</v>
      </c>
      <c r="AE232" s="165">
        <f t="shared" si="180"/>
        <v>5</v>
      </c>
      <c r="AF232" s="165">
        <v>4</v>
      </c>
      <c r="AG232" s="165">
        <v>1</v>
      </c>
      <c r="AI232" s="165">
        <f t="shared" si="181"/>
        <v>5</v>
      </c>
      <c r="AJ232" s="165">
        <v>4</v>
      </c>
      <c r="AK232" s="165">
        <v>1</v>
      </c>
      <c r="AM232" s="165">
        <f t="shared" si="182"/>
        <v>3</v>
      </c>
      <c r="AN232" s="165">
        <v>2</v>
      </c>
      <c r="AO232" s="165">
        <v>1</v>
      </c>
      <c r="AQ232" s="165">
        <f t="shared" si="183"/>
        <v>5</v>
      </c>
      <c r="AR232" s="165">
        <v>4</v>
      </c>
      <c r="AS232" s="165">
        <v>1</v>
      </c>
      <c r="AX232" s="220">
        <f t="shared" ref="AX232" si="743">G232</f>
        <v>2</v>
      </c>
      <c r="AY232" s="220">
        <f t="shared" ref="AY232" si="744">L232</f>
        <v>5</v>
      </c>
      <c r="AZ232" s="220">
        <f t="shared" ref="AZ232" si="745">P232</f>
        <v>4</v>
      </c>
      <c r="BA232" s="220">
        <f t="shared" ref="BA232" si="746">T232</f>
        <v>5</v>
      </c>
      <c r="BB232" s="220">
        <f t="shared" ref="BB232" si="747">X232</f>
        <v>5</v>
      </c>
      <c r="BC232" s="220">
        <f t="shared" ref="BC232" si="748">AB232</f>
        <v>3</v>
      </c>
      <c r="BD232" s="220">
        <f t="shared" ref="BD232" si="749">AF232</f>
        <v>4</v>
      </c>
      <c r="BE232" s="220">
        <f t="shared" ref="BE232" si="750">AJ232</f>
        <v>4</v>
      </c>
      <c r="BF232" s="220">
        <f t="shared" ref="BF232" si="751">AN232</f>
        <v>2</v>
      </c>
      <c r="BG232" s="220">
        <f t="shared" ref="BG232" si="752">AR232</f>
        <v>4</v>
      </c>
      <c r="BH232" s="220"/>
      <c r="BI232" s="220"/>
      <c r="BJ232" s="220"/>
      <c r="BK232" s="220"/>
      <c r="BL232" s="220">
        <f t="shared" ref="BL232" si="753">L232</f>
        <v>5</v>
      </c>
      <c r="BM232" s="220">
        <f t="shared" ref="BM232" si="754">Q232</f>
        <v>0</v>
      </c>
      <c r="BN232" s="220">
        <f t="shared" ref="BN232" si="755">U232</f>
        <v>2</v>
      </c>
      <c r="BO232" s="220">
        <f t="shared" ref="BO232" si="756">Y232</f>
        <v>2</v>
      </c>
      <c r="BP232" s="220">
        <f t="shared" ref="BP232" si="757">AC232</f>
        <v>2</v>
      </c>
      <c r="BQ232" s="220">
        <f t="shared" ref="BQ232" si="758">AG232</f>
        <v>1</v>
      </c>
      <c r="BR232" s="220">
        <f t="shared" ref="BR232" si="759">AJ232</f>
        <v>4</v>
      </c>
      <c r="BS232" s="220">
        <f t="shared" ref="BS232" si="760">AO232</f>
        <v>1</v>
      </c>
      <c r="BT232" s="220">
        <f t="shared" ref="BT232" si="761">AS232</f>
        <v>1</v>
      </c>
      <c r="BU232" s="220"/>
      <c r="BV232" s="220"/>
      <c r="BW232" s="220"/>
      <c r="BX232" s="220">
        <f t="shared" ref="BX232" si="762">K232</f>
        <v>5</v>
      </c>
      <c r="BY232" s="220">
        <f t="shared" ref="BY232" si="763">O232</f>
        <v>6</v>
      </c>
      <c r="BZ232" s="220">
        <f t="shared" ref="BZ232" si="764">S232</f>
        <v>5</v>
      </c>
      <c r="CA232" s="220">
        <f t="shared" ref="CA232" si="765">W232</f>
        <v>5</v>
      </c>
      <c r="CB232" s="220">
        <f t="shared" ref="CB232" si="766">AA232</f>
        <v>3</v>
      </c>
      <c r="CC232" s="220">
        <f t="shared" ref="CC232" si="767">AE232</f>
        <v>5</v>
      </c>
      <c r="CD232" s="220">
        <f t="shared" ref="CD232" si="768">AI232</f>
        <v>5</v>
      </c>
      <c r="CE232" s="220">
        <f t="shared" ref="CE232" si="769">AM232</f>
        <v>3</v>
      </c>
      <c r="CF232" s="220">
        <f t="shared" ref="CF232" si="770">AQ232</f>
        <v>5</v>
      </c>
      <c r="CG232" s="220"/>
      <c r="CH232" s="220">
        <v>0</v>
      </c>
      <c r="CI232" s="220">
        <v>2</v>
      </c>
      <c r="CJ232" s="220">
        <v>2</v>
      </c>
      <c r="CQ232" s="160"/>
      <c r="CR232" s="160"/>
      <c r="CS232" s="216"/>
      <c r="CT232" s="160"/>
    </row>
    <row r="233" spans="2:103">
      <c r="B233" s="165">
        <v>642</v>
      </c>
      <c r="G233" s="165">
        <v>5</v>
      </c>
      <c r="K233" s="165">
        <f t="shared" si="175"/>
        <v>6</v>
      </c>
      <c r="L233" s="165">
        <v>4</v>
      </c>
      <c r="M233" s="165">
        <v>3</v>
      </c>
      <c r="O233" s="165">
        <f t="shared" si="176"/>
        <v>6</v>
      </c>
      <c r="P233" s="165">
        <v>5</v>
      </c>
      <c r="Q233" s="165">
        <v>4</v>
      </c>
      <c r="S233" s="165">
        <f t="shared" si="177"/>
        <v>5</v>
      </c>
      <c r="T233" s="165">
        <v>3</v>
      </c>
      <c r="U233" s="165">
        <v>3</v>
      </c>
      <c r="W233" s="165">
        <f t="shared" si="178"/>
        <v>6</v>
      </c>
      <c r="X233" s="165">
        <v>5</v>
      </c>
      <c r="Y233" s="165">
        <v>4</v>
      </c>
      <c r="AA233" s="165">
        <f t="shared" si="179"/>
        <v>5</v>
      </c>
      <c r="AB233" s="165">
        <v>3</v>
      </c>
      <c r="AC233" s="165">
        <v>3</v>
      </c>
      <c r="AE233" s="165">
        <f t="shared" si="180"/>
        <v>6</v>
      </c>
      <c r="AF233" s="165">
        <v>4</v>
      </c>
      <c r="AG233" s="165">
        <v>3</v>
      </c>
      <c r="AI233" s="165">
        <f t="shared" si="181"/>
        <v>6</v>
      </c>
      <c r="AJ233" s="165">
        <v>3</v>
      </c>
      <c r="AK233" s="165">
        <v>2</v>
      </c>
      <c r="AM233" s="165">
        <f t="shared" si="182"/>
        <v>5</v>
      </c>
      <c r="AN233" s="165">
        <v>3</v>
      </c>
      <c r="AO233" s="165">
        <v>3</v>
      </c>
      <c r="AQ233" s="165">
        <f t="shared" si="183"/>
        <v>6</v>
      </c>
      <c r="AR233" s="165">
        <v>3</v>
      </c>
      <c r="AS233" s="165">
        <v>2</v>
      </c>
      <c r="AX233" s="220">
        <f t="shared" ref="AX233" si="771">G233</f>
        <v>5</v>
      </c>
      <c r="AY233" s="220">
        <f t="shared" ref="AY233" si="772">L233</f>
        <v>4</v>
      </c>
      <c r="AZ233" s="220">
        <f t="shared" ref="AZ233" si="773">P233</f>
        <v>5</v>
      </c>
      <c r="BA233" s="220">
        <f t="shared" ref="BA233" si="774">T233</f>
        <v>3</v>
      </c>
      <c r="BB233" s="220">
        <f t="shared" ref="BB233" si="775">X233</f>
        <v>5</v>
      </c>
      <c r="BC233" s="220">
        <f t="shared" ref="BC233" si="776">AB233</f>
        <v>3</v>
      </c>
      <c r="BD233" s="220">
        <f t="shared" ref="BD233" si="777">AF233</f>
        <v>4</v>
      </c>
      <c r="BE233" s="220">
        <f t="shared" ref="BE233" si="778">AJ233</f>
        <v>3</v>
      </c>
      <c r="BF233" s="220">
        <f t="shared" ref="BF233" si="779">AN233</f>
        <v>3</v>
      </c>
      <c r="BG233" s="220">
        <f t="shared" ref="BG233" si="780">AR233</f>
        <v>3</v>
      </c>
      <c r="BH233" s="220"/>
      <c r="BI233" s="220"/>
      <c r="BJ233" s="220"/>
      <c r="BK233" s="220"/>
      <c r="BL233" s="220">
        <f t="shared" ref="BL233" si="781">L233</f>
        <v>4</v>
      </c>
      <c r="BM233" s="220">
        <f t="shared" ref="BM233" si="782">Q233</f>
        <v>4</v>
      </c>
      <c r="BN233" s="220">
        <f t="shared" ref="BN233" si="783">U233</f>
        <v>3</v>
      </c>
      <c r="BO233" s="220">
        <f t="shared" ref="BO233" si="784">Y233</f>
        <v>4</v>
      </c>
      <c r="BP233" s="220">
        <f t="shared" ref="BP233" si="785">AC233</f>
        <v>3</v>
      </c>
      <c r="BQ233" s="220">
        <f t="shared" ref="BQ233" si="786">AG233</f>
        <v>3</v>
      </c>
      <c r="BR233" s="220">
        <f t="shared" ref="BR233" si="787">AJ233</f>
        <v>3</v>
      </c>
      <c r="BS233" s="220">
        <f t="shared" ref="BS233" si="788">AO233</f>
        <v>3</v>
      </c>
      <c r="BT233" s="220">
        <f t="shared" ref="BT233" si="789">AS233</f>
        <v>2</v>
      </c>
      <c r="BU233" s="220"/>
      <c r="BV233" s="220"/>
      <c r="BW233" s="220"/>
      <c r="BX233" s="220">
        <f t="shared" ref="BX233" si="790">K233</f>
        <v>6</v>
      </c>
      <c r="BY233" s="220">
        <f t="shared" ref="BY233" si="791">O233</f>
        <v>6</v>
      </c>
      <c r="BZ233" s="220">
        <f t="shared" ref="BZ233" si="792">S233</f>
        <v>5</v>
      </c>
      <c r="CA233" s="220">
        <f t="shared" ref="CA233" si="793">W233</f>
        <v>6</v>
      </c>
      <c r="CB233" s="220">
        <f t="shared" ref="CB233" si="794">AA233</f>
        <v>5</v>
      </c>
      <c r="CC233" s="220">
        <f t="shared" ref="CC233" si="795">AE233</f>
        <v>6</v>
      </c>
      <c r="CD233" s="220">
        <f t="shared" ref="CD233" si="796">AI233</f>
        <v>6</v>
      </c>
      <c r="CE233" s="220">
        <f t="shared" ref="CE233" si="797">AM233</f>
        <v>5</v>
      </c>
      <c r="CF233" s="220">
        <f t="shared" ref="CF233" si="798">AQ233</f>
        <v>6</v>
      </c>
      <c r="CG233" s="220"/>
      <c r="CH233" s="220">
        <v>0</v>
      </c>
      <c r="CI233" s="220">
        <v>0</v>
      </c>
      <c r="CJ233" s="220">
        <v>0</v>
      </c>
      <c r="CQ233" s="160"/>
      <c r="CR233" s="160"/>
      <c r="CS233" s="216"/>
      <c r="CT233" s="160"/>
    </row>
    <row r="234" spans="2:103">
      <c r="B234" s="165">
        <v>643</v>
      </c>
      <c r="G234" s="165">
        <v>5</v>
      </c>
      <c r="K234" s="165">
        <f t="shared" si="175"/>
        <v>5</v>
      </c>
      <c r="L234" s="165">
        <v>1</v>
      </c>
      <c r="M234" s="165">
        <v>1</v>
      </c>
      <c r="O234" s="165">
        <f t="shared" si="176"/>
        <v>6</v>
      </c>
      <c r="P234" s="165">
        <v>3</v>
      </c>
      <c r="Q234" s="165">
        <v>2</v>
      </c>
      <c r="S234" s="165">
        <f t="shared" si="177"/>
        <v>6</v>
      </c>
      <c r="T234" s="165">
        <v>4</v>
      </c>
      <c r="U234" s="165">
        <v>3</v>
      </c>
      <c r="W234" s="165">
        <f t="shared" si="178"/>
        <v>5</v>
      </c>
      <c r="X234" s="165">
        <v>4</v>
      </c>
      <c r="Y234" s="165">
        <v>4</v>
      </c>
      <c r="AA234" s="165">
        <f t="shared" si="179"/>
        <v>5</v>
      </c>
      <c r="AB234" s="165">
        <v>3</v>
      </c>
      <c r="AC234" s="165">
        <v>3</v>
      </c>
      <c r="AE234" s="165">
        <f t="shared" si="180"/>
        <v>6</v>
      </c>
      <c r="AF234" s="165">
        <v>4</v>
      </c>
      <c r="AG234" s="165">
        <v>3</v>
      </c>
      <c r="AI234" s="165">
        <f t="shared" si="181"/>
        <v>6</v>
      </c>
      <c r="AJ234" s="165">
        <v>3</v>
      </c>
      <c r="AK234" s="165">
        <v>2</v>
      </c>
      <c r="AM234" s="165">
        <f t="shared" si="182"/>
        <v>6</v>
      </c>
      <c r="AN234" s="165">
        <v>4</v>
      </c>
      <c r="AO234" s="165">
        <v>3</v>
      </c>
      <c r="AQ234" s="165">
        <f t="shared" si="183"/>
        <v>6</v>
      </c>
      <c r="AR234" s="165">
        <v>4</v>
      </c>
      <c r="AS234" s="165">
        <v>3</v>
      </c>
      <c r="AX234" s="220">
        <f t="shared" ref="AX234" si="799">G234</f>
        <v>5</v>
      </c>
      <c r="AY234" s="220">
        <f t="shared" ref="AY234" si="800">L234</f>
        <v>1</v>
      </c>
      <c r="AZ234" s="220">
        <f t="shared" ref="AZ234" si="801">P234</f>
        <v>3</v>
      </c>
      <c r="BA234" s="220">
        <f t="shared" ref="BA234" si="802">T234</f>
        <v>4</v>
      </c>
      <c r="BB234" s="220">
        <f t="shared" ref="BB234" si="803">X234</f>
        <v>4</v>
      </c>
      <c r="BC234" s="220">
        <f t="shared" ref="BC234" si="804">AB234</f>
        <v>3</v>
      </c>
      <c r="BD234" s="220">
        <f t="shared" ref="BD234" si="805">AF234</f>
        <v>4</v>
      </c>
      <c r="BE234" s="220">
        <f t="shared" ref="BE234" si="806">AJ234</f>
        <v>3</v>
      </c>
      <c r="BF234" s="220">
        <f t="shared" ref="BF234" si="807">AN234</f>
        <v>4</v>
      </c>
      <c r="BG234" s="220">
        <f t="shared" ref="BG234" si="808">AR234</f>
        <v>4</v>
      </c>
      <c r="BH234" s="220"/>
      <c r="BI234" s="220"/>
      <c r="BJ234" s="220"/>
      <c r="BK234" s="220"/>
      <c r="BL234" s="220">
        <f t="shared" ref="BL234" si="809">L234</f>
        <v>1</v>
      </c>
      <c r="BM234" s="220">
        <f t="shared" ref="BM234" si="810">Q234</f>
        <v>2</v>
      </c>
      <c r="BN234" s="220">
        <f t="shared" ref="BN234" si="811">U234</f>
        <v>3</v>
      </c>
      <c r="BO234" s="220">
        <f t="shared" ref="BO234" si="812">Y234</f>
        <v>4</v>
      </c>
      <c r="BP234" s="220">
        <f t="shared" ref="BP234" si="813">AC234</f>
        <v>3</v>
      </c>
      <c r="BQ234" s="220">
        <f t="shared" ref="BQ234" si="814">AG234</f>
        <v>3</v>
      </c>
      <c r="BR234" s="220">
        <f t="shared" ref="BR234" si="815">AJ234</f>
        <v>3</v>
      </c>
      <c r="BS234" s="220">
        <f t="shared" ref="BS234" si="816">AO234</f>
        <v>3</v>
      </c>
      <c r="BT234" s="220">
        <f t="shared" ref="BT234" si="817">AS234</f>
        <v>3</v>
      </c>
      <c r="BU234" s="220"/>
      <c r="BV234" s="220"/>
      <c r="BW234" s="220"/>
      <c r="BX234" s="220">
        <f t="shared" ref="BX234" si="818">K234</f>
        <v>5</v>
      </c>
      <c r="BY234" s="220">
        <f t="shared" ref="BY234" si="819">O234</f>
        <v>6</v>
      </c>
      <c r="BZ234" s="220">
        <f t="shared" ref="BZ234" si="820">S234</f>
        <v>6</v>
      </c>
      <c r="CA234" s="220">
        <f t="shared" ref="CA234" si="821">W234</f>
        <v>5</v>
      </c>
      <c r="CB234" s="220">
        <f t="shared" ref="CB234" si="822">AA234</f>
        <v>5</v>
      </c>
      <c r="CC234" s="220">
        <f t="shared" ref="CC234" si="823">AE234</f>
        <v>6</v>
      </c>
      <c r="CD234" s="220">
        <f t="shared" ref="CD234" si="824">AI234</f>
        <v>6</v>
      </c>
      <c r="CE234" s="220">
        <f t="shared" ref="CE234" si="825">AM234</f>
        <v>6</v>
      </c>
      <c r="CF234" s="220">
        <f t="shared" ref="CF234" si="826">AQ234</f>
        <v>6</v>
      </c>
      <c r="CG234" s="220"/>
      <c r="CH234" s="220">
        <v>1</v>
      </c>
      <c r="CI234" s="220">
        <v>0</v>
      </c>
      <c r="CJ234" s="220">
        <v>0</v>
      </c>
      <c r="CQ234" s="160"/>
      <c r="CR234" s="160"/>
      <c r="CS234" s="216"/>
      <c r="CT234" s="160"/>
    </row>
    <row r="235" spans="2:103">
      <c r="B235" s="165">
        <v>644</v>
      </c>
      <c r="G235" s="165">
        <v>4</v>
      </c>
      <c r="K235" s="165">
        <f t="shared" si="175"/>
        <v>6</v>
      </c>
      <c r="L235" s="165">
        <v>4</v>
      </c>
      <c r="M235" s="165">
        <v>2</v>
      </c>
      <c r="O235" s="165">
        <f t="shared" si="176"/>
        <v>5</v>
      </c>
      <c r="P235" s="165">
        <v>2</v>
      </c>
      <c r="Q235" s="165">
        <v>1</v>
      </c>
      <c r="S235" s="165">
        <f t="shared" si="177"/>
        <v>6</v>
      </c>
      <c r="T235" s="165">
        <v>4</v>
      </c>
      <c r="U235" s="165">
        <v>2</v>
      </c>
      <c r="W235" s="165">
        <f t="shared" si="178"/>
        <v>5</v>
      </c>
      <c r="X235" s="165">
        <v>4</v>
      </c>
      <c r="Y235" s="165">
        <v>3</v>
      </c>
      <c r="AA235" s="165">
        <f t="shared" si="179"/>
        <v>4</v>
      </c>
      <c r="AB235" s="165">
        <v>3</v>
      </c>
      <c r="AC235" s="165">
        <v>3</v>
      </c>
      <c r="AE235" s="165">
        <f t="shared" si="180"/>
        <v>6</v>
      </c>
      <c r="AF235" s="165">
        <v>3</v>
      </c>
      <c r="AG235" s="165">
        <v>1</v>
      </c>
      <c r="AI235" s="165">
        <f t="shared" si="181"/>
        <v>6</v>
      </c>
      <c r="AJ235" s="165">
        <v>3</v>
      </c>
      <c r="AK235" s="165">
        <v>1</v>
      </c>
      <c r="AM235" s="165">
        <f t="shared" si="182"/>
        <v>5</v>
      </c>
      <c r="AN235" s="165">
        <v>3</v>
      </c>
      <c r="AO235" s="165">
        <v>2</v>
      </c>
      <c r="AQ235" s="165">
        <f t="shared" si="183"/>
        <v>5</v>
      </c>
      <c r="AR235" s="165">
        <v>4</v>
      </c>
      <c r="AS235" s="165">
        <v>3</v>
      </c>
      <c r="AX235" s="220">
        <f t="shared" ref="AX235" si="827">G235</f>
        <v>4</v>
      </c>
      <c r="AY235" s="220">
        <f t="shared" ref="AY235" si="828">L235</f>
        <v>4</v>
      </c>
      <c r="AZ235" s="220">
        <f t="shared" ref="AZ235" si="829">P235</f>
        <v>2</v>
      </c>
      <c r="BA235" s="220">
        <f t="shared" ref="BA235" si="830">T235</f>
        <v>4</v>
      </c>
      <c r="BB235" s="220">
        <f t="shared" ref="BB235" si="831">X235</f>
        <v>4</v>
      </c>
      <c r="BC235" s="220">
        <f t="shared" ref="BC235" si="832">AB235</f>
        <v>3</v>
      </c>
      <c r="BD235" s="220">
        <f t="shared" ref="BD235" si="833">AF235</f>
        <v>3</v>
      </c>
      <c r="BE235" s="220">
        <f t="shared" ref="BE235" si="834">AJ235</f>
        <v>3</v>
      </c>
      <c r="BF235" s="220">
        <f t="shared" ref="BF235" si="835">AN235</f>
        <v>3</v>
      </c>
      <c r="BG235" s="220">
        <f t="shared" ref="BG235" si="836">AR235</f>
        <v>4</v>
      </c>
      <c r="BH235" s="220"/>
      <c r="BI235" s="220"/>
      <c r="BJ235" s="220"/>
      <c r="BK235" s="220"/>
      <c r="BL235" s="220">
        <f t="shared" ref="BL235" si="837">L235</f>
        <v>4</v>
      </c>
      <c r="BM235" s="220">
        <f t="shared" ref="BM235" si="838">Q235</f>
        <v>1</v>
      </c>
      <c r="BN235" s="220">
        <f t="shared" ref="BN235" si="839">U235</f>
        <v>2</v>
      </c>
      <c r="BO235" s="220">
        <f t="shared" ref="BO235" si="840">Y235</f>
        <v>3</v>
      </c>
      <c r="BP235" s="220">
        <f t="shared" ref="BP235" si="841">AC235</f>
        <v>3</v>
      </c>
      <c r="BQ235" s="220">
        <f t="shared" ref="BQ235" si="842">AG235</f>
        <v>1</v>
      </c>
      <c r="BR235" s="220">
        <f t="shared" ref="BR235" si="843">AJ235</f>
        <v>3</v>
      </c>
      <c r="BS235" s="220">
        <f t="shared" ref="BS235" si="844">AO235</f>
        <v>2</v>
      </c>
      <c r="BT235" s="220">
        <f t="shared" ref="BT235" si="845">AS235</f>
        <v>3</v>
      </c>
      <c r="BU235" s="220"/>
      <c r="BV235" s="220"/>
      <c r="BW235" s="220"/>
      <c r="BX235" s="220">
        <f t="shared" ref="BX235" si="846">K235</f>
        <v>6</v>
      </c>
      <c r="BY235" s="220">
        <f t="shared" ref="BY235" si="847">O235</f>
        <v>5</v>
      </c>
      <c r="BZ235" s="220">
        <f t="shared" ref="BZ235" si="848">S235</f>
        <v>6</v>
      </c>
      <c r="CA235" s="220">
        <f t="shared" ref="CA235" si="849">W235</f>
        <v>5</v>
      </c>
      <c r="CB235" s="220">
        <f t="shared" ref="CB235" si="850">AA235</f>
        <v>4</v>
      </c>
      <c r="CC235" s="220">
        <f t="shared" ref="CC235" si="851">AE235</f>
        <v>6</v>
      </c>
      <c r="CD235" s="220">
        <f t="shared" ref="CD235" si="852">AI235</f>
        <v>6</v>
      </c>
      <c r="CE235" s="220">
        <f t="shared" ref="CE235" si="853">AM235</f>
        <v>5</v>
      </c>
      <c r="CF235" s="220">
        <f t="shared" ref="CF235" si="854">AQ235</f>
        <v>5</v>
      </c>
      <c r="CG235" s="220"/>
      <c r="CH235" s="220">
        <v>0</v>
      </c>
      <c r="CI235" s="220">
        <v>0</v>
      </c>
      <c r="CJ235" s="220">
        <v>0</v>
      </c>
      <c r="CQ235" s="160"/>
      <c r="CR235" s="160"/>
      <c r="CS235" s="216"/>
      <c r="CT235" s="160"/>
    </row>
    <row r="236" spans="2:103">
      <c r="B236" s="165">
        <v>645</v>
      </c>
      <c r="G236" s="165">
        <v>3</v>
      </c>
      <c r="K236" s="165">
        <f t="shared" si="175"/>
        <v>5</v>
      </c>
      <c r="L236" s="165">
        <v>4</v>
      </c>
      <c r="M236" s="165">
        <v>2</v>
      </c>
      <c r="O236" s="165">
        <f t="shared" si="176"/>
        <v>4</v>
      </c>
      <c r="P236" s="165">
        <v>2</v>
      </c>
      <c r="Q236" s="165">
        <v>1</v>
      </c>
      <c r="S236" s="165">
        <f t="shared" si="177"/>
        <v>5</v>
      </c>
      <c r="T236" s="165">
        <v>4</v>
      </c>
      <c r="U236" s="165">
        <v>2</v>
      </c>
      <c r="W236" s="165">
        <f t="shared" si="178"/>
        <v>5</v>
      </c>
      <c r="X236" s="165">
        <v>3</v>
      </c>
      <c r="Y236" s="165">
        <v>1</v>
      </c>
      <c r="AA236" s="165">
        <f t="shared" si="179"/>
        <v>4</v>
      </c>
      <c r="AB236" s="165">
        <v>3</v>
      </c>
      <c r="AC236" s="165">
        <v>2</v>
      </c>
      <c r="AE236" s="165">
        <f t="shared" si="180"/>
        <v>4</v>
      </c>
      <c r="AF236" s="165">
        <v>4</v>
      </c>
      <c r="AG236" s="165">
        <v>3</v>
      </c>
      <c r="AI236" s="165">
        <f t="shared" si="181"/>
        <v>4</v>
      </c>
      <c r="AJ236" s="165">
        <v>3</v>
      </c>
      <c r="AK236" s="165">
        <v>2</v>
      </c>
      <c r="AM236" s="165">
        <f t="shared" si="182"/>
        <v>5</v>
      </c>
      <c r="AN236" s="165">
        <v>5</v>
      </c>
      <c r="AO236" s="165">
        <v>3</v>
      </c>
      <c r="AQ236" s="165">
        <f t="shared" si="183"/>
        <v>3</v>
      </c>
      <c r="AR236" s="165">
        <v>2</v>
      </c>
      <c r="AS236" s="165">
        <v>2</v>
      </c>
      <c r="AX236" s="265">
        <f t="shared" ref="AX236" si="855">G236</f>
        <v>3</v>
      </c>
      <c r="AY236" s="265">
        <f t="shared" ref="AY236" si="856">L236</f>
        <v>4</v>
      </c>
      <c r="AZ236" s="265">
        <f t="shared" ref="AZ236" si="857">P236</f>
        <v>2</v>
      </c>
      <c r="BA236" s="265">
        <f t="shared" ref="BA236" si="858">T236</f>
        <v>4</v>
      </c>
      <c r="BB236" s="265">
        <f t="shared" ref="BB236" si="859">X236</f>
        <v>3</v>
      </c>
      <c r="BC236" s="265">
        <f t="shared" ref="BC236" si="860">AB236</f>
        <v>3</v>
      </c>
      <c r="BD236" s="265">
        <f t="shared" ref="BD236" si="861">AF236</f>
        <v>4</v>
      </c>
      <c r="BE236" s="265">
        <f t="shared" ref="BE236" si="862">AJ236</f>
        <v>3</v>
      </c>
      <c r="BF236" s="265">
        <f t="shared" ref="BF236" si="863">AN236</f>
        <v>5</v>
      </c>
      <c r="BG236" s="265">
        <f t="shared" ref="BG236" si="864">AR236</f>
        <v>2</v>
      </c>
      <c r="BH236" s="265"/>
      <c r="BI236" s="265"/>
      <c r="BJ236" s="265"/>
      <c r="BK236" s="265"/>
      <c r="BL236" s="265">
        <f t="shared" ref="BL236" si="865">L236</f>
        <v>4</v>
      </c>
      <c r="BM236" s="265">
        <f t="shared" ref="BM236" si="866">Q236</f>
        <v>1</v>
      </c>
      <c r="BN236" s="265">
        <f t="shared" ref="BN236" si="867">U236</f>
        <v>2</v>
      </c>
      <c r="BO236" s="265">
        <f t="shared" ref="BO236" si="868">Y236</f>
        <v>1</v>
      </c>
      <c r="BP236" s="265">
        <f t="shared" ref="BP236" si="869">AC236</f>
        <v>2</v>
      </c>
      <c r="BQ236" s="265">
        <f t="shared" ref="BQ236" si="870">AG236</f>
        <v>3</v>
      </c>
      <c r="BR236" s="265">
        <f t="shared" ref="BR236" si="871">AJ236</f>
        <v>3</v>
      </c>
      <c r="BS236" s="265">
        <f t="shared" ref="BS236" si="872">AO236</f>
        <v>3</v>
      </c>
      <c r="BT236" s="265">
        <f t="shared" ref="BT236" si="873">AS236</f>
        <v>2</v>
      </c>
      <c r="BU236" s="265"/>
      <c r="BV236" s="265"/>
      <c r="BW236" s="265"/>
      <c r="BX236" s="265">
        <f t="shared" ref="BX236" si="874">K236</f>
        <v>5</v>
      </c>
      <c r="BY236" s="265">
        <f t="shared" ref="BY236" si="875">O236</f>
        <v>4</v>
      </c>
      <c r="BZ236" s="265">
        <f t="shared" ref="BZ236" si="876">S236</f>
        <v>5</v>
      </c>
      <c r="CA236" s="265">
        <f t="shared" ref="CA236" si="877">W236</f>
        <v>5</v>
      </c>
      <c r="CB236" s="265">
        <f t="shared" ref="CB236" si="878">AA236</f>
        <v>4</v>
      </c>
      <c r="CC236" s="265">
        <f t="shared" ref="CC236" si="879">AE236</f>
        <v>4</v>
      </c>
      <c r="CD236" s="265">
        <f t="shared" ref="CD236" si="880">AI236</f>
        <v>4</v>
      </c>
      <c r="CE236" s="265">
        <f t="shared" ref="CE236" si="881">AM236</f>
        <v>5</v>
      </c>
      <c r="CF236" s="265">
        <f t="shared" ref="CF236" si="882">AQ236</f>
        <v>3</v>
      </c>
      <c r="CG236" s="265"/>
      <c r="CH236" s="265">
        <v>0</v>
      </c>
      <c r="CI236" s="265">
        <v>0</v>
      </c>
      <c r="CJ236" s="265">
        <v>1</v>
      </c>
      <c r="CQ236" s="160"/>
      <c r="CR236" s="160"/>
      <c r="CS236" s="216"/>
      <c r="CT236" s="160"/>
    </row>
    <row r="237" spans="2:103">
      <c r="B237" s="165">
        <v>646</v>
      </c>
      <c r="G237" s="165">
        <v>3</v>
      </c>
      <c r="K237" s="165">
        <f t="shared" si="175"/>
        <v>5</v>
      </c>
      <c r="L237" s="165">
        <v>4</v>
      </c>
      <c r="M237" s="165">
        <v>2</v>
      </c>
      <c r="O237" s="165">
        <f t="shared" si="176"/>
        <v>4</v>
      </c>
      <c r="P237" s="165">
        <v>3</v>
      </c>
      <c r="Q237" s="165">
        <v>2</v>
      </c>
      <c r="S237" s="165">
        <f t="shared" si="177"/>
        <v>4</v>
      </c>
      <c r="T237" s="165">
        <v>3</v>
      </c>
      <c r="U237" s="165">
        <v>2</v>
      </c>
      <c r="W237" s="165">
        <f t="shared" si="178"/>
        <v>6</v>
      </c>
      <c r="X237" s="165">
        <v>5</v>
      </c>
      <c r="Y237" s="165">
        <v>2</v>
      </c>
      <c r="AA237" s="165">
        <f t="shared" si="179"/>
        <v>4</v>
      </c>
      <c r="AB237" s="165">
        <v>4</v>
      </c>
      <c r="AC237" s="165">
        <v>3</v>
      </c>
      <c r="AE237" s="165">
        <f t="shared" si="180"/>
        <v>4</v>
      </c>
      <c r="AF237" s="165">
        <v>4</v>
      </c>
      <c r="AG237" s="165">
        <v>3</v>
      </c>
      <c r="AI237" s="165">
        <f t="shared" si="181"/>
        <v>3</v>
      </c>
      <c r="AJ237" s="165">
        <v>2</v>
      </c>
      <c r="AK237" s="165">
        <v>2</v>
      </c>
      <c r="AM237" s="165">
        <f t="shared" si="182"/>
        <v>4</v>
      </c>
      <c r="AN237" s="165">
        <v>3</v>
      </c>
      <c r="AO237" s="165">
        <v>2</v>
      </c>
      <c r="AQ237" s="165">
        <f t="shared" si="183"/>
        <v>3</v>
      </c>
      <c r="AR237" s="165">
        <v>2</v>
      </c>
      <c r="AS237" s="165">
        <v>2</v>
      </c>
      <c r="AX237" s="265">
        <f t="shared" ref="AX237" si="883">G237</f>
        <v>3</v>
      </c>
      <c r="AY237" s="265">
        <f t="shared" ref="AY237" si="884">L237</f>
        <v>4</v>
      </c>
      <c r="AZ237" s="265">
        <f t="shared" ref="AZ237" si="885">P237</f>
        <v>3</v>
      </c>
      <c r="BA237" s="265">
        <f t="shared" ref="BA237" si="886">T237</f>
        <v>3</v>
      </c>
      <c r="BB237" s="265">
        <f t="shared" ref="BB237" si="887">X237</f>
        <v>5</v>
      </c>
      <c r="BC237" s="265">
        <f t="shared" ref="BC237" si="888">AB237</f>
        <v>4</v>
      </c>
      <c r="BD237" s="265">
        <f t="shared" ref="BD237" si="889">AF237</f>
        <v>4</v>
      </c>
      <c r="BE237" s="265">
        <f t="shared" ref="BE237" si="890">AJ237</f>
        <v>2</v>
      </c>
      <c r="BF237" s="265">
        <f t="shared" ref="BF237" si="891">AN237</f>
        <v>3</v>
      </c>
      <c r="BG237" s="265">
        <f t="shared" ref="BG237" si="892">AR237</f>
        <v>2</v>
      </c>
      <c r="BH237" s="265"/>
      <c r="BI237" s="265"/>
      <c r="BJ237" s="265"/>
      <c r="BK237" s="265"/>
      <c r="BL237" s="265">
        <f t="shared" ref="BL237" si="893">L237</f>
        <v>4</v>
      </c>
      <c r="BM237" s="265">
        <f t="shared" ref="BM237" si="894">Q237</f>
        <v>2</v>
      </c>
      <c r="BN237" s="265">
        <f t="shared" ref="BN237" si="895">U237</f>
        <v>2</v>
      </c>
      <c r="BO237" s="265">
        <f t="shared" ref="BO237" si="896">Y237</f>
        <v>2</v>
      </c>
      <c r="BP237" s="265">
        <f t="shared" ref="BP237" si="897">AC237</f>
        <v>3</v>
      </c>
      <c r="BQ237" s="265">
        <f t="shared" ref="BQ237" si="898">AG237</f>
        <v>3</v>
      </c>
      <c r="BR237" s="265">
        <f t="shared" ref="BR237" si="899">AJ237</f>
        <v>2</v>
      </c>
      <c r="BS237" s="265">
        <f t="shared" ref="BS237" si="900">AO237</f>
        <v>2</v>
      </c>
      <c r="BT237" s="265">
        <f t="shared" ref="BT237" si="901">AS237</f>
        <v>2</v>
      </c>
      <c r="BU237" s="265"/>
      <c r="BV237" s="265"/>
      <c r="BW237" s="265"/>
      <c r="BX237" s="265">
        <f t="shared" ref="BX237" si="902">K237</f>
        <v>5</v>
      </c>
      <c r="BY237" s="265">
        <f t="shared" ref="BY237" si="903">O237</f>
        <v>4</v>
      </c>
      <c r="BZ237" s="265">
        <f t="shared" ref="BZ237" si="904">S237</f>
        <v>4</v>
      </c>
      <c r="CA237" s="265">
        <f t="shared" ref="CA237" si="905">W237</f>
        <v>6</v>
      </c>
      <c r="CB237" s="265">
        <f t="shared" ref="CB237" si="906">AA237</f>
        <v>4</v>
      </c>
      <c r="CC237" s="265">
        <f t="shared" ref="CC237" si="907">AE237</f>
        <v>4</v>
      </c>
      <c r="CD237" s="265">
        <f t="shared" ref="CD237" si="908">AI237</f>
        <v>3</v>
      </c>
      <c r="CE237" s="265">
        <f t="shared" ref="CE237" si="909">AM237</f>
        <v>4</v>
      </c>
      <c r="CF237" s="265">
        <f t="shared" ref="CF237" si="910">AQ237</f>
        <v>3</v>
      </c>
      <c r="CG237" s="265"/>
      <c r="CH237" s="265">
        <v>0</v>
      </c>
      <c r="CI237" s="265">
        <v>0</v>
      </c>
      <c r="CJ237" s="265">
        <v>2</v>
      </c>
      <c r="CQ237" s="160"/>
      <c r="CR237" s="160"/>
      <c r="CS237" s="216"/>
      <c r="CT237" s="160"/>
    </row>
    <row r="238" spans="2:103">
      <c r="B238" s="165">
        <v>647</v>
      </c>
      <c r="G238" s="165">
        <v>3</v>
      </c>
      <c r="K238" s="165">
        <f t="shared" si="175"/>
        <v>4</v>
      </c>
      <c r="L238" s="165">
        <v>1</v>
      </c>
      <c r="M238" s="165">
        <v>0</v>
      </c>
      <c r="O238" s="165">
        <f t="shared" si="176"/>
        <v>5</v>
      </c>
      <c r="P238" s="165">
        <v>4</v>
      </c>
      <c r="Q238" s="165">
        <v>2</v>
      </c>
      <c r="S238" s="165">
        <f t="shared" si="177"/>
        <v>5</v>
      </c>
      <c r="T238" s="165">
        <v>4</v>
      </c>
      <c r="U238" s="165">
        <v>2</v>
      </c>
      <c r="W238" s="165">
        <f t="shared" si="178"/>
        <v>3</v>
      </c>
      <c r="X238" s="165">
        <v>2</v>
      </c>
      <c r="Y238" s="165">
        <v>2</v>
      </c>
      <c r="AA238" s="165">
        <f t="shared" si="179"/>
        <v>5</v>
      </c>
      <c r="AB238" s="165">
        <v>4</v>
      </c>
      <c r="AC238" s="165">
        <v>2</v>
      </c>
      <c r="AE238" s="165">
        <f t="shared" si="180"/>
        <v>4</v>
      </c>
      <c r="AF238" s="165">
        <v>2</v>
      </c>
      <c r="AG238" s="165">
        <v>1</v>
      </c>
      <c r="AI238" s="165">
        <f t="shared" si="181"/>
        <v>4</v>
      </c>
      <c r="AJ238" s="165">
        <v>2</v>
      </c>
      <c r="AK238" s="165">
        <v>1</v>
      </c>
      <c r="AM238" s="165">
        <f t="shared" si="182"/>
        <v>4</v>
      </c>
      <c r="AN238" s="165">
        <v>4</v>
      </c>
      <c r="AO238" s="165">
        <v>3</v>
      </c>
      <c r="AQ238" s="165">
        <f t="shared" si="183"/>
        <v>3</v>
      </c>
      <c r="AR238" s="165">
        <v>2</v>
      </c>
      <c r="AS238" s="165">
        <v>2</v>
      </c>
      <c r="AX238" s="265">
        <f t="shared" ref="AX238" si="911">G238</f>
        <v>3</v>
      </c>
      <c r="AY238" s="265">
        <f t="shared" ref="AY238" si="912">L238</f>
        <v>1</v>
      </c>
      <c r="AZ238" s="265">
        <f t="shared" ref="AZ238" si="913">P238</f>
        <v>4</v>
      </c>
      <c r="BA238" s="265">
        <f t="shared" ref="BA238" si="914">T238</f>
        <v>4</v>
      </c>
      <c r="BB238" s="265">
        <f t="shared" ref="BB238" si="915">X238</f>
        <v>2</v>
      </c>
      <c r="BC238" s="265">
        <f t="shared" ref="BC238" si="916">AB238</f>
        <v>4</v>
      </c>
      <c r="BD238" s="265">
        <f t="shared" ref="BD238" si="917">AF238</f>
        <v>2</v>
      </c>
      <c r="BE238" s="265">
        <f t="shared" ref="BE238" si="918">AJ238</f>
        <v>2</v>
      </c>
      <c r="BF238" s="265">
        <f t="shared" ref="BF238" si="919">AN238</f>
        <v>4</v>
      </c>
      <c r="BG238" s="265">
        <f t="shared" ref="BG238" si="920">AR238</f>
        <v>2</v>
      </c>
      <c r="BH238" s="265"/>
      <c r="BI238" s="265"/>
      <c r="BJ238" s="265"/>
      <c r="BK238" s="265"/>
      <c r="BL238" s="265">
        <f t="shared" ref="BL238" si="921">L238</f>
        <v>1</v>
      </c>
      <c r="BM238" s="265">
        <f t="shared" ref="BM238" si="922">Q238</f>
        <v>2</v>
      </c>
      <c r="BN238" s="265">
        <f t="shared" ref="BN238" si="923">U238</f>
        <v>2</v>
      </c>
      <c r="BO238" s="265">
        <f t="shared" ref="BO238" si="924">Y238</f>
        <v>2</v>
      </c>
      <c r="BP238" s="265">
        <f t="shared" ref="BP238" si="925">AC238</f>
        <v>2</v>
      </c>
      <c r="BQ238" s="265">
        <f t="shared" ref="BQ238" si="926">AG238</f>
        <v>1</v>
      </c>
      <c r="BR238" s="265">
        <f t="shared" ref="BR238" si="927">AJ238</f>
        <v>2</v>
      </c>
      <c r="BS238" s="265">
        <f t="shared" ref="BS238" si="928">AO238</f>
        <v>3</v>
      </c>
      <c r="BT238" s="265">
        <f t="shared" ref="BT238" si="929">AS238</f>
        <v>2</v>
      </c>
      <c r="BU238" s="265"/>
      <c r="BV238" s="265"/>
      <c r="BW238" s="265"/>
      <c r="BX238" s="265">
        <f t="shared" ref="BX238" si="930">K238</f>
        <v>4</v>
      </c>
      <c r="BY238" s="265">
        <f t="shared" ref="BY238" si="931">O238</f>
        <v>5</v>
      </c>
      <c r="BZ238" s="265">
        <f t="shared" ref="BZ238" si="932">S238</f>
        <v>5</v>
      </c>
      <c r="CA238" s="265">
        <f t="shared" ref="CA238" si="933">W238</f>
        <v>3</v>
      </c>
      <c r="CB238" s="265">
        <f t="shared" ref="CB238" si="934">AA238</f>
        <v>5</v>
      </c>
      <c r="CC238" s="265">
        <f t="shared" ref="CC238" si="935">AE238</f>
        <v>4</v>
      </c>
      <c r="CD238" s="265">
        <f t="shared" ref="CD238" si="936">AI238</f>
        <v>4</v>
      </c>
      <c r="CE238" s="265">
        <f t="shared" ref="CE238" si="937">AM238</f>
        <v>4</v>
      </c>
      <c r="CF238" s="265">
        <f t="shared" ref="CF238" si="938">AQ238</f>
        <v>3</v>
      </c>
      <c r="CG238" s="265"/>
      <c r="CH238" s="265">
        <v>1</v>
      </c>
      <c r="CI238" s="265">
        <v>0</v>
      </c>
      <c r="CJ238" s="265">
        <v>2</v>
      </c>
      <c r="CQ238" s="160"/>
      <c r="CR238" s="160"/>
      <c r="CS238" s="216"/>
      <c r="CT238" s="160"/>
    </row>
    <row r="239" spans="2:103">
      <c r="B239" s="165">
        <v>648</v>
      </c>
      <c r="G239" s="165">
        <v>2</v>
      </c>
      <c r="K239" s="165">
        <f t="shared" si="175"/>
        <v>6</v>
      </c>
      <c r="L239" s="165">
        <v>5</v>
      </c>
      <c r="M239" s="165">
        <v>1</v>
      </c>
      <c r="O239" s="165">
        <f t="shared" si="176"/>
        <v>5</v>
      </c>
      <c r="P239" s="165">
        <v>3</v>
      </c>
      <c r="Q239" s="165">
        <v>0</v>
      </c>
      <c r="S239" s="165">
        <f t="shared" si="177"/>
        <v>6</v>
      </c>
      <c r="T239" s="165">
        <v>6</v>
      </c>
      <c r="U239" s="165">
        <v>2</v>
      </c>
      <c r="W239" s="165">
        <f t="shared" si="178"/>
        <v>5</v>
      </c>
      <c r="X239" s="165">
        <v>5</v>
      </c>
      <c r="Y239" s="165">
        <v>2</v>
      </c>
      <c r="AA239" s="165">
        <f t="shared" si="179"/>
        <v>3</v>
      </c>
      <c r="AB239" s="165">
        <v>2</v>
      </c>
      <c r="AC239" s="165">
        <v>1</v>
      </c>
      <c r="AE239" s="165">
        <f t="shared" si="180"/>
        <v>5</v>
      </c>
      <c r="AF239" s="165">
        <v>4</v>
      </c>
      <c r="AG239" s="165">
        <v>1</v>
      </c>
      <c r="AI239" s="165">
        <f t="shared" si="181"/>
        <v>5</v>
      </c>
      <c r="AJ239" s="165">
        <v>5</v>
      </c>
      <c r="AK239" s="165">
        <v>2</v>
      </c>
      <c r="AM239" s="165">
        <f t="shared" si="182"/>
        <v>4</v>
      </c>
      <c r="AN239" s="165">
        <v>4</v>
      </c>
      <c r="AO239" s="165">
        <v>2</v>
      </c>
      <c r="AQ239" s="165">
        <f t="shared" si="183"/>
        <v>4</v>
      </c>
      <c r="AR239" s="165">
        <v>3</v>
      </c>
      <c r="AS239" s="165">
        <v>1</v>
      </c>
      <c r="AX239" s="265">
        <f t="shared" ref="AX239" si="939">G239</f>
        <v>2</v>
      </c>
      <c r="AY239" s="265">
        <f t="shared" ref="AY239" si="940">L239</f>
        <v>5</v>
      </c>
      <c r="AZ239" s="265">
        <f t="shared" ref="AZ239" si="941">P239</f>
        <v>3</v>
      </c>
      <c r="BA239" s="265">
        <f t="shared" ref="BA239" si="942">T239</f>
        <v>6</v>
      </c>
      <c r="BB239" s="265">
        <f t="shared" ref="BB239" si="943">X239</f>
        <v>5</v>
      </c>
      <c r="BC239" s="265">
        <f t="shared" ref="BC239" si="944">AB239</f>
        <v>2</v>
      </c>
      <c r="BD239" s="265">
        <f t="shared" ref="BD239" si="945">AF239</f>
        <v>4</v>
      </c>
      <c r="BE239" s="265">
        <f t="shared" ref="BE239" si="946">AJ239</f>
        <v>5</v>
      </c>
      <c r="BF239" s="265">
        <f t="shared" ref="BF239" si="947">AN239</f>
        <v>4</v>
      </c>
      <c r="BG239" s="265">
        <f t="shared" ref="BG239" si="948">AR239</f>
        <v>3</v>
      </c>
      <c r="BH239" s="265"/>
      <c r="BI239" s="265"/>
      <c r="BJ239" s="265"/>
      <c r="BK239" s="265"/>
      <c r="BL239" s="265">
        <f t="shared" ref="BL239" si="949">L239</f>
        <v>5</v>
      </c>
      <c r="BM239" s="265">
        <f t="shared" ref="BM239" si="950">Q239</f>
        <v>0</v>
      </c>
      <c r="BN239" s="265">
        <f t="shared" ref="BN239" si="951">U239</f>
        <v>2</v>
      </c>
      <c r="BO239" s="265">
        <f t="shared" ref="BO239" si="952">Y239</f>
        <v>2</v>
      </c>
      <c r="BP239" s="265">
        <f t="shared" ref="BP239" si="953">AC239</f>
        <v>1</v>
      </c>
      <c r="BQ239" s="265">
        <f t="shared" ref="BQ239" si="954">AG239</f>
        <v>1</v>
      </c>
      <c r="BR239" s="265">
        <f t="shared" ref="BR239" si="955">AJ239</f>
        <v>5</v>
      </c>
      <c r="BS239" s="265">
        <f t="shared" ref="BS239" si="956">AO239</f>
        <v>2</v>
      </c>
      <c r="BT239" s="265">
        <f t="shared" ref="BT239" si="957">AS239</f>
        <v>1</v>
      </c>
      <c r="BU239" s="265"/>
      <c r="BV239" s="265"/>
      <c r="BW239" s="265"/>
      <c r="BX239" s="265">
        <f t="shared" ref="BX239" si="958">K239</f>
        <v>6</v>
      </c>
      <c r="BY239" s="265">
        <f t="shared" ref="BY239" si="959">O239</f>
        <v>5</v>
      </c>
      <c r="BZ239" s="265">
        <f t="shared" ref="BZ239" si="960">S239</f>
        <v>6</v>
      </c>
      <c r="CA239" s="265">
        <f t="shared" ref="CA239" si="961">W239</f>
        <v>5</v>
      </c>
      <c r="CB239" s="265">
        <f t="shared" ref="CB239" si="962">AA239</f>
        <v>3</v>
      </c>
      <c r="CC239" s="265">
        <f t="shared" ref="CC239" si="963">AE239</f>
        <v>5</v>
      </c>
      <c r="CD239" s="265">
        <f t="shared" ref="CD239" si="964">AI239</f>
        <v>5</v>
      </c>
      <c r="CE239" s="265">
        <f t="shared" ref="CE239" si="965">AM239</f>
        <v>4</v>
      </c>
      <c r="CF239" s="265">
        <f t="shared" ref="CF239" si="966">AQ239</f>
        <v>4</v>
      </c>
      <c r="CG239" s="265"/>
      <c r="CH239" s="265">
        <v>1</v>
      </c>
      <c r="CI239" s="265">
        <v>3</v>
      </c>
      <c r="CJ239" s="265">
        <v>1</v>
      </c>
      <c r="CQ239" s="160"/>
      <c r="CR239" s="160"/>
      <c r="CS239" s="216"/>
      <c r="CT239" s="160"/>
    </row>
    <row r="240" spans="2:103">
      <c r="B240" s="165">
        <v>649</v>
      </c>
      <c r="G240" s="165">
        <v>3</v>
      </c>
      <c r="K240" s="165">
        <f t="shared" si="175"/>
        <v>5</v>
      </c>
      <c r="L240" s="165">
        <v>4</v>
      </c>
      <c r="M240" s="165">
        <v>2</v>
      </c>
      <c r="O240" s="165">
        <f t="shared" si="176"/>
        <v>4</v>
      </c>
      <c r="P240" s="165">
        <v>3</v>
      </c>
      <c r="Q240" s="165">
        <v>2</v>
      </c>
      <c r="S240" s="165">
        <f t="shared" si="177"/>
        <v>4</v>
      </c>
      <c r="T240" s="165">
        <v>1</v>
      </c>
      <c r="U240" s="165">
        <v>0</v>
      </c>
      <c r="W240" s="165">
        <f t="shared" si="178"/>
        <v>4</v>
      </c>
      <c r="X240" s="165">
        <v>3</v>
      </c>
      <c r="Y240" s="165">
        <v>2</v>
      </c>
      <c r="AA240" s="165">
        <f t="shared" si="179"/>
        <v>5</v>
      </c>
      <c r="AB240" s="165">
        <v>4</v>
      </c>
      <c r="AC240" s="165">
        <v>2</v>
      </c>
      <c r="AE240" s="165">
        <f t="shared" si="180"/>
        <v>4</v>
      </c>
      <c r="AF240" s="165">
        <v>2</v>
      </c>
      <c r="AG240" s="165">
        <v>1</v>
      </c>
      <c r="AI240" s="165">
        <f t="shared" si="181"/>
        <v>3</v>
      </c>
      <c r="AJ240" s="165">
        <v>2</v>
      </c>
      <c r="AK240" s="165">
        <v>2</v>
      </c>
      <c r="AM240" s="165">
        <f t="shared" si="182"/>
        <v>5</v>
      </c>
      <c r="AN240" s="165">
        <v>4</v>
      </c>
      <c r="AO240" s="165">
        <v>2</v>
      </c>
      <c r="AQ240" s="165">
        <f t="shared" si="183"/>
        <v>3</v>
      </c>
      <c r="AR240" s="165">
        <v>1</v>
      </c>
      <c r="AS240" s="165">
        <v>1</v>
      </c>
      <c r="AX240" s="265">
        <f t="shared" ref="AX240" si="967">G240</f>
        <v>3</v>
      </c>
      <c r="AY240" s="265">
        <f t="shared" ref="AY240" si="968">L240</f>
        <v>4</v>
      </c>
      <c r="AZ240" s="265">
        <f t="shared" ref="AZ240" si="969">P240</f>
        <v>3</v>
      </c>
      <c r="BA240" s="265">
        <f t="shared" ref="BA240" si="970">T240</f>
        <v>1</v>
      </c>
      <c r="BB240" s="265">
        <f t="shared" ref="BB240" si="971">X240</f>
        <v>3</v>
      </c>
      <c r="BC240" s="265">
        <f t="shared" ref="BC240" si="972">AB240</f>
        <v>4</v>
      </c>
      <c r="BD240" s="265">
        <f t="shared" ref="BD240" si="973">AF240</f>
        <v>2</v>
      </c>
      <c r="BE240" s="265">
        <f t="shared" ref="BE240" si="974">AJ240</f>
        <v>2</v>
      </c>
      <c r="BF240" s="265">
        <f t="shared" ref="BF240" si="975">AN240</f>
        <v>4</v>
      </c>
      <c r="BG240" s="265">
        <f t="shared" ref="BG240" si="976">AR240</f>
        <v>1</v>
      </c>
      <c r="BH240" s="265"/>
      <c r="BI240" s="265"/>
      <c r="BJ240" s="265"/>
      <c r="BK240" s="265"/>
      <c r="BL240" s="265">
        <f t="shared" ref="BL240" si="977">L240</f>
        <v>4</v>
      </c>
      <c r="BM240" s="265">
        <f t="shared" ref="BM240" si="978">Q240</f>
        <v>2</v>
      </c>
      <c r="BN240" s="265">
        <f t="shared" ref="BN240" si="979">U240</f>
        <v>0</v>
      </c>
      <c r="BO240" s="265">
        <f t="shared" ref="BO240" si="980">Y240</f>
        <v>2</v>
      </c>
      <c r="BP240" s="265">
        <f t="shared" ref="BP240" si="981">AC240</f>
        <v>2</v>
      </c>
      <c r="BQ240" s="265">
        <f t="shared" ref="BQ240" si="982">AG240</f>
        <v>1</v>
      </c>
      <c r="BR240" s="265">
        <f t="shared" ref="BR240" si="983">AJ240</f>
        <v>2</v>
      </c>
      <c r="BS240" s="265">
        <f t="shared" ref="BS240" si="984">AO240</f>
        <v>2</v>
      </c>
      <c r="BT240" s="265">
        <f t="shared" ref="BT240" si="985">AS240</f>
        <v>1</v>
      </c>
      <c r="BU240" s="265"/>
      <c r="BV240" s="265"/>
      <c r="BW240" s="265"/>
      <c r="BX240" s="265">
        <f t="shared" ref="BX240" si="986">K240</f>
        <v>5</v>
      </c>
      <c r="BY240" s="265">
        <f t="shared" ref="BY240" si="987">O240</f>
        <v>4</v>
      </c>
      <c r="BZ240" s="265">
        <f t="shared" ref="BZ240" si="988">S240</f>
        <v>4</v>
      </c>
      <c r="CA240" s="265">
        <f t="shared" ref="CA240" si="989">W240</f>
        <v>4</v>
      </c>
      <c r="CB240" s="265">
        <f t="shared" ref="CB240" si="990">AA240</f>
        <v>5</v>
      </c>
      <c r="CC240" s="265">
        <f t="shared" ref="CC240" si="991">AE240</f>
        <v>4</v>
      </c>
      <c r="CD240" s="265">
        <f t="shared" ref="CD240" si="992">AI240</f>
        <v>3</v>
      </c>
      <c r="CE240" s="265">
        <f t="shared" ref="CE240" si="993">AM240</f>
        <v>5</v>
      </c>
      <c r="CF240" s="265">
        <f t="shared" ref="CF240" si="994">AQ240</f>
        <v>3</v>
      </c>
      <c r="CG240" s="265"/>
      <c r="CH240" s="265">
        <v>2</v>
      </c>
      <c r="CI240" s="265">
        <v>1</v>
      </c>
      <c r="CJ240" s="265">
        <v>2</v>
      </c>
      <c r="CQ240" s="160"/>
      <c r="CR240" s="160"/>
      <c r="CS240" s="216"/>
      <c r="CT240" s="160"/>
    </row>
    <row r="241" spans="2:98">
      <c r="B241" s="165">
        <v>650</v>
      </c>
      <c r="G241" s="165">
        <v>1</v>
      </c>
      <c r="K241" s="165">
        <f t="shared" si="175"/>
        <v>5</v>
      </c>
      <c r="L241" s="165">
        <v>5</v>
      </c>
      <c r="M241" s="165">
        <v>1</v>
      </c>
      <c r="O241" s="165">
        <f t="shared" si="176"/>
        <v>4</v>
      </c>
      <c r="P241" s="165">
        <v>4</v>
      </c>
      <c r="Q241" s="165">
        <v>1</v>
      </c>
      <c r="S241" s="165">
        <f t="shared" si="177"/>
        <v>5</v>
      </c>
      <c r="T241" s="165">
        <v>4</v>
      </c>
      <c r="U241" s="165">
        <v>0</v>
      </c>
      <c r="W241" s="165">
        <f t="shared" si="178"/>
        <v>5</v>
      </c>
      <c r="X241" s="165">
        <v>5</v>
      </c>
      <c r="Y241" s="165">
        <v>1</v>
      </c>
      <c r="AA241" s="165">
        <f t="shared" si="179"/>
        <v>1</v>
      </c>
      <c r="AB241" s="165">
        <v>1</v>
      </c>
      <c r="AC241" s="165">
        <v>1</v>
      </c>
      <c r="AE241" s="165">
        <f t="shared" si="180"/>
        <v>4</v>
      </c>
      <c r="AF241" s="165">
        <v>3</v>
      </c>
      <c r="AG241" s="165">
        <v>0</v>
      </c>
      <c r="AI241" s="165">
        <f t="shared" si="181"/>
        <v>4</v>
      </c>
      <c r="AJ241" s="165">
        <v>4</v>
      </c>
      <c r="AK241" s="165">
        <v>1</v>
      </c>
      <c r="AM241" s="165">
        <f t="shared" si="182"/>
        <v>4</v>
      </c>
      <c r="AN241" s="165">
        <v>4</v>
      </c>
      <c r="AO241" s="165">
        <v>1</v>
      </c>
      <c r="AQ241" s="165">
        <f t="shared" si="183"/>
        <v>3</v>
      </c>
      <c r="AR241" s="165">
        <v>2</v>
      </c>
      <c r="AS241" s="165">
        <v>0</v>
      </c>
      <c r="AX241" s="265">
        <f t="shared" ref="AX241" si="995">G241</f>
        <v>1</v>
      </c>
      <c r="AY241" s="265">
        <f t="shared" ref="AY241" si="996">L241</f>
        <v>5</v>
      </c>
      <c r="AZ241" s="265">
        <f t="shared" ref="AZ241" si="997">P241</f>
        <v>4</v>
      </c>
      <c r="BA241" s="265">
        <f t="shared" ref="BA241" si="998">T241</f>
        <v>4</v>
      </c>
      <c r="BB241" s="265">
        <f t="shared" ref="BB241" si="999">X241</f>
        <v>5</v>
      </c>
      <c r="BC241" s="265">
        <f t="shared" ref="BC241" si="1000">AB241</f>
        <v>1</v>
      </c>
      <c r="BD241" s="265">
        <f t="shared" ref="BD241" si="1001">AF241</f>
        <v>3</v>
      </c>
      <c r="BE241" s="265">
        <f t="shared" ref="BE241" si="1002">AJ241</f>
        <v>4</v>
      </c>
      <c r="BF241" s="265">
        <f t="shared" ref="BF241" si="1003">AN241</f>
        <v>4</v>
      </c>
      <c r="BG241" s="265">
        <f t="shared" ref="BG241" si="1004">AR241</f>
        <v>2</v>
      </c>
      <c r="BH241" s="265"/>
      <c r="BI241" s="265"/>
      <c r="BJ241" s="265"/>
      <c r="BK241" s="265"/>
      <c r="BL241" s="265">
        <f t="shared" ref="BL241" si="1005">L241</f>
        <v>5</v>
      </c>
      <c r="BM241" s="265">
        <f t="shared" ref="BM241" si="1006">Q241</f>
        <v>1</v>
      </c>
      <c r="BN241" s="265">
        <f t="shared" ref="BN241" si="1007">U241</f>
        <v>0</v>
      </c>
      <c r="BO241" s="265">
        <f t="shared" ref="BO241" si="1008">Y241</f>
        <v>1</v>
      </c>
      <c r="BP241" s="265">
        <f t="shared" ref="BP241" si="1009">AC241</f>
        <v>1</v>
      </c>
      <c r="BQ241" s="265">
        <f t="shared" ref="BQ241" si="1010">AG241</f>
        <v>0</v>
      </c>
      <c r="BR241" s="265">
        <f t="shared" ref="BR241" si="1011">AJ241</f>
        <v>4</v>
      </c>
      <c r="BS241" s="265">
        <f t="shared" ref="BS241" si="1012">AO241</f>
        <v>1</v>
      </c>
      <c r="BT241" s="265">
        <f t="shared" ref="BT241" si="1013">AS241</f>
        <v>0</v>
      </c>
      <c r="BU241" s="265"/>
      <c r="BV241" s="265"/>
      <c r="BW241" s="265"/>
      <c r="BX241" s="265">
        <f t="shared" ref="BX241" si="1014">K241</f>
        <v>5</v>
      </c>
      <c r="BY241" s="265">
        <f t="shared" ref="BY241" si="1015">O241</f>
        <v>4</v>
      </c>
      <c r="BZ241" s="265">
        <f t="shared" ref="BZ241" si="1016">S241</f>
        <v>5</v>
      </c>
      <c r="CA241" s="265">
        <f t="shared" ref="CA241" si="1017">W241</f>
        <v>5</v>
      </c>
      <c r="CB241" s="265">
        <f t="shared" ref="CB241" si="1018">AA241</f>
        <v>1</v>
      </c>
      <c r="CC241" s="265">
        <f t="shared" ref="CC241" si="1019">AE241</f>
        <v>4</v>
      </c>
      <c r="CD241" s="265">
        <f t="shared" ref="CD241" si="1020">AI241</f>
        <v>4</v>
      </c>
      <c r="CE241" s="265">
        <f t="shared" ref="CE241" si="1021">AM241</f>
        <v>4</v>
      </c>
      <c r="CF241" s="265">
        <f t="shared" ref="CF241" si="1022">AQ241</f>
        <v>3</v>
      </c>
      <c r="CG241" s="265"/>
      <c r="CH241" s="265">
        <v>2</v>
      </c>
      <c r="CI241" s="265">
        <v>4</v>
      </c>
      <c r="CJ241" s="265">
        <v>2</v>
      </c>
      <c r="CQ241" s="160"/>
      <c r="CR241" s="160"/>
      <c r="CS241" s="160"/>
      <c r="CT241" s="160"/>
    </row>
    <row r="242" spans="2:98">
      <c r="B242" s="165">
        <v>651</v>
      </c>
      <c r="G242" s="165">
        <v>4</v>
      </c>
      <c r="K242" s="165">
        <f t="shared" si="175"/>
        <v>5</v>
      </c>
      <c r="L242" s="165">
        <v>2</v>
      </c>
      <c r="M242" s="165">
        <v>1</v>
      </c>
      <c r="O242" s="165">
        <f t="shared" si="176"/>
        <v>5</v>
      </c>
      <c r="P242" s="165">
        <v>3</v>
      </c>
      <c r="Q242" s="165">
        <v>2</v>
      </c>
      <c r="S242" s="165">
        <f t="shared" si="177"/>
        <v>6</v>
      </c>
      <c r="T242" s="165">
        <v>3</v>
      </c>
      <c r="U242" s="165">
        <v>1</v>
      </c>
      <c r="W242" s="165">
        <f t="shared" si="178"/>
        <v>5</v>
      </c>
      <c r="X242" s="165">
        <v>2</v>
      </c>
      <c r="Y242" s="165">
        <v>1</v>
      </c>
      <c r="AA242" s="165">
        <f t="shared" si="179"/>
        <v>5</v>
      </c>
      <c r="AB242" s="165">
        <v>4</v>
      </c>
      <c r="AC242" s="165">
        <v>3</v>
      </c>
      <c r="AE242" s="165">
        <f t="shared" si="180"/>
        <v>6</v>
      </c>
      <c r="AF242" s="165">
        <v>3</v>
      </c>
      <c r="AG242" s="165">
        <v>1</v>
      </c>
      <c r="AI242" s="165">
        <f t="shared" si="181"/>
        <v>5</v>
      </c>
      <c r="AJ242" s="165">
        <v>5</v>
      </c>
      <c r="AK242" s="165">
        <v>4</v>
      </c>
      <c r="AM242" s="165">
        <f t="shared" si="182"/>
        <v>4</v>
      </c>
      <c r="AN242" s="165">
        <v>4</v>
      </c>
      <c r="AO242" s="165">
        <v>4</v>
      </c>
      <c r="AQ242" s="165">
        <f t="shared" si="183"/>
        <v>5</v>
      </c>
      <c r="AR242" s="165">
        <v>5</v>
      </c>
      <c r="AS242" s="165">
        <v>4</v>
      </c>
      <c r="AX242" s="265">
        <f t="shared" ref="AX242" si="1023">G242</f>
        <v>4</v>
      </c>
      <c r="AY242" s="265">
        <f t="shared" ref="AY242" si="1024">L242</f>
        <v>2</v>
      </c>
      <c r="AZ242" s="265">
        <f t="shared" ref="AZ242" si="1025">P242</f>
        <v>3</v>
      </c>
      <c r="BA242" s="265">
        <f t="shared" ref="BA242" si="1026">T242</f>
        <v>3</v>
      </c>
      <c r="BB242" s="265">
        <f t="shared" ref="BB242" si="1027">X242</f>
        <v>2</v>
      </c>
      <c r="BC242" s="265">
        <f t="shared" ref="BC242" si="1028">AB242</f>
        <v>4</v>
      </c>
      <c r="BD242" s="265">
        <f t="shared" ref="BD242" si="1029">AF242</f>
        <v>3</v>
      </c>
      <c r="BE242" s="265">
        <f t="shared" ref="BE242" si="1030">AJ242</f>
        <v>5</v>
      </c>
      <c r="BF242" s="265">
        <f t="shared" ref="BF242" si="1031">AN242</f>
        <v>4</v>
      </c>
      <c r="BG242" s="265">
        <f t="shared" ref="BG242" si="1032">AR242</f>
        <v>5</v>
      </c>
      <c r="BH242" s="265"/>
      <c r="BI242" s="265"/>
      <c r="BJ242" s="265"/>
      <c r="BK242" s="265"/>
      <c r="BL242" s="265">
        <f t="shared" ref="BL242" si="1033">L242</f>
        <v>2</v>
      </c>
      <c r="BM242" s="265">
        <f t="shared" ref="BM242" si="1034">Q242</f>
        <v>2</v>
      </c>
      <c r="BN242" s="265">
        <f t="shared" ref="BN242" si="1035">U242</f>
        <v>1</v>
      </c>
      <c r="BO242" s="265">
        <f t="shared" ref="BO242" si="1036">Y242</f>
        <v>1</v>
      </c>
      <c r="BP242" s="265">
        <f t="shared" ref="BP242" si="1037">AC242</f>
        <v>3</v>
      </c>
      <c r="BQ242" s="265">
        <f t="shared" ref="BQ242" si="1038">AG242</f>
        <v>1</v>
      </c>
      <c r="BR242" s="265">
        <f t="shared" ref="BR242" si="1039">AJ242</f>
        <v>5</v>
      </c>
      <c r="BS242" s="265">
        <f t="shared" ref="BS242" si="1040">AO242</f>
        <v>4</v>
      </c>
      <c r="BT242" s="265">
        <f t="shared" ref="BT242" si="1041">AS242</f>
        <v>4</v>
      </c>
      <c r="BU242" s="265"/>
      <c r="BV242" s="265"/>
      <c r="BW242" s="265"/>
      <c r="BX242" s="265">
        <f t="shared" ref="BX242" si="1042">K242</f>
        <v>5</v>
      </c>
      <c r="BY242" s="265">
        <f t="shared" ref="BY242" si="1043">O242</f>
        <v>5</v>
      </c>
      <c r="BZ242" s="265">
        <f t="shared" ref="BZ242" si="1044">S242</f>
        <v>6</v>
      </c>
      <c r="CA242" s="265">
        <f t="shared" ref="CA242" si="1045">W242</f>
        <v>5</v>
      </c>
      <c r="CB242" s="265">
        <f t="shared" ref="CB242" si="1046">AA242</f>
        <v>5</v>
      </c>
      <c r="CC242" s="265">
        <f t="shared" ref="CC242" si="1047">AE242</f>
        <v>6</v>
      </c>
      <c r="CD242" s="265">
        <f t="shared" ref="CD242" si="1048">AI242</f>
        <v>5</v>
      </c>
      <c r="CE242" s="265">
        <f t="shared" ref="CE242" si="1049">AM242</f>
        <v>4</v>
      </c>
      <c r="CF242" s="265">
        <f t="shared" ref="CF242" si="1050">AQ242</f>
        <v>5</v>
      </c>
      <c r="CG242" s="265"/>
      <c r="CH242" s="265">
        <v>0</v>
      </c>
      <c r="CI242" s="265">
        <v>1</v>
      </c>
      <c r="CJ242" s="265">
        <v>0</v>
      </c>
      <c r="CQ242" s="160"/>
      <c r="CR242" s="160"/>
      <c r="CS242" s="160"/>
      <c r="CT242" s="160"/>
    </row>
    <row r="243" spans="2:98">
      <c r="B243" s="165">
        <v>652</v>
      </c>
      <c r="G243" s="165">
        <v>4</v>
      </c>
      <c r="K243" s="165">
        <f t="shared" si="175"/>
        <v>6</v>
      </c>
      <c r="L243" s="165">
        <v>3</v>
      </c>
      <c r="M243" s="165">
        <v>1</v>
      </c>
      <c r="O243" s="165">
        <f t="shared" si="176"/>
        <v>5</v>
      </c>
      <c r="P243" s="165">
        <v>3</v>
      </c>
      <c r="Q243" s="165">
        <v>2</v>
      </c>
      <c r="S243" s="165">
        <f t="shared" si="177"/>
        <v>5</v>
      </c>
      <c r="T243" s="165">
        <v>3</v>
      </c>
      <c r="U243" s="165">
        <v>2</v>
      </c>
      <c r="W243" s="165">
        <f t="shared" si="178"/>
        <v>6</v>
      </c>
      <c r="X243" s="165">
        <v>4</v>
      </c>
      <c r="Y243" s="165">
        <v>2</v>
      </c>
      <c r="AA243" s="165">
        <f t="shared" si="179"/>
        <v>4</v>
      </c>
      <c r="AB243" s="165">
        <v>2</v>
      </c>
      <c r="AC243" s="165">
        <v>2</v>
      </c>
      <c r="AE243" s="165">
        <f t="shared" si="180"/>
        <v>5</v>
      </c>
      <c r="AF243" s="165">
        <v>3</v>
      </c>
      <c r="AG243" s="165">
        <v>2</v>
      </c>
      <c r="AI243" s="165">
        <f t="shared" si="181"/>
        <v>5</v>
      </c>
      <c r="AJ243" s="165">
        <v>4</v>
      </c>
      <c r="AK243" s="165">
        <v>3</v>
      </c>
      <c r="AM243" s="165">
        <f t="shared" si="182"/>
        <v>6</v>
      </c>
      <c r="AN243" s="165">
        <v>5</v>
      </c>
      <c r="AO243" s="165">
        <v>3</v>
      </c>
      <c r="AQ243" s="165">
        <f t="shared" si="183"/>
        <v>5</v>
      </c>
      <c r="AR243" s="165">
        <v>3</v>
      </c>
      <c r="AS243" s="165">
        <v>2</v>
      </c>
      <c r="AX243" s="265">
        <f t="shared" ref="AX243" si="1051">G243</f>
        <v>4</v>
      </c>
      <c r="AY243" s="265">
        <f t="shared" ref="AY243" si="1052">L243</f>
        <v>3</v>
      </c>
      <c r="AZ243" s="265">
        <f t="shared" ref="AZ243" si="1053">P243</f>
        <v>3</v>
      </c>
      <c r="BA243" s="265">
        <f t="shared" ref="BA243" si="1054">T243</f>
        <v>3</v>
      </c>
      <c r="BB243" s="265">
        <f t="shared" ref="BB243" si="1055">X243</f>
        <v>4</v>
      </c>
      <c r="BC243" s="265">
        <f t="shared" ref="BC243" si="1056">AB243</f>
        <v>2</v>
      </c>
      <c r="BD243" s="265">
        <f t="shared" ref="BD243" si="1057">AF243</f>
        <v>3</v>
      </c>
      <c r="BE243" s="265">
        <f t="shared" ref="BE243" si="1058">AJ243</f>
        <v>4</v>
      </c>
      <c r="BF243" s="265">
        <f t="shared" ref="BF243" si="1059">AN243</f>
        <v>5</v>
      </c>
      <c r="BG243" s="265">
        <f t="shared" ref="BG243" si="1060">AR243</f>
        <v>3</v>
      </c>
      <c r="BH243" s="265"/>
      <c r="BI243" s="265"/>
      <c r="BJ243" s="265"/>
      <c r="BK243" s="265"/>
      <c r="BL243" s="265">
        <f t="shared" ref="BL243" si="1061">L243</f>
        <v>3</v>
      </c>
      <c r="BM243" s="265">
        <f t="shared" ref="BM243" si="1062">Q243</f>
        <v>2</v>
      </c>
      <c r="BN243" s="265">
        <f t="shared" ref="BN243" si="1063">U243</f>
        <v>2</v>
      </c>
      <c r="BO243" s="265">
        <f t="shared" ref="BO243" si="1064">Y243</f>
        <v>2</v>
      </c>
      <c r="BP243" s="265">
        <f t="shared" ref="BP243" si="1065">AC243</f>
        <v>2</v>
      </c>
      <c r="BQ243" s="265">
        <f t="shared" ref="BQ243" si="1066">AG243</f>
        <v>2</v>
      </c>
      <c r="BR243" s="265">
        <f t="shared" ref="BR243" si="1067">AJ243</f>
        <v>4</v>
      </c>
      <c r="BS243" s="265">
        <f t="shared" ref="BS243" si="1068">AO243</f>
        <v>3</v>
      </c>
      <c r="BT243" s="265">
        <f t="shared" ref="BT243" si="1069">AS243</f>
        <v>2</v>
      </c>
      <c r="BU243" s="265"/>
      <c r="BV243" s="265"/>
      <c r="BW243" s="265"/>
      <c r="BX243" s="265">
        <f t="shared" ref="BX243" si="1070">K243</f>
        <v>6</v>
      </c>
      <c r="BY243" s="265">
        <f t="shared" ref="BY243" si="1071">O243</f>
        <v>5</v>
      </c>
      <c r="BZ243" s="265">
        <f t="shared" ref="BZ243" si="1072">S243</f>
        <v>5</v>
      </c>
      <c r="CA243" s="265">
        <f t="shared" ref="CA243" si="1073">W243</f>
        <v>6</v>
      </c>
      <c r="CB243" s="265">
        <f t="shared" ref="CB243" si="1074">AA243</f>
        <v>4</v>
      </c>
      <c r="CC243" s="265">
        <f t="shared" ref="CC243" si="1075">AE243</f>
        <v>5</v>
      </c>
      <c r="CD243" s="265">
        <f t="shared" ref="CD243" si="1076">AI243</f>
        <v>5</v>
      </c>
      <c r="CE243" s="265">
        <f t="shared" ref="CE243" si="1077">AM243</f>
        <v>6</v>
      </c>
      <c r="CF243" s="265">
        <f t="shared" ref="CF243" si="1078">AQ243</f>
        <v>5</v>
      </c>
      <c r="CG243" s="265"/>
      <c r="CH243" s="265">
        <v>0</v>
      </c>
      <c r="CI243" s="265">
        <v>0</v>
      </c>
      <c r="CJ243" s="265">
        <v>0</v>
      </c>
      <c r="CQ243" s="160"/>
      <c r="CR243" s="160"/>
      <c r="CS243" s="160"/>
      <c r="CT243" s="160"/>
    </row>
    <row r="244" spans="2:98">
      <c r="B244" s="165">
        <v>653</v>
      </c>
      <c r="G244" s="165">
        <v>3</v>
      </c>
      <c r="K244" s="165">
        <f t="shared" si="175"/>
        <v>3</v>
      </c>
      <c r="L244" s="165">
        <v>3</v>
      </c>
      <c r="M244" s="165">
        <v>3</v>
      </c>
      <c r="O244" s="165">
        <f t="shared" si="176"/>
        <v>5</v>
      </c>
      <c r="P244" s="165">
        <v>2</v>
      </c>
      <c r="Q244" s="165">
        <v>0</v>
      </c>
      <c r="S244" s="165">
        <f t="shared" si="177"/>
        <v>6</v>
      </c>
      <c r="T244" s="165">
        <v>5</v>
      </c>
      <c r="U244" s="165">
        <v>2</v>
      </c>
      <c r="W244" s="165">
        <f t="shared" si="178"/>
        <v>3</v>
      </c>
      <c r="X244" s="165">
        <v>2</v>
      </c>
      <c r="Y244" s="165">
        <v>2</v>
      </c>
      <c r="AA244" s="165">
        <f t="shared" si="179"/>
        <v>5</v>
      </c>
      <c r="AB244" s="165">
        <v>5</v>
      </c>
      <c r="AC244" s="165">
        <v>3</v>
      </c>
      <c r="AE244" s="165">
        <f t="shared" si="180"/>
        <v>5</v>
      </c>
      <c r="AF244" s="165">
        <v>4</v>
      </c>
      <c r="AG244" s="165">
        <v>2</v>
      </c>
      <c r="AI244" s="165">
        <f t="shared" si="181"/>
        <v>4</v>
      </c>
      <c r="AJ244" s="165">
        <v>3</v>
      </c>
      <c r="AK244" s="165">
        <v>2</v>
      </c>
      <c r="AM244" s="165">
        <f t="shared" si="182"/>
        <v>4</v>
      </c>
      <c r="AN244" s="165">
        <v>3</v>
      </c>
      <c r="AO244" s="165">
        <v>2</v>
      </c>
      <c r="AQ244" s="165">
        <f t="shared" si="183"/>
        <v>4</v>
      </c>
      <c r="AR244" s="165">
        <v>3</v>
      </c>
      <c r="AS244" s="165">
        <v>2</v>
      </c>
      <c r="AX244" s="265">
        <f t="shared" ref="AX244" si="1079">G244</f>
        <v>3</v>
      </c>
      <c r="AY244" s="265">
        <f t="shared" ref="AY244" si="1080">L244</f>
        <v>3</v>
      </c>
      <c r="AZ244" s="265">
        <f t="shared" ref="AZ244" si="1081">P244</f>
        <v>2</v>
      </c>
      <c r="BA244" s="265">
        <f t="shared" ref="BA244" si="1082">T244</f>
        <v>5</v>
      </c>
      <c r="BB244" s="265">
        <f t="shared" ref="BB244" si="1083">X244</f>
        <v>2</v>
      </c>
      <c r="BC244" s="265">
        <f t="shared" ref="BC244" si="1084">AB244</f>
        <v>5</v>
      </c>
      <c r="BD244" s="265">
        <f t="shared" ref="BD244" si="1085">AF244</f>
        <v>4</v>
      </c>
      <c r="BE244" s="265">
        <f t="shared" ref="BE244" si="1086">AJ244</f>
        <v>3</v>
      </c>
      <c r="BF244" s="265">
        <f t="shared" ref="BF244" si="1087">AN244</f>
        <v>3</v>
      </c>
      <c r="BG244" s="265">
        <f t="shared" ref="BG244" si="1088">AR244</f>
        <v>3</v>
      </c>
      <c r="BH244" s="265"/>
      <c r="BI244" s="265"/>
      <c r="BJ244" s="265"/>
      <c r="BK244" s="265"/>
      <c r="BL244" s="265">
        <f t="shared" ref="BL244" si="1089">L244</f>
        <v>3</v>
      </c>
      <c r="BM244" s="265">
        <f t="shared" ref="BM244" si="1090">Q244</f>
        <v>0</v>
      </c>
      <c r="BN244" s="265">
        <f t="shared" ref="BN244" si="1091">U244</f>
        <v>2</v>
      </c>
      <c r="BO244" s="265">
        <f t="shared" ref="BO244" si="1092">Y244</f>
        <v>2</v>
      </c>
      <c r="BP244" s="265">
        <f t="shared" ref="BP244" si="1093">AC244</f>
        <v>3</v>
      </c>
      <c r="BQ244" s="265">
        <f t="shared" ref="BQ244" si="1094">AG244</f>
        <v>2</v>
      </c>
      <c r="BR244" s="265">
        <f t="shared" ref="BR244" si="1095">AJ244</f>
        <v>3</v>
      </c>
      <c r="BS244" s="265">
        <f t="shared" ref="BS244" si="1096">AO244</f>
        <v>2</v>
      </c>
      <c r="BT244" s="265">
        <f t="shared" ref="BT244" si="1097">AS244</f>
        <v>2</v>
      </c>
      <c r="BU244" s="265"/>
      <c r="BV244" s="265"/>
      <c r="BW244" s="265"/>
      <c r="BX244" s="265">
        <f t="shared" ref="BX244" si="1098">K244</f>
        <v>3</v>
      </c>
      <c r="BY244" s="265">
        <f t="shared" ref="BY244" si="1099">O244</f>
        <v>5</v>
      </c>
      <c r="BZ244" s="265">
        <f t="shared" ref="BZ244" si="1100">S244</f>
        <v>6</v>
      </c>
      <c r="CA244" s="265">
        <f t="shared" ref="CA244" si="1101">W244</f>
        <v>3</v>
      </c>
      <c r="CB244" s="265">
        <f t="shared" ref="CB244" si="1102">AA244</f>
        <v>5</v>
      </c>
      <c r="CC244" s="265">
        <f t="shared" ref="CC244" si="1103">AE244</f>
        <v>5</v>
      </c>
      <c r="CD244" s="265">
        <f t="shared" ref="CD244" si="1104">AI244</f>
        <v>4</v>
      </c>
      <c r="CE244" s="265">
        <f t="shared" ref="CE244" si="1105">AM244</f>
        <v>4</v>
      </c>
      <c r="CF244" s="265">
        <f t="shared" ref="CF244" si="1106">AQ244</f>
        <v>4</v>
      </c>
      <c r="CG244" s="265"/>
      <c r="CH244" s="265">
        <v>0</v>
      </c>
      <c r="CI244" s="265">
        <v>1</v>
      </c>
      <c r="CJ244" s="265">
        <v>2</v>
      </c>
      <c r="CQ244" s="160"/>
      <c r="CR244" s="160"/>
      <c r="CS244" s="160"/>
      <c r="CT244" s="160"/>
    </row>
    <row r="245" spans="2:98">
      <c r="B245" s="165">
        <v>654</v>
      </c>
      <c r="G245" s="165">
        <v>4</v>
      </c>
      <c r="K245" s="165">
        <f t="shared" si="175"/>
        <v>6</v>
      </c>
      <c r="L245" s="165">
        <v>2</v>
      </c>
      <c r="M245" s="165">
        <v>0</v>
      </c>
      <c r="O245" s="165">
        <f t="shared" si="176"/>
        <v>5</v>
      </c>
      <c r="P245" s="165">
        <v>3</v>
      </c>
      <c r="Q245" s="165">
        <v>2</v>
      </c>
      <c r="S245" s="165">
        <f t="shared" si="177"/>
        <v>6</v>
      </c>
      <c r="T245" s="165">
        <v>6</v>
      </c>
      <c r="U245" s="165">
        <v>4</v>
      </c>
      <c r="W245" s="165">
        <f t="shared" si="178"/>
        <v>6</v>
      </c>
      <c r="X245" s="165">
        <v>4</v>
      </c>
      <c r="Y245" s="165">
        <v>2</v>
      </c>
      <c r="AA245" s="165">
        <f t="shared" si="179"/>
        <v>4</v>
      </c>
      <c r="AB245" s="165">
        <v>1</v>
      </c>
      <c r="AC245" s="165">
        <v>1</v>
      </c>
      <c r="AE245" s="165">
        <f t="shared" si="180"/>
        <v>6</v>
      </c>
      <c r="AF245" s="165">
        <v>3</v>
      </c>
      <c r="AG245" s="165">
        <v>1</v>
      </c>
      <c r="AI245" s="165">
        <f t="shared" si="181"/>
        <v>5</v>
      </c>
      <c r="AJ245" s="165">
        <v>4</v>
      </c>
      <c r="AK245" s="165">
        <v>3</v>
      </c>
      <c r="AM245" s="165">
        <f t="shared" si="182"/>
        <v>5</v>
      </c>
      <c r="AN245" s="165">
        <v>5</v>
      </c>
      <c r="AO245" s="165">
        <v>4</v>
      </c>
      <c r="AQ245" s="165">
        <f t="shared" si="183"/>
        <v>5</v>
      </c>
      <c r="AR245" s="165">
        <v>2</v>
      </c>
      <c r="AS245" s="165">
        <v>1</v>
      </c>
      <c r="AX245" s="265">
        <f t="shared" ref="AX245" si="1107">G245</f>
        <v>4</v>
      </c>
      <c r="AY245" s="265">
        <f t="shared" ref="AY245" si="1108">L245</f>
        <v>2</v>
      </c>
      <c r="AZ245" s="265">
        <f t="shared" ref="AZ245" si="1109">P245</f>
        <v>3</v>
      </c>
      <c r="BA245" s="265">
        <f t="shared" ref="BA245" si="1110">T245</f>
        <v>6</v>
      </c>
      <c r="BB245" s="265">
        <f t="shared" ref="BB245" si="1111">X245</f>
        <v>4</v>
      </c>
      <c r="BC245" s="265">
        <f t="shared" ref="BC245" si="1112">AB245</f>
        <v>1</v>
      </c>
      <c r="BD245" s="265">
        <f t="shared" ref="BD245" si="1113">AF245</f>
        <v>3</v>
      </c>
      <c r="BE245" s="265">
        <f t="shared" ref="BE245" si="1114">AJ245</f>
        <v>4</v>
      </c>
      <c r="BF245" s="265">
        <f t="shared" ref="BF245" si="1115">AN245</f>
        <v>5</v>
      </c>
      <c r="BG245" s="265">
        <f t="shared" ref="BG245" si="1116">AR245</f>
        <v>2</v>
      </c>
      <c r="BH245" s="265"/>
      <c r="BI245" s="265"/>
      <c r="BJ245" s="265"/>
      <c r="BK245" s="265"/>
      <c r="BL245" s="265">
        <f t="shared" ref="BL245" si="1117">L245</f>
        <v>2</v>
      </c>
      <c r="BM245" s="265">
        <f t="shared" ref="BM245" si="1118">Q245</f>
        <v>2</v>
      </c>
      <c r="BN245" s="265">
        <f t="shared" ref="BN245" si="1119">U245</f>
        <v>4</v>
      </c>
      <c r="BO245" s="265">
        <f t="shared" ref="BO245" si="1120">Y245</f>
        <v>2</v>
      </c>
      <c r="BP245" s="265">
        <f t="shared" ref="BP245" si="1121">AC245</f>
        <v>1</v>
      </c>
      <c r="BQ245" s="265">
        <f t="shared" ref="BQ245" si="1122">AG245</f>
        <v>1</v>
      </c>
      <c r="BR245" s="265">
        <f t="shared" ref="BR245" si="1123">AJ245</f>
        <v>4</v>
      </c>
      <c r="BS245" s="265">
        <f t="shared" ref="BS245" si="1124">AO245</f>
        <v>4</v>
      </c>
      <c r="BT245" s="265">
        <f t="shared" ref="BT245" si="1125">AS245</f>
        <v>1</v>
      </c>
      <c r="BU245" s="265"/>
      <c r="BV245" s="265"/>
      <c r="BW245" s="265"/>
      <c r="BX245" s="265">
        <f t="shared" ref="BX245" si="1126">K245</f>
        <v>6</v>
      </c>
      <c r="BY245" s="265">
        <f t="shared" ref="BY245" si="1127">O245</f>
        <v>5</v>
      </c>
      <c r="BZ245" s="265">
        <f t="shared" ref="BZ245" si="1128">S245</f>
        <v>6</v>
      </c>
      <c r="CA245" s="265">
        <f t="shared" ref="CA245" si="1129">W245</f>
        <v>6</v>
      </c>
      <c r="CB245" s="265">
        <f t="shared" ref="CB245" si="1130">AA245</f>
        <v>4</v>
      </c>
      <c r="CC245" s="265">
        <f t="shared" ref="CC245" si="1131">AE245</f>
        <v>6</v>
      </c>
      <c r="CD245" s="265">
        <f t="shared" ref="CD245" si="1132">AI245</f>
        <v>5</v>
      </c>
      <c r="CE245" s="265">
        <f t="shared" ref="CE245" si="1133">AM245</f>
        <v>5</v>
      </c>
      <c r="CF245" s="265">
        <f t="shared" ref="CF245" si="1134">AQ245</f>
        <v>5</v>
      </c>
      <c r="CG245" s="265"/>
      <c r="CH245" s="265">
        <v>2</v>
      </c>
      <c r="CI245" s="265">
        <v>0</v>
      </c>
      <c r="CJ245" s="265">
        <v>0</v>
      </c>
    </row>
    <row r="246" spans="2:98">
      <c r="B246" s="165">
        <v>655</v>
      </c>
      <c r="G246" s="165">
        <v>3</v>
      </c>
      <c r="K246" s="165">
        <f t="shared" si="175"/>
        <v>4</v>
      </c>
      <c r="L246" s="165">
        <v>2</v>
      </c>
      <c r="M246" s="165">
        <v>1</v>
      </c>
      <c r="O246" s="165">
        <f t="shared" si="176"/>
        <v>4</v>
      </c>
      <c r="P246" s="165">
        <v>3</v>
      </c>
      <c r="Q246" s="165">
        <v>2</v>
      </c>
      <c r="S246" s="165">
        <f t="shared" si="177"/>
        <v>6</v>
      </c>
      <c r="T246" s="165">
        <v>4</v>
      </c>
      <c r="U246" s="165">
        <v>1</v>
      </c>
      <c r="W246" s="165">
        <f t="shared" si="178"/>
        <v>4</v>
      </c>
      <c r="X246" s="165">
        <v>2</v>
      </c>
      <c r="Y246" s="165">
        <v>1</v>
      </c>
      <c r="AA246" s="165">
        <f t="shared" si="179"/>
        <v>4</v>
      </c>
      <c r="AB246" s="165">
        <v>3</v>
      </c>
      <c r="AC246" s="165">
        <v>2</v>
      </c>
      <c r="AE246" s="165">
        <f t="shared" si="180"/>
        <v>6</v>
      </c>
      <c r="AF246" s="165">
        <v>4</v>
      </c>
      <c r="AG246" s="165">
        <v>1</v>
      </c>
      <c r="AI246" s="165">
        <f t="shared" si="181"/>
        <v>4</v>
      </c>
      <c r="AJ246" s="165">
        <v>3</v>
      </c>
      <c r="AK246" s="165">
        <v>2</v>
      </c>
      <c r="AM246" s="165">
        <f t="shared" si="182"/>
        <v>4</v>
      </c>
      <c r="AN246" s="165">
        <v>4</v>
      </c>
      <c r="AO246" s="165">
        <v>3</v>
      </c>
      <c r="AQ246" s="165">
        <f t="shared" si="183"/>
        <v>4</v>
      </c>
      <c r="AR246" s="165">
        <v>2</v>
      </c>
      <c r="AS246" s="165">
        <v>1</v>
      </c>
      <c r="AX246" s="265">
        <f t="shared" ref="AX246" si="1135">G246</f>
        <v>3</v>
      </c>
      <c r="AY246" s="265">
        <f t="shared" ref="AY246" si="1136">L246</f>
        <v>2</v>
      </c>
      <c r="AZ246" s="265">
        <f t="shared" ref="AZ246" si="1137">P246</f>
        <v>3</v>
      </c>
      <c r="BA246" s="265">
        <f t="shared" ref="BA246" si="1138">T246</f>
        <v>4</v>
      </c>
      <c r="BB246" s="265">
        <f t="shared" ref="BB246" si="1139">X246</f>
        <v>2</v>
      </c>
      <c r="BC246" s="265">
        <f t="shared" ref="BC246" si="1140">AB246</f>
        <v>3</v>
      </c>
      <c r="BD246" s="265">
        <f t="shared" ref="BD246" si="1141">AF246</f>
        <v>4</v>
      </c>
      <c r="BE246" s="265">
        <f t="shared" ref="BE246" si="1142">AJ246</f>
        <v>3</v>
      </c>
      <c r="BF246" s="265">
        <f t="shared" ref="BF246" si="1143">AN246</f>
        <v>4</v>
      </c>
      <c r="BG246" s="265">
        <f t="shared" ref="BG246" si="1144">AR246</f>
        <v>2</v>
      </c>
      <c r="BH246" s="265"/>
      <c r="BI246" s="265"/>
      <c r="BJ246" s="265"/>
      <c r="BK246" s="265"/>
      <c r="BL246" s="265">
        <f t="shared" ref="BL246" si="1145">L246</f>
        <v>2</v>
      </c>
      <c r="BM246" s="265">
        <f t="shared" ref="BM246" si="1146">Q246</f>
        <v>2</v>
      </c>
      <c r="BN246" s="265">
        <f t="shared" ref="BN246" si="1147">U246</f>
        <v>1</v>
      </c>
      <c r="BO246" s="265">
        <f t="shared" ref="BO246" si="1148">Y246</f>
        <v>1</v>
      </c>
      <c r="BP246" s="265">
        <f t="shared" ref="BP246" si="1149">AC246</f>
        <v>2</v>
      </c>
      <c r="BQ246" s="265">
        <f t="shared" ref="BQ246" si="1150">AG246</f>
        <v>1</v>
      </c>
      <c r="BR246" s="265">
        <f t="shared" ref="BR246" si="1151">AJ246</f>
        <v>3</v>
      </c>
      <c r="BS246" s="265">
        <f t="shared" ref="BS246" si="1152">AO246</f>
        <v>3</v>
      </c>
      <c r="BT246" s="265">
        <f t="shared" ref="BT246" si="1153">AS246</f>
        <v>1</v>
      </c>
      <c r="BU246" s="265"/>
      <c r="BV246" s="265"/>
      <c r="BW246" s="265"/>
      <c r="BX246" s="265">
        <f t="shared" ref="BX246" si="1154">K246</f>
        <v>4</v>
      </c>
      <c r="BY246" s="265">
        <f t="shared" ref="BY246" si="1155">O246</f>
        <v>4</v>
      </c>
      <c r="BZ246" s="265">
        <f t="shared" ref="BZ246" si="1156">S246</f>
        <v>6</v>
      </c>
      <c r="CA246" s="265">
        <f t="shared" ref="CA246" si="1157">W246</f>
        <v>4</v>
      </c>
      <c r="CB246" s="265">
        <f t="shared" ref="CB246" si="1158">AA246</f>
        <v>4</v>
      </c>
      <c r="CC246" s="265">
        <f t="shared" ref="CC246" si="1159">AE246</f>
        <v>6</v>
      </c>
      <c r="CD246" s="265">
        <f t="shared" ref="CD246" si="1160">AI246</f>
        <v>4</v>
      </c>
      <c r="CE246" s="265">
        <f t="shared" ref="CE246" si="1161">AM246</f>
        <v>4</v>
      </c>
      <c r="CF246" s="265">
        <f t="shared" ref="CF246" si="1162">AQ246</f>
        <v>4</v>
      </c>
      <c r="CG246" s="265"/>
      <c r="CH246" s="265">
        <v>0</v>
      </c>
      <c r="CI246" s="265">
        <v>0</v>
      </c>
      <c r="CJ246" s="265">
        <v>0</v>
      </c>
    </row>
    <row r="247" spans="2:98">
      <c r="B247" s="165">
        <v>656</v>
      </c>
      <c r="G247" s="165">
        <v>5</v>
      </c>
      <c r="K247" s="165">
        <f t="shared" si="175"/>
        <v>6</v>
      </c>
      <c r="L247" s="165">
        <v>2</v>
      </c>
      <c r="M247" s="165">
        <v>1</v>
      </c>
      <c r="O247" s="165">
        <f t="shared" si="176"/>
        <v>6</v>
      </c>
      <c r="P247" s="165">
        <v>3</v>
      </c>
      <c r="Q247" s="165">
        <v>2</v>
      </c>
      <c r="S247" s="165">
        <f t="shared" si="177"/>
        <v>6</v>
      </c>
      <c r="T247" s="165">
        <v>4</v>
      </c>
      <c r="U247" s="165">
        <v>3</v>
      </c>
      <c r="W247" s="165">
        <f t="shared" si="178"/>
        <v>6</v>
      </c>
      <c r="X247" s="165">
        <v>4</v>
      </c>
      <c r="Y247" s="165">
        <v>3</v>
      </c>
      <c r="AA247" s="165">
        <f t="shared" si="179"/>
        <v>6</v>
      </c>
      <c r="AB247" s="165">
        <v>3</v>
      </c>
      <c r="AC247" s="165">
        <v>2</v>
      </c>
      <c r="AE247" s="165">
        <f t="shared" si="180"/>
        <v>5</v>
      </c>
      <c r="AF247" s="165">
        <v>3</v>
      </c>
      <c r="AG247" s="165">
        <v>3</v>
      </c>
      <c r="AI247" s="165">
        <f t="shared" si="181"/>
        <v>5</v>
      </c>
      <c r="AJ247" s="165">
        <v>3</v>
      </c>
      <c r="AK247" s="165">
        <v>3</v>
      </c>
      <c r="AM247" s="165">
        <f t="shared" si="182"/>
        <v>5</v>
      </c>
      <c r="AN247" s="165">
        <v>4</v>
      </c>
      <c r="AO247" s="165">
        <v>4</v>
      </c>
      <c r="AQ247" s="165">
        <f t="shared" si="183"/>
        <v>6</v>
      </c>
      <c r="AR247" s="165">
        <v>3</v>
      </c>
      <c r="AS247" s="165">
        <v>2</v>
      </c>
      <c r="AX247" s="265">
        <f t="shared" ref="AX247" si="1163">G247</f>
        <v>5</v>
      </c>
      <c r="AY247" s="265">
        <f t="shared" ref="AY247" si="1164">L247</f>
        <v>2</v>
      </c>
      <c r="AZ247" s="265">
        <f t="shared" ref="AZ247" si="1165">P247</f>
        <v>3</v>
      </c>
      <c r="BA247" s="265">
        <f t="shared" ref="BA247" si="1166">T247</f>
        <v>4</v>
      </c>
      <c r="BB247" s="265">
        <f t="shared" ref="BB247" si="1167">X247</f>
        <v>4</v>
      </c>
      <c r="BC247" s="265">
        <f t="shared" ref="BC247" si="1168">AB247</f>
        <v>3</v>
      </c>
      <c r="BD247" s="265">
        <f t="shared" ref="BD247" si="1169">AF247</f>
        <v>3</v>
      </c>
      <c r="BE247" s="265">
        <f t="shared" ref="BE247" si="1170">AJ247</f>
        <v>3</v>
      </c>
      <c r="BF247" s="265">
        <f t="shared" ref="BF247" si="1171">AN247</f>
        <v>4</v>
      </c>
      <c r="BG247" s="265">
        <f t="shared" ref="BG247" si="1172">AR247</f>
        <v>3</v>
      </c>
      <c r="BH247" s="265"/>
      <c r="BI247" s="265"/>
      <c r="BJ247" s="265"/>
      <c r="BK247" s="265"/>
      <c r="BL247" s="265">
        <f t="shared" ref="BL247" si="1173">L247</f>
        <v>2</v>
      </c>
      <c r="BM247" s="265">
        <f t="shared" ref="BM247" si="1174">Q247</f>
        <v>2</v>
      </c>
      <c r="BN247" s="265">
        <f t="shared" ref="BN247" si="1175">U247</f>
        <v>3</v>
      </c>
      <c r="BO247" s="265">
        <f t="shared" ref="BO247" si="1176">Y247</f>
        <v>3</v>
      </c>
      <c r="BP247" s="265">
        <f t="shared" ref="BP247" si="1177">AC247</f>
        <v>2</v>
      </c>
      <c r="BQ247" s="265">
        <f t="shared" ref="BQ247" si="1178">AG247</f>
        <v>3</v>
      </c>
      <c r="BR247" s="265">
        <f t="shared" ref="BR247" si="1179">AJ247</f>
        <v>3</v>
      </c>
      <c r="BS247" s="265">
        <f t="shared" ref="BS247" si="1180">AO247</f>
        <v>4</v>
      </c>
      <c r="BT247" s="265">
        <f t="shared" ref="BT247" si="1181">AS247</f>
        <v>2</v>
      </c>
      <c r="BU247" s="265"/>
      <c r="BV247" s="265"/>
      <c r="BW247" s="265"/>
      <c r="BX247" s="265">
        <f t="shared" ref="BX247" si="1182">K247</f>
        <v>6</v>
      </c>
      <c r="BY247" s="265">
        <f t="shared" ref="BY247" si="1183">O247</f>
        <v>6</v>
      </c>
      <c r="BZ247" s="265">
        <f t="shared" ref="BZ247" si="1184">S247</f>
        <v>6</v>
      </c>
      <c r="CA247" s="265">
        <f t="shared" ref="CA247" si="1185">W247</f>
        <v>6</v>
      </c>
      <c r="CB247" s="265">
        <f t="shared" ref="CB247" si="1186">AA247</f>
        <v>6</v>
      </c>
      <c r="CC247" s="265">
        <f t="shared" ref="CC247" si="1187">AE247</f>
        <v>5</v>
      </c>
      <c r="CD247" s="265">
        <f t="shared" ref="CD247" si="1188">AI247</f>
        <v>5</v>
      </c>
      <c r="CE247" s="265">
        <f t="shared" ref="CE247" si="1189">AM247</f>
        <v>5</v>
      </c>
      <c r="CF247" s="265">
        <f t="shared" ref="CF247" si="1190">AQ247</f>
        <v>6</v>
      </c>
      <c r="CG247" s="265"/>
      <c r="CH247" s="265">
        <v>0</v>
      </c>
      <c r="CI247" s="265">
        <v>0</v>
      </c>
      <c r="CJ247" s="265">
        <v>0</v>
      </c>
    </row>
    <row r="248" spans="2:98">
      <c r="B248" s="165">
        <v>657</v>
      </c>
      <c r="G248" s="165">
        <v>4</v>
      </c>
      <c r="K248" s="165">
        <f t="shared" si="175"/>
        <v>6</v>
      </c>
      <c r="L248" s="165">
        <v>5</v>
      </c>
      <c r="M248" s="165">
        <v>3</v>
      </c>
      <c r="O248" s="165">
        <f t="shared" si="176"/>
        <v>5</v>
      </c>
      <c r="P248" s="165">
        <v>3</v>
      </c>
      <c r="Q248" s="165">
        <v>2</v>
      </c>
      <c r="S248" s="165">
        <f t="shared" si="177"/>
        <v>6</v>
      </c>
      <c r="T248" s="165">
        <v>5</v>
      </c>
      <c r="U248" s="165">
        <v>3</v>
      </c>
      <c r="W248" s="165">
        <f t="shared" si="178"/>
        <v>5</v>
      </c>
      <c r="X248" s="165">
        <v>4</v>
      </c>
      <c r="Y248" s="165">
        <v>3</v>
      </c>
      <c r="AA248" s="165">
        <f t="shared" si="179"/>
        <v>5</v>
      </c>
      <c r="AB248" s="165">
        <v>4</v>
      </c>
      <c r="AC248" s="165">
        <v>3</v>
      </c>
      <c r="AE248" s="165">
        <f t="shared" si="180"/>
        <v>4</v>
      </c>
      <c r="AF248" s="165">
        <v>1</v>
      </c>
      <c r="AG248" s="165">
        <v>1</v>
      </c>
      <c r="AI248" s="165">
        <f t="shared" si="181"/>
        <v>5</v>
      </c>
      <c r="AJ248" s="165">
        <v>2</v>
      </c>
      <c r="AK248" s="165">
        <v>1</v>
      </c>
      <c r="AM248" s="165">
        <f t="shared" si="182"/>
        <v>4</v>
      </c>
      <c r="AN248" s="165">
        <v>3</v>
      </c>
      <c r="AO248" s="165">
        <v>3</v>
      </c>
      <c r="AQ248" s="165">
        <f t="shared" si="183"/>
        <v>4</v>
      </c>
      <c r="AR248" s="165">
        <v>2</v>
      </c>
      <c r="AS248" s="165">
        <v>2</v>
      </c>
      <c r="AX248" s="265">
        <f t="shared" ref="AX248" si="1191">G248</f>
        <v>4</v>
      </c>
      <c r="AY248" s="265">
        <f t="shared" ref="AY248" si="1192">L248</f>
        <v>5</v>
      </c>
      <c r="AZ248" s="265">
        <f t="shared" ref="AZ248" si="1193">P248</f>
        <v>3</v>
      </c>
      <c r="BA248" s="265">
        <f t="shared" ref="BA248" si="1194">T248</f>
        <v>5</v>
      </c>
      <c r="BB248" s="265">
        <f t="shared" ref="BB248" si="1195">X248</f>
        <v>4</v>
      </c>
      <c r="BC248" s="265">
        <f t="shared" ref="BC248" si="1196">AB248</f>
        <v>4</v>
      </c>
      <c r="BD248" s="265">
        <f t="shared" ref="BD248" si="1197">AF248</f>
        <v>1</v>
      </c>
      <c r="BE248" s="265">
        <f t="shared" ref="BE248" si="1198">AJ248</f>
        <v>2</v>
      </c>
      <c r="BF248" s="265">
        <f t="shared" ref="BF248" si="1199">AN248</f>
        <v>3</v>
      </c>
      <c r="BG248" s="265">
        <f t="shared" ref="BG248" si="1200">AR248</f>
        <v>2</v>
      </c>
      <c r="BH248" s="265"/>
      <c r="BI248" s="265"/>
      <c r="BJ248" s="265"/>
      <c r="BK248" s="265"/>
      <c r="BL248" s="265">
        <f t="shared" ref="BL248" si="1201">L248</f>
        <v>5</v>
      </c>
      <c r="BM248" s="265">
        <f t="shared" ref="BM248" si="1202">Q248</f>
        <v>2</v>
      </c>
      <c r="BN248" s="265">
        <f t="shared" ref="BN248" si="1203">U248</f>
        <v>3</v>
      </c>
      <c r="BO248" s="265">
        <f t="shared" ref="BO248" si="1204">Y248</f>
        <v>3</v>
      </c>
      <c r="BP248" s="265">
        <f t="shared" ref="BP248" si="1205">AC248</f>
        <v>3</v>
      </c>
      <c r="BQ248" s="265">
        <f t="shared" ref="BQ248" si="1206">AG248</f>
        <v>1</v>
      </c>
      <c r="BR248" s="265">
        <f t="shared" ref="BR248" si="1207">AJ248</f>
        <v>2</v>
      </c>
      <c r="BS248" s="265">
        <f t="shared" ref="BS248" si="1208">AO248</f>
        <v>3</v>
      </c>
      <c r="BT248" s="265">
        <f t="shared" ref="BT248" si="1209">AS248</f>
        <v>2</v>
      </c>
      <c r="BU248" s="265"/>
      <c r="BV248" s="265"/>
      <c r="BW248" s="265"/>
      <c r="BX248" s="265">
        <f t="shared" ref="BX248" si="1210">K248</f>
        <v>6</v>
      </c>
      <c r="BY248" s="265">
        <f t="shared" ref="BY248" si="1211">O248</f>
        <v>5</v>
      </c>
      <c r="BZ248" s="265">
        <f t="shared" ref="BZ248" si="1212">S248</f>
        <v>6</v>
      </c>
      <c r="CA248" s="265">
        <f t="shared" ref="CA248" si="1213">W248</f>
        <v>5</v>
      </c>
      <c r="CB248" s="265">
        <f t="shared" ref="CB248" si="1214">AA248</f>
        <v>5</v>
      </c>
      <c r="CC248" s="265">
        <f t="shared" ref="CC248" si="1215">AE248</f>
        <v>4</v>
      </c>
      <c r="CD248" s="265">
        <f t="shared" ref="CD248" si="1216">AI248</f>
        <v>5</v>
      </c>
      <c r="CE248" s="265">
        <f t="shared" ref="CE248" si="1217">AM248</f>
        <v>4</v>
      </c>
      <c r="CF248" s="265">
        <f t="shared" ref="CF248" si="1218">AQ248</f>
        <v>4</v>
      </c>
      <c r="CG248" s="265"/>
      <c r="CH248" s="265">
        <v>1</v>
      </c>
      <c r="CI248" s="265">
        <v>1</v>
      </c>
      <c r="CJ248" s="265">
        <v>0</v>
      </c>
    </row>
    <row r="249" spans="2:98">
      <c r="B249" s="165">
        <v>658</v>
      </c>
      <c r="G249" s="165">
        <v>2</v>
      </c>
      <c r="K249" s="165">
        <f t="shared" si="175"/>
        <v>6</v>
      </c>
      <c r="L249" s="165">
        <v>5</v>
      </c>
      <c r="M249" s="165">
        <v>1</v>
      </c>
      <c r="O249" s="165">
        <f t="shared" si="176"/>
        <v>4</v>
      </c>
      <c r="P249" s="165">
        <v>2</v>
      </c>
      <c r="Q249" s="165">
        <v>0</v>
      </c>
      <c r="S249" s="165">
        <f t="shared" si="177"/>
        <v>4</v>
      </c>
      <c r="T249" s="165">
        <v>3</v>
      </c>
      <c r="U249" s="165">
        <v>1</v>
      </c>
      <c r="W249" s="165">
        <f t="shared" si="178"/>
        <v>5</v>
      </c>
      <c r="X249" s="165">
        <v>4</v>
      </c>
      <c r="Y249" s="165">
        <v>1</v>
      </c>
      <c r="AA249" s="165">
        <f t="shared" si="179"/>
        <v>4</v>
      </c>
      <c r="AB249" s="165">
        <v>3</v>
      </c>
      <c r="AC249" s="165">
        <v>1</v>
      </c>
      <c r="AE249" s="165">
        <f t="shared" si="180"/>
        <v>5</v>
      </c>
      <c r="AF249" s="165">
        <v>4</v>
      </c>
      <c r="AG249" s="165">
        <v>1</v>
      </c>
      <c r="AI249" s="165">
        <f t="shared" si="181"/>
        <v>3</v>
      </c>
      <c r="AJ249" s="165">
        <v>3</v>
      </c>
      <c r="AK249" s="165">
        <v>2</v>
      </c>
      <c r="AM249" s="165">
        <f t="shared" si="182"/>
        <v>3</v>
      </c>
      <c r="AN249" s="165">
        <v>3</v>
      </c>
      <c r="AO249" s="165">
        <v>2</v>
      </c>
      <c r="AQ249" s="165">
        <f t="shared" si="183"/>
        <v>3</v>
      </c>
      <c r="AR249" s="165">
        <v>3</v>
      </c>
      <c r="AS249" s="165">
        <v>2</v>
      </c>
      <c r="AX249" s="265">
        <f t="shared" ref="AX249" si="1219">G249</f>
        <v>2</v>
      </c>
      <c r="AY249" s="265">
        <f t="shared" ref="AY249" si="1220">L249</f>
        <v>5</v>
      </c>
      <c r="AZ249" s="265">
        <f t="shared" ref="AZ249" si="1221">P249</f>
        <v>2</v>
      </c>
      <c r="BA249" s="265">
        <f t="shared" ref="BA249" si="1222">T249</f>
        <v>3</v>
      </c>
      <c r="BB249" s="265">
        <f t="shared" ref="BB249" si="1223">X249</f>
        <v>4</v>
      </c>
      <c r="BC249" s="265">
        <f t="shared" ref="BC249" si="1224">AB249</f>
        <v>3</v>
      </c>
      <c r="BD249" s="265">
        <f t="shared" ref="BD249" si="1225">AF249</f>
        <v>4</v>
      </c>
      <c r="BE249" s="265">
        <f t="shared" ref="BE249" si="1226">AJ249</f>
        <v>3</v>
      </c>
      <c r="BF249" s="265">
        <f t="shared" ref="BF249" si="1227">AN249</f>
        <v>3</v>
      </c>
      <c r="BG249" s="265">
        <f t="shared" ref="BG249" si="1228">AR249</f>
        <v>3</v>
      </c>
      <c r="BH249" s="265"/>
      <c r="BI249" s="265"/>
      <c r="BJ249" s="265"/>
      <c r="BK249" s="265"/>
      <c r="BL249" s="265">
        <f t="shared" ref="BL249" si="1229">L249</f>
        <v>5</v>
      </c>
      <c r="BM249" s="265">
        <f t="shared" ref="BM249" si="1230">Q249</f>
        <v>0</v>
      </c>
      <c r="BN249" s="265">
        <f t="shared" ref="BN249" si="1231">U249</f>
        <v>1</v>
      </c>
      <c r="BO249" s="265">
        <f t="shared" ref="BO249" si="1232">Y249</f>
        <v>1</v>
      </c>
      <c r="BP249" s="265">
        <f t="shared" ref="BP249" si="1233">AC249</f>
        <v>1</v>
      </c>
      <c r="BQ249" s="265">
        <f t="shared" ref="BQ249" si="1234">AG249</f>
        <v>1</v>
      </c>
      <c r="BR249" s="265">
        <f t="shared" ref="BR249" si="1235">AJ249</f>
        <v>3</v>
      </c>
      <c r="BS249" s="265">
        <f t="shared" ref="BS249" si="1236">AO249</f>
        <v>2</v>
      </c>
      <c r="BT249" s="265">
        <f t="shared" ref="BT249" si="1237">AS249</f>
        <v>2</v>
      </c>
      <c r="BU249" s="265"/>
      <c r="BV249" s="265"/>
      <c r="BW249" s="265"/>
      <c r="BX249" s="265">
        <f t="shared" ref="BX249" si="1238">K249</f>
        <v>6</v>
      </c>
      <c r="BY249" s="265">
        <f t="shared" ref="BY249" si="1239">O249</f>
        <v>4</v>
      </c>
      <c r="BZ249" s="265">
        <f t="shared" ref="BZ249" si="1240">S249</f>
        <v>4</v>
      </c>
      <c r="CA249" s="265">
        <f t="shared" ref="CA249" si="1241">W249</f>
        <v>5</v>
      </c>
      <c r="CB249" s="265">
        <f t="shared" ref="CB249" si="1242">AA249</f>
        <v>4</v>
      </c>
      <c r="CC249" s="265">
        <f t="shared" ref="CC249" si="1243">AE249</f>
        <v>5</v>
      </c>
      <c r="CD249" s="265">
        <f t="shared" ref="CD249" si="1244">AI249</f>
        <v>3</v>
      </c>
      <c r="CE249" s="265">
        <f t="shared" ref="CE249" si="1245">AM249</f>
        <v>3</v>
      </c>
      <c r="CF249" s="265">
        <f t="shared" ref="CF249" si="1246">AQ249</f>
        <v>3</v>
      </c>
      <c r="CG249" s="265"/>
      <c r="CH249" s="265">
        <v>0</v>
      </c>
      <c r="CI249" s="265">
        <v>2</v>
      </c>
      <c r="CJ249" s="265">
        <v>3</v>
      </c>
    </row>
    <row r="250" spans="2:98">
      <c r="B250" s="165">
        <v>659</v>
      </c>
      <c r="G250" s="165">
        <v>4</v>
      </c>
      <c r="K250" s="165">
        <f t="shared" si="175"/>
        <v>5</v>
      </c>
      <c r="L250" s="165">
        <v>2</v>
      </c>
      <c r="M250" s="165">
        <v>1</v>
      </c>
      <c r="O250" s="165">
        <f t="shared" si="176"/>
        <v>5</v>
      </c>
      <c r="P250" s="165">
        <v>4</v>
      </c>
      <c r="Q250" s="165">
        <v>3</v>
      </c>
      <c r="S250" s="165">
        <f t="shared" si="177"/>
        <v>5</v>
      </c>
      <c r="T250" s="165">
        <v>3</v>
      </c>
      <c r="U250" s="165">
        <v>2</v>
      </c>
      <c r="W250" s="165">
        <f t="shared" si="178"/>
        <v>6</v>
      </c>
      <c r="X250" s="165">
        <v>4</v>
      </c>
      <c r="Y250" s="165">
        <v>2</v>
      </c>
      <c r="AA250" s="165">
        <f t="shared" si="179"/>
        <v>4</v>
      </c>
      <c r="AB250" s="165">
        <v>2</v>
      </c>
      <c r="AC250" s="165">
        <v>2</v>
      </c>
      <c r="AE250" s="165">
        <f t="shared" si="180"/>
        <v>5</v>
      </c>
      <c r="AF250" s="165">
        <v>1</v>
      </c>
      <c r="AG250" s="165">
        <v>0</v>
      </c>
      <c r="AI250" s="165">
        <f t="shared" si="181"/>
        <v>5</v>
      </c>
      <c r="AJ250" s="165">
        <v>4</v>
      </c>
      <c r="AK250" s="165">
        <v>3</v>
      </c>
      <c r="AM250" s="165">
        <f t="shared" si="182"/>
        <v>5</v>
      </c>
      <c r="AN250" s="165">
        <v>4</v>
      </c>
      <c r="AO250" s="165">
        <v>3</v>
      </c>
      <c r="AQ250" s="165">
        <f t="shared" si="183"/>
        <v>4</v>
      </c>
      <c r="AR250" s="165">
        <v>3</v>
      </c>
      <c r="AS250" s="165">
        <v>3</v>
      </c>
      <c r="AX250" s="265">
        <f t="shared" ref="AX250" si="1247">G250</f>
        <v>4</v>
      </c>
      <c r="AY250" s="265">
        <f t="shared" ref="AY250" si="1248">L250</f>
        <v>2</v>
      </c>
      <c r="AZ250" s="265">
        <f t="shared" ref="AZ250" si="1249">P250</f>
        <v>4</v>
      </c>
      <c r="BA250" s="265">
        <f t="shared" ref="BA250" si="1250">T250</f>
        <v>3</v>
      </c>
      <c r="BB250" s="265">
        <f t="shared" ref="BB250" si="1251">X250</f>
        <v>4</v>
      </c>
      <c r="BC250" s="265">
        <f t="shared" ref="BC250" si="1252">AB250</f>
        <v>2</v>
      </c>
      <c r="BD250" s="265">
        <f t="shared" ref="BD250" si="1253">AF250</f>
        <v>1</v>
      </c>
      <c r="BE250" s="265">
        <f t="shared" ref="BE250" si="1254">AJ250</f>
        <v>4</v>
      </c>
      <c r="BF250" s="265">
        <f t="shared" ref="BF250" si="1255">AN250</f>
        <v>4</v>
      </c>
      <c r="BG250" s="265">
        <f t="shared" ref="BG250" si="1256">AR250</f>
        <v>3</v>
      </c>
      <c r="BH250" s="265"/>
      <c r="BI250" s="265"/>
      <c r="BJ250" s="265"/>
      <c r="BK250" s="265"/>
      <c r="BL250" s="265">
        <f t="shared" ref="BL250" si="1257">L250</f>
        <v>2</v>
      </c>
      <c r="BM250" s="265">
        <f t="shared" ref="BM250" si="1258">Q250</f>
        <v>3</v>
      </c>
      <c r="BN250" s="265">
        <f t="shared" ref="BN250" si="1259">U250</f>
        <v>2</v>
      </c>
      <c r="BO250" s="265">
        <f t="shared" ref="BO250" si="1260">Y250</f>
        <v>2</v>
      </c>
      <c r="BP250" s="265">
        <f t="shared" ref="BP250" si="1261">AC250</f>
        <v>2</v>
      </c>
      <c r="BQ250" s="265">
        <f t="shared" ref="BQ250" si="1262">AG250</f>
        <v>0</v>
      </c>
      <c r="BR250" s="265">
        <f t="shared" ref="BR250" si="1263">AJ250</f>
        <v>4</v>
      </c>
      <c r="BS250" s="265">
        <f t="shared" ref="BS250" si="1264">AO250</f>
        <v>3</v>
      </c>
      <c r="BT250" s="265">
        <f t="shared" ref="BT250" si="1265">AS250</f>
        <v>3</v>
      </c>
      <c r="BU250" s="265"/>
      <c r="BV250" s="265"/>
      <c r="BW250" s="265"/>
      <c r="BX250" s="265">
        <f t="shared" ref="BX250" si="1266">K250</f>
        <v>5</v>
      </c>
      <c r="BY250" s="265">
        <f t="shared" ref="BY250" si="1267">O250</f>
        <v>5</v>
      </c>
      <c r="BZ250" s="265">
        <f t="shared" ref="BZ250" si="1268">S250</f>
        <v>5</v>
      </c>
      <c r="CA250" s="265">
        <f t="shared" ref="CA250" si="1269">W250</f>
        <v>6</v>
      </c>
      <c r="CB250" s="265">
        <f t="shared" ref="CB250" si="1270">AA250</f>
        <v>4</v>
      </c>
      <c r="CC250" s="265">
        <f t="shared" ref="CC250" si="1271">AE250</f>
        <v>5</v>
      </c>
      <c r="CD250" s="265">
        <f t="shared" ref="CD250" si="1272">AI250</f>
        <v>5</v>
      </c>
      <c r="CE250" s="265">
        <f t="shared" ref="CE250" si="1273">AM250</f>
        <v>5</v>
      </c>
      <c r="CF250" s="265">
        <f t="shared" ref="CF250" si="1274">AQ250</f>
        <v>4</v>
      </c>
      <c r="CG250" s="265"/>
      <c r="CH250" s="265">
        <v>1</v>
      </c>
      <c r="CI250" s="265">
        <v>1</v>
      </c>
      <c r="CJ250" s="265">
        <v>0</v>
      </c>
    </row>
    <row r="251" spans="2:98">
      <c r="B251" s="165">
        <v>660</v>
      </c>
      <c r="G251" s="165">
        <v>4</v>
      </c>
      <c r="K251" s="165">
        <f t="shared" si="175"/>
        <v>6</v>
      </c>
      <c r="L251" s="165">
        <v>4</v>
      </c>
      <c r="M251" s="165">
        <v>2</v>
      </c>
      <c r="O251" s="165">
        <f t="shared" si="176"/>
        <v>6</v>
      </c>
      <c r="P251" s="165">
        <v>4</v>
      </c>
      <c r="Q251" s="165">
        <v>2</v>
      </c>
      <c r="S251" s="165">
        <f t="shared" si="177"/>
        <v>6</v>
      </c>
      <c r="T251" s="165">
        <v>4</v>
      </c>
      <c r="U251" s="165">
        <v>2</v>
      </c>
      <c r="W251" s="165">
        <f t="shared" si="178"/>
        <v>6</v>
      </c>
      <c r="X251" s="165">
        <v>6</v>
      </c>
      <c r="Y251" s="165">
        <v>4</v>
      </c>
      <c r="AA251" s="165">
        <f t="shared" si="179"/>
        <v>6</v>
      </c>
      <c r="AB251" s="165">
        <v>3</v>
      </c>
      <c r="AC251" s="165">
        <v>1</v>
      </c>
      <c r="AE251" s="165">
        <f t="shared" si="180"/>
        <v>5</v>
      </c>
      <c r="AF251" s="165">
        <v>2</v>
      </c>
      <c r="AG251" s="165">
        <v>1</v>
      </c>
      <c r="AI251" s="165">
        <f t="shared" si="181"/>
        <v>5</v>
      </c>
      <c r="AJ251" s="165">
        <v>5</v>
      </c>
      <c r="AK251" s="165">
        <v>4</v>
      </c>
      <c r="AM251" s="165">
        <f t="shared" si="182"/>
        <v>5</v>
      </c>
      <c r="AN251" s="165">
        <v>5</v>
      </c>
      <c r="AO251" s="165">
        <v>4</v>
      </c>
      <c r="AQ251" s="165">
        <f t="shared" si="183"/>
        <v>5</v>
      </c>
      <c r="AR251" s="165">
        <v>3</v>
      </c>
      <c r="AS251" s="165">
        <v>2</v>
      </c>
      <c r="AX251" s="265">
        <f t="shared" ref="AX251" si="1275">G251</f>
        <v>4</v>
      </c>
      <c r="AY251" s="265">
        <f t="shared" ref="AY251" si="1276">L251</f>
        <v>4</v>
      </c>
      <c r="AZ251" s="265">
        <f t="shared" ref="AZ251" si="1277">P251</f>
        <v>4</v>
      </c>
      <c r="BA251" s="265">
        <f t="shared" ref="BA251" si="1278">T251</f>
        <v>4</v>
      </c>
      <c r="BB251" s="265">
        <f t="shared" ref="BB251" si="1279">X251</f>
        <v>6</v>
      </c>
      <c r="BC251" s="265">
        <f t="shared" ref="BC251" si="1280">AB251</f>
        <v>3</v>
      </c>
      <c r="BD251" s="265">
        <f t="shared" ref="BD251" si="1281">AF251</f>
        <v>2</v>
      </c>
      <c r="BE251" s="265">
        <f t="shared" ref="BE251" si="1282">AJ251</f>
        <v>5</v>
      </c>
      <c r="BF251" s="265">
        <f t="shared" ref="BF251" si="1283">AN251</f>
        <v>5</v>
      </c>
      <c r="BG251" s="265">
        <f t="shared" ref="BG251" si="1284">AR251</f>
        <v>3</v>
      </c>
      <c r="BH251" s="265"/>
      <c r="BI251" s="265"/>
      <c r="BJ251" s="265"/>
      <c r="BK251" s="265"/>
      <c r="BL251" s="265">
        <f t="shared" ref="BL251" si="1285">L251</f>
        <v>4</v>
      </c>
      <c r="BM251" s="265">
        <f t="shared" ref="BM251" si="1286">Q251</f>
        <v>2</v>
      </c>
      <c r="BN251" s="265">
        <f t="shared" ref="BN251" si="1287">U251</f>
        <v>2</v>
      </c>
      <c r="BO251" s="265">
        <f t="shared" ref="BO251" si="1288">Y251</f>
        <v>4</v>
      </c>
      <c r="BP251" s="265">
        <f t="shared" ref="BP251" si="1289">AC251</f>
        <v>1</v>
      </c>
      <c r="BQ251" s="265">
        <f t="shared" ref="BQ251" si="1290">AG251</f>
        <v>1</v>
      </c>
      <c r="BR251" s="265">
        <f t="shared" ref="BR251" si="1291">AJ251</f>
        <v>5</v>
      </c>
      <c r="BS251" s="265">
        <f t="shared" ref="BS251" si="1292">AO251</f>
        <v>4</v>
      </c>
      <c r="BT251" s="265">
        <f t="shared" ref="BT251" si="1293">AS251</f>
        <v>2</v>
      </c>
      <c r="BU251" s="265"/>
      <c r="BV251" s="265"/>
      <c r="BW251" s="265"/>
      <c r="BX251" s="265">
        <f t="shared" ref="BX251" si="1294">K251</f>
        <v>6</v>
      </c>
      <c r="BY251" s="265">
        <f t="shared" ref="BY251" si="1295">O251</f>
        <v>6</v>
      </c>
      <c r="BZ251" s="265">
        <f t="shared" ref="BZ251" si="1296">S251</f>
        <v>6</v>
      </c>
      <c r="CA251" s="265">
        <f t="shared" ref="CA251" si="1297">W251</f>
        <v>6</v>
      </c>
      <c r="CB251" s="265">
        <f t="shared" ref="CB251" si="1298">AA251</f>
        <v>6</v>
      </c>
      <c r="CC251" s="265">
        <f t="shared" ref="CC251" si="1299">AE251</f>
        <v>5</v>
      </c>
      <c r="CD251" s="265">
        <f t="shared" ref="CD251" si="1300">AI251</f>
        <v>5</v>
      </c>
      <c r="CE251" s="265">
        <f t="shared" ref="CE251" si="1301">AM251</f>
        <v>5</v>
      </c>
      <c r="CF251" s="265">
        <f t="shared" ref="CF251" si="1302">AQ251</f>
        <v>5</v>
      </c>
      <c r="CG251" s="265"/>
      <c r="CH251" s="265">
        <v>1</v>
      </c>
      <c r="CI251" s="265">
        <v>1</v>
      </c>
      <c r="CJ251" s="265">
        <v>0</v>
      </c>
    </row>
    <row r="252" spans="2:98">
      <c r="B252" s="165">
        <v>661</v>
      </c>
      <c r="G252" s="165">
        <v>3</v>
      </c>
      <c r="K252" s="165">
        <f t="shared" si="175"/>
        <v>5</v>
      </c>
      <c r="L252" s="165">
        <v>2</v>
      </c>
      <c r="M252" s="165">
        <v>0</v>
      </c>
      <c r="O252" s="165">
        <f t="shared" si="176"/>
        <v>5</v>
      </c>
      <c r="P252" s="165">
        <v>3</v>
      </c>
      <c r="Q252" s="165">
        <v>1</v>
      </c>
      <c r="S252" s="165">
        <f t="shared" si="177"/>
        <v>7</v>
      </c>
      <c r="T252" s="165">
        <v>5</v>
      </c>
      <c r="U252" s="165">
        <v>1</v>
      </c>
      <c r="W252" s="165">
        <f t="shared" si="178"/>
        <v>6</v>
      </c>
      <c r="X252" s="165">
        <v>5</v>
      </c>
      <c r="Y252" s="165">
        <v>2</v>
      </c>
      <c r="AA252" s="165">
        <f t="shared" si="179"/>
        <v>3</v>
      </c>
      <c r="AB252" s="165">
        <v>1</v>
      </c>
      <c r="AC252" s="165">
        <v>1</v>
      </c>
      <c r="AE252" s="165">
        <f t="shared" si="180"/>
        <v>6</v>
      </c>
      <c r="AF252" s="165">
        <v>4</v>
      </c>
      <c r="AG252" s="165">
        <v>1</v>
      </c>
      <c r="AI252" s="165">
        <f t="shared" si="181"/>
        <v>5</v>
      </c>
      <c r="AJ252" s="165">
        <v>3</v>
      </c>
      <c r="AK252" s="165">
        <v>1</v>
      </c>
      <c r="AM252" s="165">
        <f t="shared" si="182"/>
        <v>4</v>
      </c>
      <c r="AN252" s="165">
        <v>2</v>
      </c>
      <c r="AO252" s="165">
        <v>1</v>
      </c>
      <c r="AQ252" s="165">
        <f t="shared" si="183"/>
        <v>5</v>
      </c>
      <c r="AR252" s="165">
        <v>5</v>
      </c>
      <c r="AS252" s="165">
        <v>3</v>
      </c>
      <c r="AX252" s="265">
        <f t="shared" ref="AX252" si="1303">G252</f>
        <v>3</v>
      </c>
      <c r="AY252" s="265">
        <f t="shared" ref="AY252" si="1304">L252</f>
        <v>2</v>
      </c>
      <c r="AZ252" s="265">
        <f t="shared" ref="AZ252" si="1305">P252</f>
        <v>3</v>
      </c>
      <c r="BA252" s="265">
        <f t="shared" ref="BA252" si="1306">T252</f>
        <v>5</v>
      </c>
      <c r="BB252" s="265">
        <f t="shared" ref="BB252" si="1307">X252</f>
        <v>5</v>
      </c>
      <c r="BC252" s="265">
        <f t="shared" ref="BC252" si="1308">AB252</f>
        <v>1</v>
      </c>
      <c r="BD252" s="265">
        <f t="shared" ref="BD252" si="1309">AF252</f>
        <v>4</v>
      </c>
      <c r="BE252" s="265">
        <f t="shared" ref="BE252" si="1310">AJ252</f>
        <v>3</v>
      </c>
      <c r="BF252" s="265">
        <f t="shared" ref="BF252" si="1311">AN252</f>
        <v>2</v>
      </c>
      <c r="BG252" s="265">
        <f t="shared" ref="BG252" si="1312">AR252</f>
        <v>5</v>
      </c>
      <c r="BH252" s="265"/>
      <c r="BI252" s="265"/>
      <c r="BJ252" s="265"/>
      <c r="BK252" s="265"/>
      <c r="BL252" s="265">
        <f t="shared" ref="BL252" si="1313">L252</f>
        <v>2</v>
      </c>
      <c r="BM252" s="265">
        <f t="shared" ref="BM252" si="1314">Q252</f>
        <v>1</v>
      </c>
      <c r="BN252" s="265">
        <f t="shared" ref="BN252" si="1315">U252</f>
        <v>1</v>
      </c>
      <c r="BO252" s="265">
        <f t="shared" ref="BO252" si="1316">Y252</f>
        <v>2</v>
      </c>
      <c r="BP252" s="265">
        <f t="shared" ref="BP252" si="1317">AC252</f>
        <v>1</v>
      </c>
      <c r="BQ252" s="265">
        <f t="shared" ref="BQ252" si="1318">AG252</f>
        <v>1</v>
      </c>
      <c r="BR252" s="265">
        <f t="shared" ref="BR252" si="1319">AJ252</f>
        <v>3</v>
      </c>
      <c r="BS252" s="265">
        <f t="shared" ref="BS252" si="1320">AO252</f>
        <v>1</v>
      </c>
      <c r="BT252" s="265">
        <f t="shared" ref="BT252" si="1321">AS252</f>
        <v>3</v>
      </c>
      <c r="BU252" s="265"/>
      <c r="BV252" s="265"/>
      <c r="BW252" s="265"/>
      <c r="BX252" s="265">
        <f t="shared" ref="BX252" si="1322">K252</f>
        <v>5</v>
      </c>
      <c r="BY252" s="265">
        <f t="shared" ref="BY252" si="1323">O252</f>
        <v>5</v>
      </c>
      <c r="BZ252" s="265">
        <f t="shared" ref="BZ252" si="1324">S252</f>
        <v>7</v>
      </c>
      <c r="CA252" s="265">
        <f t="shared" ref="CA252" si="1325">W252</f>
        <v>6</v>
      </c>
      <c r="CB252" s="265">
        <f t="shared" ref="CB252" si="1326">AA252</f>
        <v>3</v>
      </c>
      <c r="CC252" s="265">
        <f t="shared" ref="CC252" si="1327">AE252</f>
        <v>6</v>
      </c>
      <c r="CD252" s="265">
        <f t="shared" ref="CD252" si="1328">AI252</f>
        <v>5</v>
      </c>
      <c r="CE252" s="265">
        <f t="shared" ref="CE252" si="1329">AM252</f>
        <v>4</v>
      </c>
      <c r="CF252" s="265">
        <f t="shared" ref="CF252" si="1330">AQ252</f>
        <v>5</v>
      </c>
      <c r="CG252" s="265"/>
      <c r="CH252" s="265">
        <v>1</v>
      </c>
      <c r="CI252" s="265">
        <v>0</v>
      </c>
      <c r="CJ252" s="265">
        <v>1</v>
      </c>
    </row>
    <row r="253" spans="2:98">
      <c r="B253" s="165">
        <v>662</v>
      </c>
      <c r="G253" s="165">
        <v>4</v>
      </c>
      <c r="K253" s="165">
        <f t="shared" si="175"/>
        <v>6</v>
      </c>
      <c r="L253" s="165">
        <v>4</v>
      </c>
      <c r="M253" s="165">
        <v>2</v>
      </c>
      <c r="O253" s="165">
        <f t="shared" si="176"/>
        <v>5</v>
      </c>
      <c r="P253" s="165">
        <v>4</v>
      </c>
      <c r="Q253" s="165">
        <v>3</v>
      </c>
      <c r="S253" s="165">
        <f t="shared" si="177"/>
        <v>5</v>
      </c>
      <c r="T253" s="165">
        <v>4</v>
      </c>
      <c r="U253" s="165">
        <v>3</v>
      </c>
      <c r="W253" s="165">
        <f t="shared" si="178"/>
        <v>5</v>
      </c>
      <c r="X253" s="165">
        <v>5</v>
      </c>
      <c r="Y253" s="165">
        <v>4</v>
      </c>
      <c r="AA253" s="165">
        <f t="shared" si="179"/>
        <v>6</v>
      </c>
      <c r="AB253" s="165">
        <v>4</v>
      </c>
      <c r="AC253" s="165">
        <v>2</v>
      </c>
      <c r="AE253" s="165">
        <f t="shared" si="180"/>
        <v>5</v>
      </c>
      <c r="AF253" s="165">
        <v>1</v>
      </c>
      <c r="AG253" s="165">
        <v>0</v>
      </c>
      <c r="AI253" s="165">
        <f t="shared" si="181"/>
        <v>4</v>
      </c>
      <c r="AJ253" s="165">
        <v>3</v>
      </c>
      <c r="AK253" s="165">
        <v>3</v>
      </c>
      <c r="AM253" s="165">
        <f t="shared" si="182"/>
        <v>5</v>
      </c>
      <c r="AN253" s="165">
        <v>5</v>
      </c>
      <c r="AO253" s="165">
        <v>4</v>
      </c>
      <c r="AQ253" s="165">
        <f t="shared" si="183"/>
        <v>4</v>
      </c>
      <c r="AR253" s="165">
        <v>1</v>
      </c>
      <c r="AS253" s="165">
        <v>1</v>
      </c>
      <c r="AX253" s="265">
        <f t="shared" ref="AX253" si="1331">G253</f>
        <v>4</v>
      </c>
      <c r="AY253" s="265">
        <f t="shared" ref="AY253" si="1332">L253</f>
        <v>4</v>
      </c>
      <c r="AZ253" s="265">
        <f t="shared" ref="AZ253" si="1333">P253</f>
        <v>4</v>
      </c>
      <c r="BA253" s="265">
        <f t="shared" ref="BA253" si="1334">T253</f>
        <v>4</v>
      </c>
      <c r="BB253" s="265">
        <f t="shared" ref="BB253" si="1335">X253</f>
        <v>5</v>
      </c>
      <c r="BC253" s="265">
        <f t="shared" ref="BC253" si="1336">AB253</f>
        <v>4</v>
      </c>
      <c r="BD253" s="265">
        <f t="shared" ref="BD253" si="1337">AF253</f>
        <v>1</v>
      </c>
      <c r="BE253" s="265">
        <f t="shared" ref="BE253" si="1338">AJ253</f>
        <v>3</v>
      </c>
      <c r="BF253" s="265">
        <f t="shared" ref="BF253" si="1339">AN253</f>
        <v>5</v>
      </c>
      <c r="BG253" s="265">
        <f t="shared" ref="BG253" si="1340">AR253</f>
        <v>1</v>
      </c>
      <c r="BH253" s="265"/>
      <c r="BI253" s="265"/>
      <c r="BJ253" s="265"/>
      <c r="BK253" s="265"/>
      <c r="BL253" s="265">
        <f t="shared" ref="BL253" si="1341">L253</f>
        <v>4</v>
      </c>
      <c r="BM253" s="265">
        <f t="shared" ref="BM253" si="1342">Q253</f>
        <v>3</v>
      </c>
      <c r="BN253" s="265">
        <f t="shared" ref="BN253" si="1343">U253</f>
        <v>3</v>
      </c>
      <c r="BO253" s="265">
        <f t="shared" ref="BO253" si="1344">Y253</f>
        <v>4</v>
      </c>
      <c r="BP253" s="265">
        <f t="shared" ref="BP253" si="1345">AC253</f>
        <v>2</v>
      </c>
      <c r="BQ253" s="265">
        <f t="shared" ref="BQ253" si="1346">AG253</f>
        <v>0</v>
      </c>
      <c r="BR253" s="265">
        <f t="shared" ref="BR253" si="1347">AJ253</f>
        <v>3</v>
      </c>
      <c r="BS253" s="265">
        <f t="shared" ref="BS253" si="1348">AO253</f>
        <v>4</v>
      </c>
      <c r="BT253" s="265">
        <f t="shared" ref="BT253" si="1349">AS253</f>
        <v>1</v>
      </c>
      <c r="BU253" s="265"/>
      <c r="BV253" s="265"/>
      <c r="BW253" s="265"/>
      <c r="BX253" s="265">
        <f t="shared" ref="BX253" si="1350">K253</f>
        <v>6</v>
      </c>
      <c r="BY253" s="265">
        <f t="shared" ref="BY253" si="1351">O253</f>
        <v>5</v>
      </c>
      <c r="BZ253" s="265">
        <f t="shared" ref="BZ253" si="1352">S253</f>
        <v>5</v>
      </c>
      <c r="CA253" s="265">
        <f t="shared" ref="CA253" si="1353">W253</f>
        <v>5</v>
      </c>
      <c r="CB253" s="265">
        <f t="shared" ref="CB253" si="1354">AA253</f>
        <v>6</v>
      </c>
      <c r="CC253" s="265">
        <f t="shared" ref="CC253" si="1355">AE253</f>
        <v>5</v>
      </c>
      <c r="CD253" s="265">
        <f t="shared" ref="CD253" si="1356">AI253</f>
        <v>4</v>
      </c>
      <c r="CE253" s="265">
        <f t="shared" ref="CE253" si="1357">AM253</f>
        <v>5</v>
      </c>
      <c r="CF253" s="265">
        <f t="shared" ref="CF253" si="1358">AQ253</f>
        <v>4</v>
      </c>
      <c r="CG253" s="265"/>
      <c r="CH253" s="265">
        <v>2</v>
      </c>
      <c r="CI253" s="265">
        <v>1</v>
      </c>
      <c r="CJ253" s="265">
        <v>0</v>
      </c>
    </row>
    <row r="254" spans="2:98">
      <c r="B254" s="165">
        <v>663</v>
      </c>
      <c r="G254" s="165">
        <v>4</v>
      </c>
      <c r="K254" s="165">
        <f t="shared" si="175"/>
        <v>6</v>
      </c>
      <c r="L254" s="165">
        <v>4</v>
      </c>
      <c r="M254" s="165">
        <v>2</v>
      </c>
      <c r="O254" s="165">
        <f t="shared" si="176"/>
        <v>5</v>
      </c>
      <c r="P254" s="165">
        <v>3</v>
      </c>
      <c r="Q254" s="165">
        <v>2</v>
      </c>
      <c r="S254" s="165">
        <f t="shared" si="177"/>
        <v>5</v>
      </c>
      <c r="T254" s="165">
        <v>3</v>
      </c>
      <c r="U254" s="165">
        <v>2</v>
      </c>
      <c r="W254" s="165">
        <f t="shared" si="178"/>
        <v>6</v>
      </c>
      <c r="X254" s="165">
        <v>5</v>
      </c>
      <c r="Y254" s="165">
        <v>3</v>
      </c>
      <c r="AA254" s="165">
        <f t="shared" si="179"/>
        <v>5</v>
      </c>
      <c r="AB254" s="165">
        <v>4</v>
      </c>
      <c r="AC254" s="165">
        <v>3</v>
      </c>
      <c r="AE254" s="165">
        <f t="shared" si="180"/>
        <v>5</v>
      </c>
      <c r="AF254" s="165">
        <v>2</v>
      </c>
      <c r="AG254" s="165">
        <v>1</v>
      </c>
      <c r="AI254" s="165">
        <f t="shared" si="181"/>
        <v>5</v>
      </c>
      <c r="AJ254" s="165">
        <v>4</v>
      </c>
      <c r="AK254" s="165">
        <v>3</v>
      </c>
      <c r="AM254" s="165">
        <f t="shared" si="182"/>
        <v>6</v>
      </c>
      <c r="AN254" s="165">
        <v>3</v>
      </c>
      <c r="AO254" s="165">
        <v>1</v>
      </c>
      <c r="AQ254" s="165">
        <f t="shared" si="183"/>
        <v>5</v>
      </c>
      <c r="AR254" s="165">
        <v>4</v>
      </c>
      <c r="AS254" s="165">
        <v>3</v>
      </c>
      <c r="AX254" s="265">
        <f t="shared" ref="AX254" si="1359">G254</f>
        <v>4</v>
      </c>
      <c r="AY254" s="265">
        <f t="shared" ref="AY254" si="1360">L254</f>
        <v>4</v>
      </c>
      <c r="AZ254" s="265">
        <f t="shared" ref="AZ254" si="1361">P254</f>
        <v>3</v>
      </c>
      <c r="BA254" s="265">
        <f t="shared" ref="BA254" si="1362">T254</f>
        <v>3</v>
      </c>
      <c r="BB254" s="265">
        <f t="shared" ref="BB254" si="1363">X254</f>
        <v>5</v>
      </c>
      <c r="BC254" s="265">
        <f t="shared" ref="BC254" si="1364">AB254</f>
        <v>4</v>
      </c>
      <c r="BD254" s="265">
        <f t="shared" ref="BD254" si="1365">AF254</f>
        <v>2</v>
      </c>
      <c r="BE254" s="265">
        <f t="shared" ref="BE254" si="1366">AJ254</f>
        <v>4</v>
      </c>
      <c r="BF254" s="265">
        <f t="shared" ref="BF254" si="1367">AN254</f>
        <v>3</v>
      </c>
      <c r="BG254" s="265">
        <f t="shared" ref="BG254" si="1368">AR254</f>
        <v>4</v>
      </c>
      <c r="BH254" s="265"/>
      <c r="BI254" s="265"/>
      <c r="BJ254" s="265"/>
      <c r="BK254" s="265"/>
      <c r="BL254" s="265">
        <f t="shared" ref="BL254" si="1369">L254</f>
        <v>4</v>
      </c>
      <c r="BM254" s="265">
        <f t="shared" ref="BM254" si="1370">Q254</f>
        <v>2</v>
      </c>
      <c r="BN254" s="265">
        <f t="shared" ref="BN254" si="1371">U254</f>
        <v>2</v>
      </c>
      <c r="BO254" s="265">
        <f t="shared" ref="BO254" si="1372">Y254</f>
        <v>3</v>
      </c>
      <c r="BP254" s="265">
        <f t="shared" ref="BP254" si="1373">AC254</f>
        <v>3</v>
      </c>
      <c r="BQ254" s="265">
        <f t="shared" ref="BQ254" si="1374">AG254</f>
        <v>1</v>
      </c>
      <c r="BR254" s="265">
        <f t="shared" ref="BR254" si="1375">AJ254</f>
        <v>4</v>
      </c>
      <c r="BS254" s="265">
        <f t="shared" ref="BS254" si="1376">AO254</f>
        <v>1</v>
      </c>
      <c r="BT254" s="265">
        <f t="shared" ref="BT254" si="1377">AS254</f>
        <v>3</v>
      </c>
      <c r="BU254" s="265"/>
      <c r="BV254" s="265"/>
      <c r="BW254" s="265"/>
      <c r="BX254" s="265">
        <f t="shared" ref="BX254" si="1378">K254</f>
        <v>6</v>
      </c>
      <c r="BY254" s="265">
        <f t="shared" ref="BY254" si="1379">O254</f>
        <v>5</v>
      </c>
      <c r="BZ254" s="265">
        <f t="shared" ref="BZ254" si="1380">S254</f>
        <v>5</v>
      </c>
      <c r="CA254" s="265">
        <f t="shared" ref="CA254" si="1381">W254</f>
        <v>6</v>
      </c>
      <c r="CB254" s="265">
        <f t="shared" ref="CB254" si="1382">AA254</f>
        <v>5</v>
      </c>
      <c r="CC254" s="265">
        <f t="shared" ref="CC254" si="1383">AE254</f>
        <v>5</v>
      </c>
      <c r="CD254" s="265">
        <f t="shared" ref="CD254" si="1384">AI254</f>
        <v>5</v>
      </c>
      <c r="CE254" s="265">
        <f t="shared" ref="CE254" si="1385">AM254</f>
        <v>6</v>
      </c>
      <c r="CF254" s="265">
        <f t="shared" ref="CF254" si="1386">AQ254</f>
        <v>5</v>
      </c>
      <c r="CG254" s="265"/>
      <c r="CH254" s="265">
        <v>0</v>
      </c>
      <c r="CI254" s="265">
        <v>0</v>
      </c>
      <c r="CJ254" s="265">
        <v>0</v>
      </c>
    </row>
    <row r="255" spans="2:98">
      <c r="B255" s="165">
        <v>666</v>
      </c>
      <c r="G255" s="165">
        <v>2</v>
      </c>
      <c r="K255" s="165">
        <f t="shared" si="175"/>
        <v>6</v>
      </c>
      <c r="L255" s="165">
        <v>5</v>
      </c>
      <c r="M255" s="165">
        <v>1</v>
      </c>
      <c r="O255" s="165">
        <f t="shared" si="176"/>
        <v>5</v>
      </c>
      <c r="P255" s="165">
        <v>3</v>
      </c>
      <c r="Q255" s="165">
        <v>0</v>
      </c>
      <c r="S255" s="165">
        <f t="shared" si="177"/>
        <v>6</v>
      </c>
      <c r="T255" s="165">
        <v>4</v>
      </c>
      <c r="U255" s="165">
        <v>0</v>
      </c>
      <c r="W255" s="165">
        <f t="shared" si="178"/>
        <v>5</v>
      </c>
      <c r="X255" s="165">
        <v>4</v>
      </c>
      <c r="Y255" s="165">
        <v>1</v>
      </c>
      <c r="AA255" s="165">
        <f t="shared" si="179"/>
        <v>3</v>
      </c>
      <c r="AB255" s="165">
        <v>2</v>
      </c>
      <c r="AC255" s="165">
        <v>1</v>
      </c>
      <c r="AE255" s="165">
        <f t="shared" si="180"/>
        <v>4</v>
      </c>
      <c r="AF255" s="165">
        <v>3</v>
      </c>
      <c r="AG255" s="165">
        <v>1</v>
      </c>
      <c r="AI255" s="165">
        <f t="shared" si="181"/>
        <v>5</v>
      </c>
      <c r="AJ255" s="165">
        <v>4</v>
      </c>
      <c r="AK255" s="165">
        <v>1</v>
      </c>
      <c r="AM255" s="165">
        <f t="shared" si="182"/>
        <v>3</v>
      </c>
      <c r="AN255" s="165">
        <v>1</v>
      </c>
      <c r="AO255" s="165">
        <v>0</v>
      </c>
      <c r="AQ255" s="165">
        <f t="shared" si="183"/>
        <v>3</v>
      </c>
      <c r="AR255" s="165">
        <v>3</v>
      </c>
      <c r="AS255" s="165">
        <v>2</v>
      </c>
      <c r="AX255" s="265">
        <f t="shared" ref="AX255" si="1387">G255</f>
        <v>2</v>
      </c>
      <c r="AY255" s="265">
        <f t="shared" ref="AY255" si="1388">L255</f>
        <v>5</v>
      </c>
      <c r="AZ255" s="265">
        <f t="shared" ref="AZ255" si="1389">P255</f>
        <v>3</v>
      </c>
      <c r="BA255" s="265">
        <f t="shared" ref="BA255" si="1390">T255</f>
        <v>4</v>
      </c>
      <c r="BB255" s="265">
        <f t="shared" ref="BB255" si="1391">X255</f>
        <v>4</v>
      </c>
      <c r="BC255" s="265">
        <f t="shared" ref="BC255" si="1392">AB255</f>
        <v>2</v>
      </c>
      <c r="BD255" s="265">
        <f t="shared" ref="BD255" si="1393">AF255</f>
        <v>3</v>
      </c>
      <c r="BE255" s="265">
        <f t="shared" ref="BE255" si="1394">AJ255</f>
        <v>4</v>
      </c>
      <c r="BF255" s="265">
        <f t="shared" ref="BF255" si="1395">AN255</f>
        <v>1</v>
      </c>
      <c r="BG255" s="265">
        <f t="shared" ref="BG255" si="1396">AR255</f>
        <v>3</v>
      </c>
      <c r="BH255" s="265"/>
      <c r="BI255" s="265"/>
      <c r="BJ255" s="265"/>
      <c r="BK255" s="265"/>
      <c r="BL255" s="265">
        <f t="shared" ref="BL255" si="1397">L255</f>
        <v>5</v>
      </c>
      <c r="BM255" s="265">
        <f t="shared" ref="BM255" si="1398">Q255</f>
        <v>0</v>
      </c>
      <c r="BN255" s="265">
        <f t="shared" ref="BN255" si="1399">U255</f>
        <v>0</v>
      </c>
      <c r="BO255" s="265">
        <f t="shared" ref="BO255" si="1400">Y255</f>
        <v>1</v>
      </c>
      <c r="BP255" s="265">
        <f t="shared" ref="BP255" si="1401">AC255</f>
        <v>1</v>
      </c>
      <c r="BQ255" s="265">
        <f t="shared" ref="BQ255" si="1402">AG255</f>
        <v>1</v>
      </c>
      <c r="BR255" s="265">
        <f t="shared" ref="BR255" si="1403">AJ255</f>
        <v>4</v>
      </c>
      <c r="BS255" s="265">
        <f t="shared" ref="BS255" si="1404">AO255</f>
        <v>0</v>
      </c>
      <c r="BT255" s="265">
        <f t="shared" ref="BT255" si="1405">AS255</f>
        <v>2</v>
      </c>
      <c r="BU255" s="265"/>
      <c r="BV255" s="265"/>
      <c r="BW255" s="265"/>
      <c r="BX255" s="265">
        <f t="shared" ref="BX255" si="1406">K255</f>
        <v>6</v>
      </c>
      <c r="BY255" s="265">
        <f t="shared" ref="BY255" si="1407">O255</f>
        <v>5</v>
      </c>
      <c r="BZ255" s="265">
        <f t="shared" ref="BZ255" si="1408">S255</f>
        <v>6</v>
      </c>
      <c r="CA255" s="265">
        <f t="shared" ref="CA255" si="1409">W255</f>
        <v>5</v>
      </c>
      <c r="CB255" s="265">
        <f t="shared" ref="CB255" si="1410">AA255</f>
        <v>3</v>
      </c>
      <c r="CC255" s="265">
        <f t="shared" ref="CC255" si="1411">AE255</f>
        <v>4</v>
      </c>
      <c r="CD255" s="265">
        <f t="shared" ref="CD255" si="1412">AI255</f>
        <v>5</v>
      </c>
      <c r="CE255" s="265">
        <f t="shared" ref="CE255" si="1413">AM255</f>
        <v>3</v>
      </c>
      <c r="CF255" s="265">
        <f t="shared" ref="CF255" si="1414">AQ255</f>
        <v>3</v>
      </c>
      <c r="CG255" s="265"/>
      <c r="CH255" s="265">
        <v>1</v>
      </c>
      <c r="CI255" s="265">
        <v>4</v>
      </c>
      <c r="CJ255" s="265">
        <v>3</v>
      </c>
    </row>
    <row r="256" spans="2:98">
      <c r="B256" s="165">
        <v>667</v>
      </c>
      <c r="G256" s="165">
        <v>4</v>
      </c>
      <c r="K256" s="165">
        <f t="shared" si="175"/>
        <v>6</v>
      </c>
      <c r="L256" s="165">
        <v>5</v>
      </c>
      <c r="M256" s="165">
        <v>3</v>
      </c>
      <c r="O256" s="165">
        <f t="shared" si="176"/>
        <v>5</v>
      </c>
      <c r="P256" s="165">
        <v>2</v>
      </c>
      <c r="Q256" s="165">
        <v>1</v>
      </c>
      <c r="S256" s="165">
        <f t="shared" si="177"/>
        <v>5</v>
      </c>
      <c r="T256" s="165">
        <v>2</v>
      </c>
      <c r="U256" s="165">
        <v>1</v>
      </c>
      <c r="W256" s="165">
        <f t="shared" si="178"/>
        <v>5</v>
      </c>
      <c r="X256" s="165">
        <v>4</v>
      </c>
      <c r="Y256" s="165">
        <v>3</v>
      </c>
      <c r="AA256" s="165">
        <f t="shared" si="179"/>
        <v>5</v>
      </c>
      <c r="AB256" s="165">
        <v>4</v>
      </c>
      <c r="AC256" s="165">
        <v>3</v>
      </c>
      <c r="AE256" s="165">
        <f t="shared" si="180"/>
        <v>6</v>
      </c>
      <c r="AF256" s="165">
        <v>5</v>
      </c>
      <c r="AG256" s="165">
        <v>3</v>
      </c>
      <c r="AI256" s="165">
        <f t="shared" si="181"/>
        <v>5</v>
      </c>
      <c r="AJ256" s="165">
        <v>2</v>
      </c>
      <c r="AK256" s="165">
        <v>1</v>
      </c>
      <c r="AM256" s="165">
        <f t="shared" si="182"/>
        <v>6</v>
      </c>
      <c r="AN256" s="165">
        <v>4</v>
      </c>
      <c r="AO256" s="165">
        <v>2</v>
      </c>
      <c r="AQ256" s="165">
        <f t="shared" si="183"/>
        <v>5</v>
      </c>
      <c r="AR256" s="165">
        <v>5</v>
      </c>
      <c r="AS256" s="165">
        <v>4</v>
      </c>
      <c r="AX256" s="303">
        <f t="shared" ref="AX256" si="1415">G256</f>
        <v>4</v>
      </c>
      <c r="AY256" s="303">
        <f t="shared" ref="AY256" si="1416">L256</f>
        <v>5</v>
      </c>
      <c r="AZ256" s="303">
        <f t="shared" ref="AZ256" si="1417">P256</f>
        <v>2</v>
      </c>
      <c r="BA256" s="303">
        <f t="shared" ref="BA256" si="1418">T256</f>
        <v>2</v>
      </c>
      <c r="BB256" s="303">
        <f t="shared" ref="BB256" si="1419">X256</f>
        <v>4</v>
      </c>
      <c r="BC256" s="303">
        <f t="shared" ref="BC256" si="1420">AB256</f>
        <v>4</v>
      </c>
      <c r="BD256" s="303">
        <f t="shared" ref="BD256" si="1421">AF256</f>
        <v>5</v>
      </c>
      <c r="BE256" s="303">
        <f t="shared" ref="BE256" si="1422">AJ256</f>
        <v>2</v>
      </c>
      <c r="BF256" s="303">
        <f t="shared" ref="BF256" si="1423">AN256</f>
        <v>4</v>
      </c>
      <c r="BG256" s="303">
        <f t="shared" ref="BG256" si="1424">AR256</f>
        <v>5</v>
      </c>
      <c r="BH256" s="303"/>
      <c r="BI256" s="303"/>
      <c r="BJ256" s="303"/>
      <c r="BK256" s="303"/>
      <c r="BL256" s="303">
        <f t="shared" ref="BL256" si="1425">L256</f>
        <v>5</v>
      </c>
      <c r="BM256" s="303">
        <f t="shared" ref="BM256" si="1426">Q256</f>
        <v>1</v>
      </c>
      <c r="BN256" s="303">
        <f t="shared" ref="BN256" si="1427">U256</f>
        <v>1</v>
      </c>
      <c r="BO256" s="303">
        <f t="shared" ref="BO256" si="1428">Y256</f>
        <v>3</v>
      </c>
      <c r="BP256" s="303">
        <f t="shared" ref="BP256" si="1429">AC256</f>
        <v>3</v>
      </c>
      <c r="BQ256" s="303">
        <f t="shared" ref="BQ256" si="1430">AG256</f>
        <v>3</v>
      </c>
      <c r="BR256" s="303">
        <f t="shared" ref="BR256" si="1431">AJ256</f>
        <v>2</v>
      </c>
      <c r="BS256" s="303">
        <f t="shared" ref="BS256" si="1432">AO256</f>
        <v>2</v>
      </c>
      <c r="BT256" s="303">
        <f t="shared" ref="BT256" si="1433">AS256</f>
        <v>4</v>
      </c>
      <c r="BU256" s="303"/>
      <c r="BV256" s="303"/>
      <c r="BW256" s="303"/>
      <c r="BX256" s="303">
        <f t="shared" ref="BX256" si="1434">K256</f>
        <v>6</v>
      </c>
      <c r="BY256" s="303">
        <f t="shared" ref="BY256" si="1435">O256</f>
        <v>5</v>
      </c>
      <c r="BZ256" s="303">
        <f t="shared" ref="BZ256" si="1436">S256</f>
        <v>5</v>
      </c>
      <c r="CA256" s="303">
        <f t="shared" ref="CA256" si="1437">W256</f>
        <v>5</v>
      </c>
      <c r="CB256" s="303">
        <f t="shared" ref="CB256" si="1438">AA256</f>
        <v>5</v>
      </c>
      <c r="CC256" s="303">
        <f t="shared" ref="CC256" si="1439">AE256</f>
        <v>6</v>
      </c>
      <c r="CD256" s="303">
        <f t="shared" ref="CD256" si="1440">AI256</f>
        <v>5</v>
      </c>
      <c r="CE256" s="303">
        <f t="shared" ref="CE256" si="1441">AM256</f>
        <v>6</v>
      </c>
      <c r="CF256" s="303">
        <f t="shared" ref="CF256" si="1442">AQ256</f>
        <v>5</v>
      </c>
      <c r="CG256" s="303"/>
      <c r="CH256" s="303">
        <v>0</v>
      </c>
      <c r="CI256" s="303">
        <v>1</v>
      </c>
      <c r="CJ256" s="303">
        <v>0</v>
      </c>
    </row>
    <row r="257" spans="2:88">
      <c r="B257" s="303">
        <v>668</v>
      </c>
      <c r="G257" s="165">
        <v>6</v>
      </c>
      <c r="K257" s="165">
        <f t="shared" si="175"/>
        <v>6</v>
      </c>
      <c r="L257" s="165">
        <v>1</v>
      </c>
      <c r="M257" s="165">
        <v>1</v>
      </c>
      <c r="O257" s="165">
        <f t="shared" si="176"/>
        <v>6</v>
      </c>
      <c r="P257" s="165">
        <v>3</v>
      </c>
      <c r="Q257" s="165">
        <v>3</v>
      </c>
      <c r="S257" s="165">
        <f t="shared" si="177"/>
        <v>6</v>
      </c>
      <c r="T257" s="165">
        <v>3</v>
      </c>
      <c r="U257" s="165">
        <v>3</v>
      </c>
      <c r="W257" s="165">
        <f t="shared" si="178"/>
        <v>6</v>
      </c>
      <c r="X257" s="165">
        <v>5</v>
      </c>
      <c r="Y257" s="165">
        <v>5</v>
      </c>
      <c r="AA257" s="165">
        <f t="shared" si="179"/>
        <v>6</v>
      </c>
      <c r="AB257" s="165">
        <v>3</v>
      </c>
      <c r="AC257" s="165">
        <v>3</v>
      </c>
      <c r="AE257" s="165">
        <f t="shared" si="180"/>
        <v>6</v>
      </c>
      <c r="AF257" s="165">
        <v>3</v>
      </c>
      <c r="AG257" s="165">
        <v>3</v>
      </c>
      <c r="AI257" s="165">
        <f t="shared" si="181"/>
        <v>6</v>
      </c>
      <c r="AJ257" s="165">
        <v>2</v>
      </c>
      <c r="AK257" s="165">
        <v>2</v>
      </c>
      <c r="AM257" s="165">
        <f t="shared" si="182"/>
        <v>6</v>
      </c>
      <c r="AN257" s="165">
        <v>5</v>
      </c>
      <c r="AO257" s="165">
        <v>5</v>
      </c>
      <c r="AQ257" s="165">
        <f t="shared" si="183"/>
        <v>6</v>
      </c>
      <c r="AR257" s="165">
        <v>5</v>
      </c>
      <c r="AS257" s="165">
        <v>5</v>
      </c>
      <c r="AX257" s="303">
        <f t="shared" ref="AX257" si="1443">G257</f>
        <v>6</v>
      </c>
      <c r="AY257" s="303">
        <f t="shared" ref="AY257" si="1444">L257</f>
        <v>1</v>
      </c>
      <c r="AZ257" s="303">
        <f t="shared" ref="AZ257" si="1445">P257</f>
        <v>3</v>
      </c>
      <c r="BA257" s="303">
        <f t="shared" ref="BA257" si="1446">T257</f>
        <v>3</v>
      </c>
      <c r="BB257" s="303">
        <f t="shared" ref="BB257" si="1447">X257</f>
        <v>5</v>
      </c>
      <c r="BC257" s="303">
        <f t="shared" ref="BC257" si="1448">AB257</f>
        <v>3</v>
      </c>
      <c r="BD257" s="303">
        <f t="shared" ref="BD257" si="1449">AF257</f>
        <v>3</v>
      </c>
      <c r="BE257" s="303">
        <f t="shared" ref="BE257" si="1450">AJ257</f>
        <v>2</v>
      </c>
      <c r="BF257" s="303">
        <f t="shared" ref="BF257" si="1451">AN257</f>
        <v>5</v>
      </c>
      <c r="BG257" s="303">
        <f t="shared" ref="BG257" si="1452">AR257</f>
        <v>5</v>
      </c>
      <c r="BH257" s="303"/>
      <c r="BI257" s="303"/>
      <c r="BJ257" s="303"/>
      <c r="BK257" s="303"/>
      <c r="BL257" s="303">
        <f t="shared" ref="BL257" si="1453">L257</f>
        <v>1</v>
      </c>
      <c r="BM257" s="303">
        <f t="shared" ref="BM257" si="1454">Q257</f>
        <v>3</v>
      </c>
      <c r="BN257" s="303">
        <f t="shared" ref="BN257" si="1455">U257</f>
        <v>3</v>
      </c>
      <c r="BO257" s="303">
        <f t="shared" ref="BO257" si="1456">Y257</f>
        <v>5</v>
      </c>
      <c r="BP257" s="303">
        <f t="shared" ref="BP257" si="1457">AC257</f>
        <v>3</v>
      </c>
      <c r="BQ257" s="303">
        <f t="shared" ref="BQ257" si="1458">AG257</f>
        <v>3</v>
      </c>
      <c r="BR257" s="303">
        <f t="shared" ref="BR257" si="1459">AJ257</f>
        <v>2</v>
      </c>
      <c r="BS257" s="303">
        <f t="shared" ref="BS257" si="1460">AO257</f>
        <v>5</v>
      </c>
      <c r="BT257" s="303">
        <f t="shared" ref="BT257" si="1461">AS257</f>
        <v>5</v>
      </c>
      <c r="BU257" s="303"/>
      <c r="BV257" s="303"/>
      <c r="BW257" s="303"/>
      <c r="BX257" s="303">
        <f t="shared" ref="BX257" si="1462">K257</f>
        <v>6</v>
      </c>
      <c r="BY257" s="303">
        <f t="shared" ref="BY257" si="1463">O257</f>
        <v>6</v>
      </c>
      <c r="BZ257" s="303">
        <f t="shared" ref="BZ257" si="1464">S257</f>
        <v>6</v>
      </c>
      <c r="CA257" s="303">
        <f t="shared" ref="CA257" si="1465">W257</f>
        <v>6</v>
      </c>
      <c r="CB257" s="303">
        <f t="shared" ref="CB257" si="1466">AA257</f>
        <v>6</v>
      </c>
      <c r="CC257" s="303">
        <f t="shared" ref="CC257" si="1467">AE257</f>
        <v>6</v>
      </c>
      <c r="CD257" s="303">
        <f t="shared" ref="CD257" si="1468">AI257</f>
        <v>6</v>
      </c>
      <c r="CE257" s="303">
        <f t="shared" ref="CE257" si="1469">AM257</f>
        <v>6</v>
      </c>
      <c r="CF257" s="303">
        <f t="shared" ref="CF257" si="1470">AQ257</f>
        <v>6</v>
      </c>
      <c r="CG257" s="303"/>
      <c r="CH257" s="303">
        <v>2</v>
      </c>
      <c r="CI257" s="303">
        <v>3</v>
      </c>
      <c r="CJ257" s="303">
        <v>0</v>
      </c>
    </row>
    <row r="258" spans="2:88">
      <c r="B258" s="303">
        <v>669</v>
      </c>
      <c r="G258" s="165">
        <v>4</v>
      </c>
      <c r="K258" s="165">
        <f t="shared" si="175"/>
        <v>6</v>
      </c>
      <c r="L258" s="165">
        <v>4</v>
      </c>
      <c r="M258" s="165">
        <v>2</v>
      </c>
      <c r="O258" s="165">
        <f t="shared" si="176"/>
        <v>5</v>
      </c>
      <c r="P258" s="165">
        <v>3</v>
      </c>
      <c r="Q258" s="165">
        <v>2</v>
      </c>
      <c r="S258" s="165">
        <f t="shared" si="177"/>
        <v>6</v>
      </c>
      <c r="T258" s="165">
        <v>4</v>
      </c>
      <c r="U258" s="165">
        <v>2</v>
      </c>
      <c r="W258" s="165">
        <f t="shared" si="178"/>
        <v>6</v>
      </c>
      <c r="X258" s="165">
        <v>5</v>
      </c>
      <c r="Y258" s="165">
        <v>3</v>
      </c>
      <c r="AA258" s="165">
        <f t="shared" si="179"/>
        <v>5</v>
      </c>
      <c r="AB258" s="165">
        <v>3</v>
      </c>
      <c r="AC258" s="165">
        <v>2</v>
      </c>
      <c r="AE258" s="165">
        <f t="shared" si="180"/>
        <v>6</v>
      </c>
      <c r="AF258" s="165">
        <v>2</v>
      </c>
      <c r="AG258" s="165">
        <v>0</v>
      </c>
      <c r="AI258" s="165">
        <f t="shared" si="181"/>
        <v>5</v>
      </c>
      <c r="AJ258" s="165">
        <v>5</v>
      </c>
      <c r="AK258" s="165">
        <v>4</v>
      </c>
      <c r="AM258" s="165">
        <f t="shared" si="182"/>
        <v>5</v>
      </c>
      <c r="AN258" s="165">
        <v>4</v>
      </c>
      <c r="AO258" s="165">
        <v>3</v>
      </c>
      <c r="AQ258" s="165">
        <f t="shared" si="183"/>
        <v>5</v>
      </c>
      <c r="AR258" s="165">
        <v>3</v>
      </c>
      <c r="AS258" s="165">
        <v>2</v>
      </c>
      <c r="AX258" s="303">
        <f t="shared" ref="AX258" si="1471">G258</f>
        <v>4</v>
      </c>
      <c r="AY258" s="303">
        <f t="shared" ref="AY258" si="1472">L258</f>
        <v>4</v>
      </c>
      <c r="AZ258" s="303">
        <f t="shared" ref="AZ258" si="1473">P258</f>
        <v>3</v>
      </c>
      <c r="BA258" s="303">
        <f t="shared" ref="BA258" si="1474">T258</f>
        <v>4</v>
      </c>
      <c r="BB258" s="303">
        <f t="shared" ref="BB258" si="1475">X258</f>
        <v>5</v>
      </c>
      <c r="BC258" s="303">
        <f t="shared" ref="BC258" si="1476">AB258</f>
        <v>3</v>
      </c>
      <c r="BD258" s="303">
        <f t="shared" ref="BD258" si="1477">AF258</f>
        <v>2</v>
      </c>
      <c r="BE258" s="303">
        <f t="shared" ref="BE258" si="1478">AJ258</f>
        <v>5</v>
      </c>
      <c r="BF258" s="303">
        <f t="shared" ref="BF258" si="1479">AN258</f>
        <v>4</v>
      </c>
      <c r="BG258" s="303">
        <f t="shared" ref="BG258" si="1480">AR258</f>
        <v>3</v>
      </c>
      <c r="BH258" s="303"/>
      <c r="BI258" s="303"/>
      <c r="BJ258" s="303"/>
      <c r="BK258" s="303"/>
      <c r="BL258" s="303">
        <f t="shared" ref="BL258" si="1481">L258</f>
        <v>4</v>
      </c>
      <c r="BM258" s="303">
        <f t="shared" ref="BM258" si="1482">Q258</f>
        <v>2</v>
      </c>
      <c r="BN258" s="303">
        <f t="shared" ref="BN258" si="1483">U258</f>
        <v>2</v>
      </c>
      <c r="BO258" s="303">
        <f t="shared" ref="BO258" si="1484">Y258</f>
        <v>3</v>
      </c>
      <c r="BP258" s="303">
        <f t="shared" ref="BP258" si="1485">AC258</f>
        <v>2</v>
      </c>
      <c r="BQ258" s="303">
        <f t="shared" ref="BQ258" si="1486">AG258</f>
        <v>0</v>
      </c>
      <c r="BR258" s="303">
        <f t="shared" ref="BR258" si="1487">AJ258</f>
        <v>5</v>
      </c>
      <c r="BS258" s="303">
        <f t="shared" ref="BS258" si="1488">AO258</f>
        <v>3</v>
      </c>
      <c r="BT258" s="303">
        <f t="shared" ref="BT258" si="1489">AS258</f>
        <v>2</v>
      </c>
      <c r="BU258" s="303"/>
      <c r="BV258" s="303"/>
      <c r="BW258" s="303"/>
      <c r="BX258" s="303">
        <f t="shared" ref="BX258" si="1490">K258</f>
        <v>6</v>
      </c>
      <c r="BY258" s="303">
        <f t="shared" ref="BY258" si="1491">O258</f>
        <v>5</v>
      </c>
      <c r="BZ258" s="303">
        <f t="shared" ref="BZ258" si="1492">S258</f>
        <v>6</v>
      </c>
      <c r="CA258" s="303">
        <f t="shared" ref="CA258" si="1493">W258</f>
        <v>6</v>
      </c>
      <c r="CB258" s="303">
        <f t="shared" ref="CB258" si="1494">AA258</f>
        <v>5</v>
      </c>
      <c r="CC258" s="303">
        <f t="shared" ref="CC258" si="1495">AE258</f>
        <v>6</v>
      </c>
      <c r="CD258" s="303">
        <f t="shared" ref="CD258" si="1496">AI258</f>
        <v>5</v>
      </c>
      <c r="CE258" s="303">
        <f t="shared" ref="CE258" si="1497">AM258</f>
        <v>5</v>
      </c>
      <c r="CF258" s="303">
        <f t="shared" ref="CF258" si="1498">AQ258</f>
        <v>5</v>
      </c>
      <c r="CG258" s="303"/>
      <c r="CH258" s="303">
        <v>0</v>
      </c>
      <c r="CI258" s="303">
        <v>2</v>
      </c>
      <c r="CJ258" s="303">
        <v>0</v>
      </c>
    </row>
    <row r="259" spans="2:88">
      <c r="B259" s="303">
        <v>670</v>
      </c>
      <c r="G259" s="165">
        <v>3</v>
      </c>
      <c r="K259" s="165">
        <f t="shared" si="175"/>
        <v>6</v>
      </c>
      <c r="L259" s="165">
        <v>5</v>
      </c>
      <c r="M259" s="165">
        <v>2</v>
      </c>
      <c r="O259" s="165">
        <f t="shared" si="176"/>
        <v>5</v>
      </c>
      <c r="P259" s="165">
        <v>2</v>
      </c>
      <c r="Q259" s="165">
        <v>0</v>
      </c>
      <c r="S259" s="165">
        <f t="shared" si="177"/>
        <v>4</v>
      </c>
      <c r="T259" s="165">
        <v>3</v>
      </c>
      <c r="U259" s="165">
        <v>2</v>
      </c>
      <c r="W259" s="165">
        <f t="shared" si="178"/>
        <v>6</v>
      </c>
      <c r="X259" s="165">
        <v>4</v>
      </c>
      <c r="Y259" s="165">
        <v>1</v>
      </c>
      <c r="AA259" s="165">
        <f t="shared" si="179"/>
        <v>3</v>
      </c>
      <c r="AB259" s="165">
        <v>1</v>
      </c>
      <c r="AC259" s="165">
        <v>1</v>
      </c>
      <c r="AE259" s="165">
        <f t="shared" si="180"/>
        <v>5</v>
      </c>
      <c r="AF259" s="165">
        <v>5</v>
      </c>
      <c r="AG259" s="165">
        <v>3</v>
      </c>
      <c r="AI259" s="165">
        <f t="shared" si="181"/>
        <v>5</v>
      </c>
      <c r="AJ259" s="165">
        <v>5</v>
      </c>
      <c r="AK259" s="165">
        <v>3</v>
      </c>
      <c r="AM259" s="165">
        <f t="shared" si="182"/>
        <v>4</v>
      </c>
      <c r="AN259" s="165">
        <v>4</v>
      </c>
      <c r="AO259" s="165">
        <v>3</v>
      </c>
      <c r="AQ259" s="165">
        <f t="shared" si="183"/>
        <v>5</v>
      </c>
      <c r="AR259" s="165">
        <v>4</v>
      </c>
      <c r="AS259" s="165">
        <v>2</v>
      </c>
      <c r="AX259" s="303">
        <f t="shared" ref="AX259" si="1499">G259</f>
        <v>3</v>
      </c>
      <c r="AY259" s="303">
        <f t="shared" ref="AY259" si="1500">L259</f>
        <v>5</v>
      </c>
      <c r="AZ259" s="303">
        <f t="shared" ref="AZ259" si="1501">P259</f>
        <v>2</v>
      </c>
      <c r="BA259" s="303">
        <f t="shared" ref="BA259" si="1502">T259</f>
        <v>3</v>
      </c>
      <c r="BB259" s="303">
        <f t="shared" ref="BB259" si="1503">X259</f>
        <v>4</v>
      </c>
      <c r="BC259" s="303">
        <f t="shared" ref="BC259" si="1504">AB259</f>
        <v>1</v>
      </c>
      <c r="BD259" s="303">
        <f t="shared" ref="BD259" si="1505">AF259</f>
        <v>5</v>
      </c>
      <c r="BE259" s="303">
        <f t="shared" ref="BE259" si="1506">AJ259</f>
        <v>5</v>
      </c>
      <c r="BF259" s="303">
        <f t="shared" ref="BF259" si="1507">AN259</f>
        <v>4</v>
      </c>
      <c r="BG259" s="303">
        <f t="shared" ref="BG259" si="1508">AR259</f>
        <v>4</v>
      </c>
      <c r="BH259" s="303"/>
      <c r="BI259" s="303"/>
      <c r="BJ259" s="303"/>
      <c r="BK259" s="303"/>
      <c r="BL259" s="303">
        <f t="shared" ref="BL259" si="1509">L259</f>
        <v>5</v>
      </c>
      <c r="BM259" s="303">
        <f t="shared" ref="BM259" si="1510">Q259</f>
        <v>0</v>
      </c>
      <c r="BN259" s="303">
        <f t="shared" ref="BN259" si="1511">U259</f>
        <v>2</v>
      </c>
      <c r="BO259" s="303">
        <f t="shared" ref="BO259" si="1512">Y259</f>
        <v>1</v>
      </c>
      <c r="BP259" s="303">
        <f t="shared" ref="BP259" si="1513">AC259</f>
        <v>1</v>
      </c>
      <c r="BQ259" s="303">
        <f t="shared" ref="BQ259" si="1514">AG259</f>
        <v>3</v>
      </c>
      <c r="BR259" s="303">
        <f t="shared" ref="BR259" si="1515">AJ259</f>
        <v>5</v>
      </c>
      <c r="BS259" s="303">
        <f t="shared" ref="BS259" si="1516">AO259</f>
        <v>3</v>
      </c>
      <c r="BT259" s="303">
        <f t="shared" ref="BT259" si="1517">AS259</f>
        <v>2</v>
      </c>
      <c r="BU259" s="303"/>
      <c r="BV259" s="303"/>
      <c r="BW259" s="303"/>
      <c r="BX259" s="303">
        <f t="shared" ref="BX259" si="1518">K259</f>
        <v>6</v>
      </c>
      <c r="BY259" s="303">
        <f t="shared" ref="BY259" si="1519">O259</f>
        <v>5</v>
      </c>
      <c r="BZ259" s="303">
        <f t="shared" ref="BZ259" si="1520">S259</f>
        <v>4</v>
      </c>
      <c r="CA259" s="303">
        <f t="shared" ref="CA259" si="1521">W259</f>
        <v>6</v>
      </c>
      <c r="CB259" s="303">
        <f t="shared" ref="CB259" si="1522">AA259</f>
        <v>3</v>
      </c>
      <c r="CC259" s="303">
        <f t="shared" ref="CC259" si="1523">AE259</f>
        <v>5</v>
      </c>
      <c r="CD259" s="303">
        <f t="shared" ref="CD259" si="1524">AI259</f>
        <v>5</v>
      </c>
      <c r="CE259" s="303">
        <f t="shared" ref="CE259" si="1525">AM259</f>
        <v>4</v>
      </c>
      <c r="CF259" s="303">
        <f t="shared" ref="CF259" si="1526">AQ259</f>
        <v>5</v>
      </c>
      <c r="CG259" s="303"/>
      <c r="CH259" s="303">
        <v>1</v>
      </c>
      <c r="CI259" s="303">
        <v>3</v>
      </c>
      <c r="CJ259" s="303">
        <v>1</v>
      </c>
    </row>
    <row r="260" spans="2:88">
      <c r="B260" s="303">
        <v>671</v>
      </c>
      <c r="G260" s="165">
        <v>2</v>
      </c>
      <c r="K260" s="165">
        <f t="shared" si="175"/>
        <v>4</v>
      </c>
      <c r="L260" s="165">
        <v>3</v>
      </c>
      <c r="M260" s="165">
        <v>1</v>
      </c>
      <c r="O260" s="165">
        <f t="shared" si="176"/>
        <v>4</v>
      </c>
      <c r="P260" s="165">
        <v>3</v>
      </c>
      <c r="Q260" s="165">
        <v>1</v>
      </c>
      <c r="S260" s="165">
        <f t="shared" si="177"/>
        <v>5</v>
      </c>
      <c r="T260" s="165">
        <v>4</v>
      </c>
      <c r="U260" s="165">
        <v>1</v>
      </c>
      <c r="W260" s="165">
        <f t="shared" si="178"/>
        <v>5</v>
      </c>
      <c r="X260" s="165">
        <v>4</v>
      </c>
      <c r="Y260" s="165">
        <v>1</v>
      </c>
      <c r="AA260" s="165">
        <f t="shared" si="179"/>
        <v>2</v>
      </c>
      <c r="AB260" s="165">
        <v>1</v>
      </c>
      <c r="AC260" s="165">
        <v>1</v>
      </c>
      <c r="AE260" s="165">
        <f t="shared" si="180"/>
        <v>6</v>
      </c>
      <c r="AF260" s="165">
        <v>5</v>
      </c>
      <c r="AG260" s="165">
        <v>1</v>
      </c>
      <c r="AI260" s="165">
        <f t="shared" si="181"/>
        <v>4</v>
      </c>
      <c r="AJ260" s="165">
        <v>3</v>
      </c>
      <c r="AK260" s="165">
        <v>1</v>
      </c>
      <c r="AM260" s="165">
        <f t="shared" si="182"/>
        <v>4</v>
      </c>
      <c r="AN260" s="165">
        <v>3</v>
      </c>
      <c r="AO260" s="165">
        <v>1</v>
      </c>
      <c r="AQ260" s="165">
        <f t="shared" si="183"/>
        <v>4</v>
      </c>
      <c r="AR260" s="165">
        <v>4</v>
      </c>
      <c r="AS260" s="165">
        <v>2</v>
      </c>
      <c r="AX260" s="303">
        <f t="shared" ref="AX260" si="1527">G260</f>
        <v>2</v>
      </c>
      <c r="AY260" s="303">
        <f t="shared" ref="AY260" si="1528">L260</f>
        <v>3</v>
      </c>
      <c r="AZ260" s="303">
        <f t="shared" ref="AZ260" si="1529">P260</f>
        <v>3</v>
      </c>
      <c r="BA260" s="303">
        <f t="shared" ref="BA260" si="1530">T260</f>
        <v>4</v>
      </c>
      <c r="BB260" s="303">
        <f t="shared" ref="BB260" si="1531">X260</f>
        <v>4</v>
      </c>
      <c r="BC260" s="303">
        <f t="shared" ref="BC260" si="1532">AB260</f>
        <v>1</v>
      </c>
      <c r="BD260" s="303">
        <f t="shared" ref="BD260" si="1533">AF260</f>
        <v>5</v>
      </c>
      <c r="BE260" s="303">
        <f t="shared" ref="BE260" si="1534">AJ260</f>
        <v>3</v>
      </c>
      <c r="BF260" s="303">
        <f t="shared" ref="BF260" si="1535">AN260</f>
        <v>3</v>
      </c>
      <c r="BG260" s="303">
        <f t="shared" ref="BG260" si="1536">AR260</f>
        <v>4</v>
      </c>
      <c r="BH260" s="303"/>
      <c r="BI260" s="303"/>
      <c r="BJ260" s="303"/>
      <c r="BK260" s="303"/>
      <c r="BL260" s="303">
        <f t="shared" ref="BL260" si="1537">L260</f>
        <v>3</v>
      </c>
      <c r="BM260" s="303">
        <f t="shared" ref="BM260" si="1538">Q260</f>
        <v>1</v>
      </c>
      <c r="BN260" s="303">
        <f t="shared" ref="BN260" si="1539">U260</f>
        <v>1</v>
      </c>
      <c r="BO260" s="303">
        <f t="shared" ref="BO260" si="1540">Y260</f>
        <v>1</v>
      </c>
      <c r="BP260" s="303">
        <f t="shared" ref="BP260" si="1541">AC260</f>
        <v>1</v>
      </c>
      <c r="BQ260" s="303">
        <f t="shared" ref="BQ260" si="1542">AG260</f>
        <v>1</v>
      </c>
      <c r="BR260" s="303">
        <f t="shared" ref="BR260" si="1543">AJ260</f>
        <v>3</v>
      </c>
      <c r="BS260" s="303">
        <f t="shared" ref="BS260" si="1544">AO260</f>
        <v>1</v>
      </c>
      <c r="BT260" s="303">
        <f t="shared" ref="BT260" si="1545">AS260</f>
        <v>2</v>
      </c>
      <c r="BU260" s="303"/>
      <c r="BV260" s="303"/>
      <c r="BW260" s="303"/>
      <c r="BX260" s="303">
        <f t="shared" ref="BX260" si="1546">K260</f>
        <v>4</v>
      </c>
      <c r="BY260" s="303">
        <f t="shared" ref="BY260" si="1547">O260</f>
        <v>4</v>
      </c>
      <c r="BZ260" s="303">
        <f t="shared" ref="BZ260" si="1548">S260</f>
        <v>5</v>
      </c>
      <c r="CA260" s="303">
        <f t="shared" ref="CA260" si="1549">W260</f>
        <v>5</v>
      </c>
      <c r="CB260" s="303">
        <f t="shared" ref="CB260" si="1550">AA260</f>
        <v>2</v>
      </c>
      <c r="CC260" s="303">
        <f t="shared" ref="CC260" si="1551">AE260</f>
        <v>6</v>
      </c>
      <c r="CD260" s="303">
        <f t="shared" ref="CD260" si="1552">AI260</f>
        <v>4</v>
      </c>
      <c r="CE260" s="303">
        <f t="shared" ref="CE260" si="1553">AM260</f>
        <v>4</v>
      </c>
      <c r="CF260" s="303">
        <f t="shared" ref="CF260" si="1554">AQ260</f>
        <v>4</v>
      </c>
      <c r="CG260" s="303"/>
      <c r="CH260" s="303">
        <v>1</v>
      </c>
      <c r="CI260" s="303">
        <v>0</v>
      </c>
      <c r="CJ260" s="303">
        <v>1</v>
      </c>
    </row>
    <row r="261" spans="2:88">
      <c r="B261" s="303">
        <v>672</v>
      </c>
      <c r="G261" s="165">
        <v>3</v>
      </c>
      <c r="K261" s="165">
        <f t="shared" si="175"/>
        <v>4</v>
      </c>
      <c r="L261" s="165">
        <v>4</v>
      </c>
      <c r="M261" s="165">
        <v>3</v>
      </c>
      <c r="O261" s="165">
        <f t="shared" si="176"/>
        <v>5</v>
      </c>
      <c r="P261" s="165">
        <v>4</v>
      </c>
      <c r="Q261" s="165">
        <v>2</v>
      </c>
      <c r="S261" s="165">
        <f t="shared" si="177"/>
        <v>6</v>
      </c>
      <c r="T261" s="165">
        <v>5</v>
      </c>
      <c r="U261" s="165">
        <v>2</v>
      </c>
      <c r="W261" s="165">
        <f t="shared" si="178"/>
        <v>3</v>
      </c>
      <c r="X261" s="165">
        <v>2</v>
      </c>
      <c r="Y261" s="165">
        <v>2</v>
      </c>
      <c r="AA261" s="165">
        <f t="shared" si="179"/>
        <v>4</v>
      </c>
      <c r="AB261" s="165">
        <v>3</v>
      </c>
      <c r="AC261" s="165">
        <v>2</v>
      </c>
      <c r="AE261" s="165">
        <f t="shared" si="180"/>
        <v>5</v>
      </c>
      <c r="AF261" s="165">
        <v>3</v>
      </c>
      <c r="AG261" s="165">
        <v>1</v>
      </c>
      <c r="AI261" s="165">
        <f t="shared" si="181"/>
        <v>5</v>
      </c>
      <c r="AJ261" s="165">
        <v>4</v>
      </c>
      <c r="AK261" s="165">
        <v>2</v>
      </c>
      <c r="AM261" s="165">
        <f t="shared" si="182"/>
        <v>4</v>
      </c>
      <c r="AN261" s="165">
        <v>2</v>
      </c>
      <c r="AO261" s="165">
        <v>1</v>
      </c>
      <c r="AQ261" s="165">
        <f t="shared" si="183"/>
        <v>4</v>
      </c>
      <c r="AR261" s="165">
        <v>2</v>
      </c>
      <c r="AS261" s="165">
        <v>1</v>
      </c>
      <c r="AX261" s="303">
        <f t="shared" ref="AX261" si="1555">G261</f>
        <v>3</v>
      </c>
      <c r="AY261" s="303">
        <f t="shared" ref="AY261" si="1556">L261</f>
        <v>4</v>
      </c>
      <c r="AZ261" s="303">
        <f t="shared" ref="AZ261" si="1557">P261</f>
        <v>4</v>
      </c>
      <c r="BA261" s="303">
        <f t="shared" ref="BA261" si="1558">T261</f>
        <v>5</v>
      </c>
      <c r="BB261" s="303">
        <f t="shared" ref="BB261" si="1559">X261</f>
        <v>2</v>
      </c>
      <c r="BC261" s="303">
        <f t="shared" ref="BC261" si="1560">AB261</f>
        <v>3</v>
      </c>
      <c r="BD261" s="303">
        <f t="shared" ref="BD261" si="1561">AF261</f>
        <v>3</v>
      </c>
      <c r="BE261" s="303">
        <f t="shared" ref="BE261" si="1562">AJ261</f>
        <v>4</v>
      </c>
      <c r="BF261" s="303">
        <f t="shared" ref="BF261" si="1563">AN261</f>
        <v>2</v>
      </c>
      <c r="BG261" s="303">
        <f t="shared" ref="BG261" si="1564">AR261</f>
        <v>2</v>
      </c>
      <c r="BH261" s="303"/>
      <c r="BI261" s="303"/>
      <c r="BJ261" s="303"/>
      <c r="BK261" s="303"/>
      <c r="BL261" s="303">
        <f t="shared" ref="BL261" si="1565">L261</f>
        <v>4</v>
      </c>
      <c r="BM261" s="303">
        <f t="shared" ref="BM261" si="1566">Q261</f>
        <v>2</v>
      </c>
      <c r="BN261" s="303">
        <f t="shared" ref="BN261" si="1567">U261</f>
        <v>2</v>
      </c>
      <c r="BO261" s="303">
        <f t="shared" ref="BO261" si="1568">Y261</f>
        <v>2</v>
      </c>
      <c r="BP261" s="303">
        <f t="shared" ref="BP261" si="1569">AC261</f>
        <v>2</v>
      </c>
      <c r="BQ261" s="303">
        <f t="shared" ref="BQ261" si="1570">AG261</f>
        <v>1</v>
      </c>
      <c r="BR261" s="303">
        <f t="shared" ref="BR261" si="1571">AJ261</f>
        <v>4</v>
      </c>
      <c r="BS261" s="303">
        <f t="shared" ref="BS261" si="1572">AO261</f>
        <v>1</v>
      </c>
      <c r="BT261" s="303">
        <f t="shared" ref="BT261" si="1573">AS261</f>
        <v>1</v>
      </c>
      <c r="BU261" s="303"/>
      <c r="BV261" s="303"/>
      <c r="BW261" s="303"/>
      <c r="BX261" s="303">
        <f t="shared" ref="BX261" si="1574">K261</f>
        <v>4</v>
      </c>
      <c r="BY261" s="303">
        <f t="shared" ref="BY261" si="1575">O261</f>
        <v>5</v>
      </c>
      <c r="BZ261" s="303">
        <f t="shared" ref="BZ261" si="1576">S261</f>
        <v>6</v>
      </c>
      <c r="CA261" s="303">
        <f t="shared" ref="CA261" si="1577">W261</f>
        <v>3</v>
      </c>
      <c r="CB261" s="303">
        <f t="shared" ref="CB261" si="1578">AA261</f>
        <v>4</v>
      </c>
      <c r="CC261" s="303">
        <f t="shared" ref="CC261" si="1579">AE261</f>
        <v>5</v>
      </c>
      <c r="CD261" s="303">
        <f t="shared" ref="CD261" si="1580">AI261</f>
        <v>5</v>
      </c>
      <c r="CE261" s="303">
        <f t="shared" ref="CE261" si="1581">AM261</f>
        <v>4</v>
      </c>
      <c r="CF261" s="303">
        <f t="shared" ref="CF261" si="1582">AQ261</f>
        <v>4</v>
      </c>
      <c r="CG261" s="303"/>
      <c r="CH261" s="303">
        <v>0</v>
      </c>
      <c r="CI261" s="303">
        <v>0</v>
      </c>
      <c r="CJ261" s="303">
        <v>1</v>
      </c>
    </row>
    <row r="262" spans="2:88">
      <c r="B262" s="303">
        <v>673</v>
      </c>
      <c r="G262" s="165">
        <v>5</v>
      </c>
      <c r="K262" s="165">
        <f t="shared" si="175"/>
        <v>6</v>
      </c>
      <c r="L262" s="165">
        <v>3</v>
      </c>
      <c r="M262" s="165">
        <v>2</v>
      </c>
      <c r="O262" s="165">
        <f t="shared" si="176"/>
        <v>5</v>
      </c>
      <c r="P262" s="165">
        <v>2</v>
      </c>
      <c r="Q262" s="165">
        <v>2</v>
      </c>
      <c r="S262" s="165">
        <f t="shared" si="177"/>
        <v>6</v>
      </c>
      <c r="T262" s="165">
        <v>2</v>
      </c>
      <c r="U262" s="165">
        <v>1</v>
      </c>
      <c r="W262" s="165">
        <f t="shared" si="178"/>
        <v>6</v>
      </c>
      <c r="X262" s="165">
        <v>4</v>
      </c>
      <c r="Y262" s="165">
        <v>3</v>
      </c>
      <c r="AA262" s="165">
        <f t="shared" si="179"/>
        <v>5</v>
      </c>
      <c r="AB262" s="165">
        <v>4</v>
      </c>
      <c r="AC262" s="165">
        <v>4</v>
      </c>
      <c r="AE262" s="165">
        <f t="shared" si="180"/>
        <v>6</v>
      </c>
      <c r="AF262" s="165">
        <v>3</v>
      </c>
      <c r="AG262" s="165">
        <v>2</v>
      </c>
      <c r="AI262" s="165">
        <f t="shared" si="181"/>
        <v>5</v>
      </c>
      <c r="AJ262" s="165">
        <v>4</v>
      </c>
      <c r="AK262" s="165">
        <v>4</v>
      </c>
      <c r="AM262" s="165">
        <f t="shared" si="182"/>
        <v>5</v>
      </c>
      <c r="AN262" s="165">
        <v>2</v>
      </c>
      <c r="AO262" s="165">
        <v>2</v>
      </c>
      <c r="AQ262" s="165">
        <f t="shared" si="183"/>
        <v>5</v>
      </c>
      <c r="AR262" s="165">
        <v>5</v>
      </c>
      <c r="AS262" s="165">
        <v>5</v>
      </c>
      <c r="AX262" s="303">
        <f t="shared" ref="AX262" si="1583">G262</f>
        <v>5</v>
      </c>
      <c r="AY262" s="303">
        <f t="shared" ref="AY262" si="1584">L262</f>
        <v>3</v>
      </c>
      <c r="AZ262" s="303">
        <f t="shared" ref="AZ262" si="1585">P262</f>
        <v>2</v>
      </c>
      <c r="BA262" s="303">
        <f t="shared" ref="BA262" si="1586">T262</f>
        <v>2</v>
      </c>
      <c r="BB262" s="303">
        <f t="shared" ref="BB262" si="1587">X262</f>
        <v>4</v>
      </c>
      <c r="BC262" s="303">
        <f t="shared" ref="BC262" si="1588">AB262</f>
        <v>4</v>
      </c>
      <c r="BD262" s="303">
        <f t="shared" ref="BD262" si="1589">AF262</f>
        <v>3</v>
      </c>
      <c r="BE262" s="303">
        <f t="shared" ref="BE262" si="1590">AJ262</f>
        <v>4</v>
      </c>
      <c r="BF262" s="303">
        <f t="shared" ref="BF262" si="1591">AN262</f>
        <v>2</v>
      </c>
      <c r="BG262" s="303">
        <f t="shared" ref="BG262" si="1592">AR262</f>
        <v>5</v>
      </c>
      <c r="BH262" s="303"/>
      <c r="BI262" s="303"/>
      <c r="BJ262" s="303"/>
      <c r="BK262" s="303"/>
      <c r="BL262" s="303">
        <f t="shared" ref="BL262" si="1593">L262</f>
        <v>3</v>
      </c>
      <c r="BM262" s="303">
        <f t="shared" ref="BM262" si="1594">Q262</f>
        <v>2</v>
      </c>
      <c r="BN262" s="303">
        <f t="shared" ref="BN262" si="1595">U262</f>
        <v>1</v>
      </c>
      <c r="BO262" s="303">
        <f t="shared" ref="BO262" si="1596">Y262</f>
        <v>3</v>
      </c>
      <c r="BP262" s="303">
        <f t="shared" ref="BP262" si="1597">AC262</f>
        <v>4</v>
      </c>
      <c r="BQ262" s="303">
        <f t="shared" ref="BQ262" si="1598">AG262</f>
        <v>2</v>
      </c>
      <c r="BR262" s="303">
        <f t="shared" ref="BR262" si="1599">AJ262</f>
        <v>4</v>
      </c>
      <c r="BS262" s="303">
        <f t="shared" ref="BS262" si="1600">AO262</f>
        <v>2</v>
      </c>
      <c r="BT262" s="303">
        <f t="shared" ref="BT262" si="1601">AS262</f>
        <v>5</v>
      </c>
      <c r="BU262" s="303"/>
      <c r="BV262" s="303"/>
      <c r="BW262" s="303"/>
      <c r="BX262" s="303">
        <f t="shared" ref="BX262" si="1602">K262</f>
        <v>6</v>
      </c>
      <c r="BY262" s="303">
        <f t="shared" ref="BY262" si="1603">O262</f>
        <v>5</v>
      </c>
      <c r="BZ262" s="303">
        <f t="shared" ref="BZ262" si="1604">S262</f>
        <v>6</v>
      </c>
      <c r="CA262" s="303">
        <f t="shared" ref="CA262" si="1605">W262</f>
        <v>6</v>
      </c>
      <c r="CB262" s="303">
        <f t="shared" ref="CB262" si="1606">AA262</f>
        <v>5</v>
      </c>
      <c r="CC262" s="303">
        <f t="shared" ref="CC262" si="1607">AE262</f>
        <v>6</v>
      </c>
      <c r="CD262" s="303">
        <f t="shared" ref="CD262" si="1608">AI262</f>
        <v>5</v>
      </c>
      <c r="CE262" s="303">
        <f t="shared" ref="CE262" si="1609">AM262</f>
        <v>5</v>
      </c>
      <c r="CF262" s="303">
        <f t="shared" ref="CF262" si="1610">AQ262</f>
        <v>5</v>
      </c>
      <c r="CG262" s="303"/>
      <c r="CH262" s="303">
        <v>0</v>
      </c>
      <c r="CI262" s="303">
        <v>1</v>
      </c>
      <c r="CJ262" s="303">
        <v>0</v>
      </c>
    </row>
    <row r="263" spans="2:88">
      <c r="B263" s="303">
        <v>674</v>
      </c>
      <c r="G263" s="165">
        <v>4</v>
      </c>
      <c r="K263" s="165">
        <f t="shared" si="175"/>
        <v>4</v>
      </c>
      <c r="L263" s="165">
        <v>1</v>
      </c>
      <c r="M263" s="165">
        <v>1</v>
      </c>
      <c r="O263" s="165">
        <f t="shared" si="176"/>
        <v>5</v>
      </c>
      <c r="P263" s="165">
        <v>3</v>
      </c>
      <c r="Q263" s="165">
        <v>2</v>
      </c>
      <c r="S263" s="165">
        <f t="shared" si="177"/>
        <v>5</v>
      </c>
      <c r="T263" s="165">
        <v>3</v>
      </c>
      <c r="U263" s="165">
        <v>2</v>
      </c>
      <c r="W263" s="165">
        <f t="shared" si="178"/>
        <v>5</v>
      </c>
      <c r="X263" s="165">
        <v>4</v>
      </c>
      <c r="Y263" s="165">
        <v>3</v>
      </c>
      <c r="AA263" s="165">
        <f t="shared" si="179"/>
        <v>4</v>
      </c>
      <c r="AB263" s="165">
        <v>2</v>
      </c>
      <c r="AC263" s="165">
        <v>2</v>
      </c>
      <c r="AE263" s="165">
        <f t="shared" si="180"/>
        <v>6</v>
      </c>
      <c r="AF263" s="165">
        <v>5</v>
      </c>
      <c r="AG263" s="165">
        <v>3</v>
      </c>
      <c r="AI263" s="165">
        <f t="shared" si="181"/>
        <v>5</v>
      </c>
      <c r="AJ263" s="165">
        <v>3</v>
      </c>
      <c r="AK263" s="165">
        <v>2</v>
      </c>
      <c r="AM263" s="165">
        <f t="shared" si="182"/>
        <v>5</v>
      </c>
      <c r="AN263" s="165">
        <v>4</v>
      </c>
      <c r="AO263" s="165">
        <v>3</v>
      </c>
      <c r="AQ263" s="165">
        <f t="shared" si="183"/>
        <v>5</v>
      </c>
      <c r="AR263" s="165">
        <v>4</v>
      </c>
      <c r="AS263" s="165">
        <v>3</v>
      </c>
      <c r="AX263" s="303">
        <f t="shared" ref="AX263" si="1611">G263</f>
        <v>4</v>
      </c>
      <c r="AY263" s="303">
        <f t="shared" ref="AY263" si="1612">L263</f>
        <v>1</v>
      </c>
      <c r="AZ263" s="303">
        <f t="shared" ref="AZ263" si="1613">P263</f>
        <v>3</v>
      </c>
      <c r="BA263" s="303">
        <f t="shared" ref="BA263" si="1614">T263</f>
        <v>3</v>
      </c>
      <c r="BB263" s="303">
        <f t="shared" ref="BB263" si="1615">X263</f>
        <v>4</v>
      </c>
      <c r="BC263" s="303">
        <f t="shared" ref="BC263" si="1616">AB263</f>
        <v>2</v>
      </c>
      <c r="BD263" s="303">
        <f t="shared" ref="BD263" si="1617">AF263</f>
        <v>5</v>
      </c>
      <c r="BE263" s="303">
        <f t="shared" ref="BE263" si="1618">AJ263</f>
        <v>3</v>
      </c>
      <c r="BF263" s="303">
        <f t="shared" ref="BF263" si="1619">AN263</f>
        <v>4</v>
      </c>
      <c r="BG263" s="303">
        <f t="shared" ref="BG263" si="1620">AR263</f>
        <v>4</v>
      </c>
      <c r="BH263" s="303"/>
      <c r="BI263" s="303"/>
      <c r="BJ263" s="303"/>
      <c r="BK263" s="303"/>
      <c r="BL263" s="303">
        <f t="shared" ref="BL263" si="1621">L263</f>
        <v>1</v>
      </c>
      <c r="BM263" s="303">
        <f t="shared" ref="BM263" si="1622">Q263</f>
        <v>2</v>
      </c>
      <c r="BN263" s="303">
        <f t="shared" ref="BN263" si="1623">U263</f>
        <v>2</v>
      </c>
      <c r="BO263" s="303">
        <f t="shared" ref="BO263" si="1624">Y263</f>
        <v>3</v>
      </c>
      <c r="BP263" s="303">
        <f t="shared" ref="BP263" si="1625">AC263</f>
        <v>2</v>
      </c>
      <c r="BQ263" s="303">
        <f t="shared" ref="BQ263" si="1626">AG263</f>
        <v>3</v>
      </c>
      <c r="BR263" s="303">
        <f t="shared" ref="BR263" si="1627">AJ263</f>
        <v>3</v>
      </c>
      <c r="BS263" s="303">
        <f t="shared" ref="BS263" si="1628">AO263</f>
        <v>3</v>
      </c>
      <c r="BT263" s="303">
        <f t="shared" ref="BT263" si="1629">AS263</f>
        <v>3</v>
      </c>
      <c r="BU263" s="303"/>
      <c r="BV263" s="303"/>
      <c r="BW263" s="303"/>
      <c r="BX263" s="303">
        <f t="shared" ref="BX263" si="1630">K263</f>
        <v>4</v>
      </c>
      <c r="BY263" s="303">
        <f t="shared" ref="BY263" si="1631">O263</f>
        <v>5</v>
      </c>
      <c r="BZ263" s="303">
        <f t="shared" ref="BZ263" si="1632">S263</f>
        <v>5</v>
      </c>
      <c r="CA263" s="303">
        <f t="shared" ref="CA263" si="1633">W263</f>
        <v>5</v>
      </c>
      <c r="CB263" s="303">
        <f t="shared" ref="CB263" si="1634">AA263</f>
        <v>4</v>
      </c>
      <c r="CC263" s="303">
        <f t="shared" ref="CC263" si="1635">AE263</f>
        <v>6</v>
      </c>
      <c r="CD263" s="303">
        <f t="shared" ref="CD263" si="1636">AI263</f>
        <v>5</v>
      </c>
      <c r="CE263" s="303">
        <f t="shared" ref="CE263" si="1637">AM263</f>
        <v>5</v>
      </c>
      <c r="CF263" s="303">
        <f t="shared" ref="CF263" si="1638">AQ263</f>
        <v>5</v>
      </c>
      <c r="CG263" s="303"/>
      <c r="CH263" s="303">
        <v>1</v>
      </c>
      <c r="CI263" s="303">
        <v>0</v>
      </c>
      <c r="CJ263" s="303">
        <v>0</v>
      </c>
    </row>
    <row r="264" spans="2:88">
      <c r="B264" s="303">
        <v>675</v>
      </c>
      <c r="G264" s="165">
        <v>4</v>
      </c>
      <c r="K264" s="165">
        <f t="shared" si="175"/>
        <v>6</v>
      </c>
      <c r="L264" s="165">
        <v>5</v>
      </c>
      <c r="M264" s="165">
        <v>3</v>
      </c>
      <c r="O264" s="165">
        <f t="shared" si="176"/>
        <v>6</v>
      </c>
      <c r="P264" s="165">
        <v>5</v>
      </c>
      <c r="Q264" s="165">
        <v>3</v>
      </c>
      <c r="S264" s="165">
        <f t="shared" si="177"/>
        <v>5</v>
      </c>
      <c r="T264" s="165">
        <v>3</v>
      </c>
      <c r="U264" s="165">
        <v>2</v>
      </c>
      <c r="W264" s="165">
        <f t="shared" si="178"/>
        <v>6</v>
      </c>
      <c r="X264" s="165">
        <v>5</v>
      </c>
      <c r="Y264" s="165">
        <v>3</v>
      </c>
      <c r="AA264" s="165">
        <f t="shared" si="179"/>
        <v>4</v>
      </c>
      <c r="AB264" s="165">
        <v>2</v>
      </c>
      <c r="AC264" s="165">
        <v>2</v>
      </c>
      <c r="AE264" s="165">
        <f t="shared" si="180"/>
        <v>6</v>
      </c>
      <c r="AF264" s="165">
        <v>5</v>
      </c>
      <c r="AG264" s="165">
        <v>3</v>
      </c>
      <c r="AI264" s="165">
        <f t="shared" si="181"/>
        <v>6</v>
      </c>
      <c r="AJ264" s="165">
        <v>4</v>
      </c>
      <c r="AK264" s="165">
        <v>2</v>
      </c>
      <c r="AM264" s="165">
        <f t="shared" si="182"/>
        <v>4</v>
      </c>
      <c r="AN264" s="165">
        <v>2</v>
      </c>
      <c r="AO264" s="165">
        <v>2</v>
      </c>
      <c r="AQ264" s="165">
        <f t="shared" si="183"/>
        <v>6</v>
      </c>
      <c r="AR264" s="165">
        <v>5</v>
      </c>
      <c r="AS264" s="165">
        <v>3</v>
      </c>
      <c r="AX264" s="303">
        <f t="shared" ref="AX264" si="1639">G264</f>
        <v>4</v>
      </c>
      <c r="AY264" s="303">
        <f t="shared" ref="AY264" si="1640">L264</f>
        <v>5</v>
      </c>
      <c r="AZ264" s="303">
        <f t="shared" ref="AZ264" si="1641">P264</f>
        <v>5</v>
      </c>
      <c r="BA264" s="303">
        <f t="shared" ref="BA264" si="1642">T264</f>
        <v>3</v>
      </c>
      <c r="BB264" s="303">
        <f t="shared" ref="BB264" si="1643">X264</f>
        <v>5</v>
      </c>
      <c r="BC264" s="303">
        <f t="shared" ref="BC264" si="1644">AB264</f>
        <v>2</v>
      </c>
      <c r="BD264" s="303">
        <f t="shared" ref="BD264" si="1645">AF264</f>
        <v>5</v>
      </c>
      <c r="BE264" s="303">
        <f t="shared" ref="BE264" si="1646">AJ264</f>
        <v>4</v>
      </c>
      <c r="BF264" s="303">
        <f t="shared" ref="BF264" si="1647">AN264</f>
        <v>2</v>
      </c>
      <c r="BG264" s="303">
        <f t="shared" ref="BG264" si="1648">AR264</f>
        <v>5</v>
      </c>
      <c r="BH264" s="303"/>
      <c r="BI264" s="303"/>
      <c r="BJ264" s="303"/>
      <c r="BK264" s="303"/>
      <c r="BL264" s="303">
        <f t="shared" ref="BL264" si="1649">L264</f>
        <v>5</v>
      </c>
      <c r="BM264" s="303">
        <f t="shared" ref="BM264" si="1650">Q264</f>
        <v>3</v>
      </c>
      <c r="BN264" s="303">
        <f t="shared" ref="BN264" si="1651">U264</f>
        <v>2</v>
      </c>
      <c r="BO264" s="303">
        <f t="shared" ref="BO264" si="1652">Y264</f>
        <v>3</v>
      </c>
      <c r="BP264" s="303">
        <f t="shared" ref="BP264" si="1653">AC264</f>
        <v>2</v>
      </c>
      <c r="BQ264" s="303">
        <f t="shared" ref="BQ264" si="1654">AG264</f>
        <v>3</v>
      </c>
      <c r="BR264" s="303">
        <f t="shared" ref="BR264" si="1655">AJ264</f>
        <v>4</v>
      </c>
      <c r="BS264" s="303">
        <f t="shared" ref="BS264" si="1656">AO264</f>
        <v>2</v>
      </c>
      <c r="BT264" s="303">
        <f t="shared" ref="BT264" si="1657">AS264</f>
        <v>3</v>
      </c>
      <c r="BU264" s="303"/>
      <c r="BV264" s="303"/>
      <c r="BW264" s="303"/>
      <c r="BX264" s="303">
        <f t="shared" ref="BX264" si="1658">K264</f>
        <v>6</v>
      </c>
      <c r="BY264" s="303">
        <f t="shared" ref="BY264" si="1659">O264</f>
        <v>6</v>
      </c>
      <c r="BZ264" s="303">
        <f t="shared" ref="BZ264" si="1660">S264</f>
        <v>5</v>
      </c>
      <c r="CA264" s="303">
        <f t="shared" ref="CA264" si="1661">W264</f>
        <v>6</v>
      </c>
      <c r="CB264" s="303">
        <f t="shared" ref="CB264" si="1662">AA264</f>
        <v>4</v>
      </c>
      <c r="CC264" s="303">
        <f t="shared" ref="CC264" si="1663">AE264</f>
        <v>6</v>
      </c>
      <c r="CD264" s="303">
        <f t="shared" ref="CD264" si="1664">AI264</f>
        <v>6</v>
      </c>
      <c r="CE264" s="303">
        <f t="shared" ref="CE264" si="1665">AM264</f>
        <v>4</v>
      </c>
      <c r="CF264" s="303">
        <f t="shared" ref="CF264" si="1666">AQ264</f>
        <v>6</v>
      </c>
      <c r="CG264" s="303"/>
      <c r="CH264" s="303">
        <v>0</v>
      </c>
      <c r="CI264" s="303">
        <v>1</v>
      </c>
      <c r="CJ264" s="303">
        <v>0</v>
      </c>
    </row>
    <row r="265" spans="2:88">
      <c r="B265" s="303">
        <v>676</v>
      </c>
      <c r="G265" s="165">
        <v>6</v>
      </c>
      <c r="K265" s="165">
        <f t="shared" si="175"/>
        <v>6</v>
      </c>
      <c r="L265" s="165">
        <v>5</v>
      </c>
      <c r="M265" s="165">
        <v>5</v>
      </c>
      <c r="O265" s="165">
        <f t="shared" si="176"/>
        <v>6</v>
      </c>
      <c r="P265" s="165">
        <v>5</v>
      </c>
      <c r="Q265" s="165">
        <v>5</v>
      </c>
      <c r="S265" s="165">
        <f t="shared" si="177"/>
        <v>6</v>
      </c>
      <c r="T265" s="165">
        <v>4</v>
      </c>
      <c r="U265" s="165">
        <v>4</v>
      </c>
      <c r="W265" s="165">
        <f t="shared" si="178"/>
        <v>6</v>
      </c>
      <c r="X265" s="165">
        <v>5</v>
      </c>
      <c r="Y265" s="165">
        <v>5</v>
      </c>
      <c r="AA265" s="165">
        <f t="shared" si="179"/>
        <v>6</v>
      </c>
      <c r="AB265" s="165">
        <v>4</v>
      </c>
      <c r="AC265" s="165">
        <v>4</v>
      </c>
      <c r="AE265" s="165">
        <f t="shared" si="180"/>
        <v>6</v>
      </c>
      <c r="AF265" s="165">
        <v>4</v>
      </c>
      <c r="AG265" s="165">
        <v>4</v>
      </c>
      <c r="AI265" s="165">
        <f t="shared" si="181"/>
        <v>6</v>
      </c>
      <c r="AJ265" s="165">
        <v>3</v>
      </c>
      <c r="AK265" s="165">
        <v>3</v>
      </c>
      <c r="AM265" s="165">
        <f t="shared" si="182"/>
        <v>6</v>
      </c>
      <c r="AN265" s="165">
        <v>3</v>
      </c>
      <c r="AO265" s="165">
        <v>3</v>
      </c>
      <c r="AQ265" s="165">
        <f t="shared" si="183"/>
        <v>6</v>
      </c>
      <c r="AR265" s="165">
        <v>4</v>
      </c>
      <c r="AS265" s="165">
        <v>4</v>
      </c>
      <c r="AX265" s="303">
        <f t="shared" ref="AX265" si="1667">G265</f>
        <v>6</v>
      </c>
      <c r="AY265" s="303">
        <f t="shared" ref="AY265" si="1668">L265</f>
        <v>5</v>
      </c>
      <c r="AZ265" s="303">
        <f t="shared" ref="AZ265" si="1669">P265</f>
        <v>5</v>
      </c>
      <c r="BA265" s="303">
        <f t="shared" ref="BA265" si="1670">T265</f>
        <v>4</v>
      </c>
      <c r="BB265" s="303">
        <f t="shared" ref="BB265" si="1671">X265</f>
        <v>5</v>
      </c>
      <c r="BC265" s="303">
        <f t="shared" ref="BC265" si="1672">AB265</f>
        <v>4</v>
      </c>
      <c r="BD265" s="303">
        <f t="shared" ref="BD265" si="1673">AF265</f>
        <v>4</v>
      </c>
      <c r="BE265" s="303">
        <f t="shared" ref="BE265" si="1674">AJ265</f>
        <v>3</v>
      </c>
      <c r="BF265" s="303">
        <f t="shared" ref="BF265" si="1675">AN265</f>
        <v>3</v>
      </c>
      <c r="BG265" s="303">
        <f t="shared" ref="BG265" si="1676">AR265</f>
        <v>4</v>
      </c>
      <c r="BH265" s="303"/>
      <c r="BI265" s="303"/>
      <c r="BJ265" s="303"/>
      <c r="BK265" s="303"/>
      <c r="BL265" s="303">
        <f t="shared" ref="BL265" si="1677">L265</f>
        <v>5</v>
      </c>
      <c r="BM265" s="303">
        <f t="shared" ref="BM265" si="1678">Q265</f>
        <v>5</v>
      </c>
      <c r="BN265" s="303">
        <f t="shared" ref="BN265" si="1679">U265</f>
        <v>4</v>
      </c>
      <c r="BO265" s="303">
        <f t="shared" ref="BO265" si="1680">Y265</f>
        <v>5</v>
      </c>
      <c r="BP265" s="303">
        <f t="shared" ref="BP265" si="1681">AC265</f>
        <v>4</v>
      </c>
      <c r="BQ265" s="303">
        <f t="shared" ref="BQ265" si="1682">AG265</f>
        <v>4</v>
      </c>
      <c r="BR265" s="303">
        <f t="shared" ref="BR265" si="1683">AJ265</f>
        <v>3</v>
      </c>
      <c r="BS265" s="303">
        <f t="shared" ref="BS265" si="1684">AO265</f>
        <v>3</v>
      </c>
      <c r="BT265" s="303">
        <f t="shared" ref="BT265" si="1685">AS265</f>
        <v>4</v>
      </c>
      <c r="BU265" s="303"/>
      <c r="BV265" s="303"/>
      <c r="BW265" s="303"/>
      <c r="BX265" s="303">
        <f t="shared" ref="BX265" si="1686">K265</f>
        <v>6</v>
      </c>
      <c r="BY265" s="303">
        <f t="shared" ref="BY265" si="1687">O265</f>
        <v>6</v>
      </c>
      <c r="BZ265" s="303">
        <f t="shared" ref="BZ265" si="1688">S265</f>
        <v>6</v>
      </c>
      <c r="CA265" s="303">
        <f t="shared" ref="CA265" si="1689">W265</f>
        <v>6</v>
      </c>
      <c r="CB265" s="303">
        <f t="shared" ref="CB265" si="1690">AA265</f>
        <v>6</v>
      </c>
      <c r="CC265" s="303">
        <f t="shared" ref="CC265" si="1691">AE265</f>
        <v>6</v>
      </c>
      <c r="CD265" s="303">
        <f t="shared" ref="CD265" si="1692">AI265</f>
        <v>6</v>
      </c>
      <c r="CE265" s="303">
        <f t="shared" ref="CE265" si="1693">AM265</f>
        <v>6</v>
      </c>
      <c r="CF265" s="303">
        <f t="shared" ref="CF265" si="1694">AQ265</f>
        <v>6</v>
      </c>
      <c r="CG265" s="303"/>
      <c r="CH265" s="303">
        <v>1</v>
      </c>
      <c r="CI265" s="303">
        <v>3</v>
      </c>
      <c r="CJ265" s="303">
        <v>0</v>
      </c>
    </row>
    <row r="266" spans="2:88">
      <c r="B266" s="303">
        <v>677</v>
      </c>
      <c r="G266" s="165">
        <v>5</v>
      </c>
      <c r="K266" s="165">
        <f t="shared" si="175"/>
        <v>6</v>
      </c>
      <c r="L266" s="165">
        <v>2</v>
      </c>
      <c r="M266" s="165">
        <v>1</v>
      </c>
      <c r="O266" s="165">
        <f t="shared" si="176"/>
        <v>5</v>
      </c>
      <c r="P266" s="165">
        <v>3</v>
      </c>
      <c r="Q266" s="165">
        <v>3</v>
      </c>
      <c r="S266" s="165">
        <f t="shared" si="177"/>
        <v>5</v>
      </c>
      <c r="T266" s="165">
        <v>3</v>
      </c>
      <c r="U266" s="165">
        <v>3</v>
      </c>
      <c r="W266" s="165">
        <f t="shared" si="178"/>
        <v>6</v>
      </c>
      <c r="X266" s="165">
        <v>5</v>
      </c>
      <c r="Y266" s="165">
        <v>4</v>
      </c>
      <c r="AA266" s="165">
        <f t="shared" si="179"/>
        <v>5</v>
      </c>
      <c r="AB266" s="165">
        <v>3</v>
      </c>
      <c r="AC266" s="165">
        <v>3</v>
      </c>
      <c r="AE266" s="165">
        <f t="shared" si="180"/>
        <v>5</v>
      </c>
      <c r="AF266" s="165">
        <v>2</v>
      </c>
      <c r="AG266" s="165">
        <v>2</v>
      </c>
      <c r="AI266" s="165">
        <f t="shared" si="181"/>
        <v>5</v>
      </c>
      <c r="AJ266" s="165">
        <v>2</v>
      </c>
      <c r="AK266" s="165">
        <v>2</v>
      </c>
      <c r="AM266" s="165">
        <f t="shared" si="182"/>
        <v>6</v>
      </c>
      <c r="AN266" s="165">
        <v>4</v>
      </c>
      <c r="AO266" s="165">
        <v>3</v>
      </c>
      <c r="AQ266" s="165">
        <f t="shared" si="183"/>
        <v>5</v>
      </c>
      <c r="AR266" s="165">
        <v>3</v>
      </c>
      <c r="AS266" s="165">
        <v>3</v>
      </c>
      <c r="AX266" s="303">
        <f t="shared" ref="AX266" si="1695">G266</f>
        <v>5</v>
      </c>
      <c r="AY266" s="303">
        <f t="shared" ref="AY266" si="1696">L266</f>
        <v>2</v>
      </c>
      <c r="AZ266" s="303">
        <f t="shared" ref="AZ266" si="1697">P266</f>
        <v>3</v>
      </c>
      <c r="BA266" s="303">
        <f t="shared" ref="BA266" si="1698">T266</f>
        <v>3</v>
      </c>
      <c r="BB266" s="303">
        <f t="shared" ref="BB266" si="1699">X266</f>
        <v>5</v>
      </c>
      <c r="BC266" s="303">
        <f t="shared" ref="BC266" si="1700">AB266</f>
        <v>3</v>
      </c>
      <c r="BD266" s="303">
        <f t="shared" ref="BD266" si="1701">AF266</f>
        <v>2</v>
      </c>
      <c r="BE266" s="303">
        <f t="shared" ref="BE266" si="1702">AJ266</f>
        <v>2</v>
      </c>
      <c r="BF266" s="303">
        <f t="shared" ref="BF266" si="1703">AN266</f>
        <v>4</v>
      </c>
      <c r="BG266" s="303">
        <f t="shared" ref="BG266" si="1704">AR266</f>
        <v>3</v>
      </c>
      <c r="BH266" s="303"/>
      <c r="BI266" s="303"/>
      <c r="BJ266" s="303"/>
      <c r="BK266" s="303"/>
      <c r="BL266" s="303">
        <f t="shared" ref="BL266" si="1705">L266</f>
        <v>2</v>
      </c>
      <c r="BM266" s="303">
        <f t="shared" ref="BM266" si="1706">Q266</f>
        <v>3</v>
      </c>
      <c r="BN266" s="303">
        <f t="shared" ref="BN266" si="1707">U266</f>
        <v>3</v>
      </c>
      <c r="BO266" s="303">
        <f t="shared" ref="BO266" si="1708">Y266</f>
        <v>4</v>
      </c>
      <c r="BP266" s="303">
        <f t="shared" ref="BP266" si="1709">AC266</f>
        <v>3</v>
      </c>
      <c r="BQ266" s="303">
        <f t="shared" ref="BQ266" si="1710">AG266</f>
        <v>2</v>
      </c>
      <c r="BR266" s="303">
        <f t="shared" ref="BR266" si="1711">AJ266</f>
        <v>2</v>
      </c>
      <c r="BS266" s="303">
        <f t="shared" ref="BS266" si="1712">AO266</f>
        <v>3</v>
      </c>
      <c r="BT266" s="303">
        <f t="shared" ref="BT266" si="1713">AS266</f>
        <v>3</v>
      </c>
      <c r="BU266" s="303"/>
      <c r="BV266" s="303"/>
      <c r="BW266" s="303"/>
      <c r="BX266" s="303">
        <f t="shared" ref="BX266" si="1714">K266</f>
        <v>6</v>
      </c>
      <c r="BY266" s="303">
        <f t="shared" ref="BY266" si="1715">O266</f>
        <v>5</v>
      </c>
      <c r="BZ266" s="303">
        <f t="shared" ref="BZ266" si="1716">S266</f>
        <v>5</v>
      </c>
      <c r="CA266" s="303">
        <f t="shared" ref="CA266" si="1717">W266</f>
        <v>6</v>
      </c>
      <c r="CB266" s="303">
        <f t="shared" ref="CB266" si="1718">AA266</f>
        <v>5</v>
      </c>
      <c r="CC266" s="303">
        <f t="shared" ref="CC266" si="1719">AE266</f>
        <v>5</v>
      </c>
      <c r="CD266" s="303">
        <f t="shared" ref="CD266" si="1720">AI266</f>
        <v>5</v>
      </c>
      <c r="CE266" s="303">
        <f t="shared" ref="CE266" si="1721">AM266</f>
        <v>6</v>
      </c>
      <c r="CF266" s="303">
        <f t="shared" ref="CF266" si="1722">AQ266</f>
        <v>5</v>
      </c>
      <c r="CG266" s="303"/>
      <c r="CH266" s="303">
        <v>0</v>
      </c>
      <c r="CI266" s="303">
        <v>0</v>
      </c>
      <c r="CJ266" s="303">
        <v>0</v>
      </c>
    </row>
    <row r="267" spans="2:88">
      <c r="B267" s="303">
        <v>678</v>
      </c>
      <c r="G267" s="165">
        <v>4</v>
      </c>
      <c r="K267" s="165">
        <f t="shared" si="175"/>
        <v>6</v>
      </c>
      <c r="L267" s="165">
        <v>3</v>
      </c>
      <c r="M267" s="165">
        <v>1</v>
      </c>
      <c r="O267" s="165">
        <f t="shared" si="176"/>
        <v>6</v>
      </c>
      <c r="P267" s="165">
        <v>5</v>
      </c>
      <c r="Q267" s="165">
        <v>3</v>
      </c>
      <c r="S267" s="165">
        <f t="shared" si="177"/>
        <v>6</v>
      </c>
      <c r="T267" s="165">
        <v>3</v>
      </c>
      <c r="U267" s="165">
        <v>1</v>
      </c>
      <c r="W267" s="165">
        <f t="shared" si="178"/>
        <v>6</v>
      </c>
      <c r="X267" s="165">
        <v>4</v>
      </c>
      <c r="Y267" s="165">
        <v>2</v>
      </c>
      <c r="AA267" s="165">
        <f t="shared" si="179"/>
        <v>4</v>
      </c>
      <c r="AB267" s="165">
        <v>2</v>
      </c>
      <c r="AC267" s="165">
        <v>2</v>
      </c>
      <c r="AE267" s="165">
        <f t="shared" si="180"/>
        <v>5</v>
      </c>
      <c r="AF267" s="165">
        <v>1</v>
      </c>
      <c r="AG267" s="165">
        <v>0</v>
      </c>
      <c r="AI267" s="165">
        <f t="shared" si="181"/>
        <v>6</v>
      </c>
      <c r="AJ267" s="165">
        <v>4</v>
      </c>
      <c r="AK267" s="165">
        <v>2</v>
      </c>
      <c r="AM267" s="165">
        <f t="shared" si="182"/>
        <v>6</v>
      </c>
      <c r="AN267" s="165">
        <v>5</v>
      </c>
      <c r="AO267" s="165">
        <v>3</v>
      </c>
      <c r="AQ267" s="165">
        <f t="shared" si="183"/>
        <v>5</v>
      </c>
      <c r="AR267" s="165">
        <v>5</v>
      </c>
      <c r="AS267" s="165">
        <v>4</v>
      </c>
      <c r="AX267" s="303">
        <f t="shared" ref="AX267" si="1723">G267</f>
        <v>4</v>
      </c>
      <c r="AY267" s="303">
        <f t="shared" ref="AY267" si="1724">L267</f>
        <v>3</v>
      </c>
      <c r="AZ267" s="303">
        <f t="shared" ref="AZ267" si="1725">P267</f>
        <v>5</v>
      </c>
      <c r="BA267" s="303">
        <f t="shared" ref="BA267" si="1726">T267</f>
        <v>3</v>
      </c>
      <c r="BB267" s="303">
        <f t="shared" ref="BB267" si="1727">X267</f>
        <v>4</v>
      </c>
      <c r="BC267" s="303">
        <f t="shared" ref="BC267" si="1728">AB267</f>
        <v>2</v>
      </c>
      <c r="BD267" s="303">
        <f t="shared" ref="BD267" si="1729">AF267</f>
        <v>1</v>
      </c>
      <c r="BE267" s="303">
        <f t="shared" ref="BE267" si="1730">AJ267</f>
        <v>4</v>
      </c>
      <c r="BF267" s="303">
        <f t="shared" ref="BF267" si="1731">AN267</f>
        <v>5</v>
      </c>
      <c r="BG267" s="303">
        <f t="shared" ref="BG267" si="1732">AR267</f>
        <v>5</v>
      </c>
      <c r="BH267" s="303"/>
      <c r="BI267" s="303"/>
      <c r="BJ267" s="303"/>
      <c r="BK267" s="303"/>
      <c r="BL267" s="303">
        <f t="shared" ref="BL267" si="1733">L267</f>
        <v>3</v>
      </c>
      <c r="BM267" s="303">
        <f t="shared" ref="BM267" si="1734">Q267</f>
        <v>3</v>
      </c>
      <c r="BN267" s="303">
        <f t="shared" ref="BN267" si="1735">U267</f>
        <v>1</v>
      </c>
      <c r="BO267" s="303">
        <f t="shared" ref="BO267" si="1736">Y267</f>
        <v>2</v>
      </c>
      <c r="BP267" s="303">
        <f t="shared" ref="BP267" si="1737">AC267</f>
        <v>2</v>
      </c>
      <c r="BQ267" s="303">
        <f t="shared" ref="BQ267" si="1738">AG267</f>
        <v>0</v>
      </c>
      <c r="BR267" s="303">
        <f t="shared" ref="BR267" si="1739">AJ267</f>
        <v>4</v>
      </c>
      <c r="BS267" s="303">
        <f t="shared" ref="BS267" si="1740">AO267</f>
        <v>3</v>
      </c>
      <c r="BT267" s="303">
        <f t="shared" ref="BT267" si="1741">AS267</f>
        <v>4</v>
      </c>
      <c r="BU267" s="303"/>
      <c r="BV267" s="303"/>
      <c r="BW267" s="303"/>
      <c r="BX267" s="303">
        <f t="shared" ref="BX267" si="1742">K267</f>
        <v>6</v>
      </c>
      <c r="BY267" s="303">
        <f t="shared" ref="BY267" si="1743">O267</f>
        <v>6</v>
      </c>
      <c r="BZ267" s="303">
        <f t="shared" ref="BZ267" si="1744">S267</f>
        <v>6</v>
      </c>
      <c r="CA267" s="303">
        <f t="shared" ref="CA267" si="1745">W267</f>
        <v>6</v>
      </c>
      <c r="CB267" s="303">
        <f t="shared" ref="CB267" si="1746">AA267</f>
        <v>4</v>
      </c>
      <c r="CC267" s="303">
        <f t="shared" ref="CC267" si="1747">AE267</f>
        <v>5</v>
      </c>
      <c r="CD267" s="303">
        <f t="shared" ref="CD267" si="1748">AI267</f>
        <v>6</v>
      </c>
      <c r="CE267" s="303">
        <f t="shared" ref="CE267" si="1749">AM267</f>
        <v>6</v>
      </c>
      <c r="CF267" s="303">
        <f t="shared" ref="CF267" si="1750">AQ267</f>
        <v>5</v>
      </c>
      <c r="CG267" s="303"/>
      <c r="CH267" s="303">
        <v>1</v>
      </c>
      <c r="CI267" s="303">
        <v>1</v>
      </c>
      <c r="CJ267" s="303">
        <v>0</v>
      </c>
    </row>
    <row r="268" spans="2:88">
      <c r="B268" s="303">
        <v>679</v>
      </c>
      <c r="G268" s="165">
        <v>5</v>
      </c>
      <c r="K268" s="165">
        <f t="shared" si="175"/>
        <v>6</v>
      </c>
      <c r="L268" s="165">
        <v>4</v>
      </c>
      <c r="M268" s="165">
        <v>3</v>
      </c>
      <c r="O268" s="165">
        <f t="shared" si="176"/>
        <v>5</v>
      </c>
      <c r="P268" s="165">
        <v>4</v>
      </c>
      <c r="Q268" s="165">
        <v>4</v>
      </c>
      <c r="S268" s="165">
        <f t="shared" si="177"/>
        <v>6</v>
      </c>
      <c r="T268" s="165">
        <v>3</v>
      </c>
      <c r="U268" s="165">
        <v>2</v>
      </c>
      <c r="W268" s="165">
        <f t="shared" si="178"/>
        <v>6</v>
      </c>
      <c r="X268" s="165">
        <v>4</v>
      </c>
      <c r="Y268" s="165">
        <v>3</v>
      </c>
      <c r="AA268" s="165">
        <f t="shared" si="179"/>
        <v>5</v>
      </c>
      <c r="AB268" s="165">
        <v>5</v>
      </c>
      <c r="AC268" s="165">
        <v>5</v>
      </c>
      <c r="AE268" s="165">
        <f t="shared" si="180"/>
        <v>6</v>
      </c>
      <c r="AF268" s="165">
        <v>3</v>
      </c>
      <c r="AG268" s="165">
        <v>2</v>
      </c>
      <c r="AI268" s="165">
        <f t="shared" si="181"/>
        <v>5</v>
      </c>
      <c r="AJ268" s="165">
        <v>3</v>
      </c>
      <c r="AK268" s="165">
        <v>3</v>
      </c>
      <c r="AM268" s="165">
        <f t="shared" si="182"/>
        <v>5</v>
      </c>
      <c r="AN268" s="165">
        <v>4</v>
      </c>
      <c r="AO268" s="165">
        <v>4</v>
      </c>
      <c r="AQ268" s="165">
        <f t="shared" si="183"/>
        <v>5</v>
      </c>
      <c r="AR268" s="165">
        <v>4</v>
      </c>
      <c r="AS268" s="165">
        <v>4</v>
      </c>
      <c r="AX268" s="303">
        <f t="shared" ref="AX268" si="1751">G268</f>
        <v>5</v>
      </c>
      <c r="AY268" s="303">
        <f t="shared" ref="AY268" si="1752">L268</f>
        <v>4</v>
      </c>
      <c r="AZ268" s="303">
        <f t="shared" ref="AZ268" si="1753">P268</f>
        <v>4</v>
      </c>
      <c r="BA268" s="303">
        <f t="shared" ref="BA268" si="1754">T268</f>
        <v>3</v>
      </c>
      <c r="BB268" s="303">
        <f t="shared" ref="BB268" si="1755">X268</f>
        <v>4</v>
      </c>
      <c r="BC268" s="303">
        <f t="shared" ref="BC268" si="1756">AB268</f>
        <v>5</v>
      </c>
      <c r="BD268" s="303">
        <f t="shared" ref="BD268" si="1757">AF268</f>
        <v>3</v>
      </c>
      <c r="BE268" s="303">
        <f t="shared" ref="BE268" si="1758">AJ268</f>
        <v>3</v>
      </c>
      <c r="BF268" s="303">
        <f t="shared" ref="BF268" si="1759">AN268</f>
        <v>4</v>
      </c>
      <c r="BG268" s="303">
        <f t="shared" ref="BG268" si="1760">AR268</f>
        <v>4</v>
      </c>
      <c r="BH268" s="303"/>
      <c r="BI268" s="303"/>
      <c r="BJ268" s="303"/>
      <c r="BK268" s="303"/>
      <c r="BL268" s="303">
        <f t="shared" ref="BL268" si="1761">L268</f>
        <v>4</v>
      </c>
      <c r="BM268" s="303">
        <f t="shared" ref="BM268" si="1762">Q268</f>
        <v>4</v>
      </c>
      <c r="BN268" s="303">
        <f t="shared" ref="BN268" si="1763">U268</f>
        <v>2</v>
      </c>
      <c r="BO268" s="303">
        <f t="shared" ref="BO268" si="1764">Y268</f>
        <v>3</v>
      </c>
      <c r="BP268" s="303">
        <f t="shared" ref="BP268" si="1765">AC268</f>
        <v>5</v>
      </c>
      <c r="BQ268" s="303">
        <f t="shared" ref="BQ268" si="1766">AG268</f>
        <v>2</v>
      </c>
      <c r="BR268" s="303">
        <f t="shared" ref="BR268" si="1767">AJ268</f>
        <v>3</v>
      </c>
      <c r="BS268" s="303">
        <f t="shared" ref="BS268" si="1768">AO268</f>
        <v>4</v>
      </c>
      <c r="BT268" s="303">
        <f t="shared" ref="BT268" si="1769">AS268</f>
        <v>4</v>
      </c>
      <c r="BU268" s="303"/>
      <c r="BV268" s="303"/>
      <c r="BW268" s="303"/>
      <c r="BX268" s="303">
        <f t="shared" ref="BX268" si="1770">K268</f>
        <v>6</v>
      </c>
      <c r="BY268" s="303">
        <f t="shared" ref="BY268" si="1771">O268</f>
        <v>5</v>
      </c>
      <c r="BZ268" s="303">
        <f t="shared" ref="BZ268" si="1772">S268</f>
        <v>6</v>
      </c>
      <c r="CA268" s="303">
        <f t="shared" ref="CA268" si="1773">W268</f>
        <v>6</v>
      </c>
      <c r="CB268" s="303">
        <f t="shared" ref="CB268" si="1774">AA268</f>
        <v>5</v>
      </c>
      <c r="CC268" s="303">
        <f t="shared" ref="CC268" si="1775">AE268</f>
        <v>6</v>
      </c>
      <c r="CD268" s="303">
        <f t="shared" ref="CD268" si="1776">AI268</f>
        <v>5</v>
      </c>
      <c r="CE268" s="303">
        <f t="shared" ref="CE268" si="1777">AM268</f>
        <v>5</v>
      </c>
      <c r="CF268" s="303">
        <f t="shared" ref="CF268" si="1778">AQ268</f>
        <v>5</v>
      </c>
      <c r="CG268" s="303"/>
      <c r="CH268" s="303">
        <v>0</v>
      </c>
      <c r="CI268" s="303">
        <v>1</v>
      </c>
      <c r="CJ268" s="303">
        <v>0</v>
      </c>
    </row>
    <row r="269" spans="2:88">
      <c r="B269" s="303">
        <v>680</v>
      </c>
      <c r="G269" s="165">
        <v>3</v>
      </c>
      <c r="K269" s="165">
        <f t="shared" si="175"/>
        <v>6</v>
      </c>
      <c r="L269" s="165">
        <v>3</v>
      </c>
      <c r="M269" s="165">
        <v>0</v>
      </c>
      <c r="O269" s="165">
        <f t="shared" si="176"/>
        <v>5</v>
      </c>
      <c r="P269" s="165">
        <v>2</v>
      </c>
      <c r="Q269" s="165">
        <v>0</v>
      </c>
      <c r="S269" s="165">
        <f t="shared" si="177"/>
        <v>5</v>
      </c>
      <c r="T269" s="165">
        <v>3</v>
      </c>
      <c r="U269" s="165">
        <v>1</v>
      </c>
      <c r="W269" s="165">
        <f t="shared" si="178"/>
        <v>5</v>
      </c>
      <c r="X269" s="165">
        <v>4</v>
      </c>
      <c r="Y269" s="165">
        <v>2</v>
      </c>
      <c r="AA269" s="165">
        <f t="shared" si="179"/>
        <v>5</v>
      </c>
      <c r="AB269" s="165">
        <v>4</v>
      </c>
      <c r="AC269" s="165">
        <v>2</v>
      </c>
      <c r="AE269" s="165">
        <f t="shared" si="180"/>
        <v>4</v>
      </c>
      <c r="AF269" s="165">
        <v>2</v>
      </c>
      <c r="AG269" s="165">
        <v>1</v>
      </c>
      <c r="AI269" s="165">
        <f t="shared" si="181"/>
        <v>4</v>
      </c>
      <c r="AJ269" s="165">
        <v>3</v>
      </c>
      <c r="AK269" s="165">
        <v>2</v>
      </c>
      <c r="AM269" s="165">
        <f t="shared" si="182"/>
        <v>5</v>
      </c>
      <c r="AN269" s="165">
        <v>4</v>
      </c>
      <c r="AO269" s="165">
        <v>2</v>
      </c>
      <c r="AQ269" s="165">
        <f t="shared" si="183"/>
        <v>3</v>
      </c>
      <c r="AR269" s="165">
        <v>3</v>
      </c>
      <c r="AS269" s="165">
        <v>3</v>
      </c>
      <c r="AX269" s="303">
        <f t="shared" ref="AX269" si="1779">G269</f>
        <v>3</v>
      </c>
      <c r="AY269" s="303">
        <f t="shared" ref="AY269" si="1780">L269</f>
        <v>3</v>
      </c>
      <c r="AZ269" s="303">
        <f t="shared" ref="AZ269" si="1781">P269</f>
        <v>2</v>
      </c>
      <c r="BA269" s="303">
        <f t="shared" ref="BA269" si="1782">T269</f>
        <v>3</v>
      </c>
      <c r="BB269" s="303">
        <f t="shared" ref="BB269" si="1783">X269</f>
        <v>4</v>
      </c>
      <c r="BC269" s="303">
        <f t="shared" ref="BC269" si="1784">AB269</f>
        <v>4</v>
      </c>
      <c r="BD269" s="303">
        <f t="shared" ref="BD269" si="1785">AF269</f>
        <v>2</v>
      </c>
      <c r="BE269" s="303">
        <f t="shared" ref="BE269" si="1786">AJ269</f>
        <v>3</v>
      </c>
      <c r="BF269" s="303">
        <f t="shared" ref="BF269" si="1787">AN269</f>
        <v>4</v>
      </c>
      <c r="BG269" s="303">
        <f t="shared" ref="BG269" si="1788">AR269</f>
        <v>3</v>
      </c>
      <c r="BH269" s="303"/>
      <c r="BI269" s="303"/>
      <c r="BJ269" s="303"/>
      <c r="BK269" s="303"/>
      <c r="BL269" s="303">
        <f t="shared" ref="BL269" si="1789">L269</f>
        <v>3</v>
      </c>
      <c r="BM269" s="303">
        <f t="shared" ref="BM269" si="1790">Q269</f>
        <v>0</v>
      </c>
      <c r="BN269" s="303">
        <f t="shared" ref="BN269" si="1791">U269</f>
        <v>1</v>
      </c>
      <c r="BO269" s="303">
        <f t="shared" ref="BO269" si="1792">Y269</f>
        <v>2</v>
      </c>
      <c r="BP269" s="303">
        <f t="shared" ref="BP269" si="1793">AC269</f>
        <v>2</v>
      </c>
      <c r="BQ269" s="303">
        <f t="shared" ref="BQ269" si="1794">AG269</f>
        <v>1</v>
      </c>
      <c r="BR269" s="303">
        <f t="shared" ref="BR269" si="1795">AJ269</f>
        <v>3</v>
      </c>
      <c r="BS269" s="303">
        <f t="shared" ref="BS269" si="1796">AO269</f>
        <v>2</v>
      </c>
      <c r="BT269" s="303">
        <f t="shared" ref="BT269" si="1797">AS269</f>
        <v>3</v>
      </c>
      <c r="BU269" s="303"/>
      <c r="BV269" s="303"/>
      <c r="BW269" s="303"/>
      <c r="BX269" s="303">
        <f t="shared" ref="BX269" si="1798">K269</f>
        <v>6</v>
      </c>
      <c r="BY269" s="303">
        <f t="shared" ref="BY269" si="1799">O269</f>
        <v>5</v>
      </c>
      <c r="BZ269" s="303">
        <f t="shared" ref="BZ269" si="1800">S269</f>
        <v>5</v>
      </c>
      <c r="CA269" s="303">
        <f t="shared" ref="CA269" si="1801">W269</f>
        <v>5</v>
      </c>
      <c r="CB269" s="303">
        <f t="shared" ref="CB269" si="1802">AA269</f>
        <v>5</v>
      </c>
      <c r="CC269" s="303">
        <f t="shared" ref="CC269" si="1803">AE269</f>
        <v>4</v>
      </c>
      <c r="CD269" s="303">
        <f t="shared" ref="CD269" si="1804">AI269</f>
        <v>4</v>
      </c>
      <c r="CE269" s="303">
        <f t="shared" ref="CE269" si="1805">AM269</f>
        <v>5</v>
      </c>
      <c r="CF269" s="303">
        <f t="shared" ref="CF269" si="1806">AQ269</f>
        <v>3</v>
      </c>
      <c r="CG269" s="303"/>
      <c r="CH269" s="303">
        <v>0</v>
      </c>
      <c r="CI269" s="303">
        <v>1</v>
      </c>
      <c r="CJ269" s="303">
        <v>1</v>
      </c>
    </row>
    <row r="270" spans="2:88">
      <c r="B270" s="303">
        <v>681</v>
      </c>
      <c r="G270" s="165">
        <v>5</v>
      </c>
      <c r="K270" s="165">
        <f t="shared" si="175"/>
        <v>5</v>
      </c>
      <c r="L270" s="165">
        <v>2</v>
      </c>
      <c r="M270" s="165">
        <v>2</v>
      </c>
      <c r="O270" s="165">
        <f t="shared" si="176"/>
        <v>6</v>
      </c>
      <c r="P270" s="165">
        <v>3</v>
      </c>
      <c r="Q270" s="165">
        <v>2</v>
      </c>
      <c r="S270" s="165">
        <f t="shared" si="177"/>
        <v>6</v>
      </c>
      <c r="T270" s="165">
        <v>5</v>
      </c>
      <c r="U270" s="165">
        <v>4</v>
      </c>
      <c r="W270" s="165">
        <f t="shared" si="178"/>
        <v>5</v>
      </c>
      <c r="X270" s="165">
        <v>3</v>
      </c>
      <c r="Y270" s="165">
        <v>3</v>
      </c>
      <c r="AA270" s="165">
        <f t="shared" si="179"/>
        <v>6</v>
      </c>
      <c r="AB270" s="165">
        <v>5</v>
      </c>
      <c r="AC270" s="165">
        <v>4</v>
      </c>
      <c r="AE270" s="165">
        <f t="shared" si="180"/>
        <v>5</v>
      </c>
      <c r="AF270" s="165">
        <v>3</v>
      </c>
      <c r="AG270" s="165">
        <v>3</v>
      </c>
      <c r="AI270" s="165">
        <f t="shared" si="181"/>
        <v>5</v>
      </c>
      <c r="AJ270" s="165">
        <v>4</v>
      </c>
      <c r="AK270" s="165">
        <v>4</v>
      </c>
      <c r="AM270" s="165">
        <f t="shared" si="182"/>
        <v>5</v>
      </c>
      <c r="AN270" s="165">
        <v>5</v>
      </c>
      <c r="AO270" s="165">
        <v>5</v>
      </c>
      <c r="AQ270" s="165">
        <f t="shared" si="183"/>
        <v>5</v>
      </c>
      <c r="AR270" s="165">
        <v>4</v>
      </c>
      <c r="AS270" s="165">
        <v>4</v>
      </c>
      <c r="AX270" s="303">
        <f t="shared" ref="AX270" si="1807">G270</f>
        <v>5</v>
      </c>
      <c r="AY270" s="303">
        <f t="shared" ref="AY270" si="1808">L270</f>
        <v>2</v>
      </c>
      <c r="AZ270" s="303">
        <f t="shared" ref="AZ270" si="1809">P270</f>
        <v>3</v>
      </c>
      <c r="BA270" s="303">
        <f t="shared" ref="BA270" si="1810">T270</f>
        <v>5</v>
      </c>
      <c r="BB270" s="303">
        <f t="shared" ref="BB270" si="1811">X270</f>
        <v>3</v>
      </c>
      <c r="BC270" s="303">
        <f t="shared" ref="BC270" si="1812">AB270</f>
        <v>5</v>
      </c>
      <c r="BD270" s="303">
        <f t="shared" ref="BD270" si="1813">AF270</f>
        <v>3</v>
      </c>
      <c r="BE270" s="303">
        <f t="shared" ref="BE270" si="1814">AJ270</f>
        <v>4</v>
      </c>
      <c r="BF270" s="303">
        <f t="shared" ref="BF270" si="1815">AN270</f>
        <v>5</v>
      </c>
      <c r="BG270" s="303">
        <f t="shared" ref="BG270" si="1816">AR270</f>
        <v>4</v>
      </c>
      <c r="BH270" s="303"/>
      <c r="BI270" s="303"/>
      <c r="BJ270" s="303"/>
      <c r="BK270" s="303"/>
      <c r="BL270" s="303">
        <f t="shared" ref="BL270" si="1817">L270</f>
        <v>2</v>
      </c>
      <c r="BM270" s="303">
        <f t="shared" ref="BM270" si="1818">Q270</f>
        <v>2</v>
      </c>
      <c r="BN270" s="303">
        <f t="shared" ref="BN270" si="1819">U270</f>
        <v>4</v>
      </c>
      <c r="BO270" s="303">
        <f t="shared" ref="BO270" si="1820">Y270</f>
        <v>3</v>
      </c>
      <c r="BP270" s="303">
        <f t="shared" ref="BP270" si="1821">AC270</f>
        <v>4</v>
      </c>
      <c r="BQ270" s="303">
        <f t="shared" ref="BQ270" si="1822">AG270</f>
        <v>3</v>
      </c>
      <c r="BR270" s="303">
        <f t="shared" ref="BR270" si="1823">AJ270</f>
        <v>4</v>
      </c>
      <c r="BS270" s="303">
        <f t="shared" ref="BS270" si="1824">AO270</f>
        <v>5</v>
      </c>
      <c r="BT270" s="303">
        <f t="shared" ref="BT270" si="1825">AS270</f>
        <v>4</v>
      </c>
      <c r="BU270" s="303"/>
      <c r="BV270" s="303"/>
      <c r="BW270" s="303"/>
      <c r="BX270" s="303">
        <f t="shared" ref="BX270" si="1826">K270</f>
        <v>5</v>
      </c>
      <c r="BY270" s="303">
        <f t="shared" ref="BY270" si="1827">O270</f>
        <v>6</v>
      </c>
      <c r="BZ270" s="303">
        <f t="shared" ref="BZ270" si="1828">S270</f>
        <v>6</v>
      </c>
      <c r="CA270" s="303">
        <f t="shared" ref="CA270" si="1829">W270</f>
        <v>5</v>
      </c>
      <c r="CB270" s="303">
        <f t="shared" ref="CB270" si="1830">AA270</f>
        <v>6</v>
      </c>
      <c r="CC270" s="303">
        <f t="shared" ref="CC270" si="1831">AE270</f>
        <v>5</v>
      </c>
      <c r="CD270" s="303">
        <f t="shared" ref="CD270" si="1832">AI270</f>
        <v>5</v>
      </c>
      <c r="CE270" s="303">
        <f t="shared" ref="CE270" si="1833">AM270</f>
        <v>5</v>
      </c>
      <c r="CF270" s="303">
        <f t="shared" ref="CF270" si="1834">AQ270</f>
        <v>5</v>
      </c>
      <c r="CG270" s="303"/>
      <c r="CH270" s="303">
        <v>0</v>
      </c>
      <c r="CI270" s="303">
        <v>1</v>
      </c>
      <c r="CJ270" s="303">
        <v>0</v>
      </c>
    </row>
    <row r="271" spans="2:88">
      <c r="B271" s="303">
        <v>682</v>
      </c>
      <c r="G271" s="165">
        <v>6</v>
      </c>
      <c r="K271" s="165">
        <f t="shared" si="175"/>
        <v>6</v>
      </c>
      <c r="L271" s="165">
        <v>4</v>
      </c>
      <c r="M271" s="165">
        <v>4</v>
      </c>
      <c r="O271" s="165">
        <f t="shared" si="176"/>
        <v>6</v>
      </c>
      <c r="P271" s="165">
        <v>1</v>
      </c>
      <c r="Q271" s="165">
        <v>1</v>
      </c>
      <c r="S271" s="165">
        <f t="shared" si="177"/>
        <v>6</v>
      </c>
      <c r="T271" s="165">
        <v>4</v>
      </c>
      <c r="U271" s="165">
        <v>4</v>
      </c>
      <c r="W271" s="165">
        <f t="shared" si="178"/>
        <v>6</v>
      </c>
      <c r="X271" s="165">
        <v>4</v>
      </c>
      <c r="Y271" s="165">
        <v>4</v>
      </c>
      <c r="AA271" s="165">
        <f t="shared" si="179"/>
        <v>6</v>
      </c>
      <c r="AB271" s="165">
        <v>3</v>
      </c>
      <c r="AC271" s="165">
        <v>3</v>
      </c>
      <c r="AE271" s="165">
        <f t="shared" si="180"/>
        <v>6</v>
      </c>
      <c r="AF271" s="165">
        <v>3</v>
      </c>
      <c r="AG271" s="165">
        <v>3</v>
      </c>
      <c r="AI271" s="165">
        <f t="shared" si="181"/>
        <v>6</v>
      </c>
      <c r="AJ271" s="165">
        <v>4</v>
      </c>
      <c r="AK271" s="165">
        <v>4</v>
      </c>
      <c r="AM271" s="165">
        <f t="shared" si="182"/>
        <v>6</v>
      </c>
      <c r="AN271" s="165">
        <v>5</v>
      </c>
      <c r="AO271" s="165">
        <v>5</v>
      </c>
      <c r="AQ271" s="165">
        <f t="shared" si="183"/>
        <v>6</v>
      </c>
      <c r="AR271" s="165">
        <v>5</v>
      </c>
      <c r="AS271" s="165">
        <v>5</v>
      </c>
      <c r="AX271" s="303">
        <f t="shared" ref="AX271" si="1835">G271</f>
        <v>6</v>
      </c>
      <c r="AY271" s="303">
        <f t="shared" ref="AY271" si="1836">L271</f>
        <v>4</v>
      </c>
      <c r="AZ271" s="303">
        <f t="shared" ref="AZ271" si="1837">P271</f>
        <v>1</v>
      </c>
      <c r="BA271" s="303">
        <f t="shared" ref="BA271" si="1838">T271</f>
        <v>4</v>
      </c>
      <c r="BB271" s="303">
        <f t="shared" ref="BB271" si="1839">X271</f>
        <v>4</v>
      </c>
      <c r="BC271" s="303">
        <f t="shared" ref="BC271" si="1840">AB271</f>
        <v>3</v>
      </c>
      <c r="BD271" s="303">
        <f t="shared" ref="BD271" si="1841">AF271</f>
        <v>3</v>
      </c>
      <c r="BE271" s="303">
        <f t="shared" ref="BE271" si="1842">AJ271</f>
        <v>4</v>
      </c>
      <c r="BF271" s="303">
        <f t="shared" ref="BF271" si="1843">AN271</f>
        <v>5</v>
      </c>
      <c r="BG271" s="303">
        <f t="shared" ref="BG271" si="1844">AR271</f>
        <v>5</v>
      </c>
      <c r="BH271" s="303"/>
      <c r="BI271" s="303"/>
      <c r="BJ271" s="303"/>
      <c r="BK271" s="303"/>
      <c r="BL271" s="303">
        <f t="shared" ref="BL271" si="1845">L271</f>
        <v>4</v>
      </c>
      <c r="BM271" s="303">
        <f t="shared" ref="BM271" si="1846">Q271</f>
        <v>1</v>
      </c>
      <c r="BN271" s="303">
        <f t="shared" ref="BN271" si="1847">U271</f>
        <v>4</v>
      </c>
      <c r="BO271" s="303">
        <f t="shared" ref="BO271" si="1848">Y271</f>
        <v>4</v>
      </c>
      <c r="BP271" s="303">
        <f t="shared" ref="BP271" si="1849">AC271</f>
        <v>3</v>
      </c>
      <c r="BQ271" s="303">
        <f t="shared" ref="BQ271" si="1850">AG271</f>
        <v>3</v>
      </c>
      <c r="BR271" s="303">
        <f t="shared" ref="BR271" si="1851">AJ271</f>
        <v>4</v>
      </c>
      <c r="BS271" s="303">
        <f t="shared" ref="BS271" si="1852">AO271</f>
        <v>5</v>
      </c>
      <c r="BT271" s="303">
        <f t="shared" ref="BT271" si="1853">AS271</f>
        <v>5</v>
      </c>
      <c r="BU271" s="303"/>
      <c r="BV271" s="303"/>
      <c r="BW271" s="303"/>
      <c r="BX271" s="303">
        <f t="shared" ref="BX271" si="1854">K271</f>
        <v>6</v>
      </c>
      <c r="BY271" s="303">
        <f t="shared" ref="BY271" si="1855">O271</f>
        <v>6</v>
      </c>
      <c r="BZ271" s="303">
        <f t="shared" ref="BZ271" si="1856">S271</f>
        <v>6</v>
      </c>
      <c r="CA271" s="303">
        <f t="shared" ref="CA271" si="1857">W271</f>
        <v>6</v>
      </c>
      <c r="CB271" s="303">
        <f t="shared" ref="CB271" si="1858">AA271</f>
        <v>6</v>
      </c>
      <c r="CC271" s="303">
        <f t="shared" ref="CC271" si="1859">AE271</f>
        <v>6</v>
      </c>
      <c r="CD271" s="303">
        <f t="shared" ref="CD271" si="1860">AI271</f>
        <v>6</v>
      </c>
      <c r="CE271" s="303">
        <f t="shared" ref="CE271" si="1861">AM271</f>
        <v>6</v>
      </c>
      <c r="CF271" s="303">
        <f t="shared" ref="CF271" si="1862">AQ271</f>
        <v>6</v>
      </c>
      <c r="CG271" s="303"/>
      <c r="CH271" s="303">
        <v>2</v>
      </c>
      <c r="CI271" s="303">
        <v>2</v>
      </c>
      <c r="CJ271" s="303">
        <v>0</v>
      </c>
    </row>
    <row r="272" spans="2:88">
      <c r="B272" s="303">
        <v>683</v>
      </c>
      <c r="G272" s="165">
        <v>3</v>
      </c>
      <c r="K272" s="165">
        <f t="shared" si="175"/>
        <v>6</v>
      </c>
      <c r="L272" s="165">
        <v>4</v>
      </c>
      <c r="M272" s="165">
        <v>1</v>
      </c>
      <c r="O272" s="165">
        <f t="shared" si="176"/>
        <v>5</v>
      </c>
      <c r="P272" s="165">
        <v>2</v>
      </c>
      <c r="Q272" s="165">
        <v>0</v>
      </c>
      <c r="S272" s="165">
        <f t="shared" si="177"/>
        <v>6</v>
      </c>
      <c r="T272" s="165">
        <v>5</v>
      </c>
      <c r="U272" s="165">
        <v>2</v>
      </c>
      <c r="W272" s="165">
        <f t="shared" si="178"/>
        <v>5</v>
      </c>
      <c r="X272" s="165">
        <v>3</v>
      </c>
      <c r="Y272" s="165">
        <v>1</v>
      </c>
      <c r="AA272" s="165">
        <f t="shared" si="179"/>
        <v>4</v>
      </c>
      <c r="AB272" s="165">
        <v>1</v>
      </c>
      <c r="AC272" s="165">
        <v>0</v>
      </c>
      <c r="AE272" s="165">
        <f t="shared" si="180"/>
        <v>6</v>
      </c>
      <c r="AF272" s="165">
        <v>5</v>
      </c>
      <c r="AG272" s="165">
        <v>2</v>
      </c>
      <c r="AI272" s="165">
        <f t="shared" si="181"/>
        <v>6</v>
      </c>
      <c r="AJ272" s="165">
        <v>6</v>
      </c>
      <c r="AK272" s="165">
        <v>3</v>
      </c>
      <c r="AM272" s="165">
        <f t="shared" si="182"/>
        <v>5</v>
      </c>
      <c r="AN272" s="165">
        <v>4</v>
      </c>
      <c r="AO272" s="165">
        <v>2</v>
      </c>
      <c r="AQ272" s="165">
        <f t="shared" si="183"/>
        <v>5</v>
      </c>
      <c r="AR272" s="165">
        <v>4</v>
      </c>
      <c r="AS272" s="165">
        <v>2</v>
      </c>
      <c r="AX272" s="303">
        <f t="shared" ref="AX272" si="1863">G272</f>
        <v>3</v>
      </c>
      <c r="AY272" s="303">
        <f t="shared" ref="AY272" si="1864">L272</f>
        <v>4</v>
      </c>
      <c r="AZ272" s="303">
        <f t="shared" ref="AZ272" si="1865">P272</f>
        <v>2</v>
      </c>
      <c r="BA272" s="303">
        <f t="shared" ref="BA272" si="1866">T272</f>
        <v>5</v>
      </c>
      <c r="BB272" s="303">
        <f t="shared" ref="BB272" si="1867">X272</f>
        <v>3</v>
      </c>
      <c r="BC272" s="303">
        <f t="shared" ref="BC272" si="1868">AB272</f>
        <v>1</v>
      </c>
      <c r="BD272" s="303">
        <f t="shared" ref="BD272" si="1869">AF272</f>
        <v>5</v>
      </c>
      <c r="BE272" s="303">
        <f t="shared" ref="BE272" si="1870">AJ272</f>
        <v>6</v>
      </c>
      <c r="BF272" s="303">
        <f t="shared" ref="BF272" si="1871">AN272</f>
        <v>4</v>
      </c>
      <c r="BG272" s="303">
        <f t="shared" ref="BG272" si="1872">AR272</f>
        <v>4</v>
      </c>
      <c r="BH272" s="303"/>
      <c r="BI272" s="303"/>
      <c r="BJ272" s="303"/>
      <c r="BK272" s="303"/>
      <c r="BL272" s="303">
        <f t="shared" ref="BL272" si="1873">L272</f>
        <v>4</v>
      </c>
      <c r="BM272" s="303">
        <f t="shared" ref="BM272" si="1874">Q272</f>
        <v>0</v>
      </c>
      <c r="BN272" s="303">
        <f t="shared" ref="BN272" si="1875">U272</f>
        <v>2</v>
      </c>
      <c r="BO272" s="303">
        <f t="shared" ref="BO272" si="1876">Y272</f>
        <v>1</v>
      </c>
      <c r="BP272" s="303">
        <f t="shared" ref="BP272" si="1877">AC272</f>
        <v>0</v>
      </c>
      <c r="BQ272" s="303">
        <f t="shared" ref="BQ272" si="1878">AG272</f>
        <v>2</v>
      </c>
      <c r="BR272" s="303">
        <f t="shared" ref="BR272" si="1879">AJ272</f>
        <v>6</v>
      </c>
      <c r="BS272" s="303">
        <f t="shared" ref="BS272" si="1880">AO272</f>
        <v>2</v>
      </c>
      <c r="BT272" s="303">
        <f t="shared" ref="BT272" si="1881">AS272</f>
        <v>2</v>
      </c>
      <c r="BU272" s="303"/>
      <c r="BV272" s="303"/>
      <c r="BW272" s="303"/>
      <c r="BX272" s="303">
        <f t="shared" ref="BX272" si="1882">K272</f>
        <v>6</v>
      </c>
      <c r="BY272" s="303">
        <f t="shared" ref="BY272" si="1883">O272</f>
        <v>5</v>
      </c>
      <c r="BZ272" s="303">
        <f t="shared" ref="BZ272" si="1884">S272</f>
        <v>6</v>
      </c>
      <c r="CA272" s="303">
        <f t="shared" ref="CA272" si="1885">W272</f>
        <v>5</v>
      </c>
      <c r="CB272" s="303">
        <f t="shared" ref="CB272" si="1886">AA272</f>
        <v>4</v>
      </c>
      <c r="CC272" s="303">
        <f t="shared" ref="CC272" si="1887">AE272</f>
        <v>6</v>
      </c>
      <c r="CD272" s="303">
        <f t="shared" ref="CD272" si="1888">AI272</f>
        <v>6</v>
      </c>
      <c r="CE272" s="303">
        <f t="shared" ref="CE272" si="1889">AM272</f>
        <v>5</v>
      </c>
      <c r="CF272" s="303">
        <f t="shared" ref="CF272" si="1890">AQ272</f>
        <v>5</v>
      </c>
      <c r="CG272" s="303"/>
      <c r="CH272" s="303">
        <v>2</v>
      </c>
      <c r="CI272" s="303">
        <v>3</v>
      </c>
      <c r="CJ272" s="303">
        <v>0</v>
      </c>
    </row>
    <row r="273" spans="2:88">
      <c r="B273" s="303">
        <v>684</v>
      </c>
      <c r="G273" s="165">
        <v>5</v>
      </c>
      <c r="K273" s="165">
        <f t="shared" si="175"/>
        <v>6</v>
      </c>
      <c r="L273" s="165">
        <v>4</v>
      </c>
      <c r="M273" s="165">
        <v>3</v>
      </c>
      <c r="O273" s="165">
        <f t="shared" si="176"/>
        <v>6</v>
      </c>
      <c r="P273" s="165">
        <v>4</v>
      </c>
      <c r="Q273" s="165">
        <v>3</v>
      </c>
      <c r="S273" s="165">
        <f t="shared" si="177"/>
        <v>6</v>
      </c>
      <c r="T273" s="165">
        <v>3</v>
      </c>
      <c r="U273" s="165">
        <v>2</v>
      </c>
      <c r="W273" s="165">
        <f t="shared" si="178"/>
        <v>6</v>
      </c>
      <c r="X273" s="165">
        <v>5</v>
      </c>
      <c r="Y273" s="165">
        <v>4</v>
      </c>
      <c r="AA273" s="165">
        <f t="shared" si="179"/>
        <v>5</v>
      </c>
      <c r="AB273" s="165">
        <v>3</v>
      </c>
      <c r="AC273" s="165">
        <v>3</v>
      </c>
      <c r="AE273" s="165">
        <f t="shared" si="180"/>
        <v>6</v>
      </c>
      <c r="AF273" s="165">
        <v>4</v>
      </c>
      <c r="AG273" s="165">
        <v>3</v>
      </c>
      <c r="AI273" s="165">
        <f t="shared" si="181"/>
        <v>6</v>
      </c>
      <c r="AJ273" s="165">
        <v>1</v>
      </c>
      <c r="AK273" s="165">
        <v>0</v>
      </c>
      <c r="AM273" s="165">
        <f t="shared" si="182"/>
        <v>5</v>
      </c>
      <c r="AN273" s="165">
        <v>3</v>
      </c>
      <c r="AO273" s="165">
        <v>3</v>
      </c>
      <c r="AQ273" s="165">
        <f t="shared" si="183"/>
        <v>6</v>
      </c>
      <c r="AR273" s="165">
        <v>5</v>
      </c>
      <c r="AS273" s="165">
        <v>4</v>
      </c>
      <c r="AX273" s="303">
        <f t="shared" ref="AX273" si="1891">G273</f>
        <v>5</v>
      </c>
      <c r="AY273" s="303">
        <f t="shared" ref="AY273" si="1892">L273</f>
        <v>4</v>
      </c>
      <c r="AZ273" s="303">
        <f t="shared" ref="AZ273" si="1893">P273</f>
        <v>4</v>
      </c>
      <c r="BA273" s="303">
        <f t="shared" ref="BA273" si="1894">T273</f>
        <v>3</v>
      </c>
      <c r="BB273" s="303">
        <f t="shared" ref="BB273" si="1895">X273</f>
        <v>5</v>
      </c>
      <c r="BC273" s="303">
        <f t="shared" ref="BC273" si="1896">AB273</f>
        <v>3</v>
      </c>
      <c r="BD273" s="303">
        <f t="shared" ref="BD273" si="1897">AF273</f>
        <v>4</v>
      </c>
      <c r="BE273" s="303">
        <f t="shared" ref="BE273" si="1898">AJ273</f>
        <v>1</v>
      </c>
      <c r="BF273" s="303">
        <f t="shared" ref="BF273" si="1899">AN273</f>
        <v>3</v>
      </c>
      <c r="BG273" s="303">
        <f t="shared" ref="BG273" si="1900">AR273</f>
        <v>5</v>
      </c>
      <c r="BH273" s="303"/>
      <c r="BI273" s="303"/>
      <c r="BJ273" s="303"/>
      <c r="BK273" s="303"/>
      <c r="BL273" s="303">
        <f t="shared" ref="BL273" si="1901">L273</f>
        <v>4</v>
      </c>
      <c r="BM273" s="303">
        <f t="shared" ref="BM273" si="1902">Q273</f>
        <v>3</v>
      </c>
      <c r="BN273" s="303">
        <f t="shared" ref="BN273" si="1903">U273</f>
        <v>2</v>
      </c>
      <c r="BO273" s="303">
        <f t="shared" ref="BO273" si="1904">Y273</f>
        <v>4</v>
      </c>
      <c r="BP273" s="303">
        <f t="shared" ref="BP273" si="1905">AC273</f>
        <v>3</v>
      </c>
      <c r="BQ273" s="303">
        <f t="shared" ref="BQ273" si="1906">AG273</f>
        <v>3</v>
      </c>
      <c r="BR273" s="303">
        <f t="shared" ref="BR273" si="1907">AJ273</f>
        <v>1</v>
      </c>
      <c r="BS273" s="303">
        <f t="shared" ref="BS273" si="1908">AO273</f>
        <v>3</v>
      </c>
      <c r="BT273" s="303">
        <f t="shared" ref="BT273" si="1909">AS273</f>
        <v>4</v>
      </c>
      <c r="BU273" s="303"/>
      <c r="BV273" s="303"/>
      <c r="BW273" s="303"/>
      <c r="BX273" s="303">
        <f t="shared" ref="BX273" si="1910">K273</f>
        <v>6</v>
      </c>
      <c r="BY273" s="303">
        <f t="shared" ref="BY273" si="1911">O273</f>
        <v>6</v>
      </c>
      <c r="BZ273" s="303">
        <f t="shared" ref="BZ273" si="1912">S273</f>
        <v>6</v>
      </c>
      <c r="CA273" s="303">
        <f t="shared" ref="CA273" si="1913">W273</f>
        <v>6</v>
      </c>
      <c r="CB273" s="303">
        <f t="shared" ref="CB273" si="1914">AA273</f>
        <v>5</v>
      </c>
      <c r="CC273" s="303">
        <f t="shared" ref="CC273" si="1915">AE273</f>
        <v>6</v>
      </c>
      <c r="CD273" s="303">
        <f t="shared" ref="CD273" si="1916">AI273</f>
        <v>6</v>
      </c>
      <c r="CE273" s="303">
        <f t="shared" ref="CE273" si="1917">AM273</f>
        <v>5</v>
      </c>
      <c r="CF273" s="303">
        <f t="shared" ref="CF273" si="1918">AQ273</f>
        <v>6</v>
      </c>
      <c r="CG273" s="303"/>
      <c r="CH273" s="303">
        <v>1</v>
      </c>
      <c r="CI273" s="303">
        <v>0</v>
      </c>
      <c r="CJ273" s="303">
        <v>0</v>
      </c>
    </row>
    <row r="274" spans="2:88">
      <c r="B274" s="303">
        <v>685</v>
      </c>
      <c r="G274" s="165">
        <v>4</v>
      </c>
      <c r="K274" s="165">
        <f t="shared" si="175"/>
        <v>6</v>
      </c>
      <c r="L274" s="165">
        <v>2</v>
      </c>
      <c r="M274" s="165">
        <v>0</v>
      </c>
      <c r="O274" s="165">
        <f t="shared" si="176"/>
        <v>4</v>
      </c>
      <c r="P274" s="165">
        <v>1</v>
      </c>
      <c r="Q274" s="165">
        <v>1</v>
      </c>
      <c r="S274" s="165">
        <f t="shared" si="177"/>
        <v>6</v>
      </c>
      <c r="T274" s="165">
        <v>4</v>
      </c>
      <c r="U274" s="165">
        <v>2</v>
      </c>
      <c r="W274" s="165">
        <f t="shared" si="178"/>
        <v>5</v>
      </c>
      <c r="X274" s="165">
        <v>3</v>
      </c>
      <c r="Y274" s="165">
        <v>2</v>
      </c>
      <c r="AA274" s="165">
        <f t="shared" si="179"/>
        <v>4</v>
      </c>
      <c r="AB274" s="165">
        <v>0</v>
      </c>
      <c r="AC274" s="165">
        <v>0</v>
      </c>
      <c r="AE274" s="165">
        <f t="shared" si="180"/>
        <v>6</v>
      </c>
      <c r="AF274" s="165">
        <v>3</v>
      </c>
      <c r="AG274" s="165">
        <v>1</v>
      </c>
      <c r="AI274" s="165">
        <f t="shared" si="181"/>
        <v>5</v>
      </c>
      <c r="AJ274" s="165">
        <v>5</v>
      </c>
      <c r="AK274" s="165">
        <v>4</v>
      </c>
      <c r="AM274" s="165">
        <f t="shared" si="182"/>
        <v>4</v>
      </c>
      <c r="AN274" s="165">
        <v>3</v>
      </c>
      <c r="AO274" s="165">
        <v>3</v>
      </c>
      <c r="AQ274" s="165">
        <f t="shared" si="183"/>
        <v>4</v>
      </c>
      <c r="AR274" s="165">
        <v>2</v>
      </c>
      <c r="AS274" s="165">
        <v>2</v>
      </c>
      <c r="AX274" s="303">
        <f t="shared" ref="AX274" si="1919">G274</f>
        <v>4</v>
      </c>
      <c r="AY274" s="303">
        <f t="shared" ref="AY274" si="1920">L274</f>
        <v>2</v>
      </c>
      <c r="AZ274" s="303">
        <f t="shared" ref="AZ274" si="1921">P274</f>
        <v>1</v>
      </c>
      <c r="BA274" s="303">
        <f t="shared" ref="BA274" si="1922">T274</f>
        <v>4</v>
      </c>
      <c r="BB274" s="303">
        <f t="shared" ref="BB274" si="1923">X274</f>
        <v>3</v>
      </c>
      <c r="BC274" s="303">
        <f t="shared" ref="BC274" si="1924">AB274</f>
        <v>0</v>
      </c>
      <c r="BD274" s="303">
        <f t="shared" ref="BD274" si="1925">AF274</f>
        <v>3</v>
      </c>
      <c r="BE274" s="303">
        <f t="shared" ref="BE274" si="1926">AJ274</f>
        <v>5</v>
      </c>
      <c r="BF274" s="303">
        <f t="shared" ref="BF274" si="1927">AN274</f>
        <v>3</v>
      </c>
      <c r="BG274" s="303">
        <f t="shared" ref="BG274" si="1928">AR274</f>
        <v>2</v>
      </c>
      <c r="BH274" s="303"/>
      <c r="BI274" s="303"/>
      <c r="BJ274" s="303"/>
      <c r="BK274" s="303"/>
      <c r="BL274" s="303">
        <f t="shared" ref="BL274" si="1929">L274</f>
        <v>2</v>
      </c>
      <c r="BM274" s="303">
        <f t="shared" ref="BM274" si="1930">Q274</f>
        <v>1</v>
      </c>
      <c r="BN274" s="303">
        <f t="shared" ref="BN274" si="1931">U274</f>
        <v>2</v>
      </c>
      <c r="BO274" s="303">
        <f t="shared" ref="BO274" si="1932">Y274</f>
        <v>2</v>
      </c>
      <c r="BP274" s="303">
        <f t="shared" ref="BP274" si="1933">AC274</f>
        <v>0</v>
      </c>
      <c r="BQ274" s="303">
        <f t="shared" ref="BQ274" si="1934">AG274</f>
        <v>1</v>
      </c>
      <c r="BR274" s="303">
        <f t="shared" ref="BR274" si="1935">AJ274</f>
        <v>5</v>
      </c>
      <c r="BS274" s="303">
        <f t="shared" ref="BS274" si="1936">AO274</f>
        <v>3</v>
      </c>
      <c r="BT274" s="303">
        <f t="shared" ref="BT274" si="1937">AS274</f>
        <v>2</v>
      </c>
      <c r="BU274" s="303"/>
      <c r="BV274" s="303"/>
      <c r="BW274" s="303"/>
      <c r="BX274" s="303">
        <f t="shared" ref="BX274" si="1938">K274</f>
        <v>6</v>
      </c>
      <c r="BY274" s="303">
        <f t="shared" ref="BY274" si="1939">O274</f>
        <v>4</v>
      </c>
      <c r="BZ274" s="303">
        <f t="shared" ref="BZ274" si="1940">S274</f>
        <v>6</v>
      </c>
      <c r="CA274" s="303">
        <f t="shared" ref="CA274" si="1941">W274</f>
        <v>5</v>
      </c>
      <c r="CB274" s="303">
        <f t="shared" ref="CB274" si="1942">AA274</f>
        <v>4</v>
      </c>
      <c r="CC274" s="303">
        <f t="shared" ref="CC274" si="1943">AE274</f>
        <v>6</v>
      </c>
      <c r="CD274" s="303">
        <f t="shared" ref="CD274" si="1944">AI274</f>
        <v>5</v>
      </c>
      <c r="CE274" s="303">
        <f t="shared" ref="CE274" si="1945">AM274</f>
        <v>4</v>
      </c>
      <c r="CF274" s="303">
        <f t="shared" ref="CF274" si="1946">AQ274</f>
        <v>4</v>
      </c>
      <c r="CG274" s="303"/>
      <c r="CH274" s="303">
        <v>2</v>
      </c>
      <c r="CI274" s="303">
        <v>2</v>
      </c>
      <c r="CJ274" s="303">
        <v>0</v>
      </c>
    </row>
    <row r="275" spans="2:88">
      <c r="B275" s="303">
        <v>686</v>
      </c>
      <c r="G275" s="165">
        <v>5</v>
      </c>
      <c r="K275" s="165">
        <f t="shared" si="175"/>
        <v>6</v>
      </c>
      <c r="L275" s="165">
        <v>3</v>
      </c>
      <c r="M275" s="165">
        <v>2</v>
      </c>
      <c r="O275" s="165">
        <f t="shared" si="176"/>
        <v>5</v>
      </c>
      <c r="P275" s="165">
        <v>3</v>
      </c>
      <c r="Q275" s="165">
        <v>3</v>
      </c>
      <c r="S275" s="165">
        <f t="shared" si="177"/>
        <v>6</v>
      </c>
      <c r="T275" s="165">
        <v>3</v>
      </c>
      <c r="U275" s="165">
        <v>2</v>
      </c>
      <c r="W275" s="165">
        <f t="shared" si="178"/>
        <v>6</v>
      </c>
      <c r="X275" s="165">
        <v>5</v>
      </c>
      <c r="Y275" s="165">
        <v>4</v>
      </c>
      <c r="AA275" s="165">
        <f t="shared" si="179"/>
        <v>5</v>
      </c>
      <c r="AB275" s="165">
        <v>3</v>
      </c>
      <c r="AC275" s="165">
        <v>3</v>
      </c>
      <c r="AE275" s="165">
        <f t="shared" si="180"/>
        <v>6</v>
      </c>
      <c r="AF275" s="165">
        <v>4</v>
      </c>
      <c r="AG275" s="165">
        <v>3</v>
      </c>
      <c r="AI275" s="165">
        <f t="shared" si="181"/>
        <v>5</v>
      </c>
      <c r="AJ275" s="165">
        <v>2</v>
      </c>
      <c r="AK275" s="165">
        <v>2</v>
      </c>
      <c r="AM275" s="165">
        <f t="shared" si="182"/>
        <v>5</v>
      </c>
      <c r="AN275" s="165">
        <v>4</v>
      </c>
      <c r="AO275" s="165">
        <v>4</v>
      </c>
      <c r="AQ275" s="165">
        <f t="shared" si="183"/>
        <v>5</v>
      </c>
      <c r="AR275" s="165">
        <v>4</v>
      </c>
      <c r="AS275" s="165">
        <v>4</v>
      </c>
      <c r="AX275" s="303">
        <f t="shared" ref="AX275" si="1947">G275</f>
        <v>5</v>
      </c>
      <c r="AY275" s="303">
        <f t="shared" ref="AY275" si="1948">L275</f>
        <v>3</v>
      </c>
      <c r="AZ275" s="303">
        <f t="shared" ref="AZ275" si="1949">P275</f>
        <v>3</v>
      </c>
      <c r="BA275" s="303">
        <f t="shared" ref="BA275" si="1950">T275</f>
        <v>3</v>
      </c>
      <c r="BB275" s="303">
        <f t="shared" ref="BB275" si="1951">X275</f>
        <v>5</v>
      </c>
      <c r="BC275" s="303">
        <f t="shared" ref="BC275" si="1952">AB275</f>
        <v>3</v>
      </c>
      <c r="BD275" s="303">
        <f t="shared" ref="BD275" si="1953">AF275</f>
        <v>4</v>
      </c>
      <c r="BE275" s="303">
        <f t="shared" ref="BE275" si="1954">AJ275</f>
        <v>2</v>
      </c>
      <c r="BF275" s="303">
        <f t="shared" ref="BF275" si="1955">AN275</f>
        <v>4</v>
      </c>
      <c r="BG275" s="303">
        <f t="shared" ref="BG275" si="1956">AR275</f>
        <v>4</v>
      </c>
      <c r="BH275" s="303"/>
      <c r="BI275" s="303"/>
      <c r="BJ275" s="303"/>
      <c r="BK275" s="303"/>
      <c r="BL275" s="303">
        <f t="shared" ref="BL275" si="1957">L275</f>
        <v>3</v>
      </c>
      <c r="BM275" s="303">
        <f t="shared" ref="BM275" si="1958">Q275</f>
        <v>3</v>
      </c>
      <c r="BN275" s="303">
        <f t="shared" ref="BN275" si="1959">U275</f>
        <v>2</v>
      </c>
      <c r="BO275" s="303">
        <f t="shared" ref="BO275" si="1960">Y275</f>
        <v>4</v>
      </c>
      <c r="BP275" s="303">
        <f t="shared" ref="BP275" si="1961">AC275</f>
        <v>3</v>
      </c>
      <c r="BQ275" s="303">
        <f t="shared" ref="BQ275" si="1962">AG275</f>
        <v>3</v>
      </c>
      <c r="BR275" s="303">
        <f t="shared" ref="BR275" si="1963">AJ275</f>
        <v>2</v>
      </c>
      <c r="BS275" s="303">
        <f t="shared" ref="BS275" si="1964">AO275</f>
        <v>4</v>
      </c>
      <c r="BT275" s="303">
        <f t="shared" ref="BT275" si="1965">AS275</f>
        <v>4</v>
      </c>
      <c r="BU275" s="303"/>
      <c r="BV275" s="303"/>
      <c r="BW275" s="303"/>
      <c r="BX275" s="303">
        <f t="shared" ref="BX275" si="1966">K275</f>
        <v>6</v>
      </c>
      <c r="BY275" s="303">
        <f t="shared" ref="BY275" si="1967">O275</f>
        <v>5</v>
      </c>
      <c r="BZ275" s="303">
        <f t="shared" ref="BZ275" si="1968">S275</f>
        <v>6</v>
      </c>
      <c r="CA275" s="303">
        <f t="shared" ref="CA275" si="1969">W275</f>
        <v>6</v>
      </c>
      <c r="CB275" s="303">
        <f t="shared" ref="CB275" si="1970">AA275</f>
        <v>5</v>
      </c>
      <c r="CC275" s="303">
        <f t="shared" ref="CC275" si="1971">AE275</f>
        <v>6</v>
      </c>
      <c r="CD275" s="303">
        <f t="shared" ref="CD275" si="1972">AI275</f>
        <v>5</v>
      </c>
      <c r="CE275" s="303">
        <f t="shared" ref="CE275" si="1973">AM275</f>
        <v>5</v>
      </c>
      <c r="CF275" s="303">
        <f t="shared" ref="CF275" si="1974">AQ275</f>
        <v>5</v>
      </c>
      <c r="CG275" s="303"/>
      <c r="CH275" s="303">
        <v>0</v>
      </c>
      <c r="CI275" s="303">
        <v>0</v>
      </c>
      <c r="CJ275" s="303">
        <v>0</v>
      </c>
    </row>
    <row r="276" spans="2:88">
      <c r="B276" s="303">
        <v>687</v>
      </c>
      <c r="G276" s="165">
        <v>3</v>
      </c>
      <c r="K276" s="165">
        <f t="shared" si="175"/>
        <v>6</v>
      </c>
      <c r="L276" s="165">
        <v>5</v>
      </c>
      <c r="M276" s="165">
        <v>2</v>
      </c>
      <c r="O276" s="165">
        <f t="shared" si="176"/>
        <v>4</v>
      </c>
      <c r="P276" s="165">
        <v>3</v>
      </c>
      <c r="Q276" s="165">
        <v>2</v>
      </c>
      <c r="S276" s="165">
        <f t="shared" si="177"/>
        <v>5</v>
      </c>
      <c r="T276" s="165">
        <v>4</v>
      </c>
      <c r="U276" s="165">
        <v>2</v>
      </c>
      <c r="W276" s="165">
        <f t="shared" si="178"/>
        <v>4</v>
      </c>
      <c r="X276" s="165">
        <v>4</v>
      </c>
      <c r="Y276" s="165">
        <v>3</v>
      </c>
      <c r="AA276" s="165">
        <f t="shared" si="179"/>
        <v>4</v>
      </c>
      <c r="AB276" s="165">
        <v>2</v>
      </c>
      <c r="AC276" s="165">
        <v>1</v>
      </c>
      <c r="AE276" s="165">
        <f t="shared" si="180"/>
        <v>6</v>
      </c>
      <c r="AF276" s="165">
        <v>5</v>
      </c>
      <c r="AG276" s="165">
        <v>2</v>
      </c>
      <c r="AI276" s="165">
        <f t="shared" si="181"/>
        <v>5</v>
      </c>
      <c r="AJ276" s="165">
        <v>4</v>
      </c>
      <c r="AK276" s="165">
        <v>2</v>
      </c>
      <c r="AM276" s="165">
        <f t="shared" si="182"/>
        <v>5</v>
      </c>
      <c r="AN276" s="165">
        <v>4</v>
      </c>
      <c r="AO276" s="165">
        <v>2</v>
      </c>
      <c r="AQ276" s="165">
        <f t="shared" si="183"/>
        <v>4</v>
      </c>
      <c r="AR276" s="165">
        <v>3</v>
      </c>
      <c r="AS276" s="165">
        <v>2</v>
      </c>
      <c r="AX276" s="303">
        <f t="shared" ref="AX276" si="1975">G276</f>
        <v>3</v>
      </c>
      <c r="AY276" s="303">
        <f t="shared" ref="AY276" si="1976">L276</f>
        <v>5</v>
      </c>
      <c r="AZ276" s="303">
        <f t="shared" ref="AZ276" si="1977">P276</f>
        <v>3</v>
      </c>
      <c r="BA276" s="303">
        <f t="shared" ref="BA276" si="1978">T276</f>
        <v>4</v>
      </c>
      <c r="BB276" s="303">
        <f t="shared" ref="BB276" si="1979">X276</f>
        <v>4</v>
      </c>
      <c r="BC276" s="303">
        <f t="shared" ref="BC276" si="1980">AB276</f>
        <v>2</v>
      </c>
      <c r="BD276" s="303">
        <f t="shared" ref="BD276" si="1981">AF276</f>
        <v>5</v>
      </c>
      <c r="BE276" s="303">
        <f t="shared" ref="BE276" si="1982">AJ276</f>
        <v>4</v>
      </c>
      <c r="BF276" s="303">
        <f t="shared" ref="BF276" si="1983">AN276</f>
        <v>4</v>
      </c>
      <c r="BG276" s="303">
        <f t="shared" ref="BG276" si="1984">AR276</f>
        <v>3</v>
      </c>
      <c r="BH276" s="303"/>
      <c r="BI276" s="303"/>
      <c r="BJ276" s="303"/>
      <c r="BK276" s="303"/>
      <c r="BL276" s="303">
        <f t="shared" ref="BL276" si="1985">L276</f>
        <v>5</v>
      </c>
      <c r="BM276" s="303">
        <f t="shared" ref="BM276" si="1986">Q276</f>
        <v>2</v>
      </c>
      <c r="BN276" s="303">
        <f t="shared" ref="BN276" si="1987">U276</f>
        <v>2</v>
      </c>
      <c r="BO276" s="303">
        <f t="shared" ref="BO276" si="1988">Y276</f>
        <v>3</v>
      </c>
      <c r="BP276" s="303">
        <f t="shared" ref="BP276" si="1989">AC276</f>
        <v>1</v>
      </c>
      <c r="BQ276" s="303">
        <f t="shared" ref="BQ276" si="1990">AG276</f>
        <v>2</v>
      </c>
      <c r="BR276" s="303">
        <f t="shared" ref="BR276" si="1991">AJ276</f>
        <v>4</v>
      </c>
      <c r="BS276" s="303">
        <f t="shared" ref="BS276" si="1992">AO276</f>
        <v>2</v>
      </c>
      <c r="BT276" s="303">
        <f t="shared" ref="BT276" si="1993">AS276</f>
        <v>2</v>
      </c>
      <c r="BU276" s="303"/>
      <c r="BV276" s="303"/>
      <c r="BW276" s="303"/>
      <c r="BX276" s="303">
        <f t="shared" ref="BX276" si="1994">K276</f>
        <v>6</v>
      </c>
      <c r="BY276" s="303">
        <f t="shared" ref="BY276" si="1995">O276</f>
        <v>4</v>
      </c>
      <c r="BZ276" s="303">
        <f t="shared" ref="BZ276" si="1996">S276</f>
        <v>5</v>
      </c>
      <c r="CA276" s="303">
        <f t="shared" ref="CA276" si="1997">W276</f>
        <v>4</v>
      </c>
      <c r="CB276" s="303">
        <f t="shared" ref="CB276" si="1998">AA276</f>
        <v>4</v>
      </c>
      <c r="CC276" s="303">
        <f t="shared" ref="CC276" si="1999">AE276</f>
        <v>6</v>
      </c>
      <c r="CD276" s="303">
        <f t="shared" ref="CD276" si="2000">AI276</f>
        <v>5</v>
      </c>
      <c r="CE276" s="303">
        <f t="shared" ref="CE276" si="2001">AM276</f>
        <v>5</v>
      </c>
      <c r="CF276" s="303">
        <f t="shared" ref="CF276" si="2002">AQ276</f>
        <v>4</v>
      </c>
      <c r="CG276" s="303"/>
      <c r="CH276" s="303">
        <v>0</v>
      </c>
      <c r="CI276" s="303">
        <v>1</v>
      </c>
      <c r="CJ276" s="303">
        <v>0</v>
      </c>
    </row>
    <row r="277" spans="2:88">
      <c r="B277" s="303">
        <v>688</v>
      </c>
      <c r="G277" s="165">
        <v>6</v>
      </c>
      <c r="K277" s="165">
        <f t="shared" si="175"/>
        <v>6</v>
      </c>
      <c r="L277" s="165">
        <v>2</v>
      </c>
      <c r="M277" s="165">
        <v>2</v>
      </c>
      <c r="O277" s="165">
        <f t="shared" si="176"/>
        <v>6</v>
      </c>
      <c r="P277" s="165">
        <v>3</v>
      </c>
      <c r="Q277" s="165">
        <v>3</v>
      </c>
      <c r="S277" s="165">
        <f t="shared" si="177"/>
        <v>6</v>
      </c>
      <c r="T277" s="165">
        <v>3</v>
      </c>
      <c r="U277" s="165">
        <v>3</v>
      </c>
      <c r="W277" s="165">
        <f t="shared" si="178"/>
        <v>6</v>
      </c>
      <c r="X277" s="165">
        <v>3</v>
      </c>
      <c r="Y277" s="165">
        <v>3</v>
      </c>
      <c r="AA277" s="165">
        <f t="shared" si="179"/>
        <v>6</v>
      </c>
      <c r="AB277" s="165">
        <v>3</v>
      </c>
      <c r="AC277" s="165">
        <v>3</v>
      </c>
      <c r="AE277" s="165">
        <f t="shared" si="180"/>
        <v>6</v>
      </c>
      <c r="AF277" s="165">
        <v>3</v>
      </c>
      <c r="AG277" s="165">
        <v>3</v>
      </c>
      <c r="AI277" s="165">
        <f t="shared" si="181"/>
        <v>6</v>
      </c>
      <c r="AJ277" s="165">
        <v>2</v>
      </c>
      <c r="AK277" s="165">
        <v>2</v>
      </c>
      <c r="AM277" s="165">
        <f t="shared" si="182"/>
        <v>6</v>
      </c>
      <c r="AN277" s="165">
        <v>4</v>
      </c>
      <c r="AO277" s="165">
        <v>4</v>
      </c>
      <c r="AQ277" s="165">
        <f t="shared" si="183"/>
        <v>6</v>
      </c>
      <c r="AR277" s="165">
        <v>5</v>
      </c>
      <c r="AS277" s="165">
        <v>5</v>
      </c>
      <c r="AX277" s="303">
        <f t="shared" ref="AX277" si="2003">G277</f>
        <v>6</v>
      </c>
      <c r="AY277" s="303">
        <f t="shared" ref="AY277" si="2004">L277</f>
        <v>2</v>
      </c>
      <c r="AZ277" s="303">
        <f t="shared" ref="AZ277" si="2005">P277</f>
        <v>3</v>
      </c>
      <c r="BA277" s="303">
        <f t="shared" ref="BA277" si="2006">T277</f>
        <v>3</v>
      </c>
      <c r="BB277" s="303">
        <f t="shared" ref="BB277" si="2007">X277</f>
        <v>3</v>
      </c>
      <c r="BC277" s="303">
        <f t="shared" ref="BC277" si="2008">AB277</f>
        <v>3</v>
      </c>
      <c r="BD277" s="303">
        <f t="shared" ref="BD277" si="2009">AF277</f>
        <v>3</v>
      </c>
      <c r="BE277" s="303">
        <f t="shared" ref="BE277" si="2010">AJ277</f>
        <v>2</v>
      </c>
      <c r="BF277" s="303">
        <f t="shared" ref="BF277" si="2011">AN277</f>
        <v>4</v>
      </c>
      <c r="BG277" s="303">
        <f t="shared" ref="BG277" si="2012">AR277</f>
        <v>5</v>
      </c>
      <c r="BH277" s="303"/>
      <c r="BI277" s="303"/>
      <c r="BJ277" s="303"/>
      <c r="BK277" s="303"/>
      <c r="BL277" s="303">
        <f t="shared" ref="BL277" si="2013">L277</f>
        <v>2</v>
      </c>
      <c r="BM277" s="303">
        <f t="shared" ref="BM277" si="2014">Q277</f>
        <v>3</v>
      </c>
      <c r="BN277" s="303">
        <f t="shared" ref="BN277" si="2015">U277</f>
        <v>3</v>
      </c>
      <c r="BO277" s="303">
        <f t="shared" ref="BO277" si="2016">Y277</f>
        <v>3</v>
      </c>
      <c r="BP277" s="303">
        <f t="shared" ref="BP277" si="2017">AC277</f>
        <v>3</v>
      </c>
      <c r="BQ277" s="303">
        <f t="shared" ref="BQ277" si="2018">AG277</f>
        <v>3</v>
      </c>
      <c r="BR277" s="303">
        <f t="shared" ref="BR277" si="2019">AJ277</f>
        <v>2</v>
      </c>
      <c r="BS277" s="303">
        <f t="shared" ref="BS277" si="2020">AO277</f>
        <v>4</v>
      </c>
      <c r="BT277" s="303">
        <f t="shared" ref="BT277" si="2021">AS277</f>
        <v>5</v>
      </c>
      <c r="BU277" s="303"/>
      <c r="BV277" s="303"/>
      <c r="BW277" s="303"/>
      <c r="BX277" s="303">
        <f t="shared" ref="BX277" si="2022">K277</f>
        <v>6</v>
      </c>
      <c r="BY277" s="303">
        <f t="shared" ref="BY277" si="2023">O277</f>
        <v>6</v>
      </c>
      <c r="BZ277" s="303">
        <f t="shared" ref="BZ277" si="2024">S277</f>
        <v>6</v>
      </c>
      <c r="CA277" s="303">
        <f t="shared" ref="CA277" si="2025">W277</f>
        <v>6</v>
      </c>
      <c r="CB277" s="303">
        <f t="shared" ref="CB277" si="2026">AA277</f>
        <v>6</v>
      </c>
      <c r="CC277" s="303">
        <f t="shared" ref="CC277" si="2027">AE277</f>
        <v>6</v>
      </c>
      <c r="CD277" s="303">
        <f t="shared" ref="CD277" si="2028">AI277</f>
        <v>6</v>
      </c>
      <c r="CE277" s="303">
        <f t="shared" ref="CE277" si="2029">AM277</f>
        <v>6</v>
      </c>
      <c r="CF277" s="303">
        <f t="shared" ref="CF277" si="2030">AQ277</f>
        <v>6</v>
      </c>
      <c r="CG277" s="303"/>
      <c r="CH277" s="303">
        <v>1</v>
      </c>
      <c r="CI277" s="303">
        <v>1</v>
      </c>
      <c r="CJ277" s="303">
        <v>0</v>
      </c>
    </row>
    <row r="278" spans="2:88">
      <c r="B278" s="303">
        <v>689</v>
      </c>
      <c r="G278" s="165">
        <v>3</v>
      </c>
      <c r="K278" s="165">
        <f t="shared" si="175"/>
        <v>6</v>
      </c>
      <c r="L278" s="165">
        <v>5</v>
      </c>
      <c r="M278" s="165">
        <v>2</v>
      </c>
      <c r="O278" s="165">
        <f t="shared" si="176"/>
        <v>5</v>
      </c>
      <c r="P278" s="165">
        <v>2</v>
      </c>
      <c r="Q278" s="165">
        <v>0</v>
      </c>
      <c r="S278" s="165">
        <f t="shared" si="177"/>
        <v>5</v>
      </c>
      <c r="T278" s="165">
        <v>4</v>
      </c>
      <c r="U278" s="165">
        <v>2</v>
      </c>
      <c r="W278" s="165">
        <f t="shared" si="178"/>
        <v>5</v>
      </c>
      <c r="X278" s="165">
        <v>5</v>
      </c>
      <c r="Y278" s="165">
        <v>3</v>
      </c>
      <c r="AA278" s="165">
        <f t="shared" si="179"/>
        <v>4</v>
      </c>
      <c r="AB278" s="165">
        <v>3</v>
      </c>
      <c r="AC278" s="165">
        <v>2</v>
      </c>
      <c r="AE278" s="165">
        <f t="shared" si="180"/>
        <v>4</v>
      </c>
      <c r="AF278" s="165">
        <v>2</v>
      </c>
      <c r="AG278" s="165">
        <v>1</v>
      </c>
      <c r="AI278" s="165">
        <f t="shared" si="181"/>
        <v>4</v>
      </c>
      <c r="AJ278" s="165">
        <v>2</v>
      </c>
      <c r="AK278" s="165">
        <v>1</v>
      </c>
      <c r="AM278" s="165">
        <f t="shared" si="182"/>
        <v>4</v>
      </c>
      <c r="AN278" s="165">
        <v>2</v>
      </c>
      <c r="AO278" s="165">
        <v>1</v>
      </c>
      <c r="AQ278" s="165">
        <f t="shared" si="183"/>
        <v>3</v>
      </c>
      <c r="AR278" s="165">
        <v>1</v>
      </c>
      <c r="AS278" s="165">
        <v>1</v>
      </c>
      <c r="AX278" s="303">
        <f t="shared" ref="AX278" si="2031">G278</f>
        <v>3</v>
      </c>
      <c r="AY278" s="303">
        <f t="shared" ref="AY278" si="2032">L278</f>
        <v>5</v>
      </c>
      <c r="AZ278" s="303">
        <f t="shared" ref="AZ278" si="2033">P278</f>
        <v>2</v>
      </c>
      <c r="BA278" s="303">
        <f t="shared" ref="BA278" si="2034">T278</f>
        <v>4</v>
      </c>
      <c r="BB278" s="303">
        <f t="shared" ref="BB278" si="2035">X278</f>
        <v>5</v>
      </c>
      <c r="BC278" s="303">
        <f t="shared" ref="BC278" si="2036">AB278</f>
        <v>3</v>
      </c>
      <c r="BD278" s="303">
        <f t="shared" ref="BD278" si="2037">AF278</f>
        <v>2</v>
      </c>
      <c r="BE278" s="303">
        <f t="shared" ref="BE278" si="2038">AJ278</f>
        <v>2</v>
      </c>
      <c r="BF278" s="303">
        <f t="shared" ref="BF278" si="2039">AN278</f>
        <v>2</v>
      </c>
      <c r="BG278" s="303">
        <f t="shared" ref="BG278" si="2040">AR278</f>
        <v>1</v>
      </c>
      <c r="BH278" s="303"/>
      <c r="BI278" s="303"/>
      <c r="BJ278" s="303"/>
      <c r="BK278" s="303"/>
      <c r="BL278" s="303">
        <f t="shared" ref="BL278" si="2041">L278</f>
        <v>5</v>
      </c>
      <c r="BM278" s="303">
        <f t="shared" ref="BM278" si="2042">Q278</f>
        <v>0</v>
      </c>
      <c r="BN278" s="303">
        <f t="shared" ref="BN278" si="2043">U278</f>
        <v>2</v>
      </c>
      <c r="BO278" s="303">
        <f t="shared" ref="BO278" si="2044">Y278</f>
        <v>3</v>
      </c>
      <c r="BP278" s="303">
        <f t="shared" ref="BP278" si="2045">AC278</f>
        <v>2</v>
      </c>
      <c r="BQ278" s="303">
        <f t="shared" ref="BQ278" si="2046">AG278</f>
        <v>1</v>
      </c>
      <c r="BR278" s="303">
        <f t="shared" ref="BR278" si="2047">AJ278</f>
        <v>2</v>
      </c>
      <c r="BS278" s="303">
        <f t="shared" ref="BS278" si="2048">AO278</f>
        <v>1</v>
      </c>
      <c r="BT278" s="303">
        <f t="shared" ref="BT278" si="2049">AS278</f>
        <v>1</v>
      </c>
      <c r="BU278" s="303"/>
      <c r="BV278" s="303"/>
      <c r="BW278" s="303"/>
      <c r="BX278" s="303">
        <f t="shared" ref="BX278" si="2050">K278</f>
        <v>6</v>
      </c>
      <c r="BY278" s="303">
        <f t="shared" ref="BY278" si="2051">O278</f>
        <v>5</v>
      </c>
      <c r="BZ278" s="303">
        <f t="shared" ref="BZ278" si="2052">S278</f>
        <v>5</v>
      </c>
      <c r="CA278" s="303">
        <f t="shared" ref="CA278" si="2053">W278</f>
        <v>5</v>
      </c>
      <c r="CB278" s="303">
        <f t="shared" ref="CB278" si="2054">AA278</f>
        <v>4</v>
      </c>
      <c r="CC278" s="303">
        <f t="shared" ref="CC278" si="2055">AE278</f>
        <v>4</v>
      </c>
      <c r="CD278" s="303">
        <f t="shared" ref="CD278" si="2056">AI278</f>
        <v>4</v>
      </c>
      <c r="CE278" s="303">
        <f t="shared" ref="CE278" si="2057">AM278</f>
        <v>4</v>
      </c>
      <c r="CF278" s="303">
        <f t="shared" ref="CF278" si="2058">AQ278</f>
        <v>3</v>
      </c>
      <c r="CG278" s="303"/>
      <c r="CH278" s="303">
        <v>1</v>
      </c>
      <c r="CI278" s="303">
        <v>2</v>
      </c>
      <c r="CJ278" s="303">
        <v>1</v>
      </c>
    </row>
    <row r="279" spans="2:88">
      <c r="B279" s="303">
        <v>690</v>
      </c>
      <c r="G279" s="165">
        <v>6</v>
      </c>
      <c r="K279" s="165">
        <f t="shared" si="175"/>
        <v>6</v>
      </c>
      <c r="L279" s="165">
        <v>3</v>
      </c>
      <c r="M279" s="165">
        <v>3</v>
      </c>
      <c r="O279" s="165">
        <f t="shared" si="176"/>
        <v>6</v>
      </c>
      <c r="P279" s="165">
        <v>5</v>
      </c>
      <c r="Q279" s="165">
        <v>5</v>
      </c>
      <c r="S279" s="165">
        <f t="shared" si="177"/>
        <v>6</v>
      </c>
      <c r="T279" s="165">
        <v>4</v>
      </c>
      <c r="U279" s="165">
        <v>4</v>
      </c>
      <c r="W279" s="165">
        <f t="shared" si="178"/>
        <v>6</v>
      </c>
      <c r="X279" s="165">
        <v>5</v>
      </c>
      <c r="Y279" s="165">
        <v>5</v>
      </c>
      <c r="AA279" s="165">
        <f t="shared" si="179"/>
        <v>6</v>
      </c>
      <c r="AB279" s="165">
        <v>4</v>
      </c>
      <c r="AC279" s="165">
        <v>4</v>
      </c>
      <c r="AE279" s="165">
        <f t="shared" si="180"/>
        <v>6</v>
      </c>
      <c r="AF279" s="165">
        <v>2</v>
      </c>
      <c r="AG279" s="165">
        <v>2</v>
      </c>
      <c r="AI279" s="165">
        <f t="shared" si="181"/>
        <v>6</v>
      </c>
      <c r="AJ279" s="165">
        <v>3</v>
      </c>
      <c r="AK279" s="165">
        <v>3</v>
      </c>
      <c r="AM279" s="165">
        <f t="shared" si="182"/>
        <v>6</v>
      </c>
      <c r="AN279" s="165">
        <v>4</v>
      </c>
      <c r="AO279" s="165">
        <v>4</v>
      </c>
      <c r="AQ279" s="165">
        <f t="shared" si="183"/>
        <v>6</v>
      </c>
      <c r="AR279" s="165">
        <v>3</v>
      </c>
      <c r="AS279" s="165">
        <v>3</v>
      </c>
      <c r="AX279" s="303">
        <f t="shared" ref="AX279" si="2059">G279</f>
        <v>6</v>
      </c>
      <c r="AY279" s="303">
        <f t="shared" ref="AY279" si="2060">L279</f>
        <v>3</v>
      </c>
      <c r="AZ279" s="303">
        <f t="shared" ref="AZ279" si="2061">P279</f>
        <v>5</v>
      </c>
      <c r="BA279" s="303">
        <f t="shared" ref="BA279" si="2062">T279</f>
        <v>4</v>
      </c>
      <c r="BB279" s="303">
        <f t="shared" ref="BB279" si="2063">X279</f>
        <v>5</v>
      </c>
      <c r="BC279" s="303">
        <f t="shared" ref="BC279" si="2064">AB279</f>
        <v>4</v>
      </c>
      <c r="BD279" s="303">
        <f t="shared" ref="BD279" si="2065">AF279</f>
        <v>2</v>
      </c>
      <c r="BE279" s="303">
        <f t="shared" ref="BE279" si="2066">AJ279</f>
        <v>3</v>
      </c>
      <c r="BF279" s="303">
        <f t="shared" ref="BF279" si="2067">AN279</f>
        <v>4</v>
      </c>
      <c r="BG279" s="303">
        <f t="shared" ref="BG279" si="2068">AR279</f>
        <v>3</v>
      </c>
      <c r="BH279" s="303"/>
      <c r="BI279" s="303"/>
      <c r="BJ279" s="303"/>
      <c r="BK279" s="303"/>
      <c r="BL279" s="303">
        <f t="shared" ref="BL279" si="2069">L279</f>
        <v>3</v>
      </c>
      <c r="BM279" s="303">
        <f t="shared" ref="BM279" si="2070">Q279</f>
        <v>5</v>
      </c>
      <c r="BN279" s="303">
        <f t="shared" ref="BN279" si="2071">U279</f>
        <v>4</v>
      </c>
      <c r="BO279" s="303">
        <f t="shared" ref="BO279" si="2072">Y279</f>
        <v>5</v>
      </c>
      <c r="BP279" s="303">
        <f t="shared" ref="BP279" si="2073">AC279</f>
        <v>4</v>
      </c>
      <c r="BQ279" s="303">
        <f t="shared" ref="BQ279" si="2074">AG279</f>
        <v>2</v>
      </c>
      <c r="BR279" s="303">
        <f t="shared" ref="BR279" si="2075">AJ279</f>
        <v>3</v>
      </c>
      <c r="BS279" s="303">
        <f t="shared" ref="BS279" si="2076">AO279</f>
        <v>4</v>
      </c>
      <c r="BT279" s="303">
        <f t="shared" ref="BT279" si="2077">AS279</f>
        <v>3</v>
      </c>
      <c r="BU279" s="303"/>
      <c r="BV279" s="303"/>
      <c r="BW279" s="303"/>
      <c r="BX279" s="303">
        <f t="shared" ref="BX279" si="2078">K279</f>
        <v>6</v>
      </c>
      <c r="BY279" s="303">
        <f t="shared" ref="BY279" si="2079">O279</f>
        <v>6</v>
      </c>
      <c r="BZ279" s="303">
        <f t="shared" ref="BZ279" si="2080">S279</f>
        <v>6</v>
      </c>
      <c r="CA279" s="303">
        <f t="shared" ref="CA279" si="2081">W279</f>
        <v>6</v>
      </c>
      <c r="CB279" s="303">
        <f t="shared" ref="CB279" si="2082">AA279</f>
        <v>6</v>
      </c>
      <c r="CC279" s="303">
        <f t="shared" ref="CC279" si="2083">AE279</f>
        <v>6</v>
      </c>
      <c r="CD279" s="303">
        <f t="shared" ref="CD279" si="2084">AI279</f>
        <v>6</v>
      </c>
      <c r="CE279" s="303">
        <f t="shared" ref="CE279" si="2085">AM279</f>
        <v>6</v>
      </c>
      <c r="CF279" s="303">
        <f t="shared" ref="CF279" si="2086">AQ279</f>
        <v>6</v>
      </c>
      <c r="CG279" s="303"/>
      <c r="CH279" s="303">
        <v>1</v>
      </c>
      <c r="CI279" s="303">
        <v>2</v>
      </c>
      <c r="CJ279" s="303">
        <v>0</v>
      </c>
    </row>
    <row r="280" spans="2:88">
      <c r="B280" s="303">
        <v>691</v>
      </c>
      <c r="G280" s="165">
        <v>6</v>
      </c>
      <c r="K280" s="165">
        <f t="shared" si="175"/>
        <v>6</v>
      </c>
      <c r="L280" s="165">
        <v>5</v>
      </c>
      <c r="M280" s="165">
        <v>5</v>
      </c>
      <c r="O280" s="165">
        <f t="shared" si="176"/>
        <v>6</v>
      </c>
      <c r="P280" s="165">
        <v>3</v>
      </c>
      <c r="Q280" s="165">
        <v>3</v>
      </c>
      <c r="S280" s="165">
        <f t="shared" si="177"/>
        <v>6</v>
      </c>
      <c r="T280" s="165">
        <v>3</v>
      </c>
      <c r="U280" s="165">
        <v>3</v>
      </c>
      <c r="W280" s="165">
        <f t="shared" si="178"/>
        <v>6</v>
      </c>
      <c r="X280" s="165">
        <v>4</v>
      </c>
      <c r="Y280" s="165">
        <v>4</v>
      </c>
      <c r="AA280" s="165">
        <f t="shared" si="179"/>
        <v>6</v>
      </c>
      <c r="AB280" s="165">
        <v>4</v>
      </c>
      <c r="AC280" s="165">
        <v>4</v>
      </c>
      <c r="AE280" s="165">
        <f t="shared" si="180"/>
        <v>6</v>
      </c>
      <c r="AF280" s="165">
        <v>4</v>
      </c>
      <c r="AG280" s="165">
        <v>4</v>
      </c>
      <c r="AI280" s="165">
        <f t="shared" si="181"/>
        <v>6</v>
      </c>
      <c r="AJ280" s="165">
        <v>4</v>
      </c>
      <c r="AK280" s="165">
        <v>4</v>
      </c>
      <c r="AM280" s="165">
        <f t="shared" si="182"/>
        <v>6</v>
      </c>
      <c r="AN280" s="165">
        <v>3</v>
      </c>
      <c r="AO280" s="165">
        <v>3</v>
      </c>
      <c r="AQ280" s="165">
        <f t="shared" si="183"/>
        <v>6</v>
      </c>
      <c r="AR280" s="165">
        <v>6</v>
      </c>
      <c r="AS280" s="165">
        <v>6</v>
      </c>
      <c r="AX280" s="303">
        <f t="shared" ref="AX280" si="2087">G280</f>
        <v>6</v>
      </c>
      <c r="AY280" s="303">
        <f t="shared" ref="AY280" si="2088">L280</f>
        <v>5</v>
      </c>
      <c r="AZ280" s="303">
        <f t="shared" ref="AZ280" si="2089">P280</f>
        <v>3</v>
      </c>
      <c r="BA280" s="303">
        <f t="shared" ref="BA280" si="2090">T280</f>
        <v>3</v>
      </c>
      <c r="BB280" s="303">
        <f t="shared" ref="BB280" si="2091">X280</f>
        <v>4</v>
      </c>
      <c r="BC280" s="303">
        <f t="shared" ref="BC280" si="2092">AB280</f>
        <v>4</v>
      </c>
      <c r="BD280" s="303">
        <f t="shared" ref="BD280" si="2093">AF280</f>
        <v>4</v>
      </c>
      <c r="BE280" s="303">
        <f t="shared" ref="BE280" si="2094">AJ280</f>
        <v>4</v>
      </c>
      <c r="BF280" s="303">
        <f t="shared" ref="BF280" si="2095">AN280</f>
        <v>3</v>
      </c>
      <c r="BG280" s="303">
        <f t="shared" ref="BG280" si="2096">AR280</f>
        <v>6</v>
      </c>
      <c r="BH280" s="303"/>
      <c r="BI280" s="303"/>
      <c r="BJ280" s="303"/>
      <c r="BK280" s="303"/>
      <c r="BL280" s="303">
        <f t="shared" ref="BL280" si="2097">L280</f>
        <v>5</v>
      </c>
      <c r="BM280" s="303">
        <f t="shared" ref="BM280" si="2098">Q280</f>
        <v>3</v>
      </c>
      <c r="BN280" s="303">
        <f t="shared" ref="BN280" si="2099">U280</f>
        <v>3</v>
      </c>
      <c r="BO280" s="303">
        <f t="shared" ref="BO280" si="2100">Y280</f>
        <v>4</v>
      </c>
      <c r="BP280" s="303">
        <f t="shared" ref="BP280" si="2101">AC280</f>
        <v>4</v>
      </c>
      <c r="BQ280" s="303">
        <f t="shared" ref="BQ280" si="2102">AG280</f>
        <v>4</v>
      </c>
      <c r="BR280" s="303">
        <f t="shared" ref="BR280" si="2103">AJ280</f>
        <v>4</v>
      </c>
      <c r="BS280" s="303">
        <f t="shared" ref="BS280" si="2104">AO280</f>
        <v>3</v>
      </c>
      <c r="BT280" s="303">
        <f t="shared" ref="BT280" si="2105">AS280</f>
        <v>6</v>
      </c>
      <c r="BU280" s="303"/>
      <c r="BV280" s="303"/>
      <c r="BW280" s="303"/>
      <c r="BX280" s="303">
        <f t="shared" ref="BX280" si="2106">K280</f>
        <v>6</v>
      </c>
      <c r="BY280" s="303">
        <f t="shared" ref="BY280" si="2107">O280</f>
        <v>6</v>
      </c>
      <c r="BZ280" s="303">
        <f t="shared" ref="BZ280" si="2108">S280</f>
        <v>6</v>
      </c>
      <c r="CA280" s="303">
        <f t="shared" ref="CA280" si="2109">W280</f>
        <v>6</v>
      </c>
      <c r="CB280" s="303">
        <f t="shared" ref="CB280" si="2110">AA280</f>
        <v>6</v>
      </c>
      <c r="CC280" s="303">
        <f t="shared" ref="CC280" si="2111">AE280</f>
        <v>6</v>
      </c>
      <c r="CD280" s="303">
        <f t="shared" ref="CD280" si="2112">AI280</f>
        <v>6</v>
      </c>
      <c r="CE280" s="303">
        <f t="shared" ref="CE280" si="2113">AM280</f>
        <v>6</v>
      </c>
      <c r="CF280" s="303">
        <f t="shared" ref="CF280" si="2114">AQ280</f>
        <v>6</v>
      </c>
      <c r="CG280" s="303"/>
      <c r="CH280" s="303">
        <v>2</v>
      </c>
      <c r="CI280" s="303">
        <v>2</v>
      </c>
      <c r="CJ280" s="303">
        <v>0</v>
      </c>
    </row>
    <row r="281" spans="2:88">
      <c r="B281" s="303">
        <v>692</v>
      </c>
      <c r="G281" s="165">
        <v>5</v>
      </c>
      <c r="K281" s="165">
        <f t="shared" si="175"/>
        <v>6</v>
      </c>
      <c r="L281" s="165">
        <v>3</v>
      </c>
      <c r="M281" s="165">
        <v>2</v>
      </c>
      <c r="O281" s="165">
        <f t="shared" si="176"/>
        <v>6</v>
      </c>
      <c r="P281" s="165">
        <v>3</v>
      </c>
      <c r="Q281" s="165">
        <v>2</v>
      </c>
      <c r="S281" s="165">
        <f t="shared" si="177"/>
        <v>6</v>
      </c>
      <c r="T281" s="165">
        <v>3</v>
      </c>
      <c r="U281" s="165">
        <v>2</v>
      </c>
      <c r="W281" s="165">
        <f t="shared" si="178"/>
        <v>6</v>
      </c>
      <c r="X281" s="165">
        <v>5</v>
      </c>
      <c r="Y281" s="165">
        <v>4</v>
      </c>
      <c r="AA281" s="165">
        <f t="shared" si="179"/>
        <v>5</v>
      </c>
      <c r="AB281" s="165">
        <v>4</v>
      </c>
      <c r="AC281" s="165">
        <v>4</v>
      </c>
      <c r="AE281" s="165">
        <f t="shared" si="180"/>
        <v>6</v>
      </c>
      <c r="AF281" s="165">
        <v>2</v>
      </c>
      <c r="AG281" s="165">
        <v>1</v>
      </c>
      <c r="AI281" s="165">
        <f t="shared" si="181"/>
        <v>6</v>
      </c>
      <c r="AJ281" s="165">
        <v>2</v>
      </c>
      <c r="AK281" s="165">
        <v>1</v>
      </c>
      <c r="AM281" s="165">
        <f t="shared" si="182"/>
        <v>5</v>
      </c>
      <c r="AN281" s="165">
        <v>3</v>
      </c>
      <c r="AO281" s="165">
        <v>3</v>
      </c>
      <c r="AQ281" s="165">
        <f t="shared" si="183"/>
        <v>6</v>
      </c>
      <c r="AR281" s="165">
        <v>4</v>
      </c>
      <c r="AS281" s="165">
        <v>3</v>
      </c>
      <c r="AX281" s="303">
        <f t="shared" ref="AX281" si="2115">G281</f>
        <v>5</v>
      </c>
      <c r="AY281" s="303">
        <f t="shared" ref="AY281" si="2116">L281</f>
        <v>3</v>
      </c>
      <c r="AZ281" s="303">
        <f t="shared" ref="AZ281" si="2117">P281</f>
        <v>3</v>
      </c>
      <c r="BA281" s="303">
        <f t="shared" ref="BA281" si="2118">T281</f>
        <v>3</v>
      </c>
      <c r="BB281" s="303">
        <f t="shared" ref="BB281" si="2119">X281</f>
        <v>5</v>
      </c>
      <c r="BC281" s="303">
        <f t="shared" ref="BC281" si="2120">AB281</f>
        <v>4</v>
      </c>
      <c r="BD281" s="303">
        <f t="shared" ref="BD281" si="2121">AF281</f>
        <v>2</v>
      </c>
      <c r="BE281" s="303">
        <f t="shared" ref="BE281" si="2122">AJ281</f>
        <v>2</v>
      </c>
      <c r="BF281" s="303">
        <f t="shared" ref="BF281" si="2123">AN281</f>
        <v>3</v>
      </c>
      <c r="BG281" s="303">
        <f t="shared" ref="BG281" si="2124">AR281</f>
        <v>4</v>
      </c>
      <c r="BH281" s="303"/>
      <c r="BI281" s="303"/>
      <c r="BJ281" s="303"/>
      <c r="BK281" s="303"/>
      <c r="BL281" s="303">
        <f t="shared" ref="BL281" si="2125">L281</f>
        <v>3</v>
      </c>
      <c r="BM281" s="303">
        <f t="shared" ref="BM281" si="2126">Q281</f>
        <v>2</v>
      </c>
      <c r="BN281" s="303">
        <f t="shared" ref="BN281" si="2127">U281</f>
        <v>2</v>
      </c>
      <c r="BO281" s="303">
        <f t="shared" ref="BO281" si="2128">Y281</f>
        <v>4</v>
      </c>
      <c r="BP281" s="303">
        <f t="shared" ref="BP281" si="2129">AC281</f>
        <v>4</v>
      </c>
      <c r="BQ281" s="303">
        <f t="shared" ref="BQ281" si="2130">AG281</f>
        <v>1</v>
      </c>
      <c r="BR281" s="303">
        <f t="shared" ref="BR281" si="2131">AJ281</f>
        <v>2</v>
      </c>
      <c r="BS281" s="303">
        <f t="shared" ref="BS281" si="2132">AO281</f>
        <v>3</v>
      </c>
      <c r="BT281" s="303">
        <f t="shared" ref="BT281" si="2133">AS281</f>
        <v>3</v>
      </c>
      <c r="BU281" s="303"/>
      <c r="BV281" s="303"/>
      <c r="BW281" s="303"/>
      <c r="BX281" s="303">
        <f t="shared" ref="BX281" si="2134">K281</f>
        <v>6</v>
      </c>
      <c r="BY281" s="303">
        <f t="shared" ref="BY281" si="2135">O281</f>
        <v>6</v>
      </c>
      <c r="BZ281" s="303">
        <f t="shared" ref="BZ281" si="2136">S281</f>
        <v>6</v>
      </c>
      <c r="CA281" s="303">
        <f t="shared" ref="CA281" si="2137">W281</f>
        <v>6</v>
      </c>
      <c r="CB281" s="303">
        <f t="shared" ref="CB281" si="2138">AA281</f>
        <v>5</v>
      </c>
      <c r="CC281" s="303">
        <f t="shared" ref="CC281" si="2139">AE281</f>
        <v>6</v>
      </c>
      <c r="CD281" s="303">
        <f t="shared" ref="CD281" si="2140">AI281</f>
        <v>6</v>
      </c>
      <c r="CE281" s="303">
        <f t="shared" ref="CE281" si="2141">AM281</f>
        <v>5</v>
      </c>
      <c r="CF281" s="303">
        <f t="shared" ref="CF281" si="2142">AQ281</f>
        <v>6</v>
      </c>
      <c r="CG281" s="303"/>
      <c r="CH281" s="303">
        <v>0</v>
      </c>
      <c r="CI281" s="303">
        <v>0</v>
      </c>
      <c r="CJ281" s="303">
        <v>0</v>
      </c>
    </row>
    <row r="282" spans="2:88">
      <c r="B282" s="303">
        <v>693</v>
      </c>
      <c r="G282" s="165">
        <v>3</v>
      </c>
      <c r="K282" s="165">
        <f t="shared" si="175"/>
        <v>6</v>
      </c>
      <c r="L282" s="165">
        <v>5</v>
      </c>
      <c r="M282" s="165">
        <v>2</v>
      </c>
      <c r="O282" s="165">
        <f t="shared" si="176"/>
        <v>4</v>
      </c>
      <c r="P282" s="165">
        <v>3</v>
      </c>
      <c r="Q282" s="165">
        <v>2</v>
      </c>
      <c r="S282" s="165">
        <f t="shared" si="177"/>
        <v>5</v>
      </c>
      <c r="T282" s="165">
        <v>4</v>
      </c>
      <c r="U282" s="165">
        <v>2</v>
      </c>
      <c r="W282" s="165">
        <f t="shared" si="178"/>
        <v>4</v>
      </c>
      <c r="X282" s="165">
        <v>3</v>
      </c>
      <c r="Y282" s="165">
        <v>2</v>
      </c>
      <c r="AA282" s="165">
        <f t="shared" si="179"/>
        <v>4</v>
      </c>
      <c r="AB282" s="165">
        <v>3</v>
      </c>
      <c r="AC282" s="165">
        <v>2</v>
      </c>
      <c r="AE282" s="165">
        <f t="shared" si="180"/>
        <v>6</v>
      </c>
      <c r="AF282" s="165">
        <v>5</v>
      </c>
      <c r="AG282" s="165">
        <v>2</v>
      </c>
      <c r="AI282" s="165">
        <f t="shared" si="181"/>
        <v>5</v>
      </c>
      <c r="AJ282" s="165">
        <v>4</v>
      </c>
      <c r="AK282" s="165">
        <v>2</v>
      </c>
      <c r="AM282" s="165">
        <f t="shared" si="182"/>
        <v>4</v>
      </c>
      <c r="AN282" s="165">
        <v>2</v>
      </c>
      <c r="AO282" s="165">
        <v>1</v>
      </c>
      <c r="AQ282" s="165">
        <f t="shared" si="183"/>
        <v>4</v>
      </c>
      <c r="AR282" s="165">
        <v>4</v>
      </c>
      <c r="AS282" s="165">
        <v>3</v>
      </c>
      <c r="AX282" s="303">
        <f t="shared" ref="AX282" si="2143">G282</f>
        <v>3</v>
      </c>
      <c r="AY282" s="303">
        <f t="shared" ref="AY282" si="2144">L282</f>
        <v>5</v>
      </c>
      <c r="AZ282" s="303">
        <f t="shared" ref="AZ282" si="2145">P282</f>
        <v>3</v>
      </c>
      <c r="BA282" s="303">
        <f t="shared" ref="BA282" si="2146">T282</f>
        <v>4</v>
      </c>
      <c r="BB282" s="303">
        <f t="shared" ref="BB282" si="2147">X282</f>
        <v>3</v>
      </c>
      <c r="BC282" s="303">
        <f t="shared" ref="BC282" si="2148">AB282</f>
        <v>3</v>
      </c>
      <c r="BD282" s="303">
        <f t="shared" ref="BD282" si="2149">AF282</f>
        <v>5</v>
      </c>
      <c r="BE282" s="303">
        <f t="shared" ref="BE282" si="2150">AJ282</f>
        <v>4</v>
      </c>
      <c r="BF282" s="303">
        <f t="shared" ref="BF282" si="2151">AN282</f>
        <v>2</v>
      </c>
      <c r="BG282" s="303">
        <f t="shared" ref="BG282" si="2152">AR282</f>
        <v>4</v>
      </c>
      <c r="BH282" s="303"/>
      <c r="BI282" s="303"/>
      <c r="BJ282" s="303"/>
      <c r="BK282" s="303"/>
      <c r="BL282" s="303">
        <f t="shared" ref="BL282" si="2153">L282</f>
        <v>5</v>
      </c>
      <c r="BM282" s="303">
        <f t="shared" ref="BM282" si="2154">Q282</f>
        <v>2</v>
      </c>
      <c r="BN282" s="303">
        <f t="shared" ref="BN282" si="2155">U282</f>
        <v>2</v>
      </c>
      <c r="BO282" s="303">
        <f t="shared" ref="BO282" si="2156">Y282</f>
        <v>2</v>
      </c>
      <c r="BP282" s="303">
        <f t="shared" ref="BP282" si="2157">AC282</f>
        <v>2</v>
      </c>
      <c r="BQ282" s="303">
        <f t="shared" ref="BQ282" si="2158">AG282</f>
        <v>2</v>
      </c>
      <c r="BR282" s="303">
        <f t="shared" ref="BR282" si="2159">AJ282</f>
        <v>4</v>
      </c>
      <c r="BS282" s="303">
        <f t="shared" ref="BS282" si="2160">AO282</f>
        <v>1</v>
      </c>
      <c r="BT282" s="303">
        <f t="shared" ref="BT282" si="2161">AS282</f>
        <v>3</v>
      </c>
      <c r="BU282" s="303"/>
      <c r="BV282" s="303"/>
      <c r="BW282" s="303"/>
      <c r="BX282" s="303">
        <f t="shared" ref="BX282" si="2162">K282</f>
        <v>6</v>
      </c>
      <c r="BY282" s="303">
        <f t="shared" ref="BY282" si="2163">O282</f>
        <v>4</v>
      </c>
      <c r="BZ282" s="303">
        <f t="shared" ref="BZ282" si="2164">S282</f>
        <v>5</v>
      </c>
      <c r="CA282" s="303">
        <f t="shared" ref="CA282" si="2165">W282</f>
        <v>4</v>
      </c>
      <c r="CB282" s="303">
        <f t="shared" ref="CB282" si="2166">AA282</f>
        <v>4</v>
      </c>
      <c r="CC282" s="303">
        <f t="shared" ref="CC282" si="2167">AE282</f>
        <v>6</v>
      </c>
      <c r="CD282" s="303">
        <f t="shared" ref="CD282" si="2168">AI282</f>
        <v>5</v>
      </c>
      <c r="CE282" s="303">
        <f t="shared" ref="CE282" si="2169">AM282</f>
        <v>4</v>
      </c>
      <c r="CF282" s="303">
        <f t="shared" ref="CF282" si="2170">AQ282</f>
        <v>4</v>
      </c>
      <c r="CG282" s="303"/>
      <c r="CH282" s="303">
        <v>0</v>
      </c>
      <c r="CI282" s="303">
        <v>1</v>
      </c>
      <c r="CJ282" s="303">
        <v>0</v>
      </c>
    </row>
    <row r="283" spans="2:88">
      <c r="B283" s="303">
        <v>694</v>
      </c>
      <c r="G283" s="165">
        <v>4</v>
      </c>
      <c r="K283" s="165">
        <f t="shared" si="175"/>
        <v>6</v>
      </c>
      <c r="L283" s="165">
        <v>5</v>
      </c>
      <c r="M283" s="165">
        <v>3</v>
      </c>
      <c r="O283" s="165">
        <f t="shared" si="176"/>
        <v>5</v>
      </c>
      <c r="P283" s="165">
        <v>3</v>
      </c>
      <c r="Q283" s="165">
        <v>2</v>
      </c>
      <c r="S283" s="165">
        <f t="shared" si="177"/>
        <v>6</v>
      </c>
      <c r="T283" s="165">
        <v>3</v>
      </c>
      <c r="U283" s="165">
        <v>1</v>
      </c>
      <c r="W283" s="165">
        <f t="shared" si="178"/>
        <v>6</v>
      </c>
      <c r="X283" s="165">
        <v>5</v>
      </c>
      <c r="Y283" s="165">
        <v>3</v>
      </c>
      <c r="AA283" s="165">
        <f t="shared" si="179"/>
        <v>5</v>
      </c>
      <c r="AB283" s="165">
        <v>4</v>
      </c>
      <c r="AC283" s="165">
        <v>3</v>
      </c>
      <c r="AE283" s="165">
        <f t="shared" si="180"/>
        <v>6</v>
      </c>
      <c r="AF283" s="165">
        <v>4</v>
      </c>
      <c r="AG283" s="165">
        <v>2</v>
      </c>
      <c r="AI283" s="165">
        <f t="shared" si="181"/>
        <v>5</v>
      </c>
      <c r="AJ283" s="165">
        <v>3</v>
      </c>
      <c r="AK283" s="165">
        <v>2</v>
      </c>
      <c r="AM283" s="165">
        <f t="shared" si="182"/>
        <v>5</v>
      </c>
      <c r="AN283" s="165">
        <v>3</v>
      </c>
      <c r="AO283" s="165">
        <v>2</v>
      </c>
      <c r="AQ283" s="165">
        <f t="shared" si="183"/>
        <v>5</v>
      </c>
      <c r="AR283" s="165">
        <v>5</v>
      </c>
      <c r="AS283" s="165">
        <v>4</v>
      </c>
      <c r="AX283" s="303">
        <f t="shared" ref="AX283" si="2171">G283</f>
        <v>4</v>
      </c>
      <c r="AY283" s="303">
        <f t="shared" ref="AY283" si="2172">L283</f>
        <v>5</v>
      </c>
      <c r="AZ283" s="303">
        <f t="shared" ref="AZ283" si="2173">P283</f>
        <v>3</v>
      </c>
      <c r="BA283" s="303">
        <f t="shared" ref="BA283" si="2174">T283</f>
        <v>3</v>
      </c>
      <c r="BB283" s="303">
        <f t="shared" ref="BB283" si="2175">X283</f>
        <v>5</v>
      </c>
      <c r="BC283" s="303">
        <f t="shared" ref="BC283" si="2176">AB283</f>
        <v>4</v>
      </c>
      <c r="BD283" s="303">
        <f t="shared" ref="BD283" si="2177">AF283</f>
        <v>4</v>
      </c>
      <c r="BE283" s="303">
        <f t="shared" ref="BE283" si="2178">AJ283</f>
        <v>3</v>
      </c>
      <c r="BF283" s="303">
        <f t="shared" ref="BF283" si="2179">AN283</f>
        <v>3</v>
      </c>
      <c r="BG283" s="303">
        <f t="shared" ref="BG283" si="2180">AR283</f>
        <v>5</v>
      </c>
      <c r="BH283" s="303"/>
      <c r="BI283" s="303"/>
      <c r="BJ283" s="303"/>
      <c r="BK283" s="303"/>
      <c r="BL283" s="303">
        <f t="shared" ref="BL283" si="2181">L283</f>
        <v>5</v>
      </c>
      <c r="BM283" s="303">
        <f t="shared" ref="BM283" si="2182">Q283</f>
        <v>2</v>
      </c>
      <c r="BN283" s="303">
        <f t="shared" ref="BN283" si="2183">U283</f>
        <v>1</v>
      </c>
      <c r="BO283" s="303">
        <f t="shared" ref="BO283" si="2184">Y283</f>
        <v>3</v>
      </c>
      <c r="BP283" s="303">
        <f t="shared" ref="BP283" si="2185">AC283</f>
        <v>3</v>
      </c>
      <c r="BQ283" s="303">
        <f t="shared" ref="BQ283" si="2186">AG283</f>
        <v>2</v>
      </c>
      <c r="BR283" s="303">
        <f t="shared" ref="BR283" si="2187">AJ283</f>
        <v>3</v>
      </c>
      <c r="BS283" s="303">
        <f t="shared" ref="BS283" si="2188">AO283</f>
        <v>2</v>
      </c>
      <c r="BT283" s="303">
        <f t="shared" ref="BT283" si="2189">AS283</f>
        <v>4</v>
      </c>
      <c r="BU283" s="303"/>
      <c r="BV283" s="303"/>
      <c r="BW283" s="303"/>
      <c r="BX283" s="303">
        <f t="shared" ref="BX283" si="2190">K283</f>
        <v>6</v>
      </c>
      <c r="BY283" s="303">
        <f t="shared" ref="BY283" si="2191">O283</f>
        <v>5</v>
      </c>
      <c r="BZ283" s="303">
        <f t="shared" ref="BZ283" si="2192">S283</f>
        <v>6</v>
      </c>
      <c r="CA283" s="303">
        <f t="shared" ref="CA283" si="2193">W283</f>
        <v>6</v>
      </c>
      <c r="CB283" s="303">
        <f t="shared" ref="CB283" si="2194">AA283</f>
        <v>5</v>
      </c>
      <c r="CC283" s="303">
        <f t="shared" ref="CC283" si="2195">AE283</f>
        <v>6</v>
      </c>
      <c r="CD283" s="303">
        <f t="shared" ref="CD283" si="2196">AI283</f>
        <v>5</v>
      </c>
      <c r="CE283" s="303">
        <f t="shared" ref="CE283" si="2197">AM283</f>
        <v>5</v>
      </c>
      <c r="CF283" s="303">
        <f t="shared" ref="CF283" si="2198">AQ283</f>
        <v>5</v>
      </c>
      <c r="CG283" s="303"/>
      <c r="CH283" s="303">
        <v>0</v>
      </c>
      <c r="CI283" s="303">
        <v>1</v>
      </c>
      <c r="CJ283" s="303">
        <v>0</v>
      </c>
    </row>
    <row r="284" spans="2:88">
      <c r="B284" s="303">
        <v>695</v>
      </c>
      <c r="G284" s="165">
        <v>4</v>
      </c>
      <c r="K284" s="165">
        <f t="shared" si="175"/>
        <v>6</v>
      </c>
      <c r="L284" s="165">
        <v>5</v>
      </c>
      <c r="M284" s="165">
        <v>3</v>
      </c>
      <c r="O284" s="165">
        <f t="shared" si="176"/>
        <v>6</v>
      </c>
      <c r="P284" s="165">
        <v>4</v>
      </c>
      <c r="Q284" s="165">
        <v>2</v>
      </c>
      <c r="S284" s="165">
        <f t="shared" si="177"/>
        <v>5</v>
      </c>
      <c r="T284" s="165">
        <v>3</v>
      </c>
      <c r="U284" s="165">
        <v>2</v>
      </c>
      <c r="W284" s="165">
        <f t="shared" si="178"/>
        <v>6</v>
      </c>
      <c r="X284" s="165">
        <v>5</v>
      </c>
      <c r="Y284" s="165">
        <v>3</v>
      </c>
      <c r="AA284" s="165">
        <f t="shared" si="179"/>
        <v>4</v>
      </c>
      <c r="AB284" s="165">
        <v>3</v>
      </c>
      <c r="AC284" s="165">
        <v>3</v>
      </c>
      <c r="AE284" s="165">
        <f t="shared" si="180"/>
        <v>5</v>
      </c>
      <c r="AF284" s="165">
        <v>3</v>
      </c>
      <c r="AG284" s="165">
        <v>2</v>
      </c>
      <c r="AI284" s="165">
        <f t="shared" si="181"/>
        <v>6</v>
      </c>
      <c r="AJ284" s="165">
        <v>6</v>
      </c>
      <c r="AK284" s="165">
        <v>4</v>
      </c>
      <c r="AM284" s="165">
        <f t="shared" si="182"/>
        <v>5</v>
      </c>
      <c r="AN284" s="165">
        <v>3</v>
      </c>
      <c r="AO284" s="165">
        <v>2</v>
      </c>
      <c r="AQ284" s="165">
        <f t="shared" si="183"/>
        <v>5</v>
      </c>
      <c r="AR284" s="165">
        <v>4</v>
      </c>
      <c r="AS284" s="165">
        <v>3</v>
      </c>
      <c r="AX284" s="303">
        <f t="shared" ref="AX284" si="2199">G284</f>
        <v>4</v>
      </c>
      <c r="AY284" s="303">
        <f t="shared" ref="AY284" si="2200">L284</f>
        <v>5</v>
      </c>
      <c r="AZ284" s="303">
        <f t="shared" ref="AZ284" si="2201">P284</f>
        <v>4</v>
      </c>
      <c r="BA284" s="303">
        <f t="shared" ref="BA284" si="2202">T284</f>
        <v>3</v>
      </c>
      <c r="BB284" s="303">
        <f t="shared" ref="BB284" si="2203">X284</f>
        <v>5</v>
      </c>
      <c r="BC284" s="303">
        <f t="shared" ref="BC284" si="2204">AB284</f>
        <v>3</v>
      </c>
      <c r="BD284" s="303">
        <f t="shared" ref="BD284" si="2205">AF284</f>
        <v>3</v>
      </c>
      <c r="BE284" s="303">
        <f t="shared" ref="BE284" si="2206">AJ284</f>
        <v>6</v>
      </c>
      <c r="BF284" s="303">
        <f t="shared" ref="BF284" si="2207">AN284</f>
        <v>3</v>
      </c>
      <c r="BG284" s="303">
        <f t="shared" ref="BG284" si="2208">AR284</f>
        <v>4</v>
      </c>
      <c r="BH284" s="303"/>
      <c r="BI284" s="303"/>
      <c r="BJ284" s="303"/>
      <c r="BK284" s="303"/>
      <c r="BL284" s="303">
        <f t="shared" ref="BL284" si="2209">L284</f>
        <v>5</v>
      </c>
      <c r="BM284" s="303">
        <f t="shared" ref="BM284" si="2210">Q284</f>
        <v>2</v>
      </c>
      <c r="BN284" s="303">
        <f t="shared" ref="BN284" si="2211">U284</f>
        <v>2</v>
      </c>
      <c r="BO284" s="303">
        <f t="shared" ref="BO284" si="2212">Y284</f>
        <v>3</v>
      </c>
      <c r="BP284" s="303">
        <f t="shared" ref="BP284" si="2213">AC284</f>
        <v>3</v>
      </c>
      <c r="BQ284" s="303">
        <f t="shared" ref="BQ284" si="2214">AG284</f>
        <v>2</v>
      </c>
      <c r="BR284" s="303">
        <f t="shared" ref="BR284" si="2215">AJ284</f>
        <v>6</v>
      </c>
      <c r="BS284" s="303">
        <f t="shared" ref="BS284" si="2216">AO284</f>
        <v>2</v>
      </c>
      <c r="BT284" s="303">
        <f t="shared" ref="BT284" si="2217">AS284</f>
        <v>3</v>
      </c>
      <c r="BU284" s="303"/>
      <c r="BV284" s="303"/>
      <c r="BW284" s="303"/>
      <c r="BX284" s="303">
        <f t="shared" ref="BX284" si="2218">K284</f>
        <v>6</v>
      </c>
      <c r="BY284" s="303">
        <f t="shared" ref="BY284" si="2219">O284</f>
        <v>6</v>
      </c>
      <c r="BZ284" s="303">
        <f t="shared" ref="BZ284" si="2220">S284</f>
        <v>5</v>
      </c>
      <c r="CA284" s="303">
        <f t="shared" ref="CA284" si="2221">W284</f>
        <v>6</v>
      </c>
      <c r="CB284" s="303">
        <f t="shared" ref="CB284" si="2222">AA284</f>
        <v>4</v>
      </c>
      <c r="CC284" s="303">
        <f t="shared" ref="CC284" si="2223">AE284</f>
        <v>5</v>
      </c>
      <c r="CD284" s="303">
        <f t="shared" ref="CD284" si="2224">AI284</f>
        <v>6</v>
      </c>
      <c r="CE284" s="303">
        <f t="shared" ref="CE284" si="2225">AM284</f>
        <v>5</v>
      </c>
      <c r="CF284" s="303">
        <f t="shared" ref="CF284" si="2226">AQ284</f>
        <v>5</v>
      </c>
      <c r="CG284" s="303"/>
      <c r="CH284" s="303">
        <v>1</v>
      </c>
      <c r="CI284" s="303">
        <v>2</v>
      </c>
      <c r="CJ284" s="303">
        <v>0</v>
      </c>
    </row>
    <row r="285" spans="2:88">
      <c r="B285" s="303">
        <v>696</v>
      </c>
      <c r="G285" s="165">
        <v>3</v>
      </c>
      <c r="K285" s="165">
        <f t="shared" si="175"/>
        <v>5</v>
      </c>
      <c r="L285" s="165">
        <v>4</v>
      </c>
      <c r="M285" s="165">
        <v>2</v>
      </c>
      <c r="O285" s="165">
        <f t="shared" si="176"/>
        <v>4</v>
      </c>
      <c r="P285" s="165">
        <v>3</v>
      </c>
      <c r="Q285" s="165">
        <v>2</v>
      </c>
      <c r="S285" s="165">
        <f t="shared" si="177"/>
        <v>5</v>
      </c>
      <c r="T285" s="165">
        <v>5</v>
      </c>
      <c r="U285" s="165">
        <v>3</v>
      </c>
      <c r="W285" s="165">
        <f t="shared" si="178"/>
        <v>5</v>
      </c>
      <c r="X285" s="165">
        <v>5</v>
      </c>
      <c r="Y285" s="165">
        <v>3</v>
      </c>
      <c r="AA285" s="165">
        <f t="shared" si="179"/>
        <v>4</v>
      </c>
      <c r="AB285" s="165">
        <v>3</v>
      </c>
      <c r="AC285" s="165">
        <v>2</v>
      </c>
      <c r="AE285" s="165">
        <f t="shared" si="180"/>
        <v>6</v>
      </c>
      <c r="AF285" s="165">
        <v>5</v>
      </c>
      <c r="AG285" s="165">
        <v>2</v>
      </c>
      <c r="AI285" s="165">
        <f t="shared" si="181"/>
        <v>4</v>
      </c>
      <c r="AJ285" s="165">
        <v>3</v>
      </c>
      <c r="AK285" s="165">
        <v>2</v>
      </c>
      <c r="AM285" s="165">
        <f t="shared" si="182"/>
        <v>3</v>
      </c>
      <c r="AN285" s="165">
        <v>2</v>
      </c>
      <c r="AO285" s="165">
        <v>2</v>
      </c>
      <c r="AQ285" s="165">
        <f t="shared" si="183"/>
        <v>4</v>
      </c>
      <c r="AR285" s="165">
        <v>3</v>
      </c>
      <c r="AS285" s="165">
        <v>2</v>
      </c>
      <c r="AX285" s="303">
        <f t="shared" ref="AX285:AX286" si="2227">G285</f>
        <v>3</v>
      </c>
      <c r="AY285" s="303">
        <f t="shared" ref="AY285:AY286" si="2228">L285</f>
        <v>4</v>
      </c>
      <c r="AZ285" s="303">
        <f t="shared" ref="AZ285:AZ286" si="2229">P285</f>
        <v>3</v>
      </c>
      <c r="BA285" s="303">
        <f t="shared" ref="BA285:BA286" si="2230">T285</f>
        <v>5</v>
      </c>
      <c r="BB285" s="303">
        <f t="shared" ref="BB285:BB286" si="2231">X285</f>
        <v>5</v>
      </c>
      <c r="BC285" s="303">
        <f t="shared" ref="BC285:BC286" si="2232">AB285</f>
        <v>3</v>
      </c>
      <c r="BD285" s="303">
        <f t="shared" ref="BD285:BD286" si="2233">AF285</f>
        <v>5</v>
      </c>
      <c r="BE285" s="303">
        <f t="shared" ref="BE285:BE286" si="2234">AJ285</f>
        <v>3</v>
      </c>
      <c r="BF285" s="303">
        <f t="shared" ref="BF285:BF286" si="2235">AN285</f>
        <v>2</v>
      </c>
      <c r="BG285" s="303">
        <f t="shared" ref="BG285:BG286" si="2236">AR285</f>
        <v>3</v>
      </c>
      <c r="BH285" s="303"/>
      <c r="BI285" s="303"/>
      <c r="BJ285" s="303"/>
      <c r="BK285" s="303"/>
      <c r="BL285" s="303">
        <f t="shared" ref="BL285:BL286" si="2237">L285</f>
        <v>4</v>
      </c>
      <c r="BM285" s="303">
        <f t="shared" ref="BM285:BM286" si="2238">Q285</f>
        <v>2</v>
      </c>
      <c r="BN285" s="303">
        <f t="shared" ref="BN285:BN286" si="2239">U285</f>
        <v>3</v>
      </c>
      <c r="BO285" s="303">
        <f t="shared" ref="BO285:BO286" si="2240">Y285</f>
        <v>3</v>
      </c>
      <c r="BP285" s="303">
        <f t="shared" ref="BP285:BP286" si="2241">AC285</f>
        <v>2</v>
      </c>
      <c r="BQ285" s="303">
        <f t="shared" ref="BQ285:BQ286" si="2242">AG285</f>
        <v>2</v>
      </c>
      <c r="BR285" s="303">
        <f t="shared" ref="BR285:BR286" si="2243">AJ285</f>
        <v>3</v>
      </c>
      <c r="BS285" s="303">
        <f t="shared" ref="BS285:BS286" si="2244">AO285</f>
        <v>2</v>
      </c>
      <c r="BT285" s="303">
        <f t="shared" ref="BT285:BT286" si="2245">AS285</f>
        <v>2</v>
      </c>
      <c r="BU285" s="303"/>
      <c r="BV285" s="303"/>
      <c r="BW285" s="303"/>
      <c r="BX285" s="303">
        <f t="shared" ref="BX285:BX286" si="2246">K285</f>
        <v>5</v>
      </c>
      <c r="BY285" s="303">
        <f t="shared" ref="BY285:BY286" si="2247">O285</f>
        <v>4</v>
      </c>
      <c r="BZ285" s="303">
        <f t="shared" ref="BZ285:BZ286" si="2248">S285</f>
        <v>5</v>
      </c>
      <c r="CA285" s="303">
        <f t="shared" ref="CA285:CA286" si="2249">W285</f>
        <v>5</v>
      </c>
      <c r="CB285" s="303">
        <f t="shared" ref="CB285:CB286" si="2250">AA285</f>
        <v>4</v>
      </c>
      <c r="CC285" s="303">
        <f t="shared" ref="CC285:CC286" si="2251">AE285</f>
        <v>6</v>
      </c>
      <c r="CD285" s="303">
        <f t="shared" ref="CD285:CD286" si="2252">AI285</f>
        <v>4</v>
      </c>
      <c r="CE285" s="303">
        <f t="shared" ref="CE285:CE286" si="2253">AM285</f>
        <v>3</v>
      </c>
      <c r="CF285" s="303">
        <f t="shared" ref="CF285:CF286" si="2254">AQ285</f>
        <v>4</v>
      </c>
      <c r="CG285" s="303"/>
      <c r="CH285" s="303">
        <v>0</v>
      </c>
      <c r="CI285" s="303">
        <v>0</v>
      </c>
      <c r="CJ285" s="303">
        <v>1</v>
      </c>
    </row>
    <row r="286" spans="2:88">
      <c r="B286" s="303">
        <v>697</v>
      </c>
      <c r="G286" s="165">
        <v>4</v>
      </c>
      <c r="K286" s="165">
        <f t="shared" si="175"/>
        <v>6</v>
      </c>
      <c r="L286" s="165">
        <v>4</v>
      </c>
      <c r="M286" s="165">
        <v>2</v>
      </c>
      <c r="O286" s="165">
        <f t="shared" si="176"/>
        <v>6</v>
      </c>
      <c r="P286" s="165">
        <v>6</v>
      </c>
      <c r="Q286" s="165">
        <v>4</v>
      </c>
      <c r="S286" s="165">
        <f t="shared" si="177"/>
        <v>6</v>
      </c>
      <c r="T286" s="165">
        <v>5</v>
      </c>
      <c r="U286" s="165">
        <v>3</v>
      </c>
      <c r="W286" s="165">
        <f t="shared" si="178"/>
        <v>6</v>
      </c>
      <c r="X286" s="165">
        <v>6</v>
      </c>
      <c r="Y286" s="165">
        <v>4</v>
      </c>
      <c r="AA286" s="165">
        <f t="shared" si="179"/>
        <v>5</v>
      </c>
      <c r="AB286" s="165">
        <v>3</v>
      </c>
      <c r="AC286" s="165">
        <v>2</v>
      </c>
      <c r="AE286" s="165">
        <f t="shared" si="180"/>
        <v>5</v>
      </c>
      <c r="AF286" s="165">
        <v>1</v>
      </c>
      <c r="AG286" s="165">
        <v>0</v>
      </c>
      <c r="AI286" s="165">
        <f t="shared" si="181"/>
        <v>5</v>
      </c>
      <c r="AJ286" s="165">
        <v>3</v>
      </c>
      <c r="AK286" s="165">
        <v>2</v>
      </c>
      <c r="AM286" s="165">
        <f t="shared" si="182"/>
        <v>4</v>
      </c>
      <c r="AN286" s="165">
        <v>3</v>
      </c>
      <c r="AO286" s="165">
        <v>3</v>
      </c>
      <c r="AQ286" s="165">
        <f t="shared" si="183"/>
        <v>5</v>
      </c>
      <c r="AR286" s="165">
        <v>3</v>
      </c>
      <c r="AS286" s="165">
        <v>2</v>
      </c>
      <c r="AX286" s="303">
        <f t="shared" si="2227"/>
        <v>4</v>
      </c>
      <c r="AY286" s="303">
        <f t="shared" si="2228"/>
        <v>4</v>
      </c>
      <c r="AZ286" s="303">
        <f t="shared" si="2229"/>
        <v>6</v>
      </c>
      <c r="BA286" s="303">
        <f t="shared" si="2230"/>
        <v>5</v>
      </c>
      <c r="BB286" s="303">
        <f t="shared" si="2231"/>
        <v>6</v>
      </c>
      <c r="BC286" s="303">
        <f t="shared" si="2232"/>
        <v>3</v>
      </c>
      <c r="BD286" s="303">
        <f t="shared" si="2233"/>
        <v>1</v>
      </c>
      <c r="BE286" s="303">
        <f t="shared" si="2234"/>
        <v>3</v>
      </c>
      <c r="BF286" s="303">
        <f t="shared" si="2235"/>
        <v>3</v>
      </c>
      <c r="BG286" s="303">
        <f t="shared" si="2236"/>
        <v>3</v>
      </c>
      <c r="BH286" s="303"/>
      <c r="BI286" s="303"/>
      <c r="BJ286" s="303"/>
      <c r="BK286" s="303"/>
      <c r="BL286" s="303">
        <f t="shared" si="2237"/>
        <v>4</v>
      </c>
      <c r="BM286" s="303">
        <f t="shared" si="2238"/>
        <v>4</v>
      </c>
      <c r="BN286" s="303">
        <f t="shared" si="2239"/>
        <v>3</v>
      </c>
      <c r="BO286" s="303">
        <f t="shared" si="2240"/>
        <v>4</v>
      </c>
      <c r="BP286" s="303">
        <f t="shared" si="2241"/>
        <v>2</v>
      </c>
      <c r="BQ286" s="303">
        <f t="shared" si="2242"/>
        <v>0</v>
      </c>
      <c r="BR286" s="303">
        <f t="shared" si="2243"/>
        <v>3</v>
      </c>
      <c r="BS286" s="303">
        <f t="shared" si="2244"/>
        <v>3</v>
      </c>
      <c r="BT286" s="303">
        <f t="shared" si="2245"/>
        <v>2</v>
      </c>
      <c r="BU286" s="303"/>
      <c r="BV286" s="303"/>
      <c r="BW286" s="303"/>
      <c r="BX286" s="303">
        <f t="shared" si="2246"/>
        <v>6</v>
      </c>
      <c r="BY286" s="303">
        <f t="shared" si="2247"/>
        <v>6</v>
      </c>
      <c r="BZ286" s="303">
        <f t="shared" si="2248"/>
        <v>6</v>
      </c>
      <c r="CA286" s="303">
        <f t="shared" si="2249"/>
        <v>6</v>
      </c>
      <c r="CB286" s="303">
        <f t="shared" si="2250"/>
        <v>5</v>
      </c>
      <c r="CC286" s="303">
        <f t="shared" si="2251"/>
        <v>5</v>
      </c>
      <c r="CD286" s="303">
        <f t="shared" si="2252"/>
        <v>5</v>
      </c>
      <c r="CE286" s="303">
        <f t="shared" si="2253"/>
        <v>4</v>
      </c>
      <c r="CF286" s="303">
        <f t="shared" si="2254"/>
        <v>5</v>
      </c>
      <c r="CG286" s="303"/>
      <c r="CH286" s="303">
        <v>3</v>
      </c>
      <c r="CI286" s="303">
        <v>1</v>
      </c>
      <c r="CJ286" s="303">
        <v>0</v>
      </c>
    </row>
    <row r="287" spans="2:88">
      <c r="B287" s="303">
        <v>698</v>
      </c>
      <c r="G287" s="165">
        <v>2</v>
      </c>
      <c r="K287" s="165">
        <f t="shared" si="175"/>
        <v>5</v>
      </c>
      <c r="L287" s="165">
        <v>5</v>
      </c>
      <c r="M287" s="165">
        <v>2</v>
      </c>
      <c r="O287" s="165">
        <f t="shared" si="176"/>
        <v>6</v>
      </c>
      <c r="P287" s="165">
        <v>6</v>
      </c>
      <c r="Q287" s="165">
        <v>2</v>
      </c>
      <c r="S287" s="165">
        <f t="shared" si="177"/>
        <v>6</v>
      </c>
      <c r="T287" s="165">
        <v>4</v>
      </c>
      <c r="U287" s="165">
        <v>0</v>
      </c>
      <c r="W287" s="165">
        <f t="shared" si="178"/>
        <v>5</v>
      </c>
      <c r="X287" s="165">
        <v>5</v>
      </c>
      <c r="Y287" s="165">
        <v>2</v>
      </c>
      <c r="AA287" s="165">
        <f t="shared" si="179"/>
        <v>3</v>
      </c>
      <c r="AB287" s="165">
        <v>3</v>
      </c>
      <c r="AC287" s="165">
        <v>2</v>
      </c>
      <c r="AE287" s="165">
        <f t="shared" si="180"/>
        <v>5</v>
      </c>
      <c r="AF287" s="165">
        <v>3</v>
      </c>
      <c r="AG287" s="165">
        <v>0</v>
      </c>
      <c r="AI287" s="165">
        <f t="shared" si="181"/>
        <v>5</v>
      </c>
      <c r="AJ287" s="165">
        <v>5</v>
      </c>
      <c r="AK287" s="165">
        <v>2</v>
      </c>
      <c r="AM287" s="165">
        <f t="shared" si="182"/>
        <v>4</v>
      </c>
      <c r="AN287" s="165">
        <v>3</v>
      </c>
      <c r="AO287" s="165">
        <v>1</v>
      </c>
      <c r="AQ287" s="165">
        <f t="shared" si="183"/>
        <v>5</v>
      </c>
      <c r="AR287" s="165">
        <v>4</v>
      </c>
      <c r="AS287" s="165">
        <v>1</v>
      </c>
      <c r="AX287" s="303">
        <f t="shared" ref="AX287" si="2255">G287</f>
        <v>2</v>
      </c>
      <c r="AY287" s="303">
        <f t="shared" ref="AY287" si="2256">L287</f>
        <v>5</v>
      </c>
      <c r="AZ287" s="303">
        <f t="shared" ref="AZ287" si="2257">P287</f>
        <v>6</v>
      </c>
      <c r="BA287" s="303">
        <f t="shared" ref="BA287" si="2258">T287</f>
        <v>4</v>
      </c>
      <c r="BB287" s="303">
        <f t="shared" ref="BB287" si="2259">X287</f>
        <v>5</v>
      </c>
      <c r="BC287" s="303">
        <f t="shared" ref="BC287" si="2260">AB287</f>
        <v>3</v>
      </c>
      <c r="BD287" s="303">
        <f t="shared" ref="BD287" si="2261">AF287</f>
        <v>3</v>
      </c>
      <c r="BE287" s="303">
        <f t="shared" ref="BE287" si="2262">AJ287</f>
        <v>5</v>
      </c>
      <c r="BF287" s="303">
        <f t="shared" ref="BF287" si="2263">AN287</f>
        <v>3</v>
      </c>
      <c r="BG287" s="303">
        <f t="shared" ref="BG287" si="2264">AR287</f>
        <v>4</v>
      </c>
      <c r="BH287" s="303"/>
      <c r="BI287" s="303"/>
      <c r="BJ287" s="303"/>
      <c r="BK287" s="303"/>
      <c r="BL287" s="303">
        <f t="shared" ref="BL287" si="2265">L287</f>
        <v>5</v>
      </c>
      <c r="BM287" s="303">
        <f t="shared" ref="BM287" si="2266">Q287</f>
        <v>2</v>
      </c>
      <c r="BN287" s="303">
        <f t="shared" ref="BN287" si="2267">U287</f>
        <v>0</v>
      </c>
      <c r="BO287" s="303">
        <f t="shared" ref="BO287" si="2268">Y287</f>
        <v>2</v>
      </c>
      <c r="BP287" s="303">
        <f t="shared" ref="BP287" si="2269">AC287</f>
        <v>2</v>
      </c>
      <c r="BQ287" s="303">
        <f t="shared" ref="BQ287" si="2270">AG287</f>
        <v>0</v>
      </c>
      <c r="BR287" s="303">
        <f t="shared" ref="BR287" si="2271">AJ287</f>
        <v>5</v>
      </c>
      <c r="BS287" s="303">
        <f t="shared" ref="BS287" si="2272">AO287</f>
        <v>1</v>
      </c>
      <c r="BT287" s="303">
        <f t="shared" ref="BT287" si="2273">AS287</f>
        <v>1</v>
      </c>
      <c r="BU287" s="303"/>
      <c r="BV287" s="303"/>
      <c r="BW287" s="303"/>
      <c r="BX287" s="303">
        <f t="shared" ref="BX287" si="2274">K287</f>
        <v>5</v>
      </c>
      <c r="BY287" s="303">
        <f t="shared" ref="BY287" si="2275">O287</f>
        <v>6</v>
      </c>
      <c r="BZ287" s="303">
        <f t="shared" ref="BZ287" si="2276">S287</f>
        <v>6</v>
      </c>
      <c r="CA287" s="303">
        <f t="shared" ref="CA287" si="2277">W287</f>
        <v>5</v>
      </c>
      <c r="CB287" s="303">
        <f t="shared" ref="CB287" si="2278">AA287</f>
        <v>3</v>
      </c>
      <c r="CC287" s="303">
        <f t="shared" ref="CC287" si="2279">AE287</f>
        <v>5</v>
      </c>
      <c r="CD287" s="303">
        <f t="shared" ref="CD287" si="2280">AI287</f>
        <v>5</v>
      </c>
      <c r="CE287" s="303">
        <f t="shared" ref="CE287" si="2281">AM287</f>
        <v>4</v>
      </c>
      <c r="CF287" s="303">
        <f t="shared" ref="CF287" si="2282">AQ287</f>
        <v>5</v>
      </c>
      <c r="CG287" s="303"/>
      <c r="CH287" s="303">
        <v>1</v>
      </c>
      <c r="CI287" s="303">
        <v>4</v>
      </c>
      <c r="CJ287" s="303">
        <v>1</v>
      </c>
    </row>
    <row r="288" spans="2:88">
      <c r="B288" s="303">
        <v>699</v>
      </c>
      <c r="G288" s="165">
        <v>3</v>
      </c>
      <c r="K288" s="165">
        <f t="shared" si="175"/>
        <v>4</v>
      </c>
      <c r="L288" s="165">
        <v>2</v>
      </c>
      <c r="M288" s="165">
        <v>1</v>
      </c>
      <c r="O288" s="165">
        <f t="shared" si="176"/>
        <v>5</v>
      </c>
      <c r="P288" s="165">
        <v>4</v>
      </c>
      <c r="Q288" s="165">
        <v>2</v>
      </c>
      <c r="S288" s="165">
        <f t="shared" si="177"/>
        <v>6</v>
      </c>
      <c r="T288" s="165">
        <v>5</v>
      </c>
      <c r="U288" s="165">
        <v>2</v>
      </c>
      <c r="W288" s="165">
        <f t="shared" si="178"/>
        <v>4</v>
      </c>
      <c r="X288" s="165">
        <v>3</v>
      </c>
      <c r="Y288" s="165">
        <v>2</v>
      </c>
      <c r="AA288" s="165">
        <f t="shared" si="179"/>
        <v>5</v>
      </c>
      <c r="AB288" s="165">
        <v>4</v>
      </c>
      <c r="AC288" s="165">
        <v>2</v>
      </c>
      <c r="AE288" s="165">
        <f t="shared" si="180"/>
        <v>4</v>
      </c>
      <c r="AF288" s="165">
        <v>1</v>
      </c>
      <c r="AG288" s="165">
        <v>0</v>
      </c>
      <c r="AI288" s="165">
        <f t="shared" si="181"/>
        <v>4</v>
      </c>
      <c r="AJ288" s="165">
        <v>3</v>
      </c>
      <c r="AK288" s="165">
        <v>2</v>
      </c>
      <c r="AM288" s="165">
        <f t="shared" si="182"/>
        <v>4</v>
      </c>
      <c r="AN288" s="165">
        <v>4</v>
      </c>
      <c r="AO288" s="165">
        <v>3</v>
      </c>
      <c r="AQ288" s="165">
        <f t="shared" si="183"/>
        <v>3</v>
      </c>
      <c r="AR288" s="165">
        <v>2</v>
      </c>
      <c r="AS288" s="165">
        <v>2</v>
      </c>
      <c r="AX288" s="303">
        <f t="shared" ref="AX288" si="2283">G288</f>
        <v>3</v>
      </c>
      <c r="AY288" s="303">
        <f t="shared" ref="AY288" si="2284">L288</f>
        <v>2</v>
      </c>
      <c r="AZ288" s="303">
        <f t="shared" ref="AZ288" si="2285">P288</f>
        <v>4</v>
      </c>
      <c r="BA288" s="303">
        <f t="shared" ref="BA288" si="2286">T288</f>
        <v>5</v>
      </c>
      <c r="BB288" s="303">
        <f t="shared" ref="BB288" si="2287">X288</f>
        <v>3</v>
      </c>
      <c r="BC288" s="303">
        <f t="shared" ref="BC288" si="2288">AB288</f>
        <v>4</v>
      </c>
      <c r="BD288" s="303">
        <f t="shared" ref="BD288" si="2289">AF288</f>
        <v>1</v>
      </c>
      <c r="BE288" s="303">
        <f t="shared" ref="BE288" si="2290">AJ288</f>
        <v>3</v>
      </c>
      <c r="BF288" s="303">
        <f t="shared" ref="BF288" si="2291">AN288</f>
        <v>4</v>
      </c>
      <c r="BG288" s="303">
        <f t="shared" ref="BG288" si="2292">AR288</f>
        <v>2</v>
      </c>
      <c r="BH288" s="303"/>
      <c r="BI288" s="303"/>
      <c r="BJ288" s="303"/>
      <c r="BK288" s="303"/>
      <c r="BL288" s="303">
        <f t="shared" ref="BL288" si="2293">L288</f>
        <v>2</v>
      </c>
      <c r="BM288" s="303">
        <f t="shared" ref="BM288" si="2294">Q288</f>
        <v>2</v>
      </c>
      <c r="BN288" s="303">
        <f t="shared" ref="BN288" si="2295">U288</f>
        <v>2</v>
      </c>
      <c r="BO288" s="303">
        <f t="shared" ref="BO288" si="2296">Y288</f>
        <v>2</v>
      </c>
      <c r="BP288" s="303">
        <f t="shared" ref="BP288" si="2297">AC288</f>
        <v>2</v>
      </c>
      <c r="BQ288" s="303">
        <f t="shared" ref="BQ288" si="2298">AG288</f>
        <v>0</v>
      </c>
      <c r="BR288" s="303">
        <f t="shared" ref="BR288" si="2299">AJ288</f>
        <v>3</v>
      </c>
      <c r="BS288" s="303">
        <f t="shared" ref="BS288" si="2300">AO288</f>
        <v>3</v>
      </c>
      <c r="BT288" s="303">
        <f t="shared" ref="BT288" si="2301">AS288</f>
        <v>2</v>
      </c>
      <c r="BU288" s="303"/>
      <c r="BV288" s="303"/>
      <c r="BW288" s="303"/>
      <c r="BX288" s="303">
        <f t="shared" ref="BX288" si="2302">K288</f>
        <v>4</v>
      </c>
      <c r="BY288" s="303">
        <f t="shared" ref="BY288" si="2303">O288</f>
        <v>5</v>
      </c>
      <c r="BZ288" s="303">
        <f t="shared" ref="BZ288" si="2304">S288</f>
        <v>6</v>
      </c>
      <c r="CA288" s="303">
        <f t="shared" ref="CA288" si="2305">W288</f>
        <v>4</v>
      </c>
      <c r="CB288" s="303">
        <f t="shared" ref="CB288" si="2306">AA288</f>
        <v>5</v>
      </c>
      <c r="CC288" s="303">
        <f t="shared" ref="CC288" si="2307">AE288</f>
        <v>4</v>
      </c>
      <c r="CD288" s="303">
        <f t="shared" ref="CD288" si="2308">AI288</f>
        <v>4</v>
      </c>
      <c r="CE288" s="303">
        <f t="shared" ref="CE288" si="2309">AM288</f>
        <v>4</v>
      </c>
      <c r="CF288" s="303">
        <f t="shared" ref="CF288" si="2310">AQ288</f>
        <v>3</v>
      </c>
      <c r="CG288" s="303"/>
      <c r="CH288" s="303">
        <v>1</v>
      </c>
      <c r="CI288" s="303">
        <v>1</v>
      </c>
      <c r="CJ288" s="303">
        <v>1</v>
      </c>
    </row>
    <row r="289" spans="2:88">
      <c r="B289" s="303">
        <v>700</v>
      </c>
      <c r="G289" s="165">
        <v>3</v>
      </c>
      <c r="K289" s="165">
        <f t="shared" si="175"/>
        <v>6</v>
      </c>
      <c r="L289" s="165">
        <v>3</v>
      </c>
      <c r="M289" s="165">
        <v>0</v>
      </c>
      <c r="O289" s="165">
        <f t="shared" si="176"/>
        <v>5</v>
      </c>
      <c r="P289" s="165">
        <v>3</v>
      </c>
      <c r="Q289" s="165">
        <v>1</v>
      </c>
      <c r="S289" s="165">
        <f t="shared" si="177"/>
        <v>5</v>
      </c>
      <c r="T289" s="165">
        <v>3</v>
      </c>
      <c r="U289" s="165">
        <v>1</v>
      </c>
      <c r="W289" s="165">
        <f t="shared" si="178"/>
        <v>4</v>
      </c>
      <c r="X289" s="165">
        <v>1</v>
      </c>
      <c r="Y289" s="165">
        <v>0</v>
      </c>
      <c r="AA289" s="165">
        <f t="shared" si="179"/>
        <v>3</v>
      </c>
      <c r="AB289" s="165">
        <v>2</v>
      </c>
      <c r="AC289" s="165">
        <v>2</v>
      </c>
      <c r="AE289" s="165">
        <f t="shared" si="180"/>
        <v>5</v>
      </c>
      <c r="AF289" s="165">
        <v>2</v>
      </c>
      <c r="AG289" s="165">
        <v>0</v>
      </c>
      <c r="AI289" s="165">
        <f t="shared" si="181"/>
        <v>6</v>
      </c>
      <c r="AJ289" s="165">
        <v>6</v>
      </c>
      <c r="AK289" s="165">
        <v>3</v>
      </c>
      <c r="AM289" s="165">
        <f t="shared" si="182"/>
        <v>4</v>
      </c>
      <c r="AN289" s="165">
        <v>4</v>
      </c>
      <c r="AO289" s="165">
        <v>3</v>
      </c>
      <c r="AQ289" s="165">
        <f t="shared" si="183"/>
        <v>4</v>
      </c>
      <c r="AR289" s="165">
        <v>4</v>
      </c>
      <c r="AS289" s="165">
        <v>3</v>
      </c>
      <c r="AX289" s="303">
        <f t="shared" ref="AX289" si="2311">G289</f>
        <v>3</v>
      </c>
      <c r="AY289" s="303">
        <f t="shared" ref="AY289" si="2312">L289</f>
        <v>3</v>
      </c>
      <c r="AZ289" s="303">
        <f t="shared" ref="AZ289" si="2313">P289</f>
        <v>3</v>
      </c>
      <c r="BA289" s="303">
        <f t="shared" ref="BA289" si="2314">T289</f>
        <v>3</v>
      </c>
      <c r="BB289" s="303">
        <f t="shared" ref="BB289" si="2315">X289</f>
        <v>1</v>
      </c>
      <c r="BC289" s="303">
        <f t="shared" ref="BC289" si="2316">AB289</f>
        <v>2</v>
      </c>
      <c r="BD289" s="303">
        <f t="shared" ref="BD289" si="2317">AF289</f>
        <v>2</v>
      </c>
      <c r="BE289" s="303">
        <f t="shared" ref="BE289" si="2318">AJ289</f>
        <v>6</v>
      </c>
      <c r="BF289" s="303">
        <f t="shared" ref="BF289" si="2319">AN289</f>
        <v>4</v>
      </c>
      <c r="BG289" s="303">
        <f t="shared" ref="BG289" si="2320">AR289</f>
        <v>4</v>
      </c>
      <c r="BH289" s="303"/>
      <c r="BI289" s="303"/>
      <c r="BJ289" s="303"/>
      <c r="BK289" s="303"/>
      <c r="BL289" s="303">
        <f t="shared" ref="BL289" si="2321">L289</f>
        <v>3</v>
      </c>
      <c r="BM289" s="303">
        <f t="shared" ref="BM289" si="2322">Q289</f>
        <v>1</v>
      </c>
      <c r="BN289" s="303">
        <f t="shared" ref="BN289" si="2323">U289</f>
        <v>1</v>
      </c>
      <c r="BO289" s="303">
        <f t="shared" ref="BO289" si="2324">Y289</f>
        <v>0</v>
      </c>
      <c r="BP289" s="303">
        <f t="shared" ref="BP289" si="2325">AC289</f>
        <v>2</v>
      </c>
      <c r="BQ289" s="303">
        <f t="shared" ref="BQ289" si="2326">AG289</f>
        <v>0</v>
      </c>
      <c r="BR289" s="303">
        <f t="shared" ref="BR289" si="2327">AJ289</f>
        <v>6</v>
      </c>
      <c r="BS289" s="303">
        <f t="shared" ref="BS289" si="2328">AO289</f>
        <v>3</v>
      </c>
      <c r="BT289" s="303">
        <f t="shared" ref="BT289" si="2329">AS289</f>
        <v>3</v>
      </c>
      <c r="BU289" s="303"/>
      <c r="BV289" s="303"/>
      <c r="BW289" s="303"/>
      <c r="BX289" s="303">
        <f t="shared" ref="BX289" si="2330">K289</f>
        <v>6</v>
      </c>
      <c r="BY289" s="303">
        <f t="shared" ref="BY289" si="2331">O289</f>
        <v>5</v>
      </c>
      <c r="BZ289" s="303">
        <f t="shared" ref="BZ289" si="2332">S289</f>
        <v>5</v>
      </c>
      <c r="CA289" s="303">
        <f t="shared" ref="CA289" si="2333">W289</f>
        <v>4</v>
      </c>
      <c r="CB289" s="303">
        <f t="shared" ref="CB289" si="2334">AA289</f>
        <v>3</v>
      </c>
      <c r="CC289" s="303">
        <f t="shared" ref="CC289" si="2335">AE289</f>
        <v>5</v>
      </c>
      <c r="CD289" s="303">
        <f t="shared" ref="CD289" si="2336">AI289</f>
        <v>6</v>
      </c>
      <c r="CE289" s="303">
        <f t="shared" ref="CE289" si="2337">AM289</f>
        <v>4</v>
      </c>
      <c r="CF289" s="303">
        <f t="shared" ref="CF289" si="2338">AQ289</f>
        <v>4</v>
      </c>
      <c r="CG289" s="303"/>
      <c r="CH289" s="303">
        <v>2</v>
      </c>
      <c r="CI289" s="303">
        <v>3</v>
      </c>
      <c r="CJ289" s="303">
        <v>1</v>
      </c>
    </row>
    <row r="290" spans="2:88">
      <c r="B290" s="303">
        <v>701</v>
      </c>
      <c r="G290" s="165">
        <v>5</v>
      </c>
      <c r="K290" s="165">
        <f t="shared" si="175"/>
        <v>5</v>
      </c>
      <c r="L290" s="165">
        <v>2</v>
      </c>
      <c r="M290" s="165">
        <v>2</v>
      </c>
      <c r="O290" s="165">
        <f t="shared" si="176"/>
        <v>5</v>
      </c>
      <c r="P290" s="165">
        <v>2</v>
      </c>
      <c r="Q290" s="165">
        <v>2</v>
      </c>
      <c r="S290" s="165">
        <f t="shared" si="177"/>
        <v>6</v>
      </c>
      <c r="T290" s="165">
        <v>3</v>
      </c>
      <c r="U290" s="165">
        <v>2</v>
      </c>
      <c r="W290" s="165">
        <f t="shared" si="178"/>
        <v>5</v>
      </c>
      <c r="X290" s="165">
        <v>4</v>
      </c>
      <c r="Y290" s="165">
        <v>4</v>
      </c>
      <c r="AA290" s="165">
        <f t="shared" si="179"/>
        <v>6</v>
      </c>
      <c r="AB290" s="165">
        <v>4</v>
      </c>
      <c r="AC290" s="165">
        <v>3</v>
      </c>
      <c r="AE290" s="165">
        <f t="shared" si="180"/>
        <v>6</v>
      </c>
      <c r="AF290" s="165">
        <v>2</v>
      </c>
      <c r="AG290" s="165">
        <v>1</v>
      </c>
      <c r="AI290" s="165">
        <f t="shared" si="181"/>
        <v>5</v>
      </c>
      <c r="AJ290" s="165">
        <v>3</v>
      </c>
      <c r="AK290" s="165">
        <v>3</v>
      </c>
      <c r="AM290" s="165">
        <f t="shared" si="182"/>
        <v>5</v>
      </c>
      <c r="AN290" s="165">
        <v>3</v>
      </c>
      <c r="AO290" s="165">
        <v>3</v>
      </c>
      <c r="AQ290" s="165">
        <f t="shared" si="183"/>
        <v>5</v>
      </c>
      <c r="AR290" s="165">
        <v>2</v>
      </c>
      <c r="AS290" s="165">
        <v>2</v>
      </c>
      <c r="AX290" s="363">
        <f t="shared" ref="AX290" si="2339">G290</f>
        <v>5</v>
      </c>
      <c r="AY290" s="363">
        <f t="shared" ref="AY290" si="2340">L290</f>
        <v>2</v>
      </c>
      <c r="AZ290" s="363">
        <f t="shared" ref="AZ290" si="2341">P290</f>
        <v>2</v>
      </c>
      <c r="BA290" s="363">
        <f t="shared" ref="BA290" si="2342">T290</f>
        <v>3</v>
      </c>
      <c r="BB290" s="363">
        <f t="shared" ref="BB290" si="2343">X290</f>
        <v>4</v>
      </c>
      <c r="BC290" s="363">
        <f t="shared" ref="BC290" si="2344">AB290</f>
        <v>4</v>
      </c>
      <c r="BD290" s="363">
        <f t="shared" ref="BD290" si="2345">AF290</f>
        <v>2</v>
      </c>
      <c r="BE290" s="363">
        <f t="shared" ref="BE290" si="2346">AJ290</f>
        <v>3</v>
      </c>
      <c r="BF290" s="363">
        <f t="shared" ref="BF290" si="2347">AN290</f>
        <v>3</v>
      </c>
      <c r="BG290" s="363">
        <f t="shared" ref="BG290" si="2348">AR290</f>
        <v>2</v>
      </c>
      <c r="BH290" s="363"/>
      <c r="BI290" s="363"/>
      <c r="BJ290" s="363"/>
      <c r="BK290" s="363"/>
      <c r="BL290" s="363">
        <f t="shared" ref="BL290" si="2349">L290</f>
        <v>2</v>
      </c>
      <c r="BM290" s="363">
        <f t="shared" ref="BM290" si="2350">Q290</f>
        <v>2</v>
      </c>
      <c r="BN290" s="363">
        <f t="shared" ref="BN290" si="2351">U290</f>
        <v>2</v>
      </c>
      <c r="BO290" s="363">
        <f t="shared" ref="BO290" si="2352">Y290</f>
        <v>4</v>
      </c>
      <c r="BP290" s="363">
        <f t="shared" ref="BP290" si="2353">AC290</f>
        <v>3</v>
      </c>
      <c r="BQ290" s="363">
        <f t="shared" ref="BQ290" si="2354">AG290</f>
        <v>1</v>
      </c>
      <c r="BR290" s="363">
        <f t="shared" ref="BR290" si="2355">AJ290</f>
        <v>3</v>
      </c>
      <c r="BS290" s="363">
        <f t="shared" ref="BS290" si="2356">AO290</f>
        <v>3</v>
      </c>
      <c r="BT290" s="363">
        <f t="shared" ref="BT290" si="2357">AS290</f>
        <v>2</v>
      </c>
      <c r="BU290" s="363"/>
      <c r="BV290" s="363"/>
      <c r="BW290" s="363"/>
      <c r="BX290" s="363">
        <f t="shared" ref="BX290" si="2358">K290</f>
        <v>5</v>
      </c>
      <c r="BY290" s="363">
        <f t="shared" ref="BY290" si="2359">O290</f>
        <v>5</v>
      </c>
      <c r="BZ290" s="363">
        <f t="shared" ref="BZ290" si="2360">S290</f>
        <v>6</v>
      </c>
      <c r="CA290" s="363">
        <f t="shared" ref="CA290" si="2361">W290</f>
        <v>5</v>
      </c>
      <c r="CB290" s="363">
        <f t="shared" ref="CB290" si="2362">AA290</f>
        <v>6</v>
      </c>
      <c r="CC290" s="363">
        <f t="shared" ref="CC290" si="2363">AE290</f>
        <v>6</v>
      </c>
      <c r="CD290" s="363">
        <f t="shared" ref="CD290" si="2364">AI290</f>
        <v>5</v>
      </c>
      <c r="CE290" s="363">
        <f t="shared" ref="CE290" si="2365">AM290</f>
        <v>5</v>
      </c>
      <c r="CF290" s="363">
        <f t="shared" ref="CF290" si="2366">AQ290</f>
        <v>5</v>
      </c>
      <c r="CG290" s="363"/>
      <c r="CH290" s="363">
        <v>0</v>
      </c>
      <c r="CI290" s="363">
        <v>0</v>
      </c>
      <c r="CJ290" s="363">
        <v>0</v>
      </c>
    </row>
    <row r="291" spans="2:88">
      <c r="B291" s="303">
        <v>702</v>
      </c>
      <c r="G291" s="165">
        <v>3</v>
      </c>
      <c r="K291" s="165">
        <f t="shared" si="175"/>
        <v>5</v>
      </c>
      <c r="L291" s="165">
        <v>3</v>
      </c>
      <c r="M291" s="165">
        <v>1</v>
      </c>
      <c r="O291" s="165">
        <f t="shared" si="176"/>
        <v>4</v>
      </c>
      <c r="P291" s="165">
        <v>3</v>
      </c>
      <c r="Q291" s="165">
        <v>2</v>
      </c>
      <c r="S291" s="165">
        <f t="shared" si="177"/>
        <v>5</v>
      </c>
      <c r="T291" s="165">
        <v>3</v>
      </c>
      <c r="U291" s="165">
        <v>1</v>
      </c>
      <c r="W291" s="165">
        <f t="shared" si="178"/>
        <v>4</v>
      </c>
      <c r="X291" s="165">
        <v>3</v>
      </c>
      <c r="Y291" s="165">
        <v>2</v>
      </c>
      <c r="AA291" s="165">
        <f t="shared" si="179"/>
        <v>3</v>
      </c>
      <c r="AB291" s="165">
        <v>2</v>
      </c>
      <c r="AC291" s="165">
        <v>2</v>
      </c>
      <c r="AE291" s="165">
        <f t="shared" si="180"/>
        <v>5</v>
      </c>
      <c r="AF291" s="165">
        <v>3</v>
      </c>
      <c r="AG291" s="165">
        <v>1</v>
      </c>
      <c r="AI291" s="165">
        <f t="shared" si="181"/>
        <v>5</v>
      </c>
      <c r="AJ291" s="165">
        <v>5</v>
      </c>
      <c r="AK291" s="165">
        <v>3</v>
      </c>
      <c r="AM291" s="165">
        <f t="shared" si="182"/>
        <v>5</v>
      </c>
      <c r="AN291" s="165">
        <v>3</v>
      </c>
      <c r="AO291" s="165">
        <v>1</v>
      </c>
      <c r="AQ291" s="165">
        <f t="shared" si="183"/>
        <v>4</v>
      </c>
      <c r="AR291" s="165">
        <v>4</v>
      </c>
      <c r="AS291" s="165">
        <v>3</v>
      </c>
      <c r="AX291" s="363">
        <f t="shared" ref="AX291" si="2367">G291</f>
        <v>3</v>
      </c>
      <c r="AY291" s="363">
        <f t="shared" ref="AY291" si="2368">L291</f>
        <v>3</v>
      </c>
      <c r="AZ291" s="363">
        <f t="shared" ref="AZ291" si="2369">P291</f>
        <v>3</v>
      </c>
      <c r="BA291" s="363">
        <f t="shared" ref="BA291" si="2370">T291</f>
        <v>3</v>
      </c>
      <c r="BB291" s="363">
        <f t="shared" ref="BB291" si="2371">X291</f>
        <v>3</v>
      </c>
      <c r="BC291" s="363">
        <f t="shared" ref="BC291" si="2372">AB291</f>
        <v>2</v>
      </c>
      <c r="BD291" s="363">
        <f t="shared" ref="BD291" si="2373">AF291</f>
        <v>3</v>
      </c>
      <c r="BE291" s="363">
        <f t="shared" ref="BE291" si="2374">AJ291</f>
        <v>5</v>
      </c>
      <c r="BF291" s="363">
        <f t="shared" ref="BF291" si="2375">AN291</f>
        <v>3</v>
      </c>
      <c r="BG291" s="363">
        <f t="shared" ref="BG291" si="2376">AR291</f>
        <v>4</v>
      </c>
      <c r="BH291" s="363"/>
      <c r="BI291" s="363"/>
      <c r="BJ291" s="363"/>
      <c r="BK291" s="363"/>
      <c r="BL291" s="363">
        <f t="shared" ref="BL291" si="2377">L291</f>
        <v>3</v>
      </c>
      <c r="BM291" s="363">
        <f t="shared" ref="BM291" si="2378">Q291</f>
        <v>2</v>
      </c>
      <c r="BN291" s="363">
        <f t="shared" ref="BN291" si="2379">U291</f>
        <v>1</v>
      </c>
      <c r="BO291" s="363">
        <f t="shared" ref="BO291" si="2380">Y291</f>
        <v>2</v>
      </c>
      <c r="BP291" s="363">
        <f t="shared" ref="BP291" si="2381">AC291</f>
        <v>2</v>
      </c>
      <c r="BQ291" s="363">
        <f t="shared" ref="BQ291" si="2382">AG291</f>
        <v>1</v>
      </c>
      <c r="BR291" s="363">
        <f t="shared" ref="BR291" si="2383">AJ291</f>
        <v>5</v>
      </c>
      <c r="BS291" s="363">
        <f t="shared" ref="BS291" si="2384">AO291</f>
        <v>1</v>
      </c>
      <c r="BT291" s="363">
        <f t="shared" ref="BT291" si="2385">AS291</f>
        <v>3</v>
      </c>
      <c r="BU291" s="363"/>
      <c r="BV291" s="363"/>
      <c r="BW291" s="363"/>
      <c r="BX291" s="363">
        <f t="shared" ref="BX291" si="2386">K291</f>
        <v>5</v>
      </c>
      <c r="BY291" s="363">
        <f t="shared" ref="BY291" si="2387">O291</f>
        <v>4</v>
      </c>
      <c r="BZ291" s="363">
        <f t="shared" ref="BZ291" si="2388">S291</f>
        <v>5</v>
      </c>
      <c r="CA291" s="363">
        <f t="shared" ref="CA291" si="2389">W291</f>
        <v>4</v>
      </c>
      <c r="CB291" s="363">
        <f t="shared" ref="CB291" si="2390">AA291</f>
        <v>3</v>
      </c>
      <c r="CC291" s="363">
        <f t="shared" ref="CC291" si="2391">AE291</f>
        <v>5</v>
      </c>
      <c r="CD291" s="363">
        <f t="shared" ref="CD291" si="2392">AI291</f>
        <v>5</v>
      </c>
      <c r="CE291" s="363">
        <f t="shared" ref="CE291" si="2393">AM291</f>
        <v>5</v>
      </c>
      <c r="CF291" s="363">
        <f t="shared" ref="CF291" si="2394">AQ291</f>
        <v>4</v>
      </c>
      <c r="CG291" s="363"/>
      <c r="CH291" s="363">
        <v>0</v>
      </c>
      <c r="CI291" s="363">
        <v>1</v>
      </c>
      <c r="CJ291" s="363">
        <v>1</v>
      </c>
    </row>
    <row r="292" spans="2:88">
      <c r="B292" s="303">
        <v>703</v>
      </c>
      <c r="G292" s="165">
        <v>4</v>
      </c>
      <c r="K292" s="165">
        <f t="shared" si="175"/>
        <v>6</v>
      </c>
      <c r="L292" s="165">
        <v>5</v>
      </c>
      <c r="M292" s="165">
        <v>3</v>
      </c>
      <c r="O292" s="165">
        <f t="shared" si="176"/>
        <v>5</v>
      </c>
      <c r="P292" s="165">
        <v>4</v>
      </c>
      <c r="Q292" s="165">
        <v>3</v>
      </c>
      <c r="S292" s="165">
        <f t="shared" si="177"/>
        <v>5</v>
      </c>
      <c r="T292" s="165">
        <v>3</v>
      </c>
      <c r="U292" s="165">
        <v>2</v>
      </c>
      <c r="W292" s="165">
        <f t="shared" si="178"/>
        <v>5</v>
      </c>
      <c r="X292" s="165">
        <v>4</v>
      </c>
      <c r="Y292" s="165">
        <v>3</v>
      </c>
      <c r="AA292" s="165">
        <f t="shared" si="179"/>
        <v>5</v>
      </c>
      <c r="AB292" s="165">
        <v>3</v>
      </c>
      <c r="AC292" s="165">
        <v>2</v>
      </c>
      <c r="AE292" s="165">
        <f t="shared" si="180"/>
        <v>5</v>
      </c>
      <c r="AF292" s="165">
        <v>2</v>
      </c>
      <c r="AG292" s="165">
        <v>1</v>
      </c>
      <c r="AI292" s="165">
        <f t="shared" si="181"/>
        <v>5</v>
      </c>
      <c r="AJ292" s="165">
        <v>4</v>
      </c>
      <c r="AK292" s="165">
        <v>3</v>
      </c>
      <c r="AM292" s="165">
        <f t="shared" si="182"/>
        <v>6</v>
      </c>
      <c r="AN292" s="165">
        <v>5</v>
      </c>
      <c r="AO292" s="165">
        <v>3</v>
      </c>
      <c r="AQ292" s="165">
        <f t="shared" si="183"/>
        <v>4</v>
      </c>
      <c r="AR292" s="165">
        <v>3</v>
      </c>
      <c r="AS292" s="165">
        <v>3</v>
      </c>
      <c r="AX292" s="363">
        <f t="shared" ref="AX292:AX293" si="2395">G292</f>
        <v>4</v>
      </c>
      <c r="AY292" s="363">
        <f t="shared" ref="AY292:AY293" si="2396">L292</f>
        <v>5</v>
      </c>
      <c r="AZ292" s="363">
        <f t="shared" ref="AZ292:AZ293" si="2397">P292</f>
        <v>4</v>
      </c>
      <c r="BA292" s="363">
        <f t="shared" ref="BA292:BA293" si="2398">T292</f>
        <v>3</v>
      </c>
      <c r="BB292" s="363">
        <f t="shared" ref="BB292:BB293" si="2399">X292</f>
        <v>4</v>
      </c>
      <c r="BC292" s="363">
        <f t="shared" ref="BC292:BC293" si="2400">AB292</f>
        <v>3</v>
      </c>
      <c r="BD292" s="363">
        <f t="shared" ref="BD292:BD293" si="2401">AF292</f>
        <v>2</v>
      </c>
      <c r="BE292" s="363">
        <f t="shared" ref="BE292:BE293" si="2402">AJ292</f>
        <v>4</v>
      </c>
      <c r="BF292" s="363">
        <f t="shared" ref="BF292:BF293" si="2403">AN292</f>
        <v>5</v>
      </c>
      <c r="BG292" s="363">
        <f t="shared" ref="BG292:BG293" si="2404">AR292</f>
        <v>3</v>
      </c>
      <c r="BH292" s="363"/>
      <c r="BI292" s="363"/>
      <c r="BJ292" s="363"/>
      <c r="BK292" s="363"/>
      <c r="BL292" s="363">
        <f t="shared" ref="BL292:BL293" si="2405">L292</f>
        <v>5</v>
      </c>
      <c r="BM292" s="363">
        <f t="shared" ref="BM292:BM293" si="2406">Q292</f>
        <v>3</v>
      </c>
      <c r="BN292" s="363">
        <f t="shared" ref="BN292:BN293" si="2407">U292</f>
        <v>2</v>
      </c>
      <c r="BO292" s="363">
        <f t="shared" ref="BO292:BO293" si="2408">Y292</f>
        <v>3</v>
      </c>
      <c r="BP292" s="363">
        <f t="shared" ref="BP292:BP293" si="2409">AC292</f>
        <v>2</v>
      </c>
      <c r="BQ292" s="363">
        <f t="shared" ref="BQ292:BQ293" si="2410">AG292</f>
        <v>1</v>
      </c>
      <c r="BR292" s="363">
        <f t="shared" ref="BR292:BR293" si="2411">AJ292</f>
        <v>4</v>
      </c>
      <c r="BS292" s="363">
        <f t="shared" ref="BS292:BS293" si="2412">AO292</f>
        <v>3</v>
      </c>
      <c r="BT292" s="363">
        <f t="shared" ref="BT292:BT293" si="2413">AS292</f>
        <v>3</v>
      </c>
      <c r="BU292" s="363"/>
      <c r="BV292" s="363"/>
      <c r="BW292" s="363"/>
      <c r="BX292" s="363">
        <f t="shared" ref="BX292:BX293" si="2414">K292</f>
        <v>6</v>
      </c>
      <c r="BY292" s="363">
        <f t="shared" ref="BY292:BY293" si="2415">O292</f>
        <v>5</v>
      </c>
      <c r="BZ292" s="363">
        <f t="shared" ref="BZ292:BZ293" si="2416">S292</f>
        <v>5</v>
      </c>
      <c r="CA292" s="363">
        <f t="shared" ref="CA292:CA293" si="2417">W292</f>
        <v>5</v>
      </c>
      <c r="CB292" s="363">
        <f t="shared" ref="CB292:CB293" si="2418">AA292</f>
        <v>5</v>
      </c>
      <c r="CC292" s="363">
        <f t="shared" ref="CC292:CC293" si="2419">AE292</f>
        <v>5</v>
      </c>
      <c r="CD292" s="363">
        <f t="shared" ref="CD292:CD293" si="2420">AI292</f>
        <v>5</v>
      </c>
      <c r="CE292" s="363">
        <f t="shared" ref="CE292:CE293" si="2421">AM292</f>
        <v>6</v>
      </c>
      <c r="CF292" s="363">
        <f t="shared" ref="CF292:CF293" si="2422">AQ292</f>
        <v>4</v>
      </c>
      <c r="CG292" s="363"/>
      <c r="CH292" s="363">
        <v>0</v>
      </c>
      <c r="CI292" s="363">
        <v>1</v>
      </c>
      <c r="CJ292" s="363">
        <v>0</v>
      </c>
    </row>
    <row r="293" spans="2:88">
      <c r="B293" s="303">
        <v>704</v>
      </c>
      <c r="G293" s="165">
        <v>5</v>
      </c>
      <c r="K293" s="165">
        <f t="shared" si="175"/>
        <v>6</v>
      </c>
      <c r="L293" s="165">
        <v>4</v>
      </c>
      <c r="M293" s="165">
        <v>3</v>
      </c>
      <c r="O293" s="165">
        <f t="shared" si="176"/>
        <v>5</v>
      </c>
      <c r="P293" s="165">
        <v>2</v>
      </c>
      <c r="Q293" s="165">
        <v>2</v>
      </c>
      <c r="S293" s="165">
        <f t="shared" si="177"/>
        <v>6</v>
      </c>
      <c r="T293" s="165">
        <v>2</v>
      </c>
      <c r="U293" s="165">
        <v>1</v>
      </c>
      <c r="W293" s="165">
        <f t="shared" si="178"/>
        <v>5</v>
      </c>
      <c r="X293" s="165">
        <v>2</v>
      </c>
      <c r="Y293" s="165">
        <v>2</v>
      </c>
      <c r="AA293" s="165">
        <f t="shared" si="179"/>
        <v>5</v>
      </c>
      <c r="AB293" s="165">
        <v>3</v>
      </c>
      <c r="AC293" s="165">
        <v>3</v>
      </c>
      <c r="AE293" s="165">
        <f t="shared" si="180"/>
        <v>6</v>
      </c>
      <c r="AF293" s="165">
        <v>5</v>
      </c>
      <c r="AG293" s="165">
        <v>4</v>
      </c>
      <c r="AI293" s="165">
        <f t="shared" si="181"/>
        <v>6</v>
      </c>
      <c r="AJ293" s="165">
        <v>3</v>
      </c>
      <c r="AK293" s="165">
        <v>2</v>
      </c>
      <c r="AM293" s="165">
        <f t="shared" si="182"/>
        <v>5</v>
      </c>
      <c r="AN293" s="165">
        <v>2</v>
      </c>
      <c r="AO293" s="165">
        <v>2</v>
      </c>
      <c r="AQ293" s="165">
        <f t="shared" si="183"/>
        <v>5</v>
      </c>
      <c r="AR293" s="165">
        <v>4</v>
      </c>
      <c r="AS293" s="165">
        <v>4</v>
      </c>
      <c r="AX293" s="363">
        <f t="shared" si="2395"/>
        <v>5</v>
      </c>
      <c r="AY293" s="363">
        <f t="shared" si="2396"/>
        <v>4</v>
      </c>
      <c r="AZ293" s="363">
        <f t="shared" si="2397"/>
        <v>2</v>
      </c>
      <c r="BA293" s="363">
        <f t="shared" si="2398"/>
        <v>2</v>
      </c>
      <c r="BB293" s="363">
        <f t="shared" si="2399"/>
        <v>2</v>
      </c>
      <c r="BC293" s="363">
        <f t="shared" si="2400"/>
        <v>3</v>
      </c>
      <c r="BD293" s="363">
        <f t="shared" si="2401"/>
        <v>5</v>
      </c>
      <c r="BE293" s="363">
        <f t="shared" si="2402"/>
        <v>3</v>
      </c>
      <c r="BF293" s="363">
        <f t="shared" si="2403"/>
        <v>2</v>
      </c>
      <c r="BG293" s="363">
        <f t="shared" si="2404"/>
        <v>4</v>
      </c>
      <c r="BH293" s="363"/>
      <c r="BI293" s="363"/>
      <c r="BJ293" s="363"/>
      <c r="BK293" s="363"/>
      <c r="BL293" s="363">
        <f t="shared" si="2405"/>
        <v>4</v>
      </c>
      <c r="BM293" s="363">
        <f t="shared" si="2406"/>
        <v>2</v>
      </c>
      <c r="BN293" s="363">
        <f t="shared" si="2407"/>
        <v>1</v>
      </c>
      <c r="BO293" s="363">
        <f t="shared" si="2408"/>
        <v>2</v>
      </c>
      <c r="BP293" s="363">
        <f t="shared" si="2409"/>
        <v>3</v>
      </c>
      <c r="BQ293" s="363">
        <f t="shared" si="2410"/>
        <v>4</v>
      </c>
      <c r="BR293" s="363">
        <f t="shared" si="2411"/>
        <v>3</v>
      </c>
      <c r="BS293" s="363">
        <f t="shared" si="2412"/>
        <v>2</v>
      </c>
      <c r="BT293" s="363">
        <f t="shared" si="2413"/>
        <v>4</v>
      </c>
      <c r="BU293" s="363"/>
      <c r="BV293" s="363"/>
      <c r="BW293" s="363"/>
      <c r="BX293" s="363">
        <f t="shared" si="2414"/>
        <v>6</v>
      </c>
      <c r="BY293" s="363">
        <f t="shared" si="2415"/>
        <v>5</v>
      </c>
      <c r="BZ293" s="363">
        <f t="shared" si="2416"/>
        <v>6</v>
      </c>
      <c r="CA293" s="363">
        <f t="shared" si="2417"/>
        <v>5</v>
      </c>
      <c r="CB293" s="363">
        <f t="shared" si="2418"/>
        <v>5</v>
      </c>
      <c r="CC293" s="363">
        <f t="shared" si="2419"/>
        <v>6</v>
      </c>
      <c r="CD293" s="363">
        <f t="shared" si="2420"/>
        <v>6</v>
      </c>
      <c r="CE293" s="363">
        <f t="shared" si="2421"/>
        <v>5</v>
      </c>
      <c r="CF293" s="363">
        <f t="shared" si="2422"/>
        <v>5</v>
      </c>
      <c r="CG293" s="363"/>
      <c r="CH293" s="363">
        <v>0</v>
      </c>
      <c r="CI293" s="363">
        <v>0</v>
      </c>
      <c r="CJ293" s="363">
        <v>0</v>
      </c>
    </row>
    <row r="294" spans="2:88">
      <c r="B294" s="303">
        <v>705</v>
      </c>
      <c r="G294" s="165">
        <v>3</v>
      </c>
      <c r="K294" s="165">
        <f t="shared" si="175"/>
        <v>6</v>
      </c>
      <c r="L294" s="165">
        <v>4</v>
      </c>
      <c r="M294" s="165">
        <v>1</v>
      </c>
      <c r="O294" s="165">
        <f t="shared" si="176"/>
        <v>5</v>
      </c>
      <c r="P294" s="165">
        <v>3</v>
      </c>
      <c r="Q294" s="165">
        <v>1</v>
      </c>
      <c r="S294" s="165">
        <f t="shared" si="177"/>
        <v>5</v>
      </c>
      <c r="T294" s="165">
        <v>2</v>
      </c>
      <c r="U294" s="165">
        <v>0</v>
      </c>
      <c r="W294" s="165">
        <f t="shared" si="178"/>
        <v>4</v>
      </c>
      <c r="X294" s="165">
        <v>3</v>
      </c>
      <c r="Y294" s="165">
        <v>2</v>
      </c>
      <c r="AA294" s="165">
        <f t="shared" si="179"/>
        <v>3</v>
      </c>
      <c r="AB294" s="165">
        <v>1</v>
      </c>
      <c r="AC294" s="165">
        <v>1</v>
      </c>
      <c r="AE294" s="165">
        <f t="shared" si="180"/>
        <v>4</v>
      </c>
      <c r="AF294" s="165">
        <v>2</v>
      </c>
      <c r="AG294" s="165">
        <v>1</v>
      </c>
      <c r="AI294" s="165">
        <f t="shared" si="181"/>
        <v>6</v>
      </c>
      <c r="AJ294" s="165">
        <v>6</v>
      </c>
      <c r="AK294" s="165">
        <v>3</v>
      </c>
      <c r="AM294" s="165">
        <f t="shared" si="182"/>
        <v>5</v>
      </c>
      <c r="AN294" s="165">
        <v>3</v>
      </c>
      <c r="AO294" s="165">
        <v>1</v>
      </c>
      <c r="AQ294" s="165">
        <f t="shared" si="183"/>
        <v>3</v>
      </c>
      <c r="AR294" s="165">
        <v>2</v>
      </c>
      <c r="AS294" s="165">
        <v>2</v>
      </c>
      <c r="AX294" s="363">
        <f t="shared" ref="AX294:AX295" si="2423">G294</f>
        <v>3</v>
      </c>
      <c r="AY294" s="363">
        <f t="shared" ref="AY294:AY295" si="2424">L294</f>
        <v>4</v>
      </c>
      <c r="AZ294" s="363">
        <f t="shared" ref="AZ294:AZ295" si="2425">P294</f>
        <v>3</v>
      </c>
      <c r="BA294" s="363">
        <f t="shared" ref="BA294:BA295" si="2426">T294</f>
        <v>2</v>
      </c>
      <c r="BB294" s="363">
        <f t="shared" ref="BB294:BB295" si="2427">X294</f>
        <v>3</v>
      </c>
      <c r="BC294" s="363">
        <f t="shared" ref="BC294:BC295" si="2428">AB294</f>
        <v>1</v>
      </c>
      <c r="BD294" s="363">
        <f t="shared" ref="BD294:BD295" si="2429">AF294</f>
        <v>2</v>
      </c>
      <c r="BE294" s="363">
        <f t="shared" ref="BE294:BE295" si="2430">AJ294</f>
        <v>6</v>
      </c>
      <c r="BF294" s="363">
        <f t="shared" ref="BF294:BF295" si="2431">AN294</f>
        <v>3</v>
      </c>
      <c r="BG294" s="363">
        <f t="shared" ref="BG294:BG295" si="2432">AR294</f>
        <v>2</v>
      </c>
      <c r="BH294" s="363"/>
      <c r="BI294" s="363"/>
      <c r="BJ294" s="363"/>
      <c r="BK294" s="363"/>
      <c r="BL294" s="363">
        <f t="shared" ref="BL294:BL295" si="2433">L294</f>
        <v>4</v>
      </c>
      <c r="BM294" s="363">
        <f t="shared" ref="BM294:BM295" si="2434">Q294</f>
        <v>1</v>
      </c>
      <c r="BN294" s="363">
        <f t="shared" ref="BN294:BN295" si="2435">U294</f>
        <v>0</v>
      </c>
      <c r="BO294" s="363">
        <f t="shared" ref="BO294:BO295" si="2436">Y294</f>
        <v>2</v>
      </c>
      <c r="BP294" s="363">
        <f t="shared" ref="BP294:BP295" si="2437">AC294</f>
        <v>1</v>
      </c>
      <c r="BQ294" s="363">
        <f t="shared" ref="BQ294:BQ295" si="2438">AG294</f>
        <v>1</v>
      </c>
      <c r="BR294" s="363">
        <f t="shared" ref="BR294:BR295" si="2439">AJ294</f>
        <v>6</v>
      </c>
      <c r="BS294" s="363">
        <f t="shared" ref="BS294:BS295" si="2440">AO294</f>
        <v>1</v>
      </c>
      <c r="BT294" s="363">
        <f t="shared" ref="BT294:BT295" si="2441">AS294</f>
        <v>2</v>
      </c>
      <c r="BU294" s="363"/>
      <c r="BV294" s="363"/>
      <c r="BW294" s="363"/>
      <c r="BX294" s="363">
        <f t="shared" ref="BX294:BX295" si="2442">K294</f>
        <v>6</v>
      </c>
      <c r="BY294" s="363">
        <f t="shared" ref="BY294:BY295" si="2443">O294</f>
        <v>5</v>
      </c>
      <c r="BZ294" s="363">
        <f t="shared" ref="BZ294:BZ295" si="2444">S294</f>
        <v>5</v>
      </c>
      <c r="CA294" s="363">
        <f t="shared" ref="CA294:CA295" si="2445">W294</f>
        <v>4</v>
      </c>
      <c r="CB294" s="363">
        <f t="shared" ref="CB294:CB295" si="2446">AA294</f>
        <v>3</v>
      </c>
      <c r="CC294" s="363">
        <f t="shared" ref="CC294:CC295" si="2447">AE294</f>
        <v>4</v>
      </c>
      <c r="CD294" s="363">
        <f t="shared" ref="CD294:CD295" si="2448">AI294</f>
        <v>6</v>
      </c>
      <c r="CE294" s="363">
        <f t="shared" ref="CE294:CE295" si="2449">AM294</f>
        <v>5</v>
      </c>
      <c r="CF294" s="363">
        <f t="shared" ref="CF294:CF295" si="2450">AQ294</f>
        <v>3</v>
      </c>
      <c r="CG294" s="363"/>
      <c r="CH294" s="363">
        <v>2</v>
      </c>
      <c r="CI294" s="363">
        <v>2</v>
      </c>
      <c r="CJ294" s="363">
        <v>2</v>
      </c>
    </row>
    <row r="295" spans="2:88">
      <c r="B295" s="303">
        <v>706</v>
      </c>
      <c r="G295" s="165">
        <v>4</v>
      </c>
      <c r="K295" s="165">
        <f t="shared" si="175"/>
        <v>6</v>
      </c>
      <c r="L295" s="165">
        <v>2</v>
      </c>
      <c r="M295" s="165">
        <v>0</v>
      </c>
      <c r="O295" s="165">
        <f t="shared" si="176"/>
        <v>6</v>
      </c>
      <c r="P295" s="165">
        <v>6</v>
      </c>
      <c r="Q295" s="165">
        <v>4</v>
      </c>
      <c r="S295" s="165">
        <f t="shared" si="177"/>
        <v>6</v>
      </c>
      <c r="T295" s="165">
        <v>5</v>
      </c>
      <c r="U295" s="165">
        <v>3</v>
      </c>
      <c r="W295" s="165">
        <f t="shared" si="178"/>
        <v>6</v>
      </c>
      <c r="X295" s="165">
        <v>5</v>
      </c>
      <c r="Y295" s="165">
        <v>3</v>
      </c>
      <c r="AA295" s="165">
        <f t="shared" si="179"/>
        <v>6</v>
      </c>
      <c r="AB295" s="165">
        <v>4</v>
      </c>
      <c r="AC295" s="165">
        <v>2</v>
      </c>
      <c r="AE295" s="165">
        <f t="shared" si="180"/>
        <v>4</v>
      </c>
      <c r="AF295" s="165">
        <v>1</v>
      </c>
      <c r="AG295" s="165">
        <v>1</v>
      </c>
      <c r="AI295" s="165">
        <f t="shared" si="181"/>
        <v>4</v>
      </c>
      <c r="AJ295" s="165">
        <v>2</v>
      </c>
      <c r="AK295" s="165">
        <v>2</v>
      </c>
      <c r="AM295" s="165">
        <f t="shared" si="182"/>
        <v>4</v>
      </c>
      <c r="AN295" s="165">
        <v>4</v>
      </c>
      <c r="AO295" s="165">
        <v>4</v>
      </c>
      <c r="AQ295" s="165">
        <f t="shared" si="183"/>
        <v>4</v>
      </c>
      <c r="AR295" s="165">
        <v>2</v>
      </c>
      <c r="AS295" s="165">
        <v>2</v>
      </c>
      <c r="AX295" s="363">
        <f t="shared" si="2423"/>
        <v>4</v>
      </c>
      <c r="AY295" s="363">
        <f t="shared" si="2424"/>
        <v>2</v>
      </c>
      <c r="AZ295" s="363">
        <f t="shared" si="2425"/>
        <v>6</v>
      </c>
      <c r="BA295" s="363">
        <f t="shared" si="2426"/>
        <v>5</v>
      </c>
      <c r="BB295" s="363">
        <f t="shared" si="2427"/>
        <v>5</v>
      </c>
      <c r="BC295" s="363">
        <f t="shared" si="2428"/>
        <v>4</v>
      </c>
      <c r="BD295" s="363">
        <f t="shared" si="2429"/>
        <v>1</v>
      </c>
      <c r="BE295" s="363">
        <f t="shared" si="2430"/>
        <v>2</v>
      </c>
      <c r="BF295" s="363">
        <f t="shared" si="2431"/>
        <v>4</v>
      </c>
      <c r="BG295" s="363">
        <f t="shared" si="2432"/>
        <v>2</v>
      </c>
      <c r="BH295" s="363"/>
      <c r="BI295" s="363"/>
      <c r="BJ295" s="363"/>
      <c r="BK295" s="363"/>
      <c r="BL295" s="363">
        <f t="shared" si="2433"/>
        <v>2</v>
      </c>
      <c r="BM295" s="363">
        <f t="shared" si="2434"/>
        <v>4</v>
      </c>
      <c r="BN295" s="363">
        <f t="shared" si="2435"/>
        <v>3</v>
      </c>
      <c r="BO295" s="363">
        <f t="shared" si="2436"/>
        <v>3</v>
      </c>
      <c r="BP295" s="363">
        <f t="shared" si="2437"/>
        <v>2</v>
      </c>
      <c r="BQ295" s="363">
        <f t="shared" si="2438"/>
        <v>1</v>
      </c>
      <c r="BR295" s="363">
        <f t="shared" si="2439"/>
        <v>2</v>
      </c>
      <c r="BS295" s="363">
        <f t="shared" si="2440"/>
        <v>4</v>
      </c>
      <c r="BT295" s="363">
        <f t="shared" si="2441"/>
        <v>2</v>
      </c>
      <c r="BU295" s="363"/>
      <c r="BV295" s="363"/>
      <c r="BW295" s="363"/>
      <c r="BX295" s="363">
        <f t="shared" si="2442"/>
        <v>6</v>
      </c>
      <c r="BY295" s="363">
        <f t="shared" si="2443"/>
        <v>6</v>
      </c>
      <c r="BZ295" s="363">
        <f t="shared" si="2444"/>
        <v>6</v>
      </c>
      <c r="CA295" s="363">
        <f t="shared" si="2445"/>
        <v>6</v>
      </c>
      <c r="CB295" s="363">
        <f t="shared" si="2446"/>
        <v>6</v>
      </c>
      <c r="CC295" s="363">
        <f t="shared" si="2447"/>
        <v>4</v>
      </c>
      <c r="CD295" s="363">
        <f t="shared" si="2448"/>
        <v>4</v>
      </c>
      <c r="CE295" s="363">
        <f t="shared" si="2449"/>
        <v>4</v>
      </c>
      <c r="CF295" s="363">
        <f t="shared" si="2450"/>
        <v>4</v>
      </c>
      <c r="CG295" s="363"/>
      <c r="CH295" s="363">
        <v>2</v>
      </c>
      <c r="CI295" s="363">
        <v>0</v>
      </c>
      <c r="CJ295" s="363">
        <v>0</v>
      </c>
    </row>
    <row r="296" spans="2:88">
      <c r="B296" s="303">
        <v>707</v>
      </c>
      <c r="G296" s="165">
        <v>3</v>
      </c>
      <c r="K296" s="165">
        <f t="shared" si="175"/>
        <v>5</v>
      </c>
      <c r="L296" s="165">
        <v>4</v>
      </c>
      <c r="M296" s="165">
        <v>2</v>
      </c>
      <c r="O296" s="165">
        <f t="shared" si="176"/>
        <v>5</v>
      </c>
      <c r="P296" s="165">
        <v>4</v>
      </c>
      <c r="Q296" s="165">
        <v>2</v>
      </c>
      <c r="S296" s="165">
        <f t="shared" si="177"/>
        <v>6</v>
      </c>
      <c r="T296" s="165">
        <v>4</v>
      </c>
      <c r="U296" s="165">
        <v>1</v>
      </c>
      <c r="W296" s="165">
        <f t="shared" si="178"/>
        <v>5</v>
      </c>
      <c r="X296" s="165">
        <v>4</v>
      </c>
      <c r="Y296" s="165">
        <v>2</v>
      </c>
      <c r="AA296" s="165">
        <f t="shared" si="179"/>
        <v>6</v>
      </c>
      <c r="AB296" s="165">
        <v>5</v>
      </c>
      <c r="AC296" s="165">
        <v>2</v>
      </c>
      <c r="AE296" s="165">
        <f t="shared" si="180"/>
        <v>4</v>
      </c>
      <c r="AF296" s="165">
        <v>4</v>
      </c>
      <c r="AG296" s="165">
        <v>3</v>
      </c>
      <c r="AI296" s="165">
        <f t="shared" si="181"/>
        <v>3</v>
      </c>
      <c r="AJ296" s="165">
        <v>3</v>
      </c>
      <c r="AK296" s="165">
        <v>3</v>
      </c>
      <c r="AM296" s="165">
        <f t="shared" si="182"/>
        <v>3</v>
      </c>
      <c r="AN296" s="165">
        <v>0</v>
      </c>
      <c r="AO296" s="165">
        <v>0</v>
      </c>
      <c r="AQ296" s="165">
        <f t="shared" si="183"/>
        <v>3</v>
      </c>
      <c r="AR296" s="165">
        <v>3</v>
      </c>
      <c r="AS296" s="165">
        <v>3</v>
      </c>
      <c r="AX296" s="363">
        <f t="shared" ref="AX296:AX297" si="2451">G296</f>
        <v>3</v>
      </c>
      <c r="AY296" s="363">
        <f t="shared" ref="AY296:AY297" si="2452">L296</f>
        <v>4</v>
      </c>
      <c r="AZ296" s="363">
        <f t="shared" ref="AZ296:AZ297" si="2453">P296</f>
        <v>4</v>
      </c>
      <c r="BA296" s="363">
        <f t="shared" ref="BA296:BA297" si="2454">T296</f>
        <v>4</v>
      </c>
      <c r="BB296" s="363">
        <f t="shared" ref="BB296:BB297" si="2455">X296</f>
        <v>4</v>
      </c>
      <c r="BC296" s="363">
        <f t="shared" ref="BC296:BC297" si="2456">AB296</f>
        <v>5</v>
      </c>
      <c r="BD296" s="363">
        <f t="shared" ref="BD296:BD297" si="2457">AF296</f>
        <v>4</v>
      </c>
      <c r="BE296" s="363">
        <f t="shared" ref="BE296:BE297" si="2458">AJ296</f>
        <v>3</v>
      </c>
      <c r="BF296" s="363">
        <f t="shared" ref="BF296:BF297" si="2459">AN296</f>
        <v>0</v>
      </c>
      <c r="BG296" s="363">
        <f t="shared" ref="BG296:BG297" si="2460">AR296</f>
        <v>3</v>
      </c>
      <c r="BH296" s="363"/>
      <c r="BI296" s="363"/>
      <c r="BJ296" s="363"/>
      <c r="BK296" s="363"/>
      <c r="BL296" s="363">
        <f t="shared" ref="BL296:BL297" si="2461">L296</f>
        <v>4</v>
      </c>
      <c r="BM296" s="363">
        <f t="shared" ref="BM296:BM297" si="2462">Q296</f>
        <v>2</v>
      </c>
      <c r="BN296" s="363">
        <f t="shared" ref="BN296:BN297" si="2463">U296</f>
        <v>1</v>
      </c>
      <c r="BO296" s="363">
        <f t="shared" ref="BO296:BO297" si="2464">Y296</f>
        <v>2</v>
      </c>
      <c r="BP296" s="363">
        <f t="shared" ref="BP296:BP297" si="2465">AC296</f>
        <v>2</v>
      </c>
      <c r="BQ296" s="363">
        <f t="shared" ref="BQ296:BQ297" si="2466">AG296</f>
        <v>3</v>
      </c>
      <c r="BR296" s="363">
        <f t="shared" ref="BR296:BR297" si="2467">AJ296</f>
        <v>3</v>
      </c>
      <c r="BS296" s="363">
        <f t="shared" ref="BS296:BS297" si="2468">AO296</f>
        <v>0</v>
      </c>
      <c r="BT296" s="363">
        <f t="shared" ref="BT296:BT297" si="2469">AS296</f>
        <v>3</v>
      </c>
      <c r="BU296" s="363"/>
      <c r="BV296" s="363"/>
      <c r="BW296" s="363"/>
      <c r="BX296" s="363">
        <f t="shared" ref="BX296:BX297" si="2470">K296</f>
        <v>5</v>
      </c>
      <c r="BY296" s="363">
        <f t="shared" ref="BY296:BY297" si="2471">O296</f>
        <v>5</v>
      </c>
      <c r="BZ296" s="363">
        <f t="shared" ref="BZ296:BZ297" si="2472">S296</f>
        <v>6</v>
      </c>
      <c r="CA296" s="363">
        <f t="shared" ref="CA296:CA297" si="2473">W296</f>
        <v>5</v>
      </c>
      <c r="CB296" s="363">
        <f t="shared" ref="CB296:CB297" si="2474">AA296</f>
        <v>6</v>
      </c>
      <c r="CC296" s="363">
        <f t="shared" ref="CC296:CC297" si="2475">AE296</f>
        <v>4</v>
      </c>
      <c r="CD296" s="363">
        <f t="shared" ref="CD296:CD297" si="2476">AI296</f>
        <v>3</v>
      </c>
      <c r="CE296" s="363">
        <f t="shared" ref="CE296:CE297" si="2477">AM296</f>
        <v>3</v>
      </c>
      <c r="CF296" s="363">
        <f t="shared" ref="CF296:CF297" si="2478">AQ296</f>
        <v>3</v>
      </c>
      <c r="CG296" s="363"/>
      <c r="CH296" s="363">
        <v>1</v>
      </c>
      <c r="CI296" s="363">
        <v>1</v>
      </c>
      <c r="CJ296" s="363">
        <v>3</v>
      </c>
    </row>
    <row r="297" spans="2:88">
      <c r="B297" s="363">
        <v>708</v>
      </c>
      <c r="G297" s="165">
        <v>4</v>
      </c>
      <c r="K297" s="165">
        <f t="shared" si="175"/>
        <v>6</v>
      </c>
      <c r="L297" s="165">
        <v>3</v>
      </c>
      <c r="M297" s="165">
        <v>1</v>
      </c>
      <c r="O297" s="165">
        <f t="shared" si="176"/>
        <v>6</v>
      </c>
      <c r="P297" s="165">
        <v>4</v>
      </c>
      <c r="Q297" s="165">
        <v>2</v>
      </c>
      <c r="S297" s="165">
        <f t="shared" si="177"/>
        <v>4</v>
      </c>
      <c r="T297" s="165">
        <v>3</v>
      </c>
      <c r="U297" s="165">
        <v>3</v>
      </c>
      <c r="W297" s="165">
        <f t="shared" si="178"/>
        <v>5</v>
      </c>
      <c r="X297" s="165">
        <v>4</v>
      </c>
      <c r="Y297" s="165">
        <v>3</v>
      </c>
      <c r="AA297" s="165">
        <f t="shared" si="179"/>
        <v>4</v>
      </c>
      <c r="AB297" s="165">
        <v>2</v>
      </c>
      <c r="AC297" s="165">
        <v>2</v>
      </c>
      <c r="AE297" s="165">
        <f t="shared" si="180"/>
        <v>5</v>
      </c>
      <c r="AF297" s="165">
        <v>2</v>
      </c>
      <c r="AG297" s="165">
        <v>1</v>
      </c>
      <c r="AI297" s="165">
        <f t="shared" si="181"/>
        <v>6</v>
      </c>
      <c r="AJ297" s="165">
        <v>4</v>
      </c>
      <c r="AK297" s="165">
        <v>2</v>
      </c>
      <c r="AM297" s="165">
        <f t="shared" si="182"/>
        <v>5</v>
      </c>
      <c r="AN297" s="165">
        <v>3</v>
      </c>
      <c r="AO297" s="165">
        <v>2</v>
      </c>
      <c r="AQ297" s="165">
        <f t="shared" si="183"/>
        <v>5</v>
      </c>
      <c r="AR297" s="165">
        <v>3</v>
      </c>
      <c r="AS297" s="165">
        <v>2</v>
      </c>
      <c r="AX297" s="363">
        <f t="shared" si="2451"/>
        <v>4</v>
      </c>
      <c r="AY297" s="363">
        <f t="shared" si="2452"/>
        <v>3</v>
      </c>
      <c r="AZ297" s="363">
        <f t="shared" si="2453"/>
        <v>4</v>
      </c>
      <c r="BA297" s="363">
        <f t="shared" si="2454"/>
        <v>3</v>
      </c>
      <c r="BB297" s="363">
        <f t="shared" si="2455"/>
        <v>4</v>
      </c>
      <c r="BC297" s="363">
        <f t="shared" si="2456"/>
        <v>2</v>
      </c>
      <c r="BD297" s="363">
        <f t="shared" si="2457"/>
        <v>2</v>
      </c>
      <c r="BE297" s="363">
        <f t="shared" si="2458"/>
        <v>4</v>
      </c>
      <c r="BF297" s="363">
        <f t="shared" si="2459"/>
        <v>3</v>
      </c>
      <c r="BG297" s="363">
        <f t="shared" si="2460"/>
        <v>3</v>
      </c>
      <c r="BH297" s="363"/>
      <c r="BI297" s="363"/>
      <c r="BJ297" s="363"/>
      <c r="BK297" s="363"/>
      <c r="BL297" s="363">
        <f t="shared" si="2461"/>
        <v>3</v>
      </c>
      <c r="BM297" s="363">
        <f t="shared" si="2462"/>
        <v>2</v>
      </c>
      <c r="BN297" s="363">
        <f t="shared" si="2463"/>
        <v>3</v>
      </c>
      <c r="BO297" s="363">
        <f t="shared" si="2464"/>
        <v>3</v>
      </c>
      <c r="BP297" s="363">
        <f t="shared" si="2465"/>
        <v>2</v>
      </c>
      <c r="BQ297" s="363">
        <f t="shared" si="2466"/>
        <v>1</v>
      </c>
      <c r="BR297" s="363">
        <f t="shared" si="2467"/>
        <v>4</v>
      </c>
      <c r="BS297" s="363">
        <f t="shared" si="2468"/>
        <v>2</v>
      </c>
      <c r="BT297" s="363">
        <f t="shared" si="2469"/>
        <v>2</v>
      </c>
      <c r="BU297" s="363"/>
      <c r="BV297" s="363"/>
      <c r="BW297" s="363"/>
      <c r="BX297" s="363">
        <f t="shared" si="2470"/>
        <v>6</v>
      </c>
      <c r="BY297" s="363">
        <f t="shared" si="2471"/>
        <v>6</v>
      </c>
      <c r="BZ297" s="363">
        <f t="shared" si="2472"/>
        <v>4</v>
      </c>
      <c r="CA297" s="363">
        <f t="shared" si="2473"/>
        <v>5</v>
      </c>
      <c r="CB297" s="363">
        <f t="shared" si="2474"/>
        <v>4</v>
      </c>
      <c r="CC297" s="363">
        <f t="shared" si="2475"/>
        <v>5</v>
      </c>
      <c r="CD297" s="363">
        <f t="shared" si="2476"/>
        <v>6</v>
      </c>
      <c r="CE297" s="363">
        <f t="shared" si="2477"/>
        <v>5</v>
      </c>
      <c r="CF297" s="363">
        <f t="shared" si="2478"/>
        <v>5</v>
      </c>
      <c r="CG297" s="363"/>
      <c r="CH297" s="363">
        <v>0</v>
      </c>
      <c r="CI297" s="363">
        <v>0</v>
      </c>
      <c r="CJ297" s="363">
        <v>0</v>
      </c>
    </row>
    <row r="298" spans="2:88">
      <c r="B298" s="363">
        <v>709</v>
      </c>
      <c r="G298" s="165">
        <v>4</v>
      </c>
      <c r="K298" s="165">
        <f t="shared" si="175"/>
        <v>5</v>
      </c>
      <c r="L298" s="165">
        <v>4</v>
      </c>
      <c r="M298" s="165">
        <v>3</v>
      </c>
      <c r="O298" s="165">
        <f t="shared" si="176"/>
        <v>5</v>
      </c>
      <c r="P298" s="165">
        <v>5</v>
      </c>
      <c r="Q298" s="165">
        <v>4</v>
      </c>
      <c r="S298" s="165">
        <f t="shared" si="177"/>
        <v>5</v>
      </c>
      <c r="T298" s="165">
        <v>2</v>
      </c>
      <c r="U298" s="165">
        <v>1</v>
      </c>
      <c r="W298" s="165">
        <f t="shared" si="178"/>
        <v>6</v>
      </c>
      <c r="X298" s="165">
        <v>5</v>
      </c>
      <c r="Y298" s="165">
        <v>3</v>
      </c>
      <c r="AA298" s="165">
        <f t="shared" si="179"/>
        <v>4</v>
      </c>
      <c r="AB298" s="165">
        <v>4</v>
      </c>
      <c r="AC298" s="165">
        <v>4</v>
      </c>
      <c r="AE298" s="165">
        <f t="shared" si="180"/>
        <v>5</v>
      </c>
      <c r="AF298" s="165">
        <v>2</v>
      </c>
      <c r="AG298" s="165">
        <v>1</v>
      </c>
      <c r="AI298" s="165">
        <f t="shared" si="181"/>
        <v>5</v>
      </c>
      <c r="AJ298" s="165">
        <v>3</v>
      </c>
      <c r="AK298" s="165">
        <v>2</v>
      </c>
      <c r="AM298" s="165">
        <f t="shared" si="182"/>
        <v>5</v>
      </c>
      <c r="AN298" s="165">
        <v>4</v>
      </c>
      <c r="AO298" s="165">
        <v>3</v>
      </c>
      <c r="AQ298" s="165">
        <f t="shared" si="183"/>
        <v>4</v>
      </c>
      <c r="AR298" s="165">
        <v>2</v>
      </c>
      <c r="AS298" s="165">
        <v>2</v>
      </c>
      <c r="AX298" s="363">
        <f t="shared" ref="AX298:AX299" si="2479">G298</f>
        <v>4</v>
      </c>
      <c r="AY298" s="363">
        <f t="shared" ref="AY298:AY299" si="2480">L298</f>
        <v>4</v>
      </c>
      <c r="AZ298" s="363">
        <f t="shared" ref="AZ298:AZ299" si="2481">P298</f>
        <v>5</v>
      </c>
      <c r="BA298" s="363">
        <f t="shared" ref="BA298:BA299" si="2482">T298</f>
        <v>2</v>
      </c>
      <c r="BB298" s="363">
        <f t="shared" ref="BB298:BB299" si="2483">X298</f>
        <v>5</v>
      </c>
      <c r="BC298" s="363">
        <f t="shared" ref="BC298:BC299" si="2484">AB298</f>
        <v>4</v>
      </c>
      <c r="BD298" s="363">
        <f t="shared" ref="BD298:BD299" si="2485">AF298</f>
        <v>2</v>
      </c>
      <c r="BE298" s="363">
        <f t="shared" ref="BE298:BE299" si="2486">AJ298</f>
        <v>3</v>
      </c>
      <c r="BF298" s="363">
        <f t="shared" ref="BF298:BF299" si="2487">AN298</f>
        <v>4</v>
      </c>
      <c r="BG298" s="363">
        <f t="shared" ref="BG298:BG299" si="2488">AR298</f>
        <v>2</v>
      </c>
      <c r="BH298" s="363"/>
      <c r="BI298" s="363"/>
      <c r="BJ298" s="363"/>
      <c r="BK298" s="363"/>
      <c r="BL298" s="363">
        <f t="shared" ref="BL298:BL299" si="2489">L298</f>
        <v>4</v>
      </c>
      <c r="BM298" s="363">
        <f t="shared" ref="BM298:BM299" si="2490">Q298</f>
        <v>4</v>
      </c>
      <c r="BN298" s="363">
        <f t="shared" ref="BN298:BN299" si="2491">U298</f>
        <v>1</v>
      </c>
      <c r="BO298" s="363">
        <f t="shared" ref="BO298:BO299" si="2492">Y298</f>
        <v>3</v>
      </c>
      <c r="BP298" s="363">
        <f t="shared" ref="BP298:BP299" si="2493">AC298</f>
        <v>4</v>
      </c>
      <c r="BQ298" s="363">
        <f t="shared" ref="BQ298:BQ299" si="2494">AG298</f>
        <v>1</v>
      </c>
      <c r="BR298" s="363">
        <f t="shared" ref="BR298:BR299" si="2495">AJ298</f>
        <v>3</v>
      </c>
      <c r="BS298" s="363">
        <f t="shared" ref="BS298:BS299" si="2496">AO298</f>
        <v>3</v>
      </c>
      <c r="BT298" s="363">
        <f t="shared" ref="BT298:BT299" si="2497">AS298</f>
        <v>2</v>
      </c>
      <c r="BU298" s="363"/>
      <c r="BV298" s="363"/>
      <c r="BW298" s="363"/>
      <c r="BX298" s="363">
        <f t="shared" ref="BX298:BX299" si="2498">K298</f>
        <v>5</v>
      </c>
      <c r="BY298" s="363">
        <f t="shared" ref="BY298:BY299" si="2499">O298</f>
        <v>5</v>
      </c>
      <c r="BZ298" s="363">
        <f t="shared" ref="BZ298:BZ299" si="2500">S298</f>
        <v>5</v>
      </c>
      <c r="CA298" s="363">
        <f t="shared" ref="CA298:CA299" si="2501">W298</f>
        <v>6</v>
      </c>
      <c r="CB298" s="363">
        <f t="shared" ref="CB298:CB299" si="2502">AA298</f>
        <v>4</v>
      </c>
      <c r="CC298" s="363">
        <f t="shared" ref="CC298:CC299" si="2503">AE298</f>
        <v>5</v>
      </c>
      <c r="CD298" s="363">
        <f t="shared" ref="CD298:CD299" si="2504">AI298</f>
        <v>5</v>
      </c>
      <c r="CE298" s="363">
        <f t="shared" ref="CE298:CE299" si="2505">AM298</f>
        <v>5</v>
      </c>
      <c r="CF298" s="363">
        <f t="shared" ref="CF298:CF299" si="2506">AQ298</f>
        <v>4</v>
      </c>
      <c r="CG298" s="363"/>
      <c r="CH298" s="363">
        <v>0</v>
      </c>
      <c r="CI298" s="363">
        <v>0</v>
      </c>
      <c r="CJ298" s="363">
        <v>0</v>
      </c>
    </row>
    <row r="299" spans="2:88">
      <c r="B299" s="363">
        <v>710</v>
      </c>
      <c r="G299" s="165">
        <v>4</v>
      </c>
      <c r="K299" s="165">
        <f t="shared" si="175"/>
        <v>6</v>
      </c>
      <c r="L299" s="165">
        <v>4</v>
      </c>
      <c r="M299" s="165">
        <v>2</v>
      </c>
      <c r="O299" s="165">
        <f t="shared" si="176"/>
        <v>6</v>
      </c>
      <c r="P299" s="165">
        <v>5</v>
      </c>
      <c r="Q299" s="165">
        <v>3</v>
      </c>
      <c r="S299" s="165">
        <f t="shared" si="177"/>
        <v>6</v>
      </c>
      <c r="T299" s="165">
        <v>4</v>
      </c>
      <c r="U299" s="165">
        <v>2</v>
      </c>
      <c r="W299" s="165">
        <f t="shared" si="178"/>
        <v>6</v>
      </c>
      <c r="X299" s="165">
        <v>4</v>
      </c>
      <c r="Y299" s="165">
        <v>2</v>
      </c>
      <c r="AA299" s="165">
        <f t="shared" si="179"/>
        <v>4</v>
      </c>
      <c r="AB299" s="165">
        <v>3</v>
      </c>
      <c r="AC299" s="165">
        <v>3</v>
      </c>
      <c r="AE299" s="165">
        <f t="shared" si="180"/>
        <v>6</v>
      </c>
      <c r="AF299" s="165">
        <v>5</v>
      </c>
      <c r="AG299" s="165">
        <v>3</v>
      </c>
      <c r="AI299" s="165">
        <f t="shared" si="181"/>
        <v>6</v>
      </c>
      <c r="AJ299" s="165">
        <v>3</v>
      </c>
      <c r="AK299" s="165">
        <v>1</v>
      </c>
      <c r="AM299" s="165">
        <f t="shared" si="182"/>
        <v>5</v>
      </c>
      <c r="AN299" s="165">
        <v>3</v>
      </c>
      <c r="AO299" s="165">
        <v>2</v>
      </c>
      <c r="AQ299" s="165">
        <f t="shared" si="183"/>
        <v>6</v>
      </c>
      <c r="AR299" s="165">
        <v>5</v>
      </c>
      <c r="AS299" s="165">
        <v>3</v>
      </c>
      <c r="AX299" s="363">
        <f t="shared" si="2479"/>
        <v>4</v>
      </c>
      <c r="AY299" s="363">
        <f t="shared" si="2480"/>
        <v>4</v>
      </c>
      <c r="AZ299" s="363">
        <f t="shared" si="2481"/>
        <v>5</v>
      </c>
      <c r="BA299" s="363">
        <f t="shared" si="2482"/>
        <v>4</v>
      </c>
      <c r="BB299" s="363">
        <f t="shared" si="2483"/>
        <v>4</v>
      </c>
      <c r="BC299" s="363">
        <f t="shared" si="2484"/>
        <v>3</v>
      </c>
      <c r="BD299" s="363">
        <f t="shared" si="2485"/>
        <v>5</v>
      </c>
      <c r="BE299" s="363">
        <f t="shared" si="2486"/>
        <v>3</v>
      </c>
      <c r="BF299" s="363">
        <f t="shared" si="2487"/>
        <v>3</v>
      </c>
      <c r="BG299" s="363">
        <f t="shared" si="2488"/>
        <v>5</v>
      </c>
      <c r="BH299" s="363"/>
      <c r="BI299" s="363"/>
      <c r="BJ299" s="363"/>
      <c r="BK299" s="363"/>
      <c r="BL299" s="363">
        <f t="shared" si="2489"/>
        <v>4</v>
      </c>
      <c r="BM299" s="363">
        <f t="shared" si="2490"/>
        <v>3</v>
      </c>
      <c r="BN299" s="363">
        <f t="shared" si="2491"/>
        <v>2</v>
      </c>
      <c r="BO299" s="363">
        <f t="shared" si="2492"/>
        <v>2</v>
      </c>
      <c r="BP299" s="363">
        <f t="shared" si="2493"/>
        <v>3</v>
      </c>
      <c r="BQ299" s="363">
        <f t="shared" si="2494"/>
        <v>3</v>
      </c>
      <c r="BR299" s="363">
        <f t="shared" si="2495"/>
        <v>3</v>
      </c>
      <c r="BS299" s="363">
        <f t="shared" si="2496"/>
        <v>2</v>
      </c>
      <c r="BT299" s="363">
        <f t="shared" si="2497"/>
        <v>3</v>
      </c>
      <c r="BU299" s="363"/>
      <c r="BV299" s="363"/>
      <c r="BW299" s="363"/>
      <c r="BX299" s="363">
        <f t="shared" si="2498"/>
        <v>6</v>
      </c>
      <c r="BY299" s="363">
        <f t="shared" si="2499"/>
        <v>6</v>
      </c>
      <c r="BZ299" s="363">
        <f t="shared" si="2500"/>
        <v>6</v>
      </c>
      <c r="CA299" s="363">
        <f t="shared" si="2501"/>
        <v>6</v>
      </c>
      <c r="CB299" s="363">
        <f t="shared" si="2502"/>
        <v>4</v>
      </c>
      <c r="CC299" s="363">
        <f t="shared" si="2503"/>
        <v>6</v>
      </c>
      <c r="CD299" s="363">
        <f t="shared" si="2504"/>
        <v>6</v>
      </c>
      <c r="CE299" s="363">
        <f t="shared" si="2505"/>
        <v>5</v>
      </c>
      <c r="CF299" s="363">
        <f t="shared" si="2506"/>
        <v>6</v>
      </c>
      <c r="CG299" s="363"/>
      <c r="CH299" s="363">
        <v>0</v>
      </c>
      <c r="CI299" s="363">
        <v>0</v>
      </c>
      <c r="CJ299" s="363">
        <v>0</v>
      </c>
    </row>
    <row r="300" spans="2:88">
      <c r="B300" s="363">
        <v>711</v>
      </c>
      <c r="G300" s="165">
        <v>3</v>
      </c>
      <c r="K300" s="165">
        <f t="shared" si="175"/>
        <v>5</v>
      </c>
      <c r="L300" s="165">
        <v>5</v>
      </c>
      <c r="M300" s="165">
        <v>3</v>
      </c>
      <c r="O300" s="165">
        <f t="shared" si="176"/>
        <v>6</v>
      </c>
      <c r="P300" s="165">
        <v>5</v>
      </c>
      <c r="Q300" s="165">
        <v>2</v>
      </c>
      <c r="S300" s="165">
        <f t="shared" si="177"/>
        <v>5</v>
      </c>
      <c r="T300" s="165">
        <v>2</v>
      </c>
      <c r="U300" s="165">
        <v>0</v>
      </c>
      <c r="W300" s="165">
        <f t="shared" si="178"/>
        <v>4</v>
      </c>
      <c r="X300" s="165">
        <v>3</v>
      </c>
      <c r="Y300" s="165">
        <v>2</v>
      </c>
      <c r="AA300" s="165">
        <f t="shared" si="179"/>
        <v>4</v>
      </c>
      <c r="AB300" s="165">
        <v>4</v>
      </c>
      <c r="AC300" s="165">
        <v>3</v>
      </c>
      <c r="AE300" s="165">
        <f t="shared" si="180"/>
        <v>5</v>
      </c>
      <c r="AF300" s="165">
        <v>4</v>
      </c>
      <c r="AG300" s="165">
        <v>2</v>
      </c>
      <c r="AI300" s="165">
        <f t="shared" si="181"/>
        <v>6</v>
      </c>
      <c r="AJ300" s="165">
        <v>5</v>
      </c>
      <c r="AK300" s="165">
        <v>2</v>
      </c>
      <c r="AM300" s="165">
        <f t="shared" si="182"/>
        <v>6</v>
      </c>
      <c r="AN300" s="165">
        <v>3</v>
      </c>
      <c r="AO300" s="165">
        <v>0</v>
      </c>
      <c r="AQ300" s="165">
        <f t="shared" si="183"/>
        <v>5</v>
      </c>
      <c r="AR300" s="165">
        <v>5</v>
      </c>
      <c r="AS300" s="165">
        <v>3</v>
      </c>
      <c r="AX300" s="363">
        <f t="shared" ref="AX300:AX301" si="2507">G300</f>
        <v>3</v>
      </c>
      <c r="AY300" s="363">
        <f t="shared" ref="AY300:AY301" si="2508">L300</f>
        <v>5</v>
      </c>
      <c r="AZ300" s="363">
        <f t="shared" ref="AZ300:AZ301" si="2509">P300</f>
        <v>5</v>
      </c>
      <c r="BA300" s="363">
        <f t="shared" ref="BA300:BA301" si="2510">T300</f>
        <v>2</v>
      </c>
      <c r="BB300" s="363">
        <f t="shared" ref="BB300:BB301" si="2511">X300</f>
        <v>3</v>
      </c>
      <c r="BC300" s="363">
        <f t="shared" ref="BC300:BC301" si="2512">AB300</f>
        <v>4</v>
      </c>
      <c r="BD300" s="363">
        <f t="shared" ref="BD300:BD301" si="2513">AF300</f>
        <v>4</v>
      </c>
      <c r="BE300" s="363">
        <f t="shared" ref="BE300:BE301" si="2514">AJ300</f>
        <v>5</v>
      </c>
      <c r="BF300" s="363">
        <f t="shared" ref="BF300:BF301" si="2515">AN300</f>
        <v>3</v>
      </c>
      <c r="BG300" s="363">
        <f t="shared" ref="BG300:BG301" si="2516">AR300</f>
        <v>5</v>
      </c>
      <c r="BH300" s="363"/>
      <c r="BI300" s="363"/>
      <c r="BJ300" s="363"/>
      <c r="BK300" s="363"/>
      <c r="BL300" s="363">
        <f t="shared" ref="BL300:BL301" si="2517">L300</f>
        <v>5</v>
      </c>
      <c r="BM300" s="363">
        <f t="shared" ref="BM300:BM301" si="2518">Q300</f>
        <v>2</v>
      </c>
      <c r="BN300" s="363">
        <f t="shared" ref="BN300:BN301" si="2519">U300</f>
        <v>0</v>
      </c>
      <c r="BO300" s="363">
        <f t="shared" ref="BO300:BO301" si="2520">Y300</f>
        <v>2</v>
      </c>
      <c r="BP300" s="363">
        <f t="shared" ref="BP300:BP301" si="2521">AC300</f>
        <v>3</v>
      </c>
      <c r="BQ300" s="363">
        <f t="shared" ref="BQ300:BQ301" si="2522">AG300</f>
        <v>2</v>
      </c>
      <c r="BR300" s="363">
        <f t="shared" ref="BR300:BR301" si="2523">AJ300</f>
        <v>5</v>
      </c>
      <c r="BS300" s="363">
        <f t="shared" ref="BS300:BS301" si="2524">AO300</f>
        <v>0</v>
      </c>
      <c r="BT300" s="363">
        <f t="shared" ref="BT300:BT301" si="2525">AS300</f>
        <v>3</v>
      </c>
      <c r="BU300" s="363"/>
      <c r="BV300" s="363"/>
      <c r="BW300" s="363"/>
      <c r="BX300" s="363">
        <f t="shared" ref="BX300:BX301" si="2526">K300</f>
        <v>5</v>
      </c>
      <c r="BY300" s="363">
        <f t="shared" ref="BY300:BY301" si="2527">O300</f>
        <v>6</v>
      </c>
      <c r="BZ300" s="363">
        <f t="shared" ref="BZ300:BZ301" si="2528">S300</f>
        <v>5</v>
      </c>
      <c r="CA300" s="363">
        <f t="shared" ref="CA300:CA301" si="2529">W300</f>
        <v>4</v>
      </c>
      <c r="CB300" s="363">
        <f t="shared" ref="CB300:CB301" si="2530">AA300</f>
        <v>4</v>
      </c>
      <c r="CC300" s="363">
        <f t="shared" ref="CC300:CC301" si="2531">AE300</f>
        <v>5</v>
      </c>
      <c r="CD300" s="363">
        <f t="shared" ref="CD300:CD301" si="2532">AI300</f>
        <v>6</v>
      </c>
      <c r="CE300" s="363">
        <f t="shared" ref="CE300:CE301" si="2533">AM300</f>
        <v>6</v>
      </c>
      <c r="CF300" s="363">
        <f t="shared" ref="CF300:CF301" si="2534">AQ300</f>
        <v>5</v>
      </c>
      <c r="CG300" s="363"/>
      <c r="CH300" s="363">
        <v>0</v>
      </c>
      <c r="CI300" s="363">
        <v>4</v>
      </c>
      <c r="CJ300" s="363">
        <v>0</v>
      </c>
    </row>
    <row r="301" spans="2:88">
      <c r="B301" s="363">
        <v>712</v>
      </c>
      <c r="G301" s="165">
        <v>3</v>
      </c>
      <c r="K301" s="165">
        <f t="shared" si="175"/>
        <v>6</v>
      </c>
      <c r="L301" s="165">
        <v>3</v>
      </c>
      <c r="M301" s="165">
        <v>0</v>
      </c>
      <c r="O301" s="165">
        <f t="shared" si="176"/>
        <v>6</v>
      </c>
      <c r="P301" s="165">
        <v>4</v>
      </c>
      <c r="Q301" s="165">
        <v>1</v>
      </c>
      <c r="S301" s="165">
        <f t="shared" si="177"/>
        <v>5</v>
      </c>
      <c r="T301" s="165">
        <v>3</v>
      </c>
      <c r="U301" s="165">
        <v>1</v>
      </c>
      <c r="W301" s="165">
        <f t="shared" si="178"/>
        <v>6</v>
      </c>
      <c r="X301" s="165">
        <v>5</v>
      </c>
      <c r="Y301" s="165">
        <v>2</v>
      </c>
      <c r="AA301" s="165">
        <f t="shared" si="179"/>
        <v>5</v>
      </c>
      <c r="AB301" s="165">
        <v>3</v>
      </c>
      <c r="AC301" s="165">
        <v>1</v>
      </c>
      <c r="AE301" s="165">
        <f t="shared" si="180"/>
        <v>4</v>
      </c>
      <c r="AF301" s="165">
        <v>2</v>
      </c>
      <c r="AG301" s="165">
        <v>1</v>
      </c>
      <c r="AI301" s="165">
        <f t="shared" si="181"/>
        <v>4</v>
      </c>
      <c r="AJ301" s="165">
        <v>2</v>
      </c>
      <c r="AK301" s="165">
        <v>1</v>
      </c>
      <c r="AM301" s="165">
        <f t="shared" si="182"/>
        <v>3</v>
      </c>
      <c r="AN301" s="165">
        <v>2</v>
      </c>
      <c r="AO301" s="165">
        <v>2</v>
      </c>
      <c r="AQ301" s="165">
        <f t="shared" si="183"/>
        <v>4</v>
      </c>
      <c r="AR301" s="165">
        <v>4</v>
      </c>
      <c r="AS301" s="165">
        <v>3</v>
      </c>
      <c r="AX301" s="363">
        <f t="shared" si="2507"/>
        <v>3</v>
      </c>
      <c r="AY301" s="363">
        <f t="shared" si="2508"/>
        <v>3</v>
      </c>
      <c r="AZ301" s="363">
        <f t="shared" si="2509"/>
        <v>4</v>
      </c>
      <c r="BA301" s="363">
        <f t="shared" si="2510"/>
        <v>3</v>
      </c>
      <c r="BB301" s="363">
        <f t="shared" si="2511"/>
        <v>5</v>
      </c>
      <c r="BC301" s="363">
        <f t="shared" si="2512"/>
        <v>3</v>
      </c>
      <c r="BD301" s="363">
        <f t="shared" si="2513"/>
        <v>2</v>
      </c>
      <c r="BE301" s="363">
        <f t="shared" si="2514"/>
        <v>2</v>
      </c>
      <c r="BF301" s="363">
        <f t="shared" si="2515"/>
        <v>2</v>
      </c>
      <c r="BG301" s="363">
        <f t="shared" si="2516"/>
        <v>4</v>
      </c>
      <c r="BH301" s="363"/>
      <c r="BI301" s="363"/>
      <c r="BJ301" s="363"/>
      <c r="BK301" s="363"/>
      <c r="BL301" s="363">
        <f t="shared" si="2517"/>
        <v>3</v>
      </c>
      <c r="BM301" s="363">
        <f t="shared" si="2518"/>
        <v>1</v>
      </c>
      <c r="BN301" s="363">
        <f t="shared" si="2519"/>
        <v>1</v>
      </c>
      <c r="BO301" s="363">
        <f t="shared" si="2520"/>
        <v>2</v>
      </c>
      <c r="BP301" s="363">
        <f t="shared" si="2521"/>
        <v>1</v>
      </c>
      <c r="BQ301" s="363">
        <f t="shared" si="2522"/>
        <v>1</v>
      </c>
      <c r="BR301" s="363">
        <f t="shared" si="2523"/>
        <v>2</v>
      </c>
      <c r="BS301" s="363">
        <f t="shared" si="2524"/>
        <v>2</v>
      </c>
      <c r="BT301" s="363">
        <f t="shared" si="2525"/>
        <v>3</v>
      </c>
      <c r="BU301" s="363"/>
      <c r="BV301" s="363"/>
      <c r="BW301" s="363"/>
      <c r="BX301" s="363">
        <f t="shared" si="2526"/>
        <v>6</v>
      </c>
      <c r="BY301" s="363">
        <f t="shared" si="2527"/>
        <v>6</v>
      </c>
      <c r="BZ301" s="363">
        <f t="shared" si="2528"/>
        <v>5</v>
      </c>
      <c r="CA301" s="363">
        <f t="shared" si="2529"/>
        <v>6</v>
      </c>
      <c r="CB301" s="363">
        <f t="shared" si="2530"/>
        <v>5</v>
      </c>
      <c r="CC301" s="363">
        <f t="shared" si="2531"/>
        <v>4</v>
      </c>
      <c r="CD301" s="363">
        <f t="shared" si="2532"/>
        <v>4</v>
      </c>
      <c r="CE301" s="363">
        <f t="shared" si="2533"/>
        <v>3</v>
      </c>
      <c r="CF301" s="363">
        <f t="shared" si="2534"/>
        <v>4</v>
      </c>
      <c r="CG301" s="363"/>
      <c r="CH301" s="363">
        <v>0</v>
      </c>
      <c r="CI301" s="363">
        <v>0</v>
      </c>
      <c r="CJ301" s="363">
        <v>1</v>
      </c>
    </row>
    <row r="302" spans="2:88">
      <c r="B302" s="363">
        <v>713</v>
      </c>
      <c r="G302" s="165">
        <v>4</v>
      </c>
      <c r="K302" s="165">
        <f t="shared" si="175"/>
        <v>6</v>
      </c>
      <c r="L302" s="165">
        <v>4</v>
      </c>
      <c r="M302" s="165">
        <v>2</v>
      </c>
      <c r="O302" s="165">
        <f t="shared" si="176"/>
        <v>5</v>
      </c>
      <c r="P302" s="165">
        <v>3</v>
      </c>
      <c r="Q302" s="165">
        <v>2</v>
      </c>
      <c r="S302" s="165">
        <f t="shared" si="177"/>
        <v>6</v>
      </c>
      <c r="T302" s="165">
        <v>4</v>
      </c>
      <c r="U302" s="165">
        <v>2</v>
      </c>
      <c r="W302" s="165">
        <f t="shared" si="178"/>
        <v>6</v>
      </c>
      <c r="X302" s="165">
        <v>4</v>
      </c>
      <c r="Y302" s="165">
        <v>2</v>
      </c>
      <c r="AA302" s="165">
        <f t="shared" si="179"/>
        <v>4</v>
      </c>
      <c r="AB302" s="165">
        <v>2</v>
      </c>
      <c r="AC302" s="165">
        <v>2</v>
      </c>
      <c r="AE302" s="165">
        <f t="shared" si="180"/>
        <v>6</v>
      </c>
      <c r="AF302" s="165">
        <v>5</v>
      </c>
      <c r="AG302" s="165">
        <v>3</v>
      </c>
      <c r="AI302" s="165">
        <f t="shared" si="181"/>
        <v>5</v>
      </c>
      <c r="AJ302" s="165">
        <v>3</v>
      </c>
      <c r="AK302" s="165">
        <v>2</v>
      </c>
      <c r="AM302" s="165">
        <f t="shared" si="182"/>
        <v>5</v>
      </c>
      <c r="AN302" s="165">
        <v>4</v>
      </c>
      <c r="AO302" s="165">
        <v>3</v>
      </c>
      <c r="AQ302" s="165">
        <f t="shared" si="183"/>
        <v>5</v>
      </c>
      <c r="AR302" s="165">
        <v>3</v>
      </c>
      <c r="AS302" s="165">
        <v>2</v>
      </c>
      <c r="AX302" s="363">
        <f t="shared" ref="AX302:AX303" si="2535">G302</f>
        <v>4</v>
      </c>
      <c r="AY302" s="363">
        <f t="shared" ref="AY302:AY303" si="2536">L302</f>
        <v>4</v>
      </c>
      <c r="AZ302" s="363">
        <f t="shared" ref="AZ302:AZ303" si="2537">P302</f>
        <v>3</v>
      </c>
      <c r="BA302" s="363">
        <f t="shared" ref="BA302:BA303" si="2538">T302</f>
        <v>4</v>
      </c>
      <c r="BB302" s="363">
        <f t="shared" ref="BB302:BB303" si="2539">X302</f>
        <v>4</v>
      </c>
      <c r="BC302" s="363">
        <f t="shared" ref="BC302:BC303" si="2540">AB302</f>
        <v>2</v>
      </c>
      <c r="BD302" s="363">
        <f t="shared" ref="BD302:BD303" si="2541">AF302</f>
        <v>5</v>
      </c>
      <c r="BE302" s="363">
        <f t="shared" ref="BE302:BE303" si="2542">AJ302</f>
        <v>3</v>
      </c>
      <c r="BF302" s="363">
        <f t="shared" ref="BF302:BF303" si="2543">AN302</f>
        <v>4</v>
      </c>
      <c r="BG302" s="363">
        <f t="shared" ref="BG302:BG303" si="2544">AR302</f>
        <v>3</v>
      </c>
      <c r="BH302" s="363"/>
      <c r="BI302" s="363"/>
      <c r="BJ302" s="363"/>
      <c r="BK302" s="363"/>
      <c r="BL302" s="363">
        <f t="shared" ref="BL302:BL303" si="2545">L302</f>
        <v>4</v>
      </c>
      <c r="BM302" s="363">
        <f t="shared" ref="BM302:BM303" si="2546">Q302</f>
        <v>2</v>
      </c>
      <c r="BN302" s="363">
        <f t="shared" ref="BN302:BN303" si="2547">U302</f>
        <v>2</v>
      </c>
      <c r="BO302" s="363">
        <f t="shared" ref="BO302:BO303" si="2548">Y302</f>
        <v>2</v>
      </c>
      <c r="BP302" s="363">
        <f t="shared" ref="BP302:BP303" si="2549">AC302</f>
        <v>2</v>
      </c>
      <c r="BQ302" s="363">
        <f t="shared" ref="BQ302:BQ303" si="2550">AG302</f>
        <v>3</v>
      </c>
      <c r="BR302" s="363">
        <f t="shared" ref="BR302:BR303" si="2551">AJ302</f>
        <v>3</v>
      </c>
      <c r="BS302" s="363">
        <f t="shared" ref="BS302:BS303" si="2552">AO302</f>
        <v>3</v>
      </c>
      <c r="BT302" s="363">
        <f t="shared" ref="BT302:BT303" si="2553">AS302</f>
        <v>2</v>
      </c>
      <c r="BU302" s="363"/>
      <c r="BV302" s="363"/>
      <c r="BW302" s="363"/>
      <c r="BX302" s="363">
        <f t="shared" ref="BX302:BX303" si="2554">K302</f>
        <v>6</v>
      </c>
      <c r="BY302" s="363">
        <f t="shared" ref="BY302:BY303" si="2555">O302</f>
        <v>5</v>
      </c>
      <c r="BZ302" s="363">
        <f t="shared" ref="BZ302:BZ303" si="2556">S302</f>
        <v>6</v>
      </c>
      <c r="CA302" s="363">
        <f t="shared" ref="CA302:CA303" si="2557">W302</f>
        <v>6</v>
      </c>
      <c r="CB302" s="363">
        <f t="shared" ref="CB302:CB303" si="2558">AA302</f>
        <v>4</v>
      </c>
      <c r="CC302" s="363">
        <f t="shared" ref="CC302:CC303" si="2559">AE302</f>
        <v>6</v>
      </c>
      <c r="CD302" s="363">
        <f t="shared" ref="CD302:CD303" si="2560">AI302</f>
        <v>5</v>
      </c>
      <c r="CE302" s="363">
        <f t="shared" ref="CE302:CE303" si="2561">AM302</f>
        <v>5</v>
      </c>
      <c r="CF302" s="363">
        <f t="shared" ref="CF302:CF303" si="2562">AQ302</f>
        <v>5</v>
      </c>
      <c r="CG302" s="363"/>
      <c r="CH302" s="363">
        <v>0</v>
      </c>
      <c r="CI302" s="363">
        <v>0</v>
      </c>
      <c r="CJ302" s="363">
        <v>0</v>
      </c>
    </row>
    <row r="303" spans="2:88">
      <c r="B303" s="363">
        <v>714</v>
      </c>
      <c r="G303" s="165">
        <v>3</v>
      </c>
      <c r="K303" s="165">
        <f t="shared" si="175"/>
        <v>6</v>
      </c>
      <c r="L303" s="165">
        <v>5</v>
      </c>
      <c r="M303" s="165">
        <v>2</v>
      </c>
      <c r="O303" s="165">
        <f t="shared" si="176"/>
        <v>4</v>
      </c>
      <c r="P303" s="165">
        <v>3</v>
      </c>
      <c r="Q303" s="165">
        <v>2</v>
      </c>
      <c r="S303" s="165">
        <f t="shared" si="177"/>
        <v>5</v>
      </c>
      <c r="T303" s="165">
        <v>4</v>
      </c>
      <c r="U303" s="165">
        <v>2</v>
      </c>
      <c r="W303" s="165">
        <f t="shared" si="178"/>
        <v>6</v>
      </c>
      <c r="X303" s="165">
        <v>5</v>
      </c>
      <c r="Y303" s="165">
        <v>2</v>
      </c>
      <c r="AA303" s="165">
        <f t="shared" si="179"/>
        <v>4</v>
      </c>
      <c r="AB303" s="165">
        <v>3</v>
      </c>
      <c r="AC303" s="165">
        <v>2</v>
      </c>
      <c r="AE303" s="165">
        <f t="shared" si="180"/>
        <v>4</v>
      </c>
      <c r="AF303" s="165">
        <v>2</v>
      </c>
      <c r="AG303" s="165">
        <v>1</v>
      </c>
      <c r="AI303" s="165">
        <f t="shared" si="181"/>
        <v>3</v>
      </c>
      <c r="AJ303" s="165">
        <v>3</v>
      </c>
      <c r="AK303" s="165">
        <v>3</v>
      </c>
      <c r="AM303" s="165">
        <f t="shared" si="182"/>
        <v>4</v>
      </c>
      <c r="AN303" s="165">
        <v>3</v>
      </c>
      <c r="AO303" s="165">
        <v>2</v>
      </c>
      <c r="AQ303" s="165">
        <f t="shared" si="183"/>
        <v>3</v>
      </c>
      <c r="AR303" s="165">
        <v>3</v>
      </c>
      <c r="AS303" s="165">
        <v>3</v>
      </c>
      <c r="AX303" s="363">
        <f t="shared" si="2535"/>
        <v>3</v>
      </c>
      <c r="AY303" s="363">
        <f t="shared" si="2536"/>
        <v>5</v>
      </c>
      <c r="AZ303" s="363">
        <f t="shared" si="2537"/>
        <v>3</v>
      </c>
      <c r="BA303" s="363">
        <f t="shared" si="2538"/>
        <v>4</v>
      </c>
      <c r="BB303" s="363">
        <f t="shared" si="2539"/>
        <v>5</v>
      </c>
      <c r="BC303" s="363">
        <f t="shared" si="2540"/>
        <v>3</v>
      </c>
      <c r="BD303" s="363">
        <f t="shared" si="2541"/>
        <v>2</v>
      </c>
      <c r="BE303" s="363">
        <f t="shared" si="2542"/>
        <v>3</v>
      </c>
      <c r="BF303" s="363">
        <f t="shared" si="2543"/>
        <v>3</v>
      </c>
      <c r="BG303" s="363">
        <f t="shared" si="2544"/>
        <v>3</v>
      </c>
      <c r="BH303" s="363"/>
      <c r="BI303" s="363"/>
      <c r="BJ303" s="363"/>
      <c r="BK303" s="363"/>
      <c r="BL303" s="363">
        <f t="shared" si="2545"/>
        <v>5</v>
      </c>
      <c r="BM303" s="363">
        <f t="shared" si="2546"/>
        <v>2</v>
      </c>
      <c r="BN303" s="363">
        <f t="shared" si="2547"/>
        <v>2</v>
      </c>
      <c r="BO303" s="363">
        <f t="shared" si="2548"/>
        <v>2</v>
      </c>
      <c r="BP303" s="363">
        <f t="shared" si="2549"/>
        <v>2</v>
      </c>
      <c r="BQ303" s="363">
        <f t="shared" si="2550"/>
        <v>1</v>
      </c>
      <c r="BR303" s="363">
        <f t="shared" si="2551"/>
        <v>3</v>
      </c>
      <c r="BS303" s="363">
        <f t="shared" si="2552"/>
        <v>2</v>
      </c>
      <c r="BT303" s="363">
        <f t="shared" si="2553"/>
        <v>3</v>
      </c>
      <c r="BU303" s="363"/>
      <c r="BV303" s="363"/>
      <c r="BW303" s="363"/>
      <c r="BX303" s="363">
        <f t="shared" si="2554"/>
        <v>6</v>
      </c>
      <c r="BY303" s="363">
        <f t="shared" si="2555"/>
        <v>4</v>
      </c>
      <c r="BZ303" s="363">
        <f t="shared" si="2556"/>
        <v>5</v>
      </c>
      <c r="CA303" s="363">
        <f t="shared" si="2557"/>
        <v>6</v>
      </c>
      <c r="CB303" s="363">
        <f t="shared" si="2558"/>
        <v>4</v>
      </c>
      <c r="CC303" s="363">
        <f t="shared" si="2559"/>
        <v>4</v>
      </c>
      <c r="CD303" s="363">
        <f t="shared" si="2560"/>
        <v>3</v>
      </c>
      <c r="CE303" s="363">
        <f t="shared" si="2561"/>
        <v>4</v>
      </c>
      <c r="CF303" s="363">
        <f t="shared" si="2562"/>
        <v>3</v>
      </c>
      <c r="CG303" s="363"/>
      <c r="CH303" s="363">
        <v>0</v>
      </c>
      <c r="CI303" s="363">
        <v>1</v>
      </c>
      <c r="CJ303" s="363">
        <v>2</v>
      </c>
    </row>
    <row r="304" spans="2:88">
      <c r="B304" s="363">
        <v>715</v>
      </c>
      <c r="G304" s="165">
        <v>2</v>
      </c>
      <c r="K304" s="165">
        <f t="shared" si="175"/>
        <v>5</v>
      </c>
      <c r="L304" s="165">
        <v>3</v>
      </c>
      <c r="M304" s="165">
        <v>0</v>
      </c>
      <c r="O304" s="165">
        <f t="shared" si="176"/>
        <v>5</v>
      </c>
      <c r="P304" s="165">
        <v>3</v>
      </c>
      <c r="Q304" s="165">
        <v>0</v>
      </c>
      <c r="S304" s="165">
        <f t="shared" si="177"/>
        <v>5</v>
      </c>
      <c r="T304" s="165">
        <v>3</v>
      </c>
      <c r="U304" s="165">
        <v>0</v>
      </c>
      <c r="W304" s="165">
        <f t="shared" si="178"/>
        <v>4</v>
      </c>
      <c r="X304" s="165">
        <v>2</v>
      </c>
      <c r="Y304" s="165">
        <v>0</v>
      </c>
      <c r="AA304" s="165">
        <f t="shared" si="179"/>
        <v>4</v>
      </c>
      <c r="AB304" s="165">
        <v>3</v>
      </c>
      <c r="AC304" s="165">
        <v>1</v>
      </c>
      <c r="AE304" s="165">
        <f t="shared" si="180"/>
        <v>4</v>
      </c>
      <c r="AF304" s="165">
        <v>2</v>
      </c>
      <c r="AG304" s="165">
        <v>0</v>
      </c>
      <c r="AI304" s="165">
        <f t="shared" si="181"/>
        <v>4</v>
      </c>
      <c r="AJ304" s="165">
        <v>4</v>
      </c>
      <c r="AK304" s="165">
        <v>2</v>
      </c>
      <c r="AM304" s="165">
        <f t="shared" si="182"/>
        <v>4</v>
      </c>
      <c r="AN304" s="165">
        <v>3</v>
      </c>
      <c r="AO304" s="165">
        <v>1</v>
      </c>
      <c r="AQ304" s="165">
        <f t="shared" si="183"/>
        <v>3</v>
      </c>
      <c r="AR304" s="165">
        <v>3</v>
      </c>
      <c r="AS304" s="165">
        <v>2</v>
      </c>
      <c r="AX304" s="363">
        <f t="shared" ref="AX304:AX305" si="2563">G304</f>
        <v>2</v>
      </c>
      <c r="AY304" s="363">
        <f t="shared" ref="AY304:AY305" si="2564">L304</f>
        <v>3</v>
      </c>
      <c r="AZ304" s="363">
        <f t="shared" ref="AZ304:AZ305" si="2565">P304</f>
        <v>3</v>
      </c>
      <c r="BA304" s="363">
        <f t="shared" ref="BA304:BA305" si="2566">T304</f>
        <v>3</v>
      </c>
      <c r="BB304" s="363">
        <f t="shared" ref="BB304:BB305" si="2567">X304</f>
        <v>2</v>
      </c>
      <c r="BC304" s="363">
        <f t="shared" ref="BC304:BC305" si="2568">AB304</f>
        <v>3</v>
      </c>
      <c r="BD304" s="363">
        <f t="shared" ref="BD304:BD305" si="2569">AF304</f>
        <v>2</v>
      </c>
      <c r="BE304" s="363">
        <f t="shared" ref="BE304:BE305" si="2570">AJ304</f>
        <v>4</v>
      </c>
      <c r="BF304" s="363">
        <f t="shared" ref="BF304:BF305" si="2571">AN304</f>
        <v>3</v>
      </c>
      <c r="BG304" s="363">
        <f t="shared" ref="BG304:BG305" si="2572">AR304</f>
        <v>3</v>
      </c>
      <c r="BH304" s="363"/>
      <c r="BI304" s="363"/>
      <c r="BJ304" s="363"/>
      <c r="BK304" s="363"/>
      <c r="BL304" s="363">
        <f t="shared" ref="BL304:BL305" si="2573">L304</f>
        <v>3</v>
      </c>
      <c r="BM304" s="363">
        <f t="shared" ref="BM304:BM305" si="2574">Q304</f>
        <v>0</v>
      </c>
      <c r="BN304" s="363">
        <f t="shared" ref="BN304:BN305" si="2575">U304</f>
        <v>0</v>
      </c>
      <c r="BO304" s="363">
        <f t="shared" ref="BO304:BO305" si="2576">Y304</f>
        <v>0</v>
      </c>
      <c r="BP304" s="363">
        <f t="shared" ref="BP304:BP305" si="2577">AC304</f>
        <v>1</v>
      </c>
      <c r="BQ304" s="363">
        <f t="shared" ref="BQ304:BQ305" si="2578">AG304</f>
        <v>0</v>
      </c>
      <c r="BR304" s="363">
        <f t="shared" ref="BR304:BR305" si="2579">AJ304</f>
        <v>4</v>
      </c>
      <c r="BS304" s="363">
        <f t="shared" ref="BS304:BS305" si="2580">AO304</f>
        <v>1</v>
      </c>
      <c r="BT304" s="363">
        <f t="shared" ref="BT304:BT305" si="2581">AS304</f>
        <v>2</v>
      </c>
      <c r="BU304" s="363"/>
      <c r="BV304" s="363"/>
      <c r="BW304" s="363"/>
      <c r="BX304" s="363">
        <f t="shared" ref="BX304:BX305" si="2582">K304</f>
        <v>5</v>
      </c>
      <c r="BY304" s="363">
        <f t="shared" ref="BY304:BY305" si="2583">O304</f>
        <v>5</v>
      </c>
      <c r="BZ304" s="363">
        <f t="shared" ref="BZ304:BZ305" si="2584">S304</f>
        <v>5</v>
      </c>
      <c r="CA304" s="363">
        <f t="shared" ref="CA304:CA305" si="2585">W304</f>
        <v>4</v>
      </c>
      <c r="CB304" s="363">
        <f t="shared" ref="CB304:CB305" si="2586">AA304</f>
        <v>4</v>
      </c>
      <c r="CC304" s="363">
        <f t="shared" ref="CC304:CC305" si="2587">AE304</f>
        <v>4</v>
      </c>
      <c r="CD304" s="363">
        <f t="shared" ref="CD304:CD305" si="2588">AI304</f>
        <v>4</v>
      </c>
      <c r="CE304" s="363">
        <f t="shared" ref="CE304:CE305" si="2589">AM304</f>
        <v>4</v>
      </c>
      <c r="CF304" s="363">
        <f t="shared" ref="CF304:CF305" si="2590">AQ304</f>
        <v>3</v>
      </c>
      <c r="CG304" s="363"/>
      <c r="CH304" s="363">
        <v>0</v>
      </c>
      <c r="CI304" s="363">
        <v>4</v>
      </c>
      <c r="CJ304" s="363">
        <v>1</v>
      </c>
    </row>
    <row r="305" spans="2:88">
      <c r="B305" s="363">
        <v>716</v>
      </c>
      <c r="G305" s="165">
        <v>2</v>
      </c>
      <c r="K305" s="165">
        <f t="shared" si="175"/>
        <v>6</v>
      </c>
      <c r="L305" s="165">
        <v>5</v>
      </c>
      <c r="M305" s="165">
        <v>1</v>
      </c>
      <c r="O305" s="165">
        <f t="shared" si="176"/>
        <v>5</v>
      </c>
      <c r="P305" s="165">
        <v>4</v>
      </c>
      <c r="Q305" s="165">
        <v>1</v>
      </c>
      <c r="S305" s="165">
        <f t="shared" si="177"/>
        <v>6</v>
      </c>
      <c r="T305" s="165">
        <v>5</v>
      </c>
      <c r="U305" s="165">
        <v>1</v>
      </c>
      <c r="W305" s="165">
        <f t="shared" si="178"/>
        <v>5</v>
      </c>
      <c r="X305" s="165">
        <v>4</v>
      </c>
      <c r="Y305" s="165">
        <v>1</v>
      </c>
      <c r="AA305" s="165">
        <f t="shared" si="179"/>
        <v>4</v>
      </c>
      <c r="AB305" s="165">
        <v>4</v>
      </c>
      <c r="AC305" s="165">
        <v>2</v>
      </c>
      <c r="AE305" s="165">
        <f t="shared" si="180"/>
        <v>4</v>
      </c>
      <c r="AF305" s="165">
        <v>2</v>
      </c>
      <c r="AG305" s="165">
        <v>0</v>
      </c>
      <c r="AI305" s="165">
        <f t="shared" si="181"/>
        <v>4</v>
      </c>
      <c r="AJ305" s="165">
        <v>2</v>
      </c>
      <c r="AK305" s="165">
        <v>0</v>
      </c>
      <c r="AM305" s="165">
        <f t="shared" si="182"/>
        <v>2</v>
      </c>
      <c r="AN305" s="165">
        <v>2</v>
      </c>
      <c r="AO305" s="165">
        <v>2</v>
      </c>
      <c r="AQ305" s="165">
        <f t="shared" si="183"/>
        <v>3</v>
      </c>
      <c r="AR305" s="165">
        <v>3</v>
      </c>
      <c r="AS305" s="165">
        <v>2</v>
      </c>
      <c r="AX305" s="363">
        <f t="shared" si="2563"/>
        <v>2</v>
      </c>
      <c r="AY305" s="363">
        <f t="shared" si="2564"/>
        <v>5</v>
      </c>
      <c r="AZ305" s="363">
        <f t="shared" si="2565"/>
        <v>4</v>
      </c>
      <c r="BA305" s="363">
        <f t="shared" si="2566"/>
        <v>5</v>
      </c>
      <c r="BB305" s="363">
        <f t="shared" si="2567"/>
        <v>4</v>
      </c>
      <c r="BC305" s="363">
        <f t="shared" si="2568"/>
        <v>4</v>
      </c>
      <c r="BD305" s="363">
        <f t="shared" si="2569"/>
        <v>2</v>
      </c>
      <c r="BE305" s="363">
        <f t="shared" si="2570"/>
        <v>2</v>
      </c>
      <c r="BF305" s="363">
        <f t="shared" si="2571"/>
        <v>2</v>
      </c>
      <c r="BG305" s="363">
        <f t="shared" si="2572"/>
        <v>3</v>
      </c>
      <c r="BH305" s="363"/>
      <c r="BI305" s="363"/>
      <c r="BJ305" s="363"/>
      <c r="BK305" s="363"/>
      <c r="BL305" s="363">
        <f t="shared" si="2573"/>
        <v>5</v>
      </c>
      <c r="BM305" s="363">
        <f t="shared" si="2574"/>
        <v>1</v>
      </c>
      <c r="BN305" s="363">
        <f t="shared" si="2575"/>
        <v>1</v>
      </c>
      <c r="BO305" s="363">
        <f t="shared" si="2576"/>
        <v>1</v>
      </c>
      <c r="BP305" s="363">
        <f t="shared" si="2577"/>
        <v>2</v>
      </c>
      <c r="BQ305" s="363">
        <f t="shared" si="2578"/>
        <v>0</v>
      </c>
      <c r="BR305" s="363">
        <f t="shared" si="2579"/>
        <v>2</v>
      </c>
      <c r="BS305" s="363">
        <f t="shared" si="2580"/>
        <v>2</v>
      </c>
      <c r="BT305" s="363">
        <f t="shared" si="2581"/>
        <v>2</v>
      </c>
      <c r="BU305" s="363"/>
      <c r="BV305" s="363"/>
      <c r="BW305" s="363"/>
      <c r="BX305" s="363">
        <f t="shared" si="2582"/>
        <v>6</v>
      </c>
      <c r="BY305" s="363">
        <f t="shared" si="2583"/>
        <v>5</v>
      </c>
      <c r="BZ305" s="363">
        <f t="shared" si="2584"/>
        <v>6</v>
      </c>
      <c r="CA305" s="363">
        <f t="shared" si="2585"/>
        <v>5</v>
      </c>
      <c r="CB305" s="363">
        <f t="shared" si="2586"/>
        <v>4</v>
      </c>
      <c r="CC305" s="363">
        <f t="shared" si="2587"/>
        <v>4</v>
      </c>
      <c r="CD305" s="363">
        <f t="shared" si="2588"/>
        <v>4</v>
      </c>
      <c r="CE305" s="363">
        <f t="shared" si="2589"/>
        <v>2</v>
      </c>
      <c r="CF305" s="363">
        <f t="shared" si="2590"/>
        <v>3</v>
      </c>
      <c r="CG305" s="363"/>
      <c r="CH305" s="363">
        <v>0</v>
      </c>
      <c r="CI305" s="363">
        <v>2</v>
      </c>
      <c r="CJ305" s="363">
        <v>2</v>
      </c>
    </row>
    <row r="306" spans="2:88">
      <c r="B306" s="363">
        <v>717</v>
      </c>
      <c r="G306" s="165">
        <v>3</v>
      </c>
      <c r="K306" s="165">
        <f t="shared" si="175"/>
        <v>6</v>
      </c>
      <c r="L306" s="165">
        <v>3</v>
      </c>
      <c r="M306" s="165">
        <v>0</v>
      </c>
      <c r="O306" s="165">
        <f t="shared" si="176"/>
        <v>6</v>
      </c>
      <c r="P306" s="165">
        <v>4</v>
      </c>
      <c r="Q306" s="165">
        <v>1</v>
      </c>
      <c r="S306" s="165">
        <f t="shared" si="177"/>
        <v>6</v>
      </c>
      <c r="T306" s="165">
        <v>5</v>
      </c>
      <c r="U306" s="165">
        <v>2</v>
      </c>
      <c r="W306" s="165">
        <f t="shared" si="178"/>
        <v>6</v>
      </c>
      <c r="X306" s="165">
        <v>5</v>
      </c>
      <c r="Y306" s="165">
        <v>2</v>
      </c>
      <c r="AA306" s="165">
        <f t="shared" si="179"/>
        <v>4</v>
      </c>
      <c r="AB306" s="165">
        <v>2</v>
      </c>
      <c r="AC306" s="165">
        <v>1</v>
      </c>
      <c r="AE306" s="165">
        <f t="shared" si="180"/>
        <v>5</v>
      </c>
      <c r="AF306" s="165">
        <v>2</v>
      </c>
      <c r="AG306" s="165">
        <v>0</v>
      </c>
      <c r="AI306" s="165">
        <f t="shared" si="181"/>
        <v>6</v>
      </c>
      <c r="AJ306" s="165">
        <v>4</v>
      </c>
      <c r="AK306" s="165">
        <v>1</v>
      </c>
      <c r="AM306" s="165">
        <f t="shared" si="182"/>
        <v>5</v>
      </c>
      <c r="AN306" s="165">
        <v>5</v>
      </c>
      <c r="AO306" s="165">
        <v>3</v>
      </c>
      <c r="AQ306" s="165">
        <f t="shared" si="183"/>
        <v>5</v>
      </c>
      <c r="AR306" s="165">
        <v>4</v>
      </c>
      <c r="AS306" s="165">
        <v>2</v>
      </c>
      <c r="AX306" s="363">
        <f t="shared" ref="AX306:AX307" si="2591">G306</f>
        <v>3</v>
      </c>
      <c r="AY306" s="363">
        <f t="shared" ref="AY306:AY307" si="2592">L306</f>
        <v>3</v>
      </c>
      <c r="AZ306" s="363">
        <f t="shared" ref="AZ306:AZ307" si="2593">P306</f>
        <v>4</v>
      </c>
      <c r="BA306" s="363">
        <f t="shared" ref="BA306:BA307" si="2594">T306</f>
        <v>5</v>
      </c>
      <c r="BB306" s="363">
        <f t="shared" ref="BB306:BB307" si="2595">X306</f>
        <v>5</v>
      </c>
      <c r="BC306" s="363">
        <f t="shared" ref="BC306:BC307" si="2596">AB306</f>
        <v>2</v>
      </c>
      <c r="BD306" s="363">
        <f t="shared" ref="BD306:BD307" si="2597">AF306</f>
        <v>2</v>
      </c>
      <c r="BE306" s="363">
        <f t="shared" ref="BE306:BE307" si="2598">AJ306</f>
        <v>4</v>
      </c>
      <c r="BF306" s="363">
        <f t="shared" ref="BF306:BF307" si="2599">AN306</f>
        <v>5</v>
      </c>
      <c r="BG306" s="363">
        <f t="shared" ref="BG306:BG307" si="2600">AR306</f>
        <v>4</v>
      </c>
      <c r="BH306" s="363"/>
      <c r="BI306" s="363"/>
      <c r="BJ306" s="363"/>
      <c r="BK306" s="363"/>
      <c r="BL306" s="363">
        <f t="shared" ref="BL306:BL307" si="2601">L306</f>
        <v>3</v>
      </c>
      <c r="BM306" s="363">
        <f t="shared" ref="BM306:BM307" si="2602">Q306</f>
        <v>1</v>
      </c>
      <c r="BN306" s="363">
        <f t="shared" ref="BN306:BN307" si="2603">U306</f>
        <v>2</v>
      </c>
      <c r="BO306" s="363">
        <f t="shared" ref="BO306:BO307" si="2604">Y306</f>
        <v>2</v>
      </c>
      <c r="BP306" s="363">
        <f t="shared" ref="BP306:BP307" si="2605">AC306</f>
        <v>1</v>
      </c>
      <c r="BQ306" s="363">
        <f t="shared" ref="BQ306:BQ307" si="2606">AG306</f>
        <v>0</v>
      </c>
      <c r="BR306" s="363">
        <f t="shared" ref="BR306:BR307" si="2607">AJ306</f>
        <v>4</v>
      </c>
      <c r="BS306" s="363">
        <f t="shared" ref="BS306:BS307" si="2608">AO306</f>
        <v>3</v>
      </c>
      <c r="BT306" s="363">
        <f t="shared" ref="BT306:BT307" si="2609">AS306</f>
        <v>2</v>
      </c>
      <c r="BU306" s="363"/>
      <c r="BV306" s="363"/>
      <c r="BW306" s="363"/>
      <c r="BX306" s="363">
        <f t="shared" ref="BX306:BX307" si="2610">K306</f>
        <v>6</v>
      </c>
      <c r="BY306" s="363">
        <f t="shared" ref="BY306:BY307" si="2611">O306</f>
        <v>6</v>
      </c>
      <c r="BZ306" s="363">
        <f t="shared" ref="BZ306:BZ307" si="2612">S306</f>
        <v>6</v>
      </c>
      <c r="CA306" s="363">
        <f t="shared" ref="CA306:CA307" si="2613">W306</f>
        <v>6</v>
      </c>
      <c r="CB306" s="363">
        <f t="shared" ref="CB306:CB307" si="2614">AA306</f>
        <v>4</v>
      </c>
      <c r="CC306" s="363">
        <f t="shared" ref="CC306:CC307" si="2615">AE306</f>
        <v>5</v>
      </c>
      <c r="CD306" s="363">
        <f t="shared" ref="CD306:CD307" si="2616">AI306</f>
        <v>6</v>
      </c>
      <c r="CE306" s="363">
        <f t="shared" ref="CE306:CE307" si="2617">AM306</f>
        <v>5</v>
      </c>
      <c r="CF306" s="363">
        <f t="shared" ref="CF306:CF307" si="2618">AQ306</f>
        <v>5</v>
      </c>
      <c r="CG306" s="363"/>
      <c r="CH306" s="363">
        <v>0</v>
      </c>
      <c r="CI306" s="363">
        <v>1</v>
      </c>
      <c r="CJ306" s="363">
        <v>0</v>
      </c>
    </row>
    <row r="307" spans="2:88">
      <c r="B307" s="363">
        <v>718</v>
      </c>
      <c r="G307" s="165">
        <v>2</v>
      </c>
      <c r="K307" s="165">
        <f t="shared" si="175"/>
        <v>6</v>
      </c>
      <c r="L307" s="165">
        <v>6</v>
      </c>
      <c r="M307" s="165">
        <v>2</v>
      </c>
      <c r="O307" s="165">
        <f t="shared" si="176"/>
        <v>6</v>
      </c>
      <c r="P307" s="165">
        <v>5</v>
      </c>
      <c r="Q307" s="165">
        <v>1</v>
      </c>
      <c r="S307" s="165">
        <f t="shared" si="177"/>
        <v>6</v>
      </c>
      <c r="T307" s="165">
        <v>6</v>
      </c>
      <c r="U307" s="165">
        <v>2</v>
      </c>
      <c r="W307" s="165">
        <f t="shared" si="178"/>
        <v>6</v>
      </c>
      <c r="X307" s="165">
        <v>6</v>
      </c>
      <c r="Y307" s="165">
        <v>2</v>
      </c>
      <c r="AA307" s="165">
        <f t="shared" si="179"/>
        <v>4</v>
      </c>
      <c r="AB307" s="165">
        <v>3</v>
      </c>
      <c r="AC307" s="165">
        <v>1</v>
      </c>
      <c r="AE307" s="165">
        <f t="shared" si="180"/>
        <v>4</v>
      </c>
      <c r="AF307" s="165">
        <v>3</v>
      </c>
      <c r="AG307" s="165">
        <v>1</v>
      </c>
      <c r="AI307" s="165">
        <f t="shared" si="181"/>
        <v>5</v>
      </c>
      <c r="AJ307" s="165">
        <v>5</v>
      </c>
      <c r="AK307" s="165">
        <v>2</v>
      </c>
      <c r="AM307" s="165">
        <f t="shared" si="182"/>
        <v>5</v>
      </c>
      <c r="AN307" s="165">
        <v>5</v>
      </c>
      <c r="AO307" s="165">
        <v>2</v>
      </c>
      <c r="AQ307" s="165">
        <f t="shared" si="183"/>
        <v>4</v>
      </c>
      <c r="AR307" s="165">
        <v>3</v>
      </c>
      <c r="AS307" s="165">
        <v>1</v>
      </c>
      <c r="AX307" s="363">
        <f t="shared" si="2591"/>
        <v>2</v>
      </c>
      <c r="AY307" s="363">
        <f t="shared" si="2592"/>
        <v>6</v>
      </c>
      <c r="AZ307" s="363">
        <f t="shared" si="2593"/>
        <v>5</v>
      </c>
      <c r="BA307" s="363">
        <f t="shared" si="2594"/>
        <v>6</v>
      </c>
      <c r="BB307" s="363">
        <f t="shared" si="2595"/>
        <v>6</v>
      </c>
      <c r="BC307" s="363">
        <f t="shared" si="2596"/>
        <v>3</v>
      </c>
      <c r="BD307" s="363">
        <f t="shared" si="2597"/>
        <v>3</v>
      </c>
      <c r="BE307" s="363">
        <f t="shared" si="2598"/>
        <v>5</v>
      </c>
      <c r="BF307" s="363">
        <f t="shared" si="2599"/>
        <v>5</v>
      </c>
      <c r="BG307" s="363">
        <f t="shared" si="2600"/>
        <v>3</v>
      </c>
      <c r="BH307" s="363"/>
      <c r="BI307" s="363"/>
      <c r="BJ307" s="363"/>
      <c r="BK307" s="363"/>
      <c r="BL307" s="363">
        <f t="shared" si="2601"/>
        <v>6</v>
      </c>
      <c r="BM307" s="363">
        <f t="shared" si="2602"/>
        <v>1</v>
      </c>
      <c r="BN307" s="363">
        <f t="shared" si="2603"/>
        <v>2</v>
      </c>
      <c r="BO307" s="363">
        <f t="shared" si="2604"/>
        <v>2</v>
      </c>
      <c r="BP307" s="363">
        <f t="shared" si="2605"/>
        <v>1</v>
      </c>
      <c r="BQ307" s="363">
        <f t="shared" si="2606"/>
        <v>1</v>
      </c>
      <c r="BR307" s="363">
        <f t="shared" si="2607"/>
        <v>5</v>
      </c>
      <c r="BS307" s="363">
        <f t="shared" si="2608"/>
        <v>2</v>
      </c>
      <c r="BT307" s="363">
        <f t="shared" si="2609"/>
        <v>1</v>
      </c>
      <c r="BU307" s="363"/>
      <c r="BV307" s="363"/>
      <c r="BW307" s="363"/>
      <c r="BX307" s="363">
        <f t="shared" si="2610"/>
        <v>6</v>
      </c>
      <c r="BY307" s="363">
        <f t="shared" si="2611"/>
        <v>6</v>
      </c>
      <c r="BZ307" s="363">
        <f t="shared" si="2612"/>
        <v>6</v>
      </c>
      <c r="CA307" s="363">
        <f t="shared" si="2613"/>
        <v>6</v>
      </c>
      <c r="CB307" s="363">
        <f t="shared" si="2614"/>
        <v>4</v>
      </c>
      <c r="CC307" s="363">
        <f t="shared" si="2615"/>
        <v>4</v>
      </c>
      <c r="CD307" s="363">
        <f t="shared" si="2616"/>
        <v>5</v>
      </c>
      <c r="CE307" s="363">
        <f t="shared" si="2617"/>
        <v>5</v>
      </c>
      <c r="CF307" s="363">
        <f t="shared" si="2618"/>
        <v>4</v>
      </c>
      <c r="CG307" s="363"/>
      <c r="CH307" s="363">
        <v>3</v>
      </c>
      <c r="CI307" s="363">
        <v>2</v>
      </c>
      <c r="CJ307" s="363">
        <v>0</v>
      </c>
    </row>
    <row r="308" spans="2:88">
      <c r="B308" s="363">
        <v>719</v>
      </c>
      <c r="G308" s="165">
        <v>5</v>
      </c>
      <c r="K308" s="165">
        <f t="shared" si="175"/>
        <v>6</v>
      </c>
      <c r="L308" s="165">
        <v>4</v>
      </c>
      <c r="M308" s="165">
        <v>3</v>
      </c>
      <c r="O308" s="165">
        <f t="shared" si="176"/>
        <v>6</v>
      </c>
      <c r="P308" s="165">
        <v>4</v>
      </c>
      <c r="Q308" s="165">
        <v>3</v>
      </c>
      <c r="S308" s="165">
        <f t="shared" si="177"/>
        <v>6</v>
      </c>
      <c r="T308" s="165">
        <v>4</v>
      </c>
      <c r="U308" s="165">
        <v>3</v>
      </c>
      <c r="W308" s="165">
        <f t="shared" si="178"/>
        <v>6</v>
      </c>
      <c r="X308" s="165">
        <v>5</v>
      </c>
      <c r="Y308" s="165">
        <v>4</v>
      </c>
      <c r="AA308" s="165">
        <f t="shared" si="179"/>
        <v>5</v>
      </c>
      <c r="AB308" s="165">
        <v>4</v>
      </c>
      <c r="AC308" s="165">
        <v>4</v>
      </c>
      <c r="AE308" s="165">
        <f t="shared" si="180"/>
        <v>6</v>
      </c>
      <c r="AF308" s="165">
        <v>3</v>
      </c>
      <c r="AG308" s="165">
        <v>2</v>
      </c>
      <c r="AI308" s="165">
        <f t="shared" si="181"/>
        <v>6</v>
      </c>
      <c r="AJ308" s="165">
        <v>4</v>
      </c>
      <c r="AK308" s="165">
        <v>3</v>
      </c>
      <c r="AM308" s="165">
        <f t="shared" si="182"/>
        <v>6</v>
      </c>
      <c r="AN308" s="165">
        <v>4</v>
      </c>
      <c r="AO308" s="165">
        <v>3</v>
      </c>
      <c r="AQ308" s="165">
        <f t="shared" si="183"/>
        <v>6</v>
      </c>
      <c r="AR308" s="165">
        <v>5</v>
      </c>
      <c r="AS308" s="165">
        <v>4</v>
      </c>
      <c r="AX308" s="363">
        <f t="shared" ref="AX308:AX309" si="2619">G308</f>
        <v>5</v>
      </c>
      <c r="AY308" s="363">
        <f t="shared" ref="AY308:AY309" si="2620">L308</f>
        <v>4</v>
      </c>
      <c r="AZ308" s="363">
        <f t="shared" ref="AZ308:AZ309" si="2621">P308</f>
        <v>4</v>
      </c>
      <c r="BA308" s="363">
        <f t="shared" ref="BA308:BA309" si="2622">T308</f>
        <v>4</v>
      </c>
      <c r="BB308" s="363">
        <f t="shared" ref="BB308:BB309" si="2623">X308</f>
        <v>5</v>
      </c>
      <c r="BC308" s="363">
        <f t="shared" ref="BC308:BC309" si="2624">AB308</f>
        <v>4</v>
      </c>
      <c r="BD308" s="363">
        <f t="shared" ref="BD308:BD309" si="2625">AF308</f>
        <v>3</v>
      </c>
      <c r="BE308" s="363">
        <f t="shared" ref="BE308:BE309" si="2626">AJ308</f>
        <v>4</v>
      </c>
      <c r="BF308" s="363">
        <f t="shared" ref="BF308:BF309" si="2627">AN308</f>
        <v>4</v>
      </c>
      <c r="BG308" s="363">
        <f t="shared" ref="BG308:BG309" si="2628">AR308</f>
        <v>5</v>
      </c>
      <c r="BH308" s="363"/>
      <c r="BI308" s="363"/>
      <c r="BJ308" s="363"/>
      <c r="BK308" s="363"/>
      <c r="BL308" s="363">
        <f t="shared" ref="BL308:BL309" si="2629">L308</f>
        <v>4</v>
      </c>
      <c r="BM308" s="363">
        <f t="shared" ref="BM308:BM309" si="2630">Q308</f>
        <v>3</v>
      </c>
      <c r="BN308" s="363">
        <f t="shared" ref="BN308:BN309" si="2631">U308</f>
        <v>3</v>
      </c>
      <c r="BO308" s="363">
        <f t="shared" ref="BO308:BO309" si="2632">Y308</f>
        <v>4</v>
      </c>
      <c r="BP308" s="363">
        <f t="shared" ref="BP308:BP309" si="2633">AC308</f>
        <v>4</v>
      </c>
      <c r="BQ308" s="363">
        <f t="shared" ref="BQ308:BQ309" si="2634">AG308</f>
        <v>2</v>
      </c>
      <c r="BR308" s="363">
        <f t="shared" ref="BR308:BR309" si="2635">AJ308</f>
        <v>4</v>
      </c>
      <c r="BS308" s="363">
        <f t="shared" ref="BS308:BS309" si="2636">AO308</f>
        <v>3</v>
      </c>
      <c r="BT308" s="363">
        <f t="shared" ref="BT308:BT309" si="2637">AS308</f>
        <v>4</v>
      </c>
      <c r="BU308" s="363"/>
      <c r="BV308" s="363"/>
      <c r="BW308" s="363"/>
      <c r="BX308" s="363">
        <f t="shared" ref="BX308:BX309" si="2638">K308</f>
        <v>6</v>
      </c>
      <c r="BY308" s="363">
        <f t="shared" ref="BY308:BY309" si="2639">O308</f>
        <v>6</v>
      </c>
      <c r="BZ308" s="363">
        <f t="shared" ref="BZ308:BZ309" si="2640">S308</f>
        <v>6</v>
      </c>
      <c r="CA308" s="363">
        <f t="shared" ref="CA308:CA309" si="2641">W308</f>
        <v>6</v>
      </c>
      <c r="CB308" s="363">
        <f t="shared" ref="CB308:CB309" si="2642">AA308</f>
        <v>5</v>
      </c>
      <c r="CC308" s="363">
        <f t="shared" ref="CC308:CC309" si="2643">AE308</f>
        <v>6</v>
      </c>
      <c r="CD308" s="363">
        <f t="shared" ref="CD308:CD309" si="2644">AI308</f>
        <v>6</v>
      </c>
      <c r="CE308" s="363">
        <f t="shared" ref="CE308:CE309" si="2645">AM308</f>
        <v>6</v>
      </c>
      <c r="CF308" s="363">
        <f t="shared" ref="CF308:CF309" si="2646">AQ308</f>
        <v>6</v>
      </c>
      <c r="CG308" s="363"/>
      <c r="CH308" s="363">
        <v>0</v>
      </c>
      <c r="CI308" s="363">
        <v>0</v>
      </c>
      <c r="CJ308" s="363">
        <v>0</v>
      </c>
    </row>
    <row r="309" spans="2:88">
      <c r="B309" s="363">
        <v>722</v>
      </c>
      <c r="G309" s="165">
        <v>4</v>
      </c>
      <c r="K309" s="165">
        <f t="shared" si="175"/>
        <v>5</v>
      </c>
      <c r="L309" s="165">
        <v>2</v>
      </c>
      <c r="M309" s="165">
        <v>1</v>
      </c>
      <c r="O309" s="165">
        <f t="shared" si="176"/>
        <v>6</v>
      </c>
      <c r="P309" s="165">
        <v>5</v>
      </c>
      <c r="Q309" s="165">
        <v>3</v>
      </c>
      <c r="S309" s="165">
        <f t="shared" si="177"/>
        <v>5</v>
      </c>
      <c r="T309" s="165">
        <v>3</v>
      </c>
      <c r="U309" s="165">
        <v>2</v>
      </c>
      <c r="W309" s="165">
        <f t="shared" si="178"/>
        <v>4</v>
      </c>
      <c r="X309" s="165">
        <v>3</v>
      </c>
      <c r="Y309" s="165">
        <v>3</v>
      </c>
      <c r="AA309" s="165">
        <f t="shared" si="179"/>
        <v>5</v>
      </c>
      <c r="AB309" s="165">
        <v>3</v>
      </c>
      <c r="AC309" s="165">
        <v>2</v>
      </c>
      <c r="AE309" s="165">
        <f t="shared" si="180"/>
        <v>4</v>
      </c>
      <c r="AF309" s="165">
        <v>1</v>
      </c>
      <c r="AG309" s="165">
        <v>1</v>
      </c>
      <c r="AI309" s="165">
        <f t="shared" si="181"/>
        <v>5</v>
      </c>
      <c r="AJ309" s="165">
        <v>3</v>
      </c>
      <c r="AK309" s="165">
        <v>2</v>
      </c>
      <c r="AM309" s="165">
        <f t="shared" si="182"/>
        <v>5</v>
      </c>
      <c r="AN309" s="165">
        <v>5</v>
      </c>
      <c r="AO309" s="165">
        <v>4</v>
      </c>
      <c r="AQ309" s="165">
        <f t="shared" si="183"/>
        <v>4</v>
      </c>
      <c r="AR309" s="165">
        <v>3</v>
      </c>
      <c r="AS309" s="165">
        <v>3</v>
      </c>
      <c r="AX309" s="363">
        <f t="shared" si="2619"/>
        <v>4</v>
      </c>
      <c r="AY309" s="363">
        <f t="shared" si="2620"/>
        <v>2</v>
      </c>
      <c r="AZ309" s="363">
        <f t="shared" si="2621"/>
        <v>5</v>
      </c>
      <c r="BA309" s="363">
        <f t="shared" si="2622"/>
        <v>3</v>
      </c>
      <c r="BB309" s="363">
        <f t="shared" si="2623"/>
        <v>3</v>
      </c>
      <c r="BC309" s="363">
        <f t="shared" si="2624"/>
        <v>3</v>
      </c>
      <c r="BD309" s="363">
        <f t="shared" si="2625"/>
        <v>1</v>
      </c>
      <c r="BE309" s="363">
        <f t="shared" si="2626"/>
        <v>3</v>
      </c>
      <c r="BF309" s="363">
        <f t="shared" si="2627"/>
        <v>5</v>
      </c>
      <c r="BG309" s="363">
        <f t="shared" si="2628"/>
        <v>3</v>
      </c>
      <c r="BH309" s="363"/>
      <c r="BI309" s="363"/>
      <c r="BJ309" s="363"/>
      <c r="BK309" s="363"/>
      <c r="BL309" s="363">
        <f t="shared" si="2629"/>
        <v>2</v>
      </c>
      <c r="BM309" s="363">
        <f t="shared" si="2630"/>
        <v>3</v>
      </c>
      <c r="BN309" s="363">
        <f t="shared" si="2631"/>
        <v>2</v>
      </c>
      <c r="BO309" s="363">
        <f t="shared" si="2632"/>
        <v>3</v>
      </c>
      <c r="BP309" s="363">
        <f t="shared" si="2633"/>
        <v>2</v>
      </c>
      <c r="BQ309" s="363">
        <f t="shared" si="2634"/>
        <v>1</v>
      </c>
      <c r="BR309" s="363">
        <f t="shared" si="2635"/>
        <v>3</v>
      </c>
      <c r="BS309" s="363">
        <f t="shared" si="2636"/>
        <v>4</v>
      </c>
      <c r="BT309" s="363">
        <f t="shared" si="2637"/>
        <v>3</v>
      </c>
      <c r="BU309" s="363"/>
      <c r="BV309" s="363"/>
      <c r="BW309" s="363"/>
      <c r="BX309" s="363">
        <f t="shared" si="2638"/>
        <v>5</v>
      </c>
      <c r="BY309" s="363">
        <f t="shared" si="2639"/>
        <v>6</v>
      </c>
      <c r="BZ309" s="363">
        <f t="shared" si="2640"/>
        <v>5</v>
      </c>
      <c r="CA309" s="363">
        <f t="shared" si="2641"/>
        <v>4</v>
      </c>
      <c r="CB309" s="363">
        <f t="shared" si="2642"/>
        <v>5</v>
      </c>
      <c r="CC309" s="363">
        <f t="shared" si="2643"/>
        <v>4</v>
      </c>
      <c r="CD309" s="363">
        <f t="shared" si="2644"/>
        <v>5</v>
      </c>
      <c r="CE309" s="363">
        <f t="shared" si="2645"/>
        <v>5</v>
      </c>
      <c r="CF309" s="363">
        <f t="shared" si="2646"/>
        <v>4</v>
      </c>
      <c r="CG309" s="363"/>
      <c r="CH309" s="363">
        <v>1</v>
      </c>
      <c r="CI309" s="363">
        <v>0</v>
      </c>
      <c r="CJ309" s="363">
        <v>0</v>
      </c>
    </row>
  </sheetData>
  <mergeCells count="31">
    <mergeCell ref="CW186:CZ186"/>
    <mergeCell ref="CM186:CP186"/>
    <mergeCell ref="CR186:CU186"/>
    <mergeCell ref="CM196:CP196"/>
    <mergeCell ref="CR196:CU196"/>
    <mergeCell ref="CW196:CZ196"/>
    <mergeCell ref="CM206:CP206"/>
    <mergeCell ref="CR206:CU206"/>
    <mergeCell ref="CW206:CZ206"/>
    <mergeCell ref="DB206:DE206"/>
    <mergeCell ref="DG206:DJ206"/>
    <mergeCell ref="CQ224:CT224"/>
    <mergeCell ref="DV196:DY196"/>
    <mergeCell ref="EA196:ED196"/>
    <mergeCell ref="EF196:EI196"/>
    <mergeCell ref="DL206:DO206"/>
    <mergeCell ref="DQ206:DT206"/>
    <mergeCell ref="DV206:DY206"/>
    <mergeCell ref="EA206:ED206"/>
    <mergeCell ref="EF206:EI206"/>
    <mergeCell ref="DB196:DE196"/>
    <mergeCell ref="DG196:DJ196"/>
    <mergeCell ref="EF186:EI186"/>
    <mergeCell ref="DL196:DO196"/>
    <mergeCell ref="DQ196:DT196"/>
    <mergeCell ref="DB186:DE186"/>
    <mergeCell ref="DG186:DJ186"/>
    <mergeCell ref="DL186:DO186"/>
    <mergeCell ref="DQ186:DT186"/>
    <mergeCell ref="DV186:DY186"/>
    <mergeCell ref="EA186:ED186"/>
  </mergeCells>
  <phoneticPr fontId="2" type="noConversion"/>
  <conditionalFormatting sqref="AX11:BG309">
    <cfRule type="cellIs" dxfId="130" priority="516" operator="lessThan">
      <formula>2</formula>
    </cfRule>
    <cfRule type="cellIs" dxfId="129" priority="517" operator="greaterThan">
      <formula>5</formula>
    </cfRule>
  </conditionalFormatting>
  <conditionalFormatting sqref="BL11:BT309">
    <cfRule type="cellIs" dxfId="128" priority="514" operator="lessThan">
      <formula>1</formula>
    </cfRule>
    <cfRule type="cellIs" dxfId="127" priority="515" operator="greaterThan">
      <formula>4</formula>
    </cfRule>
  </conditionalFormatting>
  <conditionalFormatting sqref="CO197:CO203 CT197:CT203 CY197:CY203 DD197:DD203 DI197:DI203 DN197:DN203 DS197:DS203 DX197:DX203 EC197:EC203 EH197:EH203">
    <cfRule type="cellIs" dxfId="126" priority="513" operator="greaterThan">
      <formula>0.09</formula>
    </cfRule>
  </conditionalFormatting>
  <conditionalFormatting sqref="CO187:CO193">
    <cfRule type="cellIs" dxfId="125" priority="510" operator="greaterThan">
      <formula>0.09</formula>
    </cfRule>
  </conditionalFormatting>
  <conditionalFormatting sqref="CT187:CT193">
    <cfRule type="cellIs" dxfId="124" priority="509" operator="greaterThan">
      <formula>0.09</formula>
    </cfRule>
  </conditionalFormatting>
  <conditionalFormatting sqref="CY187:CY193">
    <cfRule type="cellIs" dxfId="123" priority="508" operator="greaterThan">
      <formula>0.09</formula>
    </cfRule>
  </conditionalFormatting>
  <conditionalFormatting sqref="DD187:DD193">
    <cfRule type="cellIs" dxfId="122" priority="507" operator="greaterThan">
      <formula>0.09</formula>
    </cfRule>
  </conditionalFormatting>
  <conditionalFormatting sqref="DI187:DI193">
    <cfRule type="cellIs" dxfId="121" priority="506" operator="greaterThan">
      <formula>0.09</formula>
    </cfRule>
  </conditionalFormatting>
  <conditionalFormatting sqref="DN187:DN193">
    <cfRule type="cellIs" dxfId="120" priority="505" operator="greaterThan">
      <formula>0.09</formula>
    </cfRule>
  </conditionalFormatting>
  <conditionalFormatting sqref="DS187:DS193">
    <cfRule type="cellIs" dxfId="119" priority="504" operator="greaterThan">
      <formula>0.09</formula>
    </cfRule>
  </conditionalFormatting>
  <conditionalFormatting sqref="DX187:DX193">
    <cfRule type="cellIs" dxfId="118" priority="503" operator="greaterThan">
      <formula>0.09</formula>
    </cfRule>
  </conditionalFormatting>
  <conditionalFormatting sqref="EC187:EC193">
    <cfRule type="cellIs" dxfId="117" priority="502" operator="greaterThan">
      <formula>0.09</formula>
    </cfRule>
  </conditionalFormatting>
  <conditionalFormatting sqref="EH187:EH193">
    <cfRule type="cellIs" dxfId="116" priority="501" operator="greaterThan">
      <formula>0.09</formula>
    </cfRule>
  </conditionalFormatting>
  <conditionalFormatting sqref="CS220:CS221">
    <cfRule type="cellIs" dxfId="115" priority="488" operator="greaterThan">
      <formula>0.09</formula>
    </cfRule>
  </conditionalFormatting>
  <conditionalFormatting sqref="CX220:CX221">
    <cfRule type="cellIs" dxfId="114" priority="487" operator="greaterThan">
      <formula>0.09</formula>
    </cfRule>
  </conditionalFormatting>
  <conditionalFormatting sqref="CO207:CO213">
    <cfRule type="cellIs" dxfId="113" priority="486" operator="greaterThan">
      <formula>0.09</formula>
    </cfRule>
  </conditionalFormatting>
  <conditionalFormatting sqref="CT207:CT213">
    <cfRule type="cellIs" dxfId="112" priority="485" operator="greaterThan">
      <formula>0.09</formula>
    </cfRule>
  </conditionalFormatting>
  <conditionalFormatting sqref="CY207:CY213">
    <cfRule type="cellIs" dxfId="111" priority="484" operator="greaterThan">
      <formula>0.09</formula>
    </cfRule>
  </conditionalFormatting>
  <conditionalFormatting sqref="DD207:DD213">
    <cfRule type="cellIs" dxfId="110" priority="483" operator="greaterThan">
      <formula>0.09</formula>
    </cfRule>
  </conditionalFormatting>
  <conditionalFormatting sqref="DI207:DI213">
    <cfRule type="cellIs" dxfId="109" priority="482" operator="greaterThan">
      <formula>0.09</formula>
    </cfRule>
  </conditionalFormatting>
  <conditionalFormatting sqref="DN207:DN213">
    <cfRule type="cellIs" dxfId="108" priority="481" operator="greaterThan">
      <formula>0.09</formula>
    </cfRule>
  </conditionalFormatting>
  <conditionalFormatting sqref="DS207:DS213">
    <cfRule type="cellIs" dxfId="107" priority="480" operator="greaterThan">
      <formula>0.09</formula>
    </cfRule>
  </conditionalFormatting>
  <conditionalFormatting sqref="DX207:DX213">
    <cfRule type="cellIs" dxfId="106" priority="479" operator="greaterThan">
      <formula>0.09</formula>
    </cfRule>
  </conditionalFormatting>
  <conditionalFormatting sqref="EC207:EC213">
    <cfRule type="cellIs" dxfId="105" priority="478" operator="greaterThan">
      <formula>0.09</formula>
    </cfRule>
  </conditionalFormatting>
  <conditionalFormatting sqref="EH207:EH213">
    <cfRule type="cellIs" dxfId="104" priority="477" operator="greaterThan">
      <formula>0.09</formula>
    </cfRule>
  </conditionalFormatting>
  <conditionalFormatting sqref="BX11:CF309">
    <cfRule type="cellIs" dxfId="103" priority="476" operator="lessThan">
      <formula>4</formula>
    </cfRule>
  </conditionalFormatting>
  <conditionalFormatting sqref="CS225:CS239">
    <cfRule type="cellIs" dxfId="102" priority="475" operator="greaterThan">
      <formula>0.09</formula>
    </cfRule>
  </conditionalFormatting>
  <conditionalFormatting sqref="A6:XFD6">
    <cfRule type="cellIs" dxfId="101" priority="211" operator="equal">
      <formula>32</formula>
    </cfRule>
    <cfRule type="cellIs" dxfId="100" priority="212" operator="equal">
      <formula>27</formula>
    </cfRule>
    <cfRule type="cellIs" dxfId="99" priority="213" operator="equal">
      <formula>24</formula>
    </cfRule>
    <cfRule type="cellIs" dxfId="98" priority="214" operator="equal">
      <formula>15</formula>
    </cfRule>
    <cfRule type="cellIs" dxfId="97" priority="215" operator="equal">
      <formula>14</formula>
    </cfRule>
    <cfRule type="cellIs" dxfId="96" priority="216" operator="equal">
      <formula>12</formula>
    </cfRule>
  </conditionalFormatting>
  <conditionalFormatting sqref="A2:XFD5">
    <cfRule type="cellIs" dxfId="95" priority="1" operator="equal">
      <formula>43</formula>
    </cfRule>
    <cfRule type="cellIs" dxfId="94" priority="2" operator="equal">
      <formula>39</formula>
    </cfRule>
    <cfRule type="cellIs" dxfId="93" priority="3" operator="equal">
      <formula>30</formula>
    </cfRule>
    <cfRule type="cellIs" dxfId="92" priority="4" operator="equal">
      <formula>21</formula>
    </cfRule>
    <cfRule type="cellIs" dxfId="91" priority="5" operator="equal">
      <formula>12</formula>
    </cfRule>
    <cfRule type="cellIs" dxfId="90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EG311"/>
  <sheetViews>
    <sheetView zoomScale="60" zoomScaleNormal="60" workbookViewId="0">
      <pane xSplit="2" ySplit="10" topLeftCell="F296" activePane="bottomRight" state="frozen"/>
      <selection pane="topRight" activeCell="C1" sqref="C1"/>
      <selection pane="bottomLeft" activeCell="A11" sqref="A11"/>
      <selection pane="bottomRight" activeCell="CG311" sqref="CG311"/>
    </sheetView>
  </sheetViews>
  <sheetFormatPr defaultColWidth="4.58203125" defaultRowHeight="17"/>
  <cols>
    <col min="1" max="2" width="4.58203125" style="165"/>
    <col min="3" max="4" width="4.58203125" style="363"/>
    <col min="5" max="75" width="4.58203125" style="165"/>
    <col min="76" max="76" width="6.75" style="165" bestFit="1" customWidth="1"/>
    <col min="77" max="80" width="4.58203125" style="165"/>
    <col min="81" max="81" width="6.75" style="165" bestFit="1" customWidth="1"/>
    <col min="82" max="85" width="4.58203125" style="165"/>
    <col min="86" max="86" width="6.75" style="165" bestFit="1" customWidth="1"/>
    <col min="87" max="90" width="4.58203125" style="165"/>
    <col min="91" max="91" width="6.75" style="165" bestFit="1" customWidth="1"/>
    <col min="92" max="93" width="4.58203125" style="165"/>
    <col min="94" max="94" width="6.75" style="165" bestFit="1" customWidth="1"/>
    <col min="95" max="95" width="4.58203125" style="165"/>
    <col min="96" max="96" width="6.75" style="165" bestFit="1" customWidth="1"/>
    <col min="97" max="98" width="4.58203125" style="165"/>
    <col min="99" max="99" width="6.75" style="165" bestFit="1" customWidth="1"/>
    <col min="100" max="100" width="4.58203125" style="165"/>
    <col min="101" max="101" width="6.75" style="165" bestFit="1" customWidth="1"/>
    <col min="102" max="103" width="4.58203125" style="165"/>
    <col min="104" max="104" width="6.75" style="165" bestFit="1" customWidth="1"/>
    <col min="105" max="105" width="4.58203125" style="165"/>
    <col min="106" max="106" width="6.75" style="165" bestFit="1" customWidth="1"/>
    <col min="107" max="108" width="4.58203125" style="165"/>
    <col min="109" max="109" width="6.75" style="165" bestFit="1" customWidth="1"/>
    <col min="110" max="110" width="4.58203125" style="165"/>
    <col min="111" max="111" width="6.75" style="165" bestFit="1" customWidth="1"/>
    <col min="112" max="113" width="4.58203125" style="165"/>
    <col min="114" max="114" width="6.75" style="165" bestFit="1" customWidth="1"/>
    <col min="115" max="115" width="4.58203125" style="165"/>
    <col min="116" max="116" width="6.75" style="165" bestFit="1" customWidth="1"/>
    <col min="117" max="118" width="4.58203125" style="165"/>
    <col min="119" max="119" width="6.75" style="165" bestFit="1" customWidth="1"/>
    <col min="120" max="120" width="4.58203125" style="165"/>
    <col min="121" max="121" width="6.75" style="165" bestFit="1" customWidth="1"/>
    <col min="122" max="123" width="4.58203125" style="165"/>
    <col min="124" max="124" width="6.75" style="165" bestFit="1" customWidth="1"/>
    <col min="125" max="125" width="4.58203125" style="165"/>
    <col min="126" max="126" width="6.75" style="165" bestFit="1" customWidth="1"/>
    <col min="127" max="130" width="4.58203125" style="165"/>
    <col min="131" max="131" width="6.75" style="165" bestFit="1" customWidth="1"/>
    <col min="132" max="135" width="4.58203125" style="165"/>
    <col min="136" max="136" width="6.75" style="165" bestFit="1" customWidth="1"/>
    <col min="137" max="16384" width="4.58203125" style="165"/>
  </cols>
  <sheetData>
    <row r="1" spans="1:84" ht="15.75" customHeight="1">
      <c r="E1" s="165" t="s">
        <v>741</v>
      </c>
      <c r="M1" s="165" t="s">
        <v>742</v>
      </c>
      <c r="U1" s="165" t="s">
        <v>743</v>
      </c>
      <c r="AC1" s="165" t="s">
        <v>744</v>
      </c>
      <c r="AK1" s="165" t="s">
        <v>745</v>
      </c>
      <c r="AS1" s="165" t="s">
        <v>746</v>
      </c>
      <c r="BA1" s="165" t="s">
        <v>747</v>
      </c>
      <c r="BI1" s="165" t="s">
        <v>748</v>
      </c>
      <c r="BQ1" s="165" t="s">
        <v>749</v>
      </c>
    </row>
    <row r="2" spans="1:84" s="396" customFormat="1">
      <c r="A2" s="396" t="s">
        <v>921</v>
      </c>
      <c r="E2" s="396">
        <v>1</v>
      </c>
      <c r="F2" s="396">
        <v>2</v>
      </c>
      <c r="G2" s="396">
        <v>3</v>
      </c>
      <c r="H2" s="396">
        <v>4</v>
      </c>
      <c r="I2" s="396">
        <v>7</v>
      </c>
      <c r="J2" s="396">
        <v>8</v>
      </c>
      <c r="K2" s="396">
        <v>11</v>
      </c>
      <c r="M2" s="396">
        <v>1</v>
      </c>
      <c r="N2" s="396">
        <v>2</v>
      </c>
      <c r="O2" s="396">
        <v>3</v>
      </c>
      <c r="P2" s="396">
        <v>4</v>
      </c>
      <c r="Q2" s="396">
        <v>5</v>
      </c>
      <c r="R2" s="396">
        <v>8</v>
      </c>
      <c r="S2" s="396">
        <v>11</v>
      </c>
      <c r="U2" s="396">
        <v>1</v>
      </c>
      <c r="V2" s="396">
        <v>2</v>
      </c>
      <c r="W2" s="396">
        <v>4</v>
      </c>
      <c r="X2" s="396">
        <v>5</v>
      </c>
      <c r="Y2" s="396">
        <v>7</v>
      </c>
      <c r="Z2" s="396">
        <v>8</v>
      </c>
      <c r="AA2" s="396">
        <v>11</v>
      </c>
      <c r="AC2" s="396">
        <v>1</v>
      </c>
      <c r="AD2" s="396">
        <v>2</v>
      </c>
      <c r="AE2" s="396">
        <v>3</v>
      </c>
      <c r="AF2" s="396">
        <v>4</v>
      </c>
      <c r="AG2" s="396">
        <v>5</v>
      </c>
      <c r="AH2" s="396">
        <v>7</v>
      </c>
      <c r="AI2" s="396">
        <v>8</v>
      </c>
      <c r="AK2" s="396">
        <v>1</v>
      </c>
      <c r="AL2" s="396">
        <v>2</v>
      </c>
      <c r="AM2" s="396">
        <v>3</v>
      </c>
      <c r="AN2" s="396">
        <v>5</v>
      </c>
      <c r="AO2" s="396">
        <v>14</v>
      </c>
      <c r="AP2" s="396">
        <v>16</v>
      </c>
      <c r="AQ2" s="396">
        <v>17</v>
      </c>
      <c r="AS2" s="396">
        <v>1</v>
      </c>
      <c r="AT2" s="396">
        <v>7</v>
      </c>
      <c r="AU2" s="396">
        <v>9</v>
      </c>
      <c r="AV2" s="396">
        <v>10</v>
      </c>
      <c r="AW2" s="396">
        <v>11</v>
      </c>
      <c r="AX2" s="396">
        <v>13</v>
      </c>
      <c r="AY2" s="396">
        <v>15</v>
      </c>
      <c r="BA2" s="396">
        <v>3</v>
      </c>
      <c r="BB2" s="396">
        <v>4</v>
      </c>
      <c r="BC2" s="396">
        <v>6</v>
      </c>
      <c r="BD2" s="396">
        <v>8</v>
      </c>
      <c r="BE2" s="396">
        <v>10</v>
      </c>
      <c r="BF2" s="396">
        <v>11</v>
      </c>
      <c r="BG2" s="396">
        <v>12</v>
      </c>
      <c r="BI2" s="396">
        <v>1</v>
      </c>
      <c r="BJ2" s="396">
        <v>3</v>
      </c>
      <c r="BK2" s="396">
        <v>4</v>
      </c>
      <c r="BL2" s="396">
        <v>5</v>
      </c>
      <c r="BM2" s="396">
        <v>8</v>
      </c>
      <c r="BN2" s="396">
        <v>12</v>
      </c>
      <c r="BO2" s="396">
        <v>13</v>
      </c>
      <c r="BQ2" s="396">
        <v>1</v>
      </c>
      <c r="BR2" s="396">
        <v>5</v>
      </c>
      <c r="BS2" s="396">
        <v>6</v>
      </c>
      <c r="BT2" s="396">
        <v>10</v>
      </c>
      <c r="BU2" s="396">
        <v>11</v>
      </c>
      <c r="BV2" s="396">
        <v>12</v>
      </c>
      <c r="BW2" s="396">
        <v>13</v>
      </c>
    </row>
    <row r="3" spans="1:84" s="396" customFormat="1">
      <c r="E3" s="396">
        <v>13</v>
      </c>
      <c r="F3" s="396">
        <v>17</v>
      </c>
      <c r="G3" s="396">
        <v>18</v>
      </c>
      <c r="H3" s="396">
        <v>19</v>
      </c>
      <c r="I3" s="396">
        <v>20</v>
      </c>
      <c r="J3" s="396">
        <v>25</v>
      </c>
      <c r="K3" s="396">
        <v>26</v>
      </c>
      <c r="M3" s="396">
        <v>12</v>
      </c>
      <c r="N3" s="396">
        <v>13</v>
      </c>
      <c r="O3" s="396">
        <v>14</v>
      </c>
      <c r="P3" s="396">
        <v>18</v>
      </c>
      <c r="Q3" s="396">
        <v>19</v>
      </c>
      <c r="R3" s="396">
        <v>20</v>
      </c>
      <c r="S3" s="396">
        <v>21</v>
      </c>
      <c r="U3" s="396">
        <v>13</v>
      </c>
      <c r="V3" s="396">
        <v>16</v>
      </c>
      <c r="W3" s="396">
        <v>19</v>
      </c>
      <c r="X3" s="396">
        <v>20</v>
      </c>
      <c r="Y3" s="396">
        <v>21</v>
      </c>
      <c r="Z3" s="396">
        <v>24</v>
      </c>
      <c r="AA3" s="396">
        <v>27</v>
      </c>
      <c r="AC3" s="396">
        <v>9</v>
      </c>
      <c r="AD3" s="396">
        <v>10</v>
      </c>
      <c r="AE3" s="396">
        <v>11</v>
      </c>
      <c r="AF3" s="396">
        <v>12</v>
      </c>
      <c r="AG3" s="396">
        <v>13</v>
      </c>
      <c r="AH3" s="396">
        <v>15</v>
      </c>
      <c r="AI3" s="396">
        <v>17</v>
      </c>
      <c r="AK3" s="396">
        <v>19</v>
      </c>
      <c r="AL3" s="396">
        <v>20</v>
      </c>
      <c r="AM3" s="396">
        <v>21</v>
      </c>
      <c r="AN3" s="396">
        <v>24</v>
      </c>
      <c r="AO3" s="396">
        <v>25</v>
      </c>
      <c r="AP3" s="396">
        <v>26</v>
      </c>
      <c r="AQ3" s="396">
        <v>29</v>
      </c>
      <c r="AS3" s="396">
        <v>16</v>
      </c>
      <c r="AT3" s="396">
        <v>17</v>
      </c>
      <c r="AU3" s="396">
        <v>18</v>
      </c>
      <c r="AV3" s="396">
        <v>20</v>
      </c>
      <c r="AW3" s="396">
        <v>22</v>
      </c>
      <c r="AX3" s="396">
        <v>24</v>
      </c>
      <c r="AY3" s="396">
        <v>26</v>
      </c>
      <c r="BA3" s="396">
        <v>13</v>
      </c>
      <c r="BB3" s="396">
        <v>18</v>
      </c>
      <c r="BC3" s="396">
        <v>20</v>
      </c>
      <c r="BD3" s="396">
        <v>23</v>
      </c>
      <c r="BE3" s="396">
        <v>26</v>
      </c>
      <c r="BF3" s="396">
        <v>27</v>
      </c>
      <c r="BG3" s="396">
        <v>28</v>
      </c>
      <c r="BI3" s="396">
        <v>14</v>
      </c>
      <c r="BJ3" s="396">
        <v>20</v>
      </c>
      <c r="BK3" s="396">
        <v>22</v>
      </c>
      <c r="BL3" s="396">
        <v>23</v>
      </c>
      <c r="BM3" s="396">
        <v>24</v>
      </c>
      <c r="BN3" s="396">
        <v>25</v>
      </c>
      <c r="BO3" s="396">
        <v>26</v>
      </c>
      <c r="BQ3" s="396">
        <v>14</v>
      </c>
      <c r="BR3" s="396">
        <v>15</v>
      </c>
      <c r="BS3" s="396">
        <v>17</v>
      </c>
      <c r="BT3" s="396">
        <v>18</v>
      </c>
      <c r="BU3" s="396">
        <v>20</v>
      </c>
      <c r="BV3" s="396">
        <v>23</v>
      </c>
      <c r="BW3" s="396">
        <v>25</v>
      </c>
    </row>
    <row r="4" spans="1:84" s="396" customFormat="1">
      <c r="E4" s="396">
        <v>27</v>
      </c>
      <c r="F4" s="396">
        <v>28</v>
      </c>
      <c r="G4" s="396">
        <v>30</v>
      </c>
      <c r="H4" s="396">
        <v>33</v>
      </c>
      <c r="I4" s="396">
        <v>34</v>
      </c>
      <c r="J4" s="396">
        <v>35</v>
      </c>
      <c r="K4" s="396">
        <v>36</v>
      </c>
      <c r="M4" s="396">
        <v>24</v>
      </c>
      <c r="N4" s="396">
        <v>25</v>
      </c>
      <c r="O4" s="396">
        <v>30</v>
      </c>
      <c r="P4" s="396">
        <v>31</v>
      </c>
      <c r="Q4" s="396">
        <v>33</v>
      </c>
      <c r="R4" s="396">
        <v>34</v>
      </c>
      <c r="S4" s="396">
        <v>35</v>
      </c>
      <c r="U4" s="396">
        <v>28</v>
      </c>
      <c r="V4" s="396">
        <v>31</v>
      </c>
      <c r="W4" s="396">
        <v>32</v>
      </c>
      <c r="X4" s="396">
        <v>34</v>
      </c>
      <c r="Y4" s="396">
        <v>35</v>
      </c>
      <c r="Z4" s="396">
        <v>36</v>
      </c>
      <c r="AA4" s="396">
        <v>37</v>
      </c>
      <c r="AC4" s="396">
        <v>18</v>
      </c>
      <c r="AD4" s="396">
        <v>19</v>
      </c>
      <c r="AE4" s="396">
        <v>20</v>
      </c>
      <c r="AF4" s="396">
        <v>24</v>
      </c>
      <c r="AG4" s="396">
        <v>27</v>
      </c>
      <c r="AH4" s="396">
        <v>32</v>
      </c>
      <c r="AI4" s="396">
        <v>33</v>
      </c>
      <c r="AK4" s="396">
        <v>32</v>
      </c>
      <c r="AL4" s="396">
        <v>33</v>
      </c>
      <c r="AM4" s="396">
        <v>34</v>
      </c>
      <c r="AN4" s="396">
        <v>35</v>
      </c>
      <c r="AO4" s="396">
        <v>36</v>
      </c>
      <c r="AP4" s="396">
        <v>42</v>
      </c>
      <c r="AQ4" s="396">
        <v>43</v>
      </c>
      <c r="AS4" s="396">
        <v>27</v>
      </c>
      <c r="AT4" s="396">
        <v>28</v>
      </c>
      <c r="AU4" s="396">
        <v>31</v>
      </c>
      <c r="AV4" s="396">
        <v>34</v>
      </c>
      <c r="AW4" s="396">
        <v>37</v>
      </c>
      <c r="AX4" s="396">
        <v>40</v>
      </c>
      <c r="AY4" s="396">
        <v>42</v>
      </c>
      <c r="BA4" s="396">
        <v>29</v>
      </c>
      <c r="BB4" s="396">
        <v>30</v>
      </c>
      <c r="BC4" s="396">
        <v>31</v>
      </c>
      <c r="BD4" s="396">
        <v>33</v>
      </c>
      <c r="BE4" s="396">
        <v>34</v>
      </c>
      <c r="BF4" s="396">
        <v>37</v>
      </c>
      <c r="BG4" s="396">
        <v>38</v>
      </c>
      <c r="BI4" s="396">
        <v>27</v>
      </c>
      <c r="BJ4" s="396">
        <v>29</v>
      </c>
      <c r="BK4" s="396">
        <v>30</v>
      </c>
      <c r="BL4" s="396">
        <v>31</v>
      </c>
      <c r="BM4" s="396">
        <v>32</v>
      </c>
      <c r="BN4" s="396">
        <v>35</v>
      </c>
      <c r="BO4" s="396">
        <v>37</v>
      </c>
      <c r="BQ4" s="396">
        <v>26</v>
      </c>
      <c r="BR4" s="396">
        <v>27</v>
      </c>
      <c r="BS4" s="396">
        <v>29</v>
      </c>
      <c r="BT4" s="396">
        <v>31</v>
      </c>
      <c r="BU4" s="396">
        <v>32</v>
      </c>
      <c r="BV4" s="396">
        <v>33</v>
      </c>
      <c r="BW4" s="396">
        <v>34</v>
      </c>
    </row>
    <row r="5" spans="1:84" s="396" customFormat="1">
      <c r="E5" s="396">
        <v>37</v>
      </c>
      <c r="F5" s="396">
        <v>41</v>
      </c>
      <c r="G5" s="396">
        <v>42</v>
      </c>
      <c r="H5" s="396">
        <v>43</v>
      </c>
      <c r="I5" s="396">
        <v>45</v>
      </c>
      <c r="M5" s="396">
        <v>37</v>
      </c>
      <c r="N5" s="396">
        <v>39</v>
      </c>
      <c r="O5" s="396">
        <v>44</v>
      </c>
      <c r="P5" s="396">
        <v>45</v>
      </c>
      <c r="U5" s="396">
        <v>38</v>
      </c>
      <c r="V5" s="396">
        <v>39</v>
      </c>
      <c r="W5" s="396">
        <v>40</v>
      </c>
      <c r="X5" s="396">
        <v>43</v>
      </c>
      <c r="Y5" s="396">
        <v>44</v>
      </c>
      <c r="AC5" s="396">
        <v>34</v>
      </c>
      <c r="AD5" s="396">
        <v>36</v>
      </c>
      <c r="AE5" s="396">
        <v>37</v>
      </c>
      <c r="AF5" s="396">
        <v>38</v>
      </c>
      <c r="AG5" s="396">
        <v>39</v>
      </c>
      <c r="AH5" s="396">
        <v>41</v>
      </c>
      <c r="AI5" s="396">
        <v>43</v>
      </c>
      <c r="AK5" s="396">
        <v>44</v>
      </c>
      <c r="AL5" s="396">
        <v>45</v>
      </c>
      <c r="AS5" s="396">
        <v>43</v>
      </c>
      <c r="AT5" s="396">
        <v>45</v>
      </c>
      <c r="BA5" s="396">
        <v>40</v>
      </c>
      <c r="BB5" s="396">
        <v>43</v>
      </c>
      <c r="BC5" s="396">
        <v>44</v>
      </c>
      <c r="BD5" s="396">
        <v>45</v>
      </c>
      <c r="BI5" s="396">
        <v>38</v>
      </c>
      <c r="BJ5" s="396">
        <v>39</v>
      </c>
      <c r="BK5" s="396">
        <v>40</v>
      </c>
      <c r="BL5" s="396">
        <v>41</v>
      </c>
      <c r="BM5" s="396">
        <v>42</v>
      </c>
      <c r="BN5" s="396">
        <v>43</v>
      </c>
      <c r="BO5" s="396">
        <v>44</v>
      </c>
      <c r="BQ5" s="396">
        <v>35</v>
      </c>
      <c r="BR5" s="396">
        <v>37</v>
      </c>
      <c r="BS5" s="396">
        <v>43</v>
      </c>
      <c r="BT5" s="396">
        <v>44</v>
      </c>
      <c r="BU5" s="396">
        <v>45</v>
      </c>
    </row>
    <row r="9" spans="1:84">
      <c r="G9" s="165" t="s">
        <v>741</v>
      </c>
      <c r="K9" s="165" t="s">
        <v>742</v>
      </c>
      <c r="O9" s="165" t="s">
        <v>743</v>
      </c>
      <c r="S9" s="165" t="s">
        <v>744</v>
      </c>
      <c r="W9" s="165" t="s">
        <v>745</v>
      </c>
      <c r="AA9" s="165" t="s">
        <v>746</v>
      </c>
      <c r="AE9" s="165" t="s">
        <v>747</v>
      </c>
      <c r="AI9" s="165" t="s">
        <v>748</v>
      </c>
      <c r="AM9" s="165" t="s">
        <v>749</v>
      </c>
    </row>
    <row r="10" spans="1:84">
      <c r="G10" s="165" t="s">
        <v>752</v>
      </c>
      <c r="H10" s="165" t="s">
        <v>753</v>
      </c>
      <c r="I10" s="165" t="s">
        <v>778</v>
      </c>
      <c r="K10" s="165" t="s">
        <v>778</v>
      </c>
      <c r="L10" s="165" t="s">
        <v>752</v>
      </c>
      <c r="M10" s="165" t="s">
        <v>753</v>
      </c>
      <c r="O10" s="165" t="s">
        <v>778</v>
      </c>
      <c r="P10" s="165" t="s">
        <v>752</v>
      </c>
      <c r="Q10" s="165" t="s">
        <v>753</v>
      </c>
      <c r="S10" s="165" t="s">
        <v>778</v>
      </c>
      <c r="T10" s="165" t="s">
        <v>752</v>
      </c>
      <c r="U10" s="165" t="s">
        <v>753</v>
      </c>
      <c r="W10" s="165" t="s">
        <v>778</v>
      </c>
      <c r="X10" s="165" t="s">
        <v>752</v>
      </c>
      <c r="Y10" s="165" t="s">
        <v>753</v>
      </c>
      <c r="AA10" s="165" t="s">
        <v>778</v>
      </c>
      <c r="AB10" s="165" t="s">
        <v>752</v>
      </c>
      <c r="AC10" s="165" t="s">
        <v>753</v>
      </c>
      <c r="AE10" s="165" t="s">
        <v>778</v>
      </c>
      <c r="AF10" s="165" t="s">
        <v>752</v>
      </c>
      <c r="AG10" s="165" t="s">
        <v>753</v>
      </c>
      <c r="AI10" s="165" t="s">
        <v>778</v>
      </c>
      <c r="AJ10" s="165" t="s">
        <v>752</v>
      </c>
      <c r="AK10" s="165" t="s">
        <v>753</v>
      </c>
      <c r="AM10" s="165" t="s">
        <v>778</v>
      </c>
      <c r="AN10" s="165" t="s">
        <v>752</v>
      </c>
      <c r="AO10" s="165" t="s">
        <v>753</v>
      </c>
      <c r="AS10" s="165" t="s">
        <v>752</v>
      </c>
      <c r="BG10" s="165" t="s">
        <v>753</v>
      </c>
      <c r="CD10" s="165" t="s">
        <v>752</v>
      </c>
      <c r="CE10" s="165" t="s">
        <v>753</v>
      </c>
      <c r="CF10" s="165" t="s">
        <v>778</v>
      </c>
    </row>
    <row r="11" spans="1:84">
      <c r="B11" s="165">
        <v>420</v>
      </c>
      <c r="G11" s="165">
        <v>2</v>
      </c>
      <c r="K11" s="165">
        <f t="shared" ref="K11:K42" si="0">G11+L11-M11</f>
        <v>3</v>
      </c>
      <c r="L11" s="165">
        <v>3</v>
      </c>
      <c r="M11" s="165">
        <v>2</v>
      </c>
      <c r="O11" s="165">
        <f t="shared" ref="O11:O42" si="1">G11+P11-Q11</f>
        <v>3</v>
      </c>
      <c r="P11" s="165">
        <v>3</v>
      </c>
      <c r="Q11" s="165">
        <v>2</v>
      </c>
      <c r="S11" s="165">
        <f t="shared" ref="S11:S42" si="2">G11+T11-U11</f>
        <v>4</v>
      </c>
      <c r="T11" s="165">
        <v>4</v>
      </c>
      <c r="U11" s="165">
        <v>2</v>
      </c>
      <c r="W11" s="165">
        <f t="shared" ref="W11:W42" si="3">G11+X11-Y11</f>
        <v>3</v>
      </c>
      <c r="X11" s="165">
        <v>2</v>
      </c>
      <c r="Y11" s="165">
        <v>1</v>
      </c>
      <c r="AA11" s="165">
        <f t="shared" ref="AA11:AA42" si="4">G11+AB11-AC11</f>
        <v>5</v>
      </c>
      <c r="AB11" s="165">
        <v>4</v>
      </c>
      <c r="AC11" s="165">
        <v>1</v>
      </c>
      <c r="AE11" s="165">
        <f t="shared" ref="AE11:AE42" si="5">G11+AF11-AG11</f>
        <v>5</v>
      </c>
      <c r="AF11" s="165">
        <v>5</v>
      </c>
      <c r="AG11" s="165">
        <v>2</v>
      </c>
      <c r="AI11" s="165">
        <f t="shared" ref="AI11:AI42" si="6">G11+AJ11-AK11</f>
        <v>4</v>
      </c>
      <c r="AJ11" s="165">
        <v>3</v>
      </c>
      <c r="AK11" s="165">
        <v>1</v>
      </c>
      <c r="AM11" s="165">
        <f t="shared" ref="AM11:AM42" si="7">G11+AN11-AO11</f>
        <v>5</v>
      </c>
      <c r="AN11" s="165">
        <v>4</v>
      </c>
      <c r="AO11" s="165">
        <v>1</v>
      </c>
      <c r="AU11" s="165">
        <f t="shared" ref="AU11:AU42" si="8">G11</f>
        <v>2</v>
      </c>
      <c r="AV11" s="165">
        <f t="shared" ref="AV11:AV74" si="9">L11</f>
        <v>3</v>
      </c>
      <c r="AW11" s="165">
        <f t="shared" ref="AW11:AW74" si="10">P11</f>
        <v>3</v>
      </c>
      <c r="AX11" s="165">
        <f t="shared" ref="AX11:AX74" si="11">T11</f>
        <v>4</v>
      </c>
      <c r="AY11" s="165">
        <f t="shared" ref="AY11:AY74" si="12">X11</f>
        <v>2</v>
      </c>
      <c r="AZ11" s="165">
        <f t="shared" ref="AZ11:AZ42" si="13">AB11</f>
        <v>4</v>
      </c>
      <c r="BA11" s="165">
        <f t="shared" ref="BA11:BA42" si="14">AF11</f>
        <v>5</v>
      </c>
      <c r="BB11" s="165">
        <f t="shared" ref="BB11:BB42" si="15">AJ11</f>
        <v>3</v>
      </c>
      <c r="BC11" s="165">
        <f>AN11</f>
        <v>4</v>
      </c>
      <c r="BI11" s="165">
        <f t="shared" ref="BI11:BI74" si="16">M11</f>
        <v>2</v>
      </c>
      <c r="BJ11" s="165">
        <f t="shared" ref="BJ11:BJ74" si="17">Q11</f>
        <v>2</v>
      </c>
      <c r="BK11" s="165">
        <f t="shared" ref="BK11:BK74" si="18">U11</f>
        <v>2</v>
      </c>
      <c r="BL11" s="165">
        <f t="shared" ref="BL11:BL74" si="19">Y11</f>
        <v>1</v>
      </c>
      <c r="BM11" s="165">
        <f t="shared" ref="BM11:BM42" si="20">AC11</f>
        <v>1</v>
      </c>
      <c r="BN11" s="165">
        <f t="shared" ref="BN11:BN42" si="21">AG11</f>
        <v>2</v>
      </c>
      <c r="BO11" s="165">
        <f t="shared" ref="BO11:BO42" si="22">AK11</f>
        <v>1</v>
      </c>
      <c r="BP11" s="165">
        <f>AO11</f>
        <v>1</v>
      </c>
      <c r="BU11" s="165">
        <f t="shared" ref="BU11:BU42" si="23">K11</f>
        <v>3</v>
      </c>
      <c r="BV11" s="165">
        <f t="shared" ref="BV11:BV42" si="24">O11</f>
        <v>3</v>
      </c>
      <c r="BW11" s="165">
        <f t="shared" ref="BW11:BW42" si="25">S11</f>
        <v>4</v>
      </c>
      <c r="BX11" s="165">
        <f t="shared" ref="BX11:BX42" si="26">W11</f>
        <v>3</v>
      </c>
      <c r="BY11" s="165">
        <f t="shared" ref="BY11:BY42" si="27">AA11</f>
        <v>5</v>
      </c>
      <c r="BZ11" s="165">
        <f t="shared" ref="BZ11:BZ42" si="28">AE11</f>
        <v>5</v>
      </c>
      <c r="CA11" s="165">
        <f t="shared" ref="CA11:CA42" si="29">AI11</f>
        <v>4</v>
      </c>
      <c r="CB11" s="165">
        <f t="shared" ref="CB11:CB42" si="30">AM11</f>
        <v>5</v>
      </c>
      <c r="CD11" s="165">
        <v>0</v>
      </c>
      <c r="CE11" s="165">
        <v>2</v>
      </c>
      <c r="CF11" s="165">
        <v>3</v>
      </c>
    </row>
    <row r="12" spans="1:84">
      <c r="B12" s="165">
        <v>421</v>
      </c>
      <c r="G12" s="165">
        <v>4</v>
      </c>
      <c r="K12" s="165">
        <f t="shared" si="0"/>
        <v>5</v>
      </c>
      <c r="L12" s="165">
        <v>2</v>
      </c>
      <c r="M12" s="165">
        <v>1</v>
      </c>
      <c r="O12" s="165">
        <f t="shared" si="1"/>
        <v>5</v>
      </c>
      <c r="P12" s="165">
        <v>4</v>
      </c>
      <c r="Q12" s="165">
        <v>3</v>
      </c>
      <c r="S12" s="165">
        <f t="shared" si="2"/>
        <v>4</v>
      </c>
      <c r="T12" s="165">
        <v>2</v>
      </c>
      <c r="U12" s="165">
        <v>2</v>
      </c>
      <c r="W12" s="165">
        <f t="shared" si="3"/>
        <v>5</v>
      </c>
      <c r="X12" s="165">
        <v>2</v>
      </c>
      <c r="Y12" s="165">
        <v>1</v>
      </c>
      <c r="AA12" s="165">
        <f t="shared" si="4"/>
        <v>4</v>
      </c>
      <c r="AB12" s="165">
        <v>4</v>
      </c>
      <c r="AC12" s="165">
        <v>4</v>
      </c>
      <c r="AE12" s="165">
        <f t="shared" si="5"/>
        <v>6</v>
      </c>
      <c r="AF12" s="165">
        <v>6</v>
      </c>
      <c r="AG12" s="165">
        <v>4</v>
      </c>
      <c r="AI12" s="165">
        <f t="shared" si="6"/>
        <v>5</v>
      </c>
      <c r="AJ12" s="165">
        <v>3</v>
      </c>
      <c r="AK12" s="165">
        <v>2</v>
      </c>
      <c r="AM12" s="165">
        <f t="shared" si="7"/>
        <v>6</v>
      </c>
      <c r="AN12" s="165">
        <v>5</v>
      </c>
      <c r="AO12" s="165">
        <v>3</v>
      </c>
      <c r="AU12" s="165">
        <f t="shared" si="8"/>
        <v>4</v>
      </c>
      <c r="AV12" s="165">
        <f t="shared" si="9"/>
        <v>2</v>
      </c>
      <c r="AW12" s="165">
        <f t="shared" si="10"/>
        <v>4</v>
      </c>
      <c r="AX12" s="165">
        <f t="shared" si="11"/>
        <v>2</v>
      </c>
      <c r="AY12" s="165">
        <f t="shared" si="12"/>
        <v>2</v>
      </c>
      <c r="AZ12" s="165">
        <f t="shared" si="13"/>
        <v>4</v>
      </c>
      <c r="BA12" s="165">
        <f t="shared" si="14"/>
        <v>6</v>
      </c>
      <c r="BB12" s="165">
        <f t="shared" si="15"/>
        <v>3</v>
      </c>
      <c r="BC12" s="165">
        <f t="shared" ref="BC12:BC75" si="31">AN12</f>
        <v>5</v>
      </c>
      <c r="BI12" s="165">
        <f t="shared" si="16"/>
        <v>1</v>
      </c>
      <c r="BJ12" s="165">
        <f t="shared" si="17"/>
        <v>3</v>
      </c>
      <c r="BK12" s="165">
        <f t="shared" si="18"/>
        <v>2</v>
      </c>
      <c r="BL12" s="165">
        <f t="shared" si="19"/>
        <v>1</v>
      </c>
      <c r="BM12" s="165">
        <f t="shared" si="20"/>
        <v>4</v>
      </c>
      <c r="BN12" s="165">
        <f t="shared" si="21"/>
        <v>4</v>
      </c>
      <c r="BO12" s="165">
        <f t="shared" si="22"/>
        <v>2</v>
      </c>
      <c r="BP12" s="165">
        <f t="shared" ref="BP12:BP75" si="32">AO12</f>
        <v>3</v>
      </c>
      <c r="BU12" s="165">
        <f t="shared" si="23"/>
        <v>5</v>
      </c>
      <c r="BV12" s="165">
        <f t="shared" si="24"/>
        <v>5</v>
      </c>
      <c r="BW12" s="165">
        <f t="shared" si="25"/>
        <v>4</v>
      </c>
      <c r="BX12" s="165">
        <f t="shared" si="26"/>
        <v>5</v>
      </c>
      <c r="BY12" s="165">
        <f t="shared" si="27"/>
        <v>4</v>
      </c>
      <c r="BZ12" s="165">
        <f t="shared" si="28"/>
        <v>6</v>
      </c>
      <c r="CA12" s="165">
        <f t="shared" si="29"/>
        <v>5</v>
      </c>
      <c r="CB12" s="165">
        <f t="shared" si="30"/>
        <v>6</v>
      </c>
      <c r="CD12" s="165">
        <v>1</v>
      </c>
      <c r="CE12" s="165">
        <v>1</v>
      </c>
      <c r="CF12" s="165">
        <v>0</v>
      </c>
    </row>
    <row r="13" spans="1:84">
      <c r="B13" s="165">
        <v>422</v>
      </c>
      <c r="G13" s="165">
        <v>3</v>
      </c>
      <c r="K13" s="165">
        <f t="shared" si="0"/>
        <v>5</v>
      </c>
      <c r="L13" s="165">
        <v>5</v>
      </c>
      <c r="M13" s="165">
        <v>3</v>
      </c>
      <c r="O13" s="165">
        <f t="shared" si="1"/>
        <v>5</v>
      </c>
      <c r="P13" s="165">
        <v>5</v>
      </c>
      <c r="Q13" s="165">
        <v>3</v>
      </c>
      <c r="S13" s="165">
        <f t="shared" si="2"/>
        <v>4</v>
      </c>
      <c r="T13" s="165">
        <v>4</v>
      </c>
      <c r="U13" s="165">
        <v>3</v>
      </c>
      <c r="W13" s="165">
        <f t="shared" si="3"/>
        <v>5</v>
      </c>
      <c r="X13" s="165">
        <v>4</v>
      </c>
      <c r="Y13" s="165">
        <v>2</v>
      </c>
      <c r="AA13" s="165">
        <f t="shared" si="4"/>
        <v>4</v>
      </c>
      <c r="AB13" s="165">
        <v>2</v>
      </c>
      <c r="AC13" s="165">
        <v>1</v>
      </c>
      <c r="AE13" s="165">
        <f t="shared" si="5"/>
        <v>4</v>
      </c>
      <c r="AF13" s="165">
        <v>3</v>
      </c>
      <c r="AG13" s="165">
        <v>2</v>
      </c>
      <c r="AI13" s="165">
        <f t="shared" si="6"/>
        <v>4</v>
      </c>
      <c r="AJ13" s="165">
        <v>2</v>
      </c>
      <c r="AK13" s="165">
        <v>1</v>
      </c>
      <c r="AM13" s="165">
        <f t="shared" si="7"/>
        <v>5</v>
      </c>
      <c r="AN13" s="165">
        <v>3</v>
      </c>
      <c r="AO13" s="165">
        <v>1</v>
      </c>
      <c r="AU13" s="165">
        <f t="shared" si="8"/>
        <v>3</v>
      </c>
      <c r="AV13" s="165">
        <f t="shared" si="9"/>
        <v>5</v>
      </c>
      <c r="AW13" s="165">
        <f t="shared" si="10"/>
        <v>5</v>
      </c>
      <c r="AX13" s="165">
        <f t="shared" si="11"/>
        <v>4</v>
      </c>
      <c r="AY13" s="165">
        <f t="shared" si="12"/>
        <v>4</v>
      </c>
      <c r="AZ13" s="165">
        <f t="shared" si="13"/>
        <v>2</v>
      </c>
      <c r="BA13" s="165">
        <f t="shared" si="14"/>
        <v>3</v>
      </c>
      <c r="BB13" s="165">
        <f t="shared" si="15"/>
        <v>2</v>
      </c>
      <c r="BC13" s="165">
        <f t="shared" si="31"/>
        <v>3</v>
      </c>
      <c r="BI13" s="165">
        <f t="shared" si="16"/>
        <v>3</v>
      </c>
      <c r="BJ13" s="165">
        <f t="shared" si="17"/>
        <v>3</v>
      </c>
      <c r="BK13" s="165">
        <f t="shared" si="18"/>
        <v>3</v>
      </c>
      <c r="BL13" s="165">
        <f t="shared" si="19"/>
        <v>2</v>
      </c>
      <c r="BM13" s="165">
        <f t="shared" si="20"/>
        <v>1</v>
      </c>
      <c r="BN13" s="165">
        <f t="shared" si="21"/>
        <v>2</v>
      </c>
      <c r="BO13" s="165">
        <f t="shared" si="22"/>
        <v>1</v>
      </c>
      <c r="BP13" s="165">
        <f t="shared" si="32"/>
        <v>1</v>
      </c>
      <c r="BU13" s="165">
        <f t="shared" si="23"/>
        <v>5</v>
      </c>
      <c r="BV13" s="165">
        <f t="shared" si="24"/>
        <v>5</v>
      </c>
      <c r="BW13" s="165">
        <f t="shared" si="25"/>
        <v>4</v>
      </c>
      <c r="BX13" s="165">
        <f t="shared" si="26"/>
        <v>5</v>
      </c>
      <c r="BY13" s="165">
        <f t="shared" si="27"/>
        <v>4</v>
      </c>
      <c r="BZ13" s="165">
        <f t="shared" si="28"/>
        <v>4</v>
      </c>
      <c r="CA13" s="165">
        <f t="shared" si="29"/>
        <v>4</v>
      </c>
      <c r="CB13" s="165">
        <f t="shared" si="30"/>
        <v>5</v>
      </c>
      <c r="CD13" s="165">
        <v>0</v>
      </c>
      <c r="CE13" s="165">
        <v>1</v>
      </c>
      <c r="CF13" s="165">
        <v>0</v>
      </c>
    </row>
    <row r="14" spans="1:84">
      <c r="B14" s="165">
        <v>423</v>
      </c>
      <c r="G14" s="165">
        <v>4</v>
      </c>
      <c r="K14" s="165">
        <f t="shared" si="0"/>
        <v>4</v>
      </c>
      <c r="L14" s="165">
        <v>1</v>
      </c>
      <c r="M14" s="165">
        <v>1</v>
      </c>
      <c r="O14" s="165">
        <f t="shared" si="1"/>
        <v>5</v>
      </c>
      <c r="P14" s="165">
        <v>4</v>
      </c>
      <c r="Q14" s="165">
        <v>3</v>
      </c>
      <c r="S14" s="165">
        <f t="shared" si="2"/>
        <v>4</v>
      </c>
      <c r="T14" s="165">
        <v>3</v>
      </c>
      <c r="U14" s="165">
        <v>3</v>
      </c>
      <c r="W14" s="165">
        <f t="shared" si="3"/>
        <v>5</v>
      </c>
      <c r="X14" s="165">
        <v>3</v>
      </c>
      <c r="Y14" s="165">
        <v>2</v>
      </c>
      <c r="AA14" s="165">
        <f t="shared" si="4"/>
        <v>5</v>
      </c>
      <c r="AB14" s="165">
        <v>5</v>
      </c>
      <c r="AC14" s="165">
        <v>4</v>
      </c>
      <c r="AE14" s="165">
        <f t="shared" si="5"/>
        <v>6</v>
      </c>
      <c r="AF14" s="165">
        <v>4</v>
      </c>
      <c r="AG14" s="165">
        <v>2</v>
      </c>
      <c r="AI14" s="165">
        <f t="shared" si="6"/>
        <v>6</v>
      </c>
      <c r="AJ14" s="165">
        <v>4</v>
      </c>
      <c r="AK14" s="165">
        <v>2</v>
      </c>
      <c r="AM14" s="165">
        <f t="shared" si="7"/>
        <v>5</v>
      </c>
      <c r="AN14" s="165">
        <v>4</v>
      </c>
      <c r="AO14" s="165">
        <v>3</v>
      </c>
      <c r="AU14" s="165">
        <f t="shared" si="8"/>
        <v>4</v>
      </c>
      <c r="AV14" s="165">
        <f t="shared" si="9"/>
        <v>1</v>
      </c>
      <c r="AW14" s="165">
        <f t="shared" si="10"/>
        <v>4</v>
      </c>
      <c r="AX14" s="165">
        <f t="shared" si="11"/>
        <v>3</v>
      </c>
      <c r="AY14" s="165">
        <f t="shared" si="12"/>
        <v>3</v>
      </c>
      <c r="AZ14" s="165">
        <f t="shared" si="13"/>
        <v>5</v>
      </c>
      <c r="BA14" s="165">
        <f t="shared" si="14"/>
        <v>4</v>
      </c>
      <c r="BB14" s="165">
        <f t="shared" si="15"/>
        <v>4</v>
      </c>
      <c r="BC14" s="165">
        <f t="shared" si="31"/>
        <v>4</v>
      </c>
      <c r="BI14" s="165">
        <f t="shared" si="16"/>
        <v>1</v>
      </c>
      <c r="BJ14" s="165">
        <f t="shared" si="17"/>
        <v>3</v>
      </c>
      <c r="BK14" s="165">
        <f t="shared" si="18"/>
        <v>3</v>
      </c>
      <c r="BL14" s="165">
        <f t="shared" si="19"/>
        <v>2</v>
      </c>
      <c r="BM14" s="165">
        <f t="shared" si="20"/>
        <v>4</v>
      </c>
      <c r="BN14" s="165">
        <f t="shared" si="21"/>
        <v>2</v>
      </c>
      <c r="BO14" s="165">
        <f t="shared" si="22"/>
        <v>2</v>
      </c>
      <c r="BP14" s="165">
        <f t="shared" si="32"/>
        <v>3</v>
      </c>
      <c r="BU14" s="165">
        <f t="shared" si="23"/>
        <v>4</v>
      </c>
      <c r="BV14" s="165">
        <f t="shared" si="24"/>
        <v>5</v>
      </c>
      <c r="BW14" s="165">
        <f t="shared" si="25"/>
        <v>4</v>
      </c>
      <c r="BX14" s="165">
        <f t="shared" si="26"/>
        <v>5</v>
      </c>
      <c r="BY14" s="165">
        <f t="shared" si="27"/>
        <v>5</v>
      </c>
      <c r="BZ14" s="165">
        <f t="shared" si="28"/>
        <v>6</v>
      </c>
      <c r="CA14" s="165">
        <f t="shared" si="29"/>
        <v>6</v>
      </c>
      <c r="CB14" s="165">
        <f t="shared" si="30"/>
        <v>5</v>
      </c>
      <c r="CD14" s="165">
        <v>1</v>
      </c>
      <c r="CE14" s="165">
        <v>0</v>
      </c>
      <c r="CF14" s="165">
        <v>0</v>
      </c>
    </row>
    <row r="15" spans="1:84">
      <c r="B15" s="165">
        <v>424</v>
      </c>
      <c r="G15" s="165">
        <v>3</v>
      </c>
      <c r="K15" s="165">
        <f t="shared" si="0"/>
        <v>5</v>
      </c>
      <c r="L15" s="165">
        <v>4</v>
      </c>
      <c r="M15" s="165">
        <v>2</v>
      </c>
      <c r="O15" s="165">
        <f t="shared" si="1"/>
        <v>5</v>
      </c>
      <c r="P15" s="165">
        <v>4</v>
      </c>
      <c r="Q15" s="165">
        <v>2</v>
      </c>
      <c r="S15" s="165">
        <f t="shared" si="2"/>
        <v>4</v>
      </c>
      <c r="T15" s="165">
        <v>3</v>
      </c>
      <c r="U15" s="165">
        <v>2</v>
      </c>
      <c r="W15" s="165">
        <f t="shared" si="3"/>
        <v>4</v>
      </c>
      <c r="X15" s="165">
        <v>3</v>
      </c>
      <c r="Y15" s="165">
        <v>2</v>
      </c>
      <c r="AA15" s="165">
        <f t="shared" si="4"/>
        <v>5</v>
      </c>
      <c r="AB15" s="165">
        <v>5</v>
      </c>
      <c r="AC15" s="165">
        <v>3</v>
      </c>
      <c r="AE15" s="165">
        <f t="shared" si="5"/>
        <v>6</v>
      </c>
      <c r="AF15" s="165">
        <v>6</v>
      </c>
      <c r="AG15" s="165">
        <v>3</v>
      </c>
      <c r="AI15" s="165">
        <f t="shared" si="6"/>
        <v>5</v>
      </c>
      <c r="AJ15" s="165">
        <v>3</v>
      </c>
      <c r="AK15" s="165">
        <v>1</v>
      </c>
      <c r="AM15" s="165">
        <f t="shared" si="7"/>
        <v>6</v>
      </c>
      <c r="AN15" s="165">
        <v>6</v>
      </c>
      <c r="AO15" s="165">
        <v>3</v>
      </c>
      <c r="AU15" s="165">
        <f t="shared" si="8"/>
        <v>3</v>
      </c>
      <c r="AV15" s="165">
        <f t="shared" si="9"/>
        <v>4</v>
      </c>
      <c r="AW15" s="165">
        <f t="shared" si="10"/>
        <v>4</v>
      </c>
      <c r="AX15" s="165">
        <f t="shared" si="11"/>
        <v>3</v>
      </c>
      <c r="AY15" s="165">
        <f t="shared" si="12"/>
        <v>3</v>
      </c>
      <c r="AZ15" s="165">
        <f t="shared" si="13"/>
        <v>5</v>
      </c>
      <c r="BA15" s="165">
        <f t="shared" si="14"/>
        <v>6</v>
      </c>
      <c r="BB15" s="165">
        <f t="shared" si="15"/>
        <v>3</v>
      </c>
      <c r="BC15" s="165">
        <f t="shared" si="31"/>
        <v>6</v>
      </c>
      <c r="BI15" s="165">
        <f t="shared" si="16"/>
        <v>2</v>
      </c>
      <c r="BJ15" s="165">
        <f t="shared" si="17"/>
        <v>2</v>
      </c>
      <c r="BK15" s="165">
        <f t="shared" si="18"/>
        <v>2</v>
      </c>
      <c r="BL15" s="165">
        <f t="shared" si="19"/>
        <v>2</v>
      </c>
      <c r="BM15" s="165">
        <f t="shared" si="20"/>
        <v>3</v>
      </c>
      <c r="BN15" s="165">
        <f t="shared" si="21"/>
        <v>3</v>
      </c>
      <c r="BO15" s="165">
        <f t="shared" si="22"/>
        <v>1</v>
      </c>
      <c r="BP15" s="165">
        <f t="shared" si="32"/>
        <v>3</v>
      </c>
      <c r="BU15" s="165">
        <f t="shared" si="23"/>
        <v>5</v>
      </c>
      <c r="BV15" s="165">
        <f t="shared" si="24"/>
        <v>5</v>
      </c>
      <c r="BW15" s="165">
        <f t="shared" si="25"/>
        <v>4</v>
      </c>
      <c r="BX15" s="165">
        <f t="shared" si="26"/>
        <v>4</v>
      </c>
      <c r="BY15" s="165">
        <f t="shared" si="27"/>
        <v>5</v>
      </c>
      <c r="BZ15" s="165">
        <f t="shared" si="28"/>
        <v>6</v>
      </c>
      <c r="CA15" s="165">
        <f t="shared" si="29"/>
        <v>5</v>
      </c>
      <c r="CB15" s="165">
        <f t="shared" si="30"/>
        <v>6</v>
      </c>
      <c r="CD15" s="165">
        <v>2</v>
      </c>
      <c r="CE15" s="165">
        <v>1</v>
      </c>
      <c r="CF15" s="165">
        <v>0</v>
      </c>
    </row>
    <row r="16" spans="1:84">
      <c r="B16" s="165">
        <v>425</v>
      </c>
      <c r="G16" s="165">
        <v>3</v>
      </c>
      <c r="K16" s="165">
        <f t="shared" si="0"/>
        <v>4</v>
      </c>
      <c r="L16" s="165">
        <v>3</v>
      </c>
      <c r="M16" s="165">
        <v>2</v>
      </c>
      <c r="O16" s="165">
        <f t="shared" si="1"/>
        <v>4</v>
      </c>
      <c r="P16" s="165">
        <v>3</v>
      </c>
      <c r="Q16" s="165">
        <v>2</v>
      </c>
      <c r="S16" s="165">
        <f t="shared" si="2"/>
        <v>5</v>
      </c>
      <c r="T16" s="165">
        <v>5</v>
      </c>
      <c r="U16" s="165">
        <v>3</v>
      </c>
      <c r="W16" s="165">
        <f t="shared" si="3"/>
        <v>4</v>
      </c>
      <c r="X16" s="165">
        <v>2</v>
      </c>
      <c r="Y16" s="165">
        <v>1</v>
      </c>
      <c r="AA16" s="165">
        <f t="shared" si="4"/>
        <v>4</v>
      </c>
      <c r="AB16" s="165">
        <v>2</v>
      </c>
      <c r="AC16" s="165">
        <v>1</v>
      </c>
      <c r="AE16" s="165">
        <f t="shared" si="5"/>
        <v>5</v>
      </c>
      <c r="AF16" s="165">
        <v>5</v>
      </c>
      <c r="AG16" s="165">
        <v>3</v>
      </c>
      <c r="AI16" s="165">
        <f t="shared" si="6"/>
        <v>5</v>
      </c>
      <c r="AJ16" s="165">
        <v>4</v>
      </c>
      <c r="AK16" s="165">
        <v>2</v>
      </c>
      <c r="AM16" s="165">
        <f t="shared" si="7"/>
        <v>4</v>
      </c>
      <c r="AN16" s="165">
        <v>4</v>
      </c>
      <c r="AO16" s="165">
        <v>3</v>
      </c>
      <c r="AU16" s="165">
        <f t="shared" si="8"/>
        <v>3</v>
      </c>
      <c r="AV16" s="165">
        <f t="shared" si="9"/>
        <v>3</v>
      </c>
      <c r="AW16" s="165">
        <f t="shared" si="10"/>
        <v>3</v>
      </c>
      <c r="AX16" s="165">
        <f t="shared" si="11"/>
        <v>5</v>
      </c>
      <c r="AY16" s="165">
        <f t="shared" si="12"/>
        <v>2</v>
      </c>
      <c r="AZ16" s="165">
        <f t="shared" si="13"/>
        <v>2</v>
      </c>
      <c r="BA16" s="165">
        <f t="shared" si="14"/>
        <v>5</v>
      </c>
      <c r="BB16" s="165">
        <f t="shared" si="15"/>
        <v>4</v>
      </c>
      <c r="BC16" s="165">
        <f t="shared" si="31"/>
        <v>4</v>
      </c>
      <c r="BI16" s="165">
        <f t="shared" si="16"/>
        <v>2</v>
      </c>
      <c r="BJ16" s="165">
        <f t="shared" si="17"/>
        <v>2</v>
      </c>
      <c r="BK16" s="165">
        <f t="shared" si="18"/>
        <v>3</v>
      </c>
      <c r="BL16" s="165">
        <f t="shared" si="19"/>
        <v>1</v>
      </c>
      <c r="BM16" s="165">
        <f t="shared" si="20"/>
        <v>1</v>
      </c>
      <c r="BN16" s="165">
        <f t="shared" si="21"/>
        <v>3</v>
      </c>
      <c r="BO16" s="165">
        <f t="shared" si="22"/>
        <v>2</v>
      </c>
      <c r="BP16" s="165">
        <f t="shared" si="32"/>
        <v>3</v>
      </c>
      <c r="BU16" s="165">
        <f t="shared" si="23"/>
        <v>4</v>
      </c>
      <c r="BV16" s="165">
        <f t="shared" si="24"/>
        <v>4</v>
      </c>
      <c r="BW16" s="165">
        <f t="shared" si="25"/>
        <v>5</v>
      </c>
      <c r="BX16" s="165">
        <f t="shared" si="26"/>
        <v>4</v>
      </c>
      <c r="BY16" s="165">
        <f t="shared" si="27"/>
        <v>4</v>
      </c>
      <c r="BZ16" s="165">
        <f t="shared" si="28"/>
        <v>5</v>
      </c>
      <c r="CA16" s="165">
        <f t="shared" si="29"/>
        <v>5</v>
      </c>
      <c r="CB16" s="165">
        <f t="shared" si="30"/>
        <v>4</v>
      </c>
      <c r="CD16" s="165">
        <v>1</v>
      </c>
      <c r="CE16" s="165">
        <v>1</v>
      </c>
      <c r="CF16" s="165">
        <v>0</v>
      </c>
    </row>
    <row r="17" spans="2:84">
      <c r="B17" s="165">
        <v>426</v>
      </c>
      <c r="G17" s="165">
        <v>5</v>
      </c>
      <c r="K17" s="165">
        <f t="shared" si="0"/>
        <v>6</v>
      </c>
      <c r="L17" s="165">
        <v>3</v>
      </c>
      <c r="M17" s="165">
        <v>2</v>
      </c>
      <c r="O17" s="165">
        <f t="shared" si="1"/>
        <v>6</v>
      </c>
      <c r="P17" s="165">
        <v>4</v>
      </c>
      <c r="Q17" s="165">
        <v>3</v>
      </c>
      <c r="S17" s="165">
        <f t="shared" si="2"/>
        <v>6</v>
      </c>
      <c r="T17" s="165">
        <v>6</v>
      </c>
      <c r="U17" s="165">
        <v>5</v>
      </c>
      <c r="W17" s="165">
        <f t="shared" si="3"/>
        <v>5</v>
      </c>
      <c r="X17" s="165">
        <v>2</v>
      </c>
      <c r="Y17" s="165">
        <v>2</v>
      </c>
      <c r="AA17" s="165">
        <f t="shared" si="4"/>
        <v>5</v>
      </c>
      <c r="AB17" s="165">
        <v>4</v>
      </c>
      <c r="AC17" s="165">
        <v>4</v>
      </c>
      <c r="AE17" s="165">
        <f t="shared" si="5"/>
        <v>5</v>
      </c>
      <c r="AF17" s="165">
        <v>4</v>
      </c>
      <c r="AG17" s="165">
        <v>4</v>
      </c>
      <c r="AI17" s="165">
        <f t="shared" si="6"/>
        <v>6</v>
      </c>
      <c r="AJ17" s="165">
        <v>4</v>
      </c>
      <c r="AK17" s="165">
        <v>3</v>
      </c>
      <c r="AM17" s="165">
        <f t="shared" si="7"/>
        <v>5</v>
      </c>
      <c r="AN17" s="165">
        <v>4</v>
      </c>
      <c r="AO17" s="165">
        <v>4</v>
      </c>
      <c r="AU17" s="165">
        <f t="shared" si="8"/>
        <v>5</v>
      </c>
      <c r="AV17" s="165">
        <f t="shared" si="9"/>
        <v>3</v>
      </c>
      <c r="AW17" s="165">
        <f t="shared" si="10"/>
        <v>4</v>
      </c>
      <c r="AX17" s="165">
        <f t="shared" si="11"/>
        <v>6</v>
      </c>
      <c r="AY17" s="165">
        <f t="shared" si="12"/>
        <v>2</v>
      </c>
      <c r="AZ17" s="165">
        <f t="shared" si="13"/>
        <v>4</v>
      </c>
      <c r="BA17" s="165">
        <f t="shared" si="14"/>
        <v>4</v>
      </c>
      <c r="BB17" s="165">
        <f t="shared" si="15"/>
        <v>4</v>
      </c>
      <c r="BC17" s="165">
        <f t="shared" si="31"/>
        <v>4</v>
      </c>
      <c r="BI17" s="165">
        <f t="shared" si="16"/>
        <v>2</v>
      </c>
      <c r="BJ17" s="165">
        <f t="shared" si="17"/>
        <v>3</v>
      </c>
      <c r="BK17" s="165">
        <f t="shared" si="18"/>
        <v>5</v>
      </c>
      <c r="BL17" s="165">
        <f t="shared" si="19"/>
        <v>2</v>
      </c>
      <c r="BM17" s="165">
        <f t="shared" si="20"/>
        <v>4</v>
      </c>
      <c r="BN17" s="165">
        <f t="shared" si="21"/>
        <v>4</v>
      </c>
      <c r="BO17" s="165">
        <f t="shared" si="22"/>
        <v>3</v>
      </c>
      <c r="BP17" s="165">
        <f t="shared" si="32"/>
        <v>4</v>
      </c>
      <c r="BU17" s="165">
        <f t="shared" si="23"/>
        <v>6</v>
      </c>
      <c r="BV17" s="165">
        <f t="shared" si="24"/>
        <v>6</v>
      </c>
      <c r="BW17" s="165">
        <f t="shared" si="25"/>
        <v>6</v>
      </c>
      <c r="BX17" s="165">
        <f t="shared" si="26"/>
        <v>5</v>
      </c>
      <c r="BY17" s="165">
        <f t="shared" si="27"/>
        <v>5</v>
      </c>
      <c r="BZ17" s="165">
        <f t="shared" si="28"/>
        <v>5</v>
      </c>
      <c r="CA17" s="165">
        <f t="shared" si="29"/>
        <v>6</v>
      </c>
      <c r="CB17" s="165">
        <f t="shared" si="30"/>
        <v>5</v>
      </c>
      <c r="CD17" s="165">
        <v>1</v>
      </c>
      <c r="CE17" s="165">
        <v>1</v>
      </c>
      <c r="CF17" s="165">
        <v>0</v>
      </c>
    </row>
    <row r="18" spans="2:84">
      <c r="B18" s="165">
        <v>427</v>
      </c>
      <c r="G18" s="165">
        <v>3</v>
      </c>
      <c r="K18" s="165">
        <f t="shared" si="0"/>
        <v>4</v>
      </c>
      <c r="L18" s="165">
        <v>2</v>
      </c>
      <c r="M18" s="165">
        <v>1</v>
      </c>
      <c r="O18" s="165">
        <f t="shared" si="1"/>
        <v>4</v>
      </c>
      <c r="P18" s="165">
        <v>3</v>
      </c>
      <c r="Q18" s="165">
        <v>2</v>
      </c>
      <c r="S18" s="165">
        <f t="shared" si="2"/>
        <v>5</v>
      </c>
      <c r="T18" s="165">
        <v>3</v>
      </c>
      <c r="U18" s="165">
        <v>1</v>
      </c>
      <c r="W18" s="165">
        <f t="shared" si="3"/>
        <v>4</v>
      </c>
      <c r="X18" s="165">
        <v>1</v>
      </c>
      <c r="Y18" s="165">
        <v>0</v>
      </c>
      <c r="AA18" s="165">
        <f t="shared" si="4"/>
        <v>5</v>
      </c>
      <c r="AB18" s="165">
        <v>4</v>
      </c>
      <c r="AC18" s="165">
        <v>2</v>
      </c>
      <c r="AE18" s="165">
        <f t="shared" si="5"/>
        <v>4</v>
      </c>
      <c r="AF18" s="165">
        <v>3</v>
      </c>
      <c r="AG18" s="165">
        <v>2</v>
      </c>
      <c r="AI18" s="165">
        <f t="shared" si="6"/>
        <v>4</v>
      </c>
      <c r="AJ18" s="165">
        <v>2</v>
      </c>
      <c r="AK18" s="165">
        <v>1</v>
      </c>
      <c r="AM18" s="165">
        <f t="shared" si="7"/>
        <v>5</v>
      </c>
      <c r="AN18" s="165">
        <v>2</v>
      </c>
      <c r="AO18" s="165">
        <v>0</v>
      </c>
      <c r="AU18" s="165">
        <f t="shared" si="8"/>
        <v>3</v>
      </c>
      <c r="AV18" s="165">
        <f t="shared" si="9"/>
        <v>2</v>
      </c>
      <c r="AW18" s="165">
        <f t="shared" si="10"/>
        <v>3</v>
      </c>
      <c r="AX18" s="165">
        <f t="shared" si="11"/>
        <v>3</v>
      </c>
      <c r="AY18" s="165">
        <f t="shared" si="12"/>
        <v>1</v>
      </c>
      <c r="AZ18" s="165">
        <f t="shared" si="13"/>
        <v>4</v>
      </c>
      <c r="BA18" s="165">
        <f t="shared" si="14"/>
        <v>3</v>
      </c>
      <c r="BB18" s="165">
        <f t="shared" si="15"/>
        <v>2</v>
      </c>
      <c r="BC18" s="165">
        <f t="shared" si="31"/>
        <v>2</v>
      </c>
      <c r="BI18" s="165">
        <f t="shared" si="16"/>
        <v>1</v>
      </c>
      <c r="BJ18" s="165">
        <f t="shared" si="17"/>
        <v>2</v>
      </c>
      <c r="BK18" s="165">
        <f t="shared" si="18"/>
        <v>1</v>
      </c>
      <c r="BL18" s="165">
        <f t="shared" si="19"/>
        <v>0</v>
      </c>
      <c r="BM18" s="165">
        <f t="shared" si="20"/>
        <v>2</v>
      </c>
      <c r="BN18" s="165">
        <f t="shared" si="21"/>
        <v>2</v>
      </c>
      <c r="BO18" s="165">
        <f t="shared" si="22"/>
        <v>1</v>
      </c>
      <c r="BP18" s="165">
        <f t="shared" si="32"/>
        <v>0</v>
      </c>
      <c r="BU18" s="165">
        <f t="shared" si="23"/>
        <v>4</v>
      </c>
      <c r="BV18" s="165">
        <f t="shared" si="24"/>
        <v>4</v>
      </c>
      <c r="BW18" s="165">
        <f t="shared" si="25"/>
        <v>5</v>
      </c>
      <c r="BX18" s="165">
        <f t="shared" si="26"/>
        <v>4</v>
      </c>
      <c r="BY18" s="165">
        <f t="shared" si="27"/>
        <v>5</v>
      </c>
      <c r="BZ18" s="165">
        <f t="shared" si="28"/>
        <v>4</v>
      </c>
      <c r="CA18" s="165">
        <f t="shared" si="29"/>
        <v>4</v>
      </c>
      <c r="CB18" s="165">
        <f t="shared" si="30"/>
        <v>5</v>
      </c>
      <c r="CD18" s="165">
        <v>1</v>
      </c>
      <c r="CE18" s="165">
        <v>1</v>
      </c>
      <c r="CF18" s="165">
        <v>0</v>
      </c>
    </row>
    <row r="19" spans="2:84">
      <c r="B19" s="165">
        <v>428</v>
      </c>
      <c r="G19" s="165">
        <v>2</v>
      </c>
      <c r="K19" s="165">
        <f t="shared" si="0"/>
        <v>3</v>
      </c>
      <c r="L19" s="165">
        <v>3</v>
      </c>
      <c r="M19" s="165">
        <v>2</v>
      </c>
      <c r="O19" s="165">
        <f t="shared" si="1"/>
        <v>4</v>
      </c>
      <c r="P19" s="165">
        <v>4</v>
      </c>
      <c r="Q19" s="165">
        <v>2</v>
      </c>
      <c r="S19" s="165">
        <f t="shared" si="2"/>
        <v>3</v>
      </c>
      <c r="T19" s="165">
        <v>3</v>
      </c>
      <c r="U19" s="165">
        <v>2</v>
      </c>
      <c r="W19" s="165">
        <f t="shared" si="3"/>
        <v>3</v>
      </c>
      <c r="X19" s="165">
        <v>2</v>
      </c>
      <c r="Y19" s="165">
        <v>1</v>
      </c>
      <c r="AA19" s="165">
        <f t="shared" si="4"/>
        <v>5</v>
      </c>
      <c r="AB19" s="165">
        <v>4</v>
      </c>
      <c r="AC19" s="165">
        <v>1</v>
      </c>
      <c r="AE19" s="165">
        <f t="shared" si="5"/>
        <v>4</v>
      </c>
      <c r="AF19" s="165">
        <v>3</v>
      </c>
      <c r="AG19" s="165">
        <v>1</v>
      </c>
      <c r="AI19" s="165">
        <f t="shared" si="6"/>
        <v>5</v>
      </c>
      <c r="AJ19" s="165">
        <v>4</v>
      </c>
      <c r="AK19" s="165">
        <v>1</v>
      </c>
      <c r="AM19" s="165">
        <f t="shared" si="7"/>
        <v>3</v>
      </c>
      <c r="AN19" s="165">
        <v>2</v>
      </c>
      <c r="AO19" s="165">
        <v>1</v>
      </c>
      <c r="AU19" s="165">
        <f t="shared" si="8"/>
        <v>2</v>
      </c>
      <c r="AV19" s="165">
        <f t="shared" si="9"/>
        <v>3</v>
      </c>
      <c r="AW19" s="165">
        <f t="shared" si="10"/>
        <v>4</v>
      </c>
      <c r="AX19" s="165">
        <f t="shared" si="11"/>
        <v>3</v>
      </c>
      <c r="AY19" s="165">
        <f t="shared" si="12"/>
        <v>2</v>
      </c>
      <c r="AZ19" s="165">
        <f t="shared" si="13"/>
        <v>4</v>
      </c>
      <c r="BA19" s="165">
        <f t="shared" si="14"/>
        <v>3</v>
      </c>
      <c r="BB19" s="165">
        <f t="shared" si="15"/>
        <v>4</v>
      </c>
      <c r="BC19" s="165">
        <f t="shared" si="31"/>
        <v>2</v>
      </c>
      <c r="BI19" s="165">
        <f t="shared" si="16"/>
        <v>2</v>
      </c>
      <c r="BJ19" s="165">
        <f t="shared" si="17"/>
        <v>2</v>
      </c>
      <c r="BK19" s="165">
        <f t="shared" si="18"/>
        <v>2</v>
      </c>
      <c r="BL19" s="165">
        <f t="shared" si="19"/>
        <v>1</v>
      </c>
      <c r="BM19" s="165">
        <f t="shared" si="20"/>
        <v>1</v>
      </c>
      <c r="BN19" s="165">
        <f t="shared" si="21"/>
        <v>1</v>
      </c>
      <c r="BO19" s="165">
        <f t="shared" si="22"/>
        <v>1</v>
      </c>
      <c r="BP19" s="165">
        <f t="shared" si="32"/>
        <v>1</v>
      </c>
      <c r="BU19" s="165">
        <f t="shared" si="23"/>
        <v>3</v>
      </c>
      <c r="BV19" s="165">
        <f t="shared" si="24"/>
        <v>4</v>
      </c>
      <c r="BW19" s="165">
        <f t="shared" si="25"/>
        <v>3</v>
      </c>
      <c r="BX19" s="165">
        <f t="shared" si="26"/>
        <v>3</v>
      </c>
      <c r="BY19" s="165">
        <f t="shared" si="27"/>
        <v>5</v>
      </c>
      <c r="BZ19" s="165">
        <f t="shared" si="28"/>
        <v>4</v>
      </c>
      <c r="CA19" s="165">
        <f t="shared" si="29"/>
        <v>5</v>
      </c>
      <c r="CB19" s="165">
        <f t="shared" si="30"/>
        <v>3</v>
      </c>
      <c r="CD19" s="165">
        <v>0</v>
      </c>
      <c r="CE19" s="165">
        <v>0</v>
      </c>
      <c r="CF19" s="165">
        <v>4</v>
      </c>
    </row>
    <row r="20" spans="2:84">
      <c r="B20" s="165">
        <v>429</v>
      </c>
      <c r="G20" s="165">
        <v>4</v>
      </c>
      <c r="K20" s="165">
        <f t="shared" si="0"/>
        <v>5</v>
      </c>
      <c r="L20" s="165">
        <v>3</v>
      </c>
      <c r="M20" s="165">
        <v>2</v>
      </c>
      <c r="O20" s="165">
        <f t="shared" si="1"/>
        <v>5</v>
      </c>
      <c r="P20" s="165">
        <v>3</v>
      </c>
      <c r="Q20" s="165">
        <v>2</v>
      </c>
      <c r="S20" s="165">
        <f t="shared" si="2"/>
        <v>5</v>
      </c>
      <c r="T20" s="165">
        <v>3</v>
      </c>
      <c r="U20" s="165">
        <v>2</v>
      </c>
      <c r="W20" s="165">
        <f t="shared" si="3"/>
        <v>4</v>
      </c>
      <c r="X20" s="165">
        <v>3</v>
      </c>
      <c r="Y20" s="165">
        <v>3</v>
      </c>
      <c r="AA20" s="165">
        <f t="shared" si="4"/>
        <v>4</v>
      </c>
      <c r="AB20" s="165">
        <v>3</v>
      </c>
      <c r="AC20" s="165">
        <v>3</v>
      </c>
      <c r="AE20" s="165">
        <f t="shared" si="5"/>
        <v>5</v>
      </c>
      <c r="AF20" s="165">
        <v>4</v>
      </c>
      <c r="AG20" s="165">
        <v>3</v>
      </c>
      <c r="AI20" s="165">
        <f t="shared" si="6"/>
        <v>6</v>
      </c>
      <c r="AJ20" s="165">
        <v>4</v>
      </c>
      <c r="AK20" s="165">
        <v>2</v>
      </c>
      <c r="AM20" s="165">
        <f t="shared" si="7"/>
        <v>5</v>
      </c>
      <c r="AN20" s="165">
        <v>2</v>
      </c>
      <c r="AO20" s="165">
        <v>1</v>
      </c>
      <c r="AU20" s="165">
        <f t="shared" si="8"/>
        <v>4</v>
      </c>
      <c r="AV20" s="165">
        <f t="shared" si="9"/>
        <v>3</v>
      </c>
      <c r="AW20" s="165">
        <f t="shared" si="10"/>
        <v>3</v>
      </c>
      <c r="AX20" s="165">
        <f t="shared" si="11"/>
        <v>3</v>
      </c>
      <c r="AY20" s="165">
        <f t="shared" si="12"/>
        <v>3</v>
      </c>
      <c r="AZ20" s="165">
        <f t="shared" si="13"/>
        <v>3</v>
      </c>
      <c r="BA20" s="165">
        <f t="shared" si="14"/>
        <v>4</v>
      </c>
      <c r="BB20" s="165">
        <f t="shared" si="15"/>
        <v>4</v>
      </c>
      <c r="BC20" s="165">
        <f t="shared" si="31"/>
        <v>2</v>
      </c>
      <c r="BI20" s="165">
        <f t="shared" si="16"/>
        <v>2</v>
      </c>
      <c r="BJ20" s="165">
        <f t="shared" si="17"/>
        <v>2</v>
      </c>
      <c r="BK20" s="165">
        <f t="shared" si="18"/>
        <v>2</v>
      </c>
      <c r="BL20" s="165">
        <f t="shared" si="19"/>
        <v>3</v>
      </c>
      <c r="BM20" s="165">
        <f t="shared" si="20"/>
        <v>3</v>
      </c>
      <c r="BN20" s="165">
        <f t="shared" si="21"/>
        <v>3</v>
      </c>
      <c r="BO20" s="165">
        <f t="shared" si="22"/>
        <v>2</v>
      </c>
      <c r="BP20" s="165">
        <f t="shared" si="32"/>
        <v>1</v>
      </c>
      <c r="BU20" s="165">
        <f t="shared" si="23"/>
        <v>5</v>
      </c>
      <c r="BV20" s="165">
        <f t="shared" si="24"/>
        <v>5</v>
      </c>
      <c r="BW20" s="165">
        <f t="shared" si="25"/>
        <v>5</v>
      </c>
      <c r="BX20" s="165">
        <f t="shared" si="26"/>
        <v>4</v>
      </c>
      <c r="BY20" s="165">
        <f t="shared" si="27"/>
        <v>4</v>
      </c>
      <c r="BZ20" s="165">
        <f t="shared" si="28"/>
        <v>5</v>
      </c>
      <c r="CA20" s="165">
        <f t="shared" si="29"/>
        <v>6</v>
      </c>
      <c r="CB20" s="165">
        <f t="shared" si="30"/>
        <v>5</v>
      </c>
      <c r="CD20" s="165">
        <v>0</v>
      </c>
      <c r="CE20" s="165">
        <v>0</v>
      </c>
      <c r="CF20" s="165">
        <v>0</v>
      </c>
    </row>
    <row r="21" spans="2:84">
      <c r="B21" s="165">
        <v>430</v>
      </c>
      <c r="G21" s="165">
        <v>5</v>
      </c>
      <c r="K21" s="165">
        <f t="shared" si="0"/>
        <v>5</v>
      </c>
      <c r="L21" s="165">
        <v>5</v>
      </c>
      <c r="M21" s="165">
        <v>5</v>
      </c>
      <c r="O21" s="165">
        <f t="shared" si="1"/>
        <v>6</v>
      </c>
      <c r="P21" s="165">
        <v>3</v>
      </c>
      <c r="Q21" s="165">
        <v>2</v>
      </c>
      <c r="S21" s="165">
        <f t="shared" si="2"/>
        <v>5</v>
      </c>
      <c r="T21" s="165">
        <v>4</v>
      </c>
      <c r="U21" s="165">
        <v>4</v>
      </c>
      <c r="W21" s="165">
        <f t="shared" si="3"/>
        <v>6</v>
      </c>
      <c r="X21" s="165">
        <v>4</v>
      </c>
      <c r="Y21" s="165">
        <v>3</v>
      </c>
      <c r="AA21" s="165">
        <f t="shared" si="4"/>
        <v>6</v>
      </c>
      <c r="AB21" s="165">
        <v>4</v>
      </c>
      <c r="AC21" s="165">
        <v>3</v>
      </c>
      <c r="AE21" s="165">
        <f t="shared" si="5"/>
        <v>5</v>
      </c>
      <c r="AF21" s="165">
        <v>4</v>
      </c>
      <c r="AG21" s="165">
        <v>4</v>
      </c>
      <c r="AI21" s="165">
        <f t="shared" si="6"/>
        <v>5</v>
      </c>
      <c r="AJ21" s="165">
        <v>3</v>
      </c>
      <c r="AK21" s="165">
        <v>3</v>
      </c>
      <c r="AM21" s="165">
        <f t="shared" si="7"/>
        <v>5</v>
      </c>
      <c r="AN21" s="165">
        <v>3</v>
      </c>
      <c r="AO21" s="165">
        <v>3</v>
      </c>
      <c r="AU21" s="165">
        <f t="shared" si="8"/>
        <v>5</v>
      </c>
      <c r="AV21" s="165">
        <f t="shared" si="9"/>
        <v>5</v>
      </c>
      <c r="AW21" s="165">
        <f t="shared" si="10"/>
        <v>3</v>
      </c>
      <c r="AX21" s="165">
        <f t="shared" si="11"/>
        <v>4</v>
      </c>
      <c r="AY21" s="165">
        <f t="shared" si="12"/>
        <v>4</v>
      </c>
      <c r="AZ21" s="165">
        <f t="shared" si="13"/>
        <v>4</v>
      </c>
      <c r="BA21" s="165">
        <f t="shared" si="14"/>
        <v>4</v>
      </c>
      <c r="BB21" s="165">
        <f t="shared" si="15"/>
        <v>3</v>
      </c>
      <c r="BC21" s="165">
        <f t="shared" si="31"/>
        <v>3</v>
      </c>
      <c r="BI21" s="165">
        <f t="shared" si="16"/>
        <v>5</v>
      </c>
      <c r="BJ21" s="165">
        <f t="shared" si="17"/>
        <v>2</v>
      </c>
      <c r="BK21" s="165">
        <f t="shared" si="18"/>
        <v>4</v>
      </c>
      <c r="BL21" s="165">
        <f t="shared" si="19"/>
        <v>3</v>
      </c>
      <c r="BM21" s="165">
        <f t="shared" si="20"/>
        <v>3</v>
      </c>
      <c r="BN21" s="165">
        <f t="shared" si="21"/>
        <v>4</v>
      </c>
      <c r="BO21" s="165">
        <f t="shared" si="22"/>
        <v>3</v>
      </c>
      <c r="BP21" s="165">
        <f t="shared" si="32"/>
        <v>3</v>
      </c>
      <c r="BU21" s="165">
        <f t="shared" si="23"/>
        <v>5</v>
      </c>
      <c r="BV21" s="165">
        <f t="shared" si="24"/>
        <v>6</v>
      </c>
      <c r="BW21" s="165">
        <f t="shared" si="25"/>
        <v>5</v>
      </c>
      <c r="BX21" s="165">
        <f t="shared" si="26"/>
        <v>6</v>
      </c>
      <c r="BY21" s="165">
        <f t="shared" si="27"/>
        <v>6</v>
      </c>
      <c r="BZ21" s="165">
        <f t="shared" si="28"/>
        <v>5</v>
      </c>
      <c r="CA21" s="165">
        <f t="shared" si="29"/>
        <v>5</v>
      </c>
      <c r="CB21" s="165">
        <f t="shared" si="30"/>
        <v>5</v>
      </c>
      <c r="CD21" s="165">
        <v>0</v>
      </c>
      <c r="CE21" s="165">
        <v>0</v>
      </c>
      <c r="CF21" s="165">
        <v>0</v>
      </c>
    </row>
    <row r="22" spans="2:84">
      <c r="B22" s="165">
        <v>431</v>
      </c>
      <c r="G22" s="165">
        <v>3</v>
      </c>
      <c r="K22" s="165">
        <f t="shared" si="0"/>
        <v>4</v>
      </c>
      <c r="L22" s="165">
        <v>4</v>
      </c>
      <c r="M22" s="165">
        <v>3</v>
      </c>
      <c r="O22" s="165">
        <f t="shared" si="1"/>
        <v>5</v>
      </c>
      <c r="P22" s="165">
        <v>2</v>
      </c>
      <c r="Q22" s="165">
        <v>0</v>
      </c>
      <c r="S22" s="165">
        <f t="shared" si="2"/>
        <v>4</v>
      </c>
      <c r="T22" s="165">
        <v>2</v>
      </c>
      <c r="U22" s="165">
        <v>1</v>
      </c>
      <c r="W22" s="165">
        <f t="shared" si="3"/>
        <v>3</v>
      </c>
      <c r="X22" s="165">
        <v>2</v>
      </c>
      <c r="Y22" s="165">
        <v>2</v>
      </c>
      <c r="AA22" s="165">
        <f t="shared" si="4"/>
        <v>5</v>
      </c>
      <c r="AB22" s="165">
        <v>4</v>
      </c>
      <c r="AC22" s="165">
        <v>2</v>
      </c>
      <c r="AE22" s="165">
        <f t="shared" si="5"/>
        <v>5</v>
      </c>
      <c r="AF22" s="165">
        <v>4</v>
      </c>
      <c r="AG22" s="165">
        <v>2</v>
      </c>
      <c r="AI22" s="165">
        <f t="shared" si="6"/>
        <v>6</v>
      </c>
      <c r="AJ22" s="165">
        <v>4</v>
      </c>
      <c r="AK22" s="165">
        <v>1</v>
      </c>
      <c r="AM22" s="165">
        <f t="shared" si="7"/>
        <v>4</v>
      </c>
      <c r="AN22" s="165">
        <v>4</v>
      </c>
      <c r="AO22" s="165">
        <v>3</v>
      </c>
      <c r="AU22" s="165">
        <f t="shared" si="8"/>
        <v>3</v>
      </c>
      <c r="AV22" s="165">
        <f t="shared" si="9"/>
        <v>4</v>
      </c>
      <c r="AW22" s="165">
        <f t="shared" si="10"/>
        <v>2</v>
      </c>
      <c r="AX22" s="165">
        <f t="shared" si="11"/>
        <v>2</v>
      </c>
      <c r="AY22" s="165">
        <f t="shared" si="12"/>
        <v>2</v>
      </c>
      <c r="AZ22" s="165">
        <f t="shared" si="13"/>
        <v>4</v>
      </c>
      <c r="BA22" s="165">
        <f t="shared" si="14"/>
        <v>4</v>
      </c>
      <c r="BB22" s="165">
        <f t="shared" si="15"/>
        <v>4</v>
      </c>
      <c r="BC22" s="165">
        <f t="shared" si="31"/>
        <v>4</v>
      </c>
      <c r="BI22" s="165">
        <f t="shared" si="16"/>
        <v>3</v>
      </c>
      <c r="BJ22" s="165">
        <f t="shared" si="17"/>
        <v>0</v>
      </c>
      <c r="BK22" s="165">
        <f t="shared" si="18"/>
        <v>1</v>
      </c>
      <c r="BL22" s="165">
        <f t="shared" si="19"/>
        <v>2</v>
      </c>
      <c r="BM22" s="165">
        <f t="shared" si="20"/>
        <v>2</v>
      </c>
      <c r="BN22" s="165">
        <f t="shared" si="21"/>
        <v>2</v>
      </c>
      <c r="BO22" s="165">
        <f t="shared" si="22"/>
        <v>1</v>
      </c>
      <c r="BP22" s="165">
        <f t="shared" si="32"/>
        <v>3</v>
      </c>
      <c r="BU22" s="165">
        <f t="shared" si="23"/>
        <v>4</v>
      </c>
      <c r="BV22" s="165">
        <f t="shared" si="24"/>
        <v>5</v>
      </c>
      <c r="BW22" s="165">
        <f t="shared" si="25"/>
        <v>4</v>
      </c>
      <c r="BX22" s="165">
        <f t="shared" si="26"/>
        <v>3</v>
      </c>
      <c r="BY22" s="165">
        <f t="shared" si="27"/>
        <v>5</v>
      </c>
      <c r="BZ22" s="165">
        <f t="shared" si="28"/>
        <v>5</v>
      </c>
      <c r="CA22" s="165">
        <f t="shared" si="29"/>
        <v>6</v>
      </c>
      <c r="CB22" s="165">
        <f t="shared" si="30"/>
        <v>4</v>
      </c>
      <c r="CD22" s="165">
        <v>0</v>
      </c>
      <c r="CE22" s="165">
        <v>0</v>
      </c>
      <c r="CF22" s="165">
        <v>1</v>
      </c>
    </row>
    <row r="23" spans="2:84">
      <c r="B23" s="165">
        <v>432</v>
      </c>
      <c r="G23" s="165">
        <v>4</v>
      </c>
      <c r="K23" s="165">
        <f t="shared" si="0"/>
        <v>6</v>
      </c>
      <c r="L23" s="165">
        <v>5</v>
      </c>
      <c r="M23" s="165">
        <v>3</v>
      </c>
      <c r="O23" s="165">
        <f t="shared" si="1"/>
        <v>6</v>
      </c>
      <c r="P23" s="165">
        <v>5</v>
      </c>
      <c r="Q23" s="165">
        <v>3</v>
      </c>
      <c r="S23" s="165">
        <f t="shared" si="2"/>
        <v>6</v>
      </c>
      <c r="T23" s="165">
        <v>6</v>
      </c>
      <c r="U23" s="165">
        <v>4</v>
      </c>
      <c r="W23" s="165">
        <f t="shared" si="3"/>
        <v>5</v>
      </c>
      <c r="X23" s="165">
        <v>3</v>
      </c>
      <c r="Y23" s="165">
        <v>2</v>
      </c>
      <c r="AA23" s="165">
        <f t="shared" si="4"/>
        <v>4</v>
      </c>
      <c r="AB23" s="165">
        <v>2</v>
      </c>
      <c r="AC23" s="165">
        <v>2</v>
      </c>
      <c r="AE23" s="165">
        <f t="shared" si="5"/>
        <v>4</v>
      </c>
      <c r="AF23" s="165">
        <v>3</v>
      </c>
      <c r="AG23" s="165">
        <v>3</v>
      </c>
      <c r="AI23" s="165">
        <f t="shared" si="6"/>
        <v>6</v>
      </c>
      <c r="AJ23" s="165">
        <v>4</v>
      </c>
      <c r="AK23" s="165">
        <v>2</v>
      </c>
      <c r="AM23" s="165">
        <f t="shared" si="7"/>
        <v>5</v>
      </c>
      <c r="AN23" s="165">
        <v>3</v>
      </c>
      <c r="AO23" s="165">
        <v>2</v>
      </c>
      <c r="AU23" s="165">
        <f t="shared" si="8"/>
        <v>4</v>
      </c>
      <c r="AV23" s="165">
        <f t="shared" si="9"/>
        <v>5</v>
      </c>
      <c r="AW23" s="165">
        <f t="shared" si="10"/>
        <v>5</v>
      </c>
      <c r="AX23" s="165">
        <f t="shared" si="11"/>
        <v>6</v>
      </c>
      <c r="AY23" s="165">
        <f t="shared" si="12"/>
        <v>3</v>
      </c>
      <c r="AZ23" s="165">
        <f t="shared" si="13"/>
        <v>2</v>
      </c>
      <c r="BA23" s="165">
        <f t="shared" si="14"/>
        <v>3</v>
      </c>
      <c r="BB23" s="165">
        <f t="shared" si="15"/>
        <v>4</v>
      </c>
      <c r="BC23" s="165">
        <f t="shared" si="31"/>
        <v>3</v>
      </c>
      <c r="BI23" s="165">
        <f t="shared" si="16"/>
        <v>3</v>
      </c>
      <c r="BJ23" s="165">
        <f t="shared" si="17"/>
        <v>3</v>
      </c>
      <c r="BK23" s="165">
        <f t="shared" si="18"/>
        <v>4</v>
      </c>
      <c r="BL23" s="165">
        <f t="shared" si="19"/>
        <v>2</v>
      </c>
      <c r="BM23" s="165">
        <f t="shared" si="20"/>
        <v>2</v>
      </c>
      <c r="BN23" s="165">
        <f t="shared" si="21"/>
        <v>3</v>
      </c>
      <c r="BO23" s="165">
        <f t="shared" si="22"/>
        <v>2</v>
      </c>
      <c r="BP23" s="165">
        <f t="shared" si="32"/>
        <v>2</v>
      </c>
      <c r="BU23" s="165">
        <f t="shared" si="23"/>
        <v>6</v>
      </c>
      <c r="BV23" s="165">
        <f t="shared" si="24"/>
        <v>6</v>
      </c>
      <c r="BW23" s="165">
        <f t="shared" si="25"/>
        <v>6</v>
      </c>
      <c r="BX23" s="165">
        <f t="shared" si="26"/>
        <v>5</v>
      </c>
      <c r="BY23" s="165">
        <f t="shared" si="27"/>
        <v>4</v>
      </c>
      <c r="BZ23" s="165">
        <f t="shared" si="28"/>
        <v>4</v>
      </c>
      <c r="CA23" s="165">
        <f t="shared" si="29"/>
        <v>6</v>
      </c>
      <c r="CB23" s="165">
        <f t="shared" si="30"/>
        <v>5</v>
      </c>
      <c r="CD23" s="165">
        <v>1</v>
      </c>
      <c r="CE23" s="165">
        <v>2</v>
      </c>
      <c r="CF23" s="165">
        <v>0</v>
      </c>
    </row>
    <row r="24" spans="2:84">
      <c r="B24" s="165">
        <v>433</v>
      </c>
      <c r="G24" s="165">
        <v>4</v>
      </c>
      <c r="K24" s="165">
        <f t="shared" si="0"/>
        <v>4</v>
      </c>
      <c r="L24" s="165">
        <v>3</v>
      </c>
      <c r="M24" s="165">
        <v>3</v>
      </c>
      <c r="O24" s="165">
        <f t="shared" si="1"/>
        <v>4</v>
      </c>
      <c r="P24" s="165">
        <v>3</v>
      </c>
      <c r="Q24" s="165">
        <v>3</v>
      </c>
      <c r="S24" s="165">
        <f t="shared" si="2"/>
        <v>4</v>
      </c>
      <c r="T24" s="165">
        <v>3</v>
      </c>
      <c r="U24" s="165">
        <v>3</v>
      </c>
      <c r="W24" s="165">
        <f t="shared" si="3"/>
        <v>5</v>
      </c>
      <c r="X24" s="165">
        <v>5</v>
      </c>
      <c r="Y24" s="165">
        <v>4</v>
      </c>
      <c r="AA24" s="165">
        <f t="shared" si="4"/>
        <v>4</v>
      </c>
      <c r="AB24" s="165">
        <v>1</v>
      </c>
      <c r="AC24" s="165">
        <v>1</v>
      </c>
      <c r="AE24" s="165">
        <f t="shared" si="5"/>
        <v>6</v>
      </c>
      <c r="AF24" s="165">
        <v>4</v>
      </c>
      <c r="AG24" s="165">
        <v>2</v>
      </c>
      <c r="AI24" s="165">
        <f t="shared" si="6"/>
        <v>6</v>
      </c>
      <c r="AJ24" s="165">
        <v>4</v>
      </c>
      <c r="AK24" s="165">
        <v>2</v>
      </c>
      <c r="AM24" s="165">
        <f t="shared" si="7"/>
        <v>6</v>
      </c>
      <c r="AN24" s="165">
        <v>5</v>
      </c>
      <c r="AO24" s="165">
        <v>3</v>
      </c>
      <c r="AU24" s="165">
        <f t="shared" si="8"/>
        <v>4</v>
      </c>
      <c r="AV24" s="165">
        <f t="shared" si="9"/>
        <v>3</v>
      </c>
      <c r="AW24" s="165">
        <f t="shared" si="10"/>
        <v>3</v>
      </c>
      <c r="AX24" s="165">
        <f t="shared" si="11"/>
        <v>3</v>
      </c>
      <c r="AY24" s="165">
        <f t="shared" si="12"/>
        <v>5</v>
      </c>
      <c r="AZ24" s="165">
        <f t="shared" si="13"/>
        <v>1</v>
      </c>
      <c r="BA24" s="165">
        <f t="shared" si="14"/>
        <v>4</v>
      </c>
      <c r="BB24" s="165">
        <f t="shared" si="15"/>
        <v>4</v>
      </c>
      <c r="BC24" s="165">
        <f t="shared" si="31"/>
        <v>5</v>
      </c>
      <c r="BI24" s="165">
        <f t="shared" si="16"/>
        <v>3</v>
      </c>
      <c r="BJ24" s="165">
        <f t="shared" si="17"/>
        <v>3</v>
      </c>
      <c r="BK24" s="165">
        <f t="shared" si="18"/>
        <v>3</v>
      </c>
      <c r="BL24" s="165">
        <f t="shared" si="19"/>
        <v>4</v>
      </c>
      <c r="BM24" s="165">
        <f t="shared" si="20"/>
        <v>1</v>
      </c>
      <c r="BN24" s="165">
        <f t="shared" si="21"/>
        <v>2</v>
      </c>
      <c r="BO24" s="165">
        <f t="shared" si="22"/>
        <v>2</v>
      </c>
      <c r="BP24" s="165">
        <f t="shared" si="32"/>
        <v>3</v>
      </c>
      <c r="BU24" s="165">
        <f t="shared" si="23"/>
        <v>4</v>
      </c>
      <c r="BV24" s="165">
        <f t="shared" si="24"/>
        <v>4</v>
      </c>
      <c r="BW24" s="165">
        <f t="shared" si="25"/>
        <v>4</v>
      </c>
      <c r="BX24" s="165">
        <f t="shared" si="26"/>
        <v>5</v>
      </c>
      <c r="BY24" s="165">
        <f t="shared" si="27"/>
        <v>4</v>
      </c>
      <c r="BZ24" s="165">
        <f t="shared" si="28"/>
        <v>6</v>
      </c>
      <c r="CA24" s="165">
        <f t="shared" si="29"/>
        <v>6</v>
      </c>
      <c r="CB24" s="165">
        <f t="shared" si="30"/>
        <v>6</v>
      </c>
      <c r="CD24" s="165">
        <v>1</v>
      </c>
      <c r="CE24" s="165">
        <v>0</v>
      </c>
      <c r="CF24" s="165">
        <v>0</v>
      </c>
    </row>
    <row r="25" spans="2:84">
      <c r="B25" s="165">
        <v>434</v>
      </c>
      <c r="G25" s="165">
        <v>5</v>
      </c>
      <c r="K25" s="165">
        <f t="shared" si="0"/>
        <v>6</v>
      </c>
      <c r="L25" s="165">
        <v>6</v>
      </c>
      <c r="M25" s="165">
        <v>5</v>
      </c>
      <c r="O25" s="165">
        <f t="shared" si="1"/>
        <v>6</v>
      </c>
      <c r="P25" s="165">
        <v>4</v>
      </c>
      <c r="Q25" s="165">
        <v>3</v>
      </c>
      <c r="S25" s="165">
        <f t="shared" si="2"/>
        <v>6</v>
      </c>
      <c r="T25" s="165">
        <v>6</v>
      </c>
      <c r="U25" s="165">
        <v>5</v>
      </c>
      <c r="W25" s="165">
        <f t="shared" si="3"/>
        <v>6</v>
      </c>
      <c r="X25" s="165">
        <v>4</v>
      </c>
      <c r="Y25" s="165">
        <v>3</v>
      </c>
      <c r="AA25" s="165">
        <f t="shared" si="4"/>
        <v>6</v>
      </c>
      <c r="AB25" s="165">
        <v>4</v>
      </c>
      <c r="AC25" s="165">
        <v>3</v>
      </c>
      <c r="AE25" s="165">
        <f t="shared" si="5"/>
        <v>5</v>
      </c>
      <c r="AF25" s="165">
        <v>5</v>
      </c>
      <c r="AG25" s="165">
        <v>5</v>
      </c>
      <c r="AI25" s="165">
        <f t="shared" si="6"/>
        <v>6</v>
      </c>
      <c r="AJ25" s="165">
        <v>5</v>
      </c>
      <c r="AK25" s="165">
        <v>4</v>
      </c>
      <c r="AM25" s="165">
        <f t="shared" si="7"/>
        <v>5</v>
      </c>
      <c r="AN25" s="165">
        <v>4</v>
      </c>
      <c r="AO25" s="165">
        <v>4</v>
      </c>
      <c r="AU25" s="165">
        <f t="shared" si="8"/>
        <v>5</v>
      </c>
      <c r="AV25" s="165">
        <f t="shared" si="9"/>
        <v>6</v>
      </c>
      <c r="AW25" s="165">
        <f t="shared" si="10"/>
        <v>4</v>
      </c>
      <c r="AX25" s="165">
        <f t="shared" si="11"/>
        <v>6</v>
      </c>
      <c r="AY25" s="165">
        <f t="shared" si="12"/>
        <v>4</v>
      </c>
      <c r="AZ25" s="165">
        <f t="shared" si="13"/>
        <v>4</v>
      </c>
      <c r="BA25" s="165">
        <f t="shared" si="14"/>
        <v>5</v>
      </c>
      <c r="BB25" s="165">
        <f t="shared" si="15"/>
        <v>5</v>
      </c>
      <c r="BC25" s="165">
        <f t="shared" si="31"/>
        <v>4</v>
      </c>
      <c r="BI25" s="165">
        <f t="shared" si="16"/>
        <v>5</v>
      </c>
      <c r="BJ25" s="165">
        <f t="shared" si="17"/>
        <v>3</v>
      </c>
      <c r="BK25" s="165">
        <f t="shared" si="18"/>
        <v>5</v>
      </c>
      <c r="BL25" s="165">
        <f t="shared" si="19"/>
        <v>3</v>
      </c>
      <c r="BM25" s="165">
        <f t="shared" si="20"/>
        <v>3</v>
      </c>
      <c r="BN25" s="165">
        <f t="shared" si="21"/>
        <v>5</v>
      </c>
      <c r="BO25" s="165">
        <f t="shared" si="22"/>
        <v>4</v>
      </c>
      <c r="BP25" s="165">
        <f t="shared" si="32"/>
        <v>4</v>
      </c>
      <c r="BU25" s="165">
        <f t="shared" si="23"/>
        <v>6</v>
      </c>
      <c r="BV25" s="165">
        <f t="shared" si="24"/>
        <v>6</v>
      </c>
      <c r="BW25" s="165">
        <f t="shared" si="25"/>
        <v>6</v>
      </c>
      <c r="BX25" s="165">
        <f t="shared" si="26"/>
        <v>6</v>
      </c>
      <c r="BY25" s="165">
        <f t="shared" si="27"/>
        <v>6</v>
      </c>
      <c r="BZ25" s="165">
        <f t="shared" si="28"/>
        <v>5</v>
      </c>
      <c r="CA25" s="165">
        <f t="shared" si="29"/>
        <v>6</v>
      </c>
      <c r="CB25" s="165">
        <f t="shared" si="30"/>
        <v>5</v>
      </c>
      <c r="CD25" s="165">
        <v>2</v>
      </c>
      <c r="CE25" s="165">
        <v>0</v>
      </c>
      <c r="CF25" s="165">
        <v>0</v>
      </c>
    </row>
    <row r="26" spans="2:84">
      <c r="B26" s="165">
        <v>435</v>
      </c>
      <c r="G26" s="165">
        <v>4</v>
      </c>
      <c r="K26" s="165">
        <f t="shared" si="0"/>
        <v>4</v>
      </c>
      <c r="L26" s="165">
        <v>3</v>
      </c>
      <c r="M26" s="165">
        <v>3</v>
      </c>
      <c r="O26" s="165">
        <f t="shared" si="1"/>
        <v>6</v>
      </c>
      <c r="P26" s="165">
        <v>3</v>
      </c>
      <c r="Q26" s="165">
        <v>1</v>
      </c>
      <c r="S26" s="165">
        <f t="shared" si="2"/>
        <v>5</v>
      </c>
      <c r="T26" s="165">
        <v>2</v>
      </c>
      <c r="U26" s="165">
        <v>1</v>
      </c>
      <c r="W26" s="165">
        <f t="shared" si="3"/>
        <v>5</v>
      </c>
      <c r="X26" s="165">
        <v>3</v>
      </c>
      <c r="Y26" s="165">
        <v>2</v>
      </c>
      <c r="AA26" s="165">
        <f t="shared" si="4"/>
        <v>5</v>
      </c>
      <c r="AB26" s="165">
        <v>3</v>
      </c>
      <c r="AC26" s="165">
        <v>2</v>
      </c>
      <c r="AE26" s="165">
        <f t="shared" si="5"/>
        <v>5</v>
      </c>
      <c r="AF26" s="165">
        <v>5</v>
      </c>
      <c r="AG26" s="165">
        <v>4</v>
      </c>
      <c r="AI26" s="165">
        <f t="shared" si="6"/>
        <v>5</v>
      </c>
      <c r="AJ26" s="165">
        <v>4</v>
      </c>
      <c r="AK26" s="165">
        <v>3</v>
      </c>
      <c r="AM26" s="165">
        <f t="shared" si="7"/>
        <v>4</v>
      </c>
      <c r="AN26" s="165">
        <v>2</v>
      </c>
      <c r="AO26" s="165">
        <v>2</v>
      </c>
      <c r="AU26" s="165">
        <f t="shared" si="8"/>
        <v>4</v>
      </c>
      <c r="AV26" s="165">
        <f t="shared" si="9"/>
        <v>3</v>
      </c>
      <c r="AW26" s="165">
        <f t="shared" si="10"/>
        <v>3</v>
      </c>
      <c r="AX26" s="165">
        <f t="shared" si="11"/>
        <v>2</v>
      </c>
      <c r="AY26" s="165">
        <f t="shared" si="12"/>
        <v>3</v>
      </c>
      <c r="AZ26" s="165">
        <f t="shared" si="13"/>
        <v>3</v>
      </c>
      <c r="BA26" s="165">
        <f t="shared" si="14"/>
        <v>5</v>
      </c>
      <c r="BB26" s="165">
        <f t="shared" si="15"/>
        <v>4</v>
      </c>
      <c r="BC26" s="165">
        <f t="shared" si="31"/>
        <v>2</v>
      </c>
      <c r="BI26" s="165">
        <f t="shared" si="16"/>
        <v>3</v>
      </c>
      <c r="BJ26" s="165">
        <f t="shared" si="17"/>
        <v>1</v>
      </c>
      <c r="BK26" s="165">
        <f t="shared" si="18"/>
        <v>1</v>
      </c>
      <c r="BL26" s="165">
        <f t="shared" si="19"/>
        <v>2</v>
      </c>
      <c r="BM26" s="165">
        <f t="shared" si="20"/>
        <v>2</v>
      </c>
      <c r="BN26" s="165">
        <f t="shared" si="21"/>
        <v>4</v>
      </c>
      <c r="BO26" s="165">
        <f t="shared" si="22"/>
        <v>3</v>
      </c>
      <c r="BP26" s="165">
        <f t="shared" si="32"/>
        <v>2</v>
      </c>
      <c r="BU26" s="165">
        <f t="shared" si="23"/>
        <v>4</v>
      </c>
      <c r="BV26" s="165">
        <f t="shared" si="24"/>
        <v>6</v>
      </c>
      <c r="BW26" s="165">
        <f t="shared" si="25"/>
        <v>5</v>
      </c>
      <c r="BX26" s="165">
        <f t="shared" si="26"/>
        <v>5</v>
      </c>
      <c r="BY26" s="165">
        <f t="shared" si="27"/>
        <v>5</v>
      </c>
      <c r="BZ26" s="165">
        <f t="shared" si="28"/>
        <v>5</v>
      </c>
      <c r="CA26" s="165">
        <f t="shared" si="29"/>
        <v>5</v>
      </c>
      <c r="CB26" s="165">
        <f t="shared" si="30"/>
        <v>4</v>
      </c>
      <c r="CD26" s="165">
        <v>0</v>
      </c>
      <c r="CE26" s="165">
        <v>0</v>
      </c>
      <c r="CF26" s="165">
        <v>0</v>
      </c>
    </row>
    <row r="27" spans="2:84">
      <c r="B27" s="165">
        <v>436</v>
      </c>
      <c r="G27" s="165">
        <v>3</v>
      </c>
      <c r="K27" s="165">
        <f t="shared" si="0"/>
        <v>4</v>
      </c>
      <c r="L27" s="165">
        <v>4</v>
      </c>
      <c r="M27" s="165">
        <v>3</v>
      </c>
      <c r="O27" s="165">
        <f t="shared" si="1"/>
        <v>3</v>
      </c>
      <c r="P27" s="165">
        <v>2</v>
      </c>
      <c r="Q27" s="165">
        <v>2</v>
      </c>
      <c r="S27" s="165">
        <f t="shared" si="2"/>
        <v>4</v>
      </c>
      <c r="T27" s="165">
        <v>4</v>
      </c>
      <c r="U27" s="165">
        <v>3</v>
      </c>
      <c r="W27" s="165">
        <f t="shared" si="3"/>
        <v>4</v>
      </c>
      <c r="X27" s="165">
        <v>4</v>
      </c>
      <c r="Y27" s="165">
        <v>3</v>
      </c>
      <c r="AA27" s="165">
        <f t="shared" si="4"/>
        <v>5</v>
      </c>
      <c r="AB27" s="165">
        <v>4</v>
      </c>
      <c r="AC27" s="165">
        <v>2</v>
      </c>
      <c r="AE27" s="165">
        <f t="shared" si="5"/>
        <v>3</v>
      </c>
      <c r="AF27" s="165">
        <v>3</v>
      </c>
      <c r="AG27" s="165">
        <v>3</v>
      </c>
      <c r="AI27" s="165">
        <f t="shared" si="6"/>
        <v>5</v>
      </c>
      <c r="AJ27" s="165">
        <v>3</v>
      </c>
      <c r="AK27" s="165">
        <v>1</v>
      </c>
      <c r="AM27" s="165">
        <f t="shared" si="7"/>
        <v>4</v>
      </c>
      <c r="AN27" s="165">
        <v>4</v>
      </c>
      <c r="AO27" s="165">
        <v>3</v>
      </c>
      <c r="AU27" s="165">
        <f t="shared" si="8"/>
        <v>3</v>
      </c>
      <c r="AV27" s="165">
        <f t="shared" si="9"/>
        <v>4</v>
      </c>
      <c r="AW27" s="165">
        <f t="shared" si="10"/>
        <v>2</v>
      </c>
      <c r="AX27" s="165">
        <f t="shared" si="11"/>
        <v>4</v>
      </c>
      <c r="AY27" s="165">
        <f t="shared" si="12"/>
        <v>4</v>
      </c>
      <c r="AZ27" s="165">
        <f t="shared" si="13"/>
        <v>4</v>
      </c>
      <c r="BA27" s="165">
        <f t="shared" si="14"/>
        <v>3</v>
      </c>
      <c r="BB27" s="165">
        <f t="shared" si="15"/>
        <v>3</v>
      </c>
      <c r="BC27" s="165">
        <f t="shared" si="31"/>
        <v>4</v>
      </c>
      <c r="BI27" s="165">
        <f t="shared" si="16"/>
        <v>3</v>
      </c>
      <c r="BJ27" s="165">
        <f t="shared" si="17"/>
        <v>2</v>
      </c>
      <c r="BK27" s="165">
        <f t="shared" si="18"/>
        <v>3</v>
      </c>
      <c r="BL27" s="165">
        <f t="shared" si="19"/>
        <v>3</v>
      </c>
      <c r="BM27" s="165">
        <f t="shared" si="20"/>
        <v>2</v>
      </c>
      <c r="BN27" s="165">
        <f t="shared" si="21"/>
        <v>3</v>
      </c>
      <c r="BO27" s="165">
        <f t="shared" si="22"/>
        <v>1</v>
      </c>
      <c r="BP27" s="165">
        <f t="shared" si="32"/>
        <v>3</v>
      </c>
      <c r="BU27" s="165">
        <f t="shared" si="23"/>
        <v>4</v>
      </c>
      <c r="BV27" s="165">
        <f t="shared" si="24"/>
        <v>3</v>
      </c>
      <c r="BW27" s="165">
        <f t="shared" si="25"/>
        <v>4</v>
      </c>
      <c r="BX27" s="165">
        <f t="shared" si="26"/>
        <v>4</v>
      </c>
      <c r="BY27" s="165">
        <f t="shared" si="27"/>
        <v>5</v>
      </c>
      <c r="BZ27" s="165">
        <f t="shared" si="28"/>
        <v>3</v>
      </c>
      <c r="CA27" s="165">
        <f t="shared" si="29"/>
        <v>5</v>
      </c>
      <c r="CB27" s="165">
        <f t="shared" si="30"/>
        <v>4</v>
      </c>
      <c r="CD27" s="165">
        <v>0</v>
      </c>
      <c r="CE27" s="165">
        <v>1</v>
      </c>
      <c r="CF27" s="165">
        <v>2</v>
      </c>
    </row>
    <row r="28" spans="2:84">
      <c r="B28" s="165">
        <v>437</v>
      </c>
      <c r="G28" s="165">
        <v>2</v>
      </c>
      <c r="K28" s="165">
        <f t="shared" si="0"/>
        <v>3</v>
      </c>
      <c r="L28" s="165">
        <v>2</v>
      </c>
      <c r="M28" s="165">
        <v>1</v>
      </c>
      <c r="O28" s="165">
        <f t="shared" si="1"/>
        <v>5</v>
      </c>
      <c r="P28" s="165">
        <v>4</v>
      </c>
      <c r="Q28" s="165">
        <v>1</v>
      </c>
      <c r="S28" s="165">
        <f t="shared" si="2"/>
        <v>3</v>
      </c>
      <c r="T28" s="165">
        <v>3</v>
      </c>
      <c r="U28" s="165">
        <v>2</v>
      </c>
      <c r="W28" s="165">
        <f t="shared" si="3"/>
        <v>5</v>
      </c>
      <c r="X28" s="165">
        <v>3</v>
      </c>
      <c r="Y28" s="165">
        <v>0</v>
      </c>
      <c r="AA28" s="165">
        <f t="shared" si="4"/>
        <v>3</v>
      </c>
      <c r="AB28" s="165">
        <v>2</v>
      </c>
      <c r="AC28" s="165">
        <v>1</v>
      </c>
      <c r="AE28" s="165">
        <f t="shared" si="5"/>
        <v>5</v>
      </c>
      <c r="AF28" s="165">
        <v>4</v>
      </c>
      <c r="AG28" s="165">
        <v>1</v>
      </c>
      <c r="AI28" s="165">
        <f t="shared" si="6"/>
        <v>5</v>
      </c>
      <c r="AJ28" s="165">
        <v>4</v>
      </c>
      <c r="AK28" s="165">
        <v>1</v>
      </c>
      <c r="AM28" s="165">
        <f t="shared" si="7"/>
        <v>4</v>
      </c>
      <c r="AN28" s="165">
        <v>3</v>
      </c>
      <c r="AO28" s="165">
        <v>1</v>
      </c>
      <c r="AU28" s="165">
        <f t="shared" si="8"/>
        <v>2</v>
      </c>
      <c r="AV28" s="165">
        <f t="shared" si="9"/>
        <v>2</v>
      </c>
      <c r="AW28" s="165">
        <f t="shared" si="10"/>
        <v>4</v>
      </c>
      <c r="AX28" s="165">
        <f t="shared" si="11"/>
        <v>3</v>
      </c>
      <c r="AY28" s="165">
        <f t="shared" si="12"/>
        <v>3</v>
      </c>
      <c r="AZ28" s="165">
        <f t="shared" si="13"/>
        <v>2</v>
      </c>
      <c r="BA28" s="165">
        <f t="shared" si="14"/>
        <v>4</v>
      </c>
      <c r="BB28" s="165">
        <f t="shared" si="15"/>
        <v>4</v>
      </c>
      <c r="BC28" s="165">
        <f t="shared" si="31"/>
        <v>3</v>
      </c>
      <c r="BI28" s="165">
        <f t="shared" si="16"/>
        <v>1</v>
      </c>
      <c r="BJ28" s="165">
        <f t="shared" si="17"/>
        <v>1</v>
      </c>
      <c r="BK28" s="165">
        <f t="shared" si="18"/>
        <v>2</v>
      </c>
      <c r="BL28" s="165">
        <f t="shared" si="19"/>
        <v>0</v>
      </c>
      <c r="BM28" s="165">
        <f t="shared" si="20"/>
        <v>1</v>
      </c>
      <c r="BN28" s="165">
        <f t="shared" si="21"/>
        <v>1</v>
      </c>
      <c r="BO28" s="165">
        <f t="shared" si="22"/>
        <v>1</v>
      </c>
      <c r="BP28" s="165">
        <f t="shared" si="32"/>
        <v>1</v>
      </c>
      <c r="BU28" s="165">
        <f t="shared" si="23"/>
        <v>3</v>
      </c>
      <c r="BV28" s="165">
        <f t="shared" si="24"/>
        <v>5</v>
      </c>
      <c r="BW28" s="165">
        <f t="shared" si="25"/>
        <v>3</v>
      </c>
      <c r="BX28" s="165">
        <f t="shared" si="26"/>
        <v>5</v>
      </c>
      <c r="BY28" s="165">
        <f t="shared" si="27"/>
        <v>3</v>
      </c>
      <c r="BZ28" s="165">
        <f t="shared" si="28"/>
        <v>5</v>
      </c>
      <c r="CA28" s="165">
        <f t="shared" si="29"/>
        <v>5</v>
      </c>
      <c r="CB28" s="165">
        <f t="shared" si="30"/>
        <v>4</v>
      </c>
      <c r="CD28" s="165">
        <v>0</v>
      </c>
      <c r="CE28" s="165">
        <v>1</v>
      </c>
      <c r="CF28" s="165">
        <v>3</v>
      </c>
    </row>
    <row r="29" spans="2:84">
      <c r="B29" s="165">
        <v>438</v>
      </c>
      <c r="G29" s="165">
        <v>2</v>
      </c>
      <c r="K29" s="165">
        <f t="shared" si="0"/>
        <v>3</v>
      </c>
      <c r="L29" s="165">
        <v>2</v>
      </c>
      <c r="M29" s="165">
        <v>1</v>
      </c>
      <c r="O29" s="165">
        <f t="shared" si="1"/>
        <v>3</v>
      </c>
      <c r="P29" s="165">
        <v>2</v>
      </c>
      <c r="Q29" s="165">
        <v>1</v>
      </c>
      <c r="S29" s="165">
        <f t="shared" si="2"/>
        <v>4</v>
      </c>
      <c r="T29" s="165">
        <v>3</v>
      </c>
      <c r="U29" s="165">
        <v>1</v>
      </c>
      <c r="W29" s="165">
        <f t="shared" si="3"/>
        <v>3</v>
      </c>
      <c r="X29" s="165">
        <v>3</v>
      </c>
      <c r="Y29" s="165">
        <v>2</v>
      </c>
      <c r="AA29" s="165">
        <f t="shared" si="4"/>
        <v>2</v>
      </c>
      <c r="AB29" s="165">
        <v>2</v>
      </c>
      <c r="AC29" s="165">
        <v>2</v>
      </c>
      <c r="AE29" s="165">
        <f t="shared" si="5"/>
        <v>6</v>
      </c>
      <c r="AF29" s="165">
        <v>6</v>
      </c>
      <c r="AG29" s="165">
        <v>2</v>
      </c>
      <c r="AI29" s="165">
        <f t="shared" si="6"/>
        <v>5</v>
      </c>
      <c r="AJ29" s="165">
        <v>5</v>
      </c>
      <c r="AK29" s="165">
        <v>2</v>
      </c>
      <c r="AM29" s="165">
        <f t="shared" si="7"/>
        <v>5</v>
      </c>
      <c r="AN29" s="165">
        <v>5</v>
      </c>
      <c r="AO29" s="165">
        <v>2</v>
      </c>
      <c r="AU29" s="165">
        <f t="shared" si="8"/>
        <v>2</v>
      </c>
      <c r="AV29" s="165">
        <f t="shared" si="9"/>
        <v>2</v>
      </c>
      <c r="AW29" s="165">
        <f t="shared" si="10"/>
        <v>2</v>
      </c>
      <c r="AX29" s="165">
        <f t="shared" si="11"/>
        <v>3</v>
      </c>
      <c r="AY29" s="165">
        <f t="shared" si="12"/>
        <v>3</v>
      </c>
      <c r="AZ29" s="165">
        <f t="shared" si="13"/>
        <v>2</v>
      </c>
      <c r="BA29" s="165">
        <f t="shared" si="14"/>
        <v>6</v>
      </c>
      <c r="BB29" s="165">
        <f t="shared" si="15"/>
        <v>5</v>
      </c>
      <c r="BC29" s="165">
        <f t="shared" si="31"/>
        <v>5</v>
      </c>
      <c r="BI29" s="165">
        <f t="shared" si="16"/>
        <v>1</v>
      </c>
      <c r="BJ29" s="165">
        <f t="shared" si="17"/>
        <v>1</v>
      </c>
      <c r="BK29" s="165">
        <f t="shared" si="18"/>
        <v>1</v>
      </c>
      <c r="BL29" s="165">
        <f t="shared" si="19"/>
        <v>2</v>
      </c>
      <c r="BM29" s="165">
        <f t="shared" si="20"/>
        <v>2</v>
      </c>
      <c r="BN29" s="165">
        <f t="shared" si="21"/>
        <v>2</v>
      </c>
      <c r="BO29" s="165">
        <f t="shared" si="22"/>
        <v>2</v>
      </c>
      <c r="BP29" s="165">
        <f t="shared" si="32"/>
        <v>2</v>
      </c>
      <c r="BU29" s="165">
        <f t="shared" si="23"/>
        <v>3</v>
      </c>
      <c r="BV29" s="165">
        <f t="shared" si="24"/>
        <v>3</v>
      </c>
      <c r="BW29" s="165">
        <f t="shared" si="25"/>
        <v>4</v>
      </c>
      <c r="BX29" s="165">
        <f t="shared" si="26"/>
        <v>3</v>
      </c>
      <c r="BY29" s="165">
        <f t="shared" si="27"/>
        <v>2</v>
      </c>
      <c r="BZ29" s="165">
        <f t="shared" si="28"/>
        <v>6</v>
      </c>
      <c r="CA29" s="165">
        <f t="shared" si="29"/>
        <v>5</v>
      </c>
      <c r="CB29" s="165">
        <f t="shared" si="30"/>
        <v>5</v>
      </c>
      <c r="CD29" s="165">
        <v>1</v>
      </c>
      <c r="CE29" s="165">
        <v>1</v>
      </c>
      <c r="CF29" s="165">
        <v>4</v>
      </c>
    </row>
    <row r="30" spans="2:84">
      <c r="B30" s="165">
        <v>439</v>
      </c>
      <c r="G30" s="165">
        <v>4</v>
      </c>
      <c r="K30" s="165">
        <f t="shared" si="0"/>
        <v>5</v>
      </c>
      <c r="L30" s="165">
        <v>4</v>
      </c>
      <c r="M30" s="165">
        <v>3</v>
      </c>
      <c r="O30" s="165">
        <f t="shared" si="1"/>
        <v>6</v>
      </c>
      <c r="P30" s="165">
        <v>4</v>
      </c>
      <c r="Q30" s="165">
        <v>2</v>
      </c>
      <c r="S30" s="165">
        <f t="shared" si="2"/>
        <v>4</v>
      </c>
      <c r="T30" s="165">
        <v>3</v>
      </c>
      <c r="U30" s="165">
        <v>3</v>
      </c>
      <c r="W30" s="165">
        <f t="shared" si="3"/>
        <v>4</v>
      </c>
      <c r="X30" s="165">
        <v>2</v>
      </c>
      <c r="Y30" s="165">
        <v>2</v>
      </c>
      <c r="AA30" s="165">
        <f t="shared" si="4"/>
        <v>6</v>
      </c>
      <c r="AB30" s="165">
        <v>5</v>
      </c>
      <c r="AC30" s="165">
        <v>3</v>
      </c>
      <c r="AE30" s="165">
        <f t="shared" si="5"/>
        <v>6</v>
      </c>
      <c r="AF30" s="165">
        <v>5</v>
      </c>
      <c r="AG30" s="165">
        <v>3</v>
      </c>
      <c r="AI30" s="165">
        <f t="shared" si="6"/>
        <v>6</v>
      </c>
      <c r="AJ30" s="165">
        <v>5</v>
      </c>
      <c r="AK30" s="165">
        <v>3</v>
      </c>
      <c r="AM30" s="165">
        <f t="shared" si="7"/>
        <v>5</v>
      </c>
      <c r="AN30" s="165">
        <v>4</v>
      </c>
      <c r="AO30" s="165">
        <v>3</v>
      </c>
      <c r="AU30" s="165">
        <f t="shared" si="8"/>
        <v>4</v>
      </c>
      <c r="AV30" s="165">
        <f t="shared" si="9"/>
        <v>4</v>
      </c>
      <c r="AW30" s="165">
        <f t="shared" si="10"/>
        <v>4</v>
      </c>
      <c r="AX30" s="165">
        <f t="shared" si="11"/>
        <v>3</v>
      </c>
      <c r="AY30" s="165">
        <f t="shared" si="12"/>
        <v>2</v>
      </c>
      <c r="AZ30" s="165">
        <f t="shared" si="13"/>
        <v>5</v>
      </c>
      <c r="BA30" s="165">
        <f t="shared" si="14"/>
        <v>5</v>
      </c>
      <c r="BB30" s="165">
        <f t="shared" si="15"/>
        <v>5</v>
      </c>
      <c r="BC30" s="165">
        <f t="shared" si="31"/>
        <v>4</v>
      </c>
      <c r="BI30" s="165">
        <f t="shared" si="16"/>
        <v>3</v>
      </c>
      <c r="BJ30" s="165">
        <f t="shared" si="17"/>
        <v>2</v>
      </c>
      <c r="BK30" s="165">
        <f t="shared" si="18"/>
        <v>3</v>
      </c>
      <c r="BL30" s="165">
        <f t="shared" si="19"/>
        <v>2</v>
      </c>
      <c r="BM30" s="165">
        <f t="shared" si="20"/>
        <v>3</v>
      </c>
      <c r="BN30" s="165">
        <f t="shared" si="21"/>
        <v>3</v>
      </c>
      <c r="BO30" s="165">
        <f t="shared" si="22"/>
        <v>3</v>
      </c>
      <c r="BP30" s="165">
        <f t="shared" si="32"/>
        <v>3</v>
      </c>
      <c r="BU30" s="165">
        <f t="shared" si="23"/>
        <v>5</v>
      </c>
      <c r="BV30" s="165">
        <f t="shared" si="24"/>
        <v>6</v>
      </c>
      <c r="BW30" s="165">
        <f t="shared" si="25"/>
        <v>4</v>
      </c>
      <c r="BX30" s="165">
        <f t="shared" si="26"/>
        <v>4</v>
      </c>
      <c r="BY30" s="165">
        <f t="shared" si="27"/>
        <v>6</v>
      </c>
      <c r="BZ30" s="165">
        <f t="shared" si="28"/>
        <v>6</v>
      </c>
      <c r="CA30" s="165">
        <f t="shared" si="29"/>
        <v>6</v>
      </c>
      <c r="CB30" s="165">
        <f t="shared" si="30"/>
        <v>5</v>
      </c>
      <c r="CD30" s="165">
        <v>0</v>
      </c>
      <c r="CE30" s="165">
        <v>0</v>
      </c>
      <c r="CF30" s="165">
        <v>0</v>
      </c>
    </row>
    <row r="31" spans="2:84">
      <c r="B31" s="165">
        <v>440</v>
      </c>
      <c r="G31" s="165">
        <v>3</v>
      </c>
      <c r="K31" s="165">
        <f t="shared" si="0"/>
        <v>4</v>
      </c>
      <c r="L31" s="165">
        <v>2</v>
      </c>
      <c r="M31" s="165">
        <v>1</v>
      </c>
      <c r="O31" s="165">
        <f t="shared" si="1"/>
        <v>4</v>
      </c>
      <c r="P31" s="165">
        <v>4</v>
      </c>
      <c r="Q31" s="165">
        <v>3</v>
      </c>
      <c r="S31" s="165">
        <f t="shared" si="2"/>
        <v>4</v>
      </c>
      <c r="T31" s="165">
        <v>3</v>
      </c>
      <c r="U31" s="165">
        <v>2</v>
      </c>
      <c r="W31" s="165">
        <f t="shared" si="3"/>
        <v>4</v>
      </c>
      <c r="X31" s="165">
        <v>3</v>
      </c>
      <c r="Y31" s="165">
        <v>2</v>
      </c>
      <c r="AA31" s="165">
        <f t="shared" si="4"/>
        <v>5</v>
      </c>
      <c r="AB31" s="165">
        <v>4</v>
      </c>
      <c r="AC31" s="165">
        <v>2</v>
      </c>
      <c r="AE31" s="165">
        <f t="shared" si="5"/>
        <v>5</v>
      </c>
      <c r="AF31" s="165">
        <v>4</v>
      </c>
      <c r="AG31" s="165">
        <v>2</v>
      </c>
      <c r="AI31" s="165">
        <f t="shared" si="6"/>
        <v>5</v>
      </c>
      <c r="AJ31" s="165">
        <v>2</v>
      </c>
      <c r="AK31" s="165">
        <v>0</v>
      </c>
      <c r="AM31" s="165">
        <f t="shared" si="7"/>
        <v>5</v>
      </c>
      <c r="AN31" s="165">
        <v>3</v>
      </c>
      <c r="AO31" s="165">
        <v>1</v>
      </c>
      <c r="AU31" s="165">
        <f t="shared" si="8"/>
        <v>3</v>
      </c>
      <c r="AV31" s="165">
        <f t="shared" si="9"/>
        <v>2</v>
      </c>
      <c r="AW31" s="165">
        <f t="shared" si="10"/>
        <v>4</v>
      </c>
      <c r="AX31" s="165">
        <f t="shared" si="11"/>
        <v>3</v>
      </c>
      <c r="AY31" s="165">
        <f t="shared" si="12"/>
        <v>3</v>
      </c>
      <c r="AZ31" s="165">
        <f t="shared" si="13"/>
        <v>4</v>
      </c>
      <c r="BA31" s="165">
        <f t="shared" si="14"/>
        <v>4</v>
      </c>
      <c r="BB31" s="165">
        <f t="shared" si="15"/>
        <v>2</v>
      </c>
      <c r="BC31" s="165">
        <f t="shared" si="31"/>
        <v>3</v>
      </c>
      <c r="BI31" s="165">
        <f t="shared" si="16"/>
        <v>1</v>
      </c>
      <c r="BJ31" s="165">
        <f t="shared" si="17"/>
        <v>3</v>
      </c>
      <c r="BK31" s="165">
        <f t="shared" si="18"/>
        <v>2</v>
      </c>
      <c r="BL31" s="165">
        <f t="shared" si="19"/>
        <v>2</v>
      </c>
      <c r="BM31" s="165">
        <f t="shared" si="20"/>
        <v>2</v>
      </c>
      <c r="BN31" s="165">
        <f t="shared" si="21"/>
        <v>2</v>
      </c>
      <c r="BO31" s="165">
        <f t="shared" si="22"/>
        <v>0</v>
      </c>
      <c r="BP31" s="165">
        <f t="shared" si="32"/>
        <v>1</v>
      </c>
      <c r="BU31" s="165">
        <f t="shared" si="23"/>
        <v>4</v>
      </c>
      <c r="BV31" s="165">
        <f t="shared" si="24"/>
        <v>4</v>
      </c>
      <c r="BW31" s="165">
        <f t="shared" si="25"/>
        <v>4</v>
      </c>
      <c r="BX31" s="165">
        <f t="shared" si="26"/>
        <v>4</v>
      </c>
      <c r="BY31" s="165">
        <f t="shared" si="27"/>
        <v>5</v>
      </c>
      <c r="BZ31" s="165">
        <f t="shared" si="28"/>
        <v>5</v>
      </c>
      <c r="CA31" s="165">
        <f t="shared" si="29"/>
        <v>5</v>
      </c>
      <c r="CB31" s="165">
        <f t="shared" si="30"/>
        <v>5</v>
      </c>
      <c r="CD31" s="165">
        <v>1</v>
      </c>
      <c r="CE31" s="165">
        <v>3</v>
      </c>
      <c r="CF31" s="165">
        <v>0</v>
      </c>
    </row>
    <row r="32" spans="2:84">
      <c r="B32" s="165">
        <v>441</v>
      </c>
      <c r="G32" s="165">
        <v>5</v>
      </c>
      <c r="K32" s="165">
        <f t="shared" si="0"/>
        <v>5</v>
      </c>
      <c r="L32" s="165">
        <v>4</v>
      </c>
      <c r="M32" s="165">
        <v>4</v>
      </c>
      <c r="O32" s="165">
        <f t="shared" si="1"/>
        <v>5</v>
      </c>
      <c r="P32" s="165">
        <v>4</v>
      </c>
      <c r="Q32" s="165">
        <v>4</v>
      </c>
      <c r="S32" s="165">
        <f t="shared" si="2"/>
        <v>5</v>
      </c>
      <c r="T32" s="165">
        <v>2</v>
      </c>
      <c r="U32" s="165">
        <v>2</v>
      </c>
      <c r="W32" s="165">
        <f t="shared" si="3"/>
        <v>5</v>
      </c>
      <c r="X32" s="165">
        <v>3</v>
      </c>
      <c r="Y32" s="165">
        <v>3</v>
      </c>
      <c r="AA32" s="165">
        <f t="shared" si="4"/>
        <v>5</v>
      </c>
      <c r="AB32" s="165">
        <v>3</v>
      </c>
      <c r="AC32" s="165">
        <v>3</v>
      </c>
      <c r="AE32" s="165">
        <f t="shared" si="5"/>
        <v>6</v>
      </c>
      <c r="AF32" s="165">
        <v>4</v>
      </c>
      <c r="AG32" s="165">
        <v>3</v>
      </c>
      <c r="AI32" s="165">
        <f t="shared" si="6"/>
        <v>6</v>
      </c>
      <c r="AJ32" s="165">
        <v>4</v>
      </c>
      <c r="AK32" s="165">
        <v>3</v>
      </c>
      <c r="AM32" s="165">
        <f t="shared" si="7"/>
        <v>6</v>
      </c>
      <c r="AN32" s="165">
        <v>4</v>
      </c>
      <c r="AO32" s="165">
        <v>3</v>
      </c>
      <c r="AU32" s="165">
        <f t="shared" si="8"/>
        <v>5</v>
      </c>
      <c r="AV32" s="165">
        <f t="shared" si="9"/>
        <v>4</v>
      </c>
      <c r="AW32" s="165">
        <f t="shared" si="10"/>
        <v>4</v>
      </c>
      <c r="AX32" s="165">
        <f t="shared" si="11"/>
        <v>2</v>
      </c>
      <c r="AY32" s="165">
        <f t="shared" si="12"/>
        <v>3</v>
      </c>
      <c r="AZ32" s="165">
        <f t="shared" si="13"/>
        <v>3</v>
      </c>
      <c r="BA32" s="165">
        <f t="shared" si="14"/>
        <v>4</v>
      </c>
      <c r="BB32" s="165">
        <f t="shared" si="15"/>
        <v>4</v>
      </c>
      <c r="BC32" s="165">
        <f t="shared" si="31"/>
        <v>4</v>
      </c>
      <c r="BI32" s="165">
        <f t="shared" si="16"/>
        <v>4</v>
      </c>
      <c r="BJ32" s="165">
        <f t="shared" si="17"/>
        <v>4</v>
      </c>
      <c r="BK32" s="165">
        <f t="shared" si="18"/>
        <v>2</v>
      </c>
      <c r="BL32" s="165">
        <f t="shared" si="19"/>
        <v>3</v>
      </c>
      <c r="BM32" s="165">
        <f t="shared" si="20"/>
        <v>3</v>
      </c>
      <c r="BN32" s="165">
        <f t="shared" si="21"/>
        <v>3</v>
      </c>
      <c r="BO32" s="165">
        <f t="shared" si="22"/>
        <v>3</v>
      </c>
      <c r="BP32" s="165">
        <f t="shared" si="32"/>
        <v>3</v>
      </c>
      <c r="BU32" s="165">
        <f t="shared" si="23"/>
        <v>5</v>
      </c>
      <c r="BV32" s="165">
        <f t="shared" si="24"/>
        <v>5</v>
      </c>
      <c r="BW32" s="165">
        <f t="shared" si="25"/>
        <v>5</v>
      </c>
      <c r="BX32" s="165">
        <f t="shared" si="26"/>
        <v>5</v>
      </c>
      <c r="BY32" s="165">
        <f t="shared" si="27"/>
        <v>5</v>
      </c>
      <c r="BZ32" s="165">
        <f t="shared" si="28"/>
        <v>6</v>
      </c>
      <c r="CA32" s="165">
        <f t="shared" si="29"/>
        <v>6</v>
      </c>
      <c r="CB32" s="165">
        <f t="shared" si="30"/>
        <v>6</v>
      </c>
      <c r="CD32" s="165">
        <v>0</v>
      </c>
      <c r="CE32" s="165">
        <v>0</v>
      </c>
      <c r="CF32" s="165">
        <v>0</v>
      </c>
    </row>
    <row r="33" spans="2:84">
      <c r="B33" s="165">
        <v>442</v>
      </c>
      <c r="G33" s="165">
        <v>3</v>
      </c>
      <c r="K33" s="165">
        <f t="shared" si="0"/>
        <v>3</v>
      </c>
      <c r="L33" s="165">
        <v>1</v>
      </c>
      <c r="M33" s="165">
        <v>1</v>
      </c>
      <c r="O33" s="165">
        <f t="shared" si="1"/>
        <v>5</v>
      </c>
      <c r="P33" s="165">
        <v>4</v>
      </c>
      <c r="Q33" s="165">
        <v>2</v>
      </c>
      <c r="S33" s="165">
        <f t="shared" si="2"/>
        <v>4</v>
      </c>
      <c r="T33" s="165">
        <v>3</v>
      </c>
      <c r="U33" s="165">
        <v>2</v>
      </c>
      <c r="W33" s="165">
        <f t="shared" si="3"/>
        <v>4</v>
      </c>
      <c r="X33" s="165">
        <v>3</v>
      </c>
      <c r="Y33" s="165">
        <v>2</v>
      </c>
      <c r="AA33" s="165">
        <f t="shared" si="4"/>
        <v>4</v>
      </c>
      <c r="AB33" s="165">
        <v>2</v>
      </c>
      <c r="AC33" s="165">
        <v>1</v>
      </c>
      <c r="AE33" s="165">
        <f t="shared" si="5"/>
        <v>6</v>
      </c>
      <c r="AF33" s="165">
        <v>4</v>
      </c>
      <c r="AG33" s="165">
        <v>1</v>
      </c>
      <c r="AI33" s="165">
        <f t="shared" si="6"/>
        <v>6</v>
      </c>
      <c r="AJ33" s="165">
        <v>5</v>
      </c>
      <c r="AK33" s="165">
        <v>2</v>
      </c>
      <c r="AM33" s="165">
        <f t="shared" si="7"/>
        <v>4</v>
      </c>
      <c r="AN33" s="165">
        <v>3</v>
      </c>
      <c r="AO33" s="165">
        <v>2</v>
      </c>
      <c r="AU33" s="165">
        <f t="shared" si="8"/>
        <v>3</v>
      </c>
      <c r="AV33" s="165">
        <f t="shared" si="9"/>
        <v>1</v>
      </c>
      <c r="AW33" s="165">
        <f t="shared" si="10"/>
        <v>4</v>
      </c>
      <c r="AX33" s="165">
        <f t="shared" si="11"/>
        <v>3</v>
      </c>
      <c r="AY33" s="165">
        <f t="shared" si="12"/>
        <v>3</v>
      </c>
      <c r="AZ33" s="165">
        <f t="shared" si="13"/>
        <v>2</v>
      </c>
      <c r="BA33" s="165">
        <f t="shared" si="14"/>
        <v>4</v>
      </c>
      <c r="BB33" s="165">
        <f t="shared" si="15"/>
        <v>5</v>
      </c>
      <c r="BC33" s="165">
        <f t="shared" si="31"/>
        <v>3</v>
      </c>
      <c r="BI33" s="165">
        <f t="shared" si="16"/>
        <v>1</v>
      </c>
      <c r="BJ33" s="165">
        <f t="shared" si="17"/>
        <v>2</v>
      </c>
      <c r="BK33" s="165">
        <f t="shared" si="18"/>
        <v>2</v>
      </c>
      <c r="BL33" s="165">
        <f t="shared" si="19"/>
        <v>2</v>
      </c>
      <c r="BM33" s="165">
        <f t="shared" si="20"/>
        <v>1</v>
      </c>
      <c r="BN33" s="165">
        <f t="shared" si="21"/>
        <v>1</v>
      </c>
      <c r="BO33" s="165">
        <f t="shared" si="22"/>
        <v>2</v>
      </c>
      <c r="BP33" s="165">
        <f t="shared" si="32"/>
        <v>2</v>
      </c>
      <c r="BU33" s="165">
        <f t="shared" si="23"/>
        <v>3</v>
      </c>
      <c r="BV33" s="165">
        <f t="shared" si="24"/>
        <v>5</v>
      </c>
      <c r="BW33" s="165">
        <f t="shared" si="25"/>
        <v>4</v>
      </c>
      <c r="BX33" s="165">
        <f t="shared" si="26"/>
        <v>4</v>
      </c>
      <c r="BY33" s="165">
        <f t="shared" si="27"/>
        <v>4</v>
      </c>
      <c r="BZ33" s="165">
        <f t="shared" si="28"/>
        <v>6</v>
      </c>
      <c r="CA33" s="165">
        <f t="shared" si="29"/>
        <v>6</v>
      </c>
      <c r="CB33" s="165">
        <f t="shared" si="30"/>
        <v>4</v>
      </c>
      <c r="CD33" s="165">
        <v>2</v>
      </c>
      <c r="CE33" s="165">
        <v>0</v>
      </c>
      <c r="CF33" s="165">
        <v>1</v>
      </c>
    </row>
    <row r="34" spans="2:84">
      <c r="B34" s="165">
        <v>443</v>
      </c>
      <c r="G34" s="165">
        <v>3</v>
      </c>
      <c r="K34" s="165">
        <f t="shared" si="0"/>
        <v>4</v>
      </c>
      <c r="L34" s="165">
        <v>4</v>
      </c>
      <c r="M34" s="165">
        <v>3</v>
      </c>
      <c r="O34" s="165">
        <f t="shared" si="1"/>
        <v>4</v>
      </c>
      <c r="P34" s="165">
        <v>4</v>
      </c>
      <c r="Q34" s="165">
        <v>3</v>
      </c>
      <c r="S34" s="165">
        <f t="shared" si="2"/>
        <v>4</v>
      </c>
      <c r="T34" s="165">
        <v>4</v>
      </c>
      <c r="U34" s="165">
        <v>3</v>
      </c>
      <c r="W34" s="165">
        <f t="shared" si="3"/>
        <v>4</v>
      </c>
      <c r="X34" s="165">
        <v>3</v>
      </c>
      <c r="Y34" s="165">
        <v>2</v>
      </c>
      <c r="AA34" s="165">
        <f t="shared" si="4"/>
        <v>4</v>
      </c>
      <c r="AB34" s="165">
        <v>2</v>
      </c>
      <c r="AC34" s="165">
        <v>1</v>
      </c>
      <c r="AE34" s="165">
        <f t="shared" si="5"/>
        <v>6</v>
      </c>
      <c r="AF34" s="165">
        <v>5</v>
      </c>
      <c r="AG34" s="165">
        <v>2</v>
      </c>
      <c r="AI34" s="165">
        <f t="shared" si="6"/>
        <v>4</v>
      </c>
      <c r="AJ34" s="165">
        <v>3</v>
      </c>
      <c r="AK34" s="165">
        <v>2</v>
      </c>
      <c r="AM34" s="165">
        <f t="shared" si="7"/>
        <v>6</v>
      </c>
      <c r="AN34" s="165">
        <v>4</v>
      </c>
      <c r="AO34" s="165">
        <v>1</v>
      </c>
      <c r="AU34" s="165">
        <f t="shared" si="8"/>
        <v>3</v>
      </c>
      <c r="AV34" s="165">
        <f t="shared" si="9"/>
        <v>4</v>
      </c>
      <c r="AW34" s="165">
        <f t="shared" si="10"/>
        <v>4</v>
      </c>
      <c r="AX34" s="165">
        <f t="shared" si="11"/>
        <v>4</v>
      </c>
      <c r="AY34" s="165">
        <f t="shared" si="12"/>
        <v>3</v>
      </c>
      <c r="AZ34" s="165">
        <f t="shared" si="13"/>
        <v>2</v>
      </c>
      <c r="BA34" s="165">
        <f t="shared" si="14"/>
        <v>5</v>
      </c>
      <c r="BB34" s="165">
        <f t="shared" si="15"/>
        <v>3</v>
      </c>
      <c r="BC34" s="165">
        <f t="shared" si="31"/>
        <v>4</v>
      </c>
      <c r="BI34" s="165">
        <f t="shared" si="16"/>
        <v>3</v>
      </c>
      <c r="BJ34" s="165">
        <f t="shared" si="17"/>
        <v>3</v>
      </c>
      <c r="BK34" s="165">
        <f t="shared" si="18"/>
        <v>3</v>
      </c>
      <c r="BL34" s="165">
        <f t="shared" si="19"/>
        <v>2</v>
      </c>
      <c r="BM34" s="165">
        <f t="shared" si="20"/>
        <v>1</v>
      </c>
      <c r="BN34" s="165">
        <f t="shared" si="21"/>
        <v>2</v>
      </c>
      <c r="BO34" s="165">
        <f t="shared" si="22"/>
        <v>2</v>
      </c>
      <c r="BP34" s="165">
        <f t="shared" si="32"/>
        <v>1</v>
      </c>
      <c r="BU34" s="165">
        <f t="shared" si="23"/>
        <v>4</v>
      </c>
      <c r="BV34" s="165">
        <f t="shared" si="24"/>
        <v>4</v>
      </c>
      <c r="BW34" s="165">
        <f t="shared" si="25"/>
        <v>4</v>
      </c>
      <c r="BX34" s="165">
        <f t="shared" si="26"/>
        <v>4</v>
      </c>
      <c r="BY34" s="165">
        <f t="shared" si="27"/>
        <v>4</v>
      </c>
      <c r="BZ34" s="165">
        <f t="shared" si="28"/>
        <v>6</v>
      </c>
      <c r="CA34" s="165">
        <f t="shared" si="29"/>
        <v>4</v>
      </c>
      <c r="CB34" s="165">
        <f t="shared" si="30"/>
        <v>6</v>
      </c>
      <c r="CD34" s="165">
        <v>0</v>
      </c>
      <c r="CE34" s="165">
        <v>1</v>
      </c>
      <c r="CF34" s="165">
        <v>0</v>
      </c>
    </row>
    <row r="35" spans="2:84">
      <c r="B35" s="165">
        <v>444</v>
      </c>
      <c r="G35" s="165">
        <v>5</v>
      </c>
      <c r="K35" s="165">
        <f t="shared" si="0"/>
        <v>5</v>
      </c>
      <c r="L35" s="165">
        <v>4</v>
      </c>
      <c r="M35" s="165">
        <v>4</v>
      </c>
      <c r="O35" s="165">
        <f t="shared" si="1"/>
        <v>5</v>
      </c>
      <c r="P35" s="165">
        <v>4</v>
      </c>
      <c r="Q35" s="165">
        <v>4</v>
      </c>
      <c r="S35" s="165">
        <f t="shared" si="2"/>
        <v>5</v>
      </c>
      <c r="T35" s="165">
        <v>3</v>
      </c>
      <c r="U35" s="165">
        <v>3</v>
      </c>
      <c r="W35" s="165">
        <f t="shared" si="3"/>
        <v>5</v>
      </c>
      <c r="X35" s="165">
        <v>3</v>
      </c>
      <c r="Y35" s="165">
        <v>3</v>
      </c>
      <c r="AA35" s="165">
        <f t="shared" si="4"/>
        <v>5</v>
      </c>
      <c r="AB35" s="165">
        <v>4</v>
      </c>
      <c r="AC35" s="165">
        <v>4</v>
      </c>
      <c r="AE35" s="165">
        <f t="shared" si="5"/>
        <v>6</v>
      </c>
      <c r="AF35" s="165">
        <v>5</v>
      </c>
      <c r="AG35" s="165">
        <v>4</v>
      </c>
      <c r="AI35" s="165">
        <f t="shared" si="6"/>
        <v>6</v>
      </c>
      <c r="AJ35" s="165">
        <v>4</v>
      </c>
      <c r="AK35" s="165">
        <v>3</v>
      </c>
      <c r="AM35" s="165">
        <f t="shared" si="7"/>
        <v>6</v>
      </c>
      <c r="AN35" s="165">
        <v>6</v>
      </c>
      <c r="AO35" s="165">
        <v>5</v>
      </c>
      <c r="AU35" s="165">
        <f t="shared" si="8"/>
        <v>5</v>
      </c>
      <c r="AV35" s="165">
        <f t="shared" si="9"/>
        <v>4</v>
      </c>
      <c r="AW35" s="165">
        <f t="shared" si="10"/>
        <v>4</v>
      </c>
      <c r="AX35" s="165">
        <f t="shared" si="11"/>
        <v>3</v>
      </c>
      <c r="AY35" s="165">
        <f t="shared" si="12"/>
        <v>3</v>
      </c>
      <c r="AZ35" s="165">
        <f t="shared" si="13"/>
        <v>4</v>
      </c>
      <c r="BA35" s="165">
        <f t="shared" si="14"/>
        <v>5</v>
      </c>
      <c r="BB35" s="165">
        <f t="shared" si="15"/>
        <v>4</v>
      </c>
      <c r="BC35" s="165">
        <f t="shared" si="31"/>
        <v>6</v>
      </c>
      <c r="BI35" s="165">
        <f t="shared" si="16"/>
        <v>4</v>
      </c>
      <c r="BJ35" s="165">
        <f t="shared" si="17"/>
        <v>4</v>
      </c>
      <c r="BK35" s="165">
        <f t="shared" si="18"/>
        <v>3</v>
      </c>
      <c r="BL35" s="165">
        <f t="shared" si="19"/>
        <v>3</v>
      </c>
      <c r="BM35" s="165">
        <f t="shared" si="20"/>
        <v>4</v>
      </c>
      <c r="BN35" s="165">
        <f t="shared" si="21"/>
        <v>4</v>
      </c>
      <c r="BO35" s="165">
        <f t="shared" si="22"/>
        <v>3</v>
      </c>
      <c r="BP35" s="165">
        <f t="shared" si="32"/>
        <v>5</v>
      </c>
      <c r="BU35" s="165">
        <f t="shared" si="23"/>
        <v>5</v>
      </c>
      <c r="BV35" s="165">
        <f t="shared" si="24"/>
        <v>5</v>
      </c>
      <c r="BW35" s="165">
        <f t="shared" si="25"/>
        <v>5</v>
      </c>
      <c r="BX35" s="165">
        <f t="shared" si="26"/>
        <v>5</v>
      </c>
      <c r="BY35" s="165">
        <f t="shared" si="27"/>
        <v>5</v>
      </c>
      <c r="BZ35" s="165">
        <f t="shared" si="28"/>
        <v>6</v>
      </c>
      <c r="CA35" s="165">
        <f t="shared" si="29"/>
        <v>6</v>
      </c>
      <c r="CB35" s="165">
        <f t="shared" si="30"/>
        <v>6</v>
      </c>
      <c r="CD35" s="165">
        <v>1</v>
      </c>
      <c r="CE35" s="165">
        <v>0</v>
      </c>
      <c r="CF35" s="165">
        <v>0</v>
      </c>
    </row>
    <row r="36" spans="2:84">
      <c r="B36" s="165">
        <v>445</v>
      </c>
      <c r="G36" s="165">
        <v>4</v>
      </c>
      <c r="K36" s="165">
        <f t="shared" si="0"/>
        <v>6</v>
      </c>
      <c r="L36" s="165">
        <v>6</v>
      </c>
      <c r="M36" s="165">
        <v>4</v>
      </c>
      <c r="O36" s="165">
        <f t="shared" si="1"/>
        <v>6</v>
      </c>
      <c r="P36" s="165">
        <v>4</v>
      </c>
      <c r="Q36" s="165">
        <v>2</v>
      </c>
      <c r="S36" s="165">
        <f t="shared" si="2"/>
        <v>5</v>
      </c>
      <c r="T36" s="165">
        <v>3</v>
      </c>
      <c r="U36" s="165">
        <v>2</v>
      </c>
      <c r="W36" s="165">
        <f t="shared" si="3"/>
        <v>5</v>
      </c>
      <c r="X36" s="165">
        <v>3</v>
      </c>
      <c r="Y36" s="165">
        <v>2</v>
      </c>
      <c r="AA36" s="165">
        <f t="shared" si="4"/>
        <v>4</v>
      </c>
      <c r="AB36" s="165">
        <v>3</v>
      </c>
      <c r="AC36" s="165">
        <v>3</v>
      </c>
      <c r="AE36" s="165">
        <f t="shared" si="5"/>
        <v>4</v>
      </c>
      <c r="AF36" s="165">
        <v>4</v>
      </c>
      <c r="AG36" s="165">
        <v>4</v>
      </c>
      <c r="AI36" s="165">
        <f t="shared" si="6"/>
        <v>5</v>
      </c>
      <c r="AJ36" s="165">
        <v>4</v>
      </c>
      <c r="AK36" s="165">
        <v>3</v>
      </c>
      <c r="AM36" s="165">
        <f t="shared" si="7"/>
        <v>4</v>
      </c>
      <c r="AN36" s="165">
        <v>3</v>
      </c>
      <c r="AO36" s="165">
        <v>3</v>
      </c>
      <c r="AU36" s="165">
        <f t="shared" si="8"/>
        <v>4</v>
      </c>
      <c r="AV36" s="165">
        <f t="shared" si="9"/>
        <v>6</v>
      </c>
      <c r="AW36" s="165">
        <f t="shared" si="10"/>
        <v>4</v>
      </c>
      <c r="AX36" s="165">
        <f t="shared" si="11"/>
        <v>3</v>
      </c>
      <c r="AY36" s="165">
        <f t="shared" si="12"/>
        <v>3</v>
      </c>
      <c r="AZ36" s="165">
        <f t="shared" si="13"/>
        <v>3</v>
      </c>
      <c r="BA36" s="165">
        <f t="shared" si="14"/>
        <v>4</v>
      </c>
      <c r="BB36" s="165">
        <f t="shared" si="15"/>
        <v>4</v>
      </c>
      <c r="BC36" s="165">
        <f t="shared" si="31"/>
        <v>3</v>
      </c>
      <c r="BI36" s="165">
        <f t="shared" si="16"/>
        <v>4</v>
      </c>
      <c r="BJ36" s="165">
        <f t="shared" si="17"/>
        <v>2</v>
      </c>
      <c r="BK36" s="165">
        <f t="shared" si="18"/>
        <v>2</v>
      </c>
      <c r="BL36" s="165">
        <f t="shared" si="19"/>
        <v>2</v>
      </c>
      <c r="BM36" s="165">
        <f t="shared" si="20"/>
        <v>3</v>
      </c>
      <c r="BN36" s="165">
        <f t="shared" si="21"/>
        <v>4</v>
      </c>
      <c r="BO36" s="165">
        <f t="shared" si="22"/>
        <v>3</v>
      </c>
      <c r="BP36" s="165">
        <f t="shared" si="32"/>
        <v>3</v>
      </c>
      <c r="BU36" s="165">
        <f t="shared" si="23"/>
        <v>6</v>
      </c>
      <c r="BV36" s="165">
        <f t="shared" si="24"/>
        <v>6</v>
      </c>
      <c r="BW36" s="165">
        <f t="shared" si="25"/>
        <v>5</v>
      </c>
      <c r="BX36" s="165">
        <f t="shared" si="26"/>
        <v>5</v>
      </c>
      <c r="BY36" s="165">
        <f t="shared" si="27"/>
        <v>4</v>
      </c>
      <c r="BZ36" s="165">
        <f t="shared" si="28"/>
        <v>4</v>
      </c>
      <c r="CA36" s="165">
        <f t="shared" si="29"/>
        <v>5</v>
      </c>
      <c r="CB36" s="165">
        <f t="shared" si="30"/>
        <v>4</v>
      </c>
      <c r="CD36" s="165">
        <v>1</v>
      </c>
      <c r="CE36" s="165">
        <v>0</v>
      </c>
      <c r="CF36" s="165">
        <v>0</v>
      </c>
    </row>
    <row r="37" spans="2:84">
      <c r="B37" s="165">
        <v>446</v>
      </c>
      <c r="G37" s="165">
        <v>4</v>
      </c>
      <c r="K37" s="165">
        <f t="shared" si="0"/>
        <v>6</v>
      </c>
      <c r="L37" s="165">
        <v>5</v>
      </c>
      <c r="M37" s="165">
        <v>3</v>
      </c>
      <c r="O37" s="165">
        <f t="shared" si="1"/>
        <v>4</v>
      </c>
      <c r="P37" s="165">
        <v>3</v>
      </c>
      <c r="Q37" s="165">
        <v>3</v>
      </c>
      <c r="S37" s="165">
        <f t="shared" si="2"/>
        <v>5</v>
      </c>
      <c r="T37" s="165">
        <v>3</v>
      </c>
      <c r="U37" s="165">
        <v>2</v>
      </c>
      <c r="W37" s="165">
        <f t="shared" si="3"/>
        <v>5</v>
      </c>
      <c r="X37" s="165">
        <v>4</v>
      </c>
      <c r="Y37" s="165">
        <v>3</v>
      </c>
      <c r="AA37" s="165">
        <f t="shared" si="4"/>
        <v>4</v>
      </c>
      <c r="AB37" s="165">
        <v>3</v>
      </c>
      <c r="AC37" s="165">
        <v>3</v>
      </c>
      <c r="AE37" s="165">
        <f t="shared" si="5"/>
        <v>5</v>
      </c>
      <c r="AF37" s="165">
        <v>3</v>
      </c>
      <c r="AG37" s="165">
        <v>2</v>
      </c>
      <c r="AI37" s="165">
        <f t="shared" si="6"/>
        <v>6</v>
      </c>
      <c r="AJ37" s="165">
        <v>5</v>
      </c>
      <c r="AK37" s="165">
        <v>3</v>
      </c>
      <c r="AM37" s="165">
        <f t="shared" si="7"/>
        <v>6</v>
      </c>
      <c r="AN37" s="165">
        <v>6</v>
      </c>
      <c r="AO37" s="165">
        <v>4</v>
      </c>
      <c r="AU37" s="165">
        <f t="shared" si="8"/>
        <v>4</v>
      </c>
      <c r="AV37" s="165">
        <f t="shared" si="9"/>
        <v>5</v>
      </c>
      <c r="AW37" s="165">
        <f t="shared" si="10"/>
        <v>3</v>
      </c>
      <c r="AX37" s="165">
        <f t="shared" si="11"/>
        <v>3</v>
      </c>
      <c r="AY37" s="165">
        <f t="shared" si="12"/>
        <v>4</v>
      </c>
      <c r="AZ37" s="165">
        <f t="shared" si="13"/>
        <v>3</v>
      </c>
      <c r="BA37" s="165">
        <f t="shared" si="14"/>
        <v>3</v>
      </c>
      <c r="BB37" s="165">
        <f t="shared" si="15"/>
        <v>5</v>
      </c>
      <c r="BC37" s="165">
        <f t="shared" si="31"/>
        <v>6</v>
      </c>
      <c r="BI37" s="165">
        <f t="shared" si="16"/>
        <v>3</v>
      </c>
      <c r="BJ37" s="165">
        <f t="shared" si="17"/>
        <v>3</v>
      </c>
      <c r="BK37" s="165">
        <f t="shared" si="18"/>
        <v>2</v>
      </c>
      <c r="BL37" s="165">
        <f t="shared" si="19"/>
        <v>3</v>
      </c>
      <c r="BM37" s="165">
        <f t="shared" si="20"/>
        <v>3</v>
      </c>
      <c r="BN37" s="165">
        <f t="shared" si="21"/>
        <v>2</v>
      </c>
      <c r="BO37" s="165">
        <f t="shared" si="22"/>
        <v>3</v>
      </c>
      <c r="BP37" s="165">
        <f t="shared" si="32"/>
        <v>4</v>
      </c>
      <c r="BU37" s="165">
        <f t="shared" si="23"/>
        <v>6</v>
      </c>
      <c r="BV37" s="165">
        <f t="shared" si="24"/>
        <v>4</v>
      </c>
      <c r="BW37" s="165">
        <f t="shared" si="25"/>
        <v>5</v>
      </c>
      <c r="BX37" s="165">
        <f t="shared" si="26"/>
        <v>5</v>
      </c>
      <c r="BY37" s="165">
        <f t="shared" si="27"/>
        <v>4</v>
      </c>
      <c r="BZ37" s="165">
        <f t="shared" si="28"/>
        <v>5</v>
      </c>
      <c r="CA37" s="165">
        <f t="shared" si="29"/>
        <v>6</v>
      </c>
      <c r="CB37" s="165">
        <f t="shared" si="30"/>
        <v>6</v>
      </c>
      <c r="CD37" s="165">
        <v>1</v>
      </c>
      <c r="CE37" s="165">
        <v>0</v>
      </c>
      <c r="CF37" s="165">
        <v>0</v>
      </c>
    </row>
    <row r="38" spans="2:84">
      <c r="B38" s="165">
        <v>447</v>
      </c>
      <c r="G38" s="165">
        <v>5</v>
      </c>
      <c r="K38" s="165">
        <f t="shared" si="0"/>
        <v>5</v>
      </c>
      <c r="L38" s="165">
        <v>3</v>
      </c>
      <c r="M38" s="165">
        <v>3</v>
      </c>
      <c r="O38" s="165">
        <f t="shared" si="1"/>
        <v>5</v>
      </c>
      <c r="P38" s="165">
        <v>3</v>
      </c>
      <c r="Q38" s="165">
        <v>3</v>
      </c>
      <c r="S38" s="165">
        <f t="shared" si="2"/>
        <v>6</v>
      </c>
      <c r="T38" s="165">
        <v>6</v>
      </c>
      <c r="U38" s="165">
        <v>5</v>
      </c>
      <c r="W38" s="165">
        <f t="shared" si="3"/>
        <v>5</v>
      </c>
      <c r="X38" s="165">
        <v>3</v>
      </c>
      <c r="Y38" s="165">
        <v>3</v>
      </c>
      <c r="AA38" s="165">
        <f t="shared" si="4"/>
        <v>6</v>
      </c>
      <c r="AB38" s="165">
        <v>3</v>
      </c>
      <c r="AC38" s="165">
        <v>2</v>
      </c>
      <c r="AE38" s="165">
        <f t="shared" si="5"/>
        <v>5</v>
      </c>
      <c r="AF38" s="165">
        <v>2</v>
      </c>
      <c r="AG38" s="165">
        <v>2</v>
      </c>
      <c r="AI38" s="165">
        <f t="shared" si="6"/>
        <v>5</v>
      </c>
      <c r="AJ38" s="165">
        <v>1</v>
      </c>
      <c r="AK38" s="165">
        <v>1</v>
      </c>
      <c r="AM38" s="165">
        <f t="shared" si="7"/>
        <v>5</v>
      </c>
      <c r="AN38" s="165">
        <v>2</v>
      </c>
      <c r="AO38" s="165">
        <v>2</v>
      </c>
      <c r="AU38" s="165">
        <f t="shared" si="8"/>
        <v>5</v>
      </c>
      <c r="AV38" s="165">
        <f t="shared" si="9"/>
        <v>3</v>
      </c>
      <c r="AW38" s="165">
        <f t="shared" si="10"/>
        <v>3</v>
      </c>
      <c r="AX38" s="165">
        <f t="shared" si="11"/>
        <v>6</v>
      </c>
      <c r="AY38" s="165">
        <f t="shared" si="12"/>
        <v>3</v>
      </c>
      <c r="AZ38" s="165">
        <f t="shared" si="13"/>
        <v>3</v>
      </c>
      <c r="BA38" s="165">
        <f t="shared" si="14"/>
        <v>2</v>
      </c>
      <c r="BB38" s="165">
        <f t="shared" si="15"/>
        <v>1</v>
      </c>
      <c r="BC38" s="165">
        <f t="shared" si="31"/>
        <v>2</v>
      </c>
      <c r="BI38" s="165">
        <f t="shared" si="16"/>
        <v>3</v>
      </c>
      <c r="BJ38" s="165">
        <f t="shared" si="17"/>
        <v>3</v>
      </c>
      <c r="BK38" s="165">
        <f t="shared" si="18"/>
        <v>5</v>
      </c>
      <c r="BL38" s="165">
        <f t="shared" si="19"/>
        <v>3</v>
      </c>
      <c r="BM38" s="165">
        <f t="shared" si="20"/>
        <v>2</v>
      </c>
      <c r="BN38" s="165">
        <f t="shared" si="21"/>
        <v>2</v>
      </c>
      <c r="BO38" s="165">
        <f t="shared" si="22"/>
        <v>1</v>
      </c>
      <c r="BP38" s="165">
        <f t="shared" si="32"/>
        <v>2</v>
      </c>
      <c r="BU38" s="165">
        <f t="shared" si="23"/>
        <v>5</v>
      </c>
      <c r="BV38" s="165">
        <f t="shared" si="24"/>
        <v>5</v>
      </c>
      <c r="BW38" s="165">
        <f t="shared" si="25"/>
        <v>6</v>
      </c>
      <c r="BX38" s="165">
        <f t="shared" si="26"/>
        <v>5</v>
      </c>
      <c r="BY38" s="165">
        <f t="shared" si="27"/>
        <v>6</v>
      </c>
      <c r="BZ38" s="165">
        <f t="shared" si="28"/>
        <v>5</v>
      </c>
      <c r="CA38" s="165">
        <f t="shared" si="29"/>
        <v>5</v>
      </c>
      <c r="CB38" s="165">
        <f t="shared" si="30"/>
        <v>5</v>
      </c>
      <c r="CD38" s="165">
        <v>3</v>
      </c>
      <c r="CE38" s="165">
        <v>2</v>
      </c>
      <c r="CF38" s="165">
        <v>0</v>
      </c>
    </row>
    <row r="39" spans="2:84">
      <c r="B39" s="165">
        <v>448</v>
      </c>
      <c r="G39" s="165">
        <v>5</v>
      </c>
      <c r="K39" s="165">
        <f t="shared" si="0"/>
        <v>5</v>
      </c>
      <c r="L39" s="165">
        <v>2</v>
      </c>
      <c r="M39" s="165">
        <v>2</v>
      </c>
      <c r="O39" s="165">
        <f t="shared" si="1"/>
        <v>6</v>
      </c>
      <c r="P39" s="165">
        <v>4</v>
      </c>
      <c r="Q39" s="165">
        <v>3</v>
      </c>
      <c r="S39" s="165">
        <f t="shared" si="2"/>
        <v>5</v>
      </c>
      <c r="T39" s="165">
        <v>5</v>
      </c>
      <c r="U39" s="165">
        <v>5</v>
      </c>
      <c r="W39" s="165">
        <f t="shared" si="3"/>
        <v>5</v>
      </c>
      <c r="X39" s="165">
        <v>1</v>
      </c>
      <c r="Y39" s="165">
        <v>1</v>
      </c>
      <c r="AA39" s="165">
        <f t="shared" si="4"/>
        <v>6</v>
      </c>
      <c r="AB39" s="165">
        <v>4</v>
      </c>
      <c r="AC39" s="165">
        <v>3</v>
      </c>
      <c r="AE39" s="165">
        <f t="shared" si="5"/>
        <v>6</v>
      </c>
      <c r="AF39" s="165">
        <v>4</v>
      </c>
      <c r="AG39" s="165">
        <v>3</v>
      </c>
      <c r="AI39" s="165">
        <f t="shared" si="6"/>
        <v>6</v>
      </c>
      <c r="AJ39" s="165">
        <v>5</v>
      </c>
      <c r="AK39" s="165">
        <v>4</v>
      </c>
      <c r="AM39" s="165">
        <f t="shared" si="7"/>
        <v>5</v>
      </c>
      <c r="AN39" s="165">
        <v>2</v>
      </c>
      <c r="AO39" s="165">
        <v>2</v>
      </c>
      <c r="AU39" s="165">
        <f t="shared" si="8"/>
        <v>5</v>
      </c>
      <c r="AV39" s="165">
        <f t="shared" si="9"/>
        <v>2</v>
      </c>
      <c r="AW39" s="165">
        <f t="shared" si="10"/>
        <v>4</v>
      </c>
      <c r="AX39" s="165">
        <f t="shared" si="11"/>
        <v>5</v>
      </c>
      <c r="AY39" s="165">
        <f t="shared" si="12"/>
        <v>1</v>
      </c>
      <c r="AZ39" s="165">
        <f t="shared" si="13"/>
        <v>4</v>
      </c>
      <c r="BA39" s="165">
        <f t="shared" si="14"/>
        <v>4</v>
      </c>
      <c r="BB39" s="165">
        <f t="shared" si="15"/>
        <v>5</v>
      </c>
      <c r="BC39" s="165">
        <f t="shared" si="31"/>
        <v>2</v>
      </c>
      <c r="BI39" s="165">
        <f t="shared" si="16"/>
        <v>2</v>
      </c>
      <c r="BJ39" s="165">
        <f t="shared" si="17"/>
        <v>3</v>
      </c>
      <c r="BK39" s="165">
        <f t="shared" si="18"/>
        <v>5</v>
      </c>
      <c r="BL39" s="165">
        <f t="shared" si="19"/>
        <v>1</v>
      </c>
      <c r="BM39" s="165">
        <f t="shared" si="20"/>
        <v>3</v>
      </c>
      <c r="BN39" s="165">
        <f t="shared" si="21"/>
        <v>3</v>
      </c>
      <c r="BO39" s="165">
        <f t="shared" si="22"/>
        <v>4</v>
      </c>
      <c r="BP39" s="165">
        <f t="shared" si="32"/>
        <v>2</v>
      </c>
      <c r="BU39" s="165">
        <f t="shared" si="23"/>
        <v>5</v>
      </c>
      <c r="BV39" s="165">
        <f t="shared" si="24"/>
        <v>6</v>
      </c>
      <c r="BW39" s="165">
        <f t="shared" si="25"/>
        <v>5</v>
      </c>
      <c r="BX39" s="165">
        <f t="shared" si="26"/>
        <v>5</v>
      </c>
      <c r="BY39" s="165">
        <f t="shared" si="27"/>
        <v>6</v>
      </c>
      <c r="BZ39" s="165">
        <f t="shared" si="28"/>
        <v>6</v>
      </c>
      <c r="CA39" s="165">
        <f t="shared" si="29"/>
        <v>6</v>
      </c>
      <c r="CB39" s="165">
        <f t="shared" si="30"/>
        <v>5</v>
      </c>
      <c r="CD39" s="165">
        <v>1</v>
      </c>
      <c r="CE39" s="165">
        <v>0</v>
      </c>
      <c r="CF39" s="165">
        <v>0</v>
      </c>
    </row>
    <row r="40" spans="2:84">
      <c r="B40" s="165">
        <v>449</v>
      </c>
      <c r="G40" s="165">
        <v>5</v>
      </c>
      <c r="K40" s="165">
        <f t="shared" si="0"/>
        <v>5</v>
      </c>
      <c r="L40" s="165">
        <v>3</v>
      </c>
      <c r="M40" s="165">
        <v>3</v>
      </c>
      <c r="O40" s="165">
        <f t="shared" si="1"/>
        <v>5</v>
      </c>
      <c r="P40" s="165">
        <v>3</v>
      </c>
      <c r="Q40" s="165">
        <v>3</v>
      </c>
      <c r="S40" s="165">
        <f t="shared" si="2"/>
        <v>6</v>
      </c>
      <c r="T40" s="165">
        <v>4</v>
      </c>
      <c r="U40" s="165">
        <v>3</v>
      </c>
      <c r="W40" s="165">
        <f t="shared" si="3"/>
        <v>5</v>
      </c>
      <c r="X40" s="165">
        <v>5</v>
      </c>
      <c r="Y40" s="165">
        <v>5</v>
      </c>
      <c r="AA40" s="165">
        <f t="shared" si="4"/>
        <v>6</v>
      </c>
      <c r="AB40" s="165">
        <v>4</v>
      </c>
      <c r="AC40" s="165">
        <v>3</v>
      </c>
      <c r="AE40" s="165">
        <f t="shared" si="5"/>
        <v>6</v>
      </c>
      <c r="AF40" s="165">
        <v>5</v>
      </c>
      <c r="AG40" s="165">
        <v>4</v>
      </c>
      <c r="AI40" s="165">
        <f t="shared" si="6"/>
        <v>5</v>
      </c>
      <c r="AJ40" s="165">
        <v>5</v>
      </c>
      <c r="AK40" s="165">
        <v>5</v>
      </c>
      <c r="AM40" s="165">
        <f t="shared" si="7"/>
        <v>6</v>
      </c>
      <c r="AN40" s="165">
        <v>5</v>
      </c>
      <c r="AO40" s="165">
        <v>4</v>
      </c>
      <c r="AU40" s="165">
        <f t="shared" si="8"/>
        <v>5</v>
      </c>
      <c r="AV40" s="165">
        <f t="shared" si="9"/>
        <v>3</v>
      </c>
      <c r="AW40" s="165">
        <f t="shared" si="10"/>
        <v>3</v>
      </c>
      <c r="AX40" s="165">
        <f t="shared" si="11"/>
        <v>4</v>
      </c>
      <c r="AY40" s="165">
        <f t="shared" si="12"/>
        <v>5</v>
      </c>
      <c r="AZ40" s="165">
        <f t="shared" si="13"/>
        <v>4</v>
      </c>
      <c r="BA40" s="165">
        <f t="shared" si="14"/>
        <v>5</v>
      </c>
      <c r="BB40" s="165">
        <f t="shared" si="15"/>
        <v>5</v>
      </c>
      <c r="BC40" s="165">
        <f t="shared" si="31"/>
        <v>5</v>
      </c>
      <c r="BI40" s="165">
        <f t="shared" si="16"/>
        <v>3</v>
      </c>
      <c r="BJ40" s="165">
        <f t="shared" si="17"/>
        <v>3</v>
      </c>
      <c r="BK40" s="165">
        <f t="shared" si="18"/>
        <v>3</v>
      </c>
      <c r="BL40" s="165">
        <f t="shared" si="19"/>
        <v>5</v>
      </c>
      <c r="BM40" s="165">
        <f t="shared" si="20"/>
        <v>3</v>
      </c>
      <c r="BN40" s="165">
        <f t="shared" si="21"/>
        <v>4</v>
      </c>
      <c r="BO40" s="165">
        <f t="shared" si="22"/>
        <v>5</v>
      </c>
      <c r="BP40" s="165">
        <f t="shared" si="32"/>
        <v>4</v>
      </c>
      <c r="BU40" s="165">
        <f t="shared" si="23"/>
        <v>5</v>
      </c>
      <c r="BV40" s="165">
        <f t="shared" si="24"/>
        <v>5</v>
      </c>
      <c r="BW40" s="165">
        <f t="shared" si="25"/>
        <v>6</v>
      </c>
      <c r="BX40" s="165">
        <f t="shared" si="26"/>
        <v>5</v>
      </c>
      <c r="BY40" s="165">
        <f t="shared" si="27"/>
        <v>6</v>
      </c>
      <c r="BZ40" s="165">
        <f t="shared" si="28"/>
        <v>6</v>
      </c>
      <c r="CA40" s="165">
        <f t="shared" si="29"/>
        <v>5</v>
      </c>
      <c r="CB40" s="165">
        <f t="shared" si="30"/>
        <v>6</v>
      </c>
      <c r="CD40" s="165">
        <v>0</v>
      </c>
      <c r="CE40" s="165">
        <v>0</v>
      </c>
      <c r="CF40" s="165">
        <v>0</v>
      </c>
    </row>
    <row r="41" spans="2:84">
      <c r="B41" s="165">
        <v>450</v>
      </c>
      <c r="G41" s="165">
        <v>1</v>
      </c>
      <c r="K41" s="165">
        <f t="shared" si="0"/>
        <v>4</v>
      </c>
      <c r="L41" s="165">
        <v>4</v>
      </c>
      <c r="M41" s="165">
        <v>1</v>
      </c>
      <c r="O41" s="165">
        <f t="shared" si="1"/>
        <v>3</v>
      </c>
      <c r="P41" s="165">
        <v>3</v>
      </c>
      <c r="Q41" s="165">
        <v>1</v>
      </c>
      <c r="S41" s="165">
        <f t="shared" si="2"/>
        <v>1</v>
      </c>
      <c r="T41" s="165">
        <v>1</v>
      </c>
      <c r="U41" s="165">
        <v>1</v>
      </c>
      <c r="W41" s="165">
        <f t="shared" si="3"/>
        <v>3</v>
      </c>
      <c r="X41" s="165">
        <v>3</v>
      </c>
      <c r="Y41" s="165">
        <v>1</v>
      </c>
      <c r="AA41" s="165">
        <f t="shared" si="4"/>
        <v>2</v>
      </c>
      <c r="AB41" s="165">
        <v>1</v>
      </c>
      <c r="AC41" s="165">
        <v>0</v>
      </c>
      <c r="AE41" s="165">
        <f t="shared" si="5"/>
        <v>4</v>
      </c>
      <c r="AF41" s="165">
        <v>3</v>
      </c>
      <c r="AG41" s="165">
        <v>0</v>
      </c>
      <c r="AI41" s="165">
        <f t="shared" si="6"/>
        <v>4</v>
      </c>
      <c r="AJ41" s="165">
        <v>3</v>
      </c>
      <c r="AK41" s="165">
        <v>0</v>
      </c>
      <c r="AM41" s="165">
        <f t="shared" si="7"/>
        <v>5</v>
      </c>
      <c r="AN41" s="165">
        <v>4</v>
      </c>
      <c r="AO41" s="165">
        <v>0</v>
      </c>
      <c r="AU41" s="165">
        <f t="shared" si="8"/>
        <v>1</v>
      </c>
      <c r="AV41" s="165">
        <f t="shared" si="9"/>
        <v>4</v>
      </c>
      <c r="AW41" s="165">
        <f t="shared" si="10"/>
        <v>3</v>
      </c>
      <c r="AX41" s="165">
        <f t="shared" si="11"/>
        <v>1</v>
      </c>
      <c r="AY41" s="165">
        <f t="shared" si="12"/>
        <v>3</v>
      </c>
      <c r="AZ41" s="165">
        <f t="shared" si="13"/>
        <v>1</v>
      </c>
      <c r="BA41" s="165">
        <f t="shared" si="14"/>
        <v>3</v>
      </c>
      <c r="BB41" s="165">
        <f t="shared" si="15"/>
        <v>3</v>
      </c>
      <c r="BC41" s="165">
        <f t="shared" si="31"/>
        <v>4</v>
      </c>
      <c r="BI41" s="165">
        <f t="shared" si="16"/>
        <v>1</v>
      </c>
      <c r="BJ41" s="165">
        <f t="shared" si="17"/>
        <v>1</v>
      </c>
      <c r="BK41" s="165">
        <f t="shared" si="18"/>
        <v>1</v>
      </c>
      <c r="BL41" s="165">
        <f t="shared" si="19"/>
        <v>1</v>
      </c>
      <c r="BM41" s="165">
        <f t="shared" si="20"/>
        <v>0</v>
      </c>
      <c r="BN41" s="165">
        <f t="shared" si="21"/>
        <v>0</v>
      </c>
      <c r="BO41" s="165">
        <f t="shared" si="22"/>
        <v>0</v>
      </c>
      <c r="BP41" s="165">
        <f t="shared" si="32"/>
        <v>0</v>
      </c>
      <c r="BU41" s="165">
        <f t="shared" si="23"/>
        <v>4</v>
      </c>
      <c r="BV41" s="165">
        <f t="shared" si="24"/>
        <v>3</v>
      </c>
      <c r="BW41" s="165">
        <f t="shared" si="25"/>
        <v>1</v>
      </c>
      <c r="BX41" s="165">
        <f t="shared" si="26"/>
        <v>3</v>
      </c>
      <c r="BY41" s="165">
        <f t="shared" si="27"/>
        <v>2</v>
      </c>
      <c r="BZ41" s="165">
        <f t="shared" si="28"/>
        <v>4</v>
      </c>
      <c r="CA41" s="165">
        <f t="shared" si="29"/>
        <v>4</v>
      </c>
      <c r="CB41" s="165">
        <f t="shared" si="30"/>
        <v>5</v>
      </c>
      <c r="CD41" s="165">
        <v>3</v>
      </c>
      <c r="CE41" s="165">
        <v>2</v>
      </c>
      <c r="CF41" s="165">
        <v>4</v>
      </c>
    </row>
    <row r="42" spans="2:84">
      <c r="B42" s="165">
        <v>451</v>
      </c>
      <c r="G42" s="165">
        <v>2</v>
      </c>
      <c r="K42" s="165">
        <f t="shared" si="0"/>
        <v>4</v>
      </c>
      <c r="L42" s="165">
        <v>4</v>
      </c>
      <c r="M42" s="165">
        <v>2</v>
      </c>
      <c r="O42" s="165">
        <f t="shared" si="1"/>
        <v>4</v>
      </c>
      <c r="P42" s="165">
        <v>3</v>
      </c>
      <c r="Q42" s="165">
        <v>1</v>
      </c>
      <c r="S42" s="165">
        <f t="shared" si="2"/>
        <v>6</v>
      </c>
      <c r="T42" s="165">
        <v>5</v>
      </c>
      <c r="U42" s="165">
        <v>1</v>
      </c>
      <c r="W42" s="165">
        <f t="shared" si="3"/>
        <v>3</v>
      </c>
      <c r="X42" s="165">
        <v>2</v>
      </c>
      <c r="Y42" s="165">
        <v>1</v>
      </c>
      <c r="AA42" s="165">
        <f t="shared" si="4"/>
        <v>4</v>
      </c>
      <c r="AB42" s="165">
        <v>3</v>
      </c>
      <c r="AC42" s="165">
        <v>1</v>
      </c>
      <c r="AE42" s="165">
        <f t="shared" si="5"/>
        <v>4</v>
      </c>
      <c r="AF42" s="165">
        <v>4</v>
      </c>
      <c r="AG42" s="165">
        <v>2</v>
      </c>
      <c r="AI42" s="165">
        <f t="shared" si="6"/>
        <v>5</v>
      </c>
      <c r="AJ42" s="165">
        <v>5</v>
      </c>
      <c r="AK42" s="165">
        <v>2</v>
      </c>
      <c r="AM42" s="165">
        <f t="shared" si="7"/>
        <v>4</v>
      </c>
      <c r="AN42" s="165">
        <v>3</v>
      </c>
      <c r="AO42" s="165">
        <v>1</v>
      </c>
      <c r="AU42" s="165">
        <f t="shared" si="8"/>
        <v>2</v>
      </c>
      <c r="AV42" s="165">
        <f t="shared" si="9"/>
        <v>4</v>
      </c>
      <c r="AW42" s="165">
        <f t="shared" si="10"/>
        <v>3</v>
      </c>
      <c r="AX42" s="165">
        <f t="shared" si="11"/>
        <v>5</v>
      </c>
      <c r="AY42" s="165">
        <f t="shared" si="12"/>
        <v>2</v>
      </c>
      <c r="AZ42" s="165">
        <f t="shared" si="13"/>
        <v>3</v>
      </c>
      <c r="BA42" s="165">
        <f t="shared" si="14"/>
        <v>4</v>
      </c>
      <c r="BB42" s="165">
        <f t="shared" si="15"/>
        <v>5</v>
      </c>
      <c r="BC42" s="165">
        <f t="shared" si="31"/>
        <v>3</v>
      </c>
      <c r="BI42" s="165">
        <f t="shared" si="16"/>
        <v>2</v>
      </c>
      <c r="BJ42" s="165">
        <f t="shared" si="17"/>
        <v>1</v>
      </c>
      <c r="BK42" s="165">
        <f t="shared" si="18"/>
        <v>1</v>
      </c>
      <c r="BL42" s="165">
        <f t="shared" si="19"/>
        <v>1</v>
      </c>
      <c r="BM42" s="165">
        <f t="shared" si="20"/>
        <v>1</v>
      </c>
      <c r="BN42" s="165">
        <f t="shared" si="21"/>
        <v>2</v>
      </c>
      <c r="BO42" s="165">
        <f t="shared" si="22"/>
        <v>2</v>
      </c>
      <c r="BP42" s="165">
        <f t="shared" si="32"/>
        <v>1</v>
      </c>
      <c r="BU42" s="165">
        <f t="shared" si="23"/>
        <v>4</v>
      </c>
      <c r="BV42" s="165">
        <f t="shared" si="24"/>
        <v>4</v>
      </c>
      <c r="BW42" s="165">
        <f t="shared" si="25"/>
        <v>6</v>
      </c>
      <c r="BX42" s="165">
        <f t="shared" si="26"/>
        <v>3</v>
      </c>
      <c r="BY42" s="165">
        <f t="shared" si="27"/>
        <v>4</v>
      </c>
      <c r="BZ42" s="165">
        <f t="shared" si="28"/>
        <v>4</v>
      </c>
      <c r="CA42" s="165">
        <f t="shared" si="29"/>
        <v>5</v>
      </c>
      <c r="CB42" s="165">
        <f t="shared" si="30"/>
        <v>4</v>
      </c>
      <c r="CD42" s="165">
        <v>0</v>
      </c>
      <c r="CE42" s="165">
        <v>3</v>
      </c>
      <c r="CF42" s="165">
        <v>1</v>
      </c>
    </row>
    <row r="43" spans="2:84">
      <c r="B43" s="165">
        <v>452</v>
      </c>
      <c r="G43" s="165">
        <v>4</v>
      </c>
      <c r="K43" s="165">
        <f t="shared" ref="K43:K74" si="33">G43+L43-M43</f>
        <v>4</v>
      </c>
      <c r="L43" s="165">
        <v>4</v>
      </c>
      <c r="M43" s="165">
        <v>4</v>
      </c>
      <c r="O43" s="165">
        <f t="shared" ref="O43:O74" si="34">G43+P43-Q43</f>
        <v>5</v>
      </c>
      <c r="P43" s="165">
        <v>3</v>
      </c>
      <c r="Q43" s="165">
        <v>2</v>
      </c>
      <c r="S43" s="165">
        <f t="shared" ref="S43:S74" si="35">G43+T43-U43</f>
        <v>6</v>
      </c>
      <c r="T43" s="165">
        <v>5</v>
      </c>
      <c r="U43" s="165">
        <v>3</v>
      </c>
      <c r="W43" s="165">
        <f t="shared" ref="W43:W74" si="36">G43+X43-Y43</f>
        <v>5</v>
      </c>
      <c r="X43" s="165">
        <v>2</v>
      </c>
      <c r="Y43" s="165">
        <v>1</v>
      </c>
      <c r="AA43" s="165">
        <f t="shared" ref="AA43:AA74" si="37">G43+AB43-AC43</f>
        <v>5</v>
      </c>
      <c r="AB43" s="165">
        <v>3</v>
      </c>
      <c r="AC43" s="165">
        <v>2</v>
      </c>
      <c r="AE43" s="165">
        <f t="shared" ref="AE43:AE74" si="38">G43+AF43-AG43</f>
        <v>5</v>
      </c>
      <c r="AF43" s="165">
        <v>5</v>
      </c>
      <c r="AG43" s="165">
        <v>4</v>
      </c>
      <c r="AI43" s="165">
        <f t="shared" ref="AI43:AI74" si="39">G43+AJ43-AK43</f>
        <v>5</v>
      </c>
      <c r="AJ43" s="165">
        <v>3</v>
      </c>
      <c r="AK43" s="165">
        <v>2</v>
      </c>
      <c r="AM43" s="165">
        <f t="shared" ref="AM43:AM74" si="40">G43+AN43-AO43</f>
        <v>6</v>
      </c>
      <c r="AN43" s="165">
        <v>4</v>
      </c>
      <c r="AO43" s="165">
        <v>2</v>
      </c>
      <c r="AU43" s="165">
        <f t="shared" ref="AU43:AU74" si="41">G43</f>
        <v>4</v>
      </c>
      <c r="AV43" s="165">
        <f t="shared" si="9"/>
        <v>4</v>
      </c>
      <c r="AW43" s="165">
        <f t="shared" si="10"/>
        <v>3</v>
      </c>
      <c r="AX43" s="165">
        <f t="shared" si="11"/>
        <v>5</v>
      </c>
      <c r="AY43" s="165">
        <f t="shared" si="12"/>
        <v>2</v>
      </c>
      <c r="AZ43" s="165">
        <f t="shared" ref="AZ43:AZ74" si="42">AB43</f>
        <v>3</v>
      </c>
      <c r="BA43" s="165">
        <f t="shared" ref="BA43:BA74" si="43">AF43</f>
        <v>5</v>
      </c>
      <c r="BB43" s="165">
        <f t="shared" ref="BB43:BB74" si="44">AJ43</f>
        <v>3</v>
      </c>
      <c r="BC43" s="165">
        <f t="shared" si="31"/>
        <v>4</v>
      </c>
      <c r="BI43" s="165">
        <f t="shared" si="16"/>
        <v>4</v>
      </c>
      <c r="BJ43" s="165">
        <f t="shared" si="17"/>
        <v>2</v>
      </c>
      <c r="BK43" s="165">
        <f t="shared" si="18"/>
        <v>3</v>
      </c>
      <c r="BL43" s="165">
        <f t="shared" si="19"/>
        <v>1</v>
      </c>
      <c r="BM43" s="165">
        <f t="shared" ref="BM43:BM74" si="45">AC43</f>
        <v>2</v>
      </c>
      <c r="BN43" s="165">
        <f t="shared" ref="BN43:BN74" si="46">AG43</f>
        <v>4</v>
      </c>
      <c r="BO43" s="165">
        <f t="shared" ref="BO43:BO74" si="47">AK43</f>
        <v>2</v>
      </c>
      <c r="BP43" s="165">
        <f t="shared" si="32"/>
        <v>2</v>
      </c>
      <c r="BU43" s="165">
        <f t="shared" ref="BU43:BU74" si="48">K43</f>
        <v>4</v>
      </c>
      <c r="BV43" s="165">
        <f t="shared" ref="BV43:BV74" si="49">O43</f>
        <v>5</v>
      </c>
      <c r="BW43" s="165">
        <f t="shared" ref="BW43:BW74" si="50">S43</f>
        <v>6</v>
      </c>
      <c r="BX43" s="165">
        <f t="shared" ref="BX43:BX74" si="51">W43</f>
        <v>5</v>
      </c>
      <c r="BY43" s="165">
        <f t="shared" ref="BY43:BY74" si="52">AA43</f>
        <v>5</v>
      </c>
      <c r="BZ43" s="165">
        <f t="shared" ref="BZ43:BZ74" si="53">AE43</f>
        <v>5</v>
      </c>
      <c r="CA43" s="165">
        <f t="shared" ref="CA43:CA74" si="54">AI43</f>
        <v>5</v>
      </c>
      <c r="CB43" s="165">
        <f t="shared" ref="CB43:CB74" si="55">AM43</f>
        <v>6</v>
      </c>
      <c r="CD43" s="165">
        <v>0</v>
      </c>
      <c r="CE43" s="165">
        <v>1</v>
      </c>
      <c r="CF43" s="165">
        <v>0</v>
      </c>
    </row>
    <row r="44" spans="2:84">
      <c r="B44" s="165">
        <v>453</v>
      </c>
      <c r="G44" s="165">
        <v>2</v>
      </c>
      <c r="K44" s="165">
        <f t="shared" si="33"/>
        <v>4</v>
      </c>
      <c r="L44" s="165">
        <v>3</v>
      </c>
      <c r="M44" s="165">
        <v>1</v>
      </c>
      <c r="O44" s="165">
        <f t="shared" si="34"/>
        <v>5</v>
      </c>
      <c r="P44" s="165">
        <v>3</v>
      </c>
      <c r="Q44" s="165">
        <v>0</v>
      </c>
      <c r="S44" s="165">
        <f t="shared" si="35"/>
        <v>5</v>
      </c>
      <c r="T44" s="165">
        <v>4</v>
      </c>
      <c r="U44" s="165">
        <v>1</v>
      </c>
      <c r="W44" s="165">
        <f t="shared" si="36"/>
        <v>3</v>
      </c>
      <c r="X44" s="165">
        <v>3</v>
      </c>
      <c r="Y44" s="165">
        <v>2</v>
      </c>
      <c r="AA44" s="165">
        <f t="shared" si="37"/>
        <v>4</v>
      </c>
      <c r="AB44" s="165">
        <v>3</v>
      </c>
      <c r="AC44" s="165">
        <v>1</v>
      </c>
      <c r="AE44" s="165">
        <f t="shared" si="38"/>
        <v>5</v>
      </c>
      <c r="AF44" s="165">
        <v>4</v>
      </c>
      <c r="AG44" s="165">
        <v>1</v>
      </c>
      <c r="AI44" s="165">
        <f t="shared" si="39"/>
        <v>6</v>
      </c>
      <c r="AJ44" s="165">
        <v>5</v>
      </c>
      <c r="AK44" s="165">
        <v>1</v>
      </c>
      <c r="AM44" s="165">
        <f t="shared" si="40"/>
        <v>3</v>
      </c>
      <c r="AN44" s="165">
        <v>2</v>
      </c>
      <c r="AO44" s="165">
        <v>1</v>
      </c>
      <c r="AU44" s="165">
        <f t="shared" si="41"/>
        <v>2</v>
      </c>
      <c r="AV44" s="165">
        <f t="shared" si="9"/>
        <v>3</v>
      </c>
      <c r="AW44" s="165">
        <f t="shared" si="10"/>
        <v>3</v>
      </c>
      <c r="AX44" s="165">
        <f t="shared" si="11"/>
        <v>4</v>
      </c>
      <c r="AY44" s="165">
        <f t="shared" si="12"/>
        <v>3</v>
      </c>
      <c r="AZ44" s="165">
        <f t="shared" si="42"/>
        <v>3</v>
      </c>
      <c r="BA44" s="165">
        <f t="shared" si="43"/>
        <v>4</v>
      </c>
      <c r="BB44" s="165">
        <f t="shared" si="44"/>
        <v>5</v>
      </c>
      <c r="BC44" s="165">
        <f t="shared" si="31"/>
        <v>2</v>
      </c>
      <c r="BI44" s="165">
        <f t="shared" si="16"/>
        <v>1</v>
      </c>
      <c r="BJ44" s="165">
        <f t="shared" si="17"/>
        <v>0</v>
      </c>
      <c r="BK44" s="165">
        <f t="shared" si="18"/>
        <v>1</v>
      </c>
      <c r="BL44" s="165">
        <f t="shared" si="19"/>
        <v>2</v>
      </c>
      <c r="BM44" s="165">
        <f t="shared" si="45"/>
        <v>1</v>
      </c>
      <c r="BN44" s="165">
        <f t="shared" si="46"/>
        <v>1</v>
      </c>
      <c r="BO44" s="165">
        <f t="shared" si="47"/>
        <v>1</v>
      </c>
      <c r="BP44" s="165">
        <f t="shared" si="32"/>
        <v>1</v>
      </c>
      <c r="BU44" s="165">
        <f t="shared" si="48"/>
        <v>4</v>
      </c>
      <c r="BV44" s="165">
        <f t="shared" si="49"/>
        <v>5</v>
      </c>
      <c r="BW44" s="165">
        <f t="shared" si="50"/>
        <v>5</v>
      </c>
      <c r="BX44" s="165">
        <f t="shared" si="51"/>
        <v>3</v>
      </c>
      <c r="BY44" s="165">
        <f t="shared" si="52"/>
        <v>4</v>
      </c>
      <c r="BZ44" s="165">
        <f t="shared" si="53"/>
        <v>5</v>
      </c>
      <c r="CA44" s="165">
        <f t="shared" si="54"/>
        <v>6</v>
      </c>
      <c r="CB44" s="165">
        <f t="shared" si="55"/>
        <v>3</v>
      </c>
      <c r="CD44" s="165">
        <v>0</v>
      </c>
      <c r="CE44" s="165">
        <v>0</v>
      </c>
      <c r="CF44" s="165">
        <v>2</v>
      </c>
    </row>
    <row r="45" spans="2:84">
      <c r="B45" s="165">
        <v>454</v>
      </c>
      <c r="G45" s="165">
        <v>5</v>
      </c>
      <c r="K45" s="165">
        <f t="shared" si="33"/>
        <v>5</v>
      </c>
      <c r="L45" s="165">
        <v>3</v>
      </c>
      <c r="M45" s="165">
        <v>3</v>
      </c>
      <c r="O45" s="165">
        <f t="shared" si="34"/>
        <v>6</v>
      </c>
      <c r="P45" s="165">
        <v>4</v>
      </c>
      <c r="Q45" s="165">
        <v>3</v>
      </c>
      <c r="S45" s="165">
        <f t="shared" si="35"/>
        <v>6</v>
      </c>
      <c r="T45" s="165">
        <v>5</v>
      </c>
      <c r="U45" s="165">
        <v>4</v>
      </c>
      <c r="W45" s="165">
        <f t="shared" si="36"/>
        <v>5</v>
      </c>
      <c r="X45" s="165">
        <v>2</v>
      </c>
      <c r="Y45" s="165">
        <v>2</v>
      </c>
      <c r="AA45" s="165">
        <f t="shared" si="37"/>
        <v>5</v>
      </c>
      <c r="AB45" s="165">
        <v>3</v>
      </c>
      <c r="AC45" s="165">
        <v>3</v>
      </c>
      <c r="AE45" s="165">
        <f t="shared" si="38"/>
        <v>6</v>
      </c>
      <c r="AF45" s="165">
        <v>4</v>
      </c>
      <c r="AG45" s="165">
        <v>3</v>
      </c>
      <c r="AI45" s="165">
        <f t="shared" si="39"/>
        <v>6</v>
      </c>
      <c r="AJ45" s="165">
        <v>5</v>
      </c>
      <c r="AK45" s="165">
        <v>4</v>
      </c>
      <c r="AM45" s="165">
        <f t="shared" si="40"/>
        <v>5</v>
      </c>
      <c r="AN45" s="165">
        <v>4</v>
      </c>
      <c r="AO45" s="165">
        <v>4</v>
      </c>
      <c r="AU45" s="165">
        <f t="shared" si="41"/>
        <v>5</v>
      </c>
      <c r="AV45" s="165">
        <f t="shared" si="9"/>
        <v>3</v>
      </c>
      <c r="AW45" s="165">
        <f t="shared" si="10"/>
        <v>4</v>
      </c>
      <c r="AX45" s="165">
        <f t="shared" si="11"/>
        <v>5</v>
      </c>
      <c r="AY45" s="165">
        <f t="shared" si="12"/>
        <v>2</v>
      </c>
      <c r="AZ45" s="165">
        <f t="shared" si="42"/>
        <v>3</v>
      </c>
      <c r="BA45" s="165">
        <f t="shared" si="43"/>
        <v>4</v>
      </c>
      <c r="BB45" s="165">
        <f t="shared" si="44"/>
        <v>5</v>
      </c>
      <c r="BC45" s="165">
        <f t="shared" si="31"/>
        <v>4</v>
      </c>
      <c r="BI45" s="165">
        <f t="shared" si="16"/>
        <v>3</v>
      </c>
      <c r="BJ45" s="165">
        <f t="shared" si="17"/>
        <v>3</v>
      </c>
      <c r="BK45" s="165">
        <f t="shared" si="18"/>
        <v>4</v>
      </c>
      <c r="BL45" s="165">
        <f t="shared" si="19"/>
        <v>2</v>
      </c>
      <c r="BM45" s="165">
        <f t="shared" si="45"/>
        <v>3</v>
      </c>
      <c r="BN45" s="165">
        <f t="shared" si="46"/>
        <v>3</v>
      </c>
      <c r="BO45" s="165">
        <f t="shared" si="47"/>
        <v>4</v>
      </c>
      <c r="BP45" s="165">
        <f t="shared" si="32"/>
        <v>4</v>
      </c>
      <c r="BU45" s="165">
        <f t="shared" si="48"/>
        <v>5</v>
      </c>
      <c r="BV45" s="165">
        <f t="shared" si="49"/>
        <v>6</v>
      </c>
      <c r="BW45" s="165">
        <f t="shared" si="50"/>
        <v>6</v>
      </c>
      <c r="BX45" s="165">
        <f t="shared" si="51"/>
        <v>5</v>
      </c>
      <c r="BY45" s="165">
        <f t="shared" si="52"/>
        <v>5</v>
      </c>
      <c r="BZ45" s="165">
        <f t="shared" si="53"/>
        <v>6</v>
      </c>
      <c r="CA45" s="165">
        <f t="shared" si="54"/>
        <v>6</v>
      </c>
      <c r="CB45" s="165">
        <f t="shared" si="55"/>
        <v>5</v>
      </c>
      <c r="CD45" s="165">
        <v>0</v>
      </c>
      <c r="CE45" s="165">
        <v>0</v>
      </c>
      <c r="CF45" s="165">
        <v>0</v>
      </c>
    </row>
    <row r="46" spans="2:84">
      <c r="B46" s="165">
        <v>455</v>
      </c>
      <c r="G46" s="165">
        <v>6</v>
      </c>
      <c r="K46" s="165">
        <f t="shared" si="33"/>
        <v>6</v>
      </c>
      <c r="L46" s="165">
        <v>5</v>
      </c>
      <c r="M46" s="165">
        <v>5</v>
      </c>
      <c r="O46" s="165">
        <f t="shared" si="34"/>
        <v>6</v>
      </c>
      <c r="P46" s="165">
        <v>4</v>
      </c>
      <c r="Q46" s="165">
        <v>4</v>
      </c>
      <c r="S46" s="165">
        <f t="shared" si="35"/>
        <v>6</v>
      </c>
      <c r="T46" s="165">
        <v>3</v>
      </c>
      <c r="U46" s="165">
        <v>3</v>
      </c>
      <c r="W46" s="165">
        <f t="shared" si="36"/>
        <v>6</v>
      </c>
      <c r="X46" s="165">
        <v>4</v>
      </c>
      <c r="Y46" s="165">
        <v>4</v>
      </c>
      <c r="AA46" s="165">
        <f t="shared" si="37"/>
        <v>6</v>
      </c>
      <c r="AB46" s="165">
        <v>2</v>
      </c>
      <c r="AC46" s="165">
        <v>2</v>
      </c>
      <c r="AE46" s="165">
        <f t="shared" si="38"/>
        <v>6</v>
      </c>
      <c r="AF46" s="165">
        <v>4</v>
      </c>
      <c r="AG46" s="165">
        <v>4</v>
      </c>
      <c r="AI46" s="165">
        <f t="shared" si="39"/>
        <v>6</v>
      </c>
      <c r="AJ46" s="165">
        <v>5</v>
      </c>
      <c r="AK46" s="165">
        <v>5</v>
      </c>
      <c r="AM46" s="165">
        <f t="shared" si="40"/>
        <v>6</v>
      </c>
      <c r="AN46" s="165">
        <v>3</v>
      </c>
      <c r="AO46" s="165">
        <v>3</v>
      </c>
      <c r="AU46" s="165">
        <f t="shared" si="41"/>
        <v>6</v>
      </c>
      <c r="AV46" s="165">
        <f t="shared" si="9"/>
        <v>5</v>
      </c>
      <c r="AW46" s="165">
        <f t="shared" si="10"/>
        <v>4</v>
      </c>
      <c r="AX46" s="165">
        <f t="shared" si="11"/>
        <v>3</v>
      </c>
      <c r="AY46" s="165">
        <f t="shared" si="12"/>
        <v>4</v>
      </c>
      <c r="AZ46" s="165">
        <f t="shared" si="42"/>
        <v>2</v>
      </c>
      <c r="BA46" s="165">
        <f t="shared" si="43"/>
        <v>4</v>
      </c>
      <c r="BB46" s="165">
        <f t="shared" si="44"/>
        <v>5</v>
      </c>
      <c r="BC46" s="165">
        <f t="shared" si="31"/>
        <v>3</v>
      </c>
      <c r="BI46" s="165">
        <f t="shared" si="16"/>
        <v>5</v>
      </c>
      <c r="BJ46" s="165">
        <f t="shared" si="17"/>
        <v>4</v>
      </c>
      <c r="BK46" s="165">
        <f t="shared" si="18"/>
        <v>3</v>
      </c>
      <c r="BL46" s="165">
        <f t="shared" si="19"/>
        <v>4</v>
      </c>
      <c r="BM46" s="165">
        <f t="shared" si="45"/>
        <v>2</v>
      </c>
      <c r="BN46" s="165">
        <f t="shared" si="46"/>
        <v>4</v>
      </c>
      <c r="BO46" s="165">
        <f t="shared" si="47"/>
        <v>5</v>
      </c>
      <c r="BP46" s="165">
        <f t="shared" si="32"/>
        <v>3</v>
      </c>
      <c r="BU46" s="165">
        <f t="shared" si="48"/>
        <v>6</v>
      </c>
      <c r="BV46" s="165">
        <f t="shared" si="49"/>
        <v>6</v>
      </c>
      <c r="BW46" s="165">
        <f t="shared" si="50"/>
        <v>6</v>
      </c>
      <c r="BX46" s="165">
        <f t="shared" si="51"/>
        <v>6</v>
      </c>
      <c r="BY46" s="165">
        <f t="shared" si="52"/>
        <v>6</v>
      </c>
      <c r="BZ46" s="165">
        <f t="shared" si="53"/>
        <v>6</v>
      </c>
      <c r="CA46" s="165">
        <f t="shared" si="54"/>
        <v>6</v>
      </c>
      <c r="CB46" s="165">
        <f t="shared" si="55"/>
        <v>6</v>
      </c>
      <c r="CD46" s="165">
        <v>1</v>
      </c>
      <c r="CE46" s="165">
        <v>0</v>
      </c>
      <c r="CF46" s="165">
        <v>0</v>
      </c>
    </row>
    <row r="47" spans="2:84">
      <c r="B47" s="165">
        <v>456</v>
      </c>
      <c r="G47" s="165">
        <v>4</v>
      </c>
      <c r="K47" s="165">
        <f t="shared" si="33"/>
        <v>5</v>
      </c>
      <c r="L47" s="165">
        <v>3</v>
      </c>
      <c r="M47" s="165">
        <v>2</v>
      </c>
      <c r="O47" s="165">
        <f t="shared" si="34"/>
        <v>4</v>
      </c>
      <c r="P47" s="165">
        <v>3</v>
      </c>
      <c r="Q47" s="165">
        <v>3</v>
      </c>
      <c r="S47" s="165">
        <f t="shared" si="35"/>
        <v>5</v>
      </c>
      <c r="T47" s="165">
        <v>5</v>
      </c>
      <c r="U47" s="165">
        <v>4</v>
      </c>
      <c r="W47" s="165">
        <f t="shared" si="36"/>
        <v>4</v>
      </c>
      <c r="X47" s="165">
        <v>1</v>
      </c>
      <c r="Y47" s="165">
        <v>1</v>
      </c>
      <c r="AA47" s="165">
        <f t="shared" si="37"/>
        <v>4</v>
      </c>
      <c r="AB47" s="165">
        <v>4</v>
      </c>
      <c r="AC47" s="165">
        <v>4</v>
      </c>
      <c r="AE47" s="165">
        <f t="shared" si="38"/>
        <v>6</v>
      </c>
      <c r="AF47" s="165">
        <v>4</v>
      </c>
      <c r="AG47" s="165">
        <v>2</v>
      </c>
      <c r="AI47" s="165">
        <f t="shared" si="39"/>
        <v>6</v>
      </c>
      <c r="AJ47" s="165">
        <v>4</v>
      </c>
      <c r="AK47" s="165">
        <v>2</v>
      </c>
      <c r="AM47" s="165">
        <f t="shared" si="40"/>
        <v>6</v>
      </c>
      <c r="AN47" s="165">
        <v>5</v>
      </c>
      <c r="AO47" s="165">
        <v>3</v>
      </c>
      <c r="AU47" s="165">
        <f t="shared" si="41"/>
        <v>4</v>
      </c>
      <c r="AV47" s="165">
        <f t="shared" si="9"/>
        <v>3</v>
      </c>
      <c r="AW47" s="165">
        <f t="shared" si="10"/>
        <v>3</v>
      </c>
      <c r="AX47" s="165">
        <f t="shared" si="11"/>
        <v>5</v>
      </c>
      <c r="AY47" s="165">
        <f t="shared" si="12"/>
        <v>1</v>
      </c>
      <c r="AZ47" s="165">
        <f t="shared" si="42"/>
        <v>4</v>
      </c>
      <c r="BA47" s="165">
        <f t="shared" si="43"/>
        <v>4</v>
      </c>
      <c r="BB47" s="165">
        <f t="shared" si="44"/>
        <v>4</v>
      </c>
      <c r="BC47" s="165">
        <f t="shared" si="31"/>
        <v>5</v>
      </c>
      <c r="BI47" s="165">
        <f t="shared" si="16"/>
        <v>2</v>
      </c>
      <c r="BJ47" s="165">
        <f t="shared" si="17"/>
        <v>3</v>
      </c>
      <c r="BK47" s="165">
        <f t="shared" si="18"/>
        <v>4</v>
      </c>
      <c r="BL47" s="165">
        <f t="shared" si="19"/>
        <v>1</v>
      </c>
      <c r="BM47" s="165">
        <f t="shared" si="45"/>
        <v>4</v>
      </c>
      <c r="BN47" s="165">
        <f t="shared" si="46"/>
        <v>2</v>
      </c>
      <c r="BO47" s="165">
        <f t="shared" si="47"/>
        <v>2</v>
      </c>
      <c r="BP47" s="165">
        <f t="shared" si="32"/>
        <v>3</v>
      </c>
      <c r="BU47" s="165">
        <f t="shared" si="48"/>
        <v>5</v>
      </c>
      <c r="BV47" s="165">
        <f t="shared" si="49"/>
        <v>4</v>
      </c>
      <c r="BW47" s="165">
        <f t="shared" si="50"/>
        <v>5</v>
      </c>
      <c r="BX47" s="165">
        <f t="shared" si="51"/>
        <v>4</v>
      </c>
      <c r="BY47" s="165">
        <f t="shared" si="52"/>
        <v>4</v>
      </c>
      <c r="BZ47" s="165">
        <f t="shared" si="53"/>
        <v>6</v>
      </c>
      <c r="CA47" s="165">
        <f t="shared" si="54"/>
        <v>6</v>
      </c>
      <c r="CB47" s="165">
        <f t="shared" si="55"/>
        <v>6</v>
      </c>
      <c r="CD47" s="165">
        <v>1</v>
      </c>
      <c r="CE47" s="165">
        <v>0</v>
      </c>
      <c r="CF47" s="165">
        <v>0</v>
      </c>
    </row>
    <row r="48" spans="2:84">
      <c r="B48" s="165">
        <v>457</v>
      </c>
      <c r="G48" s="165">
        <v>3</v>
      </c>
      <c r="K48" s="165">
        <f t="shared" si="33"/>
        <v>3</v>
      </c>
      <c r="L48" s="165">
        <v>2</v>
      </c>
      <c r="M48" s="165">
        <v>2</v>
      </c>
      <c r="O48" s="165">
        <f t="shared" si="34"/>
        <v>4</v>
      </c>
      <c r="P48" s="165">
        <v>3</v>
      </c>
      <c r="Q48" s="165">
        <v>2</v>
      </c>
      <c r="S48" s="165">
        <f t="shared" si="35"/>
        <v>4</v>
      </c>
      <c r="T48" s="165">
        <v>4</v>
      </c>
      <c r="U48" s="165">
        <v>3</v>
      </c>
      <c r="W48" s="165">
        <f t="shared" si="36"/>
        <v>3</v>
      </c>
      <c r="X48" s="165">
        <v>0</v>
      </c>
      <c r="Y48" s="165">
        <v>0</v>
      </c>
      <c r="AA48" s="165">
        <f t="shared" si="37"/>
        <v>5</v>
      </c>
      <c r="AB48" s="165">
        <v>4</v>
      </c>
      <c r="AC48" s="165">
        <v>2</v>
      </c>
      <c r="AE48" s="165">
        <f t="shared" si="38"/>
        <v>6</v>
      </c>
      <c r="AF48" s="165">
        <v>6</v>
      </c>
      <c r="AG48" s="165">
        <v>3</v>
      </c>
      <c r="AI48" s="165">
        <f t="shared" si="39"/>
        <v>5</v>
      </c>
      <c r="AJ48" s="165">
        <v>4</v>
      </c>
      <c r="AK48" s="165">
        <v>2</v>
      </c>
      <c r="AM48" s="165">
        <f t="shared" si="40"/>
        <v>5</v>
      </c>
      <c r="AN48" s="165">
        <v>4</v>
      </c>
      <c r="AO48" s="165">
        <v>2</v>
      </c>
      <c r="AU48" s="165">
        <f t="shared" si="41"/>
        <v>3</v>
      </c>
      <c r="AV48" s="165">
        <f t="shared" si="9"/>
        <v>2</v>
      </c>
      <c r="AW48" s="165">
        <f t="shared" si="10"/>
        <v>3</v>
      </c>
      <c r="AX48" s="165">
        <f t="shared" si="11"/>
        <v>4</v>
      </c>
      <c r="AY48" s="165">
        <f t="shared" si="12"/>
        <v>0</v>
      </c>
      <c r="AZ48" s="165">
        <f t="shared" si="42"/>
        <v>4</v>
      </c>
      <c r="BA48" s="165">
        <f t="shared" si="43"/>
        <v>6</v>
      </c>
      <c r="BB48" s="165">
        <f t="shared" si="44"/>
        <v>4</v>
      </c>
      <c r="BC48" s="165">
        <f t="shared" si="31"/>
        <v>4</v>
      </c>
      <c r="BI48" s="165">
        <f t="shared" si="16"/>
        <v>2</v>
      </c>
      <c r="BJ48" s="165">
        <f t="shared" si="17"/>
        <v>2</v>
      </c>
      <c r="BK48" s="165">
        <f t="shared" si="18"/>
        <v>3</v>
      </c>
      <c r="BL48" s="165">
        <f t="shared" si="19"/>
        <v>0</v>
      </c>
      <c r="BM48" s="165">
        <f t="shared" si="45"/>
        <v>2</v>
      </c>
      <c r="BN48" s="165">
        <f t="shared" si="46"/>
        <v>3</v>
      </c>
      <c r="BO48" s="165">
        <f t="shared" si="47"/>
        <v>2</v>
      </c>
      <c r="BP48" s="165">
        <f t="shared" si="32"/>
        <v>2</v>
      </c>
      <c r="BU48" s="165">
        <f t="shared" si="48"/>
        <v>3</v>
      </c>
      <c r="BV48" s="165">
        <f t="shared" si="49"/>
        <v>4</v>
      </c>
      <c r="BW48" s="165">
        <f t="shared" si="50"/>
        <v>4</v>
      </c>
      <c r="BX48" s="165">
        <f t="shared" si="51"/>
        <v>3</v>
      </c>
      <c r="BY48" s="165">
        <f t="shared" si="52"/>
        <v>5</v>
      </c>
      <c r="BZ48" s="165">
        <f t="shared" si="53"/>
        <v>6</v>
      </c>
      <c r="CA48" s="165">
        <f t="shared" si="54"/>
        <v>5</v>
      </c>
      <c r="CB48" s="165">
        <f t="shared" si="55"/>
        <v>5</v>
      </c>
      <c r="CD48" s="165">
        <v>2</v>
      </c>
      <c r="CE48" s="165">
        <v>1</v>
      </c>
      <c r="CF48" s="165">
        <v>2</v>
      </c>
    </row>
    <row r="49" spans="2:84">
      <c r="B49" s="165">
        <v>458</v>
      </c>
      <c r="G49" s="165">
        <v>2</v>
      </c>
      <c r="K49" s="165">
        <f t="shared" si="33"/>
        <v>2</v>
      </c>
      <c r="L49" s="165">
        <v>1</v>
      </c>
      <c r="M49" s="165">
        <v>1</v>
      </c>
      <c r="O49" s="165">
        <f t="shared" si="34"/>
        <v>4</v>
      </c>
      <c r="P49" s="165">
        <v>4</v>
      </c>
      <c r="Q49" s="165">
        <v>2</v>
      </c>
      <c r="S49" s="165">
        <f t="shared" si="35"/>
        <v>5</v>
      </c>
      <c r="T49" s="165">
        <v>5</v>
      </c>
      <c r="U49" s="165">
        <v>2</v>
      </c>
      <c r="W49" s="165">
        <f t="shared" si="36"/>
        <v>3</v>
      </c>
      <c r="X49" s="165">
        <v>2</v>
      </c>
      <c r="Y49" s="165">
        <v>1</v>
      </c>
      <c r="AA49" s="165">
        <f t="shared" si="37"/>
        <v>5</v>
      </c>
      <c r="AB49" s="165">
        <v>3</v>
      </c>
      <c r="AC49" s="165">
        <v>0</v>
      </c>
      <c r="AE49" s="165">
        <f t="shared" si="38"/>
        <v>4</v>
      </c>
      <c r="AF49" s="165">
        <v>3</v>
      </c>
      <c r="AG49" s="165">
        <v>1</v>
      </c>
      <c r="AI49" s="165">
        <f t="shared" si="39"/>
        <v>4</v>
      </c>
      <c r="AJ49" s="165">
        <v>3</v>
      </c>
      <c r="AK49" s="165">
        <v>1</v>
      </c>
      <c r="AM49" s="165">
        <f t="shared" si="40"/>
        <v>4</v>
      </c>
      <c r="AN49" s="165">
        <v>2</v>
      </c>
      <c r="AO49" s="165">
        <v>0</v>
      </c>
      <c r="AU49" s="165">
        <f t="shared" si="41"/>
        <v>2</v>
      </c>
      <c r="AV49" s="165">
        <f t="shared" si="9"/>
        <v>1</v>
      </c>
      <c r="AW49" s="165">
        <f t="shared" si="10"/>
        <v>4</v>
      </c>
      <c r="AX49" s="165">
        <f t="shared" si="11"/>
        <v>5</v>
      </c>
      <c r="AY49" s="165">
        <f t="shared" si="12"/>
        <v>2</v>
      </c>
      <c r="AZ49" s="165">
        <f t="shared" si="42"/>
        <v>3</v>
      </c>
      <c r="BA49" s="165">
        <f t="shared" si="43"/>
        <v>3</v>
      </c>
      <c r="BB49" s="165">
        <f t="shared" si="44"/>
        <v>3</v>
      </c>
      <c r="BC49" s="165">
        <f t="shared" si="31"/>
        <v>2</v>
      </c>
      <c r="BI49" s="165">
        <f t="shared" si="16"/>
        <v>1</v>
      </c>
      <c r="BJ49" s="165">
        <f t="shared" si="17"/>
        <v>2</v>
      </c>
      <c r="BK49" s="165">
        <f t="shared" si="18"/>
        <v>2</v>
      </c>
      <c r="BL49" s="165">
        <f t="shared" si="19"/>
        <v>1</v>
      </c>
      <c r="BM49" s="165">
        <f t="shared" si="45"/>
        <v>0</v>
      </c>
      <c r="BN49" s="165">
        <f t="shared" si="46"/>
        <v>1</v>
      </c>
      <c r="BO49" s="165">
        <f t="shared" si="47"/>
        <v>1</v>
      </c>
      <c r="BP49" s="165">
        <f t="shared" si="32"/>
        <v>0</v>
      </c>
      <c r="BU49" s="165">
        <f t="shared" si="48"/>
        <v>2</v>
      </c>
      <c r="BV49" s="165">
        <f t="shared" si="49"/>
        <v>4</v>
      </c>
      <c r="BW49" s="165">
        <f t="shared" si="50"/>
        <v>5</v>
      </c>
      <c r="BX49" s="165">
        <f t="shared" si="51"/>
        <v>3</v>
      </c>
      <c r="BY49" s="165">
        <f t="shared" si="52"/>
        <v>5</v>
      </c>
      <c r="BZ49" s="165">
        <f t="shared" si="53"/>
        <v>4</v>
      </c>
      <c r="CA49" s="165">
        <f t="shared" si="54"/>
        <v>4</v>
      </c>
      <c r="CB49" s="165">
        <f t="shared" si="55"/>
        <v>4</v>
      </c>
      <c r="CD49" s="165">
        <v>1</v>
      </c>
      <c r="CE49" s="165">
        <v>2</v>
      </c>
      <c r="CF49" s="165">
        <v>2</v>
      </c>
    </row>
    <row r="50" spans="2:84">
      <c r="B50" s="165">
        <v>459</v>
      </c>
      <c r="G50" s="165">
        <v>2</v>
      </c>
      <c r="K50" s="165">
        <f t="shared" si="33"/>
        <v>3</v>
      </c>
      <c r="L50" s="165">
        <v>3</v>
      </c>
      <c r="M50" s="165">
        <v>2</v>
      </c>
      <c r="O50" s="165">
        <f t="shared" si="34"/>
        <v>3</v>
      </c>
      <c r="P50" s="165">
        <v>2</v>
      </c>
      <c r="Q50" s="165">
        <v>1</v>
      </c>
      <c r="S50" s="165">
        <f t="shared" si="35"/>
        <v>3</v>
      </c>
      <c r="T50" s="165">
        <v>2</v>
      </c>
      <c r="U50" s="165">
        <v>1</v>
      </c>
      <c r="W50" s="165">
        <f t="shared" si="36"/>
        <v>3</v>
      </c>
      <c r="X50" s="165">
        <v>2</v>
      </c>
      <c r="Y50" s="165">
        <v>1</v>
      </c>
      <c r="AA50" s="165">
        <f t="shared" si="37"/>
        <v>4</v>
      </c>
      <c r="AB50" s="165">
        <v>2</v>
      </c>
      <c r="AC50" s="165">
        <v>0</v>
      </c>
      <c r="AE50" s="165">
        <f t="shared" si="38"/>
        <v>5</v>
      </c>
      <c r="AF50" s="165">
        <v>4</v>
      </c>
      <c r="AG50" s="165">
        <v>1</v>
      </c>
      <c r="AI50" s="165">
        <f t="shared" si="39"/>
        <v>4</v>
      </c>
      <c r="AJ50" s="165">
        <v>4</v>
      </c>
      <c r="AK50" s="165">
        <v>2</v>
      </c>
      <c r="AM50" s="165">
        <f t="shared" si="40"/>
        <v>5</v>
      </c>
      <c r="AN50" s="165">
        <v>4</v>
      </c>
      <c r="AO50" s="165">
        <v>1</v>
      </c>
      <c r="AU50" s="165">
        <f t="shared" si="41"/>
        <v>2</v>
      </c>
      <c r="AV50" s="165">
        <f t="shared" si="9"/>
        <v>3</v>
      </c>
      <c r="AW50" s="165">
        <f t="shared" si="10"/>
        <v>2</v>
      </c>
      <c r="AX50" s="165">
        <f t="shared" si="11"/>
        <v>2</v>
      </c>
      <c r="AY50" s="165">
        <f t="shared" si="12"/>
        <v>2</v>
      </c>
      <c r="AZ50" s="165">
        <f t="shared" si="42"/>
        <v>2</v>
      </c>
      <c r="BA50" s="165">
        <f t="shared" si="43"/>
        <v>4</v>
      </c>
      <c r="BB50" s="165">
        <f t="shared" si="44"/>
        <v>4</v>
      </c>
      <c r="BC50" s="165">
        <f t="shared" si="31"/>
        <v>4</v>
      </c>
      <c r="BI50" s="165">
        <f t="shared" si="16"/>
        <v>2</v>
      </c>
      <c r="BJ50" s="165">
        <f t="shared" si="17"/>
        <v>1</v>
      </c>
      <c r="BK50" s="165">
        <f t="shared" si="18"/>
        <v>1</v>
      </c>
      <c r="BL50" s="165">
        <f t="shared" si="19"/>
        <v>1</v>
      </c>
      <c r="BM50" s="165">
        <f t="shared" si="45"/>
        <v>0</v>
      </c>
      <c r="BN50" s="165">
        <f t="shared" si="46"/>
        <v>1</v>
      </c>
      <c r="BO50" s="165">
        <f t="shared" si="47"/>
        <v>2</v>
      </c>
      <c r="BP50" s="165">
        <f t="shared" si="32"/>
        <v>1</v>
      </c>
      <c r="BU50" s="165">
        <f t="shared" si="48"/>
        <v>3</v>
      </c>
      <c r="BV50" s="165">
        <f t="shared" si="49"/>
        <v>3</v>
      </c>
      <c r="BW50" s="165">
        <f t="shared" si="50"/>
        <v>3</v>
      </c>
      <c r="BX50" s="165">
        <f t="shared" si="51"/>
        <v>3</v>
      </c>
      <c r="BY50" s="165">
        <f t="shared" si="52"/>
        <v>4</v>
      </c>
      <c r="BZ50" s="165">
        <f t="shared" si="53"/>
        <v>5</v>
      </c>
      <c r="CA50" s="165">
        <f t="shared" si="54"/>
        <v>4</v>
      </c>
      <c r="CB50" s="165">
        <f t="shared" si="55"/>
        <v>5</v>
      </c>
      <c r="CD50" s="165">
        <v>0</v>
      </c>
      <c r="CE50" s="165">
        <v>0</v>
      </c>
      <c r="CF50" s="165">
        <v>4</v>
      </c>
    </row>
    <row r="51" spans="2:84">
      <c r="B51" s="165">
        <v>460</v>
      </c>
      <c r="G51" s="165">
        <v>6</v>
      </c>
      <c r="K51" s="165">
        <f t="shared" si="33"/>
        <v>6</v>
      </c>
      <c r="L51" s="165">
        <v>4</v>
      </c>
      <c r="M51" s="165">
        <v>4</v>
      </c>
      <c r="O51" s="165">
        <f t="shared" si="34"/>
        <v>6</v>
      </c>
      <c r="P51" s="165">
        <v>4</v>
      </c>
      <c r="Q51" s="165">
        <v>4</v>
      </c>
      <c r="S51" s="165">
        <f t="shared" si="35"/>
        <v>6</v>
      </c>
      <c r="T51" s="165">
        <v>3</v>
      </c>
      <c r="U51" s="165">
        <v>3</v>
      </c>
      <c r="W51" s="165">
        <f t="shared" si="36"/>
        <v>6</v>
      </c>
      <c r="X51" s="165">
        <v>2</v>
      </c>
      <c r="Y51" s="165">
        <v>2</v>
      </c>
      <c r="AA51" s="165">
        <f t="shared" si="37"/>
        <v>6</v>
      </c>
      <c r="AB51" s="165">
        <v>4</v>
      </c>
      <c r="AC51" s="165">
        <v>4</v>
      </c>
      <c r="AE51" s="165">
        <f t="shared" si="38"/>
        <v>6</v>
      </c>
      <c r="AF51" s="165">
        <v>6</v>
      </c>
      <c r="AG51" s="165">
        <v>6</v>
      </c>
      <c r="AI51" s="165">
        <f t="shared" si="39"/>
        <v>6</v>
      </c>
      <c r="AJ51" s="165">
        <v>3</v>
      </c>
      <c r="AK51" s="165">
        <v>3</v>
      </c>
      <c r="AM51" s="165">
        <f t="shared" si="40"/>
        <v>6</v>
      </c>
      <c r="AN51" s="165">
        <v>3</v>
      </c>
      <c r="AO51" s="165">
        <v>3</v>
      </c>
      <c r="AU51" s="165">
        <f t="shared" si="41"/>
        <v>6</v>
      </c>
      <c r="AV51" s="165">
        <f t="shared" si="9"/>
        <v>4</v>
      </c>
      <c r="AW51" s="165">
        <f t="shared" si="10"/>
        <v>4</v>
      </c>
      <c r="AX51" s="165">
        <f t="shared" si="11"/>
        <v>3</v>
      </c>
      <c r="AY51" s="165">
        <f t="shared" si="12"/>
        <v>2</v>
      </c>
      <c r="AZ51" s="165">
        <f t="shared" si="42"/>
        <v>4</v>
      </c>
      <c r="BA51" s="165">
        <f t="shared" si="43"/>
        <v>6</v>
      </c>
      <c r="BB51" s="165">
        <f t="shared" si="44"/>
        <v>3</v>
      </c>
      <c r="BC51" s="165">
        <f t="shared" si="31"/>
        <v>3</v>
      </c>
      <c r="BI51" s="165">
        <f t="shared" si="16"/>
        <v>4</v>
      </c>
      <c r="BJ51" s="165">
        <f t="shared" si="17"/>
        <v>4</v>
      </c>
      <c r="BK51" s="165">
        <f t="shared" si="18"/>
        <v>3</v>
      </c>
      <c r="BL51" s="165">
        <f t="shared" si="19"/>
        <v>2</v>
      </c>
      <c r="BM51" s="165">
        <f t="shared" si="45"/>
        <v>4</v>
      </c>
      <c r="BN51" s="165">
        <f t="shared" si="46"/>
        <v>6</v>
      </c>
      <c r="BO51" s="165">
        <f t="shared" si="47"/>
        <v>3</v>
      </c>
      <c r="BP51" s="165">
        <f t="shared" si="32"/>
        <v>3</v>
      </c>
      <c r="BU51" s="165">
        <f t="shared" si="48"/>
        <v>6</v>
      </c>
      <c r="BV51" s="165">
        <f t="shared" si="49"/>
        <v>6</v>
      </c>
      <c r="BW51" s="165">
        <f t="shared" si="50"/>
        <v>6</v>
      </c>
      <c r="BX51" s="165">
        <f t="shared" si="51"/>
        <v>6</v>
      </c>
      <c r="BY51" s="165">
        <f t="shared" si="52"/>
        <v>6</v>
      </c>
      <c r="BZ51" s="165">
        <f t="shared" si="53"/>
        <v>6</v>
      </c>
      <c r="CA51" s="165">
        <f t="shared" si="54"/>
        <v>6</v>
      </c>
      <c r="CB51" s="165">
        <f t="shared" si="55"/>
        <v>6</v>
      </c>
      <c r="CD51" s="165">
        <v>2</v>
      </c>
      <c r="CE51" s="165">
        <v>0</v>
      </c>
      <c r="CF51" s="165">
        <v>0</v>
      </c>
    </row>
    <row r="52" spans="2:84">
      <c r="B52" s="165">
        <v>461</v>
      </c>
      <c r="G52" s="165">
        <v>4</v>
      </c>
      <c r="K52" s="165">
        <f t="shared" si="33"/>
        <v>5</v>
      </c>
      <c r="L52" s="165">
        <v>4</v>
      </c>
      <c r="M52" s="165">
        <v>3</v>
      </c>
      <c r="O52" s="165">
        <f t="shared" si="34"/>
        <v>6</v>
      </c>
      <c r="P52" s="165">
        <v>4</v>
      </c>
      <c r="Q52" s="165">
        <v>2</v>
      </c>
      <c r="S52" s="165">
        <f t="shared" si="35"/>
        <v>4</v>
      </c>
      <c r="T52" s="165">
        <v>3</v>
      </c>
      <c r="U52" s="165">
        <v>3</v>
      </c>
      <c r="W52" s="165">
        <f t="shared" si="36"/>
        <v>4</v>
      </c>
      <c r="X52" s="165">
        <v>1</v>
      </c>
      <c r="Y52" s="165">
        <v>1</v>
      </c>
      <c r="AA52" s="165">
        <f t="shared" si="37"/>
        <v>6</v>
      </c>
      <c r="AB52" s="165">
        <v>6</v>
      </c>
      <c r="AC52" s="165">
        <v>4</v>
      </c>
      <c r="AE52" s="165">
        <f t="shared" si="38"/>
        <v>6</v>
      </c>
      <c r="AF52" s="165">
        <v>6</v>
      </c>
      <c r="AG52" s="165">
        <v>4</v>
      </c>
      <c r="AI52" s="165">
        <f t="shared" si="39"/>
        <v>6</v>
      </c>
      <c r="AJ52" s="165">
        <v>4</v>
      </c>
      <c r="AK52" s="165">
        <v>2</v>
      </c>
      <c r="AM52" s="165">
        <f t="shared" si="40"/>
        <v>5</v>
      </c>
      <c r="AN52" s="165">
        <v>5</v>
      </c>
      <c r="AO52" s="165">
        <v>4</v>
      </c>
      <c r="AU52" s="165">
        <f t="shared" si="41"/>
        <v>4</v>
      </c>
      <c r="AV52" s="165">
        <f t="shared" si="9"/>
        <v>4</v>
      </c>
      <c r="AW52" s="165">
        <f t="shared" si="10"/>
        <v>4</v>
      </c>
      <c r="AX52" s="165">
        <f t="shared" si="11"/>
        <v>3</v>
      </c>
      <c r="AY52" s="165">
        <f t="shared" si="12"/>
        <v>1</v>
      </c>
      <c r="AZ52" s="165">
        <f t="shared" si="42"/>
        <v>6</v>
      </c>
      <c r="BA52" s="165">
        <f t="shared" si="43"/>
        <v>6</v>
      </c>
      <c r="BB52" s="165">
        <f t="shared" si="44"/>
        <v>4</v>
      </c>
      <c r="BC52" s="165">
        <f t="shared" si="31"/>
        <v>5</v>
      </c>
      <c r="BI52" s="165">
        <f t="shared" si="16"/>
        <v>3</v>
      </c>
      <c r="BJ52" s="165">
        <f t="shared" si="17"/>
        <v>2</v>
      </c>
      <c r="BK52" s="165">
        <f t="shared" si="18"/>
        <v>3</v>
      </c>
      <c r="BL52" s="165">
        <f t="shared" si="19"/>
        <v>1</v>
      </c>
      <c r="BM52" s="165">
        <f t="shared" si="45"/>
        <v>4</v>
      </c>
      <c r="BN52" s="165">
        <f t="shared" si="46"/>
        <v>4</v>
      </c>
      <c r="BO52" s="165">
        <f t="shared" si="47"/>
        <v>2</v>
      </c>
      <c r="BP52" s="165">
        <f t="shared" si="32"/>
        <v>4</v>
      </c>
      <c r="BU52" s="165">
        <f t="shared" si="48"/>
        <v>5</v>
      </c>
      <c r="BV52" s="165">
        <f t="shared" si="49"/>
        <v>6</v>
      </c>
      <c r="BW52" s="165">
        <f t="shared" si="50"/>
        <v>4</v>
      </c>
      <c r="BX52" s="165">
        <f t="shared" si="51"/>
        <v>4</v>
      </c>
      <c r="BY52" s="165">
        <f t="shared" si="52"/>
        <v>6</v>
      </c>
      <c r="BZ52" s="165">
        <f t="shared" si="53"/>
        <v>6</v>
      </c>
      <c r="CA52" s="165">
        <f t="shared" si="54"/>
        <v>6</v>
      </c>
      <c r="CB52" s="165">
        <f t="shared" si="55"/>
        <v>5</v>
      </c>
      <c r="CD52" s="165">
        <v>3</v>
      </c>
      <c r="CE52" s="165">
        <v>2</v>
      </c>
      <c r="CF52" s="165">
        <v>0</v>
      </c>
    </row>
    <row r="53" spans="2:84">
      <c r="B53" s="165">
        <v>462</v>
      </c>
      <c r="G53" s="165">
        <v>4</v>
      </c>
      <c r="K53" s="165">
        <f t="shared" si="33"/>
        <v>5</v>
      </c>
      <c r="L53" s="165">
        <v>5</v>
      </c>
      <c r="M53" s="165">
        <v>4</v>
      </c>
      <c r="O53" s="165">
        <f t="shared" si="34"/>
        <v>6</v>
      </c>
      <c r="P53" s="165">
        <v>4</v>
      </c>
      <c r="Q53" s="165">
        <v>2</v>
      </c>
      <c r="S53" s="165">
        <f t="shared" si="35"/>
        <v>6</v>
      </c>
      <c r="T53" s="165">
        <v>5</v>
      </c>
      <c r="U53" s="165">
        <v>3</v>
      </c>
      <c r="W53" s="165">
        <f t="shared" si="36"/>
        <v>6</v>
      </c>
      <c r="X53" s="165">
        <v>5</v>
      </c>
      <c r="Y53" s="165">
        <v>3</v>
      </c>
      <c r="AA53" s="165">
        <f t="shared" si="37"/>
        <v>5</v>
      </c>
      <c r="AB53" s="165">
        <v>4</v>
      </c>
      <c r="AC53" s="165">
        <v>3</v>
      </c>
      <c r="AE53" s="165">
        <f t="shared" si="38"/>
        <v>4</v>
      </c>
      <c r="AF53" s="165">
        <v>4</v>
      </c>
      <c r="AG53" s="165">
        <v>4</v>
      </c>
      <c r="AI53" s="165">
        <f t="shared" si="39"/>
        <v>6</v>
      </c>
      <c r="AJ53" s="165">
        <v>5</v>
      </c>
      <c r="AK53" s="165">
        <v>3</v>
      </c>
      <c r="AM53" s="165">
        <f t="shared" si="40"/>
        <v>5</v>
      </c>
      <c r="AN53" s="165">
        <v>4</v>
      </c>
      <c r="AO53" s="165">
        <v>3</v>
      </c>
      <c r="AU53" s="165">
        <f t="shared" si="41"/>
        <v>4</v>
      </c>
      <c r="AV53" s="165">
        <f t="shared" si="9"/>
        <v>5</v>
      </c>
      <c r="AW53" s="165">
        <f t="shared" si="10"/>
        <v>4</v>
      </c>
      <c r="AX53" s="165">
        <f t="shared" si="11"/>
        <v>5</v>
      </c>
      <c r="AY53" s="165">
        <f t="shared" si="12"/>
        <v>5</v>
      </c>
      <c r="AZ53" s="165">
        <f t="shared" si="42"/>
        <v>4</v>
      </c>
      <c r="BA53" s="165">
        <f t="shared" si="43"/>
        <v>4</v>
      </c>
      <c r="BB53" s="165">
        <f t="shared" si="44"/>
        <v>5</v>
      </c>
      <c r="BC53" s="165">
        <f t="shared" si="31"/>
        <v>4</v>
      </c>
      <c r="BI53" s="165">
        <f t="shared" si="16"/>
        <v>4</v>
      </c>
      <c r="BJ53" s="165">
        <f t="shared" si="17"/>
        <v>2</v>
      </c>
      <c r="BK53" s="165">
        <f t="shared" si="18"/>
        <v>3</v>
      </c>
      <c r="BL53" s="165">
        <f t="shared" si="19"/>
        <v>3</v>
      </c>
      <c r="BM53" s="165">
        <f t="shared" si="45"/>
        <v>3</v>
      </c>
      <c r="BN53" s="165">
        <f t="shared" si="46"/>
        <v>4</v>
      </c>
      <c r="BO53" s="165">
        <f t="shared" si="47"/>
        <v>3</v>
      </c>
      <c r="BP53" s="165">
        <f t="shared" si="32"/>
        <v>3</v>
      </c>
      <c r="BU53" s="165">
        <f t="shared" si="48"/>
        <v>5</v>
      </c>
      <c r="BV53" s="165">
        <f t="shared" si="49"/>
        <v>6</v>
      </c>
      <c r="BW53" s="165">
        <f t="shared" si="50"/>
        <v>6</v>
      </c>
      <c r="BX53" s="165">
        <f t="shared" si="51"/>
        <v>6</v>
      </c>
      <c r="BY53" s="165">
        <f t="shared" si="52"/>
        <v>5</v>
      </c>
      <c r="BZ53" s="165">
        <f t="shared" si="53"/>
        <v>4</v>
      </c>
      <c r="CA53" s="165">
        <f t="shared" si="54"/>
        <v>6</v>
      </c>
      <c r="CB53" s="165">
        <f t="shared" si="55"/>
        <v>5</v>
      </c>
      <c r="CD53" s="165">
        <v>0</v>
      </c>
      <c r="CE53" s="165">
        <v>0</v>
      </c>
      <c r="CF53" s="165">
        <v>0</v>
      </c>
    </row>
    <row r="54" spans="2:84">
      <c r="B54" s="165">
        <v>463</v>
      </c>
      <c r="G54" s="165">
        <v>2</v>
      </c>
      <c r="K54" s="165">
        <f t="shared" si="33"/>
        <v>4</v>
      </c>
      <c r="L54" s="165">
        <v>4</v>
      </c>
      <c r="M54" s="165">
        <v>2</v>
      </c>
      <c r="O54" s="165">
        <f t="shared" si="34"/>
        <v>4</v>
      </c>
      <c r="P54" s="165">
        <v>3</v>
      </c>
      <c r="Q54" s="165">
        <v>1</v>
      </c>
      <c r="S54" s="165">
        <f t="shared" si="35"/>
        <v>2</v>
      </c>
      <c r="T54" s="165">
        <v>2</v>
      </c>
      <c r="U54" s="165">
        <v>2</v>
      </c>
      <c r="W54" s="165">
        <f t="shared" si="36"/>
        <v>4</v>
      </c>
      <c r="X54" s="165">
        <v>4</v>
      </c>
      <c r="Y54" s="165">
        <v>2</v>
      </c>
      <c r="AA54" s="165">
        <f t="shared" si="37"/>
        <v>3</v>
      </c>
      <c r="AB54" s="165">
        <v>2</v>
      </c>
      <c r="AC54" s="165">
        <v>1</v>
      </c>
      <c r="AE54" s="165">
        <f t="shared" si="38"/>
        <v>6</v>
      </c>
      <c r="AF54" s="165">
        <v>6</v>
      </c>
      <c r="AG54" s="165">
        <v>2</v>
      </c>
      <c r="AI54" s="165">
        <f t="shared" si="39"/>
        <v>6</v>
      </c>
      <c r="AJ54" s="165">
        <v>4</v>
      </c>
      <c r="AK54" s="165">
        <v>0</v>
      </c>
      <c r="AM54" s="165">
        <f t="shared" si="40"/>
        <v>6</v>
      </c>
      <c r="AN54" s="165">
        <v>6</v>
      </c>
      <c r="AO54" s="165">
        <v>2</v>
      </c>
      <c r="AU54" s="165">
        <f t="shared" si="41"/>
        <v>2</v>
      </c>
      <c r="AV54" s="165">
        <f t="shared" si="9"/>
        <v>4</v>
      </c>
      <c r="AW54" s="165">
        <f t="shared" si="10"/>
        <v>3</v>
      </c>
      <c r="AX54" s="165">
        <f t="shared" si="11"/>
        <v>2</v>
      </c>
      <c r="AY54" s="165">
        <f t="shared" si="12"/>
        <v>4</v>
      </c>
      <c r="AZ54" s="165">
        <f t="shared" si="42"/>
        <v>2</v>
      </c>
      <c r="BA54" s="165">
        <f t="shared" si="43"/>
        <v>6</v>
      </c>
      <c r="BB54" s="165">
        <f t="shared" si="44"/>
        <v>4</v>
      </c>
      <c r="BC54" s="165">
        <f t="shared" si="31"/>
        <v>6</v>
      </c>
      <c r="BI54" s="165">
        <f t="shared" si="16"/>
        <v>2</v>
      </c>
      <c r="BJ54" s="165">
        <f t="shared" si="17"/>
        <v>1</v>
      </c>
      <c r="BK54" s="165">
        <f t="shared" si="18"/>
        <v>2</v>
      </c>
      <c r="BL54" s="165">
        <f t="shared" si="19"/>
        <v>2</v>
      </c>
      <c r="BM54" s="165">
        <f t="shared" si="45"/>
        <v>1</v>
      </c>
      <c r="BN54" s="165">
        <f t="shared" si="46"/>
        <v>2</v>
      </c>
      <c r="BO54" s="165">
        <f t="shared" si="47"/>
        <v>0</v>
      </c>
      <c r="BP54" s="165">
        <f t="shared" si="32"/>
        <v>2</v>
      </c>
      <c r="BU54" s="165">
        <f t="shared" si="48"/>
        <v>4</v>
      </c>
      <c r="BV54" s="165">
        <f t="shared" si="49"/>
        <v>4</v>
      </c>
      <c r="BW54" s="165">
        <f t="shared" si="50"/>
        <v>2</v>
      </c>
      <c r="BX54" s="165">
        <f t="shared" si="51"/>
        <v>4</v>
      </c>
      <c r="BY54" s="165">
        <f t="shared" si="52"/>
        <v>3</v>
      </c>
      <c r="BZ54" s="165">
        <f t="shared" si="53"/>
        <v>6</v>
      </c>
      <c r="CA54" s="165">
        <f t="shared" si="54"/>
        <v>6</v>
      </c>
      <c r="CB54" s="165">
        <f t="shared" si="55"/>
        <v>6</v>
      </c>
      <c r="CD54" s="165">
        <v>2</v>
      </c>
      <c r="CE54" s="165">
        <v>0</v>
      </c>
      <c r="CF54" s="165">
        <v>2</v>
      </c>
    </row>
    <row r="55" spans="2:84">
      <c r="B55" s="165">
        <v>464</v>
      </c>
      <c r="G55" s="165">
        <v>2</v>
      </c>
      <c r="K55" s="165">
        <f t="shared" si="33"/>
        <v>4</v>
      </c>
      <c r="L55" s="165">
        <v>3</v>
      </c>
      <c r="M55" s="165">
        <v>1</v>
      </c>
      <c r="O55" s="165">
        <f t="shared" si="34"/>
        <v>3</v>
      </c>
      <c r="P55" s="165">
        <v>2</v>
      </c>
      <c r="Q55" s="165">
        <v>1</v>
      </c>
      <c r="S55" s="165">
        <f t="shared" si="35"/>
        <v>4</v>
      </c>
      <c r="T55" s="165">
        <v>3</v>
      </c>
      <c r="U55" s="165">
        <v>1</v>
      </c>
      <c r="W55" s="165">
        <f t="shared" si="36"/>
        <v>3</v>
      </c>
      <c r="X55" s="165">
        <v>3</v>
      </c>
      <c r="Y55" s="165">
        <v>2</v>
      </c>
      <c r="AA55" s="165">
        <f t="shared" si="37"/>
        <v>3</v>
      </c>
      <c r="AB55" s="165">
        <v>3</v>
      </c>
      <c r="AC55" s="165">
        <v>2</v>
      </c>
      <c r="AE55" s="165">
        <f t="shared" si="38"/>
        <v>5</v>
      </c>
      <c r="AF55" s="165">
        <v>4</v>
      </c>
      <c r="AG55" s="165">
        <v>1</v>
      </c>
      <c r="AI55" s="165">
        <f t="shared" si="39"/>
        <v>4</v>
      </c>
      <c r="AJ55" s="165">
        <v>3</v>
      </c>
      <c r="AK55" s="165">
        <v>1</v>
      </c>
      <c r="AM55" s="165">
        <f t="shared" si="40"/>
        <v>6</v>
      </c>
      <c r="AN55" s="165">
        <v>5</v>
      </c>
      <c r="AO55" s="165">
        <v>1</v>
      </c>
      <c r="AU55" s="165">
        <f t="shared" si="41"/>
        <v>2</v>
      </c>
      <c r="AV55" s="165">
        <f t="shared" si="9"/>
        <v>3</v>
      </c>
      <c r="AW55" s="165">
        <f t="shared" si="10"/>
        <v>2</v>
      </c>
      <c r="AX55" s="165">
        <f t="shared" si="11"/>
        <v>3</v>
      </c>
      <c r="AY55" s="165">
        <f t="shared" si="12"/>
        <v>3</v>
      </c>
      <c r="AZ55" s="165">
        <f t="shared" si="42"/>
        <v>3</v>
      </c>
      <c r="BA55" s="165">
        <f t="shared" si="43"/>
        <v>4</v>
      </c>
      <c r="BB55" s="165">
        <f t="shared" si="44"/>
        <v>3</v>
      </c>
      <c r="BC55" s="165">
        <f t="shared" si="31"/>
        <v>5</v>
      </c>
      <c r="BI55" s="165">
        <f t="shared" si="16"/>
        <v>1</v>
      </c>
      <c r="BJ55" s="165">
        <f t="shared" si="17"/>
        <v>1</v>
      </c>
      <c r="BK55" s="165">
        <f t="shared" si="18"/>
        <v>1</v>
      </c>
      <c r="BL55" s="165">
        <f t="shared" si="19"/>
        <v>2</v>
      </c>
      <c r="BM55" s="165">
        <f t="shared" si="45"/>
        <v>2</v>
      </c>
      <c r="BN55" s="165">
        <f t="shared" si="46"/>
        <v>1</v>
      </c>
      <c r="BO55" s="165">
        <f t="shared" si="47"/>
        <v>1</v>
      </c>
      <c r="BP55" s="165">
        <f t="shared" si="32"/>
        <v>1</v>
      </c>
      <c r="BU55" s="165">
        <f t="shared" si="48"/>
        <v>4</v>
      </c>
      <c r="BV55" s="165">
        <f t="shared" si="49"/>
        <v>3</v>
      </c>
      <c r="BW55" s="165">
        <f t="shared" si="50"/>
        <v>4</v>
      </c>
      <c r="BX55" s="165">
        <f t="shared" si="51"/>
        <v>3</v>
      </c>
      <c r="BY55" s="165">
        <f t="shared" si="52"/>
        <v>3</v>
      </c>
      <c r="BZ55" s="165">
        <f t="shared" si="53"/>
        <v>5</v>
      </c>
      <c r="CA55" s="165">
        <f t="shared" si="54"/>
        <v>4</v>
      </c>
      <c r="CB55" s="165">
        <f t="shared" si="55"/>
        <v>6</v>
      </c>
      <c r="CD55" s="165">
        <v>0</v>
      </c>
      <c r="CE55" s="165">
        <v>1</v>
      </c>
      <c r="CF55" s="165">
        <v>3</v>
      </c>
    </row>
    <row r="56" spans="2:84">
      <c r="B56" s="165">
        <v>465</v>
      </c>
      <c r="G56" s="165">
        <v>4</v>
      </c>
      <c r="K56" s="165">
        <f t="shared" si="33"/>
        <v>4</v>
      </c>
      <c r="L56" s="165">
        <v>4</v>
      </c>
      <c r="M56" s="165">
        <v>4</v>
      </c>
      <c r="O56" s="165">
        <f t="shared" si="34"/>
        <v>5</v>
      </c>
      <c r="P56" s="165">
        <v>5</v>
      </c>
      <c r="Q56" s="165">
        <v>4</v>
      </c>
      <c r="S56" s="165">
        <f t="shared" si="35"/>
        <v>5</v>
      </c>
      <c r="T56" s="165">
        <v>5</v>
      </c>
      <c r="U56" s="165">
        <v>4</v>
      </c>
      <c r="W56" s="165">
        <f t="shared" si="36"/>
        <v>4</v>
      </c>
      <c r="X56" s="165">
        <v>1</v>
      </c>
      <c r="Y56" s="165">
        <v>1</v>
      </c>
      <c r="AA56" s="165">
        <f t="shared" si="37"/>
        <v>5</v>
      </c>
      <c r="AB56" s="165">
        <v>4</v>
      </c>
      <c r="AC56" s="165">
        <v>3</v>
      </c>
      <c r="AE56" s="165">
        <f t="shared" si="38"/>
        <v>5</v>
      </c>
      <c r="AF56" s="165">
        <v>4</v>
      </c>
      <c r="AG56" s="165">
        <v>3</v>
      </c>
      <c r="AI56" s="165">
        <f t="shared" si="39"/>
        <v>6</v>
      </c>
      <c r="AJ56" s="165">
        <v>5</v>
      </c>
      <c r="AK56" s="165">
        <v>3</v>
      </c>
      <c r="AM56" s="165">
        <f t="shared" si="40"/>
        <v>4</v>
      </c>
      <c r="AN56" s="165">
        <v>3</v>
      </c>
      <c r="AO56" s="165">
        <v>3</v>
      </c>
      <c r="AU56" s="165">
        <f t="shared" si="41"/>
        <v>4</v>
      </c>
      <c r="AV56" s="165">
        <f t="shared" si="9"/>
        <v>4</v>
      </c>
      <c r="AW56" s="165">
        <f t="shared" si="10"/>
        <v>5</v>
      </c>
      <c r="AX56" s="165">
        <f t="shared" si="11"/>
        <v>5</v>
      </c>
      <c r="AY56" s="165">
        <f t="shared" si="12"/>
        <v>1</v>
      </c>
      <c r="AZ56" s="165">
        <f t="shared" si="42"/>
        <v>4</v>
      </c>
      <c r="BA56" s="165">
        <f t="shared" si="43"/>
        <v>4</v>
      </c>
      <c r="BB56" s="165">
        <f t="shared" si="44"/>
        <v>5</v>
      </c>
      <c r="BC56" s="165">
        <f t="shared" si="31"/>
        <v>3</v>
      </c>
      <c r="BI56" s="165">
        <f t="shared" si="16"/>
        <v>4</v>
      </c>
      <c r="BJ56" s="165">
        <f t="shared" si="17"/>
        <v>4</v>
      </c>
      <c r="BK56" s="165">
        <f t="shared" si="18"/>
        <v>4</v>
      </c>
      <c r="BL56" s="165">
        <f t="shared" si="19"/>
        <v>1</v>
      </c>
      <c r="BM56" s="165">
        <f t="shared" si="45"/>
        <v>3</v>
      </c>
      <c r="BN56" s="165">
        <f t="shared" si="46"/>
        <v>3</v>
      </c>
      <c r="BO56" s="165">
        <f t="shared" si="47"/>
        <v>3</v>
      </c>
      <c r="BP56" s="165">
        <f t="shared" si="32"/>
        <v>3</v>
      </c>
      <c r="BU56" s="165">
        <f t="shared" si="48"/>
        <v>4</v>
      </c>
      <c r="BV56" s="165">
        <f t="shared" si="49"/>
        <v>5</v>
      </c>
      <c r="BW56" s="165">
        <f t="shared" si="50"/>
        <v>5</v>
      </c>
      <c r="BX56" s="165">
        <f t="shared" si="51"/>
        <v>4</v>
      </c>
      <c r="BY56" s="165">
        <f t="shared" si="52"/>
        <v>5</v>
      </c>
      <c r="BZ56" s="165">
        <f t="shared" si="53"/>
        <v>5</v>
      </c>
      <c r="CA56" s="165">
        <f t="shared" si="54"/>
        <v>6</v>
      </c>
      <c r="CB56" s="165">
        <f t="shared" si="55"/>
        <v>4</v>
      </c>
      <c r="CD56" s="165">
        <v>1</v>
      </c>
      <c r="CE56" s="165">
        <v>0</v>
      </c>
      <c r="CF56" s="165">
        <v>0</v>
      </c>
    </row>
    <row r="57" spans="2:84">
      <c r="B57" s="165">
        <v>466</v>
      </c>
      <c r="G57" s="165">
        <v>2</v>
      </c>
      <c r="K57" s="165">
        <f t="shared" si="33"/>
        <v>3</v>
      </c>
      <c r="L57" s="165">
        <v>3</v>
      </c>
      <c r="M57" s="165">
        <v>2</v>
      </c>
      <c r="O57" s="165">
        <f t="shared" si="34"/>
        <v>4</v>
      </c>
      <c r="P57" s="165">
        <v>4</v>
      </c>
      <c r="Q57" s="165">
        <v>2</v>
      </c>
      <c r="S57" s="165">
        <f t="shared" si="35"/>
        <v>4</v>
      </c>
      <c r="T57" s="165">
        <v>4</v>
      </c>
      <c r="U57" s="165">
        <v>2</v>
      </c>
      <c r="W57" s="165">
        <f t="shared" si="36"/>
        <v>4</v>
      </c>
      <c r="X57" s="165">
        <v>2</v>
      </c>
      <c r="Y57" s="165">
        <v>0</v>
      </c>
      <c r="AA57" s="165">
        <f t="shared" si="37"/>
        <v>3</v>
      </c>
      <c r="AB57" s="165">
        <v>2</v>
      </c>
      <c r="AC57" s="165">
        <v>1</v>
      </c>
      <c r="AE57" s="165">
        <f t="shared" si="38"/>
        <v>5</v>
      </c>
      <c r="AF57" s="165">
        <v>5</v>
      </c>
      <c r="AG57" s="165">
        <v>2</v>
      </c>
      <c r="AI57" s="165">
        <f t="shared" si="39"/>
        <v>5</v>
      </c>
      <c r="AJ57" s="165">
        <v>5</v>
      </c>
      <c r="AK57" s="165">
        <v>2</v>
      </c>
      <c r="AM57" s="165">
        <f t="shared" si="40"/>
        <v>6</v>
      </c>
      <c r="AN57" s="165">
        <v>5</v>
      </c>
      <c r="AO57" s="165">
        <v>1</v>
      </c>
      <c r="AU57" s="165">
        <f t="shared" si="41"/>
        <v>2</v>
      </c>
      <c r="AV57" s="165">
        <f t="shared" si="9"/>
        <v>3</v>
      </c>
      <c r="AW57" s="165">
        <f t="shared" si="10"/>
        <v>4</v>
      </c>
      <c r="AX57" s="165">
        <f t="shared" si="11"/>
        <v>4</v>
      </c>
      <c r="AY57" s="165">
        <f t="shared" si="12"/>
        <v>2</v>
      </c>
      <c r="AZ57" s="165">
        <f t="shared" si="42"/>
        <v>2</v>
      </c>
      <c r="BA57" s="165">
        <f t="shared" si="43"/>
        <v>5</v>
      </c>
      <c r="BB57" s="165">
        <f t="shared" si="44"/>
        <v>5</v>
      </c>
      <c r="BC57" s="165">
        <f t="shared" si="31"/>
        <v>5</v>
      </c>
      <c r="BI57" s="165">
        <f t="shared" si="16"/>
        <v>2</v>
      </c>
      <c r="BJ57" s="165">
        <f t="shared" si="17"/>
        <v>2</v>
      </c>
      <c r="BK57" s="165">
        <f t="shared" si="18"/>
        <v>2</v>
      </c>
      <c r="BL57" s="165">
        <f t="shared" si="19"/>
        <v>0</v>
      </c>
      <c r="BM57" s="165">
        <f t="shared" si="45"/>
        <v>1</v>
      </c>
      <c r="BN57" s="165">
        <f t="shared" si="46"/>
        <v>2</v>
      </c>
      <c r="BO57" s="165">
        <f t="shared" si="47"/>
        <v>2</v>
      </c>
      <c r="BP57" s="165">
        <f t="shared" si="32"/>
        <v>1</v>
      </c>
      <c r="BU57" s="165">
        <f t="shared" si="48"/>
        <v>3</v>
      </c>
      <c r="BV57" s="165">
        <f t="shared" si="49"/>
        <v>4</v>
      </c>
      <c r="BW57" s="165">
        <f t="shared" si="50"/>
        <v>4</v>
      </c>
      <c r="BX57" s="165">
        <f t="shared" si="51"/>
        <v>4</v>
      </c>
      <c r="BY57" s="165">
        <f t="shared" si="52"/>
        <v>3</v>
      </c>
      <c r="BZ57" s="165">
        <f t="shared" si="53"/>
        <v>5</v>
      </c>
      <c r="CA57" s="165">
        <f t="shared" si="54"/>
        <v>5</v>
      </c>
      <c r="CB57" s="165">
        <f t="shared" si="55"/>
        <v>6</v>
      </c>
      <c r="CD57" s="165">
        <v>0</v>
      </c>
      <c r="CE57" s="165">
        <v>0</v>
      </c>
      <c r="CF57" s="165">
        <v>2</v>
      </c>
    </row>
    <row r="58" spans="2:84">
      <c r="B58" s="165">
        <v>467</v>
      </c>
      <c r="G58" s="165">
        <v>2</v>
      </c>
      <c r="K58" s="165">
        <f t="shared" si="33"/>
        <v>5</v>
      </c>
      <c r="L58" s="165">
        <v>4</v>
      </c>
      <c r="M58" s="165">
        <v>1</v>
      </c>
      <c r="O58" s="165">
        <f t="shared" si="34"/>
        <v>4</v>
      </c>
      <c r="P58" s="165">
        <v>3</v>
      </c>
      <c r="Q58" s="165">
        <v>1</v>
      </c>
      <c r="S58" s="165">
        <f t="shared" si="35"/>
        <v>4</v>
      </c>
      <c r="T58" s="165">
        <v>4</v>
      </c>
      <c r="U58" s="165">
        <v>2</v>
      </c>
      <c r="W58" s="165">
        <f t="shared" si="36"/>
        <v>4</v>
      </c>
      <c r="X58" s="165">
        <v>4</v>
      </c>
      <c r="Y58" s="165">
        <v>2</v>
      </c>
      <c r="AA58" s="165">
        <f t="shared" si="37"/>
        <v>4</v>
      </c>
      <c r="AB58" s="165">
        <v>3</v>
      </c>
      <c r="AC58" s="165">
        <v>1</v>
      </c>
      <c r="AE58" s="165">
        <f t="shared" si="38"/>
        <v>4</v>
      </c>
      <c r="AF58" s="165">
        <v>2</v>
      </c>
      <c r="AG58" s="165">
        <v>0</v>
      </c>
      <c r="AI58" s="165">
        <f t="shared" si="39"/>
        <v>6</v>
      </c>
      <c r="AJ58" s="165">
        <v>4</v>
      </c>
      <c r="AK58" s="165">
        <v>0</v>
      </c>
      <c r="AM58" s="165">
        <f t="shared" si="40"/>
        <v>4</v>
      </c>
      <c r="AN58" s="165">
        <v>3</v>
      </c>
      <c r="AO58" s="165">
        <v>1</v>
      </c>
      <c r="AU58" s="165">
        <f t="shared" si="41"/>
        <v>2</v>
      </c>
      <c r="AV58" s="165">
        <f t="shared" si="9"/>
        <v>4</v>
      </c>
      <c r="AW58" s="165">
        <f t="shared" si="10"/>
        <v>3</v>
      </c>
      <c r="AX58" s="165">
        <f t="shared" si="11"/>
        <v>4</v>
      </c>
      <c r="AY58" s="165">
        <f t="shared" si="12"/>
        <v>4</v>
      </c>
      <c r="AZ58" s="165">
        <f t="shared" si="42"/>
        <v>3</v>
      </c>
      <c r="BA58" s="165">
        <f t="shared" si="43"/>
        <v>2</v>
      </c>
      <c r="BB58" s="165">
        <f t="shared" si="44"/>
        <v>4</v>
      </c>
      <c r="BC58" s="165">
        <f t="shared" si="31"/>
        <v>3</v>
      </c>
      <c r="BI58" s="165">
        <f t="shared" si="16"/>
        <v>1</v>
      </c>
      <c r="BJ58" s="165">
        <f t="shared" si="17"/>
        <v>1</v>
      </c>
      <c r="BK58" s="165">
        <f t="shared" si="18"/>
        <v>2</v>
      </c>
      <c r="BL58" s="165">
        <f t="shared" si="19"/>
        <v>2</v>
      </c>
      <c r="BM58" s="165">
        <f t="shared" si="45"/>
        <v>1</v>
      </c>
      <c r="BN58" s="165">
        <f t="shared" si="46"/>
        <v>0</v>
      </c>
      <c r="BO58" s="165">
        <f t="shared" si="47"/>
        <v>0</v>
      </c>
      <c r="BP58" s="165">
        <f t="shared" si="32"/>
        <v>1</v>
      </c>
      <c r="BU58" s="165">
        <f t="shared" si="48"/>
        <v>5</v>
      </c>
      <c r="BV58" s="165">
        <f t="shared" si="49"/>
        <v>4</v>
      </c>
      <c r="BW58" s="165">
        <f t="shared" si="50"/>
        <v>4</v>
      </c>
      <c r="BX58" s="165">
        <f t="shared" si="51"/>
        <v>4</v>
      </c>
      <c r="BY58" s="165">
        <f t="shared" si="52"/>
        <v>4</v>
      </c>
      <c r="BZ58" s="165">
        <f t="shared" si="53"/>
        <v>4</v>
      </c>
      <c r="CA58" s="165">
        <f t="shared" si="54"/>
        <v>6</v>
      </c>
      <c r="CB58" s="165">
        <f t="shared" si="55"/>
        <v>4</v>
      </c>
      <c r="CD58" s="165">
        <v>0</v>
      </c>
      <c r="CE58" s="165">
        <v>0</v>
      </c>
      <c r="CF58" s="165">
        <v>0</v>
      </c>
    </row>
    <row r="59" spans="2:84">
      <c r="B59" s="165">
        <v>468</v>
      </c>
      <c r="G59" s="165">
        <v>5</v>
      </c>
      <c r="K59" s="165">
        <f t="shared" si="33"/>
        <v>5</v>
      </c>
      <c r="L59" s="165">
        <v>3</v>
      </c>
      <c r="M59" s="165">
        <v>3</v>
      </c>
      <c r="O59" s="165">
        <f t="shared" si="34"/>
        <v>5</v>
      </c>
      <c r="P59" s="165">
        <v>5</v>
      </c>
      <c r="Q59" s="165">
        <v>5</v>
      </c>
      <c r="S59" s="165">
        <f t="shared" si="35"/>
        <v>6</v>
      </c>
      <c r="T59" s="165">
        <v>5</v>
      </c>
      <c r="U59" s="165">
        <v>4</v>
      </c>
      <c r="W59" s="165">
        <f t="shared" si="36"/>
        <v>5</v>
      </c>
      <c r="X59" s="165">
        <v>1</v>
      </c>
      <c r="Y59" s="165">
        <v>1</v>
      </c>
      <c r="AA59" s="165">
        <f t="shared" si="37"/>
        <v>6</v>
      </c>
      <c r="AB59" s="165">
        <v>5</v>
      </c>
      <c r="AC59" s="165">
        <v>4</v>
      </c>
      <c r="AE59" s="165">
        <f t="shared" si="38"/>
        <v>5</v>
      </c>
      <c r="AF59" s="165">
        <v>5</v>
      </c>
      <c r="AG59" s="165">
        <v>5</v>
      </c>
      <c r="AI59" s="165">
        <f t="shared" si="39"/>
        <v>5</v>
      </c>
      <c r="AJ59" s="165">
        <v>4</v>
      </c>
      <c r="AK59" s="165">
        <v>4</v>
      </c>
      <c r="AM59" s="165">
        <f t="shared" si="40"/>
        <v>6</v>
      </c>
      <c r="AN59" s="165">
        <v>4</v>
      </c>
      <c r="AO59" s="165">
        <v>3</v>
      </c>
      <c r="AU59" s="165">
        <f t="shared" si="41"/>
        <v>5</v>
      </c>
      <c r="AV59" s="165">
        <f t="shared" si="9"/>
        <v>3</v>
      </c>
      <c r="AW59" s="165">
        <f t="shared" si="10"/>
        <v>5</v>
      </c>
      <c r="AX59" s="165">
        <f t="shared" si="11"/>
        <v>5</v>
      </c>
      <c r="AY59" s="165">
        <f t="shared" si="12"/>
        <v>1</v>
      </c>
      <c r="AZ59" s="165">
        <f t="shared" si="42"/>
        <v>5</v>
      </c>
      <c r="BA59" s="165">
        <f t="shared" si="43"/>
        <v>5</v>
      </c>
      <c r="BB59" s="165">
        <f t="shared" si="44"/>
        <v>4</v>
      </c>
      <c r="BC59" s="165">
        <f t="shared" si="31"/>
        <v>4</v>
      </c>
      <c r="BI59" s="165">
        <f t="shared" si="16"/>
        <v>3</v>
      </c>
      <c r="BJ59" s="165">
        <f t="shared" si="17"/>
        <v>5</v>
      </c>
      <c r="BK59" s="165">
        <f t="shared" si="18"/>
        <v>4</v>
      </c>
      <c r="BL59" s="165">
        <f t="shared" si="19"/>
        <v>1</v>
      </c>
      <c r="BM59" s="165">
        <f t="shared" si="45"/>
        <v>4</v>
      </c>
      <c r="BN59" s="165">
        <f t="shared" si="46"/>
        <v>5</v>
      </c>
      <c r="BO59" s="165">
        <f t="shared" si="47"/>
        <v>4</v>
      </c>
      <c r="BP59" s="165">
        <f t="shared" si="32"/>
        <v>3</v>
      </c>
      <c r="BU59" s="165">
        <f t="shared" si="48"/>
        <v>5</v>
      </c>
      <c r="BV59" s="165">
        <f t="shared" si="49"/>
        <v>5</v>
      </c>
      <c r="BW59" s="165">
        <f t="shared" si="50"/>
        <v>6</v>
      </c>
      <c r="BX59" s="165">
        <f t="shared" si="51"/>
        <v>5</v>
      </c>
      <c r="BY59" s="165">
        <f t="shared" si="52"/>
        <v>6</v>
      </c>
      <c r="BZ59" s="165">
        <f t="shared" si="53"/>
        <v>5</v>
      </c>
      <c r="CA59" s="165">
        <f t="shared" si="54"/>
        <v>5</v>
      </c>
      <c r="CB59" s="165">
        <f t="shared" si="55"/>
        <v>6</v>
      </c>
      <c r="CD59" s="165">
        <v>1</v>
      </c>
      <c r="CE59" s="165">
        <v>0</v>
      </c>
      <c r="CF59" s="165">
        <v>0</v>
      </c>
    </row>
    <row r="60" spans="2:84">
      <c r="B60" s="165">
        <v>469</v>
      </c>
      <c r="G60" s="165">
        <v>3</v>
      </c>
      <c r="K60" s="165">
        <f t="shared" si="33"/>
        <v>4</v>
      </c>
      <c r="L60" s="165">
        <v>4</v>
      </c>
      <c r="M60" s="165">
        <v>3</v>
      </c>
      <c r="O60" s="165">
        <f t="shared" si="34"/>
        <v>5</v>
      </c>
      <c r="P60" s="165">
        <v>5</v>
      </c>
      <c r="Q60" s="165">
        <v>3</v>
      </c>
      <c r="S60" s="165">
        <f t="shared" si="35"/>
        <v>4</v>
      </c>
      <c r="T60" s="165">
        <v>4</v>
      </c>
      <c r="U60" s="165">
        <v>3</v>
      </c>
      <c r="W60" s="165">
        <f t="shared" si="36"/>
        <v>4</v>
      </c>
      <c r="X60" s="165">
        <v>2</v>
      </c>
      <c r="Y60" s="165">
        <v>1</v>
      </c>
      <c r="AA60" s="165">
        <f t="shared" si="37"/>
        <v>4</v>
      </c>
      <c r="AB60" s="165">
        <v>3</v>
      </c>
      <c r="AC60" s="165">
        <v>2</v>
      </c>
      <c r="AE60" s="165">
        <f t="shared" si="38"/>
        <v>4</v>
      </c>
      <c r="AF60" s="165">
        <v>4</v>
      </c>
      <c r="AG60" s="165">
        <v>3</v>
      </c>
      <c r="AI60" s="165">
        <f t="shared" si="39"/>
        <v>6</v>
      </c>
      <c r="AJ60" s="165">
        <v>4</v>
      </c>
      <c r="AK60" s="165">
        <v>1</v>
      </c>
      <c r="AM60" s="165">
        <f t="shared" si="40"/>
        <v>3</v>
      </c>
      <c r="AN60" s="165">
        <v>2</v>
      </c>
      <c r="AO60" s="165">
        <v>2</v>
      </c>
      <c r="AU60" s="165">
        <f t="shared" si="41"/>
        <v>3</v>
      </c>
      <c r="AV60" s="165">
        <f t="shared" si="9"/>
        <v>4</v>
      </c>
      <c r="AW60" s="165">
        <f t="shared" si="10"/>
        <v>5</v>
      </c>
      <c r="AX60" s="165">
        <f t="shared" si="11"/>
        <v>4</v>
      </c>
      <c r="AY60" s="165">
        <f t="shared" si="12"/>
        <v>2</v>
      </c>
      <c r="AZ60" s="165">
        <f t="shared" si="42"/>
        <v>3</v>
      </c>
      <c r="BA60" s="165">
        <f t="shared" si="43"/>
        <v>4</v>
      </c>
      <c r="BB60" s="165">
        <f t="shared" si="44"/>
        <v>4</v>
      </c>
      <c r="BC60" s="165">
        <f t="shared" si="31"/>
        <v>2</v>
      </c>
      <c r="BI60" s="165">
        <f t="shared" si="16"/>
        <v>3</v>
      </c>
      <c r="BJ60" s="165">
        <f t="shared" si="17"/>
        <v>3</v>
      </c>
      <c r="BK60" s="165">
        <f t="shared" si="18"/>
        <v>3</v>
      </c>
      <c r="BL60" s="165">
        <f t="shared" si="19"/>
        <v>1</v>
      </c>
      <c r="BM60" s="165">
        <f t="shared" si="45"/>
        <v>2</v>
      </c>
      <c r="BN60" s="165">
        <f t="shared" si="46"/>
        <v>3</v>
      </c>
      <c r="BO60" s="165">
        <f t="shared" si="47"/>
        <v>1</v>
      </c>
      <c r="BP60" s="165">
        <f t="shared" si="32"/>
        <v>2</v>
      </c>
      <c r="BU60" s="165">
        <f t="shared" si="48"/>
        <v>4</v>
      </c>
      <c r="BV60" s="165">
        <f t="shared" si="49"/>
        <v>5</v>
      </c>
      <c r="BW60" s="165">
        <f t="shared" si="50"/>
        <v>4</v>
      </c>
      <c r="BX60" s="165">
        <f t="shared" si="51"/>
        <v>4</v>
      </c>
      <c r="BY60" s="165">
        <f t="shared" si="52"/>
        <v>4</v>
      </c>
      <c r="BZ60" s="165">
        <f t="shared" si="53"/>
        <v>4</v>
      </c>
      <c r="CA60" s="165">
        <f t="shared" si="54"/>
        <v>6</v>
      </c>
      <c r="CB60" s="165">
        <f t="shared" si="55"/>
        <v>3</v>
      </c>
      <c r="CD60" s="165">
        <v>0</v>
      </c>
      <c r="CE60" s="165">
        <v>0</v>
      </c>
      <c r="CF60" s="165">
        <v>1</v>
      </c>
    </row>
    <row r="61" spans="2:84">
      <c r="B61" s="165">
        <v>470</v>
      </c>
      <c r="G61" s="165">
        <v>3</v>
      </c>
      <c r="K61" s="165">
        <f t="shared" si="33"/>
        <v>4</v>
      </c>
      <c r="L61" s="165">
        <v>2</v>
      </c>
      <c r="M61" s="165">
        <v>1</v>
      </c>
      <c r="O61" s="165">
        <f t="shared" si="34"/>
        <v>5</v>
      </c>
      <c r="P61" s="165">
        <v>3</v>
      </c>
      <c r="Q61" s="165">
        <v>1</v>
      </c>
      <c r="S61" s="165">
        <f t="shared" si="35"/>
        <v>5</v>
      </c>
      <c r="T61" s="165">
        <v>4</v>
      </c>
      <c r="U61" s="165">
        <v>2</v>
      </c>
      <c r="W61" s="165">
        <f t="shared" si="36"/>
        <v>4</v>
      </c>
      <c r="X61" s="165">
        <v>3</v>
      </c>
      <c r="Y61" s="165">
        <v>2</v>
      </c>
      <c r="AA61" s="165">
        <f t="shared" si="37"/>
        <v>5</v>
      </c>
      <c r="AB61" s="165">
        <v>4</v>
      </c>
      <c r="AC61" s="165">
        <v>2</v>
      </c>
      <c r="AE61" s="165">
        <f t="shared" si="38"/>
        <v>4</v>
      </c>
      <c r="AF61" s="165">
        <v>2</v>
      </c>
      <c r="AG61" s="165">
        <v>1</v>
      </c>
      <c r="AI61" s="165">
        <f t="shared" si="39"/>
        <v>4</v>
      </c>
      <c r="AJ61" s="165">
        <v>4</v>
      </c>
      <c r="AK61" s="165">
        <v>3</v>
      </c>
      <c r="AM61" s="165">
        <f t="shared" si="40"/>
        <v>4</v>
      </c>
      <c r="AN61" s="165">
        <v>2</v>
      </c>
      <c r="AO61" s="165">
        <v>1</v>
      </c>
      <c r="AU61" s="165">
        <f t="shared" si="41"/>
        <v>3</v>
      </c>
      <c r="AV61" s="165">
        <f t="shared" si="9"/>
        <v>2</v>
      </c>
      <c r="AW61" s="165">
        <f t="shared" si="10"/>
        <v>3</v>
      </c>
      <c r="AX61" s="165">
        <f t="shared" si="11"/>
        <v>4</v>
      </c>
      <c r="AY61" s="165">
        <f t="shared" si="12"/>
        <v>3</v>
      </c>
      <c r="AZ61" s="165">
        <f t="shared" si="42"/>
        <v>4</v>
      </c>
      <c r="BA61" s="165">
        <f t="shared" si="43"/>
        <v>2</v>
      </c>
      <c r="BB61" s="165">
        <f t="shared" si="44"/>
        <v>4</v>
      </c>
      <c r="BC61" s="165">
        <f t="shared" si="31"/>
        <v>2</v>
      </c>
      <c r="BI61" s="165">
        <f t="shared" si="16"/>
        <v>1</v>
      </c>
      <c r="BJ61" s="165">
        <f t="shared" si="17"/>
        <v>1</v>
      </c>
      <c r="BK61" s="165">
        <f t="shared" si="18"/>
        <v>2</v>
      </c>
      <c r="BL61" s="165">
        <f t="shared" si="19"/>
        <v>2</v>
      </c>
      <c r="BM61" s="165">
        <f t="shared" si="45"/>
        <v>2</v>
      </c>
      <c r="BN61" s="165">
        <f t="shared" si="46"/>
        <v>1</v>
      </c>
      <c r="BO61" s="165">
        <f t="shared" si="47"/>
        <v>3</v>
      </c>
      <c r="BP61" s="165">
        <f t="shared" si="32"/>
        <v>1</v>
      </c>
      <c r="BU61" s="165">
        <f t="shared" si="48"/>
        <v>4</v>
      </c>
      <c r="BV61" s="165">
        <f t="shared" si="49"/>
        <v>5</v>
      </c>
      <c r="BW61" s="165">
        <f t="shared" si="50"/>
        <v>5</v>
      </c>
      <c r="BX61" s="165">
        <f t="shared" si="51"/>
        <v>4</v>
      </c>
      <c r="BY61" s="165">
        <f t="shared" si="52"/>
        <v>5</v>
      </c>
      <c r="BZ61" s="165">
        <f t="shared" si="53"/>
        <v>4</v>
      </c>
      <c r="CA61" s="165">
        <f t="shared" si="54"/>
        <v>4</v>
      </c>
      <c r="CB61" s="165">
        <f t="shared" si="55"/>
        <v>4</v>
      </c>
      <c r="CD61" s="165">
        <v>0</v>
      </c>
      <c r="CE61" s="165">
        <v>2</v>
      </c>
      <c r="CF61" s="165">
        <v>0</v>
      </c>
    </row>
    <row r="62" spans="2:84">
      <c r="B62" s="165">
        <v>471</v>
      </c>
      <c r="G62" s="165">
        <v>3</v>
      </c>
      <c r="K62" s="165">
        <f t="shared" si="33"/>
        <v>4</v>
      </c>
      <c r="L62" s="165">
        <v>3</v>
      </c>
      <c r="M62" s="165">
        <v>2</v>
      </c>
      <c r="O62" s="165">
        <f t="shared" si="34"/>
        <v>4</v>
      </c>
      <c r="P62" s="165">
        <v>3</v>
      </c>
      <c r="Q62" s="165">
        <v>2</v>
      </c>
      <c r="S62" s="165">
        <f t="shared" si="35"/>
        <v>4</v>
      </c>
      <c r="T62" s="165">
        <v>4</v>
      </c>
      <c r="U62" s="165">
        <v>3</v>
      </c>
      <c r="W62" s="165">
        <f t="shared" si="36"/>
        <v>4</v>
      </c>
      <c r="X62" s="165">
        <v>1</v>
      </c>
      <c r="Y62" s="165">
        <v>0</v>
      </c>
      <c r="AA62" s="165">
        <f t="shared" si="37"/>
        <v>3</v>
      </c>
      <c r="AB62" s="165">
        <v>2</v>
      </c>
      <c r="AC62" s="165">
        <v>2</v>
      </c>
      <c r="AE62" s="165">
        <f t="shared" si="38"/>
        <v>5</v>
      </c>
      <c r="AF62" s="165">
        <v>4</v>
      </c>
      <c r="AG62" s="165">
        <v>2</v>
      </c>
      <c r="AI62" s="165">
        <f t="shared" si="39"/>
        <v>5</v>
      </c>
      <c r="AJ62" s="165">
        <v>5</v>
      </c>
      <c r="AK62" s="165">
        <v>3</v>
      </c>
      <c r="AM62" s="165">
        <f t="shared" si="40"/>
        <v>5</v>
      </c>
      <c r="AN62" s="165">
        <v>4</v>
      </c>
      <c r="AO62" s="165">
        <v>2</v>
      </c>
      <c r="AU62" s="165">
        <f t="shared" si="41"/>
        <v>3</v>
      </c>
      <c r="AV62" s="165">
        <f t="shared" si="9"/>
        <v>3</v>
      </c>
      <c r="AW62" s="165">
        <f t="shared" si="10"/>
        <v>3</v>
      </c>
      <c r="AX62" s="165">
        <f t="shared" si="11"/>
        <v>4</v>
      </c>
      <c r="AY62" s="165">
        <f t="shared" si="12"/>
        <v>1</v>
      </c>
      <c r="AZ62" s="165">
        <f t="shared" si="42"/>
        <v>2</v>
      </c>
      <c r="BA62" s="165">
        <f t="shared" si="43"/>
        <v>4</v>
      </c>
      <c r="BB62" s="165">
        <f t="shared" si="44"/>
        <v>5</v>
      </c>
      <c r="BC62" s="165">
        <f t="shared" si="31"/>
        <v>4</v>
      </c>
      <c r="BI62" s="165">
        <f t="shared" si="16"/>
        <v>2</v>
      </c>
      <c r="BJ62" s="165">
        <f t="shared" si="17"/>
        <v>2</v>
      </c>
      <c r="BK62" s="165">
        <f t="shared" si="18"/>
        <v>3</v>
      </c>
      <c r="BL62" s="165">
        <f t="shared" si="19"/>
        <v>0</v>
      </c>
      <c r="BM62" s="165">
        <f t="shared" si="45"/>
        <v>2</v>
      </c>
      <c r="BN62" s="165">
        <f t="shared" si="46"/>
        <v>2</v>
      </c>
      <c r="BO62" s="165">
        <f t="shared" si="47"/>
        <v>3</v>
      </c>
      <c r="BP62" s="165">
        <f t="shared" si="32"/>
        <v>2</v>
      </c>
      <c r="BU62" s="165">
        <f t="shared" si="48"/>
        <v>4</v>
      </c>
      <c r="BV62" s="165">
        <f t="shared" si="49"/>
        <v>4</v>
      </c>
      <c r="BW62" s="165">
        <f t="shared" si="50"/>
        <v>4</v>
      </c>
      <c r="BX62" s="165">
        <f t="shared" si="51"/>
        <v>4</v>
      </c>
      <c r="BY62" s="165">
        <f t="shared" si="52"/>
        <v>3</v>
      </c>
      <c r="BZ62" s="165">
        <f t="shared" si="53"/>
        <v>5</v>
      </c>
      <c r="CA62" s="165">
        <f t="shared" si="54"/>
        <v>5</v>
      </c>
      <c r="CB62" s="165">
        <f t="shared" si="55"/>
        <v>5</v>
      </c>
      <c r="CD62" s="165">
        <v>1</v>
      </c>
      <c r="CE62" s="165">
        <v>1</v>
      </c>
      <c r="CF62" s="165">
        <v>1</v>
      </c>
    </row>
    <row r="63" spans="2:84">
      <c r="B63" s="165">
        <v>472</v>
      </c>
      <c r="G63" s="165">
        <v>4</v>
      </c>
      <c r="K63" s="165">
        <f t="shared" si="33"/>
        <v>5</v>
      </c>
      <c r="L63" s="165">
        <v>2</v>
      </c>
      <c r="M63" s="165">
        <v>1</v>
      </c>
      <c r="O63" s="165">
        <f t="shared" si="34"/>
        <v>6</v>
      </c>
      <c r="P63" s="165">
        <v>4</v>
      </c>
      <c r="Q63" s="165">
        <v>2</v>
      </c>
      <c r="S63" s="165">
        <f t="shared" si="35"/>
        <v>4</v>
      </c>
      <c r="T63" s="165">
        <v>2</v>
      </c>
      <c r="U63" s="165">
        <v>2</v>
      </c>
      <c r="W63" s="165">
        <f t="shared" si="36"/>
        <v>5</v>
      </c>
      <c r="X63" s="165">
        <v>5</v>
      </c>
      <c r="Y63" s="165">
        <v>4</v>
      </c>
      <c r="AA63" s="165">
        <f t="shared" si="37"/>
        <v>6</v>
      </c>
      <c r="AB63" s="165">
        <v>4</v>
      </c>
      <c r="AC63" s="165">
        <v>2</v>
      </c>
      <c r="AE63" s="165">
        <f t="shared" si="38"/>
        <v>5</v>
      </c>
      <c r="AF63" s="165">
        <v>3</v>
      </c>
      <c r="AG63" s="165">
        <v>2</v>
      </c>
      <c r="AI63" s="165">
        <f t="shared" si="39"/>
        <v>5</v>
      </c>
      <c r="AJ63" s="165">
        <v>4</v>
      </c>
      <c r="AK63" s="165">
        <v>3</v>
      </c>
      <c r="AM63" s="165">
        <f t="shared" si="40"/>
        <v>5</v>
      </c>
      <c r="AN63" s="165">
        <v>4</v>
      </c>
      <c r="AO63" s="165">
        <v>3</v>
      </c>
      <c r="AU63" s="165">
        <f t="shared" si="41"/>
        <v>4</v>
      </c>
      <c r="AV63" s="165">
        <f t="shared" si="9"/>
        <v>2</v>
      </c>
      <c r="AW63" s="165">
        <f t="shared" si="10"/>
        <v>4</v>
      </c>
      <c r="AX63" s="165">
        <f t="shared" si="11"/>
        <v>2</v>
      </c>
      <c r="AY63" s="165">
        <f t="shared" si="12"/>
        <v>5</v>
      </c>
      <c r="AZ63" s="165">
        <f t="shared" si="42"/>
        <v>4</v>
      </c>
      <c r="BA63" s="165">
        <f t="shared" si="43"/>
        <v>3</v>
      </c>
      <c r="BB63" s="165">
        <f t="shared" si="44"/>
        <v>4</v>
      </c>
      <c r="BC63" s="165">
        <f t="shared" si="31"/>
        <v>4</v>
      </c>
      <c r="BI63" s="165">
        <f t="shared" si="16"/>
        <v>1</v>
      </c>
      <c r="BJ63" s="165">
        <f t="shared" si="17"/>
        <v>2</v>
      </c>
      <c r="BK63" s="165">
        <f t="shared" si="18"/>
        <v>2</v>
      </c>
      <c r="BL63" s="165">
        <f t="shared" si="19"/>
        <v>4</v>
      </c>
      <c r="BM63" s="165">
        <f t="shared" si="45"/>
        <v>2</v>
      </c>
      <c r="BN63" s="165">
        <f t="shared" si="46"/>
        <v>2</v>
      </c>
      <c r="BO63" s="165">
        <f t="shared" si="47"/>
        <v>3</v>
      </c>
      <c r="BP63" s="165">
        <f t="shared" si="32"/>
        <v>3</v>
      </c>
      <c r="BU63" s="165">
        <f t="shared" si="48"/>
        <v>5</v>
      </c>
      <c r="BV63" s="165">
        <f t="shared" si="49"/>
        <v>6</v>
      </c>
      <c r="BW63" s="165">
        <f t="shared" si="50"/>
        <v>4</v>
      </c>
      <c r="BX63" s="165">
        <f t="shared" si="51"/>
        <v>5</v>
      </c>
      <c r="BY63" s="165">
        <f t="shared" si="52"/>
        <v>6</v>
      </c>
      <c r="BZ63" s="165">
        <f t="shared" si="53"/>
        <v>5</v>
      </c>
      <c r="CA63" s="165">
        <f t="shared" si="54"/>
        <v>5</v>
      </c>
      <c r="CB63" s="165">
        <f t="shared" si="55"/>
        <v>5</v>
      </c>
      <c r="CD63" s="165">
        <v>0</v>
      </c>
      <c r="CE63" s="165">
        <v>0</v>
      </c>
      <c r="CF63" s="165">
        <v>0</v>
      </c>
    </row>
    <row r="64" spans="2:84">
      <c r="B64" s="165">
        <v>473</v>
      </c>
      <c r="G64" s="165">
        <v>4</v>
      </c>
      <c r="K64" s="165">
        <f t="shared" si="33"/>
        <v>4</v>
      </c>
      <c r="L64" s="165">
        <v>3</v>
      </c>
      <c r="M64" s="165">
        <v>3</v>
      </c>
      <c r="O64" s="165">
        <f t="shared" si="34"/>
        <v>4</v>
      </c>
      <c r="P64" s="165">
        <v>4</v>
      </c>
      <c r="Q64" s="165">
        <v>4</v>
      </c>
      <c r="S64" s="165">
        <f t="shared" si="35"/>
        <v>4</v>
      </c>
      <c r="T64" s="165">
        <v>4</v>
      </c>
      <c r="U64" s="165">
        <v>4</v>
      </c>
      <c r="W64" s="165">
        <f t="shared" si="36"/>
        <v>4</v>
      </c>
      <c r="X64" s="165">
        <v>2</v>
      </c>
      <c r="Y64" s="165">
        <v>2</v>
      </c>
      <c r="AA64" s="165">
        <f t="shared" si="37"/>
        <v>5</v>
      </c>
      <c r="AB64" s="165">
        <v>3</v>
      </c>
      <c r="AC64" s="165">
        <v>2</v>
      </c>
      <c r="AE64" s="165">
        <f t="shared" si="38"/>
        <v>5</v>
      </c>
      <c r="AF64" s="165">
        <v>4</v>
      </c>
      <c r="AG64" s="165">
        <v>3</v>
      </c>
      <c r="AI64" s="165">
        <f t="shared" si="39"/>
        <v>6</v>
      </c>
      <c r="AJ64" s="165">
        <v>5</v>
      </c>
      <c r="AK64" s="165">
        <v>3</v>
      </c>
      <c r="AM64" s="165">
        <f t="shared" si="40"/>
        <v>5</v>
      </c>
      <c r="AN64" s="165">
        <v>3</v>
      </c>
      <c r="AO64" s="165">
        <v>2</v>
      </c>
      <c r="AU64" s="165">
        <f t="shared" si="41"/>
        <v>4</v>
      </c>
      <c r="AV64" s="165">
        <f t="shared" si="9"/>
        <v>3</v>
      </c>
      <c r="AW64" s="165">
        <f t="shared" si="10"/>
        <v>4</v>
      </c>
      <c r="AX64" s="165">
        <f t="shared" si="11"/>
        <v>4</v>
      </c>
      <c r="AY64" s="165">
        <f t="shared" si="12"/>
        <v>2</v>
      </c>
      <c r="AZ64" s="165">
        <f t="shared" si="42"/>
        <v>3</v>
      </c>
      <c r="BA64" s="165">
        <f t="shared" si="43"/>
        <v>4</v>
      </c>
      <c r="BB64" s="165">
        <f t="shared" si="44"/>
        <v>5</v>
      </c>
      <c r="BC64" s="165">
        <f t="shared" si="31"/>
        <v>3</v>
      </c>
      <c r="BI64" s="165">
        <f t="shared" si="16"/>
        <v>3</v>
      </c>
      <c r="BJ64" s="165">
        <f t="shared" si="17"/>
        <v>4</v>
      </c>
      <c r="BK64" s="165">
        <f t="shared" si="18"/>
        <v>4</v>
      </c>
      <c r="BL64" s="165">
        <f t="shared" si="19"/>
        <v>2</v>
      </c>
      <c r="BM64" s="165">
        <f t="shared" si="45"/>
        <v>2</v>
      </c>
      <c r="BN64" s="165">
        <f t="shared" si="46"/>
        <v>3</v>
      </c>
      <c r="BO64" s="165">
        <f t="shared" si="47"/>
        <v>3</v>
      </c>
      <c r="BP64" s="165">
        <f t="shared" si="32"/>
        <v>2</v>
      </c>
      <c r="BU64" s="165">
        <f t="shared" si="48"/>
        <v>4</v>
      </c>
      <c r="BV64" s="165">
        <f t="shared" si="49"/>
        <v>4</v>
      </c>
      <c r="BW64" s="165">
        <f t="shared" si="50"/>
        <v>4</v>
      </c>
      <c r="BX64" s="165">
        <f t="shared" si="51"/>
        <v>4</v>
      </c>
      <c r="BY64" s="165">
        <f t="shared" si="52"/>
        <v>5</v>
      </c>
      <c r="BZ64" s="165">
        <f t="shared" si="53"/>
        <v>5</v>
      </c>
      <c r="CA64" s="165">
        <f t="shared" si="54"/>
        <v>6</v>
      </c>
      <c r="CB64" s="165">
        <f t="shared" si="55"/>
        <v>5</v>
      </c>
      <c r="CD64" s="165">
        <v>0</v>
      </c>
      <c r="CE64" s="165">
        <v>1</v>
      </c>
      <c r="CF64" s="165">
        <v>0</v>
      </c>
    </row>
    <row r="65" spans="2:84">
      <c r="B65" s="165">
        <v>474</v>
      </c>
      <c r="G65" s="165">
        <v>5</v>
      </c>
      <c r="K65" s="165">
        <f t="shared" si="33"/>
        <v>6</v>
      </c>
      <c r="L65" s="165">
        <v>6</v>
      </c>
      <c r="M65" s="165">
        <v>5</v>
      </c>
      <c r="O65" s="165">
        <f t="shared" si="34"/>
        <v>6</v>
      </c>
      <c r="P65" s="165">
        <v>3</v>
      </c>
      <c r="Q65" s="165">
        <v>2</v>
      </c>
      <c r="S65" s="165">
        <f t="shared" si="35"/>
        <v>5</v>
      </c>
      <c r="T65" s="165">
        <v>4</v>
      </c>
      <c r="U65" s="165">
        <v>4</v>
      </c>
      <c r="W65" s="165">
        <f t="shared" si="36"/>
        <v>5</v>
      </c>
      <c r="X65" s="165">
        <v>2</v>
      </c>
      <c r="Y65" s="165">
        <v>2</v>
      </c>
      <c r="AA65" s="165">
        <f t="shared" si="37"/>
        <v>6</v>
      </c>
      <c r="AB65" s="165">
        <v>4</v>
      </c>
      <c r="AC65" s="165">
        <v>3</v>
      </c>
      <c r="AE65" s="165">
        <f t="shared" si="38"/>
        <v>6</v>
      </c>
      <c r="AF65" s="165">
        <v>6</v>
      </c>
      <c r="AG65" s="165">
        <v>5</v>
      </c>
      <c r="AI65" s="165">
        <f t="shared" si="39"/>
        <v>6</v>
      </c>
      <c r="AJ65" s="165">
        <v>3</v>
      </c>
      <c r="AK65" s="165">
        <v>2</v>
      </c>
      <c r="AM65" s="165">
        <f t="shared" si="40"/>
        <v>6</v>
      </c>
      <c r="AN65" s="165">
        <v>5</v>
      </c>
      <c r="AO65" s="165">
        <v>4</v>
      </c>
      <c r="AU65" s="165">
        <f t="shared" si="41"/>
        <v>5</v>
      </c>
      <c r="AV65" s="165">
        <f t="shared" si="9"/>
        <v>6</v>
      </c>
      <c r="AW65" s="165">
        <f t="shared" si="10"/>
        <v>3</v>
      </c>
      <c r="AX65" s="165">
        <f t="shared" si="11"/>
        <v>4</v>
      </c>
      <c r="AY65" s="165">
        <f t="shared" si="12"/>
        <v>2</v>
      </c>
      <c r="AZ65" s="165">
        <f t="shared" si="42"/>
        <v>4</v>
      </c>
      <c r="BA65" s="165">
        <f t="shared" si="43"/>
        <v>6</v>
      </c>
      <c r="BB65" s="165">
        <f t="shared" si="44"/>
        <v>3</v>
      </c>
      <c r="BC65" s="165">
        <f t="shared" si="31"/>
        <v>5</v>
      </c>
      <c r="BI65" s="165">
        <f t="shared" si="16"/>
        <v>5</v>
      </c>
      <c r="BJ65" s="165">
        <f t="shared" si="17"/>
        <v>2</v>
      </c>
      <c r="BK65" s="165">
        <f t="shared" si="18"/>
        <v>4</v>
      </c>
      <c r="BL65" s="165">
        <f t="shared" si="19"/>
        <v>2</v>
      </c>
      <c r="BM65" s="165">
        <f t="shared" si="45"/>
        <v>3</v>
      </c>
      <c r="BN65" s="165">
        <f t="shared" si="46"/>
        <v>5</v>
      </c>
      <c r="BO65" s="165">
        <f t="shared" si="47"/>
        <v>2</v>
      </c>
      <c r="BP65" s="165">
        <f t="shared" si="32"/>
        <v>4</v>
      </c>
      <c r="BU65" s="165">
        <f t="shared" si="48"/>
        <v>6</v>
      </c>
      <c r="BV65" s="165">
        <f t="shared" si="49"/>
        <v>6</v>
      </c>
      <c r="BW65" s="165">
        <f t="shared" si="50"/>
        <v>5</v>
      </c>
      <c r="BX65" s="165">
        <f t="shared" si="51"/>
        <v>5</v>
      </c>
      <c r="BY65" s="165">
        <f t="shared" si="52"/>
        <v>6</v>
      </c>
      <c r="BZ65" s="165">
        <f t="shared" si="53"/>
        <v>6</v>
      </c>
      <c r="CA65" s="165">
        <f t="shared" si="54"/>
        <v>6</v>
      </c>
      <c r="CB65" s="165">
        <f t="shared" si="55"/>
        <v>6</v>
      </c>
      <c r="CD65" s="165">
        <v>2</v>
      </c>
      <c r="CE65" s="165">
        <v>2</v>
      </c>
      <c r="CF65" s="165">
        <v>0</v>
      </c>
    </row>
    <row r="66" spans="2:84">
      <c r="B66" s="165">
        <v>475</v>
      </c>
      <c r="G66" s="165">
        <v>1</v>
      </c>
      <c r="K66" s="165">
        <f t="shared" si="33"/>
        <v>3</v>
      </c>
      <c r="L66" s="165">
        <v>3</v>
      </c>
      <c r="M66" s="165">
        <v>1</v>
      </c>
      <c r="O66" s="165">
        <f t="shared" si="34"/>
        <v>3</v>
      </c>
      <c r="P66" s="165">
        <v>3</v>
      </c>
      <c r="Q66" s="165">
        <v>1</v>
      </c>
      <c r="S66" s="165">
        <f t="shared" si="35"/>
        <v>2</v>
      </c>
      <c r="T66" s="165">
        <v>2</v>
      </c>
      <c r="U66" s="165">
        <v>1</v>
      </c>
      <c r="W66" s="165">
        <f t="shared" si="36"/>
        <v>5</v>
      </c>
      <c r="X66" s="165">
        <v>5</v>
      </c>
      <c r="Y66" s="165">
        <v>1</v>
      </c>
      <c r="AA66" s="165">
        <f t="shared" si="37"/>
        <v>3</v>
      </c>
      <c r="AB66" s="165">
        <v>3</v>
      </c>
      <c r="AC66" s="165">
        <v>1</v>
      </c>
      <c r="AE66" s="165">
        <f t="shared" si="38"/>
        <v>2</v>
      </c>
      <c r="AF66" s="165">
        <v>1</v>
      </c>
      <c r="AG66" s="165">
        <v>0</v>
      </c>
      <c r="AI66" s="165">
        <f t="shared" si="39"/>
        <v>3</v>
      </c>
      <c r="AJ66" s="165">
        <v>3</v>
      </c>
      <c r="AK66" s="165">
        <v>1</v>
      </c>
      <c r="AM66" s="165">
        <f t="shared" si="40"/>
        <v>3</v>
      </c>
      <c r="AN66" s="165">
        <v>3</v>
      </c>
      <c r="AO66" s="165">
        <v>1</v>
      </c>
      <c r="AU66" s="165">
        <f t="shared" si="41"/>
        <v>1</v>
      </c>
      <c r="AV66" s="165">
        <f t="shared" si="9"/>
        <v>3</v>
      </c>
      <c r="AW66" s="165">
        <f t="shared" si="10"/>
        <v>3</v>
      </c>
      <c r="AX66" s="165">
        <f t="shared" si="11"/>
        <v>2</v>
      </c>
      <c r="AY66" s="165">
        <f t="shared" si="12"/>
        <v>5</v>
      </c>
      <c r="AZ66" s="165">
        <f t="shared" si="42"/>
        <v>3</v>
      </c>
      <c r="BA66" s="165">
        <f t="shared" si="43"/>
        <v>1</v>
      </c>
      <c r="BB66" s="165">
        <f t="shared" si="44"/>
        <v>3</v>
      </c>
      <c r="BC66" s="165">
        <f t="shared" si="31"/>
        <v>3</v>
      </c>
      <c r="BI66" s="165">
        <f t="shared" si="16"/>
        <v>1</v>
      </c>
      <c r="BJ66" s="165">
        <f t="shared" si="17"/>
        <v>1</v>
      </c>
      <c r="BK66" s="165">
        <f t="shared" si="18"/>
        <v>1</v>
      </c>
      <c r="BL66" s="165">
        <f t="shared" si="19"/>
        <v>1</v>
      </c>
      <c r="BM66" s="165">
        <f t="shared" si="45"/>
        <v>1</v>
      </c>
      <c r="BN66" s="165">
        <f t="shared" si="46"/>
        <v>0</v>
      </c>
      <c r="BO66" s="165">
        <f t="shared" si="47"/>
        <v>1</v>
      </c>
      <c r="BP66" s="165">
        <f t="shared" si="32"/>
        <v>1</v>
      </c>
      <c r="BU66" s="165">
        <f t="shared" si="48"/>
        <v>3</v>
      </c>
      <c r="BV66" s="165">
        <f t="shared" si="49"/>
        <v>3</v>
      </c>
      <c r="BW66" s="165">
        <f t="shared" si="50"/>
        <v>2</v>
      </c>
      <c r="BX66" s="165">
        <f t="shared" si="51"/>
        <v>5</v>
      </c>
      <c r="BY66" s="165">
        <f t="shared" si="52"/>
        <v>3</v>
      </c>
      <c r="BZ66" s="165">
        <f t="shared" si="53"/>
        <v>2</v>
      </c>
      <c r="CA66" s="165">
        <f t="shared" si="54"/>
        <v>3</v>
      </c>
      <c r="CB66" s="165">
        <f t="shared" si="55"/>
        <v>3</v>
      </c>
      <c r="CD66" s="165">
        <v>2</v>
      </c>
      <c r="CE66" s="165">
        <v>1</v>
      </c>
      <c r="CF66" s="165">
        <v>7</v>
      </c>
    </row>
    <row r="67" spans="2:84">
      <c r="B67" s="165">
        <v>476</v>
      </c>
      <c r="G67" s="165">
        <v>2</v>
      </c>
      <c r="K67" s="165">
        <f t="shared" si="33"/>
        <v>3</v>
      </c>
      <c r="L67" s="165">
        <v>3</v>
      </c>
      <c r="M67" s="165">
        <v>2</v>
      </c>
      <c r="O67" s="165">
        <f t="shared" si="34"/>
        <v>3</v>
      </c>
      <c r="P67" s="165">
        <v>3</v>
      </c>
      <c r="Q67" s="165">
        <v>2</v>
      </c>
      <c r="S67" s="165">
        <f t="shared" si="35"/>
        <v>6</v>
      </c>
      <c r="T67" s="165">
        <v>6</v>
      </c>
      <c r="U67" s="165">
        <v>2</v>
      </c>
      <c r="W67" s="165">
        <f t="shared" si="36"/>
        <v>2</v>
      </c>
      <c r="X67" s="165">
        <v>0</v>
      </c>
      <c r="Y67" s="165">
        <v>0</v>
      </c>
      <c r="AA67" s="165">
        <f t="shared" si="37"/>
        <v>4</v>
      </c>
      <c r="AB67" s="165">
        <v>4</v>
      </c>
      <c r="AC67" s="165">
        <v>2</v>
      </c>
      <c r="AE67" s="165">
        <f t="shared" si="38"/>
        <v>4</v>
      </c>
      <c r="AF67" s="165">
        <v>4</v>
      </c>
      <c r="AG67" s="165">
        <v>2</v>
      </c>
      <c r="AI67" s="165">
        <f t="shared" si="39"/>
        <v>4</v>
      </c>
      <c r="AJ67" s="165">
        <v>4</v>
      </c>
      <c r="AK67" s="165">
        <v>2</v>
      </c>
      <c r="AM67" s="165">
        <f t="shared" si="40"/>
        <v>4</v>
      </c>
      <c r="AN67" s="165">
        <v>4</v>
      </c>
      <c r="AO67" s="165">
        <v>2</v>
      </c>
      <c r="AU67" s="165">
        <f t="shared" si="41"/>
        <v>2</v>
      </c>
      <c r="AV67" s="165">
        <f t="shared" si="9"/>
        <v>3</v>
      </c>
      <c r="AW67" s="165">
        <f t="shared" si="10"/>
        <v>3</v>
      </c>
      <c r="AX67" s="165">
        <f t="shared" si="11"/>
        <v>6</v>
      </c>
      <c r="AY67" s="165">
        <f t="shared" si="12"/>
        <v>0</v>
      </c>
      <c r="AZ67" s="165">
        <f t="shared" si="42"/>
        <v>4</v>
      </c>
      <c r="BA67" s="165">
        <f t="shared" si="43"/>
        <v>4</v>
      </c>
      <c r="BB67" s="165">
        <f t="shared" si="44"/>
        <v>4</v>
      </c>
      <c r="BC67" s="165">
        <f t="shared" si="31"/>
        <v>4</v>
      </c>
      <c r="BI67" s="165">
        <f t="shared" si="16"/>
        <v>2</v>
      </c>
      <c r="BJ67" s="165">
        <f t="shared" si="17"/>
        <v>2</v>
      </c>
      <c r="BK67" s="165">
        <f t="shared" si="18"/>
        <v>2</v>
      </c>
      <c r="BL67" s="165">
        <f t="shared" si="19"/>
        <v>0</v>
      </c>
      <c r="BM67" s="165">
        <f t="shared" si="45"/>
        <v>2</v>
      </c>
      <c r="BN67" s="165">
        <f t="shared" si="46"/>
        <v>2</v>
      </c>
      <c r="BO67" s="165">
        <f t="shared" si="47"/>
        <v>2</v>
      </c>
      <c r="BP67" s="165">
        <f t="shared" si="32"/>
        <v>2</v>
      </c>
      <c r="BU67" s="165">
        <f t="shared" si="48"/>
        <v>3</v>
      </c>
      <c r="BV67" s="165">
        <f t="shared" si="49"/>
        <v>3</v>
      </c>
      <c r="BW67" s="165">
        <f t="shared" si="50"/>
        <v>6</v>
      </c>
      <c r="BX67" s="165">
        <f t="shared" si="51"/>
        <v>2</v>
      </c>
      <c r="BY67" s="165">
        <f t="shared" si="52"/>
        <v>4</v>
      </c>
      <c r="BZ67" s="165">
        <f t="shared" si="53"/>
        <v>4</v>
      </c>
      <c r="CA67" s="165">
        <f t="shared" si="54"/>
        <v>4</v>
      </c>
      <c r="CB67" s="165">
        <f t="shared" si="55"/>
        <v>4</v>
      </c>
      <c r="CD67" s="165">
        <v>2</v>
      </c>
      <c r="CE67" s="165">
        <v>1</v>
      </c>
      <c r="CF67" s="165">
        <v>3</v>
      </c>
    </row>
    <row r="68" spans="2:84">
      <c r="B68" s="165">
        <v>477</v>
      </c>
      <c r="G68" s="165">
        <v>3</v>
      </c>
      <c r="K68" s="165">
        <f t="shared" si="33"/>
        <v>4</v>
      </c>
      <c r="L68" s="165">
        <v>4</v>
      </c>
      <c r="M68" s="165">
        <v>3</v>
      </c>
      <c r="O68" s="165">
        <f t="shared" si="34"/>
        <v>4</v>
      </c>
      <c r="P68" s="165">
        <v>1</v>
      </c>
      <c r="Q68" s="165">
        <v>0</v>
      </c>
      <c r="S68" s="165">
        <f t="shared" si="35"/>
        <v>4</v>
      </c>
      <c r="T68" s="165">
        <v>2</v>
      </c>
      <c r="U68" s="165">
        <v>1</v>
      </c>
      <c r="W68" s="165">
        <f t="shared" si="36"/>
        <v>6</v>
      </c>
      <c r="X68" s="165">
        <v>6</v>
      </c>
      <c r="Y68" s="165">
        <v>3</v>
      </c>
      <c r="AA68" s="165">
        <f t="shared" si="37"/>
        <v>3</v>
      </c>
      <c r="AB68" s="165">
        <v>1</v>
      </c>
      <c r="AC68" s="165">
        <v>1</v>
      </c>
      <c r="AE68" s="165">
        <f t="shared" si="38"/>
        <v>4</v>
      </c>
      <c r="AF68" s="165">
        <v>3</v>
      </c>
      <c r="AG68" s="165">
        <v>2</v>
      </c>
      <c r="AI68" s="165">
        <f t="shared" si="39"/>
        <v>6</v>
      </c>
      <c r="AJ68" s="165">
        <v>4</v>
      </c>
      <c r="AK68" s="165">
        <v>1</v>
      </c>
      <c r="AM68" s="165">
        <f t="shared" si="40"/>
        <v>6</v>
      </c>
      <c r="AN68" s="165">
        <v>6</v>
      </c>
      <c r="AO68" s="165">
        <v>3</v>
      </c>
      <c r="AU68" s="165">
        <f t="shared" si="41"/>
        <v>3</v>
      </c>
      <c r="AV68" s="165">
        <f t="shared" si="9"/>
        <v>4</v>
      </c>
      <c r="AW68" s="165">
        <f t="shared" si="10"/>
        <v>1</v>
      </c>
      <c r="AX68" s="165">
        <f t="shared" si="11"/>
        <v>2</v>
      </c>
      <c r="AY68" s="165">
        <f t="shared" si="12"/>
        <v>6</v>
      </c>
      <c r="AZ68" s="165">
        <f t="shared" si="42"/>
        <v>1</v>
      </c>
      <c r="BA68" s="165">
        <f t="shared" si="43"/>
        <v>3</v>
      </c>
      <c r="BB68" s="165">
        <f t="shared" si="44"/>
        <v>4</v>
      </c>
      <c r="BC68" s="165">
        <f t="shared" si="31"/>
        <v>6</v>
      </c>
      <c r="BI68" s="165">
        <f t="shared" si="16"/>
        <v>3</v>
      </c>
      <c r="BJ68" s="165">
        <f t="shared" si="17"/>
        <v>0</v>
      </c>
      <c r="BK68" s="165">
        <f t="shared" si="18"/>
        <v>1</v>
      </c>
      <c r="BL68" s="165">
        <f t="shared" si="19"/>
        <v>3</v>
      </c>
      <c r="BM68" s="165">
        <f t="shared" si="45"/>
        <v>1</v>
      </c>
      <c r="BN68" s="165">
        <f t="shared" si="46"/>
        <v>2</v>
      </c>
      <c r="BO68" s="165">
        <f t="shared" si="47"/>
        <v>1</v>
      </c>
      <c r="BP68" s="165">
        <f t="shared" si="32"/>
        <v>3</v>
      </c>
      <c r="BU68" s="165">
        <f t="shared" si="48"/>
        <v>4</v>
      </c>
      <c r="BV68" s="165">
        <f t="shared" si="49"/>
        <v>4</v>
      </c>
      <c r="BW68" s="165">
        <f t="shared" si="50"/>
        <v>4</v>
      </c>
      <c r="BX68" s="165">
        <f t="shared" si="51"/>
        <v>6</v>
      </c>
      <c r="BY68" s="165">
        <f t="shared" si="52"/>
        <v>3</v>
      </c>
      <c r="BZ68" s="165">
        <f t="shared" si="53"/>
        <v>4</v>
      </c>
      <c r="CA68" s="165">
        <f t="shared" si="54"/>
        <v>6</v>
      </c>
      <c r="CB68" s="165">
        <f t="shared" si="55"/>
        <v>6</v>
      </c>
      <c r="CD68" s="165">
        <v>5</v>
      </c>
      <c r="CE68" s="165">
        <v>2</v>
      </c>
      <c r="CF68" s="165">
        <v>1</v>
      </c>
    </row>
    <row r="69" spans="2:84">
      <c r="B69" s="165">
        <v>478</v>
      </c>
      <c r="G69" s="165">
        <v>4</v>
      </c>
      <c r="K69" s="165">
        <f t="shared" si="33"/>
        <v>5</v>
      </c>
      <c r="L69" s="165">
        <v>4</v>
      </c>
      <c r="M69" s="165">
        <v>3</v>
      </c>
      <c r="O69" s="165">
        <f t="shared" si="34"/>
        <v>5</v>
      </c>
      <c r="P69" s="165">
        <v>3</v>
      </c>
      <c r="Q69" s="165">
        <v>2</v>
      </c>
      <c r="S69" s="165">
        <f t="shared" si="35"/>
        <v>5</v>
      </c>
      <c r="T69" s="165">
        <v>4</v>
      </c>
      <c r="U69" s="165">
        <v>3</v>
      </c>
      <c r="W69" s="165">
        <f t="shared" si="36"/>
        <v>5</v>
      </c>
      <c r="X69" s="165">
        <v>2</v>
      </c>
      <c r="Y69" s="165">
        <v>1</v>
      </c>
      <c r="AA69" s="165">
        <f t="shared" si="37"/>
        <v>4</v>
      </c>
      <c r="AB69" s="165">
        <v>3</v>
      </c>
      <c r="AC69" s="165">
        <v>3</v>
      </c>
      <c r="AE69" s="165">
        <f t="shared" si="38"/>
        <v>5</v>
      </c>
      <c r="AF69" s="165">
        <v>5</v>
      </c>
      <c r="AG69" s="165">
        <v>4</v>
      </c>
      <c r="AI69" s="165">
        <f t="shared" si="39"/>
        <v>6</v>
      </c>
      <c r="AJ69" s="165">
        <v>5</v>
      </c>
      <c r="AK69" s="165">
        <v>3</v>
      </c>
      <c r="AM69" s="165">
        <f t="shared" si="40"/>
        <v>5</v>
      </c>
      <c r="AN69" s="165">
        <v>4</v>
      </c>
      <c r="AO69" s="165">
        <v>3</v>
      </c>
      <c r="AU69" s="165">
        <f t="shared" si="41"/>
        <v>4</v>
      </c>
      <c r="AV69" s="165">
        <f t="shared" si="9"/>
        <v>4</v>
      </c>
      <c r="AW69" s="165">
        <f t="shared" si="10"/>
        <v>3</v>
      </c>
      <c r="AX69" s="165">
        <f t="shared" si="11"/>
        <v>4</v>
      </c>
      <c r="AY69" s="165">
        <f t="shared" si="12"/>
        <v>2</v>
      </c>
      <c r="AZ69" s="165">
        <f t="shared" si="42"/>
        <v>3</v>
      </c>
      <c r="BA69" s="165">
        <f t="shared" si="43"/>
        <v>5</v>
      </c>
      <c r="BB69" s="165">
        <f t="shared" si="44"/>
        <v>5</v>
      </c>
      <c r="BC69" s="165">
        <f t="shared" si="31"/>
        <v>4</v>
      </c>
      <c r="BI69" s="165">
        <f t="shared" si="16"/>
        <v>3</v>
      </c>
      <c r="BJ69" s="165">
        <f t="shared" si="17"/>
        <v>2</v>
      </c>
      <c r="BK69" s="165">
        <f t="shared" si="18"/>
        <v>3</v>
      </c>
      <c r="BL69" s="165">
        <f t="shared" si="19"/>
        <v>1</v>
      </c>
      <c r="BM69" s="165">
        <f t="shared" si="45"/>
        <v>3</v>
      </c>
      <c r="BN69" s="165">
        <f t="shared" si="46"/>
        <v>4</v>
      </c>
      <c r="BO69" s="165">
        <f t="shared" si="47"/>
        <v>3</v>
      </c>
      <c r="BP69" s="165">
        <f t="shared" si="32"/>
        <v>3</v>
      </c>
      <c r="BU69" s="165">
        <f t="shared" si="48"/>
        <v>5</v>
      </c>
      <c r="BV69" s="165">
        <f t="shared" si="49"/>
        <v>5</v>
      </c>
      <c r="BW69" s="165">
        <f t="shared" si="50"/>
        <v>5</v>
      </c>
      <c r="BX69" s="165">
        <f t="shared" si="51"/>
        <v>5</v>
      </c>
      <c r="BY69" s="165">
        <f t="shared" si="52"/>
        <v>4</v>
      </c>
      <c r="BZ69" s="165">
        <f t="shared" si="53"/>
        <v>5</v>
      </c>
      <c r="CA69" s="165">
        <f t="shared" si="54"/>
        <v>6</v>
      </c>
      <c r="CB69" s="165">
        <f t="shared" si="55"/>
        <v>5</v>
      </c>
      <c r="CD69" s="165">
        <v>0</v>
      </c>
      <c r="CE69" s="165">
        <v>0</v>
      </c>
      <c r="CF69" s="165">
        <v>0</v>
      </c>
    </row>
    <row r="70" spans="2:84">
      <c r="B70" s="165">
        <v>479</v>
      </c>
      <c r="G70" s="165">
        <v>4</v>
      </c>
      <c r="K70" s="165">
        <f t="shared" si="33"/>
        <v>5</v>
      </c>
      <c r="L70" s="165">
        <v>4</v>
      </c>
      <c r="M70" s="165">
        <v>3</v>
      </c>
      <c r="O70" s="165">
        <f t="shared" si="34"/>
        <v>5</v>
      </c>
      <c r="P70" s="165">
        <v>4</v>
      </c>
      <c r="Q70" s="165">
        <v>3</v>
      </c>
      <c r="S70" s="165">
        <f t="shared" si="35"/>
        <v>4</v>
      </c>
      <c r="T70" s="165">
        <v>2</v>
      </c>
      <c r="U70" s="165">
        <v>2</v>
      </c>
      <c r="W70" s="165">
        <f t="shared" si="36"/>
        <v>5</v>
      </c>
      <c r="X70" s="165">
        <v>3</v>
      </c>
      <c r="Y70" s="165">
        <v>2</v>
      </c>
      <c r="AA70" s="165">
        <f t="shared" si="37"/>
        <v>4</v>
      </c>
      <c r="AB70" s="165">
        <v>1</v>
      </c>
      <c r="AC70" s="165">
        <v>1</v>
      </c>
      <c r="AE70" s="165">
        <f t="shared" si="38"/>
        <v>6</v>
      </c>
      <c r="AF70" s="165">
        <v>4</v>
      </c>
      <c r="AG70" s="165">
        <v>2</v>
      </c>
      <c r="AI70" s="165">
        <f t="shared" si="39"/>
        <v>6</v>
      </c>
      <c r="AJ70" s="165">
        <v>6</v>
      </c>
      <c r="AK70" s="165">
        <v>4</v>
      </c>
      <c r="AM70" s="165">
        <f t="shared" si="40"/>
        <v>6</v>
      </c>
      <c r="AN70" s="165">
        <v>5</v>
      </c>
      <c r="AO70" s="165">
        <v>3</v>
      </c>
      <c r="AU70" s="165">
        <f t="shared" si="41"/>
        <v>4</v>
      </c>
      <c r="AV70" s="165">
        <f t="shared" si="9"/>
        <v>4</v>
      </c>
      <c r="AW70" s="165">
        <f t="shared" si="10"/>
        <v>4</v>
      </c>
      <c r="AX70" s="165">
        <f t="shared" si="11"/>
        <v>2</v>
      </c>
      <c r="AY70" s="165">
        <f t="shared" si="12"/>
        <v>3</v>
      </c>
      <c r="AZ70" s="165">
        <f t="shared" si="42"/>
        <v>1</v>
      </c>
      <c r="BA70" s="165">
        <f t="shared" si="43"/>
        <v>4</v>
      </c>
      <c r="BB70" s="165">
        <f t="shared" si="44"/>
        <v>6</v>
      </c>
      <c r="BC70" s="165">
        <f t="shared" si="31"/>
        <v>5</v>
      </c>
      <c r="BI70" s="165">
        <f t="shared" si="16"/>
        <v>3</v>
      </c>
      <c r="BJ70" s="165">
        <f t="shared" si="17"/>
        <v>3</v>
      </c>
      <c r="BK70" s="165">
        <f t="shared" si="18"/>
        <v>2</v>
      </c>
      <c r="BL70" s="165">
        <f t="shared" si="19"/>
        <v>2</v>
      </c>
      <c r="BM70" s="165">
        <f t="shared" si="45"/>
        <v>1</v>
      </c>
      <c r="BN70" s="165">
        <f t="shared" si="46"/>
        <v>2</v>
      </c>
      <c r="BO70" s="165">
        <f t="shared" si="47"/>
        <v>4</v>
      </c>
      <c r="BP70" s="165">
        <f t="shared" si="32"/>
        <v>3</v>
      </c>
      <c r="BU70" s="165">
        <f t="shared" si="48"/>
        <v>5</v>
      </c>
      <c r="BV70" s="165">
        <f t="shared" si="49"/>
        <v>5</v>
      </c>
      <c r="BW70" s="165">
        <f t="shared" si="50"/>
        <v>4</v>
      </c>
      <c r="BX70" s="165">
        <f t="shared" si="51"/>
        <v>5</v>
      </c>
      <c r="BY70" s="165">
        <f t="shared" si="52"/>
        <v>4</v>
      </c>
      <c r="BZ70" s="165">
        <f t="shared" si="53"/>
        <v>6</v>
      </c>
      <c r="CA70" s="165">
        <f t="shared" si="54"/>
        <v>6</v>
      </c>
      <c r="CB70" s="165">
        <f t="shared" si="55"/>
        <v>6</v>
      </c>
      <c r="CD70" s="165">
        <v>3</v>
      </c>
      <c r="CE70" s="165">
        <v>3</v>
      </c>
      <c r="CF70" s="165">
        <v>0</v>
      </c>
    </row>
    <row r="71" spans="2:84">
      <c r="B71" s="165">
        <v>480</v>
      </c>
      <c r="G71" s="165">
        <v>3</v>
      </c>
      <c r="K71" s="165">
        <f t="shared" si="33"/>
        <v>5</v>
      </c>
      <c r="L71" s="165">
        <v>4</v>
      </c>
      <c r="M71" s="165">
        <v>2</v>
      </c>
      <c r="O71" s="165">
        <f t="shared" si="34"/>
        <v>5</v>
      </c>
      <c r="P71" s="165">
        <v>2</v>
      </c>
      <c r="Q71" s="165">
        <v>0</v>
      </c>
      <c r="S71" s="165">
        <f t="shared" si="35"/>
        <v>5</v>
      </c>
      <c r="T71" s="165">
        <v>4</v>
      </c>
      <c r="U71" s="165">
        <v>2</v>
      </c>
      <c r="W71" s="165">
        <f t="shared" si="36"/>
        <v>4</v>
      </c>
      <c r="X71" s="165">
        <v>3</v>
      </c>
      <c r="Y71" s="165">
        <v>2</v>
      </c>
      <c r="AA71" s="165">
        <f t="shared" si="37"/>
        <v>5</v>
      </c>
      <c r="AB71" s="165">
        <v>3</v>
      </c>
      <c r="AC71" s="165">
        <v>1</v>
      </c>
      <c r="AE71" s="165">
        <f t="shared" si="38"/>
        <v>5</v>
      </c>
      <c r="AF71" s="165">
        <v>4</v>
      </c>
      <c r="AG71" s="165">
        <v>2</v>
      </c>
      <c r="AI71" s="165">
        <f t="shared" si="39"/>
        <v>5</v>
      </c>
      <c r="AJ71" s="165">
        <v>4</v>
      </c>
      <c r="AK71" s="165">
        <v>2</v>
      </c>
      <c r="AM71" s="165">
        <f t="shared" si="40"/>
        <v>6</v>
      </c>
      <c r="AN71" s="165">
        <v>4</v>
      </c>
      <c r="AO71" s="165">
        <v>1</v>
      </c>
      <c r="AU71" s="165">
        <f t="shared" si="41"/>
        <v>3</v>
      </c>
      <c r="AV71" s="165">
        <f t="shared" si="9"/>
        <v>4</v>
      </c>
      <c r="AW71" s="165">
        <f t="shared" si="10"/>
        <v>2</v>
      </c>
      <c r="AX71" s="165">
        <f t="shared" si="11"/>
        <v>4</v>
      </c>
      <c r="AY71" s="165">
        <f t="shared" si="12"/>
        <v>3</v>
      </c>
      <c r="AZ71" s="165">
        <f t="shared" si="42"/>
        <v>3</v>
      </c>
      <c r="BA71" s="165">
        <f t="shared" si="43"/>
        <v>4</v>
      </c>
      <c r="BB71" s="165">
        <f t="shared" si="44"/>
        <v>4</v>
      </c>
      <c r="BC71" s="165">
        <f t="shared" si="31"/>
        <v>4</v>
      </c>
      <c r="BI71" s="165">
        <f t="shared" si="16"/>
        <v>2</v>
      </c>
      <c r="BJ71" s="165">
        <f t="shared" si="17"/>
        <v>0</v>
      </c>
      <c r="BK71" s="165">
        <f t="shared" si="18"/>
        <v>2</v>
      </c>
      <c r="BL71" s="165">
        <f t="shared" si="19"/>
        <v>2</v>
      </c>
      <c r="BM71" s="165">
        <f t="shared" si="45"/>
        <v>1</v>
      </c>
      <c r="BN71" s="165">
        <f t="shared" si="46"/>
        <v>2</v>
      </c>
      <c r="BO71" s="165">
        <f t="shared" si="47"/>
        <v>2</v>
      </c>
      <c r="BP71" s="165">
        <f t="shared" si="32"/>
        <v>1</v>
      </c>
      <c r="BU71" s="165">
        <f t="shared" si="48"/>
        <v>5</v>
      </c>
      <c r="BV71" s="165">
        <f t="shared" si="49"/>
        <v>5</v>
      </c>
      <c r="BW71" s="165">
        <f t="shared" si="50"/>
        <v>5</v>
      </c>
      <c r="BX71" s="165">
        <f t="shared" si="51"/>
        <v>4</v>
      </c>
      <c r="BY71" s="165">
        <f t="shared" si="52"/>
        <v>5</v>
      </c>
      <c r="BZ71" s="165">
        <f t="shared" si="53"/>
        <v>5</v>
      </c>
      <c r="CA71" s="165">
        <f t="shared" si="54"/>
        <v>5</v>
      </c>
      <c r="CB71" s="165">
        <f t="shared" si="55"/>
        <v>6</v>
      </c>
      <c r="CD71" s="165">
        <v>0</v>
      </c>
      <c r="CE71" s="165">
        <v>0</v>
      </c>
      <c r="CF71" s="165">
        <v>0</v>
      </c>
    </row>
    <row r="72" spans="2:84">
      <c r="B72" s="165">
        <v>481</v>
      </c>
      <c r="G72" s="165">
        <v>3</v>
      </c>
      <c r="K72" s="165">
        <f t="shared" si="33"/>
        <v>3</v>
      </c>
      <c r="L72" s="165">
        <v>2</v>
      </c>
      <c r="M72" s="165">
        <v>2</v>
      </c>
      <c r="O72" s="165">
        <f t="shared" si="34"/>
        <v>4</v>
      </c>
      <c r="P72" s="165">
        <v>2</v>
      </c>
      <c r="Q72" s="165">
        <v>1</v>
      </c>
      <c r="S72" s="165">
        <f t="shared" si="35"/>
        <v>3</v>
      </c>
      <c r="T72" s="165">
        <v>3</v>
      </c>
      <c r="U72" s="165">
        <v>3</v>
      </c>
      <c r="W72" s="165">
        <f t="shared" si="36"/>
        <v>4</v>
      </c>
      <c r="X72" s="165">
        <v>2</v>
      </c>
      <c r="Y72" s="165">
        <v>1</v>
      </c>
      <c r="AA72" s="165">
        <f t="shared" si="37"/>
        <v>4</v>
      </c>
      <c r="AB72" s="165">
        <v>1</v>
      </c>
      <c r="AC72" s="165">
        <v>0</v>
      </c>
      <c r="AE72" s="165">
        <f t="shared" si="38"/>
        <v>6</v>
      </c>
      <c r="AF72" s="165">
        <v>5</v>
      </c>
      <c r="AG72" s="165">
        <v>2</v>
      </c>
      <c r="AI72" s="165">
        <f t="shared" si="39"/>
        <v>6</v>
      </c>
      <c r="AJ72" s="165">
        <v>6</v>
      </c>
      <c r="AK72" s="165">
        <v>3</v>
      </c>
      <c r="AM72" s="165">
        <f t="shared" si="40"/>
        <v>5</v>
      </c>
      <c r="AN72" s="165">
        <v>2</v>
      </c>
      <c r="AO72" s="165">
        <v>0</v>
      </c>
      <c r="AU72" s="165">
        <f t="shared" si="41"/>
        <v>3</v>
      </c>
      <c r="AV72" s="165">
        <f t="shared" si="9"/>
        <v>2</v>
      </c>
      <c r="AW72" s="165">
        <f t="shared" si="10"/>
        <v>2</v>
      </c>
      <c r="AX72" s="165">
        <f t="shared" si="11"/>
        <v>3</v>
      </c>
      <c r="AY72" s="165">
        <f t="shared" si="12"/>
        <v>2</v>
      </c>
      <c r="AZ72" s="165">
        <f t="shared" si="42"/>
        <v>1</v>
      </c>
      <c r="BA72" s="165">
        <f t="shared" si="43"/>
        <v>5</v>
      </c>
      <c r="BB72" s="165">
        <f t="shared" si="44"/>
        <v>6</v>
      </c>
      <c r="BC72" s="165">
        <f t="shared" si="31"/>
        <v>2</v>
      </c>
      <c r="BI72" s="165">
        <f t="shared" si="16"/>
        <v>2</v>
      </c>
      <c r="BJ72" s="165">
        <f t="shared" si="17"/>
        <v>1</v>
      </c>
      <c r="BK72" s="165">
        <f t="shared" si="18"/>
        <v>3</v>
      </c>
      <c r="BL72" s="165">
        <f t="shared" si="19"/>
        <v>1</v>
      </c>
      <c r="BM72" s="165">
        <f t="shared" si="45"/>
        <v>0</v>
      </c>
      <c r="BN72" s="165">
        <f t="shared" si="46"/>
        <v>2</v>
      </c>
      <c r="BO72" s="165">
        <f t="shared" si="47"/>
        <v>3</v>
      </c>
      <c r="BP72" s="165">
        <f t="shared" si="32"/>
        <v>0</v>
      </c>
      <c r="BU72" s="165">
        <f t="shared" si="48"/>
        <v>3</v>
      </c>
      <c r="BV72" s="165">
        <f t="shared" si="49"/>
        <v>4</v>
      </c>
      <c r="BW72" s="165">
        <f t="shared" si="50"/>
        <v>3</v>
      </c>
      <c r="BX72" s="165">
        <f t="shared" si="51"/>
        <v>4</v>
      </c>
      <c r="BY72" s="165">
        <f t="shared" si="52"/>
        <v>4</v>
      </c>
      <c r="BZ72" s="165">
        <f t="shared" si="53"/>
        <v>6</v>
      </c>
      <c r="CA72" s="165">
        <f t="shared" si="54"/>
        <v>6</v>
      </c>
      <c r="CB72" s="165">
        <f t="shared" si="55"/>
        <v>5</v>
      </c>
      <c r="CD72" s="165">
        <v>2</v>
      </c>
      <c r="CE72" s="165">
        <v>0</v>
      </c>
      <c r="CF72" s="165">
        <v>2</v>
      </c>
    </row>
    <row r="73" spans="2:84">
      <c r="B73" s="165">
        <v>482</v>
      </c>
      <c r="G73" s="165">
        <v>3</v>
      </c>
      <c r="K73" s="165">
        <f t="shared" si="33"/>
        <v>4</v>
      </c>
      <c r="L73" s="165">
        <v>4</v>
      </c>
      <c r="M73" s="165">
        <v>3</v>
      </c>
      <c r="O73" s="165">
        <f t="shared" si="34"/>
        <v>5</v>
      </c>
      <c r="P73" s="165">
        <v>4</v>
      </c>
      <c r="Q73" s="165">
        <v>2</v>
      </c>
      <c r="S73" s="165">
        <f t="shared" si="35"/>
        <v>5</v>
      </c>
      <c r="T73" s="165">
        <v>3</v>
      </c>
      <c r="U73" s="165">
        <v>1</v>
      </c>
      <c r="W73" s="165">
        <f t="shared" si="36"/>
        <v>5</v>
      </c>
      <c r="X73" s="165">
        <v>5</v>
      </c>
      <c r="Y73" s="165">
        <v>3</v>
      </c>
      <c r="AA73" s="165">
        <f t="shared" si="37"/>
        <v>6</v>
      </c>
      <c r="AB73" s="165">
        <v>4</v>
      </c>
      <c r="AC73" s="165">
        <v>1</v>
      </c>
      <c r="AE73" s="165">
        <f t="shared" si="38"/>
        <v>4</v>
      </c>
      <c r="AF73" s="165">
        <v>1</v>
      </c>
      <c r="AG73" s="165">
        <v>0</v>
      </c>
      <c r="AI73" s="165">
        <f t="shared" si="39"/>
        <v>4</v>
      </c>
      <c r="AJ73" s="165">
        <v>4</v>
      </c>
      <c r="AK73" s="165">
        <v>3</v>
      </c>
      <c r="AM73" s="165">
        <f t="shared" si="40"/>
        <v>4</v>
      </c>
      <c r="AN73" s="165">
        <v>4</v>
      </c>
      <c r="AO73" s="165">
        <v>3</v>
      </c>
      <c r="AU73" s="165">
        <f t="shared" si="41"/>
        <v>3</v>
      </c>
      <c r="AV73" s="165">
        <f t="shared" si="9"/>
        <v>4</v>
      </c>
      <c r="AW73" s="165">
        <f t="shared" si="10"/>
        <v>4</v>
      </c>
      <c r="AX73" s="165">
        <f t="shared" si="11"/>
        <v>3</v>
      </c>
      <c r="AY73" s="165">
        <f t="shared" si="12"/>
        <v>5</v>
      </c>
      <c r="AZ73" s="165">
        <f t="shared" si="42"/>
        <v>4</v>
      </c>
      <c r="BA73" s="165">
        <f t="shared" si="43"/>
        <v>1</v>
      </c>
      <c r="BB73" s="165">
        <f t="shared" si="44"/>
        <v>4</v>
      </c>
      <c r="BC73" s="165">
        <f t="shared" si="31"/>
        <v>4</v>
      </c>
      <c r="BI73" s="165">
        <f t="shared" si="16"/>
        <v>3</v>
      </c>
      <c r="BJ73" s="165">
        <f t="shared" si="17"/>
        <v>2</v>
      </c>
      <c r="BK73" s="165">
        <f t="shared" si="18"/>
        <v>1</v>
      </c>
      <c r="BL73" s="165">
        <f t="shared" si="19"/>
        <v>3</v>
      </c>
      <c r="BM73" s="165">
        <f t="shared" si="45"/>
        <v>1</v>
      </c>
      <c r="BN73" s="165">
        <f t="shared" si="46"/>
        <v>0</v>
      </c>
      <c r="BO73" s="165">
        <f t="shared" si="47"/>
        <v>3</v>
      </c>
      <c r="BP73" s="165">
        <f t="shared" si="32"/>
        <v>3</v>
      </c>
      <c r="BU73" s="165">
        <f t="shared" si="48"/>
        <v>4</v>
      </c>
      <c r="BV73" s="165">
        <f t="shared" si="49"/>
        <v>5</v>
      </c>
      <c r="BW73" s="165">
        <f t="shared" si="50"/>
        <v>5</v>
      </c>
      <c r="BX73" s="165">
        <f t="shared" si="51"/>
        <v>5</v>
      </c>
      <c r="BY73" s="165">
        <f t="shared" si="52"/>
        <v>6</v>
      </c>
      <c r="BZ73" s="165">
        <f t="shared" si="53"/>
        <v>4</v>
      </c>
      <c r="CA73" s="165">
        <f t="shared" si="54"/>
        <v>4</v>
      </c>
      <c r="CB73" s="165">
        <f t="shared" si="55"/>
        <v>4</v>
      </c>
      <c r="CD73" s="165">
        <v>1</v>
      </c>
      <c r="CE73" s="165">
        <v>1</v>
      </c>
      <c r="CF73" s="165">
        <v>0</v>
      </c>
    </row>
    <row r="74" spans="2:84">
      <c r="B74" s="165">
        <v>483</v>
      </c>
      <c r="G74" s="165">
        <v>3</v>
      </c>
      <c r="K74" s="165">
        <f t="shared" si="33"/>
        <v>4</v>
      </c>
      <c r="L74" s="165">
        <v>3</v>
      </c>
      <c r="M74" s="165">
        <v>2</v>
      </c>
      <c r="O74" s="165">
        <f t="shared" si="34"/>
        <v>3</v>
      </c>
      <c r="P74" s="165">
        <v>3</v>
      </c>
      <c r="Q74" s="165">
        <v>3</v>
      </c>
      <c r="S74" s="165">
        <f t="shared" si="35"/>
        <v>5</v>
      </c>
      <c r="T74" s="165">
        <v>4</v>
      </c>
      <c r="U74" s="165">
        <v>2</v>
      </c>
      <c r="W74" s="165">
        <f t="shared" si="36"/>
        <v>3</v>
      </c>
      <c r="X74" s="165">
        <v>2</v>
      </c>
      <c r="Y74" s="165">
        <v>2</v>
      </c>
      <c r="AA74" s="165">
        <f t="shared" si="37"/>
        <v>5</v>
      </c>
      <c r="AB74" s="165">
        <v>4</v>
      </c>
      <c r="AC74" s="165">
        <v>2</v>
      </c>
      <c r="AE74" s="165">
        <f t="shared" si="38"/>
        <v>4</v>
      </c>
      <c r="AF74" s="165">
        <v>3</v>
      </c>
      <c r="AG74" s="165">
        <v>2</v>
      </c>
      <c r="AI74" s="165">
        <f t="shared" si="39"/>
        <v>5</v>
      </c>
      <c r="AJ74" s="165">
        <v>2</v>
      </c>
      <c r="AK74" s="165">
        <v>0</v>
      </c>
      <c r="AM74" s="165">
        <f t="shared" si="40"/>
        <v>5</v>
      </c>
      <c r="AN74" s="165">
        <v>3</v>
      </c>
      <c r="AO74" s="165">
        <v>1</v>
      </c>
      <c r="AU74" s="165">
        <f t="shared" si="41"/>
        <v>3</v>
      </c>
      <c r="AV74" s="165">
        <f t="shared" si="9"/>
        <v>3</v>
      </c>
      <c r="AW74" s="165">
        <f t="shared" si="10"/>
        <v>3</v>
      </c>
      <c r="AX74" s="165">
        <f t="shared" si="11"/>
        <v>4</v>
      </c>
      <c r="AY74" s="165">
        <f t="shared" si="12"/>
        <v>2</v>
      </c>
      <c r="AZ74" s="165">
        <f t="shared" si="42"/>
        <v>4</v>
      </c>
      <c r="BA74" s="165">
        <f t="shared" si="43"/>
        <v>3</v>
      </c>
      <c r="BB74" s="165">
        <f t="shared" si="44"/>
        <v>2</v>
      </c>
      <c r="BC74" s="165">
        <f t="shared" si="31"/>
        <v>3</v>
      </c>
      <c r="BI74" s="165">
        <f t="shared" si="16"/>
        <v>2</v>
      </c>
      <c r="BJ74" s="165">
        <f t="shared" si="17"/>
        <v>3</v>
      </c>
      <c r="BK74" s="165">
        <f t="shared" si="18"/>
        <v>2</v>
      </c>
      <c r="BL74" s="165">
        <f t="shared" si="19"/>
        <v>2</v>
      </c>
      <c r="BM74" s="165">
        <f t="shared" si="45"/>
        <v>2</v>
      </c>
      <c r="BN74" s="165">
        <f t="shared" si="46"/>
        <v>2</v>
      </c>
      <c r="BO74" s="165">
        <f t="shared" si="47"/>
        <v>0</v>
      </c>
      <c r="BP74" s="165">
        <f t="shared" si="32"/>
        <v>1</v>
      </c>
      <c r="BU74" s="165">
        <f t="shared" si="48"/>
        <v>4</v>
      </c>
      <c r="BV74" s="165">
        <f t="shared" si="49"/>
        <v>3</v>
      </c>
      <c r="BW74" s="165">
        <f t="shared" si="50"/>
        <v>5</v>
      </c>
      <c r="BX74" s="165">
        <f t="shared" si="51"/>
        <v>3</v>
      </c>
      <c r="BY74" s="165">
        <f t="shared" si="52"/>
        <v>5</v>
      </c>
      <c r="BZ74" s="165">
        <f t="shared" si="53"/>
        <v>4</v>
      </c>
      <c r="CA74" s="165">
        <f t="shared" si="54"/>
        <v>5</v>
      </c>
      <c r="CB74" s="165">
        <f t="shared" si="55"/>
        <v>5</v>
      </c>
      <c r="CD74" s="165">
        <v>1</v>
      </c>
      <c r="CE74" s="165">
        <v>10</v>
      </c>
      <c r="CF74" s="165">
        <v>2</v>
      </c>
    </row>
    <row r="75" spans="2:84">
      <c r="B75" s="165">
        <v>484</v>
      </c>
      <c r="G75" s="165">
        <v>5</v>
      </c>
      <c r="K75" s="165">
        <f t="shared" ref="K75:K106" si="56">G75+L75-M75</f>
        <v>5</v>
      </c>
      <c r="L75" s="165">
        <v>3</v>
      </c>
      <c r="M75" s="165">
        <v>3</v>
      </c>
      <c r="O75" s="165">
        <f t="shared" ref="O75:O106" si="57">G75+P75-Q75</f>
        <v>6</v>
      </c>
      <c r="P75" s="165">
        <v>4</v>
      </c>
      <c r="Q75" s="165">
        <v>3</v>
      </c>
      <c r="S75" s="165">
        <f t="shared" ref="S75:S106" si="58">G75+T75-U75</f>
        <v>6</v>
      </c>
      <c r="T75" s="165">
        <v>4</v>
      </c>
      <c r="U75" s="165">
        <v>3</v>
      </c>
      <c r="W75" s="165">
        <f t="shared" ref="W75:W106" si="59">G75+X75-Y75</f>
        <v>6</v>
      </c>
      <c r="X75" s="165">
        <v>4</v>
      </c>
      <c r="Y75" s="165">
        <v>3</v>
      </c>
      <c r="AA75" s="165">
        <f t="shared" ref="AA75:AA106" si="60">G75+AB75-AC75</f>
        <v>5</v>
      </c>
      <c r="AB75" s="165">
        <v>4</v>
      </c>
      <c r="AC75" s="165">
        <v>4</v>
      </c>
      <c r="AE75" s="165">
        <f t="shared" ref="AE75:AE106" si="61">G75+AF75-AG75</f>
        <v>5</v>
      </c>
      <c r="AF75" s="165">
        <v>4</v>
      </c>
      <c r="AG75" s="165">
        <v>4</v>
      </c>
      <c r="AI75" s="165">
        <f t="shared" ref="AI75:AI106" si="62">G75+AJ75-AK75</f>
        <v>6</v>
      </c>
      <c r="AJ75" s="165">
        <v>4</v>
      </c>
      <c r="AK75" s="165">
        <v>3</v>
      </c>
      <c r="AM75" s="165">
        <f t="shared" ref="AM75:AM106" si="63">G75+AN75-AO75</f>
        <v>6</v>
      </c>
      <c r="AN75" s="165">
        <v>4</v>
      </c>
      <c r="AO75" s="165">
        <v>3</v>
      </c>
      <c r="AU75" s="165">
        <f t="shared" ref="AU75:AU106" si="64">G75</f>
        <v>5</v>
      </c>
      <c r="AV75" s="165">
        <f t="shared" ref="AV75:AV138" si="65">L75</f>
        <v>3</v>
      </c>
      <c r="AW75" s="165">
        <f t="shared" ref="AW75:AW138" si="66">P75</f>
        <v>4</v>
      </c>
      <c r="AX75" s="165">
        <f t="shared" ref="AX75:AX138" si="67">T75</f>
        <v>4</v>
      </c>
      <c r="AY75" s="165">
        <f t="shared" ref="AY75:AY138" si="68">X75</f>
        <v>4</v>
      </c>
      <c r="AZ75" s="165">
        <f t="shared" ref="AZ75:AZ106" si="69">AB75</f>
        <v>4</v>
      </c>
      <c r="BA75" s="165">
        <f t="shared" ref="BA75:BA106" si="70">AF75</f>
        <v>4</v>
      </c>
      <c r="BB75" s="165">
        <f t="shared" ref="BB75:BB106" si="71">AJ75</f>
        <v>4</v>
      </c>
      <c r="BC75" s="165">
        <f t="shared" si="31"/>
        <v>4</v>
      </c>
      <c r="BI75" s="165">
        <f t="shared" ref="BI75:BI138" si="72">M75</f>
        <v>3</v>
      </c>
      <c r="BJ75" s="165">
        <f t="shared" ref="BJ75:BJ138" si="73">Q75</f>
        <v>3</v>
      </c>
      <c r="BK75" s="165">
        <f t="shared" ref="BK75:BK138" si="74">U75</f>
        <v>3</v>
      </c>
      <c r="BL75" s="165">
        <f t="shared" ref="BL75:BL138" si="75">Y75</f>
        <v>3</v>
      </c>
      <c r="BM75" s="165">
        <f t="shared" ref="BM75:BM106" si="76">AC75</f>
        <v>4</v>
      </c>
      <c r="BN75" s="165">
        <f t="shared" ref="BN75:BN106" si="77">AG75</f>
        <v>4</v>
      </c>
      <c r="BO75" s="165">
        <f t="shared" ref="BO75:BO106" si="78">AK75</f>
        <v>3</v>
      </c>
      <c r="BP75" s="165">
        <f t="shared" si="32"/>
        <v>3</v>
      </c>
      <c r="BU75" s="165">
        <f t="shared" ref="BU75:BU106" si="79">K75</f>
        <v>5</v>
      </c>
      <c r="BV75" s="165">
        <f t="shared" ref="BV75:BV106" si="80">O75</f>
        <v>6</v>
      </c>
      <c r="BW75" s="165">
        <f t="shared" ref="BW75:BW106" si="81">S75</f>
        <v>6</v>
      </c>
      <c r="BX75" s="165">
        <f t="shared" ref="BX75:BX106" si="82">W75</f>
        <v>6</v>
      </c>
      <c r="BY75" s="165">
        <f t="shared" ref="BY75:BY106" si="83">AA75</f>
        <v>5</v>
      </c>
      <c r="BZ75" s="165">
        <f t="shared" ref="BZ75:BZ106" si="84">AE75</f>
        <v>5</v>
      </c>
      <c r="CA75" s="165">
        <f t="shared" ref="CA75:CA106" si="85">AI75</f>
        <v>6</v>
      </c>
      <c r="CB75" s="165">
        <f t="shared" ref="CB75:CB106" si="86">AM75</f>
        <v>6</v>
      </c>
      <c r="CD75" s="165">
        <v>0</v>
      </c>
      <c r="CE75" s="165">
        <v>0</v>
      </c>
      <c r="CF75" s="165">
        <v>0</v>
      </c>
    </row>
    <row r="76" spans="2:84">
      <c r="B76" s="165">
        <v>485</v>
      </c>
      <c r="G76" s="165">
        <v>4</v>
      </c>
      <c r="K76" s="165">
        <f t="shared" si="56"/>
        <v>5</v>
      </c>
      <c r="L76" s="165">
        <v>1</v>
      </c>
      <c r="M76" s="165">
        <v>0</v>
      </c>
      <c r="O76" s="165">
        <f t="shared" si="57"/>
        <v>5</v>
      </c>
      <c r="P76" s="165">
        <v>3</v>
      </c>
      <c r="Q76" s="165">
        <v>2</v>
      </c>
      <c r="S76" s="165">
        <f t="shared" si="58"/>
        <v>5</v>
      </c>
      <c r="T76" s="165">
        <v>4</v>
      </c>
      <c r="U76" s="165">
        <v>3</v>
      </c>
      <c r="W76" s="165">
        <f t="shared" si="59"/>
        <v>4</v>
      </c>
      <c r="X76" s="165">
        <v>3</v>
      </c>
      <c r="Y76" s="165">
        <v>3</v>
      </c>
      <c r="AA76" s="165">
        <f t="shared" si="60"/>
        <v>5</v>
      </c>
      <c r="AB76" s="165">
        <v>4</v>
      </c>
      <c r="AC76" s="165">
        <v>3</v>
      </c>
      <c r="AE76" s="165">
        <f t="shared" si="61"/>
        <v>4</v>
      </c>
      <c r="AF76" s="165">
        <v>2</v>
      </c>
      <c r="AG76" s="165">
        <v>2</v>
      </c>
      <c r="AI76" s="165">
        <f t="shared" si="62"/>
        <v>6</v>
      </c>
      <c r="AJ76" s="165">
        <v>4</v>
      </c>
      <c r="AK76" s="165">
        <v>2</v>
      </c>
      <c r="AM76" s="165">
        <f t="shared" si="63"/>
        <v>4</v>
      </c>
      <c r="AN76" s="165">
        <v>3</v>
      </c>
      <c r="AO76" s="165">
        <v>3</v>
      </c>
      <c r="AU76" s="165">
        <f t="shared" si="64"/>
        <v>4</v>
      </c>
      <c r="AV76" s="165">
        <f t="shared" si="65"/>
        <v>1</v>
      </c>
      <c r="AW76" s="165">
        <f t="shared" si="66"/>
        <v>3</v>
      </c>
      <c r="AX76" s="165">
        <f t="shared" si="67"/>
        <v>4</v>
      </c>
      <c r="AY76" s="165">
        <f t="shared" si="68"/>
        <v>3</v>
      </c>
      <c r="AZ76" s="165">
        <f t="shared" si="69"/>
        <v>4</v>
      </c>
      <c r="BA76" s="165">
        <f t="shared" si="70"/>
        <v>2</v>
      </c>
      <c r="BB76" s="165">
        <f t="shared" si="71"/>
        <v>4</v>
      </c>
      <c r="BC76" s="165">
        <f t="shared" ref="BC76:BC139" si="87">AN76</f>
        <v>3</v>
      </c>
      <c r="BI76" s="165">
        <f t="shared" si="72"/>
        <v>0</v>
      </c>
      <c r="BJ76" s="165">
        <f t="shared" si="73"/>
        <v>2</v>
      </c>
      <c r="BK76" s="165">
        <f t="shared" si="74"/>
        <v>3</v>
      </c>
      <c r="BL76" s="165">
        <f t="shared" si="75"/>
        <v>3</v>
      </c>
      <c r="BM76" s="165">
        <f t="shared" si="76"/>
        <v>3</v>
      </c>
      <c r="BN76" s="165">
        <f t="shared" si="77"/>
        <v>2</v>
      </c>
      <c r="BO76" s="165">
        <f t="shared" si="78"/>
        <v>2</v>
      </c>
      <c r="BP76" s="165">
        <f t="shared" ref="BP76:BP139" si="88">AO76</f>
        <v>3</v>
      </c>
      <c r="BU76" s="165">
        <f t="shared" si="79"/>
        <v>5</v>
      </c>
      <c r="BV76" s="165">
        <f t="shared" si="80"/>
        <v>5</v>
      </c>
      <c r="BW76" s="165">
        <f t="shared" si="81"/>
        <v>5</v>
      </c>
      <c r="BX76" s="165">
        <f t="shared" si="82"/>
        <v>4</v>
      </c>
      <c r="BY76" s="165">
        <f t="shared" si="83"/>
        <v>5</v>
      </c>
      <c r="BZ76" s="165">
        <f t="shared" si="84"/>
        <v>4</v>
      </c>
      <c r="CA76" s="165">
        <f t="shared" si="85"/>
        <v>6</v>
      </c>
      <c r="CB76" s="165">
        <f t="shared" si="86"/>
        <v>4</v>
      </c>
      <c r="CD76" s="165">
        <v>2</v>
      </c>
      <c r="CE76" s="165">
        <v>0</v>
      </c>
      <c r="CF76" s="165">
        <v>0</v>
      </c>
    </row>
    <row r="77" spans="2:84">
      <c r="B77" s="165">
        <v>486</v>
      </c>
      <c r="G77" s="165">
        <v>3</v>
      </c>
      <c r="K77" s="165">
        <f t="shared" si="56"/>
        <v>3</v>
      </c>
      <c r="L77" s="165">
        <v>3</v>
      </c>
      <c r="M77" s="165">
        <v>3</v>
      </c>
      <c r="O77" s="165">
        <f t="shared" si="57"/>
        <v>5</v>
      </c>
      <c r="P77" s="165">
        <v>4</v>
      </c>
      <c r="Q77" s="165">
        <v>2</v>
      </c>
      <c r="S77" s="165">
        <f t="shared" si="58"/>
        <v>4</v>
      </c>
      <c r="T77" s="165">
        <v>3</v>
      </c>
      <c r="U77" s="165">
        <v>2</v>
      </c>
      <c r="W77" s="165">
        <f t="shared" si="59"/>
        <v>3</v>
      </c>
      <c r="X77" s="165">
        <v>3</v>
      </c>
      <c r="Y77" s="165">
        <v>3</v>
      </c>
      <c r="AA77" s="165">
        <f t="shared" si="60"/>
        <v>4</v>
      </c>
      <c r="AB77" s="165">
        <v>2</v>
      </c>
      <c r="AC77" s="165">
        <v>1</v>
      </c>
      <c r="AE77" s="165">
        <f t="shared" si="61"/>
        <v>6</v>
      </c>
      <c r="AF77" s="165">
        <v>3</v>
      </c>
      <c r="AG77" s="165">
        <v>0</v>
      </c>
      <c r="AI77" s="165">
        <f t="shared" si="62"/>
        <v>6</v>
      </c>
      <c r="AJ77" s="165">
        <v>5</v>
      </c>
      <c r="AK77" s="165">
        <v>2</v>
      </c>
      <c r="AM77" s="165">
        <f t="shared" si="63"/>
        <v>4</v>
      </c>
      <c r="AN77" s="165">
        <v>3</v>
      </c>
      <c r="AO77" s="165">
        <v>2</v>
      </c>
      <c r="AU77" s="165">
        <f t="shared" si="64"/>
        <v>3</v>
      </c>
      <c r="AV77" s="165">
        <f t="shared" si="65"/>
        <v>3</v>
      </c>
      <c r="AW77" s="165">
        <f t="shared" si="66"/>
        <v>4</v>
      </c>
      <c r="AX77" s="165">
        <f t="shared" si="67"/>
        <v>3</v>
      </c>
      <c r="AY77" s="165">
        <f t="shared" si="68"/>
        <v>3</v>
      </c>
      <c r="AZ77" s="165">
        <f t="shared" si="69"/>
        <v>2</v>
      </c>
      <c r="BA77" s="165">
        <f t="shared" si="70"/>
        <v>3</v>
      </c>
      <c r="BB77" s="165">
        <f t="shared" si="71"/>
        <v>5</v>
      </c>
      <c r="BC77" s="165">
        <f t="shared" si="87"/>
        <v>3</v>
      </c>
      <c r="BI77" s="165">
        <f t="shared" si="72"/>
        <v>3</v>
      </c>
      <c r="BJ77" s="165">
        <f t="shared" si="73"/>
        <v>2</v>
      </c>
      <c r="BK77" s="165">
        <f t="shared" si="74"/>
        <v>2</v>
      </c>
      <c r="BL77" s="165">
        <f t="shared" si="75"/>
        <v>3</v>
      </c>
      <c r="BM77" s="165">
        <f t="shared" si="76"/>
        <v>1</v>
      </c>
      <c r="BN77" s="165">
        <f t="shared" si="77"/>
        <v>0</v>
      </c>
      <c r="BO77" s="165">
        <f t="shared" si="78"/>
        <v>2</v>
      </c>
      <c r="BP77" s="165">
        <f t="shared" si="88"/>
        <v>2</v>
      </c>
      <c r="BU77" s="165">
        <f t="shared" si="79"/>
        <v>3</v>
      </c>
      <c r="BV77" s="165">
        <f t="shared" si="80"/>
        <v>5</v>
      </c>
      <c r="BW77" s="165">
        <f t="shared" si="81"/>
        <v>4</v>
      </c>
      <c r="BX77" s="165">
        <f t="shared" si="82"/>
        <v>3</v>
      </c>
      <c r="BY77" s="165">
        <f t="shared" si="83"/>
        <v>4</v>
      </c>
      <c r="BZ77" s="165">
        <f t="shared" si="84"/>
        <v>6</v>
      </c>
      <c r="CA77" s="165">
        <f t="shared" si="85"/>
        <v>6</v>
      </c>
      <c r="CB77" s="165">
        <f t="shared" si="86"/>
        <v>4</v>
      </c>
      <c r="CD77" s="165">
        <v>1</v>
      </c>
      <c r="CE77" s="165">
        <v>2</v>
      </c>
      <c r="CF77" s="165">
        <v>2</v>
      </c>
    </row>
    <row r="78" spans="2:84">
      <c r="B78" s="165">
        <v>487</v>
      </c>
      <c r="G78" s="165">
        <v>6</v>
      </c>
      <c r="K78" s="165">
        <f t="shared" si="56"/>
        <v>6</v>
      </c>
      <c r="L78" s="165">
        <v>4</v>
      </c>
      <c r="M78" s="165">
        <v>4</v>
      </c>
      <c r="O78" s="165">
        <f t="shared" si="57"/>
        <v>6</v>
      </c>
      <c r="P78" s="165">
        <v>4</v>
      </c>
      <c r="Q78" s="165">
        <v>4</v>
      </c>
      <c r="S78" s="165">
        <f t="shared" si="58"/>
        <v>6</v>
      </c>
      <c r="T78" s="165">
        <v>5</v>
      </c>
      <c r="U78" s="165">
        <v>5</v>
      </c>
      <c r="W78" s="165">
        <f t="shared" si="59"/>
        <v>6</v>
      </c>
      <c r="X78" s="165">
        <v>1</v>
      </c>
      <c r="Y78" s="165">
        <v>1</v>
      </c>
      <c r="AA78" s="165">
        <f t="shared" si="60"/>
        <v>6</v>
      </c>
      <c r="AB78" s="165">
        <v>2</v>
      </c>
      <c r="AC78" s="165">
        <v>2</v>
      </c>
      <c r="AE78" s="165">
        <f t="shared" si="61"/>
        <v>6</v>
      </c>
      <c r="AF78" s="165">
        <v>4</v>
      </c>
      <c r="AG78" s="165">
        <v>4</v>
      </c>
      <c r="AI78" s="165">
        <f t="shared" si="62"/>
        <v>6</v>
      </c>
      <c r="AJ78" s="165">
        <v>6</v>
      </c>
      <c r="AK78" s="165">
        <v>6</v>
      </c>
      <c r="AM78" s="165">
        <f t="shared" si="63"/>
        <v>6</v>
      </c>
      <c r="AN78" s="165">
        <v>3</v>
      </c>
      <c r="AO78" s="165">
        <v>3</v>
      </c>
      <c r="AU78" s="165">
        <f t="shared" si="64"/>
        <v>6</v>
      </c>
      <c r="AV78" s="165">
        <f t="shared" si="65"/>
        <v>4</v>
      </c>
      <c r="AW78" s="165">
        <f t="shared" si="66"/>
        <v>4</v>
      </c>
      <c r="AX78" s="165">
        <f t="shared" si="67"/>
        <v>5</v>
      </c>
      <c r="AY78" s="165">
        <f t="shared" si="68"/>
        <v>1</v>
      </c>
      <c r="AZ78" s="165">
        <f t="shared" si="69"/>
        <v>2</v>
      </c>
      <c r="BA78" s="165">
        <f t="shared" si="70"/>
        <v>4</v>
      </c>
      <c r="BB78" s="165">
        <f t="shared" si="71"/>
        <v>6</v>
      </c>
      <c r="BC78" s="165">
        <f t="shared" si="87"/>
        <v>3</v>
      </c>
      <c r="BI78" s="165">
        <f t="shared" si="72"/>
        <v>4</v>
      </c>
      <c r="BJ78" s="165">
        <f t="shared" si="73"/>
        <v>4</v>
      </c>
      <c r="BK78" s="165">
        <f t="shared" si="74"/>
        <v>5</v>
      </c>
      <c r="BL78" s="165">
        <f t="shared" si="75"/>
        <v>1</v>
      </c>
      <c r="BM78" s="165">
        <f t="shared" si="76"/>
        <v>2</v>
      </c>
      <c r="BN78" s="165">
        <f t="shared" si="77"/>
        <v>4</v>
      </c>
      <c r="BO78" s="165">
        <f t="shared" si="78"/>
        <v>6</v>
      </c>
      <c r="BP78" s="165">
        <f t="shared" si="88"/>
        <v>3</v>
      </c>
      <c r="BU78" s="165">
        <f t="shared" si="79"/>
        <v>6</v>
      </c>
      <c r="BV78" s="165">
        <f t="shared" si="80"/>
        <v>6</v>
      </c>
      <c r="BW78" s="165">
        <f t="shared" si="81"/>
        <v>6</v>
      </c>
      <c r="BX78" s="165">
        <f t="shared" si="82"/>
        <v>6</v>
      </c>
      <c r="BY78" s="165">
        <f t="shared" si="83"/>
        <v>6</v>
      </c>
      <c r="BZ78" s="165">
        <f t="shared" si="84"/>
        <v>6</v>
      </c>
      <c r="CA78" s="165">
        <f t="shared" si="85"/>
        <v>6</v>
      </c>
      <c r="CB78" s="165">
        <f t="shared" si="86"/>
        <v>6</v>
      </c>
      <c r="CD78" s="165">
        <v>3</v>
      </c>
      <c r="CE78" s="165">
        <v>0</v>
      </c>
      <c r="CF78" s="165">
        <v>0</v>
      </c>
    </row>
    <row r="79" spans="2:84">
      <c r="B79" s="165">
        <v>488</v>
      </c>
      <c r="G79" s="165">
        <v>4</v>
      </c>
      <c r="K79" s="165">
        <f t="shared" si="56"/>
        <v>5</v>
      </c>
      <c r="L79" s="165">
        <v>4</v>
      </c>
      <c r="M79" s="165">
        <v>3</v>
      </c>
      <c r="O79" s="165">
        <f t="shared" si="57"/>
        <v>6</v>
      </c>
      <c r="P79" s="165">
        <v>4</v>
      </c>
      <c r="Q79" s="165">
        <v>2</v>
      </c>
      <c r="S79" s="165">
        <f t="shared" si="58"/>
        <v>5</v>
      </c>
      <c r="T79" s="165">
        <v>4</v>
      </c>
      <c r="U79" s="165">
        <v>3</v>
      </c>
      <c r="W79" s="165">
        <f t="shared" si="59"/>
        <v>4</v>
      </c>
      <c r="X79" s="165">
        <v>2</v>
      </c>
      <c r="Y79" s="165">
        <v>2</v>
      </c>
      <c r="AA79" s="165">
        <f t="shared" si="60"/>
        <v>5</v>
      </c>
      <c r="AB79" s="165">
        <v>2</v>
      </c>
      <c r="AC79" s="165">
        <v>1</v>
      </c>
      <c r="AE79" s="165">
        <f t="shared" si="61"/>
        <v>6</v>
      </c>
      <c r="AF79" s="165">
        <v>4</v>
      </c>
      <c r="AG79" s="165">
        <v>2</v>
      </c>
      <c r="AI79" s="165">
        <f t="shared" si="62"/>
        <v>6</v>
      </c>
      <c r="AJ79" s="165">
        <v>4</v>
      </c>
      <c r="AK79" s="165">
        <v>2</v>
      </c>
      <c r="AM79" s="165">
        <f t="shared" si="63"/>
        <v>5</v>
      </c>
      <c r="AN79" s="165">
        <v>2</v>
      </c>
      <c r="AO79" s="165">
        <v>1</v>
      </c>
      <c r="AU79" s="165">
        <f t="shared" si="64"/>
        <v>4</v>
      </c>
      <c r="AV79" s="165">
        <f t="shared" si="65"/>
        <v>4</v>
      </c>
      <c r="AW79" s="165">
        <f t="shared" si="66"/>
        <v>4</v>
      </c>
      <c r="AX79" s="165">
        <f t="shared" si="67"/>
        <v>4</v>
      </c>
      <c r="AY79" s="165">
        <f t="shared" si="68"/>
        <v>2</v>
      </c>
      <c r="AZ79" s="165">
        <f t="shared" si="69"/>
        <v>2</v>
      </c>
      <c r="BA79" s="165">
        <f t="shared" si="70"/>
        <v>4</v>
      </c>
      <c r="BB79" s="165">
        <f t="shared" si="71"/>
        <v>4</v>
      </c>
      <c r="BC79" s="165">
        <f t="shared" si="87"/>
        <v>2</v>
      </c>
      <c r="BI79" s="165">
        <f t="shared" si="72"/>
        <v>3</v>
      </c>
      <c r="BJ79" s="165">
        <f t="shared" si="73"/>
        <v>2</v>
      </c>
      <c r="BK79" s="165">
        <f t="shared" si="74"/>
        <v>3</v>
      </c>
      <c r="BL79" s="165">
        <f t="shared" si="75"/>
        <v>2</v>
      </c>
      <c r="BM79" s="165">
        <f t="shared" si="76"/>
        <v>1</v>
      </c>
      <c r="BN79" s="165">
        <f t="shared" si="77"/>
        <v>2</v>
      </c>
      <c r="BO79" s="165">
        <f t="shared" si="78"/>
        <v>2</v>
      </c>
      <c r="BP79" s="165">
        <f t="shared" si="88"/>
        <v>1</v>
      </c>
      <c r="BU79" s="165">
        <f t="shared" si="79"/>
        <v>5</v>
      </c>
      <c r="BV79" s="165">
        <f t="shared" si="80"/>
        <v>6</v>
      </c>
      <c r="BW79" s="165">
        <f t="shared" si="81"/>
        <v>5</v>
      </c>
      <c r="BX79" s="165">
        <f t="shared" si="82"/>
        <v>4</v>
      </c>
      <c r="BY79" s="165">
        <f t="shared" si="83"/>
        <v>5</v>
      </c>
      <c r="BZ79" s="165">
        <f t="shared" si="84"/>
        <v>6</v>
      </c>
      <c r="CA79" s="165">
        <f t="shared" si="85"/>
        <v>6</v>
      </c>
      <c r="CB79" s="165">
        <f t="shared" si="86"/>
        <v>5</v>
      </c>
      <c r="CD79" s="165">
        <v>1</v>
      </c>
      <c r="CE79" s="165">
        <v>0</v>
      </c>
      <c r="CF79" s="165">
        <v>0</v>
      </c>
    </row>
    <row r="80" spans="2:84">
      <c r="B80" s="165">
        <v>489</v>
      </c>
      <c r="G80" s="165">
        <v>5</v>
      </c>
      <c r="K80" s="165">
        <f t="shared" si="56"/>
        <v>5</v>
      </c>
      <c r="L80" s="165">
        <v>4</v>
      </c>
      <c r="M80" s="165">
        <v>4</v>
      </c>
      <c r="O80" s="165">
        <f t="shared" si="57"/>
        <v>5</v>
      </c>
      <c r="P80" s="165">
        <v>5</v>
      </c>
      <c r="Q80" s="165">
        <v>5</v>
      </c>
      <c r="S80" s="165">
        <f t="shared" si="58"/>
        <v>6</v>
      </c>
      <c r="T80" s="165">
        <v>6</v>
      </c>
      <c r="U80" s="165">
        <v>5</v>
      </c>
      <c r="W80" s="165">
        <f t="shared" si="59"/>
        <v>5</v>
      </c>
      <c r="X80" s="165">
        <v>2</v>
      </c>
      <c r="Y80" s="165">
        <v>2</v>
      </c>
      <c r="AA80" s="165">
        <f t="shared" si="60"/>
        <v>6</v>
      </c>
      <c r="AB80" s="165">
        <v>3</v>
      </c>
      <c r="AC80" s="165">
        <v>2</v>
      </c>
      <c r="AE80" s="165">
        <f t="shared" si="61"/>
        <v>5</v>
      </c>
      <c r="AF80" s="165">
        <v>4</v>
      </c>
      <c r="AG80" s="165">
        <v>4</v>
      </c>
      <c r="AI80" s="165">
        <f t="shared" si="62"/>
        <v>5</v>
      </c>
      <c r="AJ80" s="165">
        <v>4</v>
      </c>
      <c r="AK80" s="165">
        <v>4</v>
      </c>
      <c r="AM80" s="165">
        <f t="shared" si="63"/>
        <v>6</v>
      </c>
      <c r="AN80" s="165">
        <v>3</v>
      </c>
      <c r="AO80" s="165">
        <v>2</v>
      </c>
      <c r="AU80" s="165">
        <f t="shared" si="64"/>
        <v>5</v>
      </c>
      <c r="AV80" s="165">
        <f t="shared" si="65"/>
        <v>4</v>
      </c>
      <c r="AW80" s="165">
        <f t="shared" si="66"/>
        <v>5</v>
      </c>
      <c r="AX80" s="165">
        <f t="shared" si="67"/>
        <v>6</v>
      </c>
      <c r="AY80" s="165">
        <f t="shared" si="68"/>
        <v>2</v>
      </c>
      <c r="AZ80" s="165">
        <f t="shared" si="69"/>
        <v>3</v>
      </c>
      <c r="BA80" s="165">
        <f t="shared" si="70"/>
        <v>4</v>
      </c>
      <c r="BB80" s="165">
        <f t="shared" si="71"/>
        <v>4</v>
      </c>
      <c r="BC80" s="165">
        <f t="shared" si="87"/>
        <v>3</v>
      </c>
      <c r="BI80" s="165">
        <f t="shared" si="72"/>
        <v>4</v>
      </c>
      <c r="BJ80" s="165">
        <f t="shared" si="73"/>
        <v>5</v>
      </c>
      <c r="BK80" s="165">
        <f t="shared" si="74"/>
        <v>5</v>
      </c>
      <c r="BL80" s="165">
        <f t="shared" si="75"/>
        <v>2</v>
      </c>
      <c r="BM80" s="165">
        <f t="shared" si="76"/>
        <v>2</v>
      </c>
      <c r="BN80" s="165">
        <f t="shared" si="77"/>
        <v>4</v>
      </c>
      <c r="BO80" s="165">
        <f t="shared" si="78"/>
        <v>4</v>
      </c>
      <c r="BP80" s="165">
        <f t="shared" si="88"/>
        <v>2</v>
      </c>
      <c r="BU80" s="165">
        <f t="shared" si="79"/>
        <v>5</v>
      </c>
      <c r="BV80" s="165">
        <f t="shared" si="80"/>
        <v>5</v>
      </c>
      <c r="BW80" s="165">
        <f t="shared" si="81"/>
        <v>6</v>
      </c>
      <c r="BX80" s="165">
        <f t="shared" si="82"/>
        <v>5</v>
      </c>
      <c r="BY80" s="165">
        <f t="shared" si="83"/>
        <v>6</v>
      </c>
      <c r="BZ80" s="165">
        <f t="shared" si="84"/>
        <v>5</v>
      </c>
      <c r="CA80" s="165">
        <f t="shared" si="85"/>
        <v>5</v>
      </c>
      <c r="CB80" s="165">
        <f t="shared" si="86"/>
        <v>6</v>
      </c>
      <c r="CD80" s="165">
        <v>1</v>
      </c>
      <c r="CE80" s="165">
        <v>2</v>
      </c>
      <c r="CF80" s="165">
        <v>0</v>
      </c>
    </row>
    <row r="81" spans="2:84">
      <c r="B81" s="165">
        <v>490</v>
      </c>
      <c r="G81" s="165">
        <v>4</v>
      </c>
      <c r="K81" s="165">
        <f t="shared" si="56"/>
        <v>4</v>
      </c>
      <c r="L81" s="165">
        <v>1</v>
      </c>
      <c r="M81" s="165">
        <v>1</v>
      </c>
      <c r="O81" s="165">
        <f t="shared" si="57"/>
        <v>5</v>
      </c>
      <c r="P81" s="165">
        <v>4</v>
      </c>
      <c r="Q81" s="165">
        <v>3</v>
      </c>
      <c r="S81" s="165">
        <f t="shared" si="58"/>
        <v>4</v>
      </c>
      <c r="T81" s="165">
        <v>3</v>
      </c>
      <c r="U81" s="165">
        <v>3</v>
      </c>
      <c r="W81" s="165">
        <f t="shared" si="59"/>
        <v>5</v>
      </c>
      <c r="X81" s="165">
        <v>4</v>
      </c>
      <c r="Y81" s="165">
        <v>3</v>
      </c>
      <c r="AA81" s="165">
        <f t="shared" si="60"/>
        <v>5</v>
      </c>
      <c r="AB81" s="165">
        <v>4</v>
      </c>
      <c r="AC81" s="165">
        <v>3</v>
      </c>
      <c r="AE81" s="165">
        <f t="shared" si="61"/>
        <v>6</v>
      </c>
      <c r="AF81" s="165">
        <v>4</v>
      </c>
      <c r="AG81" s="165">
        <v>2</v>
      </c>
      <c r="AI81" s="165">
        <f t="shared" si="62"/>
        <v>6</v>
      </c>
      <c r="AJ81" s="165">
        <v>4</v>
      </c>
      <c r="AK81" s="165">
        <v>2</v>
      </c>
      <c r="AM81" s="165">
        <f t="shared" si="63"/>
        <v>5</v>
      </c>
      <c r="AN81" s="165">
        <v>3</v>
      </c>
      <c r="AO81" s="165">
        <v>2</v>
      </c>
      <c r="AU81" s="165">
        <f t="shared" si="64"/>
        <v>4</v>
      </c>
      <c r="AV81" s="165">
        <f t="shared" si="65"/>
        <v>1</v>
      </c>
      <c r="AW81" s="165">
        <f t="shared" si="66"/>
        <v>4</v>
      </c>
      <c r="AX81" s="165">
        <f t="shared" si="67"/>
        <v>3</v>
      </c>
      <c r="AY81" s="165">
        <f t="shared" si="68"/>
        <v>4</v>
      </c>
      <c r="AZ81" s="165">
        <f t="shared" si="69"/>
        <v>4</v>
      </c>
      <c r="BA81" s="165">
        <f t="shared" si="70"/>
        <v>4</v>
      </c>
      <c r="BB81" s="165">
        <f t="shared" si="71"/>
        <v>4</v>
      </c>
      <c r="BC81" s="165">
        <f t="shared" si="87"/>
        <v>3</v>
      </c>
      <c r="BI81" s="165">
        <f t="shared" si="72"/>
        <v>1</v>
      </c>
      <c r="BJ81" s="165">
        <f t="shared" si="73"/>
        <v>3</v>
      </c>
      <c r="BK81" s="165">
        <f t="shared" si="74"/>
        <v>3</v>
      </c>
      <c r="BL81" s="165">
        <f t="shared" si="75"/>
        <v>3</v>
      </c>
      <c r="BM81" s="165">
        <f t="shared" si="76"/>
        <v>3</v>
      </c>
      <c r="BN81" s="165">
        <f t="shared" si="77"/>
        <v>2</v>
      </c>
      <c r="BO81" s="165">
        <f t="shared" si="78"/>
        <v>2</v>
      </c>
      <c r="BP81" s="165">
        <f t="shared" si="88"/>
        <v>2</v>
      </c>
      <c r="BU81" s="165">
        <f t="shared" si="79"/>
        <v>4</v>
      </c>
      <c r="BV81" s="165">
        <f t="shared" si="80"/>
        <v>5</v>
      </c>
      <c r="BW81" s="165">
        <f t="shared" si="81"/>
        <v>4</v>
      </c>
      <c r="BX81" s="165">
        <f t="shared" si="82"/>
        <v>5</v>
      </c>
      <c r="BY81" s="165">
        <f t="shared" si="83"/>
        <v>5</v>
      </c>
      <c r="BZ81" s="165">
        <f t="shared" si="84"/>
        <v>6</v>
      </c>
      <c r="CA81" s="165">
        <f t="shared" si="85"/>
        <v>6</v>
      </c>
      <c r="CB81" s="165">
        <f t="shared" si="86"/>
        <v>5</v>
      </c>
      <c r="CD81" s="165">
        <v>1</v>
      </c>
      <c r="CE81" s="165">
        <v>0</v>
      </c>
      <c r="CF81" s="165">
        <v>0</v>
      </c>
    </row>
    <row r="82" spans="2:84">
      <c r="B82" s="165">
        <v>491</v>
      </c>
      <c r="G82" s="165">
        <v>5</v>
      </c>
      <c r="K82" s="165">
        <f t="shared" si="56"/>
        <v>6</v>
      </c>
      <c r="L82" s="165">
        <v>3</v>
      </c>
      <c r="M82" s="165">
        <v>2</v>
      </c>
      <c r="O82" s="165">
        <f t="shared" si="57"/>
        <v>6</v>
      </c>
      <c r="P82" s="165">
        <v>4</v>
      </c>
      <c r="Q82" s="165">
        <v>3</v>
      </c>
      <c r="S82" s="165">
        <f t="shared" si="58"/>
        <v>6</v>
      </c>
      <c r="T82" s="165">
        <v>4</v>
      </c>
      <c r="U82" s="165">
        <v>3</v>
      </c>
      <c r="W82" s="165">
        <f t="shared" si="59"/>
        <v>5</v>
      </c>
      <c r="X82" s="165">
        <v>4</v>
      </c>
      <c r="Y82" s="165">
        <v>4</v>
      </c>
      <c r="AA82" s="165">
        <f t="shared" si="60"/>
        <v>5</v>
      </c>
      <c r="AB82" s="165">
        <v>2</v>
      </c>
      <c r="AC82" s="165">
        <v>2</v>
      </c>
      <c r="AE82" s="165">
        <f t="shared" si="61"/>
        <v>5</v>
      </c>
      <c r="AF82" s="165">
        <v>1</v>
      </c>
      <c r="AG82" s="165">
        <v>1</v>
      </c>
      <c r="AI82" s="165">
        <f t="shared" si="62"/>
        <v>6</v>
      </c>
      <c r="AJ82" s="165">
        <v>4</v>
      </c>
      <c r="AK82" s="165">
        <v>3</v>
      </c>
      <c r="AM82" s="165">
        <f t="shared" si="63"/>
        <v>5</v>
      </c>
      <c r="AN82" s="165">
        <v>2</v>
      </c>
      <c r="AO82" s="165">
        <v>2</v>
      </c>
      <c r="AU82" s="165">
        <f t="shared" si="64"/>
        <v>5</v>
      </c>
      <c r="AV82" s="165">
        <f t="shared" si="65"/>
        <v>3</v>
      </c>
      <c r="AW82" s="165">
        <f t="shared" si="66"/>
        <v>4</v>
      </c>
      <c r="AX82" s="165">
        <f t="shared" si="67"/>
        <v>4</v>
      </c>
      <c r="AY82" s="165">
        <f t="shared" si="68"/>
        <v>4</v>
      </c>
      <c r="AZ82" s="165">
        <f t="shared" si="69"/>
        <v>2</v>
      </c>
      <c r="BA82" s="165">
        <f t="shared" si="70"/>
        <v>1</v>
      </c>
      <c r="BB82" s="165">
        <f t="shared" si="71"/>
        <v>4</v>
      </c>
      <c r="BC82" s="165">
        <f t="shared" si="87"/>
        <v>2</v>
      </c>
      <c r="BI82" s="165">
        <f t="shared" si="72"/>
        <v>2</v>
      </c>
      <c r="BJ82" s="165">
        <f t="shared" si="73"/>
        <v>3</v>
      </c>
      <c r="BK82" s="165">
        <f t="shared" si="74"/>
        <v>3</v>
      </c>
      <c r="BL82" s="165">
        <f t="shared" si="75"/>
        <v>4</v>
      </c>
      <c r="BM82" s="165">
        <f t="shared" si="76"/>
        <v>2</v>
      </c>
      <c r="BN82" s="165">
        <f t="shared" si="77"/>
        <v>1</v>
      </c>
      <c r="BO82" s="165">
        <f t="shared" si="78"/>
        <v>3</v>
      </c>
      <c r="BP82" s="165">
        <f t="shared" si="88"/>
        <v>2</v>
      </c>
      <c r="BU82" s="165">
        <f t="shared" si="79"/>
        <v>6</v>
      </c>
      <c r="BV82" s="165">
        <f t="shared" si="80"/>
        <v>6</v>
      </c>
      <c r="BW82" s="165">
        <f t="shared" si="81"/>
        <v>6</v>
      </c>
      <c r="BX82" s="165">
        <f t="shared" si="82"/>
        <v>5</v>
      </c>
      <c r="BY82" s="165">
        <f t="shared" si="83"/>
        <v>5</v>
      </c>
      <c r="BZ82" s="165">
        <f t="shared" si="84"/>
        <v>5</v>
      </c>
      <c r="CA82" s="165">
        <f t="shared" si="85"/>
        <v>6</v>
      </c>
      <c r="CB82" s="165">
        <f t="shared" si="86"/>
        <v>5</v>
      </c>
      <c r="CD82" s="165">
        <v>1</v>
      </c>
      <c r="CE82" s="165">
        <v>0</v>
      </c>
      <c r="CF82" s="165">
        <v>0</v>
      </c>
    </row>
    <row r="83" spans="2:84">
      <c r="B83" s="165">
        <v>492</v>
      </c>
      <c r="G83" s="165">
        <v>3</v>
      </c>
      <c r="K83" s="165">
        <f t="shared" si="56"/>
        <v>4</v>
      </c>
      <c r="L83" s="165">
        <v>3</v>
      </c>
      <c r="M83" s="165">
        <v>2</v>
      </c>
      <c r="O83" s="165">
        <f t="shared" si="57"/>
        <v>5</v>
      </c>
      <c r="P83" s="165">
        <v>5</v>
      </c>
      <c r="Q83" s="165">
        <v>3</v>
      </c>
      <c r="S83" s="165">
        <f t="shared" si="58"/>
        <v>3</v>
      </c>
      <c r="T83" s="165">
        <v>2</v>
      </c>
      <c r="U83" s="165">
        <v>2</v>
      </c>
      <c r="W83" s="165">
        <f t="shared" si="59"/>
        <v>3</v>
      </c>
      <c r="X83" s="165">
        <v>1</v>
      </c>
      <c r="Y83" s="165">
        <v>1</v>
      </c>
      <c r="AA83" s="165">
        <f t="shared" si="60"/>
        <v>6</v>
      </c>
      <c r="AB83" s="165">
        <v>5</v>
      </c>
      <c r="AC83" s="165">
        <v>2</v>
      </c>
      <c r="AE83" s="165">
        <f t="shared" si="61"/>
        <v>5</v>
      </c>
      <c r="AF83" s="165">
        <v>4</v>
      </c>
      <c r="AG83" s="165">
        <v>2</v>
      </c>
      <c r="AI83" s="165">
        <f t="shared" si="62"/>
        <v>6</v>
      </c>
      <c r="AJ83" s="165">
        <v>6</v>
      </c>
      <c r="AK83" s="165">
        <v>3</v>
      </c>
      <c r="AM83" s="165">
        <f t="shared" si="63"/>
        <v>4</v>
      </c>
      <c r="AN83" s="165">
        <v>4</v>
      </c>
      <c r="AO83" s="165">
        <v>3</v>
      </c>
      <c r="AU83" s="165">
        <f t="shared" si="64"/>
        <v>3</v>
      </c>
      <c r="AV83" s="165">
        <f t="shared" si="65"/>
        <v>3</v>
      </c>
      <c r="AW83" s="165">
        <f t="shared" si="66"/>
        <v>5</v>
      </c>
      <c r="AX83" s="165">
        <f t="shared" si="67"/>
        <v>2</v>
      </c>
      <c r="AY83" s="165">
        <f t="shared" si="68"/>
        <v>1</v>
      </c>
      <c r="AZ83" s="165">
        <f t="shared" si="69"/>
        <v>5</v>
      </c>
      <c r="BA83" s="165">
        <f t="shared" si="70"/>
        <v>4</v>
      </c>
      <c r="BB83" s="165">
        <f t="shared" si="71"/>
        <v>6</v>
      </c>
      <c r="BC83" s="165">
        <f t="shared" si="87"/>
        <v>4</v>
      </c>
      <c r="BI83" s="165">
        <f t="shared" si="72"/>
        <v>2</v>
      </c>
      <c r="BJ83" s="165">
        <f t="shared" si="73"/>
        <v>3</v>
      </c>
      <c r="BK83" s="165">
        <f t="shared" si="74"/>
        <v>2</v>
      </c>
      <c r="BL83" s="165">
        <f t="shared" si="75"/>
        <v>1</v>
      </c>
      <c r="BM83" s="165">
        <f t="shared" si="76"/>
        <v>2</v>
      </c>
      <c r="BN83" s="165">
        <f t="shared" si="77"/>
        <v>2</v>
      </c>
      <c r="BO83" s="165">
        <f t="shared" si="78"/>
        <v>3</v>
      </c>
      <c r="BP83" s="165">
        <f t="shared" si="88"/>
        <v>3</v>
      </c>
      <c r="BU83" s="165">
        <f t="shared" si="79"/>
        <v>4</v>
      </c>
      <c r="BV83" s="165">
        <f t="shared" si="80"/>
        <v>5</v>
      </c>
      <c r="BW83" s="165">
        <f t="shared" si="81"/>
        <v>3</v>
      </c>
      <c r="BX83" s="165">
        <f t="shared" si="82"/>
        <v>3</v>
      </c>
      <c r="BY83" s="165">
        <f t="shared" si="83"/>
        <v>6</v>
      </c>
      <c r="BZ83" s="165">
        <f t="shared" si="84"/>
        <v>5</v>
      </c>
      <c r="CA83" s="165">
        <f t="shared" si="85"/>
        <v>6</v>
      </c>
      <c r="CB83" s="165">
        <f t="shared" si="86"/>
        <v>4</v>
      </c>
      <c r="CD83" s="165">
        <v>2</v>
      </c>
      <c r="CE83" s="165">
        <v>0</v>
      </c>
      <c r="CF83" s="165">
        <v>2</v>
      </c>
    </row>
    <row r="84" spans="2:84">
      <c r="B84" s="165">
        <v>493</v>
      </c>
      <c r="G84" s="165">
        <v>5</v>
      </c>
      <c r="K84" s="165">
        <f t="shared" si="56"/>
        <v>5</v>
      </c>
      <c r="L84" s="165">
        <v>3</v>
      </c>
      <c r="M84" s="165">
        <v>3</v>
      </c>
      <c r="O84" s="165">
        <f t="shared" si="57"/>
        <v>5</v>
      </c>
      <c r="P84" s="165">
        <v>3</v>
      </c>
      <c r="Q84" s="165">
        <v>3</v>
      </c>
      <c r="S84" s="165">
        <f t="shared" si="58"/>
        <v>5</v>
      </c>
      <c r="T84" s="165">
        <v>4</v>
      </c>
      <c r="U84" s="165">
        <v>4</v>
      </c>
      <c r="W84" s="165">
        <f t="shared" si="59"/>
        <v>5</v>
      </c>
      <c r="X84" s="165">
        <v>4</v>
      </c>
      <c r="Y84" s="165">
        <v>4</v>
      </c>
      <c r="AA84" s="165">
        <f t="shared" si="60"/>
        <v>6</v>
      </c>
      <c r="AB84" s="165">
        <v>4</v>
      </c>
      <c r="AC84" s="165">
        <v>3</v>
      </c>
      <c r="AE84" s="165">
        <f t="shared" si="61"/>
        <v>5</v>
      </c>
      <c r="AF84" s="165">
        <v>4</v>
      </c>
      <c r="AG84" s="165">
        <v>4</v>
      </c>
      <c r="AI84" s="165">
        <f t="shared" si="62"/>
        <v>6</v>
      </c>
      <c r="AJ84" s="165">
        <v>4</v>
      </c>
      <c r="AK84" s="165">
        <v>3</v>
      </c>
      <c r="AM84" s="165">
        <f t="shared" si="63"/>
        <v>5</v>
      </c>
      <c r="AN84" s="165">
        <v>4</v>
      </c>
      <c r="AO84" s="165">
        <v>4</v>
      </c>
      <c r="AU84" s="165">
        <f t="shared" si="64"/>
        <v>5</v>
      </c>
      <c r="AV84" s="165">
        <f t="shared" si="65"/>
        <v>3</v>
      </c>
      <c r="AW84" s="165">
        <f t="shared" si="66"/>
        <v>3</v>
      </c>
      <c r="AX84" s="165">
        <f t="shared" si="67"/>
        <v>4</v>
      </c>
      <c r="AY84" s="165">
        <f t="shared" si="68"/>
        <v>4</v>
      </c>
      <c r="AZ84" s="165">
        <f t="shared" si="69"/>
        <v>4</v>
      </c>
      <c r="BA84" s="165">
        <f t="shared" si="70"/>
        <v>4</v>
      </c>
      <c r="BB84" s="165">
        <f t="shared" si="71"/>
        <v>4</v>
      </c>
      <c r="BC84" s="165">
        <f t="shared" si="87"/>
        <v>4</v>
      </c>
      <c r="BI84" s="165">
        <f t="shared" si="72"/>
        <v>3</v>
      </c>
      <c r="BJ84" s="165">
        <f t="shared" si="73"/>
        <v>3</v>
      </c>
      <c r="BK84" s="165">
        <f t="shared" si="74"/>
        <v>4</v>
      </c>
      <c r="BL84" s="165">
        <f t="shared" si="75"/>
        <v>4</v>
      </c>
      <c r="BM84" s="165">
        <f t="shared" si="76"/>
        <v>3</v>
      </c>
      <c r="BN84" s="165">
        <f t="shared" si="77"/>
        <v>4</v>
      </c>
      <c r="BO84" s="165">
        <f t="shared" si="78"/>
        <v>3</v>
      </c>
      <c r="BP84" s="165">
        <f t="shared" si="88"/>
        <v>4</v>
      </c>
      <c r="BU84" s="165">
        <f t="shared" si="79"/>
        <v>5</v>
      </c>
      <c r="BV84" s="165">
        <f t="shared" si="80"/>
        <v>5</v>
      </c>
      <c r="BW84" s="165">
        <f t="shared" si="81"/>
        <v>5</v>
      </c>
      <c r="BX84" s="165">
        <f t="shared" si="82"/>
        <v>5</v>
      </c>
      <c r="BY84" s="165">
        <f t="shared" si="83"/>
        <v>6</v>
      </c>
      <c r="BZ84" s="165">
        <f t="shared" si="84"/>
        <v>5</v>
      </c>
      <c r="CA84" s="165">
        <f t="shared" si="85"/>
        <v>6</v>
      </c>
      <c r="CB84" s="165">
        <f t="shared" si="86"/>
        <v>5</v>
      </c>
      <c r="CD84" s="165">
        <v>0</v>
      </c>
      <c r="CE84" s="165">
        <v>0</v>
      </c>
      <c r="CF84" s="165">
        <v>0</v>
      </c>
    </row>
    <row r="85" spans="2:84">
      <c r="B85" s="165">
        <v>494</v>
      </c>
      <c r="G85" s="165">
        <v>4</v>
      </c>
      <c r="K85" s="165">
        <f t="shared" si="56"/>
        <v>5</v>
      </c>
      <c r="L85" s="165">
        <v>3</v>
      </c>
      <c r="M85" s="165">
        <v>2</v>
      </c>
      <c r="O85" s="165">
        <f t="shared" si="57"/>
        <v>5</v>
      </c>
      <c r="P85" s="165">
        <v>4</v>
      </c>
      <c r="Q85" s="165">
        <v>3</v>
      </c>
      <c r="S85" s="165">
        <f t="shared" si="58"/>
        <v>6</v>
      </c>
      <c r="T85" s="165">
        <v>5</v>
      </c>
      <c r="U85" s="165">
        <v>3</v>
      </c>
      <c r="W85" s="165">
        <f t="shared" si="59"/>
        <v>5</v>
      </c>
      <c r="X85" s="165">
        <v>2</v>
      </c>
      <c r="Y85" s="165">
        <v>1</v>
      </c>
      <c r="AA85" s="165">
        <f t="shared" si="60"/>
        <v>5</v>
      </c>
      <c r="AB85" s="165">
        <v>3</v>
      </c>
      <c r="AC85" s="165">
        <v>2</v>
      </c>
      <c r="AE85" s="165">
        <f t="shared" si="61"/>
        <v>4</v>
      </c>
      <c r="AF85" s="165">
        <v>3</v>
      </c>
      <c r="AG85" s="165">
        <v>3</v>
      </c>
      <c r="AI85" s="165">
        <f t="shared" si="62"/>
        <v>5</v>
      </c>
      <c r="AJ85" s="165">
        <v>4</v>
      </c>
      <c r="AK85" s="165">
        <v>3</v>
      </c>
      <c r="AM85" s="165">
        <f t="shared" si="63"/>
        <v>6</v>
      </c>
      <c r="AN85" s="165">
        <v>3</v>
      </c>
      <c r="AO85" s="165">
        <v>1</v>
      </c>
      <c r="AU85" s="165">
        <f t="shared" si="64"/>
        <v>4</v>
      </c>
      <c r="AV85" s="165">
        <f t="shared" si="65"/>
        <v>3</v>
      </c>
      <c r="AW85" s="165">
        <f t="shared" si="66"/>
        <v>4</v>
      </c>
      <c r="AX85" s="165">
        <f t="shared" si="67"/>
        <v>5</v>
      </c>
      <c r="AY85" s="165">
        <f t="shared" si="68"/>
        <v>2</v>
      </c>
      <c r="AZ85" s="165">
        <f t="shared" si="69"/>
        <v>3</v>
      </c>
      <c r="BA85" s="165">
        <f t="shared" si="70"/>
        <v>3</v>
      </c>
      <c r="BB85" s="165">
        <f t="shared" si="71"/>
        <v>4</v>
      </c>
      <c r="BC85" s="165">
        <f t="shared" si="87"/>
        <v>3</v>
      </c>
      <c r="BI85" s="165">
        <f t="shared" si="72"/>
        <v>2</v>
      </c>
      <c r="BJ85" s="165">
        <f t="shared" si="73"/>
        <v>3</v>
      </c>
      <c r="BK85" s="165">
        <f t="shared" si="74"/>
        <v>3</v>
      </c>
      <c r="BL85" s="165">
        <f t="shared" si="75"/>
        <v>1</v>
      </c>
      <c r="BM85" s="165">
        <f t="shared" si="76"/>
        <v>2</v>
      </c>
      <c r="BN85" s="165">
        <f t="shared" si="77"/>
        <v>3</v>
      </c>
      <c r="BO85" s="165">
        <f t="shared" si="78"/>
        <v>3</v>
      </c>
      <c r="BP85" s="165">
        <f t="shared" si="88"/>
        <v>1</v>
      </c>
      <c r="BU85" s="165">
        <f t="shared" si="79"/>
        <v>5</v>
      </c>
      <c r="BV85" s="165">
        <f t="shared" si="80"/>
        <v>5</v>
      </c>
      <c r="BW85" s="165">
        <f t="shared" si="81"/>
        <v>6</v>
      </c>
      <c r="BX85" s="165">
        <f t="shared" si="82"/>
        <v>5</v>
      </c>
      <c r="BY85" s="165">
        <f t="shared" si="83"/>
        <v>5</v>
      </c>
      <c r="BZ85" s="165">
        <f t="shared" si="84"/>
        <v>4</v>
      </c>
      <c r="CA85" s="165">
        <f t="shared" si="85"/>
        <v>5</v>
      </c>
      <c r="CB85" s="165">
        <f t="shared" si="86"/>
        <v>6</v>
      </c>
      <c r="CD85" s="165">
        <v>0</v>
      </c>
      <c r="CE85" s="165">
        <v>0</v>
      </c>
      <c r="CF85" s="165">
        <v>0</v>
      </c>
    </row>
    <row r="86" spans="2:84">
      <c r="B86" s="165">
        <v>495</v>
      </c>
      <c r="G86" s="165">
        <v>4</v>
      </c>
      <c r="K86" s="165">
        <f t="shared" si="56"/>
        <v>5</v>
      </c>
      <c r="L86" s="165">
        <v>4</v>
      </c>
      <c r="M86" s="165">
        <v>3</v>
      </c>
      <c r="O86" s="165">
        <f t="shared" si="57"/>
        <v>5</v>
      </c>
      <c r="P86" s="165">
        <v>5</v>
      </c>
      <c r="Q86" s="165">
        <v>4</v>
      </c>
      <c r="S86" s="165">
        <f t="shared" si="58"/>
        <v>4</v>
      </c>
      <c r="T86" s="165">
        <v>4</v>
      </c>
      <c r="U86" s="165">
        <v>4</v>
      </c>
      <c r="W86" s="165">
        <f t="shared" si="59"/>
        <v>5</v>
      </c>
      <c r="X86" s="165">
        <v>2</v>
      </c>
      <c r="Y86" s="165">
        <v>1</v>
      </c>
      <c r="AA86" s="165">
        <f t="shared" si="60"/>
        <v>5</v>
      </c>
      <c r="AB86" s="165">
        <v>4</v>
      </c>
      <c r="AC86" s="165">
        <v>3</v>
      </c>
      <c r="AE86" s="165">
        <f t="shared" si="61"/>
        <v>5</v>
      </c>
      <c r="AF86" s="165">
        <v>5</v>
      </c>
      <c r="AG86" s="165">
        <v>4</v>
      </c>
      <c r="AI86" s="165">
        <f t="shared" si="62"/>
        <v>6</v>
      </c>
      <c r="AJ86" s="165">
        <v>5</v>
      </c>
      <c r="AK86" s="165">
        <v>3</v>
      </c>
      <c r="AM86" s="165">
        <f t="shared" si="63"/>
        <v>5</v>
      </c>
      <c r="AN86" s="165">
        <v>4</v>
      </c>
      <c r="AO86" s="165">
        <v>3</v>
      </c>
      <c r="AU86" s="165">
        <f t="shared" si="64"/>
        <v>4</v>
      </c>
      <c r="AV86" s="165">
        <f t="shared" si="65"/>
        <v>4</v>
      </c>
      <c r="AW86" s="165">
        <f t="shared" si="66"/>
        <v>5</v>
      </c>
      <c r="AX86" s="165">
        <f t="shared" si="67"/>
        <v>4</v>
      </c>
      <c r="AY86" s="165">
        <f t="shared" si="68"/>
        <v>2</v>
      </c>
      <c r="AZ86" s="165">
        <f t="shared" si="69"/>
        <v>4</v>
      </c>
      <c r="BA86" s="165">
        <f t="shared" si="70"/>
        <v>5</v>
      </c>
      <c r="BB86" s="165">
        <f t="shared" si="71"/>
        <v>5</v>
      </c>
      <c r="BC86" s="165">
        <f t="shared" si="87"/>
        <v>4</v>
      </c>
      <c r="BI86" s="165">
        <f t="shared" si="72"/>
        <v>3</v>
      </c>
      <c r="BJ86" s="165">
        <f t="shared" si="73"/>
        <v>4</v>
      </c>
      <c r="BK86" s="165">
        <f t="shared" si="74"/>
        <v>4</v>
      </c>
      <c r="BL86" s="165">
        <f t="shared" si="75"/>
        <v>1</v>
      </c>
      <c r="BM86" s="165">
        <f t="shared" si="76"/>
        <v>3</v>
      </c>
      <c r="BN86" s="165">
        <f t="shared" si="77"/>
        <v>4</v>
      </c>
      <c r="BO86" s="165">
        <f t="shared" si="78"/>
        <v>3</v>
      </c>
      <c r="BP86" s="165">
        <f t="shared" si="88"/>
        <v>3</v>
      </c>
      <c r="BU86" s="165">
        <f t="shared" si="79"/>
        <v>5</v>
      </c>
      <c r="BV86" s="165">
        <f t="shared" si="80"/>
        <v>5</v>
      </c>
      <c r="BW86" s="165">
        <f t="shared" si="81"/>
        <v>4</v>
      </c>
      <c r="BX86" s="165">
        <f t="shared" si="82"/>
        <v>5</v>
      </c>
      <c r="BY86" s="165">
        <f t="shared" si="83"/>
        <v>5</v>
      </c>
      <c r="BZ86" s="165">
        <f t="shared" si="84"/>
        <v>5</v>
      </c>
      <c r="CA86" s="165">
        <f t="shared" si="85"/>
        <v>6</v>
      </c>
      <c r="CB86" s="165">
        <f t="shared" si="86"/>
        <v>5</v>
      </c>
      <c r="CD86" s="165">
        <v>0</v>
      </c>
      <c r="CE86" s="165">
        <v>0</v>
      </c>
      <c r="CF86" s="165">
        <v>0</v>
      </c>
    </row>
    <row r="87" spans="2:84">
      <c r="B87" s="165">
        <v>496</v>
      </c>
      <c r="G87" s="165">
        <v>5</v>
      </c>
      <c r="K87" s="165">
        <f t="shared" si="56"/>
        <v>5</v>
      </c>
      <c r="L87" s="165">
        <v>3</v>
      </c>
      <c r="M87" s="165">
        <v>3</v>
      </c>
      <c r="O87" s="165">
        <f t="shared" si="57"/>
        <v>5</v>
      </c>
      <c r="P87" s="165">
        <v>4</v>
      </c>
      <c r="Q87" s="165">
        <v>4</v>
      </c>
      <c r="S87" s="165">
        <f t="shared" si="58"/>
        <v>5</v>
      </c>
      <c r="T87" s="165">
        <v>5</v>
      </c>
      <c r="U87" s="165">
        <v>5</v>
      </c>
      <c r="W87" s="165">
        <f t="shared" si="59"/>
        <v>6</v>
      </c>
      <c r="X87" s="165">
        <v>3</v>
      </c>
      <c r="Y87" s="165">
        <v>2</v>
      </c>
      <c r="AA87" s="165">
        <f t="shared" si="60"/>
        <v>5</v>
      </c>
      <c r="AB87" s="165">
        <v>2</v>
      </c>
      <c r="AC87" s="165">
        <v>2</v>
      </c>
      <c r="AE87" s="165">
        <f t="shared" si="61"/>
        <v>6</v>
      </c>
      <c r="AF87" s="165">
        <v>4</v>
      </c>
      <c r="AG87" s="165">
        <v>3</v>
      </c>
      <c r="AI87" s="165">
        <f t="shared" si="62"/>
        <v>6</v>
      </c>
      <c r="AJ87" s="165">
        <v>5</v>
      </c>
      <c r="AK87" s="165">
        <v>4</v>
      </c>
      <c r="AM87" s="165">
        <f t="shared" si="63"/>
        <v>6</v>
      </c>
      <c r="AN87" s="165">
        <v>3</v>
      </c>
      <c r="AO87" s="165">
        <v>2</v>
      </c>
      <c r="AU87" s="165">
        <f t="shared" si="64"/>
        <v>5</v>
      </c>
      <c r="AV87" s="165">
        <f t="shared" si="65"/>
        <v>3</v>
      </c>
      <c r="AW87" s="165">
        <f t="shared" si="66"/>
        <v>4</v>
      </c>
      <c r="AX87" s="165">
        <f t="shared" si="67"/>
        <v>5</v>
      </c>
      <c r="AY87" s="165">
        <f t="shared" si="68"/>
        <v>3</v>
      </c>
      <c r="AZ87" s="165">
        <f t="shared" si="69"/>
        <v>2</v>
      </c>
      <c r="BA87" s="165">
        <f t="shared" si="70"/>
        <v>4</v>
      </c>
      <c r="BB87" s="165">
        <f t="shared" si="71"/>
        <v>5</v>
      </c>
      <c r="BC87" s="165">
        <f t="shared" si="87"/>
        <v>3</v>
      </c>
      <c r="BI87" s="165">
        <f t="shared" si="72"/>
        <v>3</v>
      </c>
      <c r="BJ87" s="165">
        <f t="shared" si="73"/>
        <v>4</v>
      </c>
      <c r="BK87" s="165">
        <f t="shared" si="74"/>
        <v>5</v>
      </c>
      <c r="BL87" s="165">
        <f t="shared" si="75"/>
        <v>2</v>
      </c>
      <c r="BM87" s="165">
        <f t="shared" si="76"/>
        <v>2</v>
      </c>
      <c r="BN87" s="165">
        <f t="shared" si="77"/>
        <v>3</v>
      </c>
      <c r="BO87" s="165">
        <f t="shared" si="78"/>
        <v>4</v>
      </c>
      <c r="BP87" s="165">
        <f t="shared" si="88"/>
        <v>2</v>
      </c>
      <c r="BU87" s="165">
        <f t="shared" si="79"/>
        <v>5</v>
      </c>
      <c r="BV87" s="165">
        <f t="shared" si="80"/>
        <v>5</v>
      </c>
      <c r="BW87" s="165">
        <f t="shared" si="81"/>
        <v>5</v>
      </c>
      <c r="BX87" s="165">
        <f t="shared" si="82"/>
        <v>6</v>
      </c>
      <c r="BY87" s="165">
        <f t="shared" si="83"/>
        <v>5</v>
      </c>
      <c r="BZ87" s="165">
        <f t="shared" si="84"/>
        <v>6</v>
      </c>
      <c r="CA87" s="165">
        <f t="shared" si="85"/>
        <v>6</v>
      </c>
      <c r="CB87" s="165">
        <f t="shared" si="86"/>
        <v>6</v>
      </c>
      <c r="CD87" s="165">
        <v>0</v>
      </c>
      <c r="CE87" s="165">
        <v>2</v>
      </c>
      <c r="CF87" s="165">
        <v>0</v>
      </c>
    </row>
    <row r="88" spans="2:84">
      <c r="B88" s="165">
        <v>497</v>
      </c>
      <c r="G88" s="165">
        <v>3</v>
      </c>
      <c r="K88" s="165">
        <f t="shared" si="56"/>
        <v>5</v>
      </c>
      <c r="L88" s="165">
        <v>4</v>
      </c>
      <c r="M88" s="165">
        <v>2</v>
      </c>
      <c r="O88" s="165">
        <f t="shared" si="57"/>
        <v>5</v>
      </c>
      <c r="P88" s="165">
        <v>5</v>
      </c>
      <c r="Q88" s="165">
        <v>3</v>
      </c>
      <c r="S88" s="165">
        <f t="shared" si="58"/>
        <v>4</v>
      </c>
      <c r="T88" s="165">
        <v>4</v>
      </c>
      <c r="U88" s="165">
        <v>3</v>
      </c>
      <c r="W88" s="165">
        <f t="shared" si="59"/>
        <v>5</v>
      </c>
      <c r="X88" s="165">
        <v>5</v>
      </c>
      <c r="Y88" s="165">
        <v>3</v>
      </c>
      <c r="AA88" s="165">
        <f t="shared" si="60"/>
        <v>4</v>
      </c>
      <c r="AB88" s="165">
        <v>3</v>
      </c>
      <c r="AC88" s="165">
        <v>2</v>
      </c>
      <c r="AE88" s="165">
        <f t="shared" si="61"/>
        <v>5</v>
      </c>
      <c r="AF88" s="165">
        <v>4</v>
      </c>
      <c r="AG88" s="165">
        <v>2</v>
      </c>
      <c r="AI88" s="165">
        <f t="shared" si="62"/>
        <v>6</v>
      </c>
      <c r="AJ88" s="165">
        <v>5</v>
      </c>
      <c r="AK88" s="165">
        <v>2</v>
      </c>
      <c r="AM88" s="165">
        <f t="shared" si="63"/>
        <v>5</v>
      </c>
      <c r="AN88" s="165">
        <v>4</v>
      </c>
      <c r="AO88" s="165">
        <v>2</v>
      </c>
      <c r="AU88" s="165">
        <f t="shared" si="64"/>
        <v>3</v>
      </c>
      <c r="AV88" s="165">
        <f t="shared" si="65"/>
        <v>4</v>
      </c>
      <c r="AW88" s="165">
        <f t="shared" si="66"/>
        <v>5</v>
      </c>
      <c r="AX88" s="165">
        <f t="shared" si="67"/>
        <v>4</v>
      </c>
      <c r="AY88" s="165">
        <f t="shared" si="68"/>
        <v>5</v>
      </c>
      <c r="AZ88" s="165">
        <f t="shared" si="69"/>
        <v>3</v>
      </c>
      <c r="BA88" s="165">
        <f t="shared" si="70"/>
        <v>4</v>
      </c>
      <c r="BB88" s="165">
        <f t="shared" si="71"/>
        <v>5</v>
      </c>
      <c r="BC88" s="165">
        <f t="shared" si="87"/>
        <v>4</v>
      </c>
      <c r="BI88" s="165">
        <f t="shared" si="72"/>
        <v>2</v>
      </c>
      <c r="BJ88" s="165">
        <f t="shared" si="73"/>
        <v>3</v>
      </c>
      <c r="BK88" s="165">
        <f t="shared" si="74"/>
        <v>3</v>
      </c>
      <c r="BL88" s="165">
        <f t="shared" si="75"/>
        <v>3</v>
      </c>
      <c r="BM88" s="165">
        <f t="shared" si="76"/>
        <v>2</v>
      </c>
      <c r="BN88" s="165">
        <f t="shared" si="77"/>
        <v>2</v>
      </c>
      <c r="BO88" s="165">
        <f t="shared" si="78"/>
        <v>2</v>
      </c>
      <c r="BP88" s="165">
        <f t="shared" si="88"/>
        <v>2</v>
      </c>
      <c r="BU88" s="165">
        <f t="shared" si="79"/>
        <v>5</v>
      </c>
      <c r="BV88" s="165">
        <f t="shared" si="80"/>
        <v>5</v>
      </c>
      <c r="BW88" s="165">
        <f t="shared" si="81"/>
        <v>4</v>
      </c>
      <c r="BX88" s="165">
        <f t="shared" si="82"/>
        <v>5</v>
      </c>
      <c r="BY88" s="165">
        <f t="shared" si="83"/>
        <v>4</v>
      </c>
      <c r="BZ88" s="165">
        <f t="shared" si="84"/>
        <v>5</v>
      </c>
      <c r="CA88" s="165">
        <f t="shared" si="85"/>
        <v>6</v>
      </c>
      <c r="CB88" s="165">
        <f t="shared" si="86"/>
        <v>5</v>
      </c>
      <c r="CD88" s="165">
        <v>0</v>
      </c>
      <c r="CE88" s="165">
        <v>0</v>
      </c>
      <c r="CF88" s="165">
        <v>0</v>
      </c>
    </row>
    <row r="89" spans="2:84">
      <c r="B89" s="165">
        <v>498</v>
      </c>
      <c r="G89" s="165">
        <v>2</v>
      </c>
      <c r="K89" s="165">
        <f t="shared" si="56"/>
        <v>5</v>
      </c>
      <c r="L89" s="165">
        <v>4</v>
      </c>
      <c r="M89" s="165">
        <v>1</v>
      </c>
      <c r="O89" s="165">
        <f t="shared" si="57"/>
        <v>5</v>
      </c>
      <c r="P89" s="165">
        <v>4</v>
      </c>
      <c r="Q89" s="165">
        <v>1</v>
      </c>
      <c r="S89" s="165">
        <f t="shared" si="58"/>
        <v>5</v>
      </c>
      <c r="T89" s="165">
        <v>5</v>
      </c>
      <c r="U89" s="165">
        <v>2</v>
      </c>
      <c r="W89" s="165">
        <f t="shared" si="59"/>
        <v>5</v>
      </c>
      <c r="X89" s="165">
        <v>3</v>
      </c>
      <c r="Y89" s="165">
        <v>0</v>
      </c>
      <c r="AA89" s="165">
        <f t="shared" si="60"/>
        <v>3</v>
      </c>
      <c r="AB89" s="165">
        <v>2</v>
      </c>
      <c r="AC89" s="165">
        <v>1</v>
      </c>
      <c r="AE89" s="165">
        <f t="shared" si="61"/>
        <v>2</v>
      </c>
      <c r="AF89" s="165">
        <v>1</v>
      </c>
      <c r="AG89" s="165">
        <v>1</v>
      </c>
      <c r="AI89" s="165">
        <f t="shared" si="62"/>
        <v>6</v>
      </c>
      <c r="AJ89" s="165">
        <v>6</v>
      </c>
      <c r="AK89" s="165">
        <v>2</v>
      </c>
      <c r="AM89" s="165">
        <f t="shared" si="63"/>
        <v>4</v>
      </c>
      <c r="AN89" s="165">
        <v>3</v>
      </c>
      <c r="AO89" s="165">
        <v>1</v>
      </c>
      <c r="AU89" s="165">
        <f t="shared" si="64"/>
        <v>2</v>
      </c>
      <c r="AV89" s="165">
        <f t="shared" si="65"/>
        <v>4</v>
      </c>
      <c r="AW89" s="165">
        <f t="shared" si="66"/>
        <v>4</v>
      </c>
      <c r="AX89" s="165">
        <f t="shared" si="67"/>
        <v>5</v>
      </c>
      <c r="AY89" s="165">
        <f t="shared" si="68"/>
        <v>3</v>
      </c>
      <c r="AZ89" s="165">
        <f t="shared" si="69"/>
        <v>2</v>
      </c>
      <c r="BA89" s="165">
        <f t="shared" si="70"/>
        <v>1</v>
      </c>
      <c r="BB89" s="165">
        <f t="shared" si="71"/>
        <v>6</v>
      </c>
      <c r="BC89" s="165">
        <f t="shared" si="87"/>
        <v>3</v>
      </c>
      <c r="BI89" s="165">
        <f t="shared" si="72"/>
        <v>1</v>
      </c>
      <c r="BJ89" s="165">
        <f t="shared" si="73"/>
        <v>1</v>
      </c>
      <c r="BK89" s="165">
        <f t="shared" si="74"/>
        <v>2</v>
      </c>
      <c r="BL89" s="165">
        <f t="shared" si="75"/>
        <v>0</v>
      </c>
      <c r="BM89" s="165">
        <f t="shared" si="76"/>
        <v>1</v>
      </c>
      <c r="BN89" s="165">
        <f t="shared" si="77"/>
        <v>1</v>
      </c>
      <c r="BO89" s="165">
        <f t="shared" si="78"/>
        <v>2</v>
      </c>
      <c r="BP89" s="165">
        <f t="shared" si="88"/>
        <v>1</v>
      </c>
      <c r="BU89" s="165">
        <f t="shared" si="79"/>
        <v>5</v>
      </c>
      <c r="BV89" s="165">
        <f t="shared" si="80"/>
        <v>5</v>
      </c>
      <c r="BW89" s="165">
        <f t="shared" si="81"/>
        <v>5</v>
      </c>
      <c r="BX89" s="165">
        <f t="shared" si="82"/>
        <v>5</v>
      </c>
      <c r="BY89" s="165">
        <f t="shared" si="83"/>
        <v>3</v>
      </c>
      <c r="BZ89" s="165">
        <f t="shared" si="84"/>
        <v>2</v>
      </c>
      <c r="CA89" s="165">
        <f t="shared" si="85"/>
        <v>6</v>
      </c>
      <c r="CB89" s="165">
        <f t="shared" si="86"/>
        <v>4</v>
      </c>
      <c r="CD89" s="165">
        <v>2</v>
      </c>
      <c r="CE89" s="165">
        <v>0</v>
      </c>
      <c r="CF89" s="165">
        <v>2</v>
      </c>
    </row>
    <row r="90" spans="2:84">
      <c r="B90" s="165">
        <v>499</v>
      </c>
      <c r="G90" s="165">
        <v>3</v>
      </c>
      <c r="K90" s="165">
        <f t="shared" si="56"/>
        <v>4</v>
      </c>
      <c r="L90" s="165">
        <v>4</v>
      </c>
      <c r="M90" s="165">
        <v>3</v>
      </c>
      <c r="O90" s="165">
        <f t="shared" si="57"/>
        <v>5</v>
      </c>
      <c r="P90" s="165">
        <v>5</v>
      </c>
      <c r="Q90" s="165">
        <v>3</v>
      </c>
      <c r="S90" s="165">
        <f t="shared" si="58"/>
        <v>4</v>
      </c>
      <c r="T90" s="165">
        <v>3</v>
      </c>
      <c r="U90" s="165">
        <v>2</v>
      </c>
      <c r="W90" s="165">
        <f t="shared" si="59"/>
        <v>4</v>
      </c>
      <c r="X90" s="165">
        <v>3</v>
      </c>
      <c r="Y90" s="165">
        <v>2</v>
      </c>
      <c r="AA90" s="165">
        <f t="shared" si="60"/>
        <v>4</v>
      </c>
      <c r="AB90" s="165">
        <v>3</v>
      </c>
      <c r="AC90" s="165">
        <v>2</v>
      </c>
      <c r="AE90" s="165">
        <f t="shared" si="61"/>
        <v>5</v>
      </c>
      <c r="AF90" s="165">
        <v>4</v>
      </c>
      <c r="AG90" s="165">
        <v>2</v>
      </c>
      <c r="AI90" s="165">
        <f t="shared" si="62"/>
        <v>6</v>
      </c>
      <c r="AJ90" s="165">
        <v>6</v>
      </c>
      <c r="AK90" s="165">
        <v>3</v>
      </c>
      <c r="AM90" s="165">
        <f t="shared" si="63"/>
        <v>5</v>
      </c>
      <c r="AN90" s="165">
        <v>5</v>
      </c>
      <c r="AO90" s="165">
        <v>3</v>
      </c>
      <c r="AU90" s="165">
        <f t="shared" si="64"/>
        <v>3</v>
      </c>
      <c r="AV90" s="165">
        <f t="shared" si="65"/>
        <v>4</v>
      </c>
      <c r="AW90" s="165">
        <f t="shared" si="66"/>
        <v>5</v>
      </c>
      <c r="AX90" s="165">
        <f t="shared" si="67"/>
        <v>3</v>
      </c>
      <c r="AY90" s="165">
        <f t="shared" si="68"/>
        <v>3</v>
      </c>
      <c r="AZ90" s="165">
        <f t="shared" si="69"/>
        <v>3</v>
      </c>
      <c r="BA90" s="165">
        <f t="shared" si="70"/>
        <v>4</v>
      </c>
      <c r="BB90" s="165">
        <f t="shared" si="71"/>
        <v>6</v>
      </c>
      <c r="BC90" s="165">
        <f t="shared" si="87"/>
        <v>5</v>
      </c>
      <c r="BI90" s="165">
        <f t="shared" si="72"/>
        <v>3</v>
      </c>
      <c r="BJ90" s="165">
        <f t="shared" si="73"/>
        <v>3</v>
      </c>
      <c r="BK90" s="165">
        <f t="shared" si="74"/>
        <v>2</v>
      </c>
      <c r="BL90" s="165">
        <f t="shared" si="75"/>
        <v>2</v>
      </c>
      <c r="BM90" s="165">
        <f t="shared" si="76"/>
        <v>2</v>
      </c>
      <c r="BN90" s="165">
        <f t="shared" si="77"/>
        <v>2</v>
      </c>
      <c r="BO90" s="165">
        <f t="shared" si="78"/>
        <v>3</v>
      </c>
      <c r="BP90" s="165">
        <f t="shared" si="88"/>
        <v>3</v>
      </c>
      <c r="BU90" s="165">
        <f t="shared" si="79"/>
        <v>4</v>
      </c>
      <c r="BV90" s="165">
        <f t="shared" si="80"/>
        <v>5</v>
      </c>
      <c r="BW90" s="165">
        <f t="shared" si="81"/>
        <v>4</v>
      </c>
      <c r="BX90" s="165">
        <f t="shared" si="82"/>
        <v>4</v>
      </c>
      <c r="BY90" s="165">
        <f t="shared" si="83"/>
        <v>4</v>
      </c>
      <c r="BZ90" s="165">
        <f t="shared" si="84"/>
        <v>5</v>
      </c>
      <c r="CA90" s="165">
        <f t="shared" si="85"/>
        <v>6</v>
      </c>
      <c r="CB90" s="165">
        <f t="shared" si="86"/>
        <v>5</v>
      </c>
      <c r="CD90" s="165">
        <v>1</v>
      </c>
      <c r="CE90" s="165">
        <v>0</v>
      </c>
      <c r="CF90" s="165">
        <v>0</v>
      </c>
    </row>
    <row r="91" spans="2:84">
      <c r="B91" s="165">
        <v>500</v>
      </c>
      <c r="G91" s="165">
        <v>4</v>
      </c>
      <c r="K91" s="165">
        <f t="shared" si="56"/>
        <v>6</v>
      </c>
      <c r="L91" s="165">
        <v>6</v>
      </c>
      <c r="M91" s="165">
        <v>4</v>
      </c>
      <c r="O91" s="165">
        <f t="shared" si="57"/>
        <v>5</v>
      </c>
      <c r="P91" s="165">
        <v>4</v>
      </c>
      <c r="Q91" s="165">
        <v>3</v>
      </c>
      <c r="S91" s="165">
        <f t="shared" si="58"/>
        <v>6</v>
      </c>
      <c r="T91" s="165">
        <v>6</v>
      </c>
      <c r="U91" s="165">
        <v>4</v>
      </c>
      <c r="W91" s="165">
        <f t="shared" si="59"/>
        <v>5</v>
      </c>
      <c r="X91" s="165">
        <v>4</v>
      </c>
      <c r="Y91" s="165">
        <v>3</v>
      </c>
      <c r="AA91" s="165">
        <f t="shared" si="60"/>
        <v>5</v>
      </c>
      <c r="AB91" s="165">
        <v>3</v>
      </c>
      <c r="AC91" s="165">
        <v>2</v>
      </c>
      <c r="AE91" s="165">
        <f t="shared" si="61"/>
        <v>5</v>
      </c>
      <c r="AF91" s="165">
        <v>5</v>
      </c>
      <c r="AG91" s="165">
        <v>4</v>
      </c>
      <c r="AI91" s="165">
        <f t="shared" si="62"/>
        <v>6</v>
      </c>
      <c r="AJ91" s="165">
        <v>5</v>
      </c>
      <c r="AK91" s="165">
        <v>3</v>
      </c>
      <c r="AM91" s="165">
        <f t="shared" si="63"/>
        <v>5</v>
      </c>
      <c r="AN91" s="165">
        <v>3</v>
      </c>
      <c r="AO91" s="165">
        <v>2</v>
      </c>
      <c r="AU91" s="165">
        <f t="shared" si="64"/>
        <v>4</v>
      </c>
      <c r="AV91" s="165">
        <f t="shared" si="65"/>
        <v>6</v>
      </c>
      <c r="AW91" s="165">
        <f t="shared" si="66"/>
        <v>4</v>
      </c>
      <c r="AX91" s="165">
        <f t="shared" si="67"/>
        <v>6</v>
      </c>
      <c r="AY91" s="165">
        <f t="shared" si="68"/>
        <v>4</v>
      </c>
      <c r="AZ91" s="165">
        <f t="shared" si="69"/>
        <v>3</v>
      </c>
      <c r="BA91" s="165">
        <f t="shared" si="70"/>
        <v>5</v>
      </c>
      <c r="BB91" s="165">
        <f t="shared" si="71"/>
        <v>5</v>
      </c>
      <c r="BC91" s="165">
        <f t="shared" si="87"/>
        <v>3</v>
      </c>
      <c r="BI91" s="165">
        <f t="shared" si="72"/>
        <v>4</v>
      </c>
      <c r="BJ91" s="165">
        <f t="shared" si="73"/>
        <v>3</v>
      </c>
      <c r="BK91" s="165">
        <f t="shared" si="74"/>
        <v>4</v>
      </c>
      <c r="BL91" s="165">
        <f t="shared" si="75"/>
        <v>3</v>
      </c>
      <c r="BM91" s="165">
        <f t="shared" si="76"/>
        <v>2</v>
      </c>
      <c r="BN91" s="165">
        <f t="shared" si="77"/>
        <v>4</v>
      </c>
      <c r="BO91" s="165">
        <f t="shared" si="78"/>
        <v>3</v>
      </c>
      <c r="BP91" s="165">
        <f t="shared" si="88"/>
        <v>2</v>
      </c>
      <c r="BU91" s="165">
        <f t="shared" si="79"/>
        <v>6</v>
      </c>
      <c r="BV91" s="165">
        <f t="shared" si="80"/>
        <v>5</v>
      </c>
      <c r="BW91" s="165">
        <f t="shared" si="81"/>
        <v>6</v>
      </c>
      <c r="BX91" s="165">
        <f t="shared" si="82"/>
        <v>5</v>
      </c>
      <c r="BY91" s="165">
        <f t="shared" si="83"/>
        <v>5</v>
      </c>
      <c r="BZ91" s="165">
        <f t="shared" si="84"/>
        <v>5</v>
      </c>
      <c r="CA91" s="165">
        <f t="shared" si="85"/>
        <v>6</v>
      </c>
      <c r="CB91" s="165">
        <f t="shared" si="86"/>
        <v>5</v>
      </c>
      <c r="CD91" s="165">
        <v>2</v>
      </c>
      <c r="CE91" s="165">
        <v>2</v>
      </c>
      <c r="CF91" s="165">
        <v>0</v>
      </c>
    </row>
    <row r="92" spans="2:84">
      <c r="B92" s="165">
        <v>501</v>
      </c>
      <c r="G92" s="165">
        <v>4</v>
      </c>
      <c r="K92" s="165">
        <f t="shared" si="56"/>
        <v>5</v>
      </c>
      <c r="L92" s="165">
        <v>3</v>
      </c>
      <c r="M92" s="165">
        <v>2</v>
      </c>
      <c r="O92" s="165">
        <f t="shared" si="57"/>
        <v>5</v>
      </c>
      <c r="P92" s="165">
        <v>3</v>
      </c>
      <c r="Q92" s="165">
        <v>2</v>
      </c>
      <c r="S92" s="165">
        <f t="shared" si="58"/>
        <v>5</v>
      </c>
      <c r="T92" s="165">
        <v>4</v>
      </c>
      <c r="U92" s="165">
        <v>3</v>
      </c>
      <c r="W92" s="165">
        <f t="shared" si="59"/>
        <v>4</v>
      </c>
      <c r="X92" s="165">
        <v>3</v>
      </c>
      <c r="Y92" s="165">
        <v>3</v>
      </c>
      <c r="AA92" s="165">
        <f t="shared" si="60"/>
        <v>6</v>
      </c>
      <c r="AB92" s="165">
        <v>5</v>
      </c>
      <c r="AC92" s="165">
        <v>3</v>
      </c>
      <c r="AE92" s="165">
        <f t="shared" si="61"/>
        <v>6</v>
      </c>
      <c r="AF92" s="165">
        <v>3</v>
      </c>
      <c r="AG92" s="165">
        <v>1</v>
      </c>
      <c r="AI92" s="165">
        <f t="shared" si="62"/>
        <v>5</v>
      </c>
      <c r="AJ92" s="165">
        <v>4</v>
      </c>
      <c r="AK92" s="165">
        <v>3</v>
      </c>
      <c r="AM92" s="165">
        <f t="shared" si="63"/>
        <v>6</v>
      </c>
      <c r="AN92" s="165">
        <v>4</v>
      </c>
      <c r="AO92" s="165">
        <v>2</v>
      </c>
      <c r="AU92" s="165">
        <f t="shared" si="64"/>
        <v>4</v>
      </c>
      <c r="AV92" s="165">
        <f t="shared" si="65"/>
        <v>3</v>
      </c>
      <c r="AW92" s="165">
        <f t="shared" si="66"/>
        <v>3</v>
      </c>
      <c r="AX92" s="165">
        <f t="shared" si="67"/>
        <v>4</v>
      </c>
      <c r="AY92" s="165">
        <f t="shared" si="68"/>
        <v>3</v>
      </c>
      <c r="AZ92" s="165">
        <f t="shared" si="69"/>
        <v>5</v>
      </c>
      <c r="BA92" s="165">
        <f t="shared" si="70"/>
        <v>3</v>
      </c>
      <c r="BB92" s="165">
        <f t="shared" si="71"/>
        <v>4</v>
      </c>
      <c r="BC92" s="165">
        <f t="shared" si="87"/>
        <v>4</v>
      </c>
      <c r="BI92" s="165">
        <f t="shared" si="72"/>
        <v>2</v>
      </c>
      <c r="BJ92" s="165">
        <f t="shared" si="73"/>
        <v>2</v>
      </c>
      <c r="BK92" s="165">
        <f t="shared" si="74"/>
        <v>3</v>
      </c>
      <c r="BL92" s="165">
        <f t="shared" si="75"/>
        <v>3</v>
      </c>
      <c r="BM92" s="165">
        <f t="shared" si="76"/>
        <v>3</v>
      </c>
      <c r="BN92" s="165">
        <f t="shared" si="77"/>
        <v>1</v>
      </c>
      <c r="BO92" s="165">
        <f t="shared" si="78"/>
        <v>3</v>
      </c>
      <c r="BP92" s="165">
        <f t="shared" si="88"/>
        <v>2</v>
      </c>
      <c r="BU92" s="165">
        <f t="shared" si="79"/>
        <v>5</v>
      </c>
      <c r="BV92" s="165">
        <f t="shared" si="80"/>
        <v>5</v>
      </c>
      <c r="BW92" s="165">
        <f t="shared" si="81"/>
        <v>5</v>
      </c>
      <c r="BX92" s="165">
        <f t="shared" si="82"/>
        <v>4</v>
      </c>
      <c r="BY92" s="165">
        <f t="shared" si="83"/>
        <v>6</v>
      </c>
      <c r="BZ92" s="165">
        <f t="shared" si="84"/>
        <v>6</v>
      </c>
      <c r="CA92" s="165">
        <f t="shared" si="85"/>
        <v>5</v>
      </c>
      <c r="CB92" s="165">
        <f t="shared" si="86"/>
        <v>6</v>
      </c>
      <c r="CD92" s="165">
        <v>0</v>
      </c>
      <c r="CE92" s="165">
        <v>0</v>
      </c>
      <c r="CF92" s="165">
        <v>0</v>
      </c>
    </row>
    <row r="93" spans="2:84">
      <c r="B93" s="165">
        <v>502</v>
      </c>
      <c r="G93" s="165">
        <v>2</v>
      </c>
      <c r="K93" s="165">
        <f t="shared" si="56"/>
        <v>2</v>
      </c>
      <c r="L93" s="165">
        <v>1</v>
      </c>
      <c r="M93" s="165">
        <v>1</v>
      </c>
      <c r="O93" s="165">
        <f t="shared" si="57"/>
        <v>4</v>
      </c>
      <c r="P93" s="165">
        <v>4</v>
      </c>
      <c r="Q93" s="165">
        <v>2</v>
      </c>
      <c r="S93" s="165">
        <f t="shared" si="58"/>
        <v>3</v>
      </c>
      <c r="T93" s="165">
        <v>2</v>
      </c>
      <c r="U93" s="165">
        <v>1</v>
      </c>
      <c r="W93" s="165">
        <f t="shared" si="59"/>
        <v>3</v>
      </c>
      <c r="X93" s="165">
        <v>2</v>
      </c>
      <c r="Y93" s="165">
        <v>1</v>
      </c>
      <c r="AA93" s="165">
        <f t="shared" si="60"/>
        <v>4</v>
      </c>
      <c r="AB93" s="165">
        <v>4</v>
      </c>
      <c r="AC93" s="165">
        <v>2</v>
      </c>
      <c r="AE93" s="165">
        <f t="shared" si="61"/>
        <v>4</v>
      </c>
      <c r="AF93" s="165">
        <v>4</v>
      </c>
      <c r="AG93" s="165">
        <v>2</v>
      </c>
      <c r="AI93" s="165">
        <f t="shared" si="62"/>
        <v>5</v>
      </c>
      <c r="AJ93" s="165">
        <v>3</v>
      </c>
      <c r="AK93" s="165">
        <v>0</v>
      </c>
      <c r="AM93" s="165">
        <f t="shared" si="63"/>
        <v>4</v>
      </c>
      <c r="AN93" s="165">
        <v>3</v>
      </c>
      <c r="AO93" s="165">
        <v>1</v>
      </c>
      <c r="AU93" s="165">
        <f t="shared" si="64"/>
        <v>2</v>
      </c>
      <c r="AV93" s="165">
        <f t="shared" si="65"/>
        <v>1</v>
      </c>
      <c r="AW93" s="165">
        <f t="shared" si="66"/>
        <v>4</v>
      </c>
      <c r="AX93" s="165">
        <f t="shared" si="67"/>
        <v>2</v>
      </c>
      <c r="AY93" s="165">
        <f t="shared" si="68"/>
        <v>2</v>
      </c>
      <c r="AZ93" s="165">
        <f t="shared" si="69"/>
        <v>4</v>
      </c>
      <c r="BA93" s="165">
        <f t="shared" si="70"/>
        <v>4</v>
      </c>
      <c r="BB93" s="165">
        <f t="shared" si="71"/>
        <v>3</v>
      </c>
      <c r="BC93" s="165">
        <f t="shared" si="87"/>
        <v>3</v>
      </c>
      <c r="BI93" s="165">
        <f t="shared" si="72"/>
        <v>1</v>
      </c>
      <c r="BJ93" s="165">
        <f t="shared" si="73"/>
        <v>2</v>
      </c>
      <c r="BK93" s="165">
        <f t="shared" si="74"/>
        <v>1</v>
      </c>
      <c r="BL93" s="165">
        <f t="shared" si="75"/>
        <v>1</v>
      </c>
      <c r="BM93" s="165">
        <f t="shared" si="76"/>
        <v>2</v>
      </c>
      <c r="BN93" s="165">
        <f t="shared" si="77"/>
        <v>2</v>
      </c>
      <c r="BO93" s="165">
        <f t="shared" si="78"/>
        <v>0</v>
      </c>
      <c r="BP93" s="165">
        <f t="shared" si="88"/>
        <v>1</v>
      </c>
      <c r="BU93" s="165">
        <f t="shared" si="79"/>
        <v>2</v>
      </c>
      <c r="BV93" s="165">
        <f t="shared" si="80"/>
        <v>4</v>
      </c>
      <c r="BW93" s="165">
        <f t="shared" si="81"/>
        <v>3</v>
      </c>
      <c r="BX93" s="165">
        <f t="shared" si="82"/>
        <v>3</v>
      </c>
      <c r="BY93" s="165">
        <f t="shared" si="83"/>
        <v>4</v>
      </c>
      <c r="BZ93" s="165">
        <f t="shared" si="84"/>
        <v>4</v>
      </c>
      <c r="CA93" s="165">
        <f t="shared" si="85"/>
        <v>5</v>
      </c>
      <c r="CB93" s="165">
        <f t="shared" si="86"/>
        <v>4</v>
      </c>
      <c r="CD93" s="165">
        <v>1</v>
      </c>
      <c r="CE93" s="165">
        <v>1</v>
      </c>
      <c r="CF93" s="165">
        <v>3</v>
      </c>
    </row>
    <row r="94" spans="2:84">
      <c r="B94" s="165">
        <v>503</v>
      </c>
      <c r="G94" s="165">
        <v>5</v>
      </c>
      <c r="K94" s="165">
        <f t="shared" si="56"/>
        <v>6</v>
      </c>
      <c r="L94" s="165">
        <v>4</v>
      </c>
      <c r="M94" s="165">
        <v>3</v>
      </c>
      <c r="O94" s="165">
        <f t="shared" si="57"/>
        <v>6</v>
      </c>
      <c r="P94" s="165">
        <v>5</v>
      </c>
      <c r="Q94" s="165">
        <v>4</v>
      </c>
      <c r="S94" s="165">
        <f t="shared" si="58"/>
        <v>6</v>
      </c>
      <c r="T94" s="165">
        <v>5</v>
      </c>
      <c r="U94" s="165">
        <v>4</v>
      </c>
      <c r="W94" s="165">
        <f t="shared" si="59"/>
        <v>6</v>
      </c>
      <c r="X94" s="165">
        <v>4</v>
      </c>
      <c r="Y94" s="165">
        <v>3</v>
      </c>
      <c r="AA94" s="165">
        <f t="shared" si="60"/>
        <v>5</v>
      </c>
      <c r="AB94" s="165">
        <v>3</v>
      </c>
      <c r="AC94" s="165">
        <v>3</v>
      </c>
      <c r="AE94" s="165">
        <f t="shared" si="61"/>
        <v>5</v>
      </c>
      <c r="AF94" s="165">
        <v>3</v>
      </c>
      <c r="AG94" s="165">
        <v>3</v>
      </c>
      <c r="AI94" s="165">
        <f t="shared" si="62"/>
        <v>6</v>
      </c>
      <c r="AJ94" s="165">
        <v>4</v>
      </c>
      <c r="AK94" s="165">
        <v>3</v>
      </c>
      <c r="AM94" s="165">
        <f t="shared" si="63"/>
        <v>6</v>
      </c>
      <c r="AN94" s="165">
        <v>4</v>
      </c>
      <c r="AO94" s="165">
        <v>3</v>
      </c>
      <c r="AU94" s="165">
        <f t="shared" si="64"/>
        <v>5</v>
      </c>
      <c r="AV94" s="165">
        <f t="shared" si="65"/>
        <v>4</v>
      </c>
      <c r="AW94" s="165">
        <f t="shared" si="66"/>
        <v>5</v>
      </c>
      <c r="AX94" s="165">
        <f t="shared" si="67"/>
        <v>5</v>
      </c>
      <c r="AY94" s="165">
        <f t="shared" si="68"/>
        <v>4</v>
      </c>
      <c r="AZ94" s="165">
        <f t="shared" si="69"/>
        <v>3</v>
      </c>
      <c r="BA94" s="165">
        <f t="shared" si="70"/>
        <v>3</v>
      </c>
      <c r="BB94" s="165">
        <f t="shared" si="71"/>
        <v>4</v>
      </c>
      <c r="BC94" s="165">
        <f t="shared" si="87"/>
        <v>4</v>
      </c>
      <c r="BI94" s="165">
        <f t="shared" si="72"/>
        <v>3</v>
      </c>
      <c r="BJ94" s="165">
        <f t="shared" si="73"/>
        <v>4</v>
      </c>
      <c r="BK94" s="165">
        <f t="shared" si="74"/>
        <v>4</v>
      </c>
      <c r="BL94" s="165">
        <f t="shared" si="75"/>
        <v>3</v>
      </c>
      <c r="BM94" s="165">
        <f t="shared" si="76"/>
        <v>3</v>
      </c>
      <c r="BN94" s="165">
        <f t="shared" si="77"/>
        <v>3</v>
      </c>
      <c r="BO94" s="165">
        <f t="shared" si="78"/>
        <v>3</v>
      </c>
      <c r="BP94" s="165">
        <f t="shared" si="88"/>
        <v>3</v>
      </c>
      <c r="BU94" s="165">
        <f t="shared" si="79"/>
        <v>6</v>
      </c>
      <c r="BV94" s="165">
        <f t="shared" si="80"/>
        <v>6</v>
      </c>
      <c r="BW94" s="165">
        <f t="shared" si="81"/>
        <v>6</v>
      </c>
      <c r="BX94" s="165">
        <f t="shared" si="82"/>
        <v>6</v>
      </c>
      <c r="BY94" s="165">
        <f t="shared" si="83"/>
        <v>5</v>
      </c>
      <c r="BZ94" s="165">
        <f t="shared" si="84"/>
        <v>5</v>
      </c>
      <c r="CA94" s="165">
        <f t="shared" si="85"/>
        <v>6</v>
      </c>
      <c r="CB94" s="165">
        <f t="shared" si="86"/>
        <v>6</v>
      </c>
      <c r="CD94" s="165">
        <v>0</v>
      </c>
      <c r="CE94" s="165">
        <v>0</v>
      </c>
      <c r="CF94" s="165">
        <v>0</v>
      </c>
    </row>
    <row r="95" spans="2:84">
      <c r="B95" s="165">
        <v>504</v>
      </c>
      <c r="G95" s="165">
        <v>2</v>
      </c>
      <c r="K95" s="165">
        <f t="shared" si="56"/>
        <v>4</v>
      </c>
      <c r="L95" s="165">
        <v>2</v>
      </c>
      <c r="M95" s="165">
        <v>0</v>
      </c>
      <c r="O95" s="165">
        <f t="shared" si="57"/>
        <v>3</v>
      </c>
      <c r="P95" s="165">
        <v>2</v>
      </c>
      <c r="Q95" s="165">
        <v>1</v>
      </c>
      <c r="S95" s="165">
        <f t="shared" si="58"/>
        <v>2</v>
      </c>
      <c r="T95" s="165">
        <v>1</v>
      </c>
      <c r="U95" s="165">
        <v>1</v>
      </c>
      <c r="W95" s="165">
        <f t="shared" si="59"/>
        <v>4</v>
      </c>
      <c r="X95" s="165">
        <v>4</v>
      </c>
      <c r="Y95" s="165">
        <v>2</v>
      </c>
      <c r="AA95" s="165">
        <f t="shared" si="60"/>
        <v>3</v>
      </c>
      <c r="AB95" s="165">
        <v>3</v>
      </c>
      <c r="AC95" s="165">
        <v>2</v>
      </c>
      <c r="AE95" s="165">
        <f t="shared" si="61"/>
        <v>4</v>
      </c>
      <c r="AF95" s="165">
        <v>4</v>
      </c>
      <c r="AG95" s="165">
        <v>2</v>
      </c>
      <c r="AI95" s="165">
        <f t="shared" si="62"/>
        <v>5</v>
      </c>
      <c r="AJ95" s="165">
        <v>5</v>
      </c>
      <c r="AK95" s="165">
        <v>2</v>
      </c>
      <c r="AM95" s="165">
        <f t="shared" si="63"/>
        <v>5</v>
      </c>
      <c r="AN95" s="165">
        <v>5</v>
      </c>
      <c r="AO95" s="165">
        <v>2</v>
      </c>
      <c r="AU95" s="165">
        <f t="shared" si="64"/>
        <v>2</v>
      </c>
      <c r="AV95" s="165">
        <f t="shared" si="65"/>
        <v>2</v>
      </c>
      <c r="AW95" s="165">
        <f t="shared" si="66"/>
        <v>2</v>
      </c>
      <c r="AX95" s="165">
        <f t="shared" si="67"/>
        <v>1</v>
      </c>
      <c r="AY95" s="165">
        <f t="shared" si="68"/>
        <v>4</v>
      </c>
      <c r="AZ95" s="165">
        <f t="shared" si="69"/>
        <v>3</v>
      </c>
      <c r="BA95" s="165">
        <f t="shared" si="70"/>
        <v>4</v>
      </c>
      <c r="BB95" s="165">
        <f t="shared" si="71"/>
        <v>5</v>
      </c>
      <c r="BC95" s="165">
        <f t="shared" si="87"/>
        <v>5</v>
      </c>
      <c r="BI95" s="165">
        <f t="shared" si="72"/>
        <v>0</v>
      </c>
      <c r="BJ95" s="165">
        <f t="shared" si="73"/>
        <v>1</v>
      </c>
      <c r="BK95" s="165">
        <f t="shared" si="74"/>
        <v>1</v>
      </c>
      <c r="BL95" s="165">
        <f t="shared" si="75"/>
        <v>2</v>
      </c>
      <c r="BM95" s="165">
        <f t="shared" si="76"/>
        <v>2</v>
      </c>
      <c r="BN95" s="165">
        <f t="shared" si="77"/>
        <v>2</v>
      </c>
      <c r="BO95" s="165">
        <f t="shared" si="78"/>
        <v>2</v>
      </c>
      <c r="BP95" s="165">
        <f t="shared" si="88"/>
        <v>2</v>
      </c>
      <c r="BU95" s="165">
        <f t="shared" si="79"/>
        <v>4</v>
      </c>
      <c r="BV95" s="165">
        <f t="shared" si="80"/>
        <v>3</v>
      </c>
      <c r="BW95" s="165">
        <f t="shared" si="81"/>
        <v>2</v>
      </c>
      <c r="BX95" s="165">
        <f t="shared" si="82"/>
        <v>4</v>
      </c>
      <c r="BY95" s="165">
        <f t="shared" si="83"/>
        <v>3</v>
      </c>
      <c r="BZ95" s="165">
        <f t="shared" si="84"/>
        <v>4</v>
      </c>
      <c r="CA95" s="165">
        <f t="shared" si="85"/>
        <v>5</v>
      </c>
      <c r="CB95" s="165">
        <f t="shared" si="86"/>
        <v>5</v>
      </c>
      <c r="CD95" s="165">
        <v>2</v>
      </c>
      <c r="CE95" s="165">
        <v>2</v>
      </c>
      <c r="CF95" s="165">
        <v>3</v>
      </c>
    </row>
    <row r="96" spans="2:84">
      <c r="B96" s="165">
        <v>505</v>
      </c>
      <c r="G96" s="165">
        <v>3</v>
      </c>
      <c r="K96" s="165">
        <f t="shared" si="56"/>
        <v>3</v>
      </c>
      <c r="L96" s="165">
        <v>2</v>
      </c>
      <c r="M96" s="165">
        <v>2</v>
      </c>
      <c r="O96" s="165">
        <f t="shared" si="57"/>
        <v>5</v>
      </c>
      <c r="P96" s="165">
        <v>4</v>
      </c>
      <c r="Q96" s="165">
        <v>2</v>
      </c>
      <c r="S96" s="165">
        <f t="shared" si="58"/>
        <v>4</v>
      </c>
      <c r="T96" s="165">
        <v>3</v>
      </c>
      <c r="U96" s="165">
        <v>2</v>
      </c>
      <c r="W96" s="165">
        <f t="shared" si="59"/>
        <v>3</v>
      </c>
      <c r="X96" s="165">
        <v>2</v>
      </c>
      <c r="Y96" s="165">
        <v>2</v>
      </c>
      <c r="AA96" s="165">
        <f t="shared" si="60"/>
        <v>5</v>
      </c>
      <c r="AB96" s="165">
        <v>4</v>
      </c>
      <c r="AC96" s="165">
        <v>2</v>
      </c>
      <c r="AE96" s="165">
        <f t="shared" si="61"/>
        <v>5</v>
      </c>
      <c r="AF96" s="165">
        <v>3</v>
      </c>
      <c r="AG96" s="165">
        <v>1</v>
      </c>
      <c r="AI96" s="165">
        <f t="shared" si="62"/>
        <v>6</v>
      </c>
      <c r="AJ96" s="165">
        <v>5</v>
      </c>
      <c r="AK96" s="165">
        <v>2</v>
      </c>
      <c r="AM96" s="165">
        <f t="shared" si="63"/>
        <v>3</v>
      </c>
      <c r="AN96" s="165">
        <v>2</v>
      </c>
      <c r="AO96" s="165">
        <v>2</v>
      </c>
      <c r="AU96" s="165">
        <f t="shared" si="64"/>
        <v>3</v>
      </c>
      <c r="AV96" s="165">
        <f t="shared" si="65"/>
        <v>2</v>
      </c>
      <c r="AW96" s="165">
        <f t="shared" si="66"/>
        <v>4</v>
      </c>
      <c r="AX96" s="165">
        <f t="shared" si="67"/>
        <v>3</v>
      </c>
      <c r="AY96" s="165">
        <f t="shared" si="68"/>
        <v>2</v>
      </c>
      <c r="AZ96" s="165">
        <f t="shared" si="69"/>
        <v>4</v>
      </c>
      <c r="BA96" s="165">
        <f t="shared" si="70"/>
        <v>3</v>
      </c>
      <c r="BB96" s="165">
        <f t="shared" si="71"/>
        <v>5</v>
      </c>
      <c r="BC96" s="165">
        <f t="shared" si="87"/>
        <v>2</v>
      </c>
      <c r="BI96" s="165">
        <f t="shared" si="72"/>
        <v>2</v>
      </c>
      <c r="BJ96" s="165">
        <f t="shared" si="73"/>
        <v>2</v>
      </c>
      <c r="BK96" s="165">
        <f t="shared" si="74"/>
        <v>2</v>
      </c>
      <c r="BL96" s="165">
        <f t="shared" si="75"/>
        <v>2</v>
      </c>
      <c r="BM96" s="165">
        <f t="shared" si="76"/>
        <v>2</v>
      </c>
      <c r="BN96" s="165">
        <f t="shared" si="77"/>
        <v>1</v>
      </c>
      <c r="BO96" s="165">
        <f t="shared" si="78"/>
        <v>2</v>
      </c>
      <c r="BP96" s="165">
        <f t="shared" si="88"/>
        <v>2</v>
      </c>
      <c r="BU96" s="165">
        <f t="shared" si="79"/>
        <v>3</v>
      </c>
      <c r="BV96" s="165">
        <f t="shared" si="80"/>
        <v>5</v>
      </c>
      <c r="BW96" s="165">
        <f t="shared" si="81"/>
        <v>4</v>
      </c>
      <c r="BX96" s="165">
        <f t="shared" si="82"/>
        <v>3</v>
      </c>
      <c r="BY96" s="165">
        <f t="shared" si="83"/>
        <v>5</v>
      </c>
      <c r="BZ96" s="165">
        <f t="shared" si="84"/>
        <v>5</v>
      </c>
      <c r="CA96" s="165">
        <f t="shared" si="85"/>
        <v>6</v>
      </c>
      <c r="CB96" s="165">
        <f t="shared" si="86"/>
        <v>3</v>
      </c>
      <c r="CD96" s="165">
        <v>0</v>
      </c>
      <c r="CE96" s="165">
        <v>0</v>
      </c>
      <c r="CF96" s="165">
        <v>3</v>
      </c>
    </row>
    <row r="97" spans="2:84">
      <c r="B97" s="165">
        <v>506</v>
      </c>
      <c r="G97" s="165">
        <v>2</v>
      </c>
      <c r="K97" s="165">
        <f t="shared" si="56"/>
        <v>3</v>
      </c>
      <c r="L97" s="165">
        <v>3</v>
      </c>
      <c r="M97" s="165">
        <v>2</v>
      </c>
      <c r="O97" s="165">
        <f t="shared" si="57"/>
        <v>3</v>
      </c>
      <c r="P97" s="165">
        <v>2</v>
      </c>
      <c r="Q97" s="165">
        <v>1</v>
      </c>
      <c r="S97" s="165">
        <f t="shared" si="58"/>
        <v>4</v>
      </c>
      <c r="T97" s="165">
        <v>3</v>
      </c>
      <c r="U97" s="165">
        <v>1</v>
      </c>
      <c r="W97" s="165">
        <f t="shared" si="59"/>
        <v>3</v>
      </c>
      <c r="X97" s="165">
        <v>1</v>
      </c>
      <c r="Y97" s="165">
        <v>0</v>
      </c>
      <c r="AA97" s="165">
        <f t="shared" si="60"/>
        <v>5</v>
      </c>
      <c r="AB97" s="165">
        <v>4</v>
      </c>
      <c r="AC97" s="165">
        <v>1</v>
      </c>
      <c r="AE97" s="165">
        <f t="shared" si="61"/>
        <v>3</v>
      </c>
      <c r="AF97" s="165">
        <v>3</v>
      </c>
      <c r="AG97" s="165">
        <v>2</v>
      </c>
      <c r="AI97" s="165">
        <f t="shared" si="62"/>
        <v>4</v>
      </c>
      <c r="AJ97" s="165">
        <v>3</v>
      </c>
      <c r="AK97" s="165">
        <v>1</v>
      </c>
      <c r="AM97" s="165">
        <f t="shared" si="63"/>
        <v>3</v>
      </c>
      <c r="AN97" s="165">
        <v>2</v>
      </c>
      <c r="AO97" s="165">
        <v>1</v>
      </c>
      <c r="AU97" s="165">
        <f t="shared" si="64"/>
        <v>2</v>
      </c>
      <c r="AV97" s="165">
        <f t="shared" si="65"/>
        <v>3</v>
      </c>
      <c r="AW97" s="165">
        <f t="shared" si="66"/>
        <v>2</v>
      </c>
      <c r="AX97" s="165">
        <f t="shared" si="67"/>
        <v>3</v>
      </c>
      <c r="AY97" s="165">
        <f t="shared" si="68"/>
        <v>1</v>
      </c>
      <c r="AZ97" s="165">
        <f t="shared" si="69"/>
        <v>4</v>
      </c>
      <c r="BA97" s="165">
        <f t="shared" si="70"/>
        <v>3</v>
      </c>
      <c r="BB97" s="165">
        <f t="shared" si="71"/>
        <v>3</v>
      </c>
      <c r="BC97" s="165">
        <f t="shared" si="87"/>
        <v>2</v>
      </c>
      <c r="BI97" s="165">
        <f t="shared" si="72"/>
        <v>2</v>
      </c>
      <c r="BJ97" s="165">
        <f t="shared" si="73"/>
        <v>1</v>
      </c>
      <c r="BK97" s="165">
        <f t="shared" si="74"/>
        <v>1</v>
      </c>
      <c r="BL97" s="165">
        <f t="shared" si="75"/>
        <v>0</v>
      </c>
      <c r="BM97" s="165">
        <f t="shared" si="76"/>
        <v>1</v>
      </c>
      <c r="BN97" s="165">
        <f t="shared" si="77"/>
        <v>2</v>
      </c>
      <c r="BO97" s="165">
        <f t="shared" si="78"/>
        <v>1</v>
      </c>
      <c r="BP97" s="165">
        <f t="shared" si="88"/>
        <v>1</v>
      </c>
      <c r="BU97" s="165">
        <f t="shared" si="79"/>
        <v>3</v>
      </c>
      <c r="BV97" s="165">
        <f t="shared" si="80"/>
        <v>3</v>
      </c>
      <c r="BW97" s="165">
        <f t="shared" si="81"/>
        <v>4</v>
      </c>
      <c r="BX97" s="165">
        <f t="shared" si="82"/>
        <v>3</v>
      </c>
      <c r="BY97" s="165">
        <f t="shared" si="83"/>
        <v>5</v>
      </c>
      <c r="BZ97" s="165">
        <f t="shared" si="84"/>
        <v>3</v>
      </c>
      <c r="CA97" s="165">
        <f t="shared" si="85"/>
        <v>4</v>
      </c>
      <c r="CB97" s="165">
        <f t="shared" si="86"/>
        <v>3</v>
      </c>
      <c r="CD97" s="165">
        <v>1</v>
      </c>
      <c r="CE97" s="165">
        <v>2</v>
      </c>
      <c r="CF97" s="165">
        <v>5</v>
      </c>
    </row>
    <row r="98" spans="2:84">
      <c r="B98" s="165">
        <v>507</v>
      </c>
      <c r="G98" s="165">
        <v>3</v>
      </c>
      <c r="K98" s="165">
        <f t="shared" si="56"/>
        <v>4</v>
      </c>
      <c r="L98" s="165">
        <v>3</v>
      </c>
      <c r="M98" s="165">
        <v>2</v>
      </c>
      <c r="O98" s="165">
        <f t="shared" si="57"/>
        <v>5</v>
      </c>
      <c r="P98" s="165">
        <v>3</v>
      </c>
      <c r="Q98" s="165">
        <v>1</v>
      </c>
      <c r="S98" s="165">
        <f t="shared" si="58"/>
        <v>5</v>
      </c>
      <c r="T98" s="165">
        <v>5</v>
      </c>
      <c r="U98" s="165">
        <v>3</v>
      </c>
      <c r="W98" s="165">
        <f t="shared" si="59"/>
        <v>4</v>
      </c>
      <c r="X98" s="165">
        <v>2</v>
      </c>
      <c r="Y98" s="165">
        <v>1</v>
      </c>
      <c r="AA98" s="165">
        <f t="shared" si="60"/>
        <v>4</v>
      </c>
      <c r="AB98" s="165">
        <v>2</v>
      </c>
      <c r="AC98" s="165">
        <v>1</v>
      </c>
      <c r="AE98" s="165">
        <f t="shared" si="61"/>
        <v>5</v>
      </c>
      <c r="AF98" s="165">
        <v>4</v>
      </c>
      <c r="AG98" s="165">
        <v>2</v>
      </c>
      <c r="AI98" s="165">
        <f t="shared" si="62"/>
        <v>6</v>
      </c>
      <c r="AJ98" s="165">
        <v>5</v>
      </c>
      <c r="AK98" s="165">
        <v>2</v>
      </c>
      <c r="AM98" s="165">
        <f t="shared" si="63"/>
        <v>5</v>
      </c>
      <c r="AN98" s="165">
        <v>4</v>
      </c>
      <c r="AO98" s="165">
        <v>2</v>
      </c>
      <c r="AU98" s="165">
        <f t="shared" si="64"/>
        <v>3</v>
      </c>
      <c r="AV98" s="165">
        <f t="shared" si="65"/>
        <v>3</v>
      </c>
      <c r="AW98" s="165">
        <f t="shared" si="66"/>
        <v>3</v>
      </c>
      <c r="AX98" s="165">
        <f t="shared" si="67"/>
        <v>5</v>
      </c>
      <c r="AY98" s="165">
        <f t="shared" si="68"/>
        <v>2</v>
      </c>
      <c r="AZ98" s="165">
        <f t="shared" si="69"/>
        <v>2</v>
      </c>
      <c r="BA98" s="165">
        <f t="shared" si="70"/>
        <v>4</v>
      </c>
      <c r="BB98" s="165">
        <f t="shared" si="71"/>
        <v>5</v>
      </c>
      <c r="BC98" s="165">
        <f t="shared" si="87"/>
        <v>4</v>
      </c>
      <c r="BI98" s="165">
        <f t="shared" si="72"/>
        <v>2</v>
      </c>
      <c r="BJ98" s="165">
        <f t="shared" si="73"/>
        <v>1</v>
      </c>
      <c r="BK98" s="165">
        <f t="shared" si="74"/>
        <v>3</v>
      </c>
      <c r="BL98" s="165">
        <f t="shared" si="75"/>
        <v>1</v>
      </c>
      <c r="BM98" s="165">
        <f t="shared" si="76"/>
        <v>1</v>
      </c>
      <c r="BN98" s="165">
        <f t="shared" si="77"/>
        <v>2</v>
      </c>
      <c r="BO98" s="165">
        <f t="shared" si="78"/>
        <v>2</v>
      </c>
      <c r="BP98" s="165">
        <f t="shared" si="88"/>
        <v>2</v>
      </c>
      <c r="BU98" s="165">
        <f t="shared" si="79"/>
        <v>4</v>
      </c>
      <c r="BV98" s="165">
        <f t="shared" si="80"/>
        <v>5</v>
      </c>
      <c r="BW98" s="165">
        <f t="shared" si="81"/>
        <v>5</v>
      </c>
      <c r="BX98" s="165">
        <f t="shared" si="82"/>
        <v>4</v>
      </c>
      <c r="BY98" s="165">
        <f t="shared" si="83"/>
        <v>4</v>
      </c>
      <c r="BZ98" s="165">
        <f t="shared" si="84"/>
        <v>5</v>
      </c>
      <c r="CA98" s="165">
        <f t="shared" si="85"/>
        <v>6</v>
      </c>
      <c r="CB98" s="165">
        <f t="shared" si="86"/>
        <v>5</v>
      </c>
      <c r="CD98" s="165">
        <v>0</v>
      </c>
      <c r="CE98" s="165">
        <v>0</v>
      </c>
      <c r="CF98" s="165">
        <v>0</v>
      </c>
    </row>
    <row r="99" spans="2:84">
      <c r="B99" s="165">
        <v>508</v>
      </c>
      <c r="G99" s="165">
        <v>4</v>
      </c>
      <c r="K99" s="165">
        <f t="shared" si="56"/>
        <v>6</v>
      </c>
      <c r="L99" s="165">
        <v>4</v>
      </c>
      <c r="M99" s="165">
        <v>2</v>
      </c>
      <c r="O99" s="165">
        <f t="shared" si="57"/>
        <v>6</v>
      </c>
      <c r="P99" s="165">
        <v>6</v>
      </c>
      <c r="Q99" s="165">
        <v>4</v>
      </c>
      <c r="S99" s="165">
        <f t="shared" si="58"/>
        <v>5</v>
      </c>
      <c r="T99" s="165">
        <v>4</v>
      </c>
      <c r="U99" s="165">
        <v>3</v>
      </c>
      <c r="W99" s="165">
        <f t="shared" si="59"/>
        <v>5</v>
      </c>
      <c r="X99" s="165">
        <v>4</v>
      </c>
      <c r="Y99" s="165">
        <v>3</v>
      </c>
      <c r="AA99" s="165">
        <f t="shared" si="60"/>
        <v>5</v>
      </c>
      <c r="AB99" s="165">
        <v>4</v>
      </c>
      <c r="AC99" s="165">
        <v>3</v>
      </c>
      <c r="AE99" s="165">
        <f t="shared" si="61"/>
        <v>5</v>
      </c>
      <c r="AF99" s="165">
        <v>4</v>
      </c>
      <c r="AG99" s="165">
        <v>3</v>
      </c>
      <c r="AI99" s="165">
        <f t="shared" si="62"/>
        <v>6</v>
      </c>
      <c r="AJ99" s="165">
        <v>5</v>
      </c>
      <c r="AK99" s="165">
        <v>3</v>
      </c>
      <c r="AM99" s="165">
        <f t="shared" si="63"/>
        <v>6</v>
      </c>
      <c r="AN99" s="165">
        <v>6</v>
      </c>
      <c r="AO99" s="165">
        <v>4</v>
      </c>
      <c r="AU99" s="165">
        <f t="shared" si="64"/>
        <v>4</v>
      </c>
      <c r="AV99" s="165">
        <f t="shared" si="65"/>
        <v>4</v>
      </c>
      <c r="AW99" s="165">
        <f t="shared" si="66"/>
        <v>6</v>
      </c>
      <c r="AX99" s="165">
        <f t="shared" si="67"/>
        <v>4</v>
      </c>
      <c r="AY99" s="165">
        <f t="shared" si="68"/>
        <v>4</v>
      </c>
      <c r="AZ99" s="165">
        <f t="shared" si="69"/>
        <v>4</v>
      </c>
      <c r="BA99" s="165">
        <f t="shared" si="70"/>
        <v>4</v>
      </c>
      <c r="BB99" s="165">
        <f t="shared" si="71"/>
        <v>5</v>
      </c>
      <c r="BC99" s="165">
        <f t="shared" si="87"/>
        <v>6</v>
      </c>
      <c r="BI99" s="165">
        <f t="shared" si="72"/>
        <v>2</v>
      </c>
      <c r="BJ99" s="165">
        <f t="shared" si="73"/>
        <v>4</v>
      </c>
      <c r="BK99" s="165">
        <f t="shared" si="74"/>
        <v>3</v>
      </c>
      <c r="BL99" s="165">
        <f t="shared" si="75"/>
        <v>3</v>
      </c>
      <c r="BM99" s="165">
        <f t="shared" si="76"/>
        <v>3</v>
      </c>
      <c r="BN99" s="165">
        <f t="shared" si="77"/>
        <v>3</v>
      </c>
      <c r="BO99" s="165">
        <f t="shared" si="78"/>
        <v>3</v>
      </c>
      <c r="BP99" s="165">
        <f t="shared" si="88"/>
        <v>4</v>
      </c>
      <c r="BU99" s="165">
        <f t="shared" si="79"/>
        <v>6</v>
      </c>
      <c r="BV99" s="165">
        <f t="shared" si="80"/>
        <v>6</v>
      </c>
      <c r="BW99" s="165">
        <f t="shared" si="81"/>
        <v>5</v>
      </c>
      <c r="BX99" s="165">
        <f t="shared" si="82"/>
        <v>5</v>
      </c>
      <c r="BY99" s="165">
        <f t="shared" si="83"/>
        <v>5</v>
      </c>
      <c r="BZ99" s="165">
        <f t="shared" si="84"/>
        <v>5</v>
      </c>
      <c r="CA99" s="165">
        <f t="shared" si="85"/>
        <v>6</v>
      </c>
      <c r="CB99" s="165">
        <f t="shared" si="86"/>
        <v>6</v>
      </c>
      <c r="CD99" s="165">
        <v>2</v>
      </c>
      <c r="CE99" s="165">
        <v>0</v>
      </c>
      <c r="CF99" s="165">
        <v>0</v>
      </c>
    </row>
    <row r="100" spans="2:84">
      <c r="B100" s="165">
        <v>509</v>
      </c>
      <c r="G100" s="165">
        <v>4</v>
      </c>
      <c r="K100" s="165">
        <f t="shared" si="56"/>
        <v>5</v>
      </c>
      <c r="L100" s="165">
        <v>3</v>
      </c>
      <c r="M100" s="165">
        <v>2</v>
      </c>
      <c r="O100" s="165">
        <f t="shared" si="57"/>
        <v>4</v>
      </c>
      <c r="P100" s="165">
        <v>2</v>
      </c>
      <c r="Q100" s="165">
        <v>2</v>
      </c>
      <c r="S100" s="165">
        <f t="shared" si="58"/>
        <v>5</v>
      </c>
      <c r="T100" s="165">
        <v>2</v>
      </c>
      <c r="U100" s="165">
        <v>1</v>
      </c>
      <c r="W100" s="165">
        <f t="shared" si="59"/>
        <v>5</v>
      </c>
      <c r="X100" s="165">
        <v>5</v>
      </c>
      <c r="Y100" s="165">
        <v>4</v>
      </c>
      <c r="AA100" s="165">
        <f t="shared" si="60"/>
        <v>4</v>
      </c>
      <c r="AB100" s="165">
        <v>2</v>
      </c>
      <c r="AC100" s="165">
        <v>2</v>
      </c>
      <c r="AE100" s="165">
        <f t="shared" si="61"/>
        <v>6</v>
      </c>
      <c r="AF100" s="165">
        <v>3</v>
      </c>
      <c r="AG100" s="165">
        <v>1</v>
      </c>
      <c r="AI100" s="165">
        <f t="shared" si="62"/>
        <v>6</v>
      </c>
      <c r="AJ100" s="165">
        <v>6</v>
      </c>
      <c r="AK100" s="165">
        <v>4</v>
      </c>
      <c r="AM100" s="165">
        <f t="shared" si="63"/>
        <v>6</v>
      </c>
      <c r="AN100" s="165">
        <v>5</v>
      </c>
      <c r="AO100" s="165">
        <v>3</v>
      </c>
      <c r="AU100" s="165">
        <f t="shared" si="64"/>
        <v>4</v>
      </c>
      <c r="AV100" s="165">
        <f t="shared" si="65"/>
        <v>3</v>
      </c>
      <c r="AW100" s="165">
        <f t="shared" si="66"/>
        <v>2</v>
      </c>
      <c r="AX100" s="165">
        <f t="shared" si="67"/>
        <v>2</v>
      </c>
      <c r="AY100" s="165">
        <f t="shared" si="68"/>
        <v>5</v>
      </c>
      <c r="AZ100" s="165">
        <f t="shared" si="69"/>
        <v>2</v>
      </c>
      <c r="BA100" s="165">
        <f t="shared" si="70"/>
        <v>3</v>
      </c>
      <c r="BB100" s="165">
        <f t="shared" si="71"/>
        <v>6</v>
      </c>
      <c r="BC100" s="165">
        <f t="shared" si="87"/>
        <v>5</v>
      </c>
      <c r="BI100" s="165">
        <f t="shared" si="72"/>
        <v>2</v>
      </c>
      <c r="BJ100" s="165">
        <f t="shared" si="73"/>
        <v>2</v>
      </c>
      <c r="BK100" s="165">
        <f t="shared" si="74"/>
        <v>1</v>
      </c>
      <c r="BL100" s="165">
        <f t="shared" si="75"/>
        <v>4</v>
      </c>
      <c r="BM100" s="165">
        <f t="shared" si="76"/>
        <v>2</v>
      </c>
      <c r="BN100" s="165">
        <f t="shared" si="77"/>
        <v>1</v>
      </c>
      <c r="BO100" s="165">
        <f t="shared" si="78"/>
        <v>4</v>
      </c>
      <c r="BP100" s="165">
        <f t="shared" si="88"/>
        <v>3</v>
      </c>
      <c r="BU100" s="165">
        <f t="shared" si="79"/>
        <v>5</v>
      </c>
      <c r="BV100" s="165">
        <f t="shared" si="80"/>
        <v>4</v>
      </c>
      <c r="BW100" s="165">
        <f t="shared" si="81"/>
        <v>5</v>
      </c>
      <c r="BX100" s="165">
        <f t="shared" si="82"/>
        <v>5</v>
      </c>
      <c r="BY100" s="165">
        <f t="shared" si="83"/>
        <v>4</v>
      </c>
      <c r="BZ100" s="165">
        <f t="shared" si="84"/>
        <v>6</v>
      </c>
      <c r="CA100" s="165">
        <f t="shared" si="85"/>
        <v>6</v>
      </c>
      <c r="CB100" s="165">
        <f t="shared" si="86"/>
        <v>6</v>
      </c>
      <c r="CD100" s="165">
        <v>1</v>
      </c>
      <c r="CE100" s="165">
        <v>0</v>
      </c>
      <c r="CF100" s="165">
        <v>0</v>
      </c>
    </row>
    <row r="101" spans="2:84">
      <c r="B101" s="165">
        <v>510</v>
      </c>
      <c r="G101" s="165">
        <v>1</v>
      </c>
      <c r="K101" s="165">
        <f t="shared" si="56"/>
        <v>3</v>
      </c>
      <c r="L101" s="165">
        <v>3</v>
      </c>
      <c r="M101" s="165">
        <v>1</v>
      </c>
      <c r="O101" s="165">
        <f t="shared" si="57"/>
        <v>4</v>
      </c>
      <c r="P101" s="165">
        <v>3</v>
      </c>
      <c r="Q101" s="165">
        <v>0</v>
      </c>
      <c r="S101" s="165">
        <f t="shared" si="58"/>
        <v>4</v>
      </c>
      <c r="T101" s="165">
        <v>4</v>
      </c>
      <c r="U101" s="165">
        <v>1</v>
      </c>
      <c r="W101" s="165">
        <f t="shared" si="59"/>
        <v>3</v>
      </c>
      <c r="X101" s="165">
        <v>3</v>
      </c>
      <c r="Y101" s="165">
        <v>1</v>
      </c>
      <c r="AA101" s="165">
        <f t="shared" si="60"/>
        <v>2</v>
      </c>
      <c r="AB101" s="165">
        <v>1</v>
      </c>
      <c r="AC101" s="165">
        <v>0</v>
      </c>
      <c r="AE101" s="165">
        <f t="shared" si="61"/>
        <v>4</v>
      </c>
      <c r="AF101" s="165">
        <v>4</v>
      </c>
      <c r="AG101" s="165">
        <v>1</v>
      </c>
      <c r="AI101" s="165">
        <f t="shared" si="62"/>
        <v>6</v>
      </c>
      <c r="AJ101" s="165">
        <v>5</v>
      </c>
      <c r="AK101" s="165">
        <v>0</v>
      </c>
      <c r="AM101" s="165">
        <f t="shared" si="63"/>
        <v>4</v>
      </c>
      <c r="AN101" s="165">
        <v>4</v>
      </c>
      <c r="AO101" s="165">
        <v>1</v>
      </c>
      <c r="AU101" s="165">
        <f t="shared" si="64"/>
        <v>1</v>
      </c>
      <c r="AV101" s="165">
        <f t="shared" si="65"/>
        <v>3</v>
      </c>
      <c r="AW101" s="165">
        <f t="shared" si="66"/>
        <v>3</v>
      </c>
      <c r="AX101" s="165">
        <f t="shared" si="67"/>
        <v>4</v>
      </c>
      <c r="AY101" s="165">
        <f t="shared" si="68"/>
        <v>3</v>
      </c>
      <c r="AZ101" s="165">
        <f t="shared" si="69"/>
        <v>1</v>
      </c>
      <c r="BA101" s="165">
        <f t="shared" si="70"/>
        <v>4</v>
      </c>
      <c r="BB101" s="165">
        <f t="shared" si="71"/>
        <v>5</v>
      </c>
      <c r="BC101" s="165">
        <f t="shared" si="87"/>
        <v>4</v>
      </c>
      <c r="BI101" s="165">
        <f t="shared" si="72"/>
        <v>1</v>
      </c>
      <c r="BJ101" s="165">
        <f t="shared" si="73"/>
        <v>0</v>
      </c>
      <c r="BK101" s="165">
        <f t="shared" si="74"/>
        <v>1</v>
      </c>
      <c r="BL101" s="165">
        <f t="shared" si="75"/>
        <v>1</v>
      </c>
      <c r="BM101" s="165">
        <f t="shared" si="76"/>
        <v>0</v>
      </c>
      <c r="BN101" s="165">
        <f t="shared" si="77"/>
        <v>1</v>
      </c>
      <c r="BO101" s="165">
        <f t="shared" si="78"/>
        <v>0</v>
      </c>
      <c r="BP101" s="165">
        <f t="shared" si="88"/>
        <v>1</v>
      </c>
      <c r="BU101" s="165">
        <f t="shared" si="79"/>
        <v>3</v>
      </c>
      <c r="BV101" s="165">
        <f t="shared" si="80"/>
        <v>4</v>
      </c>
      <c r="BW101" s="165">
        <f t="shared" si="81"/>
        <v>4</v>
      </c>
      <c r="BX101" s="165">
        <f t="shared" si="82"/>
        <v>3</v>
      </c>
      <c r="BY101" s="165">
        <f t="shared" si="83"/>
        <v>2</v>
      </c>
      <c r="BZ101" s="165">
        <f t="shared" si="84"/>
        <v>4</v>
      </c>
      <c r="CA101" s="165">
        <f t="shared" si="85"/>
        <v>6</v>
      </c>
      <c r="CB101" s="165">
        <f t="shared" si="86"/>
        <v>4</v>
      </c>
      <c r="CD101" s="165">
        <v>3</v>
      </c>
      <c r="CE101" s="165">
        <v>0</v>
      </c>
      <c r="CF101" s="165">
        <v>3</v>
      </c>
    </row>
    <row r="102" spans="2:84">
      <c r="B102" s="165">
        <v>511</v>
      </c>
      <c r="G102" s="165">
        <v>4</v>
      </c>
      <c r="K102" s="165">
        <f t="shared" si="56"/>
        <v>5</v>
      </c>
      <c r="L102" s="165">
        <v>2</v>
      </c>
      <c r="M102" s="165">
        <v>1</v>
      </c>
      <c r="O102" s="165">
        <f t="shared" si="57"/>
        <v>4</v>
      </c>
      <c r="P102" s="165">
        <v>1</v>
      </c>
      <c r="Q102" s="165">
        <v>1</v>
      </c>
      <c r="S102" s="165">
        <f t="shared" si="58"/>
        <v>4</v>
      </c>
      <c r="T102" s="165">
        <v>2</v>
      </c>
      <c r="U102" s="165">
        <v>2</v>
      </c>
      <c r="W102" s="165">
        <f t="shared" si="59"/>
        <v>5</v>
      </c>
      <c r="X102" s="165">
        <v>4</v>
      </c>
      <c r="Y102" s="165">
        <v>3</v>
      </c>
      <c r="AA102" s="165">
        <f t="shared" si="60"/>
        <v>4</v>
      </c>
      <c r="AB102" s="165">
        <v>3</v>
      </c>
      <c r="AC102" s="165">
        <v>3</v>
      </c>
      <c r="AE102" s="165">
        <f t="shared" si="61"/>
        <v>5</v>
      </c>
      <c r="AF102" s="165">
        <v>3</v>
      </c>
      <c r="AG102" s="165">
        <v>2</v>
      </c>
      <c r="AI102" s="165">
        <f t="shared" si="62"/>
        <v>6</v>
      </c>
      <c r="AJ102" s="165">
        <v>5</v>
      </c>
      <c r="AK102" s="165">
        <v>3</v>
      </c>
      <c r="AM102" s="165">
        <f t="shared" si="63"/>
        <v>6</v>
      </c>
      <c r="AN102" s="165">
        <v>3</v>
      </c>
      <c r="AO102" s="165">
        <v>1</v>
      </c>
      <c r="AU102" s="165">
        <f t="shared" si="64"/>
        <v>4</v>
      </c>
      <c r="AV102" s="165">
        <f t="shared" si="65"/>
        <v>2</v>
      </c>
      <c r="AW102" s="165">
        <f t="shared" si="66"/>
        <v>1</v>
      </c>
      <c r="AX102" s="165">
        <f t="shared" si="67"/>
        <v>2</v>
      </c>
      <c r="AY102" s="165">
        <f t="shared" si="68"/>
        <v>4</v>
      </c>
      <c r="AZ102" s="165">
        <f t="shared" si="69"/>
        <v>3</v>
      </c>
      <c r="BA102" s="165">
        <f t="shared" si="70"/>
        <v>3</v>
      </c>
      <c r="BB102" s="165">
        <f t="shared" si="71"/>
        <v>5</v>
      </c>
      <c r="BC102" s="165">
        <f t="shared" si="87"/>
        <v>3</v>
      </c>
      <c r="BI102" s="165">
        <f t="shared" si="72"/>
        <v>1</v>
      </c>
      <c r="BJ102" s="165">
        <f t="shared" si="73"/>
        <v>1</v>
      </c>
      <c r="BK102" s="165">
        <f t="shared" si="74"/>
        <v>2</v>
      </c>
      <c r="BL102" s="165">
        <f t="shared" si="75"/>
        <v>3</v>
      </c>
      <c r="BM102" s="165">
        <f t="shared" si="76"/>
        <v>3</v>
      </c>
      <c r="BN102" s="165">
        <f t="shared" si="77"/>
        <v>2</v>
      </c>
      <c r="BO102" s="165">
        <f t="shared" si="78"/>
        <v>3</v>
      </c>
      <c r="BP102" s="165">
        <f t="shared" si="88"/>
        <v>1</v>
      </c>
      <c r="BU102" s="165">
        <f t="shared" si="79"/>
        <v>5</v>
      </c>
      <c r="BV102" s="165">
        <f t="shared" si="80"/>
        <v>4</v>
      </c>
      <c r="BW102" s="165">
        <f t="shared" si="81"/>
        <v>4</v>
      </c>
      <c r="BX102" s="165">
        <f t="shared" si="82"/>
        <v>5</v>
      </c>
      <c r="BY102" s="165">
        <f t="shared" si="83"/>
        <v>4</v>
      </c>
      <c r="BZ102" s="165">
        <f t="shared" si="84"/>
        <v>5</v>
      </c>
      <c r="CA102" s="165">
        <f t="shared" si="85"/>
        <v>6</v>
      </c>
      <c r="CB102" s="165">
        <f t="shared" si="86"/>
        <v>6</v>
      </c>
      <c r="CD102" s="165">
        <v>2</v>
      </c>
      <c r="CE102" s="165">
        <v>1</v>
      </c>
      <c r="CF102" s="165">
        <v>0</v>
      </c>
    </row>
    <row r="103" spans="2:84">
      <c r="B103" s="165">
        <v>512</v>
      </c>
      <c r="G103" s="165">
        <v>3</v>
      </c>
      <c r="K103" s="165">
        <f t="shared" si="56"/>
        <v>5</v>
      </c>
      <c r="L103" s="165">
        <v>3</v>
      </c>
      <c r="M103" s="165">
        <v>1</v>
      </c>
      <c r="O103" s="165">
        <f t="shared" si="57"/>
        <v>4</v>
      </c>
      <c r="P103" s="165">
        <v>3</v>
      </c>
      <c r="Q103" s="165">
        <v>2</v>
      </c>
      <c r="S103" s="165">
        <f t="shared" si="58"/>
        <v>6</v>
      </c>
      <c r="T103" s="165">
        <v>5</v>
      </c>
      <c r="U103" s="165">
        <v>2</v>
      </c>
      <c r="W103" s="165">
        <f t="shared" si="59"/>
        <v>4</v>
      </c>
      <c r="X103" s="165">
        <v>2</v>
      </c>
      <c r="Y103" s="165">
        <v>1</v>
      </c>
      <c r="AA103" s="165">
        <f t="shared" si="60"/>
        <v>4</v>
      </c>
      <c r="AB103" s="165">
        <v>3</v>
      </c>
      <c r="AC103" s="165">
        <v>2</v>
      </c>
      <c r="AE103" s="165">
        <f t="shared" si="61"/>
        <v>4</v>
      </c>
      <c r="AF103" s="165">
        <v>4</v>
      </c>
      <c r="AG103" s="165">
        <v>3</v>
      </c>
      <c r="AI103" s="165">
        <f t="shared" si="62"/>
        <v>5</v>
      </c>
      <c r="AJ103" s="165">
        <v>5</v>
      </c>
      <c r="AK103" s="165">
        <v>3</v>
      </c>
      <c r="AM103" s="165">
        <f t="shared" si="63"/>
        <v>5</v>
      </c>
      <c r="AN103" s="165">
        <v>4</v>
      </c>
      <c r="AO103" s="165">
        <v>2</v>
      </c>
      <c r="AU103" s="165">
        <f t="shared" si="64"/>
        <v>3</v>
      </c>
      <c r="AV103" s="165">
        <f t="shared" si="65"/>
        <v>3</v>
      </c>
      <c r="AW103" s="165">
        <f t="shared" si="66"/>
        <v>3</v>
      </c>
      <c r="AX103" s="165">
        <f t="shared" si="67"/>
        <v>5</v>
      </c>
      <c r="AY103" s="165">
        <f t="shared" si="68"/>
        <v>2</v>
      </c>
      <c r="AZ103" s="165">
        <f t="shared" si="69"/>
        <v>3</v>
      </c>
      <c r="BA103" s="165">
        <f t="shared" si="70"/>
        <v>4</v>
      </c>
      <c r="BB103" s="165">
        <f t="shared" si="71"/>
        <v>5</v>
      </c>
      <c r="BC103" s="165">
        <f t="shared" si="87"/>
        <v>4</v>
      </c>
      <c r="BI103" s="165">
        <f t="shared" si="72"/>
        <v>1</v>
      </c>
      <c r="BJ103" s="165">
        <f t="shared" si="73"/>
        <v>2</v>
      </c>
      <c r="BK103" s="165">
        <f t="shared" si="74"/>
        <v>2</v>
      </c>
      <c r="BL103" s="165">
        <f t="shared" si="75"/>
        <v>1</v>
      </c>
      <c r="BM103" s="165">
        <f t="shared" si="76"/>
        <v>2</v>
      </c>
      <c r="BN103" s="165">
        <f t="shared" si="77"/>
        <v>3</v>
      </c>
      <c r="BO103" s="165">
        <f t="shared" si="78"/>
        <v>3</v>
      </c>
      <c r="BP103" s="165">
        <f t="shared" si="88"/>
        <v>2</v>
      </c>
      <c r="BU103" s="165">
        <f t="shared" si="79"/>
        <v>5</v>
      </c>
      <c r="BV103" s="165">
        <f t="shared" si="80"/>
        <v>4</v>
      </c>
      <c r="BW103" s="165">
        <f t="shared" si="81"/>
        <v>6</v>
      </c>
      <c r="BX103" s="165">
        <f t="shared" si="82"/>
        <v>4</v>
      </c>
      <c r="BY103" s="165">
        <f t="shared" si="83"/>
        <v>4</v>
      </c>
      <c r="BZ103" s="165">
        <f t="shared" si="84"/>
        <v>4</v>
      </c>
      <c r="CA103" s="165">
        <f t="shared" si="85"/>
        <v>5</v>
      </c>
      <c r="CB103" s="165">
        <f t="shared" si="86"/>
        <v>5</v>
      </c>
      <c r="CD103" s="165">
        <v>0</v>
      </c>
      <c r="CE103" s="165">
        <v>0</v>
      </c>
      <c r="CF103" s="165">
        <v>0</v>
      </c>
    </row>
    <row r="104" spans="2:84">
      <c r="B104" s="165">
        <v>513</v>
      </c>
      <c r="G104" s="165">
        <v>3</v>
      </c>
      <c r="K104" s="165">
        <f t="shared" si="56"/>
        <v>5</v>
      </c>
      <c r="L104" s="165">
        <v>4</v>
      </c>
      <c r="M104" s="165">
        <v>2</v>
      </c>
      <c r="O104" s="165">
        <f t="shared" si="57"/>
        <v>5</v>
      </c>
      <c r="P104" s="165">
        <v>4</v>
      </c>
      <c r="Q104" s="165">
        <v>2</v>
      </c>
      <c r="S104" s="165">
        <f t="shared" si="58"/>
        <v>4</v>
      </c>
      <c r="T104" s="165">
        <v>4</v>
      </c>
      <c r="U104" s="165">
        <v>3</v>
      </c>
      <c r="W104" s="165">
        <f t="shared" si="59"/>
        <v>5</v>
      </c>
      <c r="X104" s="165">
        <v>3</v>
      </c>
      <c r="Y104" s="165">
        <v>1</v>
      </c>
      <c r="AA104" s="165">
        <f t="shared" si="60"/>
        <v>3</v>
      </c>
      <c r="AB104" s="165">
        <v>1</v>
      </c>
      <c r="AC104" s="165">
        <v>1</v>
      </c>
      <c r="AE104" s="165">
        <f t="shared" si="61"/>
        <v>4</v>
      </c>
      <c r="AF104" s="165">
        <v>4</v>
      </c>
      <c r="AG104" s="165">
        <v>3</v>
      </c>
      <c r="AI104" s="165">
        <f t="shared" si="62"/>
        <v>5</v>
      </c>
      <c r="AJ104" s="165">
        <v>4</v>
      </c>
      <c r="AK104" s="165">
        <v>2</v>
      </c>
      <c r="AM104" s="165">
        <f t="shared" si="63"/>
        <v>5</v>
      </c>
      <c r="AN104" s="165">
        <v>4</v>
      </c>
      <c r="AO104" s="165">
        <v>2</v>
      </c>
      <c r="AU104" s="165">
        <f t="shared" si="64"/>
        <v>3</v>
      </c>
      <c r="AV104" s="165">
        <f t="shared" si="65"/>
        <v>4</v>
      </c>
      <c r="AW104" s="165">
        <f t="shared" si="66"/>
        <v>4</v>
      </c>
      <c r="AX104" s="165">
        <f t="shared" si="67"/>
        <v>4</v>
      </c>
      <c r="AY104" s="165">
        <f t="shared" si="68"/>
        <v>3</v>
      </c>
      <c r="AZ104" s="165">
        <f t="shared" si="69"/>
        <v>1</v>
      </c>
      <c r="BA104" s="165">
        <f t="shared" si="70"/>
        <v>4</v>
      </c>
      <c r="BB104" s="165">
        <f t="shared" si="71"/>
        <v>4</v>
      </c>
      <c r="BC104" s="165">
        <f t="shared" si="87"/>
        <v>4</v>
      </c>
      <c r="BI104" s="165">
        <f t="shared" si="72"/>
        <v>2</v>
      </c>
      <c r="BJ104" s="165">
        <f t="shared" si="73"/>
        <v>2</v>
      </c>
      <c r="BK104" s="165">
        <f t="shared" si="74"/>
        <v>3</v>
      </c>
      <c r="BL104" s="165">
        <f t="shared" si="75"/>
        <v>1</v>
      </c>
      <c r="BM104" s="165">
        <f t="shared" si="76"/>
        <v>1</v>
      </c>
      <c r="BN104" s="165">
        <f t="shared" si="77"/>
        <v>3</v>
      </c>
      <c r="BO104" s="165">
        <f t="shared" si="78"/>
        <v>2</v>
      </c>
      <c r="BP104" s="165">
        <f t="shared" si="88"/>
        <v>2</v>
      </c>
      <c r="BU104" s="165">
        <f t="shared" si="79"/>
        <v>5</v>
      </c>
      <c r="BV104" s="165">
        <f t="shared" si="80"/>
        <v>5</v>
      </c>
      <c r="BW104" s="165">
        <f t="shared" si="81"/>
        <v>4</v>
      </c>
      <c r="BX104" s="165">
        <f t="shared" si="82"/>
        <v>5</v>
      </c>
      <c r="BY104" s="165">
        <f t="shared" si="83"/>
        <v>3</v>
      </c>
      <c r="BZ104" s="165">
        <f t="shared" si="84"/>
        <v>4</v>
      </c>
      <c r="CA104" s="165">
        <f t="shared" si="85"/>
        <v>5</v>
      </c>
      <c r="CB104" s="165">
        <f t="shared" si="86"/>
        <v>5</v>
      </c>
      <c r="CD104" s="165">
        <v>1</v>
      </c>
      <c r="CE104" s="165">
        <v>1</v>
      </c>
      <c r="CF104" s="165">
        <v>1</v>
      </c>
    </row>
    <row r="105" spans="2:84">
      <c r="B105" s="165">
        <v>514</v>
      </c>
      <c r="G105" s="165">
        <v>5</v>
      </c>
      <c r="K105" s="165">
        <f t="shared" si="56"/>
        <v>5</v>
      </c>
      <c r="L105" s="165">
        <v>3</v>
      </c>
      <c r="M105" s="165">
        <v>3</v>
      </c>
      <c r="O105" s="165">
        <f t="shared" si="57"/>
        <v>5</v>
      </c>
      <c r="P105" s="165">
        <v>3</v>
      </c>
      <c r="Q105" s="165">
        <v>3</v>
      </c>
      <c r="S105" s="165">
        <f t="shared" si="58"/>
        <v>6</v>
      </c>
      <c r="T105" s="165">
        <v>3</v>
      </c>
      <c r="U105" s="165">
        <v>2</v>
      </c>
      <c r="W105" s="165">
        <f t="shared" si="59"/>
        <v>5</v>
      </c>
      <c r="X105" s="165">
        <v>5</v>
      </c>
      <c r="Y105" s="165">
        <v>5</v>
      </c>
      <c r="AA105" s="165">
        <f t="shared" si="60"/>
        <v>6</v>
      </c>
      <c r="AB105" s="165">
        <v>5</v>
      </c>
      <c r="AC105" s="165">
        <v>4</v>
      </c>
      <c r="AE105" s="165">
        <f t="shared" si="61"/>
        <v>5</v>
      </c>
      <c r="AF105" s="165">
        <v>2</v>
      </c>
      <c r="AG105" s="165">
        <v>2</v>
      </c>
      <c r="AI105" s="165">
        <f t="shared" si="62"/>
        <v>5</v>
      </c>
      <c r="AJ105" s="165">
        <v>5</v>
      </c>
      <c r="AK105" s="165">
        <v>5</v>
      </c>
      <c r="AM105" s="165">
        <f t="shared" si="63"/>
        <v>6</v>
      </c>
      <c r="AN105" s="165">
        <v>5</v>
      </c>
      <c r="AO105" s="165">
        <v>4</v>
      </c>
      <c r="AU105" s="165">
        <f t="shared" si="64"/>
        <v>5</v>
      </c>
      <c r="AV105" s="165">
        <f t="shared" si="65"/>
        <v>3</v>
      </c>
      <c r="AW105" s="165">
        <f t="shared" si="66"/>
        <v>3</v>
      </c>
      <c r="AX105" s="165">
        <f t="shared" si="67"/>
        <v>3</v>
      </c>
      <c r="AY105" s="165">
        <f t="shared" si="68"/>
        <v>5</v>
      </c>
      <c r="AZ105" s="165">
        <f t="shared" si="69"/>
        <v>5</v>
      </c>
      <c r="BA105" s="165">
        <f t="shared" si="70"/>
        <v>2</v>
      </c>
      <c r="BB105" s="165">
        <f t="shared" si="71"/>
        <v>5</v>
      </c>
      <c r="BC105" s="165">
        <f t="shared" si="87"/>
        <v>5</v>
      </c>
      <c r="BI105" s="165">
        <f t="shared" si="72"/>
        <v>3</v>
      </c>
      <c r="BJ105" s="165">
        <f t="shared" si="73"/>
        <v>3</v>
      </c>
      <c r="BK105" s="165">
        <f t="shared" si="74"/>
        <v>2</v>
      </c>
      <c r="BL105" s="165">
        <f t="shared" si="75"/>
        <v>5</v>
      </c>
      <c r="BM105" s="165">
        <f t="shared" si="76"/>
        <v>4</v>
      </c>
      <c r="BN105" s="165">
        <f t="shared" si="77"/>
        <v>2</v>
      </c>
      <c r="BO105" s="165">
        <f t="shared" si="78"/>
        <v>5</v>
      </c>
      <c r="BP105" s="165">
        <f t="shared" si="88"/>
        <v>4</v>
      </c>
      <c r="BU105" s="165">
        <f t="shared" si="79"/>
        <v>5</v>
      </c>
      <c r="BV105" s="165">
        <f t="shared" si="80"/>
        <v>5</v>
      </c>
      <c r="BW105" s="165">
        <f t="shared" si="81"/>
        <v>6</v>
      </c>
      <c r="BX105" s="165">
        <f t="shared" si="82"/>
        <v>5</v>
      </c>
      <c r="BY105" s="165">
        <f t="shared" si="83"/>
        <v>6</v>
      </c>
      <c r="BZ105" s="165">
        <f t="shared" si="84"/>
        <v>5</v>
      </c>
      <c r="CA105" s="165">
        <f t="shared" si="85"/>
        <v>5</v>
      </c>
      <c r="CB105" s="165">
        <f t="shared" si="86"/>
        <v>6</v>
      </c>
      <c r="CD105" s="165">
        <v>0</v>
      </c>
      <c r="CE105" s="165">
        <v>0</v>
      </c>
      <c r="CF105" s="165">
        <v>0</v>
      </c>
    </row>
    <row r="106" spans="2:84">
      <c r="B106" s="165">
        <v>515</v>
      </c>
      <c r="G106" s="165">
        <v>3</v>
      </c>
      <c r="K106" s="165">
        <f t="shared" si="56"/>
        <v>4</v>
      </c>
      <c r="L106" s="165">
        <v>4</v>
      </c>
      <c r="M106" s="165">
        <v>3</v>
      </c>
      <c r="O106" s="165">
        <f t="shared" si="57"/>
        <v>3</v>
      </c>
      <c r="P106" s="165">
        <v>3</v>
      </c>
      <c r="Q106" s="165">
        <v>3</v>
      </c>
      <c r="S106" s="165">
        <f t="shared" si="58"/>
        <v>5</v>
      </c>
      <c r="T106" s="165">
        <v>5</v>
      </c>
      <c r="U106" s="165">
        <v>3</v>
      </c>
      <c r="W106" s="165">
        <f t="shared" si="59"/>
        <v>3</v>
      </c>
      <c r="X106" s="165">
        <v>1</v>
      </c>
      <c r="Y106" s="165">
        <v>1</v>
      </c>
      <c r="AA106" s="165">
        <f t="shared" si="60"/>
        <v>4</v>
      </c>
      <c r="AB106" s="165">
        <v>3</v>
      </c>
      <c r="AC106" s="165">
        <v>2</v>
      </c>
      <c r="AE106" s="165">
        <f t="shared" si="61"/>
        <v>5</v>
      </c>
      <c r="AF106" s="165">
        <v>4</v>
      </c>
      <c r="AG106" s="165">
        <v>2</v>
      </c>
      <c r="AI106" s="165">
        <f t="shared" si="62"/>
        <v>5</v>
      </c>
      <c r="AJ106" s="165">
        <v>3</v>
      </c>
      <c r="AK106" s="165">
        <v>1</v>
      </c>
      <c r="AM106" s="165">
        <f t="shared" si="63"/>
        <v>6</v>
      </c>
      <c r="AN106" s="165">
        <v>5</v>
      </c>
      <c r="AO106" s="165">
        <v>2</v>
      </c>
      <c r="AU106" s="165">
        <f t="shared" si="64"/>
        <v>3</v>
      </c>
      <c r="AV106" s="165">
        <f t="shared" si="65"/>
        <v>4</v>
      </c>
      <c r="AW106" s="165">
        <f t="shared" si="66"/>
        <v>3</v>
      </c>
      <c r="AX106" s="165">
        <f t="shared" si="67"/>
        <v>5</v>
      </c>
      <c r="AY106" s="165">
        <f t="shared" si="68"/>
        <v>1</v>
      </c>
      <c r="AZ106" s="165">
        <f t="shared" si="69"/>
        <v>3</v>
      </c>
      <c r="BA106" s="165">
        <f t="shared" si="70"/>
        <v>4</v>
      </c>
      <c r="BB106" s="165">
        <f t="shared" si="71"/>
        <v>3</v>
      </c>
      <c r="BC106" s="165">
        <f t="shared" si="87"/>
        <v>5</v>
      </c>
      <c r="BI106" s="165">
        <f t="shared" si="72"/>
        <v>3</v>
      </c>
      <c r="BJ106" s="165">
        <f t="shared" si="73"/>
        <v>3</v>
      </c>
      <c r="BK106" s="165">
        <f t="shared" si="74"/>
        <v>3</v>
      </c>
      <c r="BL106" s="165">
        <f t="shared" si="75"/>
        <v>1</v>
      </c>
      <c r="BM106" s="165">
        <f t="shared" si="76"/>
        <v>2</v>
      </c>
      <c r="BN106" s="165">
        <f t="shared" si="77"/>
        <v>2</v>
      </c>
      <c r="BO106" s="165">
        <f t="shared" si="78"/>
        <v>1</v>
      </c>
      <c r="BP106" s="165">
        <f t="shared" si="88"/>
        <v>2</v>
      </c>
      <c r="BU106" s="165">
        <f t="shared" si="79"/>
        <v>4</v>
      </c>
      <c r="BV106" s="165">
        <f t="shared" si="80"/>
        <v>3</v>
      </c>
      <c r="BW106" s="165">
        <f t="shared" si="81"/>
        <v>5</v>
      </c>
      <c r="BX106" s="165">
        <f t="shared" si="82"/>
        <v>3</v>
      </c>
      <c r="BY106" s="165">
        <f t="shared" si="83"/>
        <v>4</v>
      </c>
      <c r="BZ106" s="165">
        <f t="shared" si="84"/>
        <v>5</v>
      </c>
      <c r="CA106" s="165">
        <f t="shared" si="85"/>
        <v>5</v>
      </c>
      <c r="CB106" s="165">
        <f t="shared" si="86"/>
        <v>6</v>
      </c>
      <c r="CD106" s="165">
        <v>1</v>
      </c>
      <c r="CE106" s="165">
        <v>0</v>
      </c>
      <c r="CF106" s="165">
        <v>2</v>
      </c>
    </row>
    <row r="107" spans="2:84">
      <c r="B107" s="165">
        <v>516</v>
      </c>
      <c r="G107" s="165">
        <v>4</v>
      </c>
      <c r="K107" s="165">
        <f t="shared" ref="K107:K138" si="89">G107+L107-M107</f>
        <v>5</v>
      </c>
      <c r="L107" s="165">
        <v>3</v>
      </c>
      <c r="M107" s="165">
        <v>2</v>
      </c>
      <c r="O107" s="165">
        <f t="shared" ref="O107:O138" si="90">G107+P107-Q107</f>
        <v>5</v>
      </c>
      <c r="P107" s="165">
        <v>4</v>
      </c>
      <c r="Q107" s="165">
        <v>3</v>
      </c>
      <c r="S107" s="165">
        <f t="shared" ref="S107:S138" si="91">G107+T107-U107</f>
        <v>4</v>
      </c>
      <c r="T107" s="165">
        <v>4</v>
      </c>
      <c r="U107" s="165">
        <v>4</v>
      </c>
      <c r="W107" s="165">
        <f t="shared" ref="W107:W138" si="92">G107+X107-Y107</f>
        <v>5</v>
      </c>
      <c r="X107" s="165">
        <v>3</v>
      </c>
      <c r="Y107" s="165">
        <v>2</v>
      </c>
      <c r="AA107" s="165">
        <f t="shared" ref="AA107:AA138" si="93">G107+AB107-AC107</f>
        <v>4</v>
      </c>
      <c r="AB107" s="165">
        <v>1</v>
      </c>
      <c r="AC107" s="165">
        <v>1</v>
      </c>
      <c r="AE107" s="165">
        <f t="shared" ref="AE107:AE138" si="94">G107+AF107-AG107</f>
        <v>6</v>
      </c>
      <c r="AF107" s="165">
        <v>4</v>
      </c>
      <c r="AG107" s="165">
        <v>2</v>
      </c>
      <c r="AI107" s="165">
        <f t="shared" ref="AI107:AI138" si="95">G107+AJ107-AK107</f>
        <v>6</v>
      </c>
      <c r="AJ107" s="165">
        <v>5</v>
      </c>
      <c r="AK107" s="165">
        <v>3</v>
      </c>
      <c r="AM107" s="165">
        <f t="shared" ref="AM107:AM138" si="96">G107+AN107-AO107</f>
        <v>6</v>
      </c>
      <c r="AN107" s="165">
        <v>3</v>
      </c>
      <c r="AO107" s="165">
        <v>1</v>
      </c>
      <c r="AU107" s="165">
        <f t="shared" ref="AU107:AU138" si="97">G107</f>
        <v>4</v>
      </c>
      <c r="AV107" s="165">
        <f t="shared" si="65"/>
        <v>3</v>
      </c>
      <c r="AW107" s="165">
        <f t="shared" si="66"/>
        <v>4</v>
      </c>
      <c r="AX107" s="165">
        <f t="shared" si="67"/>
        <v>4</v>
      </c>
      <c r="AY107" s="165">
        <f t="shared" si="68"/>
        <v>3</v>
      </c>
      <c r="AZ107" s="165">
        <f t="shared" ref="AZ107:AZ138" si="98">AB107</f>
        <v>1</v>
      </c>
      <c r="BA107" s="165">
        <f t="shared" ref="BA107:BA138" si="99">AF107</f>
        <v>4</v>
      </c>
      <c r="BB107" s="165">
        <f t="shared" ref="BB107:BB138" si="100">AJ107</f>
        <v>5</v>
      </c>
      <c r="BC107" s="165">
        <f t="shared" si="87"/>
        <v>3</v>
      </c>
      <c r="BI107" s="165">
        <f t="shared" si="72"/>
        <v>2</v>
      </c>
      <c r="BJ107" s="165">
        <f t="shared" si="73"/>
        <v>3</v>
      </c>
      <c r="BK107" s="165">
        <f t="shared" si="74"/>
        <v>4</v>
      </c>
      <c r="BL107" s="165">
        <f t="shared" si="75"/>
        <v>2</v>
      </c>
      <c r="BM107" s="165">
        <f t="shared" ref="BM107:BM138" si="101">AC107</f>
        <v>1</v>
      </c>
      <c r="BN107" s="165">
        <f t="shared" ref="BN107:BN138" si="102">AG107</f>
        <v>2</v>
      </c>
      <c r="BO107" s="165">
        <f t="shared" ref="BO107:BO138" si="103">AK107</f>
        <v>3</v>
      </c>
      <c r="BP107" s="165">
        <f t="shared" si="88"/>
        <v>1</v>
      </c>
      <c r="BU107" s="165">
        <f t="shared" ref="BU107:BU138" si="104">K107</f>
        <v>5</v>
      </c>
      <c r="BV107" s="165">
        <f t="shared" ref="BV107:BV138" si="105">O107</f>
        <v>5</v>
      </c>
      <c r="BW107" s="165">
        <f t="shared" ref="BW107:BW138" si="106">S107</f>
        <v>4</v>
      </c>
      <c r="BX107" s="165">
        <f t="shared" ref="BX107:BX138" si="107">W107</f>
        <v>5</v>
      </c>
      <c r="BY107" s="165">
        <f t="shared" ref="BY107:BY138" si="108">AA107</f>
        <v>4</v>
      </c>
      <c r="BZ107" s="165">
        <f t="shared" ref="BZ107:BZ138" si="109">AE107</f>
        <v>6</v>
      </c>
      <c r="CA107" s="165">
        <f t="shared" ref="CA107:CA138" si="110">AI107</f>
        <v>6</v>
      </c>
      <c r="CB107" s="165">
        <f t="shared" ref="CB107:CB138" si="111">AM107</f>
        <v>6</v>
      </c>
      <c r="CD107" s="165">
        <v>1</v>
      </c>
      <c r="CE107" s="165">
        <v>0</v>
      </c>
      <c r="CF107" s="165">
        <v>0</v>
      </c>
    </row>
    <row r="108" spans="2:84">
      <c r="B108" s="165">
        <v>517</v>
      </c>
      <c r="G108" s="165">
        <v>4</v>
      </c>
      <c r="K108" s="165">
        <f t="shared" si="89"/>
        <v>5</v>
      </c>
      <c r="L108" s="165">
        <v>2</v>
      </c>
      <c r="M108" s="165">
        <v>1</v>
      </c>
      <c r="O108" s="165">
        <f t="shared" si="90"/>
        <v>4</v>
      </c>
      <c r="P108" s="165">
        <v>3</v>
      </c>
      <c r="Q108" s="165">
        <v>3</v>
      </c>
      <c r="S108" s="165">
        <f t="shared" si="91"/>
        <v>6</v>
      </c>
      <c r="T108" s="165">
        <v>5</v>
      </c>
      <c r="U108" s="165">
        <v>3</v>
      </c>
      <c r="W108" s="165">
        <f t="shared" si="92"/>
        <v>4</v>
      </c>
      <c r="X108" s="165">
        <v>2</v>
      </c>
      <c r="Y108" s="165">
        <v>2</v>
      </c>
      <c r="AA108" s="165">
        <f t="shared" si="93"/>
        <v>5</v>
      </c>
      <c r="AB108" s="165">
        <v>3</v>
      </c>
      <c r="AC108" s="165">
        <v>2</v>
      </c>
      <c r="AE108" s="165">
        <f t="shared" si="94"/>
        <v>5</v>
      </c>
      <c r="AF108" s="165">
        <v>2</v>
      </c>
      <c r="AG108" s="165">
        <v>1</v>
      </c>
      <c r="AI108" s="165">
        <f t="shared" si="95"/>
        <v>5</v>
      </c>
      <c r="AJ108" s="165">
        <v>3</v>
      </c>
      <c r="AK108" s="165">
        <v>2</v>
      </c>
      <c r="AM108" s="165">
        <f t="shared" si="96"/>
        <v>5</v>
      </c>
      <c r="AN108" s="165">
        <v>2</v>
      </c>
      <c r="AO108" s="165">
        <v>1</v>
      </c>
      <c r="AU108" s="165">
        <f t="shared" si="97"/>
        <v>4</v>
      </c>
      <c r="AV108" s="165">
        <f t="shared" si="65"/>
        <v>2</v>
      </c>
      <c r="AW108" s="165">
        <f t="shared" si="66"/>
        <v>3</v>
      </c>
      <c r="AX108" s="165">
        <f t="shared" si="67"/>
        <v>5</v>
      </c>
      <c r="AY108" s="165">
        <f t="shared" si="68"/>
        <v>2</v>
      </c>
      <c r="AZ108" s="165">
        <f t="shared" si="98"/>
        <v>3</v>
      </c>
      <c r="BA108" s="165">
        <f t="shared" si="99"/>
        <v>2</v>
      </c>
      <c r="BB108" s="165">
        <f t="shared" si="100"/>
        <v>3</v>
      </c>
      <c r="BC108" s="165">
        <f t="shared" si="87"/>
        <v>2</v>
      </c>
      <c r="BI108" s="165">
        <f t="shared" si="72"/>
        <v>1</v>
      </c>
      <c r="BJ108" s="165">
        <f t="shared" si="73"/>
        <v>3</v>
      </c>
      <c r="BK108" s="165">
        <f t="shared" si="74"/>
        <v>3</v>
      </c>
      <c r="BL108" s="165">
        <f t="shared" si="75"/>
        <v>2</v>
      </c>
      <c r="BM108" s="165">
        <f t="shared" si="101"/>
        <v>2</v>
      </c>
      <c r="BN108" s="165">
        <f t="shared" si="102"/>
        <v>1</v>
      </c>
      <c r="BO108" s="165">
        <f t="shared" si="103"/>
        <v>2</v>
      </c>
      <c r="BP108" s="165">
        <f t="shared" si="88"/>
        <v>1</v>
      </c>
      <c r="BU108" s="165">
        <f t="shared" si="104"/>
        <v>5</v>
      </c>
      <c r="BV108" s="165">
        <f t="shared" si="105"/>
        <v>4</v>
      </c>
      <c r="BW108" s="165">
        <f t="shared" si="106"/>
        <v>6</v>
      </c>
      <c r="BX108" s="165">
        <f t="shared" si="107"/>
        <v>4</v>
      </c>
      <c r="BY108" s="165">
        <f t="shared" si="108"/>
        <v>5</v>
      </c>
      <c r="BZ108" s="165">
        <f t="shared" si="109"/>
        <v>5</v>
      </c>
      <c r="CA108" s="165">
        <f t="shared" si="110"/>
        <v>5</v>
      </c>
      <c r="CB108" s="165">
        <f t="shared" si="111"/>
        <v>5</v>
      </c>
      <c r="CD108" s="165">
        <v>0</v>
      </c>
      <c r="CE108" s="165">
        <v>1</v>
      </c>
      <c r="CF108" s="165">
        <v>0</v>
      </c>
    </row>
    <row r="109" spans="2:84">
      <c r="B109" s="165">
        <v>518</v>
      </c>
      <c r="G109" s="165">
        <v>2</v>
      </c>
      <c r="K109" s="165">
        <f t="shared" si="89"/>
        <v>3</v>
      </c>
      <c r="L109" s="165">
        <v>3</v>
      </c>
      <c r="M109" s="165">
        <v>2</v>
      </c>
      <c r="O109" s="165">
        <f t="shared" si="90"/>
        <v>4</v>
      </c>
      <c r="P109" s="165">
        <v>3</v>
      </c>
      <c r="Q109" s="165">
        <v>1</v>
      </c>
      <c r="S109" s="165">
        <f t="shared" si="91"/>
        <v>4</v>
      </c>
      <c r="T109" s="165">
        <v>3</v>
      </c>
      <c r="U109" s="165">
        <v>1</v>
      </c>
      <c r="W109" s="165">
        <f t="shared" si="92"/>
        <v>4</v>
      </c>
      <c r="X109" s="165">
        <v>3</v>
      </c>
      <c r="Y109" s="165">
        <v>1</v>
      </c>
      <c r="AA109" s="165">
        <f t="shared" si="93"/>
        <v>2</v>
      </c>
      <c r="AB109" s="165">
        <v>1</v>
      </c>
      <c r="AC109" s="165">
        <v>1</v>
      </c>
      <c r="AE109" s="165">
        <f t="shared" si="94"/>
        <v>4</v>
      </c>
      <c r="AF109" s="165">
        <v>4</v>
      </c>
      <c r="AG109" s="165">
        <v>2</v>
      </c>
      <c r="AI109" s="165">
        <f t="shared" si="95"/>
        <v>6</v>
      </c>
      <c r="AJ109" s="165">
        <v>5</v>
      </c>
      <c r="AK109" s="165">
        <v>1</v>
      </c>
      <c r="AM109" s="165">
        <f t="shared" si="96"/>
        <v>5</v>
      </c>
      <c r="AN109" s="165">
        <v>4</v>
      </c>
      <c r="AO109" s="165">
        <v>1</v>
      </c>
      <c r="AU109" s="165">
        <f t="shared" si="97"/>
        <v>2</v>
      </c>
      <c r="AV109" s="165">
        <f t="shared" si="65"/>
        <v>3</v>
      </c>
      <c r="AW109" s="165">
        <f t="shared" si="66"/>
        <v>3</v>
      </c>
      <c r="AX109" s="165">
        <f t="shared" si="67"/>
        <v>3</v>
      </c>
      <c r="AY109" s="165">
        <f t="shared" si="68"/>
        <v>3</v>
      </c>
      <c r="AZ109" s="165">
        <f t="shared" si="98"/>
        <v>1</v>
      </c>
      <c r="BA109" s="165">
        <f t="shared" si="99"/>
        <v>4</v>
      </c>
      <c r="BB109" s="165">
        <f t="shared" si="100"/>
        <v>5</v>
      </c>
      <c r="BC109" s="165">
        <f t="shared" si="87"/>
        <v>4</v>
      </c>
      <c r="BI109" s="165">
        <f t="shared" si="72"/>
        <v>2</v>
      </c>
      <c r="BJ109" s="165">
        <f t="shared" si="73"/>
        <v>1</v>
      </c>
      <c r="BK109" s="165">
        <f t="shared" si="74"/>
        <v>1</v>
      </c>
      <c r="BL109" s="165">
        <f t="shared" si="75"/>
        <v>1</v>
      </c>
      <c r="BM109" s="165">
        <f t="shared" si="101"/>
        <v>1</v>
      </c>
      <c r="BN109" s="165">
        <f t="shared" si="102"/>
        <v>2</v>
      </c>
      <c r="BO109" s="165">
        <f t="shared" si="103"/>
        <v>1</v>
      </c>
      <c r="BP109" s="165">
        <f t="shared" si="88"/>
        <v>1</v>
      </c>
      <c r="BU109" s="165">
        <f t="shared" si="104"/>
        <v>3</v>
      </c>
      <c r="BV109" s="165">
        <f t="shared" si="105"/>
        <v>4</v>
      </c>
      <c r="BW109" s="165">
        <f t="shared" si="106"/>
        <v>4</v>
      </c>
      <c r="BX109" s="165">
        <f t="shared" si="107"/>
        <v>4</v>
      </c>
      <c r="BY109" s="165">
        <f t="shared" si="108"/>
        <v>2</v>
      </c>
      <c r="BZ109" s="165">
        <f t="shared" si="109"/>
        <v>4</v>
      </c>
      <c r="CA109" s="165">
        <f t="shared" si="110"/>
        <v>6</v>
      </c>
      <c r="CB109" s="165">
        <f t="shared" si="111"/>
        <v>5</v>
      </c>
      <c r="CD109" s="165">
        <v>1</v>
      </c>
      <c r="CE109" s="165">
        <v>1</v>
      </c>
      <c r="CF109" s="165">
        <v>2</v>
      </c>
    </row>
    <row r="110" spans="2:84">
      <c r="B110" s="165">
        <v>519</v>
      </c>
      <c r="G110" s="165">
        <v>4</v>
      </c>
      <c r="K110" s="165">
        <f t="shared" si="89"/>
        <v>4</v>
      </c>
      <c r="L110" s="165">
        <v>3</v>
      </c>
      <c r="M110" s="165">
        <v>3</v>
      </c>
      <c r="O110" s="165">
        <f t="shared" si="90"/>
        <v>5</v>
      </c>
      <c r="P110" s="165">
        <v>4</v>
      </c>
      <c r="Q110" s="165">
        <v>3</v>
      </c>
      <c r="S110" s="165">
        <f t="shared" si="91"/>
        <v>4</v>
      </c>
      <c r="T110" s="165">
        <v>3</v>
      </c>
      <c r="U110" s="165">
        <v>3</v>
      </c>
      <c r="W110" s="165">
        <f t="shared" si="92"/>
        <v>5</v>
      </c>
      <c r="X110" s="165">
        <v>2</v>
      </c>
      <c r="Y110" s="165">
        <v>1</v>
      </c>
      <c r="AA110" s="165">
        <f t="shared" si="93"/>
        <v>5</v>
      </c>
      <c r="AB110" s="165">
        <v>3</v>
      </c>
      <c r="AC110" s="165">
        <v>2</v>
      </c>
      <c r="AE110" s="165">
        <f t="shared" si="94"/>
        <v>5</v>
      </c>
      <c r="AF110" s="165">
        <v>5</v>
      </c>
      <c r="AG110" s="165">
        <v>4</v>
      </c>
      <c r="AI110" s="165">
        <f t="shared" si="95"/>
        <v>4</v>
      </c>
      <c r="AJ110" s="165">
        <v>4</v>
      </c>
      <c r="AK110" s="165">
        <v>4</v>
      </c>
      <c r="AM110" s="165">
        <f t="shared" si="96"/>
        <v>5</v>
      </c>
      <c r="AN110" s="165">
        <v>3</v>
      </c>
      <c r="AO110" s="165">
        <v>2</v>
      </c>
      <c r="AU110" s="165">
        <f t="shared" si="97"/>
        <v>4</v>
      </c>
      <c r="AV110" s="165">
        <f t="shared" si="65"/>
        <v>3</v>
      </c>
      <c r="AW110" s="165">
        <f t="shared" si="66"/>
        <v>4</v>
      </c>
      <c r="AX110" s="165">
        <f t="shared" si="67"/>
        <v>3</v>
      </c>
      <c r="AY110" s="165">
        <f t="shared" si="68"/>
        <v>2</v>
      </c>
      <c r="AZ110" s="165">
        <f t="shared" si="98"/>
        <v>3</v>
      </c>
      <c r="BA110" s="165">
        <f t="shared" si="99"/>
        <v>5</v>
      </c>
      <c r="BB110" s="165">
        <f t="shared" si="100"/>
        <v>4</v>
      </c>
      <c r="BC110" s="165">
        <f t="shared" si="87"/>
        <v>3</v>
      </c>
      <c r="BI110" s="165">
        <f t="shared" si="72"/>
        <v>3</v>
      </c>
      <c r="BJ110" s="165">
        <f t="shared" si="73"/>
        <v>3</v>
      </c>
      <c r="BK110" s="165">
        <f t="shared" si="74"/>
        <v>3</v>
      </c>
      <c r="BL110" s="165">
        <f t="shared" si="75"/>
        <v>1</v>
      </c>
      <c r="BM110" s="165">
        <f t="shared" si="101"/>
        <v>2</v>
      </c>
      <c r="BN110" s="165">
        <f t="shared" si="102"/>
        <v>4</v>
      </c>
      <c r="BO110" s="165">
        <f t="shared" si="103"/>
        <v>4</v>
      </c>
      <c r="BP110" s="165">
        <f t="shared" si="88"/>
        <v>2</v>
      </c>
      <c r="BU110" s="165">
        <f t="shared" si="104"/>
        <v>4</v>
      </c>
      <c r="BV110" s="165">
        <f t="shared" si="105"/>
        <v>5</v>
      </c>
      <c r="BW110" s="165">
        <f t="shared" si="106"/>
        <v>4</v>
      </c>
      <c r="BX110" s="165">
        <f t="shared" si="107"/>
        <v>5</v>
      </c>
      <c r="BY110" s="165">
        <f t="shared" si="108"/>
        <v>5</v>
      </c>
      <c r="BZ110" s="165">
        <f t="shared" si="109"/>
        <v>5</v>
      </c>
      <c r="CA110" s="165">
        <f t="shared" si="110"/>
        <v>4</v>
      </c>
      <c r="CB110" s="165">
        <f t="shared" si="111"/>
        <v>5</v>
      </c>
      <c r="CD110" s="165">
        <v>1</v>
      </c>
      <c r="CE110" s="165">
        <v>1</v>
      </c>
      <c r="CF110" s="165">
        <v>0</v>
      </c>
    </row>
    <row r="111" spans="2:84">
      <c r="B111" s="165">
        <v>520</v>
      </c>
      <c r="G111" s="165">
        <v>3</v>
      </c>
      <c r="K111" s="165">
        <f t="shared" si="89"/>
        <v>3</v>
      </c>
      <c r="L111" s="165">
        <v>1</v>
      </c>
      <c r="M111" s="165">
        <v>1</v>
      </c>
      <c r="O111" s="165">
        <f t="shared" si="90"/>
        <v>5</v>
      </c>
      <c r="P111" s="165">
        <v>5</v>
      </c>
      <c r="Q111" s="165">
        <v>3</v>
      </c>
      <c r="S111" s="165">
        <f t="shared" si="91"/>
        <v>4</v>
      </c>
      <c r="T111" s="165">
        <v>3</v>
      </c>
      <c r="U111" s="165">
        <v>2</v>
      </c>
      <c r="W111" s="165">
        <f t="shared" si="92"/>
        <v>3</v>
      </c>
      <c r="X111" s="165">
        <v>0</v>
      </c>
      <c r="Y111" s="165">
        <v>0</v>
      </c>
      <c r="AA111" s="165">
        <f t="shared" si="93"/>
        <v>5</v>
      </c>
      <c r="AB111" s="165">
        <v>4</v>
      </c>
      <c r="AC111" s="165">
        <v>2</v>
      </c>
      <c r="AE111" s="165">
        <f t="shared" si="94"/>
        <v>5</v>
      </c>
      <c r="AF111" s="165">
        <v>5</v>
      </c>
      <c r="AG111" s="165">
        <v>3</v>
      </c>
      <c r="AI111" s="165">
        <f t="shared" si="95"/>
        <v>6</v>
      </c>
      <c r="AJ111" s="165">
        <v>5</v>
      </c>
      <c r="AK111" s="165">
        <v>2</v>
      </c>
      <c r="AM111" s="165">
        <f t="shared" si="96"/>
        <v>3</v>
      </c>
      <c r="AN111" s="165">
        <v>1</v>
      </c>
      <c r="AO111" s="165">
        <v>1</v>
      </c>
      <c r="AU111" s="165">
        <f t="shared" si="97"/>
        <v>3</v>
      </c>
      <c r="AV111" s="165">
        <f t="shared" si="65"/>
        <v>1</v>
      </c>
      <c r="AW111" s="165">
        <f t="shared" si="66"/>
        <v>5</v>
      </c>
      <c r="AX111" s="165">
        <f t="shared" si="67"/>
        <v>3</v>
      </c>
      <c r="AY111" s="165">
        <f t="shared" si="68"/>
        <v>0</v>
      </c>
      <c r="AZ111" s="165">
        <f t="shared" si="98"/>
        <v>4</v>
      </c>
      <c r="BA111" s="165">
        <f t="shared" si="99"/>
        <v>5</v>
      </c>
      <c r="BB111" s="165">
        <f t="shared" si="100"/>
        <v>5</v>
      </c>
      <c r="BC111" s="165">
        <f t="shared" si="87"/>
        <v>1</v>
      </c>
      <c r="BI111" s="165">
        <f t="shared" si="72"/>
        <v>1</v>
      </c>
      <c r="BJ111" s="165">
        <f t="shared" si="73"/>
        <v>3</v>
      </c>
      <c r="BK111" s="165">
        <f t="shared" si="74"/>
        <v>2</v>
      </c>
      <c r="BL111" s="165">
        <f t="shared" si="75"/>
        <v>0</v>
      </c>
      <c r="BM111" s="165">
        <f t="shared" si="101"/>
        <v>2</v>
      </c>
      <c r="BN111" s="165">
        <f t="shared" si="102"/>
        <v>3</v>
      </c>
      <c r="BO111" s="165">
        <f t="shared" si="103"/>
        <v>2</v>
      </c>
      <c r="BP111" s="165">
        <f t="shared" si="88"/>
        <v>1</v>
      </c>
      <c r="BU111" s="165">
        <f t="shared" si="104"/>
        <v>3</v>
      </c>
      <c r="BV111" s="165">
        <f t="shared" si="105"/>
        <v>5</v>
      </c>
      <c r="BW111" s="165">
        <f t="shared" si="106"/>
        <v>4</v>
      </c>
      <c r="BX111" s="165">
        <f t="shared" si="107"/>
        <v>3</v>
      </c>
      <c r="BY111" s="165">
        <f t="shared" si="108"/>
        <v>5</v>
      </c>
      <c r="BZ111" s="165">
        <f t="shared" si="109"/>
        <v>5</v>
      </c>
      <c r="CA111" s="165">
        <f t="shared" si="110"/>
        <v>6</v>
      </c>
      <c r="CB111" s="165">
        <f t="shared" si="111"/>
        <v>3</v>
      </c>
      <c r="CD111" s="165">
        <v>3</v>
      </c>
      <c r="CE111" s="165">
        <v>2</v>
      </c>
      <c r="CF111" s="165">
        <v>3</v>
      </c>
    </row>
    <row r="112" spans="2:84">
      <c r="B112" s="165">
        <v>521</v>
      </c>
      <c r="G112" s="165">
        <v>4</v>
      </c>
      <c r="K112" s="165">
        <f t="shared" si="89"/>
        <v>4</v>
      </c>
      <c r="L112" s="165">
        <v>2</v>
      </c>
      <c r="M112" s="165">
        <v>2</v>
      </c>
      <c r="O112" s="165">
        <f t="shared" si="90"/>
        <v>5</v>
      </c>
      <c r="P112" s="165">
        <v>3</v>
      </c>
      <c r="Q112" s="165">
        <v>2</v>
      </c>
      <c r="S112" s="165">
        <f t="shared" si="91"/>
        <v>5</v>
      </c>
      <c r="T112" s="165">
        <v>5</v>
      </c>
      <c r="U112" s="165">
        <v>4</v>
      </c>
      <c r="W112" s="165">
        <f t="shared" si="92"/>
        <v>6</v>
      </c>
      <c r="X112" s="165">
        <v>4</v>
      </c>
      <c r="Y112" s="165">
        <v>2</v>
      </c>
      <c r="AA112" s="165">
        <f t="shared" si="93"/>
        <v>4</v>
      </c>
      <c r="AB112" s="165">
        <v>2</v>
      </c>
      <c r="AC112" s="165">
        <v>2</v>
      </c>
      <c r="AE112" s="165">
        <f t="shared" si="94"/>
        <v>5</v>
      </c>
      <c r="AF112" s="165">
        <v>3</v>
      </c>
      <c r="AG112" s="165">
        <v>2</v>
      </c>
      <c r="AI112" s="165">
        <f t="shared" si="95"/>
        <v>6</v>
      </c>
      <c r="AJ112" s="165">
        <v>3</v>
      </c>
      <c r="AK112" s="165">
        <v>1</v>
      </c>
      <c r="AM112" s="165">
        <f t="shared" si="96"/>
        <v>6</v>
      </c>
      <c r="AN112" s="165">
        <v>3</v>
      </c>
      <c r="AO112" s="165">
        <v>1</v>
      </c>
      <c r="AU112" s="165">
        <f t="shared" si="97"/>
        <v>4</v>
      </c>
      <c r="AV112" s="165">
        <f t="shared" si="65"/>
        <v>2</v>
      </c>
      <c r="AW112" s="165">
        <f t="shared" si="66"/>
        <v>3</v>
      </c>
      <c r="AX112" s="165">
        <f t="shared" si="67"/>
        <v>5</v>
      </c>
      <c r="AY112" s="165">
        <f t="shared" si="68"/>
        <v>4</v>
      </c>
      <c r="AZ112" s="165">
        <f t="shared" si="98"/>
        <v>2</v>
      </c>
      <c r="BA112" s="165">
        <f t="shared" si="99"/>
        <v>3</v>
      </c>
      <c r="BB112" s="165">
        <f t="shared" si="100"/>
        <v>3</v>
      </c>
      <c r="BC112" s="165">
        <f t="shared" si="87"/>
        <v>3</v>
      </c>
      <c r="BI112" s="165">
        <f t="shared" si="72"/>
        <v>2</v>
      </c>
      <c r="BJ112" s="165">
        <f t="shared" si="73"/>
        <v>2</v>
      </c>
      <c r="BK112" s="165">
        <f t="shared" si="74"/>
        <v>4</v>
      </c>
      <c r="BL112" s="165">
        <f t="shared" si="75"/>
        <v>2</v>
      </c>
      <c r="BM112" s="165">
        <f t="shared" si="101"/>
        <v>2</v>
      </c>
      <c r="BN112" s="165">
        <f t="shared" si="102"/>
        <v>2</v>
      </c>
      <c r="BO112" s="165">
        <f t="shared" si="103"/>
        <v>1</v>
      </c>
      <c r="BP112" s="165">
        <f t="shared" si="88"/>
        <v>1</v>
      </c>
      <c r="BU112" s="165">
        <f t="shared" si="104"/>
        <v>4</v>
      </c>
      <c r="BV112" s="165">
        <f t="shared" si="105"/>
        <v>5</v>
      </c>
      <c r="BW112" s="165">
        <f t="shared" si="106"/>
        <v>5</v>
      </c>
      <c r="BX112" s="165">
        <f t="shared" si="107"/>
        <v>6</v>
      </c>
      <c r="BY112" s="165">
        <f t="shared" si="108"/>
        <v>4</v>
      </c>
      <c r="BZ112" s="165">
        <f t="shared" si="109"/>
        <v>5</v>
      </c>
      <c r="CA112" s="165">
        <f t="shared" si="110"/>
        <v>6</v>
      </c>
      <c r="CB112" s="165">
        <f t="shared" si="111"/>
        <v>6</v>
      </c>
      <c r="CD112" s="165">
        <v>0</v>
      </c>
      <c r="CE112" s="165">
        <v>0</v>
      </c>
      <c r="CF112" s="165">
        <v>0</v>
      </c>
    </row>
    <row r="113" spans="2:84">
      <c r="B113" s="165">
        <v>522</v>
      </c>
      <c r="G113" s="165">
        <v>4</v>
      </c>
      <c r="K113" s="165">
        <f t="shared" si="89"/>
        <v>6</v>
      </c>
      <c r="L113" s="165">
        <v>5</v>
      </c>
      <c r="M113" s="165">
        <v>3</v>
      </c>
      <c r="O113" s="165">
        <f t="shared" si="90"/>
        <v>5</v>
      </c>
      <c r="P113" s="165">
        <v>4</v>
      </c>
      <c r="Q113" s="165">
        <v>3</v>
      </c>
      <c r="S113" s="165">
        <f t="shared" si="91"/>
        <v>5</v>
      </c>
      <c r="T113" s="165">
        <v>5</v>
      </c>
      <c r="U113" s="165">
        <v>4</v>
      </c>
      <c r="W113" s="165">
        <f t="shared" si="92"/>
        <v>6</v>
      </c>
      <c r="X113" s="165">
        <v>2</v>
      </c>
      <c r="Y113" s="165">
        <v>0</v>
      </c>
      <c r="AA113" s="165">
        <f t="shared" si="93"/>
        <v>4</v>
      </c>
      <c r="AB113" s="165">
        <v>2</v>
      </c>
      <c r="AC113" s="165">
        <v>2</v>
      </c>
      <c r="AE113" s="165">
        <f t="shared" si="94"/>
        <v>4</v>
      </c>
      <c r="AF113" s="165">
        <v>3</v>
      </c>
      <c r="AG113" s="165">
        <v>3</v>
      </c>
      <c r="AI113" s="165">
        <f t="shared" si="95"/>
        <v>6</v>
      </c>
      <c r="AJ113" s="165">
        <v>6</v>
      </c>
      <c r="AK113" s="165">
        <v>4</v>
      </c>
      <c r="AM113" s="165">
        <f t="shared" si="96"/>
        <v>6</v>
      </c>
      <c r="AN113" s="165">
        <v>4</v>
      </c>
      <c r="AO113" s="165">
        <v>2</v>
      </c>
      <c r="AU113" s="165">
        <f t="shared" si="97"/>
        <v>4</v>
      </c>
      <c r="AV113" s="165">
        <f t="shared" si="65"/>
        <v>5</v>
      </c>
      <c r="AW113" s="165">
        <f t="shared" si="66"/>
        <v>4</v>
      </c>
      <c r="AX113" s="165">
        <f t="shared" si="67"/>
        <v>5</v>
      </c>
      <c r="AY113" s="165">
        <f t="shared" si="68"/>
        <v>2</v>
      </c>
      <c r="AZ113" s="165">
        <f t="shared" si="98"/>
        <v>2</v>
      </c>
      <c r="BA113" s="165">
        <f t="shared" si="99"/>
        <v>3</v>
      </c>
      <c r="BB113" s="165">
        <f t="shared" si="100"/>
        <v>6</v>
      </c>
      <c r="BC113" s="165">
        <f t="shared" si="87"/>
        <v>4</v>
      </c>
      <c r="BI113" s="165">
        <f t="shared" si="72"/>
        <v>3</v>
      </c>
      <c r="BJ113" s="165">
        <f t="shared" si="73"/>
        <v>3</v>
      </c>
      <c r="BK113" s="165">
        <f t="shared" si="74"/>
        <v>4</v>
      </c>
      <c r="BL113" s="165">
        <f t="shared" si="75"/>
        <v>0</v>
      </c>
      <c r="BM113" s="165">
        <f t="shared" si="101"/>
        <v>2</v>
      </c>
      <c r="BN113" s="165">
        <f t="shared" si="102"/>
        <v>3</v>
      </c>
      <c r="BO113" s="165">
        <f t="shared" si="103"/>
        <v>4</v>
      </c>
      <c r="BP113" s="165">
        <f t="shared" si="88"/>
        <v>2</v>
      </c>
      <c r="BU113" s="165">
        <f t="shared" si="104"/>
        <v>6</v>
      </c>
      <c r="BV113" s="165">
        <f t="shared" si="105"/>
        <v>5</v>
      </c>
      <c r="BW113" s="165">
        <f t="shared" si="106"/>
        <v>5</v>
      </c>
      <c r="BX113" s="165">
        <f t="shared" si="107"/>
        <v>6</v>
      </c>
      <c r="BY113" s="165">
        <f t="shared" si="108"/>
        <v>4</v>
      </c>
      <c r="BZ113" s="165">
        <f t="shared" si="109"/>
        <v>4</v>
      </c>
      <c r="CA113" s="165">
        <f t="shared" si="110"/>
        <v>6</v>
      </c>
      <c r="CB113" s="165">
        <f t="shared" si="111"/>
        <v>6</v>
      </c>
      <c r="CD113" s="165">
        <v>1</v>
      </c>
      <c r="CE113" s="165">
        <v>0</v>
      </c>
      <c r="CF113" s="165">
        <v>0</v>
      </c>
    </row>
    <row r="114" spans="2:84">
      <c r="B114" s="165">
        <v>523</v>
      </c>
      <c r="G114" s="165">
        <v>4</v>
      </c>
      <c r="K114" s="165">
        <f t="shared" si="89"/>
        <v>4</v>
      </c>
      <c r="L114" s="165">
        <v>4</v>
      </c>
      <c r="M114" s="165">
        <v>4</v>
      </c>
      <c r="O114" s="165">
        <f t="shared" si="90"/>
        <v>6</v>
      </c>
      <c r="P114" s="165">
        <v>5</v>
      </c>
      <c r="Q114" s="165">
        <v>3</v>
      </c>
      <c r="S114" s="165">
        <f t="shared" si="91"/>
        <v>5</v>
      </c>
      <c r="T114" s="165">
        <v>4</v>
      </c>
      <c r="U114" s="165">
        <v>3</v>
      </c>
      <c r="W114" s="165">
        <f t="shared" si="92"/>
        <v>4</v>
      </c>
      <c r="X114" s="165">
        <v>2</v>
      </c>
      <c r="Y114" s="165">
        <v>2</v>
      </c>
      <c r="AA114" s="165">
        <f t="shared" si="93"/>
        <v>5</v>
      </c>
      <c r="AB114" s="165">
        <v>4</v>
      </c>
      <c r="AC114" s="165">
        <v>3</v>
      </c>
      <c r="AE114" s="165">
        <f t="shared" si="94"/>
        <v>6</v>
      </c>
      <c r="AF114" s="165">
        <v>5</v>
      </c>
      <c r="AG114" s="165">
        <v>3</v>
      </c>
      <c r="AI114" s="165">
        <f t="shared" si="95"/>
        <v>6</v>
      </c>
      <c r="AJ114" s="165">
        <v>5</v>
      </c>
      <c r="AK114" s="165">
        <v>3</v>
      </c>
      <c r="AM114" s="165">
        <f t="shared" si="96"/>
        <v>4</v>
      </c>
      <c r="AN114" s="165">
        <v>3</v>
      </c>
      <c r="AO114" s="165">
        <v>3</v>
      </c>
      <c r="AU114" s="165">
        <f t="shared" si="97"/>
        <v>4</v>
      </c>
      <c r="AV114" s="165">
        <f t="shared" si="65"/>
        <v>4</v>
      </c>
      <c r="AW114" s="165">
        <f t="shared" si="66"/>
        <v>5</v>
      </c>
      <c r="AX114" s="165">
        <f t="shared" si="67"/>
        <v>4</v>
      </c>
      <c r="AY114" s="165">
        <f t="shared" si="68"/>
        <v>2</v>
      </c>
      <c r="AZ114" s="165">
        <f t="shared" si="98"/>
        <v>4</v>
      </c>
      <c r="BA114" s="165">
        <f t="shared" si="99"/>
        <v>5</v>
      </c>
      <c r="BB114" s="165">
        <f t="shared" si="100"/>
        <v>5</v>
      </c>
      <c r="BC114" s="165">
        <f t="shared" si="87"/>
        <v>3</v>
      </c>
      <c r="BI114" s="165">
        <f t="shared" si="72"/>
        <v>4</v>
      </c>
      <c r="BJ114" s="165">
        <f t="shared" si="73"/>
        <v>3</v>
      </c>
      <c r="BK114" s="165">
        <f t="shared" si="74"/>
        <v>3</v>
      </c>
      <c r="BL114" s="165">
        <f t="shared" si="75"/>
        <v>2</v>
      </c>
      <c r="BM114" s="165">
        <f t="shared" si="101"/>
        <v>3</v>
      </c>
      <c r="BN114" s="165">
        <f t="shared" si="102"/>
        <v>3</v>
      </c>
      <c r="BO114" s="165">
        <f t="shared" si="103"/>
        <v>3</v>
      </c>
      <c r="BP114" s="165">
        <f t="shared" si="88"/>
        <v>3</v>
      </c>
      <c r="BU114" s="165">
        <f t="shared" si="104"/>
        <v>4</v>
      </c>
      <c r="BV114" s="165">
        <f t="shared" si="105"/>
        <v>6</v>
      </c>
      <c r="BW114" s="165">
        <f t="shared" si="106"/>
        <v>5</v>
      </c>
      <c r="BX114" s="165">
        <f t="shared" si="107"/>
        <v>4</v>
      </c>
      <c r="BY114" s="165">
        <f t="shared" si="108"/>
        <v>5</v>
      </c>
      <c r="BZ114" s="165">
        <f t="shared" si="109"/>
        <v>6</v>
      </c>
      <c r="CA114" s="165">
        <f t="shared" si="110"/>
        <v>6</v>
      </c>
      <c r="CB114" s="165">
        <f t="shared" si="111"/>
        <v>4</v>
      </c>
      <c r="CD114" s="165">
        <v>0</v>
      </c>
      <c r="CE114" s="165">
        <v>2</v>
      </c>
      <c r="CF114" s="165">
        <v>0</v>
      </c>
    </row>
    <row r="115" spans="2:84">
      <c r="B115" s="165">
        <v>524</v>
      </c>
      <c r="G115" s="165">
        <v>3</v>
      </c>
      <c r="K115" s="165">
        <f t="shared" si="89"/>
        <v>3</v>
      </c>
      <c r="L115" s="165">
        <v>2</v>
      </c>
      <c r="M115" s="165">
        <v>2</v>
      </c>
      <c r="O115" s="165">
        <f t="shared" si="90"/>
        <v>4</v>
      </c>
      <c r="P115" s="165">
        <v>2</v>
      </c>
      <c r="Q115" s="165">
        <v>1</v>
      </c>
      <c r="S115" s="165">
        <f t="shared" si="91"/>
        <v>5</v>
      </c>
      <c r="T115" s="165">
        <v>4</v>
      </c>
      <c r="U115" s="165">
        <v>2</v>
      </c>
      <c r="W115" s="165">
        <f t="shared" si="92"/>
        <v>4</v>
      </c>
      <c r="X115" s="165">
        <v>2</v>
      </c>
      <c r="Y115" s="165">
        <v>1</v>
      </c>
      <c r="AA115" s="165">
        <f t="shared" si="93"/>
        <v>4</v>
      </c>
      <c r="AB115" s="165">
        <v>3</v>
      </c>
      <c r="AC115" s="165">
        <v>2</v>
      </c>
      <c r="AE115" s="165">
        <f t="shared" si="94"/>
        <v>6</v>
      </c>
      <c r="AF115" s="165">
        <v>5</v>
      </c>
      <c r="AG115" s="165">
        <v>2</v>
      </c>
      <c r="AI115" s="165">
        <f t="shared" si="95"/>
        <v>5</v>
      </c>
      <c r="AJ115" s="165">
        <v>3</v>
      </c>
      <c r="AK115" s="165">
        <v>1</v>
      </c>
      <c r="AM115" s="165">
        <f t="shared" si="96"/>
        <v>5</v>
      </c>
      <c r="AN115" s="165">
        <v>4</v>
      </c>
      <c r="AO115" s="165">
        <v>2</v>
      </c>
      <c r="AU115" s="165">
        <f t="shared" si="97"/>
        <v>3</v>
      </c>
      <c r="AV115" s="165">
        <f t="shared" si="65"/>
        <v>2</v>
      </c>
      <c r="AW115" s="165">
        <f t="shared" si="66"/>
        <v>2</v>
      </c>
      <c r="AX115" s="165">
        <f t="shared" si="67"/>
        <v>4</v>
      </c>
      <c r="AY115" s="165">
        <f t="shared" si="68"/>
        <v>2</v>
      </c>
      <c r="AZ115" s="165">
        <f t="shared" si="98"/>
        <v>3</v>
      </c>
      <c r="BA115" s="165">
        <f t="shared" si="99"/>
        <v>5</v>
      </c>
      <c r="BB115" s="165">
        <f t="shared" si="100"/>
        <v>3</v>
      </c>
      <c r="BC115" s="165">
        <f t="shared" si="87"/>
        <v>4</v>
      </c>
      <c r="BI115" s="165">
        <f t="shared" si="72"/>
        <v>2</v>
      </c>
      <c r="BJ115" s="165">
        <f t="shared" si="73"/>
        <v>1</v>
      </c>
      <c r="BK115" s="165">
        <f t="shared" si="74"/>
        <v>2</v>
      </c>
      <c r="BL115" s="165">
        <f t="shared" si="75"/>
        <v>1</v>
      </c>
      <c r="BM115" s="165">
        <f t="shared" si="101"/>
        <v>2</v>
      </c>
      <c r="BN115" s="165">
        <f t="shared" si="102"/>
        <v>2</v>
      </c>
      <c r="BO115" s="165">
        <f t="shared" si="103"/>
        <v>1</v>
      </c>
      <c r="BP115" s="165">
        <f t="shared" si="88"/>
        <v>2</v>
      </c>
      <c r="BU115" s="165">
        <f t="shared" si="104"/>
        <v>3</v>
      </c>
      <c r="BV115" s="165">
        <f t="shared" si="105"/>
        <v>4</v>
      </c>
      <c r="BW115" s="165">
        <f t="shared" si="106"/>
        <v>5</v>
      </c>
      <c r="BX115" s="165">
        <f t="shared" si="107"/>
        <v>4</v>
      </c>
      <c r="BY115" s="165">
        <f t="shared" si="108"/>
        <v>4</v>
      </c>
      <c r="BZ115" s="165">
        <f t="shared" si="109"/>
        <v>6</v>
      </c>
      <c r="CA115" s="165">
        <f t="shared" si="110"/>
        <v>5</v>
      </c>
      <c r="CB115" s="165">
        <f t="shared" si="111"/>
        <v>5</v>
      </c>
      <c r="CD115" s="165">
        <v>1</v>
      </c>
      <c r="CE115" s="165">
        <v>5</v>
      </c>
      <c r="CF115" s="165">
        <v>1</v>
      </c>
    </row>
    <row r="116" spans="2:84">
      <c r="B116" s="165">
        <v>525</v>
      </c>
      <c r="G116" s="165">
        <v>2</v>
      </c>
      <c r="K116" s="165">
        <f t="shared" si="89"/>
        <v>4</v>
      </c>
      <c r="L116" s="165">
        <v>3</v>
      </c>
      <c r="M116" s="165">
        <v>1</v>
      </c>
      <c r="O116" s="165">
        <f t="shared" si="90"/>
        <v>4</v>
      </c>
      <c r="P116" s="165">
        <v>3</v>
      </c>
      <c r="Q116" s="165">
        <v>1</v>
      </c>
      <c r="S116" s="165">
        <f t="shared" si="91"/>
        <v>3</v>
      </c>
      <c r="T116" s="165">
        <v>2</v>
      </c>
      <c r="U116" s="165">
        <v>1</v>
      </c>
      <c r="W116" s="165">
        <f t="shared" si="92"/>
        <v>4</v>
      </c>
      <c r="X116" s="165">
        <v>3</v>
      </c>
      <c r="Y116" s="165">
        <v>1</v>
      </c>
      <c r="AA116" s="165">
        <f t="shared" si="93"/>
        <v>2</v>
      </c>
      <c r="AB116" s="165">
        <v>2</v>
      </c>
      <c r="AC116" s="165">
        <v>2</v>
      </c>
      <c r="AE116" s="165">
        <f t="shared" si="94"/>
        <v>5</v>
      </c>
      <c r="AF116" s="165">
        <v>5</v>
      </c>
      <c r="AG116" s="165">
        <v>2</v>
      </c>
      <c r="AI116" s="165">
        <f t="shared" si="95"/>
        <v>6</v>
      </c>
      <c r="AJ116" s="165">
        <v>5</v>
      </c>
      <c r="AK116" s="165">
        <v>1</v>
      </c>
      <c r="AM116" s="165">
        <f t="shared" si="96"/>
        <v>5</v>
      </c>
      <c r="AN116" s="165">
        <v>5</v>
      </c>
      <c r="AO116" s="165">
        <v>2</v>
      </c>
      <c r="AU116" s="165">
        <f t="shared" si="97"/>
        <v>2</v>
      </c>
      <c r="AV116" s="165">
        <f t="shared" si="65"/>
        <v>3</v>
      </c>
      <c r="AW116" s="165">
        <f t="shared" si="66"/>
        <v>3</v>
      </c>
      <c r="AX116" s="165">
        <f t="shared" si="67"/>
        <v>2</v>
      </c>
      <c r="AY116" s="165">
        <f t="shared" si="68"/>
        <v>3</v>
      </c>
      <c r="AZ116" s="165">
        <f t="shared" si="98"/>
        <v>2</v>
      </c>
      <c r="BA116" s="165">
        <f t="shared" si="99"/>
        <v>5</v>
      </c>
      <c r="BB116" s="165">
        <f t="shared" si="100"/>
        <v>5</v>
      </c>
      <c r="BC116" s="165">
        <f t="shared" si="87"/>
        <v>5</v>
      </c>
      <c r="BI116" s="165">
        <f t="shared" si="72"/>
        <v>1</v>
      </c>
      <c r="BJ116" s="165">
        <f t="shared" si="73"/>
        <v>1</v>
      </c>
      <c r="BK116" s="165">
        <f t="shared" si="74"/>
        <v>1</v>
      </c>
      <c r="BL116" s="165">
        <f t="shared" si="75"/>
        <v>1</v>
      </c>
      <c r="BM116" s="165">
        <f t="shared" si="101"/>
        <v>2</v>
      </c>
      <c r="BN116" s="165">
        <f t="shared" si="102"/>
        <v>2</v>
      </c>
      <c r="BO116" s="165">
        <f t="shared" si="103"/>
        <v>1</v>
      </c>
      <c r="BP116" s="165">
        <f t="shared" si="88"/>
        <v>2</v>
      </c>
      <c r="BU116" s="165">
        <f t="shared" si="104"/>
        <v>4</v>
      </c>
      <c r="BV116" s="165">
        <f t="shared" si="105"/>
        <v>4</v>
      </c>
      <c r="BW116" s="165">
        <f t="shared" si="106"/>
        <v>3</v>
      </c>
      <c r="BX116" s="165">
        <f t="shared" si="107"/>
        <v>4</v>
      </c>
      <c r="BY116" s="165">
        <f t="shared" si="108"/>
        <v>2</v>
      </c>
      <c r="BZ116" s="165">
        <f t="shared" si="109"/>
        <v>5</v>
      </c>
      <c r="CA116" s="165">
        <f t="shared" si="110"/>
        <v>6</v>
      </c>
      <c r="CB116" s="165">
        <f t="shared" si="111"/>
        <v>5</v>
      </c>
      <c r="CD116" s="165">
        <v>0</v>
      </c>
      <c r="CE116" s="165">
        <v>0</v>
      </c>
      <c r="CF116" s="165">
        <v>2</v>
      </c>
    </row>
    <row r="117" spans="2:84">
      <c r="B117" s="165">
        <v>526</v>
      </c>
      <c r="G117" s="165">
        <v>4</v>
      </c>
      <c r="K117" s="165">
        <f t="shared" si="89"/>
        <v>6</v>
      </c>
      <c r="L117" s="165">
        <v>4</v>
      </c>
      <c r="M117" s="165">
        <v>2</v>
      </c>
      <c r="O117" s="165">
        <f t="shared" si="90"/>
        <v>5</v>
      </c>
      <c r="P117" s="165">
        <v>4</v>
      </c>
      <c r="Q117" s="165">
        <v>3</v>
      </c>
      <c r="S117" s="165">
        <f t="shared" si="91"/>
        <v>5</v>
      </c>
      <c r="T117" s="165">
        <v>4</v>
      </c>
      <c r="U117" s="165">
        <v>3</v>
      </c>
      <c r="W117" s="165">
        <f t="shared" si="92"/>
        <v>5</v>
      </c>
      <c r="X117" s="165">
        <v>4</v>
      </c>
      <c r="Y117" s="165">
        <v>3</v>
      </c>
      <c r="AA117" s="165">
        <f t="shared" si="93"/>
        <v>4</v>
      </c>
      <c r="AB117" s="165">
        <v>3</v>
      </c>
      <c r="AC117" s="165">
        <v>3</v>
      </c>
      <c r="AE117" s="165">
        <f t="shared" si="94"/>
        <v>4</v>
      </c>
      <c r="AF117" s="165">
        <v>1</v>
      </c>
      <c r="AG117" s="165">
        <v>1</v>
      </c>
      <c r="AI117" s="165">
        <f t="shared" si="95"/>
        <v>6</v>
      </c>
      <c r="AJ117" s="165">
        <v>4</v>
      </c>
      <c r="AK117" s="165">
        <v>2</v>
      </c>
      <c r="AM117" s="165">
        <f t="shared" si="96"/>
        <v>5</v>
      </c>
      <c r="AN117" s="165">
        <v>4</v>
      </c>
      <c r="AO117" s="165">
        <v>3</v>
      </c>
      <c r="AU117" s="165">
        <f t="shared" si="97"/>
        <v>4</v>
      </c>
      <c r="AV117" s="165">
        <f t="shared" si="65"/>
        <v>4</v>
      </c>
      <c r="AW117" s="165">
        <f t="shared" si="66"/>
        <v>4</v>
      </c>
      <c r="AX117" s="165">
        <f t="shared" si="67"/>
        <v>4</v>
      </c>
      <c r="AY117" s="165">
        <f t="shared" si="68"/>
        <v>4</v>
      </c>
      <c r="AZ117" s="165">
        <f t="shared" si="98"/>
        <v>3</v>
      </c>
      <c r="BA117" s="165">
        <f t="shared" si="99"/>
        <v>1</v>
      </c>
      <c r="BB117" s="165">
        <f t="shared" si="100"/>
        <v>4</v>
      </c>
      <c r="BC117" s="165">
        <f t="shared" si="87"/>
        <v>4</v>
      </c>
      <c r="BI117" s="165">
        <f t="shared" si="72"/>
        <v>2</v>
      </c>
      <c r="BJ117" s="165">
        <f t="shared" si="73"/>
        <v>3</v>
      </c>
      <c r="BK117" s="165">
        <f t="shared" si="74"/>
        <v>3</v>
      </c>
      <c r="BL117" s="165">
        <f t="shared" si="75"/>
        <v>3</v>
      </c>
      <c r="BM117" s="165">
        <f t="shared" si="101"/>
        <v>3</v>
      </c>
      <c r="BN117" s="165">
        <f t="shared" si="102"/>
        <v>1</v>
      </c>
      <c r="BO117" s="165">
        <f t="shared" si="103"/>
        <v>2</v>
      </c>
      <c r="BP117" s="165">
        <f t="shared" si="88"/>
        <v>3</v>
      </c>
      <c r="BU117" s="165">
        <f t="shared" si="104"/>
        <v>6</v>
      </c>
      <c r="BV117" s="165">
        <f t="shared" si="105"/>
        <v>5</v>
      </c>
      <c r="BW117" s="165">
        <f t="shared" si="106"/>
        <v>5</v>
      </c>
      <c r="BX117" s="165">
        <f t="shared" si="107"/>
        <v>5</v>
      </c>
      <c r="BY117" s="165">
        <f t="shared" si="108"/>
        <v>4</v>
      </c>
      <c r="BZ117" s="165">
        <f t="shared" si="109"/>
        <v>4</v>
      </c>
      <c r="CA117" s="165">
        <f t="shared" si="110"/>
        <v>6</v>
      </c>
      <c r="CB117" s="165">
        <f t="shared" si="111"/>
        <v>5</v>
      </c>
      <c r="CD117" s="165">
        <v>1</v>
      </c>
      <c r="CE117" s="165">
        <v>1</v>
      </c>
      <c r="CF117" s="165">
        <v>0</v>
      </c>
    </row>
    <row r="118" spans="2:84">
      <c r="B118" s="165">
        <v>527</v>
      </c>
      <c r="G118" s="165">
        <v>3</v>
      </c>
      <c r="K118" s="165">
        <f t="shared" si="89"/>
        <v>4</v>
      </c>
      <c r="L118" s="165">
        <v>3</v>
      </c>
      <c r="M118" s="165">
        <v>2</v>
      </c>
      <c r="O118" s="165">
        <f t="shared" si="90"/>
        <v>4</v>
      </c>
      <c r="P118" s="165">
        <v>2</v>
      </c>
      <c r="Q118" s="165">
        <v>1</v>
      </c>
      <c r="S118" s="165">
        <f t="shared" si="91"/>
        <v>5</v>
      </c>
      <c r="T118" s="165">
        <v>4</v>
      </c>
      <c r="U118" s="165">
        <v>2</v>
      </c>
      <c r="W118" s="165">
        <f t="shared" si="92"/>
        <v>4</v>
      </c>
      <c r="X118" s="165">
        <v>4</v>
      </c>
      <c r="Y118" s="165">
        <v>3</v>
      </c>
      <c r="AA118" s="165">
        <f t="shared" si="93"/>
        <v>4</v>
      </c>
      <c r="AB118" s="165">
        <v>3</v>
      </c>
      <c r="AC118" s="165">
        <v>2</v>
      </c>
      <c r="AE118" s="165">
        <f t="shared" si="94"/>
        <v>4</v>
      </c>
      <c r="AF118" s="165">
        <v>2</v>
      </c>
      <c r="AG118" s="165">
        <v>1</v>
      </c>
      <c r="AI118" s="165">
        <f t="shared" si="95"/>
        <v>6</v>
      </c>
      <c r="AJ118" s="165">
        <v>5</v>
      </c>
      <c r="AK118" s="165">
        <v>2</v>
      </c>
      <c r="AM118" s="165">
        <f t="shared" si="96"/>
        <v>5</v>
      </c>
      <c r="AN118" s="165">
        <v>4</v>
      </c>
      <c r="AO118" s="165">
        <v>2</v>
      </c>
      <c r="AU118" s="165">
        <f t="shared" si="97"/>
        <v>3</v>
      </c>
      <c r="AV118" s="165">
        <f t="shared" si="65"/>
        <v>3</v>
      </c>
      <c r="AW118" s="165">
        <f t="shared" si="66"/>
        <v>2</v>
      </c>
      <c r="AX118" s="165">
        <f t="shared" si="67"/>
        <v>4</v>
      </c>
      <c r="AY118" s="165">
        <f t="shared" si="68"/>
        <v>4</v>
      </c>
      <c r="AZ118" s="165">
        <f t="shared" si="98"/>
        <v>3</v>
      </c>
      <c r="BA118" s="165">
        <f t="shared" si="99"/>
        <v>2</v>
      </c>
      <c r="BB118" s="165">
        <f t="shared" si="100"/>
        <v>5</v>
      </c>
      <c r="BC118" s="165">
        <f t="shared" si="87"/>
        <v>4</v>
      </c>
      <c r="BI118" s="165">
        <f t="shared" si="72"/>
        <v>2</v>
      </c>
      <c r="BJ118" s="165">
        <f t="shared" si="73"/>
        <v>1</v>
      </c>
      <c r="BK118" s="165">
        <f t="shared" si="74"/>
        <v>2</v>
      </c>
      <c r="BL118" s="165">
        <f t="shared" si="75"/>
        <v>3</v>
      </c>
      <c r="BM118" s="165">
        <f t="shared" si="101"/>
        <v>2</v>
      </c>
      <c r="BN118" s="165">
        <f t="shared" si="102"/>
        <v>1</v>
      </c>
      <c r="BO118" s="165">
        <f t="shared" si="103"/>
        <v>2</v>
      </c>
      <c r="BP118" s="165">
        <f t="shared" si="88"/>
        <v>2</v>
      </c>
      <c r="BU118" s="165">
        <f t="shared" si="104"/>
        <v>4</v>
      </c>
      <c r="BV118" s="165">
        <f t="shared" si="105"/>
        <v>4</v>
      </c>
      <c r="BW118" s="165">
        <f t="shared" si="106"/>
        <v>5</v>
      </c>
      <c r="BX118" s="165">
        <f t="shared" si="107"/>
        <v>4</v>
      </c>
      <c r="BY118" s="165">
        <f t="shared" si="108"/>
        <v>4</v>
      </c>
      <c r="BZ118" s="165">
        <f t="shared" si="109"/>
        <v>4</v>
      </c>
      <c r="CA118" s="165">
        <f t="shared" si="110"/>
        <v>6</v>
      </c>
      <c r="CB118" s="165">
        <f t="shared" si="111"/>
        <v>5</v>
      </c>
      <c r="CD118" s="165">
        <v>0</v>
      </c>
      <c r="CE118" s="165">
        <v>0</v>
      </c>
      <c r="CF118" s="165">
        <v>0</v>
      </c>
    </row>
    <row r="119" spans="2:84">
      <c r="B119" s="165">
        <v>528</v>
      </c>
      <c r="G119" s="165">
        <v>2</v>
      </c>
      <c r="K119" s="165">
        <f t="shared" si="89"/>
        <v>5</v>
      </c>
      <c r="L119" s="165">
        <v>4</v>
      </c>
      <c r="M119" s="165">
        <v>1</v>
      </c>
      <c r="O119" s="165">
        <f t="shared" si="90"/>
        <v>6</v>
      </c>
      <c r="P119" s="165">
        <v>4</v>
      </c>
      <c r="Q119" s="165">
        <v>0</v>
      </c>
      <c r="S119" s="165">
        <f t="shared" si="91"/>
        <v>4</v>
      </c>
      <c r="T119" s="165">
        <v>3</v>
      </c>
      <c r="U119" s="165">
        <v>1</v>
      </c>
      <c r="W119" s="165">
        <f t="shared" si="92"/>
        <v>3</v>
      </c>
      <c r="X119" s="165">
        <v>3</v>
      </c>
      <c r="Y119" s="165">
        <v>2</v>
      </c>
      <c r="AA119" s="165">
        <f t="shared" si="93"/>
        <v>4</v>
      </c>
      <c r="AB119" s="165">
        <v>3</v>
      </c>
      <c r="AC119" s="165">
        <v>1</v>
      </c>
      <c r="AE119" s="165">
        <f t="shared" si="94"/>
        <v>4</v>
      </c>
      <c r="AF119" s="165">
        <v>2</v>
      </c>
      <c r="AG119" s="165">
        <v>0</v>
      </c>
      <c r="AI119" s="165">
        <f t="shared" si="95"/>
        <v>6</v>
      </c>
      <c r="AJ119" s="165">
        <v>5</v>
      </c>
      <c r="AK119" s="165">
        <v>1</v>
      </c>
      <c r="AM119" s="165">
        <f t="shared" si="96"/>
        <v>4</v>
      </c>
      <c r="AN119" s="165">
        <v>4</v>
      </c>
      <c r="AO119" s="165">
        <v>2</v>
      </c>
      <c r="AU119" s="165">
        <f t="shared" si="97"/>
        <v>2</v>
      </c>
      <c r="AV119" s="165">
        <f t="shared" si="65"/>
        <v>4</v>
      </c>
      <c r="AW119" s="165">
        <f t="shared" si="66"/>
        <v>4</v>
      </c>
      <c r="AX119" s="165">
        <f t="shared" si="67"/>
        <v>3</v>
      </c>
      <c r="AY119" s="165">
        <f t="shared" si="68"/>
        <v>3</v>
      </c>
      <c r="AZ119" s="165">
        <f t="shared" si="98"/>
        <v>3</v>
      </c>
      <c r="BA119" s="165">
        <f t="shared" si="99"/>
        <v>2</v>
      </c>
      <c r="BB119" s="165">
        <f t="shared" si="100"/>
        <v>5</v>
      </c>
      <c r="BC119" s="165">
        <f t="shared" si="87"/>
        <v>4</v>
      </c>
      <c r="BI119" s="165">
        <f t="shared" si="72"/>
        <v>1</v>
      </c>
      <c r="BJ119" s="165">
        <f t="shared" si="73"/>
        <v>0</v>
      </c>
      <c r="BK119" s="165">
        <f t="shared" si="74"/>
        <v>1</v>
      </c>
      <c r="BL119" s="165">
        <f t="shared" si="75"/>
        <v>2</v>
      </c>
      <c r="BM119" s="165">
        <f t="shared" si="101"/>
        <v>1</v>
      </c>
      <c r="BN119" s="165">
        <f t="shared" si="102"/>
        <v>0</v>
      </c>
      <c r="BO119" s="165">
        <f t="shared" si="103"/>
        <v>1</v>
      </c>
      <c r="BP119" s="165">
        <f t="shared" si="88"/>
        <v>2</v>
      </c>
      <c r="BU119" s="165">
        <f t="shared" si="104"/>
        <v>5</v>
      </c>
      <c r="BV119" s="165">
        <f t="shared" si="105"/>
        <v>6</v>
      </c>
      <c r="BW119" s="165">
        <f t="shared" si="106"/>
        <v>4</v>
      </c>
      <c r="BX119" s="165">
        <f t="shared" si="107"/>
        <v>3</v>
      </c>
      <c r="BY119" s="165">
        <f t="shared" si="108"/>
        <v>4</v>
      </c>
      <c r="BZ119" s="165">
        <f t="shared" si="109"/>
        <v>4</v>
      </c>
      <c r="CA119" s="165">
        <f t="shared" si="110"/>
        <v>6</v>
      </c>
      <c r="CB119" s="165">
        <f t="shared" si="111"/>
        <v>4</v>
      </c>
      <c r="CD119" s="165">
        <v>0</v>
      </c>
      <c r="CE119" s="165">
        <v>0</v>
      </c>
      <c r="CF119" s="165">
        <v>1</v>
      </c>
    </row>
    <row r="120" spans="2:84">
      <c r="B120" s="165">
        <v>529</v>
      </c>
      <c r="G120" s="165">
        <v>4</v>
      </c>
      <c r="K120" s="165">
        <f t="shared" si="89"/>
        <v>6</v>
      </c>
      <c r="L120" s="165">
        <v>4</v>
      </c>
      <c r="M120" s="165">
        <v>2</v>
      </c>
      <c r="O120" s="165">
        <f t="shared" si="90"/>
        <v>6</v>
      </c>
      <c r="P120" s="165">
        <v>4</v>
      </c>
      <c r="Q120" s="165">
        <v>2</v>
      </c>
      <c r="S120" s="165">
        <f t="shared" si="91"/>
        <v>5</v>
      </c>
      <c r="T120" s="165">
        <v>4</v>
      </c>
      <c r="U120" s="165">
        <v>3</v>
      </c>
      <c r="W120" s="165">
        <f t="shared" si="92"/>
        <v>5</v>
      </c>
      <c r="X120" s="165">
        <v>3</v>
      </c>
      <c r="Y120" s="165">
        <v>2</v>
      </c>
      <c r="AA120" s="165">
        <f t="shared" si="93"/>
        <v>6</v>
      </c>
      <c r="AB120" s="165">
        <v>6</v>
      </c>
      <c r="AC120" s="165">
        <v>4</v>
      </c>
      <c r="AE120" s="165">
        <f t="shared" si="94"/>
        <v>5</v>
      </c>
      <c r="AF120" s="165">
        <v>4</v>
      </c>
      <c r="AG120" s="165">
        <v>3</v>
      </c>
      <c r="AI120" s="165">
        <f t="shared" si="95"/>
        <v>6</v>
      </c>
      <c r="AJ120" s="165">
        <v>5</v>
      </c>
      <c r="AK120" s="165">
        <v>3</v>
      </c>
      <c r="AM120" s="165">
        <f t="shared" si="96"/>
        <v>5</v>
      </c>
      <c r="AN120" s="165">
        <v>4</v>
      </c>
      <c r="AO120" s="165">
        <v>3</v>
      </c>
      <c r="AU120" s="165">
        <f t="shared" si="97"/>
        <v>4</v>
      </c>
      <c r="AV120" s="165">
        <f t="shared" si="65"/>
        <v>4</v>
      </c>
      <c r="AW120" s="165">
        <f t="shared" si="66"/>
        <v>4</v>
      </c>
      <c r="AX120" s="165">
        <f t="shared" si="67"/>
        <v>4</v>
      </c>
      <c r="AY120" s="165">
        <f t="shared" si="68"/>
        <v>3</v>
      </c>
      <c r="AZ120" s="165">
        <f t="shared" si="98"/>
        <v>6</v>
      </c>
      <c r="BA120" s="165">
        <f t="shared" si="99"/>
        <v>4</v>
      </c>
      <c r="BB120" s="165">
        <f t="shared" si="100"/>
        <v>5</v>
      </c>
      <c r="BC120" s="165">
        <f t="shared" si="87"/>
        <v>4</v>
      </c>
      <c r="BI120" s="165">
        <f t="shared" si="72"/>
        <v>2</v>
      </c>
      <c r="BJ120" s="165">
        <f t="shared" si="73"/>
        <v>2</v>
      </c>
      <c r="BK120" s="165">
        <f t="shared" si="74"/>
        <v>3</v>
      </c>
      <c r="BL120" s="165">
        <f t="shared" si="75"/>
        <v>2</v>
      </c>
      <c r="BM120" s="165">
        <f t="shared" si="101"/>
        <v>4</v>
      </c>
      <c r="BN120" s="165">
        <f t="shared" si="102"/>
        <v>3</v>
      </c>
      <c r="BO120" s="165">
        <f t="shared" si="103"/>
        <v>3</v>
      </c>
      <c r="BP120" s="165">
        <f t="shared" si="88"/>
        <v>3</v>
      </c>
      <c r="BU120" s="165">
        <f t="shared" si="104"/>
        <v>6</v>
      </c>
      <c r="BV120" s="165">
        <f t="shared" si="105"/>
        <v>6</v>
      </c>
      <c r="BW120" s="165">
        <f t="shared" si="106"/>
        <v>5</v>
      </c>
      <c r="BX120" s="165">
        <f t="shared" si="107"/>
        <v>5</v>
      </c>
      <c r="BY120" s="165">
        <f t="shared" si="108"/>
        <v>6</v>
      </c>
      <c r="BZ120" s="165">
        <f t="shared" si="109"/>
        <v>5</v>
      </c>
      <c r="CA120" s="165">
        <f t="shared" si="110"/>
        <v>6</v>
      </c>
      <c r="CB120" s="165">
        <f t="shared" si="111"/>
        <v>5</v>
      </c>
      <c r="CD120" s="165">
        <v>1</v>
      </c>
      <c r="CE120" s="165">
        <v>1</v>
      </c>
      <c r="CF120" s="165">
        <v>0</v>
      </c>
    </row>
    <row r="121" spans="2:84">
      <c r="B121" s="165">
        <v>530</v>
      </c>
      <c r="G121" s="165">
        <v>3</v>
      </c>
      <c r="K121" s="165">
        <f t="shared" si="89"/>
        <v>3</v>
      </c>
      <c r="L121" s="165">
        <v>1</v>
      </c>
      <c r="M121" s="165">
        <v>1</v>
      </c>
      <c r="O121" s="165">
        <f t="shared" si="90"/>
        <v>4</v>
      </c>
      <c r="P121" s="165">
        <v>2</v>
      </c>
      <c r="Q121" s="165">
        <v>1</v>
      </c>
      <c r="S121" s="165">
        <f t="shared" si="91"/>
        <v>3</v>
      </c>
      <c r="T121" s="165">
        <v>3</v>
      </c>
      <c r="U121" s="165">
        <v>3</v>
      </c>
      <c r="W121" s="165">
        <f t="shared" si="92"/>
        <v>5</v>
      </c>
      <c r="X121" s="165">
        <v>3</v>
      </c>
      <c r="Y121" s="165">
        <v>1</v>
      </c>
      <c r="AA121" s="165">
        <f t="shared" si="93"/>
        <v>4</v>
      </c>
      <c r="AB121" s="165">
        <v>2</v>
      </c>
      <c r="AC121" s="165">
        <v>1</v>
      </c>
      <c r="AE121" s="165">
        <f t="shared" si="94"/>
        <v>5</v>
      </c>
      <c r="AF121" s="165">
        <v>4</v>
      </c>
      <c r="AG121" s="165">
        <v>2</v>
      </c>
      <c r="AI121" s="165">
        <f t="shared" si="95"/>
        <v>5</v>
      </c>
      <c r="AJ121" s="165">
        <v>4</v>
      </c>
      <c r="AK121" s="165">
        <v>2</v>
      </c>
      <c r="AM121" s="165">
        <f t="shared" si="96"/>
        <v>5</v>
      </c>
      <c r="AN121" s="165">
        <v>4</v>
      </c>
      <c r="AO121" s="165">
        <v>2</v>
      </c>
      <c r="AU121" s="165">
        <f t="shared" si="97"/>
        <v>3</v>
      </c>
      <c r="AV121" s="165">
        <f t="shared" si="65"/>
        <v>1</v>
      </c>
      <c r="AW121" s="165">
        <f t="shared" si="66"/>
        <v>2</v>
      </c>
      <c r="AX121" s="165">
        <f t="shared" si="67"/>
        <v>3</v>
      </c>
      <c r="AY121" s="165">
        <f t="shared" si="68"/>
        <v>3</v>
      </c>
      <c r="AZ121" s="165">
        <f t="shared" si="98"/>
        <v>2</v>
      </c>
      <c r="BA121" s="165">
        <f t="shared" si="99"/>
        <v>4</v>
      </c>
      <c r="BB121" s="165">
        <f t="shared" si="100"/>
        <v>4</v>
      </c>
      <c r="BC121" s="165">
        <f t="shared" si="87"/>
        <v>4</v>
      </c>
      <c r="BI121" s="165">
        <f t="shared" si="72"/>
        <v>1</v>
      </c>
      <c r="BJ121" s="165">
        <f t="shared" si="73"/>
        <v>1</v>
      </c>
      <c r="BK121" s="165">
        <f t="shared" si="74"/>
        <v>3</v>
      </c>
      <c r="BL121" s="165">
        <f t="shared" si="75"/>
        <v>1</v>
      </c>
      <c r="BM121" s="165">
        <f t="shared" si="101"/>
        <v>1</v>
      </c>
      <c r="BN121" s="165">
        <f t="shared" si="102"/>
        <v>2</v>
      </c>
      <c r="BO121" s="165">
        <f t="shared" si="103"/>
        <v>2</v>
      </c>
      <c r="BP121" s="165">
        <f t="shared" si="88"/>
        <v>2</v>
      </c>
      <c r="BU121" s="165">
        <f t="shared" si="104"/>
        <v>3</v>
      </c>
      <c r="BV121" s="165">
        <f t="shared" si="105"/>
        <v>4</v>
      </c>
      <c r="BW121" s="165">
        <f t="shared" si="106"/>
        <v>3</v>
      </c>
      <c r="BX121" s="165">
        <f t="shared" si="107"/>
        <v>5</v>
      </c>
      <c r="BY121" s="165">
        <f t="shared" si="108"/>
        <v>4</v>
      </c>
      <c r="BZ121" s="165">
        <f t="shared" si="109"/>
        <v>5</v>
      </c>
      <c r="CA121" s="165">
        <f t="shared" si="110"/>
        <v>5</v>
      </c>
      <c r="CB121" s="165">
        <f t="shared" si="111"/>
        <v>5</v>
      </c>
      <c r="CD121" s="165">
        <v>1</v>
      </c>
      <c r="CE121" s="165">
        <v>0</v>
      </c>
      <c r="CF121" s="165">
        <v>2</v>
      </c>
    </row>
    <row r="122" spans="2:84">
      <c r="B122" s="165">
        <v>531</v>
      </c>
      <c r="G122" s="165">
        <v>3</v>
      </c>
      <c r="K122" s="165">
        <f t="shared" si="89"/>
        <v>5</v>
      </c>
      <c r="L122" s="165">
        <v>4</v>
      </c>
      <c r="M122" s="165">
        <v>2</v>
      </c>
      <c r="O122" s="165">
        <f t="shared" si="90"/>
        <v>5</v>
      </c>
      <c r="P122" s="165">
        <v>5</v>
      </c>
      <c r="Q122" s="165">
        <v>3</v>
      </c>
      <c r="S122" s="165">
        <f t="shared" si="91"/>
        <v>5</v>
      </c>
      <c r="T122" s="165">
        <v>4</v>
      </c>
      <c r="U122" s="165">
        <v>2</v>
      </c>
      <c r="W122" s="165">
        <f t="shared" si="92"/>
        <v>5</v>
      </c>
      <c r="X122" s="165">
        <v>4</v>
      </c>
      <c r="Y122" s="165">
        <v>2</v>
      </c>
      <c r="AA122" s="165">
        <f t="shared" si="93"/>
        <v>4</v>
      </c>
      <c r="AB122" s="165">
        <v>3</v>
      </c>
      <c r="AC122" s="165">
        <v>2</v>
      </c>
      <c r="AE122" s="165">
        <f t="shared" si="94"/>
        <v>3</v>
      </c>
      <c r="AF122" s="165">
        <v>1</v>
      </c>
      <c r="AG122" s="165">
        <v>1</v>
      </c>
      <c r="AI122" s="165">
        <f t="shared" si="95"/>
        <v>4</v>
      </c>
      <c r="AJ122" s="165">
        <v>4</v>
      </c>
      <c r="AK122" s="165">
        <v>3</v>
      </c>
      <c r="AM122" s="165">
        <f t="shared" si="96"/>
        <v>4</v>
      </c>
      <c r="AN122" s="165">
        <v>4</v>
      </c>
      <c r="AO122" s="165">
        <v>3</v>
      </c>
      <c r="AU122" s="165">
        <f t="shared" si="97"/>
        <v>3</v>
      </c>
      <c r="AV122" s="165">
        <f t="shared" si="65"/>
        <v>4</v>
      </c>
      <c r="AW122" s="165">
        <f t="shared" si="66"/>
        <v>5</v>
      </c>
      <c r="AX122" s="165">
        <f t="shared" si="67"/>
        <v>4</v>
      </c>
      <c r="AY122" s="165">
        <f t="shared" si="68"/>
        <v>4</v>
      </c>
      <c r="AZ122" s="165">
        <f t="shared" si="98"/>
        <v>3</v>
      </c>
      <c r="BA122" s="165">
        <f t="shared" si="99"/>
        <v>1</v>
      </c>
      <c r="BB122" s="165">
        <f t="shared" si="100"/>
        <v>4</v>
      </c>
      <c r="BC122" s="165">
        <f t="shared" si="87"/>
        <v>4</v>
      </c>
      <c r="BI122" s="165">
        <f t="shared" si="72"/>
        <v>2</v>
      </c>
      <c r="BJ122" s="165">
        <f t="shared" si="73"/>
        <v>3</v>
      </c>
      <c r="BK122" s="165">
        <f t="shared" si="74"/>
        <v>2</v>
      </c>
      <c r="BL122" s="165">
        <f t="shared" si="75"/>
        <v>2</v>
      </c>
      <c r="BM122" s="165">
        <f t="shared" si="101"/>
        <v>2</v>
      </c>
      <c r="BN122" s="165">
        <f t="shared" si="102"/>
        <v>1</v>
      </c>
      <c r="BO122" s="165">
        <f t="shared" si="103"/>
        <v>3</v>
      </c>
      <c r="BP122" s="165">
        <f t="shared" si="88"/>
        <v>3</v>
      </c>
      <c r="BU122" s="165">
        <f t="shared" si="104"/>
        <v>5</v>
      </c>
      <c r="BV122" s="165">
        <f t="shared" si="105"/>
        <v>5</v>
      </c>
      <c r="BW122" s="165">
        <f t="shared" si="106"/>
        <v>5</v>
      </c>
      <c r="BX122" s="165">
        <f t="shared" si="107"/>
        <v>5</v>
      </c>
      <c r="BY122" s="165">
        <f t="shared" si="108"/>
        <v>4</v>
      </c>
      <c r="BZ122" s="165">
        <f t="shared" si="109"/>
        <v>3</v>
      </c>
      <c r="CA122" s="165">
        <f t="shared" si="110"/>
        <v>4</v>
      </c>
      <c r="CB122" s="165">
        <f t="shared" si="111"/>
        <v>4</v>
      </c>
      <c r="CD122" s="165">
        <v>1</v>
      </c>
      <c r="CE122" s="165">
        <v>1</v>
      </c>
      <c r="CF122" s="165">
        <v>1</v>
      </c>
    </row>
    <row r="123" spans="2:84">
      <c r="B123" s="165">
        <v>532</v>
      </c>
      <c r="G123" s="165">
        <v>1</v>
      </c>
      <c r="K123" s="165">
        <f t="shared" si="89"/>
        <v>3</v>
      </c>
      <c r="L123" s="165">
        <v>2</v>
      </c>
      <c r="M123" s="165">
        <v>0</v>
      </c>
      <c r="O123" s="165">
        <f t="shared" si="90"/>
        <v>4</v>
      </c>
      <c r="P123" s="165">
        <v>3</v>
      </c>
      <c r="Q123" s="165">
        <v>0</v>
      </c>
      <c r="S123" s="165">
        <f t="shared" si="91"/>
        <v>2</v>
      </c>
      <c r="T123" s="165">
        <v>2</v>
      </c>
      <c r="U123" s="165">
        <v>1</v>
      </c>
      <c r="W123" s="165">
        <f t="shared" si="92"/>
        <v>5</v>
      </c>
      <c r="X123" s="165">
        <v>5</v>
      </c>
      <c r="Y123" s="165">
        <v>1</v>
      </c>
      <c r="AA123" s="165">
        <f t="shared" si="93"/>
        <v>3</v>
      </c>
      <c r="AB123" s="165">
        <v>3</v>
      </c>
      <c r="AC123" s="165">
        <v>1</v>
      </c>
      <c r="AE123" s="165">
        <f t="shared" si="94"/>
        <v>4</v>
      </c>
      <c r="AF123" s="165">
        <v>3</v>
      </c>
      <c r="AG123" s="165">
        <v>0</v>
      </c>
      <c r="AI123" s="165">
        <f t="shared" si="95"/>
        <v>5</v>
      </c>
      <c r="AJ123" s="165">
        <v>4</v>
      </c>
      <c r="AK123" s="165">
        <v>0</v>
      </c>
      <c r="AM123" s="165">
        <f t="shared" si="96"/>
        <v>4</v>
      </c>
      <c r="AN123" s="165">
        <v>4</v>
      </c>
      <c r="AO123" s="165">
        <v>1</v>
      </c>
      <c r="AU123" s="165">
        <f t="shared" si="97"/>
        <v>1</v>
      </c>
      <c r="AV123" s="165">
        <f t="shared" si="65"/>
        <v>2</v>
      </c>
      <c r="AW123" s="165">
        <f t="shared" si="66"/>
        <v>3</v>
      </c>
      <c r="AX123" s="165">
        <f t="shared" si="67"/>
        <v>2</v>
      </c>
      <c r="AY123" s="165">
        <f t="shared" si="68"/>
        <v>5</v>
      </c>
      <c r="AZ123" s="165">
        <f t="shared" si="98"/>
        <v>3</v>
      </c>
      <c r="BA123" s="165">
        <f t="shared" si="99"/>
        <v>3</v>
      </c>
      <c r="BB123" s="165">
        <f t="shared" si="100"/>
        <v>4</v>
      </c>
      <c r="BC123" s="165">
        <f t="shared" si="87"/>
        <v>4</v>
      </c>
      <c r="BI123" s="165">
        <f t="shared" si="72"/>
        <v>0</v>
      </c>
      <c r="BJ123" s="165">
        <f t="shared" si="73"/>
        <v>0</v>
      </c>
      <c r="BK123" s="165">
        <f t="shared" si="74"/>
        <v>1</v>
      </c>
      <c r="BL123" s="165">
        <f t="shared" si="75"/>
        <v>1</v>
      </c>
      <c r="BM123" s="165">
        <f t="shared" si="101"/>
        <v>1</v>
      </c>
      <c r="BN123" s="165">
        <f t="shared" si="102"/>
        <v>0</v>
      </c>
      <c r="BO123" s="165">
        <f t="shared" si="103"/>
        <v>0</v>
      </c>
      <c r="BP123" s="165">
        <f t="shared" si="88"/>
        <v>1</v>
      </c>
      <c r="BU123" s="165">
        <f t="shared" si="104"/>
        <v>3</v>
      </c>
      <c r="BV123" s="165">
        <f t="shared" si="105"/>
        <v>4</v>
      </c>
      <c r="BW123" s="165">
        <f t="shared" si="106"/>
        <v>2</v>
      </c>
      <c r="BX123" s="165">
        <f t="shared" si="107"/>
        <v>5</v>
      </c>
      <c r="BY123" s="165">
        <f t="shared" si="108"/>
        <v>3</v>
      </c>
      <c r="BZ123" s="165">
        <f t="shared" si="109"/>
        <v>4</v>
      </c>
      <c r="CA123" s="165">
        <f t="shared" si="110"/>
        <v>5</v>
      </c>
      <c r="CB123" s="165">
        <f t="shared" si="111"/>
        <v>4</v>
      </c>
      <c r="CD123" s="165">
        <v>1</v>
      </c>
      <c r="CE123" s="165">
        <v>0</v>
      </c>
      <c r="CF123" s="165">
        <v>3</v>
      </c>
    </row>
    <row r="124" spans="2:84">
      <c r="B124" s="165">
        <v>533</v>
      </c>
      <c r="G124" s="165">
        <v>2</v>
      </c>
      <c r="K124" s="165">
        <f t="shared" si="89"/>
        <v>4</v>
      </c>
      <c r="L124" s="165">
        <v>3</v>
      </c>
      <c r="M124" s="165">
        <v>1</v>
      </c>
      <c r="O124" s="165">
        <f t="shared" si="90"/>
        <v>3</v>
      </c>
      <c r="P124" s="165">
        <v>1</v>
      </c>
      <c r="Q124" s="165">
        <v>0</v>
      </c>
      <c r="S124" s="165">
        <f t="shared" si="91"/>
        <v>4</v>
      </c>
      <c r="T124" s="165">
        <v>4</v>
      </c>
      <c r="U124" s="165">
        <v>2</v>
      </c>
      <c r="W124" s="165">
        <f t="shared" si="92"/>
        <v>3</v>
      </c>
      <c r="X124" s="165">
        <v>3</v>
      </c>
      <c r="Y124" s="165">
        <v>2</v>
      </c>
      <c r="AA124" s="165">
        <f t="shared" si="93"/>
        <v>5</v>
      </c>
      <c r="AB124" s="165">
        <v>4</v>
      </c>
      <c r="AC124" s="165">
        <v>1</v>
      </c>
      <c r="AE124" s="165">
        <f t="shared" si="94"/>
        <v>3</v>
      </c>
      <c r="AF124" s="165">
        <v>2</v>
      </c>
      <c r="AG124" s="165">
        <v>1</v>
      </c>
      <c r="AI124" s="165">
        <f t="shared" si="95"/>
        <v>4</v>
      </c>
      <c r="AJ124" s="165">
        <v>2</v>
      </c>
      <c r="AK124" s="165">
        <v>0</v>
      </c>
      <c r="AM124" s="165">
        <f t="shared" si="96"/>
        <v>5</v>
      </c>
      <c r="AN124" s="165">
        <v>5</v>
      </c>
      <c r="AO124" s="165">
        <v>2</v>
      </c>
      <c r="AU124" s="165">
        <f t="shared" si="97"/>
        <v>2</v>
      </c>
      <c r="AV124" s="165">
        <f t="shared" si="65"/>
        <v>3</v>
      </c>
      <c r="AW124" s="165">
        <f t="shared" si="66"/>
        <v>1</v>
      </c>
      <c r="AX124" s="165">
        <f t="shared" si="67"/>
        <v>4</v>
      </c>
      <c r="AY124" s="165">
        <f t="shared" si="68"/>
        <v>3</v>
      </c>
      <c r="AZ124" s="165">
        <f t="shared" si="98"/>
        <v>4</v>
      </c>
      <c r="BA124" s="165">
        <f t="shared" si="99"/>
        <v>2</v>
      </c>
      <c r="BB124" s="165">
        <f t="shared" si="100"/>
        <v>2</v>
      </c>
      <c r="BC124" s="165">
        <f t="shared" si="87"/>
        <v>5</v>
      </c>
      <c r="BI124" s="165">
        <f t="shared" si="72"/>
        <v>1</v>
      </c>
      <c r="BJ124" s="165">
        <f t="shared" si="73"/>
        <v>0</v>
      </c>
      <c r="BK124" s="165">
        <f t="shared" si="74"/>
        <v>2</v>
      </c>
      <c r="BL124" s="165">
        <f t="shared" si="75"/>
        <v>2</v>
      </c>
      <c r="BM124" s="165">
        <f t="shared" si="101"/>
        <v>1</v>
      </c>
      <c r="BN124" s="165">
        <f t="shared" si="102"/>
        <v>1</v>
      </c>
      <c r="BO124" s="165">
        <f t="shared" si="103"/>
        <v>0</v>
      </c>
      <c r="BP124" s="165">
        <f t="shared" si="88"/>
        <v>2</v>
      </c>
      <c r="BU124" s="165">
        <f t="shared" si="104"/>
        <v>4</v>
      </c>
      <c r="BV124" s="165">
        <f t="shared" si="105"/>
        <v>3</v>
      </c>
      <c r="BW124" s="165">
        <f t="shared" si="106"/>
        <v>4</v>
      </c>
      <c r="BX124" s="165">
        <f t="shared" si="107"/>
        <v>3</v>
      </c>
      <c r="BY124" s="165">
        <f t="shared" si="108"/>
        <v>5</v>
      </c>
      <c r="BZ124" s="165">
        <f t="shared" si="109"/>
        <v>3</v>
      </c>
      <c r="CA124" s="165">
        <f t="shared" si="110"/>
        <v>4</v>
      </c>
      <c r="CB124" s="165">
        <f t="shared" si="111"/>
        <v>5</v>
      </c>
      <c r="CD124" s="165">
        <v>1</v>
      </c>
      <c r="CE124" s="165">
        <v>0</v>
      </c>
      <c r="CF124" s="165">
        <v>3</v>
      </c>
    </row>
    <row r="125" spans="2:84">
      <c r="B125" s="165">
        <v>534</v>
      </c>
      <c r="G125" s="165">
        <v>2</v>
      </c>
      <c r="K125" s="165">
        <f t="shared" si="89"/>
        <v>3</v>
      </c>
      <c r="L125" s="165">
        <v>2</v>
      </c>
      <c r="M125" s="165">
        <v>1</v>
      </c>
      <c r="O125" s="165">
        <f t="shared" si="90"/>
        <v>4</v>
      </c>
      <c r="P125" s="165">
        <v>3</v>
      </c>
      <c r="Q125" s="165">
        <v>1</v>
      </c>
      <c r="S125" s="165">
        <f t="shared" si="91"/>
        <v>5</v>
      </c>
      <c r="T125" s="165">
        <v>4</v>
      </c>
      <c r="U125" s="165">
        <v>1</v>
      </c>
      <c r="W125" s="165">
        <f t="shared" si="92"/>
        <v>4</v>
      </c>
      <c r="X125" s="165">
        <v>3</v>
      </c>
      <c r="Y125" s="165">
        <v>1</v>
      </c>
      <c r="AA125" s="165">
        <f t="shared" si="93"/>
        <v>4</v>
      </c>
      <c r="AB125" s="165">
        <v>4</v>
      </c>
      <c r="AC125" s="165">
        <v>2</v>
      </c>
      <c r="AE125" s="165">
        <f t="shared" si="94"/>
        <v>5</v>
      </c>
      <c r="AF125" s="165">
        <v>5</v>
      </c>
      <c r="AG125" s="165">
        <v>2</v>
      </c>
      <c r="AI125" s="165">
        <f t="shared" si="95"/>
        <v>5</v>
      </c>
      <c r="AJ125" s="165">
        <v>5</v>
      </c>
      <c r="AK125" s="165">
        <v>2</v>
      </c>
      <c r="AM125" s="165">
        <f t="shared" si="96"/>
        <v>4</v>
      </c>
      <c r="AN125" s="165">
        <v>4</v>
      </c>
      <c r="AO125" s="165">
        <v>2</v>
      </c>
      <c r="AU125" s="165">
        <f t="shared" si="97"/>
        <v>2</v>
      </c>
      <c r="AV125" s="165">
        <f t="shared" si="65"/>
        <v>2</v>
      </c>
      <c r="AW125" s="165">
        <f t="shared" si="66"/>
        <v>3</v>
      </c>
      <c r="AX125" s="165">
        <f t="shared" si="67"/>
        <v>4</v>
      </c>
      <c r="AY125" s="165">
        <f t="shared" si="68"/>
        <v>3</v>
      </c>
      <c r="AZ125" s="165">
        <f t="shared" si="98"/>
        <v>4</v>
      </c>
      <c r="BA125" s="165">
        <f t="shared" si="99"/>
        <v>5</v>
      </c>
      <c r="BB125" s="165">
        <f t="shared" si="100"/>
        <v>5</v>
      </c>
      <c r="BC125" s="165">
        <f t="shared" si="87"/>
        <v>4</v>
      </c>
      <c r="BI125" s="165">
        <f t="shared" si="72"/>
        <v>1</v>
      </c>
      <c r="BJ125" s="165">
        <f t="shared" si="73"/>
        <v>1</v>
      </c>
      <c r="BK125" s="165">
        <f t="shared" si="74"/>
        <v>1</v>
      </c>
      <c r="BL125" s="165">
        <f t="shared" si="75"/>
        <v>1</v>
      </c>
      <c r="BM125" s="165">
        <f t="shared" si="101"/>
        <v>2</v>
      </c>
      <c r="BN125" s="165">
        <f t="shared" si="102"/>
        <v>2</v>
      </c>
      <c r="BO125" s="165">
        <f t="shared" si="103"/>
        <v>2</v>
      </c>
      <c r="BP125" s="165">
        <f t="shared" si="88"/>
        <v>2</v>
      </c>
      <c r="BU125" s="165">
        <f t="shared" si="104"/>
        <v>3</v>
      </c>
      <c r="BV125" s="165">
        <f t="shared" si="105"/>
        <v>4</v>
      </c>
      <c r="BW125" s="165">
        <f t="shared" si="106"/>
        <v>5</v>
      </c>
      <c r="BX125" s="165">
        <f t="shared" si="107"/>
        <v>4</v>
      </c>
      <c r="BY125" s="165">
        <f t="shared" si="108"/>
        <v>4</v>
      </c>
      <c r="BZ125" s="165">
        <f t="shared" si="109"/>
        <v>5</v>
      </c>
      <c r="CA125" s="165">
        <f t="shared" si="110"/>
        <v>5</v>
      </c>
      <c r="CB125" s="165">
        <f t="shared" si="111"/>
        <v>4</v>
      </c>
      <c r="CD125" s="165">
        <v>0</v>
      </c>
      <c r="CE125" s="165">
        <v>0</v>
      </c>
      <c r="CF125" s="165">
        <v>1</v>
      </c>
    </row>
    <row r="126" spans="2:84">
      <c r="B126" s="165">
        <v>535</v>
      </c>
      <c r="G126" s="165">
        <v>2</v>
      </c>
      <c r="K126" s="165">
        <f t="shared" si="89"/>
        <v>5</v>
      </c>
      <c r="L126" s="165">
        <v>5</v>
      </c>
      <c r="M126" s="165">
        <v>2</v>
      </c>
      <c r="O126" s="165">
        <f t="shared" si="90"/>
        <v>3</v>
      </c>
      <c r="P126" s="165">
        <v>2</v>
      </c>
      <c r="Q126" s="165">
        <v>1</v>
      </c>
      <c r="S126" s="165">
        <f t="shared" si="91"/>
        <v>5</v>
      </c>
      <c r="T126" s="165">
        <v>5</v>
      </c>
      <c r="U126" s="165">
        <v>2</v>
      </c>
      <c r="W126" s="165">
        <f t="shared" si="92"/>
        <v>3</v>
      </c>
      <c r="X126" s="165">
        <v>1</v>
      </c>
      <c r="Y126" s="165">
        <v>0</v>
      </c>
      <c r="AA126" s="165">
        <f t="shared" si="93"/>
        <v>3</v>
      </c>
      <c r="AB126" s="165">
        <v>3</v>
      </c>
      <c r="AC126" s="165">
        <v>2</v>
      </c>
      <c r="AE126" s="165">
        <f t="shared" si="94"/>
        <v>3</v>
      </c>
      <c r="AF126" s="165">
        <v>3</v>
      </c>
      <c r="AG126" s="165">
        <v>2</v>
      </c>
      <c r="AI126" s="165">
        <f t="shared" si="95"/>
        <v>5</v>
      </c>
      <c r="AJ126" s="165">
        <v>3</v>
      </c>
      <c r="AK126" s="165">
        <v>0</v>
      </c>
      <c r="AM126" s="165">
        <f t="shared" si="96"/>
        <v>5</v>
      </c>
      <c r="AN126" s="165">
        <v>5</v>
      </c>
      <c r="AO126" s="165">
        <v>2</v>
      </c>
      <c r="AU126" s="165">
        <f t="shared" si="97"/>
        <v>2</v>
      </c>
      <c r="AV126" s="165">
        <f t="shared" si="65"/>
        <v>5</v>
      </c>
      <c r="AW126" s="165">
        <f t="shared" si="66"/>
        <v>2</v>
      </c>
      <c r="AX126" s="165">
        <f t="shared" si="67"/>
        <v>5</v>
      </c>
      <c r="AY126" s="165">
        <f t="shared" si="68"/>
        <v>1</v>
      </c>
      <c r="AZ126" s="165">
        <f t="shared" si="98"/>
        <v>3</v>
      </c>
      <c r="BA126" s="165">
        <f t="shared" si="99"/>
        <v>3</v>
      </c>
      <c r="BB126" s="165">
        <f t="shared" si="100"/>
        <v>3</v>
      </c>
      <c r="BC126" s="165">
        <f t="shared" si="87"/>
        <v>5</v>
      </c>
      <c r="BI126" s="165">
        <f t="shared" si="72"/>
        <v>2</v>
      </c>
      <c r="BJ126" s="165">
        <f t="shared" si="73"/>
        <v>1</v>
      </c>
      <c r="BK126" s="165">
        <f t="shared" si="74"/>
        <v>2</v>
      </c>
      <c r="BL126" s="165">
        <f t="shared" si="75"/>
        <v>0</v>
      </c>
      <c r="BM126" s="165">
        <f t="shared" si="101"/>
        <v>2</v>
      </c>
      <c r="BN126" s="165">
        <f t="shared" si="102"/>
        <v>2</v>
      </c>
      <c r="BO126" s="165">
        <f t="shared" si="103"/>
        <v>0</v>
      </c>
      <c r="BP126" s="165">
        <f t="shared" si="88"/>
        <v>2</v>
      </c>
      <c r="BU126" s="165">
        <f t="shared" si="104"/>
        <v>5</v>
      </c>
      <c r="BV126" s="165">
        <f t="shared" si="105"/>
        <v>3</v>
      </c>
      <c r="BW126" s="165">
        <f t="shared" si="106"/>
        <v>5</v>
      </c>
      <c r="BX126" s="165">
        <f t="shared" si="107"/>
        <v>3</v>
      </c>
      <c r="BY126" s="165">
        <f t="shared" si="108"/>
        <v>3</v>
      </c>
      <c r="BZ126" s="165">
        <f t="shared" si="109"/>
        <v>3</v>
      </c>
      <c r="CA126" s="165">
        <f t="shared" si="110"/>
        <v>5</v>
      </c>
      <c r="CB126" s="165">
        <f t="shared" si="111"/>
        <v>5</v>
      </c>
      <c r="CD126" s="165">
        <v>1</v>
      </c>
      <c r="CE126" s="165">
        <v>0</v>
      </c>
      <c r="CF126" s="165">
        <v>4</v>
      </c>
    </row>
    <row r="127" spans="2:84">
      <c r="B127" s="165">
        <v>536</v>
      </c>
      <c r="G127" s="165">
        <v>5</v>
      </c>
      <c r="K127" s="165">
        <f t="shared" si="89"/>
        <v>5</v>
      </c>
      <c r="L127" s="165">
        <v>3</v>
      </c>
      <c r="M127" s="165">
        <v>3</v>
      </c>
      <c r="O127" s="165">
        <f t="shared" si="90"/>
        <v>6</v>
      </c>
      <c r="P127" s="165">
        <v>5</v>
      </c>
      <c r="Q127" s="165">
        <v>4</v>
      </c>
      <c r="S127" s="165">
        <f t="shared" si="91"/>
        <v>6</v>
      </c>
      <c r="T127" s="165">
        <v>6</v>
      </c>
      <c r="U127" s="165">
        <v>5</v>
      </c>
      <c r="W127" s="165">
        <f t="shared" si="92"/>
        <v>6</v>
      </c>
      <c r="X127" s="165">
        <v>2</v>
      </c>
      <c r="Y127" s="165">
        <v>1</v>
      </c>
      <c r="AA127" s="165">
        <f t="shared" si="93"/>
        <v>5</v>
      </c>
      <c r="AB127" s="165">
        <v>4</v>
      </c>
      <c r="AC127" s="165">
        <v>4</v>
      </c>
      <c r="AE127" s="165">
        <f t="shared" si="94"/>
        <v>5</v>
      </c>
      <c r="AF127" s="165">
        <v>4</v>
      </c>
      <c r="AG127" s="165">
        <v>4</v>
      </c>
      <c r="AI127" s="165">
        <f t="shared" si="95"/>
        <v>6</v>
      </c>
      <c r="AJ127" s="165">
        <v>4</v>
      </c>
      <c r="AK127" s="165">
        <v>3</v>
      </c>
      <c r="AM127" s="165">
        <f t="shared" si="96"/>
        <v>6</v>
      </c>
      <c r="AN127" s="165">
        <v>4</v>
      </c>
      <c r="AO127" s="165">
        <v>3</v>
      </c>
      <c r="AU127" s="165">
        <f t="shared" si="97"/>
        <v>5</v>
      </c>
      <c r="AV127" s="165">
        <f t="shared" si="65"/>
        <v>3</v>
      </c>
      <c r="AW127" s="165">
        <f t="shared" si="66"/>
        <v>5</v>
      </c>
      <c r="AX127" s="165">
        <f t="shared" si="67"/>
        <v>6</v>
      </c>
      <c r="AY127" s="165">
        <f t="shared" si="68"/>
        <v>2</v>
      </c>
      <c r="AZ127" s="165">
        <f t="shared" si="98"/>
        <v>4</v>
      </c>
      <c r="BA127" s="165">
        <f t="shared" si="99"/>
        <v>4</v>
      </c>
      <c r="BB127" s="165">
        <f t="shared" si="100"/>
        <v>4</v>
      </c>
      <c r="BC127" s="165">
        <f t="shared" si="87"/>
        <v>4</v>
      </c>
      <c r="BI127" s="165">
        <f t="shared" si="72"/>
        <v>3</v>
      </c>
      <c r="BJ127" s="165">
        <f t="shared" si="73"/>
        <v>4</v>
      </c>
      <c r="BK127" s="165">
        <f t="shared" si="74"/>
        <v>5</v>
      </c>
      <c r="BL127" s="165">
        <f t="shared" si="75"/>
        <v>1</v>
      </c>
      <c r="BM127" s="165">
        <f t="shared" si="101"/>
        <v>4</v>
      </c>
      <c r="BN127" s="165">
        <f t="shared" si="102"/>
        <v>4</v>
      </c>
      <c r="BO127" s="165">
        <f t="shared" si="103"/>
        <v>3</v>
      </c>
      <c r="BP127" s="165">
        <f t="shared" si="88"/>
        <v>3</v>
      </c>
      <c r="BU127" s="165">
        <f t="shared" si="104"/>
        <v>5</v>
      </c>
      <c r="BV127" s="165">
        <f t="shared" si="105"/>
        <v>6</v>
      </c>
      <c r="BW127" s="165">
        <f t="shared" si="106"/>
        <v>6</v>
      </c>
      <c r="BX127" s="165">
        <f t="shared" si="107"/>
        <v>6</v>
      </c>
      <c r="BY127" s="165">
        <f t="shared" si="108"/>
        <v>5</v>
      </c>
      <c r="BZ127" s="165">
        <f t="shared" si="109"/>
        <v>5</v>
      </c>
      <c r="CA127" s="165">
        <f t="shared" si="110"/>
        <v>6</v>
      </c>
      <c r="CB127" s="165">
        <f t="shared" si="111"/>
        <v>6</v>
      </c>
      <c r="CD127" s="165">
        <v>1</v>
      </c>
      <c r="CE127" s="165">
        <v>2</v>
      </c>
      <c r="CF127" s="165">
        <v>0</v>
      </c>
    </row>
    <row r="128" spans="2:84">
      <c r="B128" s="165">
        <v>537</v>
      </c>
      <c r="G128" s="165">
        <v>4</v>
      </c>
      <c r="K128" s="165">
        <f t="shared" si="89"/>
        <v>5</v>
      </c>
      <c r="L128" s="165">
        <v>2</v>
      </c>
      <c r="M128" s="165">
        <v>1</v>
      </c>
      <c r="O128" s="165">
        <f t="shared" si="90"/>
        <v>4</v>
      </c>
      <c r="P128" s="165">
        <v>2</v>
      </c>
      <c r="Q128" s="165">
        <v>2</v>
      </c>
      <c r="S128" s="165">
        <f t="shared" si="91"/>
        <v>5</v>
      </c>
      <c r="T128" s="165">
        <v>3</v>
      </c>
      <c r="U128" s="165">
        <v>2</v>
      </c>
      <c r="W128" s="165">
        <f t="shared" si="92"/>
        <v>4</v>
      </c>
      <c r="X128" s="165">
        <v>3</v>
      </c>
      <c r="Y128" s="165">
        <v>3</v>
      </c>
      <c r="AA128" s="165">
        <f t="shared" si="93"/>
        <v>4</v>
      </c>
      <c r="AB128" s="165">
        <v>2</v>
      </c>
      <c r="AC128" s="165">
        <v>2</v>
      </c>
      <c r="AE128" s="165">
        <f t="shared" si="94"/>
        <v>6</v>
      </c>
      <c r="AF128" s="165">
        <v>5</v>
      </c>
      <c r="AG128" s="165">
        <v>3</v>
      </c>
      <c r="AI128" s="165">
        <f t="shared" si="95"/>
        <v>6</v>
      </c>
      <c r="AJ128" s="165">
        <v>5</v>
      </c>
      <c r="AK128" s="165">
        <v>3</v>
      </c>
      <c r="AM128" s="165">
        <f t="shared" si="96"/>
        <v>6</v>
      </c>
      <c r="AN128" s="165">
        <v>4</v>
      </c>
      <c r="AO128" s="165">
        <v>2</v>
      </c>
      <c r="AU128" s="165">
        <f t="shared" si="97"/>
        <v>4</v>
      </c>
      <c r="AV128" s="165">
        <f t="shared" si="65"/>
        <v>2</v>
      </c>
      <c r="AW128" s="165">
        <f t="shared" si="66"/>
        <v>2</v>
      </c>
      <c r="AX128" s="165">
        <f t="shared" si="67"/>
        <v>3</v>
      </c>
      <c r="AY128" s="165">
        <f t="shared" si="68"/>
        <v>3</v>
      </c>
      <c r="AZ128" s="165">
        <f t="shared" si="98"/>
        <v>2</v>
      </c>
      <c r="BA128" s="165">
        <f t="shared" si="99"/>
        <v>5</v>
      </c>
      <c r="BB128" s="165">
        <f t="shared" si="100"/>
        <v>5</v>
      </c>
      <c r="BC128" s="165">
        <f t="shared" si="87"/>
        <v>4</v>
      </c>
      <c r="BI128" s="165">
        <f t="shared" si="72"/>
        <v>1</v>
      </c>
      <c r="BJ128" s="165">
        <f t="shared" si="73"/>
        <v>2</v>
      </c>
      <c r="BK128" s="165">
        <f t="shared" si="74"/>
        <v>2</v>
      </c>
      <c r="BL128" s="165">
        <f t="shared" si="75"/>
        <v>3</v>
      </c>
      <c r="BM128" s="165">
        <f t="shared" si="101"/>
        <v>2</v>
      </c>
      <c r="BN128" s="165">
        <f t="shared" si="102"/>
        <v>3</v>
      </c>
      <c r="BO128" s="165">
        <f t="shared" si="103"/>
        <v>3</v>
      </c>
      <c r="BP128" s="165">
        <f t="shared" si="88"/>
        <v>2</v>
      </c>
      <c r="BU128" s="165">
        <f t="shared" si="104"/>
        <v>5</v>
      </c>
      <c r="BV128" s="165">
        <f t="shared" si="105"/>
        <v>4</v>
      </c>
      <c r="BW128" s="165">
        <f t="shared" si="106"/>
        <v>5</v>
      </c>
      <c r="BX128" s="165">
        <f t="shared" si="107"/>
        <v>4</v>
      </c>
      <c r="BY128" s="165">
        <f t="shared" si="108"/>
        <v>4</v>
      </c>
      <c r="BZ128" s="165">
        <f t="shared" si="109"/>
        <v>6</v>
      </c>
      <c r="CA128" s="165">
        <f t="shared" si="110"/>
        <v>6</v>
      </c>
      <c r="CB128" s="165">
        <f t="shared" si="111"/>
        <v>6</v>
      </c>
      <c r="CD128" s="165">
        <v>0</v>
      </c>
      <c r="CE128" s="165">
        <v>0</v>
      </c>
      <c r="CF128" s="165">
        <v>0</v>
      </c>
    </row>
    <row r="129" spans="2:84">
      <c r="B129" s="165">
        <v>538</v>
      </c>
      <c r="G129" s="165">
        <v>2</v>
      </c>
      <c r="K129" s="165">
        <f t="shared" si="89"/>
        <v>3</v>
      </c>
      <c r="L129" s="165">
        <v>3</v>
      </c>
      <c r="M129" s="165">
        <v>2</v>
      </c>
      <c r="O129" s="165">
        <f t="shared" si="90"/>
        <v>4</v>
      </c>
      <c r="P129" s="165">
        <v>3</v>
      </c>
      <c r="Q129" s="165">
        <v>1</v>
      </c>
      <c r="S129" s="165">
        <f t="shared" si="91"/>
        <v>4</v>
      </c>
      <c r="T129" s="165">
        <v>4</v>
      </c>
      <c r="U129" s="165">
        <v>2</v>
      </c>
      <c r="W129" s="165">
        <f t="shared" si="92"/>
        <v>3</v>
      </c>
      <c r="X129" s="165">
        <v>2</v>
      </c>
      <c r="Y129" s="165">
        <v>1</v>
      </c>
      <c r="AA129" s="165">
        <f t="shared" si="93"/>
        <v>4</v>
      </c>
      <c r="AB129" s="165">
        <v>4</v>
      </c>
      <c r="AC129" s="165">
        <v>2</v>
      </c>
      <c r="AE129" s="165">
        <f t="shared" si="94"/>
        <v>5</v>
      </c>
      <c r="AF129" s="165">
        <v>5</v>
      </c>
      <c r="AG129" s="165">
        <v>2</v>
      </c>
      <c r="AI129" s="165">
        <f t="shared" si="95"/>
        <v>4</v>
      </c>
      <c r="AJ129" s="165">
        <v>2</v>
      </c>
      <c r="AK129" s="165">
        <v>0</v>
      </c>
      <c r="AM129" s="165">
        <f t="shared" si="96"/>
        <v>6</v>
      </c>
      <c r="AN129" s="165">
        <v>6</v>
      </c>
      <c r="AO129" s="165">
        <v>2</v>
      </c>
      <c r="AU129" s="165">
        <f t="shared" si="97"/>
        <v>2</v>
      </c>
      <c r="AV129" s="165">
        <f t="shared" si="65"/>
        <v>3</v>
      </c>
      <c r="AW129" s="165">
        <f t="shared" si="66"/>
        <v>3</v>
      </c>
      <c r="AX129" s="165">
        <f t="shared" si="67"/>
        <v>4</v>
      </c>
      <c r="AY129" s="165">
        <f t="shared" si="68"/>
        <v>2</v>
      </c>
      <c r="AZ129" s="165">
        <f t="shared" si="98"/>
        <v>4</v>
      </c>
      <c r="BA129" s="165">
        <f t="shared" si="99"/>
        <v>5</v>
      </c>
      <c r="BB129" s="165">
        <f t="shared" si="100"/>
        <v>2</v>
      </c>
      <c r="BC129" s="165">
        <f t="shared" si="87"/>
        <v>6</v>
      </c>
      <c r="BI129" s="165">
        <f t="shared" si="72"/>
        <v>2</v>
      </c>
      <c r="BJ129" s="165">
        <f t="shared" si="73"/>
        <v>1</v>
      </c>
      <c r="BK129" s="165">
        <f t="shared" si="74"/>
        <v>2</v>
      </c>
      <c r="BL129" s="165">
        <f t="shared" si="75"/>
        <v>1</v>
      </c>
      <c r="BM129" s="165">
        <f t="shared" si="101"/>
        <v>2</v>
      </c>
      <c r="BN129" s="165">
        <f t="shared" si="102"/>
        <v>2</v>
      </c>
      <c r="BO129" s="165">
        <f t="shared" si="103"/>
        <v>0</v>
      </c>
      <c r="BP129" s="165">
        <f t="shared" si="88"/>
        <v>2</v>
      </c>
      <c r="BU129" s="165">
        <f t="shared" si="104"/>
        <v>3</v>
      </c>
      <c r="BV129" s="165">
        <f t="shared" si="105"/>
        <v>4</v>
      </c>
      <c r="BW129" s="165">
        <f t="shared" si="106"/>
        <v>4</v>
      </c>
      <c r="BX129" s="165">
        <f t="shared" si="107"/>
        <v>3</v>
      </c>
      <c r="BY129" s="165">
        <f t="shared" si="108"/>
        <v>4</v>
      </c>
      <c r="BZ129" s="165">
        <f t="shared" si="109"/>
        <v>5</v>
      </c>
      <c r="CA129" s="165">
        <f t="shared" si="110"/>
        <v>4</v>
      </c>
      <c r="CB129" s="165">
        <f t="shared" si="111"/>
        <v>6</v>
      </c>
      <c r="CD129" s="165">
        <v>1</v>
      </c>
      <c r="CE129" s="165">
        <v>1</v>
      </c>
      <c r="CF129" s="165">
        <v>2</v>
      </c>
    </row>
    <row r="130" spans="2:84">
      <c r="B130" s="165">
        <v>539</v>
      </c>
      <c r="G130" s="165">
        <v>4</v>
      </c>
      <c r="K130" s="165">
        <f t="shared" si="89"/>
        <v>5</v>
      </c>
      <c r="L130" s="165">
        <v>3</v>
      </c>
      <c r="M130" s="165">
        <v>2</v>
      </c>
      <c r="O130" s="165">
        <f t="shared" si="90"/>
        <v>5</v>
      </c>
      <c r="P130" s="165">
        <v>3</v>
      </c>
      <c r="Q130" s="165">
        <v>2</v>
      </c>
      <c r="S130" s="165">
        <f t="shared" si="91"/>
        <v>4</v>
      </c>
      <c r="T130" s="165">
        <v>3</v>
      </c>
      <c r="U130" s="165">
        <v>3</v>
      </c>
      <c r="W130" s="165">
        <f t="shared" si="92"/>
        <v>4</v>
      </c>
      <c r="X130" s="165">
        <v>4</v>
      </c>
      <c r="Y130" s="165">
        <v>4</v>
      </c>
      <c r="AA130" s="165">
        <f t="shared" si="93"/>
        <v>6</v>
      </c>
      <c r="AB130" s="165">
        <v>4</v>
      </c>
      <c r="AC130" s="165">
        <v>2</v>
      </c>
      <c r="AE130" s="165">
        <f t="shared" si="94"/>
        <v>5</v>
      </c>
      <c r="AF130" s="165">
        <v>3</v>
      </c>
      <c r="AG130" s="165">
        <v>2</v>
      </c>
      <c r="AI130" s="165">
        <f t="shared" si="95"/>
        <v>6</v>
      </c>
      <c r="AJ130" s="165">
        <v>5</v>
      </c>
      <c r="AK130" s="165">
        <v>3</v>
      </c>
      <c r="AM130" s="165">
        <f t="shared" si="96"/>
        <v>5</v>
      </c>
      <c r="AN130" s="165">
        <v>2</v>
      </c>
      <c r="AO130" s="165">
        <v>1</v>
      </c>
      <c r="AU130" s="165">
        <f t="shared" si="97"/>
        <v>4</v>
      </c>
      <c r="AV130" s="165">
        <f t="shared" si="65"/>
        <v>3</v>
      </c>
      <c r="AW130" s="165">
        <f t="shared" si="66"/>
        <v>3</v>
      </c>
      <c r="AX130" s="165">
        <f t="shared" si="67"/>
        <v>3</v>
      </c>
      <c r="AY130" s="165">
        <f t="shared" si="68"/>
        <v>4</v>
      </c>
      <c r="AZ130" s="165">
        <f t="shared" si="98"/>
        <v>4</v>
      </c>
      <c r="BA130" s="165">
        <f t="shared" si="99"/>
        <v>3</v>
      </c>
      <c r="BB130" s="165">
        <f t="shared" si="100"/>
        <v>5</v>
      </c>
      <c r="BC130" s="165">
        <f t="shared" si="87"/>
        <v>2</v>
      </c>
      <c r="BI130" s="165">
        <f t="shared" si="72"/>
        <v>2</v>
      </c>
      <c r="BJ130" s="165">
        <f t="shared" si="73"/>
        <v>2</v>
      </c>
      <c r="BK130" s="165">
        <f t="shared" si="74"/>
        <v>3</v>
      </c>
      <c r="BL130" s="165">
        <f t="shared" si="75"/>
        <v>4</v>
      </c>
      <c r="BM130" s="165">
        <f t="shared" si="101"/>
        <v>2</v>
      </c>
      <c r="BN130" s="165">
        <f t="shared" si="102"/>
        <v>2</v>
      </c>
      <c r="BO130" s="165">
        <f t="shared" si="103"/>
        <v>3</v>
      </c>
      <c r="BP130" s="165">
        <f t="shared" si="88"/>
        <v>1</v>
      </c>
      <c r="BU130" s="165">
        <f t="shared" si="104"/>
        <v>5</v>
      </c>
      <c r="BV130" s="165">
        <f t="shared" si="105"/>
        <v>5</v>
      </c>
      <c r="BW130" s="165">
        <f t="shared" si="106"/>
        <v>4</v>
      </c>
      <c r="BX130" s="165">
        <f t="shared" si="107"/>
        <v>4</v>
      </c>
      <c r="BY130" s="165">
        <f t="shared" si="108"/>
        <v>6</v>
      </c>
      <c r="BZ130" s="165">
        <f t="shared" si="109"/>
        <v>5</v>
      </c>
      <c r="CA130" s="165">
        <f t="shared" si="110"/>
        <v>6</v>
      </c>
      <c r="CB130" s="165">
        <f t="shared" si="111"/>
        <v>5</v>
      </c>
      <c r="CD130" s="165">
        <v>0</v>
      </c>
      <c r="CE130" s="165">
        <v>0</v>
      </c>
      <c r="CF130" s="165">
        <v>0</v>
      </c>
    </row>
    <row r="131" spans="2:84">
      <c r="B131" s="165">
        <v>540</v>
      </c>
      <c r="G131" s="165">
        <v>4</v>
      </c>
      <c r="K131" s="165">
        <f t="shared" si="89"/>
        <v>5</v>
      </c>
      <c r="L131" s="165">
        <v>4</v>
      </c>
      <c r="M131" s="165">
        <v>3</v>
      </c>
      <c r="O131" s="165">
        <f t="shared" si="90"/>
        <v>4</v>
      </c>
      <c r="P131" s="165">
        <v>3</v>
      </c>
      <c r="Q131" s="165">
        <v>3</v>
      </c>
      <c r="S131" s="165">
        <f t="shared" si="91"/>
        <v>6</v>
      </c>
      <c r="T131" s="165">
        <v>6</v>
      </c>
      <c r="U131" s="165">
        <v>4</v>
      </c>
      <c r="W131" s="165">
        <f t="shared" si="92"/>
        <v>4</v>
      </c>
      <c r="X131" s="165">
        <v>3</v>
      </c>
      <c r="Y131" s="165">
        <v>3</v>
      </c>
      <c r="AA131" s="165">
        <f t="shared" si="93"/>
        <v>5</v>
      </c>
      <c r="AB131" s="165">
        <v>3</v>
      </c>
      <c r="AC131" s="165">
        <v>2</v>
      </c>
      <c r="AE131" s="165">
        <f t="shared" si="94"/>
        <v>5</v>
      </c>
      <c r="AF131" s="165">
        <v>4</v>
      </c>
      <c r="AG131" s="165">
        <v>3</v>
      </c>
      <c r="AI131" s="165">
        <f t="shared" si="95"/>
        <v>5</v>
      </c>
      <c r="AJ131" s="165">
        <v>3</v>
      </c>
      <c r="AK131" s="165">
        <v>2</v>
      </c>
      <c r="AM131" s="165">
        <f t="shared" si="96"/>
        <v>6</v>
      </c>
      <c r="AN131" s="165">
        <v>4</v>
      </c>
      <c r="AO131" s="165">
        <v>2</v>
      </c>
      <c r="AU131" s="165">
        <f t="shared" si="97"/>
        <v>4</v>
      </c>
      <c r="AV131" s="165">
        <f t="shared" si="65"/>
        <v>4</v>
      </c>
      <c r="AW131" s="165">
        <f t="shared" si="66"/>
        <v>3</v>
      </c>
      <c r="AX131" s="165">
        <f t="shared" si="67"/>
        <v>6</v>
      </c>
      <c r="AY131" s="165">
        <f t="shared" si="68"/>
        <v>3</v>
      </c>
      <c r="AZ131" s="165">
        <f t="shared" si="98"/>
        <v>3</v>
      </c>
      <c r="BA131" s="165">
        <f t="shared" si="99"/>
        <v>4</v>
      </c>
      <c r="BB131" s="165">
        <f t="shared" si="100"/>
        <v>3</v>
      </c>
      <c r="BC131" s="165">
        <f t="shared" si="87"/>
        <v>4</v>
      </c>
      <c r="BI131" s="165">
        <f t="shared" si="72"/>
        <v>3</v>
      </c>
      <c r="BJ131" s="165">
        <f t="shared" si="73"/>
        <v>3</v>
      </c>
      <c r="BK131" s="165">
        <f t="shared" si="74"/>
        <v>4</v>
      </c>
      <c r="BL131" s="165">
        <f t="shared" si="75"/>
        <v>3</v>
      </c>
      <c r="BM131" s="165">
        <f t="shared" si="101"/>
        <v>2</v>
      </c>
      <c r="BN131" s="165">
        <f t="shared" si="102"/>
        <v>3</v>
      </c>
      <c r="BO131" s="165">
        <f t="shared" si="103"/>
        <v>2</v>
      </c>
      <c r="BP131" s="165">
        <f t="shared" si="88"/>
        <v>2</v>
      </c>
      <c r="BU131" s="165">
        <f t="shared" si="104"/>
        <v>5</v>
      </c>
      <c r="BV131" s="165">
        <f t="shared" si="105"/>
        <v>4</v>
      </c>
      <c r="BW131" s="165">
        <f t="shared" si="106"/>
        <v>6</v>
      </c>
      <c r="BX131" s="165">
        <f t="shared" si="107"/>
        <v>4</v>
      </c>
      <c r="BY131" s="165">
        <f t="shared" si="108"/>
        <v>5</v>
      </c>
      <c r="BZ131" s="165">
        <f t="shared" si="109"/>
        <v>5</v>
      </c>
      <c r="CA131" s="165">
        <f t="shared" si="110"/>
        <v>5</v>
      </c>
      <c r="CB131" s="165">
        <f t="shared" si="111"/>
        <v>6</v>
      </c>
      <c r="CD131" s="165">
        <v>1</v>
      </c>
      <c r="CE131" s="165">
        <v>0</v>
      </c>
      <c r="CF131" s="165">
        <v>0</v>
      </c>
    </row>
    <row r="132" spans="2:84">
      <c r="B132" s="165">
        <v>541</v>
      </c>
      <c r="G132" s="165">
        <v>5</v>
      </c>
      <c r="K132" s="165">
        <f t="shared" si="89"/>
        <v>5</v>
      </c>
      <c r="L132" s="165">
        <v>3</v>
      </c>
      <c r="M132" s="165">
        <v>3</v>
      </c>
      <c r="O132" s="165">
        <f t="shared" si="90"/>
        <v>6</v>
      </c>
      <c r="P132" s="165">
        <v>5</v>
      </c>
      <c r="Q132" s="165">
        <v>4</v>
      </c>
      <c r="S132" s="165">
        <f t="shared" si="91"/>
        <v>6</v>
      </c>
      <c r="T132" s="165">
        <v>4</v>
      </c>
      <c r="U132" s="165">
        <v>3</v>
      </c>
      <c r="W132" s="165">
        <f t="shared" si="92"/>
        <v>6</v>
      </c>
      <c r="X132" s="165">
        <v>3</v>
      </c>
      <c r="Y132" s="165">
        <v>2</v>
      </c>
      <c r="AA132" s="165">
        <f t="shared" si="93"/>
        <v>5</v>
      </c>
      <c r="AB132" s="165">
        <v>4</v>
      </c>
      <c r="AC132" s="165">
        <v>4</v>
      </c>
      <c r="AE132" s="165">
        <f t="shared" si="94"/>
        <v>5</v>
      </c>
      <c r="AF132" s="165">
        <v>5</v>
      </c>
      <c r="AG132" s="165">
        <v>5</v>
      </c>
      <c r="AI132" s="165">
        <f t="shared" si="95"/>
        <v>6</v>
      </c>
      <c r="AJ132" s="165">
        <v>4</v>
      </c>
      <c r="AK132" s="165">
        <v>3</v>
      </c>
      <c r="AM132" s="165">
        <f t="shared" si="96"/>
        <v>6</v>
      </c>
      <c r="AN132" s="165">
        <v>4</v>
      </c>
      <c r="AO132" s="165">
        <v>3</v>
      </c>
      <c r="AU132" s="165">
        <f t="shared" si="97"/>
        <v>5</v>
      </c>
      <c r="AV132" s="165">
        <f t="shared" si="65"/>
        <v>3</v>
      </c>
      <c r="AW132" s="165">
        <f t="shared" si="66"/>
        <v>5</v>
      </c>
      <c r="AX132" s="165">
        <f t="shared" si="67"/>
        <v>4</v>
      </c>
      <c r="AY132" s="165">
        <f t="shared" si="68"/>
        <v>3</v>
      </c>
      <c r="AZ132" s="165">
        <f t="shared" si="98"/>
        <v>4</v>
      </c>
      <c r="BA132" s="165">
        <f t="shared" si="99"/>
        <v>5</v>
      </c>
      <c r="BB132" s="165">
        <f t="shared" si="100"/>
        <v>4</v>
      </c>
      <c r="BC132" s="165">
        <f t="shared" si="87"/>
        <v>4</v>
      </c>
      <c r="BI132" s="165">
        <f t="shared" si="72"/>
        <v>3</v>
      </c>
      <c r="BJ132" s="165">
        <f t="shared" si="73"/>
        <v>4</v>
      </c>
      <c r="BK132" s="165">
        <f t="shared" si="74"/>
        <v>3</v>
      </c>
      <c r="BL132" s="165">
        <f t="shared" si="75"/>
        <v>2</v>
      </c>
      <c r="BM132" s="165">
        <f t="shared" si="101"/>
        <v>4</v>
      </c>
      <c r="BN132" s="165">
        <f t="shared" si="102"/>
        <v>5</v>
      </c>
      <c r="BO132" s="165">
        <f t="shared" si="103"/>
        <v>3</v>
      </c>
      <c r="BP132" s="165">
        <f t="shared" si="88"/>
        <v>3</v>
      </c>
      <c r="BU132" s="165">
        <f t="shared" si="104"/>
        <v>5</v>
      </c>
      <c r="BV132" s="165">
        <f t="shared" si="105"/>
        <v>6</v>
      </c>
      <c r="BW132" s="165">
        <f t="shared" si="106"/>
        <v>6</v>
      </c>
      <c r="BX132" s="165">
        <f t="shared" si="107"/>
        <v>6</v>
      </c>
      <c r="BY132" s="165">
        <f t="shared" si="108"/>
        <v>5</v>
      </c>
      <c r="BZ132" s="165">
        <f t="shared" si="109"/>
        <v>5</v>
      </c>
      <c r="CA132" s="165">
        <f t="shared" si="110"/>
        <v>6</v>
      </c>
      <c r="CB132" s="165">
        <f t="shared" si="111"/>
        <v>6</v>
      </c>
      <c r="CD132" s="165">
        <v>0</v>
      </c>
      <c r="CE132" s="165">
        <v>0</v>
      </c>
      <c r="CF132" s="165">
        <v>0</v>
      </c>
    </row>
    <row r="133" spans="2:84">
      <c r="B133" s="165">
        <v>542</v>
      </c>
      <c r="G133" s="165">
        <v>4</v>
      </c>
      <c r="K133" s="165">
        <f t="shared" si="89"/>
        <v>5</v>
      </c>
      <c r="L133" s="165">
        <v>3</v>
      </c>
      <c r="M133" s="165">
        <v>2</v>
      </c>
      <c r="O133" s="165">
        <f t="shared" si="90"/>
        <v>5</v>
      </c>
      <c r="P133" s="165">
        <v>2</v>
      </c>
      <c r="Q133" s="165">
        <v>1</v>
      </c>
      <c r="S133" s="165">
        <f t="shared" si="91"/>
        <v>5</v>
      </c>
      <c r="T133" s="165">
        <v>3</v>
      </c>
      <c r="U133" s="165">
        <v>2</v>
      </c>
      <c r="W133" s="165">
        <f t="shared" si="92"/>
        <v>5</v>
      </c>
      <c r="X133" s="165">
        <v>4</v>
      </c>
      <c r="Y133" s="165">
        <v>3</v>
      </c>
      <c r="AA133" s="165">
        <f t="shared" si="93"/>
        <v>4</v>
      </c>
      <c r="AB133" s="165">
        <v>2</v>
      </c>
      <c r="AC133" s="165">
        <v>2</v>
      </c>
      <c r="AE133" s="165">
        <f t="shared" si="94"/>
        <v>5</v>
      </c>
      <c r="AF133" s="165">
        <v>3</v>
      </c>
      <c r="AG133" s="165">
        <v>2</v>
      </c>
      <c r="AI133" s="165">
        <f t="shared" si="95"/>
        <v>5</v>
      </c>
      <c r="AJ133" s="165">
        <v>3</v>
      </c>
      <c r="AK133" s="165">
        <v>2</v>
      </c>
      <c r="AM133" s="165">
        <f t="shared" si="96"/>
        <v>6</v>
      </c>
      <c r="AN133" s="165">
        <v>4</v>
      </c>
      <c r="AO133" s="165">
        <v>2</v>
      </c>
      <c r="AU133" s="165">
        <f t="shared" si="97"/>
        <v>4</v>
      </c>
      <c r="AV133" s="165">
        <f t="shared" si="65"/>
        <v>3</v>
      </c>
      <c r="AW133" s="165">
        <f t="shared" si="66"/>
        <v>2</v>
      </c>
      <c r="AX133" s="165">
        <f t="shared" si="67"/>
        <v>3</v>
      </c>
      <c r="AY133" s="165">
        <f t="shared" si="68"/>
        <v>4</v>
      </c>
      <c r="AZ133" s="165">
        <f t="shared" si="98"/>
        <v>2</v>
      </c>
      <c r="BA133" s="165">
        <f t="shared" si="99"/>
        <v>3</v>
      </c>
      <c r="BB133" s="165">
        <f t="shared" si="100"/>
        <v>3</v>
      </c>
      <c r="BC133" s="165">
        <f t="shared" si="87"/>
        <v>4</v>
      </c>
      <c r="BI133" s="165">
        <f t="shared" si="72"/>
        <v>2</v>
      </c>
      <c r="BJ133" s="165">
        <f t="shared" si="73"/>
        <v>1</v>
      </c>
      <c r="BK133" s="165">
        <f t="shared" si="74"/>
        <v>2</v>
      </c>
      <c r="BL133" s="165">
        <f t="shared" si="75"/>
        <v>3</v>
      </c>
      <c r="BM133" s="165">
        <f t="shared" si="101"/>
        <v>2</v>
      </c>
      <c r="BN133" s="165">
        <f t="shared" si="102"/>
        <v>2</v>
      </c>
      <c r="BO133" s="165">
        <f t="shared" si="103"/>
        <v>2</v>
      </c>
      <c r="BP133" s="165">
        <f t="shared" si="88"/>
        <v>2</v>
      </c>
      <c r="BU133" s="165">
        <f t="shared" si="104"/>
        <v>5</v>
      </c>
      <c r="BV133" s="165">
        <f t="shared" si="105"/>
        <v>5</v>
      </c>
      <c r="BW133" s="165">
        <f t="shared" si="106"/>
        <v>5</v>
      </c>
      <c r="BX133" s="165">
        <f t="shared" si="107"/>
        <v>5</v>
      </c>
      <c r="BY133" s="165">
        <f t="shared" si="108"/>
        <v>4</v>
      </c>
      <c r="BZ133" s="165">
        <f t="shared" si="109"/>
        <v>5</v>
      </c>
      <c r="CA133" s="165">
        <f t="shared" si="110"/>
        <v>5</v>
      </c>
      <c r="CB133" s="165">
        <f t="shared" si="111"/>
        <v>6</v>
      </c>
      <c r="CD133" s="165">
        <v>0</v>
      </c>
      <c r="CE133" s="165">
        <v>3</v>
      </c>
      <c r="CF133" s="165">
        <v>0</v>
      </c>
    </row>
    <row r="134" spans="2:84">
      <c r="B134" s="165">
        <v>543</v>
      </c>
      <c r="G134" s="165">
        <v>4</v>
      </c>
      <c r="K134" s="165">
        <f t="shared" si="89"/>
        <v>6</v>
      </c>
      <c r="L134" s="165">
        <v>5</v>
      </c>
      <c r="M134" s="165">
        <v>3</v>
      </c>
      <c r="O134" s="165">
        <f t="shared" si="90"/>
        <v>6</v>
      </c>
      <c r="P134" s="165">
        <v>4</v>
      </c>
      <c r="Q134" s="165">
        <v>2</v>
      </c>
      <c r="S134" s="165">
        <f t="shared" si="91"/>
        <v>4</v>
      </c>
      <c r="T134" s="165">
        <v>3</v>
      </c>
      <c r="U134" s="165">
        <v>3</v>
      </c>
      <c r="W134" s="165">
        <f t="shared" si="92"/>
        <v>5</v>
      </c>
      <c r="X134" s="165">
        <v>3</v>
      </c>
      <c r="Y134" s="165">
        <v>2</v>
      </c>
      <c r="AA134" s="165">
        <f t="shared" si="93"/>
        <v>5</v>
      </c>
      <c r="AB134" s="165">
        <v>5</v>
      </c>
      <c r="AC134" s="165">
        <v>4</v>
      </c>
      <c r="AE134" s="165">
        <f t="shared" si="94"/>
        <v>6</v>
      </c>
      <c r="AF134" s="165">
        <v>6</v>
      </c>
      <c r="AG134" s="165">
        <v>4</v>
      </c>
      <c r="AI134" s="165">
        <f t="shared" si="95"/>
        <v>6</v>
      </c>
      <c r="AJ134" s="165">
        <v>4</v>
      </c>
      <c r="AK134" s="165">
        <v>2</v>
      </c>
      <c r="AM134" s="165">
        <f t="shared" si="96"/>
        <v>6</v>
      </c>
      <c r="AN134" s="165">
        <v>6</v>
      </c>
      <c r="AO134" s="165">
        <v>4</v>
      </c>
      <c r="AU134" s="165">
        <f t="shared" si="97"/>
        <v>4</v>
      </c>
      <c r="AV134" s="165">
        <f t="shared" si="65"/>
        <v>5</v>
      </c>
      <c r="AW134" s="165">
        <f t="shared" si="66"/>
        <v>4</v>
      </c>
      <c r="AX134" s="165">
        <f t="shared" si="67"/>
        <v>3</v>
      </c>
      <c r="AY134" s="165">
        <f t="shared" si="68"/>
        <v>3</v>
      </c>
      <c r="AZ134" s="165">
        <f t="shared" si="98"/>
        <v>5</v>
      </c>
      <c r="BA134" s="165">
        <f t="shared" si="99"/>
        <v>6</v>
      </c>
      <c r="BB134" s="165">
        <f t="shared" si="100"/>
        <v>4</v>
      </c>
      <c r="BC134" s="165">
        <f t="shared" si="87"/>
        <v>6</v>
      </c>
      <c r="BI134" s="165">
        <f t="shared" si="72"/>
        <v>3</v>
      </c>
      <c r="BJ134" s="165">
        <f t="shared" si="73"/>
        <v>2</v>
      </c>
      <c r="BK134" s="165">
        <f t="shared" si="74"/>
        <v>3</v>
      </c>
      <c r="BL134" s="165">
        <f t="shared" si="75"/>
        <v>2</v>
      </c>
      <c r="BM134" s="165">
        <f t="shared" si="101"/>
        <v>4</v>
      </c>
      <c r="BN134" s="165">
        <f t="shared" si="102"/>
        <v>4</v>
      </c>
      <c r="BO134" s="165">
        <f t="shared" si="103"/>
        <v>2</v>
      </c>
      <c r="BP134" s="165">
        <f t="shared" si="88"/>
        <v>4</v>
      </c>
      <c r="BU134" s="165">
        <f t="shared" si="104"/>
        <v>6</v>
      </c>
      <c r="BV134" s="165">
        <f t="shared" si="105"/>
        <v>6</v>
      </c>
      <c r="BW134" s="165">
        <f t="shared" si="106"/>
        <v>4</v>
      </c>
      <c r="BX134" s="165">
        <f t="shared" si="107"/>
        <v>5</v>
      </c>
      <c r="BY134" s="165">
        <f t="shared" si="108"/>
        <v>5</v>
      </c>
      <c r="BZ134" s="165">
        <f t="shared" si="109"/>
        <v>6</v>
      </c>
      <c r="CA134" s="165">
        <f t="shared" si="110"/>
        <v>6</v>
      </c>
      <c r="CB134" s="165">
        <f t="shared" si="111"/>
        <v>6</v>
      </c>
      <c r="CD134" s="165">
        <v>2</v>
      </c>
      <c r="CE134" s="165">
        <v>2</v>
      </c>
      <c r="CF134" s="165">
        <v>0</v>
      </c>
    </row>
    <row r="135" spans="2:84">
      <c r="B135" s="165">
        <v>544</v>
      </c>
      <c r="G135" s="165">
        <v>3</v>
      </c>
      <c r="K135" s="165">
        <f t="shared" si="89"/>
        <v>6</v>
      </c>
      <c r="L135" s="165">
        <v>4</v>
      </c>
      <c r="M135" s="165">
        <v>1</v>
      </c>
      <c r="O135" s="165">
        <f t="shared" si="90"/>
        <v>6</v>
      </c>
      <c r="P135" s="165">
        <v>4</v>
      </c>
      <c r="Q135" s="165">
        <v>1</v>
      </c>
      <c r="S135" s="165">
        <f t="shared" si="91"/>
        <v>4</v>
      </c>
      <c r="T135" s="165">
        <v>3</v>
      </c>
      <c r="U135" s="165">
        <v>2</v>
      </c>
      <c r="W135" s="165">
        <f t="shared" si="92"/>
        <v>6</v>
      </c>
      <c r="X135" s="165">
        <v>6</v>
      </c>
      <c r="Y135" s="165">
        <v>3</v>
      </c>
      <c r="AA135" s="165">
        <f t="shared" si="93"/>
        <v>3</v>
      </c>
      <c r="AB135" s="165">
        <v>1</v>
      </c>
      <c r="AC135" s="165">
        <v>1</v>
      </c>
      <c r="AE135" s="165">
        <f t="shared" si="94"/>
        <v>4</v>
      </c>
      <c r="AF135" s="165">
        <v>1</v>
      </c>
      <c r="AG135" s="165">
        <v>0</v>
      </c>
      <c r="AI135" s="165">
        <f t="shared" si="95"/>
        <v>5</v>
      </c>
      <c r="AJ135" s="165">
        <v>3</v>
      </c>
      <c r="AK135" s="165">
        <v>1</v>
      </c>
      <c r="AM135" s="165">
        <f t="shared" si="96"/>
        <v>5</v>
      </c>
      <c r="AN135" s="165">
        <v>4</v>
      </c>
      <c r="AO135" s="165">
        <v>2</v>
      </c>
      <c r="AU135" s="165">
        <f t="shared" si="97"/>
        <v>3</v>
      </c>
      <c r="AV135" s="165">
        <f t="shared" si="65"/>
        <v>4</v>
      </c>
      <c r="AW135" s="165">
        <f t="shared" si="66"/>
        <v>4</v>
      </c>
      <c r="AX135" s="165">
        <f t="shared" si="67"/>
        <v>3</v>
      </c>
      <c r="AY135" s="165">
        <f t="shared" si="68"/>
        <v>6</v>
      </c>
      <c r="AZ135" s="165">
        <f t="shared" si="98"/>
        <v>1</v>
      </c>
      <c r="BA135" s="165">
        <f t="shared" si="99"/>
        <v>1</v>
      </c>
      <c r="BB135" s="165">
        <f t="shared" si="100"/>
        <v>3</v>
      </c>
      <c r="BC135" s="165">
        <f t="shared" si="87"/>
        <v>4</v>
      </c>
      <c r="BI135" s="165">
        <f t="shared" si="72"/>
        <v>1</v>
      </c>
      <c r="BJ135" s="165">
        <f t="shared" si="73"/>
        <v>1</v>
      </c>
      <c r="BK135" s="165">
        <f t="shared" si="74"/>
        <v>2</v>
      </c>
      <c r="BL135" s="165">
        <f t="shared" si="75"/>
        <v>3</v>
      </c>
      <c r="BM135" s="165">
        <f t="shared" si="101"/>
        <v>1</v>
      </c>
      <c r="BN135" s="165">
        <f t="shared" si="102"/>
        <v>0</v>
      </c>
      <c r="BO135" s="165">
        <f t="shared" si="103"/>
        <v>1</v>
      </c>
      <c r="BP135" s="165">
        <f t="shared" si="88"/>
        <v>2</v>
      </c>
      <c r="BU135" s="165">
        <f t="shared" si="104"/>
        <v>6</v>
      </c>
      <c r="BV135" s="165">
        <f t="shared" si="105"/>
        <v>6</v>
      </c>
      <c r="BW135" s="165">
        <f t="shared" si="106"/>
        <v>4</v>
      </c>
      <c r="BX135" s="165">
        <f t="shared" si="107"/>
        <v>6</v>
      </c>
      <c r="BY135" s="165">
        <f t="shared" si="108"/>
        <v>3</v>
      </c>
      <c r="BZ135" s="165">
        <f t="shared" si="109"/>
        <v>4</v>
      </c>
      <c r="CA135" s="165">
        <f t="shared" si="110"/>
        <v>5</v>
      </c>
      <c r="CB135" s="165">
        <f t="shared" si="111"/>
        <v>5</v>
      </c>
      <c r="CD135" s="165">
        <v>3</v>
      </c>
      <c r="CE135" s="165">
        <v>0</v>
      </c>
      <c r="CF135" s="165">
        <v>1</v>
      </c>
    </row>
    <row r="136" spans="2:84">
      <c r="B136" s="165">
        <v>545</v>
      </c>
      <c r="G136" s="165">
        <v>5</v>
      </c>
      <c r="K136" s="165">
        <f t="shared" si="89"/>
        <v>6</v>
      </c>
      <c r="L136" s="165">
        <v>5</v>
      </c>
      <c r="M136" s="165">
        <v>4</v>
      </c>
      <c r="O136" s="165">
        <f t="shared" si="90"/>
        <v>6</v>
      </c>
      <c r="P136" s="165">
        <v>5</v>
      </c>
      <c r="Q136" s="165">
        <v>4</v>
      </c>
      <c r="S136" s="165">
        <f t="shared" si="91"/>
        <v>6</v>
      </c>
      <c r="T136" s="165">
        <v>4</v>
      </c>
      <c r="U136" s="165">
        <v>3</v>
      </c>
      <c r="W136" s="165">
        <f t="shared" si="92"/>
        <v>6</v>
      </c>
      <c r="X136" s="165">
        <v>4</v>
      </c>
      <c r="Y136" s="165">
        <v>3</v>
      </c>
      <c r="AA136" s="165">
        <f t="shared" si="93"/>
        <v>6</v>
      </c>
      <c r="AB136" s="165">
        <v>3</v>
      </c>
      <c r="AC136" s="165">
        <v>2</v>
      </c>
      <c r="AE136" s="165">
        <f t="shared" si="94"/>
        <v>5</v>
      </c>
      <c r="AF136" s="165">
        <v>3</v>
      </c>
      <c r="AG136" s="165">
        <v>3</v>
      </c>
      <c r="AI136" s="165">
        <f t="shared" si="95"/>
        <v>6</v>
      </c>
      <c r="AJ136" s="165">
        <v>5</v>
      </c>
      <c r="AK136" s="165">
        <v>4</v>
      </c>
      <c r="AM136" s="165">
        <f t="shared" si="96"/>
        <v>5</v>
      </c>
      <c r="AN136" s="165">
        <v>4</v>
      </c>
      <c r="AO136" s="165">
        <v>4</v>
      </c>
      <c r="AU136" s="165">
        <f t="shared" si="97"/>
        <v>5</v>
      </c>
      <c r="AV136" s="165">
        <f t="shared" si="65"/>
        <v>5</v>
      </c>
      <c r="AW136" s="165">
        <f t="shared" si="66"/>
        <v>5</v>
      </c>
      <c r="AX136" s="165">
        <f t="shared" si="67"/>
        <v>4</v>
      </c>
      <c r="AY136" s="165">
        <f t="shared" si="68"/>
        <v>4</v>
      </c>
      <c r="AZ136" s="165">
        <f t="shared" si="98"/>
        <v>3</v>
      </c>
      <c r="BA136" s="165">
        <f t="shared" si="99"/>
        <v>3</v>
      </c>
      <c r="BB136" s="165">
        <f t="shared" si="100"/>
        <v>5</v>
      </c>
      <c r="BC136" s="165">
        <f t="shared" si="87"/>
        <v>4</v>
      </c>
      <c r="BI136" s="165">
        <f t="shared" si="72"/>
        <v>4</v>
      </c>
      <c r="BJ136" s="165">
        <f t="shared" si="73"/>
        <v>4</v>
      </c>
      <c r="BK136" s="165">
        <f t="shared" si="74"/>
        <v>3</v>
      </c>
      <c r="BL136" s="165">
        <f t="shared" si="75"/>
        <v>3</v>
      </c>
      <c r="BM136" s="165">
        <f t="shared" si="101"/>
        <v>2</v>
      </c>
      <c r="BN136" s="165">
        <f t="shared" si="102"/>
        <v>3</v>
      </c>
      <c r="BO136" s="165">
        <f t="shared" si="103"/>
        <v>4</v>
      </c>
      <c r="BP136" s="165">
        <f t="shared" si="88"/>
        <v>4</v>
      </c>
      <c r="BU136" s="165">
        <f t="shared" si="104"/>
        <v>6</v>
      </c>
      <c r="BV136" s="165">
        <f t="shared" si="105"/>
        <v>6</v>
      </c>
      <c r="BW136" s="165">
        <f t="shared" si="106"/>
        <v>6</v>
      </c>
      <c r="BX136" s="165">
        <f t="shared" si="107"/>
        <v>6</v>
      </c>
      <c r="BY136" s="165">
        <f t="shared" si="108"/>
        <v>6</v>
      </c>
      <c r="BZ136" s="165">
        <f t="shared" si="109"/>
        <v>5</v>
      </c>
      <c r="CA136" s="165">
        <f t="shared" si="110"/>
        <v>6</v>
      </c>
      <c r="CB136" s="165">
        <f t="shared" si="111"/>
        <v>5</v>
      </c>
      <c r="CD136" s="165">
        <v>0</v>
      </c>
      <c r="CE136" s="165">
        <v>1</v>
      </c>
      <c r="CF136" s="165">
        <v>0</v>
      </c>
    </row>
    <row r="137" spans="2:84">
      <c r="B137" s="165">
        <v>546</v>
      </c>
      <c r="G137" s="165">
        <v>6</v>
      </c>
      <c r="K137" s="165">
        <f t="shared" si="89"/>
        <v>6</v>
      </c>
      <c r="L137" s="165">
        <v>3</v>
      </c>
      <c r="M137" s="165">
        <v>3</v>
      </c>
      <c r="O137" s="165">
        <f t="shared" si="90"/>
        <v>6</v>
      </c>
      <c r="P137" s="165">
        <v>5</v>
      </c>
      <c r="Q137" s="165">
        <v>5</v>
      </c>
      <c r="S137" s="165">
        <f t="shared" si="91"/>
        <v>6</v>
      </c>
      <c r="T137" s="165">
        <v>6</v>
      </c>
      <c r="U137" s="165">
        <v>6</v>
      </c>
      <c r="W137" s="165">
        <f t="shared" si="92"/>
        <v>6</v>
      </c>
      <c r="X137" s="165">
        <v>3</v>
      </c>
      <c r="Y137" s="165">
        <v>3</v>
      </c>
      <c r="AA137" s="165">
        <f t="shared" si="93"/>
        <v>6</v>
      </c>
      <c r="AB137" s="165">
        <v>5</v>
      </c>
      <c r="AC137" s="165">
        <v>5</v>
      </c>
      <c r="AE137" s="165">
        <f t="shared" si="94"/>
        <v>6</v>
      </c>
      <c r="AF137" s="165">
        <v>5</v>
      </c>
      <c r="AG137" s="165">
        <v>5</v>
      </c>
      <c r="AI137" s="165">
        <f t="shared" si="95"/>
        <v>6</v>
      </c>
      <c r="AJ137" s="165">
        <v>5</v>
      </c>
      <c r="AK137" s="165">
        <v>5</v>
      </c>
      <c r="AM137" s="165">
        <f t="shared" si="96"/>
        <v>6</v>
      </c>
      <c r="AN137" s="165">
        <v>5</v>
      </c>
      <c r="AO137" s="165">
        <v>5</v>
      </c>
      <c r="AU137" s="165">
        <f t="shared" si="97"/>
        <v>6</v>
      </c>
      <c r="AV137" s="165">
        <f t="shared" si="65"/>
        <v>3</v>
      </c>
      <c r="AW137" s="165">
        <f t="shared" si="66"/>
        <v>5</v>
      </c>
      <c r="AX137" s="165">
        <f t="shared" si="67"/>
        <v>6</v>
      </c>
      <c r="AY137" s="165">
        <f t="shared" si="68"/>
        <v>3</v>
      </c>
      <c r="AZ137" s="165">
        <f t="shared" si="98"/>
        <v>5</v>
      </c>
      <c r="BA137" s="165">
        <f t="shared" si="99"/>
        <v>5</v>
      </c>
      <c r="BB137" s="165">
        <f t="shared" si="100"/>
        <v>5</v>
      </c>
      <c r="BC137" s="165">
        <f t="shared" si="87"/>
        <v>5</v>
      </c>
      <c r="BI137" s="165">
        <f t="shared" si="72"/>
        <v>3</v>
      </c>
      <c r="BJ137" s="165">
        <f t="shared" si="73"/>
        <v>5</v>
      </c>
      <c r="BK137" s="165">
        <f t="shared" si="74"/>
        <v>6</v>
      </c>
      <c r="BL137" s="165">
        <f t="shared" si="75"/>
        <v>3</v>
      </c>
      <c r="BM137" s="165">
        <f t="shared" si="101"/>
        <v>5</v>
      </c>
      <c r="BN137" s="165">
        <f t="shared" si="102"/>
        <v>5</v>
      </c>
      <c r="BO137" s="165">
        <f t="shared" si="103"/>
        <v>5</v>
      </c>
      <c r="BP137" s="165">
        <f t="shared" si="88"/>
        <v>5</v>
      </c>
      <c r="BU137" s="165">
        <f t="shared" si="104"/>
        <v>6</v>
      </c>
      <c r="BV137" s="165">
        <f t="shared" si="105"/>
        <v>6</v>
      </c>
      <c r="BW137" s="165">
        <f t="shared" si="106"/>
        <v>6</v>
      </c>
      <c r="BX137" s="165">
        <f t="shared" si="107"/>
        <v>6</v>
      </c>
      <c r="BY137" s="165">
        <f t="shared" si="108"/>
        <v>6</v>
      </c>
      <c r="BZ137" s="165">
        <f t="shared" si="109"/>
        <v>6</v>
      </c>
      <c r="CA137" s="165">
        <f t="shared" si="110"/>
        <v>6</v>
      </c>
      <c r="CB137" s="165">
        <f t="shared" si="111"/>
        <v>6</v>
      </c>
      <c r="CD137" s="165">
        <v>2</v>
      </c>
      <c r="CE137" s="165">
        <v>0</v>
      </c>
      <c r="CF137" s="165">
        <v>0</v>
      </c>
    </row>
    <row r="138" spans="2:84">
      <c r="B138" s="165">
        <v>547</v>
      </c>
      <c r="G138" s="165">
        <v>2</v>
      </c>
      <c r="K138" s="165">
        <f t="shared" si="89"/>
        <v>3</v>
      </c>
      <c r="L138" s="165">
        <v>2</v>
      </c>
      <c r="M138" s="165">
        <v>1</v>
      </c>
      <c r="O138" s="165">
        <f t="shared" si="90"/>
        <v>3</v>
      </c>
      <c r="P138" s="165">
        <v>3</v>
      </c>
      <c r="Q138" s="165">
        <v>2</v>
      </c>
      <c r="S138" s="165">
        <f t="shared" si="91"/>
        <v>4</v>
      </c>
      <c r="T138" s="165">
        <v>4</v>
      </c>
      <c r="U138" s="165">
        <v>2</v>
      </c>
      <c r="W138" s="165">
        <f t="shared" si="92"/>
        <v>2</v>
      </c>
      <c r="X138" s="165">
        <v>1</v>
      </c>
      <c r="Y138" s="165">
        <v>1</v>
      </c>
      <c r="AA138" s="165">
        <f t="shared" si="93"/>
        <v>4</v>
      </c>
      <c r="AB138" s="165">
        <v>4</v>
      </c>
      <c r="AC138" s="165">
        <v>2</v>
      </c>
      <c r="AE138" s="165">
        <f t="shared" si="94"/>
        <v>3</v>
      </c>
      <c r="AF138" s="165">
        <v>2</v>
      </c>
      <c r="AG138" s="165">
        <v>1</v>
      </c>
      <c r="AI138" s="165">
        <f t="shared" si="95"/>
        <v>4</v>
      </c>
      <c r="AJ138" s="165">
        <v>2</v>
      </c>
      <c r="AK138" s="165">
        <v>0</v>
      </c>
      <c r="AM138" s="165">
        <f t="shared" si="96"/>
        <v>4</v>
      </c>
      <c r="AN138" s="165">
        <v>3</v>
      </c>
      <c r="AO138" s="165">
        <v>1</v>
      </c>
      <c r="AU138" s="165">
        <f t="shared" si="97"/>
        <v>2</v>
      </c>
      <c r="AV138" s="165">
        <f t="shared" si="65"/>
        <v>2</v>
      </c>
      <c r="AW138" s="165">
        <f t="shared" si="66"/>
        <v>3</v>
      </c>
      <c r="AX138" s="165">
        <f t="shared" si="67"/>
        <v>4</v>
      </c>
      <c r="AY138" s="165">
        <f t="shared" si="68"/>
        <v>1</v>
      </c>
      <c r="AZ138" s="165">
        <f t="shared" si="98"/>
        <v>4</v>
      </c>
      <c r="BA138" s="165">
        <f t="shared" si="99"/>
        <v>2</v>
      </c>
      <c r="BB138" s="165">
        <f t="shared" si="100"/>
        <v>2</v>
      </c>
      <c r="BC138" s="165">
        <f t="shared" si="87"/>
        <v>3</v>
      </c>
      <c r="BI138" s="165">
        <f t="shared" si="72"/>
        <v>1</v>
      </c>
      <c r="BJ138" s="165">
        <f t="shared" si="73"/>
        <v>2</v>
      </c>
      <c r="BK138" s="165">
        <f t="shared" si="74"/>
        <v>2</v>
      </c>
      <c r="BL138" s="165">
        <f t="shared" si="75"/>
        <v>1</v>
      </c>
      <c r="BM138" s="165">
        <f t="shared" si="101"/>
        <v>2</v>
      </c>
      <c r="BN138" s="165">
        <f t="shared" si="102"/>
        <v>1</v>
      </c>
      <c r="BO138" s="165">
        <f t="shared" si="103"/>
        <v>0</v>
      </c>
      <c r="BP138" s="165">
        <f t="shared" si="88"/>
        <v>1</v>
      </c>
      <c r="BU138" s="165">
        <f t="shared" si="104"/>
        <v>3</v>
      </c>
      <c r="BV138" s="165">
        <f t="shared" si="105"/>
        <v>3</v>
      </c>
      <c r="BW138" s="165">
        <f t="shared" si="106"/>
        <v>4</v>
      </c>
      <c r="BX138" s="165">
        <f t="shared" si="107"/>
        <v>2</v>
      </c>
      <c r="BY138" s="165">
        <f t="shared" si="108"/>
        <v>4</v>
      </c>
      <c r="BZ138" s="165">
        <f t="shared" si="109"/>
        <v>3</v>
      </c>
      <c r="CA138" s="165">
        <f t="shared" si="110"/>
        <v>4</v>
      </c>
      <c r="CB138" s="165">
        <f t="shared" si="111"/>
        <v>4</v>
      </c>
      <c r="CD138" s="165">
        <v>1</v>
      </c>
      <c r="CE138" s="165">
        <v>1</v>
      </c>
      <c r="CF138" s="165">
        <v>4</v>
      </c>
    </row>
    <row r="139" spans="2:84">
      <c r="B139" s="165">
        <v>548</v>
      </c>
      <c r="G139" s="165">
        <v>3</v>
      </c>
      <c r="K139" s="165">
        <f t="shared" ref="K139:K170" si="112">G139+L139-M139</f>
        <v>5</v>
      </c>
      <c r="L139" s="165">
        <v>5</v>
      </c>
      <c r="M139" s="165">
        <v>3</v>
      </c>
      <c r="O139" s="165">
        <f t="shared" ref="O139:O170" si="113">G139+P139-Q139</f>
        <v>5</v>
      </c>
      <c r="P139" s="165">
        <v>4</v>
      </c>
      <c r="Q139" s="165">
        <v>2</v>
      </c>
      <c r="S139" s="165">
        <f t="shared" ref="S139:S170" si="114">G139+T139-U139</f>
        <v>5</v>
      </c>
      <c r="T139" s="165">
        <v>4</v>
      </c>
      <c r="U139" s="165">
        <v>2</v>
      </c>
      <c r="W139" s="165">
        <f t="shared" ref="W139:W170" si="115">G139+X139-Y139</f>
        <v>5</v>
      </c>
      <c r="X139" s="165">
        <v>4</v>
      </c>
      <c r="Y139" s="165">
        <v>2</v>
      </c>
      <c r="AA139" s="165">
        <f t="shared" ref="AA139:AA170" si="116">G139+AB139-AC139</f>
        <v>3</v>
      </c>
      <c r="AB139" s="165">
        <v>3</v>
      </c>
      <c r="AC139" s="165">
        <v>3</v>
      </c>
      <c r="AE139" s="165">
        <f t="shared" ref="AE139:AE170" si="117">G139+AF139-AG139</f>
        <v>4</v>
      </c>
      <c r="AF139" s="165">
        <v>3</v>
      </c>
      <c r="AG139" s="165">
        <v>2</v>
      </c>
      <c r="AI139" s="165">
        <f t="shared" ref="AI139:AI170" si="118">G139+AJ139-AK139</f>
        <v>5</v>
      </c>
      <c r="AJ139" s="165">
        <v>4</v>
      </c>
      <c r="AK139" s="165">
        <v>2</v>
      </c>
      <c r="AM139" s="165">
        <f t="shared" ref="AM139:AM170" si="119">G139+AN139-AO139</f>
        <v>5</v>
      </c>
      <c r="AN139" s="165">
        <v>5</v>
      </c>
      <c r="AO139" s="165">
        <v>3</v>
      </c>
      <c r="AU139" s="165">
        <f t="shared" ref="AU139:AU170" si="120">G139</f>
        <v>3</v>
      </c>
      <c r="AV139" s="165">
        <f t="shared" ref="AV139:AV202" si="121">L139</f>
        <v>5</v>
      </c>
      <c r="AW139" s="165">
        <f t="shared" ref="AW139:AW202" si="122">P139</f>
        <v>4</v>
      </c>
      <c r="AX139" s="165">
        <f t="shared" ref="AX139:AX202" si="123">T139</f>
        <v>4</v>
      </c>
      <c r="AY139" s="165">
        <f t="shared" ref="AY139:AY202" si="124">X139</f>
        <v>4</v>
      </c>
      <c r="AZ139" s="165">
        <f t="shared" ref="AZ139:AZ170" si="125">AB139</f>
        <v>3</v>
      </c>
      <c r="BA139" s="165">
        <f t="shared" ref="BA139:BA170" si="126">AF139</f>
        <v>3</v>
      </c>
      <c r="BB139" s="165">
        <f t="shared" ref="BB139:BB170" si="127">AJ139</f>
        <v>4</v>
      </c>
      <c r="BC139" s="165">
        <f t="shared" si="87"/>
        <v>5</v>
      </c>
      <c r="BI139" s="165">
        <f t="shared" ref="BI139:BI202" si="128">M139</f>
        <v>3</v>
      </c>
      <c r="BJ139" s="165">
        <f t="shared" ref="BJ139:BJ202" si="129">Q139</f>
        <v>2</v>
      </c>
      <c r="BK139" s="165">
        <f t="shared" ref="BK139:BK202" si="130">U139</f>
        <v>2</v>
      </c>
      <c r="BL139" s="165">
        <f t="shared" ref="BL139:BL202" si="131">Y139</f>
        <v>2</v>
      </c>
      <c r="BM139" s="165">
        <f t="shared" ref="BM139:BM170" si="132">AC139</f>
        <v>3</v>
      </c>
      <c r="BN139" s="165">
        <f t="shared" ref="BN139:BN153" si="133">AG139</f>
        <v>2</v>
      </c>
      <c r="BO139" s="165">
        <f t="shared" ref="BO139:BO170" si="134">AK139</f>
        <v>2</v>
      </c>
      <c r="BP139" s="165">
        <f t="shared" si="88"/>
        <v>3</v>
      </c>
      <c r="BU139" s="165">
        <f t="shared" ref="BU139:BU170" si="135">K139</f>
        <v>5</v>
      </c>
      <c r="BV139" s="165">
        <f t="shared" ref="BV139:BV170" si="136">O139</f>
        <v>5</v>
      </c>
      <c r="BW139" s="165">
        <f t="shared" ref="BW139:BW170" si="137">S139</f>
        <v>5</v>
      </c>
      <c r="BX139" s="165">
        <f t="shared" ref="BX139:BX170" si="138">W139</f>
        <v>5</v>
      </c>
      <c r="BY139" s="165">
        <f t="shared" ref="BY139:BY170" si="139">AA139</f>
        <v>3</v>
      </c>
      <c r="BZ139" s="165">
        <f t="shared" ref="BZ139:BZ170" si="140">AE139</f>
        <v>4</v>
      </c>
      <c r="CA139" s="165">
        <f t="shared" ref="CA139:CA170" si="141">AI139</f>
        <v>5</v>
      </c>
      <c r="CB139" s="165">
        <f t="shared" ref="CB139:CB170" si="142">AM139</f>
        <v>5</v>
      </c>
      <c r="CD139" s="165">
        <v>0</v>
      </c>
      <c r="CE139" s="165">
        <v>0</v>
      </c>
      <c r="CF139" s="165">
        <v>1</v>
      </c>
    </row>
    <row r="140" spans="2:84">
      <c r="B140" s="165">
        <v>549</v>
      </c>
      <c r="G140" s="165">
        <v>1</v>
      </c>
      <c r="K140" s="165">
        <f t="shared" si="112"/>
        <v>3</v>
      </c>
      <c r="L140" s="165">
        <v>3</v>
      </c>
      <c r="M140" s="165">
        <v>1</v>
      </c>
      <c r="O140" s="165">
        <f t="shared" si="113"/>
        <v>5</v>
      </c>
      <c r="P140" s="165">
        <v>5</v>
      </c>
      <c r="Q140" s="165">
        <v>1</v>
      </c>
      <c r="S140" s="165">
        <f t="shared" si="114"/>
        <v>2</v>
      </c>
      <c r="T140" s="165">
        <v>1</v>
      </c>
      <c r="U140" s="165">
        <v>0</v>
      </c>
      <c r="W140" s="165">
        <f t="shared" si="115"/>
        <v>3</v>
      </c>
      <c r="X140" s="165">
        <v>3</v>
      </c>
      <c r="Y140" s="165">
        <v>1</v>
      </c>
      <c r="AA140" s="165">
        <f t="shared" si="116"/>
        <v>3</v>
      </c>
      <c r="AB140" s="165">
        <v>2</v>
      </c>
      <c r="AC140" s="165">
        <v>0</v>
      </c>
      <c r="AE140" s="165">
        <f t="shared" si="117"/>
        <v>6</v>
      </c>
      <c r="AF140" s="165">
        <v>5</v>
      </c>
      <c r="AG140" s="165">
        <v>0</v>
      </c>
      <c r="AI140" s="165">
        <f t="shared" si="118"/>
        <v>6</v>
      </c>
      <c r="AJ140" s="165">
        <v>6</v>
      </c>
      <c r="AK140" s="165">
        <v>1</v>
      </c>
      <c r="AM140" s="165">
        <f t="shared" si="119"/>
        <v>4</v>
      </c>
      <c r="AN140" s="165">
        <v>4</v>
      </c>
      <c r="AO140" s="165">
        <v>1</v>
      </c>
      <c r="AU140" s="165">
        <f t="shared" si="120"/>
        <v>1</v>
      </c>
      <c r="AV140" s="165">
        <f t="shared" si="121"/>
        <v>3</v>
      </c>
      <c r="AW140" s="165">
        <f t="shared" si="122"/>
        <v>5</v>
      </c>
      <c r="AX140" s="165">
        <f t="shared" si="123"/>
        <v>1</v>
      </c>
      <c r="AY140" s="165">
        <f t="shared" si="124"/>
        <v>3</v>
      </c>
      <c r="AZ140" s="165">
        <f t="shared" si="125"/>
        <v>2</v>
      </c>
      <c r="BA140" s="165">
        <f t="shared" si="126"/>
        <v>5</v>
      </c>
      <c r="BB140" s="165">
        <f t="shared" si="127"/>
        <v>6</v>
      </c>
      <c r="BC140" s="165">
        <f t="shared" ref="BC140:BC212" si="143">AN140</f>
        <v>4</v>
      </c>
      <c r="BI140" s="165">
        <f t="shared" si="128"/>
        <v>1</v>
      </c>
      <c r="BJ140" s="165">
        <f t="shared" si="129"/>
        <v>1</v>
      </c>
      <c r="BK140" s="165">
        <f t="shared" si="130"/>
        <v>0</v>
      </c>
      <c r="BL140" s="165">
        <f t="shared" si="131"/>
        <v>1</v>
      </c>
      <c r="BM140" s="165">
        <f t="shared" si="132"/>
        <v>0</v>
      </c>
      <c r="BN140" s="165">
        <f t="shared" si="133"/>
        <v>0</v>
      </c>
      <c r="BO140" s="165">
        <f t="shared" si="134"/>
        <v>1</v>
      </c>
      <c r="BP140" s="165">
        <f t="shared" ref="BP140:BP212" si="144">AO140</f>
        <v>1</v>
      </c>
      <c r="BU140" s="165">
        <f t="shared" si="135"/>
        <v>3</v>
      </c>
      <c r="BV140" s="165">
        <f t="shared" si="136"/>
        <v>5</v>
      </c>
      <c r="BW140" s="165">
        <f t="shared" si="137"/>
        <v>2</v>
      </c>
      <c r="BX140" s="165">
        <f t="shared" si="138"/>
        <v>3</v>
      </c>
      <c r="BY140" s="165">
        <f t="shared" si="139"/>
        <v>3</v>
      </c>
      <c r="BZ140" s="165">
        <f t="shared" si="140"/>
        <v>6</v>
      </c>
      <c r="CA140" s="165">
        <f t="shared" si="141"/>
        <v>6</v>
      </c>
      <c r="CB140" s="165">
        <f t="shared" si="142"/>
        <v>4</v>
      </c>
      <c r="CD140" s="165">
        <v>3</v>
      </c>
      <c r="CE140" s="165">
        <v>2</v>
      </c>
      <c r="CF140" s="165">
        <v>4</v>
      </c>
    </row>
    <row r="141" spans="2:84">
      <c r="B141" s="165">
        <v>550</v>
      </c>
      <c r="G141" s="165">
        <v>5</v>
      </c>
      <c r="K141" s="165">
        <f t="shared" si="112"/>
        <v>6</v>
      </c>
      <c r="L141" s="165">
        <v>5</v>
      </c>
      <c r="M141" s="165">
        <v>4</v>
      </c>
      <c r="O141" s="165">
        <f t="shared" si="113"/>
        <v>5</v>
      </c>
      <c r="P141" s="165">
        <v>5</v>
      </c>
      <c r="Q141" s="165">
        <v>5</v>
      </c>
      <c r="S141" s="165">
        <f t="shared" si="114"/>
        <v>5</v>
      </c>
      <c r="T141" s="165">
        <v>5</v>
      </c>
      <c r="U141" s="165">
        <v>5</v>
      </c>
      <c r="W141" s="165">
        <f t="shared" si="115"/>
        <v>6</v>
      </c>
      <c r="X141" s="165">
        <v>4</v>
      </c>
      <c r="Y141" s="165">
        <v>3</v>
      </c>
      <c r="AA141" s="165">
        <f t="shared" si="116"/>
        <v>5</v>
      </c>
      <c r="AB141" s="165">
        <v>5</v>
      </c>
      <c r="AC141" s="165">
        <v>5</v>
      </c>
      <c r="AE141" s="165">
        <f t="shared" si="117"/>
        <v>5</v>
      </c>
      <c r="AF141" s="165">
        <v>3</v>
      </c>
      <c r="AG141" s="165">
        <v>3</v>
      </c>
      <c r="AI141" s="165">
        <f t="shared" si="118"/>
        <v>6</v>
      </c>
      <c r="AJ141" s="165">
        <v>4</v>
      </c>
      <c r="AK141" s="165">
        <v>3</v>
      </c>
      <c r="AM141" s="165">
        <f t="shared" si="119"/>
        <v>6</v>
      </c>
      <c r="AN141" s="165">
        <v>5</v>
      </c>
      <c r="AO141" s="165">
        <v>4</v>
      </c>
      <c r="AU141" s="165">
        <f t="shared" si="120"/>
        <v>5</v>
      </c>
      <c r="AV141" s="165">
        <f t="shared" si="121"/>
        <v>5</v>
      </c>
      <c r="AW141" s="165">
        <f t="shared" si="122"/>
        <v>5</v>
      </c>
      <c r="AX141" s="165">
        <f t="shared" si="123"/>
        <v>5</v>
      </c>
      <c r="AY141" s="165">
        <f t="shared" si="124"/>
        <v>4</v>
      </c>
      <c r="AZ141" s="165">
        <f t="shared" si="125"/>
        <v>5</v>
      </c>
      <c r="BA141" s="165">
        <f t="shared" si="126"/>
        <v>3</v>
      </c>
      <c r="BB141" s="165">
        <f t="shared" si="127"/>
        <v>4</v>
      </c>
      <c r="BC141" s="165">
        <f t="shared" si="143"/>
        <v>5</v>
      </c>
      <c r="BI141" s="165">
        <f t="shared" si="128"/>
        <v>4</v>
      </c>
      <c r="BJ141" s="165">
        <f t="shared" si="129"/>
        <v>5</v>
      </c>
      <c r="BK141" s="165">
        <f t="shared" si="130"/>
        <v>5</v>
      </c>
      <c r="BL141" s="165">
        <f t="shared" si="131"/>
        <v>3</v>
      </c>
      <c r="BM141" s="165">
        <f t="shared" si="132"/>
        <v>5</v>
      </c>
      <c r="BN141" s="165">
        <f t="shared" si="133"/>
        <v>3</v>
      </c>
      <c r="BO141" s="165">
        <f t="shared" si="134"/>
        <v>3</v>
      </c>
      <c r="BP141" s="165">
        <f t="shared" si="144"/>
        <v>4</v>
      </c>
      <c r="BU141" s="165">
        <f t="shared" si="135"/>
        <v>6</v>
      </c>
      <c r="BV141" s="165">
        <f t="shared" si="136"/>
        <v>5</v>
      </c>
      <c r="BW141" s="165">
        <f t="shared" si="137"/>
        <v>5</v>
      </c>
      <c r="BX141" s="165">
        <f t="shared" si="138"/>
        <v>6</v>
      </c>
      <c r="BY141" s="165">
        <f t="shared" si="139"/>
        <v>5</v>
      </c>
      <c r="BZ141" s="165">
        <f t="shared" si="140"/>
        <v>5</v>
      </c>
      <c r="CA141" s="165">
        <f t="shared" si="141"/>
        <v>6</v>
      </c>
      <c r="CB141" s="165">
        <f t="shared" si="142"/>
        <v>6</v>
      </c>
      <c r="CD141" s="165">
        <v>0</v>
      </c>
      <c r="CE141" s="165">
        <v>0</v>
      </c>
      <c r="CF141" s="165">
        <v>0</v>
      </c>
    </row>
    <row r="142" spans="2:84">
      <c r="B142" s="165">
        <v>551</v>
      </c>
      <c r="G142" s="165">
        <v>3</v>
      </c>
      <c r="K142" s="165">
        <f t="shared" si="112"/>
        <v>5</v>
      </c>
      <c r="L142" s="165">
        <v>4</v>
      </c>
      <c r="M142" s="165">
        <v>2</v>
      </c>
      <c r="O142" s="165">
        <f t="shared" si="113"/>
        <v>5</v>
      </c>
      <c r="P142" s="165">
        <v>4</v>
      </c>
      <c r="Q142" s="165">
        <v>2</v>
      </c>
      <c r="S142" s="165">
        <f t="shared" si="114"/>
        <v>4</v>
      </c>
      <c r="T142" s="165">
        <v>4</v>
      </c>
      <c r="U142" s="165">
        <v>3</v>
      </c>
      <c r="W142" s="165">
        <f t="shared" si="115"/>
        <v>5</v>
      </c>
      <c r="X142" s="165">
        <v>4</v>
      </c>
      <c r="Y142" s="165">
        <v>2</v>
      </c>
      <c r="AA142" s="165">
        <f t="shared" si="116"/>
        <v>4</v>
      </c>
      <c r="AB142" s="165">
        <v>3</v>
      </c>
      <c r="AC142" s="165">
        <v>2</v>
      </c>
      <c r="AE142" s="165">
        <f t="shared" si="117"/>
        <v>5</v>
      </c>
      <c r="AF142" s="165">
        <v>5</v>
      </c>
      <c r="AG142" s="165">
        <v>3</v>
      </c>
      <c r="AI142" s="165">
        <f t="shared" si="118"/>
        <v>5</v>
      </c>
      <c r="AJ142" s="165">
        <v>5</v>
      </c>
      <c r="AK142" s="165">
        <v>3</v>
      </c>
      <c r="AM142" s="165">
        <f t="shared" si="119"/>
        <v>5</v>
      </c>
      <c r="AN142" s="165">
        <v>4</v>
      </c>
      <c r="AO142" s="165">
        <v>2</v>
      </c>
      <c r="AU142" s="165">
        <f t="shared" si="120"/>
        <v>3</v>
      </c>
      <c r="AV142" s="165">
        <f t="shared" si="121"/>
        <v>4</v>
      </c>
      <c r="AW142" s="165">
        <f t="shared" si="122"/>
        <v>4</v>
      </c>
      <c r="AX142" s="165">
        <f t="shared" si="123"/>
        <v>4</v>
      </c>
      <c r="AY142" s="165">
        <f t="shared" si="124"/>
        <v>4</v>
      </c>
      <c r="AZ142" s="165">
        <f t="shared" si="125"/>
        <v>3</v>
      </c>
      <c r="BA142" s="165">
        <f t="shared" si="126"/>
        <v>5</v>
      </c>
      <c r="BB142" s="165">
        <f t="shared" si="127"/>
        <v>5</v>
      </c>
      <c r="BC142" s="165">
        <f t="shared" si="143"/>
        <v>4</v>
      </c>
      <c r="BI142" s="165">
        <f t="shared" si="128"/>
        <v>2</v>
      </c>
      <c r="BJ142" s="165">
        <f t="shared" si="129"/>
        <v>2</v>
      </c>
      <c r="BK142" s="165">
        <f t="shared" si="130"/>
        <v>3</v>
      </c>
      <c r="BL142" s="165">
        <f t="shared" si="131"/>
        <v>2</v>
      </c>
      <c r="BM142" s="165">
        <f t="shared" si="132"/>
        <v>2</v>
      </c>
      <c r="BN142" s="165">
        <f t="shared" si="133"/>
        <v>3</v>
      </c>
      <c r="BO142" s="165">
        <f t="shared" si="134"/>
        <v>3</v>
      </c>
      <c r="BP142" s="165">
        <f t="shared" si="144"/>
        <v>2</v>
      </c>
      <c r="BU142" s="165">
        <f t="shared" si="135"/>
        <v>5</v>
      </c>
      <c r="BV142" s="165">
        <f t="shared" si="136"/>
        <v>5</v>
      </c>
      <c r="BW142" s="165">
        <f t="shared" si="137"/>
        <v>4</v>
      </c>
      <c r="BX142" s="165">
        <f t="shared" si="138"/>
        <v>5</v>
      </c>
      <c r="BY142" s="165">
        <f t="shared" si="139"/>
        <v>4</v>
      </c>
      <c r="BZ142" s="165">
        <f t="shared" si="140"/>
        <v>5</v>
      </c>
      <c r="CA142" s="165">
        <f t="shared" si="141"/>
        <v>5</v>
      </c>
      <c r="CB142" s="165">
        <f t="shared" si="142"/>
        <v>5</v>
      </c>
      <c r="CD142" s="165">
        <v>0</v>
      </c>
      <c r="CE142" s="165">
        <v>1</v>
      </c>
      <c r="CF142" s="165">
        <v>0</v>
      </c>
    </row>
    <row r="143" spans="2:84">
      <c r="B143" s="165">
        <v>552</v>
      </c>
      <c r="G143" s="165">
        <v>3</v>
      </c>
      <c r="K143" s="165">
        <f t="shared" si="112"/>
        <v>3</v>
      </c>
      <c r="L143" s="165">
        <v>3</v>
      </c>
      <c r="M143" s="165">
        <v>3</v>
      </c>
      <c r="O143" s="165">
        <f t="shared" si="113"/>
        <v>5</v>
      </c>
      <c r="P143" s="165">
        <v>5</v>
      </c>
      <c r="Q143" s="165">
        <v>3</v>
      </c>
      <c r="S143" s="165">
        <f t="shared" si="114"/>
        <v>5</v>
      </c>
      <c r="T143" s="165">
        <v>4</v>
      </c>
      <c r="U143" s="165">
        <v>2</v>
      </c>
      <c r="W143" s="165">
        <f t="shared" si="115"/>
        <v>4</v>
      </c>
      <c r="X143" s="165">
        <v>4</v>
      </c>
      <c r="Y143" s="165">
        <v>3</v>
      </c>
      <c r="AA143" s="165">
        <f t="shared" si="116"/>
        <v>5</v>
      </c>
      <c r="AB143" s="165">
        <v>4</v>
      </c>
      <c r="AC143" s="165">
        <v>2</v>
      </c>
      <c r="AE143" s="165">
        <f t="shared" si="117"/>
        <v>5</v>
      </c>
      <c r="AF143" s="165">
        <v>3</v>
      </c>
      <c r="AG143" s="165">
        <v>1</v>
      </c>
      <c r="AI143" s="165">
        <f t="shared" si="118"/>
        <v>5</v>
      </c>
      <c r="AJ143" s="165">
        <v>5</v>
      </c>
      <c r="AK143" s="165">
        <v>3</v>
      </c>
      <c r="AM143" s="165">
        <f t="shared" si="119"/>
        <v>5</v>
      </c>
      <c r="AN143" s="165">
        <v>5</v>
      </c>
      <c r="AO143" s="165">
        <v>3</v>
      </c>
      <c r="AU143" s="165">
        <f t="shared" si="120"/>
        <v>3</v>
      </c>
      <c r="AV143" s="165">
        <f t="shared" si="121"/>
        <v>3</v>
      </c>
      <c r="AW143" s="165">
        <f t="shared" si="122"/>
        <v>5</v>
      </c>
      <c r="AX143" s="165">
        <f t="shared" si="123"/>
        <v>4</v>
      </c>
      <c r="AY143" s="165">
        <f t="shared" si="124"/>
        <v>4</v>
      </c>
      <c r="AZ143" s="165">
        <f t="shared" si="125"/>
        <v>4</v>
      </c>
      <c r="BA143" s="165">
        <f t="shared" si="126"/>
        <v>3</v>
      </c>
      <c r="BB143" s="165">
        <f t="shared" si="127"/>
        <v>5</v>
      </c>
      <c r="BC143" s="165">
        <f t="shared" si="143"/>
        <v>5</v>
      </c>
      <c r="BI143" s="165">
        <f t="shared" si="128"/>
        <v>3</v>
      </c>
      <c r="BJ143" s="165">
        <f t="shared" si="129"/>
        <v>3</v>
      </c>
      <c r="BK143" s="165">
        <f t="shared" si="130"/>
        <v>2</v>
      </c>
      <c r="BL143" s="165">
        <f t="shared" si="131"/>
        <v>3</v>
      </c>
      <c r="BM143" s="165">
        <f t="shared" si="132"/>
        <v>2</v>
      </c>
      <c r="BN143" s="165">
        <f t="shared" si="133"/>
        <v>1</v>
      </c>
      <c r="BO143" s="165">
        <f t="shared" si="134"/>
        <v>3</v>
      </c>
      <c r="BP143" s="165">
        <f t="shared" si="144"/>
        <v>3</v>
      </c>
      <c r="BU143" s="165">
        <f t="shared" si="135"/>
        <v>3</v>
      </c>
      <c r="BV143" s="165">
        <f t="shared" si="136"/>
        <v>5</v>
      </c>
      <c r="BW143" s="165">
        <f t="shared" si="137"/>
        <v>5</v>
      </c>
      <c r="BX143" s="165">
        <f t="shared" si="138"/>
        <v>4</v>
      </c>
      <c r="BY143" s="165">
        <f t="shared" si="139"/>
        <v>5</v>
      </c>
      <c r="BZ143" s="165">
        <f t="shared" si="140"/>
        <v>5</v>
      </c>
      <c r="CA143" s="165">
        <f t="shared" si="141"/>
        <v>5</v>
      </c>
      <c r="CB143" s="165">
        <f t="shared" si="142"/>
        <v>5</v>
      </c>
      <c r="CD143" s="165">
        <v>0</v>
      </c>
      <c r="CE143" s="165">
        <v>0</v>
      </c>
      <c r="CF143" s="165">
        <v>1</v>
      </c>
    </row>
    <row r="144" spans="2:84">
      <c r="B144" s="165">
        <v>553</v>
      </c>
      <c r="G144" s="165">
        <v>4</v>
      </c>
      <c r="K144" s="165">
        <f t="shared" si="112"/>
        <v>5</v>
      </c>
      <c r="L144" s="165">
        <v>2</v>
      </c>
      <c r="M144" s="165">
        <v>1</v>
      </c>
      <c r="O144" s="165">
        <f t="shared" si="113"/>
        <v>5</v>
      </c>
      <c r="P144" s="165">
        <v>4</v>
      </c>
      <c r="Q144" s="165">
        <v>3</v>
      </c>
      <c r="S144" s="165">
        <f t="shared" si="114"/>
        <v>5</v>
      </c>
      <c r="T144" s="165">
        <v>4</v>
      </c>
      <c r="U144" s="165">
        <v>3</v>
      </c>
      <c r="W144" s="165">
        <f t="shared" si="115"/>
        <v>5</v>
      </c>
      <c r="X144" s="165">
        <v>3</v>
      </c>
      <c r="Y144" s="165">
        <v>2</v>
      </c>
      <c r="AA144" s="165">
        <f t="shared" si="116"/>
        <v>4</v>
      </c>
      <c r="AB144" s="165">
        <v>3</v>
      </c>
      <c r="AC144" s="165">
        <v>3</v>
      </c>
      <c r="AE144" s="165">
        <f t="shared" si="117"/>
        <v>5</v>
      </c>
      <c r="AF144" s="165">
        <v>2</v>
      </c>
      <c r="AG144" s="165">
        <v>1</v>
      </c>
      <c r="AI144" s="165">
        <f t="shared" si="118"/>
        <v>6</v>
      </c>
      <c r="AJ144" s="165">
        <v>2</v>
      </c>
      <c r="AK144" s="165">
        <v>0</v>
      </c>
      <c r="AM144" s="165">
        <f t="shared" si="119"/>
        <v>5</v>
      </c>
      <c r="AN144" s="165">
        <v>2</v>
      </c>
      <c r="AO144" s="165">
        <v>1</v>
      </c>
      <c r="AU144" s="165">
        <f t="shared" si="120"/>
        <v>4</v>
      </c>
      <c r="AV144" s="165">
        <f t="shared" si="121"/>
        <v>2</v>
      </c>
      <c r="AW144" s="165">
        <f t="shared" si="122"/>
        <v>4</v>
      </c>
      <c r="AX144" s="165">
        <f t="shared" si="123"/>
        <v>4</v>
      </c>
      <c r="AY144" s="165">
        <f t="shared" si="124"/>
        <v>3</v>
      </c>
      <c r="AZ144" s="165">
        <f t="shared" si="125"/>
        <v>3</v>
      </c>
      <c r="BA144" s="165">
        <f t="shared" si="126"/>
        <v>2</v>
      </c>
      <c r="BB144" s="165">
        <f t="shared" si="127"/>
        <v>2</v>
      </c>
      <c r="BC144" s="165">
        <f t="shared" si="143"/>
        <v>2</v>
      </c>
      <c r="BI144" s="165">
        <f t="shared" si="128"/>
        <v>1</v>
      </c>
      <c r="BJ144" s="165">
        <f t="shared" si="129"/>
        <v>3</v>
      </c>
      <c r="BK144" s="165">
        <f t="shared" si="130"/>
        <v>3</v>
      </c>
      <c r="BL144" s="165">
        <f t="shared" si="131"/>
        <v>2</v>
      </c>
      <c r="BM144" s="165">
        <f t="shared" si="132"/>
        <v>3</v>
      </c>
      <c r="BN144" s="165">
        <f t="shared" si="133"/>
        <v>1</v>
      </c>
      <c r="BO144" s="165">
        <f t="shared" si="134"/>
        <v>0</v>
      </c>
      <c r="BP144" s="165">
        <f t="shared" si="144"/>
        <v>1</v>
      </c>
      <c r="BU144" s="165">
        <f t="shared" si="135"/>
        <v>5</v>
      </c>
      <c r="BV144" s="165">
        <f t="shared" si="136"/>
        <v>5</v>
      </c>
      <c r="BW144" s="165">
        <f t="shared" si="137"/>
        <v>5</v>
      </c>
      <c r="BX144" s="165">
        <f t="shared" si="138"/>
        <v>5</v>
      </c>
      <c r="BY144" s="165">
        <f t="shared" si="139"/>
        <v>4</v>
      </c>
      <c r="BZ144" s="165">
        <f t="shared" si="140"/>
        <v>5</v>
      </c>
      <c r="CA144" s="165">
        <f t="shared" si="141"/>
        <v>6</v>
      </c>
      <c r="CB144" s="165">
        <f t="shared" si="142"/>
        <v>5</v>
      </c>
      <c r="CD144" s="165">
        <v>0</v>
      </c>
      <c r="CE144" s="165">
        <v>1</v>
      </c>
      <c r="CF144" s="165">
        <v>0</v>
      </c>
    </row>
    <row r="145" spans="2:84">
      <c r="B145" s="165">
        <v>554</v>
      </c>
      <c r="G145" s="165">
        <v>4</v>
      </c>
      <c r="K145" s="165">
        <f t="shared" si="112"/>
        <v>5</v>
      </c>
      <c r="L145" s="165">
        <v>2</v>
      </c>
      <c r="M145" s="165">
        <v>1</v>
      </c>
      <c r="O145" s="165">
        <f t="shared" si="113"/>
        <v>5</v>
      </c>
      <c r="P145" s="165">
        <v>2</v>
      </c>
      <c r="Q145" s="165">
        <v>1</v>
      </c>
      <c r="S145" s="165">
        <f t="shared" si="114"/>
        <v>5</v>
      </c>
      <c r="T145" s="165">
        <v>4</v>
      </c>
      <c r="U145" s="165">
        <v>3</v>
      </c>
      <c r="W145" s="165">
        <f t="shared" si="115"/>
        <v>6</v>
      </c>
      <c r="X145" s="165">
        <v>4</v>
      </c>
      <c r="Y145" s="165">
        <v>2</v>
      </c>
      <c r="AA145" s="165">
        <f t="shared" si="116"/>
        <v>4</v>
      </c>
      <c r="AB145" s="165">
        <v>3</v>
      </c>
      <c r="AC145" s="165">
        <v>3</v>
      </c>
      <c r="AE145" s="165">
        <f t="shared" si="117"/>
        <v>4</v>
      </c>
      <c r="AF145" s="165">
        <v>1</v>
      </c>
      <c r="AG145" s="165">
        <v>1</v>
      </c>
      <c r="AI145" s="165">
        <f t="shared" si="118"/>
        <v>6</v>
      </c>
      <c r="AJ145" s="165">
        <v>5</v>
      </c>
      <c r="AK145" s="165">
        <v>3</v>
      </c>
      <c r="AM145" s="165">
        <f t="shared" si="119"/>
        <v>6</v>
      </c>
      <c r="AN145" s="165">
        <v>4</v>
      </c>
      <c r="AO145" s="165">
        <v>2</v>
      </c>
      <c r="AU145" s="165">
        <f t="shared" si="120"/>
        <v>4</v>
      </c>
      <c r="AV145" s="165">
        <f t="shared" si="121"/>
        <v>2</v>
      </c>
      <c r="AW145" s="165">
        <f t="shared" si="122"/>
        <v>2</v>
      </c>
      <c r="AX145" s="165">
        <f t="shared" si="123"/>
        <v>4</v>
      </c>
      <c r="AY145" s="165">
        <f t="shared" si="124"/>
        <v>4</v>
      </c>
      <c r="AZ145" s="165">
        <f t="shared" si="125"/>
        <v>3</v>
      </c>
      <c r="BA145" s="165">
        <f t="shared" si="126"/>
        <v>1</v>
      </c>
      <c r="BB145" s="165">
        <f t="shared" si="127"/>
        <v>5</v>
      </c>
      <c r="BC145" s="165">
        <f t="shared" si="143"/>
        <v>4</v>
      </c>
      <c r="BI145" s="165">
        <f t="shared" si="128"/>
        <v>1</v>
      </c>
      <c r="BJ145" s="165">
        <f t="shared" si="129"/>
        <v>1</v>
      </c>
      <c r="BK145" s="165">
        <f t="shared" si="130"/>
        <v>3</v>
      </c>
      <c r="BL145" s="165">
        <f t="shared" si="131"/>
        <v>2</v>
      </c>
      <c r="BM145" s="165">
        <f t="shared" si="132"/>
        <v>3</v>
      </c>
      <c r="BN145" s="165">
        <f t="shared" si="133"/>
        <v>1</v>
      </c>
      <c r="BO145" s="165">
        <f t="shared" si="134"/>
        <v>3</v>
      </c>
      <c r="BP145" s="165">
        <f t="shared" si="144"/>
        <v>2</v>
      </c>
      <c r="BU145" s="165">
        <f t="shared" si="135"/>
        <v>5</v>
      </c>
      <c r="BV145" s="165">
        <f t="shared" si="136"/>
        <v>5</v>
      </c>
      <c r="BW145" s="165">
        <f t="shared" si="137"/>
        <v>5</v>
      </c>
      <c r="BX145" s="165">
        <f t="shared" si="138"/>
        <v>6</v>
      </c>
      <c r="BY145" s="165">
        <f t="shared" si="139"/>
        <v>4</v>
      </c>
      <c r="BZ145" s="165">
        <f t="shared" si="140"/>
        <v>4</v>
      </c>
      <c r="CA145" s="165">
        <f t="shared" si="141"/>
        <v>6</v>
      </c>
      <c r="CB145" s="165">
        <f t="shared" si="142"/>
        <v>6</v>
      </c>
      <c r="CD145" s="165">
        <v>1</v>
      </c>
      <c r="CE145" s="165">
        <v>0</v>
      </c>
      <c r="CF145" s="165">
        <v>0</v>
      </c>
    </row>
    <row r="146" spans="2:84">
      <c r="B146" s="165">
        <v>555</v>
      </c>
      <c r="G146" s="165">
        <v>4</v>
      </c>
      <c r="K146" s="165">
        <f t="shared" si="112"/>
        <v>6</v>
      </c>
      <c r="L146" s="165">
        <v>3</v>
      </c>
      <c r="M146" s="165">
        <v>1</v>
      </c>
      <c r="O146" s="165">
        <f t="shared" si="113"/>
        <v>6</v>
      </c>
      <c r="P146" s="165">
        <v>4</v>
      </c>
      <c r="Q146" s="165">
        <v>2</v>
      </c>
      <c r="S146" s="165">
        <f t="shared" si="114"/>
        <v>5</v>
      </c>
      <c r="T146" s="165">
        <v>4</v>
      </c>
      <c r="U146" s="165">
        <v>3</v>
      </c>
      <c r="W146" s="165">
        <f t="shared" si="115"/>
        <v>6</v>
      </c>
      <c r="X146" s="165">
        <v>5</v>
      </c>
      <c r="Y146" s="165">
        <v>3</v>
      </c>
      <c r="AA146" s="165">
        <f t="shared" si="116"/>
        <v>5</v>
      </c>
      <c r="AB146" s="165">
        <v>4</v>
      </c>
      <c r="AC146" s="165">
        <v>3</v>
      </c>
      <c r="AE146" s="165">
        <f t="shared" si="117"/>
        <v>4</v>
      </c>
      <c r="AF146" s="165">
        <v>2</v>
      </c>
      <c r="AG146" s="165">
        <v>2</v>
      </c>
      <c r="AI146" s="165">
        <f t="shared" si="118"/>
        <v>5</v>
      </c>
      <c r="AJ146" s="165">
        <v>2</v>
      </c>
      <c r="AK146" s="165">
        <v>1</v>
      </c>
      <c r="AM146" s="165">
        <f t="shared" si="119"/>
        <v>4</v>
      </c>
      <c r="AN146" s="165">
        <v>3</v>
      </c>
      <c r="AO146" s="165">
        <v>3</v>
      </c>
      <c r="AU146" s="165">
        <f t="shared" si="120"/>
        <v>4</v>
      </c>
      <c r="AV146" s="165">
        <f t="shared" si="121"/>
        <v>3</v>
      </c>
      <c r="AW146" s="165">
        <f t="shared" si="122"/>
        <v>4</v>
      </c>
      <c r="AX146" s="165">
        <f t="shared" si="123"/>
        <v>4</v>
      </c>
      <c r="AY146" s="165">
        <f t="shared" si="124"/>
        <v>5</v>
      </c>
      <c r="AZ146" s="165">
        <f t="shared" si="125"/>
        <v>4</v>
      </c>
      <c r="BA146" s="165">
        <f t="shared" si="126"/>
        <v>2</v>
      </c>
      <c r="BB146" s="165">
        <f t="shared" si="127"/>
        <v>2</v>
      </c>
      <c r="BC146" s="165">
        <f t="shared" si="143"/>
        <v>3</v>
      </c>
      <c r="BI146" s="165">
        <f t="shared" si="128"/>
        <v>1</v>
      </c>
      <c r="BJ146" s="165">
        <f t="shared" si="129"/>
        <v>2</v>
      </c>
      <c r="BK146" s="165">
        <f t="shared" si="130"/>
        <v>3</v>
      </c>
      <c r="BL146" s="165">
        <f t="shared" si="131"/>
        <v>3</v>
      </c>
      <c r="BM146" s="165">
        <f t="shared" si="132"/>
        <v>3</v>
      </c>
      <c r="BN146" s="165">
        <f t="shared" si="133"/>
        <v>2</v>
      </c>
      <c r="BO146" s="165">
        <f t="shared" si="134"/>
        <v>1</v>
      </c>
      <c r="BP146" s="165">
        <f t="shared" si="144"/>
        <v>3</v>
      </c>
      <c r="BU146" s="165">
        <f t="shared" si="135"/>
        <v>6</v>
      </c>
      <c r="BV146" s="165">
        <f t="shared" si="136"/>
        <v>6</v>
      </c>
      <c r="BW146" s="165">
        <f t="shared" si="137"/>
        <v>5</v>
      </c>
      <c r="BX146" s="165">
        <f t="shared" si="138"/>
        <v>6</v>
      </c>
      <c r="BY146" s="165">
        <f t="shared" si="139"/>
        <v>5</v>
      </c>
      <c r="BZ146" s="165">
        <f t="shared" si="140"/>
        <v>4</v>
      </c>
      <c r="CA146" s="165">
        <f t="shared" si="141"/>
        <v>5</v>
      </c>
      <c r="CB146" s="165">
        <f t="shared" si="142"/>
        <v>4</v>
      </c>
      <c r="CD146" s="165">
        <v>0</v>
      </c>
      <c r="CE146" s="165">
        <v>0</v>
      </c>
      <c r="CF146" s="165">
        <v>0</v>
      </c>
    </row>
    <row r="147" spans="2:84">
      <c r="B147" s="165">
        <v>556</v>
      </c>
      <c r="G147" s="165">
        <v>3</v>
      </c>
      <c r="K147" s="165">
        <f t="shared" si="112"/>
        <v>5</v>
      </c>
      <c r="L147" s="165">
        <v>4</v>
      </c>
      <c r="M147" s="165">
        <v>2</v>
      </c>
      <c r="O147" s="165">
        <f t="shared" si="113"/>
        <v>4</v>
      </c>
      <c r="P147" s="165">
        <v>3</v>
      </c>
      <c r="Q147" s="165">
        <v>2</v>
      </c>
      <c r="S147" s="165">
        <f t="shared" si="114"/>
        <v>4</v>
      </c>
      <c r="T147" s="165">
        <v>2</v>
      </c>
      <c r="U147" s="165">
        <v>1</v>
      </c>
      <c r="W147" s="165">
        <f t="shared" si="115"/>
        <v>4</v>
      </c>
      <c r="X147" s="165">
        <v>2</v>
      </c>
      <c r="Y147" s="165">
        <v>1</v>
      </c>
      <c r="AA147" s="165">
        <f t="shared" si="116"/>
        <v>3</v>
      </c>
      <c r="AB147" s="165">
        <v>2</v>
      </c>
      <c r="AC147" s="165">
        <v>2</v>
      </c>
      <c r="AE147" s="165">
        <f t="shared" si="117"/>
        <v>6</v>
      </c>
      <c r="AF147" s="165">
        <v>6</v>
      </c>
      <c r="AG147" s="165">
        <v>3</v>
      </c>
      <c r="AI147" s="165">
        <f t="shared" si="118"/>
        <v>6</v>
      </c>
      <c r="AJ147" s="165">
        <v>5</v>
      </c>
      <c r="AK147" s="165">
        <v>2</v>
      </c>
      <c r="AM147" s="165">
        <f t="shared" si="119"/>
        <v>6</v>
      </c>
      <c r="AN147" s="165">
        <v>4</v>
      </c>
      <c r="AO147" s="165">
        <v>1</v>
      </c>
      <c r="AU147" s="165">
        <f t="shared" si="120"/>
        <v>3</v>
      </c>
      <c r="AV147" s="165">
        <f t="shared" si="121"/>
        <v>4</v>
      </c>
      <c r="AW147" s="165">
        <f t="shared" si="122"/>
        <v>3</v>
      </c>
      <c r="AX147" s="165">
        <f t="shared" si="123"/>
        <v>2</v>
      </c>
      <c r="AY147" s="165">
        <f t="shared" si="124"/>
        <v>2</v>
      </c>
      <c r="AZ147" s="165">
        <f t="shared" si="125"/>
        <v>2</v>
      </c>
      <c r="BA147" s="165">
        <f t="shared" si="126"/>
        <v>6</v>
      </c>
      <c r="BB147" s="165">
        <f t="shared" si="127"/>
        <v>5</v>
      </c>
      <c r="BC147" s="165">
        <f t="shared" si="143"/>
        <v>4</v>
      </c>
      <c r="BI147" s="165">
        <f t="shared" si="128"/>
        <v>2</v>
      </c>
      <c r="BJ147" s="165">
        <f t="shared" si="129"/>
        <v>2</v>
      </c>
      <c r="BK147" s="165">
        <f t="shared" si="130"/>
        <v>1</v>
      </c>
      <c r="BL147" s="165">
        <f t="shared" si="131"/>
        <v>1</v>
      </c>
      <c r="BM147" s="165">
        <f t="shared" si="132"/>
        <v>2</v>
      </c>
      <c r="BN147" s="165">
        <f t="shared" si="133"/>
        <v>3</v>
      </c>
      <c r="BO147" s="165">
        <f t="shared" si="134"/>
        <v>2</v>
      </c>
      <c r="BP147" s="165">
        <f t="shared" si="144"/>
        <v>1</v>
      </c>
      <c r="BU147" s="165">
        <f t="shared" si="135"/>
        <v>5</v>
      </c>
      <c r="BV147" s="165">
        <f t="shared" si="136"/>
        <v>4</v>
      </c>
      <c r="BW147" s="165">
        <f t="shared" si="137"/>
        <v>4</v>
      </c>
      <c r="BX147" s="165">
        <f t="shared" si="138"/>
        <v>4</v>
      </c>
      <c r="BY147" s="165">
        <f t="shared" si="139"/>
        <v>3</v>
      </c>
      <c r="BZ147" s="165">
        <f t="shared" si="140"/>
        <v>6</v>
      </c>
      <c r="CA147" s="165">
        <f t="shared" si="141"/>
        <v>6</v>
      </c>
      <c r="CB147" s="165">
        <f t="shared" si="142"/>
        <v>6</v>
      </c>
      <c r="CD147" s="165">
        <v>1</v>
      </c>
      <c r="CE147" s="165">
        <v>2</v>
      </c>
      <c r="CF147" s="165">
        <v>1</v>
      </c>
    </row>
    <row r="148" spans="2:84">
      <c r="B148" s="165">
        <v>557</v>
      </c>
      <c r="G148" s="165">
        <v>5</v>
      </c>
      <c r="K148" s="165">
        <f t="shared" si="112"/>
        <v>5</v>
      </c>
      <c r="L148" s="165">
        <v>3</v>
      </c>
      <c r="M148" s="165">
        <v>3</v>
      </c>
      <c r="O148" s="165">
        <f t="shared" si="113"/>
        <v>6</v>
      </c>
      <c r="P148" s="165">
        <v>5</v>
      </c>
      <c r="Q148" s="165">
        <v>4</v>
      </c>
      <c r="S148" s="165">
        <f t="shared" si="114"/>
        <v>5</v>
      </c>
      <c r="T148" s="165">
        <v>2</v>
      </c>
      <c r="U148" s="165">
        <v>2</v>
      </c>
      <c r="W148" s="165">
        <f t="shared" si="115"/>
        <v>5</v>
      </c>
      <c r="X148" s="165">
        <v>3</v>
      </c>
      <c r="Y148" s="165">
        <v>3</v>
      </c>
      <c r="AA148" s="165">
        <f t="shared" si="116"/>
        <v>6</v>
      </c>
      <c r="AB148" s="165">
        <v>4</v>
      </c>
      <c r="AC148" s="165">
        <v>3</v>
      </c>
      <c r="AE148" s="165">
        <f t="shared" si="117"/>
        <v>6</v>
      </c>
      <c r="AF148" s="165">
        <v>5</v>
      </c>
      <c r="AG148" s="165">
        <v>4</v>
      </c>
      <c r="AI148" s="165">
        <f t="shared" si="118"/>
        <v>6</v>
      </c>
      <c r="AJ148" s="165">
        <v>5</v>
      </c>
      <c r="AK148" s="165">
        <v>4</v>
      </c>
      <c r="AM148" s="165">
        <f t="shared" si="119"/>
        <v>5</v>
      </c>
      <c r="AN148" s="165">
        <v>3</v>
      </c>
      <c r="AO148" s="165">
        <v>3</v>
      </c>
      <c r="AU148" s="165">
        <f t="shared" si="120"/>
        <v>5</v>
      </c>
      <c r="AV148" s="165">
        <f t="shared" si="121"/>
        <v>3</v>
      </c>
      <c r="AW148" s="165">
        <f t="shared" si="122"/>
        <v>5</v>
      </c>
      <c r="AX148" s="165">
        <f t="shared" si="123"/>
        <v>2</v>
      </c>
      <c r="AY148" s="165">
        <f t="shared" si="124"/>
        <v>3</v>
      </c>
      <c r="AZ148" s="165">
        <f t="shared" si="125"/>
        <v>4</v>
      </c>
      <c r="BA148" s="165">
        <f t="shared" si="126"/>
        <v>5</v>
      </c>
      <c r="BB148" s="165">
        <f t="shared" si="127"/>
        <v>5</v>
      </c>
      <c r="BC148" s="165">
        <f t="shared" si="143"/>
        <v>3</v>
      </c>
      <c r="BI148" s="165">
        <f t="shared" si="128"/>
        <v>3</v>
      </c>
      <c r="BJ148" s="165">
        <f t="shared" si="129"/>
        <v>4</v>
      </c>
      <c r="BK148" s="165">
        <f t="shared" si="130"/>
        <v>2</v>
      </c>
      <c r="BL148" s="165">
        <f t="shared" si="131"/>
        <v>3</v>
      </c>
      <c r="BM148" s="165">
        <f t="shared" si="132"/>
        <v>3</v>
      </c>
      <c r="BN148" s="165">
        <f t="shared" si="133"/>
        <v>4</v>
      </c>
      <c r="BO148" s="165">
        <f t="shared" si="134"/>
        <v>4</v>
      </c>
      <c r="BP148" s="165">
        <f t="shared" si="144"/>
        <v>3</v>
      </c>
      <c r="BU148" s="165">
        <f t="shared" si="135"/>
        <v>5</v>
      </c>
      <c r="BV148" s="165">
        <f t="shared" si="136"/>
        <v>6</v>
      </c>
      <c r="BW148" s="165">
        <f t="shared" si="137"/>
        <v>5</v>
      </c>
      <c r="BX148" s="165">
        <f t="shared" si="138"/>
        <v>5</v>
      </c>
      <c r="BY148" s="165">
        <f t="shared" si="139"/>
        <v>6</v>
      </c>
      <c r="BZ148" s="165">
        <f t="shared" si="140"/>
        <v>6</v>
      </c>
      <c r="CA148" s="165">
        <f t="shared" si="141"/>
        <v>6</v>
      </c>
      <c r="CB148" s="165">
        <f t="shared" si="142"/>
        <v>5</v>
      </c>
      <c r="CD148" s="165">
        <v>0</v>
      </c>
      <c r="CE148" s="165">
        <v>0</v>
      </c>
      <c r="CF148" s="165">
        <v>0</v>
      </c>
    </row>
    <row r="149" spans="2:84">
      <c r="B149" s="165">
        <v>558</v>
      </c>
      <c r="G149" s="165">
        <v>3</v>
      </c>
      <c r="K149" s="165">
        <f t="shared" si="112"/>
        <v>4</v>
      </c>
      <c r="L149" s="165">
        <v>2</v>
      </c>
      <c r="M149" s="165">
        <v>1</v>
      </c>
      <c r="O149" s="165">
        <f t="shared" si="113"/>
        <v>4</v>
      </c>
      <c r="P149" s="165">
        <v>3</v>
      </c>
      <c r="Q149" s="165">
        <v>2</v>
      </c>
      <c r="S149" s="165">
        <f t="shared" si="114"/>
        <v>5</v>
      </c>
      <c r="T149" s="165">
        <v>4</v>
      </c>
      <c r="U149" s="165">
        <v>2</v>
      </c>
      <c r="W149" s="165">
        <f t="shared" si="115"/>
        <v>3</v>
      </c>
      <c r="X149" s="165">
        <v>3</v>
      </c>
      <c r="Y149" s="165">
        <v>3</v>
      </c>
      <c r="AA149" s="165">
        <f t="shared" si="116"/>
        <v>5</v>
      </c>
      <c r="AB149" s="165">
        <v>4</v>
      </c>
      <c r="AC149" s="165">
        <v>2</v>
      </c>
      <c r="AE149" s="165">
        <f t="shared" si="117"/>
        <v>5</v>
      </c>
      <c r="AF149" s="165">
        <v>4</v>
      </c>
      <c r="AG149" s="165">
        <v>2</v>
      </c>
      <c r="AI149" s="165">
        <f t="shared" si="118"/>
        <v>5</v>
      </c>
      <c r="AJ149" s="165">
        <v>4</v>
      </c>
      <c r="AK149" s="165">
        <v>2</v>
      </c>
      <c r="AM149" s="165">
        <f t="shared" si="119"/>
        <v>5</v>
      </c>
      <c r="AN149" s="165">
        <v>4</v>
      </c>
      <c r="AO149" s="165">
        <v>2</v>
      </c>
      <c r="AU149" s="165">
        <f t="shared" si="120"/>
        <v>3</v>
      </c>
      <c r="AV149" s="165">
        <f t="shared" si="121"/>
        <v>2</v>
      </c>
      <c r="AW149" s="165">
        <f t="shared" si="122"/>
        <v>3</v>
      </c>
      <c r="AX149" s="165">
        <f t="shared" si="123"/>
        <v>4</v>
      </c>
      <c r="AY149" s="165">
        <f t="shared" si="124"/>
        <v>3</v>
      </c>
      <c r="AZ149" s="165">
        <f t="shared" si="125"/>
        <v>4</v>
      </c>
      <c r="BA149" s="165">
        <f t="shared" si="126"/>
        <v>4</v>
      </c>
      <c r="BB149" s="165">
        <f t="shared" si="127"/>
        <v>4</v>
      </c>
      <c r="BC149" s="165">
        <f t="shared" si="143"/>
        <v>4</v>
      </c>
      <c r="BI149" s="165">
        <f t="shared" si="128"/>
        <v>1</v>
      </c>
      <c r="BJ149" s="165">
        <f t="shared" si="129"/>
        <v>2</v>
      </c>
      <c r="BK149" s="165">
        <f t="shared" si="130"/>
        <v>2</v>
      </c>
      <c r="BL149" s="165">
        <f t="shared" si="131"/>
        <v>3</v>
      </c>
      <c r="BM149" s="165">
        <f t="shared" si="132"/>
        <v>2</v>
      </c>
      <c r="BN149" s="165">
        <f t="shared" si="133"/>
        <v>2</v>
      </c>
      <c r="BO149" s="165">
        <f t="shared" si="134"/>
        <v>2</v>
      </c>
      <c r="BP149" s="165">
        <f t="shared" si="144"/>
        <v>2</v>
      </c>
      <c r="BU149" s="165">
        <f t="shared" si="135"/>
        <v>4</v>
      </c>
      <c r="BV149" s="165">
        <f t="shared" si="136"/>
        <v>4</v>
      </c>
      <c r="BW149" s="165">
        <f t="shared" si="137"/>
        <v>5</v>
      </c>
      <c r="BX149" s="165">
        <f t="shared" si="138"/>
        <v>3</v>
      </c>
      <c r="BY149" s="165">
        <f t="shared" si="139"/>
        <v>5</v>
      </c>
      <c r="BZ149" s="165">
        <f t="shared" si="140"/>
        <v>5</v>
      </c>
      <c r="CA149" s="165">
        <f t="shared" si="141"/>
        <v>5</v>
      </c>
      <c r="CB149" s="165">
        <f t="shared" si="142"/>
        <v>5</v>
      </c>
      <c r="CD149" s="165">
        <v>0</v>
      </c>
      <c r="CE149" s="165">
        <v>1</v>
      </c>
      <c r="CF149" s="165">
        <v>1</v>
      </c>
    </row>
    <row r="150" spans="2:84">
      <c r="B150" s="165">
        <v>559</v>
      </c>
      <c r="G150" s="165">
        <v>3</v>
      </c>
      <c r="K150" s="165">
        <f t="shared" si="112"/>
        <v>5</v>
      </c>
      <c r="L150" s="165">
        <v>5</v>
      </c>
      <c r="M150" s="165">
        <v>3</v>
      </c>
      <c r="O150" s="165">
        <f t="shared" si="113"/>
        <v>5</v>
      </c>
      <c r="P150" s="165">
        <v>3</v>
      </c>
      <c r="Q150" s="165">
        <v>1</v>
      </c>
      <c r="S150" s="165">
        <f t="shared" si="114"/>
        <v>5</v>
      </c>
      <c r="T150" s="165">
        <v>3</v>
      </c>
      <c r="U150" s="165">
        <v>1</v>
      </c>
      <c r="W150" s="165">
        <f t="shared" si="115"/>
        <v>5</v>
      </c>
      <c r="X150" s="165">
        <v>4</v>
      </c>
      <c r="Y150" s="165">
        <v>2</v>
      </c>
      <c r="AA150" s="165">
        <f t="shared" si="116"/>
        <v>3</v>
      </c>
      <c r="AB150" s="165">
        <v>2</v>
      </c>
      <c r="AC150" s="165">
        <v>2</v>
      </c>
      <c r="AE150" s="165">
        <f t="shared" si="117"/>
        <v>5</v>
      </c>
      <c r="AF150" s="165">
        <v>4</v>
      </c>
      <c r="AG150" s="165">
        <v>2</v>
      </c>
      <c r="AI150" s="165">
        <f t="shared" si="118"/>
        <v>6</v>
      </c>
      <c r="AJ150" s="165">
        <v>4</v>
      </c>
      <c r="AK150" s="165">
        <v>1</v>
      </c>
      <c r="AM150" s="165">
        <f t="shared" si="119"/>
        <v>6</v>
      </c>
      <c r="AN150" s="165">
        <v>6</v>
      </c>
      <c r="AO150" s="165">
        <v>3</v>
      </c>
      <c r="AU150" s="165">
        <f t="shared" si="120"/>
        <v>3</v>
      </c>
      <c r="AV150" s="165">
        <f t="shared" si="121"/>
        <v>5</v>
      </c>
      <c r="AW150" s="165">
        <f t="shared" si="122"/>
        <v>3</v>
      </c>
      <c r="AX150" s="165">
        <f t="shared" si="123"/>
        <v>3</v>
      </c>
      <c r="AY150" s="165">
        <f t="shared" si="124"/>
        <v>4</v>
      </c>
      <c r="AZ150" s="165">
        <f t="shared" si="125"/>
        <v>2</v>
      </c>
      <c r="BA150" s="165">
        <f t="shared" si="126"/>
        <v>4</v>
      </c>
      <c r="BB150" s="165">
        <f t="shared" si="127"/>
        <v>4</v>
      </c>
      <c r="BC150" s="165">
        <f t="shared" si="143"/>
        <v>6</v>
      </c>
      <c r="BI150" s="165">
        <f t="shared" si="128"/>
        <v>3</v>
      </c>
      <c r="BJ150" s="165">
        <f t="shared" si="129"/>
        <v>1</v>
      </c>
      <c r="BK150" s="165">
        <f t="shared" si="130"/>
        <v>1</v>
      </c>
      <c r="BL150" s="165">
        <f t="shared" si="131"/>
        <v>2</v>
      </c>
      <c r="BM150" s="165">
        <f t="shared" si="132"/>
        <v>2</v>
      </c>
      <c r="BN150" s="165">
        <f t="shared" si="133"/>
        <v>2</v>
      </c>
      <c r="BO150" s="165">
        <f t="shared" si="134"/>
        <v>1</v>
      </c>
      <c r="BP150" s="165">
        <f t="shared" si="144"/>
        <v>3</v>
      </c>
      <c r="BU150" s="165">
        <f t="shared" si="135"/>
        <v>5</v>
      </c>
      <c r="BV150" s="165">
        <f t="shared" si="136"/>
        <v>5</v>
      </c>
      <c r="BW150" s="165">
        <f t="shared" si="137"/>
        <v>5</v>
      </c>
      <c r="BX150" s="165">
        <f t="shared" si="138"/>
        <v>5</v>
      </c>
      <c r="BY150" s="165">
        <f t="shared" si="139"/>
        <v>3</v>
      </c>
      <c r="BZ150" s="165">
        <f t="shared" si="140"/>
        <v>5</v>
      </c>
      <c r="CA150" s="165">
        <f t="shared" si="141"/>
        <v>6</v>
      </c>
      <c r="CB150" s="165">
        <f t="shared" si="142"/>
        <v>6</v>
      </c>
      <c r="CD150" s="165">
        <v>1</v>
      </c>
      <c r="CE150" s="165">
        <v>2</v>
      </c>
      <c r="CF150" s="165">
        <v>1</v>
      </c>
    </row>
    <row r="151" spans="2:84">
      <c r="B151" s="165">
        <v>560</v>
      </c>
      <c r="G151" s="165">
        <v>4</v>
      </c>
      <c r="K151" s="165">
        <f t="shared" si="112"/>
        <v>4</v>
      </c>
      <c r="L151" s="165">
        <v>4</v>
      </c>
      <c r="M151" s="165">
        <v>4</v>
      </c>
      <c r="O151" s="165">
        <f t="shared" si="113"/>
        <v>4</v>
      </c>
      <c r="P151" s="165">
        <v>3</v>
      </c>
      <c r="Q151" s="165">
        <v>3</v>
      </c>
      <c r="S151" s="165">
        <f t="shared" si="114"/>
        <v>4</v>
      </c>
      <c r="T151" s="165">
        <v>3</v>
      </c>
      <c r="U151" s="165">
        <v>3</v>
      </c>
      <c r="W151" s="165">
        <f t="shared" si="115"/>
        <v>5</v>
      </c>
      <c r="X151" s="165">
        <v>4</v>
      </c>
      <c r="Y151" s="165">
        <v>3</v>
      </c>
      <c r="AA151" s="165">
        <f t="shared" si="116"/>
        <v>4</v>
      </c>
      <c r="AB151" s="165">
        <v>3</v>
      </c>
      <c r="AC151" s="165">
        <v>3</v>
      </c>
      <c r="AE151" s="165">
        <f t="shared" si="117"/>
        <v>6</v>
      </c>
      <c r="AF151" s="165">
        <v>5</v>
      </c>
      <c r="AG151" s="165">
        <v>3</v>
      </c>
      <c r="AI151" s="165">
        <f t="shared" si="118"/>
        <v>6</v>
      </c>
      <c r="AJ151" s="165">
        <v>5</v>
      </c>
      <c r="AK151" s="165">
        <v>3</v>
      </c>
      <c r="AM151" s="165">
        <f t="shared" si="119"/>
        <v>6</v>
      </c>
      <c r="AN151" s="165">
        <v>5</v>
      </c>
      <c r="AO151" s="165">
        <v>3</v>
      </c>
      <c r="AU151" s="165">
        <f t="shared" si="120"/>
        <v>4</v>
      </c>
      <c r="AV151" s="165">
        <f t="shared" si="121"/>
        <v>4</v>
      </c>
      <c r="AW151" s="165">
        <f t="shared" si="122"/>
        <v>3</v>
      </c>
      <c r="AX151" s="165">
        <f t="shared" si="123"/>
        <v>3</v>
      </c>
      <c r="AY151" s="165">
        <f t="shared" si="124"/>
        <v>4</v>
      </c>
      <c r="AZ151" s="165">
        <f t="shared" si="125"/>
        <v>3</v>
      </c>
      <c r="BA151" s="165">
        <f t="shared" si="126"/>
        <v>5</v>
      </c>
      <c r="BB151" s="165">
        <f t="shared" si="127"/>
        <v>5</v>
      </c>
      <c r="BC151" s="165">
        <f t="shared" si="143"/>
        <v>5</v>
      </c>
      <c r="BI151" s="165">
        <f t="shared" si="128"/>
        <v>4</v>
      </c>
      <c r="BJ151" s="165">
        <f t="shared" si="129"/>
        <v>3</v>
      </c>
      <c r="BK151" s="165">
        <f t="shared" si="130"/>
        <v>3</v>
      </c>
      <c r="BL151" s="165">
        <f t="shared" si="131"/>
        <v>3</v>
      </c>
      <c r="BM151" s="165">
        <f t="shared" si="132"/>
        <v>3</v>
      </c>
      <c r="BN151" s="165">
        <f t="shared" si="133"/>
        <v>3</v>
      </c>
      <c r="BO151" s="165">
        <f t="shared" si="134"/>
        <v>3</v>
      </c>
      <c r="BP151" s="165">
        <f t="shared" si="144"/>
        <v>3</v>
      </c>
      <c r="BU151" s="165">
        <f t="shared" si="135"/>
        <v>4</v>
      </c>
      <c r="BV151" s="165">
        <f t="shared" si="136"/>
        <v>4</v>
      </c>
      <c r="BW151" s="165">
        <f t="shared" si="137"/>
        <v>4</v>
      </c>
      <c r="BX151" s="165">
        <f t="shared" si="138"/>
        <v>5</v>
      </c>
      <c r="BY151" s="165">
        <f t="shared" si="139"/>
        <v>4</v>
      </c>
      <c r="BZ151" s="165">
        <f t="shared" si="140"/>
        <v>6</v>
      </c>
      <c r="CA151" s="165">
        <f t="shared" si="141"/>
        <v>6</v>
      </c>
      <c r="CB151" s="165">
        <f t="shared" si="142"/>
        <v>6</v>
      </c>
      <c r="CD151" s="165">
        <v>0</v>
      </c>
      <c r="CE151" s="165">
        <v>0</v>
      </c>
      <c r="CF151" s="165">
        <v>0</v>
      </c>
    </row>
    <row r="152" spans="2:84">
      <c r="B152" s="165">
        <v>561</v>
      </c>
      <c r="G152" s="165">
        <v>5</v>
      </c>
      <c r="K152" s="165">
        <f t="shared" si="112"/>
        <v>6</v>
      </c>
      <c r="L152" s="165">
        <v>4</v>
      </c>
      <c r="M152" s="165">
        <v>3</v>
      </c>
      <c r="O152" s="165">
        <f t="shared" si="113"/>
        <v>6</v>
      </c>
      <c r="P152" s="165">
        <v>3</v>
      </c>
      <c r="Q152" s="165">
        <v>2</v>
      </c>
      <c r="S152" s="165">
        <f t="shared" si="114"/>
        <v>6</v>
      </c>
      <c r="T152" s="165">
        <v>4</v>
      </c>
      <c r="U152" s="165">
        <v>3</v>
      </c>
      <c r="W152" s="165">
        <f t="shared" si="115"/>
        <v>6</v>
      </c>
      <c r="X152" s="165">
        <v>3</v>
      </c>
      <c r="Y152" s="165">
        <v>2</v>
      </c>
      <c r="AA152" s="165">
        <f t="shared" si="116"/>
        <v>5</v>
      </c>
      <c r="AB152" s="165">
        <v>5</v>
      </c>
      <c r="AC152" s="165">
        <v>5</v>
      </c>
      <c r="AE152" s="165">
        <f t="shared" si="117"/>
        <v>5</v>
      </c>
      <c r="AF152" s="165">
        <v>3</v>
      </c>
      <c r="AG152" s="165">
        <v>3</v>
      </c>
      <c r="AI152" s="165">
        <f t="shared" si="118"/>
        <v>6</v>
      </c>
      <c r="AJ152" s="165">
        <v>3</v>
      </c>
      <c r="AK152" s="165">
        <v>2</v>
      </c>
      <c r="AM152" s="165">
        <f t="shared" si="119"/>
        <v>6</v>
      </c>
      <c r="AN152" s="165">
        <v>4</v>
      </c>
      <c r="AO152" s="165">
        <v>3</v>
      </c>
      <c r="AU152" s="165">
        <f t="shared" si="120"/>
        <v>5</v>
      </c>
      <c r="AV152" s="165">
        <f t="shared" si="121"/>
        <v>4</v>
      </c>
      <c r="AW152" s="165">
        <f t="shared" si="122"/>
        <v>3</v>
      </c>
      <c r="AX152" s="165">
        <f t="shared" si="123"/>
        <v>4</v>
      </c>
      <c r="AY152" s="165">
        <f t="shared" si="124"/>
        <v>3</v>
      </c>
      <c r="AZ152" s="165">
        <f t="shared" si="125"/>
        <v>5</v>
      </c>
      <c r="BA152" s="165">
        <f t="shared" si="126"/>
        <v>3</v>
      </c>
      <c r="BB152" s="165">
        <f t="shared" si="127"/>
        <v>3</v>
      </c>
      <c r="BC152" s="165">
        <f t="shared" si="143"/>
        <v>4</v>
      </c>
      <c r="BI152" s="165">
        <f t="shared" si="128"/>
        <v>3</v>
      </c>
      <c r="BJ152" s="165">
        <f t="shared" si="129"/>
        <v>2</v>
      </c>
      <c r="BK152" s="165">
        <f t="shared" si="130"/>
        <v>3</v>
      </c>
      <c r="BL152" s="165">
        <f t="shared" si="131"/>
        <v>2</v>
      </c>
      <c r="BM152" s="165">
        <f t="shared" si="132"/>
        <v>5</v>
      </c>
      <c r="BN152" s="165">
        <f t="shared" si="133"/>
        <v>3</v>
      </c>
      <c r="BO152" s="165">
        <f t="shared" si="134"/>
        <v>2</v>
      </c>
      <c r="BP152" s="165">
        <f t="shared" si="144"/>
        <v>3</v>
      </c>
      <c r="BU152" s="165">
        <f t="shared" si="135"/>
        <v>6</v>
      </c>
      <c r="BV152" s="165">
        <f t="shared" si="136"/>
        <v>6</v>
      </c>
      <c r="BW152" s="165">
        <f t="shared" si="137"/>
        <v>6</v>
      </c>
      <c r="BX152" s="165">
        <f t="shared" si="138"/>
        <v>6</v>
      </c>
      <c r="BY152" s="165">
        <f t="shared" si="139"/>
        <v>5</v>
      </c>
      <c r="BZ152" s="165">
        <f t="shared" si="140"/>
        <v>5</v>
      </c>
      <c r="CA152" s="165">
        <f t="shared" si="141"/>
        <v>6</v>
      </c>
      <c r="CB152" s="165">
        <f t="shared" si="142"/>
        <v>6</v>
      </c>
      <c r="CD152" s="165">
        <v>0</v>
      </c>
      <c r="CE152" s="165">
        <v>1</v>
      </c>
      <c r="CF152" s="165">
        <v>0</v>
      </c>
    </row>
    <row r="153" spans="2:84">
      <c r="B153" s="165">
        <v>562</v>
      </c>
      <c r="G153" s="165">
        <v>5</v>
      </c>
      <c r="K153" s="165">
        <f t="shared" si="112"/>
        <v>6</v>
      </c>
      <c r="L153" s="165">
        <v>5</v>
      </c>
      <c r="M153" s="165">
        <v>4</v>
      </c>
      <c r="O153" s="165">
        <f t="shared" si="113"/>
        <v>6</v>
      </c>
      <c r="P153" s="165">
        <v>5</v>
      </c>
      <c r="Q153" s="165">
        <v>4</v>
      </c>
      <c r="S153" s="165">
        <f t="shared" si="114"/>
        <v>5</v>
      </c>
      <c r="T153" s="165">
        <v>5</v>
      </c>
      <c r="U153" s="165">
        <v>5</v>
      </c>
      <c r="W153" s="165">
        <f t="shared" si="115"/>
        <v>5</v>
      </c>
      <c r="X153" s="165">
        <v>2</v>
      </c>
      <c r="Y153" s="165">
        <v>2</v>
      </c>
      <c r="AA153" s="165">
        <f t="shared" si="116"/>
        <v>6</v>
      </c>
      <c r="AB153" s="165">
        <v>5</v>
      </c>
      <c r="AC153" s="165">
        <v>4</v>
      </c>
      <c r="AE153" s="165">
        <f t="shared" si="117"/>
        <v>6</v>
      </c>
      <c r="AF153" s="165">
        <v>5</v>
      </c>
      <c r="AG153" s="165">
        <v>4</v>
      </c>
      <c r="AI153" s="165">
        <f t="shared" si="118"/>
        <v>7</v>
      </c>
      <c r="AJ153" s="165">
        <v>4</v>
      </c>
      <c r="AK153" s="165">
        <v>2</v>
      </c>
      <c r="AM153" s="165">
        <f t="shared" si="119"/>
        <v>7</v>
      </c>
      <c r="AN153" s="165">
        <v>5</v>
      </c>
      <c r="AO153" s="165">
        <v>3</v>
      </c>
      <c r="AU153" s="165">
        <f t="shared" si="120"/>
        <v>5</v>
      </c>
      <c r="AV153" s="165">
        <f t="shared" si="121"/>
        <v>5</v>
      </c>
      <c r="AW153" s="165">
        <f t="shared" si="122"/>
        <v>5</v>
      </c>
      <c r="AX153" s="165">
        <f t="shared" si="123"/>
        <v>5</v>
      </c>
      <c r="AY153" s="165">
        <f t="shared" si="124"/>
        <v>2</v>
      </c>
      <c r="AZ153" s="165">
        <f t="shared" si="125"/>
        <v>5</v>
      </c>
      <c r="BA153" s="165">
        <f t="shared" si="126"/>
        <v>5</v>
      </c>
      <c r="BB153" s="165">
        <f t="shared" si="127"/>
        <v>4</v>
      </c>
      <c r="BC153" s="165">
        <f t="shared" si="143"/>
        <v>5</v>
      </c>
      <c r="BI153" s="165">
        <f t="shared" si="128"/>
        <v>4</v>
      </c>
      <c r="BJ153" s="165">
        <f t="shared" si="129"/>
        <v>4</v>
      </c>
      <c r="BK153" s="165">
        <f t="shared" si="130"/>
        <v>5</v>
      </c>
      <c r="BL153" s="165">
        <f t="shared" si="131"/>
        <v>2</v>
      </c>
      <c r="BM153" s="165">
        <f t="shared" si="132"/>
        <v>4</v>
      </c>
      <c r="BN153" s="165">
        <f t="shared" si="133"/>
        <v>4</v>
      </c>
      <c r="BO153" s="165">
        <f t="shared" si="134"/>
        <v>2</v>
      </c>
      <c r="BP153" s="165">
        <f t="shared" si="144"/>
        <v>3</v>
      </c>
      <c r="BU153" s="165">
        <f t="shared" si="135"/>
        <v>6</v>
      </c>
      <c r="BV153" s="165">
        <f t="shared" si="136"/>
        <v>6</v>
      </c>
      <c r="BW153" s="165">
        <f t="shared" si="137"/>
        <v>5</v>
      </c>
      <c r="BX153" s="165">
        <f t="shared" si="138"/>
        <v>5</v>
      </c>
      <c r="BY153" s="165">
        <f t="shared" si="139"/>
        <v>6</v>
      </c>
      <c r="BZ153" s="165">
        <f t="shared" si="140"/>
        <v>6</v>
      </c>
      <c r="CA153" s="165">
        <f t="shared" si="141"/>
        <v>7</v>
      </c>
      <c r="CB153" s="165">
        <f t="shared" si="142"/>
        <v>7</v>
      </c>
      <c r="CD153" s="165">
        <v>1</v>
      </c>
      <c r="CE153" s="165">
        <v>0</v>
      </c>
      <c r="CF153" s="165">
        <v>0</v>
      </c>
    </row>
    <row r="154" spans="2:84">
      <c r="B154" s="165">
        <v>563</v>
      </c>
      <c r="G154" s="165">
        <v>1</v>
      </c>
      <c r="K154" s="165">
        <f t="shared" si="112"/>
        <v>3</v>
      </c>
      <c r="L154" s="165">
        <v>2</v>
      </c>
      <c r="M154" s="165">
        <v>0</v>
      </c>
      <c r="O154" s="165">
        <f t="shared" si="113"/>
        <v>5</v>
      </c>
      <c r="P154" s="165">
        <v>4</v>
      </c>
      <c r="Q154" s="165">
        <v>0</v>
      </c>
      <c r="S154" s="165">
        <f t="shared" si="114"/>
        <v>4</v>
      </c>
      <c r="T154" s="165">
        <v>4</v>
      </c>
      <c r="U154" s="165">
        <v>1</v>
      </c>
      <c r="W154" s="165">
        <f t="shared" si="115"/>
        <v>4</v>
      </c>
      <c r="X154" s="165">
        <v>4</v>
      </c>
      <c r="Y154" s="165">
        <v>1</v>
      </c>
      <c r="AA154" s="165">
        <f t="shared" si="116"/>
        <v>4</v>
      </c>
      <c r="AB154" s="165">
        <v>4</v>
      </c>
      <c r="AC154" s="165">
        <v>1</v>
      </c>
      <c r="AE154" s="165">
        <f t="shared" si="117"/>
        <v>3</v>
      </c>
      <c r="AF154" s="165">
        <v>2</v>
      </c>
      <c r="AG154" s="165">
        <v>0</v>
      </c>
      <c r="AI154" s="165">
        <f t="shared" si="118"/>
        <v>4</v>
      </c>
      <c r="AJ154" s="165">
        <v>3</v>
      </c>
      <c r="AK154" s="165">
        <v>0</v>
      </c>
      <c r="AM154" s="165">
        <f t="shared" si="119"/>
        <v>5</v>
      </c>
      <c r="AN154" s="165">
        <v>5</v>
      </c>
      <c r="AO154" s="165">
        <v>1</v>
      </c>
      <c r="AU154" s="165">
        <f t="shared" si="120"/>
        <v>1</v>
      </c>
      <c r="AV154" s="165">
        <f t="shared" si="121"/>
        <v>2</v>
      </c>
      <c r="AW154" s="165">
        <f t="shared" si="122"/>
        <v>4</v>
      </c>
      <c r="AX154" s="165">
        <f t="shared" si="123"/>
        <v>4</v>
      </c>
      <c r="AY154" s="165">
        <f t="shared" si="124"/>
        <v>4</v>
      </c>
      <c r="AZ154" s="165">
        <f t="shared" si="125"/>
        <v>4</v>
      </c>
      <c r="BA154" s="165">
        <f t="shared" si="126"/>
        <v>2</v>
      </c>
      <c r="BB154" s="165">
        <f t="shared" si="127"/>
        <v>3</v>
      </c>
      <c r="BC154" s="165">
        <f t="shared" si="143"/>
        <v>5</v>
      </c>
      <c r="BI154" s="165">
        <f t="shared" si="128"/>
        <v>0</v>
      </c>
      <c r="BJ154" s="165">
        <f t="shared" si="129"/>
        <v>0</v>
      </c>
      <c r="BK154" s="165">
        <f t="shared" si="130"/>
        <v>1</v>
      </c>
      <c r="BL154" s="165">
        <f t="shared" si="131"/>
        <v>1</v>
      </c>
      <c r="BM154" s="165">
        <f t="shared" si="132"/>
        <v>1</v>
      </c>
      <c r="BN154" s="165">
        <f t="shared" ref="BN154:BN212" si="145">AG154</f>
        <v>0</v>
      </c>
      <c r="BO154" s="165">
        <f t="shared" si="134"/>
        <v>0</v>
      </c>
      <c r="BP154" s="165">
        <f t="shared" si="144"/>
        <v>1</v>
      </c>
      <c r="BU154" s="165">
        <f t="shared" si="135"/>
        <v>3</v>
      </c>
      <c r="BV154" s="165">
        <f t="shared" si="136"/>
        <v>5</v>
      </c>
      <c r="BW154" s="165">
        <f t="shared" si="137"/>
        <v>4</v>
      </c>
      <c r="BX154" s="165">
        <f t="shared" si="138"/>
        <v>4</v>
      </c>
      <c r="BY154" s="165">
        <f t="shared" si="139"/>
        <v>4</v>
      </c>
      <c r="BZ154" s="165">
        <f t="shared" si="140"/>
        <v>3</v>
      </c>
      <c r="CA154" s="165">
        <f t="shared" si="141"/>
        <v>4</v>
      </c>
      <c r="CB154" s="165">
        <f t="shared" si="142"/>
        <v>5</v>
      </c>
      <c r="CD154" s="165">
        <v>1</v>
      </c>
      <c r="CE154" s="165">
        <v>0</v>
      </c>
      <c r="CF154" s="165">
        <v>2</v>
      </c>
    </row>
    <row r="155" spans="2:84">
      <c r="B155" s="165">
        <v>564</v>
      </c>
      <c r="G155" s="165">
        <v>5</v>
      </c>
      <c r="K155" s="165">
        <f t="shared" si="112"/>
        <v>6</v>
      </c>
      <c r="L155" s="165">
        <v>4</v>
      </c>
      <c r="M155" s="165">
        <v>3</v>
      </c>
      <c r="O155" s="165">
        <f t="shared" si="113"/>
        <v>5</v>
      </c>
      <c r="P155" s="165">
        <v>3</v>
      </c>
      <c r="Q155" s="165">
        <v>3</v>
      </c>
      <c r="S155" s="165">
        <f t="shared" si="114"/>
        <v>5</v>
      </c>
      <c r="T155" s="165">
        <v>3</v>
      </c>
      <c r="U155" s="165">
        <v>3</v>
      </c>
      <c r="W155" s="165">
        <f t="shared" si="115"/>
        <v>6</v>
      </c>
      <c r="X155" s="165">
        <v>5</v>
      </c>
      <c r="Y155" s="165">
        <v>4</v>
      </c>
      <c r="AA155" s="165">
        <f t="shared" si="116"/>
        <v>5</v>
      </c>
      <c r="AB155" s="165">
        <v>3</v>
      </c>
      <c r="AC155" s="165">
        <v>3</v>
      </c>
      <c r="AE155" s="165">
        <f t="shared" si="117"/>
        <v>5</v>
      </c>
      <c r="AF155" s="165">
        <v>3</v>
      </c>
      <c r="AG155" s="165">
        <v>3</v>
      </c>
      <c r="AI155" s="165">
        <f t="shared" si="118"/>
        <v>6</v>
      </c>
      <c r="AJ155" s="165">
        <v>4</v>
      </c>
      <c r="AK155" s="165">
        <v>3</v>
      </c>
      <c r="AM155" s="165">
        <f t="shared" si="119"/>
        <v>6</v>
      </c>
      <c r="AN155" s="165">
        <v>5</v>
      </c>
      <c r="AO155" s="165">
        <v>4</v>
      </c>
      <c r="AU155" s="165">
        <f t="shared" si="120"/>
        <v>5</v>
      </c>
      <c r="AV155" s="165">
        <f t="shared" si="121"/>
        <v>4</v>
      </c>
      <c r="AW155" s="165">
        <f t="shared" si="122"/>
        <v>3</v>
      </c>
      <c r="AX155" s="165">
        <f t="shared" si="123"/>
        <v>3</v>
      </c>
      <c r="AY155" s="165">
        <f t="shared" si="124"/>
        <v>5</v>
      </c>
      <c r="AZ155" s="165">
        <f t="shared" si="125"/>
        <v>3</v>
      </c>
      <c r="BA155" s="165">
        <f t="shared" si="126"/>
        <v>3</v>
      </c>
      <c r="BB155" s="165">
        <f t="shared" si="127"/>
        <v>4</v>
      </c>
      <c r="BC155" s="165">
        <f t="shared" si="143"/>
        <v>5</v>
      </c>
      <c r="BI155" s="165">
        <f t="shared" si="128"/>
        <v>3</v>
      </c>
      <c r="BJ155" s="165">
        <f t="shared" si="129"/>
        <v>3</v>
      </c>
      <c r="BK155" s="165">
        <f t="shared" si="130"/>
        <v>3</v>
      </c>
      <c r="BL155" s="165">
        <f t="shared" si="131"/>
        <v>4</v>
      </c>
      <c r="BM155" s="165">
        <f t="shared" si="132"/>
        <v>3</v>
      </c>
      <c r="BN155" s="165">
        <f t="shared" si="145"/>
        <v>3</v>
      </c>
      <c r="BO155" s="165">
        <f t="shared" si="134"/>
        <v>3</v>
      </c>
      <c r="BP155" s="165">
        <f t="shared" si="144"/>
        <v>4</v>
      </c>
      <c r="BU155" s="165">
        <f t="shared" si="135"/>
        <v>6</v>
      </c>
      <c r="BV155" s="165">
        <f t="shared" si="136"/>
        <v>5</v>
      </c>
      <c r="BW155" s="165">
        <f t="shared" si="137"/>
        <v>5</v>
      </c>
      <c r="BX155" s="165">
        <f t="shared" si="138"/>
        <v>6</v>
      </c>
      <c r="BY155" s="165">
        <f t="shared" si="139"/>
        <v>5</v>
      </c>
      <c r="BZ155" s="165">
        <f t="shared" si="140"/>
        <v>5</v>
      </c>
      <c r="CA155" s="165">
        <f t="shared" si="141"/>
        <v>6</v>
      </c>
      <c r="CB155" s="165">
        <f t="shared" si="142"/>
        <v>6</v>
      </c>
      <c r="CD155" s="165">
        <v>0</v>
      </c>
      <c r="CE155" s="165">
        <v>2</v>
      </c>
      <c r="CF155" s="165">
        <v>0</v>
      </c>
    </row>
    <row r="156" spans="2:84">
      <c r="B156" s="165">
        <v>565</v>
      </c>
      <c r="G156" s="165">
        <v>4</v>
      </c>
      <c r="K156" s="165">
        <f t="shared" si="112"/>
        <v>4</v>
      </c>
      <c r="L156" s="165">
        <v>3</v>
      </c>
      <c r="M156" s="165">
        <v>3</v>
      </c>
      <c r="O156" s="165">
        <f t="shared" si="113"/>
        <v>5</v>
      </c>
      <c r="P156" s="165">
        <v>3</v>
      </c>
      <c r="Q156" s="165">
        <v>2</v>
      </c>
      <c r="S156" s="165">
        <f t="shared" si="114"/>
        <v>5</v>
      </c>
      <c r="T156" s="165">
        <v>4</v>
      </c>
      <c r="U156" s="165">
        <v>3</v>
      </c>
      <c r="W156" s="165">
        <f t="shared" si="115"/>
        <v>4</v>
      </c>
      <c r="X156" s="165">
        <v>1</v>
      </c>
      <c r="Y156" s="165">
        <v>1</v>
      </c>
      <c r="AA156" s="165">
        <f t="shared" si="116"/>
        <v>6</v>
      </c>
      <c r="AB156" s="165">
        <v>5</v>
      </c>
      <c r="AC156" s="165">
        <v>3</v>
      </c>
      <c r="AE156" s="165">
        <f t="shared" si="117"/>
        <v>6</v>
      </c>
      <c r="AF156" s="165">
        <v>6</v>
      </c>
      <c r="AG156" s="165">
        <v>4</v>
      </c>
      <c r="AI156" s="165">
        <f t="shared" si="118"/>
        <v>5</v>
      </c>
      <c r="AJ156" s="165">
        <v>3</v>
      </c>
      <c r="AK156" s="165">
        <v>2</v>
      </c>
      <c r="AM156" s="165">
        <f t="shared" si="119"/>
        <v>5</v>
      </c>
      <c r="AN156" s="165">
        <v>4</v>
      </c>
      <c r="AO156" s="165">
        <v>3</v>
      </c>
      <c r="AU156" s="165">
        <f t="shared" si="120"/>
        <v>4</v>
      </c>
      <c r="AV156" s="165">
        <f t="shared" si="121"/>
        <v>3</v>
      </c>
      <c r="AW156" s="165">
        <f t="shared" si="122"/>
        <v>3</v>
      </c>
      <c r="AX156" s="165">
        <f t="shared" si="123"/>
        <v>4</v>
      </c>
      <c r="AY156" s="165">
        <f t="shared" si="124"/>
        <v>1</v>
      </c>
      <c r="AZ156" s="165">
        <f t="shared" si="125"/>
        <v>5</v>
      </c>
      <c r="BA156" s="165">
        <f t="shared" si="126"/>
        <v>6</v>
      </c>
      <c r="BB156" s="165">
        <f t="shared" si="127"/>
        <v>3</v>
      </c>
      <c r="BC156" s="165">
        <f t="shared" si="143"/>
        <v>4</v>
      </c>
      <c r="BI156" s="165">
        <f t="shared" si="128"/>
        <v>3</v>
      </c>
      <c r="BJ156" s="165">
        <f t="shared" si="129"/>
        <v>2</v>
      </c>
      <c r="BK156" s="165">
        <f t="shared" si="130"/>
        <v>3</v>
      </c>
      <c r="BL156" s="165">
        <f t="shared" si="131"/>
        <v>1</v>
      </c>
      <c r="BM156" s="165">
        <f t="shared" si="132"/>
        <v>3</v>
      </c>
      <c r="BN156" s="165">
        <f t="shared" si="145"/>
        <v>4</v>
      </c>
      <c r="BO156" s="165">
        <f t="shared" si="134"/>
        <v>2</v>
      </c>
      <c r="BP156" s="165">
        <f t="shared" si="144"/>
        <v>3</v>
      </c>
      <c r="BU156" s="165">
        <f t="shared" si="135"/>
        <v>4</v>
      </c>
      <c r="BV156" s="165">
        <f t="shared" si="136"/>
        <v>5</v>
      </c>
      <c r="BW156" s="165">
        <f t="shared" si="137"/>
        <v>5</v>
      </c>
      <c r="BX156" s="165">
        <f t="shared" si="138"/>
        <v>4</v>
      </c>
      <c r="BY156" s="165">
        <f t="shared" si="139"/>
        <v>6</v>
      </c>
      <c r="BZ156" s="165">
        <f t="shared" si="140"/>
        <v>6</v>
      </c>
      <c r="CA156" s="165">
        <f t="shared" si="141"/>
        <v>5</v>
      </c>
      <c r="CB156" s="165">
        <f t="shared" si="142"/>
        <v>5</v>
      </c>
      <c r="CD156" s="165">
        <v>2</v>
      </c>
      <c r="CE156" s="165">
        <v>1</v>
      </c>
      <c r="CF156" s="165">
        <v>0</v>
      </c>
    </row>
    <row r="157" spans="2:84">
      <c r="B157" s="165">
        <v>566</v>
      </c>
      <c r="G157" s="165">
        <v>4</v>
      </c>
      <c r="K157" s="165">
        <f t="shared" si="112"/>
        <v>5</v>
      </c>
      <c r="L157" s="165">
        <v>3</v>
      </c>
      <c r="M157" s="165">
        <v>2</v>
      </c>
      <c r="O157" s="165">
        <f t="shared" si="113"/>
        <v>5</v>
      </c>
      <c r="P157" s="165">
        <v>3</v>
      </c>
      <c r="Q157" s="165">
        <v>2</v>
      </c>
      <c r="S157" s="165">
        <f t="shared" si="114"/>
        <v>5</v>
      </c>
      <c r="T157" s="165">
        <v>3</v>
      </c>
      <c r="U157" s="165">
        <v>2</v>
      </c>
      <c r="W157" s="165">
        <f t="shared" si="115"/>
        <v>5</v>
      </c>
      <c r="X157" s="165">
        <v>4</v>
      </c>
      <c r="Y157" s="165">
        <v>3</v>
      </c>
      <c r="AA157" s="165">
        <f t="shared" si="116"/>
        <v>4</v>
      </c>
      <c r="AB157" s="165">
        <v>2</v>
      </c>
      <c r="AC157" s="165">
        <v>2</v>
      </c>
      <c r="AE157" s="165">
        <f t="shared" si="117"/>
        <v>5</v>
      </c>
      <c r="AF157" s="165">
        <v>4</v>
      </c>
      <c r="AG157" s="165">
        <v>3</v>
      </c>
      <c r="AI157" s="165">
        <f t="shared" si="118"/>
        <v>5</v>
      </c>
      <c r="AJ157" s="165">
        <v>5</v>
      </c>
      <c r="AK157" s="165">
        <v>4</v>
      </c>
      <c r="AM157" s="165">
        <f t="shared" si="119"/>
        <v>6</v>
      </c>
      <c r="AN157" s="165">
        <v>5</v>
      </c>
      <c r="AO157" s="165">
        <v>3</v>
      </c>
      <c r="AU157" s="165">
        <f t="shared" si="120"/>
        <v>4</v>
      </c>
      <c r="AV157" s="165">
        <f t="shared" si="121"/>
        <v>3</v>
      </c>
      <c r="AW157" s="165">
        <f t="shared" si="122"/>
        <v>3</v>
      </c>
      <c r="AX157" s="165">
        <f t="shared" si="123"/>
        <v>3</v>
      </c>
      <c r="AY157" s="165">
        <f t="shared" si="124"/>
        <v>4</v>
      </c>
      <c r="AZ157" s="165">
        <f t="shared" si="125"/>
        <v>2</v>
      </c>
      <c r="BA157" s="165">
        <f t="shared" si="126"/>
        <v>4</v>
      </c>
      <c r="BB157" s="165">
        <f t="shared" si="127"/>
        <v>5</v>
      </c>
      <c r="BC157" s="165">
        <f t="shared" si="143"/>
        <v>5</v>
      </c>
      <c r="BI157" s="165">
        <f t="shared" si="128"/>
        <v>2</v>
      </c>
      <c r="BJ157" s="165">
        <f t="shared" si="129"/>
        <v>2</v>
      </c>
      <c r="BK157" s="165">
        <f t="shared" si="130"/>
        <v>2</v>
      </c>
      <c r="BL157" s="165">
        <f t="shared" si="131"/>
        <v>3</v>
      </c>
      <c r="BM157" s="165">
        <f t="shared" si="132"/>
        <v>2</v>
      </c>
      <c r="BN157" s="165">
        <f t="shared" si="145"/>
        <v>3</v>
      </c>
      <c r="BO157" s="165">
        <f t="shared" si="134"/>
        <v>4</v>
      </c>
      <c r="BP157" s="165">
        <f t="shared" si="144"/>
        <v>3</v>
      </c>
      <c r="BU157" s="165">
        <f t="shared" si="135"/>
        <v>5</v>
      </c>
      <c r="BV157" s="165">
        <f t="shared" si="136"/>
        <v>5</v>
      </c>
      <c r="BW157" s="165">
        <f t="shared" si="137"/>
        <v>5</v>
      </c>
      <c r="BX157" s="165">
        <f t="shared" si="138"/>
        <v>5</v>
      </c>
      <c r="BY157" s="165">
        <f t="shared" si="139"/>
        <v>4</v>
      </c>
      <c r="BZ157" s="165">
        <f t="shared" si="140"/>
        <v>5</v>
      </c>
      <c r="CA157" s="165">
        <f t="shared" si="141"/>
        <v>5</v>
      </c>
      <c r="CB157" s="165">
        <f t="shared" si="142"/>
        <v>6</v>
      </c>
      <c r="CD157" s="165">
        <v>0</v>
      </c>
      <c r="CE157" s="165">
        <v>0</v>
      </c>
      <c r="CF157" s="165">
        <v>0</v>
      </c>
    </row>
    <row r="158" spans="2:84">
      <c r="B158" s="165">
        <v>567</v>
      </c>
      <c r="G158" s="165">
        <v>2</v>
      </c>
      <c r="K158" s="165">
        <f t="shared" si="112"/>
        <v>2</v>
      </c>
      <c r="L158" s="165">
        <v>1</v>
      </c>
      <c r="M158" s="165">
        <v>1</v>
      </c>
      <c r="O158" s="165">
        <f t="shared" si="113"/>
        <v>4</v>
      </c>
      <c r="P158" s="165">
        <v>3</v>
      </c>
      <c r="Q158" s="165">
        <v>1</v>
      </c>
      <c r="S158" s="165">
        <f t="shared" si="114"/>
        <v>5</v>
      </c>
      <c r="T158" s="165">
        <v>5</v>
      </c>
      <c r="U158" s="165">
        <v>2</v>
      </c>
      <c r="W158" s="165">
        <f t="shared" si="115"/>
        <v>4</v>
      </c>
      <c r="X158" s="165">
        <v>3</v>
      </c>
      <c r="Y158" s="165">
        <v>1</v>
      </c>
      <c r="AA158" s="165">
        <f t="shared" si="116"/>
        <v>5</v>
      </c>
      <c r="AB158" s="165">
        <v>4</v>
      </c>
      <c r="AC158" s="165">
        <v>1</v>
      </c>
      <c r="AE158" s="165">
        <f t="shared" si="117"/>
        <v>3</v>
      </c>
      <c r="AF158" s="165">
        <v>1</v>
      </c>
      <c r="AG158" s="165">
        <v>0</v>
      </c>
      <c r="AI158" s="165">
        <f t="shared" si="118"/>
        <v>3</v>
      </c>
      <c r="AJ158" s="165">
        <v>3</v>
      </c>
      <c r="AK158" s="165">
        <v>2</v>
      </c>
      <c r="AM158" s="165">
        <f t="shared" si="119"/>
        <v>5</v>
      </c>
      <c r="AN158" s="165">
        <v>4</v>
      </c>
      <c r="AO158" s="165">
        <v>1</v>
      </c>
      <c r="AU158" s="165">
        <f t="shared" si="120"/>
        <v>2</v>
      </c>
      <c r="AV158" s="165">
        <f t="shared" si="121"/>
        <v>1</v>
      </c>
      <c r="AW158" s="165">
        <f t="shared" si="122"/>
        <v>3</v>
      </c>
      <c r="AX158" s="165">
        <f t="shared" si="123"/>
        <v>5</v>
      </c>
      <c r="AY158" s="165">
        <f t="shared" si="124"/>
        <v>3</v>
      </c>
      <c r="AZ158" s="165">
        <f t="shared" si="125"/>
        <v>4</v>
      </c>
      <c r="BA158" s="165">
        <f t="shared" si="126"/>
        <v>1</v>
      </c>
      <c r="BB158" s="165">
        <f t="shared" si="127"/>
        <v>3</v>
      </c>
      <c r="BC158" s="165">
        <f t="shared" si="143"/>
        <v>4</v>
      </c>
      <c r="BI158" s="165">
        <f t="shared" si="128"/>
        <v>1</v>
      </c>
      <c r="BJ158" s="165">
        <f t="shared" si="129"/>
        <v>1</v>
      </c>
      <c r="BK158" s="165">
        <f t="shared" si="130"/>
        <v>2</v>
      </c>
      <c r="BL158" s="165">
        <f t="shared" si="131"/>
        <v>1</v>
      </c>
      <c r="BM158" s="165">
        <f t="shared" si="132"/>
        <v>1</v>
      </c>
      <c r="BN158" s="165">
        <f t="shared" si="145"/>
        <v>0</v>
      </c>
      <c r="BO158" s="165">
        <f t="shared" si="134"/>
        <v>2</v>
      </c>
      <c r="BP158" s="165">
        <f t="shared" si="144"/>
        <v>1</v>
      </c>
      <c r="BU158" s="165">
        <f t="shared" si="135"/>
        <v>2</v>
      </c>
      <c r="BV158" s="165">
        <f t="shared" si="136"/>
        <v>4</v>
      </c>
      <c r="BW158" s="165">
        <f t="shared" si="137"/>
        <v>5</v>
      </c>
      <c r="BX158" s="165">
        <f t="shared" si="138"/>
        <v>4</v>
      </c>
      <c r="BY158" s="165">
        <f t="shared" si="139"/>
        <v>5</v>
      </c>
      <c r="BZ158" s="165">
        <f t="shared" si="140"/>
        <v>3</v>
      </c>
      <c r="CA158" s="165">
        <f t="shared" si="141"/>
        <v>3</v>
      </c>
      <c r="CB158" s="165">
        <f t="shared" si="142"/>
        <v>5</v>
      </c>
      <c r="CD158" s="165">
        <v>2</v>
      </c>
      <c r="CE158" s="165">
        <v>1</v>
      </c>
      <c r="CF158" s="165">
        <v>3</v>
      </c>
    </row>
    <row r="159" spans="2:84">
      <c r="B159" s="165">
        <v>568</v>
      </c>
      <c r="G159" s="165">
        <v>4</v>
      </c>
      <c r="K159" s="165">
        <f t="shared" si="112"/>
        <v>6</v>
      </c>
      <c r="L159" s="165">
        <v>5</v>
      </c>
      <c r="M159" s="165">
        <v>3</v>
      </c>
      <c r="O159" s="165">
        <f t="shared" si="113"/>
        <v>6</v>
      </c>
      <c r="P159" s="165">
        <v>4</v>
      </c>
      <c r="Q159" s="165">
        <v>2</v>
      </c>
      <c r="S159" s="165">
        <f t="shared" si="114"/>
        <v>4</v>
      </c>
      <c r="T159" s="165">
        <v>4</v>
      </c>
      <c r="U159" s="165">
        <v>4</v>
      </c>
      <c r="W159" s="165">
        <f t="shared" si="115"/>
        <v>5</v>
      </c>
      <c r="X159" s="165">
        <v>5</v>
      </c>
      <c r="Y159" s="165">
        <v>4</v>
      </c>
      <c r="AA159" s="165">
        <f t="shared" si="116"/>
        <v>5</v>
      </c>
      <c r="AB159" s="165">
        <v>4</v>
      </c>
      <c r="AC159" s="165">
        <v>3</v>
      </c>
      <c r="AE159" s="165">
        <f t="shared" si="117"/>
        <v>6</v>
      </c>
      <c r="AF159" s="165">
        <v>4</v>
      </c>
      <c r="AG159" s="165">
        <v>2</v>
      </c>
      <c r="AI159" s="165">
        <f t="shared" si="118"/>
        <v>6</v>
      </c>
      <c r="AJ159" s="165">
        <v>5</v>
      </c>
      <c r="AK159" s="165">
        <v>3</v>
      </c>
      <c r="AM159" s="165">
        <f t="shared" si="119"/>
        <v>6</v>
      </c>
      <c r="AN159" s="165">
        <v>5</v>
      </c>
      <c r="AO159" s="165">
        <v>3</v>
      </c>
      <c r="AU159" s="165">
        <f t="shared" si="120"/>
        <v>4</v>
      </c>
      <c r="AV159" s="165">
        <f t="shared" si="121"/>
        <v>5</v>
      </c>
      <c r="AW159" s="165">
        <f t="shared" si="122"/>
        <v>4</v>
      </c>
      <c r="AX159" s="165">
        <f t="shared" si="123"/>
        <v>4</v>
      </c>
      <c r="AY159" s="165">
        <f t="shared" si="124"/>
        <v>5</v>
      </c>
      <c r="AZ159" s="165">
        <f t="shared" si="125"/>
        <v>4</v>
      </c>
      <c r="BA159" s="165">
        <f t="shared" si="126"/>
        <v>4</v>
      </c>
      <c r="BB159" s="165">
        <f t="shared" si="127"/>
        <v>5</v>
      </c>
      <c r="BC159" s="165">
        <f t="shared" si="143"/>
        <v>5</v>
      </c>
      <c r="BI159" s="165">
        <f t="shared" si="128"/>
        <v>3</v>
      </c>
      <c r="BJ159" s="165">
        <f t="shared" si="129"/>
        <v>2</v>
      </c>
      <c r="BK159" s="165">
        <f t="shared" si="130"/>
        <v>4</v>
      </c>
      <c r="BL159" s="165">
        <f t="shared" si="131"/>
        <v>4</v>
      </c>
      <c r="BM159" s="165">
        <f t="shared" si="132"/>
        <v>3</v>
      </c>
      <c r="BN159" s="165">
        <f t="shared" si="145"/>
        <v>2</v>
      </c>
      <c r="BO159" s="165">
        <f t="shared" si="134"/>
        <v>3</v>
      </c>
      <c r="BP159" s="165">
        <f t="shared" si="144"/>
        <v>3</v>
      </c>
      <c r="BU159" s="165">
        <f t="shared" si="135"/>
        <v>6</v>
      </c>
      <c r="BV159" s="165">
        <f t="shared" si="136"/>
        <v>6</v>
      </c>
      <c r="BW159" s="165">
        <f t="shared" si="137"/>
        <v>4</v>
      </c>
      <c r="BX159" s="165">
        <f t="shared" si="138"/>
        <v>5</v>
      </c>
      <c r="BY159" s="165">
        <f t="shared" si="139"/>
        <v>5</v>
      </c>
      <c r="BZ159" s="165">
        <f t="shared" si="140"/>
        <v>6</v>
      </c>
      <c r="CA159" s="165">
        <f t="shared" si="141"/>
        <v>6</v>
      </c>
      <c r="CB159" s="165">
        <f t="shared" si="142"/>
        <v>6</v>
      </c>
      <c r="CD159" s="165">
        <v>0</v>
      </c>
      <c r="CE159" s="165">
        <v>0</v>
      </c>
      <c r="CF159" s="165">
        <v>0</v>
      </c>
    </row>
    <row r="160" spans="2:84">
      <c r="B160" s="165">
        <v>569</v>
      </c>
      <c r="G160" s="165">
        <v>3</v>
      </c>
      <c r="K160" s="165">
        <f t="shared" si="112"/>
        <v>4</v>
      </c>
      <c r="L160" s="165">
        <v>4</v>
      </c>
      <c r="M160" s="165">
        <v>3</v>
      </c>
      <c r="O160" s="165">
        <f t="shared" si="113"/>
        <v>4</v>
      </c>
      <c r="P160" s="165">
        <v>3</v>
      </c>
      <c r="Q160" s="165">
        <v>2</v>
      </c>
      <c r="S160" s="165">
        <f t="shared" si="114"/>
        <v>4</v>
      </c>
      <c r="T160" s="165">
        <v>3</v>
      </c>
      <c r="U160" s="165">
        <v>2</v>
      </c>
      <c r="W160" s="165">
        <f t="shared" si="115"/>
        <v>4</v>
      </c>
      <c r="X160" s="165">
        <v>3</v>
      </c>
      <c r="Y160" s="165">
        <v>2</v>
      </c>
      <c r="AA160" s="165">
        <f t="shared" si="116"/>
        <v>4</v>
      </c>
      <c r="AB160" s="165">
        <v>2</v>
      </c>
      <c r="AC160" s="165">
        <v>1</v>
      </c>
      <c r="AE160" s="165">
        <f t="shared" si="117"/>
        <v>5</v>
      </c>
      <c r="AF160" s="165">
        <v>4</v>
      </c>
      <c r="AG160" s="165">
        <v>2</v>
      </c>
      <c r="AI160" s="165">
        <f t="shared" si="118"/>
        <v>5</v>
      </c>
      <c r="AJ160" s="165">
        <v>5</v>
      </c>
      <c r="AK160" s="165">
        <v>3</v>
      </c>
      <c r="AM160" s="165">
        <f t="shared" si="119"/>
        <v>5</v>
      </c>
      <c r="AN160" s="165">
        <v>4</v>
      </c>
      <c r="AO160" s="165">
        <v>2</v>
      </c>
      <c r="AU160" s="165">
        <f t="shared" si="120"/>
        <v>3</v>
      </c>
      <c r="AV160" s="165">
        <f t="shared" si="121"/>
        <v>4</v>
      </c>
      <c r="AW160" s="165">
        <f t="shared" si="122"/>
        <v>3</v>
      </c>
      <c r="AX160" s="165">
        <f t="shared" si="123"/>
        <v>3</v>
      </c>
      <c r="AY160" s="165">
        <f t="shared" si="124"/>
        <v>3</v>
      </c>
      <c r="AZ160" s="165">
        <f t="shared" si="125"/>
        <v>2</v>
      </c>
      <c r="BA160" s="165">
        <f t="shared" si="126"/>
        <v>4</v>
      </c>
      <c r="BB160" s="165">
        <f t="shared" si="127"/>
        <v>5</v>
      </c>
      <c r="BC160" s="165">
        <f t="shared" si="143"/>
        <v>4</v>
      </c>
      <c r="BI160" s="165">
        <f t="shared" si="128"/>
        <v>3</v>
      </c>
      <c r="BJ160" s="165">
        <f t="shared" si="129"/>
        <v>2</v>
      </c>
      <c r="BK160" s="165">
        <f t="shared" si="130"/>
        <v>2</v>
      </c>
      <c r="BL160" s="165">
        <f t="shared" si="131"/>
        <v>2</v>
      </c>
      <c r="BM160" s="165">
        <f t="shared" si="132"/>
        <v>1</v>
      </c>
      <c r="BN160" s="165">
        <f t="shared" si="145"/>
        <v>2</v>
      </c>
      <c r="BO160" s="165">
        <f t="shared" si="134"/>
        <v>3</v>
      </c>
      <c r="BP160" s="165">
        <f t="shared" si="144"/>
        <v>2</v>
      </c>
      <c r="BU160" s="165">
        <f t="shared" si="135"/>
        <v>4</v>
      </c>
      <c r="BV160" s="165">
        <f t="shared" si="136"/>
        <v>4</v>
      </c>
      <c r="BW160" s="165">
        <f t="shared" si="137"/>
        <v>4</v>
      </c>
      <c r="BX160" s="165">
        <f t="shared" si="138"/>
        <v>4</v>
      </c>
      <c r="BY160" s="165">
        <f t="shared" si="139"/>
        <v>4</v>
      </c>
      <c r="BZ160" s="165">
        <f t="shared" si="140"/>
        <v>5</v>
      </c>
      <c r="CA160" s="165">
        <f t="shared" si="141"/>
        <v>5</v>
      </c>
      <c r="CB160" s="165">
        <f t="shared" si="142"/>
        <v>5</v>
      </c>
      <c r="CD160" s="165">
        <v>0</v>
      </c>
      <c r="CE160" s="165">
        <v>0</v>
      </c>
      <c r="CF160" s="165">
        <v>0</v>
      </c>
    </row>
    <row r="161" spans="2:84">
      <c r="B161" s="165">
        <v>570</v>
      </c>
      <c r="G161" s="165">
        <v>4</v>
      </c>
      <c r="K161" s="165">
        <f t="shared" si="112"/>
        <v>5</v>
      </c>
      <c r="L161" s="165">
        <v>3</v>
      </c>
      <c r="M161" s="165">
        <v>2</v>
      </c>
      <c r="O161" s="165">
        <f t="shared" si="113"/>
        <v>4</v>
      </c>
      <c r="P161" s="165">
        <v>2</v>
      </c>
      <c r="Q161" s="165">
        <v>2</v>
      </c>
      <c r="S161" s="165">
        <f t="shared" si="114"/>
        <v>5</v>
      </c>
      <c r="T161" s="165">
        <v>4</v>
      </c>
      <c r="U161" s="165">
        <v>3</v>
      </c>
      <c r="W161" s="165">
        <f t="shared" si="115"/>
        <v>5</v>
      </c>
      <c r="X161" s="165">
        <v>4</v>
      </c>
      <c r="Y161" s="165">
        <v>3</v>
      </c>
      <c r="AA161" s="165">
        <f t="shared" si="116"/>
        <v>4</v>
      </c>
      <c r="AB161" s="165">
        <v>3</v>
      </c>
      <c r="AC161" s="165">
        <v>3</v>
      </c>
      <c r="AE161" s="165">
        <f t="shared" si="117"/>
        <v>6</v>
      </c>
      <c r="AF161" s="165">
        <v>5</v>
      </c>
      <c r="AG161" s="165">
        <v>3</v>
      </c>
      <c r="AI161" s="165">
        <f t="shared" si="118"/>
        <v>6</v>
      </c>
      <c r="AJ161" s="165">
        <v>5</v>
      </c>
      <c r="AK161" s="165">
        <v>3</v>
      </c>
      <c r="AM161" s="165">
        <f t="shared" si="119"/>
        <v>6</v>
      </c>
      <c r="AN161" s="165">
        <v>6</v>
      </c>
      <c r="AO161" s="165">
        <v>4</v>
      </c>
      <c r="AU161" s="165">
        <f t="shared" si="120"/>
        <v>4</v>
      </c>
      <c r="AV161" s="165">
        <f t="shared" si="121"/>
        <v>3</v>
      </c>
      <c r="AW161" s="165">
        <f t="shared" si="122"/>
        <v>2</v>
      </c>
      <c r="AX161" s="165">
        <f t="shared" si="123"/>
        <v>4</v>
      </c>
      <c r="AY161" s="165">
        <f t="shared" si="124"/>
        <v>4</v>
      </c>
      <c r="AZ161" s="165">
        <f t="shared" si="125"/>
        <v>3</v>
      </c>
      <c r="BA161" s="165">
        <f t="shared" si="126"/>
        <v>5</v>
      </c>
      <c r="BB161" s="165">
        <f t="shared" si="127"/>
        <v>5</v>
      </c>
      <c r="BC161" s="165">
        <f t="shared" si="143"/>
        <v>6</v>
      </c>
      <c r="BI161" s="165">
        <f t="shared" si="128"/>
        <v>2</v>
      </c>
      <c r="BJ161" s="165">
        <f t="shared" si="129"/>
        <v>2</v>
      </c>
      <c r="BK161" s="165">
        <f t="shared" si="130"/>
        <v>3</v>
      </c>
      <c r="BL161" s="165">
        <f t="shared" si="131"/>
        <v>3</v>
      </c>
      <c r="BM161" s="165">
        <f t="shared" si="132"/>
        <v>3</v>
      </c>
      <c r="BN161" s="165">
        <f t="shared" si="145"/>
        <v>3</v>
      </c>
      <c r="BO161" s="165">
        <f t="shared" si="134"/>
        <v>3</v>
      </c>
      <c r="BP161" s="165">
        <f t="shared" si="144"/>
        <v>4</v>
      </c>
      <c r="BU161" s="165">
        <f t="shared" si="135"/>
        <v>5</v>
      </c>
      <c r="BV161" s="165">
        <f t="shared" si="136"/>
        <v>4</v>
      </c>
      <c r="BW161" s="165">
        <f t="shared" si="137"/>
        <v>5</v>
      </c>
      <c r="BX161" s="165">
        <f t="shared" si="138"/>
        <v>5</v>
      </c>
      <c r="BY161" s="165">
        <f t="shared" si="139"/>
        <v>4</v>
      </c>
      <c r="BZ161" s="165">
        <f t="shared" si="140"/>
        <v>6</v>
      </c>
      <c r="CA161" s="165">
        <f t="shared" si="141"/>
        <v>6</v>
      </c>
      <c r="CB161" s="165">
        <f t="shared" si="142"/>
        <v>6</v>
      </c>
      <c r="CD161" s="165">
        <v>2</v>
      </c>
      <c r="CE161" s="165">
        <v>0</v>
      </c>
      <c r="CF161" s="165">
        <v>0</v>
      </c>
    </row>
    <row r="162" spans="2:84">
      <c r="B162" s="165">
        <v>571</v>
      </c>
      <c r="G162" s="165">
        <v>4</v>
      </c>
      <c r="K162" s="165">
        <f t="shared" si="112"/>
        <v>5</v>
      </c>
      <c r="L162" s="165">
        <v>3</v>
      </c>
      <c r="M162" s="165">
        <v>2</v>
      </c>
      <c r="O162" s="165">
        <f t="shared" si="113"/>
        <v>6</v>
      </c>
      <c r="P162" s="165">
        <v>4</v>
      </c>
      <c r="Q162" s="165">
        <v>2</v>
      </c>
      <c r="S162" s="165">
        <f t="shared" si="114"/>
        <v>5</v>
      </c>
      <c r="T162" s="165">
        <v>4</v>
      </c>
      <c r="U162" s="165">
        <v>3</v>
      </c>
      <c r="W162" s="165">
        <f t="shared" si="115"/>
        <v>5</v>
      </c>
      <c r="X162" s="165">
        <v>3</v>
      </c>
      <c r="Y162" s="165">
        <v>2</v>
      </c>
      <c r="AA162" s="165">
        <f t="shared" si="116"/>
        <v>4</v>
      </c>
      <c r="AB162" s="165">
        <v>4</v>
      </c>
      <c r="AC162" s="165">
        <v>4</v>
      </c>
      <c r="AE162" s="165">
        <f t="shared" si="117"/>
        <v>5</v>
      </c>
      <c r="AF162" s="165">
        <v>5</v>
      </c>
      <c r="AG162" s="165">
        <v>4</v>
      </c>
      <c r="AI162" s="165">
        <f t="shared" si="118"/>
        <v>5</v>
      </c>
      <c r="AJ162" s="165">
        <v>3</v>
      </c>
      <c r="AK162" s="165">
        <v>2</v>
      </c>
      <c r="AM162" s="165">
        <f t="shared" si="119"/>
        <v>4</v>
      </c>
      <c r="AN162" s="165">
        <v>4</v>
      </c>
      <c r="AO162" s="165">
        <v>4</v>
      </c>
      <c r="AU162" s="165">
        <f t="shared" si="120"/>
        <v>4</v>
      </c>
      <c r="AV162" s="165">
        <f t="shared" si="121"/>
        <v>3</v>
      </c>
      <c r="AW162" s="165">
        <f t="shared" si="122"/>
        <v>4</v>
      </c>
      <c r="AX162" s="165">
        <f t="shared" si="123"/>
        <v>4</v>
      </c>
      <c r="AY162" s="165">
        <f t="shared" si="124"/>
        <v>3</v>
      </c>
      <c r="AZ162" s="165">
        <f t="shared" si="125"/>
        <v>4</v>
      </c>
      <c r="BA162" s="165">
        <f t="shared" si="126"/>
        <v>5</v>
      </c>
      <c r="BB162" s="165">
        <f t="shared" si="127"/>
        <v>3</v>
      </c>
      <c r="BC162" s="165">
        <f t="shared" si="143"/>
        <v>4</v>
      </c>
      <c r="BI162" s="165">
        <f t="shared" si="128"/>
        <v>2</v>
      </c>
      <c r="BJ162" s="165">
        <f t="shared" si="129"/>
        <v>2</v>
      </c>
      <c r="BK162" s="165">
        <f t="shared" si="130"/>
        <v>3</v>
      </c>
      <c r="BL162" s="165">
        <f t="shared" si="131"/>
        <v>2</v>
      </c>
      <c r="BM162" s="165">
        <f t="shared" si="132"/>
        <v>4</v>
      </c>
      <c r="BN162" s="165">
        <f t="shared" si="145"/>
        <v>4</v>
      </c>
      <c r="BO162" s="165">
        <f t="shared" si="134"/>
        <v>2</v>
      </c>
      <c r="BP162" s="165">
        <f t="shared" si="144"/>
        <v>4</v>
      </c>
      <c r="BU162" s="165">
        <f t="shared" si="135"/>
        <v>5</v>
      </c>
      <c r="BV162" s="165">
        <f t="shared" si="136"/>
        <v>6</v>
      </c>
      <c r="BW162" s="165">
        <f t="shared" si="137"/>
        <v>5</v>
      </c>
      <c r="BX162" s="165">
        <f t="shared" si="138"/>
        <v>5</v>
      </c>
      <c r="BY162" s="165">
        <f t="shared" si="139"/>
        <v>4</v>
      </c>
      <c r="BZ162" s="165">
        <f t="shared" si="140"/>
        <v>5</v>
      </c>
      <c r="CA162" s="165">
        <f t="shared" si="141"/>
        <v>5</v>
      </c>
      <c r="CB162" s="165">
        <f t="shared" si="142"/>
        <v>4</v>
      </c>
      <c r="CD162" s="165">
        <v>0</v>
      </c>
      <c r="CE162" s="165">
        <v>0</v>
      </c>
      <c r="CF162" s="165">
        <v>0</v>
      </c>
    </row>
    <row r="163" spans="2:84">
      <c r="B163" s="165">
        <v>572</v>
      </c>
      <c r="G163" s="165">
        <v>6</v>
      </c>
      <c r="K163" s="165">
        <f t="shared" si="112"/>
        <v>6</v>
      </c>
      <c r="L163" s="165">
        <v>6</v>
      </c>
      <c r="M163" s="165">
        <v>6</v>
      </c>
      <c r="O163" s="165">
        <f t="shared" si="113"/>
        <v>6</v>
      </c>
      <c r="P163" s="165">
        <v>2</v>
      </c>
      <c r="Q163" s="165">
        <v>2</v>
      </c>
      <c r="S163" s="165">
        <f t="shared" si="114"/>
        <v>6</v>
      </c>
      <c r="T163" s="165">
        <v>5</v>
      </c>
      <c r="U163" s="165">
        <v>5</v>
      </c>
      <c r="W163" s="165">
        <f t="shared" si="115"/>
        <v>6</v>
      </c>
      <c r="X163" s="165">
        <v>3</v>
      </c>
      <c r="Y163" s="165">
        <v>3</v>
      </c>
      <c r="AA163" s="165">
        <f t="shared" si="116"/>
        <v>6</v>
      </c>
      <c r="AB163" s="165">
        <v>4</v>
      </c>
      <c r="AC163" s="165">
        <v>4</v>
      </c>
      <c r="AE163" s="165">
        <f t="shared" si="117"/>
        <v>6</v>
      </c>
      <c r="AF163" s="165">
        <v>6</v>
      </c>
      <c r="AG163" s="165">
        <v>6</v>
      </c>
      <c r="AI163" s="165">
        <f t="shared" si="118"/>
        <v>6</v>
      </c>
      <c r="AJ163" s="165">
        <v>3</v>
      </c>
      <c r="AK163" s="165">
        <v>3</v>
      </c>
      <c r="AM163" s="165">
        <f t="shared" si="119"/>
        <v>6</v>
      </c>
      <c r="AN163" s="165">
        <v>5</v>
      </c>
      <c r="AO163" s="165">
        <v>5</v>
      </c>
      <c r="AU163" s="165">
        <f t="shared" si="120"/>
        <v>6</v>
      </c>
      <c r="AV163" s="165">
        <f t="shared" si="121"/>
        <v>6</v>
      </c>
      <c r="AW163" s="165">
        <f t="shared" si="122"/>
        <v>2</v>
      </c>
      <c r="AX163" s="165">
        <f t="shared" si="123"/>
        <v>5</v>
      </c>
      <c r="AY163" s="165">
        <f t="shared" si="124"/>
        <v>3</v>
      </c>
      <c r="AZ163" s="165">
        <f t="shared" si="125"/>
        <v>4</v>
      </c>
      <c r="BA163" s="165">
        <f t="shared" si="126"/>
        <v>6</v>
      </c>
      <c r="BB163" s="165">
        <f t="shared" si="127"/>
        <v>3</v>
      </c>
      <c r="BC163" s="165">
        <f t="shared" si="143"/>
        <v>5</v>
      </c>
      <c r="BI163" s="165">
        <f t="shared" si="128"/>
        <v>6</v>
      </c>
      <c r="BJ163" s="165">
        <f t="shared" si="129"/>
        <v>2</v>
      </c>
      <c r="BK163" s="165">
        <f t="shared" si="130"/>
        <v>5</v>
      </c>
      <c r="BL163" s="165">
        <f t="shared" si="131"/>
        <v>3</v>
      </c>
      <c r="BM163" s="165">
        <f t="shared" si="132"/>
        <v>4</v>
      </c>
      <c r="BN163" s="165">
        <f t="shared" si="145"/>
        <v>6</v>
      </c>
      <c r="BO163" s="165">
        <f t="shared" si="134"/>
        <v>3</v>
      </c>
      <c r="BP163" s="165">
        <f t="shared" si="144"/>
        <v>5</v>
      </c>
      <c r="BU163" s="165">
        <f t="shared" si="135"/>
        <v>6</v>
      </c>
      <c r="BV163" s="165">
        <f t="shared" si="136"/>
        <v>6</v>
      </c>
      <c r="BW163" s="165">
        <f t="shared" si="137"/>
        <v>6</v>
      </c>
      <c r="BX163" s="165">
        <f t="shared" si="138"/>
        <v>6</v>
      </c>
      <c r="BY163" s="165">
        <f t="shared" si="139"/>
        <v>6</v>
      </c>
      <c r="BZ163" s="165">
        <f t="shared" si="140"/>
        <v>6</v>
      </c>
      <c r="CA163" s="165">
        <f t="shared" si="141"/>
        <v>6</v>
      </c>
      <c r="CB163" s="165">
        <f t="shared" si="142"/>
        <v>6</v>
      </c>
      <c r="CD163" s="165">
        <v>3</v>
      </c>
      <c r="CE163" s="165">
        <v>4</v>
      </c>
      <c r="CF163" s="165">
        <v>0</v>
      </c>
    </row>
    <row r="164" spans="2:84">
      <c r="B164" s="165">
        <v>573</v>
      </c>
      <c r="G164" s="165">
        <v>6</v>
      </c>
      <c r="K164" s="165">
        <f t="shared" si="112"/>
        <v>6</v>
      </c>
      <c r="L164" s="165">
        <v>5</v>
      </c>
      <c r="M164" s="165">
        <v>5</v>
      </c>
      <c r="O164" s="165">
        <f t="shared" si="113"/>
        <v>6</v>
      </c>
      <c r="P164" s="165">
        <v>6</v>
      </c>
      <c r="Q164" s="165">
        <v>6</v>
      </c>
      <c r="S164" s="165">
        <f t="shared" si="114"/>
        <v>6</v>
      </c>
      <c r="T164" s="165">
        <v>5</v>
      </c>
      <c r="U164" s="165">
        <v>5</v>
      </c>
      <c r="W164" s="165">
        <f t="shared" si="115"/>
        <v>6</v>
      </c>
      <c r="X164" s="165">
        <v>5</v>
      </c>
      <c r="Y164" s="165">
        <v>5</v>
      </c>
      <c r="AA164" s="165">
        <f t="shared" si="116"/>
        <v>6</v>
      </c>
      <c r="AB164" s="165">
        <v>3</v>
      </c>
      <c r="AC164" s="165">
        <v>3</v>
      </c>
      <c r="AE164" s="165">
        <f t="shared" si="117"/>
        <v>6</v>
      </c>
      <c r="AF164" s="165">
        <v>4</v>
      </c>
      <c r="AG164" s="165">
        <v>4</v>
      </c>
      <c r="AI164" s="165">
        <f t="shared" si="118"/>
        <v>6</v>
      </c>
      <c r="AJ164" s="165">
        <v>4</v>
      </c>
      <c r="AK164" s="165">
        <v>4</v>
      </c>
      <c r="AM164" s="165">
        <f t="shared" si="119"/>
        <v>6</v>
      </c>
      <c r="AN164" s="165">
        <v>4</v>
      </c>
      <c r="AO164" s="165">
        <v>4</v>
      </c>
      <c r="AU164" s="165">
        <f t="shared" si="120"/>
        <v>6</v>
      </c>
      <c r="AV164" s="165">
        <f t="shared" si="121"/>
        <v>5</v>
      </c>
      <c r="AW164" s="165">
        <f t="shared" si="122"/>
        <v>6</v>
      </c>
      <c r="AX164" s="165">
        <f t="shared" si="123"/>
        <v>5</v>
      </c>
      <c r="AY164" s="165">
        <f t="shared" si="124"/>
        <v>5</v>
      </c>
      <c r="AZ164" s="165">
        <f t="shared" si="125"/>
        <v>3</v>
      </c>
      <c r="BA164" s="165">
        <f t="shared" si="126"/>
        <v>4</v>
      </c>
      <c r="BB164" s="165">
        <f t="shared" si="127"/>
        <v>4</v>
      </c>
      <c r="BC164" s="165">
        <f t="shared" si="143"/>
        <v>4</v>
      </c>
      <c r="BI164" s="165">
        <f t="shared" si="128"/>
        <v>5</v>
      </c>
      <c r="BJ164" s="165">
        <f t="shared" si="129"/>
        <v>6</v>
      </c>
      <c r="BK164" s="165">
        <f t="shared" si="130"/>
        <v>5</v>
      </c>
      <c r="BL164" s="165">
        <f t="shared" si="131"/>
        <v>5</v>
      </c>
      <c r="BM164" s="165">
        <f t="shared" si="132"/>
        <v>3</v>
      </c>
      <c r="BN164" s="165">
        <f t="shared" si="145"/>
        <v>4</v>
      </c>
      <c r="BO164" s="165">
        <f t="shared" si="134"/>
        <v>4</v>
      </c>
      <c r="BP164" s="165">
        <f t="shared" si="144"/>
        <v>4</v>
      </c>
      <c r="BU164" s="165">
        <f t="shared" si="135"/>
        <v>6</v>
      </c>
      <c r="BV164" s="165">
        <f t="shared" si="136"/>
        <v>6</v>
      </c>
      <c r="BW164" s="165">
        <f t="shared" si="137"/>
        <v>6</v>
      </c>
      <c r="BX164" s="165">
        <f t="shared" si="138"/>
        <v>6</v>
      </c>
      <c r="BY164" s="165">
        <f t="shared" si="139"/>
        <v>6</v>
      </c>
      <c r="BZ164" s="165">
        <f t="shared" si="140"/>
        <v>6</v>
      </c>
      <c r="CA164" s="165">
        <f t="shared" si="141"/>
        <v>6</v>
      </c>
      <c r="CB164" s="165">
        <f t="shared" si="142"/>
        <v>6</v>
      </c>
      <c r="CD164" s="165">
        <v>2</v>
      </c>
      <c r="CE164" s="165">
        <v>0</v>
      </c>
      <c r="CF164" s="165">
        <v>0</v>
      </c>
    </row>
    <row r="165" spans="2:84">
      <c r="B165" s="165">
        <v>574</v>
      </c>
      <c r="G165" s="165">
        <v>3</v>
      </c>
      <c r="K165" s="165">
        <f t="shared" si="112"/>
        <v>4</v>
      </c>
      <c r="L165" s="165">
        <v>3</v>
      </c>
      <c r="M165" s="165">
        <v>2</v>
      </c>
      <c r="O165" s="165">
        <f t="shared" si="113"/>
        <v>4</v>
      </c>
      <c r="P165" s="165">
        <v>3</v>
      </c>
      <c r="Q165" s="165">
        <v>2</v>
      </c>
      <c r="S165" s="165">
        <f t="shared" si="114"/>
        <v>4</v>
      </c>
      <c r="T165" s="165">
        <v>3</v>
      </c>
      <c r="U165" s="165">
        <v>2</v>
      </c>
      <c r="W165" s="165">
        <f t="shared" si="115"/>
        <v>5</v>
      </c>
      <c r="X165" s="165">
        <v>5</v>
      </c>
      <c r="Y165" s="165">
        <v>3</v>
      </c>
      <c r="AA165" s="165">
        <f t="shared" si="116"/>
        <v>5</v>
      </c>
      <c r="AB165" s="165">
        <v>3</v>
      </c>
      <c r="AC165" s="165">
        <v>1</v>
      </c>
      <c r="AE165" s="165">
        <f t="shared" si="117"/>
        <v>3</v>
      </c>
      <c r="AF165" s="165">
        <v>1</v>
      </c>
      <c r="AG165" s="165">
        <v>1</v>
      </c>
      <c r="AI165" s="165">
        <f t="shared" si="118"/>
        <v>4</v>
      </c>
      <c r="AJ165" s="165">
        <v>3</v>
      </c>
      <c r="AK165" s="165">
        <v>2</v>
      </c>
      <c r="AM165" s="165">
        <f t="shared" si="119"/>
        <v>5</v>
      </c>
      <c r="AN165" s="165">
        <v>4</v>
      </c>
      <c r="AO165" s="165">
        <v>2</v>
      </c>
      <c r="AU165" s="165">
        <f t="shared" si="120"/>
        <v>3</v>
      </c>
      <c r="AV165" s="165">
        <f t="shared" si="121"/>
        <v>3</v>
      </c>
      <c r="AW165" s="165">
        <f t="shared" si="122"/>
        <v>3</v>
      </c>
      <c r="AX165" s="165">
        <f t="shared" si="123"/>
        <v>3</v>
      </c>
      <c r="AY165" s="165">
        <f t="shared" si="124"/>
        <v>5</v>
      </c>
      <c r="AZ165" s="165">
        <f t="shared" si="125"/>
        <v>3</v>
      </c>
      <c r="BA165" s="165">
        <f t="shared" si="126"/>
        <v>1</v>
      </c>
      <c r="BB165" s="165">
        <f t="shared" si="127"/>
        <v>3</v>
      </c>
      <c r="BC165" s="165">
        <f t="shared" si="143"/>
        <v>4</v>
      </c>
      <c r="BI165" s="165">
        <f t="shared" si="128"/>
        <v>2</v>
      </c>
      <c r="BJ165" s="165">
        <f t="shared" si="129"/>
        <v>2</v>
      </c>
      <c r="BK165" s="165">
        <f t="shared" si="130"/>
        <v>2</v>
      </c>
      <c r="BL165" s="165">
        <f t="shared" si="131"/>
        <v>3</v>
      </c>
      <c r="BM165" s="165">
        <f t="shared" si="132"/>
        <v>1</v>
      </c>
      <c r="BN165" s="165">
        <f t="shared" si="145"/>
        <v>1</v>
      </c>
      <c r="BO165" s="165">
        <f t="shared" si="134"/>
        <v>2</v>
      </c>
      <c r="BP165" s="165">
        <f t="shared" si="144"/>
        <v>2</v>
      </c>
      <c r="BU165" s="165">
        <f t="shared" si="135"/>
        <v>4</v>
      </c>
      <c r="BV165" s="165">
        <f t="shared" si="136"/>
        <v>4</v>
      </c>
      <c r="BW165" s="165">
        <f t="shared" si="137"/>
        <v>4</v>
      </c>
      <c r="BX165" s="165">
        <f t="shared" si="138"/>
        <v>5</v>
      </c>
      <c r="BY165" s="165">
        <f t="shared" si="139"/>
        <v>5</v>
      </c>
      <c r="BZ165" s="165">
        <f t="shared" si="140"/>
        <v>3</v>
      </c>
      <c r="CA165" s="165">
        <f t="shared" si="141"/>
        <v>4</v>
      </c>
      <c r="CB165" s="165">
        <f t="shared" si="142"/>
        <v>5</v>
      </c>
      <c r="CD165" s="165">
        <v>1</v>
      </c>
      <c r="CE165" s="165">
        <v>0</v>
      </c>
      <c r="CF165" s="165">
        <v>1</v>
      </c>
    </row>
    <row r="166" spans="2:84">
      <c r="B166" s="165">
        <v>575</v>
      </c>
      <c r="G166" s="165">
        <v>6</v>
      </c>
      <c r="K166" s="165">
        <f t="shared" si="112"/>
        <v>6</v>
      </c>
      <c r="L166" s="165">
        <v>6</v>
      </c>
      <c r="M166" s="165">
        <v>6</v>
      </c>
      <c r="O166" s="165">
        <f t="shared" si="113"/>
        <v>6</v>
      </c>
      <c r="P166" s="165">
        <v>4</v>
      </c>
      <c r="Q166" s="165">
        <v>4</v>
      </c>
      <c r="S166" s="165">
        <f t="shared" si="114"/>
        <v>6</v>
      </c>
      <c r="T166" s="165">
        <v>5</v>
      </c>
      <c r="U166" s="165">
        <v>5</v>
      </c>
      <c r="W166" s="165">
        <f t="shared" si="115"/>
        <v>6</v>
      </c>
      <c r="X166" s="165">
        <v>4</v>
      </c>
      <c r="Y166" s="165">
        <v>4</v>
      </c>
      <c r="AA166" s="165">
        <f t="shared" si="116"/>
        <v>6</v>
      </c>
      <c r="AB166" s="165">
        <v>2</v>
      </c>
      <c r="AC166" s="165">
        <v>2</v>
      </c>
      <c r="AE166" s="165">
        <f t="shared" si="117"/>
        <v>6</v>
      </c>
      <c r="AF166" s="165">
        <v>5</v>
      </c>
      <c r="AG166" s="165">
        <v>5</v>
      </c>
      <c r="AI166" s="165">
        <f t="shared" si="118"/>
        <v>6</v>
      </c>
      <c r="AJ166" s="165">
        <v>3</v>
      </c>
      <c r="AK166" s="165">
        <v>3</v>
      </c>
      <c r="AM166" s="165">
        <f t="shared" si="119"/>
        <v>6</v>
      </c>
      <c r="AN166" s="165">
        <v>3</v>
      </c>
      <c r="AO166" s="165">
        <v>3</v>
      </c>
      <c r="AU166" s="165">
        <f t="shared" si="120"/>
        <v>6</v>
      </c>
      <c r="AV166" s="165">
        <f t="shared" si="121"/>
        <v>6</v>
      </c>
      <c r="AW166" s="165">
        <f t="shared" si="122"/>
        <v>4</v>
      </c>
      <c r="AX166" s="165">
        <f t="shared" si="123"/>
        <v>5</v>
      </c>
      <c r="AY166" s="165">
        <f t="shared" si="124"/>
        <v>4</v>
      </c>
      <c r="AZ166" s="165">
        <f t="shared" si="125"/>
        <v>2</v>
      </c>
      <c r="BA166" s="165">
        <f t="shared" si="126"/>
        <v>5</v>
      </c>
      <c r="BB166" s="165">
        <f t="shared" si="127"/>
        <v>3</v>
      </c>
      <c r="BC166" s="165">
        <f t="shared" si="143"/>
        <v>3</v>
      </c>
      <c r="BI166" s="165">
        <f t="shared" si="128"/>
        <v>6</v>
      </c>
      <c r="BJ166" s="165">
        <f t="shared" si="129"/>
        <v>4</v>
      </c>
      <c r="BK166" s="165">
        <f t="shared" si="130"/>
        <v>5</v>
      </c>
      <c r="BL166" s="165">
        <f t="shared" si="131"/>
        <v>4</v>
      </c>
      <c r="BM166" s="165">
        <f t="shared" si="132"/>
        <v>2</v>
      </c>
      <c r="BN166" s="165">
        <f t="shared" si="145"/>
        <v>5</v>
      </c>
      <c r="BO166" s="165">
        <f t="shared" si="134"/>
        <v>3</v>
      </c>
      <c r="BP166" s="165">
        <f t="shared" si="144"/>
        <v>3</v>
      </c>
      <c r="BU166" s="165">
        <f t="shared" si="135"/>
        <v>6</v>
      </c>
      <c r="BV166" s="165">
        <f t="shared" si="136"/>
        <v>6</v>
      </c>
      <c r="BW166" s="165">
        <f t="shared" si="137"/>
        <v>6</v>
      </c>
      <c r="BX166" s="165">
        <f t="shared" si="138"/>
        <v>6</v>
      </c>
      <c r="BY166" s="165">
        <f t="shared" si="139"/>
        <v>6</v>
      </c>
      <c r="BZ166" s="165">
        <f t="shared" si="140"/>
        <v>6</v>
      </c>
      <c r="CA166" s="165">
        <f t="shared" si="141"/>
        <v>6</v>
      </c>
      <c r="CB166" s="165">
        <f t="shared" si="142"/>
        <v>6</v>
      </c>
      <c r="CD166" s="165">
        <v>2</v>
      </c>
      <c r="CE166" s="165">
        <v>1</v>
      </c>
      <c r="CF166" s="165">
        <v>0</v>
      </c>
    </row>
    <row r="167" spans="2:84">
      <c r="B167" s="165">
        <v>576</v>
      </c>
      <c r="G167" s="165">
        <v>4</v>
      </c>
      <c r="K167" s="165">
        <f t="shared" si="112"/>
        <v>4</v>
      </c>
      <c r="L167" s="165">
        <v>3</v>
      </c>
      <c r="M167" s="165">
        <v>3</v>
      </c>
      <c r="O167" s="165">
        <f t="shared" si="113"/>
        <v>4</v>
      </c>
      <c r="P167" s="165">
        <v>2</v>
      </c>
      <c r="Q167" s="165">
        <v>2</v>
      </c>
      <c r="S167" s="165">
        <f t="shared" si="114"/>
        <v>6</v>
      </c>
      <c r="T167" s="165">
        <v>4</v>
      </c>
      <c r="U167" s="165">
        <v>2</v>
      </c>
      <c r="W167" s="165">
        <f t="shared" si="115"/>
        <v>4</v>
      </c>
      <c r="X167" s="165">
        <v>2</v>
      </c>
      <c r="Y167" s="165">
        <v>2</v>
      </c>
      <c r="AA167" s="165">
        <f t="shared" si="116"/>
        <v>6</v>
      </c>
      <c r="AB167" s="165">
        <v>3</v>
      </c>
      <c r="AC167" s="165">
        <v>1</v>
      </c>
      <c r="AE167" s="165">
        <f t="shared" si="117"/>
        <v>5</v>
      </c>
      <c r="AF167" s="165">
        <v>2</v>
      </c>
      <c r="AG167" s="165">
        <v>1</v>
      </c>
      <c r="AI167" s="165">
        <f t="shared" si="118"/>
        <v>4</v>
      </c>
      <c r="AJ167" s="165">
        <v>3</v>
      </c>
      <c r="AK167" s="165">
        <v>3</v>
      </c>
      <c r="AM167" s="165">
        <f t="shared" si="119"/>
        <v>6</v>
      </c>
      <c r="AN167" s="165">
        <v>5</v>
      </c>
      <c r="AO167" s="165">
        <v>3</v>
      </c>
      <c r="AU167" s="165">
        <f t="shared" si="120"/>
        <v>4</v>
      </c>
      <c r="AV167" s="165">
        <f t="shared" si="121"/>
        <v>3</v>
      </c>
      <c r="AW167" s="165">
        <f t="shared" si="122"/>
        <v>2</v>
      </c>
      <c r="AX167" s="165">
        <f t="shared" si="123"/>
        <v>4</v>
      </c>
      <c r="AY167" s="165">
        <f t="shared" si="124"/>
        <v>2</v>
      </c>
      <c r="AZ167" s="165">
        <f t="shared" si="125"/>
        <v>3</v>
      </c>
      <c r="BA167" s="165">
        <f t="shared" si="126"/>
        <v>2</v>
      </c>
      <c r="BB167" s="165">
        <f t="shared" si="127"/>
        <v>3</v>
      </c>
      <c r="BC167" s="165">
        <f t="shared" si="143"/>
        <v>5</v>
      </c>
      <c r="BI167" s="165">
        <f t="shared" si="128"/>
        <v>3</v>
      </c>
      <c r="BJ167" s="165">
        <f t="shared" si="129"/>
        <v>2</v>
      </c>
      <c r="BK167" s="165">
        <f t="shared" si="130"/>
        <v>2</v>
      </c>
      <c r="BL167" s="165">
        <f t="shared" si="131"/>
        <v>2</v>
      </c>
      <c r="BM167" s="165">
        <f t="shared" si="132"/>
        <v>1</v>
      </c>
      <c r="BN167" s="165">
        <f t="shared" si="145"/>
        <v>1</v>
      </c>
      <c r="BO167" s="165">
        <f t="shared" si="134"/>
        <v>3</v>
      </c>
      <c r="BP167" s="165">
        <f t="shared" si="144"/>
        <v>3</v>
      </c>
      <c r="BU167" s="165">
        <f t="shared" si="135"/>
        <v>4</v>
      </c>
      <c r="BV167" s="165">
        <f t="shared" si="136"/>
        <v>4</v>
      </c>
      <c r="BW167" s="165">
        <f t="shared" si="137"/>
        <v>6</v>
      </c>
      <c r="BX167" s="165">
        <f t="shared" si="138"/>
        <v>4</v>
      </c>
      <c r="BY167" s="165">
        <f t="shared" si="139"/>
        <v>6</v>
      </c>
      <c r="BZ167" s="165">
        <f t="shared" si="140"/>
        <v>5</v>
      </c>
      <c r="CA167" s="165">
        <f t="shared" si="141"/>
        <v>4</v>
      </c>
      <c r="CB167" s="165">
        <f t="shared" si="142"/>
        <v>6</v>
      </c>
      <c r="CD167" s="165">
        <v>0</v>
      </c>
      <c r="CE167" s="165">
        <v>3</v>
      </c>
      <c r="CF167" s="165">
        <v>0</v>
      </c>
    </row>
    <row r="168" spans="2:84">
      <c r="B168" s="165">
        <v>577</v>
      </c>
      <c r="G168" s="165">
        <v>3</v>
      </c>
      <c r="K168" s="165">
        <f t="shared" si="112"/>
        <v>4</v>
      </c>
      <c r="L168" s="165">
        <v>3</v>
      </c>
      <c r="M168" s="165">
        <v>2</v>
      </c>
      <c r="O168" s="165">
        <f t="shared" si="113"/>
        <v>5</v>
      </c>
      <c r="P168" s="165">
        <v>4</v>
      </c>
      <c r="Q168" s="165">
        <v>2</v>
      </c>
      <c r="S168" s="165">
        <f t="shared" si="114"/>
        <v>3</v>
      </c>
      <c r="T168" s="165">
        <v>3</v>
      </c>
      <c r="U168" s="165">
        <v>3</v>
      </c>
      <c r="W168" s="165">
        <f t="shared" si="115"/>
        <v>4</v>
      </c>
      <c r="X168" s="165">
        <v>3</v>
      </c>
      <c r="Y168" s="165">
        <v>2</v>
      </c>
      <c r="AA168" s="165">
        <f t="shared" si="116"/>
        <v>6</v>
      </c>
      <c r="AB168" s="165">
        <v>6</v>
      </c>
      <c r="AC168" s="165">
        <v>3</v>
      </c>
      <c r="AE168" s="165">
        <f t="shared" si="117"/>
        <v>4</v>
      </c>
      <c r="AF168" s="165">
        <v>3</v>
      </c>
      <c r="AG168" s="165">
        <v>2</v>
      </c>
      <c r="AI168" s="165">
        <f t="shared" si="118"/>
        <v>5</v>
      </c>
      <c r="AJ168" s="165">
        <v>3</v>
      </c>
      <c r="AK168" s="165">
        <v>1</v>
      </c>
      <c r="AM168" s="165">
        <f t="shared" si="119"/>
        <v>4</v>
      </c>
      <c r="AN168" s="165">
        <v>4</v>
      </c>
      <c r="AO168" s="165">
        <v>3</v>
      </c>
      <c r="AU168" s="165">
        <f t="shared" si="120"/>
        <v>3</v>
      </c>
      <c r="AV168" s="165">
        <f t="shared" si="121"/>
        <v>3</v>
      </c>
      <c r="AW168" s="165">
        <f t="shared" si="122"/>
        <v>4</v>
      </c>
      <c r="AX168" s="165">
        <f t="shared" si="123"/>
        <v>3</v>
      </c>
      <c r="AY168" s="165">
        <f t="shared" si="124"/>
        <v>3</v>
      </c>
      <c r="AZ168" s="165">
        <f t="shared" si="125"/>
        <v>6</v>
      </c>
      <c r="BA168" s="165">
        <f t="shared" si="126"/>
        <v>3</v>
      </c>
      <c r="BB168" s="165">
        <f t="shared" si="127"/>
        <v>3</v>
      </c>
      <c r="BC168" s="165">
        <f t="shared" si="143"/>
        <v>4</v>
      </c>
      <c r="BI168" s="165">
        <f t="shared" si="128"/>
        <v>2</v>
      </c>
      <c r="BJ168" s="165">
        <f t="shared" si="129"/>
        <v>2</v>
      </c>
      <c r="BK168" s="165">
        <f t="shared" si="130"/>
        <v>3</v>
      </c>
      <c r="BL168" s="165">
        <f t="shared" si="131"/>
        <v>2</v>
      </c>
      <c r="BM168" s="165">
        <f t="shared" si="132"/>
        <v>3</v>
      </c>
      <c r="BN168" s="165">
        <f t="shared" si="145"/>
        <v>2</v>
      </c>
      <c r="BO168" s="165">
        <f t="shared" si="134"/>
        <v>1</v>
      </c>
      <c r="BP168" s="165">
        <f t="shared" si="144"/>
        <v>3</v>
      </c>
      <c r="BU168" s="165">
        <f t="shared" si="135"/>
        <v>4</v>
      </c>
      <c r="BV168" s="165">
        <f t="shared" si="136"/>
        <v>5</v>
      </c>
      <c r="BW168" s="165">
        <f t="shared" si="137"/>
        <v>3</v>
      </c>
      <c r="BX168" s="165">
        <f t="shared" si="138"/>
        <v>4</v>
      </c>
      <c r="BY168" s="165">
        <f t="shared" si="139"/>
        <v>6</v>
      </c>
      <c r="BZ168" s="165">
        <f t="shared" si="140"/>
        <v>4</v>
      </c>
      <c r="CA168" s="165">
        <f t="shared" si="141"/>
        <v>5</v>
      </c>
      <c r="CB168" s="165">
        <f t="shared" si="142"/>
        <v>4</v>
      </c>
      <c r="CD168" s="165">
        <v>1</v>
      </c>
      <c r="CE168" s="165">
        <v>0</v>
      </c>
      <c r="CF168" s="165">
        <v>1</v>
      </c>
    </row>
    <row r="169" spans="2:84">
      <c r="B169" s="165">
        <v>578</v>
      </c>
      <c r="G169" s="165">
        <v>2</v>
      </c>
      <c r="K169" s="165">
        <f t="shared" si="112"/>
        <v>5</v>
      </c>
      <c r="L169" s="165">
        <v>4</v>
      </c>
      <c r="M169" s="165">
        <v>1</v>
      </c>
      <c r="O169" s="165">
        <f t="shared" si="113"/>
        <v>4</v>
      </c>
      <c r="P169" s="165">
        <v>3</v>
      </c>
      <c r="Q169" s="165">
        <v>1</v>
      </c>
      <c r="S169" s="165">
        <f t="shared" si="114"/>
        <v>5</v>
      </c>
      <c r="T169" s="165">
        <v>4</v>
      </c>
      <c r="U169" s="165">
        <v>1</v>
      </c>
      <c r="W169" s="165">
        <f t="shared" si="115"/>
        <v>5</v>
      </c>
      <c r="X169" s="165">
        <v>5</v>
      </c>
      <c r="Y169" s="165">
        <v>2</v>
      </c>
      <c r="AA169" s="165">
        <f t="shared" si="116"/>
        <v>2</v>
      </c>
      <c r="AB169" s="165">
        <v>2</v>
      </c>
      <c r="AC169" s="165">
        <v>2</v>
      </c>
      <c r="AE169" s="165">
        <f t="shared" si="117"/>
        <v>2</v>
      </c>
      <c r="AF169" s="165">
        <v>1</v>
      </c>
      <c r="AG169" s="165">
        <v>1</v>
      </c>
      <c r="AI169" s="165">
        <f t="shared" si="118"/>
        <v>6</v>
      </c>
      <c r="AJ169" s="165">
        <v>5</v>
      </c>
      <c r="AK169" s="165">
        <v>1</v>
      </c>
      <c r="AM169" s="165">
        <f t="shared" si="119"/>
        <v>6</v>
      </c>
      <c r="AN169" s="165">
        <v>5</v>
      </c>
      <c r="AO169" s="165">
        <v>1</v>
      </c>
      <c r="AU169" s="165">
        <f t="shared" si="120"/>
        <v>2</v>
      </c>
      <c r="AV169" s="165">
        <f t="shared" si="121"/>
        <v>4</v>
      </c>
      <c r="AW169" s="165">
        <f t="shared" si="122"/>
        <v>3</v>
      </c>
      <c r="AX169" s="165">
        <f t="shared" si="123"/>
        <v>4</v>
      </c>
      <c r="AY169" s="165">
        <f t="shared" si="124"/>
        <v>5</v>
      </c>
      <c r="AZ169" s="165">
        <f t="shared" si="125"/>
        <v>2</v>
      </c>
      <c r="BA169" s="165">
        <f t="shared" si="126"/>
        <v>1</v>
      </c>
      <c r="BB169" s="165">
        <f t="shared" si="127"/>
        <v>5</v>
      </c>
      <c r="BC169" s="165">
        <f t="shared" si="143"/>
        <v>5</v>
      </c>
      <c r="BI169" s="165">
        <f t="shared" si="128"/>
        <v>1</v>
      </c>
      <c r="BJ169" s="165">
        <f t="shared" si="129"/>
        <v>1</v>
      </c>
      <c r="BK169" s="165">
        <f t="shared" si="130"/>
        <v>1</v>
      </c>
      <c r="BL169" s="165">
        <f t="shared" si="131"/>
        <v>2</v>
      </c>
      <c r="BM169" s="165">
        <f t="shared" si="132"/>
        <v>2</v>
      </c>
      <c r="BN169" s="165">
        <f t="shared" si="145"/>
        <v>1</v>
      </c>
      <c r="BO169" s="165">
        <f t="shared" si="134"/>
        <v>1</v>
      </c>
      <c r="BP169" s="165">
        <f t="shared" si="144"/>
        <v>1</v>
      </c>
      <c r="BU169" s="165">
        <f t="shared" si="135"/>
        <v>5</v>
      </c>
      <c r="BV169" s="165">
        <f t="shared" si="136"/>
        <v>4</v>
      </c>
      <c r="BW169" s="165">
        <f t="shared" si="137"/>
        <v>5</v>
      </c>
      <c r="BX169" s="165">
        <f t="shared" si="138"/>
        <v>5</v>
      </c>
      <c r="BY169" s="165">
        <f t="shared" si="139"/>
        <v>2</v>
      </c>
      <c r="BZ169" s="165">
        <f t="shared" si="140"/>
        <v>2</v>
      </c>
      <c r="CA169" s="165">
        <f t="shared" si="141"/>
        <v>6</v>
      </c>
      <c r="CB169" s="165">
        <f t="shared" si="142"/>
        <v>6</v>
      </c>
      <c r="CD169" s="165">
        <v>1</v>
      </c>
      <c r="CE169" s="165">
        <v>3</v>
      </c>
      <c r="CF169" s="165">
        <v>2</v>
      </c>
    </row>
    <row r="170" spans="2:84">
      <c r="B170" s="165">
        <v>579</v>
      </c>
      <c r="G170" s="165">
        <v>4</v>
      </c>
      <c r="K170" s="165">
        <f t="shared" si="112"/>
        <v>5</v>
      </c>
      <c r="L170" s="165">
        <v>3</v>
      </c>
      <c r="M170" s="165">
        <v>2</v>
      </c>
      <c r="O170" s="165">
        <f t="shared" si="113"/>
        <v>5</v>
      </c>
      <c r="P170" s="165">
        <v>4</v>
      </c>
      <c r="Q170" s="165">
        <v>3</v>
      </c>
      <c r="S170" s="165">
        <f t="shared" si="114"/>
        <v>5</v>
      </c>
      <c r="T170" s="165">
        <v>4</v>
      </c>
      <c r="U170" s="165">
        <v>3</v>
      </c>
      <c r="W170" s="165">
        <f t="shared" si="115"/>
        <v>5</v>
      </c>
      <c r="X170" s="165">
        <v>3</v>
      </c>
      <c r="Y170" s="165">
        <v>2</v>
      </c>
      <c r="AA170" s="165">
        <f t="shared" si="116"/>
        <v>5</v>
      </c>
      <c r="AB170" s="165">
        <v>5</v>
      </c>
      <c r="AC170" s="165">
        <v>4</v>
      </c>
      <c r="AE170" s="165">
        <f t="shared" si="117"/>
        <v>4</v>
      </c>
      <c r="AF170" s="165">
        <v>2</v>
      </c>
      <c r="AG170" s="165">
        <v>2</v>
      </c>
      <c r="AI170" s="165">
        <f t="shared" si="118"/>
        <v>6</v>
      </c>
      <c r="AJ170" s="165">
        <v>5</v>
      </c>
      <c r="AK170" s="165">
        <v>3</v>
      </c>
      <c r="AM170" s="165">
        <f t="shared" si="119"/>
        <v>5</v>
      </c>
      <c r="AN170" s="165">
        <v>3</v>
      </c>
      <c r="AO170" s="165">
        <v>2</v>
      </c>
      <c r="AU170" s="165">
        <f t="shared" si="120"/>
        <v>4</v>
      </c>
      <c r="AV170" s="165">
        <f t="shared" si="121"/>
        <v>3</v>
      </c>
      <c r="AW170" s="165">
        <f t="shared" si="122"/>
        <v>4</v>
      </c>
      <c r="AX170" s="165">
        <f t="shared" si="123"/>
        <v>4</v>
      </c>
      <c r="AY170" s="165">
        <f t="shared" si="124"/>
        <v>3</v>
      </c>
      <c r="AZ170" s="165">
        <f t="shared" si="125"/>
        <v>5</v>
      </c>
      <c r="BA170" s="165">
        <f t="shared" si="126"/>
        <v>2</v>
      </c>
      <c r="BB170" s="165">
        <f t="shared" si="127"/>
        <v>5</v>
      </c>
      <c r="BC170" s="165">
        <f t="shared" si="143"/>
        <v>3</v>
      </c>
      <c r="BI170" s="165">
        <f t="shared" si="128"/>
        <v>2</v>
      </c>
      <c r="BJ170" s="165">
        <f t="shared" si="129"/>
        <v>3</v>
      </c>
      <c r="BK170" s="165">
        <f t="shared" si="130"/>
        <v>3</v>
      </c>
      <c r="BL170" s="165">
        <f t="shared" si="131"/>
        <v>2</v>
      </c>
      <c r="BM170" s="165">
        <f t="shared" si="132"/>
        <v>4</v>
      </c>
      <c r="BN170" s="165">
        <f t="shared" si="145"/>
        <v>2</v>
      </c>
      <c r="BO170" s="165">
        <f t="shared" si="134"/>
        <v>3</v>
      </c>
      <c r="BP170" s="165">
        <f t="shared" si="144"/>
        <v>2</v>
      </c>
      <c r="BU170" s="165">
        <f t="shared" si="135"/>
        <v>5</v>
      </c>
      <c r="BV170" s="165">
        <f t="shared" si="136"/>
        <v>5</v>
      </c>
      <c r="BW170" s="165">
        <f t="shared" si="137"/>
        <v>5</v>
      </c>
      <c r="BX170" s="165">
        <f t="shared" si="138"/>
        <v>5</v>
      </c>
      <c r="BY170" s="165">
        <f t="shared" si="139"/>
        <v>5</v>
      </c>
      <c r="BZ170" s="165">
        <f t="shared" si="140"/>
        <v>4</v>
      </c>
      <c r="CA170" s="165">
        <f t="shared" si="141"/>
        <v>6</v>
      </c>
      <c r="CB170" s="165">
        <f t="shared" si="142"/>
        <v>5</v>
      </c>
      <c r="CD170" s="165">
        <v>0</v>
      </c>
      <c r="CE170" s="165">
        <v>1</v>
      </c>
      <c r="CF170" s="165">
        <v>0</v>
      </c>
    </row>
    <row r="171" spans="2:84">
      <c r="B171" s="165">
        <v>580</v>
      </c>
      <c r="G171" s="165">
        <v>3</v>
      </c>
      <c r="K171" s="165">
        <f t="shared" ref="K171:K194" si="146">G171+L171-M171</f>
        <v>4</v>
      </c>
      <c r="L171" s="165">
        <v>3</v>
      </c>
      <c r="M171" s="165">
        <v>2</v>
      </c>
      <c r="O171" s="165">
        <f t="shared" ref="O171:O194" si="147">G171+P171-Q171</f>
        <v>5</v>
      </c>
      <c r="P171" s="165">
        <v>5</v>
      </c>
      <c r="Q171" s="165">
        <v>3</v>
      </c>
      <c r="S171" s="165">
        <f t="shared" ref="S171:S194" si="148">G171+T171-U171</f>
        <v>6</v>
      </c>
      <c r="T171" s="165">
        <v>5</v>
      </c>
      <c r="U171" s="165">
        <v>2</v>
      </c>
      <c r="W171" s="165">
        <f t="shared" ref="W171:W194" si="149">G171+X171-Y171</f>
        <v>5</v>
      </c>
      <c r="X171" s="165">
        <v>3</v>
      </c>
      <c r="Y171" s="165">
        <v>1</v>
      </c>
      <c r="AA171" s="165">
        <f t="shared" ref="AA171:AA311" si="150">G171+AB171-AC171</f>
        <v>4</v>
      </c>
      <c r="AB171" s="165">
        <v>3</v>
      </c>
      <c r="AC171" s="165">
        <v>2</v>
      </c>
      <c r="AE171" s="165">
        <f t="shared" ref="AE171:AE311" si="151">G171+AF171-AG171</f>
        <v>3</v>
      </c>
      <c r="AF171" s="165">
        <v>1</v>
      </c>
      <c r="AG171" s="165">
        <v>1</v>
      </c>
      <c r="AI171" s="165">
        <f t="shared" ref="AI171:AI311" si="152">G171+AJ171-AK171</f>
        <v>5</v>
      </c>
      <c r="AJ171" s="165">
        <v>3</v>
      </c>
      <c r="AK171" s="165">
        <v>1</v>
      </c>
      <c r="AM171" s="165">
        <f t="shared" ref="AM171:AM311" si="153">G171+AN171-AO171</f>
        <v>5</v>
      </c>
      <c r="AN171" s="165">
        <v>4</v>
      </c>
      <c r="AO171" s="165">
        <v>2</v>
      </c>
      <c r="AU171" s="165">
        <f t="shared" ref="AU171:AU200" si="154">G171</f>
        <v>3</v>
      </c>
      <c r="AV171" s="165">
        <f t="shared" si="121"/>
        <v>3</v>
      </c>
      <c r="AW171" s="165">
        <f t="shared" si="122"/>
        <v>5</v>
      </c>
      <c r="AX171" s="165">
        <f t="shared" si="123"/>
        <v>5</v>
      </c>
      <c r="AY171" s="165">
        <f t="shared" si="124"/>
        <v>3</v>
      </c>
      <c r="AZ171" s="165">
        <f t="shared" ref="AZ171:AZ212" si="155">AB171</f>
        <v>3</v>
      </c>
      <c r="BA171" s="165">
        <f t="shared" ref="BA171:BA212" si="156">AF171</f>
        <v>1</v>
      </c>
      <c r="BB171" s="165">
        <f t="shared" ref="BB171:BB212" si="157">AJ171</f>
        <v>3</v>
      </c>
      <c r="BC171" s="165">
        <f t="shared" si="143"/>
        <v>4</v>
      </c>
      <c r="BI171" s="165">
        <f t="shared" si="128"/>
        <v>2</v>
      </c>
      <c r="BJ171" s="165">
        <f t="shared" si="129"/>
        <v>3</v>
      </c>
      <c r="BK171" s="165">
        <f t="shared" si="130"/>
        <v>2</v>
      </c>
      <c r="BL171" s="165">
        <f t="shared" si="131"/>
        <v>1</v>
      </c>
      <c r="BM171" s="165">
        <f t="shared" ref="BM171:BM212" si="158">AC171</f>
        <v>2</v>
      </c>
      <c r="BN171" s="165">
        <f t="shared" si="145"/>
        <v>1</v>
      </c>
      <c r="BO171" s="165">
        <f t="shared" ref="BO171:BO212" si="159">AK171</f>
        <v>1</v>
      </c>
      <c r="BP171" s="165">
        <f t="shared" si="144"/>
        <v>2</v>
      </c>
      <c r="BU171" s="165">
        <f t="shared" ref="BU171:BU194" si="160">K171</f>
        <v>4</v>
      </c>
      <c r="BV171" s="165">
        <f t="shared" ref="BV171:BV194" si="161">O171</f>
        <v>5</v>
      </c>
      <c r="BW171" s="165">
        <f t="shared" ref="BW171:BW194" si="162">S171</f>
        <v>6</v>
      </c>
      <c r="BX171" s="165">
        <f t="shared" ref="BX171:BX194" si="163">W171</f>
        <v>5</v>
      </c>
      <c r="BY171" s="165">
        <f t="shared" ref="BY171:BY194" si="164">AA171</f>
        <v>4</v>
      </c>
      <c r="BZ171" s="165">
        <f t="shared" ref="BZ171:BZ194" si="165">AE171</f>
        <v>3</v>
      </c>
      <c r="CA171" s="165">
        <f t="shared" ref="CA171:CA194" si="166">AI171</f>
        <v>5</v>
      </c>
      <c r="CB171" s="165">
        <f t="shared" ref="CB171:CB194" si="167">AM171</f>
        <v>5</v>
      </c>
      <c r="CD171" s="165">
        <v>1</v>
      </c>
      <c r="CE171" s="165">
        <v>1</v>
      </c>
      <c r="CF171" s="165">
        <v>1</v>
      </c>
    </row>
    <row r="172" spans="2:84">
      <c r="B172" s="165">
        <v>581</v>
      </c>
      <c r="G172" s="165">
        <v>3</v>
      </c>
      <c r="K172" s="165">
        <f t="shared" si="146"/>
        <v>6</v>
      </c>
      <c r="L172" s="165">
        <v>5</v>
      </c>
      <c r="M172" s="165">
        <v>2</v>
      </c>
      <c r="O172" s="165">
        <f t="shared" si="147"/>
        <v>5</v>
      </c>
      <c r="P172" s="165">
        <v>3</v>
      </c>
      <c r="Q172" s="165">
        <v>1</v>
      </c>
      <c r="S172" s="165">
        <f t="shared" si="148"/>
        <v>4</v>
      </c>
      <c r="T172" s="165">
        <v>3</v>
      </c>
      <c r="U172" s="165">
        <v>2</v>
      </c>
      <c r="W172" s="165">
        <f t="shared" si="149"/>
        <v>6</v>
      </c>
      <c r="X172" s="165">
        <v>6</v>
      </c>
      <c r="Y172" s="165">
        <v>3</v>
      </c>
      <c r="AA172" s="165">
        <f t="shared" si="150"/>
        <v>3</v>
      </c>
      <c r="AB172" s="165">
        <v>2</v>
      </c>
      <c r="AC172" s="165">
        <v>2</v>
      </c>
      <c r="AE172" s="165">
        <f t="shared" si="151"/>
        <v>4</v>
      </c>
      <c r="AF172" s="165">
        <v>3</v>
      </c>
      <c r="AG172" s="165">
        <v>2</v>
      </c>
      <c r="AI172" s="165">
        <f t="shared" si="152"/>
        <v>6</v>
      </c>
      <c r="AJ172" s="165">
        <v>6</v>
      </c>
      <c r="AK172" s="165">
        <v>3</v>
      </c>
      <c r="AM172" s="165">
        <f t="shared" si="153"/>
        <v>6</v>
      </c>
      <c r="AN172" s="165">
        <v>4</v>
      </c>
      <c r="AO172" s="165">
        <v>1</v>
      </c>
      <c r="AU172" s="165">
        <f t="shared" si="154"/>
        <v>3</v>
      </c>
      <c r="AV172" s="165">
        <f t="shared" si="121"/>
        <v>5</v>
      </c>
      <c r="AW172" s="165">
        <f t="shared" si="122"/>
        <v>3</v>
      </c>
      <c r="AX172" s="165">
        <f t="shared" si="123"/>
        <v>3</v>
      </c>
      <c r="AY172" s="165">
        <f t="shared" si="124"/>
        <v>6</v>
      </c>
      <c r="AZ172" s="165">
        <f t="shared" si="155"/>
        <v>2</v>
      </c>
      <c r="BA172" s="165">
        <f t="shared" si="156"/>
        <v>3</v>
      </c>
      <c r="BB172" s="165">
        <f t="shared" si="157"/>
        <v>6</v>
      </c>
      <c r="BC172" s="165">
        <f t="shared" si="143"/>
        <v>4</v>
      </c>
      <c r="BI172" s="165">
        <f t="shared" si="128"/>
        <v>2</v>
      </c>
      <c r="BJ172" s="165">
        <f t="shared" si="129"/>
        <v>1</v>
      </c>
      <c r="BK172" s="165">
        <f t="shared" si="130"/>
        <v>2</v>
      </c>
      <c r="BL172" s="165">
        <f t="shared" si="131"/>
        <v>3</v>
      </c>
      <c r="BM172" s="165">
        <f t="shared" si="158"/>
        <v>2</v>
      </c>
      <c r="BN172" s="165">
        <f t="shared" si="145"/>
        <v>2</v>
      </c>
      <c r="BO172" s="165">
        <f t="shared" si="159"/>
        <v>3</v>
      </c>
      <c r="BP172" s="165">
        <f t="shared" si="144"/>
        <v>1</v>
      </c>
      <c r="BU172" s="165">
        <f t="shared" si="160"/>
        <v>6</v>
      </c>
      <c r="BV172" s="165">
        <f t="shared" si="161"/>
        <v>5</v>
      </c>
      <c r="BW172" s="165">
        <f t="shared" si="162"/>
        <v>4</v>
      </c>
      <c r="BX172" s="165">
        <f t="shared" si="163"/>
        <v>6</v>
      </c>
      <c r="BY172" s="165">
        <f t="shared" si="164"/>
        <v>3</v>
      </c>
      <c r="BZ172" s="165">
        <f t="shared" si="165"/>
        <v>4</v>
      </c>
      <c r="CA172" s="165">
        <f t="shared" si="166"/>
        <v>6</v>
      </c>
      <c r="CB172" s="165">
        <f t="shared" si="167"/>
        <v>6</v>
      </c>
      <c r="CD172" s="165">
        <v>2</v>
      </c>
      <c r="CE172" s="165">
        <v>0</v>
      </c>
      <c r="CF172" s="165">
        <v>1</v>
      </c>
    </row>
    <row r="173" spans="2:84">
      <c r="B173" s="165">
        <v>582</v>
      </c>
      <c r="G173" s="165">
        <v>3</v>
      </c>
      <c r="K173" s="165">
        <f t="shared" si="146"/>
        <v>5</v>
      </c>
      <c r="L173" s="165">
        <v>4</v>
      </c>
      <c r="M173" s="165">
        <v>2</v>
      </c>
      <c r="O173" s="165">
        <f t="shared" si="147"/>
        <v>4</v>
      </c>
      <c r="P173" s="165">
        <v>2</v>
      </c>
      <c r="Q173" s="165">
        <v>1</v>
      </c>
      <c r="S173" s="165">
        <f t="shared" si="148"/>
        <v>4</v>
      </c>
      <c r="T173" s="165">
        <v>4</v>
      </c>
      <c r="U173" s="165">
        <v>3</v>
      </c>
      <c r="W173" s="165">
        <f t="shared" si="149"/>
        <v>4</v>
      </c>
      <c r="X173" s="165">
        <v>3</v>
      </c>
      <c r="Y173" s="165">
        <v>2</v>
      </c>
      <c r="AA173" s="165">
        <f t="shared" si="150"/>
        <v>4</v>
      </c>
      <c r="AB173" s="165">
        <v>1</v>
      </c>
      <c r="AC173" s="165">
        <v>0</v>
      </c>
      <c r="AE173" s="165">
        <f t="shared" si="151"/>
        <v>5</v>
      </c>
      <c r="AF173" s="165">
        <v>3</v>
      </c>
      <c r="AG173" s="165">
        <v>1</v>
      </c>
      <c r="AI173" s="165">
        <f t="shared" si="152"/>
        <v>6</v>
      </c>
      <c r="AJ173" s="165">
        <v>4</v>
      </c>
      <c r="AK173" s="165">
        <v>1</v>
      </c>
      <c r="AM173" s="165">
        <f t="shared" si="153"/>
        <v>5</v>
      </c>
      <c r="AN173" s="165">
        <v>3</v>
      </c>
      <c r="AO173" s="165">
        <v>1</v>
      </c>
      <c r="AU173" s="165">
        <f t="shared" si="154"/>
        <v>3</v>
      </c>
      <c r="AV173" s="165">
        <f t="shared" si="121"/>
        <v>4</v>
      </c>
      <c r="AW173" s="165">
        <f t="shared" si="122"/>
        <v>2</v>
      </c>
      <c r="AX173" s="165">
        <f t="shared" si="123"/>
        <v>4</v>
      </c>
      <c r="AY173" s="165">
        <f t="shared" si="124"/>
        <v>3</v>
      </c>
      <c r="AZ173" s="165">
        <f t="shared" si="155"/>
        <v>1</v>
      </c>
      <c r="BA173" s="165">
        <f t="shared" si="156"/>
        <v>3</v>
      </c>
      <c r="BB173" s="165">
        <f t="shared" si="157"/>
        <v>4</v>
      </c>
      <c r="BC173" s="165">
        <f t="shared" si="143"/>
        <v>3</v>
      </c>
      <c r="BI173" s="165">
        <f t="shared" si="128"/>
        <v>2</v>
      </c>
      <c r="BJ173" s="165">
        <f t="shared" si="129"/>
        <v>1</v>
      </c>
      <c r="BK173" s="165">
        <f t="shared" si="130"/>
        <v>3</v>
      </c>
      <c r="BL173" s="165">
        <f t="shared" si="131"/>
        <v>2</v>
      </c>
      <c r="BM173" s="165">
        <f t="shared" si="158"/>
        <v>0</v>
      </c>
      <c r="BN173" s="165">
        <f t="shared" si="145"/>
        <v>1</v>
      </c>
      <c r="BO173" s="165">
        <f t="shared" si="159"/>
        <v>1</v>
      </c>
      <c r="BP173" s="165">
        <f t="shared" si="144"/>
        <v>1</v>
      </c>
      <c r="BU173" s="165">
        <f t="shared" si="160"/>
        <v>5</v>
      </c>
      <c r="BV173" s="165">
        <f t="shared" si="161"/>
        <v>4</v>
      </c>
      <c r="BW173" s="165">
        <f t="shared" si="162"/>
        <v>4</v>
      </c>
      <c r="BX173" s="165">
        <f t="shared" si="163"/>
        <v>4</v>
      </c>
      <c r="BY173" s="165">
        <f t="shared" si="164"/>
        <v>4</v>
      </c>
      <c r="BZ173" s="165">
        <f t="shared" si="165"/>
        <v>5</v>
      </c>
      <c r="CA173" s="165">
        <f t="shared" si="166"/>
        <v>6</v>
      </c>
      <c r="CB173" s="165">
        <f t="shared" si="167"/>
        <v>5</v>
      </c>
      <c r="CD173" s="165">
        <v>1</v>
      </c>
      <c r="CE173" s="165">
        <v>0</v>
      </c>
      <c r="CF173" s="165">
        <v>0</v>
      </c>
    </row>
    <row r="174" spans="2:84">
      <c r="B174" s="165">
        <v>583</v>
      </c>
      <c r="G174" s="165">
        <v>4</v>
      </c>
      <c r="K174" s="165">
        <f t="shared" si="146"/>
        <v>5</v>
      </c>
      <c r="L174" s="165">
        <v>3</v>
      </c>
      <c r="M174" s="165">
        <v>2</v>
      </c>
      <c r="O174" s="165">
        <f t="shared" si="147"/>
        <v>6</v>
      </c>
      <c r="P174" s="165">
        <v>4</v>
      </c>
      <c r="Q174" s="165">
        <v>2</v>
      </c>
      <c r="S174" s="165">
        <f t="shared" si="148"/>
        <v>4</v>
      </c>
      <c r="T174" s="165">
        <v>4</v>
      </c>
      <c r="U174" s="165">
        <v>4</v>
      </c>
      <c r="W174" s="165">
        <f t="shared" si="149"/>
        <v>5</v>
      </c>
      <c r="X174" s="165">
        <v>3</v>
      </c>
      <c r="Y174" s="165">
        <v>2</v>
      </c>
      <c r="AA174" s="165">
        <f t="shared" si="150"/>
        <v>5</v>
      </c>
      <c r="AB174" s="165">
        <v>3</v>
      </c>
      <c r="AC174" s="165">
        <v>2</v>
      </c>
      <c r="AE174" s="165">
        <f t="shared" si="151"/>
        <v>6</v>
      </c>
      <c r="AF174" s="165">
        <v>5</v>
      </c>
      <c r="AG174" s="165">
        <v>3</v>
      </c>
      <c r="AI174" s="165">
        <f t="shared" si="152"/>
        <v>6</v>
      </c>
      <c r="AJ174" s="165">
        <v>4</v>
      </c>
      <c r="AK174" s="165">
        <v>2</v>
      </c>
      <c r="AM174" s="165">
        <f t="shared" si="153"/>
        <v>5</v>
      </c>
      <c r="AN174" s="165">
        <v>4</v>
      </c>
      <c r="AO174" s="165">
        <v>3</v>
      </c>
      <c r="AU174" s="165">
        <f t="shared" si="154"/>
        <v>4</v>
      </c>
      <c r="AV174" s="165">
        <f t="shared" si="121"/>
        <v>3</v>
      </c>
      <c r="AW174" s="165">
        <f t="shared" si="122"/>
        <v>4</v>
      </c>
      <c r="AX174" s="165">
        <f t="shared" si="123"/>
        <v>4</v>
      </c>
      <c r="AY174" s="165">
        <f t="shared" si="124"/>
        <v>3</v>
      </c>
      <c r="AZ174" s="165">
        <f t="shared" si="155"/>
        <v>3</v>
      </c>
      <c r="BA174" s="165">
        <f t="shared" si="156"/>
        <v>5</v>
      </c>
      <c r="BB174" s="165">
        <f t="shared" si="157"/>
        <v>4</v>
      </c>
      <c r="BC174" s="165">
        <f t="shared" si="143"/>
        <v>4</v>
      </c>
      <c r="BI174" s="165">
        <f t="shared" si="128"/>
        <v>2</v>
      </c>
      <c r="BJ174" s="165">
        <f t="shared" si="129"/>
        <v>2</v>
      </c>
      <c r="BK174" s="165">
        <f t="shared" si="130"/>
        <v>4</v>
      </c>
      <c r="BL174" s="165">
        <f t="shared" si="131"/>
        <v>2</v>
      </c>
      <c r="BM174" s="165">
        <f t="shared" si="158"/>
        <v>2</v>
      </c>
      <c r="BN174" s="165">
        <f t="shared" si="145"/>
        <v>3</v>
      </c>
      <c r="BO174" s="165">
        <f t="shared" si="159"/>
        <v>2</v>
      </c>
      <c r="BP174" s="165">
        <f t="shared" si="144"/>
        <v>3</v>
      </c>
      <c r="BU174" s="165">
        <f t="shared" si="160"/>
        <v>5</v>
      </c>
      <c r="BV174" s="165">
        <f t="shared" si="161"/>
        <v>6</v>
      </c>
      <c r="BW174" s="165">
        <f t="shared" si="162"/>
        <v>4</v>
      </c>
      <c r="BX174" s="165">
        <f t="shared" si="163"/>
        <v>5</v>
      </c>
      <c r="BY174" s="165">
        <f t="shared" si="164"/>
        <v>5</v>
      </c>
      <c r="BZ174" s="165">
        <f t="shared" si="165"/>
        <v>6</v>
      </c>
      <c r="CA174" s="165">
        <f t="shared" si="166"/>
        <v>6</v>
      </c>
      <c r="CB174" s="165">
        <f t="shared" si="167"/>
        <v>5</v>
      </c>
      <c r="CD174" s="165">
        <v>1</v>
      </c>
      <c r="CE174" s="165">
        <v>1</v>
      </c>
      <c r="CF174" s="165">
        <v>0</v>
      </c>
    </row>
    <row r="175" spans="2:84">
      <c r="B175" s="165">
        <v>584</v>
      </c>
      <c r="G175" s="165">
        <v>4</v>
      </c>
      <c r="K175" s="165">
        <f t="shared" si="146"/>
        <v>5</v>
      </c>
      <c r="L175" s="165">
        <v>3</v>
      </c>
      <c r="M175" s="165">
        <v>2</v>
      </c>
      <c r="O175" s="165">
        <f t="shared" si="147"/>
        <v>6</v>
      </c>
      <c r="P175" s="165">
        <v>3</v>
      </c>
      <c r="Q175" s="165">
        <v>1</v>
      </c>
      <c r="S175" s="165">
        <f t="shared" si="148"/>
        <v>5</v>
      </c>
      <c r="T175" s="165">
        <v>4</v>
      </c>
      <c r="U175" s="165">
        <v>3</v>
      </c>
      <c r="W175" s="165">
        <f t="shared" si="149"/>
        <v>4</v>
      </c>
      <c r="X175" s="165">
        <v>0</v>
      </c>
      <c r="Y175" s="165">
        <v>0</v>
      </c>
      <c r="AA175" s="165">
        <f t="shared" si="150"/>
        <v>5</v>
      </c>
      <c r="AB175" s="165">
        <v>3</v>
      </c>
      <c r="AC175" s="165">
        <v>2</v>
      </c>
      <c r="AE175" s="165">
        <f t="shared" si="151"/>
        <v>5</v>
      </c>
      <c r="AF175" s="165">
        <v>3</v>
      </c>
      <c r="AG175" s="165">
        <v>2</v>
      </c>
      <c r="AI175" s="165">
        <f t="shared" si="152"/>
        <v>6</v>
      </c>
      <c r="AJ175" s="165">
        <v>4</v>
      </c>
      <c r="AK175" s="165">
        <v>2</v>
      </c>
      <c r="AM175" s="165">
        <f t="shared" si="153"/>
        <v>4</v>
      </c>
      <c r="AN175" s="165">
        <v>1</v>
      </c>
      <c r="AO175" s="165">
        <v>1</v>
      </c>
      <c r="AU175" s="165">
        <f t="shared" si="154"/>
        <v>4</v>
      </c>
      <c r="AV175" s="165">
        <f t="shared" si="121"/>
        <v>3</v>
      </c>
      <c r="AW175" s="165">
        <f t="shared" si="122"/>
        <v>3</v>
      </c>
      <c r="AX175" s="165">
        <f t="shared" si="123"/>
        <v>4</v>
      </c>
      <c r="AY175" s="165">
        <f t="shared" si="124"/>
        <v>0</v>
      </c>
      <c r="AZ175" s="165">
        <f t="shared" si="155"/>
        <v>3</v>
      </c>
      <c r="BA175" s="165">
        <f t="shared" si="156"/>
        <v>3</v>
      </c>
      <c r="BB175" s="165">
        <f t="shared" si="157"/>
        <v>4</v>
      </c>
      <c r="BC175" s="165">
        <f t="shared" si="143"/>
        <v>1</v>
      </c>
      <c r="BI175" s="165">
        <f t="shared" si="128"/>
        <v>2</v>
      </c>
      <c r="BJ175" s="165">
        <f t="shared" si="129"/>
        <v>1</v>
      </c>
      <c r="BK175" s="165">
        <f t="shared" si="130"/>
        <v>3</v>
      </c>
      <c r="BL175" s="165">
        <f t="shared" si="131"/>
        <v>0</v>
      </c>
      <c r="BM175" s="165">
        <f t="shared" si="158"/>
        <v>2</v>
      </c>
      <c r="BN175" s="165">
        <f t="shared" si="145"/>
        <v>2</v>
      </c>
      <c r="BO175" s="165">
        <f t="shared" si="159"/>
        <v>2</v>
      </c>
      <c r="BP175" s="165">
        <f t="shared" si="144"/>
        <v>1</v>
      </c>
      <c r="BU175" s="165">
        <f t="shared" si="160"/>
        <v>5</v>
      </c>
      <c r="BV175" s="165">
        <f t="shared" si="161"/>
        <v>6</v>
      </c>
      <c r="BW175" s="165">
        <f t="shared" si="162"/>
        <v>5</v>
      </c>
      <c r="BX175" s="165">
        <f t="shared" si="163"/>
        <v>4</v>
      </c>
      <c r="BY175" s="165">
        <f t="shared" si="164"/>
        <v>5</v>
      </c>
      <c r="BZ175" s="165">
        <f t="shared" si="165"/>
        <v>5</v>
      </c>
      <c r="CA175" s="165">
        <f t="shared" si="166"/>
        <v>6</v>
      </c>
      <c r="CB175" s="165">
        <f t="shared" si="167"/>
        <v>4</v>
      </c>
      <c r="CD175" s="165">
        <v>2</v>
      </c>
      <c r="CE175" s="165">
        <v>1</v>
      </c>
      <c r="CF175" s="165">
        <v>0</v>
      </c>
    </row>
    <row r="176" spans="2:84">
      <c r="B176" s="165">
        <v>585</v>
      </c>
      <c r="G176" s="165">
        <v>2</v>
      </c>
      <c r="K176" s="165">
        <f t="shared" si="146"/>
        <v>2</v>
      </c>
      <c r="L176" s="165">
        <v>0</v>
      </c>
      <c r="M176" s="165">
        <v>0</v>
      </c>
      <c r="O176" s="165">
        <f t="shared" si="147"/>
        <v>4</v>
      </c>
      <c r="P176" s="165">
        <v>3</v>
      </c>
      <c r="Q176" s="165">
        <v>1</v>
      </c>
      <c r="S176" s="165">
        <f t="shared" si="148"/>
        <v>4</v>
      </c>
      <c r="T176" s="165">
        <v>4</v>
      </c>
      <c r="U176" s="165">
        <v>2</v>
      </c>
      <c r="W176" s="165">
        <f t="shared" si="149"/>
        <v>3</v>
      </c>
      <c r="X176" s="165">
        <v>1</v>
      </c>
      <c r="Y176" s="165">
        <v>0</v>
      </c>
      <c r="AA176" s="165">
        <f t="shared" si="150"/>
        <v>4</v>
      </c>
      <c r="AB176" s="165">
        <v>3</v>
      </c>
      <c r="AC176" s="165">
        <v>1</v>
      </c>
      <c r="AE176" s="165">
        <f t="shared" si="151"/>
        <v>5</v>
      </c>
      <c r="AF176" s="165">
        <v>3</v>
      </c>
      <c r="AG176" s="165">
        <v>0</v>
      </c>
      <c r="AI176" s="165">
        <f t="shared" si="152"/>
        <v>3</v>
      </c>
      <c r="AJ176" s="165">
        <v>2</v>
      </c>
      <c r="AK176" s="165">
        <v>1</v>
      </c>
      <c r="AM176" s="165">
        <f t="shared" si="153"/>
        <v>4</v>
      </c>
      <c r="AN176" s="165">
        <v>2</v>
      </c>
      <c r="AO176" s="165">
        <v>0</v>
      </c>
      <c r="AU176" s="165">
        <f t="shared" si="154"/>
        <v>2</v>
      </c>
      <c r="AV176" s="165">
        <f t="shared" si="121"/>
        <v>0</v>
      </c>
      <c r="AW176" s="165">
        <f t="shared" si="122"/>
        <v>3</v>
      </c>
      <c r="AX176" s="165">
        <f t="shared" si="123"/>
        <v>4</v>
      </c>
      <c r="AY176" s="165">
        <f t="shared" si="124"/>
        <v>1</v>
      </c>
      <c r="AZ176" s="165">
        <f t="shared" si="155"/>
        <v>3</v>
      </c>
      <c r="BA176" s="165">
        <f t="shared" si="156"/>
        <v>3</v>
      </c>
      <c r="BB176" s="165">
        <f t="shared" si="157"/>
        <v>2</v>
      </c>
      <c r="BC176" s="165">
        <f t="shared" si="143"/>
        <v>2</v>
      </c>
      <c r="BI176" s="165">
        <f t="shared" si="128"/>
        <v>0</v>
      </c>
      <c r="BJ176" s="165">
        <f t="shared" si="129"/>
        <v>1</v>
      </c>
      <c r="BK176" s="165">
        <f t="shared" si="130"/>
        <v>2</v>
      </c>
      <c r="BL176" s="165">
        <f t="shared" si="131"/>
        <v>0</v>
      </c>
      <c r="BM176" s="165">
        <f t="shared" si="158"/>
        <v>1</v>
      </c>
      <c r="BN176" s="165">
        <f t="shared" si="145"/>
        <v>0</v>
      </c>
      <c r="BO176" s="165">
        <f t="shared" si="159"/>
        <v>1</v>
      </c>
      <c r="BP176" s="165">
        <f t="shared" si="144"/>
        <v>0</v>
      </c>
      <c r="BU176" s="165">
        <f t="shared" si="160"/>
        <v>2</v>
      </c>
      <c r="BV176" s="165">
        <f t="shared" si="161"/>
        <v>4</v>
      </c>
      <c r="BW176" s="165">
        <f t="shared" si="162"/>
        <v>4</v>
      </c>
      <c r="BX176" s="165">
        <f t="shared" si="163"/>
        <v>3</v>
      </c>
      <c r="BY176" s="165">
        <f t="shared" si="164"/>
        <v>4</v>
      </c>
      <c r="BZ176" s="165">
        <f t="shared" si="165"/>
        <v>5</v>
      </c>
      <c r="CA176" s="165">
        <f t="shared" si="166"/>
        <v>3</v>
      </c>
      <c r="CB176" s="165">
        <f t="shared" si="167"/>
        <v>4</v>
      </c>
      <c r="CD176" s="165">
        <v>2</v>
      </c>
      <c r="CE176" s="165">
        <v>1</v>
      </c>
      <c r="CF176" s="165">
        <v>3</v>
      </c>
    </row>
    <row r="177" spans="2:137">
      <c r="B177" s="165">
        <v>586</v>
      </c>
      <c r="G177" s="165">
        <v>3</v>
      </c>
      <c r="K177" s="165">
        <f t="shared" si="146"/>
        <v>5</v>
      </c>
      <c r="L177" s="165">
        <v>4</v>
      </c>
      <c r="M177" s="165">
        <v>2</v>
      </c>
      <c r="O177" s="165">
        <f t="shared" si="147"/>
        <v>5</v>
      </c>
      <c r="P177" s="165">
        <v>5</v>
      </c>
      <c r="Q177" s="165">
        <v>3</v>
      </c>
      <c r="S177" s="165">
        <f t="shared" si="148"/>
        <v>5</v>
      </c>
      <c r="T177" s="165">
        <v>5</v>
      </c>
      <c r="U177" s="165">
        <v>3</v>
      </c>
      <c r="W177" s="165">
        <f t="shared" si="149"/>
        <v>5</v>
      </c>
      <c r="X177" s="165">
        <v>4</v>
      </c>
      <c r="Y177" s="165">
        <v>2</v>
      </c>
      <c r="AA177" s="165">
        <f t="shared" si="150"/>
        <v>5</v>
      </c>
      <c r="AB177" s="165">
        <v>4</v>
      </c>
      <c r="AC177" s="165">
        <v>2</v>
      </c>
      <c r="AE177" s="165">
        <f t="shared" si="151"/>
        <v>4</v>
      </c>
      <c r="AF177" s="165">
        <v>2</v>
      </c>
      <c r="AG177" s="165">
        <v>1</v>
      </c>
      <c r="AI177" s="165">
        <f t="shared" si="152"/>
        <v>4</v>
      </c>
      <c r="AJ177" s="165">
        <v>1</v>
      </c>
      <c r="AK177" s="165">
        <v>0</v>
      </c>
      <c r="AM177" s="165">
        <f t="shared" si="153"/>
        <v>5</v>
      </c>
      <c r="AN177" s="165">
        <v>3</v>
      </c>
      <c r="AO177" s="165">
        <v>1</v>
      </c>
      <c r="AU177" s="165">
        <f t="shared" si="154"/>
        <v>3</v>
      </c>
      <c r="AV177" s="165">
        <f t="shared" si="121"/>
        <v>4</v>
      </c>
      <c r="AW177" s="165">
        <f t="shared" si="122"/>
        <v>5</v>
      </c>
      <c r="AX177" s="165">
        <f t="shared" si="123"/>
        <v>5</v>
      </c>
      <c r="AY177" s="165">
        <f t="shared" si="124"/>
        <v>4</v>
      </c>
      <c r="AZ177" s="165">
        <f t="shared" si="155"/>
        <v>4</v>
      </c>
      <c r="BA177" s="165">
        <f t="shared" si="156"/>
        <v>2</v>
      </c>
      <c r="BB177" s="165">
        <f t="shared" si="157"/>
        <v>1</v>
      </c>
      <c r="BC177" s="165">
        <f t="shared" si="143"/>
        <v>3</v>
      </c>
      <c r="BI177" s="165">
        <f t="shared" si="128"/>
        <v>2</v>
      </c>
      <c r="BJ177" s="165">
        <f t="shared" si="129"/>
        <v>3</v>
      </c>
      <c r="BK177" s="165">
        <f t="shared" si="130"/>
        <v>3</v>
      </c>
      <c r="BL177" s="165">
        <f t="shared" si="131"/>
        <v>2</v>
      </c>
      <c r="BM177" s="165">
        <f t="shared" si="158"/>
        <v>2</v>
      </c>
      <c r="BN177" s="165">
        <f t="shared" si="145"/>
        <v>1</v>
      </c>
      <c r="BO177" s="165">
        <f t="shared" si="159"/>
        <v>0</v>
      </c>
      <c r="BP177" s="165">
        <f t="shared" si="144"/>
        <v>1</v>
      </c>
      <c r="BU177" s="165">
        <f t="shared" si="160"/>
        <v>5</v>
      </c>
      <c r="BV177" s="165">
        <f t="shared" si="161"/>
        <v>5</v>
      </c>
      <c r="BW177" s="165">
        <f t="shared" si="162"/>
        <v>5</v>
      </c>
      <c r="BX177" s="165">
        <f t="shared" si="163"/>
        <v>5</v>
      </c>
      <c r="BY177" s="165">
        <f t="shared" si="164"/>
        <v>5</v>
      </c>
      <c r="BZ177" s="165">
        <f t="shared" si="165"/>
        <v>4</v>
      </c>
      <c r="CA177" s="165">
        <f t="shared" si="166"/>
        <v>4</v>
      </c>
      <c r="CB177" s="165">
        <f t="shared" si="167"/>
        <v>5</v>
      </c>
      <c r="CD177" s="165">
        <v>1</v>
      </c>
      <c r="CE177" s="165">
        <v>4</v>
      </c>
      <c r="CF177" s="165">
        <v>0</v>
      </c>
    </row>
    <row r="178" spans="2:137">
      <c r="B178" s="165">
        <v>587</v>
      </c>
      <c r="G178" s="165">
        <v>1</v>
      </c>
      <c r="K178" s="165">
        <f t="shared" si="146"/>
        <v>4</v>
      </c>
      <c r="L178" s="165">
        <v>4</v>
      </c>
      <c r="M178" s="165">
        <v>1</v>
      </c>
      <c r="O178" s="165">
        <f t="shared" si="147"/>
        <v>4</v>
      </c>
      <c r="P178" s="165">
        <v>4</v>
      </c>
      <c r="Q178" s="165">
        <v>1</v>
      </c>
      <c r="S178" s="165">
        <f t="shared" si="148"/>
        <v>2</v>
      </c>
      <c r="T178" s="165">
        <v>2</v>
      </c>
      <c r="U178" s="165">
        <v>1</v>
      </c>
      <c r="W178" s="165">
        <f t="shared" si="149"/>
        <v>5</v>
      </c>
      <c r="X178" s="165">
        <v>4</v>
      </c>
      <c r="Y178" s="165">
        <v>0</v>
      </c>
      <c r="AA178" s="165">
        <f t="shared" si="150"/>
        <v>2</v>
      </c>
      <c r="AB178" s="165">
        <v>2</v>
      </c>
      <c r="AC178" s="165">
        <v>1</v>
      </c>
      <c r="AE178" s="165">
        <f t="shared" si="151"/>
        <v>3</v>
      </c>
      <c r="AF178" s="165">
        <v>3</v>
      </c>
      <c r="AG178" s="165">
        <v>1</v>
      </c>
      <c r="AI178" s="165">
        <f t="shared" si="152"/>
        <v>5</v>
      </c>
      <c r="AJ178" s="165">
        <v>5</v>
      </c>
      <c r="AK178" s="165">
        <v>1</v>
      </c>
      <c r="AM178" s="165">
        <f t="shared" si="153"/>
        <v>5</v>
      </c>
      <c r="AN178" s="165">
        <v>5</v>
      </c>
      <c r="AO178" s="165">
        <v>1</v>
      </c>
      <c r="AU178" s="165">
        <f t="shared" si="154"/>
        <v>1</v>
      </c>
      <c r="AV178" s="165">
        <f t="shared" si="121"/>
        <v>4</v>
      </c>
      <c r="AW178" s="165">
        <f t="shared" si="122"/>
        <v>4</v>
      </c>
      <c r="AX178" s="165">
        <f t="shared" si="123"/>
        <v>2</v>
      </c>
      <c r="AY178" s="165">
        <f t="shared" si="124"/>
        <v>4</v>
      </c>
      <c r="AZ178" s="165">
        <f t="shared" si="155"/>
        <v>2</v>
      </c>
      <c r="BA178" s="165">
        <f t="shared" si="156"/>
        <v>3</v>
      </c>
      <c r="BB178" s="165">
        <f t="shared" si="157"/>
        <v>5</v>
      </c>
      <c r="BC178" s="165">
        <f t="shared" si="143"/>
        <v>5</v>
      </c>
      <c r="BI178" s="165">
        <f t="shared" si="128"/>
        <v>1</v>
      </c>
      <c r="BJ178" s="165">
        <f t="shared" si="129"/>
        <v>1</v>
      </c>
      <c r="BK178" s="165">
        <f t="shared" si="130"/>
        <v>1</v>
      </c>
      <c r="BL178" s="165">
        <f t="shared" si="131"/>
        <v>0</v>
      </c>
      <c r="BM178" s="165">
        <f t="shared" si="158"/>
        <v>1</v>
      </c>
      <c r="BN178" s="165">
        <f t="shared" si="145"/>
        <v>1</v>
      </c>
      <c r="BO178" s="165">
        <f t="shared" si="159"/>
        <v>1</v>
      </c>
      <c r="BP178" s="165">
        <f t="shared" si="144"/>
        <v>1</v>
      </c>
      <c r="BU178" s="165">
        <f t="shared" si="160"/>
        <v>4</v>
      </c>
      <c r="BV178" s="165">
        <f t="shared" si="161"/>
        <v>4</v>
      </c>
      <c r="BW178" s="165">
        <f t="shared" si="162"/>
        <v>2</v>
      </c>
      <c r="BX178" s="165">
        <f t="shared" si="163"/>
        <v>5</v>
      </c>
      <c r="BY178" s="165">
        <f t="shared" si="164"/>
        <v>2</v>
      </c>
      <c r="BZ178" s="165">
        <f t="shared" si="165"/>
        <v>3</v>
      </c>
      <c r="CA178" s="165">
        <f t="shared" si="166"/>
        <v>5</v>
      </c>
      <c r="CB178" s="165">
        <f t="shared" si="167"/>
        <v>5</v>
      </c>
      <c r="CD178" s="165">
        <v>1</v>
      </c>
      <c r="CE178" s="165">
        <v>0</v>
      </c>
      <c r="CF178" s="165">
        <v>3</v>
      </c>
    </row>
    <row r="179" spans="2:137">
      <c r="B179" s="165">
        <v>588</v>
      </c>
      <c r="G179" s="165">
        <v>4</v>
      </c>
      <c r="K179" s="165">
        <f t="shared" si="146"/>
        <v>4</v>
      </c>
      <c r="L179" s="165">
        <v>3</v>
      </c>
      <c r="M179" s="165">
        <v>3</v>
      </c>
      <c r="O179" s="165">
        <f t="shared" si="147"/>
        <v>4</v>
      </c>
      <c r="P179" s="165">
        <v>2</v>
      </c>
      <c r="Q179" s="165">
        <v>2</v>
      </c>
      <c r="S179" s="165">
        <f t="shared" si="148"/>
        <v>5</v>
      </c>
      <c r="T179" s="165">
        <v>4</v>
      </c>
      <c r="U179" s="165">
        <v>3</v>
      </c>
      <c r="W179" s="165">
        <f t="shared" si="149"/>
        <v>4</v>
      </c>
      <c r="X179" s="165">
        <v>2</v>
      </c>
      <c r="Y179" s="165">
        <v>2</v>
      </c>
      <c r="AA179" s="165">
        <f t="shared" si="150"/>
        <v>6</v>
      </c>
      <c r="AB179" s="165">
        <v>2</v>
      </c>
      <c r="AC179" s="165">
        <v>0</v>
      </c>
      <c r="AE179" s="165">
        <f t="shared" si="151"/>
        <v>4</v>
      </c>
      <c r="AF179" s="165">
        <v>1</v>
      </c>
      <c r="AG179" s="165">
        <v>1</v>
      </c>
      <c r="AI179" s="165">
        <f t="shared" si="152"/>
        <v>5</v>
      </c>
      <c r="AJ179" s="165">
        <v>4</v>
      </c>
      <c r="AK179" s="165">
        <v>3</v>
      </c>
      <c r="AM179" s="165">
        <f t="shared" si="153"/>
        <v>5</v>
      </c>
      <c r="AN179" s="165">
        <v>2</v>
      </c>
      <c r="AO179" s="165">
        <v>1</v>
      </c>
      <c r="AU179" s="165">
        <f t="shared" si="154"/>
        <v>4</v>
      </c>
      <c r="AV179" s="165">
        <f t="shared" si="121"/>
        <v>3</v>
      </c>
      <c r="AW179" s="165">
        <f t="shared" si="122"/>
        <v>2</v>
      </c>
      <c r="AX179" s="165">
        <f t="shared" si="123"/>
        <v>4</v>
      </c>
      <c r="AY179" s="165">
        <f t="shared" si="124"/>
        <v>2</v>
      </c>
      <c r="AZ179" s="165">
        <f t="shared" si="155"/>
        <v>2</v>
      </c>
      <c r="BA179" s="165">
        <f t="shared" si="156"/>
        <v>1</v>
      </c>
      <c r="BB179" s="165">
        <f t="shared" si="157"/>
        <v>4</v>
      </c>
      <c r="BC179" s="165">
        <f t="shared" si="143"/>
        <v>2</v>
      </c>
      <c r="BI179" s="165">
        <f t="shared" si="128"/>
        <v>3</v>
      </c>
      <c r="BJ179" s="165">
        <f t="shared" si="129"/>
        <v>2</v>
      </c>
      <c r="BK179" s="165">
        <f t="shared" si="130"/>
        <v>3</v>
      </c>
      <c r="BL179" s="165">
        <f t="shared" si="131"/>
        <v>2</v>
      </c>
      <c r="BM179" s="165">
        <f t="shared" si="158"/>
        <v>0</v>
      </c>
      <c r="BN179" s="165">
        <f t="shared" si="145"/>
        <v>1</v>
      </c>
      <c r="BO179" s="165">
        <f t="shared" si="159"/>
        <v>3</v>
      </c>
      <c r="BP179" s="165">
        <f t="shared" si="144"/>
        <v>1</v>
      </c>
      <c r="BU179" s="165">
        <f t="shared" si="160"/>
        <v>4</v>
      </c>
      <c r="BV179" s="165">
        <f t="shared" si="161"/>
        <v>4</v>
      </c>
      <c r="BW179" s="165">
        <f t="shared" si="162"/>
        <v>5</v>
      </c>
      <c r="BX179" s="165">
        <f t="shared" si="163"/>
        <v>4</v>
      </c>
      <c r="BY179" s="165">
        <f t="shared" si="164"/>
        <v>6</v>
      </c>
      <c r="BZ179" s="165">
        <f t="shared" si="165"/>
        <v>4</v>
      </c>
      <c r="CA179" s="165">
        <f t="shared" si="166"/>
        <v>5</v>
      </c>
      <c r="CB179" s="165">
        <f t="shared" si="167"/>
        <v>5</v>
      </c>
      <c r="CD179" s="165">
        <v>1</v>
      </c>
      <c r="CE179" s="165">
        <v>1</v>
      </c>
      <c r="CF179" s="165">
        <v>0</v>
      </c>
    </row>
    <row r="180" spans="2:137">
      <c r="B180" s="165">
        <v>589</v>
      </c>
      <c r="G180" s="165">
        <v>3</v>
      </c>
      <c r="K180" s="165">
        <f t="shared" si="146"/>
        <v>4</v>
      </c>
      <c r="L180" s="165">
        <v>3</v>
      </c>
      <c r="M180" s="165">
        <v>2</v>
      </c>
      <c r="O180" s="165">
        <f t="shared" si="147"/>
        <v>5</v>
      </c>
      <c r="P180" s="165">
        <v>4</v>
      </c>
      <c r="Q180" s="165">
        <v>2</v>
      </c>
      <c r="S180" s="165">
        <f t="shared" si="148"/>
        <v>5</v>
      </c>
      <c r="T180" s="165">
        <v>4</v>
      </c>
      <c r="U180" s="165">
        <v>2</v>
      </c>
      <c r="W180" s="165">
        <f t="shared" si="149"/>
        <v>3</v>
      </c>
      <c r="X180" s="165">
        <v>1</v>
      </c>
      <c r="Y180" s="165">
        <v>1</v>
      </c>
      <c r="AA180" s="165">
        <f t="shared" si="150"/>
        <v>3</v>
      </c>
      <c r="AB180" s="165">
        <v>1</v>
      </c>
      <c r="AC180" s="165">
        <v>1</v>
      </c>
      <c r="AE180" s="165">
        <f t="shared" si="151"/>
        <v>5</v>
      </c>
      <c r="AF180" s="165">
        <v>5</v>
      </c>
      <c r="AG180" s="165">
        <v>3</v>
      </c>
      <c r="AI180" s="165">
        <f t="shared" si="152"/>
        <v>5</v>
      </c>
      <c r="AJ180" s="165">
        <v>3</v>
      </c>
      <c r="AK180" s="165">
        <v>1</v>
      </c>
      <c r="AM180" s="165">
        <f t="shared" si="153"/>
        <v>4</v>
      </c>
      <c r="AN180" s="165">
        <v>2</v>
      </c>
      <c r="AO180" s="165">
        <v>1</v>
      </c>
      <c r="AU180" s="165">
        <f t="shared" si="154"/>
        <v>3</v>
      </c>
      <c r="AV180" s="165">
        <f t="shared" si="121"/>
        <v>3</v>
      </c>
      <c r="AW180" s="165">
        <f t="shared" si="122"/>
        <v>4</v>
      </c>
      <c r="AX180" s="165">
        <f t="shared" si="123"/>
        <v>4</v>
      </c>
      <c r="AY180" s="165">
        <f t="shared" si="124"/>
        <v>1</v>
      </c>
      <c r="AZ180" s="165">
        <f t="shared" si="155"/>
        <v>1</v>
      </c>
      <c r="BA180" s="165">
        <f t="shared" si="156"/>
        <v>5</v>
      </c>
      <c r="BB180" s="165">
        <f t="shared" si="157"/>
        <v>3</v>
      </c>
      <c r="BC180" s="165">
        <f t="shared" si="143"/>
        <v>2</v>
      </c>
      <c r="BI180" s="165">
        <f t="shared" si="128"/>
        <v>2</v>
      </c>
      <c r="BJ180" s="165">
        <f t="shared" si="129"/>
        <v>2</v>
      </c>
      <c r="BK180" s="165">
        <f t="shared" si="130"/>
        <v>2</v>
      </c>
      <c r="BL180" s="165">
        <f t="shared" si="131"/>
        <v>1</v>
      </c>
      <c r="BM180" s="165">
        <f t="shared" si="158"/>
        <v>1</v>
      </c>
      <c r="BN180" s="165">
        <f t="shared" si="145"/>
        <v>3</v>
      </c>
      <c r="BO180" s="165">
        <f t="shared" si="159"/>
        <v>1</v>
      </c>
      <c r="BP180" s="165">
        <f t="shared" si="144"/>
        <v>1</v>
      </c>
      <c r="BU180" s="165">
        <f t="shared" si="160"/>
        <v>4</v>
      </c>
      <c r="BV180" s="165">
        <f t="shared" si="161"/>
        <v>5</v>
      </c>
      <c r="BW180" s="165">
        <f t="shared" si="162"/>
        <v>5</v>
      </c>
      <c r="BX180" s="165">
        <f t="shared" si="163"/>
        <v>3</v>
      </c>
      <c r="BY180" s="165">
        <f t="shared" si="164"/>
        <v>3</v>
      </c>
      <c r="BZ180" s="165">
        <f t="shared" si="165"/>
        <v>5</v>
      </c>
      <c r="CA180" s="165">
        <f t="shared" si="166"/>
        <v>5</v>
      </c>
      <c r="CB180" s="165">
        <f t="shared" si="167"/>
        <v>4</v>
      </c>
      <c r="CD180" s="165">
        <v>2</v>
      </c>
      <c r="CE180" s="165">
        <v>2</v>
      </c>
      <c r="CF180" s="165">
        <v>2</v>
      </c>
    </row>
    <row r="181" spans="2:137">
      <c r="B181" s="165">
        <v>590</v>
      </c>
      <c r="G181" s="165">
        <v>5</v>
      </c>
      <c r="K181" s="165">
        <f t="shared" si="146"/>
        <v>5</v>
      </c>
      <c r="L181" s="165">
        <v>3</v>
      </c>
      <c r="M181" s="165">
        <v>3</v>
      </c>
      <c r="O181" s="165">
        <f t="shared" si="147"/>
        <v>6</v>
      </c>
      <c r="P181" s="165">
        <v>3</v>
      </c>
      <c r="Q181" s="165">
        <v>2</v>
      </c>
      <c r="S181" s="165">
        <f t="shared" si="148"/>
        <v>6</v>
      </c>
      <c r="T181" s="165">
        <v>4</v>
      </c>
      <c r="U181" s="165">
        <v>3</v>
      </c>
      <c r="W181" s="165">
        <f t="shared" si="149"/>
        <v>5</v>
      </c>
      <c r="X181" s="165">
        <v>3</v>
      </c>
      <c r="Y181" s="165">
        <v>3</v>
      </c>
      <c r="AA181" s="165">
        <f t="shared" si="150"/>
        <v>5</v>
      </c>
      <c r="AB181" s="165">
        <v>2</v>
      </c>
      <c r="AC181" s="165">
        <v>2</v>
      </c>
      <c r="AE181" s="165">
        <f t="shared" si="151"/>
        <v>6</v>
      </c>
      <c r="AF181" s="165">
        <v>4</v>
      </c>
      <c r="AG181" s="165">
        <v>3</v>
      </c>
      <c r="AI181" s="165">
        <f t="shared" si="152"/>
        <v>6</v>
      </c>
      <c r="AJ181" s="165">
        <v>4</v>
      </c>
      <c r="AK181" s="165">
        <v>3</v>
      </c>
      <c r="AM181" s="165">
        <f t="shared" si="153"/>
        <v>5</v>
      </c>
      <c r="AN181" s="165">
        <v>2</v>
      </c>
      <c r="AO181" s="165">
        <v>2</v>
      </c>
      <c r="AU181" s="165">
        <f t="shared" si="154"/>
        <v>5</v>
      </c>
      <c r="AV181" s="165">
        <f t="shared" si="121"/>
        <v>3</v>
      </c>
      <c r="AW181" s="165">
        <f t="shared" si="122"/>
        <v>3</v>
      </c>
      <c r="AX181" s="165">
        <f t="shared" si="123"/>
        <v>4</v>
      </c>
      <c r="AY181" s="165">
        <f t="shared" si="124"/>
        <v>3</v>
      </c>
      <c r="AZ181" s="165">
        <f t="shared" si="155"/>
        <v>2</v>
      </c>
      <c r="BA181" s="165">
        <f t="shared" si="156"/>
        <v>4</v>
      </c>
      <c r="BB181" s="165">
        <f t="shared" si="157"/>
        <v>4</v>
      </c>
      <c r="BC181" s="165">
        <f t="shared" si="143"/>
        <v>2</v>
      </c>
      <c r="BI181" s="165">
        <f t="shared" si="128"/>
        <v>3</v>
      </c>
      <c r="BJ181" s="165">
        <f t="shared" si="129"/>
        <v>2</v>
      </c>
      <c r="BK181" s="165">
        <f t="shared" si="130"/>
        <v>3</v>
      </c>
      <c r="BL181" s="165">
        <f t="shared" si="131"/>
        <v>3</v>
      </c>
      <c r="BM181" s="165">
        <f t="shared" si="158"/>
        <v>2</v>
      </c>
      <c r="BN181" s="165">
        <f t="shared" si="145"/>
        <v>3</v>
      </c>
      <c r="BO181" s="165">
        <f t="shared" si="159"/>
        <v>3</v>
      </c>
      <c r="BP181" s="165">
        <f t="shared" si="144"/>
        <v>2</v>
      </c>
      <c r="BU181" s="165">
        <f t="shared" si="160"/>
        <v>5</v>
      </c>
      <c r="BV181" s="165">
        <f t="shared" si="161"/>
        <v>6</v>
      </c>
      <c r="BW181" s="165">
        <f t="shared" si="162"/>
        <v>6</v>
      </c>
      <c r="BX181" s="165">
        <f t="shared" si="163"/>
        <v>5</v>
      </c>
      <c r="BY181" s="165">
        <f t="shared" si="164"/>
        <v>5</v>
      </c>
      <c r="BZ181" s="165">
        <f t="shared" si="165"/>
        <v>6</v>
      </c>
      <c r="CA181" s="165">
        <f t="shared" si="166"/>
        <v>6</v>
      </c>
      <c r="CB181" s="165">
        <f t="shared" si="167"/>
        <v>5</v>
      </c>
      <c r="CD181" s="165">
        <v>0</v>
      </c>
      <c r="CE181" s="165">
        <v>3</v>
      </c>
      <c r="CF181" s="165">
        <v>0</v>
      </c>
    </row>
    <row r="182" spans="2:137">
      <c r="B182" s="165">
        <v>591</v>
      </c>
      <c r="G182" s="165">
        <v>3</v>
      </c>
      <c r="K182" s="165">
        <f t="shared" si="146"/>
        <v>5</v>
      </c>
      <c r="L182" s="165">
        <v>5</v>
      </c>
      <c r="M182" s="165">
        <v>3</v>
      </c>
      <c r="O182" s="165">
        <f t="shared" si="147"/>
        <v>5</v>
      </c>
      <c r="P182" s="165">
        <v>4</v>
      </c>
      <c r="Q182" s="165">
        <v>2</v>
      </c>
      <c r="S182" s="165">
        <f t="shared" si="148"/>
        <v>5</v>
      </c>
      <c r="T182" s="165">
        <v>4</v>
      </c>
      <c r="U182" s="165">
        <v>2</v>
      </c>
      <c r="W182" s="165">
        <f t="shared" si="149"/>
        <v>4</v>
      </c>
      <c r="X182" s="165">
        <v>1</v>
      </c>
      <c r="Y182" s="165">
        <v>0</v>
      </c>
      <c r="AA182" s="165">
        <f t="shared" si="150"/>
        <v>3</v>
      </c>
      <c r="AB182" s="165">
        <v>1</v>
      </c>
      <c r="AC182" s="165">
        <v>1</v>
      </c>
      <c r="AE182" s="165">
        <f t="shared" si="151"/>
        <v>4</v>
      </c>
      <c r="AF182" s="165">
        <v>4</v>
      </c>
      <c r="AG182" s="165">
        <v>3</v>
      </c>
      <c r="AI182" s="165">
        <f t="shared" si="152"/>
        <v>6</v>
      </c>
      <c r="AJ182" s="165">
        <v>6</v>
      </c>
      <c r="AK182" s="165">
        <v>3</v>
      </c>
      <c r="AM182" s="165">
        <f t="shared" si="153"/>
        <v>4</v>
      </c>
      <c r="AN182" s="165">
        <v>2</v>
      </c>
      <c r="AO182" s="165">
        <v>1</v>
      </c>
      <c r="AU182" s="165">
        <f t="shared" si="154"/>
        <v>3</v>
      </c>
      <c r="AV182" s="165">
        <f t="shared" si="121"/>
        <v>5</v>
      </c>
      <c r="AW182" s="165">
        <f t="shared" si="122"/>
        <v>4</v>
      </c>
      <c r="AX182" s="165">
        <f t="shared" si="123"/>
        <v>4</v>
      </c>
      <c r="AY182" s="165">
        <f t="shared" si="124"/>
        <v>1</v>
      </c>
      <c r="AZ182" s="165">
        <f t="shared" si="155"/>
        <v>1</v>
      </c>
      <c r="BA182" s="165">
        <f t="shared" si="156"/>
        <v>4</v>
      </c>
      <c r="BB182" s="165">
        <f t="shared" si="157"/>
        <v>6</v>
      </c>
      <c r="BC182" s="165">
        <f t="shared" si="143"/>
        <v>2</v>
      </c>
      <c r="BI182" s="165">
        <f t="shared" si="128"/>
        <v>3</v>
      </c>
      <c r="BJ182" s="165">
        <f t="shared" si="129"/>
        <v>2</v>
      </c>
      <c r="BK182" s="165">
        <f t="shared" si="130"/>
        <v>2</v>
      </c>
      <c r="BL182" s="165">
        <f t="shared" si="131"/>
        <v>0</v>
      </c>
      <c r="BM182" s="165">
        <f t="shared" si="158"/>
        <v>1</v>
      </c>
      <c r="BN182" s="165">
        <f t="shared" si="145"/>
        <v>3</v>
      </c>
      <c r="BO182" s="165">
        <f t="shared" si="159"/>
        <v>3</v>
      </c>
      <c r="BP182" s="165">
        <f t="shared" si="144"/>
        <v>1</v>
      </c>
      <c r="BU182" s="165">
        <f t="shared" si="160"/>
        <v>5</v>
      </c>
      <c r="BV182" s="165">
        <f t="shared" si="161"/>
        <v>5</v>
      </c>
      <c r="BW182" s="165">
        <f t="shared" si="162"/>
        <v>5</v>
      </c>
      <c r="BX182" s="165">
        <f t="shared" si="163"/>
        <v>4</v>
      </c>
      <c r="BY182" s="165">
        <f t="shared" si="164"/>
        <v>3</v>
      </c>
      <c r="BZ182" s="165">
        <f t="shared" si="165"/>
        <v>4</v>
      </c>
      <c r="CA182" s="165">
        <f t="shared" si="166"/>
        <v>6</v>
      </c>
      <c r="CB182" s="165">
        <f t="shared" si="167"/>
        <v>4</v>
      </c>
      <c r="CD182" s="165">
        <v>4</v>
      </c>
      <c r="CE182" s="165">
        <v>2</v>
      </c>
      <c r="CF182" s="165">
        <v>1</v>
      </c>
    </row>
    <row r="183" spans="2:137">
      <c r="B183" s="165">
        <v>592</v>
      </c>
      <c r="G183" s="165">
        <v>3</v>
      </c>
      <c r="K183" s="165">
        <f t="shared" si="146"/>
        <v>5</v>
      </c>
      <c r="L183" s="165">
        <v>4</v>
      </c>
      <c r="M183" s="165">
        <v>2</v>
      </c>
      <c r="O183" s="165">
        <f t="shared" si="147"/>
        <v>5</v>
      </c>
      <c r="P183" s="165">
        <v>5</v>
      </c>
      <c r="Q183" s="165">
        <v>3</v>
      </c>
      <c r="S183" s="165">
        <f t="shared" si="148"/>
        <v>4</v>
      </c>
      <c r="T183" s="165">
        <v>3</v>
      </c>
      <c r="U183" s="165">
        <v>2</v>
      </c>
      <c r="W183" s="165">
        <f t="shared" si="149"/>
        <v>5</v>
      </c>
      <c r="X183" s="165">
        <v>3</v>
      </c>
      <c r="Y183" s="165">
        <v>1</v>
      </c>
      <c r="AA183" s="165">
        <f t="shared" si="150"/>
        <v>3</v>
      </c>
      <c r="AB183" s="165">
        <v>2</v>
      </c>
      <c r="AC183" s="165">
        <v>2</v>
      </c>
      <c r="AE183" s="165">
        <f t="shared" si="151"/>
        <v>5</v>
      </c>
      <c r="AF183" s="165">
        <v>4</v>
      </c>
      <c r="AG183" s="165">
        <v>2</v>
      </c>
      <c r="AI183" s="165">
        <f t="shared" si="152"/>
        <v>5</v>
      </c>
      <c r="AJ183" s="165">
        <v>3</v>
      </c>
      <c r="AK183" s="165">
        <v>1</v>
      </c>
      <c r="AM183" s="165">
        <f t="shared" si="153"/>
        <v>6</v>
      </c>
      <c r="AN183" s="165">
        <v>4</v>
      </c>
      <c r="AO183" s="165">
        <v>1</v>
      </c>
      <c r="AU183" s="165">
        <f t="shared" si="154"/>
        <v>3</v>
      </c>
      <c r="AV183" s="165">
        <f t="shared" si="121"/>
        <v>4</v>
      </c>
      <c r="AW183" s="165">
        <f t="shared" si="122"/>
        <v>5</v>
      </c>
      <c r="AX183" s="165">
        <f t="shared" si="123"/>
        <v>3</v>
      </c>
      <c r="AY183" s="165">
        <f t="shared" si="124"/>
        <v>3</v>
      </c>
      <c r="AZ183" s="165">
        <f t="shared" si="155"/>
        <v>2</v>
      </c>
      <c r="BA183" s="165">
        <f t="shared" si="156"/>
        <v>4</v>
      </c>
      <c r="BB183" s="165">
        <f t="shared" si="157"/>
        <v>3</v>
      </c>
      <c r="BC183" s="165">
        <f t="shared" si="143"/>
        <v>4</v>
      </c>
      <c r="BI183" s="165">
        <f t="shared" si="128"/>
        <v>2</v>
      </c>
      <c r="BJ183" s="165">
        <f t="shared" si="129"/>
        <v>3</v>
      </c>
      <c r="BK183" s="165">
        <f t="shared" si="130"/>
        <v>2</v>
      </c>
      <c r="BL183" s="165">
        <f t="shared" si="131"/>
        <v>1</v>
      </c>
      <c r="BM183" s="165">
        <f t="shared" si="158"/>
        <v>2</v>
      </c>
      <c r="BN183" s="165">
        <f t="shared" si="145"/>
        <v>2</v>
      </c>
      <c r="BO183" s="165">
        <f t="shared" si="159"/>
        <v>1</v>
      </c>
      <c r="BP183" s="165">
        <f t="shared" si="144"/>
        <v>1</v>
      </c>
      <c r="BU183" s="165">
        <f t="shared" si="160"/>
        <v>5</v>
      </c>
      <c r="BV183" s="165">
        <f t="shared" si="161"/>
        <v>5</v>
      </c>
      <c r="BW183" s="165">
        <f t="shared" si="162"/>
        <v>4</v>
      </c>
      <c r="BX183" s="165">
        <f t="shared" si="163"/>
        <v>5</v>
      </c>
      <c r="BY183" s="165">
        <f t="shared" si="164"/>
        <v>3</v>
      </c>
      <c r="BZ183" s="165">
        <f t="shared" si="165"/>
        <v>5</v>
      </c>
      <c r="CA183" s="165">
        <f t="shared" si="166"/>
        <v>5</v>
      </c>
      <c r="CB183" s="165">
        <f t="shared" si="167"/>
        <v>6</v>
      </c>
      <c r="CD183" s="165">
        <v>0</v>
      </c>
      <c r="CE183" s="165">
        <v>0</v>
      </c>
      <c r="CF183" s="165">
        <v>1</v>
      </c>
    </row>
    <row r="184" spans="2:137">
      <c r="B184" s="165">
        <v>593</v>
      </c>
      <c r="G184" s="165">
        <v>2</v>
      </c>
      <c r="K184" s="165">
        <f t="shared" si="146"/>
        <v>3</v>
      </c>
      <c r="L184" s="165">
        <v>3</v>
      </c>
      <c r="M184" s="165">
        <v>2</v>
      </c>
      <c r="O184" s="165">
        <f t="shared" si="147"/>
        <v>4</v>
      </c>
      <c r="P184" s="165">
        <v>3</v>
      </c>
      <c r="Q184" s="165">
        <v>1</v>
      </c>
      <c r="S184" s="165">
        <f t="shared" si="148"/>
        <v>6</v>
      </c>
      <c r="T184" s="165">
        <v>6</v>
      </c>
      <c r="U184" s="165">
        <v>2</v>
      </c>
      <c r="W184" s="165">
        <f t="shared" si="149"/>
        <v>3</v>
      </c>
      <c r="X184" s="165">
        <v>2</v>
      </c>
      <c r="Y184" s="165">
        <v>1</v>
      </c>
      <c r="AA184" s="165">
        <f t="shared" si="150"/>
        <v>5</v>
      </c>
      <c r="AB184" s="165">
        <v>4</v>
      </c>
      <c r="AC184" s="165">
        <v>1</v>
      </c>
      <c r="AE184" s="165">
        <f t="shared" si="151"/>
        <v>4</v>
      </c>
      <c r="AF184" s="165">
        <v>4</v>
      </c>
      <c r="AG184" s="165">
        <v>2</v>
      </c>
      <c r="AI184" s="165">
        <f t="shared" si="152"/>
        <v>4</v>
      </c>
      <c r="AJ184" s="165">
        <v>3</v>
      </c>
      <c r="AK184" s="165">
        <v>1</v>
      </c>
      <c r="AM184" s="165">
        <f t="shared" si="153"/>
        <v>3</v>
      </c>
      <c r="AN184" s="165">
        <v>3</v>
      </c>
      <c r="AO184" s="165">
        <v>2</v>
      </c>
      <c r="AU184" s="165">
        <f t="shared" si="154"/>
        <v>2</v>
      </c>
      <c r="AV184" s="165">
        <f t="shared" si="121"/>
        <v>3</v>
      </c>
      <c r="AW184" s="165">
        <f t="shared" si="122"/>
        <v>3</v>
      </c>
      <c r="AX184" s="165">
        <f t="shared" si="123"/>
        <v>6</v>
      </c>
      <c r="AY184" s="165">
        <f t="shared" si="124"/>
        <v>2</v>
      </c>
      <c r="AZ184" s="165">
        <f t="shared" si="155"/>
        <v>4</v>
      </c>
      <c r="BA184" s="165">
        <f t="shared" si="156"/>
        <v>4</v>
      </c>
      <c r="BB184" s="165">
        <f t="shared" si="157"/>
        <v>3</v>
      </c>
      <c r="BC184" s="165">
        <f t="shared" si="143"/>
        <v>3</v>
      </c>
      <c r="BI184" s="165">
        <f t="shared" si="128"/>
        <v>2</v>
      </c>
      <c r="BJ184" s="165">
        <f t="shared" si="129"/>
        <v>1</v>
      </c>
      <c r="BK184" s="165">
        <f t="shared" si="130"/>
        <v>2</v>
      </c>
      <c r="BL184" s="165">
        <f t="shared" si="131"/>
        <v>1</v>
      </c>
      <c r="BM184" s="165">
        <f t="shared" si="158"/>
        <v>1</v>
      </c>
      <c r="BN184" s="165">
        <f t="shared" si="145"/>
        <v>2</v>
      </c>
      <c r="BO184" s="165">
        <f t="shared" si="159"/>
        <v>1</v>
      </c>
      <c r="BP184" s="165">
        <f t="shared" si="144"/>
        <v>2</v>
      </c>
      <c r="BU184" s="165">
        <f t="shared" si="160"/>
        <v>3</v>
      </c>
      <c r="BV184" s="165">
        <f t="shared" si="161"/>
        <v>4</v>
      </c>
      <c r="BW184" s="165">
        <f t="shared" si="162"/>
        <v>6</v>
      </c>
      <c r="BX184" s="165">
        <f t="shared" si="163"/>
        <v>3</v>
      </c>
      <c r="BY184" s="165">
        <f t="shared" si="164"/>
        <v>5</v>
      </c>
      <c r="BZ184" s="165">
        <f t="shared" si="165"/>
        <v>4</v>
      </c>
      <c r="CA184" s="165">
        <f t="shared" si="166"/>
        <v>4</v>
      </c>
      <c r="CB184" s="165">
        <f t="shared" si="167"/>
        <v>3</v>
      </c>
      <c r="CD184" s="165">
        <v>1</v>
      </c>
      <c r="CE184" s="165">
        <v>0</v>
      </c>
      <c r="CF184" s="165">
        <v>3</v>
      </c>
    </row>
    <row r="185" spans="2:137">
      <c r="B185" s="165">
        <v>594</v>
      </c>
      <c r="G185" s="165">
        <v>6</v>
      </c>
      <c r="K185" s="165">
        <f t="shared" si="146"/>
        <v>6</v>
      </c>
      <c r="L185" s="165">
        <v>5</v>
      </c>
      <c r="M185" s="165">
        <v>5</v>
      </c>
      <c r="O185" s="165">
        <f t="shared" si="147"/>
        <v>6</v>
      </c>
      <c r="P185" s="165">
        <v>5</v>
      </c>
      <c r="Q185" s="165">
        <v>5</v>
      </c>
      <c r="S185" s="165">
        <f t="shared" si="148"/>
        <v>6</v>
      </c>
      <c r="T185" s="165">
        <v>4</v>
      </c>
      <c r="U185" s="165">
        <v>4</v>
      </c>
      <c r="W185" s="165">
        <f t="shared" si="149"/>
        <v>6</v>
      </c>
      <c r="X185" s="165">
        <v>2</v>
      </c>
      <c r="Y185" s="165">
        <v>2</v>
      </c>
      <c r="AA185" s="165">
        <f t="shared" si="150"/>
        <v>6</v>
      </c>
      <c r="AB185" s="165">
        <v>3</v>
      </c>
      <c r="AC185" s="165">
        <v>3</v>
      </c>
      <c r="AE185" s="165">
        <f t="shared" si="151"/>
        <v>6</v>
      </c>
      <c r="AF185" s="165">
        <v>4</v>
      </c>
      <c r="AG185" s="165">
        <v>4</v>
      </c>
      <c r="AI185" s="165">
        <f t="shared" si="152"/>
        <v>6</v>
      </c>
      <c r="AJ185" s="165">
        <v>4</v>
      </c>
      <c r="AK185" s="165">
        <v>4</v>
      </c>
      <c r="AM185" s="165">
        <f t="shared" si="153"/>
        <v>6</v>
      </c>
      <c r="AN185" s="165">
        <v>3</v>
      </c>
      <c r="AO185" s="165">
        <v>3</v>
      </c>
      <c r="AU185" s="165">
        <f t="shared" si="154"/>
        <v>6</v>
      </c>
      <c r="AV185" s="165">
        <f t="shared" si="121"/>
        <v>5</v>
      </c>
      <c r="AW185" s="165">
        <f t="shared" si="122"/>
        <v>5</v>
      </c>
      <c r="AX185" s="165">
        <f t="shared" si="123"/>
        <v>4</v>
      </c>
      <c r="AY185" s="165">
        <f t="shared" si="124"/>
        <v>2</v>
      </c>
      <c r="AZ185" s="165">
        <f t="shared" si="155"/>
        <v>3</v>
      </c>
      <c r="BA185" s="165">
        <f t="shared" si="156"/>
        <v>4</v>
      </c>
      <c r="BB185" s="165">
        <f t="shared" si="157"/>
        <v>4</v>
      </c>
      <c r="BC185" s="165">
        <f t="shared" si="143"/>
        <v>3</v>
      </c>
      <c r="BI185" s="165">
        <f t="shared" si="128"/>
        <v>5</v>
      </c>
      <c r="BJ185" s="165">
        <f t="shared" si="129"/>
        <v>5</v>
      </c>
      <c r="BK185" s="165">
        <f t="shared" si="130"/>
        <v>4</v>
      </c>
      <c r="BL185" s="165">
        <f t="shared" si="131"/>
        <v>2</v>
      </c>
      <c r="BM185" s="165">
        <f t="shared" si="158"/>
        <v>3</v>
      </c>
      <c r="BN185" s="165">
        <f t="shared" si="145"/>
        <v>4</v>
      </c>
      <c r="BO185" s="165">
        <f t="shared" si="159"/>
        <v>4</v>
      </c>
      <c r="BP185" s="165">
        <f t="shared" si="144"/>
        <v>3</v>
      </c>
      <c r="BU185" s="165">
        <f t="shared" si="160"/>
        <v>6</v>
      </c>
      <c r="BV185" s="165">
        <f t="shared" si="161"/>
        <v>6</v>
      </c>
      <c r="BW185" s="165">
        <f t="shared" si="162"/>
        <v>6</v>
      </c>
      <c r="BX185" s="165">
        <f t="shared" si="163"/>
        <v>6</v>
      </c>
      <c r="BY185" s="165">
        <f t="shared" si="164"/>
        <v>6</v>
      </c>
      <c r="BZ185" s="165">
        <f t="shared" si="165"/>
        <v>6</v>
      </c>
      <c r="CA185" s="165">
        <f t="shared" si="166"/>
        <v>6</v>
      </c>
      <c r="CB185" s="165">
        <f t="shared" si="167"/>
        <v>6</v>
      </c>
      <c r="CD185" s="165">
        <v>1</v>
      </c>
      <c r="CE185" s="165">
        <v>2</v>
      </c>
      <c r="CF185" s="165">
        <v>0</v>
      </c>
    </row>
    <row r="186" spans="2:137">
      <c r="B186" s="165">
        <v>595</v>
      </c>
      <c r="G186" s="165">
        <v>3</v>
      </c>
      <c r="K186" s="165">
        <f t="shared" si="146"/>
        <v>4</v>
      </c>
      <c r="L186" s="165">
        <v>3</v>
      </c>
      <c r="M186" s="165">
        <v>2</v>
      </c>
      <c r="O186" s="165">
        <f t="shared" si="147"/>
        <v>6</v>
      </c>
      <c r="P186" s="165">
        <v>6</v>
      </c>
      <c r="Q186" s="165">
        <v>3</v>
      </c>
      <c r="S186" s="165">
        <f t="shared" si="148"/>
        <v>5</v>
      </c>
      <c r="T186" s="165">
        <v>3</v>
      </c>
      <c r="U186" s="165">
        <v>1</v>
      </c>
      <c r="W186" s="165">
        <f t="shared" si="149"/>
        <v>4</v>
      </c>
      <c r="X186" s="165">
        <v>2</v>
      </c>
      <c r="Y186" s="165">
        <v>1</v>
      </c>
      <c r="AA186" s="165">
        <f t="shared" si="150"/>
        <v>5</v>
      </c>
      <c r="AB186" s="165">
        <v>3</v>
      </c>
      <c r="AC186" s="165">
        <v>1</v>
      </c>
      <c r="AE186" s="165">
        <f t="shared" si="151"/>
        <v>5</v>
      </c>
      <c r="AF186" s="165">
        <v>4</v>
      </c>
      <c r="AG186" s="165">
        <v>2</v>
      </c>
      <c r="AI186" s="165">
        <f t="shared" si="152"/>
        <v>6</v>
      </c>
      <c r="AJ186" s="165">
        <v>5</v>
      </c>
      <c r="AK186" s="165">
        <v>2</v>
      </c>
      <c r="AM186" s="165">
        <f t="shared" si="153"/>
        <v>3</v>
      </c>
      <c r="AN186" s="165">
        <v>1</v>
      </c>
      <c r="AO186" s="165">
        <v>1</v>
      </c>
      <c r="AU186" s="165">
        <f t="shared" si="154"/>
        <v>3</v>
      </c>
      <c r="AV186" s="165">
        <f t="shared" si="121"/>
        <v>3</v>
      </c>
      <c r="AW186" s="165">
        <f t="shared" si="122"/>
        <v>6</v>
      </c>
      <c r="AX186" s="165">
        <f t="shared" si="123"/>
        <v>3</v>
      </c>
      <c r="AY186" s="165">
        <f t="shared" si="124"/>
        <v>2</v>
      </c>
      <c r="AZ186" s="165">
        <f t="shared" si="155"/>
        <v>3</v>
      </c>
      <c r="BA186" s="165">
        <f t="shared" si="156"/>
        <v>4</v>
      </c>
      <c r="BB186" s="165">
        <f t="shared" si="157"/>
        <v>5</v>
      </c>
      <c r="BC186" s="165">
        <f t="shared" si="143"/>
        <v>1</v>
      </c>
      <c r="BI186" s="165">
        <f t="shared" si="128"/>
        <v>2</v>
      </c>
      <c r="BJ186" s="165">
        <f t="shared" si="129"/>
        <v>3</v>
      </c>
      <c r="BK186" s="165">
        <f t="shared" si="130"/>
        <v>1</v>
      </c>
      <c r="BL186" s="165">
        <f t="shared" si="131"/>
        <v>1</v>
      </c>
      <c r="BM186" s="165">
        <f t="shared" si="158"/>
        <v>1</v>
      </c>
      <c r="BN186" s="165">
        <f t="shared" si="145"/>
        <v>2</v>
      </c>
      <c r="BO186" s="165">
        <f t="shared" si="159"/>
        <v>2</v>
      </c>
      <c r="BP186" s="165">
        <f t="shared" si="144"/>
        <v>1</v>
      </c>
      <c r="BU186" s="165">
        <f t="shared" si="160"/>
        <v>4</v>
      </c>
      <c r="BV186" s="165">
        <f t="shared" si="161"/>
        <v>6</v>
      </c>
      <c r="BW186" s="165">
        <f t="shared" si="162"/>
        <v>5</v>
      </c>
      <c r="BX186" s="165">
        <f t="shared" si="163"/>
        <v>4</v>
      </c>
      <c r="BY186" s="165">
        <f t="shared" si="164"/>
        <v>5</v>
      </c>
      <c r="BZ186" s="165">
        <f t="shared" si="165"/>
        <v>5</v>
      </c>
      <c r="CA186" s="165">
        <f t="shared" si="166"/>
        <v>6</v>
      </c>
      <c r="CB186" s="165">
        <f t="shared" si="167"/>
        <v>3</v>
      </c>
      <c r="CD186" s="165">
        <v>2</v>
      </c>
      <c r="CE186" s="165">
        <v>0</v>
      </c>
      <c r="CF186" s="165">
        <v>1</v>
      </c>
      <c r="CH186" s="437"/>
      <c r="CI186" s="437"/>
      <c r="CJ186" s="437"/>
      <c r="CK186" s="437"/>
      <c r="CL186" s="160"/>
      <c r="CM186" s="437"/>
      <c r="CN186" s="437"/>
      <c r="CP186" s="433" t="s">
        <v>741</v>
      </c>
      <c r="CQ186" s="428"/>
      <c r="CR186" s="428"/>
      <c r="CS186" s="429"/>
      <c r="CU186" s="433" t="s">
        <v>742</v>
      </c>
      <c r="CV186" s="428"/>
      <c r="CW186" s="428"/>
      <c r="CX186" s="429"/>
      <c r="CZ186" s="434" t="s">
        <v>743</v>
      </c>
      <c r="DA186" s="435"/>
      <c r="DB186" s="435"/>
      <c r="DC186" s="436"/>
      <c r="DE186" s="434" t="s">
        <v>744</v>
      </c>
      <c r="DF186" s="435"/>
      <c r="DG186" s="435"/>
      <c r="DH186" s="436"/>
      <c r="DJ186" s="434" t="s">
        <v>745</v>
      </c>
      <c r="DK186" s="435"/>
      <c r="DL186" s="435"/>
      <c r="DM186" s="436"/>
      <c r="DO186" s="434" t="s">
        <v>746</v>
      </c>
      <c r="DP186" s="435"/>
      <c r="DQ186" s="435"/>
      <c r="DR186" s="436"/>
      <c r="DT186" s="434" t="s">
        <v>747</v>
      </c>
      <c r="DU186" s="435"/>
      <c r="DV186" s="435"/>
      <c r="DW186" s="436"/>
      <c r="DY186" s="434" t="s">
        <v>748</v>
      </c>
      <c r="DZ186" s="435"/>
      <c r="EA186" s="435"/>
      <c r="EB186" s="436"/>
      <c r="ED186" s="434" t="s">
        <v>749</v>
      </c>
      <c r="EE186" s="435"/>
      <c r="EF186" s="435"/>
      <c r="EG186" s="436"/>
    </row>
    <row r="187" spans="2:137">
      <c r="B187" s="165">
        <v>596</v>
      </c>
      <c r="G187" s="165">
        <v>4</v>
      </c>
      <c r="K187" s="165">
        <f t="shared" si="146"/>
        <v>6</v>
      </c>
      <c r="L187" s="165">
        <v>5</v>
      </c>
      <c r="M187" s="165">
        <v>3</v>
      </c>
      <c r="O187" s="165">
        <f t="shared" si="147"/>
        <v>4</v>
      </c>
      <c r="P187" s="165">
        <v>2</v>
      </c>
      <c r="Q187" s="165">
        <v>2</v>
      </c>
      <c r="S187" s="165">
        <f t="shared" si="148"/>
        <v>5</v>
      </c>
      <c r="T187" s="165">
        <v>4</v>
      </c>
      <c r="U187" s="165">
        <v>3</v>
      </c>
      <c r="W187" s="165">
        <f t="shared" si="149"/>
        <v>5</v>
      </c>
      <c r="X187" s="165">
        <v>4</v>
      </c>
      <c r="Y187" s="165">
        <v>3</v>
      </c>
      <c r="AA187" s="165">
        <f t="shared" si="150"/>
        <v>4</v>
      </c>
      <c r="AB187" s="165">
        <v>1</v>
      </c>
      <c r="AC187" s="165">
        <v>1</v>
      </c>
      <c r="AE187" s="165">
        <f t="shared" si="151"/>
        <v>5</v>
      </c>
      <c r="AF187" s="165">
        <v>4</v>
      </c>
      <c r="AG187" s="165">
        <v>3</v>
      </c>
      <c r="AI187" s="165">
        <f t="shared" si="152"/>
        <v>6</v>
      </c>
      <c r="AJ187" s="165">
        <v>6</v>
      </c>
      <c r="AK187" s="165">
        <v>4</v>
      </c>
      <c r="AM187" s="165">
        <f t="shared" si="153"/>
        <v>6</v>
      </c>
      <c r="AN187" s="165">
        <v>4</v>
      </c>
      <c r="AO187" s="165">
        <v>2</v>
      </c>
      <c r="AU187" s="165">
        <f t="shared" si="154"/>
        <v>4</v>
      </c>
      <c r="AV187" s="165">
        <f t="shared" si="121"/>
        <v>5</v>
      </c>
      <c r="AW187" s="165">
        <f t="shared" si="122"/>
        <v>2</v>
      </c>
      <c r="AX187" s="165">
        <f t="shared" si="123"/>
        <v>4</v>
      </c>
      <c r="AY187" s="165">
        <f t="shared" si="124"/>
        <v>4</v>
      </c>
      <c r="AZ187" s="165">
        <f t="shared" si="155"/>
        <v>1</v>
      </c>
      <c r="BA187" s="165">
        <f t="shared" si="156"/>
        <v>4</v>
      </c>
      <c r="BB187" s="165">
        <f t="shared" si="157"/>
        <v>6</v>
      </c>
      <c r="BC187" s="165">
        <f t="shared" si="143"/>
        <v>4</v>
      </c>
      <c r="BI187" s="165">
        <f t="shared" si="128"/>
        <v>3</v>
      </c>
      <c r="BJ187" s="165">
        <f t="shared" si="129"/>
        <v>2</v>
      </c>
      <c r="BK187" s="165">
        <f t="shared" si="130"/>
        <v>3</v>
      </c>
      <c r="BL187" s="165">
        <f t="shared" si="131"/>
        <v>3</v>
      </c>
      <c r="BM187" s="165">
        <f t="shared" si="158"/>
        <v>1</v>
      </c>
      <c r="BN187" s="165">
        <f t="shared" si="145"/>
        <v>3</v>
      </c>
      <c r="BO187" s="165">
        <f t="shared" si="159"/>
        <v>4</v>
      </c>
      <c r="BP187" s="165">
        <f t="shared" si="144"/>
        <v>2</v>
      </c>
      <c r="BU187" s="165">
        <f t="shared" si="160"/>
        <v>6</v>
      </c>
      <c r="BV187" s="165">
        <f t="shared" si="161"/>
        <v>4</v>
      </c>
      <c r="BW187" s="165">
        <f t="shared" si="162"/>
        <v>5</v>
      </c>
      <c r="BX187" s="165">
        <f t="shared" si="163"/>
        <v>5</v>
      </c>
      <c r="BY187" s="165">
        <f t="shared" si="164"/>
        <v>4</v>
      </c>
      <c r="BZ187" s="165">
        <f t="shared" si="165"/>
        <v>5</v>
      </c>
      <c r="CA187" s="165">
        <f t="shared" si="166"/>
        <v>6</v>
      </c>
      <c r="CB187" s="165">
        <f t="shared" si="167"/>
        <v>6</v>
      </c>
      <c r="CD187" s="165">
        <v>2</v>
      </c>
      <c r="CE187" s="165">
        <v>1</v>
      </c>
      <c r="CF187" s="165">
        <v>0</v>
      </c>
      <c r="CH187" s="160"/>
      <c r="CI187" s="160"/>
      <c r="CJ187" s="216"/>
      <c r="CK187" s="160"/>
      <c r="CL187" s="160"/>
      <c r="CM187" s="160"/>
      <c r="CN187" s="160"/>
      <c r="CP187" s="198">
        <v>0</v>
      </c>
      <c r="CQ187" s="115">
        <f>COUNTIF(G11:G254,CP187)</f>
        <v>0</v>
      </c>
      <c r="CR187" s="194">
        <f>CQ187/CQ194</f>
        <v>0</v>
      </c>
      <c r="CS187" s="115">
        <f>RANK(CR187,CR187:CR193)</f>
        <v>7</v>
      </c>
      <c r="CU187" s="198">
        <v>0</v>
      </c>
      <c r="CV187" s="115">
        <f>COUNTIF(L11:L254,CU187)</f>
        <v>1</v>
      </c>
      <c r="CW187" s="194">
        <f>CV187/CV194</f>
        <v>4.0650406504065045E-3</v>
      </c>
      <c r="CX187" s="115">
        <f>RANK(CW187,CW187:CW193)</f>
        <v>7</v>
      </c>
      <c r="CZ187" s="197">
        <v>0</v>
      </c>
      <c r="DA187" s="195">
        <f>COUNTIF(P11:P254,CZ187)</f>
        <v>0</v>
      </c>
      <c r="DB187" s="196">
        <f>DA187/DA194</f>
        <v>0</v>
      </c>
      <c r="DC187" s="195">
        <f>RANK(DB187,DB187:DB193)</f>
        <v>7</v>
      </c>
      <c r="DE187" s="197">
        <v>0</v>
      </c>
      <c r="DF187" s="195">
        <f>COUNTIF(T11:T254,DE187)</f>
        <v>0</v>
      </c>
      <c r="DG187" s="196">
        <f>DF187/DF194</f>
        <v>0</v>
      </c>
      <c r="DH187" s="195">
        <f>RANK(DG187,DG187:DG193)</f>
        <v>7</v>
      </c>
      <c r="DJ187" s="197">
        <v>0</v>
      </c>
      <c r="DK187" s="195">
        <f>COUNTIF(X11:X254,DJ187)</f>
        <v>4</v>
      </c>
      <c r="DL187" s="196">
        <f>DK187/DK194</f>
        <v>1.6194331983805668E-2</v>
      </c>
      <c r="DM187" s="195">
        <f>RANK(DL187,DL187:DL193)</f>
        <v>6</v>
      </c>
      <c r="DO187" s="197">
        <v>0</v>
      </c>
      <c r="DP187" s="195">
        <f>COUNTIF(AB11:AB254,DO187)</f>
        <v>1</v>
      </c>
      <c r="DQ187" s="196">
        <f>DP187/DP194</f>
        <v>4.048582995951417E-3</v>
      </c>
      <c r="DR187" s="195">
        <f>RANK(DQ187,DQ187:DQ193)</f>
        <v>7</v>
      </c>
      <c r="DT187" s="197">
        <v>0</v>
      </c>
      <c r="DU187" s="195">
        <f>COUNTIF(AF11:AF254,DT187)</f>
        <v>0</v>
      </c>
      <c r="DV187" s="196">
        <f>DU187/DU194</f>
        <v>0</v>
      </c>
      <c r="DW187" s="195">
        <f>RANK(DV187,DV187:DV193)</f>
        <v>7</v>
      </c>
      <c r="DY187" s="197">
        <v>0</v>
      </c>
      <c r="DZ187" s="195">
        <f>COUNTIF(AJ11:AJ254,DY187)</f>
        <v>2</v>
      </c>
      <c r="EA187" s="196">
        <f>DZ187/DZ194</f>
        <v>8.0971659919028341E-3</v>
      </c>
      <c r="EB187" s="195">
        <f>RANK(EA187,EA187:EA193)</f>
        <v>7</v>
      </c>
      <c r="ED187" s="197">
        <v>0</v>
      </c>
      <c r="EE187" s="195">
        <f>COUNTIF(AN11:AN254,ED187)</f>
        <v>0</v>
      </c>
      <c r="EF187" s="196">
        <f>EE187/EE194</f>
        <v>0</v>
      </c>
      <c r="EG187" s="195">
        <f>RANK(EF187,EF187:EF193)</f>
        <v>7</v>
      </c>
    </row>
    <row r="188" spans="2:137">
      <c r="B188" s="165">
        <v>597</v>
      </c>
      <c r="G188" s="165">
        <v>3</v>
      </c>
      <c r="K188" s="165">
        <f t="shared" si="146"/>
        <v>4</v>
      </c>
      <c r="L188" s="165">
        <v>3</v>
      </c>
      <c r="M188" s="165">
        <v>2</v>
      </c>
      <c r="O188" s="165">
        <f t="shared" si="147"/>
        <v>4</v>
      </c>
      <c r="P188" s="165">
        <v>4</v>
      </c>
      <c r="Q188" s="165">
        <v>3</v>
      </c>
      <c r="S188" s="165">
        <f t="shared" si="148"/>
        <v>5</v>
      </c>
      <c r="T188" s="165">
        <v>4</v>
      </c>
      <c r="U188" s="165">
        <v>2</v>
      </c>
      <c r="W188" s="165">
        <f t="shared" si="149"/>
        <v>4</v>
      </c>
      <c r="X188" s="165">
        <v>3</v>
      </c>
      <c r="Y188" s="165">
        <v>2</v>
      </c>
      <c r="AA188" s="165">
        <f t="shared" si="150"/>
        <v>5</v>
      </c>
      <c r="AB188" s="165">
        <v>3</v>
      </c>
      <c r="AC188" s="165">
        <v>1</v>
      </c>
      <c r="AE188" s="165">
        <f t="shared" si="151"/>
        <v>5</v>
      </c>
      <c r="AF188" s="165">
        <v>4</v>
      </c>
      <c r="AG188" s="165">
        <v>2</v>
      </c>
      <c r="AI188" s="165">
        <f t="shared" si="152"/>
        <v>5</v>
      </c>
      <c r="AJ188" s="165">
        <v>5</v>
      </c>
      <c r="AK188" s="165">
        <v>3</v>
      </c>
      <c r="AM188" s="165">
        <f t="shared" si="153"/>
        <v>5</v>
      </c>
      <c r="AN188" s="165">
        <v>4</v>
      </c>
      <c r="AO188" s="165">
        <v>2</v>
      </c>
      <c r="AU188" s="165">
        <f t="shared" si="154"/>
        <v>3</v>
      </c>
      <c r="AV188" s="165">
        <f t="shared" si="121"/>
        <v>3</v>
      </c>
      <c r="AW188" s="165">
        <f t="shared" si="122"/>
        <v>4</v>
      </c>
      <c r="AX188" s="165">
        <f t="shared" si="123"/>
        <v>4</v>
      </c>
      <c r="AY188" s="165">
        <f t="shared" si="124"/>
        <v>3</v>
      </c>
      <c r="AZ188" s="165">
        <f t="shared" si="155"/>
        <v>3</v>
      </c>
      <c r="BA188" s="165">
        <f t="shared" si="156"/>
        <v>4</v>
      </c>
      <c r="BB188" s="165">
        <f t="shared" si="157"/>
        <v>5</v>
      </c>
      <c r="BC188" s="165">
        <f t="shared" si="143"/>
        <v>4</v>
      </c>
      <c r="BI188" s="165">
        <f t="shared" si="128"/>
        <v>2</v>
      </c>
      <c r="BJ188" s="165">
        <f t="shared" si="129"/>
        <v>3</v>
      </c>
      <c r="BK188" s="165">
        <f t="shared" si="130"/>
        <v>2</v>
      </c>
      <c r="BL188" s="165">
        <f t="shared" si="131"/>
        <v>2</v>
      </c>
      <c r="BM188" s="165">
        <f t="shared" si="158"/>
        <v>1</v>
      </c>
      <c r="BN188" s="165">
        <f t="shared" si="145"/>
        <v>2</v>
      </c>
      <c r="BO188" s="165">
        <f t="shared" si="159"/>
        <v>3</v>
      </c>
      <c r="BP188" s="165">
        <f t="shared" si="144"/>
        <v>2</v>
      </c>
      <c r="BU188" s="165">
        <f t="shared" si="160"/>
        <v>4</v>
      </c>
      <c r="BV188" s="165">
        <f t="shared" si="161"/>
        <v>4</v>
      </c>
      <c r="BW188" s="165">
        <f t="shared" si="162"/>
        <v>5</v>
      </c>
      <c r="BX188" s="165">
        <f t="shared" si="163"/>
        <v>4</v>
      </c>
      <c r="BY188" s="165">
        <f t="shared" si="164"/>
        <v>5</v>
      </c>
      <c r="BZ188" s="165">
        <f t="shared" si="165"/>
        <v>5</v>
      </c>
      <c r="CA188" s="165">
        <f t="shared" si="166"/>
        <v>5</v>
      </c>
      <c r="CB188" s="165">
        <f t="shared" si="167"/>
        <v>5</v>
      </c>
      <c r="CD188" s="165">
        <v>1</v>
      </c>
      <c r="CE188" s="165">
        <v>0</v>
      </c>
      <c r="CF188" s="165">
        <v>0</v>
      </c>
      <c r="CH188" s="160"/>
      <c r="CI188" s="160"/>
      <c r="CJ188" s="216"/>
      <c r="CK188" s="160"/>
      <c r="CL188" s="160"/>
      <c r="CM188" s="160"/>
      <c r="CN188" s="160"/>
      <c r="CP188" s="198">
        <v>1</v>
      </c>
      <c r="CQ188" s="115">
        <f>COUNTIF(G11:G255,CP188)</f>
        <v>10</v>
      </c>
      <c r="CR188" s="194">
        <f>CQ188/CQ194</f>
        <v>4.048582995951417E-2</v>
      </c>
      <c r="CS188" s="115">
        <f>RANK(CR188,CR187:CR193)</f>
        <v>5</v>
      </c>
      <c r="CU188" s="198">
        <v>1</v>
      </c>
      <c r="CV188" s="115">
        <f>COUNTIF(L11:L255,CU188)</f>
        <v>10</v>
      </c>
      <c r="CW188" s="194">
        <f>CV188/CV194</f>
        <v>4.065040650406504E-2</v>
      </c>
      <c r="CX188" s="115">
        <f>RANK(CW188,CW187:CW193)</f>
        <v>5</v>
      </c>
      <c r="CZ188" s="197">
        <v>1</v>
      </c>
      <c r="DA188" s="195">
        <f>COUNTIF(P11:P255,CZ188)</f>
        <v>6</v>
      </c>
      <c r="DB188" s="196">
        <f>DA188/DA194</f>
        <v>2.4390243902439025E-2</v>
      </c>
      <c r="DC188" s="195">
        <f>RANK(DB188,DB187:DB193)</f>
        <v>6</v>
      </c>
      <c r="DE188" s="197">
        <v>1</v>
      </c>
      <c r="DF188" s="195">
        <f>COUNTIF(T11:T255,DE188)</f>
        <v>3</v>
      </c>
      <c r="DG188" s="196">
        <f>DF188/DF194</f>
        <v>1.2048192771084338E-2</v>
      </c>
      <c r="DH188" s="195">
        <f>RANK(DG188,DG187:DG193)</f>
        <v>6</v>
      </c>
      <c r="DJ188" s="197">
        <v>1</v>
      </c>
      <c r="DK188" s="195">
        <f>COUNTIF(X11:X255,DJ188)</f>
        <v>25</v>
      </c>
      <c r="DL188" s="196">
        <f>DK188/DK194</f>
        <v>0.10121457489878542</v>
      </c>
      <c r="DM188" s="195">
        <f>RANK(DL188,DL187:DL193)</f>
        <v>4</v>
      </c>
      <c r="DO188" s="197">
        <v>1</v>
      </c>
      <c r="DP188" s="195">
        <f>COUNTIF(AB11:AB255,DO188)</f>
        <v>19</v>
      </c>
      <c r="DQ188" s="196">
        <f>DP188/DP194</f>
        <v>7.6923076923076927E-2</v>
      </c>
      <c r="DR188" s="195">
        <f>RANK(DQ188,DQ187:DQ193)</f>
        <v>4</v>
      </c>
      <c r="DT188" s="197">
        <v>1</v>
      </c>
      <c r="DU188" s="195">
        <f>COUNTIF(AF11:AF255,DT188)</f>
        <v>15</v>
      </c>
      <c r="DV188" s="196">
        <f>DU188/DU194</f>
        <v>6.0728744939271252E-2</v>
      </c>
      <c r="DW188" s="195">
        <f>RANK(DV188,DV187:DV193)</f>
        <v>5</v>
      </c>
      <c r="DY188" s="197">
        <v>1</v>
      </c>
      <c r="DZ188" s="195">
        <f>COUNTIF(AJ11:AJ255,DY188)</f>
        <v>3</v>
      </c>
      <c r="EA188" s="196">
        <f>DZ188/DZ194</f>
        <v>1.2145748987854251E-2</v>
      </c>
      <c r="EB188" s="195">
        <f>RANK(EA188,EA187:EA193)</f>
        <v>6</v>
      </c>
      <c r="ED188" s="197">
        <v>1</v>
      </c>
      <c r="EE188" s="195">
        <f>COUNTIF(AN11:AN255,ED188)</f>
        <v>5</v>
      </c>
      <c r="EF188" s="196">
        <f>EE188/EE194</f>
        <v>2.0161290322580645E-2</v>
      </c>
      <c r="EG188" s="195">
        <f>RANK(EF188,EF187:EF193)</f>
        <v>6</v>
      </c>
    </row>
    <row r="189" spans="2:137">
      <c r="B189" s="165">
        <v>598</v>
      </c>
      <c r="G189" s="165">
        <v>3</v>
      </c>
      <c r="K189" s="165">
        <f t="shared" si="146"/>
        <v>5</v>
      </c>
      <c r="L189" s="165">
        <v>5</v>
      </c>
      <c r="M189" s="165">
        <v>3</v>
      </c>
      <c r="O189" s="165">
        <f t="shared" si="147"/>
        <v>5</v>
      </c>
      <c r="P189" s="165">
        <v>3</v>
      </c>
      <c r="Q189" s="165">
        <v>1</v>
      </c>
      <c r="S189" s="165">
        <f t="shared" si="148"/>
        <v>6</v>
      </c>
      <c r="T189" s="165">
        <v>5</v>
      </c>
      <c r="U189" s="165">
        <v>2</v>
      </c>
      <c r="W189" s="165">
        <f t="shared" si="149"/>
        <v>4</v>
      </c>
      <c r="X189" s="165">
        <v>3</v>
      </c>
      <c r="Y189" s="165">
        <v>2</v>
      </c>
      <c r="AA189" s="165">
        <f t="shared" si="150"/>
        <v>4</v>
      </c>
      <c r="AB189" s="165">
        <v>2</v>
      </c>
      <c r="AC189" s="165">
        <v>1</v>
      </c>
      <c r="AE189" s="165">
        <f t="shared" si="151"/>
        <v>5</v>
      </c>
      <c r="AF189" s="165">
        <v>5</v>
      </c>
      <c r="AG189" s="165">
        <v>3</v>
      </c>
      <c r="AI189" s="165">
        <f t="shared" si="152"/>
        <v>6</v>
      </c>
      <c r="AJ189" s="165">
        <v>4</v>
      </c>
      <c r="AK189" s="165">
        <v>1</v>
      </c>
      <c r="AM189" s="165">
        <f t="shared" si="153"/>
        <v>4</v>
      </c>
      <c r="AN189" s="165">
        <v>3</v>
      </c>
      <c r="AO189" s="165">
        <v>2</v>
      </c>
      <c r="AU189" s="165">
        <f t="shared" si="154"/>
        <v>3</v>
      </c>
      <c r="AV189" s="165">
        <f t="shared" si="121"/>
        <v>5</v>
      </c>
      <c r="AW189" s="165">
        <f t="shared" si="122"/>
        <v>3</v>
      </c>
      <c r="AX189" s="165">
        <f t="shared" si="123"/>
        <v>5</v>
      </c>
      <c r="AY189" s="165">
        <f t="shared" si="124"/>
        <v>3</v>
      </c>
      <c r="AZ189" s="165">
        <f t="shared" si="155"/>
        <v>2</v>
      </c>
      <c r="BA189" s="165">
        <f t="shared" si="156"/>
        <v>5</v>
      </c>
      <c r="BB189" s="165">
        <f t="shared" si="157"/>
        <v>4</v>
      </c>
      <c r="BC189" s="165">
        <f t="shared" si="143"/>
        <v>3</v>
      </c>
      <c r="BI189" s="165">
        <f t="shared" si="128"/>
        <v>3</v>
      </c>
      <c r="BJ189" s="165">
        <f t="shared" si="129"/>
        <v>1</v>
      </c>
      <c r="BK189" s="165">
        <f t="shared" si="130"/>
        <v>2</v>
      </c>
      <c r="BL189" s="165">
        <f t="shared" si="131"/>
        <v>2</v>
      </c>
      <c r="BM189" s="165">
        <f t="shared" si="158"/>
        <v>1</v>
      </c>
      <c r="BN189" s="165">
        <f t="shared" si="145"/>
        <v>3</v>
      </c>
      <c r="BO189" s="165">
        <f t="shared" si="159"/>
        <v>1</v>
      </c>
      <c r="BP189" s="165">
        <f t="shared" si="144"/>
        <v>2</v>
      </c>
      <c r="BU189" s="165">
        <f t="shared" si="160"/>
        <v>5</v>
      </c>
      <c r="BV189" s="165">
        <f t="shared" si="161"/>
        <v>5</v>
      </c>
      <c r="BW189" s="165">
        <f t="shared" si="162"/>
        <v>6</v>
      </c>
      <c r="BX189" s="165">
        <f t="shared" si="163"/>
        <v>4</v>
      </c>
      <c r="BY189" s="165">
        <f t="shared" si="164"/>
        <v>4</v>
      </c>
      <c r="BZ189" s="165">
        <f t="shared" si="165"/>
        <v>5</v>
      </c>
      <c r="CA189" s="165">
        <f t="shared" si="166"/>
        <v>6</v>
      </c>
      <c r="CB189" s="165">
        <f t="shared" si="167"/>
        <v>4</v>
      </c>
      <c r="CD189" s="165">
        <v>0</v>
      </c>
      <c r="CE189" s="165">
        <v>1</v>
      </c>
      <c r="CF189" s="165">
        <v>0</v>
      </c>
      <c r="CH189" s="160"/>
      <c r="CI189" s="160"/>
      <c r="CJ189" s="216"/>
      <c r="CK189" s="160"/>
      <c r="CL189" s="160"/>
      <c r="CM189" s="160"/>
      <c r="CN189" s="160"/>
      <c r="CP189" s="198">
        <v>2</v>
      </c>
      <c r="CQ189" s="115">
        <f>COUNTIF(G11:G256,CP189)</f>
        <v>44</v>
      </c>
      <c r="CR189" s="194">
        <f>CQ189/CQ194</f>
        <v>0.17813765182186234</v>
      </c>
      <c r="CS189" s="115">
        <f>RANK(CR189,CR187:CR193)</f>
        <v>3</v>
      </c>
      <c r="CU189" s="198">
        <v>2</v>
      </c>
      <c r="CV189" s="115">
        <f>COUNTIF(L11:L256,CU189)</f>
        <v>34</v>
      </c>
      <c r="CW189" s="194">
        <f>CV189/CV194</f>
        <v>0.13821138211382114</v>
      </c>
      <c r="CX189" s="115">
        <f>RANK(CW189,CW187:CW193)</f>
        <v>3</v>
      </c>
      <c r="CZ189" s="197">
        <v>2</v>
      </c>
      <c r="DA189" s="195">
        <f>COUNTIF(P11:P256,CZ189)</f>
        <v>28</v>
      </c>
      <c r="DB189" s="196">
        <f>DA189/DA194</f>
        <v>0.11382113821138211</v>
      </c>
      <c r="DC189" s="195">
        <f>RANK(DB189,DB187:DB193)</f>
        <v>4</v>
      </c>
      <c r="DE189" s="197">
        <v>2</v>
      </c>
      <c r="DF189" s="195">
        <f>COUNTIF(T11:T256,DE189)</f>
        <v>28</v>
      </c>
      <c r="DG189" s="196">
        <f>DF189/DF194</f>
        <v>0.11244979919678715</v>
      </c>
      <c r="DH189" s="195">
        <f>RANK(DG189,DG187:DG193)</f>
        <v>4</v>
      </c>
      <c r="DJ189" s="197">
        <v>2</v>
      </c>
      <c r="DK189" s="195">
        <f>COUNTIF(X11:X256,DJ189)</f>
        <v>59</v>
      </c>
      <c r="DL189" s="196">
        <f>DK189/DK194</f>
        <v>0.23886639676113361</v>
      </c>
      <c r="DM189" s="195">
        <f>RANK(DL189,DL187:DL193)</f>
        <v>2</v>
      </c>
      <c r="DO189" s="197">
        <v>2</v>
      </c>
      <c r="DP189" s="195">
        <f>COUNTIF(AB11:AB256,DO189)</f>
        <v>56</v>
      </c>
      <c r="DQ189" s="196">
        <f>DP189/DP194</f>
        <v>0.22672064777327935</v>
      </c>
      <c r="DR189" s="195">
        <f>RANK(DQ189,DQ187:DQ193)</f>
        <v>3</v>
      </c>
      <c r="DT189" s="197">
        <v>2</v>
      </c>
      <c r="DU189" s="195">
        <f>COUNTIF(AF11:AF256,DT189)</f>
        <v>31</v>
      </c>
      <c r="DV189" s="196">
        <f>DU189/DU194</f>
        <v>0.12550607287449392</v>
      </c>
      <c r="DW189" s="195">
        <f>RANK(DV189,DV187:DV193)</f>
        <v>4</v>
      </c>
      <c r="DY189" s="197">
        <v>2</v>
      </c>
      <c r="DZ189" s="195">
        <f>COUNTIF(AJ11:AJ256,DY189)</f>
        <v>18</v>
      </c>
      <c r="EA189" s="196">
        <f>DZ189/DZ194</f>
        <v>7.28744939271255E-2</v>
      </c>
      <c r="EB189" s="195">
        <f>RANK(EA189,EA187:EA193)</f>
        <v>4</v>
      </c>
      <c r="ED189" s="197">
        <v>2</v>
      </c>
      <c r="EE189" s="195">
        <f>COUNTIF(AN11:AN256,ED189)</f>
        <v>44</v>
      </c>
      <c r="EF189" s="196">
        <f>EE189/EE194</f>
        <v>0.17741935483870969</v>
      </c>
      <c r="EG189" s="195">
        <f>RANK(EF189,EF187:EF193)</f>
        <v>4</v>
      </c>
    </row>
    <row r="190" spans="2:137">
      <c r="B190" s="165">
        <v>599</v>
      </c>
      <c r="G190" s="165">
        <v>3</v>
      </c>
      <c r="K190" s="165">
        <f t="shared" si="146"/>
        <v>5</v>
      </c>
      <c r="L190" s="165">
        <v>4</v>
      </c>
      <c r="M190" s="165">
        <v>2</v>
      </c>
      <c r="O190" s="165">
        <f t="shared" si="147"/>
        <v>4</v>
      </c>
      <c r="P190" s="165">
        <v>3</v>
      </c>
      <c r="Q190" s="165">
        <v>2</v>
      </c>
      <c r="S190" s="165">
        <f t="shared" si="148"/>
        <v>5</v>
      </c>
      <c r="T190" s="165">
        <v>4</v>
      </c>
      <c r="U190" s="165">
        <v>2</v>
      </c>
      <c r="W190" s="165">
        <f t="shared" si="149"/>
        <v>5</v>
      </c>
      <c r="X190" s="165">
        <v>5</v>
      </c>
      <c r="Y190" s="165">
        <v>3</v>
      </c>
      <c r="AA190" s="165">
        <f t="shared" si="150"/>
        <v>3</v>
      </c>
      <c r="AB190" s="165">
        <v>2</v>
      </c>
      <c r="AC190" s="165">
        <v>2</v>
      </c>
      <c r="AE190" s="165">
        <f t="shared" si="151"/>
        <v>5</v>
      </c>
      <c r="AF190" s="165">
        <v>3</v>
      </c>
      <c r="AG190" s="165">
        <v>1</v>
      </c>
      <c r="AI190" s="165">
        <f t="shared" si="152"/>
        <v>6</v>
      </c>
      <c r="AJ190" s="165">
        <v>4</v>
      </c>
      <c r="AK190" s="165">
        <v>1</v>
      </c>
      <c r="AM190" s="165">
        <f t="shared" si="153"/>
        <v>6</v>
      </c>
      <c r="AN190" s="165">
        <v>6</v>
      </c>
      <c r="AO190" s="165">
        <v>3</v>
      </c>
      <c r="AU190" s="165">
        <f t="shared" si="154"/>
        <v>3</v>
      </c>
      <c r="AV190" s="165">
        <f t="shared" si="121"/>
        <v>4</v>
      </c>
      <c r="AW190" s="165">
        <f t="shared" si="122"/>
        <v>3</v>
      </c>
      <c r="AX190" s="165">
        <f t="shared" si="123"/>
        <v>4</v>
      </c>
      <c r="AY190" s="165">
        <f t="shared" si="124"/>
        <v>5</v>
      </c>
      <c r="AZ190" s="165">
        <f t="shared" si="155"/>
        <v>2</v>
      </c>
      <c r="BA190" s="165">
        <f t="shared" si="156"/>
        <v>3</v>
      </c>
      <c r="BB190" s="165">
        <f t="shared" si="157"/>
        <v>4</v>
      </c>
      <c r="BC190" s="165">
        <f t="shared" si="143"/>
        <v>6</v>
      </c>
      <c r="BI190" s="165">
        <f t="shared" si="128"/>
        <v>2</v>
      </c>
      <c r="BJ190" s="165">
        <f t="shared" si="129"/>
        <v>2</v>
      </c>
      <c r="BK190" s="165">
        <f t="shared" si="130"/>
        <v>2</v>
      </c>
      <c r="BL190" s="165">
        <f t="shared" si="131"/>
        <v>3</v>
      </c>
      <c r="BM190" s="165">
        <f t="shared" si="158"/>
        <v>2</v>
      </c>
      <c r="BN190" s="165">
        <f t="shared" si="145"/>
        <v>1</v>
      </c>
      <c r="BO190" s="165">
        <f t="shared" si="159"/>
        <v>1</v>
      </c>
      <c r="BP190" s="165">
        <f t="shared" si="144"/>
        <v>3</v>
      </c>
      <c r="BU190" s="165">
        <f t="shared" si="160"/>
        <v>5</v>
      </c>
      <c r="BV190" s="165">
        <f t="shared" si="161"/>
        <v>4</v>
      </c>
      <c r="BW190" s="165">
        <f t="shared" si="162"/>
        <v>5</v>
      </c>
      <c r="BX190" s="165">
        <f t="shared" si="163"/>
        <v>5</v>
      </c>
      <c r="BY190" s="165">
        <f t="shared" si="164"/>
        <v>3</v>
      </c>
      <c r="BZ190" s="165">
        <f t="shared" si="165"/>
        <v>5</v>
      </c>
      <c r="CA190" s="165">
        <f t="shared" si="166"/>
        <v>6</v>
      </c>
      <c r="CB190" s="165">
        <f t="shared" si="167"/>
        <v>6</v>
      </c>
      <c r="CD190" s="165">
        <v>2</v>
      </c>
      <c r="CE190" s="165">
        <v>1</v>
      </c>
      <c r="CF190" s="165">
        <v>1</v>
      </c>
      <c r="CH190" s="160"/>
      <c r="CI190" s="160"/>
      <c r="CJ190" s="216"/>
      <c r="CK190" s="160"/>
      <c r="CL190" s="160"/>
      <c r="CM190" s="160"/>
      <c r="CN190" s="160"/>
      <c r="CP190" s="198">
        <v>3</v>
      </c>
      <c r="CQ190" s="115">
        <f>COUNTIF(G11:G257,CP190)</f>
        <v>68</v>
      </c>
      <c r="CR190" s="194">
        <f>CQ190/CQ194</f>
        <v>0.27530364372469635</v>
      </c>
      <c r="CS190" s="115">
        <f>RANK(CR190,CR187:CR193)</f>
        <v>2</v>
      </c>
      <c r="CU190" s="198">
        <v>3</v>
      </c>
      <c r="CV190" s="115">
        <f>COUNTIF(L11:L257,CU190)</f>
        <v>96</v>
      </c>
      <c r="CW190" s="194">
        <f>CV190/CV194</f>
        <v>0.3902439024390244</v>
      </c>
      <c r="CX190" s="115">
        <f>RANK(CW190,CW187:CW193)</f>
        <v>1</v>
      </c>
      <c r="CZ190" s="197">
        <v>3</v>
      </c>
      <c r="DA190" s="195">
        <f>COUNTIF(P11:P257,CZ190)</f>
        <v>77</v>
      </c>
      <c r="DB190" s="196">
        <f>DA190/DA194</f>
        <v>0.31300813008130079</v>
      </c>
      <c r="DC190" s="195">
        <f>RANK(DB190,DB187:DB193)</f>
        <v>2</v>
      </c>
      <c r="DE190" s="197">
        <v>3</v>
      </c>
      <c r="DF190" s="195">
        <f>COUNTIF(T11:T257,DE190)</f>
        <v>60</v>
      </c>
      <c r="DG190" s="196">
        <f>DF190/DF194</f>
        <v>0.24096385542168675</v>
      </c>
      <c r="DH190" s="195">
        <f>RANK(DG190,DG187:DG193)</f>
        <v>2</v>
      </c>
      <c r="DJ190" s="197">
        <v>3</v>
      </c>
      <c r="DK190" s="195">
        <f>COUNTIF(X11:X257,DJ190)</f>
        <v>80</v>
      </c>
      <c r="DL190" s="196">
        <f>DK190/DK194</f>
        <v>0.32388663967611336</v>
      </c>
      <c r="DM190" s="195">
        <f>RANK(DL190,DL187:DL193)</f>
        <v>1</v>
      </c>
      <c r="DO190" s="197">
        <v>3</v>
      </c>
      <c r="DP190" s="195">
        <f>COUNTIF(AB11:AB257,DO190)</f>
        <v>79</v>
      </c>
      <c r="DQ190" s="196">
        <f>DP190/DP194</f>
        <v>0.31983805668016196</v>
      </c>
      <c r="DR190" s="195">
        <f>RANK(DQ190,DQ187:DQ193)</f>
        <v>1</v>
      </c>
      <c r="DT190" s="197">
        <v>3</v>
      </c>
      <c r="DU190" s="195">
        <f>COUNTIF(AF11:AF257,DT190)</f>
        <v>60</v>
      </c>
      <c r="DV190" s="196">
        <f>DU190/DU194</f>
        <v>0.24291497975708501</v>
      </c>
      <c r="DW190" s="195">
        <f>RANK(DV190,DV187:DV193)</f>
        <v>2</v>
      </c>
      <c r="DY190" s="197">
        <v>3</v>
      </c>
      <c r="DZ190" s="195">
        <f>COUNTIF(AJ11:AJ257,DY190)</f>
        <v>52</v>
      </c>
      <c r="EA190" s="196">
        <f>DZ190/DZ194</f>
        <v>0.21052631578947367</v>
      </c>
      <c r="EB190" s="195">
        <f>RANK(EA190,EA187:EA193)</f>
        <v>3</v>
      </c>
      <c r="ED190" s="197">
        <v>3</v>
      </c>
      <c r="EE190" s="195">
        <f>COUNTIF(AN11:AN257,ED190)</f>
        <v>56</v>
      </c>
      <c r="EF190" s="196">
        <f>EE190/EE194</f>
        <v>0.22580645161290322</v>
      </c>
      <c r="EG190" s="195">
        <f>RANK(EF190,EF187:EF193)</f>
        <v>2</v>
      </c>
    </row>
    <row r="191" spans="2:137">
      <c r="B191" s="165">
        <v>600</v>
      </c>
      <c r="G191" s="165">
        <v>3</v>
      </c>
      <c r="K191" s="165">
        <f t="shared" si="146"/>
        <v>5</v>
      </c>
      <c r="L191" s="165">
        <v>3</v>
      </c>
      <c r="M191" s="165">
        <v>1</v>
      </c>
      <c r="O191" s="165">
        <f t="shared" si="147"/>
        <v>4</v>
      </c>
      <c r="P191" s="165">
        <v>4</v>
      </c>
      <c r="Q191" s="165">
        <v>3</v>
      </c>
      <c r="S191" s="165">
        <f t="shared" si="148"/>
        <v>4</v>
      </c>
      <c r="T191" s="165">
        <v>4</v>
      </c>
      <c r="U191" s="165">
        <v>3</v>
      </c>
      <c r="W191" s="165">
        <f t="shared" si="149"/>
        <v>6</v>
      </c>
      <c r="X191" s="165">
        <v>4</v>
      </c>
      <c r="Y191" s="165">
        <v>1</v>
      </c>
      <c r="AA191" s="165">
        <f t="shared" si="150"/>
        <v>3</v>
      </c>
      <c r="AB191" s="165">
        <v>2</v>
      </c>
      <c r="AC191" s="165">
        <v>2</v>
      </c>
      <c r="AE191" s="165">
        <f t="shared" si="151"/>
        <v>4</v>
      </c>
      <c r="AF191" s="165">
        <v>3</v>
      </c>
      <c r="AG191" s="165">
        <v>2</v>
      </c>
      <c r="AI191" s="165">
        <f t="shared" si="152"/>
        <v>6</v>
      </c>
      <c r="AJ191" s="165">
        <v>4</v>
      </c>
      <c r="AK191" s="165">
        <v>1</v>
      </c>
      <c r="AM191" s="165">
        <f t="shared" si="153"/>
        <v>6</v>
      </c>
      <c r="AN191" s="165">
        <v>5</v>
      </c>
      <c r="AO191" s="165">
        <v>2</v>
      </c>
      <c r="AU191" s="165">
        <f t="shared" si="154"/>
        <v>3</v>
      </c>
      <c r="AV191" s="165">
        <f t="shared" si="121"/>
        <v>3</v>
      </c>
      <c r="AW191" s="165">
        <f t="shared" si="122"/>
        <v>4</v>
      </c>
      <c r="AX191" s="165">
        <f t="shared" si="123"/>
        <v>4</v>
      </c>
      <c r="AY191" s="165">
        <f t="shared" si="124"/>
        <v>4</v>
      </c>
      <c r="AZ191" s="165">
        <f t="shared" si="155"/>
        <v>2</v>
      </c>
      <c r="BA191" s="165">
        <f t="shared" si="156"/>
        <v>3</v>
      </c>
      <c r="BB191" s="165">
        <f t="shared" si="157"/>
        <v>4</v>
      </c>
      <c r="BC191" s="165">
        <f t="shared" si="143"/>
        <v>5</v>
      </c>
      <c r="BI191" s="165">
        <f t="shared" si="128"/>
        <v>1</v>
      </c>
      <c r="BJ191" s="165">
        <f t="shared" si="129"/>
        <v>3</v>
      </c>
      <c r="BK191" s="165">
        <f t="shared" si="130"/>
        <v>3</v>
      </c>
      <c r="BL191" s="165">
        <f t="shared" si="131"/>
        <v>1</v>
      </c>
      <c r="BM191" s="165">
        <f t="shared" si="158"/>
        <v>2</v>
      </c>
      <c r="BN191" s="165">
        <f t="shared" si="145"/>
        <v>2</v>
      </c>
      <c r="BO191" s="165">
        <f t="shared" si="159"/>
        <v>1</v>
      </c>
      <c r="BP191" s="165">
        <f t="shared" si="144"/>
        <v>2</v>
      </c>
      <c r="BU191" s="165">
        <f t="shared" si="160"/>
        <v>5</v>
      </c>
      <c r="BV191" s="165">
        <f t="shared" si="161"/>
        <v>4</v>
      </c>
      <c r="BW191" s="165">
        <f t="shared" si="162"/>
        <v>4</v>
      </c>
      <c r="BX191" s="165">
        <f t="shared" si="163"/>
        <v>6</v>
      </c>
      <c r="BY191" s="165">
        <f t="shared" si="164"/>
        <v>3</v>
      </c>
      <c r="BZ191" s="165">
        <f t="shared" si="165"/>
        <v>4</v>
      </c>
      <c r="CA191" s="165">
        <f t="shared" si="166"/>
        <v>6</v>
      </c>
      <c r="CB191" s="165">
        <f t="shared" si="167"/>
        <v>6</v>
      </c>
      <c r="CD191" s="165">
        <v>1</v>
      </c>
      <c r="CE191" s="165">
        <v>5</v>
      </c>
      <c r="CF191" s="165">
        <v>1</v>
      </c>
      <c r="CH191" s="160"/>
      <c r="CI191" s="160"/>
      <c r="CJ191" s="216"/>
      <c r="CK191" s="160"/>
      <c r="CL191" s="160"/>
      <c r="CM191" s="160"/>
      <c r="CN191" s="160"/>
      <c r="CP191" s="198">
        <v>4</v>
      </c>
      <c r="CQ191" s="115">
        <f>COUNTIF(G11:G258,CP191)</f>
        <v>78</v>
      </c>
      <c r="CR191" s="194">
        <f>CQ191/CQ194</f>
        <v>0.31578947368421051</v>
      </c>
      <c r="CS191" s="115">
        <f>RANK(CR191,CR187:CR193)</f>
        <v>1</v>
      </c>
      <c r="CU191" s="198">
        <v>4</v>
      </c>
      <c r="CV191" s="115">
        <f>COUNTIF(L11:L258,CU191)</f>
        <v>71</v>
      </c>
      <c r="CW191" s="194">
        <f>CV191/CV194</f>
        <v>0.2886178861788618</v>
      </c>
      <c r="CX191" s="115">
        <f>RANK(CW191,CW187:CW193)</f>
        <v>2</v>
      </c>
      <c r="CZ191" s="197">
        <v>4</v>
      </c>
      <c r="DA191" s="195">
        <f>COUNTIF(P11:P258,CZ191)</f>
        <v>90</v>
      </c>
      <c r="DB191" s="196">
        <f>DA191/DA194</f>
        <v>0.36585365853658536</v>
      </c>
      <c r="DC191" s="195">
        <f>RANK(DB191,DB187:DB193)</f>
        <v>1</v>
      </c>
      <c r="DE191" s="197">
        <v>4</v>
      </c>
      <c r="DF191" s="195">
        <f>COUNTIF(T11:T258,DE191)</f>
        <v>97</v>
      </c>
      <c r="DG191" s="196">
        <f>DF191/DF194</f>
        <v>0.38955823293172692</v>
      </c>
      <c r="DH191" s="195">
        <f>RANK(DG191,DG187:DG193)</f>
        <v>1</v>
      </c>
      <c r="DJ191" s="197">
        <v>4</v>
      </c>
      <c r="DK191" s="195">
        <f>COUNTIF(X11:X258,DJ191)</f>
        <v>54</v>
      </c>
      <c r="DL191" s="196">
        <f>DK191/DK194</f>
        <v>0.21862348178137653</v>
      </c>
      <c r="DM191" s="195">
        <f>RANK(DL191,DL187:DL193)</f>
        <v>3</v>
      </c>
      <c r="DO191" s="197">
        <v>4</v>
      </c>
      <c r="DP191" s="195">
        <f>COUNTIF(AB11:AB258,DO191)</f>
        <v>71</v>
      </c>
      <c r="DQ191" s="196">
        <f>DP191/DP194</f>
        <v>0.2874493927125506</v>
      </c>
      <c r="DR191" s="195">
        <f>RANK(DQ191,DQ187:DQ193)</f>
        <v>2</v>
      </c>
      <c r="DT191" s="197">
        <v>4</v>
      </c>
      <c r="DU191" s="195">
        <f>COUNTIF(AF11:AF258,DT191)</f>
        <v>82</v>
      </c>
      <c r="DV191" s="196">
        <f>DU191/DU194</f>
        <v>0.33198380566801622</v>
      </c>
      <c r="DW191" s="195">
        <f>RANK(DV191,DV187:DV193)</f>
        <v>1</v>
      </c>
      <c r="DY191" s="197">
        <v>4</v>
      </c>
      <c r="DZ191" s="195">
        <f>COUNTIF(AJ11:AJ258,DY191)</f>
        <v>85</v>
      </c>
      <c r="EA191" s="196">
        <f>DZ191/DZ194</f>
        <v>0.34412955465587042</v>
      </c>
      <c r="EB191" s="195">
        <f>RANK(EA191,EA187:EA193)</f>
        <v>1</v>
      </c>
      <c r="ED191" s="197">
        <v>4</v>
      </c>
      <c r="EE191" s="195">
        <f>COUNTIF(AN11:AN258,ED191)</f>
        <v>85</v>
      </c>
      <c r="EF191" s="196">
        <f>EE191/EE194</f>
        <v>0.34274193548387094</v>
      </c>
      <c r="EG191" s="195">
        <f>RANK(EF191,EF187:EF193)</f>
        <v>1</v>
      </c>
    </row>
    <row r="192" spans="2:137">
      <c r="B192" s="165">
        <v>601</v>
      </c>
      <c r="G192" s="165">
        <v>4</v>
      </c>
      <c r="K192" s="165">
        <f t="shared" si="146"/>
        <v>5</v>
      </c>
      <c r="L192" s="165">
        <v>5</v>
      </c>
      <c r="M192" s="165">
        <v>4</v>
      </c>
      <c r="O192" s="165">
        <f t="shared" si="147"/>
        <v>6</v>
      </c>
      <c r="P192" s="165">
        <v>6</v>
      </c>
      <c r="Q192" s="165">
        <v>4</v>
      </c>
      <c r="S192" s="165">
        <f t="shared" si="148"/>
        <v>4</v>
      </c>
      <c r="T192" s="165">
        <v>3</v>
      </c>
      <c r="U192" s="165">
        <v>3</v>
      </c>
      <c r="W192" s="165">
        <f t="shared" si="149"/>
        <v>5</v>
      </c>
      <c r="X192" s="165">
        <v>5</v>
      </c>
      <c r="Y192" s="165">
        <v>4</v>
      </c>
      <c r="AA192" s="165">
        <f t="shared" si="150"/>
        <v>6</v>
      </c>
      <c r="AB192" s="165">
        <v>3</v>
      </c>
      <c r="AC192" s="165">
        <v>1</v>
      </c>
      <c r="AE192" s="165">
        <f t="shared" si="151"/>
        <v>5</v>
      </c>
      <c r="AF192" s="165">
        <v>2</v>
      </c>
      <c r="AG192" s="165">
        <v>1</v>
      </c>
      <c r="AI192" s="165">
        <f t="shared" si="152"/>
        <v>5</v>
      </c>
      <c r="AJ192" s="165">
        <v>2</v>
      </c>
      <c r="AK192" s="165">
        <v>1</v>
      </c>
      <c r="AM192" s="165">
        <f t="shared" si="153"/>
        <v>5</v>
      </c>
      <c r="AN192" s="165">
        <v>3</v>
      </c>
      <c r="AO192" s="165">
        <v>2</v>
      </c>
      <c r="AU192" s="165">
        <f t="shared" si="154"/>
        <v>4</v>
      </c>
      <c r="AV192" s="165">
        <f t="shared" si="121"/>
        <v>5</v>
      </c>
      <c r="AW192" s="165">
        <f t="shared" si="122"/>
        <v>6</v>
      </c>
      <c r="AX192" s="165">
        <f t="shared" si="123"/>
        <v>3</v>
      </c>
      <c r="AY192" s="165">
        <f t="shared" si="124"/>
        <v>5</v>
      </c>
      <c r="AZ192" s="165">
        <f t="shared" si="155"/>
        <v>3</v>
      </c>
      <c r="BA192" s="165">
        <f t="shared" si="156"/>
        <v>2</v>
      </c>
      <c r="BB192" s="165">
        <f t="shared" si="157"/>
        <v>2</v>
      </c>
      <c r="BC192" s="165">
        <f t="shared" si="143"/>
        <v>3</v>
      </c>
      <c r="BI192" s="165">
        <f t="shared" si="128"/>
        <v>4</v>
      </c>
      <c r="BJ192" s="165">
        <f t="shared" si="129"/>
        <v>4</v>
      </c>
      <c r="BK192" s="165">
        <f t="shared" si="130"/>
        <v>3</v>
      </c>
      <c r="BL192" s="165">
        <f t="shared" si="131"/>
        <v>4</v>
      </c>
      <c r="BM192" s="165">
        <f t="shared" si="158"/>
        <v>1</v>
      </c>
      <c r="BN192" s="165">
        <f t="shared" si="145"/>
        <v>1</v>
      </c>
      <c r="BO192" s="165">
        <f t="shared" si="159"/>
        <v>1</v>
      </c>
      <c r="BP192" s="165">
        <f t="shared" si="144"/>
        <v>2</v>
      </c>
      <c r="BU192" s="165">
        <f t="shared" si="160"/>
        <v>5</v>
      </c>
      <c r="BV192" s="165">
        <f t="shared" si="161"/>
        <v>6</v>
      </c>
      <c r="BW192" s="165">
        <f t="shared" si="162"/>
        <v>4</v>
      </c>
      <c r="BX192" s="165">
        <f t="shared" si="163"/>
        <v>5</v>
      </c>
      <c r="BY192" s="165">
        <f t="shared" si="164"/>
        <v>6</v>
      </c>
      <c r="BZ192" s="165">
        <f t="shared" si="165"/>
        <v>5</v>
      </c>
      <c r="CA192" s="165">
        <f t="shared" si="166"/>
        <v>5</v>
      </c>
      <c r="CB192" s="165">
        <f t="shared" si="167"/>
        <v>5</v>
      </c>
      <c r="CD192" s="165">
        <v>1</v>
      </c>
      <c r="CE192" s="165">
        <v>0</v>
      </c>
      <c r="CF192" s="165">
        <v>0</v>
      </c>
      <c r="CH192" s="160"/>
      <c r="CI192" s="160"/>
      <c r="CJ192" s="216"/>
      <c r="CK192" s="160"/>
      <c r="CL192" s="160"/>
      <c r="CM192" s="160"/>
      <c r="CN192" s="160"/>
      <c r="CP192" s="198">
        <v>5</v>
      </c>
      <c r="CQ192" s="115">
        <f>COUNTIF(G11:G259,CP192)</f>
        <v>37</v>
      </c>
      <c r="CR192" s="194">
        <f>CQ192/CQ194</f>
        <v>0.14979757085020243</v>
      </c>
      <c r="CS192" s="115">
        <f>RANK(CR192,CR187:CR193)</f>
        <v>4</v>
      </c>
      <c r="CU192" s="198">
        <v>5</v>
      </c>
      <c r="CV192" s="115">
        <f>COUNTIF(L11:L259,CU192)</f>
        <v>27</v>
      </c>
      <c r="CW192" s="194">
        <f>CV192/CV194</f>
        <v>0.10975609756097561</v>
      </c>
      <c r="CX192" s="115">
        <f>RANK(CW192,CW187:CW193)</f>
        <v>4</v>
      </c>
      <c r="CZ192" s="197">
        <v>5</v>
      </c>
      <c r="DA192" s="195">
        <f>COUNTIF(P11:P259,CZ192)</f>
        <v>37</v>
      </c>
      <c r="DB192" s="196">
        <f>DA192/DA194</f>
        <v>0.15040650406504066</v>
      </c>
      <c r="DC192" s="195">
        <f>RANK(DB192,DB187:DB193)</f>
        <v>3</v>
      </c>
      <c r="DE192" s="197">
        <v>5</v>
      </c>
      <c r="DF192" s="195">
        <f>COUNTIF(T11:T259,DE192)</f>
        <v>45</v>
      </c>
      <c r="DG192" s="196">
        <f>DF192/DF194</f>
        <v>0.18072289156626506</v>
      </c>
      <c r="DH192" s="195">
        <f>RANK(DG192,DG187:DG193)</f>
        <v>3</v>
      </c>
      <c r="DJ192" s="197">
        <v>5</v>
      </c>
      <c r="DK192" s="195">
        <f>COUNTIF(X11:X259,DJ192)</f>
        <v>22</v>
      </c>
      <c r="DL192" s="196">
        <f>DK192/DK194</f>
        <v>8.9068825910931168E-2</v>
      </c>
      <c r="DM192" s="195">
        <f>RANK(DL192,DL187:DL193)</f>
        <v>5</v>
      </c>
      <c r="DO192" s="197">
        <v>5</v>
      </c>
      <c r="DP192" s="195">
        <f>COUNTIF(AB11:AB259,DO192)</f>
        <v>17</v>
      </c>
      <c r="DQ192" s="196">
        <f>DP192/DP194</f>
        <v>6.8825910931174086E-2</v>
      </c>
      <c r="DR192" s="195">
        <f>RANK(DQ192,DQ187:DQ193)</f>
        <v>5</v>
      </c>
      <c r="DT192" s="197">
        <v>5</v>
      </c>
      <c r="DU192" s="195">
        <f>COUNTIF(AF11:AF259,DT192)</f>
        <v>46</v>
      </c>
      <c r="DV192" s="196">
        <f>DU192/DU194</f>
        <v>0.18623481781376519</v>
      </c>
      <c r="DW192" s="195">
        <f>RANK(DV192,DV187:DV193)</f>
        <v>3</v>
      </c>
      <c r="DY192" s="197">
        <v>5</v>
      </c>
      <c r="DZ192" s="195">
        <f>COUNTIF(AJ11:AJ259,DY192)</f>
        <v>74</v>
      </c>
      <c r="EA192" s="196">
        <f>DZ192/DZ194</f>
        <v>0.29959514170040485</v>
      </c>
      <c r="EB192" s="195">
        <f>RANK(EA192,EA187:EA193)</f>
        <v>2</v>
      </c>
      <c r="ED192" s="197">
        <v>5</v>
      </c>
      <c r="EE192" s="195">
        <f>COUNTIF(AN11:AN259,ED192)</f>
        <v>46</v>
      </c>
      <c r="EF192" s="196">
        <f>EE192/EE194</f>
        <v>0.18548387096774194</v>
      </c>
      <c r="EG192" s="195">
        <f>RANK(EF192,EF187:EF193)</f>
        <v>3</v>
      </c>
    </row>
    <row r="193" spans="2:137">
      <c r="B193" s="165">
        <v>602</v>
      </c>
      <c r="G193" s="165">
        <v>3</v>
      </c>
      <c r="K193" s="165">
        <f t="shared" si="146"/>
        <v>4</v>
      </c>
      <c r="L193" s="165">
        <v>3</v>
      </c>
      <c r="M193" s="165">
        <v>2</v>
      </c>
      <c r="O193" s="165">
        <f t="shared" si="147"/>
        <v>4</v>
      </c>
      <c r="P193" s="165">
        <v>3</v>
      </c>
      <c r="Q193" s="165">
        <v>2</v>
      </c>
      <c r="S193" s="165">
        <f t="shared" si="148"/>
        <v>4</v>
      </c>
      <c r="T193" s="165">
        <v>3</v>
      </c>
      <c r="U193" s="165">
        <v>2</v>
      </c>
      <c r="W193" s="165">
        <f t="shared" si="149"/>
        <v>4</v>
      </c>
      <c r="X193" s="165">
        <v>1</v>
      </c>
      <c r="Y193" s="165">
        <v>0</v>
      </c>
      <c r="AA193" s="165">
        <f t="shared" si="150"/>
        <v>4</v>
      </c>
      <c r="AB193" s="165">
        <v>3</v>
      </c>
      <c r="AC193" s="165">
        <v>2</v>
      </c>
      <c r="AE193" s="165">
        <f t="shared" si="151"/>
        <v>4</v>
      </c>
      <c r="AF193" s="165">
        <v>4</v>
      </c>
      <c r="AG193" s="165">
        <v>3</v>
      </c>
      <c r="AI193" s="165">
        <f t="shared" si="152"/>
        <v>6</v>
      </c>
      <c r="AJ193" s="165">
        <v>6</v>
      </c>
      <c r="AK193" s="165">
        <v>3</v>
      </c>
      <c r="AM193" s="165">
        <f t="shared" si="153"/>
        <v>4</v>
      </c>
      <c r="AN193" s="165">
        <v>3</v>
      </c>
      <c r="AO193" s="165">
        <v>2</v>
      </c>
      <c r="AU193" s="165">
        <f t="shared" si="154"/>
        <v>3</v>
      </c>
      <c r="AV193" s="165">
        <f t="shared" si="121"/>
        <v>3</v>
      </c>
      <c r="AW193" s="165">
        <f t="shared" si="122"/>
        <v>3</v>
      </c>
      <c r="AX193" s="165">
        <f t="shared" si="123"/>
        <v>3</v>
      </c>
      <c r="AY193" s="165">
        <f t="shared" si="124"/>
        <v>1</v>
      </c>
      <c r="AZ193" s="165">
        <f t="shared" si="155"/>
        <v>3</v>
      </c>
      <c r="BA193" s="165">
        <f t="shared" si="156"/>
        <v>4</v>
      </c>
      <c r="BB193" s="165">
        <f t="shared" si="157"/>
        <v>6</v>
      </c>
      <c r="BC193" s="165">
        <f t="shared" si="143"/>
        <v>3</v>
      </c>
      <c r="BI193" s="165">
        <f t="shared" si="128"/>
        <v>2</v>
      </c>
      <c r="BJ193" s="165">
        <f t="shared" si="129"/>
        <v>2</v>
      </c>
      <c r="BK193" s="165">
        <f t="shared" si="130"/>
        <v>2</v>
      </c>
      <c r="BL193" s="165">
        <f t="shared" si="131"/>
        <v>0</v>
      </c>
      <c r="BM193" s="165">
        <f t="shared" si="158"/>
        <v>2</v>
      </c>
      <c r="BN193" s="165">
        <f t="shared" si="145"/>
        <v>3</v>
      </c>
      <c r="BO193" s="165">
        <f t="shared" si="159"/>
        <v>3</v>
      </c>
      <c r="BP193" s="165">
        <f t="shared" si="144"/>
        <v>2</v>
      </c>
      <c r="BU193" s="165">
        <f t="shared" si="160"/>
        <v>4</v>
      </c>
      <c r="BV193" s="165">
        <f t="shared" si="161"/>
        <v>4</v>
      </c>
      <c r="BW193" s="165">
        <f t="shared" si="162"/>
        <v>4</v>
      </c>
      <c r="BX193" s="165">
        <f t="shared" si="163"/>
        <v>4</v>
      </c>
      <c r="BY193" s="165">
        <f t="shared" si="164"/>
        <v>4</v>
      </c>
      <c r="BZ193" s="165">
        <f t="shared" si="165"/>
        <v>4</v>
      </c>
      <c r="CA193" s="165">
        <f t="shared" si="166"/>
        <v>6</v>
      </c>
      <c r="CB193" s="165">
        <f t="shared" si="167"/>
        <v>4</v>
      </c>
      <c r="CD193" s="165">
        <v>2</v>
      </c>
      <c r="CE193" s="165">
        <v>0</v>
      </c>
      <c r="CF193" s="165">
        <v>0</v>
      </c>
      <c r="CH193" s="160"/>
      <c r="CI193" s="160"/>
      <c r="CJ193" s="216"/>
      <c r="CK193" s="160"/>
      <c r="CL193" s="160"/>
      <c r="CM193" s="160"/>
      <c r="CN193" s="160"/>
      <c r="CP193" s="198">
        <v>6</v>
      </c>
      <c r="CQ193" s="115">
        <f>COUNTIF(G11:G260,CP193)</f>
        <v>10</v>
      </c>
      <c r="CR193" s="194">
        <f>CQ193/CQ194</f>
        <v>4.048582995951417E-2</v>
      </c>
      <c r="CS193" s="115">
        <f>RANK(CR193,CR187:CR193)</f>
        <v>5</v>
      </c>
      <c r="CU193" s="198">
        <v>6</v>
      </c>
      <c r="CV193" s="115">
        <f>COUNTIF(L11:L260,CU193)</f>
        <v>7</v>
      </c>
      <c r="CW193" s="194">
        <f>CV193/CV194</f>
        <v>2.8455284552845527E-2</v>
      </c>
      <c r="CX193" s="115">
        <f>RANK(CW193,CW187:CW193)</f>
        <v>6</v>
      </c>
      <c r="CZ193" s="197">
        <v>6</v>
      </c>
      <c r="DA193" s="195">
        <f>COUNTIF(P11:P260,CZ193)</f>
        <v>8</v>
      </c>
      <c r="DB193" s="196">
        <f>DA193/DA194</f>
        <v>3.2520325203252036E-2</v>
      </c>
      <c r="DC193" s="195">
        <f>RANK(DB193,DB187:DB193)</f>
        <v>5</v>
      </c>
      <c r="DE193" s="197">
        <v>6</v>
      </c>
      <c r="DF193" s="195">
        <f>COUNTIF(T11:T260,DE193)</f>
        <v>16</v>
      </c>
      <c r="DG193" s="196">
        <f>DF193/DF194</f>
        <v>6.4257028112449793E-2</v>
      </c>
      <c r="DH193" s="195">
        <f>RANK(DG193,DG187:DG193)</f>
        <v>5</v>
      </c>
      <c r="DJ193" s="197">
        <v>6</v>
      </c>
      <c r="DK193" s="195">
        <f>COUNTIF(X11:X260,DJ193)</f>
        <v>3</v>
      </c>
      <c r="DL193" s="196">
        <f>DK193/DK194</f>
        <v>1.2145748987854251E-2</v>
      </c>
      <c r="DM193" s="195">
        <f>RANK(DL193,DL187:DL193)</f>
        <v>7</v>
      </c>
      <c r="DO193" s="197">
        <v>6</v>
      </c>
      <c r="DP193" s="195">
        <f>COUNTIF(AB11:AB260,DO193)</f>
        <v>4</v>
      </c>
      <c r="DQ193" s="196">
        <f>DP193/DP194</f>
        <v>1.6194331983805668E-2</v>
      </c>
      <c r="DR193" s="195">
        <f>RANK(DQ193,DQ187:DQ193)</f>
        <v>6</v>
      </c>
      <c r="DT193" s="197">
        <v>6</v>
      </c>
      <c r="DU193" s="195">
        <f>COUNTIF(AF11:AF260,DT193)</f>
        <v>13</v>
      </c>
      <c r="DV193" s="196">
        <f>DU193/DU194</f>
        <v>5.2631578947368418E-2</v>
      </c>
      <c r="DW193" s="195">
        <f>RANK(DV193,DV187:DV193)</f>
        <v>6</v>
      </c>
      <c r="DY193" s="197">
        <v>6</v>
      </c>
      <c r="DZ193" s="195">
        <f>COUNTIF(AJ11:AJ260,DY193)</f>
        <v>13</v>
      </c>
      <c r="EA193" s="196">
        <f>DZ193/DZ194</f>
        <v>5.2631578947368418E-2</v>
      </c>
      <c r="EB193" s="195">
        <f>RANK(EA193,EA187:EA193)</f>
        <v>5</v>
      </c>
      <c r="ED193" s="197">
        <v>6</v>
      </c>
      <c r="EE193" s="195">
        <f>COUNTIF(AN11:AN260,ED193)</f>
        <v>12</v>
      </c>
      <c r="EF193" s="196">
        <f>EE193/EE194</f>
        <v>4.8387096774193547E-2</v>
      </c>
      <c r="EG193" s="195">
        <f>RANK(EF193,EF187:EF193)</f>
        <v>5</v>
      </c>
    </row>
    <row r="194" spans="2:137">
      <c r="B194" s="165">
        <v>603</v>
      </c>
      <c r="G194" s="165">
        <v>6</v>
      </c>
      <c r="K194" s="165">
        <f t="shared" si="146"/>
        <v>6</v>
      </c>
      <c r="L194" s="165">
        <v>3</v>
      </c>
      <c r="M194" s="165">
        <v>3</v>
      </c>
      <c r="O194" s="165">
        <f t="shared" si="147"/>
        <v>6</v>
      </c>
      <c r="P194" s="165">
        <v>4</v>
      </c>
      <c r="Q194" s="165">
        <v>4</v>
      </c>
      <c r="S194" s="165">
        <f t="shared" si="148"/>
        <v>6</v>
      </c>
      <c r="T194" s="165">
        <v>4</v>
      </c>
      <c r="U194" s="165">
        <v>4</v>
      </c>
      <c r="W194" s="165">
        <f t="shared" si="149"/>
        <v>6</v>
      </c>
      <c r="X194" s="165">
        <v>5</v>
      </c>
      <c r="Y194" s="165">
        <v>5</v>
      </c>
      <c r="AA194" s="165">
        <f t="shared" si="150"/>
        <v>6</v>
      </c>
      <c r="AB194" s="165">
        <v>3</v>
      </c>
      <c r="AC194" s="165">
        <v>3</v>
      </c>
      <c r="AE194" s="165">
        <f t="shared" si="151"/>
        <v>6</v>
      </c>
      <c r="AF194" s="165">
        <v>3</v>
      </c>
      <c r="AG194" s="165">
        <v>3</v>
      </c>
      <c r="AI194" s="165">
        <f t="shared" si="152"/>
        <v>6</v>
      </c>
      <c r="AJ194" s="165">
        <v>4</v>
      </c>
      <c r="AK194" s="165">
        <v>4</v>
      </c>
      <c r="AM194" s="165">
        <f t="shared" si="153"/>
        <v>6</v>
      </c>
      <c r="AN194" s="165">
        <v>4</v>
      </c>
      <c r="AO194" s="165">
        <v>4</v>
      </c>
      <c r="AU194" s="165">
        <f t="shared" si="154"/>
        <v>6</v>
      </c>
      <c r="AV194" s="165">
        <f t="shared" si="121"/>
        <v>3</v>
      </c>
      <c r="AW194" s="165">
        <f t="shared" si="122"/>
        <v>4</v>
      </c>
      <c r="AX194" s="165">
        <f t="shared" si="123"/>
        <v>4</v>
      </c>
      <c r="AY194" s="165">
        <f t="shared" si="124"/>
        <v>5</v>
      </c>
      <c r="AZ194" s="165">
        <f t="shared" si="155"/>
        <v>3</v>
      </c>
      <c r="BA194" s="165">
        <f t="shared" si="156"/>
        <v>3</v>
      </c>
      <c r="BB194" s="165">
        <f t="shared" si="157"/>
        <v>4</v>
      </c>
      <c r="BC194" s="165">
        <f t="shared" si="143"/>
        <v>4</v>
      </c>
      <c r="BI194" s="165">
        <f t="shared" si="128"/>
        <v>3</v>
      </c>
      <c r="BJ194" s="165">
        <f t="shared" si="129"/>
        <v>4</v>
      </c>
      <c r="BK194" s="165">
        <f t="shared" si="130"/>
        <v>4</v>
      </c>
      <c r="BL194" s="165">
        <f t="shared" si="131"/>
        <v>5</v>
      </c>
      <c r="BM194" s="165">
        <f t="shared" si="158"/>
        <v>3</v>
      </c>
      <c r="BN194" s="165">
        <f t="shared" si="145"/>
        <v>3</v>
      </c>
      <c r="BO194" s="165">
        <f t="shared" si="159"/>
        <v>4</v>
      </c>
      <c r="BP194" s="165">
        <f t="shared" si="144"/>
        <v>4</v>
      </c>
      <c r="BU194" s="165">
        <f t="shared" si="160"/>
        <v>6</v>
      </c>
      <c r="BV194" s="165">
        <f t="shared" si="161"/>
        <v>6</v>
      </c>
      <c r="BW194" s="165">
        <f t="shared" si="162"/>
        <v>6</v>
      </c>
      <c r="BX194" s="165">
        <f t="shared" si="163"/>
        <v>6</v>
      </c>
      <c r="BY194" s="165">
        <f t="shared" si="164"/>
        <v>6</v>
      </c>
      <c r="BZ194" s="165">
        <f t="shared" si="165"/>
        <v>6</v>
      </c>
      <c r="CA194" s="165">
        <f t="shared" si="166"/>
        <v>6</v>
      </c>
      <c r="CB194" s="165">
        <f t="shared" si="167"/>
        <v>6</v>
      </c>
      <c r="CD194" s="165">
        <v>1</v>
      </c>
      <c r="CE194" s="165">
        <v>0</v>
      </c>
      <c r="CF194" s="165">
        <v>0</v>
      </c>
      <c r="CH194" s="160"/>
      <c r="CI194" s="160"/>
      <c r="CJ194" s="216"/>
      <c r="CK194" s="160"/>
      <c r="CL194" s="160"/>
      <c r="CM194" s="160"/>
      <c r="CN194" s="160"/>
      <c r="CP194" s="198"/>
      <c r="CQ194" s="115">
        <f>SUM(CQ187:CQ193)</f>
        <v>247</v>
      </c>
      <c r="CR194" s="194">
        <f>SUM(CR187:CR193)</f>
        <v>1</v>
      </c>
      <c r="CS194" s="115"/>
      <c r="CU194" s="198"/>
      <c r="CV194" s="115">
        <f>SUM(CV187:CV193)</f>
        <v>246</v>
      </c>
      <c r="CW194" s="194">
        <f>SUM(CW187:CW193)</f>
        <v>1</v>
      </c>
      <c r="CX194" s="115"/>
      <c r="CZ194" s="197"/>
      <c r="DA194" s="195">
        <f>SUM(DA187:DA193)</f>
        <v>246</v>
      </c>
      <c r="DB194" s="196">
        <f>SUM(DB187:DB193)</f>
        <v>0.99999999999999989</v>
      </c>
      <c r="DC194" s="195"/>
      <c r="DE194" s="197"/>
      <c r="DF194" s="195">
        <f>SUM(DF187:DF193)</f>
        <v>249</v>
      </c>
      <c r="DG194" s="196">
        <f>SUM(DG187:DG193)</f>
        <v>1</v>
      </c>
      <c r="DH194" s="195"/>
      <c r="DJ194" s="197"/>
      <c r="DK194" s="195">
        <f>SUM(DK187:DK193)</f>
        <v>247</v>
      </c>
      <c r="DL194" s="196">
        <f>SUM(DL187:DL193)</f>
        <v>1</v>
      </c>
      <c r="DM194" s="195"/>
      <c r="DO194" s="197"/>
      <c r="DP194" s="195">
        <f>SUM(DP187:DP193)</f>
        <v>247</v>
      </c>
      <c r="DQ194" s="196">
        <f>SUM(DQ187:DQ193)</f>
        <v>1</v>
      </c>
      <c r="DR194" s="195"/>
      <c r="DT194" s="197"/>
      <c r="DU194" s="195">
        <f>SUM(DU187:DU193)</f>
        <v>247</v>
      </c>
      <c r="DV194" s="196">
        <f>SUM(DV187:DV193)</f>
        <v>1</v>
      </c>
      <c r="DW194" s="195"/>
      <c r="DY194" s="197"/>
      <c r="DZ194" s="195">
        <f>SUM(DZ187:DZ193)</f>
        <v>247</v>
      </c>
      <c r="EA194" s="196">
        <f>SUM(EA187:EA193)</f>
        <v>0.99999999999999978</v>
      </c>
      <c r="EB194" s="195"/>
      <c r="ED194" s="197"/>
      <c r="EE194" s="195">
        <f>SUM(EE187:EE193)</f>
        <v>248</v>
      </c>
      <c r="EF194" s="196">
        <f>SUM(EF187:EF193)</f>
        <v>1</v>
      </c>
      <c r="EG194" s="195"/>
    </row>
    <row r="195" spans="2:137">
      <c r="B195" s="165">
        <v>604</v>
      </c>
      <c r="G195" s="165">
        <v>4</v>
      </c>
      <c r="K195" s="165">
        <f t="shared" ref="K195:K311" si="168">G195+L195-M195</f>
        <v>4</v>
      </c>
      <c r="L195" s="165">
        <v>4</v>
      </c>
      <c r="M195" s="165">
        <v>4</v>
      </c>
      <c r="O195" s="165">
        <f t="shared" ref="O195:O311" si="169">G195+P195-Q195</f>
        <v>4</v>
      </c>
      <c r="P195" s="165">
        <v>2</v>
      </c>
      <c r="Q195" s="165">
        <v>2</v>
      </c>
      <c r="S195" s="165">
        <f t="shared" ref="S195:S311" si="170">G195+T195-U195</f>
        <v>4</v>
      </c>
      <c r="T195" s="165">
        <v>4</v>
      </c>
      <c r="U195" s="165">
        <v>4</v>
      </c>
      <c r="W195" s="165">
        <f t="shared" ref="W195:W311" si="171">G195+X195-Y195</f>
        <v>4</v>
      </c>
      <c r="X195" s="165">
        <v>3</v>
      </c>
      <c r="Y195" s="165">
        <v>3</v>
      </c>
      <c r="AA195" s="165">
        <f t="shared" si="150"/>
        <v>4</v>
      </c>
      <c r="AB195" s="165">
        <v>2</v>
      </c>
      <c r="AC195" s="165">
        <v>2</v>
      </c>
      <c r="AE195" s="165">
        <f t="shared" si="151"/>
        <v>5</v>
      </c>
      <c r="AF195" s="165">
        <v>4</v>
      </c>
      <c r="AG195" s="165">
        <v>3</v>
      </c>
      <c r="AI195" s="165">
        <f t="shared" si="152"/>
        <v>4</v>
      </c>
      <c r="AJ195" s="165">
        <v>0</v>
      </c>
      <c r="AK195" s="165">
        <v>0</v>
      </c>
      <c r="AM195" s="165">
        <f t="shared" si="153"/>
        <v>5</v>
      </c>
      <c r="AN195" s="165">
        <v>4</v>
      </c>
      <c r="AO195" s="165">
        <v>3</v>
      </c>
      <c r="AU195" s="165">
        <f t="shared" si="154"/>
        <v>4</v>
      </c>
      <c r="AV195" s="165">
        <f t="shared" si="121"/>
        <v>4</v>
      </c>
      <c r="AW195" s="165">
        <f t="shared" si="122"/>
        <v>2</v>
      </c>
      <c r="AX195" s="165">
        <f t="shared" si="123"/>
        <v>4</v>
      </c>
      <c r="AY195" s="165">
        <f t="shared" si="124"/>
        <v>3</v>
      </c>
      <c r="AZ195" s="165">
        <f t="shared" si="155"/>
        <v>2</v>
      </c>
      <c r="BA195" s="165">
        <f t="shared" si="156"/>
        <v>4</v>
      </c>
      <c r="BB195" s="165">
        <f t="shared" si="157"/>
        <v>0</v>
      </c>
      <c r="BC195" s="165">
        <f t="shared" si="143"/>
        <v>4</v>
      </c>
      <c r="BI195" s="165">
        <f t="shared" si="128"/>
        <v>4</v>
      </c>
      <c r="BJ195" s="165">
        <f t="shared" si="129"/>
        <v>2</v>
      </c>
      <c r="BK195" s="165">
        <f t="shared" si="130"/>
        <v>4</v>
      </c>
      <c r="BL195" s="165">
        <f t="shared" si="131"/>
        <v>3</v>
      </c>
      <c r="BM195" s="165">
        <f t="shared" si="158"/>
        <v>2</v>
      </c>
      <c r="BN195" s="165">
        <f t="shared" si="145"/>
        <v>3</v>
      </c>
      <c r="BO195" s="165">
        <f t="shared" si="159"/>
        <v>0</v>
      </c>
      <c r="BP195" s="165">
        <f t="shared" si="144"/>
        <v>3</v>
      </c>
      <c r="BU195" s="165">
        <f t="shared" ref="BU195:BU212" si="172">K195</f>
        <v>4</v>
      </c>
      <c r="BV195" s="165">
        <f t="shared" ref="BV195:BV212" si="173">O195</f>
        <v>4</v>
      </c>
      <c r="BW195" s="165">
        <f t="shared" ref="BW195:BW212" si="174">S195</f>
        <v>4</v>
      </c>
      <c r="BX195" s="165">
        <f t="shared" ref="BX195:BX212" si="175">W195</f>
        <v>4</v>
      </c>
      <c r="BY195" s="165">
        <f t="shared" ref="BY195:BY212" si="176">AA195</f>
        <v>4</v>
      </c>
      <c r="BZ195" s="165">
        <f t="shared" ref="BZ195:BZ212" si="177">AE195</f>
        <v>5</v>
      </c>
      <c r="CA195" s="165">
        <f t="shared" ref="CA195:CA212" si="178">AI195</f>
        <v>4</v>
      </c>
      <c r="CB195" s="165">
        <f t="shared" ref="CB195:CB212" si="179">AM195</f>
        <v>5</v>
      </c>
      <c r="CD195" s="165">
        <v>1</v>
      </c>
      <c r="CE195" s="165">
        <v>1</v>
      </c>
      <c r="CF195" s="165">
        <v>0</v>
      </c>
      <c r="CH195" s="160"/>
      <c r="CI195" s="160"/>
      <c r="CJ195" s="160"/>
      <c r="CK195" s="160"/>
      <c r="CL195" s="160"/>
      <c r="CM195" s="160"/>
      <c r="CN195" s="160"/>
    </row>
    <row r="196" spans="2:137">
      <c r="B196" s="165">
        <v>605</v>
      </c>
      <c r="G196" s="165">
        <v>3</v>
      </c>
      <c r="K196" s="165">
        <f t="shared" si="168"/>
        <v>3</v>
      </c>
      <c r="L196" s="165">
        <v>2</v>
      </c>
      <c r="M196" s="165">
        <v>2</v>
      </c>
      <c r="O196" s="165">
        <f t="shared" si="169"/>
        <v>4</v>
      </c>
      <c r="P196" s="165">
        <v>4</v>
      </c>
      <c r="Q196" s="165">
        <v>3</v>
      </c>
      <c r="S196" s="165">
        <f t="shared" si="170"/>
        <v>6</v>
      </c>
      <c r="T196" s="165">
        <v>6</v>
      </c>
      <c r="U196" s="165">
        <v>3</v>
      </c>
      <c r="W196" s="165">
        <f t="shared" si="171"/>
        <v>3</v>
      </c>
      <c r="X196" s="165">
        <v>2</v>
      </c>
      <c r="Y196" s="165">
        <v>2</v>
      </c>
      <c r="AA196" s="165">
        <f t="shared" si="150"/>
        <v>5</v>
      </c>
      <c r="AB196" s="165">
        <v>4</v>
      </c>
      <c r="AC196" s="165">
        <v>2</v>
      </c>
      <c r="AE196" s="165">
        <f t="shared" si="151"/>
        <v>5</v>
      </c>
      <c r="AF196" s="165">
        <v>2</v>
      </c>
      <c r="AG196" s="165">
        <v>0</v>
      </c>
      <c r="AI196" s="165">
        <f t="shared" si="152"/>
        <v>4</v>
      </c>
      <c r="AJ196" s="165">
        <v>2</v>
      </c>
      <c r="AK196" s="165">
        <v>1</v>
      </c>
      <c r="AM196" s="165">
        <f t="shared" si="153"/>
        <v>4</v>
      </c>
      <c r="AN196" s="165">
        <v>2</v>
      </c>
      <c r="AO196" s="165">
        <v>1</v>
      </c>
      <c r="AU196" s="165">
        <f t="shared" si="154"/>
        <v>3</v>
      </c>
      <c r="AV196" s="165">
        <f t="shared" si="121"/>
        <v>2</v>
      </c>
      <c r="AW196" s="165">
        <f t="shared" si="122"/>
        <v>4</v>
      </c>
      <c r="AX196" s="165">
        <f t="shared" si="123"/>
        <v>6</v>
      </c>
      <c r="AY196" s="165">
        <f t="shared" si="124"/>
        <v>2</v>
      </c>
      <c r="AZ196" s="165">
        <f t="shared" si="155"/>
        <v>4</v>
      </c>
      <c r="BA196" s="165">
        <f t="shared" si="156"/>
        <v>2</v>
      </c>
      <c r="BB196" s="165">
        <f t="shared" si="157"/>
        <v>2</v>
      </c>
      <c r="BC196" s="165">
        <f t="shared" si="143"/>
        <v>2</v>
      </c>
      <c r="BI196" s="165">
        <f t="shared" si="128"/>
        <v>2</v>
      </c>
      <c r="BJ196" s="165">
        <f t="shared" si="129"/>
        <v>3</v>
      </c>
      <c r="BK196" s="165">
        <f t="shared" si="130"/>
        <v>3</v>
      </c>
      <c r="BL196" s="165">
        <f t="shared" si="131"/>
        <v>2</v>
      </c>
      <c r="BM196" s="165">
        <f t="shared" si="158"/>
        <v>2</v>
      </c>
      <c r="BN196" s="165">
        <f t="shared" si="145"/>
        <v>0</v>
      </c>
      <c r="BO196" s="165">
        <f t="shared" si="159"/>
        <v>1</v>
      </c>
      <c r="BP196" s="165">
        <f t="shared" si="144"/>
        <v>1</v>
      </c>
      <c r="BU196" s="165">
        <f t="shared" si="172"/>
        <v>3</v>
      </c>
      <c r="BV196" s="165">
        <f t="shared" si="173"/>
        <v>4</v>
      </c>
      <c r="BW196" s="165">
        <f t="shared" si="174"/>
        <v>6</v>
      </c>
      <c r="BX196" s="165">
        <f t="shared" si="175"/>
        <v>3</v>
      </c>
      <c r="BY196" s="165">
        <f t="shared" si="176"/>
        <v>5</v>
      </c>
      <c r="BZ196" s="165">
        <f t="shared" si="177"/>
        <v>5</v>
      </c>
      <c r="CA196" s="165">
        <f t="shared" si="178"/>
        <v>4</v>
      </c>
      <c r="CB196" s="165">
        <f t="shared" si="179"/>
        <v>4</v>
      </c>
      <c r="CD196" s="165">
        <v>1</v>
      </c>
      <c r="CE196" s="165">
        <v>1</v>
      </c>
      <c r="CF196" s="165">
        <v>2</v>
      </c>
      <c r="CH196" s="160"/>
      <c r="CI196" s="160"/>
      <c r="CJ196" s="160"/>
      <c r="CK196" s="160"/>
      <c r="CL196" s="160"/>
      <c r="CM196" s="437"/>
      <c r="CN196" s="437"/>
      <c r="CP196" s="437"/>
      <c r="CQ196" s="437"/>
      <c r="CR196" s="437"/>
      <c r="CS196" s="437"/>
      <c r="CU196" s="433" t="s">
        <v>761</v>
      </c>
      <c r="CV196" s="428"/>
      <c r="CW196" s="428"/>
      <c r="CX196" s="429"/>
      <c r="CZ196" s="434" t="s">
        <v>762</v>
      </c>
      <c r="DA196" s="435"/>
      <c r="DB196" s="435"/>
      <c r="DC196" s="436"/>
      <c r="DE196" s="434" t="s">
        <v>763</v>
      </c>
      <c r="DF196" s="435"/>
      <c r="DG196" s="435"/>
      <c r="DH196" s="436"/>
      <c r="DJ196" s="434" t="s">
        <v>764</v>
      </c>
      <c r="DK196" s="435"/>
      <c r="DL196" s="435"/>
      <c r="DM196" s="436"/>
      <c r="DO196" s="434" t="s">
        <v>765</v>
      </c>
      <c r="DP196" s="435"/>
      <c r="DQ196" s="435"/>
      <c r="DR196" s="436"/>
      <c r="DT196" s="434" t="s">
        <v>766</v>
      </c>
      <c r="DU196" s="435"/>
      <c r="DV196" s="435"/>
      <c r="DW196" s="436"/>
      <c r="DY196" s="434" t="s">
        <v>767</v>
      </c>
      <c r="DZ196" s="435"/>
      <c r="EA196" s="435"/>
      <c r="EB196" s="436"/>
      <c r="ED196" s="434" t="s">
        <v>806</v>
      </c>
      <c r="EE196" s="435"/>
      <c r="EF196" s="435"/>
      <c r="EG196" s="436"/>
    </row>
    <row r="197" spans="2:137">
      <c r="B197" s="165">
        <v>606</v>
      </c>
      <c r="G197" s="165">
        <v>2</v>
      </c>
      <c r="K197" s="165">
        <f t="shared" si="168"/>
        <v>5</v>
      </c>
      <c r="L197" s="165">
        <v>5</v>
      </c>
      <c r="M197" s="165">
        <v>2</v>
      </c>
      <c r="O197" s="165">
        <f t="shared" si="169"/>
        <v>4</v>
      </c>
      <c r="P197" s="165">
        <v>4</v>
      </c>
      <c r="Q197" s="165">
        <v>2</v>
      </c>
      <c r="S197" s="165">
        <f t="shared" si="170"/>
        <v>4</v>
      </c>
      <c r="T197" s="165">
        <v>4</v>
      </c>
      <c r="U197" s="165">
        <v>2</v>
      </c>
      <c r="W197" s="165">
        <f t="shared" si="171"/>
        <v>4</v>
      </c>
      <c r="X197" s="165">
        <v>4</v>
      </c>
      <c r="Y197" s="165">
        <v>2</v>
      </c>
      <c r="AA197" s="165">
        <f t="shared" si="150"/>
        <v>2</v>
      </c>
      <c r="AB197" s="165">
        <v>2</v>
      </c>
      <c r="AC197" s="165">
        <v>2</v>
      </c>
      <c r="AE197" s="165">
        <f t="shared" si="151"/>
        <v>3</v>
      </c>
      <c r="AF197" s="165">
        <v>2</v>
      </c>
      <c r="AG197" s="165">
        <v>1</v>
      </c>
      <c r="AI197" s="165">
        <f t="shared" si="152"/>
        <v>5</v>
      </c>
      <c r="AJ197" s="165">
        <v>5</v>
      </c>
      <c r="AK197" s="165">
        <v>2</v>
      </c>
      <c r="AM197" s="165">
        <f t="shared" si="153"/>
        <v>5</v>
      </c>
      <c r="AN197" s="165">
        <v>5</v>
      </c>
      <c r="AO197" s="165">
        <v>2</v>
      </c>
      <c r="AU197" s="165">
        <f t="shared" si="154"/>
        <v>2</v>
      </c>
      <c r="AV197" s="165">
        <f t="shared" si="121"/>
        <v>5</v>
      </c>
      <c r="AW197" s="165">
        <f t="shared" si="122"/>
        <v>4</v>
      </c>
      <c r="AX197" s="165">
        <f t="shared" si="123"/>
        <v>4</v>
      </c>
      <c r="AY197" s="165">
        <f t="shared" si="124"/>
        <v>4</v>
      </c>
      <c r="AZ197" s="165">
        <f t="shared" si="155"/>
        <v>2</v>
      </c>
      <c r="BA197" s="165">
        <f t="shared" si="156"/>
        <v>2</v>
      </c>
      <c r="BB197" s="165">
        <f t="shared" si="157"/>
        <v>5</v>
      </c>
      <c r="BC197" s="165">
        <f t="shared" si="143"/>
        <v>5</v>
      </c>
      <c r="BI197" s="165">
        <f t="shared" si="128"/>
        <v>2</v>
      </c>
      <c r="BJ197" s="165">
        <f t="shared" si="129"/>
        <v>2</v>
      </c>
      <c r="BK197" s="165">
        <f t="shared" si="130"/>
        <v>2</v>
      </c>
      <c r="BL197" s="165">
        <f t="shared" si="131"/>
        <v>2</v>
      </c>
      <c r="BM197" s="165">
        <f t="shared" si="158"/>
        <v>2</v>
      </c>
      <c r="BN197" s="165">
        <f t="shared" si="145"/>
        <v>1</v>
      </c>
      <c r="BO197" s="165">
        <f t="shared" si="159"/>
        <v>2</v>
      </c>
      <c r="BP197" s="165">
        <f t="shared" si="144"/>
        <v>2</v>
      </c>
      <c r="BU197" s="165">
        <f t="shared" si="172"/>
        <v>5</v>
      </c>
      <c r="BV197" s="165">
        <f t="shared" si="173"/>
        <v>4</v>
      </c>
      <c r="BW197" s="165">
        <f t="shared" si="174"/>
        <v>4</v>
      </c>
      <c r="BX197" s="165">
        <f t="shared" si="175"/>
        <v>4</v>
      </c>
      <c r="BY197" s="165">
        <f t="shared" si="176"/>
        <v>2</v>
      </c>
      <c r="BZ197" s="165">
        <f t="shared" si="177"/>
        <v>3</v>
      </c>
      <c r="CA197" s="165">
        <f t="shared" si="178"/>
        <v>5</v>
      </c>
      <c r="CB197" s="165">
        <f t="shared" si="179"/>
        <v>5</v>
      </c>
      <c r="CD197" s="165">
        <v>0</v>
      </c>
      <c r="CE197" s="165">
        <v>0</v>
      </c>
      <c r="CF197" s="165">
        <v>2</v>
      </c>
      <c r="CH197" s="160"/>
      <c r="CI197" s="160"/>
      <c r="CJ197" s="160"/>
      <c r="CK197" s="160"/>
      <c r="CL197" s="160"/>
      <c r="CM197" s="160"/>
      <c r="CN197" s="160"/>
      <c r="CP197" s="160"/>
      <c r="CQ197" s="160"/>
      <c r="CR197" s="216"/>
      <c r="CS197" s="160"/>
      <c r="CU197" s="198">
        <v>0</v>
      </c>
      <c r="CV197" s="115">
        <f>COUNTIF(M11:M254,CU197)</f>
        <v>7</v>
      </c>
      <c r="CW197" s="194">
        <f>CV197/CV204</f>
        <v>2.8455284552845527E-2</v>
      </c>
      <c r="CX197" s="115">
        <f>RANK(CW197,CW197:CW203)</f>
        <v>5</v>
      </c>
      <c r="CZ197" s="197">
        <v>0</v>
      </c>
      <c r="DA197" s="195">
        <f>COUNTIF(Q11:Q254,CZ197)</f>
        <v>13</v>
      </c>
      <c r="DB197" s="196">
        <f>DA197/DA204</f>
        <v>5.2845528455284556E-2</v>
      </c>
      <c r="DC197" s="195">
        <f>RANK(DB197,DB197:DB203)</f>
        <v>5</v>
      </c>
      <c r="DE197" s="197">
        <v>0</v>
      </c>
      <c r="DF197" s="195">
        <f>COUNTIF(U11:U254,DE197)</f>
        <v>3</v>
      </c>
      <c r="DG197" s="196">
        <f>DF197/DF204</f>
        <v>1.2145748987854251E-2</v>
      </c>
      <c r="DH197" s="195">
        <f>RANK(DG197,DG197:DG203)</f>
        <v>6</v>
      </c>
      <c r="DJ197" s="197">
        <v>0</v>
      </c>
      <c r="DK197" s="195">
        <f>COUNTIF(Y11:Y254,DJ197)</f>
        <v>21</v>
      </c>
      <c r="DL197" s="196">
        <f>DK197/DK204</f>
        <v>8.5020242914979755E-2</v>
      </c>
      <c r="DM197" s="195">
        <f>RANK(DL197,DL197:DL203)</f>
        <v>4</v>
      </c>
      <c r="DO197" s="197">
        <v>0</v>
      </c>
      <c r="DP197" s="195">
        <f>COUNTIF(AC11:AC254,DO197)</f>
        <v>14</v>
      </c>
      <c r="DQ197" s="196">
        <f>DP197/DP204</f>
        <v>5.6680161943319839E-2</v>
      </c>
      <c r="DR197" s="195">
        <f>RANK(DQ197,DQ197:DQ203)</f>
        <v>5</v>
      </c>
      <c r="DT197" s="197">
        <v>0</v>
      </c>
      <c r="DU197" s="195">
        <f>COUNTIF(AG11:AG254,DT197)</f>
        <v>16</v>
      </c>
      <c r="DV197" s="196">
        <f>DU197/DU204</f>
        <v>6.5040650406504072E-2</v>
      </c>
      <c r="DW197" s="195">
        <f>RANK(DV197,DV197:DV203)</f>
        <v>5</v>
      </c>
      <c r="DY197" s="197">
        <v>0</v>
      </c>
      <c r="DZ197" s="195">
        <f>COUNTIF(AK11:AK254,DY197)</f>
        <v>20</v>
      </c>
      <c r="EA197" s="196">
        <f>DZ197/DZ204</f>
        <v>8.1632653061224483E-2</v>
      </c>
      <c r="EB197" s="195">
        <f>RANK(EA197,EA197:EA203)</f>
        <v>5</v>
      </c>
      <c r="ED197" s="197">
        <v>0</v>
      </c>
      <c r="EE197" s="195">
        <f>COUNTIF(AO11:AO254,ED197)</f>
        <v>9</v>
      </c>
      <c r="EF197" s="196">
        <f>EE197/EE204</f>
        <v>3.643724696356275E-2</v>
      </c>
      <c r="EG197" s="195">
        <f>RANK(EF197,EF197:EF203)</f>
        <v>5</v>
      </c>
    </row>
    <row r="198" spans="2:137">
      <c r="B198" s="165">
        <v>607</v>
      </c>
      <c r="G198" s="165">
        <v>2</v>
      </c>
      <c r="K198" s="165">
        <f t="shared" si="168"/>
        <v>4</v>
      </c>
      <c r="L198" s="165">
        <v>3</v>
      </c>
      <c r="M198" s="165">
        <v>1</v>
      </c>
      <c r="O198" s="165">
        <f t="shared" si="169"/>
        <v>4</v>
      </c>
      <c r="P198" s="165">
        <v>4</v>
      </c>
      <c r="Q198" s="165">
        <v>2</v>
      </c>
      <c r="S198" s="165">
        <f t="shared" si="170"/>
        <v>4</v>
      </c>
      <c r="T198" s="165">
        <v>4</v>
      </c>
      <c r="U198" s="165">
        <v>2</v>
      </c>
      <c r="W198" s="165">
        <f t="shared" si="171"/>
        <v>3</v>
      </c>
      <c r="X198" s="165">
        <v>2</v>
      </c>
      <c r="Y198" s="165">
        <v>1</v>
      </c>
      <c r="AA198" s="165">
        <f t="shared" si="150"/>
        <v>2</v>
      </c>
      <c r="AB198" s="165">
        <v>0</v>
      </c>
      <c r="AC198" s="165">
        <v>0</v>
      </c>
      <c r="AE198" s="165">
        <f t="shared" si="151"/>
        <v>4</v>
      </c>
      <c r="AF198" s="165">
        <v>3</v>
      </c>
      <c r="AG198" s="165">
        <v>1</v>
      </c>
      <c r="AI198" s="165">
        <f t="shared" si="152"/>
        <v>6</v>
      </c>
      <c r="AJ198" s="165">
        <v>5</v>
      </c>
      <c r="AK198" s="165">
        <v>1</v>
      </c>
      <c r="AM198" s="165">
        <f t="shared" si="153"/>
        <v>4</v>
      </c>
      <c r="AN198" s="165">
        <v>2</v>
      </c>
      <c r="AO198" s="165">
        <v>0</v>
      </c>
      <c r="AU198" s="165">
        <f t="shared" si="154"/>
        <v>2</v>
      </c>
      <c r="AV198" s="165">
        <f t="shared" si="121"/>
        <v>3</v>
      </c>
      <c r="AW198" s="165">
        <f t="shared" si="122"/>
        <v>4</v>
      </c>
      <c r="AX198" s="165">
        <f t="shared" si="123"/>
        <v>4</v>
      </c>
      <c r="AY198" s="165">
        <f t="shared" si="124"/>
        <v>2</v>
      </c>
      <c r="AZ198" s="165">
        <f t="shared" si="155"/>
        <v>0</v>
      </c>
      <c r="BA198" s="165">
        <f t="shared" si="156"/>
        <v>3</v>
      </c>
      <c r="BB198" s="165">
        <f t="shared" si="157"/>
        <v>5</v>
      </c>
      <c r="BC198" s="165">
        <f t="shared" si="143"/>
        <v>2</v>
      </c>
      <c r="BI198" s="165">
        <f t="shared" si="128"/>
        <v>1</v>
      </c>
      <c r="BJ198" s="165">
        <f t="shared" si="129"/>
        <v>2</v>
      </c>
      <c r="BK198" s="165">
        <f t="shared" si="130"/>
        <v>2</v>
      </c>
      <c r="BL198" s="165">
        <f t="shared" si="131"/>
        <v>1</v>
      </c>
      <c r="BM198" s="165">
        <f t="shared" si="158"/>
        <v>0</v>
      </c>
      <c r="BN198" s="165">
        <f t="shared" si="145"/>
        <v>1</v>
      </c>
      <c r="BO198" s="165">
        <f t="shared" si="159"/>
        <v>1</v>
      </c>
      <c r="BP198" s="165">
        <f t="shared" si="144"/>
        <v>0</v>
      </c>
      <c r="BU198" s="165">
        <f t="shared" si="172"/>
        <v>4</v>
      </c>
      <c r="BV198" s="165">
        <f t="shared" si="173"/>
        <v>4</v>
      </c>
      <c r="BW198" s="165">
        <f t="shared" si="174"/>
        <v>4</v>
      </c>
      <c r="BX198" s="165">
        <f t="shared" si="175"/>
        <v>3</v>
      </c>
      <c r="BY198" s="165">
        <f t="shared" si="176"/>
        <v>2</v>
      </c>
      <c r="BZ198" s="165">
        <f t="shared" si="177"/>
        <v>4</v>
      </c>
      <c r="CA198" s="165">
        <f t="shared" si="178"/>
        <v>6</v>
      </c>
      <c r="CB198" s="165">
        <f t="shared" si="179"/>
        <v>4</v>
      </c>
      <c r="CD198" s="165">
        <v>1</v>
      </c>
      <c r="CE198" s="165">
        <v>2</v>
      </c>
      <c r="CF198" s="165">
        <v>2</v>
      </c>
      <c r="CH198" s="160"/>
      <c r="CI198" s="160"/>
      <c r="CJ198" s="160"/>
      <c r="CK198" s="160"/>
      <c r="CL198" s="160"/>
      <c r="CM198" s="160"/>
      <c r="CN198" s="160"/>
      <c r="CP198" s="160"/>
      <c r="CQ198" s="160"/>
      <c r="CR198" s="216"/>
      <c r="CS198" s="160"/>
      <c r="CU198" s="198">
        <v>1</v>
      </c>
      <c r="CV198" s="115">
        <f>COUNTIF(M11:M255,CU198)</f>
        <v>55</v>
      </c>
      <c r="CW198" s="194">
        <f>CV198/CV204</f>
        <v>0.22357723577235772</v>
      </c>
      <c r="CX198" s="115">
        <f>RANK(CW198,CW197:CW203)</f>
        <v>3</v>
      </c>
      <c r="CZ198" s="197">
        <v>1</v>
      </c>
      <c r="DA198" s="195">
        <f>COUNTIF(Q11:Q255,CZ198)</f>
        <v>53</v>
      </c>
      <c r="DB198" s="196">
        <f>DA198/DA204</f>
        <v>0.21544715447154472</v>
      </c>
      <c r="DC198" s="195">
        <f>RANK(DB198,DB197:DB203)</f>
        <v>3</v>
      </c>
      <c r="DE198" s="197">
        <v>1</v>
      </c>
      <c r="DF198" s="195">
        <f>COUNTIF(U11:U255,DE198)</f>
        <v>35</v>
      </c>
      <c r="DG198" s="196">
        <f>DF198/DF204</f>
        <v>0.1417004048582996</v>
      </c>
      <c r="DH198" s="195">
        <f>RANK(DG198,DG197:DG203)</f>
        <v>3</v>
      </c>
      <c r="DJ198" s="197">
        <v>1</v>
      </c>
      <c r="DK198" s="195">
        <f>COUNTIF(Y11:Y255,DJ198)</f>
        <v>72</v>
      </c>
      <c r="DL198" s="196">
        <f>DK198/DK204</f>
        <v>0.291497975708502</v>
      </c>
      <c r="DM198" s="195">
        <f>RANK(DL198,DL197:DL203)</f>
        <v>2</v>
      </c>
      <c r="DO198" s="197">
        <v>1</v>
      </c>
      <c r="DP198" s="195">
        <f>COUNTIF(AC11:AC255,DO198)</f>
        <v>61</v>
      </c>
      <c r="DQ198" s="196">
        <f>DP198/DP204</f>
        <v>0.24696356275303644</v>
      </c>
      <c r="DR198" s="195">
        <f>RANK(DQ198,DQ197:DQ203)</f>
        <v>2</v>
      </c>
      <c r="DT198" s="197">
        <v>1</v>
      </c>
      <c r="DU198" s="195">
        <f>COUNTIF(AG11:AG255,DT198)</f>
        <v>46</v>
      </c>
      <c r="DV198" s="196">
        <f>DU198/DU204</f>
        <v>0.18699186991869918</v>
      </c>
      <c r="DW198" s="195">
        <f>RANK(DV198,DV197:DV203)</f>
        <v>3</v>
      </c>
      <c r="DY198" s="197">
        <v>1</v>
      </c>
      <c r="DZ198" s="195">
        <f>COUNTIF(AK11:AK255,DY198)</f>
        <v>58</v>
      </c>
      <c r="EA198" s="196">
        <f>DZ198/DZ204</f>
        <v>0.23673469387755103</v>
      </c>
      <c r="EB198" s="195">
        <f>RANK(EA198,EA197:EA203)</f>
        <v>3</v>
      </c>
      <c r="ED198" s="197">
        <v>1</v>
      </c>
      <c r="EE198" s="195">
        <f>COUNTIF(AO11:AO255,ED198)</f>
        <v>69</v>
      </c>
      <c r="EF198" s="196">
        <f>EE198/EE204</f>
        <v>0.2793522267206478</v>
      </c>
      <c r="EG198" s="195">
        <f>RANK(EF198,EF197:EF203)</f>
        <v>2</v>
      </c>
    </row>
    <row r="199" spans="2:137">
      <c r="B199" s="165">
        <v>608</v>
      </c>
      <c r="G199" s="165">
        <v>4</v>
      </c>
      <c r="K199" s="165">
        <f t="shared" si="168"/>
        <v>6</v>
      </c>
      <c r="L199" s="165">
        <v>6</v>
      </c>
      <c r="M199" s="165">
        <v>4</v>
      </c>
      <c r="O199" s="165">
        <f t="shared" si="169"/>
        <v>6</v>
      </c>
      <c r="P199" s="165">
        <v>5</v>
      </c>
      <c r="Q199" s="165">
        <v>3</v>
      </c>
      <c r="S199" s="165">
        <f t="shared" si="170"/>
        <v>5</v>
      </c>
      <c r="T199" s="165">
        <v>5</v>
      </c>
      <c r="U199" s="165">
        <v>4</v>
      </c>
      <c r="W199" s="165">
        <f t="shared" si="171"/>
        <v>5</v>
      </c>
      <c r="X199" s="165">
        <v>2</v>
      </c>
      <c r="Y199" s="165">
        <v>1</v>
      </c>
      <c r="AA199" s="165">
        <f t="shared" si="150"/>
        <v>4</v>
      </c>
      <c r="AB199" s="165">
        <v>1</v>
      </c>
      <c r="AC199" s="165">
        <v>1</v>
      </c>
      <c r="AE199" s="165">
        <f t="shared" si="151"/>
        <v>5</v>
      </c>
      <c r="AF199" s="165">
        <v>4</v>
      </c>
      <c r="AG199" s="165">
        <v>3</v>
      </c>
      <c r="AI199" s="165">
        <f t="shared" si="152"/>
        <v>6</v>
      </c>
      <c r="AJ199" s="165">
        <v>4</v>
      </c>
      <c r="AK199" s="165">
        <v>2</v>
      </c>
      <c r="AM199" s="165">
        <f t="shared" si="153"/>
        <v>5</v>
      </c>
      <c r="AN199" s="165">
        <v>2</v>
      </c>
      <c r="AO199" s="165">
        <v>1</v>
      </c>
      <c r="AU199" s="165">
        <f t="shared" si="154"/>
        <v>4</v>
      </c>
      <c r="AV199" s="165">
        <f t="shared" si="121"/>
        <v>6</v>
      </c>
      <c r="AW199" s="165">
        <f t="shared" si="122"/>
        <v>5</v>
      </c>
      <c r="AX199" s="165">
        <f t="shared" si="123"/>
        <v>5</v>
      </c>
      <c r="AY199" s="165">
        <f t="shared" si="124"/>
        <v>2</v>
      </c>
      <c r="AZ199" s="165">
        <f t="shared" si="155"/>
        <v>1</v>
      </c>
      <c r="BA199" s="165">
        <f t="shared" si="156"/>
        <v>4</v>
      </c>
      <c r="BB199" s="165">
        <f t="shared" si="157"/>
        <v>4</v>
      </c>
      <c r="BC199" s="165">
        <f t="shared" si="143"/>
        <v>2</v>
      </c>
      <c r="BI199" s="165">
        <f t="shared" si="128"/>
        <v>4</v>
      </c>
      <c r="BJ199" s="165">
        <f t="shared" si="129"/>
        <v>3</v>
      </c>
      <c r="BK199" s="165">
        <f t="shared" si="130"/>
        <v>4</v>
      </c>
      <c r="BL199" s="165">
        <f t="shared" si="131"/>
        <v>1</v>
      </c>
      <c r="BM199" s="165">
        <f t="shared" si="158"/>
        <v>1</v>
      </c>
      <c r="BN199" s="165">
        <f t="shared" si="145"/>
        <v>3</v>
      </c>
      <c r="BO199" s="165">
        <f t="shared" si="159"/>
        <v>2</v>
      </c>
      <c r="BP199" s="165">
        <f t="shared" si="144"/>
        <v>1</v>
      </c>
      <c r="BU199" s="165">
        <f t="shared" si="172"/>
        <v>6</v>
      </c>
      <c r="BV199" s="165">
        <f t="shared" si="173"/>
        <v>6</v>
      </c>
      <c r="BW199" s="165">
        <f t="shared" si="174"/>
        <v>5</v>
      </c>
      <c r="BX199" s="165">
        <f t="shared" si="175"/>
        <v>5</v>
      </c>
      <c r="BY199" s="165">
        <f t="shared" si="176"/>
        <v>4</v>
      </c>
      <c r="BZ199" s="165">
        <f t="shared" si="177"/>
        <v>5</v>
      </c>
      <c r="CA199" s="165">
        <f t="shared" si="178"/>
        <v>6</v>
      </c>
      <c r="CB199" s="165">
        <f t="shared" si="179"/>
        <v>5</v>
      </c>
      <c r="CD199" s="165">
        <v>2</v>
      </c>
      <c r="CE199" s="165">
        <v>0</v>
      </c>
      <c r="CF199" s="165">
        <v>0</v>
      </c>
      <c r="CH199" s="160"/>
      <c r="CI199" s="160"/>
      <c r="CJ199" s="160"/>
      <c r="CK199" s="160"/>
      <c r="CL199" s="160"/>
      <c r="CM199" s="160"/>
      <c r="CN199" s="160"/>
      <c r="CP199" s="160"/>
      <c r="CQ199" s="160"/>
      <c r="CR199" s="216"/>
      <c r="CS199" s="160"/>
      <c r="CU199" s="198">
        <v>2</v>
      </c>
      <c r="CV199" s="115">
        <f>COUNTIF(M11:M256,CU199)</f>
        <v>86</v>
      </c>
      <c r="CW199" s="194">
        <f>CV199/CV204</f>
        <v>0.34959349593495936</v>
      </c>
      <c r="CX199" s="115">
        <f>RANK(CW199,CW197:CW203)</f>
        <v>1</v>
      </c>
      <c r="CZ199" s="197">
        <v>2</v>
      </c>
      <c r="DA199" s="195">
        <f>COUNTIF(Q11:Q256,CZ199)</f>
        <v>85</v>
      </c>
      <c r="DB199" s="196">
        <f>DA199/DA204</f>
        <v>0.34552845528455284</v>
      </c>
      <c r="DC199" s="195">
        <f>RANK(DB199,DB197:DB203)</f>
        <v>1</v>
      </c>
      <c r="DE199" s="197">
        <v>2</v>
      </c>
      <c r="DF199" s="195">
        <f>COUNTIF(U11:U256,DE199)</f>
        <v>77</v>
      </c>
      <c r="DG199" s="196">
        <f>DF199/DF204</f>
        <v>0.31174089068825911</v>
      </c>
      <c r="DH199" s="195">
        <f>RANK(DG199,DG197:DG203)</f>
        <v>2</v>
      </c>
      <c r="DJ199" s="197">
        <v>2</v>
      </c>
      <c r="DK199" s="195">
        <f>COUNTIF(Y11:Y256,DJ199)</f>
        <v>78</v>
      </c>
      <c r="DL199" s="196">
        <f>DK199/DK204</f>
        <v>0.31578947368421051</v>
      </c>
      <c r="DM199" s="195">
        <f>RANK(DL199,DL197:DL203)</f>
        <v>1</v>
      </c>
      <c r="DO199" s="197">
        <v>2</v>
      </c>
      <c r="DP199" s="195">
        <f>COUNTIF(AC11:AC256,DO199)</f>
        <v>95</v>
      </c>
      <c r="DQ199" s="196">
        <f>DP199/DP204</f>
        <v>0.38461538461538464</v>
      </c>
      <c r="DR199" s="195">
        <f>RANK(DQ199,DQ197:DQ203)</f>
        <v>1</v>
      </c>
      <c r="DT199" s="197">
        <v>2</v>
      </c>
      <c r="DU199" s="195">
        <f>COUNTIF(AG11:AG256,DT199)</f>
        <v>89</v>
      </c>
      <c r="DV199" s="196">
        <f>DU199/DU204</f>
        <v>0.36178861788617889</v>
      </c>
      <c r="DW199" s="195">
        <f>RANK(DV199,DV197:DV203)</f>
        <v>1</v>
      </c>
      <c r="DY199" s="197">
        <v>2</v>
      </c>
      <c r="DZ199" s="195">
        <f>COUNTIF(AK11:AK256,DY199)</f>
        <v>71</v>
      </c>
      <c r="EA199" s="196">
        <f>DZ199/DZ204</f>
        <v>0.28979591836734692</v>
      </c>
      <c r="EB199" s="195">
        <f>RANK(EA199,EA197:EA203)</f>
        <v>1</v>
      </c>
      <c r="ED199" s="197">
        <v>2</v>
      </c>
      <c r="EE199" s="195">
        <f>COUNTIF(AO11:AO256,ED199)</f>
        <v>82</v>
      </c>
      <c r="EF199" s="196">
        <f>EE199/EE204</f>
        <v>0.33198380566801622</v>
      </c>
      <c r="EG199" s="195">
        <f>RANK(EF199,EF197:EF203)</f>
        <v>1</v>
      </c>
    </row>
    <row r="200" spans="2:137">
      <c r="B200" s="165">
        <v>609</v>
      </c>
      <c r="G200" s="165">
        <v>4</v>
      </c>
      <c r="K200" s="165">
        <f t="shared" si="168"/>
        <v>5</v>
      </c>
      <c r="L200" s="165">
        <v>4</v>
      </c>
      <c r="M200" s="165">
        <v>3</v>
      </c>
      <c r="O200" s="165">
        <f t="shared" si="169"/>
        <v>6</v>
      </c>
      <c r="P200" s="165">
        <v>6</v>
      </c>
      <c r="Q200" s="165">
        <v>4</v>
      </c>
      <c r="S200" s="165">
        <f t="shared" si="170"/>
        <v>5</v>
      </c>
      <c r="T200" s="165">
        <v>5</v>
      </c>
      <c r="U200" s="165">
        <v>4</v>
      </c>
      <c r="W200" s="165">
        <f t="shared" si="171"/>
        <v>4</v>
      </c>
      <c r="X200" s="165">
        <v>1</v>
      </c>
      <c r="Y200" s="165">
        <v>1</v>
      </c>
      <c r="AA200" s="165">
        <f t="shared" si="150"/>
        <v>5</v>
      </c>
      <c r="AB200" s="165">
        <v>3</v>
      </c>
      <c r="AC200" s="165">
        <v>2</v>
      </c>
      <c r="AE200" s="165">
        <f t="shared" si="151"/>
        <v>5</v>
      </c>
      <c r="AF200" s="165">
        <v>5</v>
      </c>
      <c r="AG200" s="165">
        <v>4</v>
      </c>
      <c r="AI200" s="165">
        <f t="shared" si="152"/>
        <v>6</v>
      </c>
      <c r="AJ200" s="165">
        <v>5</v>
      </c>
      <c r="AK200" s="165">
        <v>3</v>
      </c>
      <c r="AM200" s="165">
        <f t="shared" si="153"/>
        <v>4</v>
      </c>
      <c r="AN200" s="165">
        <v>2</v>
      </c>
      <c r="AO200" s="165">
        <v>2</v>
      </c>
      <c r="AU200" s="165">
        <f t="shared" si="154"/>
        <v>4</v>
      </c>
      <c r="AV200" s="165">
        <f t="shared" si="121"/>
        <v>4</v>
      </c>
      <c r="AW200" s="165">
        <f t="shared" si="122"/>
        <v>6</v>
      </c>
      <c r="AX200" s="165">
        <f t="shared" si="123"/>
        <v>5</v>
      </c>
      <c r="AY200" s="165">
        <f t="shared" si="124"/>
        <v>1</v>
      </c>
      <c r="AZ200" s="165">
        <f t="shared" si="155"/>
        <v>3</v>
      </c>
      <c r="BA200" s="165">
        <f t="shared" si="156"/>
        <v>5</v>
      </c>
      <c r="BB200" s="165">
        <f t="shared" si="157"/>
        <v>5</v>
      </c>
      <c r="BC200" s="165">
        <f t="shared" si="143"/>
        <v>2</v>
      </c>
      <c r="BI200" s="165">
        <f t="shared" si="128"/>
        <v>3</v>
      </c>
      <c r="BJ200" s="165">
        <f t="shared" si="129"/>
        <v>4</v>
      </c>
      <c r="BK200" s="165">
        <f t="shared" si="130"/>
        <v>4</v>
      </c>
      <c r="BL200" s="165">
        <f t="shared" si="131"/>
        <v>1</v>
      </c>
      <c r="BM200" s="165">
        <f t="shared" si="158"/>
        <v>2</v>
      </c>
      <c r="BN200" s="165">
        <f t="shared" si="145"/>
        <v>4</v>
      </c>
      <c r="BO200" s="165">
        <f t="shared" si="159"/>
        <v>3</v>
      </c>
      <c r="BP200" s="165">
        <f t="shared" si="144"/>
        <v>2</v>
      </c>
      <c r="BU200" s="165">
        <f t="shared" si="172"/>
        <v>5</v>
      </c>
      <c r="BV200" s="165">
        <f t="shared" si="173"/>
        <v>6</v>
      </c>
      <c r="BW200" s="165">
        <f t="shared" si="174"/>
        <v>5</v>
      </c>
      <c r="BX200" s="165">
        <f t="shared" si="175"/>
        <v>4</v>
      </c>
      <c r="BY200" s="165">
        <f t="shared" si="176"/>
        <v>5</v>
      </c>
      <c r="BZ200" s="165">
        <f t="shared" si="177"/>
        <v>5</v>
      </c>
      <c r="CA200" s="165">
        <f t="shared" si="178"/>
        <v>6</v>
      </c>
      <c r="CB200" s="165">
        <f t="shared" si="179"/>
        <v>4</v>
      </c>
      <c r="CD200" s="165">
        <v>2</v>
      </c>
      <c r="CE200" s="165">
        <v>0</v>
      </c>
      <c r="CF200" s="165">
        <v>0</v>
      </c>
      <c r="CH200" s="160"/>
      <c r="CI200" s="160"/>
      <c r="CJ200" s="160"/>
      <c r="CK200" s="160"/>
      <c r="CL200" s="160"/>
      <c r="CM200" s="160"/>
      <c r="CN200" s="160"/>
      <c r="CP200" s="160"/>
      <c r="CQ200" s="160"/>
      <c r="CR200" s="216"/>
      <c r="CS200" s="160"/>
      <c r="CU200" s="198">
        <v>3</v>
      </c>
      <c r="CV200" s="115">
        <f>COUNTIF(M11:M257,CU200)</f>
        <v>68</v>
      </c>
      <c r="CW200" s="194">
        <f>CV200/CV204</f>
        <v>0.27642276422764228</v>
      </c>
      <c r="CX200" s="115">
        <f>RANK(CW200,CW197:CW203)</f>
        <v>2</v>
      </c>
      <c r="CZ200" s="197">
        <v>3</v>
      </c>
      <c r="DA200" s="195">
        <f>COUNTIF(Q11:Q257,CZ200)</f>
        <v>62</v>
      </c>
      <c r="DB200" s="196">
        <f>DA200/DA204</f>
        <v>0.25203252032520324</v>
      </c>
      <c r="DC200" s="195">
        <f>RANK(DB200,DB197:DB203)</f>
        <v>2</v>
      </c>
      <c r="DE200" s="197">
        <v>3</v>
      </c>
      <c r="DF200" s="195">
        <f>COUNTIF(U11:U257,DE200)</f>
        <v>82</v>
      </c>
      <c r="DG200" s="196">
        <f>DF200/DF204</f>
        <v>0.33198380566801622</v>
      </c>
      <c r="DH200" s="195">
        <f>RANK(DG200,DG197:DG203)</f>
        <v>1</v>
      </c>
      <c r="DJ200" s="197">
        <v>3</v>
      </c>
      <c r="DK200" s="195">
        <f>COUNTIF(Y11:Y257,DJ200)</f>
        <v>58</v>
      </c>
      <c r="DL200" s="196">
        <f>DK200/DK204</f>
        <v>0.23481781376518218</v>
      </c>
      <c r="DM200" s="195">
        <f>RANK(DL200,DL197:DL203)</f>
        <v>3</v>
      </c>
      <c r="DO200" s="197">
        <v>3</v>
      </c>
      <c r="DP200" s="195">
        <f>COUNTIF(AC11:AC257,DO200)</f>
        <v>51</v>
      </c>
      <c r="DQ200" s="196">
        <f>DP200/DP204</f>
        <v>0.20647773279352227</v>
      </c>
      <c r="DR200" s="195">
        <f>RANK(DQ200,DQ197:DQ203)</f>
        <v>3</v>
      </c>
      <c r="DT200" s="197">
        <v>3</v>
      </c>
      <c r="DU200" s="195">
        <f>COUNTIF(AG11:AG257,DT200)</f>
        <v>54</v>
      </c>
      <c r="DV200" s="196">
        <f>DU200/DU204</f>
        <v>0.21951219512195122</v>
      </c>
      <c r="DW200" s="195">
        <f>RANK(DV200,DV197:DV203)</f>
        <v>2</v>
      </c>
      <c r="DY200" s="197">
        <v>3</v>
      </c>
      <c r="DZ200" s="195">
        <f>COUNTIF(AK11:AK257,DY200)</f>
        <v>69</v>
      </c>
      <c r="EA200" s="196">
        <f>DZ200/DZ204</f>
        <v>0.28163265306122448</v>
      </c>
      <c r="EB200" s="195">
        <f>RANK(EA200,EA197:EA203)</f>
        <v>2</v>
      </c>
      <c r="ED200" s="197">
        <v>3</v>
      </c>
      <c r="EE200" s="195">
        <f>COUNTIF(AO11:AO257,ED200)</f>
        <v>61</v>
      </c>
      <c r="EF200" s="196">
        <f>EE200/EE204</f>
        <v>0.24696356275303644</v>
      </c>
      <c r="EG200" s="195">
        <f>RANK(EF200,EF197:EF203)</f>
        <v>3</v>
      </c>
    </row>
    <row r="201" spans="2:137">
      <c r="B201" s="165">
        <v>610</v>
      </c>
      <c r="G201" s="165">
        <v>4</v>
      </c>
      <c r="K201" s="165">
        <f t="shared" si="168"/>
        <v>5</v>
      </c>
      <c r="L201" s="165">
        <v>3</v>
      </c>
      <c r="M201" s="165">
        <v>2</v>
      </c>
      <c r="O201" s="165">
        <f t="shared" si="169"/>
        <v>4</v>
      </c>
      <c r="P201" s="165">
        <v>3</v>
      </c>
      <c r="Q201" s="165">
        <v>3</v>
      </c>
      <c r="S201" s="165">
        <f t="shared" si="170"/>
        <v>4</v>
      </c>
      <c r="T201" s="165">
        <v>3</v>
      </c>
      <c r="U201" s="165">
        <v>3</v>
      </c>
      <c r="W201" s="165">
        <f t="shared" si="171"/>
        <v>5</v>
      </c>
      <c r="X201" s="165">
        <v>3</v>
      </c>
      <c r="Y201" s="165">
        <v>2</v>
      </c>
      <c r="AA201" s="165">
        <f t="shared" si="150"/>
        <v>4</v>
      </c>
      <c r="AB201" s="165">
        <v>3</v>
      </c>
      <c r="AC201" s="165">
        <v>3</v>
      </c>
      <c r="AE201" s="165">
        <f t="shared" si="151"/>
        <v>5</v>
      </c>
      <c r="AF201" s="165">
        <v>4</v>
      </c>
      <c r="AG201" s="165">
        <v>3</v>
      </c>
      <c r="AI201" s="165">
        <f t="shared" si="152"/>
        <v>5</v>
      </c>
      <c r="AJ201" s="165">
        <v>3</v>
      </c>
      <c r="AK201" s="165">
        <v>2</v>
      </c>
      <c r="AM201" s="165">
        <f t="shared" si="153"/>
        <v>6</v>
      </c>
      <c r="AN201" s="165">
        <v>4</v>
      </c>
      <c r="AO201" s="165">
        <v>2</v>
      </c>
      <c r="AU201" s="165">
        <f t="shared" ref="AU201:AU212" si="180">G201</f>
        <v>4</v>
      </c>
      <c r="AV201" s="165">
        <f t="shared" si="121"/>
        <v>3</v>
      </c>
      <c r="AW201" s="165">
        <f t="shared" si="122"/>
        <v>3</v>
      </c>
      <c r="AX201" s="165">
        <f t="shared" si="123"/>
        <v>3</v>
      </c>
      <c r="AY201" s="165">
        <f t="shared" si="124"/>
        <v>3</v>
      </c>
      <c r="AZ201" s="165">
        <f t="shared" si="155"/>
        <v>3</v>
      </c>
      <c r="BA201" s="165">
        <f t="shared" si="156"/>
        <v>4</v>
      </c>
      <c r="BB201" s="165">
        <f t="shared" si="157"/>
        <v>3</v>
      </c>
      <c r="BC201" s="165">
        <f t="shared" si="143"/>
        <v>4</v>
      </c>
      <c r="BI201" s="165">
        <f t="shared" si="128"/>
        <v>2</v>
      </c>
      <c r="BJ201" s="165">
        <f t="shared" si="129"/>
        <v>3</v>
      </c>
      <c r="BK201" s="165">
        <f t="shared" si="130"/>
        <v>3</v>
      </c>
      <c r="BL201" s="165">
        <f t="shared" si="131"/>
        <v>2</v>
      </c>
      <c r="BM201" s="165">
        <f t="shared" si="158"/>
        <v>3</v>
      </c>
      <c r="BN201" s="165">
        <f t="shared" si="145"/>
        <v>3</v>
      </c>
      <c r="BO201" s="165">
        <f t="shared" si="159"/>
        <v>2</v>
      </c>
      <c r="BP201" s="165">
        <f t="shared" si="144"/>
        <v>2</v>
      </c>
      <c r="BU201" s="165">
        <f t="shared" si="172"/>
        <v>5</v>
      </c>
      <c r="BV201" s="165">
        <f t="shared" si="173"/>
        <v>4</v>
      </c>
      <c r="BW201" s="165">
        <f t="shared" si="174"/>
        <v>4</v>
      </c>
      <c r="BX201" s="165">
        <f t="shared" si="175"/>
        <v>5</v>
      </c>
      <c r="BY201" s="165">
        <f t="shared" si="176"/>
        <v>4</v>
      </c>
      <c r="BZ201" s="165">
        <f t="shared" si="177"/>
        <v>5</v>
      </c>
      <c r="CA201" s="165">
        <f t="shared" si="178"/>
        <v>5</v>
      </c>
      <c r="CB201" s="165">
        <f t="shared" si="179"/>
        <v>6</v>
      </c>
      <c r="CD201" s="165">
        <v>0</v>
      </c>
      <c r="CE201" s="165">
        <v>0</v>
      </c>
      <c r="CF201" s="165">
        <v>0</v>
      </c>
      <c r="CH201" s="160"/>
      <c r="CI201" s="160"/>
      <c r="CJ201" s="160"/>
      <c r="CK201" s="160"/>
      <c r="CL201" s="160"/>
      <c r="CM201" s="160"/>
      <c r="CN201" s="160"/>
      <c r="CP201" s="160"/>
      <c r="CQ201" s="160"/>
      <c r="CR201" s="216"/>
      <c r="CS201" s="160"/>
      <c r="CU201" s="198">
        <v>4</v>
      </c>
      <c r="CV201" s="115">
        <f>COUNTIF(M11:M258,CU201)</f>
        <v>22</v>
      </c>
      <c r="CW201" s="194">
        <f>CV201/CV204</f>
        <v>8.943089430894309E-2</v>
      </c>
      <c r="CX201" s="115">
        <f>RANK(CW201,CW197:CW203)</f>
        <v>4</v>
      </c>
      <c r="CZ201" s="197">
        <v>4</v>
      </c>
      <c r="DA201" s="195">
        <f>COUNTIF(Q11:Q258,CZ201)</f>
        <v>25</v>
      </c>
      <c r="DB201" s="196">
        <f>DA201/DA204</f>
        <v>0.1016260162601626</v>
      </c>
      <c r="DC201" s="195">
        <f>RANK(DB201,DB197:DB203)</f>
        <v>4</v>
      </c>
      <c r="DE201" s="197">
        <v>4</v>
      </c>
      <c r="DF201" s="195">
        <f>COUNTIF(U11:U258,DE201)</f>
        <v>34</v>
      </c>
      <c r="DG201" s="196">
        <f>DF201/DF204</f>
        <v>0.13765182186234817</v>
      </c>
      <c r="DH201" s="195">
        <f>RANK(DG201,DG197:DG203)</f>
        <v>4</v>
      </c>
      <c r="DJ201" s="197">
        <v>4</v>
      </c>
      <c r="DK201" s="195">
        <f>COUNTIF(Y11:Y258,DJ201)</f>
        <v>14</v>
      </c>
      <c r="DL201" s="196">
        <f>DK201/DK204</f>
        <v>5.6680161943319839E-2</v>
      </c>
      <c r="DM201" s="195">
        <f>RANK(DL201,DL197:DL203)</f>
        <v>5</v>
      </c>
      <c r="DO201" s="197">
        <v>4</v>
      </c>
      <c r="DP201" s="195">
        <f>COUNTIF(AC11:AC258,DO201)</f>
        <v>23</v>
      </c>
      <c r="DQ201" s="196">
        <f>DP201/DP204</f>
        <v>9.3117408906882596E-2</v>
      </c>
      <c r="DR201" s="195">
        <f>RANK(DQ201,DQ197:DQ203)</f>
        <v>4</v>
      </c>
      <c r="DT201" s="197">
        <v>4</v>
      </c>
      <c r="DU201" s="195">
        <f>COUNTIF(AG11:AG258,DT201)</f>
        <v>33</v>
      </c>
      <c r="DV201" s="196">
        <f>DU201/DU204</f>
        <v>0.13414634146341464</v>
      </c>
      <c r="DW201" s="195">
        <f>RANK(DV201,DV197:DV203)</f>
        <v>4</v>
      </c>
      <c r="DY201" s="197">
        <v>4</v>
      </c>
      <c r="DZ201" s="195">
        <f>COUNTIF(AK11:AK258,DY201)</f>
        <v>21</v>
      </c>
      <c r="EA201" s="196">
        <f>DZ201/DZ204</f>
        <v>8.5714285714285715E-2</v>
      </c>
      <c r="EB201" s="195">
        <f>RANK(EA201,EA197:EA203)</f>
        <v>4</v>
      </c>
      <c r="ED201" s="197">
        <v>4</v>
      </c>
      <c r="EE201" s="195">
        <f>COUNTIF(AO11:AO258,ED201)</f>
        <v>22</v>
      </c>
      <c r="EF201" s="196">
        <f>EE201/EE204</f>
        <v>8.9068825910931168E-2</v>
      </c>
      <c r="EG201" s="195">
        <f>RANK(EF201,EF197:EF203)</f>
        <v>4</v>
      </c>
    </row>
    <row r="202" spans="2:137">
      <c r="B202" s="165">
        <v>611</v>
      </c>
      <c r="G202" s="165">
        <v>4</v>
      </c>
      <c r="K202" s="165">
        <f t="shared" si="168"/>
        <v>5</v>
      </c>
      <c r="L202" s="165">
        <v>3</v>
      </c>
      <c r="M202" s="165">
        <v>2</v>
      </c>
      <c r="O202" s="165">
        <f t="shared" si="169"/>
        <v>5</v>
      </c>
      <c r="P202" s="165">
        <v>4</v>
      </c>
      <c r="Q202" s="165">
        <v>3</v>
      </c>
      <c r="S202" s="165">
        <f t="shared" si="170"/>
        <v>5</v>
      </c>
      <c r="T202" s="165">
        <v>5</v>
      </c>
      <c r="U202" s="165">
        <v>4</v>
      </c>
      <c r="W202" s="165">
        <f t="shared" si="171"/>
        <v>4</v>
      </c>
      <c r="X202" s="165">
        <v>3</v>
      </c>
      <c r="Y202" s="165">
        <v>3</v>
      </c>
      <c r="AA202" s="165">
        <f t="shared" si="150"/>
        <v>5</v>
      </c>
      <c r="AB202" s="165">
        <v>2</v>
      </c>
      <c r="AC202" s="165">
        <v>1</v>
      </c>
      <c r="AE202" s="165">
        <f t="shared" si="151"/>
        <v>4</v>
      </c>
      <c r="AF202" s="165">
        <v>2</v>
      </c>
      <c r="AG202" s="165">
        <v>2</v>
      </c>
      <c r="AI202" s="165">
        <f t="shared" si="152"/>
        <v>6</v>
      </c>
      <c r="AJ202" s="165">
        <v>3</v>
      </c>
      <c r="AK202" s="165">
        <v>1</v>
      </c>
      <c r="AM202" s="165">
        <f t="shared" si="153"/>
        <v>4</v>
      </c>
      <c r="AN202" s="165">
        <v>2</v>
      </c>
      <c r="AO202" s="165">
        <v>2</v>
      </c>
      <c r="AU202" s="165">
        <f t="shared" si="180"/>
        <v>4</v>
      </c>
      <c r="AV202" s="165">
        <f t="shared" si="121"/>
        <v>3</v>
      </c>
      <c r="AW202" s="165">
        <f t="shared" si="122"/>
        <v>4</v>
      </c>
      <c r="AX202" s="165">
        <f t="shared" si="123"/>
        <v>5</v>
      </c>
      <c r="AY202" s="165">
        <f t="shared" si="124"/>
        <v>3</v>
      </c>
      <c r="AZ202" s="165">
        <f t="shared" si="155"/>
        <v>2</v>
      </c>
      <c r="BA202" s="165">
        <f t="shared" si="156"/>
        <v>2</v>
      </c>
      <c r="BB202" s="165">
        <f t="shared" si="157"/>
        <v>3</v>
      </c>
      <c r="BC202" s="165">
        <f t="shared" si="143"/>
        <v>2</v>
      </c>
      <c r="BI202" s="165">
        <f t="shared" si="128"/>
        <v>2</v>
      </c>
      <c r="BJ202" s="165">
        <f t="shared" si="129"/>
        <v>3</v>
      </c>
      <c r="BK202" s="165">
        <f t="shared" si="130"/>
        <v>4</v>
      </c>
      <c r="BL202" s="165">
        <f t="shared" si="131"/>
        <v>3</v>
      </c>
      <c r="BM202" s="165">
        <f t="shared" si="158"/>
        <v>1</v>
      </c>
      <c r="BN202" s="165">
        <f t="shared" si="145"/>
        <v>2</v>
      </c>
      <c r="BO202" s="165">
        <f t="shared" si="159"/>
        <v>1</v>
      </c>
      <c r="BP202" s="165">
        <f t="shared" si="144"/>
        <v>2</v>
      </c>
      <c r="BU202" s="165">
        <f t="shared" si="172"/>
        <v>5</v>
      </c>
      <c r="BV202" s="165">
        <f t="shared" si="173"/>
        <v>5</v>
      </c>
      <c r="BW202" s="165">
        <f t="shared" si="174"/>
        <v>5</v>
      </c>
      <c r="BX202" s="165">
        <f t="shared" si="175"/>
        <v>4</v>
      </c>
      <c r="BY202" s="165">
        <f t="shared" si="176"/>
        <v>5</v>
      </c>
      <c r="BZ202" s="165">
        <f t="shared" si="177"/>
        <v>4</v>
      </c>
      <c r="CA202" s="165">
        <f t="shared" si="178"/>
        <v>6</v>
      </c>
      <c r="CB202" s="165">
        <f t="shared" si="179"/>
        <v>4</v>
      </c>
      <c r="CD202" s="165">
        <v>0</v>
      </c>
      <c r="CE202" s="165">
        <v>0</v>
      </c>
      <c r="CF202" s="165">
        <v>0</v>
      </c>
      <c r="CH202" s="160"/>
      <c r="CI202" s="160"/>
      <c r="CJ202" s="160"/>
      <c r="CK202" s="160"/>
      <c r="CL202" s="160"/>
      <c r="CM202" s="160"/>
      <c r="CN202" s="160"/>
      <c r="CP202" s="160"/>
      <c r="CQ202" s="160"/>
      <c r="CR202" s="216"/>
      <c r="CS202" s="160"/>
      <c r="CU202" s="198">
        <v>5</v>
      </c>
      <c r="CV202" s="115">
        <f>COUNTIF(M11:M259,CU202)</f>
        <v>6</v>
      </c>
      <c r="CW202" s="194">
        <f>CV202/CV204</f>
        <v>2.4390243902439025E-2</v>
      </c>
      <c r="CX202" s="115">
        <f>RANK(CW202,CW197:CW203)</f>
        <v>6</v>
      </c>
      <c r="CZ202" s="197">
        <v>5</v>
      </c>
      <c r="DA202" s="195">
        <f>COUNTIF(Q11:Q259,CZ202)</f>
        <v>7</v>
      </c>
      <c r="DB202" s="196">
        <f>DA202/DA204</f>
        <v>2.8455284552845527E-2</v>
      </c>
      <c r="DC202" s="195">
        <f>RANK(DB202,DB197:DB203)</f>
        <v>6</v>
      </c>
      <c r="DE202" s="197">
        <v>5</v>
      </c>
      <c r="DF202" s="195">
        <f>COUNTIF(U11:U259,DE202)</f>
        <v>15</v>
      </c>
      <c r="DG202" s="196">
        <f>DF202/DF204</f>
        <v>6.0728744939271252E-2</v>
      </c>
      <c r="DH202" s="195">
        <f>RANK(DG202,DG197:DG203)</f>
        <v>5</v>
      </c>
      <c r="DJ202" s="197">
        <v>5</v>
      </c>
      <c r="DK202" s="195">
        <f>COUNTIF(Y11:Y259,DJ202)</f>
        <v>4</v>
      </c>
      <c r="DL202" s="196">
        <f>DK202/DK204</f>
        <v>1.6194331983805668E-2</v>
      </c>
      <c r="DM202" s="195">
        <f>RANK(DL202,DL197:DL203)</f>
        <v>6</v>
      </c>
      <c r="DO202" s="197">
        <v>5</v>
      </c>
      <c r="DP202" s="195">
        <f>COUNTIF(AC11:AC259,DO202)</f>
        <v>3</v>
      </c>
      <c r="DQ202" s="196">
        <f>DP202/DP204</f>
        <v>1.2145748987854251E-2</v>
      </c>
      <c r="DR202" s="195">
        <f>RANK(DQ202,DQ197:DQ203)</f>
        <v>6</v>
      </c>
      <c r="DT202" s="197">
        <v>5</v>
      </c>
      <c r="DU202" s="195">
        <f>COUNTIF(AG11:AG259,DT202)</f>
        <v>6</v>
      </c>
      <c r="DV202" s="196">
        <f>DU202/DU204</f>
        <v>2.4390243902439025E-2</v>
      </c>
      <c r="DW202" s="195">
        <f>RANK(DV202,DV197:DV203)</f>
        <v>6</v>
      </c>
      <c r="DY202" s="197">
        <v>5</v>
      </c>
      <c r="DZ202" s="195">
        <f>COUNTIF(AK11:AK259,DY202)</f>
        <v>5</v>
      </c>
      <c r="EA202" s="196">
        <f>DZ202/DZ204</f>
        <v>2.0408163265306121E-2</v>
      </c>
      <c r="EB202" s="195">
        <f>RANK(EA202,EA197:EA203)</f>
        <v>6</v>
      </c>
      <c r="ED202" s="197">
        <v>5</v>
      </c>
      <c r="EE202" s="195">
        <f>COUNTIF(AO11:AO259,ED202)</f>
        <v>4</v>
      </c>
      <c r="EF202" s="196">
        <f>EE202/EE204</f>
        <v>1.6194331983805668E-2</v>
      </c>
      <c r="EG202" s="195">
        <f>RANK(EF202,EF197:EF203)</f>
        <v>6</v>
      </c>
    </row>
    <row r="203" spans="2:137">
      <c r="B203" s="165">
        <v>612</v>
      </c>
      <c r="G203" s="165">
        <v>4</v>
      </c>
      <c r="K203" s="165">
        <f t="shared" si="168"/>
        <v>4</v>
      </c>
      <c r="L203" s="165">
        <v>4</v>
      </c>
      <c r="M203" s="165">
        <v>4</v>
      </c>
      <c r="O203" s="165">
        <f t="shared" si="169"/>
        <v>4</v>
      </c>
      <c r="P203" s="165">
        <v>1</v>
      </c>
      <c r="Q203" s="165">
        <v>1</v>
      </c>
      <c r="S203" s="165">
        <f t="shared" si="170"/>
        <v>5</v>
      </c>
      <c r="T203" s="165">
        <v>4</v>
      </c>
      <c r="U203" s="165">
        <v>3</v>
      </c>
      <c r="W203" s="165">
        <f t="shared" si="171"/>
        <v>4</v>
      </c>
      <c r="X203" s="165">
        <v>3</v>
      </c>
      <c r="Y203" s="165">
        <v>3</v>
      </c>
      <c r="AA203" s="165">
        <f t="shared" si="150"/>
        <v>5</v>
      </c>
      <c r="AB203" s="165">
        <v>2</v>
      </c>
      <c r="AC203" s="165">
        <v>1</v>
      </c>
      <c r="AE203" s="165">
        <f t="shared" si="151"/>
        <v>5</v>
      </c>
      <c r="AF203" s="165">
        <v>3</v>
      </c>
      <c r="AG203" s="165">
        <v>2</v>
      </c>
      <c r="AI203" s="165">
        <f t="shared" si="152"/>
        <v>4</v>
      </c>
      <c r="AJ203" s="165">
        <v>1</v>
      </c>
      <c r="AK203" s="165">
        <v>1</v>
      </c>
      <c r="AM203" s="165">
        <f t="shared" si="153"/>
        <v>5</v>
      </c>
      <c r="AN203" s="165">
        <v>4</v>
      </c>
      <c r="AO203" s="165">
        <v>3</v>
      </c>
      <c r="AU203" s="165">
        <f t="shared" si="180"/>
        <v>4</v>
      </c>
      <c r="AV203" s="165">
        <f t="shared" ref="AV203:AV212" si="181">L203</f>
        <v>4</v>
      </c>
      <c r="AW203" s="165">
        <f t="shared" ref="AW203:AW212" si="182">P203</f>
        <v>1</v>
      </c>
      <c r="AX203" s="165">
        <f t="shared" ref="AX203:AX212" si="183">T203</f>
        <v>4</v>
      </c>
      <c r="AY203" s="165">
        <f t="shared" ref="AY203:AY212" si="184">X203</f>
        <v>3</v>
      </c>
      <c r="AZ203" s="165">
        <f t="shared" si="155"/>
        <v>2</v>
      </c>
      <c r="BA203" s="165">
        <f t="shared" si="156"/>
        <v>3</v>
      </c>
      <c r="BB203" s="165">
        <f t="shared" si="157"/>
        <v>1</v>
      </c>
      <c r="BC203" s="165">
        <f t="shared" si="143"/>
        <v>4</v>
      </c>
      <c r="BI203" s="165">
        <f t="shared" ref="BI203:BI212" si="185">M203</f>
        <v>4</v>
      </c>
      <c r="BJ203" s="165">
        <f t="shared" ref="BJ203:BJ212" si="186">Q203</f>
        <v>1</v>
      </c>
      <c r="BK203" s="165">
        <f t="shared" ref="BK203:BK212" si="187">U203</f>
        <v>3</v>
      </c>
      <c r="BL203" s="165">
        <f t="shared" ref="BL203:BL212" si="188">Y203</f>
        <v>3</v>
      </c>
      <c r="BM203" s="165">
        <f t="shared" si="158"/>
        <v>1</v>
      </c>
      <c r="BN203" s="165">
        <f t="shared" si="145"/>
        <v>2</v>
      </c>
      <c r="BO203" s="165">
        <f t="shared" si="159"/>
        <v>1</v>
      </c>
      <c r="BP203" s="165">
        <f t="shared" si="144"/>
        <v>3</v>
      </c>
      <c r="BU203" s="165">
        <f t="shared" si="172"/>
        <v>4</v>
      </c>
      <c r="BV203" s="165">
        <f t="shared" si="173"/>
        <v>4</v>
      </c>
      <c r="BW203" s="165">
        <f t="shared" si="174"/>
        <v>5</v>
      </c>
      <c r="BX203" s="165">
        <f t="shared" si="175"/>
        <v>4</v>
      </c>
      <c r="BY203" s="165">
        <f t="shared" si="176"/>
        <v>5</v>
      </c>
      <c r="BZ203" s="165">
        <f t="shared" si="177"/>
        <v>5</v>
      </c>
      <c r="CA203" s="165">
        <f t="shared" si="178"/>
        <v>4</v>
      </c>
      <c r="CB203" s="165">
        <f t="shared" si="179"/>
        <v>5</v>
      </c>
      <c r="CD203" s="165">
        <v>2</v>
      </c>
      <c r="CE203" s="165">
        <v>0</v>
      </c>
      <c r="CF203" s="165">
        <v>0</v>
      </c>
      <c r="CH203" s="160"/>
      <c r="CI203" s="160"/>
      <c r="CJ203" s="160"/>
      <c r="CK203" s="160"/>
      <c r="CL203" s="160"/>
      <c r="CM203" s="160"/>
      <c r="CN203" s="160"/>
      <c r="CP203" s="160"/>
      <c r="CQ203" s="160"/>
      <c r="CR203" s="216"/>
      <c r="CS203" s="160"/>
      <c r="CU203" s="198">
        <v>6</v>
      </c>
      <c r="CV203" s="115">
        <f>COUNTIF(M11:M260,CU203)</f>
        <v>2</v>
      </c>
      <c r="CW203" s="194">
        <f>CV203/CV204</f>
        <v>8.130081300813009E-3</v>
      </c>
      <c r="CX203" s="115">
        <f>RANK(CW203,CW197:CW203)</f>
        <v>7</v>
      </c>
      <c r="CZ203" s="197">
        <v>6</v>
      </c>
      <c r="DA203" s="195">
        <f>COUNTIF(Q11:Q260,CZ203)</f>
        <v>1</v>
      </c>
      <c r="DB203" s="196">
        <f>DA203/DA204</f>
        <v>4.0650406504065045E-3</v>
      </c>
      <c r="DC203" s="195">
        <f>RANK(DB203,DB197:DB203)</f>
        <v>7</v>
      </c>
      <c r="DE203" s="197">
        <v>6</v>
      </c>
      <c r="DF203" s="195">
        <f>COUNTIF(U11:U260,DE203)</f>
        <v>1</v>
      </c>
      <c r="DG203" s="196">
        <f>DF203/DF204</f>
        <v>4.048582995951417E-3</v>
      </c>
      <c r="DH203" s="195">
        <f>RANK(DG203,DG197:DG203)</f>
        <v>7</v>
      </c>
      <c r="DJ203" s="197">
        <v>6</v>
      </c>
      <c r="DK203" s="195">
        <f>COUNTIF(Y11:Y260,DJ203)</f>
        <v>0</v>
      </c>
      <c r="DL203" s="196">
        <f>DK203/DK204</f>
        <v>0</v>
      </c>
      <c r="DM203" s="195">
        <f>RANK(DL203,DL197:DL203)</f>
        <v>7</v>
      </c>
      <c r="DO203" s="197">
        <v>6</v>
      </c>
      <c r="DP203" s="195">
        <f>COUNTIF(AC11:AC260,DO203)</f>
        <v>0</v>
      </c>
      <c r="DQ203" s="196">
        <f>DP203/DP204</f>
        <v>0</v>
      </c>
      <c r="DR203" s="195">
        <f>RANK(DQ203,DQ197:DQ203)</f>
        <v>7</v>
      </c>
      <c r="DT203" s="197">
        <v>6</v>
      </c>
      <c r="DU203" s="195">
        <f>COUNTIF(AG11:AG260,DT203)</f>
        <v>2</v>
      </c>
      <c r="DV203" s="196">
        <f>DU203/DU204</f>
        <v>8.130081300813009E-3</v>
      </c>
      <c r="DW203" s="195">
        <f>RANK(DV203,DV197:DV203)</f>
        <v>7</v>
      </c>
      <c r="DY203" s="197">
        <v>6</v>
      </c>
      <c r="DZ203" s="195">
        <f>COUNTIF(AK11:AK260,DY203)</f>
        <v>1</v>
      </c>
      <c r="EA203" s="196">
        <f>DZ203/DZ204</f>
        <v>4.0816326530612249E-3</v>
      </c>
      <c r="EB203" s="195">
        <f>RANK(EA203,EA197:EA203)</f>
        <v>7</v>
      </c>
      <c r="ED203" s="197">
        <v>6</v>
      </c>
      <c r="EE203" s="195">
        <f>COUNTIF(AO11:AO260,ED203)</f>
        <v>0</v>
      </c>
      <c r="EF203" s="196">
        <f>EE203/EE204</f>
        <v>0</v>
      </c>
      <c r="EG203" s="195">
        <f>RANK(EF203,EF197:EF203)</f>
        <v>7</v>
      </c>
    </row>
    <row r="204" spans="2:137">
      <c r="B204" s="165">
        <v>613</v>
      </c>
      <c r="G204" s="165">
        <v>4</v>
      </c>
      <c r="K204" s="165">
        <f t="shared" si="168"/>
        <v>5</v>
      </c>
      <c r="L204" s="165">
        <v>3</v>
      </c>
      <c r="M204" s="165">
        <v>2</v>
      </c>
      <c r="O204" s="165">
        <f t="shared" si="169"/>
        <v>6</v>
      </c>
      <c r="P204" s="165">
        <v>5</v>
      </c>
      <c r="Q204" s="165">
        <v>3</v>
      </c>
      <c r="S204" s="165">
        <f t="shared" si="170"/>
        <v>4</v>
      </c>
      <c r="T204" s="165">
        <v>4</v>
      </c>
      <c r="U204" s="165">
        <v>4</v>
      </c>
      <c r="W204" s="165">
        <f t="shared" si="171"/>
        <v>6</v>
      </c>
      <c r="X204" s="165">
        <v>2</v>
      </c>
      <c r="Y204" s="165">
        <v>0</v>
      </c>
      <c r="AA204" s="165">
        <f t="shared" si="150"/>
        <v>5</v>
      </c>
      <c r="AB204" s="165">
        <v>3</v>
      </c>
      <c r="AC204" s="165">
        <v>2</v>
      </c>
      <c r="AE204" s="165">
        <f t="shared" si="151"/>
        <v>5</v>
      </c>
      <c r="AF204" s="165">
        <v>3</v>
      </c>
      <c r="AG204" s="165">
        <v>2</v>
      </c>
      <c r="AI204" s="165">
        <f t="shared" si="152"/>
        <v>5</v>
      </c>
      <c r="AJ204" s="165">
        <v>3</v>
      </c>
      <c r="AK204" s="165">
        <v>2</v>
      </c>
      <c r="AM204" s="165">
        <f t="shared" si="153"/>
        <v>5</v>
      </c>
      <c r="AN204" s="165">
        <v>2</v>
      </c>
      <c r="AO204" s="165">
        <v>1</v>
      </c>
      <c r="AU204" s="165">
        <f t="shared" si="180"/>
        <v>4</v>
      </c>
      <c r="AV204" s="165">
        <f t="shared" si="181"/>
        <v>3</v>
      </c>
      <c r="AW204" s="165">
        <f t="shared" si="182"/>
        <v>5</v>
      </c>
      <c r="AX204" s="165">
        <f t="shared" si="183"/>
        <v>4</v>
      </c>
      <c r="AY204" s="165">
        <f t="shared" si="184"/>
        <v>2</v>
      </c>
      <c r="AZ204" s="165">
        <f t="shared" si="155"/>
        <v>3</v>
      </c>
      <c r="BA204" s="165">
        <f t="shared" si="156"/>
        <v>3</v>
      </c>
      <c r="BB204" s="165">
        <f t="shared" si="157"/>
        <v>3</v>
      </c>
      <c r="BC204" s="165">
        <f t="shared" si="143"/>
        <v>2</v>
      </c>
      <c r="BI204" s="165">
        <f t="shared" si="185"/>
        <v>2</v>
      </c>
      <c r="BJ204" s="165">
        <f t="shared" si="186"/>
        <v>3</v>
      </c>
      <c r="BK204" s="165">
        <f t="shared" si="187"/>
        <v>4</v>
      </c>
      <c r="BL204" s="165">
        <f t="shared" si="188"/>
        <v>0</v>
      </c>
      <c r="BM204" s="165">
        <f t="shared" si="158"/>
        <v>2</v>
      </c>
      <c r="BN204" s="165">
        <f t="shared" si="145"/>
        <v>2</v>
      </c>
      <c r="BO204" s="165">
        <f t="shared" si="159"/>
        <v>2</v>
      </c>
      <c r="BP204" s="165">
        <f t="shared" si="144"/>
        <v>1</v>
      </c>
      <c r="BU204" s="165">
        <f t="shared" si="172"/>
        <v>5</v>
      </c>
      <c r="BV204" s="165">
        <f t="shared" si="173"/>
        <v>6</v>
      </c>
      <c r="BW204" s="165">
        <f t="shared" si="174"/>
        <v>4</v>
      </c>
      <c r="BX204" s="165">
        <f t="shared" si="175"/>
        <v>6</v>
      </c>
      <c r="BY204" s="165">
        <f t="shared" si="176"/>
        <v>5</v>
      </c>
      <c r="BZ204" s="165">
        <f t="shared" si="177"/>
        <v>5</v>
      </c>
      <c r="CA204" s="165">
        <f t="shared" si="178"/>
        <v>5</v>
      </c>
      <c r="CB204" s="165">
        <f t="shared" si="179"/>
        <v>5</v>
      </c>
      <c r="CD204" s="165">
        <v>0</v>
      </c>
      <c r="CE204" s="165">
        <v>1</v>
      </c>
      <c r="CF204" s="165">
        <v>0</v>
      </c>
      <c r="CH204" s="160"/>
      <c r="CI204" s="160"/>
      <c r="CJ204" s="160"/>
      <c r="CK204" s="160"/>
      <c r="CL204" s="160"/>
      <c r="CM204" s="160"/>
      <c r="CN204" s="160"/>
      <c r="CP204" s="160"/>
      <c r="CQ204" s="160"/>
      <c r="CR204" s="216"/>
      <c r="CS204" s="160"/>
      <c r="CU204" s="198"/>
      <c r="CV204" s="115">
        <f>SUM(CV197:CV203)</f>
        <v>246</v>
      </c>
      <c r="CW204" s="194">
        <f>SUM(CW197:CW203)</f>
        <v>1</v>
      </c>
      <c r="CX204" s="115"/>
      <c r="CZ204" s="197"/>
      <c r="DA204" s="195">
        <f>SUM(DA197:DA203)</f>
        <v>246</v>
      </c>
      <c r="DB204" s="196">
        <f>SUM(DB197:DB203)</f>
        <v>0.99999999999999978</v>
      </c>
      <c r="DC204" s="195"/>
      <c r="DE204" s="197"/>
      <c r="DF204" s="195">
        <f>SUM(DF197:DF203)</f>
        <v>247</v>
      </c>
      <c r="DG204" s="196">
        <f>SUM(DG197:DG203)</f>
        <v>1</v>
      </c>
      <c r="DH204" s="195"/>
      <c r="DJ204" s="197"/>
      <c r="DK204" s="195">
        <f>SUM(DK197:DK203)</f>
        <v>247</v>
      </c>
      <c r="DL204" s="196">
        <f>SUM(DL197:DL203)</f>
        <v>1</v>
      </c>
      <c r="DM204" s="195"/>
      <c r="DO204" s="197"/>
      <c r="DP204" s="195">
        <f>SUM(DP197:DP203)</f>
        <v>247</v>
      </c>
      <c r="DQ204" s="196">
        <f>SUM(DQ197:DQ203)</f>
        <v>1</v>
      </c>
      <c r="DR204" s="195"/>
      <c r="DT204" s="197"/>
      <c r="DU204" s="195">
        <f>SUM(DU197:DU203)</f>
        <v>246</v>
      </c>
      <c r="DV204" s="196">
        <f>SUM(DV197:DV203)</f>
        <v>1</v>
      </c>
      <c r="DW204" s="195"/>
      <c r="DY204" s="197"/>
      <c r="DZ204" s="195">
        <f>SUM(DZ197:DZ203)</f>
        <v>245</v>
      </c>
      <c r="EA204" s="196">
        <f>SUM(EA197:EA203)</f>
        <v>1</v>
      </c>
      <c r="EB204" s="195"/>
      <c r="ED204" s="197"/>
      <c r="EE204" s="195">
        <f>SUM(EE197:EE203)</f>
        <v>247</v>
      </c>
      <c r="EF204" s="196">
        <f>SUM(EF197:EF203)</f>
        <v>1</v>
      </c>
      <c r="EG204" s="195"/>
    </row>
    <row r="205" spans="2:137">
      <c r="B205" s="165">
        <v>614</v>
      </c>
      <c r="G205" s="165">
        <v>2</v>
      </c>
      <c r="K205" s="165">
        <f t="shared" si="168"/>
        <v>5</v>
      </c>
      <c r="L205" s="165">
        <v>5</v>
      </c>
      <c r="M205" s="165">
        <v>2</v>
      </c>
      <c r="O205" s="165">
        <f t="shared" si="169"/>
        <v>6</v>
      </c>
      <c r="P205" s="165">
        <v>5</v>
      </c>
      <c r="Q205" s="165">
        <v>1</v>
      </c>
      <c r="S205" s="165">
        <f t="shared" si="170"/>
        <v>3</v>
      </c>
      <c r="T205" s="165">
        <v>2</v>
      </c>
      <c r="U205" s="165">
        <v>1</v>
      </c>
      <c r="W205" s="165">
        <f t="shared" si="171"/>
        <v>4</v>
      </c>
      <c r="X205" s="165">
        <v>3</v>
      </c>
      <c r="Y205" s="165">
        <v>1</v>
      </c>
      <c r="AA205" s="165">
        <f t="shared" si="150"/>
        <v>3</v>
      </c>
      <c r="AB205" s="165">
        <v>1</v>
      </c>
      <c r="AC205" s="165">
        <v>0</v>
      </c>
      <c r="AE205" s="165">
        <f t="shared" si="151"/>
        <v>4</v>
      </c>
      <c r="AF205" s="165">
        <v>3</v>
      </c>
      <c r="AG205" s="165">
        <v>1</v>
      </c>
      <c r="AI205" s="165">
        <f t="shared" si="152"/>
        <v>5</v>
      </c>
      <c r="AJ205" s="165">
        <v>5</v>
      </c>
      <c r="AK205" s="165">
        <v>2</v>
      </c>
      <c r="AM205" s="165">
        <f t="shared" si="153"/>
        <v>3</v>
      </c>
      <c r="AN205" s="165">
        <v>2</v>
      </c>
      <c r="AO205" s="165">
        <v>1</v>
      </c>
      <c r="AU205" s="165">
        <f t="shared" si="180"/>
        <v>2</v>
      </c>
      <c r="AV205" s="165">
        <f t="shared" si="181"/>
        <v>5</v>
      </c>
      <c r="AW205" s="165">
        <f t="shared" si="182"/>
        <v>5</v>
      </c>
      <c r="AX205" s="165">
        <f t="shared" si="183"/>
        <v>2</v>
      </c>
      <c r="AY205" s="165">
        <f t="shared" si="184"/>
        <v>3</v>
      </c>
      <c r="AZ205" s="165">
        <f t="shared" si="155"/>
        <v>1</v>
      </c>
      <c r="BA205" s="165">
        <f t="shared" si="156"/>
        <v>3</v>
      </c>
      <c r="BB205" s="165">
        <f t="shared" si="157"/>
        <v>5</v>
      </c>
      <c r="BC205" s="165">
        <f t="shared" si="143"/>
        <v>2</v>
      </c>
      <c r="BI205" s="165">
        <f t="shared" si="185"/>
        <v>2</v>
      </c>
      <c r="BJ205" s="165">
        <f t="shared" si="186"/>
        <v>1</v>
      </c>
      <c r="BK205" s="165">
        <f t="shared" si="187"/>
        <v>1</v>
      </c>
      <c r="BL205" s="165">
        <f t="shared" si="188"/>
        <v>1</v>
      </c>
      <c r="BM205" s="165">
        <f t="shared" si="158"/>
        <v>0</v>
      </c>
      <c r="BN205" s="165">
        <f t="shared" si="145"/>
        <v>1</v>
      </c>
      <c r="BO205" s="165">
        <f t="shared" si="159"/>
        <v>2</v>
      </c>
      <c r="BP205" s="165">
        <f t="shared" si="144"/>
        <v>1</v>
      </c>
      <c r="BU205" s="165">
        <f t="shared" si="172"/>
        <v>5</v>
      </c>
      <c r="BV205" s="165">
        <f t="shared" si="173"/>
        <v>6</v>
      </c>
      <c r="BW205" s="165">
        <f t="shared" si="174"/>
        <v>3</v>
      </c>
      <c r="BX205" s="165">
        <f t="shared" si="175"/>
        <v>4</v>
      </c>
      <c r="BY205" s="165">
        <f t="shared" si="176"/>
        <v>3</v>
      </c>
      <c r="BZ205" s="165">
        <f t="shared" si="177"/>
        <v>4</v>
      </c>
      <c r="CA205" s="165">
        <f t="shared" si="178"/>
        <v>5</v>
      </c>
      <c r="CB205" s="165">
        <f t="shared" si="179"/>
        <v>3</v>
      </c>
      <c r="CD205" s="165">
        <v>1</v>
      </c>
      <c r="CE205" s="165">
        <v>1</v>
      </c>
      <c r="CF205" s="165">
        <v>3</v>
      </c>
      <c r="CH205" s="160"/>
      <c r="CI205" s="160"/>
      <c r="CJ205" s="160"/>
      <c r="CK205" s="160"/>
      <c r="CL205" s="160"/>
      <c r="CM205" s="160"/>
      <c r="CN205" s="160"/>
      <c r="CP205" s="160"/>
      <c r="CQ205" s="160"/>
      <c r="CR205" s="160"/>
      <c r="CS205" s="160"/>
    </row>
    <row r="206" spans="2:137">
      <c r="B206" s="165">
        <v>615</v>
      </c>
      <c r="G206" s="165">
        <v>4</v>
      </c>
      <c r="K206" s="165">
        <f t="shared" si="168"/>
        <v>4</v>
      </c>
      <c r="L206" s="165">
        <v>2</v>
      </c>
      <c r="M206" s="165">
        <v>2</v>
      </c>
      <c r="O206" s="165">
        <f t="shared" si="169"/>
        <v>4</v>
      </c>
      <c r="P206" s="165">
        <v>2</v>
      </c>
      <c r="Q206" s="165">
        <v>2</v>
      </c>
      <c r="S206" s="165">
        <f t="shared" si="170"/>
        <v>5</v>
      </c>
      <c r="T206" s="165">
        <v>5</v>
      </c>
      <c r="U206" s="165">
        <v>4</v>
      </c>
      <c r="W206" s="165">
        <f t="shared" si="171"/>
        <v>4</v>
      </c>
      <c r="X206" s="165">
        <v>2</v>
      </c>
      <c r="Y206" s="165">
        <v>2</v>
      </c>
      <c r="AA206" s="165">
        <f t="shared" si="150"/>
        <v>5</v>
      </c>
      <c r="AB206" s="165">
        <v>4</v>
      </c>
      <c r="AC206" s="165">
        <v>3</v>
      </c>
      <c r="AE206" s="165">
        <f t="shared" si="151"/>
        <v>6</v>
      </c>
      <c r="AF206" s="165">
        <v>4</v>
      </c>
      <c r="AG206" s="165">
        <v>2</v>
      </c>
      <c r="AI206" s="165">
        <f t="shared" si="152"/>
        <v>5</v>
      </c>
      <c r="AJ206" s="165">
        <v>2</v>
      </c>
      <c r="AK206" s="165">
        <v>1</v>
      </c>
      <c r="AM206" s="165">
        <f t="shared" si="153"/>
        <v>6</v>
      </c>
      <c r="AN206" s="165">
        <v>5</v>
      </c>
      <c r="AO206" s="165">
        <v>3</v>
      </c>
      <c r="AU206" s="165">
        <f t="shared" si="180"/>
        <v>4</v>
      </c>
      <c r="AV206" s="165">
        <f t="shared" si="181"/>
        <v>2</v>
      </c>
      <c r="AW206" s="165">
        <f t="shared" si="182"/>
        <v>2</v>
      </c>
      <c r="AX206" s="165">
        <f t="shared" si="183"/>
        <v>5</v>
      </c>
      <c r="AY206" s="165">
        <f t="shared" si="184"/>
        <v>2</v>
      </c>
      <c r="AZ206" s="165">
        <f t="shared" si="155"/>
        <v>4</v>
      </c>
      <c r="BA206" s="165">
        <f t="shared" si="156"/>
        <v>4</v>
      </c>
      <c r="BB206" s="165">
        <f t="shared" si="157"/>
        <v>2</v>
      </c>
      <c r="BC206" s="165">
        <f t="shared" si="143"/>
        <v>5</v>
      </c>
      <c r="BI206" s="165">
        <f t="shared" si="185"/>
        <v>2</v>
      </c>
      <c r="BJ206" s="165">
        <f t="shared" si="186"/>
        <v>2</v>
      </c>
      <c r="BK206" s="165">
        <f t="shared" si="187"/>
        <v>4</v>
      </c>
      <c r="BL206" s="165">
        <f t="shared" si="188"/>
        <v>2</v>
      </c>
      <c r="BM206" s="165">
        <f t="shared" si="158"/>
        <v>3</v>
      </c>
      <c r="BN206" s="165">
        <f t="shared" si="145"/>
        <v>2</v>
      </c>
      <c r="BO206" s="165">
        <f t="shared" si="159"/>
        <v>1</v>
      </c>
      <c r="BP206" s="165">
        <f t="shared" si="144"/>
        <v>3</v>
      </c>
      <c r="BU206" s="165">
        <f t="shared" si="172"/>
        <v>4</v>
      </c>
      <c r="BV206" s="165">
        <f t="shared" si="173"/>
        <v>4</v>
      </c>
      <c r="BW206" s="165">
        <f t="shared" si="174"/>
        <v>5</v>
      </c>
      <c r="BX206" s="165">
        <f t="shared" si="175"/>
        <v>4</v>
      </c>
      <c r="BY206" s="165">
        <f t="shared" si="176"/>
        <v>5</v>
      </c>
      <c r="BZ206" s="165">
        <f t="shared" si="177"/>
        <v>6</v>
      </c>
      <c r="CA206" s="165">
        <f t="shared" si="178"/>
        <v>5</v>
      </c>
      <c r="CB206" s="165">
        <f t="shared" si="179"/>
        <v>6</v>
      </c>
      <c r="CD206" s="165">
        <v>0</v>
      </c>
      <c r="CE206" s="165">
        <v>0</v>
      </c>
      <c r="CF206" s="165">
        <v>0</v>
      </c>
      <c r="CH206" s="160"/>
      <c r="CI206" s="160"/>
      <c r="CJ206" s="160"/>
      <c r="CK206" s="160"/>
      <c r="CL206" s="160"/>
      <c r="CM206" s="437"/>
      <c r="CN206" s="437"/>
      <c r="CP206" s="437"/>
      <c r="CQ206" s="437"/>
      <c r="CR206" s="437"/>
      <c r="CS206" s="437"/>
      <c r="CU206" s="433" t="s">
        <v>781</v>
      </c>
      <c r="CV206" s="428"/>
      <c r="CW206" s="428"/>
      <c r="CX206" s="429"/>
      <c r="CZ206" s="434" t="s">
        <v>782</v>
      </c>
      <c r="DA206" s="435"/>
      <c r="DB206" s="435"/>
      <c r="DC206" s="436"/>
      <c r="DE206" s="434" t="s">
        <v>783</v>
      </c>
      <c r="DF206" s="435"/>
      <c r="DG206" s="435"/>
      <c r="DH206" s="436"/>
      <c r="DJ206" s="434" t="s">
        <v>784</v>
      </c>
      <c r="DK206" s="435"/>
      <c r="DL206" s="435"/>
      <c r="DM206" s="436"/>
      <c r="DO206" s="434" t="s">
        <v>785</v>
      </c>
      <c r="DP206" s="435"/>
      <c r="DQ206" s="435"/>
      <c r="DR206" s="436"/>
      <c r="DT206" s="434" t="s">
        <v>786</v>
      </c>
      <c r="DU206" s="435"/>
      <c r="DV206" s="435"/>
      <c r="DW206" s="436"/>
      <c r="DY206" s="434" t="s">
        <v>787</v>
      </c>
      <c r="DZ206" s="435"/>
      <c r="EA206" s="435"/>
      <c r="EB206" s="436"/>
      <c r="ED206" s="434" t="s">
        <v>788</v>
      </c>
      <c r="EE206" s="435"/>
      <c r="EF206" s="435"/>
      <c r="EG206" s="436"/>
    </row>
    <row r="207" spans="2:137">
      <c r="B207" s="165">
        <v>616</v>
      </c>
      <c r="G207" s="165">
        <v>3</v>
      </c>
      <c r="K207" s="165">
        <f t="shared" si="168"/>
        <v>4</v>
      </c>
      <c r="L207" s="165">
        <v>4</v>
      </c>
      <c r="M207" s="165">
        <v>3</v>
      </c>
      <c r="O207" s="165">
        <f t="shared" si="169"/>
        <v>5</v>
      </c>
      <c r="P207" s="165">
        <v>3</v>
      </c>
      <c r="Q207" s="165">
        <v>1</v>
      </c>
      <c r="S207" s="165">
        <f t="shared" si="170"/>
        <v>4</v>
      </c>
      <c r="T207" s="165">
        <v>3</v>
      </c>
      <c r="U207" s="165">
        <v>2</v>
      </c>
      <c r="W207" s="165">
        <f t="shared" si="171"/>
        <v>4</v>
      </c>
      <c r="X207" s="165">
        <v>2</v>
      </c>
      <c r="Y207" s="165">
        <v>1</v>
      </c>
      <c r="AA207" s="165">
        <f t="shared" si="150"/>
        <v>4</v>
      </c>
      <c r="AB207" s="165">
        <v>4</v>
      </c>
      <c r="AC207" s="165">
        <v>3</v>
      </c>
      <c r="AE207" s="165">
        <f t="shared" si="151"/>
        <v>5</v>
      </c>
      <c r="AF207" s="165">
        <v>5</v>
      </c>
      <c r="AG207" s="165">
        <v>3</v>
      </c>
      <c r="AI207" s="165">
        <f t="shared" si="152"/>
        <v>6</v>
      </c>
      <c r="AJ207" s="165">
        <v>4</v>
      </c>
      <c r="AK207" s="165">
        <v>1</v>
      </c>
      <c r="AM207" s="165">
        <f t="shared" si="153"/>
        <v>5</v>
      </c>
      <c r="AN207" s="165">
        <v>5</v>
      </c>
      <c r="AO207" s="165">
        <v>3</v>
      </c>
      <c r="AU207" s="165">
        <f t="shared" si="180"/>
        <v>3</v>
      </c>
      <c r="AV207" s="165">
        <f t="shared" si="181"/>
        <v>4</v>
      </c>
      <c r="AW207" s="165">
        <f t="shared" si="182"/>
        <v>3</v>
      </c>
      <c r="AX207" s="165">
        <f t="shared" si="183"/>
        <v>3</v>
      </c>
      <c r="AY207" s="165">
        <f t="shared" si="184"/>
        <v>2</v>
      </c>
      <c r="AZ207" s="165">
        <f t="shared" si="155"/>
        <v>4</v>
      </c>
      <c r="BA207" s="165">
        <f t="shared" si="156"/>
        <v>5</v>
      </c>
      <c r="BB207" s="165">
        <f t="shared" si="157"/>
        <v>4</v>
      </c>
      <c r="BC207" s="165">
        <f t="shared" si="143"/>
        <v>5</v>
      </c>
      <c r="BI207" s="165">
        <f t="shared" si="185"/>
        <v>3</v>
      </c>
      <c r="BJ207" s="165">
        <f t="shared" si="186"/>
        <v>1</v>
      </c>
      <c r="BK207" s="165">
        <f t="shared" si="187"/>
        <v>2</v>
      </c>
      <c r="BL207" s="165">
        <f t="shared" si="188"/>
        <v>1</v>
      </c>
      <c r="BM207" s="165">
        <f t="shared" si="158"/>
        <v>3</v>
      </c>
      <c r="BN207" s="165">
        <f t="shared" si="145"/>
        <v>3</v>
      </c>
      <c r="BO207" s="165">
        <f t="shared" si="159"/>
        <v>1</v>
      </c>
      <c r="BP207" s="165">
        <f t="shared" si="144"/>
        <v>3</v>
      </c>
      <c r="BU207" s="165">
        <f t="shared" si="172"/>
        <v>4</v>
      </c>
      <c r="BV207" s="165">
        <f t="shared" si="173"/>
        <v>5</v>
      </c>
      <c r="BW207" s="165">
        <f t="shared" si="174"/>
        <v>4</v>
      </c>
      <c r="BX207" s="165">
        <f t="shared" si="175"/>
        <v>4</v>
      </c>
      <c r="BY207" s="165">
        <f t="shared" si="176"/>
        <v>4</v>
      </c>
      <c r="BZ207" s="165">
        <f t="shared" si="177"/>
        <v>5</v>
      </c>
      <c r="CA207" s="165">
        <f t="shared" si="178"/>
        <v>6</v>
      </c>
      <c r="CB207" s="165">
        <f t="shared" si="179"/>
        <v>5</v>
      </c>
      <c r="CD207" s="165">
        <v>0</v>
      </c>
      <c r="CE207" s="165">
        <v>0</v>
      </c>
      <c r="CF207" s="165">
        <v>0</v>
      </c>
      <c r="CH207" s="160"/>
      <c r="CI207" s="160"/>
      <c r="CJ207" s="160"/>
      <c r="CK207" s="160"/>
      <c r="CL207" s="160"/>
      <c r="CM207" s="160"/>
      <c r="CN207" s="160"/>
      <c r="CP207" s="160"/>
      <c r="CQ207" s="160"/>
      <c r="CR207" s="216"/>
      <c r="CS207" s="160"/>
      <c r="CU207" s="198">
        <v>0</v>
      </c>
      <c r="CV207" s="115">
        <f>COUNTIF(K11:K254,CU207)</f>
        <v>0</v>
      </c>
      <c r="CW207" s="194">
        <f>CV207/CV214</f>
        <v>0</v>
      </c>
      <c r="CX207" s="115">
        <f>RANK(CW207,CW207:CW213)</f>
        <v>7</v>
      </c>
      <c r="CZ207" s="197">
        <v>0</v>
      </c>
      <c r="DA207" s="195">
        <f>COUNTIF(O11:O254,CZ207)</f>
        <v>0</v>
      </c>
      <c r="DB207" s="196">
        <f>DA207/DA214</f>
        <v>0</v>
      </c>
      <c r="DC207" s="195">
        <f>RANK(DB207,DB207:DB213)</f>
        <v>6</v>
      </c>
      <c r="DE207" s="197">
        <v>0</v>
      </c>
      <c r="DF207" s="195">
        <f>COUNTIF(S11:S254,DE207)</f>
        <v>0</v>
      </c>
      <c r="DG207" s="196">
        <f>DF207/DF214</f>
        <v>0</v>
      </c>
      <c r="DH207" s="195">
        <f>RANK(DG207,DG207:DG213)</f>
        <v>7</v>
      </c>
      <c r="DJ207" s="197">
        <v>0</v>
      </c>
      <c r="DK207" s="195">
        <f>COUNTIF(W11:W254,DJ207)</f>
        <v>0</v>
      </c>
      <c r="DL207" s="196">
        <f>DK207/DK214</f>
        <v>0</v>
      </c>
      <c r="DM207" s="195">
        <f>RANK(DL207,DL207:DL213)</f>
        <v>6</v>
      </c>
      <c r="DO207" s="197">
        <v>0</v>
      </c>
      <c r="DP207" s="195">
        <f>COUNTIF(AA11:AA254,DO207)</f>
        <v>0</v>
      </c>
      <c r="DQ207" s="196">
        <f>DP207/DP214</f>
        <v>0</v>
      </c>
      <c r="DR207" s="195">
        <f>RANK(DQ207,DQ207:DQ213)</f>
        <v>6</v>
      </c>
      <c r="DT207" s="197">
        <v>0</v>
      </c>
      <c r="DU207" s="195">
        <f>COUNTIF(AE11:AE255,DT207)</f>
        <v>0</v>
      </c>
      <c r="DV207" s="196">
        <f>DU207/DU214</f>
        <v>0</v>
      </c>
      <c r="DW207" s="195">
        <f>RANK(DV207,DV207:DV213)</f>
        <v>6</v>
      </c>
      <c r="DY207" s="197">
        <v>0</v>
      </c>
      <c r="DZ207" s="195">
        <f>COUNTIF(AI11:AI254,DY207)</f>
        <v>0</v>
      </c>
      <c r="EA207" s="196">
        <f>DZ207/DZ214</f>
        <v>0</v>
      </c>
      <c r="EB207" s="195">
        <f>RANK(EA207,EA207:EA213)</f>
        <v>6</v>
      </c>
      <c r="ED207" s="197">
        <v>0</v>
      </c>
      <c r="EE207" s="195">
        <f>COUNTIF(AM11:AM254,ED207)</f>
        <v>0</v>
      </c>
      <c r="EF207" s="196">
        <f>EE207/EE214</f>
        <v>0</v>
      </c>
      <c r="EG207" s="195">
        <f>RANK(EF207,EF207:EF213)</f>
        <v>5</v>
      </c>
    </row>
    <row r="208" spans="2:137">
      <c r="B208" s="165">
        <v>617</v>
      </c>
      <c r="G208" s="165">
        <v>3</v>
      </c>
      <c r="K208" s="165">
        <f t="shared" si="168"/>
        <v>6</v>
      </c>
      <c r="L208" s="165">
        <v>5</v>
      </c>
      <c r="M208" s="165">
        <v>2</v>
      </c>
      <c r="O208" s="165">
        <f t="shared" si="169"/>
        <v>5</v>
      </c>
      <c r="P208" s="165">
        <v>5</v>
      </c>
      <c r="Q208" s="165">
        <v>3</v>
      </c>
      <c r="S208" s="165">
        <f t="shared" si="170"/>
        <v>6</v>
      </c>
      <c r="T208" s="165">
        <v>6</v>
      </c>
      <c r="U208" s="165">
        <v>3</v>
      </c>
      <c r="W208" s="165">
        <f t="shared" si="171"/>
        <v>5</v>
      </c>
      <c r="X208" s="165">
        <v>2</v>
      </c>
      <c r="Y208" s="165">
        <v>0</v>
      </c>
      <c r="AA208" s="165">
        <f t="shared" si="150"/>
        <v>4</v>
      </c>
      <c r="AB208" s="165">
        <v>3</v>
      </c>
      <c r="AC208" s="165">
        <v>2</v>
      </c>
      <c r="AE208" s="165">
        <f t="shared" si="151"/>
        <v>4</v>
      </c>
      <c r="AF208" s="165">
        <v>4</v>
      </c>
      <c r="AG208" s="165">
        <v>3</v>
      </c>
      <c r="AI208" s="165">
        <f t="shared" si="152"/>
        <v>6</v>
      </c>
      <c r="AJ208" s="165">
        <v>5</v>
      </c>
      <c r="AK208" s="165">
        <v>2</v>
      </c>
      <c r="AM208" s="165">
        <f t="shared" si="153"/>
        <v>5</v>
      </c>
      <c r="AN208" s="165">
        <v>4</v>
      </c>
      <c r="AO208" s="165">
        <v>2</v>
      </c>
      <c r="AU208" s="165">
        <f t="shared" si="180"/>
        <v>3</v>
      </c>
      <c r="AV208" s="165">
        <f t="shared" si="181"/>
        <v>5</v>
      </c>
      <c r="AW208" s="165">
        <f t="shared" si="182"/>
        <v>5</v>
      </c>
      <c r="AX208" s="165">
        <f t="shared" si="183"/>
        <v>6</v>
      </c>
      <c r="AY208" s="165">
        <f t="shared" si="184"/>
        <v>2</v>
      </c>
      <c r="AZ208" s="165">
        <f t="shared" si="155"/>
        <v>3</v>
      </c>
      <c r="BA208" s="165">
        <f t="shared" si="156"/>
        <v>4</v>
      </c>
      <c r="BB208" s="165">
        <f t="shared" si="157"/>
        <v>5</v>
      </c>
      <c r="BC208" s="165">
        <f t="shared" si="143"/>
        <v>4</v>
      </c>
      <c r="BI208" s="165">
        <f t="shared" si="185"/>
        <v>2</v>
      </c>
      <c r="BJ208" s="165">
        <f t="shared" si="186"/>
        <v>3</v>
      </c>
      <c r="BK208" s="165">
        <f t="shared" si="187"/>
        <v>3</v>
      </c>
      <c r="BL208" s="165">
        <f t="shared" si="188"/>
        <v>0</v>
      </c>
      <c r="BM208" s="165">
        <f t="shared" si="158"/>
        <v>2</v>
      </c>
      <c r="BN208" s="165">
        <f t="shared" si="145"/>
        <v>3</v>
      </c>
      <c r="BO208" s="165">
        <f t="shared" si="159"/>
        <v>2</v>
      </c>
      <c r="BP208" s="165">
        <f t="shared" si="144"/>
        <v>2</v>
      </c>
      <c r="BU208" s="165">
        <f t="shared" si="172"/>
        <v>6</v>
      </c>
      <c r="BV208" s="165">
        <f t="shared" si="173"/>
        <v>5</v>
      </c>
      <c r="BW208" s="165">
        <f t="shared" si="174"/>
        <v>6</v>
      </c>
      <c r="BX208" s="165">
        <f t="shared" si="175"/>
        <v>5</v>
      </c>
      <c r="BY208" s="165">
        <f t="shared" si="176"/>
        <v>4</v>
      </c>
      <c r="BZ208" s="165">
        <f t="shared" si="177"/>
        <v>4</v>
      </c>
      <c r="CA208" s="165">
        <f t="shared" si="178"/>
        <v>6</v>
      </c>
      <c r="CB208" s="165">
        <f t="shared" si="179"/>
        <v>5</v>
      </c>
      <c r="CD208" s="165">
        <v>1</v>
      </c>
      <c r="CE208" s="165">
        <v>1</v>
      </c>
      <c r="CF208" s="165">
        <v>0</v>
      </c>
      <c r="CH208" s="160"/>
      <c r="CI208" s="160"/>
      <c r="CJ208" s="160"/>
      <c r="CK208" s="160"/>
      <c r="CL208" s="160"/>
      <c r="CM208" s="160"/>
      <c r="CN208" s="160"/>
      <c r="CP208" s="160"/>
      <c r="CQ208" s="160"/>
      <c r="CR208" s="216"/>
      <c r="CS208" s="160"/>
      <c r="CU208" s="198">
        <v>1</v>
      </c>
      <c r="CV208" s="115">
        <f>COUNTIF(K11:K255,CU208)</f>
        <v>1</v>
      </c>
      <c r="CW208" s="194">
        <f>CV208/CV214</f>
        <v>4.0322580645161289E-3</v>
      </c>
      <c r="CX208" s="115">
        <f>RANK(CW208,CW207:CW213)</f>
        <v>6</v>
      </c>
      <c r="CZ208" s="197">
        <v>1</v>
      </c>
      <c r="DA208" s="195">
        <f>COUNTIF(O11:O255,CZ208)</f>
        <v>0</v>
      </c>
      <c r="DB208" s="196">
        <f>DA208/DA214</f>
        <v>0</v>
      </c>
      <c r="DC208" s="195">
        <f>RANK(DB208,DB207:DB213)</f>
        <v>6</v>
      </c>
      <c r="DE208" s="197">
        <v>1</v>
      </c>
      <c r="DF208" s="195">
        <f>COUNTIF(S11:S255,DE208)</f>
        <v>1</v>
      </c>
      <c r="DG208" s="196">
        <f>DF208/DF214</f>
        <v>4.0160642570281121E-3</v>
      </c>
      <c r="DH208" s="195">
        <f>RANK(DG208,DG207:DG213)</f>
        <v>6</v>
      </c>
      <c r="DJ208" s="197">
        <v>1</v>
      </c>
      <c r="DK208" s="195">
        <f>COUNTIF(W11:W255,DJ208)</f>
        <v>0</v>
      </c>
      <c r="DL208" s="196">
        <f>DK208/DK214</f>
        <v>0</v>
      </c>
      <c r="DM208" s="195">
        <f>RANK(DL208,DL207:DL213)</f>
        <v>6</v>
      </c>
      <c r="DO208" s="197">
        <v>1</v>
      </c>
      <c r="DP208" s="195">
        <f>COUNTIF(AA11:AA255,DO208)</f>
        <v>0</v>
      </c>
      <c r="DQ208" s="196">
        <f>DP208/DP214</f>
        <v>0</v>
      </c>
      <c r="DR208" s="195">
        <f>RANK(DQ208,DQ207:DQ213)</f>
        <v>6</v>
      </c>
      <c r="DT208" s="197">
        <v>1</v>
      </c>
      <c r="DU208" s="195">
        <f>COUNTIF(AE11:AE256,DT208)</f>
        <v>0</v>
      </c>
      <c r="DV208" s="196">
        <f>DU208/DU214</f>
        <v>0</v>
      </c>
      <c r="DW208" s="195">
        <f>RANK(DV208,DV207:DV213)</f>
        <v>6</v>
      </c>
      <c r="DY208" s="197">
        <v>1</v>
      </c>
      <c r="DZ208" s="195">
        <f>COUNTIF(AI11:AI255,DY208)</f>
        <v>0</v>
      </c>
      <c r="EA208" s="196">
        <f>DZ208/DZ214</f>
        <v>0</v>
      </c>
      <c r="EB208" s="195">
        <f>RANK(EA208,EA207:EA213)</f>
        <v>6</v>
      </c>
      <c r="ED208" s="197">
        <v>1</v>
      </c>
      <c r="EE208" s="195">
        <f>COUNTIF(AM11:AM255,ED208)</f>
        <v>0</v>
      </c>
      <c r="EF208" s="196">
        <f>EE208/EE214</f>
        <v>0</v>
      </c>
      <c r="EG208" s="195">
        <f>RANK(EF208,EF207:EF213)</f>
        <v>5</v>
      </c>
    </row>
    <row r="209" spans="2:137">
      <c r="B209" s="165">
        <v>618</v>
      </c>
      <c r="G209" s="165">
        <v>5</v>
      </c>
      <c r="K209" s="165">
        <f t="shared" si="168"/>
        <v>5</v>
      </c>
      <c r="L209" s="165">
        <v>3</v>
      </c>
      <c r="M209" s="165">
        <v>3</v>
      </c>
      <c r="O209" s="165">
        <f t="shared" si="169"/>
        <v>6</v>
      </c>
      <c r="P209" s="165">
        <v>3</v>
      </c>
      <c r="Q209" s="165">
        <v>2</v>
      </c>
      <c r="S209" s="165">
        <f t="shared" si="170"/>
        <v>5</v>
      </c>
      <c r="T209" s="165">
        <v>2</v>
      </c>
      <c r="U209" s="165">
        <v>2</v>
      </c>
      <c r="W209" s="165">
        <f t="shared" si="171"/>
        <v>6</v>
      </c>
      <c r="X209" s="165">
        <v>4</v>
      </c>
      <c r="Y209" s="165">
        <v>3</v>
      </c>
      <c r="AA209" s="165">
        <f t="shared" si="150"/>
        <v>6</v>
      </c>
      <c r="AB209" s="165">
        <v>3</v>
      </c>
      <c r="AC209" s="165">
        <v>2</v>
      </c>
      <c r="AE209" s="165">
        <f t="shared" si="151"/>
        <v>5</v>
      </c>
      <c r="AF209" s="165">
        <v>3</v>
      </c>
      <c r="AG209" s="165">
        <v>3</v>
      </c>
      <c r="AI209" s="165">
        <f t="shared" si="152"/>
        <v>5</v>
      </c>
      <c r="AJ209" s="165">
        <v>5</v>
      </c>
      <c r="AK209" s="165">
        <v>5</v>
      </c>
      <c r="AM209" s="165">
        <f t="shared" si="153"/>
        <v>5</v>
      </c>
      <c r="AN209" s="165">
        <v>2</v>
      </c>
      <c r="AO209" s="165">
        <v>2</v>
      </c>
      <c r="AU209" s="165">
        <f t="shared" si="180"/>
        <v>5</v>
      </c>
      <c r="AV209" s="165">
        <f t="shared" si="181"/>
        <v>3</v>
      </c>
      <c r="AW209" s="165">
        <f t="shared" si="182"/>
        <v>3</v>
      </c>
      <c r="AX209" s="165">
        <f t="shared" si="183"/>
        <v>2</v>
      </c>
      <c r="AY209" s="165">
        <f t="shared" si="184"/>
        <v>4</v>
      </c>
      <c r="AZ209" s="165">
        <f t="shared" si="155"/>
        <v>3</v>
      </c>
      <c r="BA209" s="165">
        <f t="shared" si="156"/>
        <v>3</v>
      </c>
      <c r="BB209" s="165">
        <f t="shared" si="157"/>
        <v>5</v>
      </c>
      <c r="BC209" s="165">
        <f t="shared" si="143"/>
        <v>2</v>
      </c>
      <c r="BI209" s="165">
        <f t="shared" si="185"/>
        <v>3</v>
      </c>
      <c r="BJ209" s="165">
        <f t="shared" si="186"/>
        <v>2</v>
      </c>
      <c r="BK209" s="165">
        <f t="shared" si="187"/>
        <v>2</v>
      </c>
      <c r="BL209" s="165">
        <f t="shared" si="188"/>
        <v>3</v>
      </c>
      <c r="BM209" s="165">
        <f t="shared" si="158"/>
        <v>2</v>
      </c>
      <c r="BN209" s="165">
        <f t="shared" si="145"/>
        <v>3</v>
      </c>
      <c r="BO209" s="165">
        <f t="shared" si="159"/>
        <v>5</v>
      </c>
      <c r="BP209" s="165">
        <f t="shared" si="144"/>
        <v>2</v>
      </c>
      <c r="BU209" s="165">
        <f t="shared" si="172"/>
        <v>5</v>
      </c>
      <c r="BV209" s="165">
        <f t="shared" si="173"/>
        <v>6</v>
      </c>
      <c r="BW209" s="165">
        <f t="shared" si="174"/>
        <v>5</v>
      </c>
      <c r="BX209" s="165">
        <f t="shared" si="175"/>
        <v>6</v>
      </c>
      <c r="BY209" s="165">
        <f t="shared" si="176"/>
        <v>6</v>
      </c>
      <c r="BZ209" s="165">
        <f t="shared" si="177"/>
        <v>5</v>
      </c>
      <c r="CA209" s="165">
        <f t="shared" si="178"/>
        <v>5</v>
      </c>
      <c r="CB209" s="165">
        <f t="shared" si="179"/>
        <v>5</v>
      </c>
      <c r="CD209" s="165">
        <v>0</v>
      </c>
      <c r="CE209" s="165">
        <v>1</v>
      </c>
      <c r="CF209" s="165">
        <v>0</v>
      </c>
      <c r="CH209" s="160"/>
      <c r="CI209" s="160"/>
      <c r="CJ209" s="160"/>
      <c r="CK209" s="160"/>
      <c r="CL209" s="160"/>
      <c r="CM209" s="160"/>
      <c r="CN209" s="160"/>
      <c r="CP209" s="160"/>
      <c r="CQ209" s="160"/>
      <c r="CR209" s="216"/>
      <c r="CS209" s="160"/>
      <c r="CU209" s="198">
        <v>2</v>
      </c>
      <c r="CV209" s="115">
        <f>COUNTIF(K11:K256,CU209)</f>
        <v>4</v>
      </c>
      <c r="CW209" s="194">
        <f>CV209/CV214</f>
        <v>1.6129032258064516E-2</v>
      </c>
      <c r="CX209" s="115">
        <f>RANK(CW209,CW207:CW213)</f>
        <v>5</v>
      </c>
      <c r="CZ209" s="197">
        <v>2</v>
      </c>
      <c r="DA209" s="195">
        <f>COUNTIF(O11:O256,CZ209)</f>
        <v>1</v>
      </c>
      <c r="DB209" s="196">
        <f>DA209/DA214</f>
        <v>4.0160642570281121E-3</v>
      </c>
      <c r="DC209" s="195">
        <f>RANK(DB209,DB207:DB213)</f>
        <v>5</v>
      </c>
      <c r="DE209" s="197">
        <v>2</v>
      </c>
      <c r="DF209" s="195">
        <f>COUNTIF(S11:S256,DE209)</f>
        <v>7</v>
      </c>
      <c r="DG209" s="196">
        <f>DF209/DF214</f>
        <v>2.8112449799196786E-2</v>
      </c>
      <c r="DH209" s="195">
        <f>RANK(DG209,DG207:DG213)</f>
        <v>5</v>
      </c>
      <c r="DJ209" s="197">
        <v>2</v>
      </c>
      <c r="DK209" s="195">
        <f>COUNTIF(W11:W256,DJ209)</f>
        <v>3</v>
      </c>
      <c r="DL209" s="196">
        <f>DK209/DK214</f>
        <v>1.2048192771084338E-2</v>
      </c>
      <c r="DM209" s="195">
        <f>RANK(DL209,DL207:DL213)</f>
        <v>5</v>
      </c>
      <c r="DO209" s="197">
        <v>2</v>
      </c>
      <c r="DP209" s="195">
        <f>COUNTIF(AA11:AA256,DO209)</f>
        <v>10</v>
      </c>
      <c r="DQ209" s="196">
        <f>DP209/DP214</f>
        <v>4.0322580645161289E-2</v>
      </c>
      <c r="DR209" s="195">
        <f>RANK(DQ209,DQ207:DQ213)</f>
        <v>5</v>
      </c>
      <c r="DT209" s="197">
        <v>2</v>
      </c>
      <c r="DU209" s="195">
        <f>COUNTIF(AE11:AE257,DT209)</f>
        <v>5</v>
      </c>
      <c r="DV209" s="196">
        <f>DU209/DU214</f>
        <v>2.0080321285140562E-2</v>
      </c>
      <c r="DW209" s="195">
        <f>RANK(DV209,DV207:DV213)</f>
        <v>5</v>
      </c>
      <c r="DY209" s="197">
        <v>2</v>
      </c>
      <c r="DZ209" s="195">
        <f>COUNTIF(AI11:AI256,DY209)</f>
        <v>1</v>
      </c>
      <c r="EA209" s="196">
        <f>DZ209/DZ214</f>
        <v>4.0160642570281121E-3</v>
      </c>
      <c r="EB209" s="195">
        <f>RANK(EA209,EA207:EA213)</f>
        <v>5</v>
      </c>
      <c r="ED209" s="197">
        <v>2</v>
      </c>
      <c r="EE209" s="195">
        <f>COUNTIF(AM11:AM256,ED209)</f>
        <v>0</v>
      </c>
      <c r="EF209" s="196">
        <f>EE209/EE214</f>
        <v>0</v>
      </c>
      <c r="EG209" s="195">
        <f>RANK(EF209,EF207:EF213)</f>
        <v>5</v>
      </c>
    </row>
    <row r="210" spans="2:137">
      <c r="B210" s="165">
        <v>619</v>
      </c>
      <c r="G210" s="165">
        <v>4</v>
      </c>
      <c r="K210" s="165">
        <f t="shared" si="168"/>
        <v>4</v>
      </c>
      <c r="L210" s="165">
        <v>4</v>
      </c>
      <c r="M210" s="165">
        <v>4</v>
      </c>
      <c r="O210" s="165">
        <f t="shared" si="169"/>
        <v>5</v>
      </c>
      <c r="P210" s="165">
        <v>4</v>
      </c>
      <c r="Q210" s="165">
        <v>3</v>
      </c>
      <c r="S210" s="165">
        <f t="shared" si="170"/>
        <v>4</v>
      </c>
      <c r="T210" s="165">
        <v>2</v>
      </c>
      <c r="U210" s="165">
        <v>2</v>
      </c>
      <c r="W210" s="165">
        <f t="shared" si="171"/>
        <v>4</v>
      </c>
      <c r="X210" s="165">
        <v>1</v>
      </c>
      <c r="Y210" s="165">
        <v>1</v>
      </c>
      <c r="AA210" s="165">
        <f t="shared" si="150"/>
        <v>5</v>
      </c>
      <c r="AB210" s="165">
        <v>2</v>
      </c>
      <c r="AC210" s="165">
        <v>1</v>
      </c>
      <c r="AE210" s="165">
        <f t="shared" si="151"/>
        <v>6</v>
      </c>
      <c r="AF210" s="165">
        <v>5</v>
      </c>
      <c r="AG210" s="165">
        <v>3</v>
      </c>
      <c r="AI210" s="165">
        <f t="shared" si="152"/>
        <v>5</v>
      </c>
      <c r="AJ210" s="165">
        <v>5</v>
      </c>
      <c r="AK210" s="165">
        <v>4</v>
      </c>
      <c r="AM210" s="165">
        <f t="shared" si="153"/>
        <v>5</v>
      </c>
      <c r="AN210" s="165">
        <v>3</v>
      </c>
      <c r="AO210" s="165">
        <v>2</v>
      </c>
      <c r="AU210" s="165">
        <f t="shared" si="180"/>
        <v>4</v>
      </c>
      <c r="AV210" s="165">
        <f t="shared" si="181"/>
        <v>4</v>
      </c>
      <c r="AW210" s="165">
        <f t="shared" si="182"/>
        <v>4</v>
      </c>
      <c r="AX210" s="165">
        <f t="shared" si="183"/>
        <v>2</v>
      </c>
      <c r="AY210" s="165">
        <f t="shared" si="184"/>
        <v>1</v>
      </c>
      <c r="AZ210" s="165">
        <f t="shared" si="155"/>
        <v>2</v>
      </c>
      <c r="BA210" s="165">
        <f t="shared" si="156"/>
        <v>5</v>
      </c>
      <c r="BB210" s="165">
        <f t="shared" si="157"/>
        <v>5</v>
      </c>
      <c r="BC210" s="165">
        <f t="shared" si="143"/>
        <v>3</v>
      </c>
      <c r="BI210" s="165">
        <f t="shared" si="185"/>
        <v>4</v>
      </c>
      <c r="BJ210" s="165">
        <f t="shared" si="186"/>
        <v>3</v>
      </c>
      <c r="BK210" s="165">
        <f t="shared" si="187"/>
        <v>2</v>
      </c>
      <c r="BL210" s="165">
        <f t="shared" si="188"/>
        <v>1</v>
      </c>
      <c r="BM210" s="165">
        <f t="shared" si="158"/>
        <v>1</v>
      </c>
      <c r="BN210" s="165">
        <f t="shared" si="145"/>
        <v>3</v>
      </c>
      <c r="BO210" s="165">
        <f t="shared" si="159"/>
        <v>4</v>
      </c>
      <c r="BP210" s="165">
        <f t="shared" si="144"/>
        <v>2</v>
      </c>
      <c r="BU210" s="165">
        <f t="shared" si="172"/>
        <v>4</v>
      </c>
      <c r="BV210" s="165">
        <f t="shared" si="173"/>
        <v>5</v>
      </c>
      <c r="BW210" s="165">
        <f t="shared" si="174"/>
        <v>4</v>
      </c>
      <c r="BX210" s="165">
        <f t="shared" si="175"/>
        <v>4</v>
      </c>
      <c r="BY210" s="165">
        <f t="shared" si="176"/>
        <v>5</v>
      </c>
      <c r="BZ210" s="165">
        <f t="shared" si="177"/>
        <v>6</v>
      </c>
      <c r="CA210" s="165">
        <f t="shared" si="178"/>
        <v>5</v>
      </c>
      <c r="CB210" s="165">
        <f t="shared" si="179"/>
        <v>5</v>
      </c>
      <c r="CD210" s="165">
        <v>1</v>
      </c>
      <c r="CE210" s="165">
        <v>0</v>
      </c>
      <c r="CF210" s="165">
        <v>0</v>
      </c>
      <c r="CH210" s="160"/>
      <c r="CI210" s="160"/>
      <c r="CJ210" s="160"/>
      <c r="CK210" s="160"/>
      <c r="CL210" s="160"/>
      <c r="CM210" s="160"/>
      <c r="CN210" s="160"/>
      <c r="CP210" s="160"/>
      <c r="CQ210" s="160"/>
      <c r="CR210" s="216"/>
      <c r="CS210" s="160"/>
      <c r="CU210" s="198">
        <v>3</v>
      </c>
      <c r="CV210" s="115">
        <f>COUNTIF(K11:K257,CU210)</f>
        <v>33</v>
      </c>
      <c r="CW210" s="194">
        <f>CV210/CV214</f>
        <v>0.13306451612903225</v>
      </c>
      <c r="CX210" s="115">
        <f>RANK(CW210,CW207:CW213)</f>
        <v>4</v>
      </c>
      <c r="CZ210" s="197">
        <v>3</v>
      </c>
      <c r="DA210" s="195">
        <f>COUNTIF(O11:O257,CZ210)</f>
        <v>17</v>
      </c>
      <c r="DB210" s="196">
        <f>DA210/DA214</f>
        <v>6.8273092369477914E-2</v>
      </c>
      <c r="DC210" s="195">
        <f>RANK(DB210,DB207:DB213)</f>
        <v>4</v>
      </c>
      <c r="DE210" s="197">
        <v>3</v>
      </c>
      <c r="DF210" s="195">
        <f>COUNTIF(S11:S257,DE210)</f>
        <v>16</v>
      </c>
      <c r="DG210" s="196">
        <f>DF210/DF214</f>
        <v>6.4257028112449793E-2</v>
      </c>
      <c r="DH210" s="195">
        <f>RANK(DG210,DG207:DG213)</f>
        <v>4</v>
      </c>
      <c r="DJ210" s="197">
        <v>3</v>
      </c>
      <c r="DK210" s="195">
        <f>COUNTIF(W11:W257,DJ210)</f>
        <v>40</v>
      </c>
      <c r="DL210" s="196">
        <f>DK210/DK214</f>
        <v>0.1606425702811245</v>
      </c>
      <c r="DM210" s="195">
        <f>RANK(DL210,DL207:DL213)</f>
        <v>3</v>
      </c>
      <c r="DO210" s="197">
        <v>3</v>
      </c>
      <c r="DP210" s="195">
        <f>COUNTIF(AA11:AA257,DO210)</f>
        <v>32</v>
      </c>
      <c r="DQ210" s="196">
        <f>DP210/DP214</f>
        <v>0.12903225806451613</v>
      </c>
      <c r="DR210" s="195">
        <f>RANK(DQ210,DQ207:DQ213)</f>
        <v>4</v>
      </c>
      <c r="DT210" s="197">
        <v>3</v>
      </c>
      <c r="DU210" s="195">
        <f>COUNTIF(AE11:AE258,DT210)</f>
        <v>18</v>
      </c>
      <c r="DV210" s="196">
        <f>DU210/DU214</f>
        <v>7.2289156626506021E-2</v>
      </c>
      <c r="DW210" s="195">
        <f>RANK(DV210,DV207:DV213)</f>
        <v>4</v>
      </c>
      <c r="DY210" s="197">
        <v>3</v>
      </c>
      <c r="DZ210" s="195">
        <f>COUNTIF(AI11:AI257,DY210)</f>
        <v>5</v>
      </c>
      <c r="EA210" s="196">
        <f>DZ210/DZ214</f>
        <v>2.0080321285140562E-2</v>
      </c>
      <c r="EB210" s="195">
        <f>RANK(EA210,EA207:EA213)</f>
        <v>4</v>
      </c>
      <c r="ED210" s="197">
        <v>3</v>
      </c>
      <c r="EE210" s="195">
        <f>COUNTIF(AM11:AM257,ED210)</f>
        <v>14</v>
      </c>
      <c r="EF210" s="196">
        <f>EE210/EE214</f>
        <v>5.6451612903225805E-2</v>
      </c>
      <c r="EG210" s="195">
        <f>RANK(EF210,EF207:EF213)</f>
        <v>4</v>
      </c>
    </row>
    <row r="211" spans="2:137">
      <c r="B211" s="165">
        <v>620</v>
      </c>
      <c r="G211" s="165">
        <v>3</v>
      </c>
      <c r="K211" s="165">
        <f t="shared" si="168"/>
        <v>4</v>
      </c>
      <c r="L211" s="165">
        <v>3</v>
      </c>
      <c r="M211" s="165">
        <v>2</v>
      </c>
      <c r="O211" s="165">
        <f t="shared" si="169"/>
        <v>6</v>
      </c>
      <c r="P211" s="165">
        <v>4</v>
      </c>
      <c r="Q211" s="165">
        <v>1</v>
      </c>
      <c r="S211" s="165">
        <f t="shared" si="170"/>
        <v>5</v>
      </c>
      <c r="T211" s="165">
        <v>4</v>
      </c>
      <c r="U211" s="165">
        <v>2</v>
      </c>
      <c r="W211" s="165">
        <f t="shared" si="171"/>
        <v>5</v>
      </c>
      <c r="X211" s="165">
        <v>5</v>
      </c>
      <c r="Y211" s="165">
        <v>3</v>
      </c>
      <c r="AA211" s="165">
        <f t="shared" si="150"/>
        <v>4</v>
      </c>
      <c r="AB211" s="165">
        <v>3</v>
      </c>
      <c r="AC211" s="165">
        <v>2</v>
      </c>
      <c r="AE211" s="165">
        <f t="shared" si="151"/>
        <v>3</v>
      </c>
      <c r="AF211" s="165">
        <v>1</v>
      </c>
      <c r="AG211" s="165">
        <v>1</v>
      </c>
      <c r="AI211" s="165">
        <f t="shared" si="152"/>
        <v>5</v>
      </c>
      <c r="AJ211" s="165">
        <v>2</v>
      </c>
      <c r="AK211" s="165">
        <v>0</v>
      </c>
      <c r="AM211" s="165">
        <f t="shared" si="153"/>
        <v>4</v>
      </c>
      <c r="AN211" s="165">
        <v>3</v>
      </c>
      <c r="AO211" s="165">
        <v>2</v>
      </c>
      <c r="AU211" s="165">
        <f t="shared" si="180"/>
        <v>3</v>
      </c>
      <c r="AV211" s="165">
        <f t="shared" si="181"/>
        <v>3</v>
      </c>
      <c r="AW211" s="165">
        <f t="shared" si="182"/>
        <v>4</v>
      </c>
      <c r="AX211" s="165">
        <f t="shared" si="183"/>
        <v>4</v>
      </c>
      <c r="AY211" s="165">
        <f t="shared" si="184"/>
        <v>5</v>
      </c>
      <c r="AZ211" s="165">
        <f t="shared" si="155"/>
        <v>3</v>
      </c>
      <c r="BA211" s="165">
        <f t="shared" si="156"/>
        <v>1</v>
      </c>
      <c r="BB211" s="165">
        <f t="shared" si="157"/>
        <v>2</v>
      </c>
      <c r="BC211" s="165">
        <f t="shared" si="143"/>
        <v>3</v>
      </c>
      <c r="BI211" s="165">
        <f t="shared" si="185"/>
        <v>2</v>
      </c>
      <c r="BJ211" s="165">
        <f t="shared" si="186"/>
        <v>1</v>
      </c>
      <c r="BK211" s="165">
        <f t="shared" si="187"/>
        <v>2</v>
      </c>
      <c r="BL211" s="165">
        <f t="shared" si="188"/>
        <v>3</v>
      </c>
      <c r="BM211" s="165">
        <f t="shared" si="158"/>
        <v>2</v>
      </c>
      <c r="BN211" s="165">
        <f t="shared" si="145"/>
        <v>1</v>
      </c>
      <c r="BO211" s="165">
        <f t="shared" si="159"/>
        <v>0</v>
      </c>
      <c r="BP211" s="165">
        <f t="shared" si="144"/>
        <v>2</v>
      </c>
      <c r="BU211" s="165">
        <f t="shared" si="172"/>
        <v>4</v>
      </c>
      <c r="BV211" s="165">
        <f t="shared" si="173"/>
        <v>6</v>
      </c>
      <c r="BW211" s="165">
        <f t="shared" si="174"/>
        <v>5</v>
      </c>
      <c r="BX211" s="165">
        <f t="shared" si="175"/>
        <v>5</v>
      </c>
      <c r="BY211" s="165">
        <f t="shared" si="176"/>
        <v>4</v>
      </c>
      <c r="BZ211" s="165">
        <f t="shared" si="177"/>
        <v>3</v>
      </c>
      <c r="CA211" s="165">
        <f t="shared" si="178"/>
        <v>5</v>
      </c>
      <c r="CB211" s="165">
        <f t="shared" si="179"/>
        <v>4</v>
      </c>
      <c r="CD211" s="165">
        <v>1</v>
      </c>
      <c r="CE211" s="165">
        <v>1</v>
      </c>
      <c r="CF211" s="165">
        <v>1</v>
      </c>
      <c r="CH211" s="160"/>
      <c r="CI211" s="160"/>
      <c r="CJ211" s="160"/>
      <c r="CK211" s="160"/>
      <c r="CL211" s="160"/>
      <c r="CM211" s="160"/>
      <c r="CN211" s="160"/>
      <c r="CP211" s="160"/>
      <c r="CQ211" s="160"/>
      <c r="CR211" s="216"/>
      <c r="CS211" s="160"/>
      <c r="CU211" s="198">
        <v>4</v>
      </c>
      <c r="CV211" s="115">
        <f>COUNTIF(K11:K258,CU211)</f>
        <v>70</v>
      </c>
      <c r="CW211" s="194">
        <f>CV211/CV214</f>
        <v>0.28225806451612906</v>
      </c>
      <c r="CX211" s="115">
        <f>RANK(CW211,CW207:CW213)</f>
        <v>2</v>
      </c>
      <c r="CZ211" s="197">
        <v>4</v>
      </c>
      <c r="DA211" s="195">
        <f>COUNTIF(O11:O258,CZ211)</f>
        <v>68</v>
      </c>
      <c r="DB211" s="196">
        <f>DA211/DA214</f>
        <v>0.27309236947791166</v>
      </c>
      <c r="DC211" s="195">
        <f>RANK(DB211,DB207:DB213)</f>
        <v>2</v>
      </c>
      <c r="DE211" s="197">
        <v>4</v>
      </c>
      <c r="DF211" s="195">
        <f>COUNTIF(S11:S258,DE211)</f>
        <v>85</v>
      </c>
      <c r="DG211" s="196">
        <f>DF211/DF214</f>
        <v>0.34136546184738958</v>
      </c>
      <c r="DH211" s="195">
        <f>RANK(DG211,DG207:DG213)</f>
        <v>2</v>
      </c>
      <c r="DJ211" s="197">
        <v>4</v>
      </c>
      <c r="DK211" s="195">
        <f>COUNTIF(W11:W258,DJ211)</f>
        <v>75</v>
      </c>
      <c r="DL211" s="196">
        <f>DK211/DK214</f>
        <v>0.30120481927710846</v>
      </c>
      <c r="DM211" s="195">
        <f>RANK(DL211,DL207:DL213)</f>
        <v>2</v>
      </c>
      <c r="DO211" s="197">
        <v>4</v>
      </c>
      <c r="DP211" s="195">
        <f>COUNTIF(AA11:AA258,DO211)</f>
        <v>74</v>
      </c>
      <c r="DQ211" s="196">
        <f>DP211/DP214</f>
        <v>0.29838709677419356</v>
      </c>
      <c r="DR211" s="195">
        <f>RANK(DQ211,DQ207:DQ213)</f>
        <v>2</v>
      </c>
      <c r="DT211" s="197">
        <v>4</v>
      </c>
      <c r="DU211" s="195">
        <f>COUNTIF(AE11:AE259,DT211)</f>
        <v>60</v>
      </c>
      <c r="DV211" s="196">
        <f>DU211/DU214</f>
        <v>0.24096385542168675</v>
      </c>
      <c r="DW211" s="195">
        <f>RANK(DV211,DV207:DV213)</f>
        <v>3</v>
      </c>
      <c r="DY211" s="197">
        <v>4</v>
      </c>
      <c r="DZ211" s="195">
        <f>COUNTIF(AI11:AI258,DY211)</f>
        <v>32</v>
      </c>
      <c r="EA211" s="196">
        <f>DZ211/DZ214</f>
        <v>0.12851405622489959</v>
      </c>
      <c r="EB211" s="195">
        <f>RANK(EA211,EA207:EA213)</f>
        <v>3</v>
      </c>
      <c r="ED211" s="197">
        <v>4</v>
      </c>
      <c r="EE211" s="195">
        <f>COUNTIF(AM11:AM258,ED211)</f>
        <v>55</v>
      </c>
      <c r="EF211" s="196">
        <f>EE211/EE214</f>
        <v>0.22177419354838709</v>
      </c>
      <c r="EG211" s="195">
        <f>RANK(EF211,EF207:EF213)</f>
        <v>3</v>
      </c>
    </row>
    <row r="212" spans="2:137">
      <c r="B212" s="165">
        <v>621</v>
      </c>
      <c r="G212" s="165">
        <v>4</v>
      </c>
      <c r="K212" s="165">
        <f t="shared" si="168"/>
        <v>4</v>
      </c>
      <c r="L212" s="165">
        <v>3</v>
      </c>
      <c r="M212" s="165">
        <v>3</v>
      </c>
      <c r="O212" s="165">
        <f t="shared" si="169"/>
        <v>5</v>
      </c>
      <c r="P212" s="165">
        <v>4</v>
      </c>
      <c r="Q212" s="165">
        <v>3</v>
      </c>
      <c r="S212" s="165">
        <f t="shared" si="170"/>
        <v>4</v>
      </c>
      <c r="T212" s="165">
        <v>3</v>
      </c>
      <c r="U212" s="165">
        <v>3</v>
      </c>
      <c r="W212" s="165">
        <f t="shared" si="171"/>
        <v>5</v>
      </c>
      <c r="X212" s="165">
        <v>5</v>
      </c>
      <c r="Y212" s="165">
        <v>4</v>
      </c>
      <c r="AA212" s="165">
        <f t="shared" si="150"/>
        <v>5</v>
      </c>
      <c r="AB212" s="165">
        <v>3</v>
      </c>
      <c r="AC212" s="165">
        <v>2</v>
      </c>
      <c r="AE212" s="165">
        <f t="shared" si="151"/>
        <v>5</v>
      </c>
      <c r="AF212" s="165">
        <v>1</v>
      </c>
      <c r="AG212" s="165">
        <v>0</v>
      </c>
      <c r="AI212" s="165">
        <f t="shared" si="152"/>
        <v>4</v>
      </c>
      <c r="AJ212" s="165">
        <v>2</v>
      </c>
      <c r="AK212" s="165">
        <v>2</v>
      </c>
      <c r="AM212" s="165">
        <f t="shared" si="153"/>
        <v>5</v>
      </c>
      <c r="AN212" s="165">
        <v>2</v>
      </c>
      <c r="AO212" s="165">
        <v>1</v>
      </c>
      <c r="AU212" s="165">
        <f t="shared" si="180"/>
        <v>4</v>
      </c>
      <c r="AV212" s="165">
        <f t="shared" si="181"/>
        <v>3</v>
      </c>
      <c r="AW212" s="165">
        <f t="shared" si="182"/>
        <v>4</v>
      </c>
      <c r="AX212" s="165">
        <f t="shared" si="183"/>
        <v>3</v>
      </c>
      <c r="AY212" s="165">
        <f t="shared" si="184"/>
        <v>5</v>
      </c>
      <c r="AZ212" s="165">
        <f t="shared" si="155"/>
        <v>3</v>
      </c>
      <c r="BA212" s="165">
        <f t="shared" si="156"/>
        <v>1</v>
      </c>
      <c r="BB212" s="165">
        <f t="shared" si="157"/>
        <v>2</v>
      </c>
      <c r="BC212" s="165">
        <f t="shared" si="143"/>
        <v>2</v>
      </c>
      <c r="BI212" s="165">
        <f t="shared" si="185"/>
        <v>3</v>
      </c>
      <c r="BJ212" s="165">
        <f t="shared" si="186"/>
        <v>3</v>
      </c>
      <c r="BK212" s="165">
        <f t="shared" si="187"/>
        <v>3</v>
      </c>
      <c r="BL212" s="165">
        <f t="shared" si="188"/>
        <v>4</v>
      </c>
      <c r="BM212" s="165">
        <f t="shared" si="158"/>
        <v>2</v>
      </c>
      <c r="BN212" s="165">
        <f t="shared" si="145"/>
        <v>0</v>
      </c>
      <c r="BO212" s="165">
        <f t="shared" si="159"/>
        <v>2</v>
      </c>
      <c r="BP212" s="165">
        <f t="shared" si="144"/>
        <v>1</v>
      </c>
      <c r="BU212" s="165">
        <f t="shared" si="172"/>
        <v>4</v>
      </c>
      <c r="BV212" s="165">
        <f t="shared" si="173"/>
        <v>5</v>
      </c>
      <c r="BW212" s="165">
        <f t="shared" si="174"/>
        <v>4</v>
      </c>
      <c r="BX212" s="165">
        <f t="shared" si="175"/>
        <v>5</v>
      </c>
      <c r="BY212" s="165">
        <f t="shared" si="176"/>
        <v>5</v>
      </c>
      <c r="BZ212" s="165">
        <f t="shared" si="177"/>
        <v>5</v>
      </c>
      <c r="CA212" s="165">
        <f t="shared" si="178"/>
        <v>4</v>
      </c>
      <c r="CB212" s="165">
        <f t="shared" si="179"/>
        <v>5</v>
      </c>
      <c r="CD212" s="165">
        <v>1</v>
      </c>
      <c r="CE212" s="165">
        <v>1</v>
      </c>
      <c r="CF212" s="165">
        <v>0</v>
      </c>
      <c r="CH212" s="160"/>
      <c r="CI212" s="160"/>
      <c r="CJ212" s="160"/>
      <c r="CK212" s="160"/>
      <c r="CL212" s="160"/>
      <c r="CM212" s="160"/>
      <c r="CN212" s="160"/>
      <c r="CP212" s="160"/>
      <c r="CQ212" s="160"/>
      <c r="CR212" s="216"/>
      <c r="CS212" s="160"/>
      <c r="CU212" s="198">
        <v>5</v>
      </c>
      <c r="CV212" s="115">
        <f>COUNTIF(K11:K259,CU212)</f>
        <v>99</v>
      </c>
      <c r="CW212" s="194">
        <f>CV212/CV214</f>
        <v>0.39919354838709675</v>
      </c>
      <c r="CX212" s="115">
        <f>RANK(CW212,CW207:CW213)</f>
        <v>1</v>
      </c>
      <c r="CZ212" s="197">
        <v>5</v>
      </c>
      <c r="DA212" s="195">
        <f>COUNTIF(O11:O259,CZ212)</f>
        <v>97</v>
      </c>
      <c r="DB212" s="196">
        <f>DA212/DA214</f>
        <v>0.38955823293172692</v>
      </c>
      <c r="DC212" s="195">
        <f>RANK(DB212,DB207:DB213)</f>
        <v>1</v>
      </c>
      <c r="DE212" s="197">
        <v>5</v>
      </c>
      <c r="DF212" s="195">
        <f>COUNTIF(S11:S259,DE212)</f>
        <v>88</v>
      </c>
      <c r="DG212" s="196">
        <f>DF212/DF214</f>
        <v>0.3534136546184739</v>
      </c>
      <c r="DH212" s="195">
        <f>RANK(DG212,DG207:DG213)</f>
        <v>1</v>
      </c>
      <c r="DJ212" s="197">
        <v>5</v>
      </c>
      <c r="DK212" s="195">
        <f>COUNTIF(W11:W259,DJ212)</f>
        <v>95</v>
      </c>
      <c r="DL212" s="196">
        <f>DK212/DK214</f>
        <v>0.38152610441767071</v>
      </c>
      <c r="DM212" s="195">
        <f>RANK(DL212,DL207:DL213)</f>
        <v>1</v>
      </c>
      <c r="DO212" s="197">
        <v>5</v>
      </c>
      <c r="DP212" s="195">
        <f>COUNTIF(AA11:AA259,DO212)</f>
        <v>89</v>
      </c>
      <c r="DQ212" s="196">
        <f>DP212/DP214</f>
        <v>0.3588709677419355</v>
      </c>
      <c r="DR212" s="195">
        <f>RANK(DQ212,DQ207:DQ213)</f>
        <v>1</v>
      </c>
      <c r="DT212" s="197">
        <v>5</v>
      </c>
      <c r="DU212" s="195">
        <f>COUNTIF(AE11:AE260,DT212)</f>
        <v>101</v>
      </c>
      <c r="DV212" s="196">
        <f>DU212/DU214</f>
        <v>0.40562248995983935</v>
      </c>
      <c r="DW212" s="195">
        <f>RANK(DV212,DV207:DV213)</f>
        <v>1</v>
      </c>
      <c r="DY212" s="197">
        <v>5</v>
      </c>
      <c r="DZ212" s="195">
        <f>COUNTIF(AI11:AI259,DY212)</f>
        <v>86</v>
      </c>
      <c r="EA212" s="196">
        <f>DZ212/DZ214</f>
        <v>0.34538152610441769</v>
      </c>
      <c r="EB212" s="195">
        <f>RANK(EA212,EA207:EA213)</f>
        <v>2</v>
      </c>
      <c r="ED212" s="197">
        <v>5</v>
      </c>
      <c r="EE212" s="195">
        <f>COUNTIF(AM11:AM259,ED212)</f>
        <v>100</v>
      </c>
      <c r="EF212" s="196">
        <f>EE212/EE214</f>
        <v>0.40322580645161288</v>
      </c>
      <c r="EG212" s="195">
        <f>RANK(EF212,EF207:EF213)</f>
        <v>1</v>
      </c>
    </row>
    <row r="213" spans="2:137">
      <c r="B213" s="165">
        <v>622</v>
      </c>
      <c r="G213" s="165">
        <v>2</v>
      </c>
      <c r="K213" s="165">
        <f t="shared" si="168"/>
        <v>3</v>
      </c>
      <c r="L213" s="165">
        <v>2</v>
      </c>
      <c r="M213" s="165">
        <v>1</v>
      </c>
      <c r="O213" s="165">
        <f t="shared" si="169"/>
        <v>4</v>
      </c>
      <c r="P213" s="165">
        <v>4</v>
      </c>
      <c r="Q213" s="165">
        <v>2</v>
      </c>
      <c r="S213" s="165">
        <f t="shared" si="170"/>
        <v>4</v>
      </c>
      <c r="T213" s="165">
        <v>3</v>
      </c>
      <c r="U213" s="165">
        <v>1</v>
      </c>
      <c r="W213" s="165">
        <f t="shared" si="171"/>
        <v>4</v>
      </c>
      <c r="X213" s="165">
        <v>3</v>
      </c>
      <c r="Y213" s="165">
        <v>1</v>
      </c>
      <c r="AA213" s="165">
        <f t="shared" si="150"/>
        <v>5</v>
      </c>
      <c r="AB213" s="165">
        <v>5</v>
      </c>
      <c r="AC213" s="165">
        <v>2</v>
      </c>
      <c r="AE213" s="165">
        <f t="shared" si="151"/>
        <v>2</v>
      </c>
      <c r="AF213" s="165">
        <v>2</v>
      </c>
      <c r="AG213" s="165">
        <v>2</v>
      </c>
      <c r="AI213" s="165">
        <f t="shared" si="152"/>
        <v>2</v>
      </c>
      <c r="AJ213" s="165">
        <v>0</v>
      </c>
      <c r="AK213" s="165">
        <v>0</v>
      </c>
      <c r="AM213" s="165">
        <f t="shared" si="153"/>
        <v>3</v>
      </c>
      <c r="AN213" s="165">
        <v>2</v>
      </c>
      <c r="AO213" s="165">
        <v>1</v>
      </c>
      <c r="AU213" s="220">
        <f t="shared" ref="AU213" si="189">G213</f>
        <v>2</v>
      </c>
      <c r="AV213" s="220">
        <f t="shared" ref="AV213" si="190">L213</f>
        <v>2</v>
      </c>
      <c r="AW213" s="220">
        <f t="shared" ref="AW213" si="191">P213</f>
        <v>4</v>
      </c>
      <c r="AX213" s="220">
        <f t="shared" ref="AX213" si="192">T213</f>
        <v>3</v>
      </c>
      <c r="AY213" s="220">
        <f t="shared" ref="AY213" si="193">X213</f>
        <v>3</v>
      </c>
      <c r="AZ213" s="220">
        <f t="shared" ref="AZ213" si="194">AB213</f>
        <v>5</v>
      </c>
      <c r="BA213" s="220">
        <f t="shared" ref="BA213" si="195">AF213</f>
        <v>2</v>
      </c>
      <c r="BB213" s="220">
        <f t="shared" ref="BB213" si="196">AJ213</f>
        <v>0</v>
      </c>
      <c r="BC213" s="220">
        <f t="shared" ref="BC213" si="197">AN213</f>
        <v>2</v>
      </c>
      <c r="BD213" s="220"/>
      <c r="BE213" s="220"/>
      <c r="BF213" s="220"/>
      <c r="BG213" s="220"/>
      <c r="BH213" s="220"/>
      <c r="BI213" s="220">
        <f t="shared" ref="BI213" si="198">M213</f>
        <v>1</v>
      </c>
      <c r="BJ213" s="220">
        <f t="shared" ref="BJ213" si="199">Q213</f>
        <v>2</v>
      </c>
      <c r="BK213" s="220">
        <f t="shared" ref="BK213" si="200">U213</f>
        <v>1</v>
      </c>
      <c r="BL213" s="220">
        <f t="shared" ref="BL213" si="201">Y213</f>
        <v>1</v>
      </c>
      <c r="BM213" s="220">
        <f t="shared" ref="BM213" si="202">AC213</f>
        <v>2</v>
      </c>
      <c r="BN213" s="220">
        <f t="shared" ref="BN213" si="203">AG213</f>
        <v>2</v>
      </c>
      <c r="BO213" s="220">
        <f t="shared" ref="BO213" si="204">AK213</f>
        <v>0</v>
      </c>
      <c r="BP213" s="220">
        <f t="shared" ref="BP213" si="205">AO213</f>
        <v>1</v>
      </c>
      <c r="BQ213" s="220"/>
      <c r="BR213" s="220"/>
      <c r="BS213" s="220"/>
      <c r="BT213" s="220"/>
      <c r="BU213" s="220">
        <f t="shared" ref="BU213" si="206">K213</f>
        <v>3</v>
      </c>
      <c r="BV213" s="220">
        <f t="shared" ref="BV213" si="207">O213</f>
        <v>4</v>
      </c>
      <c r="BW213" s="220">
        <f t="shared" ref="BW213" si="208">S213</f>
        <v>4</v>
      </c>
      <c r="BX213" s="220">
        <f t="shared" ref="BX213" si="209">W213</f>
        <v>4</v>
      </c>
      <c r="BY213" s="220">
        <f t="shared" ref="BY213" si="210">AA213</f>
        <v>5</v>
      </c>
      <c r="BZ213" s="220">
        <f t="shared" ref="BZ213" si="211">AE213</f>
        <v>2</v>
      </c>
      <c r="CA213" s="220">
        <f t="shared" ref="CA213" si="212">AI213</f>
        <v>2</v>
      </c>
      <c r="CB213" s="220">
        <f t="shared" ref="CB213" si="213">AM213</f>
        <v>3</v>
      </c>
      <c r="CD213" s="165">
        <v>1</v>
      </c>
      <c r="CE213" s="165">
        <v>1</v>
      </c>
      <c r="CF213" s="165">
        <v>4</v>
      </c>
      <c r="CH213" s="160"/>
      <c r="CI213" s="160"/>
      <c r="CJ213" s="160"/>
      <c r="CK213" s="160"/>
      <c r="CL213" s="160"/>
      <c r="CM213" s="160"/>
      <c r="CN213" s="160"/>
      <c r="CP213" s="160"/>
      <c r="CQ213" s="160"/>
      <c r="CR213" s="216"/>
      <c r="CS213" s="160"/>
      <c r="CU213" s="198">
        <v>6</v>
      </c>
      <c r="CV213" s="115">
        <f>COUNTIF(K11:K260,CU213)</f>
        <v>41</v>
      </c>
      <c r="CW213" s="194">
        <f>CV213/CV214</f>
        <v>0.16532258064516128</v>
      </c>
      <c r="CX213" s="115">
        <f>RANK(CW213,CW207:CW213)</f>
        <v>3</v>
      </c>
      <c r="CZ213" s="197">
        <v>6</v>
      </c>
      <c r="DA213" s="195">
        <f>COUNTIF(O11:O260,CZ213)</f>
        <v>66</v>
      </c>
      <c r="DB213" s="196">
        <f>DA213/DA214</f>
        <v>0.26506024096385544</v>
      </c>
      <c r="DC213" s="195">
        <f>RANK(DB213,DB207:DB213)</f>
        <v>3</v>
      </c>
      <c r="DE213" s="197">
        <v>6</v>
      </c>
      <c r="DF213" s="195">
        <f>COUNTIF(S11:S260,DE213)</f>
        <v>52</v>
      </c>
      <c r="DG213" s="196">
        <f>DF213/DF214</f>
        <v>0.20883534136546184</v>
      </c>
      <c r="DH213" s="195">
        <f>RANK(DG213,DG207:DG213)</f>
        <v>3</v>
      </c>
      <c r="DJ213" s="197">
        <v>6</v>
      </c>
      <c r="DK213" s="195">
        <f>COUNTIF(W11:W260,DJ213)</f>
        <v>36</v>
      </c>
      <c r="DL213" s="196">
        <f>DK213/DK214</f>
        <v>0.14457831325301204</v>
      </c>
      <c r="DM213" s="195">
        <f>RANK(DL213,DL207:DL213)</f>
        <v>4</v>
      </c>
      <c r="DO213" s="197">
        <v>6</v>
      </c>
      <c r="DP213" s="195">
        <f>COUNTIF(AA11:AA260,DO213)</f>
        <v>43</v>
      </c>
      <c r="DQ213" s="196">
        <f>DP213/DP214</f>
        <v>0.17338709677419356</v>
      </c>
      <c r="DR213" s="195">
        <f>RANK(DQ213,DQ207:DQ213)</f>
        <v>3</v>
      </c>
      <c r="DT213" s="197">
        <v>6</v>
      </c>
      <c r="DU213" s="195">
        <f>COUNTIF(AE11:AE261,DT213)</f>
        <v>65</v>
      </c>
      <c r="DV213" s="196">
        <f>DU213/DU214</f>
        <v>0.26104417670682734</v>
      </c>
      <c r="DW213" s="195">
        <f>RANK(DV213,DV207:DV213)</f>
        <v>2</v>
      </c>
      <c r="DY213" s="197">
        <v>6</v>
      </c>
      <c r="DZ213" s="195">
        <f>COUNTIF(AI11:AI260,DY213)</f>
        <v>125</v>
      </c>
      <c r="EA213" s="196">
        <f>DZ213/DZ214</f>
        <v>0.50200803212851408</v>
      </c>
      <c r="EB213" s="195">
        <f>RANK(EA213,EA207:EA213)</f>
        <v>1</v>
      </c>
      <c r="ED213" s="197">
        <v>6</v>
      </c>
      <c r="EE213" s="195">
        <f>COUNTIF(AM11:AM260,ED213)</f>
        <v>79</v>
      </c>
      <c r="EF213" s="196">
        <f>EE213/EE214</f>
        <v>0.31854838709677419</v>
      </c>
      <c r="EG213" s="195">
        <f>RANK(EF213,EF207:EF213)</f>
        <v>2</v>
      </c>
    </row>
    <row r="214" spans="2:137">
      <c r="B214" s="165">
        <v>623</v>
      </c>
      <c r="G214" s="165">
        <v>5</v>
      </c>
      <c r="K214" s="165">
        <f t="shared" si="168"/>
        <v>6</v>
      </c>
      <c r="L214" s="165">
        <v>4</v>
      </c>
      <c r="M214" s="165">
        <v>3</v>
      </c>
      <c r="O214" s="165">
        <f t="shared" si="169"/>
        <v>6</v>
      </c>
      <c r="P214" s="165">
        <v>3</v>
      </c>
      <c r="Q214" s="165">
        <v>2</v>
      </c>
      <c r="S214" s="165">
        <f t="shared" si="170"/>
        <v>6</v>
      </c>
      <c r="T214" s="165">
        <v>4</v>
      </c>
      <c r="U214" s="165">
        <v>3</v>
      </c>
      <c r="W214" s="165">
        <f t="shared" si="171"/>
        <v>5</v>
      </c>
      <c r="X214" s="165">
        <v>1</v>
      </c>
      <c r="Y214" s="165">
        <v>1</v>
      </c>
      <c r="AA214" s="165">
        <f t="shared" si="150"/>
        <v>5</v>
      </c>
      <c r="AB214" s="165">
        <v>3</v>
      </c>
      <c r="AC214" s="165">
        <v>3</v>
      </c>
      <c r="AE214" s="165">
        <f t="shared" si="151"/>
        <v>5</v>
      </c>
      <c r="AF214" s="165">
        <v>3</v>
      </c>
      <c r="AG214" s="165">
        <v>3</v>
      </c>
      <c r="AI214" s="165">
        <f t="shared" si="152"/>
        <v>6</v>
      </c>
      <c r="AJ214" s="165">
        <v>4</v>
      </c>
      <c r="AK214" s="165">
        <v>3</v>
      </c>
      <c r="AM214" s="165">
        <f t="shared" si="153"/>
        <v>5</v>
      </c>
      <c r="AN214" s="165">
        <v>2</v>
      </c>
      <c r="AO214" s="165">
        <v>2</v>
      </c>
      <c r="AU214" s="220">
        <f t="shared" ref="AU214" si="214">G214</f>
        <v>5</v>
      </c>
      <c r="AV214" s="220">
        <f t="shared" ref="AV214" si="215">L214</f>
        <v>4</v>
      </c>
      <c r="AW214" s="220">
        <f t="shared" ref="AW214" si="216">P214</f>
        <v>3</v>
      </c>
      <c r="AX214" s="220">
        <f t="shared" ref="AX214" si="217">T214</f>
        <v>4</v>
      </c>
      <c r="AY214" s="220">
        <f t="shared" ref="AY214" si="218">X214</f>
        <v>1</v>
      </c>
      <c r="AZ214" s="220">
        <f t="shared" ref="AZ214" si="219">AB214</f>
        <v>3</v>
      </c>
      <c r="BA214" s="220">
        <f t="shared" ref="BA214" si="220">AF214</f>
        <v>3</v>
      </c>
      <c r="BB214" s="220">
        <f t="shared" ref="BB214" si="221">AJ214</f>
        <v>4</v>
      </c>
      <c r="BC214" s="220">
        <f t="shared" ref="BC214" si="222">AN214</f>
        <v>2</v>
      </c>
      <c r="BD214" s="220"/>
      <c r="BE214" s="220"/>
      <c r="BF214" s="220"/>
      <c r="BG214" s="220"/>
      <c r="BH214" s="220"/>
      <c r="BI214" s="220">
        <f t="shared" ref="BI214" si="223">M214</f>
        <v>3</v>
      </c>
      <c r="BJ214" s="220">
        <f t="shared" ref="BJ214" si="224">Q214</f>
        <v>2</v>
      </c>
      <c r="BK214" s="220">
        <f t="shared" ref="BK214" si="225">U214</f>
        <v>3</v>
      </c>
      <c r="BL214" s="220">
        <f t="shared" ref="BL214" si="226">Y214</f>
        <v>1</v>
      </c>
      <c r="BM214" s="220">
        <f t="shared" ref="BM214" si="227">AC214</f>
        <v>3</v>
      </c>
      <c r="BN214" s="220">
        <f t="shared" ref="BN214" si="228">AG214</f>
        <v>3</v>
      </c>
      <c r="BO214" s="220">
        <f t="shared" ref="BO214" si="229">AK214</f>
        <v>3</v>
      </c>
      <c r="BP214" s="220">
        <f t="shared" ref="BP214" si="230">AO214</f>
        <v>2</v>
      </c>
      <c r="BQ214" s="220"/>
      <c r="BR214" s="220"/>
      <c r="BS214" s="220"/>
      <c r="BT214" s="220"/>
      <c r="BU214" s="220">
        <f t="shared" ref="BU214" si="231">K214</f>
        <v>6</v>
      </c>
      <c r="BV214" s="220">
        <f t="shared" ref="BV214" si="232">O214</f>
        <v>6</v>
      </c>
      <c r="BW214" s="220">
        <f t="shared" ref="BW214" si="233">S214</f>
        <v>6</v>
      </c>
      <c r="BX214" s="220">
        <f t="shared" ref="BX214" si="234">W214</f>
        <v>5</v>
      </c>
      <c r="BY214" s="220">
        <f t="shared" ref="BY214" si="235">AA214</f>
        <v>5</v>
      </c>
      <c r="BZ214" s="220">
        <f t="shared" ref="BZ214" si="236">AE214</f>
        <v>5</v>
      </c>
      <c r="CA214" s="220">
        <f t="shared" ref="CA214" si="237">AI214</f>
        <v>6</v>
      </c>
      <c r="CB214" s="220">
        <f t="shared" ref="CB214" si="238">AM214</f>
        <v>5</v>
      </c>
      <c r="CD214" s="165">
        <v>1</v>
      </c>
      <c r="CE214" s="165">
        <v>0</v>
      </c>
      <c r="CF214" s="165">
        <v>0</v>
      </c>
      <c r="CH214" s="160"/>
      <c r="CI214" s="160"/>
      <c r="CJ214" s="160"/>
      <c r="CK214" s="160"/>
      <c r="CL214" s="160"/>
      <c r="CM214" s="160"/>
      <c r="CN214" s="160"/>
      <c r="CP214" s="160"/>
      <c r="CQ214" s="160"/>
      <c r="CR214" s="216"/>
      <c r="CS214" s="160"/>
      <c r="CU214" s="198"/>
      <c r="CV214" s="115">
        <f>SUM(CV207:CV213)</f>
        <v>248</v>
      </c>
      <c r="CW214" s="194">
        <f>SUM(CW207:CW213)</f>
        <v>1</v>
      </c>
      <c r="CX214" s="115"/>
      <c r="CZ214" s="197"/>
      <c r="DA214" s="195">
        <f>SUM(DA207:DA213)</f>
        <v>249</v>
      </c>
      <c r="DB214" s="196">
        <f>SUM(DB207:DB213)</f>
        <v>1</v>
      </c>
      <c r="DC214" s="195"/>
      <c r="DE214" s="197"/>
      <c r="DF214" s="195">
        <f>SUM(DF207:DF213)</f>
        <v>249</v>
      </c>
      <c r="DG214" s="196">
        <f>SUM(DG207:DG213)</f>
        <v>1</v>
      </c>
      <c r="DH214" s="195"/>
      <c r="DJ214" s="197"/>
      <c r="DK214" s="195">
        <f>SUM(DK207:DK213)</f>
        <v>249</v>
      </c>
      <c r="DL214" s="196">
        <f>SUM(DL207:DL213)</f>
        <v>1</v>
      </c>
      <c r="DM214" s="195"/>
      <c r="DO214" s="197"/>
      <c r="DP214" s="195">
        <f>SUM(DP207:DP213)</f>
        <v>248</v>
      </c>
      <c r="DQ214" s="196">
        <f>SUM(DQ207:DQ213)</f>
        <v>1</v>
      </c>
      <c r="DR214" s="195"/>
      <c r="DT214" s="197"/>
      <c r="DU214" s="195">
        <f>SUM(DU207:DU213)</f>
        <v>249</v>
      </c>
      <c r="DV214" s="196">
        <f>SUM(DV207:DV213)</f>
        <v>1</v>
      </c>
      <c r="DW214" s="195"/>
      <c r="DY214" s="197"/>
      <c r="DZ214" s="195">
        <f>SUM(DZ207:DZ213)</f>
        <v>249</v>
      </c>
      <c r="EA214" s="196">
        <f>SUM(EA207:EA213)</f>
        <v>1</v>
      </c>
      <c r="EB214" s="195"/>
      <c r="ED214" s="197"/>
      <c r="EE214" s="195">
        <f>SUM(EE207:EE213)</f>
        <v>248</v>
      </c>
      <c r="EF214" s="196">
        <f>SUM(EF207:EF213)</f>
        <v>1</v>
      </c>
      <c r="EG214" s="195"/>
    </row>
    <row r="215" spans="2:137">
      <c r="B215" s="165">
        <v>624</v>
      </c>
      <c r="G215" s="165">
        <v>6</v>
      </c>
      <c r="K215" s="165">
        <f t="shared" si="168"/>
        <v>6</v>
      </c>
      <c r="L215" s="165">
        <v>3</v>
      </c>
      <c r="M215" s="165">
        <v>3</v>
      </c>
      <c r="O215" s="165">
        <f t="shared" si="169"/>
        <v>6</v>
      </c>
      <c r="P215" s="165">
        <v>5</v>
      </c>
      <c r="Q215" s="165">
        <v>5</v>
      </c>
      <c r="S215" s="165">
        <f t="shared" si="170"/>
        <v>6</v>
      </c>
      <c r="T215" s="165">
        <v>4</v>
      </c>
      <c r="U215" s="165">
        <v>4</v>
      </c>
      <c r="W215" s="165">
        <f t="shared" si="171"/>
        <v>6</v>
      </c>
      <c r="X215" s="165">
        <v>4</v>
      </c>
      <c r="Y215" s="165">
        <v>4</v>
      </c>
      <c r="AA215" s="165">
        <f t="shared" si="150"/>
        <v>6</v>
      </c>
      <c r="AB215" s="165">
        <v>4</v>
      </c>
      <c r="AC215" s="165">
        <v>4</v>
      </c>
      <c r="AE215" s="165">
        <f t="shared" si="151"/>
        <v>6</v>
      </c>
      <c r="AF215" s="165">
        <v>2</v>
      </c>
      <c r="AG215" s="165">
        <v>2</v>
      </c>
      <c r="AI215" s="165">
        <f t="shared" si="152"/>
        <v>6</v>
      </c>
      <c r="AJ215" s="165">
        <v>4</v>
      </c>
      <c r="AK215" s="165">
        <v>4</v>
      </c>
      <c r="AM215" s="165">
        <f t="shared" si="153"/>
        <v>6</v>
      </c>
      <c r="AN215" s="165">
        <v>4</v>
      </c>
      <c r="AO215" s="165">
        <v>4</v>
      </c>
      <c r="AU215" s="220">
        <f t="shared" ref="AU215" si="239">G215</f>
        <v>6</v>
      </c>
      <c r="AV215" s="220">
        <f t="shared" ref="AV215" si="240">L215</f>
        <v>3</v>
      </c>
      <c r="AW215" s="220">
        <f t="shared" ref="AW215" si="241">P215</f>
        <v>5</v>
      </c>
      <c r="AX215" s="220">
        <f t="shared" ref="AX215" si="242">T215</f>
        <v>4</v>
      </c>
      <c r="AY215" s="220">
        <f t="shared" ref="AY215" si="243">X215</f>
        <v>4</v>
      </c>
      <c r="AZ215" s="220">
        <f t="shared" ref="AZ215" si="244">AB215</f>
        <v>4</v>
      </c>
      <c r="BA215" s="220">
        <f t="shared" ref="BA215" si="245">AF215</f>
        <v>2</v>
      </c>
      <c r="BB215" s="220">
        <f t="shared" ref="BB215" si="246">AJ215</f>
        <v>4</v>
      </c>
      <c r="BC215" s="220">
        <f t="shared" ref="BC215" si="247">AN215</f>
        <v>4</v>
      </c>
      <c r="BD215" s="220"/>
      <c r="BE215" s="220"/>
      <c r="BF215" s="220"/>
      <c r="BG215" s="220"/>
      <c r="BH215" s="220"/>
      <c r="BI215" s="220">
        <f t="shared" ref="BI215" si="248">M215</f>
        <v>3</v>
      </c>
      <c r="BJ215" s="220">
        <f t="shared" ref="BJ215" si="249">Q215</f>
        <v>5</v>
      </c>
      <c r="BK215" s="220">
        <f t="shared" ref="BK215" si="250">U215</f>
        <v>4</v>
      </c>
      <c r="BL215" s="220">
        <f t="shared" ref="BL215" si="251">Y215</f>
        <v>4</v>
      </c>
      <c r="BM215" s="220">
        <f t="shared" ref="BM215" si="252">AC215</f>
        <v>4</v>
      </c>
      <c r="BN215" s="220">
        <f t="shared" ref="BN215" si="253">AG215</f>
        <v>2</v>
      </c>
      <c r="BO215" s="220">
        <f t="shared" ref="BO215" si="254">AK215</f>
        <v>4</v>
      </c>
      <c r="BP215" s="220">
        <f t="shared" ref="BP215" si="255">AO215</f>
        <v>4</v>
      </c>
      <c r="BQ215" s="220"/>
      <c r="BR215" s="220"/>
      <c r="BS215" s="220"/>
      <c r="BT215" s="220"/>
      <c r="BU215" s="220">
        <f t="shared" ref="BU215" si="256">K215</f>
        <v>6</v>
      </c>
      <c r="BV215" s="220">
        <f t="shared" ref="BV215" si="257">O215</f>
        <v>6</v>
      </c>
      <c r="BW215" s="220">
        <f t="shared" ref="BW215" si="258">S215</f>
        <v>6</v>
      </c>
      <c r="BX215" s="220">
        <f t="shared" ref="BX215" si="259">W215</f>
        <v>6</v>
      </c>
      <c r="BY215" s="220">
        <f t="shared" ref="BY215" si="260">AA215</f>
        <v>6</v>
      </c>
      <c r="BZ215" s="220">
        <f t="shared" ref="BZ215" si="261">AE215</f>
        <v>6</v>
      </c>
      <c r="CA215" s="220">
        <f t="shared" ref="CA215" si="262">AI215</f>
        <v>6</v>
      </c>
      <c r="CB215" s="220">
        <f t="shared" ref="CB215" si="263">AM215</f>
        <v>6</v>
      </c>
      <c r="CD215" s="165">
        <v>1</v>
      </c>
      <c r="CE215" s="165">
        <v>1</v>
      </c>
      <c r="CF215" s="165">
        <v>0</v>
      </c>
      <c r="CH215" s="160"/>
      <c r="CI215" s="160"/>
      <c r="CJ215" s="160"/>
      <c r="CK215" s="160"/>
      <c r="CL215" s="160"/>
      <c r="CM215" s="160"/>
      <c r="CN215" s="160"/>
    </row>
    <row r="216" spans="2:137">
      <c r="B216" s="165">
        <v>625</v>
      </c>
      <c r="G216" s="165">
        <v>3</v>
      </c>
      <c r="K216" s="165">
        <f t="shared" si="168"/>
        <v>5</v>
      </c>
      <c r="L216" s="165">
        <v>4</v>
      </c>
      <c r="M216" s="165">
        <v>2</v>
      </c>
      <c r="O216" s="165">
        <f t="shared" si="169"/>
        <v>5</v>
      </c>
      <c r="P216" s="165">
        <v>4</v>
      </c>
      <c r="Q216" s="165">
        <v>2</v>
      </c>
      <c r="S216" s="165">
        <f t="shared" si="170"/>
        <v>4</v>
      </c>
      <c r="T216" s="165">
        <v>4</v>
      </c>
      <c r="U216" s="165">
        <v>3</v>
      </c>
      <c r="W216" s="165">
        <f t="shared" si="171"/>
        <v>4</v>
      </c>
      <c r="X216" s="165">
        <v>3</v>
      </c>
      <c r="Y216" s="165">
        <v>2</v>
      </c>
      <c r="AA216" s="165">
        <f t="shared" si="150"/>
        <v>3</v>
      </c>
      <c r="AB216" s="165">
        <v>2</v>
      </c>
      <c r="AC216" s="165">
        <v>2</v>
      </c>
      <c r="AE216" s="165">
        <f t="shared" si="151"/>
        <v>4</v>
      </c>
      <c r="AF216" s="165">
        <v>3</v>
      </c>
      <c r="AG216" s="165">
        <v>2</v>
      </c>
      <c r="AI216" s="165">
        <f t="shared" si="152"/>
        <v>4</v>
      </c>
      <c r="AJ216" s="165">
        <v>3</v>
      </c>
      <c r="AK216" s="165">
        <v>2</v>
      </c>
      <c r="AM216" s="165">
        <f t="shared" si="153"/>
        <v>4</v>
      </c>
      <c r="AN216" s="165">
        <v>2</v>
      </c>
      <c r="AO216" s="165">
        <v>1</v>
      </c>
      <c r="AU216" s="220">
        <f t="shared" ref="AU216" si="264">G216</f>
        <v>3</v>
      </c>
      <c r="AV216" s="220">
        <f t="shared" ref="AV216" si="265">L216</f>
        <v>4</v>
      </c>
      <c r="AW216" s="220">
        <f t="shared" ref="AW216" si="266">P216</f>
        <v>4</v>
      </c>
      <c r="AX216" s="220">
        <f t="shared" ref="AX216" si="267">T216</f>
        <v>4</v>
      </c>
      <c r="AY216" s="220">
        <f t="shared" ref="AY216" si="268">X216</f>
        <v>3</v>
      </c>
      <c r="AZ216" s="220">
        <f t="shared" ref="AZ216" si="269">AB216</f>
        <v>2</v>
      </c>
      <c r="BA216" s="220">
        <f t="shared" ref="BA216" si="270">AF216</f>
        <v>3</v>
      </c>
      <c r="BB216" s="220">
        <f t="shared" ref="BB216" si="271">AJ216</f>
        <v>3</v>
      </c>
      <c r="BC216" s="220">
        <f t="shared" ref="BC216" si="272">AN216</f>
        <v>2</v>
      </c>
      <c r="BD216" s="220"/>
      <c r="BE216" s="220"/>
      <c r="BF216" s="220"/>
      <c r="BG216" s="220"/>
      <c r="BH216" s="220"/>
      <c r="BI216" s="220">
        <f t="shared" ref="BI216" si="273">M216</f>
        <v>2</v>
      </c>
      <c r="BJ216" s="220">
        <f t="shared" ref="BJ216" si="274">Q216</f>
        <v>2</v>
      </c>
      <c r="BK216" s="220">
        <f t="shared" ref="BK216" si="275">U216</f>
        <v>3</v>
      </c>
      <c r="BL216" s="220">
        <f t="shared" ref="BL216" si="276">Y216</f>
        <v>2</v>
      </c>
      <c r="BM216" s="220">
        <f t="shared" ref="BM216" si="277">AC216</f>
        <v>2</v>
      </c>
      <c r="BN216" s="220">
        <f t="shared" ref="BN216" si="278">AG216</f>
        <v>2</v>
      </c>
      <c r="BO216" s="220">
        <f t="shared" ref="BO216" si="279">AK216</f>
        <v>2</v>
      </c>
      <c r="BP216" s="220">
        <f t="shared" ref="BP216" si="280">AO216</f>
        <v>1</v>
      </c>
      <c r="BQ216" s="220"/>
      <c r="BR216" s="220"/>
      <c r="BS216" s="220"/>
      <c r="BT216" s="220"/>
      <c r="BU216" s="220">
        <f t="shared" ref="BU216" si="281">K216</f>
        <v>5</v>
      </c>
      <c r="BV216" s="220">
        <f t="shared" ref="BV216" si="282">O216</f>
        <v>5</v>
      </c>
      <c r="BW216" s="220">
        <f t="shared" ref="BW216" si="283">S216</f>
        <v>4</v>
      </c>
      <c r="BX216" s="220">
        <f t="shared" ref="BX216" si="284">W216</f>
        <v>4</v>
      </c>
      <c r="BY216" s="220">
        <f t="shared" ref="BY216" si="285">AA216</f>
        <v>3</v>
      </c>
      <c r="BZ216" s="220">
        <f t="shared" ref="BZ216" si="286">AE216</f>
        <v>4</v>
      </c>
      <c r="CA216" s="220">
        <f t="shared" ref="CA216" si="287">AI216</f>
        <v>4</v>
      </c>
      <c r="CB216" s="220">
        <f t="shared" ref="CB216" si="288">AM216</f>
        <v>4</v>
      </c>
      <c r="CD216" s="165">
        <v>0</v>
      </c>
      <c r="CE216" s="165">
        <v>0</v>
      </c>
      <c r="CF216" s="165">
        <v>1</v>
      </c>
      <c r="CH216" s="160"/>
      <c r="CI216" s="160"/>
      <c r="CJ216" s="160"/>
      <c r="CK216" s="160"/>
      <c r="CL216" s="160"/>
      <c r="CM216" s="160"/>
      <c r="CN216" s="160"/>
    </row>
    <row r="217" spans="2:137">
      <c r="B217" s="165">
        <v>626</v>
      </c>
      <c r="G217" s="165">
        <v>4</v>
      </c>
      <c r="K217" s="165">
        <f t="shared" si="168"/>
        <v>5</v>
      </c>
      <c r="L217" s="165">
        <v>3</v>
      </c>
      <c r="M217" s="165">
        <v>2</v>
      </c>
      <c r="O217" s="165">
        <f t="shared" si="169"/>
        <v>5</v>
      </c>
      <c r="P217" s="165">
        <v>3</v>
      </c>
      <c r="Q217" s="165">
        <v>2</v>
      </c>
      <c r="S217" s="165">
        <f t="shared" si="170"/>
        <v>4</v>
      </c>
      <c r="T217" s="165">
        <v>3</v>
      </c>
      <c r="U217" s="165">
        <v>3</v>
      </c>
      <c r="W217" s="165">
        <f t="shared" si="171"/>
        <v>5</v>
      </c>
      <c r="X217" s="165">
        <v>4</v>
      </c>
      <c r="Y217" s="165">
        <v>3</v>
      </c>
      <c r="AA217" s="165">
        <f t="shared" si="150"/>
        <v>5</v>
      </c>
      <c r="AB217" s="165">
        <v>4</v>
      </c>
      <c r="AC217" s="165">
        <v>3</v>
      </c>
      <c r="AE217" s="165">
        <f t="shared" si="151"/>
        <v>5</v>
      </c>
      <c r="AF217" s="165">
        <v>5</v>
      </c>
      <c r="AG217" s="165">
        <v>4</v>
      </c>
      <c r="AI217" s="165">
        <f t="shared" si="152"/>
        <v>6</v>
      </c>
      <c r="AJ217" s="165">
        <v>5</v>
      </c>
      <c r="AK217" s="165">
        <v>3</v>
      </c>
      <c r="AM217" s="165">
        <f t="shared" si="153"/>
        <v>5</v>
      </c>
      <c r="AN217" s="165">
        <v>5</v>
      </c>
      <c r="AO217" s="165">
        <v>4</v>
      </c>
      <c r="AU217" s="220">
        <f t="shared" ref="AU217" si="289">G217</f>
        <v>4</v>
      </c>
      <c r="AV217" s="220">
        <f t="shared" ref="AV217" si="290">L217</f>
        <v>3</v>
      </c>
      <c r="AW217" s="220">
        <f t="shared" ref="AW217" si="291">P217</f>
        <v>3</v>
      </c>
      <c r="AX217" s="220">
        <f t="shared" ref="AX217" si="292">T217</f>
        <v>3</v>
      </c>
      <c r="AY217" s="220">
        <f t="shared" ref="AY217" si="293">X217</f>
        <v>4</v>
      </c>
      <c r="AZ217" s="220">
        <f t="shared" ref="AZ217" si="294">AB217</f>
        <v>4</v>
      </c>
      <c r="BA217" s="220">
        <f t="shared" ref="BA217" si="295">AF217</f>
        <v>5</v>
      </c>
      <c r="BB217" s="220">
        <f t="shared" ref="BB217" si="296">AJ217</f>
        <v>5</v>
      </c>
      <c r="BC217" s="220">
        <f t="shared" ref="BC217" si="297">AN217</f>
        <v>5</v>
      </c>
      <c r="BD217" s="220"/>
      <c r="BE217" s="220"/>
      <c r="BF217" s="220"/>
      <c r="BG217" s="220"/>
      <c r="BH217" s="220"/>
      <c r="BI217" s="220">
        <f t="shared" ref="BI217" si="298">M217</f>
        <v>2</v>
      </c>
      <c r="BJ217" s="220">
        <f t="shared" ref="BJ217" si="299">Q217</f>
        <v>2</v>
      </c>
      <c r="BK217" s="220">
        <f t="shared" ref="BK217" si="300">U217</f>
        <v>3</v>
      </c>
      <c r="BL217" s="220">
        <f t="shared" ref="BL217" si="301">Y217</f>
        <v>3</v>
      </c>
      <c r="BM217" s="220">
        <f t="shared" ref="BM217" si="302">AC217</f>
        <v>3</v>
      </c>
      <c r="BN217" s="220">
        <f t="shared" ref="BN217" si="303">AG217</f>
        <v>4</v>
      </c>
      <c r="BO217" s="220">
        <f t="shared" ref="BO217" si="304">AK217</f>
        <v>3</v>
      </c>
      <c r="BP217" s="220">
        <f t="shared" ref="BP217" si="305">AO217</f>
        <v>4</v>
      </c>
      <c r="BQ217" s="220"/>
      <c r="BR217" s="220"/>
      <c r="BS217" s="220"/>
      <c r="BT217" s="220"/>
      <c r="BU217" s="220">
        <f t="shared" ref="BU217" si="306">K217</f>
        <v>5</v>
      </c>
      <c r="BV217" s="220">
        <f t="shared" ref="BV217" si="307">O217</f>
        <v>5</v>
      </c>
      <c r="BW217" s="220">
        <f t="shared" ref="BW217" si="308">S217</f>
        <v>4</v>
      </c>
      <c r="BX217" s="220">
        <f t="shared" ref="BX217" si="309">W217</f>
        <v>5</v>
      </c>
      <c r="BY217" s="220">
        <f t="shared" ref="BY217" si="310">AA217</f>
        <v>5</v>
      </c>
      <c r="BZ217" s="220">
        <f t="shared" ref="BZ217" si="311">AE217</f>
        <v>5</v>
      </c>
      <c r="CA217" s="220">
        <f t="shared" ref="CA217" si="312">AI217</f>
        <v>6</v>
      </c>
      <c r="CB217" s="220">
        <f t="shared" ref="CB217" si="313">AM217</f>
        <v>5</v>
      </c>
      <c r="CD217" s="165">
        <v>0</v>
      </c>
      <c r="CE217" s="165">
        <v>0</v>
      </c>
      <c r="CF217" s="165">
        <v>0</v>
      </c>
      <c r="CH217" s="160"/>
      <c r="CI217" s="160"/>
      <c r="CJ217" s="160"/>
      <c r="CK217" s="160"/>
      <c r="CL217" s="160"/>
      <c r="CM217" s="160"/>
      <c r="CN217" s="160"/>
    </row>
    <row r="218" spans="2:137">
      <c r="B218" s="165">
        <v>627</v>
      </c>
      <c r="G218" s="165">
        <v>3</v>
      </c>
      <c r="K218" s="165">
        <f t="shared" si="168"/>
        <v>4</v>
      </c>
      <c r="L218" s="165">
        <v>2</v>
      </c>
      <c r="M218" s="165">
        <v>1</v>
      </c>
      <c r="O218" s="165">
        <f t="shared" si="169"/>
        <v>3</v>
      </c>
      <c r="P218" s="165">
        <v>2</v>
      </c>
      <c r="Q218" s="165">
        <v>2</v>
      </c>
      <c r="S218" s="165">
        <f t="shared" si="170"/>
        <v>5</v>
      </c>
      <c r="T218" s="165">
        <v>4</v>
      </c>
      <c r="U218" s="165">
        <v>2</v>
      </c>
      <c r="W218" s="165">
        <f t="shared" si="171"/>
        <v>3</v>
      </c>
      <c r="X218" s="165">
        <v>2</v>
      </c>
      <c r="Y218" s="165">
        <v>2</v>
      </c>
      <c r="AA218" s="165">
        <f t="shared" si="150"/>
        <v>4</v>
      </c>
      <c r="AB218" s="165">
        <v>4</v>
      </c>
      <c r="AC218" s="165">
        <v>3</v>
      </c>
      <c r="AE218" s="165">
        <f t="shared" si="151"/>
        <v>5</v>
      </c>
      <c r="AF218" s="165">
        <v>2</v>
      </c>
      <c r="AG218" s="165">
        <v>0</v>
      </c>
      <c r="AI218" s="165">
        <f t="shared" si="152"/>
        <v>5</v>
      </c>
      <c r="AJ218" s="165">
        <v>4</v>
      </c>
      <c r="AK218" s="165">
        <v>2</v>
      </c>
      <c r="AM218" s="165">
        <f t="shared" si="153"/>
        <v>6</v>
      </c>
      <c r="AN218" s="165">
        <v>4</v>
      </c>
      <c r="AO218" s="165">
        <v>1</v>
      </c>
      <c r="AU218" s="220">
        <f t="shared" ref="AU218" si="314">G218</f>
        <v>3</v>
      </c>
      <c r="AV218" s="220">
        <f t="shared" ref="AV218" si="315">L218</f>
        <v>2</v>
      </c>
      <c r="AW218" s="220">
        <f t="shared" ref="AW218" si="316">P218</f>
        <v>2</v>
      </c>
      <c r="AX218" s="220">
        <f t="shared" ref="AX218" si="317">T218</f>
        <v>4</v>
      </c>
      <c r="AY218" s="220">
        <f t="shared" ref="AY218" si="318">X218</f>
        <v>2</v>
      </c>
      <c r="AZ218" s="220">
        <f t="shared" ref="AZ218" si="319">AB218</f>
        <v>4</v>
      </c>
      <c r="BA218" s="220">
        <f t="shared" ref="BA218" si="320">AF218</f>
        <v>2</v>
      </c>
      <c r="BB218" s="220">
        <f t="shared" ref="BB218" si="321">AJ218</f>
        <v>4</v>
      </c>
      <c r="BC218" s="220">
        <f t="shared" ref="BC218" si="322">AN218</f>
        <v>4</v>
      </c>
      <c r="BD218" s="220"/>
      <c r="BE218" s="220"/>
      <c r="BF218" s="220"/>
      <c r="BG218" s="220"/>
      <c r="BH218" s="220"/>
      <c r="BI218" s="220">
        <f t="shared" ref="BI218" si="323">M218</f>
        <v>1</v>
      </c>
      <c r="BJ218" s="220">
        <f t="shared" ref="BJ218" si="324">Q218</f>
        <v>2</v>
      </c>
      <c r="BK218" s="220">
        <f t="shared" ref="BK218" si="325">U218</f>
        <v>2</v>
      </c>
      <c r="BL218" s="220">
        <f t="shared" ref="BL218" si="326">Y218</f>
        <v>2</v>
      </c>
      <c r="BM218" s="220">
        <f t="shared" ref="BM218" si="327">AC218</f>
        <v>3</v>
      </c>
      <c r="BN218" s="220">
        <f t="shared" ref="BN218" si="328">AG218</f>
        <v>0</v>
      </c>
      <c r="BO218" s="220">
        <f t="shared" ref="BO218" si="329">AK218</f>
        <v>2</v>
      </c>
      <c r="BP218" s="220">
        <f t="shared" ref="BP218" si="330">AO218</f>
        <v>1</v>
      </c>
      <c r="BQ218" s="220"/>
      <c r="BR218" s="220"/>
      <c r="BS218" s="220"/>
      <c r="BT218" s="220"/>
      <c r="BU218" s="220">
        <f t="shared" ref="BU218" si="331">K218</f>
        <v>4</v>
      </c>
      <c r="BV218" s="220">
        <f t="shared" ref="BV218" si="332">O218</f>
        <v>3</v>
      </c>
      <c r="BW218" s="220">
        <f t="shared" ref="BW218" si="333">S218</f>
        <v>5</v>
      </c>
      <c r="BX218" s="220">
        <f t="shared" ref="BX218" si="334">W218</f>
        <v>3</v>
      </c>
      <c r="BY218" s="220">
        <f t="shared" ref="BY218" si="335">AA218</f>
        <v>4</v>
      </c>
      <c r="BZ218" s="220">
        <f t="shared" ref="BZ218" si="336">AE218</f>
        <v>5</v>
      </c>
      <c r="CA218" s="220">
        <f t="shared" ref="CA218" si="337">AI218</f>
        <v>5</v>
      </c>
      <c r="CB218" s="220">
        <f t="shared" ref="CB218" si="338">AM218</f>
        <v>6</v>
      </c>
      <c r="CD218" s="165">
        <v>0</v>
      </c>
      <c r="CE218" s="165">
        <v>1</v>
      </c>
      <c r="CF218" s="165">
        <v>2</v>
      </c>
      <c r="CH218" s="160"/>
      <c r="CI218" s="160"/>
      <c r="CJ218" s="160"/>
      <c r="CK218" s="160"/>
      <c r="CL218" s="160"/>
      <c r="CM218" s="160"/>
      <c r="CN218" s="160"/>
    </row>
    <row r="219" spans="2:137">
      <c r="B219" s="165">
        <v>628</v>
      </c>
      <c r="G219" s="165">
        <v>3</v>
      </c>
      <c r="K219" s="165">
        <f t="shared" si="168"/>
        <v>5</v>
      </c>
      <c r="L219" s="165">
        <v>3</v>
      </c>
      <c r="M219" s="165">
        <v>1</v>
      </c>
      <c r="O219" s="165">
        <f t="shared" si="169"/>
        <v>6</v>
      </c>
      <c r="P219" s="165">
        <v>6</v>
      </c>
      <c r="Q219" s="165">
        <v>3</v>
      </c>
      <c r="S219" s="165">
        <f t="shared" si="170"/>
        <v>4</v>
      </c>
      <c r="T219" s="165">
        <v>3</v>
      </c>
      <c r="U219" s="165">
        <v>2</v>
      </c>
      <c r="W219" s="165">
        <f t="shared" si="171"/>
        <v>4</v>
      </c>
      <c r="X219" s="165">
        <v>3</v>
      </c>
      <c r="Y219" s="165">
        <v>2</v>
      </c>
      <c r="AA219" s="165">
        <f t="shared" si="150"/>
        <v>4</v>
      </c>
      <c r="AB219" s="165">
        <v>3</v>
      </c>
      <c r="AC219" s="165">
        <v>2</v>
      </c>
      <c r="AE219" s="165">
        <f t="shared" si="151"/>
        <v>6</v>
      </c>
      <c r="AF219" s="165">
        <v>5</v>
      </c>
      <c r="AG219" s="165">
        <v>2</v>
      </c>
      <c r="AI219" s="165">
        <f t="shared" si="152"/>
        <v>6</v>
      </c>
      <c r="AJ219" s="165">
        <v>4</v>
      </c>
      <c r="AK219" s="165">
        <v>1</v>
      </c>
      <c r="AM219" s="165">
        <f t="shared" si="153"/>
        <v>5</v>
      </c>
      <c r="AN219" s="165">
        <v>3</v>
      </c>
      <c r="AO219" s="165">
        <v>1</v>
      </c>
      <c r="AU219" s="220">
        <f t="shared" ref="AU219" si="339">G219</f>
        <v>3</v>
      </c>
      <c r="AV219" s="220">
        <f t="shared" ref="AV219" si="340">L219</f>
        <v>3</v>
      </c>
      <c r="AW219" s="220">
        <f t="shared" ref="AW219" si="341">P219</f>
        <v>6</v>
      </c>
      <c r="AX219" s="220">
        <f t="shared" ref="AX219" si="342">T219</f>
        <v>3</v>
      </c>
      <c r="AY219" s="220">
        <f t="shared" ref="AY219" si="343">X219</f>
        <v>3</v>
      </c>
      <c r="AZ219" s="220">
        <f t="shared" ref="AZ219" si="344">AB219</f>
        <v>3</v>
      </c>
      <c r="BA219" s="220">
        <f t="shared" ref="BA219" si="345">AF219</f>
        <v>5</v>
      </c>
      <c r="BB219" s="220">
        <f t="shared" ref="BB219" si="346">AJ219</f>
        <v>4</v>
      </c>
      <c r="BC219" s="220">
        <f t="shared" ref="BC219" si="347">AN219</f>
        <v>3</v>
      </c>
      <c r="BD219" s="220"/>
      <c r="BE219" s="220"/>
      <c r="BF219" s="220"/>
      <c r="BG219" s="220"/>
      <c r="BH219" s="220"/>
      <c r="BI219" s="220">
        <f t="shared" ref="BI219" si="348">M219</f>
        <v>1</v>
      </c>
      <c r="BJ219" s="220">
        <f t="shared" ref="BJ219" si="349">Q219</f>
        <v>3</v>
      </c>
      <c r="BK219" s="220">
        <f t="shared" ref="BK219" si="350">U219</f>
        <v>2</v>
      </c>
      <c r="BL219" s="220">
        <f t="shared" ref="BL219" si="351">Y219</f>
        <v>2</v>
      </c>
      <c r="BM219" s="220">
        <f t="shared" ref="BM219" si="352">AC219</f>
        <v>2</v>
      </c>
      <c r="BN219" s="220">
        <f t="shared" ref="BN219" si="353">AG219</f>
        <v>2</v>
      </c>
      <c r="BO219" s="220">
        <f t="shared" ref="BO219" si="354">AK219</f>
        <v>1</v>
      </c>
      <c r="BP219" s="220">
        <f t="shared" ref="BP219" si="355">AO219</f>
        <v>1</v>
      </c>
      <c r="BQ219" s="220"/>
      <c r="BR219" s="220"/>
      <c r="BS219" s="220"/>
      <c r="BT219" s="220"/>
      <c r="BU219" s="220">
        <f t="shared" ref="BU219" si="356">K219</f>
        <v>5</v>
      </c>
      <c r="BV219" s="220">
        <f t="shared" ref="BV219" si="357">O219</f>
        <v>6</v>
      </c>
      <c r="BW219" s="220">
        <f t="shared" ref="BW219" si="358">S219</f>
        <v>4</v>
      </c>
      <c r="BX219" s="220">
        <f t="shared" ref="BX219" si="359">W219</f>
        <v>4</v>
      </c>
      <c r="BY219" s="220">
        <f t="shared" ref="BY219" si="360">AA219</f>
        <v>4</v>
      </c>
      <c r="BZ219" s="220">
        <f t="shared" ref="BZ219" si="361">AE219</f>
        <v>6</v>
      </c>
      <c r="CA219" s="220">
        <f t="shared" ref="CA219" si="362">AI219</f>
        <v>6</v>
      </c>
      <c r="CB219" s="220">
        <f t="shared" ref="CB219" si="363">AM219</f>
        <v>5</v>
      </c>
      <c r="CD219" s="165">
        <v>1</v>
      </c>
      <c r="CE219" s="165">
        <v>0</v>
      </c>
      <c r="CF219" s="165">
        <v>0</v>
      </c>
      <c r="CH219" s="160"/>
      <c r="CI219" s="160"/>
      <c r="CJ219" s="160"/>
      <c r="CK219" s="160"/>
      <c r="CL219" s="160"/>
      <c r="CM219" s="160"/>
      <c r="CN219" s="160"/>
    </row>
    <row r="220" spans="2:137">
      <c r="B220" s="165">
        <v>629</v>
      </c>
      <c r="G220" s="165">
        <v>3</v>
      </c>
      <c r="K220" s="165">
        <f t="shared" si="168"/>
        <v>6</v>
      </c>
      <c r="L220" s="165">
        <v>4</v>
      </c>
      <c r="M220" s="165">
        <v>1</v>
      </c>
      <c r="O220" s="165">
        <f t="shared" si="169"/>
        <v>6</v>
      </c>
      <c r="P220" s="165">
        <v>5</v>
      </c>
      <c r="Q220" s="165">
        <v>2</v>
      </c>
      <c r="S220" s="165">
        <f t="shared" si="170"/>
        <v>4</v>
      </c>
      <c r="T220" s="165">
        <v>4</v>
      </c>
      <c r="U220" s="165">
        <v>3</v>
      </c>
      <c r="W220" s="165">
        <f t="shared" si="171"/>
        <v>5</v>
      </c>
      <c r="X220" s="165">
        <v>3</v>
      </c>
      <c r="Y220" s="165">
        <v>1</v>
      </c>
      <c r="AA220" s="165">
        <f t="shared" si="150"/>
        <v>5</v>
      </c>
      <c r="AB220" s="165">
        <v>4</v>
      </c>
      <c r="AC220" s="165">
        <v>2</v>
      </c>
      <c r="AE220" s="165">
        <f t="shared" si="151"/>
        <v>4</v>
      </c>
      <c r="AF220" s="165">
        <v>3</v>
      </c>
      <c r="AG220" s="165">
        <v>2</v>
      </c>
      <c r="AI220" s="165">
        <f t="shared" si="152"/>
        <v>5</v>
      </c>
      <c r="AJ220" s="165">
        <v>4</v>
      </c>
      <c r="AK220" s="165">
        <v>2</v>
      </c>
      <c r="AM220" s="165">
        <f t="shared" si="153"/>
        <v>4</v>
      </c>
      <c r="AN220" s="165">
        <v>3</v>
      </c>
      <c r="AO220" s="165">
        <v>2</v>
      </c>
      <c r="AU220" s="220">
        <f t="shared" ref="AU220" si="364">G220</f>
        <v>3</v>
      </c>
      <c r="AV220" s="220">
        <f t="shared" ref="AV220" si="365">L220</f>
        <v>4</v>
      </c>
      <c r="AW220" s="220">
        <f t="shared" ref="AW220" si="366">P220</f>
        <v>5</v>
      </c>
      <c r="AX220" s="220">
        <f t="shared" ref="AX220" si="367">T220</f>
        <v>4</v>
      </c>
      <c r="AY220" s="220">
        <f t="shared" ref="AY220" si="368">X220</f>
        <v>3</v>
      </c>
      <c r="AZ220" s="220">
        <f t="shared" ref="AZ220" si="369">AB220</f>
        <v>4</v>
      </c>
      <c r="BA220" s="220">
        <f t="shared" ref="BA220" si="370">AF220</f>
        <v>3</v>
      </c>
      <c r="BB220" s="220">
        <f t="shared" ref="BB220" si="371">AJ220</f>
        <v>4</v>
      </c>
      <c r="BC220" s="220">
        <f t="shared" ref="BC220" si="372">AN220</f>
        <v>3</v>
      </c>
      <c r="BD220" s="220"/>
      <c r="BE220" s="220"/>
      <c r="BF220" s="220"/>
      <c r="BG220" s="220"/>
      <c r="BH220" s="220"/>
      <c r="BI220" s="220">
        <f t="shared" ref="BI220" si="373">M220</f>
        <v>1</v>
      </c>
      <c r="BJ220" s="220">
        <f t="shared" ref="BJ220" si="374">Q220</f>
        <v>2</v>
      </c>
      <c r="BK220" s="220">
        <f t="shared" ref="BK220" si="375">U220</f>
        <v>3</v>
      </c>
      <c r="BL220" s="220">
        <f t="shared" ref="BL220" si="376">Y220</f>
        <v>1</v>
      </c>
      <c r="BM220" s="220">
        <f t="shared" ref="BM220" si="377">AC220</f>
        <v>2</v>
      </c>
      <c r="BN220" s="220">
        <f t="shared" ref="BN220" si="378">AG220</f>
        <v>2</v>
      </c>
      <c r="BO220" s="220">
        <f t="shared" ref="BO220" si="379">AK220</f>
        <v>2</v>
      </c>
      <c r="BP220" s="220">
        <f t="shared" ref="BP220" si="380">AO220</f>
        <v>2</v>
      </c>
      <c r="BQ220" s="220"/>
      <c r="BR220" s="220"/>
      <c r="BS220" s="220"/>
      <c r="BT220" s="220"/>
      <c r="BU220" s="220">
        <f t="shared" ref="BU220" si="381">K220</f>
        <v>6</v>
      </c>
      <c r="BV220" s="220">
        <f t="shared" ref="BV220" si="382">O220</f>
        <v>6</v>
      </c>
      <c r="BW220" s="220">
        <f t="shared" ref="BW220" si="383">S220</f>
        <v>4</v>
      </c>
      <c r="BX220" s="220">
        <f t="shared" ref="BX220" si="384">W220</f>
        <v>5</v>
      </c>
      <c r="BY220" s="220">
        <f t="shared" ref="BY220" si="385">AA220</f>
        <v>5</v>
      </c>
      <c r="BZ220" s="220">
        <f t="shared" ref="BZ220" si="386">AE220</f>
        <v>4</v>
      </c>
      <c r="CA220" s="220">
        <f t="shared" ref="CA220" si="387">AI220</f>
        <v>5</v>
      </c>
      <c r="CB220" s="220">
        <f t="shared" ref="CB220" si="388">AM220</f>
        <v>4</v>
      </c>
      <c r="CD220" s="165">
        <v>0</v>
      </c>
      <c r="CE220" s="165">
        <v>0</v>
      </c>
      <c r="CF220" s="165">
        <v>0</v>
      </c>
      <c r="CH220" s="160"/>
      <c r="CI220" s="160"/>
      <c r="CJ220" s="160"/>
      <c r="CK220" s="160"/>
      <c r="CL220" s="160"/>
      <c r="CM220" s="160"/>
      <c r="CN220" s="160"/>
    </row>
    <row r="221" spans="2:137">
      <c r="B221" s="165">
        <v>630</v>
      </c>
      <c r="G221" s="165">
        <v>4</v>
      </c>
      <c r="K221" s="165">
        <f t="shared" si="168"/>
        <v>5</v>
      </c>
      <c r="L221" s="165">
        <v>5</v>
      </c>
      <c r="M221" s="165">
        <v>4</v>
      </c>
      <c r="O221" s="165">
        <f t="shared" si="169"/>
        <v>5</v>
      </c>
      <c r="P221" s="165">
        <v>5</v>
      </c>
      <c r="Q221" s="165">
        <v>4</v>
      </c>
      <c r="S221" s="165">
        <f t="shared" si="170"/>
        <v>4</v>
      </c>
      <c r="T221" s="165">
        <v>4</v>
      </c>
      <c r="U221" s="165">
        <v>4</v>
      </c>
      <c r="W221" s="165">
        <f t="shared" si="171"/>
        <v>4</v>
      </c>
      <c r="X221" s="165">
        <v>3</v>
      </c>
      <c r="Y221" s="165">
        <v>3</v>
      </c>
      <c r="AA221" s="165">
        <f t="shared" si="150"/>
        <v>5</v>
      </c>
      <c r="AB221" s="165">
        <v>3</v>
      </c>
      <c r="AC221" s="165">
        <v>2</v>
      </c>
      <c r="AE221" s="165">
        <f t="shared" si="151"/>
        <v>6</v>
      </c>
      <c r="AF221" s="165">
        <v>4</v>
      </c>
      <c r="AG221" s="165">
        <v>2</v>
      </c>
      <c r="AI221" s="165">
        <f t="shared" si="152"/>
        <v>6</v>
      </c>
      <c r="AJ221" s="165">
        <v>4</v>
      </c>
      <c r="AK221" s="165">
        <v>2</v>
      </c>
      <c r="AM221" s="165">
        <f t="shared" si="153"/>
        <v>6</v>
      </c>
      <c r="AN221" s="165">
        <v>4</v>
      </c>
      <c r="AO221" s="165">
        <v>2</v>
      </c>
      <c r="AU221" s="220">
        <f t="shared" ref="AU221" si="389">G221</f>
        <v>4</v>
      </c>
      <c r="AV221" s="220">
        <f t="shared" ref="AV221" si="390">L221</f>
        <v>5</v>
      </c>
      <c r="AW221" s="220">
        <f t="shared" ref="AW221" si="391">P221</f>
        <v>5</v>
      </c>
      <c r="AX221" s="220">
        <f t="shared" ref="AX221" si="392">T221</f>
        <v>4</v>
      </c>
      <c r="AY221" s="220">
        <f t="shared" ref="AY221" si="393">X221</f>
        <v>3</v>
      </c>
      <c r="AZ221" s="220">
        <f t="shared" ref="AZ221" si="394">AB221</f>
        <v>3</v>
      </c>
      <c r="BA221" s="220">
        <f t="shared" ref="BA221" si="395">AF221</f>
        <v>4</v>
      </c>
      <c r="BB221" s="220">
        <f t="shared" ref="BB221" si="396">AJ221</f>
        <v>4</v>
      </c>
      <c r="BC221" s="220">
        <f t="shared" ref="BC221" si="397">AN221</f>
        <v>4</v>
      </c>
      <c r="BD221" s="220"/>
      <c r="BE221" s="220"/>
      <c r="BF221" s="220"/>
      <c r="BG221" s="220"/>
      <c r="BH221" s="220"/>
      <c r="BI221" s="220">
        <f t="shared" ref="BI221" si="398">M221</f>
        <v>4</v>
      </c>
      <c r="BJ221" s="220">
        <f t="shared" ref="BJ221" si="399">Q221</f>
        <v>4</v>
      </c>
      <c r="BK221" s="220">
        <f t="shared" ref="BK221" si="400">U221</f>
        <v>4</v>
      </c>
      <c r="BL221" s="220">
        <f t="shared" ref="BL221" si="401">Y221</f>
        <v>3</v>
      </c>
      <c r="BM221" s="220">
        <f t="shared" ref="BM221" si="402">AC221</f>
        <v>2</v>
      </c>
      <c r="BN221" s="220">
        <f t="shared" ref="BN221" si="403">AG221</f>
        <v>2</v>
      </c>
      <c r="BO221" s="220">
        <f t="shared" ref="BO221" si="404">AK221</f>
        <v>2</v>
      </c>
      <c r="BP221" s="220">
        <f t="shared" ref="BP221" si="405">AO221</f>
        <v>2</v>
      </c>
      <c r="BQ221" s="220"/>
      <c r="BR221" s="220"/>
      <c r="BS221" s="220"/>
      <c r="BT221" s="220"/>
      <c r="BU221" s="220">
        <f t="shared" ref="BU221" si="406">K221</f>
        <v>5</v>
      </c>
      <c r="BV221" s="220">
        <f t="shared" ref="BV221" si="407">O221</f>
        <v>5</v>
      </c>
      <c r="BW221" s="220">
        <f t="shared" ref="BW221" si="408">S221</f>
        <v>4</v>
      </c>
      <c r="BX221" s="220">
        <f t="shared" ref="BX221" si="409">W221</f>
        <v>4</v>
      </c>
      <c r="BY221" s="220">
        <f t="shared" ref="BY221" si="410">AA221</f>
        <v>5</v>
      </c>
      <c r="BZ221" s="220">
        <f t="shared" ref="BZ221" si="411">AE221</f>
        <v>6</v>
      </c>
      <c r="CA221" s="220">
        <f t="shared" ref="CA221" si="412">AI221</f>
        <v>6</v>
      </c>
      <c r="CB221" s="220">
        <f t="shared" ref="CB221" si="413">AM221</f>
        <v>6</v>
      </c>
      <c r="CD221" s="165">
        <v>0</v>
      </c>
      <c r="CE221" s="165">
        <v>0</v>
      </c>
      <c r="CF221" s="165">
        <v>0</v>
      </c>
      <c r="CH221" s="160"/>
      <c r="CI221" s="160"/>
      <c r="CJ221" s="160"/>
      <c r="CK221" s="160"/>
      <c r="CL221" s="160"/>
      <c r="CM221" s="160"/>
      <c r="CN221" s="160"/>
    </row>
    <row r="222" spans="2:137">
      <c r="B222" s="165">
        <v>631</v>
      </c>
      <c r="G222" s="165">
        <v>2</v>
      </c>
      <c r="K222" s="165">
        <f t="shared" si="168"/>
        <v>4</v>
      </c>
      <c r="L222" s="165">
        <v>4</v>
      </c>
      <c r="M222" s="165">
        <v>2</v>
      </c>
      <c r="O222" s="165">
        <f t="shared" si="169"/>
        <v>5</v>
      </c>
      <c r="P222" s="165">
        <v>4</v>
      </c>
      <c r="Q222" s="165">
        <v>1</v>
      </c>
      <c r="S222" s="165">
        <f t="shared" si="170"/>
        <v>4</v>
      </c>
      <c r="T222" s="165">
        <v>3</v>
      </c>
      <c r="U222" s="165">
        <v>1</v>
      </c>
      <c r="W222" s="165">
        <f t="shared" si="171"/>
        <v>5</v>
      </c>
      <c r="X222" s="165">
        <v>4</v>
      </c>
      <c r="Y222" s="165">
        <v>1</v>
      </c>
      <c r="AA222" s="165">
        <f t="shared" si="150"/>
        <v>3</v>
      </c>
      <c r="AB222" s="165">
        <v>2</v>
      </c>
      <c r="AC222" s="165">
        <v>1</v>
      </c>
      <c r="AE222" s="165">
        <f t="shared" si="151"/>
        <v>3</v>
      </c>
      <c r="AF222" s="165">
        <v>2</v>
      </c>
      <c r="AG222" s="165">
        <v>1</v>
      </c>
      <c r="AI222" s="165">
        <f t="shared" si="152"/>
        <v>4</v>
      </c>
      <c r="AJ222" s="165">
        <v>3</v>
      </c>
      <c r="AK222" s="165">
        <v>1</v>
      </c>
      <c r="AM222" s="165">
        <f t="shared" si="153"/>
        <v>5</v>
      </c>
      <c r="AN222" s="165">
        <v>5</v>
      </c>
      <c r="AO222" s="165">
        <v>2</v>
      </c>
      <c r="AU222" s="220">
        <f t="shared" ref="AU222" si="414">G222</f>
        <v>2</v>
      </c>
      <c r="AV222" s="220">
        <f t="shared" ref="AV222" si="415">L222</f>
        <v>4</v>
      </c>
      <c r="AW222" s="220">
        <f t="shared" ref="AW222" si="416">P222</f>
        <v>4</v>
      </c>
      <c r="AX222" s="220">
        <f t="shared" ref="AX222" si="417">T222</f>
        <v>3</v>
      </c>
      <c r="AY222" s="220">
        <f t="shared" ref="AY222" si="418">X222</f>
        <v>4</v>
      </c>
      <c r="AZ222" s="220">
        <f t="shared" ref="AZ222" si="419">AB222</f>
        <v>2</v>
      </c>
      <c r="BA222" s="220">
        <f t="shared" ref="BA222" si="420">AF222</f>
        <v>2</v>
      </c>
      <c r="BB222" s="220">
        <f t="shared" ref="BB222" si="421">AJ222</f>
        <v>3</v>
      </c>
      <c r="BC222" s="220">
        <f t="shared" ref="BC222" si="422">AN222</f>
        <v>5</v>
      </c>
      <c r="BD222" s="220"/>
      <c r="BE222" s="220"/>
      <c r="BF222" s="220"/>
      <c r="BG222" s="220"/>
      <c r="BH222" s="220"/>
      <c r="BI222" s="220">
        <f t="shared" ref="BI222" si="423">M222</f>
        <v>2</v>
      </c>
      <c r="BJ222" s="220">
        <f t="shared" ref="BJ222" si="424">Q222</f>
        <v>1</v>
      </c>
      <c r="BK222" s="220">
        <f t="shared" ref="BK222" si="425">U222</f>
        <v>1</v>
      </c>
      <c r="BL222" s="220">
        <f t="shared" ref="BL222" si="426">Y222</f>
        <v>1</v>
      </c>
      <c r="BM222" s="220">
        <f t="shared" ref="BM222" si="427">AC222</f>
        <v>1</v>
      </c>
      <c r="BN222" s="220">
        <f t="shared" ref="BN222" si="428">AG222</f>
        <v>1</v>
      </c>
      <c r="BO222" s="220">
        <f t="shared" ref="BO222" si="429">AK222</f>
        <v>1</v>
      </c>
      <c r="BP222" s="220">
        <f t="shared" ref="BP222" si="430">AO222</f>
        <v>2</v>
      </c>
      <c r="BQ222" s="220"/>
      <c r="BR222" s="220"/>
      <c r="BS222" s="220"/>
      <c r="BT222" s="220"/>
      <c r="BU222" s="220">
        <f t="shared" ref="BU222" si="431">K222</f>
        <v>4</v>
      </c>
      <c r="BV222" s="220">
        <f t="shared" ref="BV222" si="432">O222</f>
        <v>5</v>
      </c>
      <c r="BW222" s="220">
        <f t="shared" ref="BW222" si="433">S222</f>
        <v>4</v>
      </c>
      <c r="BX222" s="220">
        <f t="shared" ref="BX222" si="434">W222</f>
        <v>5</v>
      </c>
      <c r="BY222" s="220">
        <f t="shared" ref="BY222" si="435">AA222</f>
        <v>3</v>
      </c>
      <c r="BZ222" s="220">
        <f t="shared" ref="BZ222" si="436">AE222</f>
        <v>3</v>
      </c>
      <c r="CA222" s="220">
        <f t="shared" ref="CA222" si="437">AI222</f>
        <v>4</v>
      </c>
      <c r="CB222" s="220">
        <f t="shared" ref="CB222" si="438">AM222</f>
        <v>5</v>
      </c>
      <c r="CC222" s="220"/>
      <c r="CD222" s="220">
        <v>0</v>
      </c>
      <c r="CE222" s="220">
        <v>0</v>
      </c>
      <c r="CF222" s="220">
        <v>2</v>
      </c>
      <c r="CH222" s="160"/>
      <c r="CI222" s="160"/>
      <c r="CJ222" s="160"/>
      <c r="CK222" s="160"/>
      <c r="CL222" s="160"/>
      <c r="CM222" s="160"/>
      <c r="CN222" s="160"/>
    </row>
    <row r="223" spans="2:137">
      <c r="B223" s="165">
        <v>632</v>
      </c>
      <c r="G223" s="165">
        <v>3</v>
      </c>
      <c r="K223" s="165">
        <f t="shared" si="168"/>
        <v>5</v>
      </c>
      <c r="L223" s="165">
        <v>4</v>
      </c>
      <c r="M223" s="165">
        <v>2</v>
      </c>
      <c r="O223" s="165">
        <f t="shared" si="169"/>
        <v>4</v>
      </c>
      <c r="P223" s="165">
        <v>3</v>
      </c>
      <c r="Q223" s="165">
        <v>2</v>
      </c>
      <c r="S223" s="165">
        <f t="shared" si="170"/>
        <v>6</v>
      </c>
      <c r="T223" s="165">
        <v>6</v>
      </c>
      <c r="U223" s="165">
        <v>3</v>
      </c>
      <c r="W223" s="165">
        <f t="shared" si="171"/>
        <v>3</v>
      </c>
      <c r="X223" s="165">
        <v>2</v>
      </c>
      <c r="Y223" s="165">
        <v>2</v>
      </c>
      <c r="AA223" s="165">
        <f t="shared" si="150"/>
        <v>4</v>
      </c>
      <c r="AB223" s="165">
        <v>2</v>
      </c>
      <c r="AC223" s="165">
        <v>1</v>
      </c>
      <c r="AE223" s="165">
        <f t="shared" si="151"/>
        <v>4</v>
      </c>
      <c r="AF223" s="165">
        <v>2</v>
      </c>
      <c r="AG223" s="165">
        <v>1</v>
      </c>
      <c r="AI223" s="165">
        <f t="shared" si="152"/>
        <v>5</v>
      </c>
      <c r="AJ223" s="165">
        <v>4</v>
      </c>
      <c r="AK223" s="165">
        <v>2</v>
      </c>
      <c r="AM223" s="165">
        <f t="shared" si="153"/>
        <v>4</v>
      </c>
      <c r="AN223" s="165">
        <v>2</v>
      </c>
      <c r="AO223" s="165">
        <v>1</v>
      </c>
      <c r="AU223" s="220">
        <f t="shared" ref="AU223" si="439">G223</f>
        <v>3</v>
      </c>
      <c r="AV223" s="220">
        <f t="shared" ref="AV223" si="440">L223</f>
        <v>4</v>
      </c>
      <c r="AW223" s="220">
        <f t="shared" ref="AW223" si="441">P223</f>
        <v>3</v>
      </c>
      <c r="AX223" s="220">
        <f t="shared" ref="AX223" si="442">T223</f>
        <v>6</v>
      </c>
      <c r="AY223" s="220">
        <f t="shared" ref="AY223" si="443">X223</f>
        <v>2</v>
      </c>
      <c r="AZ223" s="220">
        <f t="shared" ref="AZ223" si="444">AB223</f>
        <v>2</v>
      </c>
      <c r="BA223" s="220">
        <f t="shared" ref="BA223" si="445">AF223</f>
        <v>2</v>
      </c>
      <c r="BB223" s="220">
        <f t="shared" ref="BB223" si="446">AJ223</f>
        <v>4</v>
      </c>
      <c r="BC223" s="220">
        <f t="shared" ref="BC223" si="447">AN223</f>
        <v>2</v>
      </c>
      <c r="BD223" s="220"/>
      <c r="BE223" s="220"/>
      <c r="BF223" s="220"/>
      <c r="BG223" s="220"/>
      <c r="BH223" s="220"/>
      <c r="BI223" s="220">
        <f t="shared" ref="BI223" si="448">M223</f>
        <v>2</v>
      </c>
      <c r="BJ223" s="220">
        <f t="shared" ref="BJ223" si="449">Q223</f>
        <v>2</v>
      </c>
      <c r="BK223" s="220">
        <f t="shared" ref="BK223" si="450">U223</f>
        <v>3</v>
      </c>
      <c r="BL223" s="220">
        <f t="shared" ref="BL223" si="451">Y223</f>
        <v>2</v>
      </c>
      <c r="BM223" s="220">
        <f t="shared" ref="BM223" si="452">AC223</f>
        <v>1</v>
      </c>
      <c r="BN223" s="220">
        <f t="shared" ref="BN223" si="453">AG223</f>
        <v>1</v>
      </c>
      <c r="BO223" s="220">
        <f t="shared" ref="BO223" si="454">AK223</f>
        <v>2</v>
      </c>
      <c r="BP223" s="220">
        <f t="shared" ref="BP223" si="455">AO223</f>
        <v>1</v>
      </c>
      <c r="BQ223" s="220"/>
      <c r="BR223" s="220"/>
      <c r="BS223" s="220"/>
      <c r="BT223" s="220"/>
      <c r="BU223" s="220">
        <f t="shared" ref="BU223" si="456">K223</f>
        <v>5</v>
      </c>
      <c r="BV223" s="220">
        <f t="shared" ref="BV223" si="457">O223</f>
        <v>4</v>
      </c>
      <c r="BW223" s="220">
        <f t="shared" ref="BW223" si="458">S223</f>
        <v>6</v>
      </c>
      <c r="BX223" s="220">
        <f t="shared" ref="BX223" si="459">W223</f>
        <v>3</v>
      </c>
      <c r="BY223" s="220">
        <f t="shared" ref="BY223" si="460">AA223</f>
        <v>4</v>
      </c>
      <c r="BZ223" s="220">
        <f t="shared" ref="BZ223" si="461">AE223</f>
        <v>4</v>
      </c>
      <c r="CA223" s="220">
        <f t="shared" ref="CA223" si="462">AI223</f>
        <v>5</v>
      </c>
      <c r="CB223" s="220">
        <f t="shared" ref="CB223" si="463">AM223</f>
        <v>4</v>
      </c>
      <c r="CC223" s="220"/>
      <c r="CD223" s="220">
        <v>1</v>
      </c>
      <c r="CE223" s="220">
        <v>0</v>
      </c>
      <c r="CF223" s="220">
        <v>1</v>
      </c>
      <c r="CH223" s="160"/>
      <c r="CI223" s="160"/>
      <c r="CJ223" s="160"/>
      <c r="CK223" s="160"/>
      <c r="CL223" s="160"/>
      <c r="CM223" s="160"/>
      <c r="CN223" s="160"/>
    </row>
    <row r="224" spans="2:137">
      <c r="B224" s="165">
        <v>633</v>
      </c>
      <c r="G224" s="165">
        <v>4</v>
      </c>
      <c r="K224" s="165">
        <f t="shared" si="168"/>
        <v>5</v>
      </c>
      <c r="L224" s="165">
        <v>4</v>
      </c>
      <c r="M224" s="165">
        <v>3</v>
      </c>
      <c r="O224" s="165">
        <f t="shared" si="169"/>
        <v>4</v>
      </c>
      <c r="P224" s="165">
        <v>4</v>
      </c>
      <c r="Q224" s="165">
        <v>4</v>
      </c>
      <c r="S224" s="165">
        <f t="shared" si="170"/>
        <v>6</v>
      </c>
      <c r="T224" s="165">
        <v>6</v>
      </c>
      <c r="U224" s="165">
        <v>4</v>
      </c>
      <c r="W224" s="165">
        <f t="shared" si="171"/>
        <v>4</v>
      </c>
      <c r="X224" s="165">
        <v>1</v>
      </c>
      <c r="Y224" s="165">
        <v>1</v>
      </c>
      <c r="AA224" s="165">
        <f t="shared" si="150"/>
        <v>5</v>
      </c>
      <c r="AB224" s="165">
        <v>4</v>
      </c>
      <c r="AC224" s="165">
        <v>3</v>
      </c>
      <c r="AE224" s="165">
        <f t="shared" si="151"/>
        <v>6</v>
      </c>
      <c r="AF224" s="165">
        <v>6</v>
      </c>
      <c r="AG224" s="165">
        <v>4</v>
      </c>
      <c r="AI224" s="165">
        <f t="shared" si="152"/>
        <v>5</v>
      </c>
      <c r="AJ224" s="165">
        <v>4</v>
      </c>
      <c r="AK224" s="165">
        <v>3</v>
      </c>
      <c r="AM224" s="165">
        <f t="shared" si="153"/>
        <v>6</v>
      </c>
      <c r="AN224" s="165">
        <v>5</v>
      </c>
      <c r="AO224" s="165">
        <v>3</v>
      </c>
      <c r="AU224" s="220">
        <f t="shared" ref="AU224" si="464">G224</f>
        <v>4</v>
      </c>
      <c r="AV224" s="220">
        <f t="shared" ref="AV224" si="465">L224</f>
        <v>4</v>
      </c>
      <c r="AW224" s="220">
        <f t="shared" ref="AW224" si="466">P224</f>
        <v>4</v>
      </c>
      <c r="AX224" s="220">
        <f t="shared" ref="AX224" si="467">T224</f>
        <v>6</v>
      </c>
      <c r="AY224" s="220">
        <f t="shared" ref="AY224" si="468">X224</f>
        <v>1</v>
      </c>
      <c r="AZ224" s="220">
        <f t="shared" ref="AZ224" si="469">AB224</f>
        <v>4</v>
      </c>
      <c r="BA224" s="220">
        <f t="shared" ref="BA224" si="470">AF224</f>
        <v>6</v>
      </c>
      <c r="BB224" s="220">
        <f t="shared" ref="BB224" si="471">AJ224</f>
        <v>4</v>
      </c>
      <c r="BC224" s="220">
        <f t="shared" ref="BC224" si="472">AN224</f>
        <v>5</v>
      </c>
      <c r="BD224" s="220"/>
      <c r="BE224" s="220"/>
      <c r="BF224" s="220"/>
      <c r="BG224" s="220"/>
      <c r="BH224" s="220"/>
      <c r="BI224" s="220">
        <f t="shared" ref="BI224" si="473">M224</f>
        <v>3</v>
      </c>
      <c r="BJ224" s="220">
        <f t="shared" ref="BJ224" si="474">Q224</f>
        <v>4</v>
      </c>
      <c r="BK224" s="220">
        <f t="shared" ref="BK224" si="475">U224</f>
        <v>4</v>
      </c>
      <c r="BL224" s="220">
        <f t="shared" ref="BL224" si="476">Y224</f>
        <v>1</v>
      </c>
      <c r="BM224" s="220">
        <f t="shared" ref="BM224" si="477">AC224</f>
        <v>3</v>
      </c>
      <c r="BN224" s="220">
        <f t="shared" ref="BN224" si="478">AG224</f>
        <v>4</v>
      </c>
      <c r="BO224" s="220">
        <f t="shared" ref="BO224" si="479">AK224</f>
        <v>3</v>
      </c>
      <c r="BP224" s="220">
        <f t="shared" ref="BP224" si="480">AO224</f>
        <v>3</v>
      </c>
      <c r="BQ224" s="220"/>
      <c r="BR224" s="220"/>
      <c r="BS224" s="220"/>
      <c r="BT224" s="220"/>
      <c r="BU224" s="220">
        <f t="shared" ref="BU224" si="481">K224</f>
        <v>5</v>
      </c>
      <c r="BV224" s="220">
        <f t="shared" ref="BV224" si="482">O224</f>
        <v>4</v>
      </c>
      <c r="BW224" s="220">
        <f t="shared" ref="BW224" si="483">S224</f>
        <v>6</v>
      </c>
      <c r="BX224" s="220">
        <f t="shared" ref="BX224" si="484">W224</f>
        <v>4</v>
      </c>
      <c r="BY224" s="220">
        <f t="shared" ref="BY224" si="485">AA224</f>
        <v>5</v>
      </c>
      <c r="BZ224" s="220">
        <f t="shared" ref="BZ224" si="486">AE224</f>
        <v>6</v>
      </c>
      <c r="CA224" s="220">
        <f t="shared" ref="CA224" si="487">AI224</f>
        <v>5</v>
      </c>
      <c r="CB224" s="220">
        <f t="shared" ref="CB224" si="488">AM224</f>
        <v>6</v>
      </c>
      <c r="CC224" s="220"/>
      <c r="CD224" s="220">
        <v>3</v>
      </c>
      <c r="CE224" s="220">
        <v>0</v>
      </c>
      <c r="CF224" s="220">
        <v>0</v>
      </c>
      <c r="CH224" s="160"/>
      <c r="CI224" s="160"/>
      <c r="CJ224" s="160"/>
      <c r="CK224" s="160"/>
      <c r="CL224" s="160"/>
      <c r="CM224" s="437"/>
      <c r="CN224" s="437"/>
    </row>
    <row r="225" spans="2:92">
      <c r="B225" s="165">
        <v>634</v>
      </c>
      <c r="G225" s="165">
        <v>5</v>
      </c>
      <c r="K225" s="165">
        <f t="shared" si="168"/>
        <v>5</v>
      </c>
      <c r="L225" s="165">
        <v>4</v>
      </c>
      <c r="M225" s="165">
        <v>4</v>
      </c>
      <c r="O225" s="165">
        <f t="shared" si="169"/>
        <v>5</v>
      </c>
      <c r="P225" s="165">
        <v>2</v>
      </c>
      <c r="Q225" s="165">
        <v>2</v>
      </c>
      <c r="S225" s="165">
        <f t="shared" si="170"/>
        <v>5</v>
      </c>
      <c r="T225" s="165">
        <v>3</v>
      </c>
      <c r="U225" s="165">
        <v>3</v>
      </c>
      <c r="W225" s="165">
        <f t="shared" si="171"/>
        <v>6</v>
      </c>
      <c r="X225" s="165">
        <v>4</v>
      </c>
      <c r="Y225" s="165">
        <v>3</v>
      </c>
      <c r="AA225" s="165">
        <f t="shared" si="150"/>
        <v>5</v>
      </c>
      <c r="AB225" s="165">
        <v>3</v>
      </c>
      <c r="AC225" s="165">
        <v>3</v>
      </c>
      <c r="AE225" s="165">
        <f t="shared" si="151"/>
        <v>6</v>
      </c>
      <c r="AF225" s="165">
        <v>5</v>
      </c>
      <c r="AG225" s="165">
        <v>4</v>
      </c>
      <c r="AI225" s="165">
        <f t="shared" si="152"/>
        <v>6</v>
      </c>
      <c r="AJ225" s="165">
        <v>4</v>
      </c>
      <c r="AK225" s="165">
        <v>3</v>
      </c>
      <c r="AM225" s="165">
        <f t="shared" si="153"/>
        <v>6</v>
      </c>
      <c r="AN225" s="165">
        <v>6</v>
      </c>
      <c r="AO225" s="165">
        <v>5</v>
      </c>
      <c r="AU225" s="220">
        <f t="shared" ref="AU225" si="489">G225</f>
        <v>5</v>
      </c>
      <c r="AV225" s="220">
        <f t="shared" ref="AV225" si="490">L225</f>
        <v>4</v>
      </c>
      <c r="AW225" s="220">
        <f t="shared" ref="AW225" si="491">P225</f>
        <v>2</v>
      </c>
      <c r="AX225" s="220">
        <f t="shared" ref="AX225" si="492">T225</f>
        <v>3</v>
      </c>
      <c r="AY225" s="220">
        <f t="shared" ref="AY225" si="493">X225</f>
        <v>4</v>
      </c>
      <c r="AZ225" s="220">
        <f t="shared" ref="AZ225" si="494">AB225</f>
        <v>3</v>
      </c>
      <c r="BA225" s="220">
        <f t="shared" ref="BA225" si="495">AF225</f>
        <v>5</v>
      </c>
      <c r="BB225" s="220">
        <f t="shared" ref="BB225" si="496">AJ225</f>
        <v>4</v>
      </c>
      <c r="BC225" s="220">
        <f t="shared" ref="BC225" si="497">AN225</f>
        <v>6</v>
      </c>
      <c r="BD225" s="220"/>
      <c r="BE225" s="220"/>
      <c r="BF225" s="220"/>
      <c r="BG225" s="220"/>
      <c r="BH225" s="220"/>
      <c r="BI225" s="220">
        <f t="shared" ref="BI225" si="498">M225</f>
        <v>4</v>
      </c>
      <c r="BJ225" s="220">
        <f t="shared" ref="BJ225" si="499">Q225</f>
        <v>2</v>
      </c>
      <c r="BK225" s="220">
        <f t="shared" ref="BK225" si="500">U225</f>
        <v>3</v>
      </c>
      <c r="BL225" s="220">
        <f t="shared" ref="BL225" si="501">Y225</f>
        <v>3</v>
      </c>
      <c r="BM225" s="220">
        <f t="shared" ref="BM225" si="502">AC225</f>
        <v>3</v>
      </c>
      <c r="BN225" s="220">
        <f t="shared" ref="BN225" si="503">AG225</f>
        <v>4</v>
      </c>
      <c r="BO225" s="220">
        <f t="shared" ref="BO225" si="504">AK225</f>
        <v>3</v>
      </c>
      <c r="BP225" s="220">
        <f t="shared" ref="BP225" si="505">AO225</f>
        <v>5</v>
      </c>
      <c r="BQ225" s="220"/>
      <c r="BR225" s="220"/>
      <c r="BS225" s="220"/>
      <c r="BT225" s="220"/>
      <c r="BU225" s="220">
        <f t="shared" ref="BU225" si="506">K225</f>
        <v>5</v>
      </c>
      <c r="BV225" s="220">
        <f t="shared" ref="BV225" si="507">O225</f>
        <v>5</v>
      </c>
      <c r="BW225" s="220">
        <f t="shared" ref="BW225" si="508">S225</f>
        <v>5</v>
      </c>
      <c r="BX225" s="220">
        <f t="shared" ref="BX225" si="509">W225</f>
        <v>6</v>
      </c>
      <c r="BY225" s="220">
        <f t="shared" ref="BY225" si="510">AA225</f>
        <v>5</v>
      </c>
      <c r="BZ225" s="220">
        <f t="shared" ref="BZ225" si="511">AE225</f>
        <v>6</v>
      </c>
      <c r="CA225" s="220">
        <f t="shared" ref="CA225" si="512">AI225</f>
        <v>6</v>
      </c>
      <c r="CB225" s="220">
        <f t="shared" ref="CB225" si="513">AM225</f>
        <v>6</v>
      </c>
      <c r="CC225" s="220"/>
      <c r="CD225" s="220">
        <v>1</v>
      </c>
      <c r="CE225" s="220">
        <v>1</v>
      </c>
      <c r="CF225" s="220">
        <v>0</v>
      </c>
      <c r="CH225" s="160"/>
      <c r="CI225" s="160"/>
      <c r="CJ225" s="160"/>
      <c r="CK225" s="160"/>
      <c r="CL225" s="160"/>
      <c r="CM225" s="160"/>
      <c r="CN225" s="160"/>
    </row>
    <row r="226" spans="2:92">
      <c r="B226" s="165">
        <v>635</v>
      </c>
      <c r="G226" s="165">
        <v>2</v>
      </c>
      <c r="K226" s="165">
        <f t="shared" si="168"/>
        <v>3</v>
      </c>
      <c r="L226" s="165">
        <v>2</v>
      </c>
      <c r="M226" s="165">
        <v>1</v>
      </c>
      <c r="O226" s="165">
        <f t="shared" si="169"/>
        <v>4</v>
      </c>
      <c r="P226" s="165">
        <v>4</v>
      </c>
      <c r="Q226" s="165">
        <v>2</v>
      </c>
      <c r="S226" s="165">
        <f t="shared" si="170"/>
        <v>3</v>
      </c>
      <c r="T226" s="165">
        <v>3</v>
      </c>
      <c r="U226" s="165">
        <v>2</v>
      </c>
      <c r="W226" s="165">
        <f t="shared" si="171"/>
        <v>3</v>
      </c>
      <c r="X226" s="165">
        <v>2</v>
      </c>
      <c r="Y226" s="165">
        <v>1</v>
      </c>
      <c r="AA226" s="165">
        <f t="shared" si="150"/>
        <v>5</v>
      </c>
      <c r="AB226" s="165">
        <v>5</v>
      </c>
      <c r="AC226" s="165">
        <v>2</v>
      </c>
      <c r="AE226" s="165">
        <f t="shared" si="151"/>
        <v>4</v>
      </c>
      <c r="AF226" s="165">
        <v>3</v>
      </c>
      <c r="AG226" s="165">
        <v>1</v>
      </c>
      <c r="AI226" s="165">
        <f t="shared" si="152"/>
        <v>3</v>
      </c>
      <c r="AJ226" s="165">
        <v>2</v>
      </c>
      <c r="AK226" s="165">
        <v>1</v>
      </c>
      <c r="AM226" s="165">
        <f t="shared" si="153"/>
        <v>5</v>
      </c>
      <c r="AN226" s="165">
        <v>4</v>
      </c>
      <c r="AO226" s="165">
        <v>1</v>
      </c>
      <c r="AU226" s="220">
        <f t="shared" ref="AU226" si="514">G226</f>
        <v>2</v>
      </c>
      <c r="AV226" s="220">
        <f t="shared" ref="AV226" si="515">L226</f>
        <v>2</v>
      </c>
      <c r="AW226" s="220">
        <f t="shared" ref="AW226" si="516">P226</f>
        <v>4</v>
      </c>
      <c r="AX226" s="220">
        <f t="shared" ref="AX226" si="517">T226</f>
        <v>3</v>
      </c>
      <c r="AY226" s="220">
        <f t="shared" ref="AY226" si="518">X226</f>
        <v>2</v>
      </c>
      <c r="AZ226" s="220">
        <f t="shared" ref="AZ226" si="519">AB226</f>
        <v>5</v>
      </c>
      <c r="BA226" s="220">
        <f t="shared" ref="BA226" si="520">AF226</f>
        <v>3</v>
      </c>
      <c r="BB226" s="220">
        <f t="shared" ref="BB226" si="521">AJ226</f>
        <v>2</v>
      </c>
      <c r="BC226" s="220">
        <f t="shared" ref="BC226" si="522">AN226</f>
        <v>4</v>
      </c>
      <c r="BD226" s="220"/>
      <c r="BE226" s="220"/>
      <c r="BF226" s="220"/>
      <c r="BG226" s="220"/>
      <c r="BH226" s="220"/>
      <c r="BI226" s="220">
        <f t="shared" ref="BI226" si="523">M226</f>
        <v>1</v>
      </c>
      <c r="BJ226" s="220">
        <f t="shared" ref="BJ226" si="524">Q226</f>
        <v>2</v>
      </c>
      <c r="BK226" s="220">
        <f t="shared" ref="BK226" si="525">U226</f>
        <v>2</v>
      </c>
      <c r="BL226" s="220">
        <f t="shared" ref="BL226" si="526">Y226</f>
        <v>1</v>
      </c>
      <c r="BM226" s="220">
        <f t="shared" ref="BM226" si="527">AC226</f>
        <v>2</v>
      </c>
      <c r="BN226" s="220">
        <f t="shared" ref="BN226" si="528">AG226</f>
        <v>1</v>
      </c>
      <c r="BO226" s="220">
        <f t="shared" ref="BO226" si="529">AK226</f>
        <v>1</v>
      </c>
      <c r="BP226" s="220">
        <f t="shared" ref="BP226" si="530">AO226</f>
        <v>1</v>
      </c>
      <c r="BQ226" s="220"/>
      <c r="BR226" s="220"/>
      <c r="BS226" s="220"/>
      <c r="BT226" s="220"/>
      <c r="BU226" s="220">
        <f t="shared" ref="BU226" si="531">K226</f>
        <v>3</v>
      </c>
      <c r="BV226" s="220">
        <f t="shared" ref="BV226" si="532">O226</f>
        <v>4</v>
      </c>
      <c r="BW226" s="220">
        <f t="shared" ref="BW226" si="533">S226</f>
        <v>3</v>
      </c>
      <c r="BX226" s="220">
        <f t="shared" ref="BX226" si="534">W226</f>
        <v>3</v>
      </c>
      <c r="BY226" s="220">
        <f t="shared" ref="BY226" si="535">AA226</f>
        <v>5</v>
      </c>
      <c r="BZ226" s="220">
        <f t="shared" ref="BZ226" si="536">AE226</f>
        <v>4</v>
      </c>
      <c r="CA226" s="220">
        <f t="shared" ref="CA226" si="537">AI226</f>
        <v>3</v>
      </c>
      <c r="CB226" s="220">
        <f t="shared" ref="CB226" si="538">AM226</f>
        <v>5</v>
      </c>
      <c r="CC226" s="220"/>
      <c r="CD226" s="220">
        <v>0</v>
      </c>
      <c r="CE226" s="220">
        <v>0</v>
      </c>
      <c r="CF226" s="220">
        <v>4</v>
      </c>
      <c r="CH226" s="160"/>
      <c r="CI226" s="160"/>
      <c r="CJ226" s="160"/>
      <c r="CK226" s="160"/>
      <c r="CL226" s="160"/>
      <c r="CM226" s="160"/>
      <c r="CN226" s="160"/>
    </row>
    <row r="227" spans="2:92">
      <c r="B227" s="165">
        <v>636</v>
      </c>
      <c r="G227" s="165">
        <v>2</v>
      </c>
      <c r="K227" s="165">
        <f t="shared" si="168"/>
        <v>3</v>
      </c>
      <c r="L227" s="165">
        <v>3</v>
      </c>
      <c r="M227" s="165">
        <v>2</v>
      </c>
      <c r="O227" s="165">
        <f t="shared" si="169"/>
        <v>5</v>
      </c>
      <c r="P227" s="165">
        <v>4</v>
      </c>
      <c r="Q227" s="165">
        <v>1</v>
      </c>
      <c r="S227" s="165">
        <f t="shared" si="170"/>
        <v>3</v>
      </c>
      <c r="T227" s="165">
        <v>3</v>
      </c>
      <c r="U227" s="165">
        <v>2</v>
      </c>
      <c r="W227" s="165">
        <f t="shared" si="171"/>
        <v>4</v>
      </c>
      <c r="X227" s="165">
        <v>3</v>
      </c>
      <c r="Y227" s="165">
        <v>1</v>
      </c>
      <c r="AA227" s="165">
        <f t="shared" si="150"/>
        <v>4</v>
      </c>
      <c r="AB227" s="165">
        <v>3</v>
      </c>
      <c r="AC227" s="165">
        <v>1</v>
      </c>
      <c r="AE227" s="165">
        <f t="shared" si="151"/>
        <v>4</v>
      </c>
      <c r="AF227" s="165">
        <v>4</v>
      </c>
      <c r="AG227" s="165">
        <v>2</v>
      </c>
      <c r="AI227" s="165">
        <f t="shared" si="152"/>
        <v>5</v>
      </c>
      <c r="AJ227" s="165">
        <v>5</v>
      </c>
      <c r="AK227" s="165">
        <v>2</v>
      </c>
      <c r="AM227" s="165">
        <f t="shared" si="153"/>
        <v>3</v>
      </c>
      <c r="AN227" s="165">
        <v>2</v>
      </c>
      <c r="AO227" s="165">
        <v>1</v>
      </c>
      <c r="AU227" s="220">
        <f t="shared" ref="AU227" si="539">G227</f>
        <v>2</v>
      </c>
      <c r="AV227" s="220">
        <f t="shared" ref="AV227" si="540">L227</f>
        <v>3</v>
      </c>
      <c r="AW227" s="220">
        <f t="shared" ref="AW227" si="541">P227</f>
        <v>4</v>
      </c>
      <c r="AX227" s="220">
        <f t="shared" ref="AX227" si="542">T227</f>
        <v>3</v>
      </c>
      <c r="AY227" s="220">
        <f t="shared" ref="AY227" si="543">X227</f>
        <v>3</v>
      </c>
      <c r="AZ227" s="220">
        <f t="shared" ref="AZ227" si="544">AB227</f>
        <v>3</v>
      </c>
      <c r="BA227" s="220">
        <f t="shared" ref="BA227" si="545">AF227</f>
        <v>4</v>
      </c>
      <c r="BB227" s="220">
        <f t="shared" ref="BB227" si="546">AJ227</f>
        <v>5</v>
      </c>
      <c r="BC227" s="220">
        <f t="shared" ref="BC227" si="547">AN227</f>
        <v>2</v>
      </c>
      <c r="BD227" s="220"/>
      <c r="BE227" s="220"/>
      <c r="BF227" s="220"/>
      <c r="BG227" s="220"/>
      <c r="BH227" s="220"/>
      <c r="BI227" s="220">
        <f t="shared" ref="BI227" si="548">M227</f>
        <v>2</v>
      </c>
      <c r="BJ227" s="220">
        <f t="shared" ref="BJ227" si="549">Q227</f>
        <v>1</v>
      </c>
      <c r="BK227" s="220">
        <f t="shared" ref="BK227" si="550">U227</f>
        <v>2</v>
      </c>
      <c r="BL227" s="220">
        <f t="shared" ref="BL227" si="551">Y227</f>
        <v>1</v>
      </c>
      <c r="BM227" s="220">
        <f t="shared" ref="BM227" si="552">AC227</f>
        <v>1</v>
      </c>
      <c r="BN227" s="220">
        <f t="shared" ref="BN227" si="553">AG227</f>
        <v>2</v>
      </c>
      <c r="BO227" s="220">
        <f t="shared" ref="BO227" si="554">AK227</f>
        <v>2</v>
      </c>
      <c r="BP227" s="220">
        <f t="shared" ref="BP227" si="555">AO227</f>
        <v>1</v>
      </c>
      <c r="BQ227" s="220"/>
      <c r="BR227" s="220"/>
      <c r="BS227" s="220"/>
      <c r="BT227" s="220"/>
      <c r="BU227" s="220">
        <f t="shared" ref="BU227" si="556">K227</f>
        <v>3</v>
      </c>
      <c r="BV227" s="220">
        <f t="shared" ref="BV227" si="557">O227</f>
        <v>5</v>
      </c>
      <c r="BW227" s="220">
        <f t="shared" ref="BW227" si="558">S227</f>
        <v>3</v>
      </c>
      <c r="BX227" s="220">
        <f t="shared" ref="BX227" si="559">W227</f>
        <v>4</v>
      </c>
      <c r="BY227" s="220">
        <f t="shared" ref="BY227" si="560">AA227</f>
        <v>4</v>
      </c>
      <c r="BZ227" s="220">
        <f t="shared" ref="BZ227" si="561">AE227</f>
        <v>4</v>
      </c>
      <c r="CA227" s="220">
        <f t="shared" ref="CA227" si="562">AI227</f>
        <v>5</v>
      </c>
      <c r="CB227" s="220">
        <f t="shared" ref="CB227" si="563">AM227</f>
        <v>3</v>
      </c>
      <c r="CC227" s="220"/>
      <c r="CD227" s="220">
        <v>0</v>
      </c>
      <c r="CE227" s="220">
        <v>0</v>
      </c>
      <c r="CF227" s="220">
        <v>3</v>
      </c>
      <c r="CH227" s="160"/>
      <c r="CI227" s="160"/>
      <c r="CJ227" s="160"/>
      <c r="CK227" s="160"/>
      <c r="CL227" s="160"/>
      <c r="CM227" s="160"/>
      <c r="CN227" s="160"/>
    </row>
    <row r="228" spans="2:92">
      <c r="B228" s="165">
        <v>637</v>
      </c>
      <c r="G228" s="165">
        <v>3</v>
      </c>
      <c r="K228" s="165">
        <f t="shared" si="168"/>
        <v>5</v>
      </c>
      <c r="L228" s="165">
        <v>4</v>
      </c>
      <c r="M228" s="165">
        <v>2</v>
      </c>
      <c r="O228" s="165">
        <f t="shared" si="169"/>
        <v>5</v>
      </c>
      <c r="P228" s="165">
        <v>4</v>
      </c>
      <c r="Q228" s="165">
        <v>2</v>
      </c>
      <c r="S228" s="165">
        <f t="shared" si="170"/>
        <v>4</v>
      </c>
      <c r="T228" s="165">
        <v>4</v>
      </c>
      <c r="U228" s="165">
        <v>3</v>
      </c>
      <c r="W228" s="165">
        <f t="shared" si="171"/>
        <v>4</v>
      </c>
      <c r="X228" s="165">
        <v>2</v>
      </c>
      <c r="Y228" s="165">
        <v>1</v>
      </c>
      <c r="AA228" s="165">
        <f t="shared" si="150"/>
        <v>6</v>
      </c>
      <c r="AB228" s="165">
        <v>6</v>
      </c>
      <c r="AC228" s="165">
        <v>3</v>
      </c>
      <c r="AE228" s="165">
        <f t="shared" si="151"/>
        <v>4</v>
      </c>
      <c r="AF228" s="165">
        <v>3</v>
      </c>
      <c r="AG228" s="165">
        <v>2</v>
      </c>
      <c r="AI228" s="165">
        <f t="shared" si="152"/>
        <v>6</v>
      </c>
      <c r="AJ228" s="165">
        <v>3</v>
      </c>
      <c r="AK228" s="165">
        <v>0</v>
      </c>
      <c r="AM228" s="165">
        <f t="shared" si="153"/>
        <v>4</v>
      </c>
      <c r="AN228" s="165">
        <v>3</v>
      </c>
      <c r="AO228" s="165">
        <v>2</v>
      </c>
      <c r="AU228" s="220">
        <f t="shared" ref="AU228" si="564">G228</f>
        <v>3</v>
      </c>
      <c r="AV228" s="220">
        <f t="shared" ref="AV228" si="565">L228</f>
        <v>4</v>
      </c>
      <c r="AW228" s="220">
        <f t="shared" ref="AW228" si="566">P228</f>
        <v>4</v>
      </c>
      <c r="AX228" s="220">
        <f t="shared" ref="AX228" si="567">T228</f>
        <v>4</v>
      </c>
      <c r="AY228" s="220">
        <f t="shared" ref="AY228" si="568">X228</f>
        <v>2</v>
      </c>
      <c r="AZ228" s="220">
        <f t="shared" ref="AZ228" si="569">AB228</f>
        <v>6</v>
      </c>
      <c r="BA228" s="220">
        <f t="shared" ref="BA228" si="570">AF228</f>
        <v>3</v>
      </c>
      <c r="BB228" s="220">
        <f t="shared" ref="BB228" si="571">AJ228</f>
        <v>3</v>
      </c>
      <c r="BC228" s="220">
        <f t="shared" ref="BC228" si="572">AN228</f>
        <v>3</v>
      </c>
      <c r="BD228" s="220"/>
      <c r="BE228" s="220"/>
      <c r="BF228" s="220"/>
      <c r="BG228" s="220"/>
      <c r="BH228" s="220"/>
      <c r="BI228" s="220">
        <f t="shared" ref="BI228" si="573">M228</f>
        <v>2</v>
      </c>
      <c r="BJ228" s="220">
        <f t="shared" ref="BJ228" si="574">Q228</f>
        <v>2</v>
      </c>
      <c r="BK228" s="220">
        <f t="shared" ref="BK228" si="575">U228</f>
        <v>3</v>
      </c>
      <c r="BL228" s="220">
        <f t="shared" ref="BL228" si="576">Y228</f>
        <v>1</v>
      </c>
      <c r="BM228" s="220">
        <f t="shared" ref="BM228" si="577">AC228</f>
        <v>3</v>
      </c>
      <c r="BN228" s="220">
        <f t="shared" ref="BN228" si="578">AG228</f>
        <v>2</v>
      </c>
      <c r="BO228" s="220">
        <f t="shared" ref="BO228" si="579">AK228</f>
        <v>0</v>
      </c>
      <c r="BP228" s="220">
        <f t="shared" ref="BP228" si="580">AO228</f>
        <v>2</v>
      </c>
      <c r="BQ228" s="220"/>
      <c r="BR228" s="220"/>
      <c r="BS228" s="220"/>
      <c r="BT228" s="220"/>
      <c r="BU228" s="220">
        <f t="shared" ref="BU228" si="581">K228</f>
        <v>5</v>
      </c>
      <c r="BV228" s="220">
        <f t="shared" ref="BV228" si="582">O228</f>
        <v>5</v>
      </c>
      <c r="BW228" s="220">
        <f t="shared" ref="BW228" si="583">S228</f>
        <v>4</v>
      </c>
      <c r="BX228" s="220">
        <f t="shared" ref="BX228" si="584">W228</f>
        <v>4</v>
      </c>
      <c r="BY228" s="220">
        <f t="shared" ref="BY228" si="585">AA228</f>
        <v>6</v>
      </c>
      <c r="BZ228" s="220">
        <f t="shared" ref="BZ228" si="586">AE228</f>
        <v>4</v>
      </c>
      <c r="CA228" s="220">
        <f t="shared" ref="CA228" si="587">AI228</f>
        <v>6</v>
      </c>
      <c r="CB228" s="220">
        <f t="shared" ref="CB228" si="588">AM228</f>
        <v>4</v>
      </c>
      <c r="CC228" s="220"/>
      <c r="CD228" s="220">
        <v>1</v>
      </c>
      <c r="CE228" s="220">
        <v>1</v>
      </c>
      <c r="CF228" s="220">
        <v>0</v>
      </c>
      <c r="CH228" s="160"/>
      <c r="CI228" s="160"/>
      <c r="CJ228" s="160"/>
      <c r="CK228" s="160"/>
      <c r="CL228" s="160"/>
      <c r="CM228" s="160"/>
      <c r="CN228" s="160"/>
    </row>
    <row r="229" spans="2:92">
      <c r="B229" s="165">
        <v>638</v>
      </c>
      <c r="G229" s="165">
        <v>1</v>
      </c>
      <c r="K229" s="165">
        <f t="shared" si="168"/>
        <v>1</v>
      </c>
      <c r="L229" s="165">
        <v>1</v>
      </c>
      <c r="M229" s="165">
        <v>1</v>
      </c>
      <c r="O229" s="165">
        <f t="shared" si="169"/>
        <v>2</v>
      </c>
      <c r="P229" s="165">
        <v>1</v>
      </c>
      <c r="Q229" s="165">
        <v>0</v>
      </c>
      <c r="S229" s="165">
        <f t="shared" si="170"/>
        <v>3</v>
      </c>
      <c r="T229" s="165">
        <v>2</v>
      </c>
      <c r="U229" s="165">
        <v>0</v>
      </c>
      <c r="W229" s="165">
        <f t="shared" si="171"/>
        <v>2</v>
      </c>
      <c r="X229" s="165">
        <v>2</v>
      </c>
      <c r="Y229" s="165">
        <v>1</v>
      </c>
      <c r="AA229" s="165">
        <f t="shared" si="150"/>
        <v>3</v>
      </c>
      <c r="AB229" s="165">
        <v>2</v>
      </c>
      <c r="AC229" s="165">
        <v>0</v>
      </c>
      <c r="AE229" s="165">
        <f t="shared" si="151"/>
        <v>3</v>
      </c>
      <c r="AF229" s="165">
        <v>2</v>
      </c>
      <c r="AG229" s="165">
        <v>0</v>
      </c>
      <c r="AI229" s="165">
        <f t="shared" si="152"/>
        <v>4</v>
      </c>
      <c r="AJ229" s="165">
        <v>4</v>
      </c>
      <c r="AK229" s="165">
        <v>1</v>
      </c>
      <c r="AM229" s="165">
        <f t="shared" si="153"/>
        <v>5</v>
      </c>
      <c r="AN229" s="165">
        <v>5</v>
      </c>
      <c r="AO229" s="165">
        <v>1</v>
      </c>
      <c r="AU229" s="220">
        <f t="shared" ref="AU229" si="589">G229</f>
        <v>1</v>
      </c>
      <c r="AV229" s="220">
        <f t="shared" ref="AV229" si="590">L229</f>
        <v>1</v>
      </c>
      <c r="AW229" s="220">
        <f t="shared" ref="AW229" si="591">P229</f>
        <v>1</v>
      </c>
      <c r="AX229" s="220">
        <f t="shared" ref="AX229" si="592">T229</f>
        <v>2</v>
      </c>
      <c r="AY229" s="220">
        <f t="shared" ref="AY229" si="593">X229</f>
        <v>2</v>
      </c>
      <c r="AZ229" s="220">
        <f t="shared" ref="AZ229" si="594">AB229</f>
        <v>2</v>
      </c>
      <c r="BA229" s="220">
        <f t="shared" ref="BA229" si="595">AF229</f>
        <v>2</v>
      </c>
      <c r="BB229" s="220">
        <f t="shared" ref="BB229" si="596">AJ229</f>
        <v>4</v>
      </c>
      <c r="BC229" s="220">
        <f t="shared" ref="BC229" si="597">AN229</f>
        <v>5</v>
      </c>
      <c r="BD229" s="220"/>
      <c r="BE229" s="220"/>
      <c r="BF229" s="220"/>
      <c r="BG229" s="220"/>
      <c r="BH229" s="220"/>
      <c r="BI229" s="220">
        <f t="shared" ref="BI229" si="598">M229</f>
        <v>1</v>
      </c>
      <c r="BJ229" s="220">
        <f t="shared" ref="BJ229" si="599">Q229</f>
        <v>0</v>
      </c>
      <c r="BK229" s="220">
        <f t="shared" ref="BK229" si="600">U229</f>
        <v>0</v>
      </c>
      <c r="BL229" s="220">
        <f t="shared" ref="BL229" si="601">Y229</f>
        <v>1</v>
      </c>
      <c r="BM229" s="220">
        <f t="shared" ref="BM229" si="602">AC229</f>
        <v>0</v>
      </c>
      <c r="BN229" s="220">
        <f t="shared" ref="BN229" si="603">AG229</f>
        <v>0</v>
      </c>
      <c r="BO229" s="220">
        <f t="shared" ref="BO229" si="604">AK229</f>
        <v>1</v>
      </c>
      <c r="BP229" s="220">
        <f t="shared" ref="BP229" si="605">AO229</f>
        <v>1</v>
      </c>
      <c r="BQ229" s="220"/>
      <c r="BR229" s="220"/>
      <c r="BS229" s="220"/>
      <c r="BT229" s="220"/>
      <c r="BU229" s="220">
        <f t="shared" ref="BU229" si="606">K229</f>
        <v>1</v>
      </c>
      <c r="BV229" s="220">
        <f t="shared" ref="BV229" si="607">O229</f>
        <v>2</v>
      </c>
      <c r="BW229" s="220">
        <f t="shared" ref="BW229" si="608">S229</f>
        <v>3</v>
      </c>
      <c r="BX229" s="220">
        <f t="shared" ref="BX229" si="609">W229</f>
        <v>2</v>
      </c>
      <c r="BY229" s="220">
        <f t="shared" ref="BY229" si="610">AA229</f>
        <v>3</v>
      </c>
      <c r="BZ229" s="220">
        <f t="shared" ref="BZ229" si="611">AE229</f>
        <v>3</v>
      </c>
      <c r="CA229" s="220">
        <f t="shared" ref="CA229" si="612">AI229</f>
        <v>4</v>
      </c>
      <c r="CB229" s="220">
        <f t="shared" ref="CB229" si="613">AM229</f>
        <v>5</v>
      </c>
      <c r="CC229" s="220"/>
      <c r="CD229" s="220">
        <v>3</v>
      </c>
      <c r="CE229" s="220">
        <v>4</v>
      </c>
      <c r="CF229" s="220">
        <v>6</v>
      </c>
      <c r="CH229" s="160"/>
      <c r="CI229" s="160"/>
      <c r="CJ229" s="160"/>
      <c r="CK229" s="160"/>
      <c r="CL229" s="160"/>
      <c r="CM229" s="160"/>
      <c r="CN229" s="160"/>
    </row>
    <row r="230" spans="2:92">
      <c r="B230" s="165">
        <v>639</v>
      </c>
      <c r="G230" s="165">
        <v>3</v>
      </c>
      <c r="K230" s="165">
        <f t="shared" si="168"/>
        <v>5</v>
      </c>
      <c r="L230" s="165">
        <v>4</v>
      </c>
      <c r="M230" s="165">
        <v>2</v>
      </c>
      <c r="O230" s="165">
        <f t="shared" si="169"/>
        <v>4</v>
      </c>
      <c r="P230" s="165">
        <v>2</v>
      </c>
      <c r="Q230" s="165">
        <v>1</v>
      </c>
      <c r="S230" s="165">
        <f t="shared" si="170"/>
        <v>4</v>
      </c>
      <c r="T230" s="165">
        <v>2</v>
      </c>
      <c r="U230" s="165">
        <v>1</v>
      </c>
      <c r="W230" s="165">
        <f t="shared" si="171"/>
        <v>5</v>
      </c>
      <c r="X230" s="165">
        <v>4</v>
      </c>
      <c r="Y230" s="165">
        <v>2</v>
      </c>
      <c r="AA230" s="165">
        <f t="shared" si="150"/>
        <v>4</v>
      </c>
      <c r="AB230" s="165">
        <v>3</v>
      </c>
      <c r="AC230" s="165">
        <v>2</v>
      </c>
      <c r="AE230" s="165">
        <f t="shared" si="151"/>
        <v>3</v>
      </c>
      <c r="AF230" s="165">
        <v>2</v>
      </c>
      <c r="AG230" s="165">
        <v>2</v>
      </c>
      <c r="AI230" s="165">
        <f t="shared" si="152"/>
        <v>4</v>
      </c>
      <c r="AJ230" s="165">
        <v>3</v>
      </c>
      <c r="AK230" s="165">
        <v>2</v>
      </c>
      <c r="AM230" s="165">
        <f t="shared" si="153"/>
        <v>5</v>
      </c>
      <c r="AN230" s="165">
        <v>5</v>
      </c>
      <c r="AO230" s="165">
        <v>3</v>
      </c>
      <c r="AU230" s="220">
        <f t="shared" ref="AU230" si="614">G230</f>
        <v>3</v>
      </c>
      <c r="AV230" s="220">
        <f t="shared" ref="AV230" si="615">L230</f>
        <v>4</v>
      </c>
      <c r="AW230" s="220">
        <f t="shared" ref="AW230" si="616">P230</f>
        <v>2</v>
      </c>
      <c r="AX230" s="220">
        <f t="shared" ref="AX230" si="617">T230</f>
        <v>2</v>
      </c>
      <c r="AY230" s="220">
        <f t="shared" ref="AY230" si="618">X230</f>
        <v>4</v>
      </c>
      <c r="AZ230" s="220">
        <f t="shared" ref="AZ230" si="619">AB230</f>
        <v>3</v>
      </c>
      <c r="BA230" s="220">
        <f t="shared" ref="BA230" si="620">AF230</f>
        <v>2</v>
      </c>
      <c r="BB230" s="220">
        <f t="shared" ref="BB230" si="621">AJ230</f>
        <v>3</v>
      </c>
      <c r="BC230" s="220">
        <f t="shared" ref="BC230" si="622">AN230</f>
        <v>5</v>
      </c>
      <c r="BD230" s="220"/>
      <c r="BE230" s="220"/>
      <c r="BF230" s="220"/>
      <c r="BG230" s="220"/>
      <c r="BH230" s="220"/>
      <c r="BI230" s="220">
        <f t="shared" ref="BI230" si="623">M230</f>
        <v>2</v>
      </c>
      <c r="BJ230" s="220">
        <f t="shared" ref="BJ230" si="624">Q230</f>
        <v>1</v>
      </c>
      <c r="BK230" s="220">
        <f t="shared" ref="BK230" si="625">U230</f>
        <v>1</v>
      </c>
      <c r="BL230" s="220">
        <f t="shared" ref="BL230" si="626">Y230</f>
        <v>2</v>
      </c>
      <c r="BM230" s="220">
        <f t="shared" ref="BM230" si="627">AC230</f>
        <v>2</v>
      </c>
      <c r="BN230" s="220">
        <f t="shared" ref="BN230" si="628">AG230</f>
        <v>2</v>
      </c>
      <c r="BO230" s="220">
        <f t="shared" ref="BO230" si="629">AK230</f>
        <v>2</v>
      </c>
      <c r="BP230" s="220">
        <f t="shared" ref="BP230" si="630">AO230</f>
        <v>3</v>
      </c>
      <c r="BQ230" s="220"/>
      <c r="BR230" s="220"/>
      <c r="BS230" s="220"/>
      <c r="BT230" s="220"/>
      <c r="BU230" s="220">
        <f t="shared" ref="BU230" si="631">K230</f>
        <v>5</v>
      </c>
      <c r="BV230" s="220">
        <f t="shared" ref="BV230" si="632">O230</f>
        <v>4</v>
      </c>
      <c r="BW230" s="220">
        <f t="shared" ref="BW230" si="633">S230</f>
        <v>4</v>
      </c>
      <c r="BX230" s="220">
        <f t="shared" ref="BX230" si="634">W230</f>
        <v>5</v>
      </c>
      <c r="BY230" s="220">
        <f t="shared" ref="BY230" si="635">AA230</f>
        <v>4</v>
      </c>
      <c r="BZ230" s="220">
        <f t="shared" ref="BZ230" si="636">AE230</f>
        <v>3</v>
      </c>
      <c r="CA230" s="220">
        <f t="shared" ref="CA230" si="637">AI230</f>
        <v>4</v>
      </c>
      <c r="CB230" s="220">
        <f t="shared" ref="CB230" si="638">AM230</f>
        <v>5</v>
      </c>
      <c r="CC230" s="220"/>
      <c r="CD230" s="220">
        <v>0</v>
      </c>
      <c r="CE230" s="220">
        <v>0</v>
      </c>
      <c r="CF230" s="220">
        <v>1</v>
      </c>
      <c r="CH230" s="160"/>
      <c r="CI230" s="160"/>
      <c r="CJ230" s="160"/>
      <c r="CK230" s="160"/>
      <c r="CL230" s="160"/>
      <c r="CM230" s="160"/>
      <c r="CN230" s="160"/>
    </row>
    <row r="231" spans="2:92">
      <c r="B231" s="165">
        <v>640</v>
      </c>
      <c r="G231" s="165">
        <v>5</v>
      </c>
      <c r="K231" s="165">
        <f t="shared" si="168"/>
        <v>6</v>
      </c>
      <c r="L231" s="165">
        <v>4</v>
      </c>
      <c r="M231" s="165">
        <v>3</v>
      </c>
      <c r="O231" s="165">
        <f t="shared" si="169"/>
        <v>6</v>
      </c>
      <c r="P231" s="165">
        <v>5</v>
      </c>
      <c r="Q231" s="165">
        <v>4</v>
      </c>
      <c r="S231" s="165">
        <f t="shared" si="170"/>
        <v>5</v>
      </c>
      <c r="T231" s="165">
        <v>5</v>
      </c>
      <c r="U231" s="165">
        <v>5</v>
      </c>
      <c r="W231" s="165">
        <f t="shared" si="171"/>
        <v>6</v>
      </c>
      <c r="X231" s="165">
        <v>3</v>
      </c>
      <c r="Y231" s="165">
        <v>2</v>
      </c>
      <c r="AA231" s="165">
        <f t="shared" si="150"/>
        <v>5</v>
      </c>
      <c r="AB231" s="165">
        <v>4</v>
      </c>
      <c r="AC231" s="165">
        <v>4</v>
      </c>
      <c r="AE231" s="165">
        <f t="shared" si="151"/>
        <v>5</v>
      </c>
      <c r="AF231" s="165">
        <v>4</v>
      </c>
      <c r="AG231" s="165">
        <v>4</v>
      </c>
      <c r="AI231" s="165">
        <f t="shared" si="152"/>
        <v>5</v>
      </c>
      <c r="AJ231" s="165">
        <v>2</v>
      </c>
      <c r="AK231" s="165">
        <v>2</v>
      </c>
      <c r="AM231" s="165">
        <f t="shared" si="153"/>
        <v>5</v>
      </c>
      <c r="AN231" s="165">
        <v>4</v>
      </c>
      <c r="AO231" s="165">
        <v>4</v>
      </c>
      <c r="AU231" s="220">
        <f t="shared" ref="AU231" si="639">G231</f>
        <v>5</v>
      </c>
      <c r="AV231" s="220">
        <f t="shared" ref="AV231" si="640">L231</f>
        <v>4</v>
      </c>
      <c r="AW231" s="220">
        <f t="shared" ref="AW231" si="641">P231</f>
        <v>5</v>
      </c>
      <c r="AX231" s="220">
        <f t="shared" ref="AX231" si="642">T231</f>
        <v>5</v>
      </c>
      <c r="AY231" s="220">
        <f t="shared" ref="AY231" si="643">X231</f>
        <v>3</v>
      </c>
      <c r="AZ231" s="220">
        <f t="shared" ref="AZ231" si="644">AB231</f>
        <v>4</v>
      </c>
      <c r="BA231" s="220">
        <f t="shared" ref="BA231" si="645">AF231</f>
        <v>4</v>
      </c>
      <c r="BB231" s="220">
        <f t="shared" ref="BB231" si="646">AJ231</f>
        <v>2</v>
      </c>
      <c r="BC231" s="220">
        <f t="shared" ref="BC231" si="647">AN231</f>
        <v>4</v>
      </c>
      <c r="BD231" s="220"/>
      <c r="BE231" s="220"/>
      <c r="BF231" s="220"/>
      <c r="BG231" s="220"/>
      <c r="BH231" s="220"/>
      <c r="BI231" s="220">
        <f t="shared" ref="BI231" si="648">M231</f>
        <v>3</v>
      </c>
      <c r="BJ231" s="220">
        <f t="shared" ref="BJ231" si="649">Q231</f>
        <v>4</v>
      </c>
      <c r="BK231" s="220">
        <f t="shared" ref="BK231" si="650">U231</f>
        <v>5</v>
      </c>
      <c r="BL231" s="220">
        <f t="shared" ref="BL231" si="651">Y231</f>
        <v>2</v>
      </c>
      <c r="BM231" s="220">
        <f t="shared" ref="BM231" si="652">AC231</f>
        <v>4</v>
      </c>
      <c r="BN231" s="220">
        <f t="shared" ref="BN231" si="653">AG231</f>
        <v>4</v>
      </c>
      <c r="BO231" s="220">
        <f t="shared" ref="BO231" si="654">AK231</f>
        <v>2</v>
      </c>
      <c r="BP231" s="220">
        <f t="shared" ref="BP231" si="655">AO231</f>
        <v>4</v>
      </c>
      <c r="BQ231" s="220"/>
      <c r="BR231" s="220"/>
      <c r="BS231" s="220"/>
      <c r="BT231" s="220"/>
      <c r="BU231" s="220">
        <f t="shared" ref="BU231" si="656">K231</f>
        <v>6</v>
      </c>
      <c r="BV231" s="220">
        <f t="shared" ref="BV231" si="657">O231</f>
        <v>6</v>
      </c>
      <c r="BW231" s="220">
        <f t="shared" ref="BW231" si="658">S231</f>
        <v>5</v>
      </c>
      <c r="BX231" s="220">
        <f t="shared" ref="BX231" si="659">W231</f>
        <v>6</v>
      </c>
      <c r="BY231" s="220">
        <f t="shared" ref="BY231" si="660">AA231</f>
        <v>5</v>
      </c>
      <c r="BZ231" s="220">
        <f t="shared" ref="BZ231" si="661">AE231</f>
        <v>5</v>
      </c>
      <c r="CA231" s="220">
        <f t="shared" ref="CA231" si="662">AI231</f>
        <v>5</v>
      </c>
      <c r="CB231" s="220">
        <f t="shared" ref="CB231" si="663">AM231</f>
        <v>5</v>
      </c>
      <c r="CC231" s="220"/>
      <c r="CD231" s="220">
        <v>0</v>
      </c>
      <c r="CE231" s="220">
        <v>1</v>
      </c>
      <c r="CF231" s="220">
        <v>0</v>
      </c>
      <c r="CH231" s="160"/>
      <c r="CI231" s="160"/>
      <c r="CJ231" s="160"/>
      <c r="CK231" s="160"/>
      <c r="CL231" s="160"/>
      <c r="CM231" s="160"/>
      <c r="CN231" s="160"/>
    </row>
    <row r="232" spans="2:92">
      <c r="B232" s="165">
        <v>641</v>
      </c>
      <c r="G232" s="165">
        <v>4</v>
      </c>
      <c r="K232" s="165">
        <f t="shared" si="168"/>
        <v>6</v>
      </c>
      <c r="L232" s="165">
        <v>5</v>
      </c>
      <c r="M232" s="165">
        <v>3</v>
      </c>
      <c r="O232" s="165">
        <f t="shared" si="169"/>
        <v>6</v>
      </c>
      <c r="P232" s="165">
        <v>3</v>
      </c>
      <c r="Q232" s="165">
        <v>1</v>
      </c>
      <c r="S232" s="165">
        <f t="shared" si="170"/>
        <v>6</v>
      </c>
      <c r="T232" s="165">
        <v>5</v>
      </c>
      <c r="U232" s="165">
        <v>3</v>
      </c>
      <c r="W232" s="165">
        <f t="shared" si="171"/>
        <v>5</v>
      </c>
      <c r="X232" s="165">
        <v>3</v>
      </c>
      <c r="Y232" s="165">
        <v>2</v>
      </c>
      <c r="AA232" s="165">
        <f t="shared" si="150"/>
        <v>5</v>
      </c>
      <c r="AB232" s="165">
        <v>4</v>
      </c>
      <c r="AC232" s="165">
        <v>3</v>
      </c>
      <c r="AE232" s="165">
        <f t="shared" si="151"/>
        <v>4</v>
      </c>
      <c r="AF232" s="165">
        <v>3</v>
      </c>
      <c r="AG232" s="165">
        <v>3</v>
      </c>
      <c r="AI232" s="165">
        <f t="shared" si="152"/>
        <v>6</v>
      </c>
      <c r="AJ232" s="165">
        <v>3</v>
      </c>
      <c r="AK232" s="165">
        <v>1</v>
      </c>
      <c r="AM232" s="165">
        <f t="shared" si="153"/>
        <v>4</v>
      </c>
      <c r="AN232" s="165">
        <v>3</v>
      </c>
      <c r="AO232" s="165">
        <v>3</v>
      </c>
      <c r="AU232" s="220">
        <f t="shared" ref="AU232" si="664">G232</f>
        <v>4</v>
      </c>
      <c r="AV232" s="220">
        <f t="shared" ref="AV232" si="665">L232</f>
        <v>5</v>
      </c>
      <c r="AW232" s="220">
        <f t="shared" ref="AW232" si="666">P232</f>
        <v>3</v>
      </c>
      <c r="AX232" s="220">
        <f t="shared" ref="AX232" si="667">T232</f>
        <v>5</v>
      </c>
      <c r="AY232" s="220">
        <f t="shared" ref="AY232" si="668">X232</f>
        <v>3</v>
      </c>
      <c r="AZ232" s="220">
        <f t="shared" ref="AZ232" si="669">AB232</f>
        <v>4</v>
      </c>
      <c r="BA232" s="220">
        <f t="shared" ref="BA232" si="670">AF232</f>
        <v>3</v>
      </c>
      <c r="BB232" s="220">
        <f t="shared" ref="BB232" si="671">AJ232</f>
        <v>3</v>
      </c>
      <c r="BC232" s="220">
        <f t="shared" ref="BC232" si="672">AN232</f>
        <v>3</v>
      </c>
      <c r="BD232" s="220"/>
      <c r="BE232" s="220"/>
      <c r="BF232" s="220"/>
      <c r="BG232" s="220"/>
      <c r="BH232" s="220"/>
      <c r="BI232" s="220">
        <f t="shared" ref="BI232" si="673">M232</f>
        <v>3</v>
      </c>
      <c r="BJ232" s="220">
        <f t="shared" ref="BJ232" si="674">Q232</f>
        <v>1</v>
      </c>
      <c r="BK232" s="220">
        <f t="shared" ref="BK232" si="675">U232</f>
        <v>3</v>
      </c>
      <c r="BL232" s="220">
        <f t="shared" ref="BL232" si="676">Y232</f>
        <v>2</v>
      </c>
      <c r="BM232" s="220">
        <f t="shared" ref="BM232" si="677">AC232</f>
        <v>3</v>
      </c>
      <c r="BN232" s="220">
        <f t="shared" ref="BN232" si="678">AG232</f>
        <v>3</v>
      </c>
      <c r="BO232" s="220">
        <f t="shared" ref="BO232" si="679">AK232</f>
        <v>1</v>
      </c>
      <c r="BP232" s="220">
        <f t="shared" ref="BP232" si="680">AO232</f>
        <v>3</v>
      </c>
      <c r="BQ232" s="220"/>
      <c r="BR232" s="220"/>
      <c r="BS232" s="220"/>
      <c r="BT232" s="220"/>
      <c r="BU232" s="220">
        <f t="shared" ref="BU232" si="681">K232</f>
        <v>6</v>
      </c>
      <c r="BV232" s="220">
        <f t="shared" ref="BV232" si="682">O232</f>
        <v>6</v>
      </c>
      <c r="BW232" s="220">
        <f t="shared" ref="BW232" si="683">S232</f>
        <v>6</v>
      </c>
      <c r="BX232" s="220">
        <f t="shared" ref="BX232" si="684">W232</f>
        <v>5</v>
      </c>
      <c r="BY232" s="220">
        <f t="shared" ref="BY232" si="685">AA232</f>
        <v>5</v>
      </c>
      <c r="BZ232" s="220">
        <f t="shared" ref="BZ232" si="686">AE232</f>
        <v>4</v>
      </c>
      <c r="CA232" s="220">
        <f t="shared" ref="CA232" si="687">AI232</f>
        <v>6</v>
      </c>
      <c r="CB232" s="220">
        <f t="shared" ref="CB232" si="688">AM232</f>
        <v>4</v>
      </c>
      <c r="CC232" s="220"/>
      <c r="CD232" s="220">
        <v>0</v>
      </c>
      <c r="CE232" s="220">
        <v>0</v>
      </c>
      <c r="CF232" s="220">
        <v>0</v>
      </c>
      <c r="CH232" s="160"/>
      <c r="CI232" s="160"/>
      <c r="CJ232" s="160"/>
      <c r="CK232" s="160"/>
      <c r="CL232" s="160"/>
      <c r="CM232" s="160"/>
      <c r="CN232" s="160"/>
    </row>
    <row r="233" spans="2:92">
      <c r="B233" s="165">
        <v>642</v>
      </c>
      <c r="G233" s="165">
        <v>1</v>
      </c>
      <c r="K233" s="165">
        <f t="shared" si="168"/>
        <v>3</v>
      </c>
      <c r="L233" s="165">
        <v>3</v>
      </c>
      <c r="M233" s="165">
        <v>1</v>
      </c>
      <c r="O233" s="165">
        <f t="shared" si="169"/>
        <v>5</v>
      </c>
      <c r="P233" s="165">
        <v>4</v>
      </c>
      <c r="Q233" s="165">
        <v>0</v>
      </c>
      <c r="S233" s="165">
        <f t="shared" si="170"/>
        <v>4</v>
      </c>
      <c r="T233" s="165">
        <v>4</v>
      </c>
      <c r="U233" s="165">
        <v>1</v>
      </c>
      <c r="W233" s="165">
        <f t="shared" si="171"/>
        <v>3</v>
      </c>
      <c r="X233" s="165">
        <v>3</v>
      </c>
      <c r="Y233" s="165">
        <v>1</v>
      </c>
      <c r="AA233" s="165">
        <f t="shared" si="150"/>
        <v>5</v>
      </c>
      <c r="AB233" s="165">
        <v>4</v>
      </c>
      <c r="AC233" s="165">
        <v>0</v>
      </c>
      <c r="AE233" s="165">
        <f t="shared" si="151"/>
        <v>3</v>
      </c>
      <c r="AF233" s="165">
        <v>3</v>
      </c>
      <c r="AG233" s="165">
        <v>1</v>
      </c>
      <c r="AI233" s="165">
        <f t="shared" si="152"/>
        <v>5</v>
      </c>
      <c r="AJ233" s="165">
        <v>4</v>
      </c>
      <c r="AK233" s="165">
        <v>0</v>
      </c>
      <c r="AM233" s="165">
        <f t="shared" si="153"/>
        <v>4</v>
      </c>
      <c r="AN233" s="165">
        <v>4</v>
      </c>
      <c r="AO233" s="165">
        <v>1</v>
      </c>
      <c r="AU233" s="220">
        <f t="shared" ref="AU233" si="689">G233</f>
        <v>1</v>
      </c>
      <c r="AV233" s="220">
        <f t="shared" ref="AV233" si="690">L233</f>
        <v>3</v>
      </c>
      <c r="AW233" s="220">
        <f t="shared" ref="AW233" si="691">P233</f>
        <v>4</v>
      </c>
      <c r="AX233" s="220">
        <f t="shared" ref="AX233" si="692">T233</f>
        <v>4</v>
      </c>
      <c r="AY233" s="220">
        <f t="shared" ref="AY233" si="693">X233</f>
        <v>3</v>
      </c>
      <c r="AZ233" s="220">
        <f t="shared" ref="AZ233" si="694">AB233</f>
        <v>4</v>
      </c>
      <c r="BA233" s="220">
        <f t="shared" ref="BA233" si="695">AF233</f>
        <v>3</v>
      </c>
      <c r="BB233" s="220">
        <f t="shared" ref="BB233" si="696">AJ233</f>
        <v>4</v>
      </c>
      <c r="BC233" s="220">
        <f t="shared" ref="BC233" si="697">AN233</f>
        <v>4</v>
      </c>
      <c r="BD233" s="220"/>
      <c r="BE233" s="220"/>
      <c r="BF233" s="220"/>
      <c r="BG233" s="220"/>
      <c r="BH233" s="220"/>
      <c r="BI233" s="220">
        <f t="shared" ref="BI233" si="698">M233</f>
        <v>1</v>
      </c>
      <c r="BJ233" s="220">
        <f t="shared" ref="BJ233" si="699">Q233</f>
        <v>0</v>
      </c>
      <c r="BK233" s="220">
        <f t="shared" ref="BK233" si="700">U233</f>
        <v>1</v>
      </c>
      <c r="BL233" s="220">
        <f t="shared" ref="BL233" si="701">Y233</f>
        <v>1</v>
      </c>
      <c r="BM233" s="220">
        <f t="shared" ref="BM233" si="702">AC233</f>
        <v>0</v>
      </c>
      <c r="BN233" s="220">
        <f t="shared" ref="BN233" si="703">AG233</f>
        <v>1</v>
      </c>
      <c r="BO233" s="220">
        <f t="shared" ref="BO233" si="704">AK233</f>
        <v>0</v>
      </c>
      <c r="BP233" s="220">
        <f t="shared" ref="BP233" si="705">AO233</f>
        <v>1</v>
      </c>
      <c r="BQ233" s="220"/>
      <c r="BR233" s="220"/>
      <c r="BS233" s="220"/>
      <c r="BT233" s="220"/>
      <c r="BU233" s="220">
        <f t="shared" ref="BU233" si="706">K233</f>
        <v>3</v>
      </c>
      <c r="BV233" s="220">
        <f t="shared" ref="BV233" si="707">O233</f>
        <v>5</v>
      </c>
      <c r="BW233" s="220">
        <f t="shared" ref="BW233" si="708">S233</f>
        <v>4</v>
      </c>
      <c r="BX233" s="220">
        <f t="shared" ref="BX233" si="709">W233</f>
        <v>3</v>
      </c>
      <c r="BY233" s="220">
        <f t="shared" ref="BY233" si="710">AA233</f>
        <v>5</v>
      </c>
      <c r="BZ233" s="220">
        <f t="shared" ref="BZ233" si="711">AE233</f>
        <v>3</v>
      </c>
      <c r="CA233" s="220">
        <f t="shared" ref="CA233" si="712">AI233</f>
        <v>5</v>
      </c>
      <c r="CB233" s="220">
        <f t="shared" ref="CB233" si="713">AM233</f>
        <v>4</v>
      </c>
      <c r="CC233" s="220"/>
      <c r="CD233" s="220">
        <v>1</v>
      </c>
      <c r="CE233" s="220">
        <v>3</v>
      </c>
      <c r="CF233" s="220">
        <v>3</v>
      </c>
      <c r="CH233" s="160"/>
      <c r="CI233" s="160"/>
      <c r="CJ233" s="160"/>
      <c r="CK233" s="160"/>
      <c r="CL233" s="160"/>
      <c r="CM233" s="160"/>
      <c r="CN233" s="160"/>
    </row>
    <row r="234" spans="2:92">
      <c r="B234" s="165">
        <v>643</v>
      </c>
      <c r="G234" s="165">
        <v>4</v>
      </c>
      <c r="K234" s="165">
        <f t="shared" si="168"/>
        <v>5</v>
      </c>
      <c r="L234" s="165">
        <v>2</v>
      </c>
      <c r="M234" s="165">
        <v>1</v>
      </c>
      <c r="O234" s="165">
        <f t="shared" si="169"/>
        <v>5</v>
      </c>
      <c r="P234" s="165">
        <v>4</v>
      </c>
      <c r="Q234" s="165">
        <v>3</v>
      </c>
      <c r="S234" s="165">
        <f t="shared" si="170"/>
        <v>5</v>
      </c>
      <c r="T234" s="165">
        <v>4</v>
      </c>
      <c r="U234" s="165">
        <v>3</v>
      </c>
      <c r="W234" s="165">
        <f t="shared" si="171"/>
        <v>5</v>
      </c>
      <c r="X234" s="165">
        <v>3</v>
      </c>
      <c r="Y234" s="165">
        <v>2</v>
      </c>
      <c r="AA234" s="165">
        <f t="shared" si="150"/>
        <v>4</v>
      </c>
      <c r="AB234" s="165">
        <v>3</v>
      </c>
      <c r="AC234" s="165">
        <v>3</v>
      </c>
      <c r="AE234" s="165">
        <f t="shared" si="151"/>
        <v>5</v>
      </c>
      <c r="AF234" s="165">
        <v>3</v>
      </c>
      <c r="AG234" s="165">
        <v>2</v>
      </c>
      <c r="AI234" s="165">
        <f t="shared" si="152"/>
        <v>6</v>
      </c>
      <c r="AJ234" s="165">
        <v>3</v>
      </c>
      <c r="AK234" s="165">
        <v>1</v>
      </c>
      <c r="AM234" s="165">
        <f t="shared" si="153"/>
        <v>6</v>
      </c>
      <c r="AN234" s="165">
        <v>4</v>
      </c>
      <c r="AO234" s="165">
        <v>2</v>
      </c>
      <c r="AU234" s="220">
        <f t="shared" ref="AU234" si="714">G234</f>
        <v>4</v>
      </c>
      <c r="AV234" s="220">
        <f t="shared" ref="AV234" si="715">L234</f>
        <v>2</v>
      </c>
      <c r="AW234" s="220">
        <f t="shared" ref="AW234" si="716">P234</f>
        <v>4</v>
      </c>
      <c r="AX234" s="220">
        <f t="shared" ref="AX234" si="717">T234</f>
        <v>4</v>
      </c>
      <c r="AY234" s="220">
        <f t="shared" ref="AY234" si="718">X234</f>
        <v>3</v>
      </c>
      <c r="AZ234" s="220">
        <f t="shared" ref="AZ234" si="719">AB234</f>
        <v>3</v>
      </c>
      <c r="BA234" s="220">
        <f t="shared" ref="BA234" si="720">AF234</f>
        <v>3</v>
      </c>
      <c r="BB234" s="220">
        <f t="shared" ref="BB234" si="721">AJ234</f>
        <v>3</v>
      </c>
      <c r="BC234" s="220">
        <f t="shared" ref="BC234" si="722">AN234</f>
        <v>4</v>
      </c>
      <c r="BD234" s="220"/>
      <c r="BE234" s="220"/>
      <c r="BF234" s="220"/>
      <c r="BG234" s="220"/>
      <c r="BH234" s="220"/>
      <c r="BI234" s="220">
        <f t="shared" ref="BI234" si="723">M234</f>
        <v>1</v>
      </c>
      <c r="BJ234" s="220">
        <f t="shared" ref="BJ234" si="724">Q234</f>
        <v>3</v>
      </c>
      <c r="BK234" s="220">
        <f t="shared" ref="BK234" si="725">U234</f>
        <v>3</v>
      </c>
      <c r="BL234" s="220">
        <f t="shared" ref="BL234" si="726">Y234</f>
        <v>2</v>
      </c>
      <c r="BM234" s="220">
        <f t="shared" ref="BM234" si="727">AC234</f>
        <v>3</v>
      </c>
      <c r="BN234" s="220">
        <f t="shared" ref="BN234" si="728">AG234</f>
        <v>2</v>
      </c>
      <c r="BO234" s="220">
        <f t="shared" ref="BO234" si="729">AK234</f>
        <v>1</v>
      </c>
      <c r="BP234" s="220">
        <f t="shared" ref="BP234" si="730">AO234</f>
        <v>2</v>
      </c>
      <c r="BQ234" s="220"/>
      <c r="BR234" s="220"/>
      <c r="BS234" s="220"/>
      <c r="BT234" s="220"/>
      <c r="BU234" s="220">
        <f t="shared" ref="BU234" si="731">K234</f>
        <v>5</v>
      </c>
      <c r="BV234" s="220">
        <f t="shared" ref="BV234" si="732">O234</f>
        <v>5</v>
      </c>
      <c r="BW234" s="220">
        <f t="shared" ref="BW234" si="733">S234</f>
        <v>5</v>
      </c>
      <c r="BX234" s="220">
        <f t="shared" ref="BX234" si="734">W234</f>
        <v>5</v>
      </c>
      <c r="BY234" s="220">
        <f t="shared" ref="BY234" si="735">AA234</f>
        <v>4</v>
      </c>
      <c r="BZ234" s="220">
        <f t="shared" ref="BZ234" si="736">AE234</f>
        <v>5</v>
      </c>
      <c r="CA234" s="220">
        <f t="shared" ref="CA234" si="737">AI234</f>
        <v>6</v>
      </c>
      <c r="CB234" s="220">
        <f t="shared" ref="CB234" si="738">AM234</f>
        <v>6</v>
      </c>
      <c r="CC234" s="220"/>
      <c r="CD234" s="220">
        <v>0</v>
      </c>
      <c r="CE234" s="220">
        <v>0</v>
      </c>
      <c r="CF234" s="220">
        <v>0</v>
      </c>
      <c r="CH234" s="160"/>
      <c r="CI234" s="160"/>
      <c r="CJ234" s="160"/>
      <c r="CK234" s="160"/>
      <c r="CL234" s="160"/>
      <c r="CM234" s="160"/>
      <c r="CN234" s="160"/>
    </row>
    <row r="235" spans="2:92">
      <c r="B235" s="165">
        <v>644</v>
      </c>
      <c r="G235" s="165">
        <v>4</v>
      </c>
      <c r="K235" s="165">
        <f t="shared" si="168"/>
        <v>4</v>
      </c>
      <c r="L235" s="165">
        <v>2</v>
      </c>
      <c r="M235" s="165">
        <v>2</v>
      </c>
      <c r="O235" s="165">
        <f t="shared" si="169"/>
        <v>6</v>
      </c>
      <c r="P235" s="165">
        <v>4</v>
      </c>
      <c r="Q235" s="165">
        <v>2</v>
      </c>
      <c r="S235" s="165">
        <f t="shared" si="170"/>
        <v>4</v>
      </c>
      <c r="T235" s="165">
        <v>3</v>
      </c>
      <c r="U235" s="165">
        <v>3</v>
      </c>
      <c r="W235" s="165">
        <f t="shared" si="171"/>
        <v>5</v>
      </c>
      <c r="X235" s="165">
        <v>3</v>
      </c>
      <c r="Y235" s="165">
        <v>2</v>
      </c>
      <c r="AA235" s="165">
        <f t="shared" si="150"/>
        <v>6</v>
      </c>
      <c r="AB235" s="165">
        <v>4</v>
      </c>
      <c r="AC235" s="165">
        <v>2</v>
      </c>
      <c r="AE235" s="165">
        <f t="shared" si="151"/>
        <v>5</v>
      </c>
      <c r="AF235" s="165">
        <v>3</v>
      </c>
      <c r="AG235" s="165">
        <v>2</v>
      </c>
      <c r="AI235" s="165">
        <f t="shared" si="152"/>
        <v>5</v>
      </c>
      <c r="AJ235" s="165">
        <v>5</v>
      </c>
      <c r="AK235" s="165">
        <v>4</v>
      </c>
      <c r="AM235" s="165">
        <f t="shared" si="153"/>
        <v>4</v>
      </c>
      <c r="AN235" s="165">
        <v>2</v>
      </c>
      <c r="AO235" s="165">
        <v>2</v>
      </c>
      <c r="AU235" s="265">
        <f t="shared" ref="AU235" si="739">G235</f>
        <v>4</v>
      </c>
      <c r="AV235" s="265">
        <f t="shared" ref="AV235" si="740">L235</f>
        <v>2</v>
      </c>
      <c r="AW235" s="265">
        <f t="shared" ref="AW235" si="741">P235</f>
        <v>4</v>
      </c>
      <c r="AX235" s="265">
        <f t="shared" ref="AX235" si="742">T235</f>
        <v>3</v>
      </c>
      <c r="AY235" s="265">
        <f t="shared" ref="AY235" si="743">X235</f>
        <v>3</v>
      </c>
      <c r="AZ235" s="265">
        <f t="shared" ref="AZ235" si="744">AB235</f>
        <v>4</v>
      </c>
      <c r="BA235" s="265">
        <f t="shared" ref="BA235" si="745">AF235</f>
        <v>3</v>
      </c>
      <c r="BB235" s="265">
        <f t="shared" ref="BB235" si="746">AJ235</f>
        <v>5</v>
      </c>
      <c r="BC235" s="265">
        <f t="shared" ref="BC235" si="747">AN235</f>
        <v>2</v>
      </c>
      <c r="BD235" s="265"/>
      <c r="BE235" s="265"/>
      <c r="BF235" s="265"/>
      <c r="BG235" s="265"/>
      <c r="BH235" s="265"/>
      <c r="BI235" s="265">
        <f t="shared" ref="BI235" si="748">M235</f>
        <v>2</v>
      </c>
      <c r="BJ235" s="265">
        <f t="shared" ref="BJ235" si="749">Q235</f>
        <v>2</v>
      </c>
      <c r="BK235" s="265">
        <f t="shared" ref="BK235" si="750">U235</f>
        <v>3</v>
      </c>
      <c r="BL235" s="265">
        <f t="shared" ref="BL235" si="751">Y235</f>
        <v>2</v>
      </c>
      <c r="BM235" s="265">
        <f t="shared" ref="BM235" si="752">AC235</f>
        <v>2</v>
      </c>
      <c r="BN235" s="265">
        <f t="shared" ref="BN235" si="753">AG235</f>
        <v>2</v>
      </c>
      <c r="BO235" s="265">
        <f t="shared" ref="BO235" si="754">AK235</f>
        <v>4</v>
      </c>
      <c r="BP235" s="265">
        <f t="shared" ref="BP235" si="755">AO235</f>
        <v>2</v>
      </c>
      <c r="BQ235" s="265"/>
      <c r="BR235" s="265"/>
      <c r="BS235" s="265"/>
      <c r="BT235" s="265"/>
      <c r="BU235" s="265">
        <f t="shared" ref="BU235" si="756">K235</f>
        <v>4</v>
      </c>
      <c r="BV235" s="265">
        <f t="shared" ref="BV235" si="757">O235</f>
        <v>6</v>
      </c>
      <c r="BW235" s="265">
        <f t="shared" ref="BW235" si="758">S235</f>
        <v>4</v>
      </c>
      <c r="BX235" s="265">
        <f t="shared" ref="BX235" si="759">W235</f>
        <v>5</v>
      </c>
      <c r="BY235" s="265">
        <f t="shared" ref="BY235" si="760">AA235</f>
        <v>6</v>
      </c>
      <c r="BZ235" s="265">
        <f t="shared" ref="BZ235" si="761">AE235</f>
        <v>5</v>
      </c>
      <c r="CA235" s="265">
        <f t="shared" ref="CA235" si="762">AI235</f>
        <v>5</v>
      </c>
      <c r="CB235" s="265">
        <f t="shared" ref="CB235" si="763">AM235</f>
        <v>4</v>
      </c>
      <c r="CC235" s="265"/>
      <c r="CD235" s="265">
        <v>0</v>
      </c>
      <c r="CE235" s="265">
        <v>0</v>
      </c>
      <c r="CF235" s="265">
        <v>0</v>
      </c>
      <c r="CH235" s="160"/>
      <c r="CI235" s="160"/>
      <c r="CJ235" s="160"/>
      <c r="CK235" s="160"/>
      <c r="CL235" s="160"/>
      <c r="CM235" s="160"/>
      <c r="CN235" s="160"/>
    </row>
    <row r="236" spans="2:92">
      <c r="B236" s="165">
        <v>645</v>
      </c>
      <c r="G236" s="165">
        <v>4</v>
      </c>
      <c r="K236" s="165">
        <f t="shared" si="168"/>
        <v>5</v>
      </c>
      <c r="L236" s="165">
        <v>3</v>
      </c>
      <c r="M236" s="165">
        <v>2</v>
      </c>
      <c r="O236" s="165">
        <f t="shared" si="169"/>
        <v>5</v>
      </c>
      <c r="P236" s="165">
        <v>3</v>
      </c>
      <c r="Q236" s="165">
        <v>2</v>
      </c>
      <c r="S236" s="165">
        <f t="shared" si="170"/>
        <v>6</v>
      </c>
      <c r="T236" s="165">
        <v>5</v>
      </c>
      <c r="U236" s="165">
        <v>3</v>
      </c>
      <c r="W236" s="165">
        <f t="shared" si="171"/>
        <v>5</v>
      </c>
      <c r="X236" s="165">
        <v>4</v>
      </c>
      <c r="Y236" s="165">
        <v>3</v>
      </c>
      <c r="AA236" s="165">
        <f t="shared" si="150"/>
        <v>6</v>
      </c>
      <c r="AB236" s="165">
        <v>4</v>
      </c>
      <c r="AC236" s="165">
        <v>2</v>
      </c>
      <c r="AE236" s="165">
        <f t="shared" si="151"/>
        <v>4</v>
      </c>
      <c r="AF236" s="165">
        <v>2</v>
      </c>
      <c r="AG236" s="165">
        <v>2</v>
      </c>
      <c r="AI236" s="165">
        <f t="shared" si="152"/>
        <v>5</v>
      </c>
      <c r="AJ236" s="165">
        <v>3</v>
      </c>
      <c r="AK236" s="165">
        <v>2</v>
      </c>
      <c r="AM236" s="165">
        <f t="shared" si="153"/>
        <v>4</v>
      </c>
      <c r="AN236" s="165">
        <v>2</v>
      </c>
      <c r="AO236" s="165">
        <v>2</v>
      </c>
      <c r="AU236" s="265">
        <f t="shared" ref="AU236" si="764">G236</f>
        <v>4</v>
      </c>
      <c r="AV236" s="265">
        <f t="shared" ref="AV236" si="765">L236</f>
        <v>3</v>
      </c>
      <c r="AW236" s="265">
        <f t="shared" ref="AW236" si="766">P236</f>
        <v>3</v>
      </c>
      <c r="AX236" s="265">
        <f t="shared" ref="AX236" si="767">T236</f>
        <v>5</v>
      </c>
      <c r="AY236" s="265">
        <f t="shared" ref="AY236" si="768">X236</f>
        <v>4</v>
      </c>
      <c r="AZ236" s="265">
        <f t="shared" ref="AZ236" si="769">AB236</f>
        <v>4</v>
      </c>
      <c r="BA236" s="265">
        <f t="shared" ref="BA236" si="770">AF236</f>
        <v>2</v>
      </c>
      <c r="BB236" s="265">
        <f t="shared" ref="BB236" si="771">AJ236</f>
        <v>3</v>
      </c>
      <c r="BC236" s="265">
        <f t="shared" ref="BC236" si="772">AN236</f>
        <v>2</v>
      </c>
      <c r="BD236" s="265"/>
      <c r="BE236" s="265"/>
      <c r="BF236" s="265"/>
      <c r="BG236" s="265"/>
      <c r="BH236" s="265"/>
      <c r="BI236" s="265">
        <f t="shared" ref="BI236" si="773">M236</f>
        <v>2</v>
      </c>
      <c r="BJ236" s="265">
        <f t="shared" ref="BJ236" si="774">Q236</f>
        <v>2</v>
      </c>
      <c r="BK236" s="265">
        <f t="shared" ref="BK236" si="775">U236</f>
        <v>3</v>
      </c>
      <c r="BL236" s="265">
        <f t="shared" ref="BL236" si="776">Y236</f>
        <v>3</v>
      </c>
      <c r="BM236" s="265">
        <f t="shared" ref="BM236" si="777">AC236</f>
        <v>2</v>
      </c>
      <c r="BN236" s="265">
        <f t="shared" ref="BN236" si="778">AG236</f>
        <v>2</v>
      </c>
      <c r="BO236" s="265">
        <f t="shared" ref="BO236" si="779">AK236</f>
        <v>2</v>
      </c>
      <c r="BP236" s="265">
        <f t="shared" ref="BP236" si="780">AO236</f>
        <v>2</v>
      </c>
      <c r="BQ236" s="265"/>
      <c r="BR236" s="265"/>
      <c r="BS236" s="265"/>
      <c r="BT236" s="265"/>
      <c r="BU236" s="265">
        <f t="shared" ref="BU236" si="781">K236</f>
        <v>5</v>
      </c>
      <c r="BV236" s="265">
        <f t="shared" ref="BV236" si="782">O236</f>
        <v>5</v>
      </c>
      <c r="BW236" s="265">
        <f t="shared" ref="BW236" si="783">S236</f>
        <v>6</v>
      </c>
      <c r="BX236" s="265">
        <f t="shared" ref="BX236" si="784">W236</f>
        <v>5</v>
      </c>
      <c r="BY236" s="265">
        <f t="shared" ref="BY236" si="785">AA236</f>
        <v>6</v>
      </c>
      <c r="BZ236" s="265">
        <f t="shared" ref="BZ236" si="786">AE236</f>
        <v>4</v>
      </c>
      <c r="CA236" s="265">
        <f t="shared" ref="CA236" si="787">AI236</f>
        <v>5</v>
      </c>
      <c r="CB236" s="265">
        <f t="shared" ref="CB236" si="788">AM236</f>
        <v>4</v>
      </c>
      <c r="CC236" s="265"/>
      <c r="CD236" s="265">
        <v>0</v>
      </c>
      <c r="CE236" s="265">
        <v>0</v>
      </c>
      <c r="CF236" s="265">
        <v>0</v>
      </c>
      <c r="CH236" s="160"/>
      <c r="CI236" s="160"/>
      <c r="CJ236" s="160"/>
      <c r="CK236" s="160"/>
      <c r="CL236" s="160"/>
      <c r="CM236" s="160"/>
      <c r="CN236" s="160"/>
    </row>
    <row r="237" spans="2:92">
      <c r="B237" s="165">
        <v>646</v>
      </c>
      <c r="G237" s="165">
        <v>1</v>
      </c>
      <c r="K237" s="165">
        <f t="shared" si="168"/>
        <v>4</v>
      </c>
      <c r="L237" s="165">
        <v>4</v>
      </c>
      <c r="M237" s="165">
        <v>1</v>
      </c>
      <c r="O237" s="165">
        <f t="shared" si="169"/>
        <v>5</v>
      </c>
      <c r="P237" s="165">
        <v>4</v>
      </c>
      <c r="Q237" s="165">
        <v>0</v>
      </c>
      <c r="S237" s="165">
        <f t="shared" si="170"/>
        <v>3</v>
      </c>
      <c r="T237" s="165">
        <v>2</v>
      </c>
      <c r="U237" s="165">
        <v>0</v>
      </c>
      <c r="W237" s="165">
        <f t="shared" si="171"/>
        <v>5</v>
      </c>
      <c r="X237" s="165">
        <v>4</v>
      </c>
      <c r="Y237" s="165">
        <v>0</v>
      </c>
      <c r="AA237" s="165">
        <f t="shared" si="150"/>
        <v>3</v>
      </c>
      <c r="AB237" s="165">
        <v>2</v>
      </c>
      <c r="AC237" s="165">
        <v>0</v>
      </c>
      <c r="AE237" s="165">
        <f t="shared" si="151"/>
        <v>2</v>
      </c>
      <c r="AF237" s="165">
        <v>2</v>
      </c>
      <c r="AG237" s="165">
        <v>1</v>
      </c>
      <c r="AI237" s="165">
        <f t="shared" si="152"/>
        <v>4</v>
      </c>
      <c r="AJ237" s="165">
        <v>4</v>
      </c>
      <c r="AK237" s="165">
        <v>1</v>
      </c>
      <c r="AM237" s="165">
        <f t="shared" si="153"/>
        <v>3</v>
      </c>
      <c r="AN237" s="165">
        <v>2</v>
      </c>
      <c r="AO237" s="165">
        <v>0</v>
      </c>
      <c r="AU237" s="265">
        <f t="shared" ref="AU237" si="789">G237</f>
        <v>1</v>
      </c>
      <c r="AV237" s="265">
        <f t="shared" ref="AV237" si="790">L237</f>
        <v>4</v>
      </c>
      <c r="AW237" s="265">
        <f t="shared" ref="AW237" si="791">P237</f>
        <v>4</v>
      </c>
      <c r="AX237" s="265">
        <f t="shared" ref="AX237" si="792">T237</f>
        <v>2</v>
      </c>
      <c r="AY237" s="265">
        <f t="shared" ref="AY237" si="793">X237</f>
        <v>4</v>
      </c>
      <c r="AZ237" s="265">
        <f t="shared" ref="AZ237" si="794">AB237</f>
        <v>2</v>
      </c>
      <c r="BA237" s="265">
        <f t="shared" ref="BA237" si="795">AF237</f>
        <v>2</v>
      </c>
      <c r="BB237" s="265">
        <f t="shared" ref="BB237" si="796">AJ237</f>
        <v>4</v>
      </c>
      <c r="BC237" s="265">
        <f t="shared" ref="BC237" si="797">AN237</f>
        <v>2</v>
      </c>
      <c r="BD237" s="265"/>
      <c r="BE237" s="265"/>
      <c r="BF237" s="265"/>
      <c r="BG237" s="265"/>
      <c r="BH237" s="265"/>
      <c r="BI237" s="265">
        <f t="shared" ref="BI237" si="798">M237</f>
        <v>1</v>
      </c>
      <c r="BJ237" s="265">
        <f t="shared" ref="BJ237" si="799">Q237</f>
        <v>0</v>
      </c>
      <c r="BK237" s="265">
        <f t="shared" ref="BK237" si="800">U237</f>
        <v>0</v>
      </c>
      <c r="BL237" s="265">
        <f t="shared" ref="BL237" si="801">Y237</f>
        <v>0</v>
      </c>
      <c r="BM237" s="265">
        <f t="shared" ref="BM237" si="802">AC237</f>
        <v>0</v>
      </c>
      <c r="BN237" s="265">
        <f t="shared" ref="BN237" si="803">AG237</f>
        <v>1</v>
      </c>
      <c r="BO237" s="265">
        <f t="shared" ref="BO237" si="804">AK237</f>
        <v>1</v>
      </c>
      <c r="BP237" s="265">
        <f t="shared" ref="BP237" si="805">AO237</f>
        <v>0</v>
      </c>
      <c r="BQ237" s="265"/>
      <c r="BR237" s="265"/>
      <c r="BS237" s="265"/>
      <c r="BT237" s="265"/>
      <c r="BU237" s="265">
        <f t="shared" ref="BU237" si="806">K237</f>
        <v>4</v>
      </c>
      <c r="BV237" s="265">
        <f t="shared" ref="BV237" si="807">O237</f>
        <v>5</v>
      </c>
      <c r="BW237" s="265">
        <f t="shared" ref="BW237" si="808">S237</f>
        <v>3</v>
      </c>
      <c r="BX237" s="265">
        <f t="shared" ref="BX237" si="809">W237</f>
        <v>5</v>
      </c>
      <c r="BY237" s="265">
        <f t="shared" ref="BY237" si="810">AA237</f>
        <v>3</v>
      </c>
      <c r="BZ237" s="265">
        <f t="shared" ref="BZ237" si="811">AE237</f>
        <v>2</v>
      </c>
      <c r="CA237" s="265">
        <f t="shared" ref="CA237" si="812">AI237</f>
        <v>4</v>
      </c>
      <c r="CB237" s="265">
        <f t="shared" ref="CB237" si="813">AM237</f>
        <v>3</v>
      </c>
      <c r="CC237" s="265"/>
      <c r="CD237" s="265">
        <v>1</v>
      </c>
      <c r="CE237" s="265">
        <v>5</v>
      </c>
      <c r="CF237" s="265">
        <v>4</v>
      </c>
      <c r="CH237" s="160"/>
      <c r="CI237" s="160"/>
      <c r="CJ237" s="160"/>
      <c r="CK237" s="160"/>
      <c r="CL237" s="160"/>
      <c r="CM237" s="160"/>
      <c r="CN237" s="160"/>
    </row>
    <row r="238" spans="2:92">
      <c r="B238" s="165">
        <v>647</v>
      </c>
      <c r="G238" s="165">
        <v>5</v>
      </c>
      <c r="K238" s="165">
        <f t="shared" si="168"/>
        <v>5</v>
      </c>
      <c r="L238" s="165">
        <v>3</v>
      </c>
      <c r="M238" s="165">
        <v>3</v>
      </c>
      <c r="O238" s="165">
        <f t="shared" si="169"/>
        <v>6</v>
      </c>
      <c r="P238" s="165">
        <v>6</v>
      </c>
      <c r="Q238" s="165">
        <v>5</v>
      </c>
      <c r="S238" s="165">
        <f t="shared" si="170"/>
        <v>6</v>
      </c>
      <c r="T238" s="165">
        <v>5</v>
      </c>
      <c r="U238" s="165">
        <v>4</v>
      </c>
      <c r="W238" s="165">
        <f t="shared" si="171"/>
        <v>5</v>
      </c>
      <c r="X238" s="165">
        <v>2</v>
      </c>
      <c r="Y238" s="165">
        <v>2</v>
      </c>
      <c r="AA238" s="165">
        <f t="shared" si="150"/>
        <v>5</v>
      </c>
      <c r="AB238" s="165">
        <v>4</v>
      </c>
      <c r="AC238" s="165">
        <v>4</v>
      </c>
      <c r="AE238" s="165">
        <f t="shared" si="151"/>
        <v>6</v>
      </c>
      <c r="AF238" s="165">
        <v>5</v>
      </c>
      <c r="AG238" s="165">
        <v>4</v>
      </c>
      <c r="AI238" s="165">
        <f t="shared" si="152"/>
        <v>6</v>
      </c>
      <c r="AJ238" s="165">
        <v>4</v>
      </c>
      <c r="AK238" s="165">
        <v>3</v>
      </c>
      <c r="AM238" s="165">
        <f t="shared" si="153"/>
        <v>5</v>
      </c>
      <c r="AN238" s="165">
        <v>3</v>
      </c>
      <c r="AO238" s="165">
        <v>3</v>
      </c>
      <c r="AU238" s="265">
        <f t="shared" ref="AU238" si="814">G238</f>
        <v>5</v>
      </c>
      <c r="AV238" s="265">
        <f t="shared" ref="AV238" si="815">L238</f>
        <v>3</v>
      </c>
      <c r="AW238" s="265">
        <f t="shared" ref="AW238" si="816">P238</f>
        <v>6</v>
      </c>
      <c r="AX238" s="265">
        <f t="shared" ref="AX238" si="817">T238</f>
        <v>5</v>
      </c>
      <c r="AY238" s="265">
        <f t="shared" ref="AY238" si="818">X238</f>
        <v>2</v>
      </c>
      <c r="AZ238" s="265">
        <f t="shared" ref="AZ238" si="819">AB238</f>
        <v>4</v>
      </c>
      <c r="BA238" s="265">
        <f t="shared" ref="BA238" si="820">AF238</f>
        <v>5</v>
      </c>
      <c r="BB238" s="265">
        <f t="shared" ref="BB238" si="821">AJ238</f>
        <v>4</v>
      </c>
      <c r="BC238" s="265">
        <f t="shared" ref="BC238" si="822">AN238</f>
        <v>3</v>
      </c>
      <c r="BD238" s="265"/>
      <c r="BE238" s="265"/>
      <c r="BF238" s="265"/>
      <c r="BG238" s="265"/>
      <c r="BH238" s="265"/>
      <c r="BI238" s="265">
        <f t="shared" ref="BI238" si="823">M238</f>
        <v>3</v>
      </c>
      <c r="BJ238" s="265">
        <f t="shared" ref="BJ238" si="824">Q238</f>
        <v>5</v>
      </c>
      <c r="BK238" s="265">
        <f t="shared" ref="BK238" si="825">U238</f>
        <v>4</v>
      </c>
      <c r="BL238" s="265">
        <f t="shared" ref="BL238" si="826">Y238</f>
        <v>2</v>
      </c>
      <c r="BM238" s="265">
        <f t="shared" ref="BM238" si="827">AC238</f>
        <v>4</v>
      </c>
      <c r="BN238" s="265">
        <f t="shared" ref="BN238" si="828">AG238</f>
        <v>4</v>
      </c>
      <c r="BO238" s="265">
        <f t="shared" ref="BO238" si="829">AK238</f>
        <v>3</v>
      </c>
      <c r="BP238" s="265">
        <f t="shared" ref="BP238" si="830">AO238</f>
        <v>3</v>
      </c>
      <c r="BQ238" s="265"/>
      <c r="BR238" s="265"/>
      <c r="BS238" s="265"/>
      <c r="BT238" s="265"/>
      <c r="BU238" s="265">
        <f t="shared" ref="BU238" si="831">K238</f>
        <v>5</v>
      </c>
      <c r="BV238" s="265">
        <f t="shared" ref="BV238" si="832">O238</f>
        <v>6</v>
      </c>
      <c r="BW238" s="265">
        <f t="shared" ref="BW238" si="833">S238</f>
        <v>6</v>
      </c>
      <c r="BX238" s="265">
        <f t="shared" ref="BX238" si="834">W238</f>
        <v>5</v>
      </c>
      <c r="BY238" s="265">
        <f t="shared" ref="BY238" si="835">AA238</f>
        <v>5</v>
      </c>
      <c r="BZ238" s="265">
        <f t="shared" ref="BZ238" si="836">AE238</f>
        <v>6</v>
      </c>
      <c r="CA238" s="265">
        <f t="shared" ref="CA238" si="837">AI238</f>
        <v>6</v>
      </c>
      <c r="CB238" s="265">
        <f t="shared" ref="CB238" si="838">AM238</f>
        <v>5</v>
      </c>
      <c r="CC238" s="265"/>
      <c r="CD238" s="265">
        <v>1</v>
      </c>
      <c r="CE238" s="265">
        <v>1</v>
      </c>
      <c r="CF238" s="265">
        <v>0</v>
      </c>
      <c r="CH238" s="160"/>
      <c r="CI238" s="160"/>
      <c r="CJ238" s="160"/>
      <c r="CK238" s="160"/>
      <c r="CL238" s="160"/>
      <c r="CM238" s="160"/>
      <c r="CN238" s="160"/>
    </row>
    <row r="239" spans="2:92">
      <c r="B239" s="165">
        <v>648</v>
      </c>
      <c r="G239" s="165">
        <v>4</v>
      </c>
      <c r="K239" s="165">
        <f t="shared" si="168"/>
        <v>5</v>
      </c>
      <c r="L239" s="165">
        <v>3</v>
      </c>
      <c r="M239" s="165">
        <v>2</v>
      </c>
      <c r="O239" s="165">
        <f t="shared" si="169"/>
        <v>5</v>
      </c>
      <c r="P239" s="165">
        <v>1</v>
      </c>
      <c r="Q239" s="165">
        <v>0</v>
      </c>
      <c r="S239" s="165">
        <f t="shared" si="170"/>
        <v>4</v>
      </c>
      <c r="T239" s="165">
        <v>3</v>
      </c>
      <c r="U239" s="165">
        <v>3</v>
      </c>
      <c r="W239" s="165">
        <f t="shared" si="171"/>
        <v>5</v>
      </c>
      <c r="X239" s="165">
        <v>4</v>
      </c>
      <c r="Y239" s="165">
        <v>3</v>
      </c>
      <c r="AA239" s="165">
        <f t="shared" si="150"/>
        <v>5</v>
      </c>
      <c r="AB239" s="165">
        <v>2</v>
      </c>
      <c r="AC239" s="165">
        <v>1</v>
      </c>
      <c r="AE239" s="165">
        <f t="shared" si="151"/>
        <v>4</v>
      </c>
      <c r="AF239" s="165">
        <v>2</v>
      </c>
      <c r="AG239" s="165">
        <v>2</v>
      </c>
      <c r="AI239" s="165">
        <f t="shared" si="152"/>
        <v>5</v>
      </c>
      <c r="AJ239" s="165">
        <v>4</v>
      </c>
      <c r="AK239" s="165">
        <v>3</v>
      </c>
      <c r="AM239" s="165">
        <f t="shared" si="153"/>
        <v>4</v>
      </c>
      <c r="AN239" s="165">
        <v>1</v>
      </c>
      <c r="AO239" s="165">
        <v>1</v>
      </c>
      <c r="AU239" s="265">
        <f t="shared" ref="AU239" si="839">G239</f>
        <v>4</v>
      </c>
      <c r="AV239" s="265">
        <f t="shared" ref="AV239" si="840">L239</f>
        <v>3</v>
      </c>
      <c r="AW239" s="265">
        <f t="shared" ref="AW239" si="841">P239</f>
        <v>1</v>
      </c>
      <c r="AX239" s="265">
        <f t="shared" ref="AX239" si="842">T239</f>
        <v>3</v>
      </c>
      <c r="AY239" s="265">
        <f t="shared" ref="AY239" si="843">X239</f>
        <v>4</v>
      </c>
      <c r="AZ239" s="265">
        <f t="shared" ref="AZ239" si="844">AB239</f>
        <v>2</v>
      </c>
      <c r="BA239" s="265">
        <f t="shared" ref="BA239" si="845">AF239</f>
        <v>2</v>
      </c>
      <c r="BB239" s="265">
        <f t="shared" ref="BB239" si="846">AJ239</f>
        <v>4</v>
      </c>
      <c r="BC239" s="265">
        <f t="shared" ref="BC239" si="847">AN239</f>
        <v>1</v>
      </c>
      <c r="BD239" s="265"/>
      <c r="BE239" s="265"/>
      <c r="BF239" s="265"/>
      <c r="BG239" s="265"/>
      <c r="BH239" s="265"/>
      <c r="BI239" s="265">
        <f t="shared" ref="BI239" si="848">M239</f>
        <v>2</v>
      </c>
      <c r="BJ239" s="265">
        <f t="shared" ref="BJ239" si="849">Q239</f>
        <v>0</v>
      </c>
      <c r="BK239" s="265">
        <f t="shared" ref="BK239" si="850">U239</f>
        <v>3</v>
      </c>
      <c r="BL239" s="265">
        <f t="shared" ref="BL239" si="851">Y239</f>
        <v>3</v>
      </c>
      <c r="BM239" s="265">
        <f t="shared" ref="BM239" si="852">AC239</f>
        <v>1</v>
      </c>
      <c r="BN239" s="265">
        <f t="shared" ref="BN239" si="853">AG239</f>
        <v>2</v>
      </c>
      <c r="BO239" s="265">
        <f t="shared" ref="BO239" si="854">AK239</f>
        <v>3</v>
      </c>
      <c r="BP239" s="265">
        <f t="shared" ref="BP239" si="855">AO239</f>
        <v>1</v>
      </c>
      <c r="BQ239" s="265"/>
      <c r="BR239" s="265"/>
      <c r="BS239" s="265"/>
      <c r="BT239" s="265"/>
      <c r="BU239" s="265">
        <f t="shared" ref="BU239" si="856">K239</f>
        <v>5</v>
      </c>
      <c r="BV239" s="265">
        <f t="shared" ref="BV239" si="857">O239</f>
        <v>5</v>
      </c>
      <c r="BW239" s="265">
        <f t="shared" ref="BW239" si="858">S239</f>
        <v>4</v>
      </c>
      <c r="BX239" s="265">
        <f t="shared" ref="BX239" si="859">W239</f>
        <v>5</v>
      </c>
      <c r="BY239" s="265">
        <f t="shared" ref="BY239" si="860">AA239</f>
        <v>5</v>
      </c>
      <c r="BZ239" s="265">
        <f t="shared" ref="BZ239" si="861">AE239</f>
        <v>4</v>
      </c>
      <c r="CA239" s="265">
        <f t="shared" ref="CA239" si="862">AI239</f>
        <v>5</v>
      </c>
      <c r="CB239" s="265">
        <f t="shared" ref="CB239" si="863">AM239</f>
        <v>4</v>
      </c>
      <c r="CC239" s="265"/>
      <c r="CD239" s="265">
        <v>2</v>
      </c>
      <c r="CE239" s="265">
        <v>1</v>
      </c>
      <c r="CF239" s="265">
        <v>0</v>
      </c>
      <c r="CH239" s="160"/>
      <c r="CI239" s="160"/>
      <c r="CJ239" s="160"/>
      <c r="CK239" s="160"/>
      <c r="CL239" s="160"/>
      <c r="CM239" s="160"/>
      <c r="CN239" s="160"/>
    </row>
    <row r="240" spans="2:92">
      <c r="B240" s="165">
        <v>649</v>
      </c>
      <c r="G240" s="165">
        <v>5</v>
      </c>
      <c r="K240" s="165">
        <f t="shared" si="168"/>
        <v>6</v>
      </c>
      <c r="L240" s="165">
        <v>4</v>
      </c>
      <c r="M240" s="165">
        <v>3</v>
      </c>
      <c r="O240" s="165">
        <f t="shared" si="169"/>
        <v>6</v>
      </c>
      <c r="P240" s="165">
        <v>4</v>
      </c>
      <c r="Q240" s="165">
        <v>3</v>
      </c>
      <c r="S240" s="165">
        <f t="shared" si="170"/>
        <v>5</v>
      </c>
      <c r="T240" s="165">
        <v>5</v>
      </c>
      <c r="U240" s="165">
        <v>5</v>
      </c>
      <c r="W240" s="165">
        <f t="shared" si="171"/>
        <v>5</v>
      </c>
      <c r="X240" s="165">
        <v>1</v>
      </c>
      <c r="Y240" s="165">
        <v>1</v>
      </c>
      <c r="AA240" s="165">
        <f t="shared" si="150"/>
        <v>6</v>
      </c>
      <c r="AB240" s="165">
        <v>3</v>
      </c>
      <c r="AC240" s="165">
        <v>2</v>
      </c>
      <c r="AE240" s="165">
        <f t="shared" si="151"/>
        <v>6</v>
      </c>
      <c r="AF240" s="165">
        <v>4</v>
      </c>
      <c r="AG240" s="165">
        <v>3</v>
      </c>
      <c r="AI240" s="165">
        <f t="shared" si="152"/>
        <v>6</v>
      </c>
      <c r="AJ240" s="165">
        <v>4</v>
      </c>
      <c r="AK240" s="165">
        <v>3</v>
      </c>
      <c r="AM240" s="165">
        <f t="shared" si="153"/>
        <v>6</v>
      </c>
      <c r="AN240" s="165">
        <v>2</v>
      </c>
      <c r="AO240" s="165">
        <v>1</v>
      </c>
      <c r="AU240" s="265">
        <f t="shared" ref="AU240" si="864">G240</f>
        <v>5</v>
      </c>
      <c r="AV240" s="265">
        <f t="shared" ref="AV240" si="865">L240</f>
        <v>4</v>
      </c>
      <c r="AW240" s="265">
        <f t="shared" ref="AW240" si="866">P240</f>
        <v>4</v>
      </c>
      <c r="AX240" s="265">
        <f t="shared" ref="AX240" si="867">T240</f>
        <v>5</v>
      </c>
      <c r="AY240" s="265">
        <f t="shared" ref="AY240" si="868">X240</f>
        <v>1</v>
      </c>
      <c r="AZ240" s="265">
        <f t="shared" ref="AZ240" si="869">AB240</f>
        <v>3</v>
      </c>
      <c r="BA240" s="265">
        <f t="shared" ref="BA240" si="870">AF240</f>
        <v>4</v>
      </c>
      <c r="BB240" s="265">
        <f t="shared" ref="BB240" si="871">AJ240</f>
        <v>4</v>
      </c>
      <c r="BC240" s="265">
        <f t="shared" ref="BC240" si="872">AN240</f>
        <v>2</v>
      </c>
      <c r="BD240" s="265"/>
      <c r="BE240" s="265"/>
      <c r="BF240" s="265"/>
      <c r="BG240" s="265"/>
      <c r="BH240" s="265"/>
      <c r="BI240" s="265">
        <f t="shared" ref="BI240" si="873">M240</f>
        <v>3</v>
      </c>
      <c r="BJ240" s="265">
        <f t="shared" ref="BJ240" si="874">Q240</f>
        <v>3</v>
      </c>
      <c r="BK240" s="265">
        <f t="shared" ref="BK240" si="875">U240</f>
        <v>5</v>
      </c>
      <c r="BL240" s="265">
        <f t="shared" ref="BL240" si="876">Y240</f>
        <v>1</v>
      </c>
      <c r="BM240" s="265">
        <f t="shared" ref="BM240" si="877">AC240</f>
        <v>2</v>
      </c>
      <c r="BN240" s="265">
        <f t="shared" ref="BN240" si="878">AG240</f>
        <v>3</v>
      </c>
      <c r="BO240" s="265">
        <f t="shared" ref="BO240" si="879">AK240</f>
        <v>3</v>
      </c>
      <c r="BP240" s="265">
        <f t="shared" ref="BP240" si="880">AO240</f>
        <v>1</v>
      </c>
      <c r="BQ240" s="265"/>
      <c r="BR240" s="265"/>
      <c r="BS240" s="265"/>
      <c r="BT240" s="265"/>
      <c r="BU240" s="265">
        <f t="shared" ref="BU240" si="881">K240</f>
        <v>6</v>
      </c>
      <c r="BV240" s="265">
        <f t="shared" ref="BV240" si="882">O240</f>
        <v>6</v>
      </c>
      <c r="BW240" s="265">
        <f t="shared" ref="BW240" si="883">S240</f>
        <v>5</v>
      </c>
      <c r="BX240" s="265">
        <f t="shared" ref="BX240" si="884">W240</f>
        <v>5</v>
      </c>
      <c r="BY240" s="265">
        <f t="shared" ref="BY240" si="885">AA240</f>
        <v>6</v>
      </c>
      <c r="BZ240" s="265">
        <f t="shared" ref="BZ240" si="886">AE240</f>
        <v>6</v>
      </c>
      <c r="CA240" s="265">
        <f t="shared" ref="CA240" si="887">AI240</f>
        <v>6</v>
      </c>
      <c r="CB240" s="265">
        <f t="shared" ref="CB240" si="888">AM240</f>
        <v>6</v>
      </c>
      <c r="CC240" s="265"/>
      <c r="CD240" s="265">
        <v>1</v>
      </c>
      <c r="CE240" s="265">
        <v>1</v>
      </c>
      <c r="CF240" s="265">
        <v>0</v>
      </c>
      <c r="CH240" s="160"/>
      <c r="CI240" s="160"/>
      <c r="CJ240" s="160"/>
      <c r="CK240" s="160"/>
      <c r="CL240" s="160"/>
      <c r="CM240" s="160"/>
      <c r="CN240" s="160"/>
    </row>
    <row r="241" spans="2:92">
      <c r="B241" s="165">
        <v>650</v>
      </c>
      <c r="G241" s="165">
        <v>2</v>
      </c>
      <c r="K241" s="165">
        <f t="shared" si="168"/>
        <v>4</v>
      </c>
      <c r="L241" s="165">
        <v>3</v>
      </c>
      <c r="M241" s="165">
        <v>1</v>
      </c>
      <c r="O241" s="165">
        <f t="shared" si="169"/>
        <v>4</v>
      </c>
      <c r="P241" s="165">
        <v>3</v>
      </c>
      <c r="Q241" s="165">
        <v>1</v>
      </c>
      <c r="S241" s="165">
        <f t="shared" si="170"/>
        <v>3</v>
      </c>
      <c r="T241" s="165">
        <v>2</v>
      </c>
      <c r="U241" s="165">
        <v>1</v>
      </c>
      <c r="W241" s="165">
        <f t="shared" si="171"/>
        <v>5</v>
      </c>
      <c r="X241" s="165">
        <v>4</v>
      </c>
      <c r="Y241" s="165">
        <v>1</v>
      </c>
      <c r="AA241" s="165">
        <f t="shared" si="150"/>
        <v>3</v>
      </c>
      <c r="AB241" s="165">
        <v>3</v>
      </c>
      <c r="AC241" s="165">
        <v>2</v>
      </c>
      <c r="AE241" s="165">
        <f t="shared" si="151"/>
        <v>5</v>
      </c>
      <c r="AF241" s="165">
        <v>5</v>
      </c>
      <c r="AG241" s="165">
        <v>2</v>
      </c>
      <c r="AI241" s="165">
        <f t="shared" si="152"/>
        <v>5</v>
      </c>
      <c r="AJ241" s="165">
        <v>4</v>
      </c>
      <c r="AK241" s="165">
        <v>1</v>
      </c>
      <c r="AM241" s="165">
        <f t="shared" si="153"/>
        <v>5</v>
      </c>
      <c r="AN241" s="165">
        <v>5</v>
      </c>
      <c r="AO241" s="165">
        <v>2</v>
      </c>
      <c r="AU241" s="265">
        <f t="shared" ref="AU241" si="889">G241</f>
        <v>2</v>
      </c>
      <c r="AV241" s="265">
        <f t="shared" ref="AV241" si="890">L241</f>
        <v>3</v>
      </c>
      <c r="AW241" s="265">
        <f t="shared" ref="AW241" si="891">P241</f>
        <v>3</v>
      </c>
      <c r="AX241" s="265">
        <f t="shared" ref="AX241" si="892">T241</f>
        <v>2</v>
      </c>
      <c r="AY241" s="265">
        <f t="shared" ref="AY241" si="893">X241</f>
        <v>4</v>
      </c>
      <c r="AZ241" s="265">
        <f t="shared" ref="AZ241" si="894">AB241</f>
        <v>3</v>
      </c>
      <c r="BA241" s="265">
        <f t="shared" ref="BA241" si="895">AF241</f>
        <v>5</v>
      </c>
      <c r="BB241" s="265">
        <f t="shared" ref="BB241" si="896">AJ241</f>
        <v>4</v>
      </c>
      <c r="BC241" s="265">
        <f t="shared" ref="BC241" si="897">AN241</f>
        <v>5</v>
      </c>
      <c r="BD241" s="265"/>
      <c r="BE241" s="265"/>
      <c r="BF241" s="265"/>
      <c r="BG241" s="265"/>
      <c r="BH241" s="265"/>
      <c r="BI241" s="265">
        <f t="shared" ref="BI241" si="898">M241</f>
        <v>1</v>
      </c>
      <c r="BJ241" s="265">
        <f t="shared" ref="BJ241" si="899">Q241</f>
        <v>1</v>
      </c>
      <c r="BK241" s="265">
        <f t="shared" ref="BK241" si="900">U241</f>
        <v>1</v>
      </c>
      <c r="BL241" s="265">
        <f t="shared" ref="BL241" si="901">Y241</f>
        <v>1</v>
      </c>
      <c r="BM241" s="265">
        <f t="shared" ref="BM241" si="902">AC241</f>
        <v>2</v>
      </c>
      <c r="BN241" s="265">
        <f t="shared" ref="BN241" si="903">AG241</f>
        <v>2</v>
      </c>
      <c r="BO241" s="265">
        <f t="shared" ref="BO241" si="904">AK241</f>
        <v>1</v>
      </c>
      <c r="BP241" s="265">
        <f t="shared" ref="BP241" si="905">AO241</f>
        <v>2</v>
      </c>
      <c r="BQ241" s="265"/>
      <c r="BR241" s="265"/>
      <c r="BS241" s="265"/>
      <c r="BT241" s="265"/>
      <c r="BU241" s="265">
        <f t="shared" ref="BU241" si="906">K241</f>
        <v>4</v>
      </c>
      <c r="BV241" s="265">
        <f t="shared" ref="BV241" si="907">O241</f>
        <v>4</v>
      </c>
      <c r="BW241" s="265">
        <f t="shared" ref="BW241" si="908">S241</f>
        <v>3</v>
      </c>
      <c r="BX241" s="265">
        <f t="shared" ref="BX241" si="909">W241</f>
        <v>5</v>
      </c>
      <c r="BY241" s="265">
        <f t="shared" ref="BY241" si="910">AA241</f>
        <v>3</v>
      </c>
      <c r="BZ241" s="265">
        <f t="shared" ref="BZ241" si="911">AE241</f>
        <v>5</v>
      </c>
      <c r="CA241" s="265">
        <f t="shared" ref="CA241" si="912">AI241</f>
        <v>5</v>
      </c>
      <c r="CB241" s="265">
        <f t="shared" ref="CB241" si="913">AM241</f>
        <v>5</v>
      </c>
      <c r="CC241" s="265"/>
      <c r="CD241" s="265">
        <v>0</v>
      </c>
      <c r="CE241" s="265">
        <v>0</v>
      </c>
      <c r="CF241" s="265">
        <v>2</v>
      </c>
      <c r="CH241" s="160"/>
      <c r="CI241" s="160"/>
      <c r="CJ241" s="160"/>
      <c r="CK241" s="160"/>
      <c r="CL241" s="160"/>
      <c r="CM241" s="160"/>
      <c r="CN241" s="160"/>
    </row>
    <row r="242" spans="2:92">
      <c r="B242" s="165">
        <v>651</v>
      </c>
      <c r="G242" s="165">
        <v>3</v>
      </c>
      <c r="K242" s="165">
        <f t="shared" si="168"/>
        <v>4</v>
      </c>
      <c r="L242" s="165">
        <v>3</v>
      </c>
      <c r="M242" s="165">
        <v>2</v>
      </c>
      <c r="O242" s="165">
        <f t="shared" si="169"/>
        <v>5</v>
      </c>
      <c r="P242" s="165">
        <v>3</v>
      </c>
      <c r="Q242" s="165">
        <v>1</v>
      </c>
      <c r="S242" s="165">
        <f t="shared" si="170"/>
        <v>4</v>
      </c>
      <c r="T242" s="165">
        <v>4</v>
      </c>
      <c r="U242" s="165">
        <v>3</v>
      </c>
      <c r="W242" s="165">
        <f t="shared" si="171"/>
        <v>4</v>
      </c>
      <c r="X242" s="165">
        <v>2</v>
      </c>
      <c r="Y242" s="165">
        <v>1</v>
      </c>
      <c r="AA242" s="165">
        <f t="shared" si="150"/>
        <v>5</v>
      </c>
      <c r="AB242" s="165">
        <v>3</v>
      </c>
      <c r="AC242" s="165">
        <v>1</v>
      </c>
      <c r="AE242" s="165">
        <f t="shared" si="151"/>
        <v>5</v>
      </c>
      <c r="AF242" s="165">
        <v>4</v>
      </c>
      <c r="AG242" s="165">
        <v>2</v>
      </c>
      <c r="AI242" s="165">
        <f t="shared" si="152"/>
        <v>5</v>
      </c>
      <c r="AJ242" s="165">
        <v>5</v>
      </c>
      <c r="AK242" s="165">
        <v>3</v>
      </c>
      <c r="AM242" s="165">
        <f t="shared" si="153"/>
        <v>5</v>
      </c>
      <c r="AN242" s="165">
        <v>3</v>
      </c>
      <c r="AO242" s="165">
        <v>1</v>
      </c>
      <c r="AU242" s="265">
        <f t="shared" ref="AU242" si="914">G242</f>
        <v>3</v>
      </c>
      <c r="AV242" s="265">
        <f t="shared" ref="AV242" si="915">L242</f>
        <v>3</v>
      </c>
      <c r="AW242" s="265">
        <f t="shared" ref="AW242" si="916">P242</f>
        <v>3</v>
      </c>
      <c r="AX242" s="265">
        <f t="shared" ref="AX242" si="917">T242</f>
        <v>4</v>
      </c>
      <c r="AY242" s="265">
        <f t="shared" ref="AY242" si="918">X242</f>
        <v>2</v>
      </c>
      <c r="AZ242" s="265">
        <f t="shared" ref="AZ242" si="919">AB242</f>
        <v>3</v>
      </c>
      <c r="BA242" s="265">
        <f t="shared" ref="BA242" si="920">AF242</f>
        <v>4</v>
      </c>
      <c r="BB242" s="265">
        <f t="shared" ref="BB242" si="921">AJ242</f>
        <v>5</v>
      </c>
      <c r="BC242" s="265">
        <f t="shared" ref="BC242" si="922">AN242</f>
        <v>3</v>
      </c>
      <c r="BD242" s="265"/>
      <c r="BE242" s="265"/>
      <c r="BF242" s="265"/>
      <c r="BG242" s="265"/>
      <c r="BH242" s="265"/>
      <c r="BI242" s="265">
        <f t="shared" ref="BI242" si="923">M242</f>
        <v>2</v>
      </c>
      <c r="BJ242" s="265">
        <f t="shared" ref="BJ242" si="924">Q242</f>
        <v>1</v>
      </c>
      <c r="BK242" s="265">
        <f t="shared" ref="BK242" si="925">U242</f>
        <v>3</v>
      </c>
      <c r="BL242" s="265">
        <f t="shared" ref="BL242" si="926">Y242</f>
        <v>1</v>
      </c>
      <c r="BM242" s="265">
        <f t="shared" ref="BM242" si="927">AC242</f>
        <v>1</v>
      </c>
      <c r="BN242" s="265">
        <f t="shared" ref="BN242" si="928">AG242</f>
        <v>2</v>
      </c>
      <c r="BO242" s="265">
        <f t="shared" ref="BO242" si="929">AK242</f>
        <v>3</v>
      </c>
      <c r="BP242" s="265">
        <f t="shared" ref="BP242" si="930">AO242</f>
        <v>1</v>
      </c>
      <c r="BQ242" s="265"/>
      <c r="BR242" s="265"/>
      <c r="BS242" s="265"/>
      <c r="BT242" s="265"/>
      <c r="BU242" s="265">
        <f t="shared" ref="BU242" si="931">K242</f>
        <v>4</v>
      </c>
      <c r="BV242" s="265">
        <f t="shared" ref="BV242" si="932">O242</f>
        <v>5</v>
      </c>
      <c r="BW242" s="265">
        <f t="shared" ref="BW242" si="933">S242</f>
        <v>4</v>
      </c>
      <c r="BX242" s="265">
        <f t="shared" ref="BX242" si="934">W242</f>
        <v>4</v>
      </c>
      <c r="BY242" s="265">
        <f t="shared" ref="BY242" si="935">AA242</f>
        <v>5</v>
      </c>
      <c r="BZ242" s="265">
        <f t="shared" ref="BZ242" si="936">AE242</f>
        <v>5</v>
      </c>
      <c r="CA242" s="265">
        <f t="shared" ref="CA242" si="937">AI242</f>
        <v>5</v>
      </c>
      <c r="CB242" s="265">
        <f t="shared" ref="CB242" si="938">AM242</f>
        <v>5</v>
      </c>
      <c r="CC242" s="265"/>
      <c r="CD242" s="265">
        <v>0</v>
      </c>
      <c r="CE242" s="265">
        <v>0</v>
      </c>
      <c r="CF242" s="265">
        <v>0</v>
      </c>
      <c r="CH242" s="160"/>
      <c r="CI242" s="160"/>
      <c r="CJ242" s="160"/>
      <c r="CK242" s="160"/>
      <c r="CL242" s="160"/>
      <c r="CM242" s="160"/>
      <c r="CN242" s="160"/>
    </row>
    <row r="243" spans="2:92">
      <c r="B243" s="165">
        <v>652</v>
      </c>
      <c r="G243" s="165">
        <v>2</v>
      </c>
      <c r="K243" s="165">
        <f t="shared" si="168"/>
        <v>4</v>
      </c>
      <c r="L243" s="165">
        <v>2</v>
      </c>
      <c r="M243" s="165">
        <v>0</v>
      </c>
      <c r="O243" s="165">
        <f t="shared" si="169"/>
        <v>5</v>
      </c>
      <c r="P243" s="165">
        <v>4</v>
      </c>
      <c r="Q243" s="165">
        <v>1</v>
      </c>
      <c r="S243" s="165">
        <f t="shared" si="170"/>
        <v>5</v>
      </c>
      <c r="T243" s="165">
        <v>4</v>
      </c>
      <c r="U243" s="165">
        <v>1</v>
      </c>
      <c r="W243" s="165">
        <f t="shared" si="171"/>
        <v>3</v>
      </c>
      <c r="X243" s="165">
        <v>2</v>
      </c>
      <c r="Y243" s="165">
        <v>1</v>
      </c>
      <c r="AA243" s="165">
        <f t="shared" si="150"/>
        <v>3</v>
      </c>
      <c r="AB243" s="165">
        <v>2</v>
      </c>
      <c r="AC243" s="165">
        <v>1</v>
      </c>
      <c r="AE243" s="165">
        <f t="shared" si="151"/>
        <v>4</v>
      </c>
      <c r="AF243" s="165">
        <v>4</v>
      </c>
      <c r="AG243" s="165">
        <v>2</v>
      </c>
      <c r="AI243" s="165">
        <f t="shared" si="152"/>
        <v>5</v>
      </c>
      <c r="AJ243" s="165">
        <v>5</v>
      </c>
      <c r="AK243" s="165">
        <v>2</v>
      </c>
      <c r="AM243" s="165">
        <f t="shared" si="153"/>
        <v>4</v>
      </c>
      <c r="AN243" s="165">
        <v>4</v>
      </c>
      <c r="AO243" s="165">
        <v>2</v>
      </c>
      <c r="AU243" s="265">
        <f t="shared" ref="AU243" si="939">G243</f>
        <v>2</v>
      </c>
      <c r="AV243" s="265">
        <f t="shared" ref="AV243" si="940">L243</f>
        <v>2</v>
      </c>
      <c r="AW243" s="265">
        <f t="shared" ref="AW243" si="941">P243</f>
        <v>4</v>
      </c>
      <c r="AX243" s="265">
        <f t="shared" ref="AX243" si="942">T243</f>
        <v>4</v>
      </c>
      <c r="AY243" s="265">
        <f t="shared" ref="AY243" si="943">X243</f>
        <v>2</v>
      </c>
      <c r="AZ243" s="265">
        <f t="shared" ref="AZ243" si="944">AB243</f>
        <v>2</v>
      </c>
      <c r="BA243" s="265">
        <f t="shared" ref="BA243" si="945">AF243</f>
        <v>4</v>
      </c>
      <c r="BB243" s="265">
        <f t="shared" ref="BB243" si="946">AJ243</f>
        <v>5</v>
      </c>
      <c r="BC243" s="265">
        <f t="shared" ref="BC243" si="947">AN243</f>
        <v>4</v>
      </c>
      <c r="BD243" s="265"/>
      <c r="BE243" s="265"/>
      <c r="BF243" s="265"/>
      <c r="BG243" s="265"/>
      <c r="BH243" s="265"/>
      <c r="BI243" s="265">
        <f t="shared" ref="BI243" si="948">M243</f>
        <v>0</v>
      </c>
      <c r="BJ243" s="265">
        <f t="shared" ref="BJ243" si="949">Q243</f>
        <v>1</v>
      </c>
      <c r="BK243" s="265">
        <f t="shared" ref="BK243" si="950">U243</f>
        <v>1</v>
      </c>
      <c r="BL243" s="265">
        <f t="shared" ref="BL243" si="951">Y243</f>
        <v>1</v>
      </c>
      <c r="BM243" s="265">
        <f t="shared" ref="BM243" si="952">AC243</f>
        <v>1</v>
      </c>
      <c r="BN243" s="265">
        <f t="shared" ref="BN243" si="953">AG243</f>
        <v>2</v>
      </c>
      <c r="BO243" s="265">
        <f t="shared" ref="BO243" si="954">AK243</f>
        <v>2</v>
      </c>
      <c r="BP243" s="265">
        <f t="shared" ref="BP243" si="955">AO243</f>
        <v>2</v>
      </c>
      <c r="BQ243" s="265"/>
      <c r="BR243" s="265"/>
      <c r="BS243" s="265"/>
      <c r="BT243" s="265"/>
      <c r="BU243" s="265">
        <f t="shared" ref="BU243" si="956">K243</f>
        <v>4</v>
      </c>
      <c r="BV243" s="265">
        <f t="shared" ref="BV243" si="957">O243</f>
        <v>5</v>
      </c>
      <c r="BW243" s="265">
        <f t="shared" ref="BW243" si="958">S243</f>
        <v>5</v>
      </c>
      <c r="BX243" s="265">
        <f t="shared" ref="BX243" si="959">W243</f>
        <v>3</v>
      </c>
      <c r="BY243" s="265">
        <f t="shared" ref="BY243" si="960">AA243</f>
        <v>3</v>
      </c>
      <c r="BZ243" s="265">
        <f t="shared" ref="BZ243" si="961">AE243</f>
        <v>4</v>
      </c>
      <c r="CA243" s="265">
        <f t="shared" ref="CA243" si="962">AI243</f>
        <v>5</v>
      </c>
      <c r="CB243" s="265">
        <f t="shared" ref="CB243" si="963">AM243</f>
        <v>4</v>
      </c>
      <c r="CC243" s="265"/>
      <c r="CD243" s="265">
        <v>0</v>
      </c>
      <c r="CE243" s="265">
        <v>1</v>
      </c>
      <c r="CF243" s="265">
        <v>2</v>
      </c>
      <c r="CH243" s="160"/>
      <c r="CI243" s="160"/>
      <c r="CJ243" s="160"/>
      <c r="CK243" s="160"/>
      <c r="CL243" s="160"/>
      <c r="CM243" s="160"/>
      <c r="CN243" s="160"/>
    </row>
    <row r="244" spans="2:92">
      <c r="B244" s="165">
        <v>653</v>
      </c>
      <c r="G244" s="165">
        <v>3</v>
      </c>
      <c r="K244" s="165">
        <f t="shared" si="168"/>
        <v>5</v>
      </c>
      <c r="L244" s="165">
        <v>2</v>
      </c>
      <c r="M244" s="165">
        <v>0</v>
      </c>
      <c r="O244" s="165">
        <f t="shared" si="169"/>
        <v>6</v>
      </c>
      <c r="P244" s="165">
        <v>5</v>
      </c>
      <c r="Q244" s="165">
        <v>2</v>
      </c>
      <c r="S244" s="165">
        <f t="shared" si="170"/>
        <v>3</v>
      </c>
      <c r="T244" s="165">
        <v>2</v>
      </c>
      <c r="U244" s="165">
        <v>2</v>
      </c>
      <c r="W244" s="165">
        <f t="shared" si="171"/>
        <v>5</v>
      </c>
      <c r="X244" s="165">
        <v>5</v>
      </c>
      <c r="Y244" s="165">
        <v>3</v>
      </c>
      <c r="AA244" s="165">
        <f t="shared" si="150"/>
        <v>5</v>
      </c>
      <c r="AB244" s="165">
        <v>4</v>
      </c>
      <c r="AC244" s="165">
        <v>2</v>
      </c>
      <c r="AE244" s="165">
        <f t="shared" si="151"/>
        <v>4</v>
      </c>
      <c r="AF244" s="165">
        <v>3</v>
      </c>
      <c r="AG244" s="165">
        <v>2</v>
      </c>
      <c r="AI244" s="165">
        <f t="shared" si="152"/>
        <v>4</v>
      </c>
      <c r="AJ244" s="165">
        <v>3</v>
      </c>
      <c r="AK244" s="165">
        <v>2</v>
      </c>
      <c r="AM244" s="165">
        <f t="shared" si="153"/>
        <v>4</v>
      </c>
      <c r="AN244" s="165">
        <v>3</v>
      </c>
      <c r="AO244" s="165">
        <v>2</v>
      </c>
      <c r="AU244" s="265">
        <f t="shared" ref="AU244" si="964">G244</f>
        <v>3</v>
      </c>
      <c r="AV244" s="265">
        <f t="shared" ref="AV244" si="965">L244</f>
        <v>2</v>
      </c>
      <c r="AW244" s="265">
        <f t="shared" ref="AW244" si="966">P244</f>
        <v>5</v>
      </c>
      <c r="AX244" s="265">
        <f t="shared" ref="AX244" si="967">T244</f>
        <v>2</v>
      </c>
      <c r="AY244" s="265">
        <f t="shared" ref="AY244" si="968">X244</f>
        <v>5</v>
      </c>
      <c r="AZ244" s="265">
        <f t="shared" ref="AZ244" si="969">AB244</f>
        <v>4</v>
      </c>
      <c r="BA244" s="265">
        <f t="shared" ref="BA244" si="970">AF244</f>
        <v>3</v>
      </c>
      <c r="BB244" s="265">
        <f t="shared" ref="BB244" si="971">AJ244</f>
        <v>3</v>
      </c>
      <c r="BC244" s="265">
        <f t="shared" ref="BC244" si="972">AN244</f>
        <v>3</v>
      </c>
      <c r="BD244" s="265"/>
      <c r="BE244" s="265"/>
      <c r="BF244" s="265"/>
      <c r="BG244" s="265"/>
      <c r="BH244" s="265"/>
      <c r="BI244" s="265">
        <f t="shared" ref="BI244" si="973">M244</f>
        <v>0</v>
      </c>
      <c r="BJ244" s="265">
        <f t="shared" ref="BJ244" si="974">Q244</f>
        <v>2</v>
      </c>
      <c r="BK244" s="265">
        <f t="shared" ref="BK244" si="975">U244</f>
        <v>2</v>
      </c>
      <c r="BL244" s="265">
        <f t="shared" ref="BL244" si="976">Y244</f>
        <v>3</v>
      </c>
      <c r="BM244" s="265">
        <f t="shared" ref="BM244" si="977">AC244</f>
        <v>2</v>
      </c>
      <c r="BN244" s="265">
        <f t="shared" ref="BN244" si="978">AG244</f>
        <v>2</v>
      </c>
      <c r="BO244" s="265">
        <f t="shared" ref="BO244" si="979">AK244</f>
        <v>2</v>
      </c>
      <c r="BP244" s="265">
        <f t="shared" ref="BP244" si="980">AO244</f>
        <v>2</v>
      </c>
      <c r="BQ244" s="265"/>
      <c r="BR244" s="265"/>
      <c r="BS244" s="265"/>
      <c r="BT244" s="265"/>
      <c r="BU244" s="265">
        <f t="shared" ref="BU244" si="981">K244</f>
        <v>5</v>
      </c>
      <c r="BV244" s="265">
        <f t="shared" ref="BV244" si="982">O244</f>
        <v>6</v>
      </c>
      <c r="BW244" s="265">
        <f t="shared" ref="BW244" si="983">S244</f>
        <v>3</v>
      </c>
      <c r="BX244" s="265">
        <f t="shared" ref="BX244" si="984">W244</f>
        <v>5</v>
      </c>
      <c r="BY244" s="265">
        <f t="shared" ref="BY244" si="985">AA244</f>
        <v>5</v>
      </c>
      <c r="BZ244" s="265">
        <f t="shared" ref="BZ244" si="986">AE244</f>
        <v>4</v>
      </c>
      <c r="CA244" s="265">
        <f t="shared" ref="CA244" si="987">AI244</f>
        <v>4</v>
      </c>
      <c r="CB244" s="265">
        <f t="shared" ref="CB244" si="988">AM244</f>
        <v>4</v>
      </c>
      <c r="CC244" s="265"/>
      <c r="CD244" s="265">
        <v>0</v>
      </c>
      <c r="CE244" s="265">
        <v>1</v>
      </c>
      <c r="CF244" s="265">
        <v>1</v>
      </c>
      <c r="CH244" s="160"/>
      <c r="CI244" s="160"/>
      <c r="CJ244" s="160"/>
      <c r="CK244" s="160"/>
      <c r="CL244" s="160"/>
      <c r="CM244" s="160"/>
      <c r="CN244" s="160"/>
    </row>
    <row r="245" spans="2:92">
      <c r="B245" s="165">
        <v>654</v>
      </c>
      <c r="G245" s="165">
        <v>2</v>
      </c>
      <c r="K245" s="165">
        <f t="shared" si="168"/>
        <v>4</v>
      </c>
      <c r="L245" s="165">
        <v>3</v>
      </c>
      <c r="M245" s="165">
        <v>1</v>
      </c>
      <c r="O245" s="165">
        <f t="shared" si="169"/>
        <v>6</v>
      </c>
      <c r="P245" s="165">
        <v>6</v>
      </c>
      <c r="Q245" s="165">
        <v>2</v>
      </c>
      <c r="S245" s="165">
        <f t="shared" si="170"/>
        <v>4</v>
      </c>
      <c r="T245" s="165">
        <v>4</v>
      </c>
      <c r="U245" s="165">
        <v>2</v>
      </c>
      <c r="W245" s="165">
        <f t="shared" si="171"/>
        <v>3</v>
      </c>
      <c r="X245" s="165">
        <v>1</v>
      </c>
      <c r="Y245" s="165">
        <v>0</v>
      </c>
      <c r="AA245" s="165">
        <f t="shared" si="150"/>
        <v>3</v>
      </c>
      <c r="AB245" s="165">
        <v>3</v>
      </c>
      <c r="AC245" s="165">
        <v>2</v>
      </c>
      <c r="AE245" s="165">
        <f t="shared" si="151"/>
        <v>5</v>
      </c>
      <c r="AF245" s="165">
        <v>4</v>
      </c>
      <c r="AG245" s="165">
        <v>1</v>
      </c>
      <c r="AI245" s="165">
        <f t="shared" si="152"/>
        <v>6</v>
      </c>
      <c r="AJ245" s="165">
        <v>5</v>
      </c>
      <c r="AK245" s="165">
        <v>1</v>
      </c>
      <c r="AM245" s="165">
        <f t="shared" si="153"/>
        <v>3</v>
      </c>
      <c r="AN245" s="165">
        <v>2</v>
      </c>
      <c r="AO245" s="165">
        <v>1</v>
      </c>
      <c r="AU245" s="265">
        <f t="shared" ref="AU245" si="989">G245</f>
        <v>2</v>
      </c>
      <c r="AV245" s="265">
        <f t="shared" ref="AV245" si="990">L245</f>
        <v>3</v>
      </c>
      <c r="AW245" s="265">
        <f t="shared" ref="AW245" si="991">P245</f>
        <v>6</v>
      </c>
      <c r="AX245" s="265">
        <f t="shared" ref="AX245" si="992">T245</f>
        <v>4</v>
      </c>
      <c r="AY245" s="265">
        <f t="shared" ref="AY245" si="993">X245</f>
        <v>1</v>
      </c>
      <c r="AZ245" s="265">
        <f t="shared" ref="AZ245" si="994">AB245</f>
        <v>3</v>
      </c>
      <c r="BA245" s="265">
        <f t="shared" ref="BA245" si="995">AF245</f>
        <v>4</v>
      </c>
      <c r="BB245" s="265">
        <f t="shared" ref="BB245" si="996">AJ245</f>
        <v>5</v>
      </c>
      <c r="BC245" s="265">
        <f t="shared" ref="BC245" si="997">AN245</f>
        <v>2</v>
      </c>
      <c r="BD245" s="265"/>
      <c r="BE245" s="265"/>
      <c r="BF245" s="265"/>
      <c r="BG245" s="265"/>
      <c r="BH245" s="265"/>
      <c r="BI245" s="265">
        <f t="shared" ref="BI245" si="998">M245</f>
        <v>1</v>
      </c>
      <c r="BJ245" s="265">
        <f t="shared" ref="BJ245" si="999">Q245</f>
        <v>2</v>
      </c>
      <c r="BK245" s="265">
        <f t="shared" ref="BK245" si="1000">U245</f>
        <v>2</v>
      </c>
      <c r="BL245" s="265">
        <f t="shared" ref="BL245" si="1001">Y245</f>
        <v>0</v>
      </c>
      <c r="BM245" s="265">
        <f t="shared" ref="BM245" si="1002">AC245</f>
        <v>2</v>
      </c>
      <c r="BN245" s="265">
        <f t="shared" ref="BN245" si="1003">AG245</f>
        <v>1</v>
      </c>
      <c r="BO245" s="265">
        <f t="shared" ref="BO245" si="1004">AK245</f>
        <v>1</v>
      </c>
      <c r="BP245" s="265">
        <f t="shared" ref="BP245" si="1005">AO245</f>
        <v>1</v>
      </c>
      <c r="BQ245" s="265"/>
      <c r="BR245" s="265"/>
      <c r="BS245" s="265"/>
      <c r="BT245" s="265"/>
      <c r="BU245" s="265">
        <f t="shared" ref="BU245" si="1006">K245</f>
        <v>4</v>
      </c>
      <c r="BV245" s="265">
        <f t="shared" ref="BV245" si="1007">O245</f>
        <v>6</v>
      </c>
      <c r="BW245" s="265">
        <f t="shared" ref="BW245" si="1008">S245</f>
        <v>4</v>
      </c>
      <c r="BX245" s="265">
        <f t="shared" ref="BX245" si="1009">W245</f>
        <v>3</v>
      </c>
      <c r="BY245" s="265">
        <f t="shared" ref="BY245" si="1010">AA245</f>
        <v>3</v>
      </c>
      <c r="BZ245" s="265">
        <f t="shared" ref="BZ245" si="1011">AE245</f>
        <v>5</v>
      </c>
      <c r="CA245" s="265">
        <f t="shared" ref="CA245" si="1012">AI245</f>
        <v>6</v>
      </c>
      <c r="CB245" s="265">
        <f t="shared" ref="CB245" si="1013">AM245</f>
        <v>3</v>
      </c>
      <c r="CC245" s="265"/>
      <c r="CD245" s="265">
        <v>2</v>
      </c>
      <c r="CE245" s="265">
        <v>1</v>
      </c>
      <c r="CF245" s="265">
        <v>3</v>
      </c>
      <c r="CH245" s="160"/>
      <c r="CI245" s="160"/>
      <c r="CJ245" s="160"/>
      <c r="CK245" s="160"/>
      <c r="CL245" s="160"/>
      <c r="CM245" s="160"/>
      <c r="CN245" s="160"/>
    </row>
    <row r="246" spans="2:92">
      <c r="B246" s="165">
        <v>655</v>
      </c>
      <c r="G246" s="165">
        <v>2</v>
      </c>
      <c r="K246" s="165">
        <f t="shared" si="168"/>
        <v>4</v>
      </c>
      <c r="L246" s="165">
        <v>3</v>
      </c>
      <c r="M246" s="165">
        <v>1</v>
      </c>
      <c r="O246" s="165">
        <f t="shared" si="169"/>
        <v>5</v>
      </c>
      <c r="P246" s="165">
        <v>4</v>
      </c>
      <c r="Q246" s="165">
        <v>1</v>
      </c>
      <c r="S246" s="165">
        <f t="shared" si="170"/>
        <v>2</v>
      </c>
      <c r="T246" s="165">
        <v>2</v>
      </c>
      <c r="U246" s="165">
        <v>2</v>
      </c>
      <c r="W246" s="165">
        <f t="shared" si="171"/>
        <v>4</v>
      </c>
      <c r="X246" s="165">
        <v>3</v>
      </c>
      <c r="Y246" s="165">
        <v>1</v>
      </c>
      <c r="AA246" s="165">
        <f t="shared" si="150"/>
        <v>5</v>
      </c>
      <c r="AB246" s="165">
        <v>4</v>
      </c>
      <c r="AC246" s="165">
        <v>1</v>
      </c>
      <c r="AE246" s="165">
        <f t="shared" si="151"/>
        <v>4</v>
      </c>
      <c r="AF246" s="165">
        <v>3</v>
      </c>
      <c r="AG246" s="165">
        <v>1</v>
      </c>
      <c r="AI246" s="165">
        <f t="shared" si="152"/>
        <v>5</v>
      </c>
      <c r="AJ246" s="165">
        <v>4</v>
      </c>
      <c r="AK246" s="165">
        <v>1</v>
      </c>
      <c r="AM246" s="165">
        <f t="shared" si="153"/>
        <v>4</v>
      </c>
      <c r="AN246" s="165">
        <v>2</v>
      </c>
      <c r="AO246" s="165">
        <v>0</v>
      </c>
      <c r="AU246" s="265">
        <f t="shared" ref="AU246" si="1014">G246</f>
        <v>2</v>
      </c>
      <c r="AV246" s="265">
        <f t="shared" ref="AV246" si="1015">L246</f>
        <v>3</v>
      </c>
      <c r="AW246" s="265">
        <f t="shared" ref="AW246" si="1016">P246</f>
        <v>4</v>
      </c>
      <c r="AX246" s="265">
        <f t="shared" ref="AX246" si="1017">T246</f>
        <v>2</v>
      </c>
      <c r="AY246" s="265">
        <f t="shared" ref="AY246" si="1018">X246</f>
        <v>3</v>
      </c>
      <c r="AZ246" s="265">
        <f t="shared" ref="AZ246" si="1019">AB246</f>
        <v>4</v>
      </c>
      <c r="BA246" s="265">
        <f t="shared" ref="BA246" si="1020">AF246</f>
        <v>3</v>
      </c>
      <c r="BB246" s="265">
        <f t="shared" ref="BB246" si="1021">AJ246</f>
        <v>4</v>
      </c>
      <c r="BC246" s="265">
        <f t="shared" ref="BC246" si="1022">AN246</f>
        <v>2</v>
      </c>
      <c r="BD246" s="265"/>
      <c r="BE246" s="265"/>
      <c r="BF246" s="265"/>
      <c r="BG246" s="265"/>
      <c r="BH246" s="265"/>
      <c r="BI246" s="265">
        <f t="shared" ref="BI246" si="1023">M246</f>
        <v>1</v>
      </c>
      <c r="BJ246" s="265">
        <f t="shared" ref="BJ246" si="1024">Q246</f>
        <v>1</v>
      </c>
      <c r="BK246" s="265">
        <f t="shared" ref="BK246" si="1025">U246</f>
        <v>2</v>
      </c>
      <c r="BL246" s="265">
        <f t="shared" ref="BL246" si="1026">Y246</f>
        <v>1</v>
      </c>
      <c r="BM246" s="265">
        <f t="shared" ref="BM246" si="1027">AC246</f>
        <v>1</v>
      </c>
      <c r="BN246" s="265">
        <f t="shared" ref="BN246" si="1028">AG246</f>
        <v>1</v>
      </c>
      <c r="BO246" s="265">
        <f t="shared" ref="BO246" si="1029">AK246</f>
        <v>1</v>
      </c>
      <c r="BP246" s="265">
        <f t="shared" ref="BP246" si="1030">AO246</f>
        <v>0</v>
      </c>
      <c r="BQ246" s="265"/>
      <c r="BR246" s="265"/>
      <c r="BS246" s="265"/>
      <c r="BT246" s="265"/>
      <c r="BU246" s="265">
        <f t="shared" ref="BU246" si="1031">K246</f>
        <v>4</v>
      </c>
      <c r="BV246" s="265">
        <f t="shared" ref="BV246" si="1032">O246</f>
        <v>5</v>
      </c>
      <c r="BW246" s="265">
        <f t="shared" ref="BW246" si="1033">S246</f>
        <v>2</v>
      </c>
      <c r="BX246" s="265">
        <f t="shared" ref="BX246" si="1034">W246</f>
        <v>4</v>
      </c>
      <c r="BY246" s="265">
        <f t="shared" ref="BY246" si="1035">AA246</f>
        <v>5</v>
      </c>
      <c r="BZ246" s="265">
        <f t="shared" ref="BZ246" si="1036">AE246</f>
        <v>4</v>
      </c>
      <c r="CA246" s="265">
        <f t="shared" ref="CA246" si="1037">AI246</f>
        <v>5</v>
      </c>
      <c r="CB246" s="265">
        <f t="shared" ref="CB246" si="1038">AM246</f>
        <v>4</v>
      </c>
      <c r="CC246" s="265"/>
      <c r="CD246" s="265">
        <v>0</v>
      </c>
      <c r="CE246" s="265">
        <v>1</v>
      </c>
      <c r="CF246" s="265">
        <v>1</v>
      </c>
    </row>
    <row r="247" spans="2:92">
      <c r="B247" s="165">
        <v>656</v>
      </c>
      <c r="G247" s="165">
        <v>2</v>
      </c>
      <c r="K247" s="165">
        <f t="shared" si="168"/>
        <v>4</v>
      </c>
      <c r="L247" s="165">
        <v>3</v>
      </c>
      <c r="M247" s="165">
        <v>1</v>
      </c>
      <c r="O247" s="165">
        <f t="shared" si="169"/>
        <v>4</v>
      </c>
      <c r="P247" s="165">
        <v>4</v>
      </c>
      <c r="Q247" s="165">
        <v>2</v>
      </c>
      <c r="S247" s="165">
        <f t="shared" si="170"/>
        <v>4</v>
      </c>
      <c r="T247" s="165">
        <v>4</v>
      </c>
      <c r="U247" s="165">
        <v>2</v>
      </c>
      <c r="W247" s="165">
        <f t="shared" si="171"/>
        <v>3</v>
      </c>
      <c r="X247" s="165">
        <v>3</v>
      </c>
      <c r="Y247" s="165">
        <v>2</v>
      </c>
      <c r="AA247" s="165">
        <f t="shared" si="150"/>
        <v>4</v>
      </c>
      <c r="AB247" s="165">
        <v>3</v>
      </c>
      <c r="AC247" s="165">
        <v>1</v>
      </c>
      <c r="AE247" s="165">
        <f t="shared" si="151"/>
        <v>4</v>
      </c>
      <c r="AF247" s="165">
        <v>3</v>
      </c>
      <c r="AG247" s="165">
        <v>1</v>
      </c>
      <c r="AI247" s="165">
        <f t="shared" si="152"/>
        <v>5</v>
      </c>
      <c r="AJ247" s="165">
        <v>4</v>
      </c>
      <c r="AK247" s="165">
        <v>1</v>
      </c>
      <c r="AM247" s="165">
        <f t="shared" si="153"/>
        <v>4</v>
      </c>
      <c r="AN247" s="165">
        <v>3</v>
      </c>
      <c r="AO247" s="165">
        <v>1</v>
      </c>
      <c r="AU247" s="265">
        <f t="shared" ref="AU247" si="1039">G247</f>
        <v>2</v>
      </c>
      <c r="AV247" s="265">
        <f t="shared" ref="AV247" si="1040">L247</f>
        <v>3</v>
      </c>
      <c r="AW247" s="265">
        <f t="shared" ref="AW247" si="1041">P247</f>
        <v>4</v>
      </c>
      <c r="AX247" s="265">
        <f t="shared" ref="AX247" si="1042">T247</f>
        <v>4</v>
      </c>
      <c r="AY247" s="265">
        <f t="shared" ref="AY247" si="1043">X247</f>
        <v>3</v>
      </c>
      <c r="AZ247" s="265">
        <f t="shared" ref="AZ247" si="1044">AB247</f>
        <v>3</v>
      </c>
      <c r="BA247" s="265">
        <f t="shared" ref="BA247" si="1045">AF247</f>
        <v>3</v>
      </c>
      <c r="BB247" s="265">
        <f t="shared" ref="BB247" si="1046">AJ247</f>
        <v>4</v>
      </c>
      <c r="BC247" s="265">
        <f t="shared" ref="BC247" si="1047">AN247</f>
        <v>3</v>
      </c>
      <c r="BD247" s="265"/>
      <c r="BE247" s="265"/>
      <c r="BF247" s="265"/>
      <c r="BG247" s="265"/>
      <c r="BH247" s="265"/>
      <c r="BI247" s="265">
        <f t="shared" ref="BI247" si="1048">M247</f>
        <v>1</v>
      </c>
      <c r="BJ247" s="265">
        <f t="shared" ref="BJ247" si="1049">Q247</f>
        <v>2</v>
      </c>
      <c r="BK247" s="265">
        <f t="shared" ref="BK247" si="1050">U247</f>
        <v>2</v>
      </c>
      <c r="BL247" s="265">
        <f t="shared" ref="BL247" si="1051">Y247</f>
        <v>2</v>
      </c>
      <c r="BM247" s="265">
        <f t="shared" ref="BM247" si="1052">AC247</f>
        <v>1</v>
      </c>
      <c r="BN247" s="265">
        <f t="shared" ref="BN247" si="1053">AG247</f>
        <v>1</v>
      </c>
      <c r="BO247" s="265">
        <f t="shared" ref="BO247" si="1054">AK247</f>
        <v>1</v>
      </c>
      <c r="BP247" s="265">
        <f t="shared" ref="BP247" si="1055">AO247</f>
        <v>1</v>
      </c>
      <c r="BQ247" s="265"/>
      <c r="BR247" s="265"/>
      <c r="BS247" s="265"/>
      <c r="BT247" s="265"/>
      <c r="BU247" s="265">
        <f t="shared" ref="BU247" si="1056">K247</f>
        <v>4</v>
      </c>
      <c r="BV247" s="265">
        <f t="shared" ref="BV247" si="1057">O247</f>
        <v>4</v>
      </c>
      <c r="BW247" s="265">
        <f t="shared" ref="BW247" si="1058">S247</f>
        <v>4</v>
      </c>
      <c r="BX247" s="265">
        <f t="shared" ref="BX247" si="1059">W247</f>
        <v>3</v>
      </c>
      <c r="BY247" s="265">
        <f t="shared" ref="BY247" si="1060">AA247</f>
        <v>4</v>
      </c>
      <c r="BZ247" s="265">
        <f t="shared" ref="BZ247" si="1061">AE247</f>
        <v>4</v>
      </c>
      <c r="CA247" s="265">
        <f t="shared" ref="CA247" si="1062">AI247</f>
        <v>5</v>
      </c>
      <c r="CB247" s="265">
        <f t="shared" ref="CB247" si="1063">AM247</f>
        <v>4</v>
      </c>
      <c r="CC247" s="265"/>
      <c r="CD247" s="265">
        <v>0</v>
      </c>
      <c r="CE247" s="265">
        <v>0</v>
      </c>
      <c r="CF247" s="265">
        <v>1</v>
      </c>
    </row>
    <row r="248" spans="2:92">
      <c r="B248" s="165">
        <v>657</v>
      </c>
      <c r="G248" s="165">
        <v>5</v>
      </c>
      <c r="K248" s="165">
        <f t="shared" si="168"/>
        <v>5</v>
      </c>
      <c r="L248" s="165">
        <v>3</v>
      </c>
      <c r="M248" s="165">
        <v>3</v>
      </c>
      <c r="O248" s="165">
        <f t="shared" si="169"/>
        <v>6</v>
      </c>
      <c r="P248" s="165">
        <v>5</v>
      </c>
      <c r="Q248" s="165">
        <v>4</v>
      </c>
      <c r="S248" s="165">
        <f t="shared" si="170"/>
        <v>6</v>
      </c>
      <c r="T248" s="165">
        <v>4</v>
      </c>
      <c r="U248" s="165">
        <v>3</v>
      </c>
      <c r="W248" s="165">
        <f t="shared" si="171"/>
        <v>6</v>
      </c>
      <c r="X248" s="165">
        <v>4</v>
      </c>
      <c r="Y248" s="165">
        <v>3</v>
      </c>
      <c r="AA248" s="165">
        <f t="shared" si="150"/>
        <v>5</v>
      </c>
      <c r="AB248" s="165">
        <v>1</v>
      </c>
      <c r="AC248" s="165">
        <v>1</v>
      </c>
      <c r="AE248" s="165">
        <f t="shared" si="151"/>
        <v>5</v>
      </c>
      <c r="AF248" s="165">
        <v>2</v>
      </c>
      <c r="AG248" s="165">
        <v>2</v>
      </c>
      <c r="AI248" s="165">
        <f t="shared" si="152"/>
        <v>6</v>
      </c>
      <c r="AJ248" s="165">
        <v>3</v>
      </c>
      <c r="AK248" s="165">
        <v>2</v>
      </c>
      <c r="AM248" s="165">
        <f t="shared" si="153"/>
        <v>6</v>
      </c>
      <c r="AN248" s="165">
        <v>2</v>
      </c>
      <c r="AO248" s="165">
        <v>1</v>
      </c>
      <c r="AU248" s="265">
        <f t="shared" ref="AU248" si="1064">G248</f>
        <v>5</v>
      </c>
      <c r="AV248" s="265">
        <f t="shared" ref="AV248" si="1065">L248</f>
        <v>3</v>
      </c>
      <c r="AW248" s="265">
        <f t="shared" ref="AW248" si="1066">P248</f>
        <v>5</v>
      </c>
      <c r="AX248" s="265">
        <f t="shared" ref="AX248" si="1067">T248</f>
        <v>4</v>
      </c>
      <c r="AY248" s="265">
        <f t="shared" ref="AY248" si="1068">X248</f>
        <v>4</v>
      </c>
      <c r="AZ248" s="265">
        <f t="shared" ref="AZ248" si="1069">AB248</f>
        <v>1</v>
      </c>
      <c r="BA248" s="265">
        <f t="shared" ref="BA248" si="1070">AF248</f>
        <v>2</v>
      </c>
      <c r="BB248" s="265">
        <f t="shared" ref="BB248" si="1071">AJ248</f>
        <v>3</v>
      </c>
      <c r="BC248" s="265">
        <f t="shared" ref="BC248" si="1072">AN248</f>
        <v>2</v>
      </c>
      <c r="BD248" s="265"/>
      <c r="BE248" s="265"/>
      <c r="BF248" s="265"/>
      <c r="BG248" s="265"/>
      <c r="BH248" s="265"/>
      <c r="BI248" s="265">
        <f t="shared" ref="BI248" si="1073">M248</f>
        <v>3</v>
      </c>
      <c r="BJ248" s="265">
        <f t="shared" ref="BJ248" si="1074">Q248</f>
        <v>4</v>
      </c>
      <c r="BK248" s="265">
        <f t="shared" ref="BK248" si="1075">U248</f>
        <v>3</v>
      </c>
      <c r="BL248" s="265">
        <f t="shared" ref="BL248" si="1076">Y248</f>
        <v>3</v>
      </c>
      <c r="BM248" s="265">
        <f t="shared" ref="BM248" si="1077">AC248</f>
        <v>1</v>
      </c>
      <c r="BN248" s="265">
        <f t="shared" ref="BN248" si="1078">AG248</f>
        <v>2</v>
      </c>
      <c r="BO248" s="265">
        <f t="shared" ref="BO248" si="1079">AK248</f>
        <v>2</v>
      </c>
      <c r="BP248" s="265">
        <f t="shared" ref="BP248" si="1080">AO248</f>
        <v>1</v>
      </c>
      <c r="BQ248" s="265"/>
      <c r="BR248" s="265"/>
      <c r="BS248" s="265"/>
      <c r="BT248" s="265"/>
      <c r="BU248" s="265">
        <f t="shared" ref="BU248" si="1081">K248</f>
        <v>5</v>
      </c>
      <c r="BV248" s="265">
        <f t="shared" ref="BV248" si="1082">O248</f>
        <v>6</v>
      </c>
      <c r="BW248" s="265">
        <f t="shared" ref="BW248" si="1083">S248</f>
        <v>6</v>
      </c>
      <c r="BX248" s="265">
        <f t="shared" ref="BX248" si="1084">W248</f>
        <v>6</v>
      </c>
      <c r="BY248" s="265">
        <f t="shared" ref="BY248" si="1085">AA248</f>
        <v>5</v>
      </c>
      <c r="BZ248" s="265">
        <f t="shared" ref="BZ248" si="1086">AE248</f>
        <v>5</v>
      </c>
      <c r="CA248" s="265">
        <f t="shared" ref="CA248" si="1087">AI248</f>
        <v>6</v>
      </c>
      <c r="CB248" s="265">
        <f t="shared" ref="CB248" si="1088">AM248</f>
        <v>6</v>
      </c>
      <c r="CC248" s="265"/>
      <c r="CD248" s="265">
        <v>1</v>
      </c>
      <c r="CE248" s="265">
        <v>0</v>
      </c>
      <c r="CF248" s="265">
        <v>0</v>
      </c>
    </row>
    <row r="249" spans="2:92">
      <c r="B249" s="165">
        <v>658</v>
      </c>
      <c r="G249" s="165">
        <v>5</v>
      </c>
      <c r="K249" s="165">
        <f t="shared" si="168"/>
        <v>5</v>
      </c>
      <c r="L249" s="165">
        <v>2</v>
      </c>
      <c r="M249" s="165">
        <v>2</v>
      </c>
      <c r="O249" s="165">
        <f t="shared" si="169"/>
        <v>5</v>
      </c>
      <c r="P249" s="165">
        <v>3</v>
      </c>
      <c r="Q249" s="165">
        <v>3</v>
      </c>
      <c r="S249" s="165">
        <f t="shared" si="170"/>
        <v>5</v>
      </c>
      <c r="T249" s="165">
        <v>4</v>
      </c>
      <c r="U249" s="165">
        <v>4</v>
      </c>
      <c r="W249" s="165">
        <f t="shared" si="171"/>
        <v>6</v>
      </c>
      <c r="X249" s="165">
        <v>3</v>
      </c>
      <c r="Y249" s="165">
        <v>2</v>
      </c>
      <c r="AA249" s="165">
        <f t="shared" si="150"/>
        <v>5</v>
      </c>
      <c r="AB249" s="165">
        <v>4</v>
      </c>
      <c r="AC249" s="165">
        <v>4</v>
      </c>
      <c r="AE249" s="165">
        <f t="shared" si="151"/>
        <v>6</v>
      </c>
      <c r="AF249" s="165">
        <v>3</v>
      </c>
      <c r="AG249" s="165">
        <v>2</v>
      </c>
      <c r="AI249" s="165">
        <f t="shared" si="152"/>
        <v>6</v>
      </c>
      <c r="AJ249" s="165">
        <v>3</v>
      </c>
      <c r="AK249" s="165">
        <v>2</v>
      </c>
      <c r="AM249" s="165">
        <f t="shared" si="153"/>
        <v>6</v>
      </c>
      <c r="AN249" s="165">
        <v>3</v>
      </c>
      <c r="AO249" s="165">
        <v>2</v>
      </c>
      <c r="AU249" s="265">
        <f t="shared" ref="AU249" si="1089">G249</f>
        <v>5</v>
      </c>
      <c r="AV249" s="265">
        <f t="shared" ref="AV249" si="1090">L249</f>
        <v>2</v>
      </c>
      <c r="AW249" s="265">
        <f t="shared" ref="AW249" si="1091">P249</f>
        <v>3</v>
      </c>
      <c r="AX249" s="265">
        <f t="shared" ref="AX249" si="1092">T249</f>
        <v>4</v>
      </c>
      <c r="AY249" s="265">
        <f t="shared" ref="AY249" si="1093">X249</f>
        <v>3</v>
      </c>
      <c r="AZ249" s="265">
        <f t="shared" ref="AZ249" si="1094">AB249</f>
        <v>4</v>
      </c>
      <c r="BA249" s="265">
        <f t="shared" ref="BA249" si="1095">AF249</f>
        <v>3</v>
      </c>
      <c r="BB249" s="265">
        <f t="shared" ref="BB249" si="1096">AJ249</f>
        <v>3</v>
      </c>
      <c r="BC249" s="265">
        <f t="shared" ref="BC249" si="1097">AN249</f>
        <v>3</v>
      </c>
      <c r="BD249" s="265"/>
      <c r="BE249" s="265"/>
      <c r="BF249" s="265"/>
      <c r="BG249" s="265"/>
      <c r="BH249" s="265"/>
      <c r="BI249" s="265">
        <f t="shared" ref="BI249" si="1098">M249</f>
        <v>2</v>
      </c>
      <c r="BJ249" s="265">
        <f t="shared" ref="BJ249" si="1099">Q249</f>
        <v>3</v>
      </c>
      <c r="BK249" s="265">
        <f t="shared" ref="BK249" si="1100">U249</f>
        <v>4</v>
      </c>
      <c r="BL249" s="265">
        <f t="shared" ref="BL249" si="1101">Y249</f>
        <v>2</v>
      </c>
      <c r="BM249" s="265">
        <f t="shared" ref="BM249" si="1102">AC249</f>
        <v>4</v>
      </c>
      <c r="BN249" s="265">
        <f t="shared" ref="BN249" si="1103">AG249</f>
        <v>2</v>
      </c>
      <c r="BO249" s="265">
        <f t="shared" ref="BO249" si="1104">AK249</f>
        <v>2</v>
      </c>
      <c r="BP249" s="265">
        <f t="shared" ref="BP249" si="1105">AO249</f>
        <v>2</v>
      </c>
      <c r="BQ249" s="265"/>
      <c r="BR249" s="265"/>
      <c r="BS249" s="265"/>
      <c r="BT249" s="265"/>
      <c r="BU249" s="265">
        <f t="shared" ref="BU249" si="1106">K249</f>
        <v>5</v>
      </c>
      <c r="BV249" s="265">
        <f t="shared" ref="BV249" si="1107">O249</f>
        <v>5</v>
      </c>
      <c r="BW249" s="265">
        <f t="shared" ref="BW249" si="1108">S249</f>
        <v>5</v>
      </c>
      <c r="BX249" s="265">
        <f t="shared" ref="BX249" si="1109">W249</f>
        <v>6</v>
      </c>
      <c r="BY249" s="265">
        <f t="shared" ref="BY249" si="1110">AA249</f>
        <v>5</v>
      </c>
      <c r="BZ249" s="265">
        <f t="shared" ref="BZ249" si="1111">AE249</f>
        <v>6</v>
      </c>
      <c r="CA249" s="265">
        <f t="shared" ref="CA249" si="1112">AI249</f>
        <v>6</v>
      </c>
      <c r="CB249" s="265">
        <f t="shared" ref="CB249" si="1113">AM249</f>
        <v>6</v>
      </c>
      <c r="CC249" s="265"/>
      <c r="CD249" s="265">
        <v>0</v>
      </c>
      <c r="CE249" s="265">
        <v>0</v>
      </c>
      <c r="CF249" s="265">
        <v>0</v>
      </c>
    </row>
    <row r="250" spans="2:92">
      <c r="B250" s="165">
        <v>659</v>
      </c>
      <c r="G250" s="165">
        <v>2</v>
      </c>
      <c r="K250" s="165">
        <f t="shared" si="168"/>
        <v>4</v>
      </c>
      <c r="L250" s="165">
        <v>4</v>
      </c>
      <c r="M250" s="165">
        <v>2</v>
      </c>
      <c r="O250" s="165">
        <f t="shared" si="169"/>
        <v>4</v>
      </c>
      <c r="P250" s="165">
        <v>3</v>
      </c>
      <c r="Q250" s="165">
        <v>1</v>
      </c>
      <c r="S250" s="165">
        <f t="shared" si="170"/>
        <v>4</v>
      </c>
      <c r="T250" s="165">
        <v>4</v>
      </c>
      <c r="U250" s="165">
        <v>2</v>
      </c>
      <c r="W250" s="165">
        <f t="shared" si="171"/>
        <v>3</v>
      </c>
      <c r="X250" s="165">
        <v>2</v>
      </c>
      <c r="Y250" s="165">
        <v>1</v>
      </c>
      <c r="AA250" s="165">
        <f t="shared" si="150"/>
        <v>3</v>
      </c>
      <c r="AB250" s="165">
        <v>1</v>
      </c>
      <c r="AC250" s="165">
        <v>0</v>
      </c>
      <c r="AE250" s="165">
        <f t="shared" si="151"/>
        <v>4</v>
      </c>
      <c r="AF250" s="165">
        <v>4</v>
      </c>
      <c r="AG250" s="165">
        <v>2</v>
      </c>
      <c r="AI250" s="165">
        <f t="shared" si="152"/>
        <v>5</v>
      </c>
      <c r="AJ250" s="165">
        <v>4</v>
      </c>
      <c r="AK250" s="165">
        <v>1</v>
      </c>
      <c r="AM250" s="165">
        <f t="shared" si="153"/>
        <v>4</v>
      </c>
      <c r="AN250" s="165">
        <v>3</v>
      </c>
      <c r="AO250" s="165">
        <v>1</v>
      </c>
      <c r="AU250" s="265">
        <f t="shared" ref="AU250" si="1114">G250</f>
        <v>2</v>
      </c>
      <c r="AV250" s="265">
        <f t="shared" ref="AV250" si="1115">L250</f>
        <v>4</v>
      </c>
      <c r="AW250" s="265">
        <f t="shared" ref="AW250" si="1116">P250</f>
        <v>3</v>
      </c>
      <c r="AX250" s="265">
        <f t="shared" ref="AX250" si="1117">T250</f>
        <v>4</v>
      </c>
      <c r="AY250" s="265">
        <f t="shared" ref="AY250" si="1118">X250</f>
        <v>2</v>
      </c>
      <c r="AZ250" s="265">
        <f t="shared" ref="AZ250" si="1119">AB250</f>
        <v>1</v>
      </c>
      <c r="BA250" s="265">
        <f t="shared" ref="BA250" si="1120">AF250</f>
        <v>4</v>
      </c>
      <c r="BB250" s="265">
        <f t="shared" ref="BB250" si="1121">AJ250</f>
        <v>4</v>
      </c>
      <c r="BC250" s="265">
        <f t="shared" ref="BC250" si="1122">AN250</f>
        <v>3</v>
      </c>
      <c r="BD250" s="265"/>
      <c r="BE250" s="265"/>
      <c r="BF250" s="265"/>
      <c r="BG250" s="265"/>
      <c r="BH250" s="265"/>
      <c r="BI250" s="265">
        <f t="shared" ref="BI250" si="1123">M250</f>
        <v>2</v>
      </c>
      <c r="BJ250" s="265">
        <f t="shared" ref="BJ250" si="1124">Q250</f>
        <v>1</v>
      </c>
      <c r="BK250" s="265">
        <f t="shared" ref="BK250" si="1125">U250</f>
        <v>2</v>
      </c>
      <c r="BL250" s="265">
        <f t="shared" ref="BL250" si="1126">Y250</f>
        <v>1</v>
      </c>
      <c r="BM250" s="265">
        <f t="shared" ref="BM250" si="1127">AC250</f>
        <v>0</v>
      </c>
      <c r="BN250" s="265">
        <f t="shared" ref="BN250" si="1128">AG250</f>
        <v>2</v>
      </c>
      <c r="BO250" s="265">
        <f t="shared" ref="BO250" si="1129">AK250</f>
        <v>1</v>
      </c>
      <c r="BP250" s="265">
        <f t="shared" ref="BP250" si="1130">AO250</f>
        <v>1</v>
      </c>
      <c r="BQ250" s="265"/>
      <c r="BR250" s="265"/>
      <c r="BS250" s="265"/>
      <c r="BT250" s="265"/>
      <c r="BU250" s="265">
        <f t="shared" ref="BU250" si="1131">K250</f>
        <v>4</v>
      </c>
      <c r="BV250" s="265">
        <f t="shared" ref="BV250" si="1132">O250</f>
        <v>4</v>
      </c>
      <c r="BW250" s="265">
        <f t="shared" ref="BW250" si="1133">S250</f>
        <v>4</v>
      </c>
      <c r="BX250" s="265">
        <f t="shared" ref="BX250" si="1134">W250</f>
        <v>3</v>
      </c>
      <c r="BY250" s="265">
        <f t="shared" ref="BY250" si="1135">AA250</f>
        <v>3</v>
      </c>
      <c r="BZ250" s="265">
        <f t="shared" ref="BZ250" si="1136">AE250</f>
        <v>4</v>
      </c>
      <c r="CA250" s="265">
        <f t="shared" ref="CA250" si="1137">AI250</f>
        <v>5</v>
      </c>
      <c r="CB250" s="265">
        <f t="shared" ref="CB250" si="1138">AM250</f>
        <v>4</v>
      </c>
      <c r="CC250" s="265"/>
      <c r="CD250" s="265">
        <v>1</v>
      </c>
      <c r="CE250" s="265">
        <v>1</v>
      </c>
      <c r="CF250" s="265">
        <v>2</v>
      </c>
    </row>
    <row r="251" spans="2:92">
      <c r="B251" s="165">
        <v>660</v>
      </c>
      <c r="G251" s="165">
        <v>4</v>
      </c>
      <c r="K251" s="165">
        <f t="shared" si="168"/>
        <v>5</v>
      </c>
      <c r="L251" s="165">
        <v>4</v>
      </c>
      <c r="M251" s="165">
        <v>3</v>
      </c>
      <c r="O251" s="165">
        <f t="shared" si="169"/>
        <v>5</v>
      </c>
      <c r="P251" s="165">
        <v>4</v>
      </c>
      <c r="Q251" s="165">
        <v>3</v>
      </c>
      <c r="S251" s="165">
        <f t="shared" si="170"/>
        <v>6</v>
      </c>
      <c r="T251" s="165">
        <v>6</v>
      </c>
      <c r="U251" s="165">
        <v>4</v>
      </c>
      <c r="W251" s="165">
        <f t="shared" si="171"/>
        <v>4</v>
      </c>
      <c r="X251" s="165">
        <v>3</v>
      </c>
      <c r="Y251" s="165">
        <v>3</v>
      </c>
      <c r="AA251" s="165">
        <f t="shared" si="150"/>
        <v>4</v>
      </c>
      <c r="AB251" s="165">
        <v>2</v>
      </c>
      <c r="AC251" s="165">
        <v>2</v>
      </c>
      <c r="AE251" s="165">
        <f t="shared" si="151"/>
        <v>6</v>
      </c>
      <c r="AF251" s="165">
        <v>5</v>
      </c>
      <c r="AG251" s="165">
        <v>3</v>
      </c>
      <c r="AI251" s="165">
        <f t="shared" si="152"/>
        <v>6</v>
      </c>
      <c r="AJ251" s="165">
        <v>5</v>
      </c>
      <c r="AK251" s="165">
        <v>3</v>
      </c>
      <c r="AM251" s="165">
        <f t="shared" si="153"/>
        <v>5</v>
      </c>
      <c r="AN251" s="165">
        <v>3</v>
      </c>
      <c r="AO251" s="165">
        <v>2</v>
      </c>
      <c r="AU251" s="265">
        <f t="shared" ref="AU251" si="1139">G251</f>
        <v>4</v>
      </c>
      <c r="AV251" s="265">
        <f t="shared" ref="AV251" si="1140">L251</f>
        <v>4</v>
      </c>
      <c r="AW251" s="265">
        <f t="shared" ref="AW251" si="1141">P251</f>
        <v>4</v>
      </c>
      <c r="AX251" s="265">
        <f t="shared" ref="AX251" si="1142">T251</f>
        <v>6</v>
      </c>
      <c r="AY251" s="265">
        <f t="shared" ref="AY251" si="1143">X251</f>
        <v>3</v>
      </c>
      <c r="AZ251" s="265">
        <f t="shared" ref="AZ251" si="1144">AB251</f>
        <v>2</v>
      </c>
      <c r="BA251" s="265">
        <f t="shared" ref="BA251" si="1145">AF251</f>
        <v>5</v>
      </c>
      <c r="BB251" s="265">
        <f t="shared" ref="BB251" si="1146">AJ251</f>
        <v>5</v>
      </c>
      <c r="BC251" s="265">
        <f t="shared" ref="BC251" si="1147">AN251</f>
        <v>3</v>
      </c>
      <c r="BD251" s="265"/>
      <c r="BE251" s="265"/>
      <c r="BF251" s="265"/>
      <c r="BG251" s="265"/>
      <c r="BH251" s="265"/>
      <c r="BI251" s="265">
        <f t="shared" ref="BI251" si="1148">M251</f>
        <v>3</v>
      </c>
      <c r="BJ251" s="265">
        <f t="shared" ref="BJ251" si="1149">Q251</f>
        <v>3</v>
      </c>
      <c r="BK251" s="265">
        <f t="shared" ref="BK251" si="1150">U251</f>
        <v>4</v>
      </c>
      <c r="BL251" s="265">
        <f t="shared" ref="BL251" si="1151">Y251</f>
        <v>3</v>
      </c>
      <c r="BM251" s="265">
        <f t="shared" ref="BM251" si="1152">AC251</f>
        <v>2</v>
      </c>
      <c r="BN251" s="265">
        <f t="shared" ref="BN251" si="1153">AG251</f>
        <v>3</v>
      </c>
      <c r="BO251" s="265">
        <f t="shared" ref="BO251" si="1154">AK251</f>
        <v>3</v>
      </c>
      <c r="BP251" s="265">
        <f t="shared" ref="BP251" si="1155">AO251</f>
        <v>2</v>
      </c>
      <c r="BQ251" s="265"/>
      <c r="BR251" s="265"/>
      <c r="BS251" s="265"/>
      <c r="BT251" s="265"/>
      <c r="BU251" s="265">
        <f t="shared" ref="BU251" si="1156">K251</f>
        <v>5</v>
      </c>
      <c r="BV251" s="265">
        <f t="shared" ref="BV251" si="1157">O251</f>
        <v>5</v>
      </c>
      <c r="BW251" s="265">
        <f t="shared" ref="BW251" si="1158">S251</f>
        <v>6</v>
      </c>
      <c r="BX251" s="265">
        <f t="shared" ref="BX251" si="1159">W251</f>
        <v>4</v>
      </c>
      <c r="BY251" s="265">
        <f t="shared" ref="BY251" si="1160">AA251</f>
        <v>4</v>
      </c>
      <c r="BZ251" s="265">
        <f t="shared" ref="BZ251" si="1161">AE251</f>
        <v>6</v>
      </c>
      <c r="CA251" s="265">
        <f t="shared" ref="CA251" si="1162">AI251</f>
        <v>6</v>
      </c>
      <c r="CB251" s="265">
        <f t="shared" ref="CB251" si="1163">AM251</f>
        <v>5</v>
      </c>
      <c r="CC251" s="265"/>
      <c r="CD251" s="265">
        <v>1</v>
      </c>
      <c r="CE251" s="265">
        <v>0</v>
      </c>
      <c r="CF251" s="265">
        <v>0</v>
      </c>
    </row>
    <row r="252" spans="2:92">
      <c r="B252" s="165">
        <v>661</v>
      </c>
      <c r="G252" s="165">
        <v>2</v>
      </c>
      <c r="K252" s="165">
        <f t="shared" si="168"/>
        <v>3</v>
      </c>
      <c r="L252" s="165">
        <v>3</v>
      </c>
      <c r="M252" s="165">
        <v>2</v>
      </c>
      <c r="O252" s="165">
        <f t="shared" si="169"/>
        <v>3</v>
      </c>
      <c r="P252" s="165">
        <v>3</v>
      </c>
      <c r="Q252" s="165">
        <v>2</v>
      </c>
      <c r="S252" s="165">
        <f t="shared" si="170"/>
        <v>5</v>
      </c>
      <c r="T252" s="165">
        <v>5</v>
      </c>
      <c r="U252" s="165">
        <v>2</v>
      </c>
      <c r="W252" s="165">
        <f t="shared" si="171"/>
        <v>3</v>
      </c>
      <c r="X252" s="165">
        <v>1</v>
      </c>
      <c r="Y252" s="165">
        <v>0</v>
      </c>
      <c r="AA252" s="165">
        <f t="shared" si="150"/>
        <v>4</v>
      </c>
      <c r="AB252" s="165">
        <v>4</v>
      </c>
      <c r="AC252" s="165">
        <v>2</v>
      </c>
      <c r="AE252" s="165">
        <f t="shared" si="151"/>
        <v>3</v>
      </c>
      <c r="AF252" s="165">
        <v>3</v>
      </c>
      <c r="AG252" s="165">
        <v>2</v>
      </c>
      <c r="AI252" s="165">
        <f t="shared" si="152"/>
        <v>3</v>
      </c>
      <c r="AJ252" s="165">
        <v>2</v>
      </c>
      <c r="AK252" s="165">
        <v>1</v>
      </c>
      <c r="AM252" s="165">
        <f t="shared" si="153"/>
        <v>5</v>
      </c>
      <c r="AN252" s="165">
        <v>5</v>
      </c>
      <c r="AO252" s="165">
        <v>2</v>
      </c>
      <c r="AU252" s="265">
        <f t="shared" ref="AU252" si="1164">G252</f>
        <v>2</v>
      </c>
      <c r="AV252" s="265">
        <f t="shared" ref="AV252" si="1165">L252</f>
        <v>3</v>
      </c>
      <c r="AW252" s="265">
        <f t="shared" ref="AW252" si="1166">P252</f>
        <v>3</v>
      </c>
      <c r="AX252" s="265">
        <f t="shared" ref="AX252" si="1167">T252</f>
        <v>5</v>
      </c>
      <c r="AY252" s="265">
        <f t="shared" ref="AY252" si="1168">X252</f>
        <v>1</v>
      </c>
      <c r="AZ252" s="265">
        <f t="shared" ref="AZ252" si="1169">AB252</f>
        <v>4</v>
      </c>
      <c r="BA252" s="265">
        <f t="shared" ref="BA252" si="1170">AF252</f>
        <v>3</v>
      </c>
      <c r="BB252" s="265">
        <f t="shared" ref="BB252" si="1171">AJ252</f>
        <v>2</v>
      </c>
      <c r="BC252" s="265">
        <f t="shared" ref="BC252" si="1172">AN252</f>
        <v>5</v>
      </c>
      <c r="BD252" s="265"/>
      <c r="BE252" s="265"/>
      <c r="BF252" s="265"/>
      <c r="BG252" s="265"/>
      <c r="BH252" s="265"/>
      <c r="BI252" s="265">
        <f t="shared" ref="BI252" si="1173">M252</f>
        <v>2</v>
      </c>
      <c r="BJ252" s="265">
        <f t="shared" ref="BJ252" si="1174">Q252</f>
        <v>2</v>
      </c>
      <c r="BK252" s="265">
        <f t="shared" ref="BK252" si="1175">U252</f>
        <v>2</v>
      </c>
      <c r="BL252" s="265">
        <f t="shared" ref="BL252" si="1176">Y252</f>
        <v>0</v>
      </c>
      <c r="BM252" s="265">
        <f t="shared" ref="BM252" si="1177">AC252</f>
        <v>2</v>
      </c>
      <c r="BN252" s="265">
        <f t="shared" ref="BN252" si="1178">AG252</f>
        <v>2</v>
      </c>
      <c r="BO252" s="265">
        <f t="shared" ref="BO252" si="1179">AK252</f>
        <v>1</v>
      </c>
      <c r="BP252" s="265">
        <f t="shared" ref="BP252" si="1180">AO252</f>
        <v>2</v>
      </c>
      <c r="BQ252" s="265"/>
      <c r="BR252" s="265"/>
      <c r="BS252" s="265"/>
      <c r="BT252" s="265"/>
      <c r="BU252" s="265">
        <f t="shared" ref="BU252" si="1181">K252</f>
        <v>3</v>
      </c>
      <c r="BV252" s="265">
        <f t="shared" ref="BV252" si="1182">O252</f>
        <v>3</v>
      </c>
      <c r="BW252" s="265">
        <f t="shared" ref="BW252" si="1183">S252</f>
        <v>5</v>
      </c>
      <c r="BX252" s="265">
        <f t="shared" ref="BX252" si="1184">W252</f>
        <v>3</v>
      </c>
      <c r="BY252" s="265">
        <f t="shared" ref="BY252" si="1185">AA252</f>
        <v>4</v>
      </c>
      <c r="BZ252" s="265">
        <f t="shared" ref="BZ252" si="1186">AE252</f>
        <v>3</v>
      </c>
      <c r="CA252" s="265">
        <f t="shared" ref="CA252" si="1187">AI252</f>
        <v>3</v>
      </c>
      <c r="CB252" s="265">
        <f t="shared" ref="CB252" si="1188">AM252</f>
        <v>5</v>
      </c>
      <c r="CC252" s="265"/>
      <c r="CD252" s="265">
        <v>1</v>
      </c>
      <c r="CE252" s="265">
        <v>1</v>
      </c>
      <c r="CF252" s="265">
        <v>5</v>
      </c>
    </row>
    <row r="253" spans="2:92">
      <c r="B253" s="165">
        <v>662</v>
      </c>
      <c r="G253" s="165">
        <v>4</v>
      </c>
      <c r="K253" s="165">
        <f t="shared" si="168"/>
        <v>5</v>
      </c>
      <c r="L253" s="165">
        <v>4</v>
      </c>
      <c r="M253" s="165">
        <v>3</v>
      </c>
      <c r="O253" s="165">
        <f t="shared" si="169"/>
        <v>6</v>
      </c>
      <c r="P253" s="165">
        <v>4</v>
      </c>
      <c r="Q253" s="165">
        <v>2</v>
      </c>
      <c r="S253" s="165">
        <f t="shared" si="170"/>
        <v>6</v>
      </c>
      <c r="T253" s="165">
        <v>5</v>
      </c>
      <c r="U253" s="165">
        <v>3</v>
      </c>
      <c r="W253" s="165">
        <f t="shared" si="171"/>
        <v>5</v>
      </c>
      <c r="X253" s="165">
        <v>4</v>
      </c>
      <c r="Y253" s="165">
        <v>3</v>
      </c>
      <c r="AA253" s="165">
        <f t="shared" si="150"/>
        <v>4</v>
      </c>
      <c r="AB253" s="165">
        <v>1</v>
      </c>
      <c r="AC253" s="165">
        <v>1</v>
      </c>
      <c r="AE253" s="165">
        <f t="shared" si="151"/>
        <v>5</v>
      </c>
      <c r="AF253" s="165">
        <v>3</v>
      </c>
      <c r="AG253" s="165">
        <v>2</v>
      </c>
      <c r="AI253" s="165">
        <f t="shared" si="152"/>
        <v>6</v>
      </c>
      <c r="AJ253" s="165">
        <v>5</v>
      </c>
      <c r="AK253" s="165">
        <v>3</v>
      </c>
      <c r="AM253" s="165">
        <f t="shared" si="153"/>
        <v>5</v>
      </c>
      <c r="AN253" s="165">
        <v>1</v>
      </c>
      <c r="AO253" s="165">
        <v>0</v>
      </c>
      <c r="AU253" s="265">
        <f t="shared" ref="AU253" si="1189">G253</f>
        <v>4</v>
      </c>
      <c r="AV253" s="265">
        <f t="shared" ref="AV253" si="1190">L253</f>
        <v>4</v>
      </c>
      <c r="AW253" s="265">
        <f t="shared" ref="AW253" si="1191">P253</f>
        <v>4</v>
      </c>
      <c r="AX253" s="265">
        <f t="shared" ref="AX253" si="1192">T253</f>
        <v>5</v>
      </c>
      <c r="AY253" s="265">
        <f t="shared" ref="AY253" si="1193">X253</f>
        <v>4</v>
      </c>
      <c r="AZ253" s="265">
        <f t="shared" ref="AZ253" si="1194">AB253</f>
        <v>1</v>
      </c>
      <c r="BA253" s="265">
        <f t="shared" ref="BA253" si="1195">AF253</f>
        <v>3</v>
      </c>
      <c r="BB253" s="265">
        <f t="shared" ref="BB253" si="1196">AJ253</f>
        <v>5</v>
      </c>
      <c r="BC253" s="265">
        <f t="shared" ref="BC253" si="1197">AN253</f>
        <v>1</v>
      </c>
      <c r="BD253" s="265"/>
      <c r="BE253" s="265"/>
      <c r="BF253" s="265"/>
      <c r="BG253" s="265"/>
      <c r="BH253" s="265"/>
      <c r="BI253" s="265">
        <f t="shared" ref="BI253" si="1198">M253</f>
        <v>3</v>
      </c>
      <c r="BJ253" s="265">
        <f t="shared" ref="BJ253" si="1199">Q253</f>
        <v>2</v>
      </c>
      <c r="BK253" s="265">
        <f t="shared" ref="BK253" si="1200">U253</f>
        <v>3</v>
      </c>
      <c r="BL253" s="265">
        <f t="shared" ref="BL253" si="1201">Y253</f>
        <v>3</v>
      </c>
      <c r="BM253" s="265">
        <f t="shared" ref="BM253" si="1202">AC253</f>
        <v>1</v>
      </c>
      <c r="BN253" s="265">
        <f t="shared" ref="BN253" si="1203">AG253</f>
        <v>2</v>
      </c>
      <c r="BO253" s="265">
        <f t="shared" ref="BO253" si="1204">AK253</f>
        <v>3</v>
      </c>
      <c r="BP253" s="265">
        <f t="shared" ref="BP253" si="1205">AO253</f>
        <v>0</v>
      </c>
      <c r="BQ253" s="265"/>
      <c r="BR253" s="265"/>
      <c r="BS253" s="265"/>
      <c r="BT253" s="265"/>
      <c r="BU253" s="265">
        <f t="shared" ref="BU253" si="1206">K253</f>
        <v>5</v>
      </c>
      <c r="BV253" s="265">
        <f t="shared" ref="BV253" si="1207">O253</f>
        <v>6</v>
      </c>
      <c r="BW253" s="265">
        <f t="shared" ref="BW253" si="1208">S253</f>
        <v>6</v>
      </c>
      <c r="BX253" s="265">
        <f t="shared" ref="BX253" si="1209">W253</f>
        <v>5</v>
      </c>
      <c r="BY253" s="265">
        <f t="shared" ref="BY253" si="1210">AA253</f>
        <v>4</v>
      </c>
      <c r="BZ253" s="265">
        <f t="shared" ref="BZ253" si="1211">AE253</f>
        <v>5</v>
      </c>
      <c r="CA253" s="265">
        <f t="shared" ref="CA253" si="1212">AI253</f>
        <v>6</v>
      </c>
      <c r="CB253" s="265">
        <f t="shared" ref="CB253" si="1213">AM253</f>
        <v>5</v>
      </c>
      <c r="CC253" s="265"/>
      <c r="CD253" s="265">
        <v>2</v>
      </c>
      <c r="CE253" s="265">
        <v>1</v>
      </c>
      <c r="CF253" s="265">
        <v>0</v>
      </c>
    </row>
    <row r="254" spans="2:92">
      <c r="B254" s="165">
        <v>663</v>
      </c>
      <c r="G254" s="165">
        <v>4</v>
      </c>
      <c r="K254" s="165">
        <f t="shared" si="168"/>
        <v>5</v>
      </c>
      <c r="L254" s="165">
        <v>3</v>
      </c>
      <c r="M254" s="165">
        <v>2</v>
      </c>
      <c r="O254" s="165">
        <f t="shared" si="169"/>
        <v>5</v>
      </c>
      <c r="P254" s="165">
        <v>3</v>
      </c>
      <c r="Q254" s="165">
        <v>2</v>
      </c>
      <c r="S254" s="165">
        <f t="shared" si="170"/>
        <v>5</v>
      </c>
      <c r="T254" s="165">
        <v>5</v>
      </c>
      <c r="U254" s="165">
        <v>4</v>
      </c>
      <c r="W254" s="165">
        <f t="shared" si="171"/>
        <v>5</v>
      </c>
      <c r="X254" s="165">
        <v>4</v>
      </c>
      <c r="Y254" s="165">
        <v>3</v>
      </c>
      <c r="AA254" s="165">
        <f t="shared" si="150"/>
        <v>5</v>
      </c>
      <c r="AB254" s="165">
        <v>2</v>
      </c>
      <c r="AC254" s="165">
        <v>1</v>
      </c>
      <c r="AE254" s="165">
        <f t="shared" si="151"/>
        <v>6</v>
      </c>
      <c r="AF254" s="165">
        <v>4</v>
      </c>
      <c r="AG254" s="165">
        <v>2</v>
      </c>
      <c r="AI254" s="165">
        <f t="shared" si="152"/>
        <v>5</v>
      </c>
      <c r="AJ254" s="165">
        <v>3</v>
      </c>
      <c r="AK254" s="165">
        <v>2</v>
      </c>
      <c r="AM254" s="165">
        <f t="shared" si="153"/>
        <v>6</v>
      </c>
      <c r="AN254" s="165">
        <v>4</v>
      </c>
      <c r="AO254" s="165">
        <v>2</v>
      </c>
      <c r="AU254" s="265">
        <f t="shared" ref="AU254" si="1214">G254</f>
        <v>4</v>
      </c>
      <c r="AV254" s="265">
        <f t="shared" ref="AV254" si="1215">L254</f>
        <v>3</v>
      </c>
      <c r="AW254" s="265">
        <f t="shared" ref="AW254" si="1216">P254</f>
        <v>3</v>
      </c>
      <c r="AX254" s="265">
        <f t="shared" ref="AX254" si="1217">T254</f>
        <v>5</v>
      </c>
      <c r="AY254" s="265">
        <f t="shared" ref="AY254" si="1218">X254</f>
        <v>4</v>
      </c>
      <c r="AZ254" s="265">
        <f t="shared" ref="AZ254" si="1219">AB254</f>
        <v>2</v>
      </c>
      <c r="BA254" s="265">
        <f t="shared" ref="BA254" si="1220">AF254</f>
        <v>4</v>
      </c>
      <c r="BB254" s="265">
        <f t="shared" ref="BB254" si="1221">AJ254</f>
        <v>3</v>
      </c>
      <c r="BC254" s="265">
        <f t="shared" ref="BC254" si="1222">AN254</f>
        <v>4</v>
      </c>
      <c r="BD254" s="265"/>
      <c r="BE254" s="265"/>
      <c r="BF254" s="265"/>
      <c r="BG254" s="265"/>
      <c r="BH254" s="265"/>
      <c r="BI254" s="265">
        <f t="shared" ref="BI254" si="1223">M254</f>
        <v>2</v>
      </c>
      <c r="BJ254" s="265">
        <f t="shared" ref="BJ254" si="1224">Q254</f>
        <v>2</v>
      </c>
      <c r="BK254" s="265">
        <f t="shared" ref="BK254" si="1225">U254</f>
        <v>4</v>
      </c>
      <c r="BL254" s="265">
        <f t="shared" ref="BL254" si="1226">Y254</f>
        <v>3</v>
      </c>
      <c r="BM254" s="265">
        <f t="shared" ref="BM254" si="1227">AC254</f>
        <v>1</v>
      </c>
      <c r="BN254" s="265">
        <f t="shared" ref="BN254" si="1228">AG254</f>
        <v>2</v>
      </c>
      <c r="BO254" s="265">
        <f t="shared" ref="BO254" si="1229">AK254</f>
        <v>2</v>
      </c>
      <c r="BP254" s="265">
        <f t="shared" ref="BP254" si="1230">AO254</f>
        <v>2</v>
      </c>
      <c r="BQ254" s="265"/>
      <c r="BR254" s="265"/>
      <c r="BS254" s="265"/>
      <c r="BT254" s="265"/>
      <c r="BU254" s="265">
        <f t="shared" ref="BU254" si="1231">K254</f>
        <v>5</v>
      </c>
      <c r="BV254" s="265">
        <f t="shared" ref="BV254" si="1232">O254</f>
        <v>5</v>
      </c>
      <c r="BW254" s="265">
        <f t="shared" ref="BW254" si="1233">S254</f>
        <v>5</v>
      </c>
      <c r="BX254" s="265">
        <f t="shared" ref="BX254" si="1234">W254</f>
        <v>5</v>
      </c>
      <c r="BY254" s="265">
        <f t="shared" ref="BY254" si="1235">AA254</f>
        <v>5</v>
      </c>
      <c r="BZ254" s="265">
        <f t="shared" ref="BZ254" si="1236">AE254</f>
        <v>6</v>
      </c>
      <c r="CA254" s="265">
        <f t="shared" ref="CA254" si="1237">AI254</f>
        <v>5</v>
      </c>
      <c r="CB254" s="265">
        <f t="shared" ref="CB254" si="1238">AM254</f>
        <v>6</v>
      </c>
      <c r="CC254" s="265"/>
      <c r="CD254" s="265">
        <v>0</v>
      </c>
      <c r="CE254" s="265">
        <v>0</v>
      </c>
      <c r="CF254" s="265">
        <v>0</v>
      </c>
    </row>
    <row r="255" spans="2:92">
      <c r="B255" s="165">
        <v>665</v>
      </c>
      <c r="G255" s="165">
        <v>2</v>
      </c>
      <c r="K255" s="165">
        <f t="shared" si="168"/>
        <v>4</v>
      </c>
      <c r="L255" s="165">
        <v>3</v>
      </c>
      <c r="M255" s="165">
        <v>1</v>
      </c>
      <c r="O255" s="165">
        <f t="shared" si="169"/>
        <v>5</v>
      </c>
      <c r="P255" s="165">
        <v>4</v>
      </c>
      <c r="Q255" s="165">
        <v>1</v>
      </c>
      <c r="S255" s="165">
        <f t="shared" si="170"/>
        <v>4</v>
      </c>
      <c r="T255" s="165">
        <v>4</v>
      </c>
      <c r="U255" s="165">
        <v>2</v>
      </c>
      <c r="W255" s="165">
        <f t="shared" si="171"/>
        <v>4</v>
      </c>
      <c r="X255" s="165">
        <v>3</v>
      </c>
      <c r="Y255" s="165">
        <v>1</v>
      </c>
      <c r="AA255" s="165">
        <f t="shared" si="150"/>
        <v>2</v>
      </c>
      <c r="AB255" s="165">
        <v>2</v>
      </c>
      <c r="AC255" s="165">
        <v>2</v>
      </c>
      <c r="AE255" s="165">
        <f t="shared" si="151"/>
        <v>5</v>
      </c>
      <c r="AF255" s="165">
        <v>4</v>
      </c>
      <c r="AG255" s="165">
        <v>1</v>
      </c>
      <c r="AI255" s="165">
        <f t="shared" si="152"/>
        <v>5</v>
      </c>
      <c r="AJ255" s="165">
        <v>3</v>
      </c>
      <c r="AK255" s="165">
        <v>0</v>
      </c>
      <c r="AM255" s="165">
        <f t="shared" si="153"/>
        <v>5</v>
      </c>
      <c r="AN255" s="165">
        <v>5</v>
      </c>
      <c r="AO255" s="165">
        <v>2</v>
      </c>
      <c r="AU255" s="265">
        <f t="shared" ref="AU255" si="1239">G255</f>
        <v>2</v>
      </c>
      <c r="AV255" s="265">
        <f t="shared" ref="AV255" si="1240">L255</f>
        <v>3</v>
      </c>
      <c r="AW255" s="265">
        <f t="shared" ref="AW255" si="1241">P255</f>
        <v>4</v>
      </c>
      <c r="AX255" s="265">
        <f t="shared" ref="AX255" si="1242">T255</f>
        <v>4</v>
      </c>
      <c r="AY255" s="265">
        <f t="shared" ref="AY255" si="1243">X255</f>
        <v>3</v>
      </c>
      <c r="AZ255" s="265">
        <f t="shared" ref="AZ255" si="1244">AB255</f>
        <v>2</v>
      </c>
      <c r="BA255" s="265">
        <f t="shared" ref="BA255" si="1245">AF255</f>
        <v>4</v>
      </c>
      <c r="BB255" s="265">
        <f t="shared" ref="BB255" si="1246">AJ255</f>
        <v>3</v>
      </c>
      <c r="BC255" s="265">
        <f t="shared" ref="BC255" si="1247">AN255</f>
        <v>5</v>
      </c>
      <c r="BD255" s="265"/>
      <c r="BE255" s="265"/>
      <c r="BF255" s="265"/>
      <c r="BG255" s="265"/>
      <c r="BH255" s="265"/>
      <c r="BI255" s="265">
        <f t="shared" ref="BI255" si="1248">M255</f>
        <v>1</v>
      </c>
      <c r="BJ255" s="265">
        <f t="shared" ref="BJ255" si="1249">Q255</f>
        <v>1</v>
      </c>
      <c r="BK255" s="265">
        <f t="shared" ref="BK255" si="1250">U255</f>
        <v>2</v>
      </c>
      <c r="BL255" s="265">
        <f t="shared" ref="BL255" si="1251">Y255</f>
        <v>1</v>
      </c>
      <c r="BM255" s="265">
        <f t="shared" ref="BM255" si="1252">AC255</f>
        <v>2</v>
      </c>
      <c r="BN255" s="265">
        <f t="shared" ref="BN255" si="1253">AG255</f>
        <v>1</v>
      </c>
      <c r="BO255" s="265">
        <f t="shared" ref="BO255" si="1254">AK255</f>
        <v>0</v>
      </c>
      <c r="BP255" s="265">
        <f t="shared" ref="BP255" si="1255">AO255</f>
        <v>2</v>
      </c>
      <c r="BQ255" s="265"/>
      <c r="BR255" s="265"/>
      <c r="BS255" s="265"/>
      <c r="BT255" s="265"/>
      <c r="BU255" s="265">
        <f t="shared" ref="BU255" si="1256">K255</f>
        <v>4</v>
      </c>
      <c r="BV255" s="265">
        <f t="shared" ref="BV255" si="1257">O255</f>
        <v>5</v>
      </c>
      <c r="BW255" s="265">
        <f t="shared" ref="BW255" si="1258">S255</f>
        <v>4</v>
      </c>
      <c r="BX255" s="265">
        <f t="shared" ref="BX255" si="1259">W255</f>
        <v>4</v>
      </c>
      <c r="BY255" s="265">
        <f t="shared" ref="BY255" si="1260">AA255</f>
        <v>2</v>
      </c>
      <c r="BZ255" s="265">
        <f t="shared" ref="BZ255" si="1261">AE255</f>
        <v>5</v>
      </c>
      <c r="CA255" s="265">
        <f t="shared" ref="CA255" si="1262">AI255</f>
        <v>5</v>
      </c>
      <c r="CB255" s="265">
        <f t="shared" ref="CB255" si="1263">AM255</f>
        <v>5</v>
      </c>
      <c r="CC255" s="265"/>
      <c r="CD255" s="265">
        <v>0</v>
      </c>
      <c r="CE255" s="265">
        <v>1</v>
      </c>
      <c r="CF255" s="265">
        <v>1</v>
      </c>
    </row>
    <row r="256" spans="2:92">
      <c r="B256" s="165">
        <v>666</v>
      </c>
      <c r="G256" s="165">
        <v>5</v>
      </c>
      <c r="K256" s="165">
        <f t="shared" si="168"/>
        <v>5</v>
      </c>
      <c r="L256" s="165">
        <v>3</v>
      </c>
      <c r="M256" s="165">
        <v>3</v>
      </c>
      <c r="O256" s="165">
        <f t="shared" si="169"/>
        <v>5</v>
      </c>
      <c r="P256" s="165">
        <v>4</v>
      </c>
      <c r="Q256" s="165">
        <v>4</v>
      </c>
      <c r="S256" s="165">
        <f t="shared" si="170"/>
        <v>5</v>
      </c>
      <c r="T256" s="165">
        <v>4</v>
      </c>
      <c r="U256" s="165">
        <v>4</v>
      </c>
      <c r="W256" s="165">
        <f t="shared" si="171"/>
        <v>5</v>
      </c>
      <c r="X256" s="165">
        <v>2</v>
      </c>
      <c r="Y256" s="165">
        <v>2</v>
      </c>
      <c r="AA256" s="165">
        <f t="shared" si="150"/>
        <v>5</v>
      </c>
      <c r="AB256" s="165">
        <v>3</v>
      </c>
      <c r="AC256" s="165">
        <v>3</v>
      </c>
      <c r="AE256" s="165">
        <f t="shared" si="151"/>
        <v>6</v>
      </c>
      <c r="AF256" s="165">
        <v>4</v>
      </c>
      <c r="AG256" s="165">
        <v>3</v>
      </c>
      <c r="AI256" s="165">
        <f t="shared" si="152"/>
        <v>5</v>
      </c>
      <c r="AJ256" s="165">
        <v>1</v>
      </c>
      <c r="AK256" s="165">
        <v>1</v>
      </c>
      <c r="AM256" s="165">
        <f t="shared" si="153"/>
        <v>6</v>
      </c>
      <c r="AN256" s="165">
        <v>3</v>
      </c>
      <c r="AO256" s="165">
        <v>2</v>
      </c>
      <c r="AU256" s="265">
        <f t="shared" ref="AU256" si="1264">G256</f>
        <v>5</v>
      </c>
      <c r="AV256" s="265">
        <f t="shared" ref="AV256" si="1265">L256</f>
        <v>3</v>
      </c>
      <c r="AW256" s="265">
        <f t="shared" ref="AW256" si="1266">P256</f>
        <v>4</v>
      </c>
      <c r="AX256" s="265">
        <f t="shared" ref="AX256" si="1267">T256</f>
        <v>4</v>
      </c>
      <c r="AY256" s="265">
        <f t="shared" ref="AY256" si="1268">X256</f>
        <v>2</v>
      </c>
      <c r="AZ256" s="265">
        <f t="shared" ref="AZ256" si="1269">AB256</f>
        <v>3</v>
      </c>
      <c r="BA256" s="265">
        <f t="shared" ref="BA256" si="1270">AF256</f>
        <v>4</v>
      </c>
      <c r="BB256" s="265">
        <f t="shared" ref="BB256" si="1271">AJ256</f>
        <v>1</v>
      </c>
      <c r="BC256" s="265">
        <f t="shared" ref="BC256" si="1272">AN256</f>
        <v>3</v>
      </c>
      <c r="BD256" s="265"/>
      <c r="BE256" s="265"/>
      <c r="BF256" s="265"/>
      <c r="BG256" s="265"/>
      <c r="BH256" s="265"/>
      <c r="BI256" s="265">
        <f t="shared" ref="BI256" si="1273">M256</f>
        <v>3</v>
      </c>
      <c r="BJ256" s="265">
        <f t="shared" ref="BJ256" si="1274">Q256</f>
        <v>4</v>
      </c>
      <c r="BK256" s="265">
        <f t="shared" ref="BK256" si="1275">U256</f>
        <v>4</v>
      </c>
      <c r="BL256" s="265">
        <f t="shared" ref="BL256" si="1276">Y256</f>
        <v>2</v>
      </c>
      <c r="BM256" s="265">
        <f t="shared" ref="BM256" si="1277">AC256</f>
        <v>3</v>
      </c>
      <c r="BN256" s="265">
        <f t="shared" ref="BN256" si="1278">AG256</f>
        <v>3</v>
      </c>
      <c r="BO256" s="265">
        <f t="shared" ref="BO256" si="1279">AK256</f>
        <v>1</v>
      </c>
      <c r="BP256" s="265">
        <f t="shared" ref="BP256" si="1280">AO256</f>
        <v>2</v>
      </c>
      <c r="BQ256" s="265"/>
      <c r="BR256" s="265"/>
      <c r="BS256" s="265"/>
      <c r="BT256" s="265"/>
      <c r="BU256" s="265">
        <f t="shared" ref="BU256" si="1281">K256</f>
        <v>5</v>
      </c>
      <c r="BV256" s="265">
        <f t="shared" ref="BV256" si="1282">O256</f>
        <v>5</v>
      </c>
      <c r="BW256" s="265">
        <f t="shared" ref="BW256" si="1283">S256</f>
        <v>5</v>
      </c>
      <c r="BX256" s="265">
        <f t="shared" ref="BX256" si="1284">W256</f>
        <v>5</v>
      </c>
      <c r="BY256" s="265">
        <f t="shared" ref="BY256" si="1285">AA256</f>
        <v>5</v>
      </c>
      <c r="BZ256" s="265">
        <f t="shared" ref="BZ256" si="1286">AE256</f>
        <v>6</v>
      </c>
      <c r="CA256" s="265">
        <f t="shared" ref="CA256" si="1287">AI256</f>
        <v>5</v>
      </c>
      <c r="CB256" s="265">
        <f t="shared" ref="CB256" si="1288">AM256</f>
        <v>6</v>
      </c>
      <c r="CC256" s="265"/>
      <c r="CD256" s="265">
        <v>1</v>
      </c>
      <c r="CE256" s="265">
        <v>0</v>
      </c>
      <c r="CF256" s="265">
        <v>0</v>
      </c>
    </row>
    <row r="257" spans="2:84">
      <c r="B257" s="303">
        <v>667</v>
      </c>
      <c r="G257" s="165">
        <v>5</v>
      </c>
      <c r="K257" s="165">
        <f t="shared" si="168"/>
        <v>5</v>
      </c>
      <c r="L257" s="165">
        <v>2</v>
      </c>
      <c r="M257" s="165">
        <v>2</v>
      </c>
      <c r="O257" s="165">
        <f t="shared" si="169"/>
        <v>5</v>
      </c>
      <c r="P257" s="165">
        <v>2</v>
      </c>
      <c r="Q257" s="165">
        <v>2</v>
      </c>
      <c r="S257" s="165">
        <f t="shared" si="170"/>
        <v>6</v>
      </c>
      <c r="T257" s="165">
        <v>4</v>
      </c>
      <c r="U257" s="165">
        <v>3</v>
      </c>
      <c r="W257" s="165">
        <f t="shared" si="171"/>
        <v>5</v>
      </c>
      <c r="X257" s="165">
        <v>4</v>
      </c>
      <c r="Y257" s="165">
        <v>4</v>
      </c>
      <c r="AA257" s="165">
        <f t="shared" si="150"/>
        <v>6</v>
      </c>
      <c r="AB257" s="165">
        <v>5</v>
      </c>
      <c r="AC257" s="165">
        <v>4</v>
      </c>
      <c r="AE257" s="165">
        <f t="shared" si="151"/>
        <v>5</v>
      </c>
      <c r="AF257" s="165">
        <v>2</v>
      </c>
      <c r="AG257" s="165">
        <v>2</v>
      </c>
      <c r="AI257" s="165">
        <f t="shared" si="152"/>
        <v>5</v>
      </c>
      <c r="AJ257" s="165">
        <v>4</v>
      </c>
      <c r="AK257" s="165">
        <v>4</v>
      </c>
      <c r="AM257" s="165">
        <f t="shared" si="153"/>
        <v>6</v>
      </c>
      <c r="AN257" s="165">
        <v>5</v>
      </c>
      <c r="AO257" s="165">
        <v>4</v>
      </c>
      <c r="AU257" s="303">
        <f t="shared" ref="AU257" si="1289">G257</f>
        <v>5</v>
      </c>
      <c r="AV257" s="303">
        <f t="shared" ref="AV257" si="1290">L257</f>
        <v>2</v>
      </c>
      <c r="AW257" s="303">
        <f t="shared" ref="AW257" si="1291">P257</f>
        <v>2</v>
      </c>
      <c r="AX257" s="303">
        <f t="shared" ref="AX257" si="1292">T257</f>
        <v>4</v>
      </c>
      <c r="AY257" s="303">
        <f t="shared" ref="AY257" si="1293">X257</f>
        <v>4</v>
      </c>
      <c r="AZ257" s="303">
        <f t="shared" ref="AZ257" si="1294">AB257</f>
        <v>5</v>
      </c>
      <c r="BA257" s="303">
        <f t="shared" ref="BA257" si="1295">AF257</f>
        <v>2</v>
      </c>
      <c r="BB257" s="303">
        <f t="shared" ref="BB257" si="1296">AJ257</f>
        <v>4</v>
      </c>
      <c r="BC257" s="303">
        <f t="shared" ref="BC257" si="1297">AN257</f>
        <v>5</v>
      </c>
      <c r="BD257" s="303"/>
      <c r="BE257" s="303"/>
      <c r="BF257" s="303"/>
      <c r="BG257" s="303"/>
      <c r="BH257" s="303"/>
      <c r="BI257" s="303">
        <f t="shared" ref="BI257" si="1298">M257</f>
        <v>2</v>
      </c>
      <c r="BJ257" s="303">
        <f t="shared" ref="BJ257" si="1299">Q257</f>
        <v>2</v>
      </c>
      <c r="BK257" s="303">
        <f t="shared" ref="BK257" si="1300">U257</f>
        <v>3</v>
      </c>
      <c r="BL257" s="303">
        <f t="shared" ref="BL257" si="1301">Y257</f>
        <v>4</v>
      </c>
      <c r="BM257" s="303">
        <f t="shared" ref="BM257" si="1302">AC257</f>
        <v>4</v>
      </c>
      <c r="BN257" s="303">
        <f t="shared" ref="BN257" si="1303">AG257</f>
        <v>2</v>
      </c>
      <c r="BO257" s="303">
        <f t="shared" ref="BO257" si="1304">AK257</f>
        <v>4</v>
      </c>
      <c r="BP257" s="303">
        <f t="shared" ref="BP257" si="1305">AO257</f>
        <v>4</v>
      </c>
      <c r="BQ257" s="303"/>
      <c r="BR257" s="303"/>
      <c r="BS257" s="303"/>
      <c r="BT257" s="303"/>
      <c r="BU257" s="303">
        <f t="shared" ref="BU257" si="1306">K257</f>
        <v>5</v>
      </c>
      <c r="BV257" s="303">
        <f t="shared" ref="BV257" si="1307">O257</f>
        <v>5</v>
      </c>
      <c r="BW257" s="303">
        <f t="shared" ref="BW257" si="1308">S257</f>
        <v>6</v>
      </c>
      <c r="BX257" s="303">
        <f t="shared" ref="BX257" si="1309">W257</f>
        <v>5</v>
      </c>
      <c r="BY257" s="303">
        <f t="shared" ref="BY257" si="1310">AA257</f>
        <v>6</v>
      </c>
      <c r="BZ257" s="303">
        <f t="shared" ref="BZ257" si="1311">AE257</f>
        <v>5</v>
      </c>
      <c r="CA257" s="303">
        <f t="shared" ref="CA257" si="1312">AI257</f>
        <v>5</v>
      </c>
      <c r="CB257" s="303">
        <f t="shared" ref="CB257" si="1313">AM257</f>
        <v>6</v>
      </c>
      <c r="CC257" s="303"/>
      <c r="CD257" s="303">
        <v>0</v>
      </c>
      <c r="CE257" s="303">
        <v>0</v>
      </c>
      <c r="CF257" s="303">
        <v>0</v>
      </c>
    </row>
    <row r="258" spans="2:84">
      <c r="B258" s="303">
        <v>668</v>
      </c>
      <c r="G258" s="165">
        <v>1</v>
      </c>
      <c r="K258" s="165">
        <f t="shared" si="168"/>
        <v>4</v>
      </c>
      <c r="L258" s="165">
        <v>3</v>
      </c>
      <c r="M258" s="165">
        <v>0</v>
      </c>
      <c r="O258" s="165">
        <f t="shared" si="169"/>
        <v>3</v>
      </c>
      <c r="P258" s="165">
        <v>3</v>
      </c>
      <c r="Q258" s="165">
        <v>1</v>
      </c>
      <c r="S258" s="165">
        <f t="shared" si="170"/>
        <v>5</v>
      </c>
      <c r="T258" s="165">
        <v>5</v>
      </c>
      <c r="U258" s="165">
        <v>1</v>
      </c>
      <c r="W258" s="165">
        <f t="shared" si="171"/>
        <v>4</v>
      </c>
      <c r="X258" s="165">
        <v>3</v>
      </c>
      <c r="Y258" s="165">
        <v>0</v>
      </c>
      <c r="AA258" s="165">
        <f t="shared" si="150"/>
        <v>3</v>
      </c>
      <c r="AB258" s="165">
        <v>3</v>
      </c>
      <c r="AC258" s="165">
        <v>1</v>
      </c>
      <c r="AE258" s="165">
        <f t="shared" si="151"/>
        <v>2</v>
      </c>
      <c r="AF258" s="165">
        <v>2</v>
      </c>
      <c r="AG258" s="165">
        <v>1</v>
      </c>
      <c r="AI258" s="165">
        <f t="shared" si="152"/>
        <v>5</v>
      </c>
      <c r="AJ258" s="165">
        <v>5</v>
      </c>
      <c r="AK258" s="165">
        <v>1</v>
      </c>
      <c r="AM258" s="165">
        <f t="shared" si="153"/>
        <v>5</v>
      </c>
      <c r="AN258" s="165">
        <v>5</v>
      </c>
      <c r="AO258" s="165">
        <v>1</v>
      </c>
      <c r="AU258" s="303">
        <f t="shared" ref="AU258" si="1314">G258</f>
        <v>1</v>
      </c>
      <c r="AV258" s="303">
        <f t="shared" ref="AV258" si="1315">L258</f>
        <v>3</v>
      </c>
      <c r="AW258" s="303">
        <f t="shared" ref="AW258" si="1316">P258</f>
        <v>3</v>
      </c>
      <c r="AX258" s="303">
        <f t="shared" ref="AX258" si="1317">T258</f>
        <v>5</v>
      </c>
      <c r="AY258" s="303">
        <f t="shared" ref="AY258" si="1318">X258</f>
        <v>3</v>
      </c>
      <c r="AZ258" s="303">
        <f t="shared" ref="AZ258" si="1319">AB258</f>
        <v>3</v>
      </c>
      <c r="BA258" s="303">
        <f t="shared" ref="BA258" si="1320">AF258</f>
        <v>2</v>
      </c>
      <c r="BB258" s="303">
        <f t="shared" ref="BB258" si="1321">AJ258</f>
        <v>5</v>
      </c>
      <c r="BC258" s="303">
        <f t="shared" ref="BC258" si="1322">AN258</f>
        <v>5</v>
      </c>
      <c r="BD258" s="303"/>
      <c r="BE258" s="303"/>
      <c r="BF258" s="303"/>
      <c r="BG258" s="303"/>
      <c r="BH258" s="303"/>
      <c r="BI258" s="303">
        <f t="shared" ref="BI258" si="1323">M258</f>
        <v>0</v>
      </c>
      <c r="BJ258" s="303">
        <f t="shared" ref="BJ258" si="1324">Q258</f>
        <v>1</v>
      </c>
      <c r="BK258" s="303">
        <f t="shared" ref="BK258" si="1325">U258</f>
        <v>1</v>
      </c>
      <c r="BL258" s="303">
        <f t="shared" ref="BL258" si="1326">Y258</f>
        <v>0</v>
      </c>
      <c r="BM258" s="303">
        <f t="shared" ref="BM258" si="1327">AC258</f>
        <v>1</v>
      </c>
      <c r="BN258" s="303">
        <f t="shared" ref="BN258" si="1328">AG258</f>
        <v>1</v>
      </c>
      <c r="BO258" s="303">
        <f t="shared" ref="BO258" si="1329">AK258</f>
        <v>1</v>
      </c>
      <c r="BP258" s="303">
        <f t="shared" ref="BP258" si="1330">AO258</f>
        <v>1</v>
      </c>
      <c r="BQ258" s="303"/>
      <c r="BR258" s="303"/>
      <c r="BS258" s="303"/>
      <c r="BT258" s="303"/>
      <c r="BU258" s="303">
        <f t="shared" ref="BU258" si="1331">K258</f>
        <v>4</v>
      </c>
      <c r="BV258" s="303">
        <f t="shared" ref="BV258" si="1332">O258</f>
        <v>3</v>
      </c>
      <c r="BW258" s="303">
        <f t="shared" ref="BW258" si="1333">S258</f>
        <v>5</v>
      </c>
      <c r="BX258" s="303">
        <f t="shared" ref="BX258" si="1334">W258</f>
        <v>4</v>
      </c>
      <c r="BY258" s="303">
        <f t="shared" ref="BY258" si="1335">AA258</f>
        <v>3</v>
      </c>
      <c r="BZ258" s="303">
        <f t="shared" ref="BZ258" si="1336">AE258</f>
        <v>2</v>
      </c>
      <c r="CA258" s="303">
        <f t="shared" ref="CA258" si="1337">AI258</f>
        <v>5</v>
      </c>
      <c r="CB258" s="303">
        <f t="shared" ref="CB258" si="1338">AM258</f>
        <v>5</v>
      </c>
      <c r="CC258" s="303"/>
      <c r="CD258" s="303">
        <v>1</v>
      </c>
      <c r="CE258" s="303">
        <v>2</v>
      </c>
      <c r="CF258" s="303">
        <v>3</v>
      </c>
    </row>
    <row r="259" spans="2:84">
      <c r="B259" s="303">
        <v>669</v>
      </c>
      <c r="G259" s="165">
        <v>4</v>
      </c>
      <c r="K259" s="165">
        <f t="shared" si="168"/>
        <v>4</v>
      </c>
      <c r="L259" s="165">
        <v>3</v>
      </c>
      <c r="M259" s="165">
        <v>3</v>
      </c>
      <c r="O259" s="165">
        <f t="shared" si="169"/>
        <v>5</v>
      </c>
      <c r="P259" s="165">
        <v>4</v>
      </c>
      <c r="Q259" s="165">
        <v>3</v>
      </c>
      <c r="S259" s="165">
        <f t="shared" si="170"/>
        <v>5</v>
      </c>
      <c r="T259" s="165">
        <v>5</v>
      </c>
      <c r="U259" s="165">
        <v>4</v>
      </c>
      <c r="W259" s="165">
        <f t="shared" si="171"/>
        <v>5</v>
      </c>
      <c r="X259" s="165">
        <v>3</v>
      </c>
      <c r="Y259" s="165">
        <v>2</v>
      </c>
      <c r="AA259" s="165">
        <f t="shared" si="150"/>
        <v>4</v>
      </c>
      <c r="AB259" s="165">
        <v>2</v>
      </c>
      <c r="AC259" s="165">
        <v>2</v>
      </c>
      <c r="AE259" s="165">
        <f t="shared" si="151"/>
        <v>6</v>
      </c>
      <c r="AF259" s="165">
        <v>5</v>
      </c>
      <c r="AG259" s="165">
        <v>3</v>
      </c>
      <c r="AI259" s="165">
        <f t="shared" si="152"/>
        <v>6</v>
      </c>
      <c r="AJ259" s="165">
        <v>4</v>
      </c>
      <c r="AK259" s="165">
        <v>2</v>
      </c>
      <c r="AM259" s="165">
        <f t="shared" si="153"/>
        <v>5</v>
      </c>
      <c r="AN259" s="165">
        <v>3</v>
      </c>
      <c r="AO259" s="165">
        <v>2</v>
      </c>
      <c r="AU259" s="303">
        <f t="shared" ref="AU259" si="1339">G259</f>
        <v>4</v>
      </c>
      <c r="AV259" s="303">
        <f t="shared" ref="AV259" si="1340">L259</f>
        <v>3</v>
      </c>
      <c r="AW259" s="303">
        <f t="shared" ref="AW259" si="1341">P259</f>
        <v>4</v>
      </c>
      <c r="AX259" s="303">
        <f t="shared" ref="AX259" si="1342">T259</f>
        <v>5</v>
      </c>
      <c r="AY259" s="303">
        <f t="shared" ref="AY259" si="1343">X259</f>
        <v>3</v>
      </c>
      <c r="AZ259" s="303">
        <f t="shared" ref="AZ259" si="1344">AB259</f>
        <v>2</v>
      </c>
      <c r="BA259" s="303">
        <f t="shared" ref="BA259" si="1345">AF259</f>
        <v>5</v>
      </c>
      <c r="BB259" s="303">
        <f t="shared" ref="BB259" si="1346">AJ259</f>
        <v>4</v>
      </c>
      <c r="BC259" s="303">
        <f t="shared" ref="BC259" si="1347">AN259</f>
        <v>3</v>
      </c>
      <c r="BD259" s="303"/>
      <c r="BE259" s="303"/>
      <c r="BF259" s="303"/>
      <c r="BG259" s="303"/>
      <c r="BH259" s="303"/>
      <c r="BI259" s="303">
        <f t="shared" ref="BI259" si="1348">M259</f>
        <v>3</v>
      </c>
      <c r="BJ259" s="303">
        <f t="shared" ref="BJ259" si="1349">Q259</f>
        <v>3</v>
      </c>
      <c r="BK259" s="303">
        <f t="shared" ref="BK259" si="1350">U259</f>
        <v>4</v>
      </c>
      <c r="BL259" s="303">
        <f t="shared" ref="BL259" si="1351">Y259</f>
        <v>2</v>
      </c>
      <c r="BM259" s="303">
        <f t="shared" ref="BM259" si="1352">AC259</f>
        <v>2</v>
      </c>
      <c r="BN259" s="303">
        <f t="shared" ref="BN259" si="1353">AG259</f>
        <v>3</v>
      </c>
      <c r="BO259" s="303">
        <f t="shared" ref="BO259" si="1354">AK259</f>
        <v>2</v>
      </c>
      <c r="BP259" s="303">
        <f t="shared" ref="BP259" si="1355">AO259</f>
        <v>2</v>
      </c>
      <c r="BQ259" s="303"/>
      <c r="BR259" s="303"/>
      <c r="BS259" s="303"/>
      <c r="BT259" s="303"/>
      <c r="BU259" s="303">
        <f t="shared" ref="BU259" si="1356">K259</f>
        <v>4</v>
      </c>
      <c r="BV259" s="303">
        <f t="shared" ref="BV259" si="1357">O259</f>
        <v>5</v>
      </c>
      <c r="BW259" s="303">
        <f t="shared" ref="BW259" si="1358">S259</f>
        <v>5</v>
      </c>
      <c r="BX259" s="303">
        <f t="shared" ref="BX259" si="1359">W259</f>
        <v>5</v>
      </c>
      <c r="BY259" s="303">
        <f t="shared" ref="BY259" si="1360">AA259</f>
        <v>4</v>
      </c>
      <c r="BZ259" s="303">
        <f t="shared" ref="BZ259" si="1361">AE259</f>
        <v>6</v>
      </c>
      <c r="CA259" s="303">
        <f t="shared" ref="CA259" si="1362">AI259</f>
        <v>6</v>
      </c>
      <c r="CB259" s="303">
        <f t="shared" ref="CB259" si="1363">AM259</f>
        <v>5</v>
      </c>
      <c r="CC259" s="303"/>
      <c r="CD259" s="303">
        <v>0</v>
      </c>
      <c r="CE259" s="303">
        <v>0</v>
      </c>
      <c r="CF259" s="303">
        <v>0</v>
      </c>
    </row>
    <row r="260" spans="2:84">
      <c r="B260" s="303">
        <v>670</v>
      </c>
      <c r="G260" s="165">
        <v>5</v>
      </c>
      <c r="K260" s="165">
        <f t="shared" si="168"/>
        <v>5</v>
      </c>
      <c r="L260" s="165">
        <v>2</v>
      </c>
      <c r="M260" s="165">
        <v>2</v>
      </c>
      <c r="O260" s="165">
        <f t="shared" si="169"/>
        <v>6</v>
      </c>
      <c r="P260" s="165">
        <v>3</v>
      </c>
      <c r="Q260" s="165">
        <v>2</v>
      </c>
      <c r="S260" s="165">
        <f t="shared" si="170"/>
        <v>5</v>
      </c>
      <c r="T260" s="165">
        <v>4</v>
      </c>
      <c r="U260" s="165">
        <v>4</v>
      </c>
      <c r="W260" s="165">
        <f t="shared" si="171"/>
        <v>5</v>
      </c>
      <c r="X260" s="165">
        <v>1</v>
      </c>
      <c r="Y260" s="165">
        <v>1</v>
      </c>
      <c r="AA260" s="165">
        <f t="shared" si="150"/>
        <v>6</v>
      </c>
      <c r="AB260" s="165">
        <v>5</v>
      </c>
      <c r="AC260" s="165">
        <v>4</v>
      </c>
      <c r="AE260" s="165">
        <f t="shared" si="151"/>
        <v>6</v>
      </c>
      <c r="AF260" s="165">
        <v>5</v>
      </c>
      <c r="AG260" s="165">
        <v>4</v>
      </c>
      <c r="AI260" s="165">
        <f t="shared" si="152"/>
        <v>6</v>
      </c>
      <c r="AJ260" s="165">
        <v>4</v>
      </c>
      <c r="AK260" s="165">
        <v>3</v>
      </c>
      <c r="AM260" s="165">
        <f t="shared" si="153"/>
        <v>5</v>
      </c>
      <c r="AN260" s="165">
        <v>4</v>
      </c>
      <c r="AO260" s="165">
        <v>4</v>
      </c>
      <c r="AU260" s="303">
        <f t="shared" ref="AU260" si="1364">G260</f>
        <v>5</v>
      </c>
      <c r="AV260" s="303">
        <f t="shared" ref="AV260" si="1365">L260</f>
        <v>2</v>
      </c>
      <c r="AW260" s="303">
        <f t="shared" ref="AW260" si="1366">P260</f>
        <v>3</v>
      </c>
      <c r="AX260" s="303">
        <f t="shared" ref="AX260" si="1367">T260</f>
        <v>4</v>
      </c>
      <c r="AY260" s="303">
        <f t="shared" ref="AY260" si="1368">X260</f>
        <v>1</v>
      </c>
      <c r="AZ260" s="303">
        <f t="shared" ref="AZ260" si="1369">AB260</f>
        <v>5</v>
      </c>
      <c r="BA260" s="303">
        <f t="shared" ref="BA260" si="1370">AF260</f>
        <v>5</v>
      </c>
      <c r="BB260" s="303">
        <f t="shared" ref="BB260" si="1371">AJ260</f>
        <v>4</v>
      </c>
      <c r="BC260" s="303">
        <f t="shared" ref="BC260" si="1372">AN260</f>
        <v>4</v>
      </c>
      <c r="BD260" s="303"/>
      <c r="BE260" s="303"/>
      <c r="BF260" s="303"/>
      <c r="BG260" s="303"/>
      <c r="BH260" s="303"/>
      <c r="BI260" s="303">
        <f t="shared" ref="BI260" si="1373">M260</f>
        <v>2</v>
      </c>
      <c r="BJ260" s="303">
        <f t="shared" ref="BJ260" si="1374">Q260</f>
        <v>2</v>
      </c>
      <c r="BK260" s="303">
        <f t="shared" ref="BK260" si="1375">U260</f>
        <v>4</v>
      </c>
      <c r="BL260" s="303">
        <f t="shared" ref="BL260" si="1376">Y260</f>
        <v>1</v>
      </c>
      <c r="BM260" s="303">
        <f t="shared" ref="BM260" si="1377">AC260</f>
        <v>4</v>
      </c>
      <c r="BN260" s="303">
        <f t="shared" ref="BN260" si="1378">AG260</f>
        <v>4</v>
      </c>
      <c r="BO260" s="303">
        <f t="shared" ref="BO260" si="1379">AK260</f>
        <v>3</v>
      </c>
      <c r="BP260" s="303">
        <f t="shared" ref="BP260" si="1380">AO260</f>
        <v>4</v>
      </c>
      <c r="BQ260" s="303"/>
      <c r="BR260" s="303"/>
      <c r="BS260" s="303"/>
      <c r="BT260" s="303"/>
      <c r="BU260" s="303">
        <f t="shared" ref="BU260" si="1381">K260</f>
        <v>5</v>
      </c>
      <c r="BV260" s="303">
        <f t="shared" ref="BV260" si="1382">O260</f>
        <v>6</v>
      </c>
      <c r="BW260" s="303">
        <f t="shared" ref="BW260" si="1383">S260</f>
        <v>5</v>
      </c>
      <c r="BX260" s="303">
        <f t="shared" ref="BX260" si="1384">W260</f>
        <v>5</v>
      </c>
      <c r="BY260" s="303">
        <f t="shared" ref="BY260" si="1385">AA260</f>
        <v>6</v>
      </c>
      <c r="BZ260" s="303">
        <f t="shared" ref="BZ260" si="1386">AE260</f>
        <v>6</v>
      </c>
      <c r="CA260" s="303">
        <f t="shared" ref="CA260" si="1387">AI260</f>
        <v>6</v>
      </c>
      <c r="CB260" s="303">
        <f t="shared" ref="CB260" si="1388">AM260</f>
        <v>5</v>
      </c>
      <c r="CC260" s="303"/>
      <c r="CD260" s="303">
        <v>1</v>
      </c>
      <c r="CE260" s="303">
        <v>0</v>
      </c>
      <c r="CF260" s="303">
        <v>0</v>
      </c>
    </row>
    <row r="261" spans="2:84">
      <c r="B261" s="303">
        <v>671</v>
      </c>
      <c r="G261" s="165">
        <v>3</v>
      </c>
      <c r="K261" s="165">
        <f t="shared" si="168"/>
        <v>4</v>
      </c>
      <c r="L261" s="165">
        <v>3</v>
      </c>
      <c r="M261" s="165">
        <v>2</v>
      </c>
      <c r="O261" s="165">
        <f t="shared" si="169"/>
        <v>4</v>
      </c>
      <c r="P261" s="165">
        <v>4</v>
      </c>
      <c r="Q261" s="165">
        <v>3</v>
      </c>
      <c r="S261" s="165">
        <f t="shared" si="170"/>
        <v>5</v>
      </c>
      <c r="T261" s="165">
        <v>4</v>
      </c>
      <c r="U261" s="165">
        <v>2</v>
      </c>
      <c r="W261" s="165">
        <f t="shared" si="171"/>
        <v>3</v>
      </c>
      <c r="X261" s="165">
        <v>1</v>
      </c>
      <c r="Y261" s="165">
        <v>1</v>
      </c>
      <c r="AA261" s="165">
        <f t="shared" si="150"/>
        <v>6</v>
      </c>
      <c r="AB261" s="165">
        <v>5</v>
      </c>
      <c r="AC261" s="165">
        <v>2</v>
      </c>
      <c r="AE261" s="165">
        <f t="shared" si="151"/>
        <v>5</v>
      </c>
      <c r="AF261" s="165">
        <v>3</v>
      </c>
      <c r="AG261" s="165">
        <v>1</v>
      </c>
      <c r="AI261" s="165">
        <f t="shared" si="152"/>
        <v>4</v>
      </c>
      <c r="AJ261" s="165">
        <v>3</v>
      </c>
      <c r="AK261" s="165">
        <v>2</v>
      </c>
      <c r="AM261" s="165">
        <f t="shared" si="153"/>
        <v>5</v>
      </c>
      <c r="AN261" s="165">
        <v>4</v>
      </c>
      <c r="AO261" s="165">
        <v>2</v>
      </c>
      <c r="AU261" s="303">
        <f t="shared" ref="AU261" si="1389">G261</f>
        <v>3</v>
      </c>
      <c r="AV261" s="303">
        <f t="shared" ref="AV261" si="1390">L261</f>
        <v>3</v>
      </c>
      <c r="AW261" s="303">
        <f t="shared" ref="AW261" si="1391">P261</f>
        <v>4</v>
      </c>
      <c r="AX261" s="303">
        <f t="shared" ref="AX261" si="1392">T261</f>
        <v>4</v>
      </c>
      <c r="AY261" s="303">
        <f t="shared" ref="AY261" si="1393">X261</f>
        <v>1</v>
      </c>
      <c r="AZ261" s="303">
        <f t="shared" ref="AZ261" si="1394">AB261</f>
        <v>5</v>
      </c>
      <c r="BA261" s="303">
        <f t="shared" ref="BA261" si="1395">AF261</f>
        <v>3</v>
      </c>
      <c r="BB261" s="303">
        <f t="shared" ref="BB261" si="1396">AJ261</f>
        <v>3</v>
      </c>
      <c r="BC261" s="303">
        <f t="shared" ref="BC261" si="1397">AN261</f>
        <v>4</v>
      </c>
      <c r="BD261" s="303"/>
      <c r="BE261" s="303"/>
      <c r="BF261" s="303"/>
      <c r="BG261" s="303"/>
      <c r="BH261" s="303"/>
      <c r="BI261" s="303">
        <f t="shared" ref="BI261" si="1398">M261</f>
        <v>2</v>
      </c>
      <c r="BJ261" s="303">
        <f t="shared" ref="BJ261" si="1399">Q261</f>
        <v>3</v>
      </c>
      <c r="BK261" s="303">
        <f t="shared" ref="BK261" si="1400">U261</f>
        <v>2</v>
      </c>
      <c r="BL261" s="303">
        <f t="shared" ref="BL261" si="1401">Y261</f>
        <v>1</v>
      </c>
      <c r="BM261" s="303">
        <f t="shared" ref="BM261" si="1402">AC261</f>
        <v>2</v>
      </c>
      <c r="BN261" s="303">
        <f t="shared" ref="BN261" si="1403">AG261</f>
        <v>1</v>
      </c>
      <c r="BO261" s="303">
        <f t="shared" ref="BO261" si="1404">AK261</f>
        <v>2</v>
      </c>
      <c r="BP261" s="303">
        <f t="shared" ref="BP261" si="1405">AO261</f>
        <v>2</v>
      </c>
      <c r="BQ261" s="303"/>
      <c r="BR261" s="303"/>
      <c r="BS261" s="303"/>
      <c r="BT261" s="303"/>
      <c r="BU261" s="303">
        <f t="shared" ref="BU261" si="1406">K261</f>
        <v>4</v>
      </c>
      <c r="BV261" s="303">
        <f t="shared" ref="BV261" si="1407">O261</f>
        <v>4</v>
      </c>
      <c r="BW261" s="303">
        <f t="shared" ref="BW261" si="1408">S261</f>
        <v>5</v>
      </c>
      <c r="BX261" s="303">
        <f t="shared" ref="BX261" si="1409">W261</f>
        <v>3</v>
      </c>
      <c r="BY261" s="303">
        <f t="shared" ref="BY261" si="1410">AA261</f>
        <v>6</v>
      </c>
      <c r="BZ261" s="303">
        <f t="shared" ref="BZ261" si="1411">AE261</f>
        <v>5</v>
      </c>
      <c r="CA261" s="303">
        <f t="shared" ref="CA261" si="1412">AI261</f>
        <v>4</v>
      </c>
      <c r="CB261" s="303">
        <f t="shared" ref="CB261" si="1413">AM261</f>
        <v>5</v>
      </c>
      <c r="CC261" s="303"/>
      <c r="CD261" s="303">
        <v>1</v>
      </c>
      <c r="CE261" s="303">
        <v>0</v>
      </c>
      <c r="CF261" s="303">
        <v>1</v>
      </c>
    </row>
    <row r="262" spans="2:84">
      <c r="B262" s="303">
        <v>672</v>
      </c>
      <c r="G262" s="165">
        <v>4</v>
      </c>
      <c r="K262" s="165">
        <f t="shared" si="168"/>
        <v>6</v>
      </c>
      <c r="L262" s="165">
        <v>4</v>
      </c>
      <c r="M262" s="165">
        <v>2</v>
      </c>
      <c r="O262" s="165">
        <f t="shared" si="169"/>
        <v>6</v>
      </c>
      <c r="P262" s="165">
        <v>5</v>
      </c>
      <c r="Q262" s="165">
        <v>3</v>
      </c>
      <c r="S262" s="165">
        <f t="shared" si="170"/>
        <v>4</v>
      </c>
      <c r="T262" s="165">
        <v>2</v>
      </c>
      <c r="U262" s="165">
        <v>2</v>
      </c>
      <c r="W262" s="165">
        <f t="shared" si="171"/>
        <v>5</v>
      </c>
      <c r="X262" s="165">
        <v>3</v>
      </c>
      <c r="Y262" s="165">
        <v>2</v>
      </c>
      <c r="AA262" s="165">
        <f t="shared" si="150"/>
        <v>5</v>
      </c>
      <c r="AB262" s="165">
        <v>3</v>
      </c>
      <c r="AC262" s="165">
        <v>2</v>
      </c>
      <c r="AE262" s="165">
        <f t="shared" si="151"/>
        <v>5</v>
      </c>
      <c r="AF262" s="165">
        <v>4</v>
      </c>
      <c r="AG262" s="165">
        <v>3</v>
      </c>
      <c r="AI262" s="165">
        <f t="shared" si="152"/>
        <v>5</v>
      </c>
      <c r="AJ262" s="165">
        <v>2</v>
      </c>
      <c r="AK262" s="165">
        <v>1</v>
      </c>
      <c r="AM262" s="165">
        <f t="shared" si="153"/>
        <v>5</v>
      </c>
      <c r="AN262" s="165">
        <v>2</v>
      </c>
      <c r="AO262" s="165">
        <v>1</v>
      </c>
      <c r="AU262" s="303">
        <f t="shared" ref="AU262" si="1414">G262</f>
        <v>4</v>
      </c>
      <c r="AV262" s="303">
        <f t="shared" ref="AV262" si="1415">L262</f>
        <v>4</v>
      </c>
      <c r="AW262" s="303">
        <f t="shared" ref="AW262" si="1416">P262</f>
        <v>5</v>
      </c>
      <c r="AX262" s="303">
        <f t="shared" ref="AX262" si="1417">T262</f>
        <v>2</v>
      </c>
      <c r="AY262" s="303">
        <f t="shared" ref="AY262" si="1418">X262</f>
        <v>3</v>
      </c>
      <c r="AZ262" s="303">
        <f t="shared" ref="AZ262" si="1419">AB262</f>
        <v>3</v>
      </c>
      <c r="BA262" s="303">
        <f t="shared" ref="BA262" si="1420">AF262</f>
        <v>4</v>
      </c>
      <c r="BB262" s="303">
        <f t="shared" ref="BB262" si="1421">AJ262</f>
        <v>2</v>
      </c>
      <c r="BC262" s="303">
        <f t="shared" ref="BC262" si="1422">AN262</f>
        <v>2</v>
      </c>
      <c r="BD262" s="303"/>
      <c r="BE262" s="303"/>
      <c r="BF262" s="303"/>
      <c r="BG262" s="303"/>
      <c r="BH262" s="303"/>
      <c r="BI262" s="303">
        <f t="shared" ref="BI262" si="1423">M262</f>
        <v>2</v>
      </c>
      <c r="BJ262" s="303">
        <f t="shared" ref="BJ262" si="1424">Q262</f>
        <v>3</v>
      </c>
      <c r="BK262" s="303">
        <f t="shared" ref="BK262" si="1425">U262</f>
        <v>2</v>
      </c>
      <c r="BL262" s="303">
        <f t="shared" ref="BL262" si="1426">Y262</f>
        <v>2</v>
      </c>
      <c r="BM262" s="303">
        <f t="shared" ref="BM262" si="1427">AC262</f>
        <v>2</v>
      </c>
      <c r="BN262" s="303">
        <f t="shared" ref="BN262" si="1428">AG262</f>
        <v>3</v>
      </c>
      <c r="BO262" s="303">
        <f t="shared" ref="BO262" si="1429">AK262</f>
        <v>1</v>
      </c>
      <c r="BP262" s="303">
        <f t="shared" ref="BP262" si="1430">AO262</f>
        <v>1</v>
      </c>
      <c r="BQ262" s="303"/>
      <c r="BR262" s="303"/>
      <c r="BS262" s="303"/>
      <c r="BT262" s="303"/>
      <c r="BU262" s="303">
        <f t="shared" ref="BU262" si="1431">K262</f>
        <v>6</v>
      </c>
      <c r="BV262" s="303">
        <f t="shared" ref="BV262" si="1432">O262</f>
        <v>6</v>
      </c>
      <c r="BW262" s="303">
        <f t="shared" ref="BW262" si="1433">S262</f>
        <v>4</v>
      </c>
      <c r="BX262" s="303">
        <f t="shared" ref="BX262" si="1434">W262</f>
        <v>5</v>
      </c>
      <c r="BY262" s="303">
        <f t="shared" ref="BY262" si="1435">AA262</f>
        <v>5</v>
      </c>
      <c r="BZ262" s="303">
        <f t="shared" ref="BZ262" si="1436">AE262</f>
        <v>5</v>
      </c>
      <c r="CA262" s="303">
        <f t="shared" ref="CA262" si="1437">AI262</f>
        <v>5</v>
      </c>
      <c r="CB262" s="303">
        <f t="shared" ref="CB262" si="1438">AM262</f>
        <v>5</v>
      </c>
      <c r="CC262" s="303"/>
      <c r="CD262" s="303">
        <v>0</v>
      </c>
      <c r="CE262" s="303">
        <v>0</v>
      </c>
      <c r="CF262" s="303">
        <v>0</v>
      </c>
    </row>
    <row r="263" spans="2:84">
      <c r="B263" s="303">
        <v>673</v>
      </c>
      <c r="G263" s="165">
        <v>3</v>
      </c>
      <c r="K263" s="165">
        <f t="shared" si="168"/>
        <v>4</v>
      </c>
      <c r="L263" s="165">
        <v>2</v>
      </c>
      <c r="M263" s="165">
        <v>1</v>
      </c>
      <c r="O263" s="165">
        <f t="shared" si="169"/>
        <v>4</v>
      </c>
      <c r="P263" s="165">
        <v>2</v>
      </c>
      <c r="Q263" s="165">
        <v>1</v>
      </c>
      <c r="S263" s="165">
        <f t="shared" si="170"/>
        <v>4</v>
      </c>
      <c r="T263" s="165">
        <v>4</v>
      </c>
      <c r="U263" s="165">
        <v>3</v>
      </c>
      <c r="W263" s="165">
        <f t="shared" si="171"/>
        <v>5</v>
      </c>
      <c r="X263" s="165">
        <v>4</v>
      </c>
      <c r="Y263" s="165">
        <v>2</v>
      </c>
      <c r="AA263" s="165">
        <f t="shared" si="150"/>
        <v>4</v>
      </c>
      <c r="AB263" s="165">
        <v>3</v>
      </c>
      <c r="AC263" s="165">
        <v>2</v>
      </c>
      <c r="AE263" s="165">
        <f t="shared" si="151"/>
        <v>6</v>
      </c>
      <c r="AF263" s="165">
        <v>4</v>
      </c>
      <c r="AG263" s="165">
        <v>1</v>
      </c>
      <c r="AI263" s="165">
        <f t="shared" si="152"/>
        <v>5</v>
      </c>
      <c r="AJ263" s="165">
        <v>2</v>
      </c>
      <c r="AK263" s="165">
        <v>0</v>
      </c>
      <c r="AM263" s="165">
        <f t="shared" si="153"/>
        <v>6</v>
      </c>
      <c r="AN263" s="165">
        <v>5</v>
      </c>
      <c r="AO263" s="165">
        <v>2</v>
      </c>
      <c r="AU263" s="303">
        <f t="shared" ref="AU263" si="1439">G263</f>
        <v>3</v>
      </c>
      <c r="AV263" s="303">
        <f t="shared" ref="AV263" si="1440">L263</f>
        <v>2</v>
      </c>
      <c r="AW263" s="303">
        <f t="shared" ref="AW263" si="1441">P263</f>
        <v>2</v>
      </c>
      <c r="AX263" s="303">
        <f t="shared" ref="AX263" si="1442">T263</f>
        <v>4</v>
      </c>
      <c r="AY263" s="303">
        <f t="shared" ref="AY263" si="1443">X263</f>
        <v>4</v>
      </c>
      <c r="AZ263" s="303">
        <f t="shared" ref="AZ263" si="1444">AB263</f>
        <v>3</v>
      </c>
      <c r="BA263" s="303">
        <f t="shared" ref="BA263" si="1445">AF263</f>
        <v>4</v>
      </c>
      <c r="BB263" s="303">
        <f t="shared" ref="BB263" si="1446">AJ263</f>
        <v>2</v>
      </c>
      <c r="BC263" s="303">
        <f t="shared" ref="BC263" si="1447">AN263</f>
        <v>5</v>
      </c>
      <c r="BD263" s="303"/>
      <c r="BE263" s="303"/>
      <c r="BF263" s="303"/>
      <c r="BG263" s="303"/>
      <c r="BH263" s="303"/>
      <c r="BI263" s="303">
        <f t="shared" ref="BI263" si="1448">M263</f>
        <v>1</v>
      </c>
      <c r="BJ263" s="303">
        <f t="shared" ref="BJ263" si="1449">Q263</f>
        <v>1</v>
      </c>
      <c r="BK263" s="303">
        <f t="shared" ref="BK263" si="1450">U263</f>
        <v>3</v>
      </c>
      <c r="BL263" s="303">
        <f t="shared" ref="BL263" si="1451">Y263</f>
        <v>2</v>
      </c>
      <c r="BM263" s="303">
        <f t="shared" ref="BM263" si="1452">AC263</f>
        <v>2</v>
      </c>
      <c r="BN263" s="303">
        <f t="shared" ref="BN263" si="1453">AG263</f>
        <v>1</v>
      </c>
      <c r="BO263" s="303">
        <f t="shared" ref="BO263" si="1454">AK263</f>
        <v>0</v>
      </c>
      <c r="BP263" s="303">
        <f t="shared" ref="BP263" si="1455">AO263</f>
        <v>2</v>
      </c>
      <c r="BQ263" s="303"/>
      <c r="BR263" s="303"/>
      <c r="BS263" s="303"/>
      <c r="BT263" s="303"/>
      <c r="BU263" s="303">
        <f t="shared" ref="BU263" si="1456">K263</f>
        <v>4</v>
      </c>
      <c r="BV263" s="303">
        <f t="shared" ref="BV263" si="1457">O263</f>
        <v>4</v>
      </c>
      <c r="BW263" s="303">
        <f t="shared" ref="BW263" si="1458">S263</f>
        <v>4</v>
      </c>
      <c r="BX263" s="303">
        <f t="shared" ref="BX263" si="1459">W263</f>
        <v>5</v>
      </c>
      <c r="BY263" s="303">
        <f t="shared" ref="BY263" si="1460">AA263</f>
        <v>4</v>
      </c>
      <c r="BZ263" s="303">
        <f t="shared" ref="BZ263" si="1461">AE263</f>
        <v>6</v>
      </c>
      <c r="CA263" s="303">
        <f t="shared" ref="CA263" si="1462">AI263</f>
        <v>5</v>
      </c>
      <c r="CB263" s="303">
        <f t="shared" ref="CB263" si="1463">AM263</f>
        <v>6</v>
      </c>
      <c r="CC263" s="303"/>
      <c r="CD263" s="303">
        <v>0</v>
      </c>
      <c r="CE263" s="303">
        <v>1</v>
      </c>
      <c r="CF263" s="303">
        <v>0</v>
      </c>
    </row>
    <row r="264" spans="2:84">
      <c r="B264" s="303">
        <v>674</v>
      </c>
      <c r="G264" s="165">
        <v>2</v>
      </c>
      <c r="K264" s="165">
        <f t="shared" si="168"/>
        <v>4</v>
      </c>
      <c r="L264" s="165">
        <v>3</v>
      </c>
      <c r="M264" s="165">
        <v>1</v>
      </c>
      <c r="O264" s="165">
        <f t="shared" si="169"/>
        <v>3</v>
      </c>
      <c r="P264" s="165">
        <v>2</v>
      </c>
      <c r="Q264" s="165">
        <v>1</v>
      </c>
      <c r="S264" s="165">
        <f t="shared" si="170"/>
        <v>4</v>
      </c>
      <c r="T264" s="165">
        <v>3</v>
      </c>
      <c r="U264" s="165">
        <v>1</v>
      </c>
      <c r="W264" s="165">
        <f t="shared" si="171"/>
        <v>3</v>
      </c>
      <c r="X264" s="165">
        <v>2</v>
      </c>
      <c r="Y264" s="165">
        <v>1</v>
      </c>
      <c r="AA264" s="165">
        <f t="shared" si="150"/>
        <v>5</v>
      </c>
      <c r="AB264" s="165">
        <v>4</v>
      </c>
      <c r="AC264" s="165">
        <v>1</v>
      </c>
      <c r="AE264" s="165">
        <f t="shared" si="151"/>
        <v>4</v>
      </c>
      <c r="AF264" s="165">
        <v>3</v>
      </c>
      <c r="AG264" s="165">
        <v>1</v>
      </c>
      <c r="AI264" s="165">
        <f t="shared" si="152"/>
        <v>4</v>
      </c>
      <c r="AJ264" s="165">
        <v>4</v>
      </c>
      <c r="AK264" s="165">
        <v>2</v>
      </c>
      <c r="AM264" s="165">
        <f t="shared" si="153"/>
        <v>5</v>
      </c>
      <c r="AN264" s="165">
        <v>5</v>
      </c>
      <c r="AO264" s="165">
        <v>2</v>
      </c>
      <c r="AU264" s="303">
        <f t="shared" ref="AU264" si="1464">G264</f>
        <v>2</v>
      </c>
      <c r="AV264" s="303">
        <f t="shared" ref="AV264" si="1465">L264</f>
        <v>3</v>
      </c>
      <c r="AW264" s="303">
        <f t="shared" ref="AW264" si="1466">P264</f>
        <v>2</v>
      </c>
      <c r="AX264" s="303">
        <f t="shared" ref="AX264" si="1467">T264</f>
        <v>3</v>
      </c>
      <c r="AY264" s="303">
        <f t="shared" ref="AY264" si="1468">X264</f>
        <v>2</v>
      </c>
      <c r="AZ264" s="303">
        <f t="shared" ref="AZ264" si="1469">AB264</f>
        <v>4</v>
      </c>
      <c r="BA264" s="303">
        <f t="shared" ref="BA264" si="1470">AF264</f>
        <v>3</v>
      </c>
      <c r="BB264" s="303">
        <f t="shared" ref="BB264" si="1471">AJ264</f>
        <v>4</v>
      </c>
      <c r="BC264" s="303">
        <f t="shared" ref="BC264" si="1472">AN264</f>
        <v>5</v>
      </c>
      <c r="BD264" s="303"/>
      <c r="BE264" s="303"/>
      <c r="BF264" s="303"/>
      <c r="BG264" s="303"/>
      <c r="BH264" s="303"/>
      <c r="BI264" s="303">
        <f t="shared" ref="BI264" si="1473">M264</f>
        <v>1</v>
      </c>
      <c r="BJ264" s="303">
        <f t="shared" ref="BJ264" si="1474">Q264</f>
        <v>1</v>
      </c>
      <c r="BK264" s="303">
        <f t="shared" ref="BK264" si="1475">U264</f>
        <v>1</v>
      </c>
      <c r="BL264" s="303">
        <f t="shared" ref="BL264" si="1476">Y264</f>
        <v>1</v>
      </c>
      <c r="BM264" s="303">
        <f t="shared" ref="BM264" si="1477">AC264</f>
        <v>1</v>
      </c>
      <c r="BN264" s="303">
        <f t="shared" ref="BN264" si="1478">AG264</f>
        <v>1</v>
      </c>
      <c r="BO264" s="303">
        <f t="shared" ref="BO264" si="1479">AK264</f>
        <v>2</v>
      </c>
      <c r="BP264" s="303">
        <f t="shared" ref="BP264" si="1480">AO264</f>
        <v>2</v>
      </c>
      <c r="BQ264" s="303"/>
      <c r="BR264" s="303"/>
      <c r="BS264" s="303"/>
      <c r="BT264" s="303"/>
      <c r="BU264" s="303">
        <f t="shared" ref="BU264" si="1481">K264</f>
        <v>4</v>
      </c>
      <c r="BV264" s="303">
        <f t="shared" ref="BV264" si="1482">O264</f>
        <v>3</v>
      </c>
      <c r="BW264" s="303">
        <f t="shared" ref="BW264" si="1483">S264</f>
        <v>4</v>
      </c>
      <c r="BX264" s="303">
        <f t="shared" ref="BX264" si="1484">W264</f>
        <v>3</v>
      </c>
      <c r="BY264" s="303">
        <f t="shared" ref="BY264" si="1485">AA264</f>
        <v>5</v>
      </c>
      <c r="BZ264" s="303">
        <f t="shared" ref="BZ264" si="1486">AE264</f>
        <v>4</v>
      </c>
      <c r="CA264" s="303">
        <f t="shared" ref="CA264" si="1487">AI264</f>
        <v>4</v>
      </c>
      <c r="CB264" s="303">
        <f t="shared" ref="CB264" si="1488">AM264</f>
        <v>5</v>
      </c>
      <c r="CC264" s="303"/>
      <c r="CD264" s="303">
        <v>0</v>
      </c>
      <c r="CE264" s="303">
        <v>0</v>
      </c>
      <c r="CF264" s="303">
        <v>2</v>
      </c>
    </row>
    <row r="265" spans="2:84">
      <c r="B265" s="303">
        <v>675</v>
      </c>
      <c r="G265" s="165">
        <v>5</v>
      </c>
      <c r="K265" s="165">
        <f t="shared" si="168"/>
        <v>5</v>
      </c>
      <c r="L265" s="165">
        <v>5</v>
      </c>
      <c r="M265" s="165">
        <v>5</v>
      </c>
      <c r="O265" s="165">
        <f t="shared" si="169"/>
        <v>5</v>
      </c>
      <c r="P265" s="165">
        <v>3</v>
      </c>
      <c r="Q265" s="165">
        <v>3</v>
      </c>
      <c r="S265" s="165">
        <f t="shared" si="170"/>
        <v>6</v>
      </c>
      <c r="T265" s="165">
        <v>5</v>
      </c>
      <c r="U265" s="165">
        <v>4</v>
      </c>
      <c r="W265" s="165">
        <f t="shared" si="171"/>
        <v>5</v>
      </c>
      <c r="X265" s="165">
        <v>2</v>
      </c>
      <c r="Y265" s="165">
        <v>2</v>
      </c>
      <c r="AA265" s="165">
        <f t="shared" si="150"/>
        <v>6</v>
      </c>
      <c r="AB265" s="165">
        <v>5</v>
      </c>
      <c r="AC265" s="165">
        <v>4</v>
      </c>
      <c r="AE265" s="165">
        <f t="shared" si="151"/>
        <v>5</v>
      </c>
      <c r="AF265" s="165">
        <v>4</v>
      </c>
      <c r="AG265" s="165">
        <v>4</v>
      </c>
      <c r="AI265" s="165">
        <f t="shared" si="152"/>
        <v>5</v>
      </c>
      <c r="AJ265" s="165">
        <v>2</v>
      </c>
      <c r="AK265" s="165">
        <v>2</v>
      </c>
      <c r="AM265" s="165">
        <f t="shared" si="153"/>
        <v>6</v>
      </c>
      <c r="AN265" s="165">
        <v>5</v>
      </c>
      <c r="AO265" s="165">
        <v>4</v>
      </c>
      <c r="AU265" s="303">
        <f t="shared" ref="AU265" si="1489">G265</f>
        <v>5</v>
      </c>
      <c r="AV265" s="303">
        <f t="shared" ref="AV265" si="1490">L265</f>
        <v>5</v>
      </c>
      <c r="AW265" s="303">
        <f t="shared" ref="AW265" si="1491">P265</f>
        <v>3</v>
      </c>
      <c r="AX265" s="303">
        <f t="shared" ref="AX265" si="1492">T265</f>
        <v>5</v>
      </c>
      <c r="AY265" s="303">
        <f t="shared" ref="AY265" si="1493">X265</f>
        <v>2</v>
      </c>
      <c r="AZ265" s="303">
        <f t="shared" ref="AZ265" si="1494">AB265</f>
        <v>5</v>
      </c>
      <c r="BA265" s="303">
        <f t="shared" ref="BA265" si="1495">AF265</f>
        <v>4</v>
      </c>
      <c r="BB265" s="303">
        <f t="shared" ref="BB265" si="1496">AJ265</f>
        <v>2</v>
      </c>
      <c r="BC265" s="303">
        <f t="shared" ref="BC265" si="1497">AN265</f>
        <v>5</v>
      </c>
      <c r="BD265" s="303"/>
      <c r="BE265" s="303"/>
      <c r="BF265" s="303"/>
      <c r="BG265" s="303"/>
      <c r="BH265" s="303"/>
      <c r="BI265" s="303">
        <f t="shared" ref="BI265" si="1498">M265</f>
        <v>5</v>
      </c>
      <c r="BJ265" s="303">
        <f t="shared" ref="BJ265" si="1499">Q265</f>
        <v>3</v>
      </c>
      <c r="BK265" s="303">
        <f t="shared" ref="BK265" si="1500">U265</f>
        <v>4</v>
      </c>
      <c r="BL265" s="303">
        <f t="shared" ref="BL265" si="1501">Y265</f>
        <v>2</v>
      </c>
      <c r="BM265" s="303">
        <f t="shared" ref="BM265" si="1502">AC265</f>
        <v>4</v>
      </c>
      <c r="BN265" s="303">
        <f t="shared" ref="BN265" si="1503">AG265</f>
        <v>4</v>
      </c>
      <c r="BO265" s="303">
        <f t="shared" ref="BO265" si="1504">AK265</f>
        <v>2</v>
      </c>
      <c r="BP265" s="303">
        <f t="shared" ref="BP265" si="1505">AO265</f>
        <v>4</v>
      </c>
      <c r="BQ265" s="303"/>
      <c r="BR265" s="303"/>
      <c r="BS265" s="303"/>
      <c r="BT265" s="303"/>
      <c r="BU265" s="303">
        <f t="shared" ref="BU265" si="1506">K265</f>
        <v>5</v>
      </c>
      <c r="BV265" s="303">
        <f t="shared" ref="BV265" si="1507">O265</f>
        <v>5</v>
      </c>
      <c r="BW265" s="303">
        <f t="shared" ref="BW265" si="1508">S265</f>
        <v>6</v>
      </c>
      <c r="BX265" s="303">
        <f t="shared" ref="BX265" si="1509">W265</f>
        <v>5</v>
      </c>
      <c r="BY265" s="303">
        <f t="shared" ref="BY265" si="1510">AA265</f>
        <v>6</v>
      </c>
      <c r="BZ265" s="303">
        <f t="shared" ref="BZ265" si="1511">AE265</f>
        <v>5</v>
      </c>
      <c r="CA265" s="303">
        <f t="shared" ref="CA265" si="1512">AI265</f>
        <v>5</v>
      </c>
      <c r="CB265" s="303">
        <f t="shared" ref="CB265" si="1513">AM265</f>
        <v>6</v>
      </c>
      <c r="CC265" s="303"/>
      <c r="CD265" s="303">
        <v>0</v>
      </c>
      <c r="CE265" s="303">
        <v>1</v>
      </c>
      <c r="CF265" s="303">
        <v>0</v>
      </c>
    </row>
    <row r="266" spans="2:84">
      <c r="B266" s="303">
        <v>676</v>
      </c>
      <c r="G266" s="165">
        <v>5</v>
      </c>
      <c r="K266" s="165">
        <f t="shared" si="168"/>
        <v>6</v>
      </c>
      <c r="L266" s="165">
        <v>5</v>
      </c>
      <c r="M266" s="165">
        <v>4</v>
      </c>
      <c r="O266" s="165">
        <f t="shared" si="169"/>
        <v>6</v>
      </c>
      <c r="P266" s="165">
        <v>4</v>
      </c>
      <c r="Q266" s="165">
        <v>3</v>
      </c>
      <c r="S266" s="165">
        <f t="shared" si="170"/>
        <v>6</v>
      </c>
      <c r="T266" s="165">
        <v>5</v>
      </c>
      <c r="U266" s="165">
        <v>4</v>
      </c>
      <c r="W266" s="165">
        <f t="shared" si="171"/>
        <v>5</v>
      </c>
      <c r="X266" s="165">
        <v>4</v>
      </c>
      <c r="Y266" s="165">
        <v>4</v>
      </c>
      <c r="AA266" s="165">
        <f t="shared" si="150"/>
        <v>5</v>
      </c>
      <c r="AB266" s="165">
        <v>4</v>
      </c>
      <c r="AC266" s="165">
        <v>4</v>
      </c>
      <c r="AE266" s="165">
        <f t="shared" si="151"/>
        <v>5</v>
      </c>
      <c r="AF266" s="165">
        <v>3</v>
      </c>
      <c r="AG266" s="165">
        <v>3</v>
      </c>
      <c r="AI266" s="165">
        <f t="shared" si="152"/>
        <v>6</v>
      </c>
      <c r="AJ266" s="165">
        <v>3</v>
      </c>
      <c r="AK266" s="165">
        <v>2</v>
      </c>
      <c r="AM266" s="165">
        <f t="shared" si="153"/>
        <v>5</v>
      </c>
      <c r="AN266" s="165">
        <v>4</v>
      </c>
      <c r="AO266" s="165">
        <v>4</v>
      </c>
      <c r="AU266" s="303">
        <f t="shared" ref="AU266" si="1514">G266</f>
        <v>5</v>
      </c>
      <c r="AV266" s="303">
        <f t="shared" ref="AV266" si="1515">L266</f>
        <v>5</v>
      </c>
      <c r="AW266" s="303">
        <f t="shared" ref="AW266" si="1516">P266</f>
        <v>4</v>
      </c>
      <c r="AX266" s="303">
        <f t="shared" ref="AX266" si="1517">T266</f>
        <v>5</v>
      </c>
      <c r="AY266" s="303">
        <f t="shared" ref="AY266" si="1518">X266</f>
        <v>4</v>
      </c>
      <c r="AZ266" s="303">
        <f t="shared" ref="AZ266" si="1519">AB266</f>
        <v>4</v>
      </c>
      <c r="BA266" s="303">
        <f t="shared" ref="BA266" si="1520">AF266</f>
        <v>3</v>
      </c>
      <c r="BB266" s="303">
        <f t="shared" ref="BB266" si="1521">AJ266</f>
        <v>3</v>
      </c>
      <c r="BC266" s="303">
        <f t="shared" ref="BC266" si="1522">AN266</f>
        <v>4</v>
      </c>
      <c r="BD266" s="303"/>
      <c r="BE266" s="303"/>
      <c r="BF266" s="303"/>
      <c r="BG266" s="303"/>
      <c r="BH266" s="303"/>
      <c r="BI266" s="303">
        <f t="shared" ref="BI266" si="1523">M266</f>
        <v>4</v>
      </c>
      <c r="BJ266" s="303">
        <f t="shared" ref="BJ266" si="1524">Q266</f>
        <v>3</v>
      </c>
      <c r="BK266" s="303">
        <f t="shared" ref="BK266" si="1525">U266</f>
        <v>4</v>
      </c>
      <c r="BL266" s="303">
        <f t="shared" ref="BL266" si="1526">Y266</f>
        <v>4</v>
      </c>
      <c r="BM266" s="303">
        <f t="shared" ref="BM266" si="1527">AC266</f>
        <v>4</v>
      </c>
      <c r="BN266" s="303">
        <f t="shared" ref="BN266" si="1528">AG266</f>
        <v>3</v>
      </c>
      <c r="BO266" s="303">
        <f t="shared" ref="BO266" si="1529">AK266</f>
        <v>2</v>
      </c>
      <c r="BP266" s="303">
        <f t="shared" ref="BP266" si="1530">AO266</f>
        <v>4</v>
      </c>
      <c r="BQ266" s="303"/>
      <c r="BR266" s="303"/>
      <c r="BS266" s="303"/>
      <c r="BT266" s="303"/>
      <c r="BU266" s="303">
        <f t="shared" ref="BU266" si="1531">K266</f>
        <v>6</v>
      </c>
      <c r="BV266" s="303">
        <f t="shared" ref="BV266" si="1532">O266</f>
        <v>6</v>
      </c>
      <c r="BW266" s="303">
        <f t="shared" ref="BW266" si="1533">S266</f>
        <v>6</v>
      </c>
      <c r="BX266" s="303">
        <f t="shared" ref="BX266" si="1534">W266</f>
        <v>5</v>
      </c>
      <c r="BY266" s="303">
        <f t="shared" ref="BY266" si="1535">AA266</f>
        <v>5</v>
      </c>
      <c r="BZ266" s="303">
        <f t="shared" ref="BZ266" si="1536">AE266</f>
        <v>5</v>
      </c>
      <c r="CA266" s="303">
        <f t="shared" ref="CA266" si="1537">AI266</f>
        <v>6</v>
      </c>
      <c r="CB266" s="303">
        <f t="shared" ref="CB266" si="1538">AM266</f>
        <v>5</v>
      </c>
      <c r="CC266" s="303"/>
      <c r="CD266" s="303">
        <v>0</v>
      </c>
      <c r="CE266" s="303">
        <v>0</v>
      </c>
      <c r="CF266" s="303">
        <v>0</v>
      </c>
    </row>
    <row r="267" spans="2:84">
      <c r="B267" s="165">
        <v>677</v>
      </c>
      <c r="G267" s="165">
        <v>2</v>
      </c>
      <c r="K267" s="165">
        <f t="shared" si="168"/>
        <v>5</v>
      </c>
      <c r="L267" s="165">
        <v>3</v>
      </c>
      <c r="M267" s="165">
        <v>0</v>
      </c>
      <c r="O267" s="165">
        <f t="shared" si="169"/>
        <v>4</v>
      </c>
      <c r="P267" s="165">
        <v>3</v>
      </c>
      <c r="Q267" s="165">
        <v>1</v>
      </c>
      <c r="S267" s="165">
        <f t="shared" si="170"/>
        <v>5</v>
      </c>
      <c r="T267" s="165">
        <v>5</v>
      </c>
      <c r="U267" s="165">
        <v>2</v>
      </c>
      <c r="W267" s="165">
        <f t="shared" si="171"/>
        <v>4</v>
      </c>
      <c r="X267" s="165">
        <v>3</v>
      </c>
      <c r="Y267" s="165">
        <v>1</v>
      </c>
      <c r="AA267" s="165">
        <f t="shared" si="150"/>
        <v>4</v>
      </c>
      <c r="AB267" s="165">
        <v>2</v>
      </c>
      <c r="AC267" s="165">
        <v>0</v>
      </c>
      <c r="AE267" s="165">
        <f t="shared" si="151"/>
        <v>4</v>
      </c>
      <c r="AF267" s="165">
        <v>2</v>
      </c>
      <c r="AG267" s="165">
        <v>0</v>
      </c>
      <c r="AI267" s="165">
        <f t="shared" si="152"/>
        <v>5</v>
      </c>
      <c r="AJ267" s="165">
        <v>4</v>
      </c>
      <c r="AK267" s="165">
        <v>1</v>
      </c>
      <c r="AM267" s="165">
        <f t="shared" si="153"/>
        <v>5</v>
      </c>
      <c r="AN267" s="165">
        <v>3</v>
      </c>
      <c r="AO267" s="165">
        <v>0</v>
      </c>
      <c r="AU267" s="303">
        <f t="shared" ref="AU267" si="1539">G267</f>
        <v>2</v>
      </c>
      <c r="AV267" s="303">
        <f t="shared" ref="AV267" si="1540">L267</f>
        <v>3</v>
      </c>
      <c r="AW267" s="303">
        <f t="shared" ref="AW267" si="1541">P267</f>
        <v>3</v>
      </c>
      <c r="AX267" s="303">
        <f t="shared" ref="AX267" si="1542">T267</f>
        <v>5</v>
      </c>
      <c r="AY267" s="303">
        <f t="shared" ref="AY267" si="1543">X267</f>
        <v>3</v>
      </c>
      <c r="AZ267" s="303">
        <f t="shared" ref="AZ267" si="1544">AB267</f>
        <v>2</v>
      </c>
      <c r="BA267" s="303">
        <f t="shared" ref="BA267" si="1545">AF267</f>
        <v>2</v>
      </c>
      <c r="BB267" s="303">
        <f t="shared" ref="BB267" si="1546">AJ267</f>
        <v>4</v>
      </c>
      <c r="BC267" s="303">
        <f t="shared" ref="BC267" si="1547">AN267</f>
        <v>3</v>
      </c>
      <c r="BD267" s="303"/>
      <c r="BE267" s="303"/>
      <c r="BF267" s="303"/>
      <c r="BG267" s="303"/>
      <c r="BH267" s="303"/>
      <c r="BI267" s="303">
        <f t="shared" ref="BI267" si="1548">M267</f>
        <v>0</v>
      </c>
      <c r="BJ267" s="303">
        <f t="shared" ref="BJ267" si="1549">Q267</f>
        <v>1</v>
      </c>
      <c r="BK267" s="303">
        <f t="shared" ref="BK267" si="1550">U267</f>
        <v>2</v>
      </c>
      <c r="BL267" s="303">
        <f t="shared" ref="BL267" si="1551">Y267</f>
        <v>1</v>
      </c>
      <c r="BM267" s="303">
        <f t="shared" ref="BM267" si="1552">AC267</f>
        <v>0</v>
      </c>
      <c r="BN267" s="303">
        <f t="shared" ref="BN267" si="1553">AG267</f>
        <v>0</v>
      </c>
      <c r="BO267" s="303">
        <f t="shared" ref="BO267" si="1554">AK267</f>
        <v>1</v>
      </c>
      <c r="BP267" s="303">
        <f t="shared" ref="BP267" si="1555">AO267</f>
        <v>0</v>
      </c>
      <c r="BQ267" s="303"/>
      <c r="BR267" s="303"/>
      <c r="BS267" s="303"/>
      <c r="BT267" s="303"/>
      <c r="BU267" s="303">
        <f t="shared" ref="BU267" si="1556">K267</f>
        <v>5</v>
      </c>
      <c r="BV267" s="303">
        <f t="shared" ref="BV267" si="1557">O267</f>
        <v>4</v>
      </c>
      <c r="BW267" s="303">
        <f t="shared" ref="BW267" si="1558">S267</f>
        <v>5</v>
      </c>
      <c r="BX267" s="303">
        <f t="shared" ref="BX267" si="1559">W267</f>
        <v>4</v>
      </c>
      <c r="BY267" s="303">
        <f t="shared" ref="BY267" si="1560">AA267</f>
        <v>4</v>
      </c>
      <c r="BZ267" s="303">
        <f t="shared" ref="BZ267" si="1561">AE267</f>
        <v>4</v>
      </c>
      <c r="CA267" s="303">
        <f t="shared" ref="CA267" si="1562">AI267</f>
        <v>5</v>
      </c>
      <c r="CB267" s="303">
        <f t="shared" ref="CB267" si="1563">AM267</f>
        <v>5</v>
      </c>
      <c r="CC267" s="303"/>
      <c r="CD267" s="303">
        <v>0</v>
      </c>
      <c r="CE267" s="303">
        <v>4</v>
      </c>
      <c r="CF267" s="303">
        <v>0</v>
      </c>
    </row>
    <row r="268" spans="2:84">
      <c r="B268" s="303">
        <v>678</v>
      </c>
      <c r="G268" s="165">
        <v>3</v>
      </c>
      <c r="K268" s="165">
        <f t="shared" si="168"/>
        <v>5</v>
      </c>
      <c r="L268" s="165">
        <v>5</v>
      </c>
      <c r="M268" s="165">
        <v>3</v>
      </c>
      <c r="O268" s="165">
        <f t="shared" si="169"/>
        <v>4</v>
      </c>
      <c r="P268" s="165">
        <v>3</v>
      </c>
      <c r="Q268" s="165">
        <v>2</v>
      </c>
      <c r="S268" s="165">
        <f t="shared" si="170"/>
        <v>5</v>
      </c>
      <c r="T268" s="165">
        <v>4</v>
      </c>
      <c r="U268" s="165">
        <v>2</v>
      </c>
      <c r="W268" s="165">
        <f t="shared" si="171"/>
        <v>4</v>
      </c>
      <c r="X268" s="165">
        <v>2</v>
      </c>
      <c r="Y268" s="165">
        <v>1</v>
      </c>
      <c r="AA268" s="165">
        <f t="shared" si="150"/>
        <v>3</v>
      </c>
      <c r="AB268" s="165">
        <v>1</v>
      </c>
      <c r="AC268" s="165">
        <v>1</v>
      </c>
      <c r="AE268" s="165">
        <f t="shared" si="151"/>
        <v>5</v>
      </c>
      <c r="AF268" s="165">
        <v>4</v>
      </c>
      <c r="AG268" s="165">
        <v>2</v>
      </c>
      <c r="AI268" s="165">
        <f t="shared" si="152"/>
        <v>5</v>
      </c>
      <c r="AJ268" s="165">
        <v>5</v>
      </c>
      <c r="AK268" s="165">
        <v>3</v>
      </c>
      <c r="AM268" s="165">
        <f t="shared" si="153"/>
        <v>6</v>
      </c>
      <c r="AN268" s="165">
        <v>5</v>
      </c>
      <c r="AO268" s="165">
        <v>2</v>
      </c>
      <c r="AU268" s="303">
        <f t="shared" ref="AU268" si="1564">G268</f>
        <v>3</v>
      </c>
      <c r="AV268" s="303">
        <f t="shared" ref="AV268" si="1565">L268</f>
        <v>5</v>
      </c>
      <c r="AW268" s="303">
        <f t="shared" ref="AW268" si="1566">P268</f>
        <v>3</v>
      </c>
      <c r="AX268" s="303">
        <f t="shared" ref="AX268" si="1567">T268</f>
        <v>4</v>
      </c>
      <c r="AY268" s="303">
        <f t="shared" ref="AY268" si="1568">X268</f>
        <v>2</v>
      </c>
      <c r="AZ268" s="303">
        <f t="shared" ref="AZ268" si="1569">AB268</f>
        <v>1</v>
      </c>
      <c r="BA268" s="303">
        <f t="shared" ref="BA268" si="1570">AF268</f>
        <v>4</v>
      </c>
      <c r="BB268" s="303">
        <f t="shared" ref="BB268" si="1571">AJ268</f>
        <v>5</v>
      </c>
      <c r="BC268" s="303">
        <f t="shared" ref="BC268" si="1572">AN268</f>
        <v>5</v>
      </c>
      <c r="BD268" s="303"/>
      <c r="BE268" s="303"/>
      <c r="BF268" s="303"/>
      <c r="BG268" s="303"/>
      <c r="BH268" s="303"/>
      <c r="BI268" s="303">
        <f t="shared" ref="BI268" si="1573">M268</f>
        <v>3</v>
      </c>
      <c r="BJ268" s="303">
        <f t="shared" ref="BJ268" si="1574">Q268</f>
        <v>2</v>
      </c>
      <c r="BK268" s="303">
        <f t="shared" ref="BK268" si="1575">U268</f>
        <v>2</v>
      </c>
      <c r="BL268" s="303">
        <f t="shared" ref="BL268" si="1576">Y268</f>
        <v>1</v>
      </c>
      <c r="BM268" s="303">
        <f t="shared" ref="BM268" si="1577">AC268</f>
        <v>1</v>
      </c>
      <c r="BN268" s="303">
        <f t="shared" ref="BN268" si="1578">AG268</f>
        <v>2</v>
      </c>
      <c r="BO268" s="303">
        <f t="shared" ref="BO268" si="1579">AK268</f>
        <v>3</v>
      </c>
      <c r="BP268" s="303">
        <f t="shared" ref="BP268" si="1580">AO268</f>
        <v>2</v>
      </c>
      <c r="BQ268" s="303"/>
      <c r="BR268" s="303"/>
      <c r="BS268" s="303"/>
      <c r="BT268" s="303"/>
      <c r="BU268" s="303">
        <f t="shared" ref="BU268" si="1581">K268</f>
        <v>5</v>
      </c>
      <c r="BV268" s="303">
        <f t="shared" ref="BV268" si="1582">O268</f>
        <v>4</v>
      </c>
      <c r="BW268" s="303">
        <f t="shared" ref="BW268" si="1583">S268</f>
        <v>5</v>
      </c>
      <c r="BX268" s="303">
        <f t="shared" ref="BX268" si="1584">W268</f>
        <v>4</v>
      </c>
      <c r="BY268" s="303">
        <f t="shared" ref="BY268" si="1585">AA268</f>
        <v>3</v>
      </c>
      <c r="BZ268" s="303">
        <f t="shared" ref="BZ268" si="1586">AE268</f>
        <v>5</v>
      </c>
      <c r="CA268" s="303">
        <f t="shared" ref="CA268" si="1587">AI268</f>
        <v>5</v>
      </c>
      <c r="CB268" s="303">
        <f t="shared" ref="CB268" si="1588">AM268</f>
        <v>6</v>
      </c>
      <c r="CC268" s="303"/>
      <c r="CD268" s="303">
        <v>1</v>
      </c>
      <c r="CE268" s="303">
        <v>0</v>
      </c>
      <c r="CF268" s="303">
        <v>1</v>
      </c>
    </row>
    <row r="269" spans="2:84">
      <c r="B269" s="303">
        <v>679</v>
      </c>
      <c r="G269" s="165">
        <v>4</v>
      </c>
      <c r="K269" s="165">
        <f t="shared" si="168"/>
        <v>6</v>
      </c>
      <c r="L269" s="165">
        <v>4</v>
      </c>
      <c r="M269" s="165">
        <v>2</v>
      </c>
      <c r="O269" s="165">
        <f t="shared" si="169"/>
        <v>5</v>
      </c>
      <c r="P269" s="165">
        <v>3</v>
      </c>
      <c r="Q269" s="165">
        <v>2</v>
      </c>
      <c r="S269" s="165">
        <f t="shared" si="170"/>
        <v>5</v>
      </c>
      <c r="T269" s="165">
        <v>4</v>
      </c>
      <c r="U269" s="165">
        <v>3</v>
      </c>
      <c r="W269" s="165">
        <f t="shared" si="171"/>
        <v>6</v>
      </c>
      <c r="X269" s="165">
        <v>5</v>
      </c>
      <c r="Y269" s="165">
        <v>3</v>
      </c>
      <c r="AA269" s="165">
        <f t="shared" si="150"/>
        <v>4</v>
      </c>
      <c r="AB269" s="165">
        <v>3</v>
      </c>
      <c r="AC269" s="165">
        <v>3</v>
      </c>
      <c r="AE269" s="165">
        <f t="shared" si="151"/>
        <v>4</v>
      </c>
      <c r="AF269" s="165">
        <v>3</v>
      </c>
      <c r="AG269" s="165">
        <v>3</v>
      </c>
      <c r="AI269" s="165">
        <f t="shared" si="152"/>
        <v>6</v>
      </c>
      <c r="AJ269" s="165">
        <v>4</v>
      </c>
      <c r="AK269" s="165">
        <v>2</v>
      </c>
      <c r="AM269" s="165">
        <f t="shared" si="153"/>
        <v>6</v>
      </c>
      <c r="AN269" s="165">
        <v>4</v>
      </c>
      <c r="AO269" s="165">
        <v>2</v>
      </c>
      <c r="AU269" s="303">
        <f t="shared" ref="AU269" si="1589">G269</f>
        <v>4</v>
      </c>
      <c r="AV269" s="303">
        <f t="shared" ref="AV269" si="1590">L269</f>
        <v>4</v>
      </c>
      <c r="AW269" s="303">
        <f t="shared" ref="AW269" si="1591">P269</f>
        <v>3</v>
      </c>
      <c r="AX269" s="303">
        <f t="shared" ref="AX269" si="1592">T269</f>
        <v>4</v>
      </c>
      <c r="AY269" s="303">
        <f t="shared" ref="AY269" si="1593">X269</f>
        <v>5</v>
      </c>
      <c r="AZ269" s="303">
        <f t="shared" ref="AZ269" si="1594">AB269</f>
        <v>3</v>
      </c>
      <c r="BA269" s="303">
        <f t="shared" ref="BA269" si="1595">AF269</f>
        <v>3</v>
      </c>
      <c r="BB269" s="303">
        <f t="shared" ref="BB269" si="1596">AJ269</f>
        <v>4</v>
      </c>
      <c r="BC269" s="303">
        <f t="shared" ref="BC269" si="1597">AN269</f>
        <v>4</v>
      </c>
      <c r="BD269" s="303"/>
      <c r="BE269" s="303"/>
      <c r="BF269" s="303"/>
      <c r="BG269" s="303"/>
      <c r="BH269" s="303"/>
      <c r="BI269" s="303">
        <f t="shared" ref="BI269" si="1598">M269</f>
        <v>2</v>
      </c>
      <c r="BJ269" s="303">
        <f t="shared" ref="BJ269" si="1599">Q269</f>
        <v>2</v>
      </c>
      <c r="BK269" s="303">
        <f t="shared" ref="BK269" si="1600">U269</f>
        <v>3</v>
      </c>
      <c r="BL269" s="303">
        <f t="shared" ref="BL269" si="1601">Y269</f>
        <v>3</v>
      </c>
      <c r="BM269" s="303">
        <f t="shared" ref="BM269" si="1602">AC269</f>
        <v>3</v>
      </c>
      <c r="BN269" s="303">
        <f t="shared" ref="BN269" si="1603">AG269</f>
        <v>3</v>
      </c>
      <c r="BO269" s="303">
        <f t="shared" ref="BO269" si="1604">AK269</f>
        <v>2</v>
      </c>
      <c r="BP269" s="303">
        <f t="shared" ref="BP269" si="1605">AO269</f>
        <v>2</v>
      </c>
      <c r="BQ269" s="303"/>
      <c r="BR269" s="303"/>
      <c r="BS269" s="303"/>
      <c r="BT269" s="303"/>
      <c r="BU269" s="303">
        <f t="shared" ref="BU269" si="1606">K269</f>
        <v>6</v>
      </c>
      <c r="BV269" s="303">
        <f t="shared" ref="BV269" si="1607">O269</f>
        <v>5</v>
      </c>
      <c r="BW269" s="303">
        <f t="shared" ref="BW269" si="1608">S269</f>
        <v>5</v>
      </c>
      <c r="BX269" s="303">
        <f t="shared" ref="BX269" si="1609">W269</f>
        <v>6</v>
      </c>
      <c r="BY269" s="303">
        <f t="shared" ref="BY269" si="1610">AA269</f>
        <v>4</v>
      </c>
      <c r="BZ269" s="303">
        <f t="shared" ref="BZ269" si="1611">AE269</f>
        <v>4</v>
      </c>
      <c r="CA269" s="303">
        <f t="shared" ref="CA269" si="1612">AI269</f>
        <v>6</v>
      </c>
      <c r="CB269" s="303">
        <f t="shared" ref="CB269" si="1613">AM269</f>
        <v>6</v>
      </c>
      <c r="CC269" s="303"/>
      <c r="CD269" s="303">
        <v>0</v>
      </c>
      <c r="CE269" s="303">
        <v>0</v>
      </c>
      <c r="CF269" s="303">
        <v>0</v>
      </c>
    </row>
    <row r="270" spans="2:84">
      <c r="B270" s="303">
        <v>680</v>
      </c>
      <c r="G270" s="165">
        <v>3</v>
      </c>
      <c r="K270" s="165">
        <f t="shared" si="168"/>
        <v>3</v>
      </c>
      <c r="L270" s="165">
        <v>2</v>
      </c>
      <c r="M270" s="165">
        <v>2</v>
      </c>
      <c r="O270" s="165">
        <f t="shared" si="169"/>
        <v>4</v>
      </c>
      <c r="P270" s="165">
        <v>3</v>
      </c>
      <c r="Q270" s="165">
        <v>2</v>
      </c>
      <c r="S270" s="165">
        <f t="shared" si="170"/>
        <v>5</v>
      </c>
      <c r="T270" s="165">
        <v>4</v>
      </c>
      <c r="U270" s="165">
        <v>2</v>
      </c>
      <c r="W270" s="165">
        <f t="shared" si="171"/>
        <v>5</v>
      </c>
      <c r="X270" s="165">
        <v>4</v>
      </c>
      <c r="Y270" s="165">
        <v>2</v>
      </c>
      <c r="AA270" s="165">
        <f t="shared" si="150"/>
        <v>4</v>
      </c>
      <c r="AB270" s="165">
        <v>2</v>
      </c>
      <c r="AC270" s="165">
        <v>1</v>
      </c>
      <c r="AE270" s="165">
        <f t="shared" si="151"/>
        <v>5</v>
      </c>
      <c r="AF270" s="165">
        <v>3</v>
      </c>
      <c r="AG270" s="165">
        <v>1</v>
      </c>
      <c r="AI270" s="165">
        <f t="shared" si="152"/>
        <v>5</v>
      </c>
      <c r="AJ270" s="165">
        <v>4</v>
      </c>
      <c r="AK270" s="165">
        <v>2</v>
      </c>
      <c r="AM270" s="165">
        <f t="shared" si="153"/>
        <v>6</v>
      </c>
      <c r="AN270" s="165">
        <v>3</v>
      </c>
      <c r="AO270" s="165">
        <v>0</v>
      </c>
      <c r="AU270" s="303">
        <f t="shared" ref="AU270" si="1614">G270</f>
        <v>3</v>
      </c>
      <c r="AV270" s="303">
        <f t="shared" ref="AV270" si="1615">L270</f>
        <v>2</v>
      </c>
      <c r="AW270" s="303">
        <f t="shared" ref="AW270" si="1616">P270</f>
        <v>3</v>
      </c>
      <c r="AX270" s="303">
        <f t="shared" ref="AX270" si="1617">T270</f>
        <v>4</v>
      </c>
      <c r="AY270" s="303">
        <f t="shared" ref="AY270" si="1618">X270</f>
        <v>4</v>
      </c>
      <c r="AZ270" s="303">
        <f t="shared" ref="AZ270" si="1619">AB270</f>
        <v>2</v>
      </c>
      <c r="BA270" s="303">
        <f t="shared" ref="BA270" si="1620">AF270</f>
        <v>3</v>
      </c>
      <c r="BB270" s="303">
        <f t="shared" ref="BB270" si="1621">AJ270</f>
        <v>4</v>
      </c>
      <c r="BC270" s="303">
        <f t="shared" ref="BC270" si="1622">AN270</f>
        <v>3</v>
      </c>
      <c r="BD270" s="303"/>
      <c r="BE270" s="303"/>
      <c r="BF270" s="303"/>
      <c r="BG270" s="303"/>
      <c r="BH270" s="303"/>
      <c r="BI270" s="303">
        <f t="shared" ref="BI270" si="1623">M270</f>
        <v>2</v>
      </c>
      <c r="BJ270" s="303">
        <f t="shared" ref="BJ270" si="1624">Q270</f>
        <v>2</v>
      </c>
      <c r="BK270" s="303">
        <f t="shared" ref="BK270" si="1625">U270</f>
        <v>2</v>
      </c>
      <c r="BL270" s="303">
        <f t="shared" ref="BL270" si="1626">Y270</f>
        <v>2</v>
      </c>
      <c r="BM270" s="303">
        <f t="shared" ref="BM270" si="1627">AC270</f>
        <v>1</v>
      </c>
      <c r="BN270" s="303">
        <f t="shared" ref="BN270" si="1628">AG270</f>
        <v>1</v>
      </c>
      <c r="BO270" s="303">
        <f t="shared" ref="BO270" si="1629">AK270</f>
        <v>2</v>
      </c>
      <c r="BP270" s="303">
        <f t="shared" ref="BP270" si="1630">AO270</f>
        <v>0</v>
      </c>
      <c r="BQ270" s="303"/>
      <c r="BR270" s="303"/>
      <c r="BS270" s="303"/>
      <c r="BT270" s="303"/>
      <c r="BU270" s="303">
        <f t="shared" ref="BU270" si="1631">K270</f>
        <v>3</v>
      </c>
      <c r="BV270" s="303">
        <f t="shared" ref="BV270" si="1632">O270</f>
        <v>4</v>
      </c>
      <c r="BW270" s="303">
        <f t="shared" ref="BW270" si="1633">S270</f>
        <v>5</v>
      </c>
      <c r="BX270" s="303">
        <f t="shared" ref="BX270" si="1634">W270</f>
        <v>5</v>
      </c>
      <c r="BY270" s="303">
        <f t="shared" ref="BY270" si="1635">AA270</f>
        <v>4</v>
      </c>
      <c r="BZ270" s="303">
        <f t="shared" ref="BZ270" si="1636">AE270</f>
        <v>5</v>
      </c>
      <c r="CA270" s="303">
        <f t="shared" ref="CA270" si="1637">AI270</f>
        <v>5</v>
      </c>
      <c r="CB270" s="303">
        <f t="shared" ref="CB270" si="1638">AM270</f>
        <v>6</v>
      </c>
      <c r="CC270" s="303"/>
      <c r="CD270" s="303">
        <v>0</v>
      </c>
      <c r="CE270" s="303">
        <v>1</v>
      </c>
      <c r="CF270" s="303">
        <v>1</v>
      </c>
    </row>
    <row r="271" spans="2:84">
      <c r="B271" s="303">
        <v>681</v>
      </c>
      <c r="G271" s="165">
        <v>2</v>
      </c>
      <c r="K271" s="165">
        <f t="shared" si="168"/>
        <v>5</v>
      </c>
      <c r="L271" s="165">
        <v>3</v>
      </c>
      <c r="M271" s="165">
        <v>0</v>
      </c>
      <c r="O271" s="165">
        <f t="shared" si="169"/>
        <v>5</v>
      </c>
      <c r="P271" s="165">
        <v>5</v>
      </c>
      <c r="Q271" s="165">
        <v>2</v>
      </c>
      <c r="S271" s="165">
        <f t="shared" si="170"/>
        <v>3</v>
      </c>
      <c r="T271" s="165">
        <v>3</v>
      </c>
      <c r="U271" s="165">
        <v>2</v>
      </c>
      <c r="W271" s="165">
        <f t="shared" si="171"/>
        <v>6</v>
      </c>
      <c r="X271" s="165">
        <v>5</v>
      </c>
      <c r="Y271" s="165">
        <v>1</v>
      </c>
      <c r="AA271" s="165">
        <f t="shared" si="150"/>
        <v>3</v>
      </c>
      <c r="AB271" s="165">
        <v>3</v>
      </c>
      <c r="AC271" s="165">
        <v>2</v>
      </c>
      <c r="AE271" s="165">
        <f t="shared" si="151"/>
        <v>4</v>
      </c>
      <c r="AF271" s="165">
        <v>4</v>
      </c>
      <c r="AG271" s="165">
        <v>2</v>
      </c>
      <c r="AI271" s="165">
        <f t="shared" si="152"/>
        <v>5</v>
      </c>
      <c r="AJ271" s="165">
        <v>5</v>
      </c>
      <c r="AK271" s="165">
        <v>2</v>
      </c>
      <c r="AM271" s="165">
        <f t="shared" si="153"/>
        <v>4</v>
      </c>
      <c r="AN271" s="165">
        <v>4</v>
      </c>
      <c r="AO271" s="165">
        <v>2</v>
      </c>
      <c r="AU271" s="303">
        <f t="shared" ref="AU271" si="1639">G271</f>
        <v>2</v>
      </c>
      <c r="AV271" s="303">
        <f t="shared" ref="AV271" si="1640">L271</f>
        <v>3</v>
      </c>
      <c r="AW271" s="303">
        <f t="shared" ref="AW271" si="1641">P271</f>
        <v>5</v>
      </c>
      <c r="AX271" s="303">
        <f t="shared" ref="AX271" si="1642">T271</f>
        <v>3</v>
      </c>
      <c r="AY271" s="303">
        <f t="shared" ref="AY271" si="1643">X271</f>
        <v>5</v>
      </c>
      <c r="AZ271" s="303">
        <f t="shared" ref="AZ271" si="1644">AB271</f>
        <v>3</v>
      </c>
      <c r="BA271" s="303">
        <f t="shared" ref="BA271" si="1645">AF271</f>
        <v>4</v>
      </c>
      <c r="BB271" s="303">
        <f t="shared" ref="BB271" si="1646">AJ271</f>
        <v>5</v>
      </c>
      <c r="BC271" s="303">
        <f t="shared" ref="BC271" si="1647">AN271</f>
        <v>4</v>
      </c>
      <c r="BD271" s="303"/>
      <c r="BE271" s="303"/>
      <c r="BF271" s="303"/>
      <c r="BG271" s="303"/>
      <c r="BH271" s="303"/>
      <c r="BI271" s="303">
        <f t="shared" ref="BI271" si="1648">M271</f>
        <v>0</v>
      </c>
      <c r="BJ271" s="303">
        <f t="shared" ref="BJ271" si="1649">Q271</f>
        <v>2</v>
      </c>
      <c r="BK271" s="303">
        <f t="shared" ref="BK271" si="1650">U271</f>
        <v>2</v>
      </c>
      <c r="BL271" s="303">
        <f t="shared" ref="BL271" si="1651">Y271</f>
        <v>1</v>
      </c>
      <c r="BM271" s="303">
        <f t="shared" ref="BM271" si="1652">AC271</f>
        <v>2</v>
      </c>
      <c r="BN271" s="303">
        <f t="shared" ref="BN271" si="1653">AG271</f>
        <v>2</v>
      </c>
      <c r="BO271" s="303">
        <f t="shared" ref="BO271" si="1654">AK271</f>
        <v>2</v>
      </c>
      <c r="BP271" s="303">
        <f t="shared" ref="BP271" si="1655">AO271</f>
        <v>2</v>
      </c>
      <c r="BQ271" s="303"/>
      <c r="BR271" s="303"/>
      <c r="BS271" s="303"/>
      <c r="BT271" s="303"/>
      <c r="BU271" s="303">
        <f t="shared" ref="BU271" si="1656">K271</f>
        <v>5</v>
      </c>
      <c r="BV271" s="303">
        <f t="shared" ref="BV271" si="1657">O271</f>
        <v>5</v>
      </c>
      <c r="BW271" s="303">
        <f t="shared" ref="BW271" si="1658">S271</f>
        <v>3</v>
      </c>
      <c r="BX271" s="303">
        <f t="shared" ref="BX271" si="1659">W271</f>
        <v>6</v>
      </c>
      <c r="BY271" s="303">
        <f t="shared" ref="BY271" si="1660">AA271</f>
        <v>3</v>
      </c>
      <c r="BZ271" s="303">
        <f t="shared" ref="BZ271" si="1661">AE271</f>
        <v>4</v>
      </c>
      <c r="CA271" s="303">
        <f t="shared" ref="CA271" si="1662">AI271</f>
        <v>5</v>
      </c>
      <c r="CB271" s="303">
        <f t="shared" ref="CB271" si="1663">AM271</f>
        <v>4</v>
      </c>
      <c r="CC271" s="303"/>
      <c r="CD271" s="303">
        <v>0</v>
      </c>
      <c r="CE271" s="303">
        <v>1</v>
      </c>
      <c r="CF271" s="303">
        <v>2</v>
      </c>
    </row>
    <row r="272" spans="2:84">
      <c r="B272" s="303">
        <v>682</v>
      </c>
      <c r="G272" s="165">
        <v>4</v>
      </c>
      <c r="K272" s="165">
        <f t="shared" si="168"/>
        <v>4</v>
      </c>
      <c r="L272" s="165">
        <v>1</v>
      </c>
      <c r="M272" s="165">
        <v>1</v>
      </c>
      <c r="O272" s="165">
        <f t="shared" si="169"/>
        <v>5</v>
      </c>
      <c r="P272" s="165">
        <v>4</v>
      </c>
      <c r="Q272" s="165">
        <v>3</v>
      </c>
      <c r="S272" s="165">
        <f t="shared" si="170"/>
        <v>5</v>
      </c>
      <c r="T272" s="165">
        <v>4</v>
      </c>
      <c r="U272" s="165">
        <v>3</v>
      </c>
      <c r="W272" s="165">
        <f t="shared" si="171"/>
        <v>4</v>
      </c>
      <c r="X272" s="165">
        <v>3</v>
      </c>
      <c r="Y272" s="165">
        <v>3</v>
      </c>
      <c r="AA272" s="165">
        <f t="shared" si="150"/>
        <v>4</v>
      </c>
      <c r="AB272" s="165">
        <v>3</v>
      </c>
      <c r="AC272" s="165">
        <v>3</v>
      </c>
      <c r="AE272" s="165">
        <f t="shared" si="151"/>
        <v>6</v>
      </c>
      <c r="AF272" s="165">
        <v>4</v>
      </c>
      <c r="AG272" s="165">
        <v>2</v>
      </c>
      <c r="AI272" s="165">
        <f t="shared" si="152"/>
        <v>6</v>
      </c>
      <c r="AJ272" s="165">
        <v>5</v>
      </c>
      <c r="AK272" s="165">
        <v>3</v>
      </c>
      <c r="AM272" s="165">
        <f t="shared" si="153"/>
        <v>5</v>
      </c>
      <c r="AN272" s="165">
        <v>5</v>
      </c>
      <c r="AO272" s="165">
        <v>4</v>
      </c>
      <c r="AU272" s="303">
        <f t="shared" ref="AU272" si="1664">G272</f>
        <v>4</v>
      </c>
      <c r="AV272" s="303">
        <f t="shared" ref="AV272" si="1665">L272</f>
        <v>1</v>
      </c>
      <c r="AW272" s="303">
        <f t="shared" ref="AW272" si="1666">P272</f>
        <v>4</v>
      </c>
      <c r="AX272" s="303">
        <f t="shared" ref="AX272" si="1667">T272</f>
        <v>4</v>
      </c>
      <c r="AY272" s="303">
        <f t="shared" ref="AY272" si="1668">X272</f>
        <v>3</v>
      </c>
      <c r="AZ272" s="303">
        <f t="shared" ref="AZ272" si="1669">AB272</f>
        <v>3</v>
      </c>
      <c r="BA272" s="303">
        <f t="shared" ref="BA272" si="1670">AF272</f>
        <v>4</v>
      </c>
      <c r="BB272" s="303">
        <f t="shared" ref="BB272" si="1671">AJ272</f>
        <v>5</v>
      </c>
      <c r="BC272" s="303">
        <f t="shared" ref="BC272" si="1672">AN272</f>
        <v>5</v>
      </c>
      <c r="BD272" s="303"/>
      <c r="BE272" s="303"/>
      <c r="BF272" s="303"/>
      <c r="BG272" s="303"/>
      <c r="BH272" s="303"/>
      <c r="BI272" s="303">
        <f t="shared" ref="BI272" si="1673">M272</f>
        <v>1</v>
      </c>
      <c r="BJ272" s="303">
        <f t="shared" ref="BJ272" si="1674">Q272</f>
        <v>3</v>
      </c>
      <c r="BK272" s="303">
        <f t="shared" ref="BK272" si="1675">U272</f>
        <v>3</v>
      </c>
      <c r="BL272" s="303">
        <f t="shared" ref="BL272" si="1676">Y272</f>
        <v>3</v>
      </c>
      <c r="BM272" s="303">
        <f t="shared" ref="BM272" si="1677">AC272</f>
        <v>3</v>
      </c>
      <c r="BN272" s="303">
        <f t="shared" ref="BN272" si="1678">AG272</f>
        <v>2</v>
      </c>
      <c r="BO272" s="303">
        <f t="shared" ref="BO272" si="1679">AK272</f>
        <v>3</v>
      </c>
      <c r="BP272" s="303">
        <f t="shared" ref="BP272" si="1680">AO272</f>
        <v>4</v>
      </c>
      <c r="BQ272" s="303"/>
      <c r="BR272" s="303"/>
      <c r="BS272" s="303"/>
      <c r="BT272" s="303"/>
      <c r="BU272" s="303">
        <f t="shared" ref="BU272" si="1681">K272</f>
        <v>4</v>
      </c>
      <c r="BV272" s="303">
        <f t="shared" ref="BV272" si="1682">O272</f>
        <v>5</v>
      </c>
      <c r="BW272" s="303">
        <f t="shared" ref="BW272" si="1683">S272</f>
        <v>5</v>
      </c>
      <c r="BX272" s="303">
        <f t="shared" ref="BX272" si="1684">W272</f>
        <v>4</v>
      </c>
      <c r="BY272" s="303">
        <f t="shared" ref="BY272" si="1685">AA272</f>
        <v>4</v>
      </c>
      <c r="BZ272" s="303">
        <f t="shared" ref="BZ272" si="1686">AE272</f>
        <v>6</v>
      </c>
      <c r="CA272" s="303">
        <f t="shared" ref="CA272" si="1687">AI272</f>
        <v>6</v>
      </c>
      <c r="CB272" s="303">
        <f t="shared" ref="CB272" si="1688">AM272</f>
        <v>5</v>
      </c>
      <c r="CC272" s="303"/>
      <c r="CD272" s="303">
        <v>1</v>
      </c>
      <c r="CE272" s="303">
        <v>0</v>
      </c>
      <c r="CF272" s="303">
        <v>0</v>
      </c>
    </row>
    <row r="273" spans="2:84">
      <c r="B273" s="303">
        <v>683</v>
      </c>
      <c r="G273" s="165">
        <v>4</v>
      </c>
      <c r="K273" s="165">
        <f t="shared" si="168"/>
        <v>4</v>
      </c>
      <c r="L273" s="165">
        <v>2</v>
      </c>
      <c r="M273" s="165">
        <v>2</v>
      </c>
      <c r="O273" s="165">
        <f t="shared" si="169"/>
        <v>5</v>
      </c>
      <c r="P273" s="165">
        <v>5</v>
      </c>
      <c r="Q273" s="165">
        <v>4</v>
      </c>
      <c r="S273" s="165">
        <f t="shared" si="170"/>
        <v>4</v>
      </c>
      <c r="T273" s="165">
        <v>3</v>
      </c>
      <c r="U273" s="165">
        <v>3</v>
      </c>
      <c r="W273" s="165">
        <f t="shared" si="171"/>
        <v>4</v>
      </c>
      <c r="X273" s="165">
        <v>1</v>
      </c>
      <c r="Y273" s="165">
        <v>1</v>
      </c>
      <c r="AA273" s="165">
        <f t="shared" si="150"/>
        <v>5</v>
      </c>
      <c r="AB273" s="165">
        <v>5</v>
      </c>
      <c r="AC273" s="165">
        <v>4</v>
      </c>
      <c r="AE273" s="165">
        <f t="shared" si="151"/>
        <v>6</v>
      </c>
      <c r="AF273" s="165">
        <v>6</v>
      </c>
      <c r="AG273" s="165">
        <v>4</v>
      </c>
      <c r="AI273" s="165">
        <f t="shared" si="152"/>
        <v>5</v>
      </c>
      <c r="AJ273" s="165">
        <v>4</v>
      </c>
      <c r="AK273" s="165">
        <v>3</v>
      </c>
      <c r="AM273" s="165">
        <f t="shared" si="153"/>
        <v>5</v>
      </c>
      <c r="AN273" s="165">
        <v>4</v>
      </c>
      <c r="AO273" s="165">
        <v>3</v>
      </c>
      <c r="AU273" s="303">
        <f t="shared" ref="AU273" si="1689">G273</f>
        <v>4</v>
      </c>
      <c r="AV273" s="303">
        <f t="shared" ref="AV273" si="1690">L273</f>
        <v>2</v>
      </c>
      <c r="AW273" s="303">
        <f t="shared" ref="AW273" si="1691">P273</f>
        <v>5</v>
      </c>
      <c r="AX273" s="303">
        <f t="shared" ref="AX273" si="1692">T273</f>
        <v>3</v>
      </c>
      <c r="AY273" s="303">
        <f t="shared" ref="AY273" si="1693">X273</f>
        <v>1</v>
      </c>
      <c r="AZ273" s="303">
        <f t="shared" ref="AZ273" si="1694">AB273</f>
        <v>5</v>
      </c>
      <c r="BA273" s="303">
        <f t="shared" ref="BA273" si="1695">AF273</f>
        <v>6</v>
      </c>
      <c r="BB273" s="303">
        <f t="shared" ref="BB273" si="1696">AJ273</f>
        <v>4</v>
      </c>
      <c r="BC273" s="303">
        <f t="shared" ref="BC273" si="1697">AN273</f>
        <v>4</v>
      </c>
      <c r="BD273" s="303"/>
      <c r="BE273" s="303"/>
      <c r="BF273" s="303"/>
      <c r="BG273" s="303"/>
      <c r="BH273" s="303"/>
      <c r="BI273" s="303">
        <f t="shared" ref="BI273" si="1698">M273</f>
        <v>2</v>
      </c>
      <c r="BJ273" s="303">
        <f t="shared" ref="BJ273" si="1699">Q273</f>
        <v>4</v>
      </c>
      <c r="BK273" s="303">
        <f t="shared" ref="BK273" si="1700">U273</f>
        <v>3</v>
      </c>
      <c r="BL273" s="303">
        <f t="shared" ref="BL273" si="1701">Y273</f>
        <v>1</v>
      </c>
      <c r="BM273" s="303">
        <f t="shared" ref="BM273" si="1702">AC273</f>
        <v>4</v>
      </c>
      <c r="BN273" s="303">
        <f t="shared" ref="BN273" si="1703">AG273</f>
        <v>4</v>
      </c>
      <c r="BO273" s="303">
        <f t="shared" ref="BO273" si="1704">AK273</f>
        <v>3</v>
      </c>
      <c r="BP273" s="303">
        <f t="shared" ref="BP273" si="1705">AO273</f>
        <v>3</v>
      </c>
      <c r="BQ273" s="303"/>
      <c r="BR273" s="303"/>
      <c r="BS273" s="303"/>
      <c r="BT273" s="303"/>
      <c r="BU273" s="303">
        <f t="shared" ref="BU273" si="1706">K273</f>
        <v>4</v>
      </c>
      <c r="BV273" s="303">
        <f t="shared" ref="BV273" si="1707">O273</f>
        <v>5</v>
      </c>
      <c r="BW273" s="303">
        <f t="shared" ref="BW273" si="1708">S273</f>
        <v>4</v>
      </c>
      <c r="BX273" s="303">
        <f t="shared" ref="BX273" si="1709">W273</f>
        <v>4</v>
      </c>
      <c r="BY273" s="303">
        <f t="shared" ref="BY273" si="1710">AA273</f>
        <v>5</v>
      </c>
      <c r="BZ273" s="303">
        <f t="shared" ref="BZ273" si="1711">AE273</f>
        <v>6</v>
      </c>
      <c r="CA273" s="303">
        <f t="shared" ref="CA273" si="1712">AI273</f>
        <v>5</v>
      </c>
      <c r="CB273" s="303">
        <f t="shared" ref="CB273" si="1713">AM273</f>
        <v>5</v>
      </c>
      <c r="CC273" s="303"/>
      <c r="CD273" s="303">
        <v>2</v>
      </c>
      <c r="CE273" s="303">
        <v>0</v>
      </c>
      <c r="CF273" s="303">
        <v>0</v>
      </c>
    </row>
    <row r="274" spans="2:84">
      <c r="B274" s="303">
        <v>684</v>
      </c>
      <c r="G274" s="165">
        <v>4</v>
      </c>
      <c r="K274" s="165">
        <f t="shared" si="168"/>
        <v>5</v>
      </c>
      <c r="L274" s="165">
        <v>4</v>
      </c>
      <c r="M274" s="165">
        <v>3</v>
      </c>
      <c r="O274" s="165">
        <f t="shared" si="169"/>
        <v>5</v>
      </c>
      <c r="P274" s="165">
        <v>3</v>
      </c>
      <c r="Q274" s="165">
        <v>2</v>
      </c>
      <c r="S274" s="165">
        <f t="shared" si="170"/>
        <v>6</v>
      </c>
      <c r="T274" s="165">
        <v>5</v>
      </c>
      <c r="U274" s="165">
        <v>3</v>
      </c>
      <c r="W274" s="165">
        <f t="shared" si="171"/>
        <v>4</v>
      </c>
      <c r="X274" s="165">
        <v>3</v>
      </c>
      <c r="Y274" s="165">
        <v>3</v>
      </c>
      <c r="AA274" s="165">
        <f t="shared" si="150"/>
        <v>5</v>
      </c>
      <c r="AB274" s="165">
        <v>4</v>
      </c>
      <c r="AC274" s="165">
        <v>3</v>
      </c>
      <c r="AE274" s="165">
        <f t="shared" si="151"/>
        <v>4</v>
      </c>
      <c r="AF274" s="165">
        <v>1</v>
      </c>
      <c r="AG274" s="165">
        <v>1</v>
      </c>
      <c r="AI274" s="165">
        <f t="shared" si="152"/>
        <v>5</v>
      </c>
      <c r="AJ274" s="165">
        <v>3</v>
      </c>
      <c r="AK274" s="165">
        <v>2</v>
      </c>
      <c r="AM274" s="165">
        <f t="shared" si="153"/>
        <v>5</v>
      </c>
      <c r="AN274" s="165">
        <v>5</v>
      </c>
      <c r="AO274" s="165">
        <v>4</v>
      </c>
      <c r="AU274" s="303">
        <f t="shared" ref="AU274" si="1714">G274</f>
        <v>4</v>
      </c>
      <c r="AV274" s="303">
        <f t="shared" ref="AV274" si="1715">L274</f>
        <v>4</v>
      </c>
      <c r="AW274" s="303">
        <f t="shared" ref="AW274" si="1716">P274</f>
        <v>3</v>
      </c>
      <c r="AX274" s="303">
        <f t="shared" ref="AX274" si="1717">T274</f>
        <v>5</v>
      </c>
      <c r="AY274" s="303">
        <f t="shared" ref="AY274" si="1718">X274</f>
        <v>3</v>
      </c>
      <c r="AZ274" s="303">
        <f t="shared" ref="AZ274" si="1719">AB274</f>
        <v>4</v>
      </c>
      <c r="BA274" s="303">
        <f t="shared" ref="BA274" si="1720">AF274</f>
        <v>1</v>
      </c>
      <c r="BB274" s="303">
        <f t="shared" ref="BB274" si="1721">AJ274</f>
        <v>3</v>
      </c>
      <c r="BC274" s="303">
        <f t="shared" ref="BC274" si="1722">AN274</f>
        <v>5</v>
      </c>
      <c r="BD274" s="303"/>
      <c r="BE274" s="303"/>
      <c r="BF274" s="303"/>
      <c r="BG274" s="303"/>
      <c r="BH274" s="303"/>
      <c r="BI274" s="303">
        <f t="shared" ref="BI274" si="1723">M274</f>
        <v>3</v>
      </c>
      <c r="BJ274" s="303">
        <f t="shared" ref="BJ274" si="1724">Q274</f>
        <v>2</v>
      </c>
      <c r="BK274" s="303">
        <f t="shared" ref="BK274" si="1725">U274</f>
        <v>3</v>
      </c>
      <c r="BL274" s="303">
        <f t="shared" ref="BL274" si="1726">Y274</f>
        <v>3</v>
      </c>
      <c r="BM274" s="303">
        <f t="shared" ref="BM274" si="1727">AC274</f>
        <v>3</v>
      </c>
      <c r="BN274" s="303">
        <f t="shared" ref="BN274" si="1728">AG274</f>
        <v>1</v>
      </c>
      <c r="BO274" s="303">
        <f t="shared" ref="BO274" si="1729">AK274</f>
        <v>2</v>
      </c>
      <c r="BP274" s="303">
        <f t="shared" ref="BP274" si="1730">AO274</f>
        <v>4</v>
      </c>
      <c r="BQ274" s="303"/>
      <c r="BR274" s="303"/>
      <c r="BS274" s="303"/>
      <c r="BT274" s="303"/>
      <c r="BU274" s="303">
        <f t="shared" ref="BU274" si="1731">K274</f>
        <v>5</v>
      </c>
      <c r="BV274" s="303">
        <f t="shared" ref="BV274" si="1732">O274</f>
        <v>5</v>
      </c>
      <c r="BW274" s="303">
        <f t="shared" ref="BW274" si="1733">S274</f>
        <v>6</v>
      </c>
      <c r="BX274" s="303">
        <f t="shared" ref="BX274" si="1734">W274</f>
        <v>4</v>
      </c>
      <c r="BY274" s="303">
        <f t="shared" ref="BY274" si="1735">AA274</f>
        <v>5</v>
      </c>
      <c r="BZ274" s="303">
        <f t="shared" ref="BZ274" si="1736">AE274</f>
        <v>4</v>
      </c>
      <c r="CA274" s="303">
        <f t="shared" ref="CA274" si="1737">AI274</f>
        <v>5</v>
      </c>
      <c r="CB274" s="303">
        <f t="shared" ref="CB274" si="1738">AM274</f>
        <v>5</v>
      </c>
      <c r="CC274" s="303"/>
      <c r="CD274" s="303">
        <v>1</v>
      </c>
      <c r="CE274" s="303">
        <v>0</v>
      </c>
      <c r="CF274" s="303">
        <v>0</v>
      </c>
    </row>
    <row r="275" spans="2:84">
      <c r="B275" s="303">
        <v>685</v>
      </c>
      <c r="G275" s="165">
        <v>1</v>
      </c>
      <c r="K275" s="165">
        <f t="shared" si="168"/>
        <v>2</v>
      </c>
      <c r="L275" s="165">
        <v>1</v>
      </c>
      <c r="M275" s="165">
        <v>0</v>
      </c>
      <c r="O275" s="165">
        <f t="shared" si="169"/>
        <v>3</v>
      </c>
      <c r="P275" s="165">
        <v>3</v>
      </c>
      <c r="Q275" s="165">
        <v>1</v>
      </c>
      <c r="S275" s="165">
        <f t="shared" si="170"/>
        <v>3</v>
      </c>
      <c r="T275" s="165">
        <v>3</v>
      </c>
      <c r="U275" s="165">
        <v>1</v>
      </c>
      <c r="W275" s="165">
        <f t="shared" si="171"/>
        <v>1</v>
      </c>
      <c r="X275" s="165">
        <v>0</v>
      </c>
      <c r="Y275" s="165">
        <v>0</v>
      </c>
      <c r="AA275" s="165">
        <f t="shared" si="150"/>
        <v>2</v>
      </c>
      <c r="AB275" s="165">
        <v>2</v>
      </c>
      <c r="AC275" s="165">
        <v>1</v>
      </c>
      <c r="AE275" s="165">
        <f t="shared" si="151"/>
        <v>5</v>
      </c>
      <c r="AF275" s="165">
        <v>4</v>
      </c>
      <c r="AG275" s="165">
        <v>0</v>
      </c>
      <c r="AI275" s="165">
        <f t="shared" si="152"/>
        <v>4</v>
      </c>
      <c r="AJ275" s="165">
        <v>3</v>
      </c>
      <c r="AK275" s="165">
        <v>0</v>
      </c>
      <c r="AM275" s="165">
        <f t="shared" si="153"/>
        <v>3</v>
      </c>
      <c r="AN275" s="165">
        <v>2</v>
      </c>
      <c r="AO275" s="165">
        <v>0</v>
      </c>
      <c r="AU275" s="303">
        <f t="shared" ref="AU275" si="1739">G275</f>
        <v>1</v>
      </c>
      <c r="AV275" s="303">
        <f t="shared" ref="AV275" si="1740">L275</f>
        <v>1</v>
      </c>
      <c r="AW275" s="303">
        <f t="shared" ref="AW275" si="1741">P275</f>
        <v>3</v>
      </c>
      <c r="AX275" s="303">
        <f t="shared" ref="AX275" si="1742">T275</f>
        <v>3</v>
      </c>
      <c r="AY275" s="303">
        <f t="shared" ref="AY275" si="1743">X275</f>
        <v>0</v>
      </c>
      <c r="AZ275" s="303">
        <f t="shared" ref="AZ275" si="1744">AB275</f>
        <v>2</v>
      </c>
      <c r="BA275" s="303">
        <f t="shared" ref="BA275" si="1745">AF275</f>
        <v>4</v>
      </c>
      <c r="BB275" s="303">
        <f t="shared" ref="BB275" si="1746">AJ275</f>
        <v>3</v>
      </c>
      <c r="BC275" s="303">
        <f t="shared" ref="BC275" si="1747">AN275</f>
        <v>2</v>
      </c>
      <c r="BD275" s="303"/>
      <c r="BE275" s="303"/>
      <c r="BF275" s="303"/>
      <c r="BG275" s="303"/>
      <c r="BH275" s="303"/>
      <c r="BI275" s="303">
        <f t="shared" ref="BI275" si="1748">M275</f>
        <v>0</v>
      </c>
      <c r="BJ275" s="303">
        <f t="shared" ref="BJ275" si="1749">Q275</f>
        <v>1</v>
      </c>
      <c r="BK275" s="303">
        <f t="shared" ref="BK275" si="1750">U275</f>
        <v>1</v>
      </c>
      <c r="BL275" s="303">
        <f t="shared" ref="BL275" si="1751">Y275</f>
        <v>0</v>
      </c>
      <c r="BM275" s="303">
        <f t="shared" ref="BM275" si="1752">AC275</f>
        <v>1</v>
      </c>
      <c r="BN275" s="303">
        <f t="shared" ref="BN275" si="1753">AG275</f>
        <v>0</v>
      </c>
      <c r="BO275" s="303">
        <f t="shared" ref="BO275" si="1754">AK275</f>
        <v>0</v>
      </c>
      <c r="BP275" s="303">
        <f t="shared" ref="BP275" si="1755">AO275</f>
        <v>0</v>
      </c>
      <c r="BQ275" s="303"/>
      <c r="BR275" s="303"/>
      <c r="BS275" s="303"/>
      <c r="BT275" s="303"/>
      <c r="BU275" s="303">
        <f t="shared" ref="BU275" si="1756">K275</f>
        <v>2</v>
      </c>
      <c r="BV275" s="303">
        <f t="shared" ref="BV275" si="1757">O275</f>
        <v>3</v>
      </c>
      <c r="BW275" s="303">
        <f t="shared" ref="BW275" si="1758">S275</f>
        <v>3</v>
      </c>
      <c r="BX275" s="303">
        <f t="shared" ref="BX275" si="1759">W275</f>
        <v>1</v>
      </c>
      <c r="BY275" s="303">
        <f t="shared" ref="BY275" si="1760">AA275</f>
        <v>2</v>
      </c>
      <c r="BZ275" s="303">
        <f t="shared" ref="BZ275" si="1761">AE275</f>
        <v>5</v>
      </c>
      <c r="CA275" s="303">
        <f t="shared" ref="CA275" si="1762">AI275</f>
        <v>4</v>
      </c>
      <c r="CB275" s="303">
        <f t="shared" ref="CB275" si="1763">AM275</f>
        <v>3</v>
      </c>
      <c r="CC275" s="303"/>
      <c r="CD275" s="303">
        <v>3</v>
      </c>
      <c r="CE275" s="303">
        <v>5</v>
      </c>
      <c r="CF275" s="303">
        <v>6</v>
      </c>
    </row>
    <row r="276" spans="2:84">
      <c r="B276" s="303">
        <v>686</v>
      </c>
      <c r="G276" s="165">
        <v>3</v>
      </c>
      <c r="K276" s="165">
        <f t="shared" si="168"/>
        <v>5</v>
      </c>
      <c r="L276" s="165">
        <v>3</v>
      </c>
      <c r="M276" s="165">
        <v>1</v>
      </c>
      <c r="O276" s="165">
        <f t="shared" si="169"/>
        <v>4</v>
      </c>
      <c r="P276" s="165">
        <v>3</v>
      </c>
      <c r="Q276" s="165">
        <v>2</v>
      </c>
      <c r="S276" s="165">
        <f t="shared" si="170"/>
        <v>6</v>
      </c>
      <c r="T276" s="165">
        <v>5</v>
      </c>
      <c r="U276" s="165">
        <v>2</v>
      </c>
      <c r="W276" s="165">
        <f t="shared" si="171"/>
        <v>4</v>
      </c>
      <c r="X276" s="165">
        <v>3</v>
      </c>
      <c r="Y276" s="165">
        <v>2</v>
      </c>
      <c r="AA276" s="165">
        <f t="shared" si="150"/>
        <v>5</v>
      </c>
      <c r="AB276" s="165">
        <v>4</v>
      </c>
      <c r="AC276" s="165">
        <v>2</v>
      </c>
      <c r="AE276" s="165">
        <f t="shared" si="151"/>
        <v>4</v>
      </c>
      <c r="AF276" s="165">
        <v>2</v>
      </c>
      <c r="AG276" s="165">
        <v>1</v>
      </c>
      <c r="AI276" s="165">
        <f t="shared" si="152"/>
        <v>5</v>
      </c>
      <c r="AJ276" s="165">
        <v>4</v>
      </c>
      <c r="AK276" s="165">
        <v>2</v>
      </c>
      <c r="AM276" s="165">
        <f t="shared" si="153"/>
        <v>5</v>
      </c>
      <c r="AN276" s="165">
        <v>4</v>
      </c>
      <c r="AO276" s="165">
        <v>2</v>
      </c>
      <c r="AU276" s="303">
        <f t="shared" ref="AU276" si="1764">G276</f>
        <v>3</v>
      </c>
      <c r="AV276" s="303">
        <f t="shared" ref="AV276" si="1765">L276</f>
        <v>3</v>
      </c>
      <c r="AW276" s="303">
        <f t="shared" ref="AW276" si="1766">P276</f>
        <v>3</v>
      </c>
      <c r="AX276" s="303">
        <f t="shared" ref="AX276" si="1767">T276</f>
        <v>5</v>
      </c>
      <c r="AY276" s="303">
        <f t="shared" ref="AY276" si="1768">X276</f>
        <v>3</v>
      </c>
      <c r="AZ276" s="303">
        <f t="shared" ref="AZ276" si="1769">AB276</f>
        <v>4</v>
      </c>
      <c r="BA276" s="303">
        <f t="shared" ref="BA276" si="1770">AF276</f>
        <v>2</v>
      </c>
      <c r="BB276" s="303">
        <f t="shared" ref="BB276" si="1771">AJ276</f>
        <v>4</v>
      </c>
      <c r="BC276" s="303">
        <f t="shared" ref="BC276" si="1772">AN276</f>
        <v>4</v>
      </c>
      <c r="BD276" s="303"/>
      <c r="BE276" s="303"/>
      <c r="BF276" s="303"/>
      <c r="BG276" s="303"/>
      <c r="BH276" s="303"/>
      <c r="BI276" s="303">
        <f t="shared" ref="BI276" si="1773">M276</f>
        <v>1</v>
      </c>
      <c r="BJ276" s="303">
        <f t="shared" ref="BJ276" si="1774">Q276</f>
        <v>2</v>
      </c>
      <c r="BK276" s="303">
        <f t="shared" ref="BK276" si="1775">U276</f>
        <v>2</v>
      </c>
      <c r="BL276" s="303">
        <f t="shared" ref="BL276" si="1776">Y276</f>
        <v>2</v>
      </c>
      <c r="BM276" s="303">
        <f t="shared" ref="BM276" si="1777">AC276</f>
        <v>2</v>
      </c>
      <c r="BN276" s="303">
        <f t="shared" ref="BN276" si="1778">AG276</f>
        <v>1</v>
      </c>
      <c r="BO276" s="303">
        <f t="shared" ref="BO276" si="1779">AK276</f>
        <v>2</v>
      </c>
      <c r="BP276" s="303">
        <f t="shared" ref="BP276" si="1780">AO276</f>
        <v>2</v>
      </c>
      <c r="BQ276" s="303"/>
      <c r="BR276" s="303"/>
      <c r="BS276" s="303"/>
      <c r="BT276" s="303"/>
      <c r="BU276" s="303">
        <f t="shared" ref="BU276" si="1781">K276</f>
        <v>5</v>
      </c>
      <c r="BV276" s="303">
        <f t="shared" ref="BV276" si="1782">O276</f>
        <v>4</v>
      </c>
      <c r="BW276" s="303">
        <f t="shared" ref="BW276" si="1783">S276</f>
        <v>6</v>
      </c>
      <c r="BX276" s="303">
        <f t="shared" ref="BX276" si="1784">W276</f>
        <v>4</v>
      </c>
      <c r="BY276" s="303">
        <f t="shared" ref="BY276" si="1785">AA276</f>
        <v>5</v>
      </c>
      <c r="BZ276" s="303">
        <f t="shared" ref="BZ276" si="1786">AE276</f>
        <v>4</v>
      </c>
      <c r="CA276" s="303">
        <f t="shared" ref="CA276" si="1787">AI276</f>
        <v>5</v>
      </c>
      <c r="CB276" s="303">
        <f t="shared" ref="CB276" si="1788">AM276</f>
        <v>5</v>
      </c>
      <c r="CC276" s="303"/>
      <c r="CD276" s="303">
        <v>0</v>
      </c>
      <c r="CE276" s="303">
        <v>0</v>
      </c>
      <c r="CF276" s="303">
        <v>0</v>
      </c>
    </row>
    <row r="277" spans="2:84">
      <c r="B277" s="303">
        <v>687</v>
      </c>
      <c r="G277" s="165">
        <v>5</v>
      </c>
      <c r="K277" s="165">
        <f t="shared" si="168"/>
        <v>5</v>
      </c>
      <c r="L277" s="165">
        <v>3</v>
      </c>
      <c r="M277" s="165">
        <v>3</v>
      </c>
      <c r="O277" s="165">
        <f t="shared" si="169"/>
        <v>5</v>
      </c>
      <c r="P277" s="165">
        <v>4</v>
      </c>
      <c r="Q277" s="165">
        <v>4</v>
      </c>
      <c r="S277" s="165">
        <f t="shared" si="170"/>
        <v>6</v>
      </c>
      <c r="T277" s="165">
        <v>4</v>
      </c>
      <c r="U277" s="165">
        <v>3</v>
      </c>
      <c r="W277" s="165">
        <f t="shared" si="171"/>
        <v>5</v>
      </c>
      <c r="X277" s="165">
        <v>2</v>
      </c>
      <c r="Y277" s="165">
        <v>2</v>
      </c>
      <c r="AA277" s="165">
        <f t="shared" si="150"/>
        <v>6</v>
      </c>
      <c r="AB277" s="165">
        <v>5</v>
      </c>
      <c r="AC277" s="165">
        <v>4</v>
      </c>
      <c r="AE277" s="165">
        <f t="shared" si="151"/>
        <v>6</v>
      </c>
      <c r="AF277" s="165">
        <v>4</v>
      </c>
      <c r="AG277" s="165">
        <v>3</v>
      </c>
      <c r="AI277" s="165">
        <f t="shared" si="152"/>
        <v>5</v>
      </c>
      <c r="AJ277" s="165">
        <v>4</v>
      </c>
      <c r="AK277" s="165">
        <v>4</v>
      </c>
      <c r="AM277" s="165">
        <f t="shared" si="153"/>
        <v>6</v>
      </c>
      <c r="AN277" s="165">
        <v>3</v>
      </c>
      <c r="AO277" s="165">
        <v>2</v>
      </c>
      <c r="AU277" s="303">
        <f t="shared" ref="AU277" si="1789">G277</f>
        <v>5</v>
      </c>
      <c r="AV277" s="303">
        <f t="shared" ref="AV277" si="1790">L277</f>
        <v>3</v>
      </c>
      <c r="AW277" s="303">
        <f t="shared" ref="AW277" si="1791">P277</f>
        <v>4</v>
      </c>
      <c r="AX277" s="303">
        <f t="shared" ref="AX277" si="1792">T277</f>
        <v>4</v>
      </c>
      <c r="AY277" s="303">
        <f t="shared" ref="AY277" si="1793">X277</f>
        <v>2</v>
      </c>
      <c r="AZ277" s="303">
        <f t="shared" ref="AZ277" si="1794">AB277</f>
        <v>5</v>
      </c>
      <c r="BA277" s="303">
        <f t="shared" ref="BA277" si="1795">AF277</f>
        <v>4</v>
      </c>
      <c r="BB277" s="303">
        <f t="shared" ref="BB277" si="1796">AJ277</f>
        <v>4</v>
      </c>
      <c r="BC277" s="303">
        <f t="shared" ref="BC277" si="1797">AN277</f>
        <v>3</v>
      </c>
      <c r="BD277" s="303"/>
      <c r="BE277" s="303"/>
      <c r="BF277" s="303"/>
      <c r="BG277" s="303"/>
      <c r="BH277" s="303"/>
      <c r="BI277" s="303">
        <f t="shared" ref="BI277" si="1798">M277</f>
        <v>3</v>
      </c>
      <c r="BJ277" s="303">
        <f t="shared" ref="BJ277" si="1799">Q277</f>
        <v>4</v>
      </c>
      <c r="BK277" s="303">
        <f t="shared" ref="BK277" si="1800">U277</f>
        <v>3</v>
      </c>
      <c r="BL277" s="303">
        <f t="shared" ref="BL277" si="1801">Y277</f>
        <v>2</v>
      </c>
      <c r="BM277" s="303">
        <f t="shared" ref="BM277" si="1802">AC277</f>
        <v>4</v>
      </c>
      <c r="BN277" s="303">
        <f t="shared" ref="BN277" si="1803">AG277</f>
        <v>3</v>
      </c>
      <c r="BO277" s="303">
        <f t="shared" ref="BO277" si="1804">AK277</f>
        <v>4</v>
      </c>
      <c r="BP277" s="303">
        <f t="shared" ref="BP277" si="1805">AO277</f>
        <v>2</v>
      </c>
      <c r="BQ277" s="303"/>
      <c r="BR277" s="303"/>
      <c r="BS277" s="303"/>
      <c r="BT277" s="303"/>
      <c r="BU277" s="303">
        <f t="shared" ref="BU277" si="1806">K277</f>
        <v>5</v>
      </c>
      <c r="BV277" s="303">
        <f t="shared" ref="BV277" si="1807">O277</f>
        <v>5</v>
      </c>
      <c r="BW277" s="303">
        <f t="shared" ref="BW277" si="1808">S277</f>
        <v>6</v>
      </c>
      <c r="BX277" s="303">
        <f t="shared" ref="BX277" si="1809">W277</f>
        <v>5</v>
      </c>
      <c r="BY277" s="303">
        <f t="shared" ref="BY277" si="1810">AA277</f>
        <v>6</v>
      </c>
      <c r="BZ277" s="303">
        <f t="shared" ref="BZ277" si="1811">AE277</f>
        <v>6</v>
      </c>
      <c r="CA277" s="303">
        <f t="shared" ref="CA277" si="1812">AI277</f>
        <v>5</v>
      </c>
      <c r="CB277" s="303">
        <f t="shared" ref="CB277" si="1813">AM277</f>
        <v>6</v>
      </c>
      <c r="CC277" s="303"/>
      <c r="CD277" s="303">
        <v>0</v>
      </c>
      <c r="CE277" s="303">
        <v>0</v>
      </c>
      <c r="CF277" s="303">
        <v>0</v>
      </c>
    </row>
    <row r="278" spans="2:84">
      <c r="B278" s="303">
        <v>688</v>
      </c>
      <c r="G278" s="165">
        <v>2</v>
      </c>
      <c r="K278" s="165">
        <f t="shared" si="168"/>
        <v>3</v>
      </c>
      <c r="L278" s="165">
        <v>3</v>
      </c>
      <c r="M278" s="165">
        <v>2</v>
      </c>
      <c r="O278" s="165">
        <f t="shared" si="169"/>
        <v>3</v>
      </c>
      <c r="P278" s="165">
        <v>3</v>
      </c>
      <c r="Q278" s="165">
        <v>2</v>
      </c>
      <c r="S278" s="165">
        <f t="shared" si="170"/>
        <v>4</v>
      </c>
      <c r="T278" s="165">
        <v>3</v>
      </c>
      <c r="U278" s="165">
        <v>1</v>
      </c>
      <c r="W278" s="165">
        <f t="shared" si="171"/>
        <v>3</v>
      </c>
      <c r="X278" s="165">
        <v>3</v>
      </c>
      <c r="Y278" s="165">
        <v>2</v>
      </c>
      <c r="AA278" s="165">
        <f t="shared" si="150"/>
        <v>4</v>
      </c>
      <c r="AB278" s="165">
        <v>3</v>
      </c>
      <c r="AC278" s="165">
        <v>1</v>
      </c>
      <c r="AE278" s="165">
        <f t="shared" si="151"/>
        <v>3</v>
      </c>
      <c r="AF278" s="165">
        <v>2</v>
      </c>
      <c r="AG278" s="165">
        <v>1</v>
      </c>
      <c r="AI278" s="165">
        <f t="shared" si="152"/>
        <v>5</v>
      </c>
      <c r="AJ278" s="165">
        <v>4</v>
      </c>
      <c r="AK278" s="165">
        <v>1</v>
      </c>
      <c r="AM278" s="165">
        <f t="shared" si="153"/>
        <v>5</v>
      </c>
      <c r="AN278" s="165">
        <v>5</v>
      </c>
      <c r="AO278" s="165">
        <v>2</v>
      </c>
      <c r="AU278" s="303">
        <f t="shared" ref="AU278" si="1814">G278</f>
        <v>2</v>
      </c>
      <c r="AV278" s="303">
        <f t="shared" ref="AV278" si="1815">L278</f>
        <v>3</v>
      </c>
      <c r="AW278" s="303">
        <f t="shared" ref="AW278" si="1816">P278</f>
        <v>3</v>
      </c>
      <c r="AX278" s="303">
        <f t="shared" ref="AX278" si="1817">T278</f>
        <v>3</v>
      </c>
      <c r="AY278" s="303">
        <f t="shared" ref="AY278" si="1818">X278</f>
        <v>3</v>
      </c>
      <c r="AZ278" s="303">
        <f t="shared" ref="AZ278" si="1819">AB278</f>
        <v>3</v>
      </c>
      <c r="BA278" s="303">
        <f t="shared" ref="BA278" si="1820">AF278</f>
        <v>2</v>
      </c>
      <c r="BB278" s="303">
        <f t="shared" ref="BB278" si="1821">AJ278</f>
        <v>4</v>
      </c>
      <c r="BC278" s="303">
        <f t="shared" ref="BC278" si="1822">AN278</f>
        <v>5</v>
      </c>
      <c r="BD278" s="303"/>
      <c r="BE278" s="303"/>
      <c r="BF278" s="303"/>
      <c r="BG278" s="303"/>
      <c r="BH278" s="303"/>
      <c r="BI278" s="303">
        <f t="shared" ref="BI278" si="1823">M278</f>
        <v>2</v>
      </c>
      <c r="BJ278" s="303">
        <f t="shared" ref="BJ278" si="1824">Q278</f>
        <v>2</v>
      </c>
      <c r="BK278" s="303">
        <f t="shared" ref="BK278" si="1825">U278</f>
        <v>1</v>
      </c>
      <c r="BL278" s="303">
        <f t="shared" ref="BL278" si="1826">Y278</f>
        <v>2</v>
      </c>
      <c r="BM278" s="303">
        <f t="shared" ref="BM278" si="1827">AC278</f>
        <v>1</v>
      </c>
      <c r="BN278" s="303">
        <f t="shared" ref="BN278" si="1828">AG278</f>
        <v>1</v>
      </c>
      <c r="BO278" s="303">
        <f t="shared" ref="BO278" si="1829">AK278</f>
        <v>1</v>
      </c>
      <c r="BP278" s="303">
        <f t="shared" ref="BP278" si="1830">AO278</f>
        <v>2</v>
      </c>
      <c r="BQ278" s="303"/>
      <c r="BR278" s="303"/>
      <c r="BS278" s="303"/>
      <c r="BT278" s="303"/>
      <c r="BU278" s="303">
        <f t="shared" ref="BU278" si="1831">K278</f>
        <v>3</v>
      </c>
      <c r="BV278" s="303">
        <f t="shared" ref="BV278" si="1832">O278</f>
        <v>3</v>
      </c>
      <c r="BW278" s="303">
        <f t="shared" ref="BW278" si="1833">S278</f>
        <v>4</v>
      </c>
      <c r="BX278" s="303">
        <f t="shared" ref="BX278" si="1834">W278</f>
        <v>3</v>
      </c>
      <c r="BY278" s="303">
        <f t="shared" ref="BY278" si="1835">AA278</f>
        <v>4</v>
      </c>
      <c r="BZ278" s="303">
        <f t="shared" ref="BZ278" si="1836">AE278</f>
        <v>3</v>
      </c>
      <c r="CA278" s="303">
        <f t="shared" ref="CA278" si="1837">AI278</f>
        <v>5</v>
      </c>
      <c r="CB278" s="303">
        <f t="shared" ref="CB278" si="1838">AM278</f>
        <v>5</v>
      </c>
      <c r="CC278" s="303"/>
      <c r="CD278" s="303">
        <v>0</v>
      </c>
      <c r="CE278" s="303">
        <v>0</v>
      </c>
      <c r="CF278" s="303">
        <v>4</v>
      </c>
    </row>
    <row r="279" spans="2:84">
      <c r="B279" s="303">
        <v>689</v>
      </c>
      <c r="G279" s="165">
        <v>5</v>
      </c>
      <c r="K279" s="165">
        <f t="shared" si="168"/>
        <v>5</v>
      </c>
      <c r="L279" s="165">
        <v>2</v>
      </c>
      <c r="M279" s="165">
        <v>2</v>
      </c>
      <c r="O279" s="165">
        <f t="shared" si="169"/>
        <v>6</v>
      </c>
      <c r="P279" s="165">
        <v>4</v>
      </c>
      <c r="Q279" s="165">
        <v>3</v>
      </c>
      <c r="S279" s="165">
        <f t="shared" si="170"/>
        <v>6</v>
      </c>
      <c r="T279" s="165">
        <v>5</v>
      </c>
      <c r="U279" s="165">
        <v>4</v>
      </c>
      <c r="W279" s="165">
        <f t="shared" si="171"/>
        <v>5</v>
      </c>
      <c r="X279" s="165">
        <v>3</v>
      </c>
      <c r="Y279" s="165">
        <v>3</v>
      </c>
      <c r="AA279" s="165">
        <f t="shared" si="150"/>
        <v>5</v>
      </c>
      <c r="AB279" s="165">
        <v>2</v>
      </c>
      <c r="AC279" s="165">
        <v>2</v>
      </c>
      <c r="AE279" s="165">
        <f t="shared" si="151"/>
        <v>6</v>
      </c>
      <c r="AF279" s="165">
        <v>2</v>
      </c>
      <c r="AG279" s="165">
        <v>1</v>
      </c>
      <c r="AI279" s="165">
        <f t="shared" si="152"/>
        <v>6</v>
      </c>
      <c r="AJ279" s="165">
        <v>2</v>
      </c>
      <c r="AK279" s="165">
        <v>1</v>
      </c>
      <c r="AM279" s="165">
        <f t="shared" si="153"/>
        <v>5</v>
      </c>
      <c r="AN279" s="165">
        <v>1</v>
      </c>
      <c r="AO279" s="165">
        <v>1</v>
      </c>
      <c r="AU279" s="303">
        <f t="shared" ref="AU279" si="1839">G279</f>
        <v>5</v>
      </c>
      <c r="AV279" s="303">
        <f t="shared" ref="AV279" si="1840">L279</f>
        <v>2</v>
      </c>
      <c r="AW279" s="303">
        <f t="shared" ref="AW279" si="1841">P279</f>
        <v>4</v>
      </c>
      <c r="AX279" s="303">
        <f t="shared" ref="AX279" si="1842">T279</f>
        <v>5</v>
      </c>
      <c r="AY279" s="303">
        <f t="shared" ref="AY279" si="1843">X279</f>
        <v>3</v>
      </c>
      <c r="AZ279" s="303">
        <f t="shared" ref="AZ279" si="1844">AB279</f>
        <v>2</v>
      </c>
      <c r="BA279" s="303">
        <f t="shared" ref="BA279" si="1845">AF279</f>
        <v>2</v>
      </c>
      <c r="BB279" s="303">
        <f t="shared" ref="BB279" si="1846">AJ279</f>
        <v>2</v>
      </c>
      <c r="BC279" s="303">
        <f t="shared" ref="BC279" si="1847">AN279</f>
        <v>1</v>
      </c>
      <c r="BD279" s="303"/>
      <c r="BE279" s="303"/>
      <c r="BF279" s="303"/>
      <c r="BG279" s="303"/>
      <c r="BH279" s="303"/>
      <c r="BI279" s="303">
        <f t="shared" ref="BI279" si="1848">M279</f>
        <v>2</v>
      </c>
      <c r="BJ279" s="303">
        <f t="shared" ref="BJ279" si="1849">Q279</f>
        <v>3</v>
      </c>
      <c r="BK279" s="303">
        <f t="shared" ref="BK279" si="1850">U279</f>
        <v>4</v>
      </c>
      <c r="BL279" s="303">
        <f t="shared" ref="BL279" si="1851">Y279</f>
        <v>3</v>
      </c>
      <c r="BM279" s="303">
        <f t="shared" ref="BM279" si="1852">AC279</f>
        <v>2</v>
      </c>
      <c r="BN279" s="303">
        <f t="shared" ref="BN279" si="1853">AG279</f>
        <v>1</v>
      </c>
      <c r="BO279" s="303">
        <f t="shared" ref="BO279" si="1854">AK279</f>
        <v>1</v>
      </c>
      <c r="BP279" s="303">
        <f t="shared" ref="BP279" si="1855">AO279</f>
        <v>1</v>
      </c>
      <c r="BQ279" s="303"/>
      <c r="BR279" s="303"/>
      <c r="BS279" s="303"/>
      <c r="BT279" s="303"/>
      <c r="BU279" s="303">
        <f t="shared" ref="BU279" si="1856">K279</f>
        <v>5</v>
      </c>
      <c r="BV279" s="303">
        <f t="shared" ref="BV279" si="1857">O279</f>
        <v>6</v>
      </c>
      <c r="BW279" s="303">
        <f t="shared" ref="BW279" si="1858">S279</f>
        <v>6</v>
      </c>
      <c r="BX279" s="303">
        <f t="shared" ref="BX279" si="1859">W279</f>
        <v>5</v>
      </c>
      <c r="BY279" s="303">
        <f t="shared" ref="BY279" si="1860">AA279</f>
        <v>5</v>
      </c>
      <c r="BZ279" s="303">
        <f t="shared" ref="BZ279" si="1861">AE279</f>
        <v>6</v>
      </c>
      <c r="CA279" s="303">
        <f t="shared" ref="CA279" si="1862">AI279</f>
        <v>6</v>
      </c>
      <c r="CB279" s="303">
        <f t="shared" ref="CB279" si="1863">AM279</f>
        <v>5</v>
      </c>
      <c r="CC279" s="303"/>
      <c r="CD279" s="303">
        <v>1</v>
      </c>
      <c r="CE279" s="303">
        <v>0</v>
      </c>
      <c r="CF279" s="303">
        <v>0</v>
      </c>
    </row>
    <row r="280" spans="2:84">
      <c r="B280" s="303">
        <v>690</v>
      </c>
      <c r="G280" s="165">
        <v>3</v>
      </c>
      <c r="K280" s="165">
        <f t="shared" si="168"/>
        <v>5</v>
      </c>
      <c r="L280" s="165">
        <v>5</v>
      </c>
      <c r="M280" s="165">
        <v>3</v>
      </c>
      <c r="O280" s="165">
        <f t="shared" si="169"/>
        <v>6</v>
      </c>
      <c r="P280" s="165">
        <v>4</v>
      </c>
      <c r="Q280" s="165">
        <v>1</v>
      </c>
      <c r="S280" s="165">
        <f t="shared" si="170"/>
        <v>6</v>
      </c>
      <c r="T280" s="165">
        <v>5</v>
      </c>
      <c r="U280" s="165">
        <v>2</v>
      </c>
      <c r="W280" s="165">
        <f t="shared" si="171"/>
        <v>4</v>
      </c>
      <c r="X280" s="165">
        <v>4</v>
      </c>
      <c r="Y280" s="165">
        <v>3</v>
      </c>
      <c r="AA280" s="165">
        <f t="shared" si="150"/>
        <v>4</v>
      </c>
      <c r="AB280" s="165">
        <v>2</v>
      </c>
      <c r="AC280" s="165">
        <v>1</v>
      </c>
      <c r="AE280" s="165">
        <f t="shared" si="151"/>
        <v>4</v>
      </c>
      <c r="AF280" s="165">
        <v>3</v>
      </c>
      <c r="AG280" s="165">
        <v>2</v>
      </c>
      <c r="AI280" s="165">
        <f t="shared" si="152"/>
        <v>6</v>
      </c>
      <c r="AJ280" s="165">
        <v>4</v>
      </c>
      <c r="AK280" s="165">
        <v>1</v>
      </c>
      <c r="AM280" s="165">
        <f t="shared" si="153"/>
        <v>3</v>
      </c>
      <c r="AN280" s="165">
        <v>3</v>
      </c>
      <c r="AO280" s="165">
        <v>3</v>
      </c>
      <c r="AU280" s="303">
        <f t="shared" ref="AU280" si="1864">G280</f>
        <v>3</v>
      </c>
      <c r="AV280" s="303">
        <f t="shared" ref="AV280" si="1865">L280</f>
        <v>5</v>
      </c>
      <c r="AW280" s="303">
        <f t="shared" ref="AW280" si="1866">P280</f>
        <v>4</v>
      </c>
      <c r="AX280" s="303">
        <f t="shared" ref="AX280" si="1867">T280</f>
        <v>5</v>
      </c>
      <c r="AY280" s="303">
        <f t="shared" ref="AY280" si="1868">X280</f>
        <v>4</v>
      </c>
      <c r="AZ280" s="303">
        <f t="shared" ref="AZ280" si="1869">AB280</f>
        <v>2</v>
      </c>
      <c r="BA280" s="303">
        <f t="shared" ref="BA280" si="1870">AF280</f>
        <v>3</v>
      </c>
      <c r="BB280" s="303">
        <f t="shared" ref="BB280" si="1871">AJ280</f>
        <v>4</v>
      </c>
      <c r="BC280" s="303">
        <f t="shared" ref="BC280" si="1872">AN280</f>
        <v>3</v>
      </c>
      <c r="BD280" s="303"/>
      <c r="BE280" s="303"/>
      <c r="BF280" s="303"/>
      <c r="BG280" s="303"/>
      <c r="BH280" s="303"/>
      <c r="BI280" s="303">
        <f t="shared" ref="BI280" si="1873">M280</f>
        <v>3</v>
      </c>
      <c r="BJ280" s="303">
        <f t="shared" ref="BJ280" si="1874">Q280</f>
        <v>1</v>
      </c>
      <c r="BK280" s="303">
        <f t="shared" ref="BK280" si="1875">U280</f>
        <v>2</v>
      </c>
      <c r="BL280" s="303">
        <f t="shared" ref="BL280" si="1876">Y280</f>
        <v>3</v>
      </c>
      <c r="BM280" s="303">
        <f t="shared" ref="BM280" si="1877">AC280</f>
        <v>1</v>
      </c>
      <c r="BN280" s="303">
        <f t="shared" ref="BN280" si="1878">AG280</f>
        <v>2</v>
      </c>
      <c r="BO280" s="303">
        <f t="shared" ref="BO280" si="1879">AK280</f>
        <v>1</v>
      </c>
      <c r="BP280" s="303">
        <f t="shared" ref="BP280" si="1880">AO280</f>
        <v>3</v>
      </c>
      <c r="BQ280" s="303"/>
      <c r="BR280" s="303"/>
      <c r="BS280" s="303"/>
      <c r="BT280" s="303"/>
      <c r="BU280" s="303">
        <f t="shared" ref="BU280" si="1881">K280</f>
        <v>5</v>
      </c>
      <c r="BV280" s="303">
        <f t="shared" ref="BV280" si="1882">O280</f>
        <v>6</v>
      </c>
      <c r="BW280" s="303">
        <f t="shared" ref="BW280" si="1883">S280</f>
        <v>6</v>
      </c>
      <c r="BX280" s="303">
        <f t="shared" ref="BX280" si="1884">W280</f>
        <v>4</v>
      </c>
      <c r="BY280" s="303">
        <f t="shared" ref="BY280" si="1885">AA280</f>
        <v>4</v>
      </c>
      <c r="BZ280" s="303">
        <f t="shared" ref="BZ280" si="1886">AE280</f>
        <v>4</v>
      </c>
      <c r="CA280" s="303">
        <f t="shared" ref="CA280" si="1887">AI280</f>
        <v>6</v>
      </c>
      <c r="CB280" s="303">
        <f t="shared" ref="CB280" si="1888">AM280</f>
        <v>3</v>
      </c>
      <c r="CC280" s="303"/>
      <c r="CD280" s="303">
        <v>0</v>
      </c>
      <c r="CE280" s="303">
        <v>0</v>
      </c>
      <c r="CF280" s="303">
        <v>1</v>
      </c>
    </row>
    <row r="281" spans="2:84">
      <c r="B281" s="303">
        <v>691</v>
      </c>
      <c r="G281" s="165">
        <v>5</v>
      </c>
      <c r="K281" s="165">
        <f t="shared" si="168"/>
        <v>5</v>
      </c>
      <c r="L281" s="165">
        <v>3</v>
      </c>
      <c r="M281" s="165">
        <v>3</v>
      </c>
      <c r="O281" s="165">
        <f t="shared" si="169"/>
        <v>5</v>
      </c>
      <c r="P281" s="165">
        <v>3</v>
      </c>
      <c r="Q281" s="165">
        <v>3</v>
      </c>
      <c r="S281" s="165">
        <f t="shared" si="170"/>
        <v>6</v>
      </c>
      <c r="T281" s="165">
        <v>4</v>
      </c>
      <c r="U281" s="165">
        <v>3</v>
      </c>
      <c r="W281" s="165">
        <f t="shared" si="171"/>
        <v>5</v>
      </c>
      <c r="X281" s="165">
        <v>4</v>
      </c>
      <c r="Y281" s="165">
        <v>4</v>
      </c>
      <c r="AA281" s="165">
        <f t="shared" si="150"/>
        <v>6</v>
      </c>
      <c r="AB281" s="165">
        <v>4</v>
      </c>
      <c r="AC281" s="165">
        <v>3</v>
      </c>
      <c r="AE281" s="165">
        <f t="shared" si="151"/>
        <v>5</v>
      </c>
      <c r="AF281" s="165">
        <v>4</v>
      </c>
      <c r="AG281" s="165">
        <v>4</v>
      </c>
      <c r="AI281" s="165">
        <f t="shared" si="152"/>
        <v>5</v>
      </c>
      <c r="AJ281" s="165">
        <v>3</v>
      </c>
      <c r="AK281" s="165">
        <v>3</v>
      </c>
      <c r="AM281" s="165">
        <f t="shared" si="153"/>
        <v>6</v>
      </c>
      <c r="AN281" s="165">
        <v>6</v>
      </c>
      <c r="AO281" s="165">
        <v>5</v>
      </c>
      <c r="AU281" s="303">
        <f t="shared" ref="AU281" si="1889">G281</f>
        <v>5</v>
      </c>
      <c r="AV281" s="303">
        <f t="shared" ref="AV281" si="1890">L281</f>
        <v>3</v>
      </c>
      <c r="AW281" s="303">
        <f t="shared" ref="AW281" si="1891">P281</f>
        <v>3</v>
      </c>
      <c r="AX281" s="303">
        <f t="shared" ref="AX281" si="1892">T281</f>
        <v>4</v>
      </c>
      <c r="AY281" s="303">
        <f t="shared" ref="AY281" si="1893">X281</f>
        <v>4</v>
      </c>
      <c r="AZ281" s="303">
        <f t="shared" ref="AZ281" si="1894">AB281</f>
        <v>4</v>
      </c>
      <c r="BA281" s="303">
        <f t="shared" ref="BA281" si="1895">AF281</f>
        <v>4</v>
      </c>
      <c r="BB281" s="303">
        <f t="shared" ref="BB281" si="1896">AJ281</f>
        <v>3</v>
      </c>
      <c r="BC281" s="303">
        <f t="shared" ref="BC281" si="1897">AN281</f>
        <v>6</v>
      </c>
      <c r="BD281" s="303"/>
      <c r="BE281" s="303"/>
      <c r="BF281" s="303"/>
      <c r="BG281" s="303"/>
      <c r="BH281" s="303"/>
      <c r="BI281" s="303">
        <f t="shared" ref="BI281" si="1898">M281</f>
        <v>3</v>
      </c>
      <c r="BJ281" s="303">
        <f t="shared" ref="BJ281" si="1899">Q281</f>
        <v>3</v>
      </c>
      <c r="BK281" s="303">
        <f t="shared" ref="BK281" si="1900">U281</f>
        <v>3</v>
      </c>
      <c r="BL281" s="303">
        <f t="shared" ref="BL281" si="1901">Y281</f>
        <v>4</v>
      </c>
      <c r="BM281" s="303">
        <f t="shared" ref="BM281" si="1902">AC281</f>
        <v>3</v>
      </c>
      <c r="BN281" s="303">
        <f t="shared" ref="BN281" si="1903">AG281</f>
        <v>4</v>
      </c>
      <c r="BO281" s="303">
        <f t="shared" ref="BO281" si="1904">AK281</f>
        <v>3</v>
      </c>
      <c r="BP281" s="303">
        <f t="shared" ref="BP281" si="1905">AO281</f>
        <v>5</v>
      </c>
      <c r="BQ281" s="303"/>
      <c r="BR281" s="303"/>
      <c r="BS281" s="303"/>
      <c r="BT281" s="303"/>
      <c r="BU281" s="303">
        <f t="shared" ref="BU281" si="1906">K281</f>
        <v>5</v>
      </c>
      <c r="BV281" s="303">
        <f t="shared" ref="BV281" si="1907">O281</f>
        <v>5</v>
      </c>
      <c r="BW281" s="303">
        <f t="shared" ref="BW281" si="1908">S281</f>
        <v>6</v>
      </c>
      <c r="BX281" s="303">
        <f t="shared" ref="BX281" si="1909">W281</f>
        <v>5</v>
      </c>
      <c r="BY281" s="303">
        <f t="shared" ref="BY281" si="1910">AA281</f>
        <v>6</v>
      </c>
      <c r="BZ281" s="303">
        <f t="shared" ref="BZ281" si="1911">AE281</f>
        <v>5</v>
      </c>
      <c r="CA281" s="303">
        <f t="shared" ref="CA281" si="1912">AI281</f>
        <v>5</v>
      </c>
      <c r="CB281" s="303">
        <f t="shared" ref="CB281" si="1913">AM281</f>
        <v>6</v>
      </c>
      <c r="CC281" s="303"/>
      <c r="CD281" s="303">
        <v>1</v>
      </c>
      <c r="CE281" s="303">
        <v>1</v>
      </c>
      <c r="CF281" s="303">
        <v>0</v>
      </c>
    </row>
    <row r="282" spans="2:84">
      <c r="B282" s="303">
        <v>692</v>
      </c>
      <c r="G282" s="165">
        <v>3</v>
      </c>
      <c r="K282" s="165">
        <f t="shared" si="168"/>
        <v>4</v>
      </c>
      <c r="L282" s="165">
        <v>3</v>
      </c>
      <c r="M282" s="165">
        <v>2</v>
      </c>
      <c r="O282" s="165">
        <f t="shared" si="169"/>
        <v>4</v>
      </c>
      <c r="P282" s="165">
        <v>3</v>
      </c>
      <c r="Q282" s="165">
        <v>2</v>
      </c>
      <c r="S282" s="165">
        <f t="shared" si="170"/>
        <v>5</v>
      </c>
      <c r="T282" s="165">
        <v>5</v>
      </c>
      <c r="U282" s="165">
        <v>3</v>
      </c>
      <c r="W282" s="165">
        <f t="shared" si="171"/>
        <v>5</v>
      </c>
      <c r="X282" s="165">
        <v>4</v>
      </c>
      <c r="Y282" s="165">
        <v>2</v>
      </c>
      <c r="AA282" s="165">
        <f t="shared" si="150"/>
        <v>4</v>
      </c>
      <c r="AB282" s="165">
        <v>2</v>
      </c>
      <c r="AC282" s="165">
        <v>1</v>
      </c>
      <c r="AE282" s="165">
        <f t="shared" si="151"/>
        <v>3</v>
      </c>
      <c r="AF282" s="165">
        <v>2</v>
      </c>
      <c r="AG282" s="165">
        <v>2</v>
      </c>
      <c r="AI282" s="165">
        <f t="shared" si="152"/>
        <v>5</v>
      </c>
      <c r="AJ282" s="165">
        <v>3</v>
      </c>
      <c r="AK282" s="165">
        <v>1</v>
      </c>
      <c r="AM282" s="165">
        <f t="shared" si="153"/>
        <v>6</v>
      </c>
      <c r="AN282" s="165">
        <v>4</v>
      </c>
      <c r="AO282" s="165">
        <v>1</v>
      </c>
      <c r="AU282" s="303">
        <f t="shared" ref="AU282" si="1914">G282</f>
        <v>3</v>
      </c>
      <c r="AV282" s="303">
        <f t="shared" ref="AV282" si="1915">L282</f>
        <v>3</v>
      </c>
      <c r="AW282" s="303">
        <f t="shared" ref="AW282" si="1916">P282</f>
        <v>3</v>
      </c>
      <c r="AX282" s="303">
        <f t="shared" ref="AX282" si="1917">T282</f>
        <v>5</v>
      </c>
      <c r="AY282" s="303">
        <f t="shared" ref="AY282" si="1918">X282</f>
        <v>4</v>
      </c>
      <c r="AZ282" s="303">
        <f t="shared" ref="AZ282" si="1919">AB282</f>
        <v>2</v>
      </c>
      <c r="BA282" s="303">
        <f t="shared" ref="BA282" si="1920">AF282</f>
        <v>2</v>
      </c>
      <c r="BB282" s="303">
        <f t="shared" ref="BB282" si="1921">AJ282</f>
        <v>3</v>
      </c>
      <c r="BC282" s="303">
        <f t="shared" ref="BC282" si="1922">AN282</f>
        <v>4</v>
      </c>
      <c r="BD282" s="303"/>
      <c r="BE282" s="303"/>
      <c r="BF282" s="303"/>
      <c r="BG282" s="303"/>
      <c r="BH282" s="303"/>
      <c r="BI282" s="303">
        <f t="shared" ref="BI282" si="1923">M282</f>
        <v>2</v>
      </c>
      <c r="BJ282" s="303">
        <f t="shared" ref="BJ282" si="1924">Q282</f>
        <v>2</v>
      </c>
      <c r="BK282" s="303">
        <f t="shared" ref="BK282" si="1925">U282</f>
        <v>3</v>
      </c>
      <c r="BL282" s="303">
        <f t="shared" ref="BL282" si="1926">Y282</f>
        <v>2</v>
      </c>
      <c r="BM282" s="303">
        <f t="shared" ref="BM282" si="1927">AC282</f>
        <v>1</v>
      </c>
      <c r="BN282" s="303">
        <f t="shared" ref="BN282" si="1928">AG282</f>
        <v>2</v>
      </c>
      <c r="BO282" s="303">
        <f t="shared" ref="BO282" si="1929">AK282</f>
        <v>1</v>
      </c>
      <c r="BP282" s="303">
        <f t="shared" ref="BP282" si="1930">AO282</f>
        <v>1</v>
      </c>
      <c r="BQ282" s="303"/>
      <c r="BR282" s="303"/>
      <c r="BS282" s="303"/>
      <c r="BT282" s="303"/>
      <c r="BU282" s="303">
        <f t="shared" ref="BU282" si="1931">K282</f>
        <v>4</v>
      </c>
      <c r="BV282" s="303">
        <f t="shared" ref="BV282" si="1932">O282</f>
        <v>4</v>
      </c>
      <c r="BW282" s="303">
        <f t="shared" ref="BW282" si="1933">S282</f>
        <v>5</v>
      </c>
      <c r="BX282" s="303">
        <f t="shared" ref="BX282" si="1934">W282</f>
        <v>5</v>
      </c>
      <c r="BY282" s="303">
        <f t="shared" ref="BY282" si="1935">AA282</f>
        <v>4</v>
      </c>
      <c r="BZ282" s="303">
        <f t="shared" ref="BZ282" si="1936">AE282</f>
        <v>3</v>
      </c>
      <c r="CA282" s="303">
        <f t="shared" ref="CA282" si="1937">AI282</f>
        <v>5</v>
      </c>
      <c r="CB282" s="303">
        <f t="shared" ref="CB282" si="1938">AM282</f>
        <v>6</v>
      </c>
      <c r="CC282" s="303"/>
      <c r="CD282" s="303">
        <v>0</v>
      </c>
      <c r="CE282" s="303">
        <v>0</v>
      </c>
      <c r="CF282" s="303">
        <v>1</v>
      </c>
    </row>
    <row r="283" spans="2:84">
      <c r="B283" s="303">
        <v>693</v>
      </c>
      <c r="G283" s="165">
        <v>5</v>
      </c>
      <c r="K283" s="165">
        <f t="shared" si="168"/>
        <v>5</v>
      </c>
      <c r="L283" s="165">
        <v>3</v>
      </c>
      <c r="M283" s="165">
        <v>3</v>
      </c>
      <c r="O283" s="165">
        <f t="shared" si="169"/>
        <v>5</v>
      </c>
      <c r="P283" s="165">
        <v>4</v>
      </c>
      <c r="Q283" s="165">
        <v>4</v>
      </c>
      <c r="S283" s="165">
        <f t="shared" si="170"/>
        <v>5</v>
      </c>
      <c r="T283" s="165">
        <v>3</v>
      </c>
      <c r="U283" s="165">
        <v>3</v>
      </c>
      <c r="W283" s="165">
        <f t="shared" si="171"/>
        <v>5</v>
      </c>
      <c r="X283" s="165">
        <v>3</v>
      </c>
      <c r="Y283" s="165">
        <v>3</v>
      </c>
      <c r="AA283" s="165">
        <f t="shared" si="150"/>
        <v>5</v>
      </c>
      <c r="AB283" s="165">
        <v>5</v>
      </c>
      <c r="AC283" s="165">
        <v>5</v>
      </c>
      <c r="AE283" s="165">
        <f t="shared" si="151"/>
        <v>6</v>
      </c>
      <c r="AF283" s="165">
        <v>4</v>
      </c>
      <c r="AG283" s="165">
        <v>3</v>
      </c>
      <c r="AI283" s="165">
        <f t="shared" si="152"/>
        <v>5</v>
      </c>
      <c r="AJ283" s="165">
        <v>2</v>
      </c>
      <c r="AK283" s="165">
        <v>2</v>
      </c>
      <c r="AM283" s="165">
        <f t="shared" si="153"/>
        <v>6</v>
      </c>
      <c r="AN283" s="165">
        <v>4</v>
      </c>
      <c r="AO283" s="165">
        <v>3</v>
      </c>
      <c r="AU283" s="303">
        <f t="shared" ref="AU283" si="1939">G283</f>
        <v>5</v>
      </c>
      <c r="AV283" s="303">
        <f t="shared" ref="AV283" si="1940">L283</f>
        <v>3</v>
      </c>
      <c r="AW283" s="303">
        <f t="shared" ref="AW283" si="1941">P283</f>
        <v>4</v>
      </c>
      <c r="AX283" s="303">
        <f t="shared" ref="AX283" si="1942">T283</f>
        <v>3</v>
      </c>
      <c r="AY283" s="303">
        <f t="shared" ref="AY283" si="1943">X283</f>
        <v>3</v>
      </c>
      <c r="AZ283" s="303">
        <f t="shared" ref="AZ283" si="1944">AB283</f>
        <v>5</v>
      </c>
      <c r="BA283" s="303">
        <f t="shared" ref="BA283" si="1945">AF283</f>
        <v>4</v>
      </c>
      <c r="BB283" s="303">
        <f t="shared" ref="BB283" si="1946">AJ283</f>
        <v>2</v>
      </c>
      <c r="BC283" s="303">
        <f t="shared" ref="BC283" si="1947">AN283</f>
        <v>4</v>
      </c>
      <c r="BD283" s="303"/>
      <c r="BE283" s="303"/>
      <c r="BF283" s="303"/>
      <c r="BG283" s="303"/>
      <c r="BH283" s="303"/>
      <c r="BI283" s="303">
        <f t="shared" ref="BI283" si="1948">M283</f>
        <v>3</v>
      </c>
      <c r="BJ283" s="303">
        <f t="shared" ref="BJ283" si="1949">Q283</f>
        <v>4</v>
      </c>
      <c r="BK283" s="303">
        <f t="shared" ref="BK283" si="1950">U283</f>
        <v>3</v>
      </c>
      <c r="BL283" s="303">
        <f t="shared" ref="BL283" si="1951">Y283</f>
        <v>3</v>
      </c>
      <c r="BM283" s="303">
        <f t="shared" ref="BM283" si="1952">AC283</f>
        <v>5</v>
      </c>
      <c r="BN283" s="303">
        <f t="shared" ref="BN283" si="1953">AG283</f>
        <v>3</v>
      </c>
      <c r="BO283" s="303">
        <f t="shared" ref="BO283" si="1954">AK283</f>
        <v>2</v>
      </c>
      <c r="BP283" s="303">
        <f t="shared" ref="BP283" si="1955">AO283</f>
        <v>3</v>
      </c>
      <c r="BQ283" s="303"/>
      <c r="BR283" s="303"/>
      <c r="BS283" s="303"/>
      <c r="BT283" s="303"/>
      <c r="BU283" s="303">
        <f t="shared" ref="BU283" si="1956">K283</f>
        <v>5</v>
      </c>
      <c r="BV283" s="303">
        <f t="shared" ref="BV283" si="1957">O283</f>
        <v>5</v>
      </c>
      <c r="BW283" s="303">
        <f t="shared" ref="BW283" si="1958">S283</f>
        <v>5</v>
      </c>
      <c r="BX283" s="303">
        <f t="shared" ref="BX283" si="1959">W283</f>
        <v>5</v>
      </c>
      <c r="BY283" s="303">
        <f t="shared" ref="BY283" si="1960">AA283</f>
        <v>5</v>
      </c>
      <c r="BZ283" s="303">
        <f t="shared" ref="BZ283" si="1961">AE283</f>
        <v>6</v>
      </c>
      <c r="CA283" s="303">
        <f t="shared" ref="CA283" si="1962">AI283</f>
        <v>5</v>
      </c>
      <c r="CB283" s="303">
        <f t="shared" ref="CB283" si="1963">AM283</f>
        <v>6</v>
      </c>
      <c r="CC283" s="303"/>
      <c r="CD283" s="303">
        <v>0</v>
      </c>
      <c r="CE283" s="303">
        <v>0</v>
      </c>
      <c r="CF283" s="303">
        <v>1</v>
      </c>
    </row>
    <row r="284" spans="2:84">
      <c r="B284" s="303">
        <v>694</v>
      </c>
      <c r="G284" s="165">
        <v>5</v>
      </c>
      <c r="K284" s="165">
        <f t="shared" si="168"/>
        <v>5</v>
      </c>
      <c r="L284" s="165">
        <v>3</v>
      </c>
      <c r="M284" s="165">
        <v>3</v>
      </c>
      <c r="O284" s="165">
        <f t="shared" si="169"/>
        <v>5</v>
      </c>
      <c r="P284" s="165">
        <v>3</v>
      </c>
      <c r="Q284" s="165">
        <v>3</v>
      </c>
      <c r="S284" s="165">
        <f t="shared" si="170"/>
        <v>6</v>
      </c>
      <c r="T284" s="165">
        <v>5</v>
      </c>
      <c r="U284" s="165">
        <v>4</v>
      </c>
      <c r="W284" s="165">
        <f t="shared" si="171"/>
        <v>5</v>
      </c>
      <c r="X284" s="165">
        <v>4</v>
      </c>
      <c r="Y284" s="165">
        <v>4</v>
      </c>
      <c r="AA284" s="165">
        <f t="shared" si="150"/>
        <v>6</v>
      </c>
      <c r="AB284" s="165">
        <v>4</v>
      </c>
      <c r="AC284" s="165">
        <v>3</v>
      </c>
      <c r="AE284" s="165">
        <f t="shared" si="151"/>
        <v>5</v>
      </c>
      <c r="AF284" s="165">
        <v>3</v>
      </c>
      <c r="AG284" s="165">
        <v>3</v>
      </c>
      <c r="AI284" s="165">
        <f t="shared" si="152"/>
        <v>5</v>
      </c>
      <c r="AJ284" s="165">
        <v>3</v>
      </c>
      <c r="AK284" s="165">
        <v>3</v>
      </c>
      <c r="AM284" s="165">
        <f t="shared" si="153"/>
        <v>6</v>
      </c>
      <c r="AN284" s="165">
        <v>5</v>
      </c>
      <c r="AO284" s="165">
        <v>4</v>
      </c>
      <c r="AU284" s="303">
        <f t="shared" ref="AU284" si="1964">G284</f>
        <v>5</v>
      </c>
      <c r="AV284" s="303">
        <f t="shared" ref="AV284" si="1965">L284</f>
        <v>3</v>
      </c>
      <c r="AW284" s="303">
        <f t="shared" ref="AW284" si="1966">P284</f>
        <v>3</v>
      </c>
      <c r="AX284" s="303">
        <f t="shared" ref="AX284" si="1967">T284</f>
        <v>5</v>
      </c>
      <c r="AY284" s="303">
        <f t="shared" ref="AY284" si="1968">X284</f>
        <v>4</v>
      </c>
      <c r="AZ284" s="303">
        <f t="shared" ref="AZ284" si="1969">AB284</f>
        <v>4</v>
      </c>
      <c r="BA284" s="303">
        <f t="shared" ref="BA284" si="1970">AF284</f>
        <v>3</v>
      </c>
      <c r="BB284" s="303">
        <f t="shared" ref="BB284" si="1971">AJ284</f>
        <v>3</v>
      </c>
      <c r="BC284" s="303">
        <f t="shared" ref="BC284" si="1972">AN284</f>
        <v>5</v>
      </c>
      <c r="BD284" s="303"/>
      <c r="BE284" s="303"/>
      <c r="BF284" s="303"/>
      <c r="BG284" s="303"/>
      <c r="BH284" s="303"/>
      <c r="BI284" s="303">
        <f t="shared" ref="BI284" si="1973">M284</f>
        <v>3</v>
      </c>
      <c r="BJ284" s="303">
        <f t="shared" ref="BJ284" si="1974">Q284</f>
        <v>3</v>
      </c>
      <c r="BK284" s="303">
        <f t="shared" ref="BK284" si="1975">U284</f>
        <v>4</v>
      </c>
      <c r="BL284" s="303">
        <f t="shared" ref="BL284" si="1976">Y284</f>
        <v>4</v>
      </c>
      <c r="BM284" s="303">
        <f t="shared" ref="BM284" si="1977">AC284</f>
        <v>3</v>
      </c>
      <c r="BN284" s="303">
        <f t="shared" ref="BN284" si="1978">AG284</f>
        <v>3</v>
      </c>
      <c r="BO284" s="303">
        <f t="shared" ref="BO284" si="1979">AK284</f>
        <v>3</v>
      </c>
      <c r="BP284" s="303">
        <f t="shared" ref="BP284" si="1980">AO284</f>
        <v>4</v>
      </c>
      <c r="BQ284" s="303"/>
      <c r="BR284" s="303"/>
      <c r="BS284" s="303"/>
      <c r="BT284" s="303"/>
      <c r="BU284" s="303">
        <f t="shared" ref="BU284" si="1981">K284</f>
        <v>5</v>
      </c>
      <c r="BV284" s="303">
        <f t="shared" ref="BV284" si="1982">O284</f>
        <v>5</v>
      </c>
      <c r="BW284" s="303">
        <f t="shared" ref="BW284" si="1983">S284</f>
        <v>6</v>
      </c>
      <c r="BX284" s="303">
        <f t="shared" ref="BX284" si="1984">W284</f>
        <v>5</v>
      </c>
      <c r="BY284" s="303">
        <f t="shared" ref="BY284" si="1985">AA284</f>
        <v>6</v>
      </c>
      <c r="BZ284" s="303">
        <f t="shared" ref="BZ284" si="1986">AE284</f>
        <v>5</v>
      </c>
      <c r="CA284" s="303">
        <f t="shared" ref="CA284" si="1987">AI284</f>
        <v>5</v>
      </c>
      <c r="CB284" s="303">
        <f t="shared" ref="CB284" si="1988">AM284</f>
        <v>6</v>
      </c>
      <c r="CC284" s="303"/>
      <c r="CD284" s="303">
        <v>0</v>
      </c>
      <c r="CE284" s="303">
        <v>0</v>
      </c>
      <c r="CF284" s="303">
        <v>0</v>
      </c>
    </row>
    <row r="285" spans="2:84">
      <c r="B285" s="303">
        <v>695</v>
      </c>
      <c r="G285" s="165">
        <v>5</v>
      </c>
      <c r="K285" s="165">
        <f t="shared" si="168"/>
        <v>5</v>
      </c>
      <c r="L285" s="165">
        <v>4</v>
      </c>
      <c r="M285" s="165">
        <v>4</v>
      </c>
      <c r="O285" s="165">
        <f t="shared" si="169"/>
        <v>6</v>
      </c>
      <c r="P285" s="165">
        <v>3</v>
      </c>
      <c r="Q285" s="165">
        <v>2</v>
      </c>
      <c r="S285" s="165">
        <f t="shared" si="170"/>
        <v>6</v>
      </c>
      <c r="T285" s="165">
        <v>5</v>
      </c>
      <c r="U285" s="165">
        <v>4</v>
      </c>
      <c r="W285" s="165">
        <f t="shared" si="171"/>
        <v>5</v>
      </c>
      <c r="X285" s="165">
        <v>3</v>
      </c>
      <c r="Y285" s="165">
        <v>3</v>
      </c>
      <c r="AA285" s="165">
        <f t="shared" si="150"/>
        <v>5</v>
      </c>
      <c r="AB285" s="165">
        <v>3</v>
      </c>
      <c r="AC285" s="165">
        <v>3</v>
      </c>
      <c r="AE285" s="165">
        <f t="shared" si="151"/>
        <v>6</v>
      </c>
      <c r="AF285" s="165">
        <v>6</v>
      </c>
      <c r="AG285" s="165">
        <v>5</v>
      </c>
      <c r="AI285" s="165">
        <f t="shared" si="152"/>
        <v>6</v>
      </c>
      <c r="AJ285" s="165">
        <v>3</v>
      </c>
      <c r="AK285" s="165">
        <v>2</v>
      </c>
      <c r="AM285" s="165">
        <f t="shared" si="153"/>
        <v>5</v>
      </c>
      <c r="AN285" s="165">
        <v>4</v>
      </c>
      <c r="AO285" s="165">
        <v>4</v>
      </c>
      <c r="AU285" s="303">
        <f t="shared" ref="AU285" si="1989">G285</f>
        <v>5</v>
      </c>
      <c r="AV285" s="303">
        <f t="shared" ref="AV285" si="1990">L285</f>
        <v>4</v>
      </c>
      <c r="AW285" s="303">
        <f t="shared" ref="AW285" si="1991">P285</f>
        <v>3</v>
      </c>
      <c r="AX285" s="303">
        <f t="shared" ref="AX285" si="1992">T285</f>
        <v>5</v>
      </c>
      <c r="AY285" s="303">
        <f t="shared" ref="AY285" si="1993">X285</f>
        <v>3</v>
      </c>
      <c r="AZ285" s="303">
        <f t="shared" ref="AZ285" si="1994">AB285</f>
        <v>3</v>
      </c>
      <c r="BA285" s="303">
        <f t="shared" ref="BA285" si="1995">AF285</f>
        <v>6</v>
      </c>
      <c r="BB285" s="303">
        <f t="shared" ref="BB285" si="1996">AJ285</f>
        <v>3</v>
      </c>
      <c r="BC285" s="303">
        <f t="shared" ref="BC285" si="1997">AN285</f>
        <v>4</v>
      </c>
      <c r="BD285" s="303"/>
      <c r="BE285" s="303"/>
      <c r="BF285" s="303"/>
      <c r="BG285" s="303"/>
      <c r="BH285" s="303"/>
      <c r="BI285" s="303">
        <f t="shared" ref="BI285" si="1998">M285</f>
        <v>4</v>
      </c>
      <c r="BJ285" s="303">
        <f t="shared" ref="BJ285" si="1999">Q285</f>
        <v>2</v>
      </c>
      <c r="BK285" s="303">
        <f t="shared" ref="BK285" si="2000">U285</f>
        <v>4</v>
      </c>
      <c r="BL285" s="303">
        <f t="shared" ref="BL285" si="2001">Y285</f>
        <v>3</v>
      </c>
      <c r="BM285" s="303">
        <f t="shared" ref="BM285" si="2002">AC285</f>
        <v>3</v>
      </c>
      <c r="BN285" s="303">
        <f t="shared" ref="BN285" si="2003">AG285</f>
        <v>5</v>
      </c>
      <c r="BO285" s="303">
        <f t="shared" ref="BO285" si="2004">AK285</f>
        <v>2</v>
      </c>
      <c r="BP285" s="303">
        <f t="shared" ref="BP285" si="2005">AO285</f>
        <v>4</v>
      </c>
      <c r="BQ285" s="303"/>
      <c r="BR285" s="303"/>
      <c r="BS285" s="303"/>
      <c r="BT285" s="303"/>
      <c r="BU285" s="303">
        <f t="shared" ref="BU285" si="2006">K285</f>
        <v>5</v>
      </c>
      <c r="BV285" s="303">
        <f t="shared" ref="BV285" si="2007">O285</f>
        <v>6</v>
      </c>
      <c r="BW285" s="303">
        <f t="shared" ref="BW285" si="2008">S285</f>
        <v>6</v>
      </c>
      <c r="BX285" s="303">
        <f t="shared" ref="BX285" si="2009">W285</f>
        <v>5</v>
      </c>
      <c r="BY285" s="303">
        <f t="shared" ref="BY285" si="2010">AA285</f>
        <v>5</v>
      </c>
      <c r="BZ285" s="303">
        <f t="shared" ref="BZ285" si="2011">AE285</f>
        <v>6</v>
      </c>
      <c r="CA285" s="303">
        <f t="shared" ref="CA285" si="2012">AI285</f>
        <v>6</v>
      </c>
      <c r="CB285" s="303">
        <f t="shared" ref="CB285" si="2013">AM285</f>
        <v>5</v>
      </c>
      <c r="CC285" s="303"/>
      <c r="CD285" s="303">
        <v>1</v>
      </c>
      <c r="CE285" s="303">
        <v>1</v>
      </c>
      <c r="CF285" s="303">
        <v>0</v>
      </c>
    </row>
    <row r="286" spans="2:84">
      <c r="B286" s="303">
        <v>696</v>
      </c>
      <c r="G286" s="165">
        <v>4</v>
      </c>
      <c r="K286" s="165">
        <f t="shared" si="168"/>
        <v>4</v>
      </c>
      <c r="L286" s="165">
        <v>3</v>
      </c>
      <c r="M286" s="165">
        <v>3</v>
      </c>
      <c r="O286" s="165">
        <f t="shared" si="169"/>
        <v>6</v>
      </c>
      <c r="P286" s="165">
        <v>5</v>
      </c>
      <c r="Q286" s="165">
        <v>3</v>
      </c>
      <c r="S286" s="165">
        <f t="shared" si="170"/>
        <v>5</v>
      </c>
      <c r="T286" s="165">
        <v>5</v>
      </c>
      <c r="U286" s="165">
        <v>4</v>
      </c>
      <c r="W286" s="165">
        <f t="shared" si="171"/>
        <v>5</v>
      </c>
      <c r="X286" s="165">
        <v>3</v>
      </c>
      <c r="Y286" s="165">
        <v>2</v>
      </c>
      <c r="AA286" s="165">
        <f t="shared" si="150"/>
        <v>5</v>
      </c>
      <c r="AB286" s="165">
        <v>5</v>
      </c>
      <c r="AC286" s="165">
        <v>4</v>
      </c>
      <c r="AE286" s="165">
        <f t="shared" si="151"/>
        <v>5</v>
      </c>
      <c r="AF286" s="165">
        <v>3</v>
      </c>
      <c r="AG286" s="165">
        <v>2</v>
      </c>
      <c r="AI286" s="165">
        <f t="shared" si="152"/>
        <v>5</v>
      </c>
      <c r="AJ286" s="165">
        <v>2</v>
      </c>
      <c r="AK286" s="165">
        <v>1</v>
      </c>
      <c r="AM286" s="165">
        <f t="shared" si="153"/>
        <v>4</v>
      </c>
      <c r="AN286" s="165">
        <v>3</v>
      </c>
      <c r="AO286" s="165">
        <v>3</v>
      </c>
      <c r="AU286" s="303">
        <f t="shared" ref="AU286" si="2014">G286</f>
        <v>4</v>
      </c>
      <c r="AV286" s="303">
        <f t="shared" ref="AV286" si="2015">L286</f>
        <v>3</v>
      </c>
      <c r="AW286" s="303">
        <f t="shared" ref="AW286" si="2016">P286</f>
        <v>5</v>
      </c>
      <c r="AX286" s="303">
        <f t="shared" ref="AX286" si="2017">T286</f>
        <v>5</v>
      </c>
      <c r="AY286" s="303">
        <f t="shared" ref="AY286" si="2018">X286</f>
        <v>3</v>
      </c>
      <c r="AZ286" s="303">
        <f t="shared" ref="AZ286" si="2019">AB286</f>
        <v>5</v>
      </c>
      <c r="BA286" s="303">
        <f t="shared" ref="BA286" si="2020">AF286</f>
        <v>3</v>
      </c>
      <c r="BB286" s="303">
        <f t="shared" ref="BB286" si="2021">AJ286</f>
        <v>2</v>
      </c>
      <c r="BC286" s="303">
        <f t="shared" ref="BC286" si="2022">AN286</f>
        <v>3</v>
      </c>
      <c r="BD286" s="303"/>
      <c r="BE286" s="303"/>
      <c r="BF286" s="303"/>
      <c r="BG286" s="303"/>
      <c r="BH286" s="303"/>
      <c r="BI286" s="303">
        <f t="shared" ref="BI286" si="2023">M286</f>
        <v>3</v>
      </c>
      <c r="BJ286" s="303">
        <f t="shared" ref="BJ286" si="2024">Q286</f>
        <v>3</v>
      </c>
      <c r="BK286" s="303">
        <f t="shared" ref="BK286" si="2025">U286</f>
        <v>4</v>
      </c>
      <c r="BL286" s="303">
        <f t="shared" ref="BL286" si="2026">Y286</f>
        <v>2</v>
      </c>
      <c r="BM286" s="303">
        <f t="shared" ref="BM286" si="2027">AC286</f>
        <v>4</v>
      </c>
      <c r="BN286" s="303">
        <f t="shared" ref="BN286" si="2028">AG286</f>
        <v>2</v>
      </c>
      <c r="BO286" s="303">
        <f t="shared" ref="BO286" si="2029">AK286</f>
        <v>1</v>
      </c>
      <c r="BP286" s="303">
        <f t="shared" ref="BP286" si="2030">AO286</f>
        <v>3</v>
      </c>
      <c r="BQ286" s="303"/>
      <c r="BR286" s="303"/>
      <c r="BS286" s="303"/>
      <c r="BT286" s="303"/>
      <c r="BU286" s="303">
        <f t="shared" ref="BU286" si="2031">K286</f>
        <v>4</v>
      </c>
      <c r="BV286" s="303">
        <f t="shared" ref="BV286" si="2032">O286</f>
        <v>6</v>
      </c>
      <c r="BW286" s="303">
        <f t="shared" ref="BW286" si="2033">S286</f>
        <v>5</v>
      </c>
      <c r="BX286" s="303">
        <f t="shared" ref="BX286" si="2034">W286</f>
        <v>5</v>
      </c>
      <c r="BY286" s="303">
        <f t="shared" ref="BY286" si="2035">AA286</f>
        <v>5</v>
      </c>
      <c r="BZ286" s="303">
        <f t="shared" ref="BZ286" si="2036">AE286</f>
        <v>5</v>
      </c>
      <c r="CA286" s="303">
        <f t="shared" ref="CA286" si="2037">AI286</f>
        <v>5</v>
      </c>
      <c r="CB286" s="303">
        <f t="shared" ref="CB286" si="2038">AM286</f>
        <v>4</v>
      </c>
      <c r="CC286" s="303"/>
      <c r="CD286" s="303">
        <v>0</v>
      </c>
      <c r="CE286" s="303">
        <v>0</v>
      </c>
      <c r="CF286" s="303">
        <v>0</v>
      </c>
    </row>
    <row r="287" spans="2:84">
      <c r="B287" s="303">
        <v>697</v>
      </c>
      <c r="G287" s="165">
        <v>4</v>
      </c>
      <c r="K287" s="165">
        <f t="shared" si="168"/>
        <v>6</v>
      </c>
      <c r="L287" s="165">
        <v>6</v>
      </c>
      <c r="M287" s="165">
        <v>4</v>
      </c>
      <c r="O287" s="165">
        <f t="shared" si="169"/>
        <v>6</v>
      </c>
      <c r="P287" s="165">
        <v>5</v>
      </c>
      <c r="Q287" s="165">
        <v>3</v>
      </c>
      <c r="S287" s="165">
        <f t="shared" si="170"/>
        <v>6</v>
      </c>
      <c r="T287" s="165">
        <v>6</v>
      </c>
      <c r="U287" s="165">
        <v>4</v>
      </c>
      <c r="W287" s="165">
        <f t="shared" si="171"/>
        <v>5</v>
      </c>
      <c r="X287" s="165">
        <v>3</v>
      </c>
      <c r="Y287" s="165">
        <v>2</v>
      </c>
      <c r="AA287" s="165">
        <f t="shared" si="150"/>
        <v>4</v>
      </c>
      <c r="AB287" s="165">
        <v>1</v>
      </c>
      <c r="AC287" s="165">
        <v>1</v>
      </c>
      <c r="AE287" s="165">
        <f t="shared" si="151"/>
        <v>4</v>
      </c>
      <c r="AF287" s="165">
        <v>3</v>
      </c>
      <c r="AG287" s="165">
        <v>3</v>
      </c>
      <c r="AI287" s="165">
        <f t="shared" si="152"/>
        <v>6</v>
      </c>
      <c r="AJ287" s="165">
        <v>3</v>
      </c>
      <c r="AK287" s="165">
        <v>1</v>
      </c>
      <c r="AM287" s="165">
        <f t="shared" si="153"/>
        <v>5</v>
      </c>
      <c r="AN287" s="165">
        <v>3</v>
      </c>
      <c r="AO287" s="165">
        <v>2</v>
      </c>
      <c r="AU287" s="303">
        <f t="shared" ref="AU287:AU289" si="2039">G287</f>
        <v>4</v>
      </c>
      <c r="AV287" s="303">
        <f t="shared" ref="AV287:AV289" si="2040">L287</f>
        <v>6</v>
      </c>
      <c r="AW287" s="303">
        <f t="shared" ref="AW287:AW289" si="2041">P287</f>
        <v>5</v>
      </c>
      <c r="AX287" s="303">
        <f t="shared" ref="AX287:AX289" si="2042">T287</f>
        <v>6</v>
      </c>
      <c r="AY287" s="303">
        <f t="shared" ref="AY287:AY289" si="2043">X287</f>
        <v>3</v>
      </c>
      <c r="AZ287" s="303">
        <f t="shared" ref="AZ287:AZ289" si="2044">AB287</f>
        <v>1</v>
      </c>
      <c r="BA287" s="303">
        <f t="shared" ref="BA287:BA289" si="2045">AF287</f>
        <v>3</v>
      </c>
      <c r="BB287" s="303">
        <f t="shared" ref="BB287:BB289" si="2046">AJ287</f>
        <v>3</v>
      </c>
      <c r="BC287" s="303">
        <f t="shared" ref="BC287:BC289" si="2047">AN287</f>
        <v>3</v>
      </c>
      <c r="BD287" s="303"/>
      <c r="BE287" s="303"/>
      <c r="BF287" s="303"/>
      <c r="BG287" s="303"/>
      <c r="BH287" s="303"/>
      <c r="BI287" s="303">
        <f t="shared" ref="BI287:BI289" si="2048">M287</f>
        <v>4</v>
      </c>
      <c r="BJ287" s="303">
        <f t="shared" ref="BJ287:BJ289" si="2049">Q287</f>
        <v>3</v>
      </c>
      <c r="BK287" s="303">
        <f t="shared" ref="BK287:BK289" si="2050">U287</f>
        <v>4</v>
      </c>
      <c r="BL287" s="303">
        <f t="shared" ref="BL287:BL289" si="2051">Y287</f>
        <v>2</v>
      </c>
      <c r="BM287" s="303">
        <f t="shared" ref="BM287:BM289" si="2052">AC287</f>
        <v>1</v>
      </c>
      <c r="BN287" s="303">
        <f t="shared" ref="BN287:BN289" si="2053">AG287</f>
        <v>3</v>
      </c>
      <c r="BO287" s="303">
        <f t="shared" ref="BO287:BO289" si="2054">AK287</f>
        <v>1</v>
      </c>
      <c r="BP287" s="303">
        <f t="shared" ref="BP287:BP289" si="2055">AO287</f>
        <v>2</v>
      </c>
      <c r="BQ287" s="303"/>
      <c r="BR287" s="303"/>
      <c r="BS287" s="303"/>
      <c r="BT287" s="303"/>
      <c r="BU287" s="303">
        <f t="shared" ref="BU287:BU289" si="2056">K287</f>
        <v>6</v>
      </c>
      <c r="BV287" s="303">
        <f t="shared" ref="BV287:BV289" si="2057">O287</f>
        <v>6</v>
      </c>
      <c r="BW287" s="303">
        <f t="shared" ref="BW287:BW289" si="2058">S287</f>
        <v>6</v>
      </c>
      <c r="BX287" s="303">
        <f t="shared" ref="BX287:BX289" si="2059">W287</f>
        <v>5</v>
      </c>
      <c r="BY287" s="303">
        <f t="shared" ref="BY287:BY289" si="2060">AA287</f>
        <v>4</v>
      </c>
      <c r="BZ287" s="303">
        <f t="shared" ref="BZ287:BZ289" si="2061">AE287</f>
        <v>4</v>
      </c>
      <c r="CA287" s="303">
        <f t="shared" ref="CA287:CA289" si="2062">AI287</f>
        <v>6</v>
      </c>
      <c r="CB287" s="303">
        <f t="shared" ref="CB287:CB289" si="2063">AM287</f>
        <v>5</v>
      </c>
      <c r="CC287" s="303"/>
      <c r="CD287" s="303">
        <v>3</v>
      </c>
      <c r="CE287" s="303">
        <v>0</v>
      </c>
      <c r="CF287" s="303">
        <v>0</v>
      </c>
    </row>
    <row r="288" spans="2:84">
      <c r="B288" s="303">
        <v>698</v>
      </c>
      <c r="G288" s="165">
        <v>5</v>
      </c>
      <c r="K288" s="165">
        <f t="shared" si="168"/>
        <v>6</v>
      </c>
      <c r="L288" s="165">
        <v>6</v>
      </c>
      <c r="M288" s="165">
        <v>5</v>
      </c>
      <c r="O288" s="165">
        <f t="shared" si="169"/>
        <v>6</v>
      </c>
      <c r="P288" s="165">
        <v>4</v>
      </c>
      <c r="Q288" s="165">
        <v>3</v>
      </c>
      <c r="S288" s="165">
        <f t="shared" si="170"/>
        <v>5</v>
      </c>
      <c r="T288" s="165">
        <v>5</v>
      </c>
      <c r="U288" s="165">
        <v>5</v>
      </c>
      <c r="W288" s="165">
        <f t="shared" si="171"/>
        <v>6</v>
      </c>
      <c r="X288" s="165">
        <v>3</v>
      </c>
      <c r="Y288" s="165">
        <v>2</v>
      </c>
      <c r="AA288" s="165">
        <f t="shared" si="150"/>
        <v>5</v>
      </c>
      <c r="AB288" s="165">
        <v>3</v>
      </c>
      <c r="AC288" s="165">
        <v>3</v>
      </c>
      <c r="AE288" s="165">
        <f t="shared" si="151"/>
        <v>5</v>
      </c>
      <c r="AF288" s="165">
        <v>5</v>
      </c>
      <c r="AG288" s="165">
        <v>5</v>
      </c>
      <c r="AI288" s="165">
        <f t="shared" si="152"/>
        <v>5</v>
      </c>
      <c r="AJ288" s="165">
        <v>3</v>
      </c>
      <c r="AK288" s="165">
        <v>3</v>
      </c>
      <c r="AM288" s="165">
        <f t="shared" si="153"/>
        <v>5</v>
      </c>
      <c r="AN288" s="165">
        <v>4</v>
      </c>
      <c r="AO288" s="165">
        <v>4</v>
      </c>
      <c r="AU288" s="165">
        <f t="shared" si="2039"/>
        <v>5</v>
      </c>
      <c r="AV288" s="165">
        <f t="shared" si="2040"/>
        <v>6</v>
      </c>
      <c r="AW288" s="165">
        <f t="shared" si="2041"/>
        <v>4</v>
      </c>
      <c r="AX288" s="165">
        <f t="shared" si="2042"/>
        <v>5</v>
      </c>
      <c r="AY288" s="165">
        <f t="shared" si="2043"/>
        <v>3</v>
      </c>
      <c r="AZ288" s="165">
        <f t="shared" si="2044"/>
        <v>3</v>
      </c>
      <c r="BA288" s="165">
        <f t="shared" si="2045"/>
        <v>5</v>
      </c>
      <c r="BB288" s="165">
        <f t="shared" si="2046"/>
        <v>3</v>
      </c>
      <c r="BC288" s="165">
        <f t="shared" si="2047"/>
        <v>4</v>
      </c>
      <c r="BI288" s="165">
        <f t="shared" si="2048"/>
        <v>5</v>
      </c>
      <c r="BJ288" s="165">
        <f t="shared" si="2049"/>
        <v>3</v>
      </c>
      <c r="BK288" s="165">
        <f t="shared" si="2050"/>
        <v>5</v>
      </c>
      <c r="BL288" s="165">
        <f t="shared" si="2051"/>
        <v>2</v>
      </c>
      <c r="BM288" s="165">
        <f t="shared" si="2052"/>
        <v>3</v>
      </c>
      <c r="BN288" s="165">
        <f t="shared" si="2053"/>
        <v>5</v>
      </c>
      <c r="BO288" s="165">
        <f t="shared" si="2054"/>
        <v>3</v>
      </c>
      <c r="BP288" s="165">
        <f t="shared" si="2055"/>
        <v>4</v>
      </c>
      <c r="BU288" s="165">
        <f t="shared" si="2056"/>
        <v>6</v>
      </c>
      <c r="BV288" s="165">
        <f t="shared" si="2057"/>
        <v>6</v>
      </c>
      <c r="BW288" s="165">
        <f t="shared" si="2058"/>
        <v>5</v>
      </c>
      <c r="BX288" s="165">
        <f t="shared" si="2059"/>
        <v>6</v>
      </c>
      <c r="BY288" s="165">
        <f t="shared" si="2060"/>
        <v>5</v>
      </c>
      <c r="BZ288" s="165">
        <f t="shared" si="2061"/>
        <v>5</v>
      </c>
      <c r="CA288" s="165">
        <f t="shared" si="2062"/>
        <v>5</v>
      </c>
      <c r="CB288" s="165">
        <f t="shared" si="2063"/>
        <v>5</v>
      </c>
      <c r="CD288" s="165">
        <v>1</v>
      </c>
      <c r="CE288" s="165">
        <v>3</v>
      </c>
      <c r="CF288" s="165">
        <v>0</v>
      </c>
    </row>
    <row r="289" spans="2:84">
      <c r="B289" s="303">
        <v>699</v>
      </c>
      <c r="G289" s="165">
        <v>2</v>
      </c>
      <c r="K289" s="165">
        <f t="shared" si="168"/>
        <v>4</v>
      </c>
      <c r="L289" s="165">
        <v>4</v>
      </c>
      <c r="M289" s="165">
        <v>2</v>
      </c>
      <c r="O289" s="165">
        <f t="shared" si="169"/>
        <v>5</v>
      </c>
      <c r="P289" s="165">
        <v>5</v>
      </c>
      <c r="Q289" s="165">
        <v>2</v>
      </c>
      <c r="S289" s="165">
        <f t="shared" si="170"/>
        <v>3</v>
      </c>
      <c r="T289" s="165">
        <v>3</v>
      </c>
      <c r="U289" s="165">
        <v>2</v>
      </c>
      <c r="W289" s="165">
        <f t="shared" si="171"/>
        <v>6</v>
      </c>
      <c r="X289" s="165">
        <v>4</v>
      </c>
      <c r="Y289" s="165">
        <v>0</v>
      </c>
      <c r="AA289" s="165">
        <f t="shared" si="150"/>
        <v>3</v>
      </c>
      <c r="AB289" s="165">
        <v>1</v>
      </c>
      <c r="AC289" s="165">
        <v>0</v>
      </c>
      <c r="AE289" s="165">
        <f t="shared" si="151"/>
        <v>3</v>
      </c>
      <c r="AF289" s="165">
        <v>3</v>
      </c>
      <c r="AG289" s="165">
        <v>2</v>
      </c>
      <c r="AI289" s="165">
        <f t="shared" si="152"/>
        <v>4</v>
      </c>
      <c r="AJ289" s="165">
        <v>4</v>
      </c>
      <c r="AK289" s="165">
        <v>2</v>
      </c>
      <c r="AM289" s="165">
        <f t="shared" si="153"/>
        <v>4</v>
      </c>
      <c r="AN289" s="165">
        <v>2</v>
      </c>
      <c r="AO289" s="165">
        <v>0</v>
      </c>
      <c r="AU289" s="165">
        <f t="shared" si="2039"/>
        <v>2</v>
      </c>
      <c r="AV289" s="165">
        <f t="shared" si="2040"/>
        <v>4</v>
      </c>
      <c r="AW289" s="165">
        <f t="shared" si="2041"/>
        <v>5</v>
      </c>
      <c r="AX289" s="165">
        <f t="shared" si="2042"/>
        <v>3</v>
      </c>
      <c r="AY289" s="165">
        <f t="shared" si="2043"/>
        <v>4</v>
      </c>
      <c r="AZ289" s="165">
        <f t="shared" si="2044"/>
        <v>1</v>
      </c>
      <c r="BA289" s="165">
        <f t="shared" si="2045"/>
        <v>3</v>
      </c>
      <c r="BB289" s="165">
        <f t="shared" si="2046"/>
        <v>4</v>
      </c>
      <c r="BC289" s="165">
        <f t="shared" si="2047"/>
        <v>2</v>
      </c>
      <c r="BI289" s="165">
        <f t="shared" si="2048"/>
        <v>2</v>
      </c>
      <c r="BJ289" s="165">
        <f t="shared" si="2049"/>
        <v>2</v>
      </c>
      <c r="BK289" s="165">
        <f t="shared" si="2050"/>
        <v>2</v>
      </c>
      <c r="BL289" s="165">
        <f t="shared" si="2051"/>
        <v>0</v>
      </c>
      <c r="BM289" s="165">
        <f t="shared" si="2052"/>
        <v>0</v>
      </c>
      <c r="BN289" s="165">
        <f t="shared" si="2053"/>
        <v>2</v>
      </c>
      <c r="BO289" s="165">
        <f t="shared" si="2054"/>
        <v>2</v>
      </c>
      <c r="BP289" s="165">
        <f t="shared" si="2055"/>
        <v>0</v>
      </c>
      <c r="BU289" s="165">
        <f t="shared" si="2056"/>
        <v>4</v>
      </c>
      <c r="BV289" s="165">
        <f t="shared" si="2057"/>
        <v>5</v>
      </c>
      <c r="BW289" s="165">
        <f t="shared" si="2058"/>
        <v>3</v>
      </c>
      <c r="BX289" s="165">
        <f t="shared" si="2059"/>
        <v>6</v>
      </c>
      <c r="BY289" s="165">
        <f t="shared" si="2060"/>
        <v>3</v>
      </c>
      <c r="BZ289" s="165">
        <f t="shared" si="2061"/>
        <v>3</v>
      </c>
      <c r="CA289" s="165">
        <f t="shared" si="2062"/>
        <v>4</v>
      </c>
      <c r="CB289" s="165">
        <f t="shared" si="2063"/>
        <v>4</v>
      </c>
      <c r="CD289" s="165">
        <v>1</v>
      </c>
      <c r="CE289" s="165">
        <v>3</v>
      </c>
      <c r="CF289" s="165">
        <v>3</v>
      </c>
    </row>
    <row r="290" spans="2:84">
      <c r="B290" s="303">
        <v>700</v>
      </c>
      <c r="G290" s="165">
        <v>3</v>
      </c>
      <c r="K290" s="165">
        <f t="shared" si="168"/>
        <v>4</v>
      </c>
      <c r="L290" s="165">
        <v>3</v>
      </c>
      <c r="M290" s="165">
        <v>2</v>
      </c>
      <c r="O290" s="165">
        <f t="shared" si="169"/>
        <v>4</v>
      </c>
      <c r="P290" s="165">
        <v>3</v>
      </c>
      <c r="Q290" s="165">
        <v>2</v>
      </c>
      <c r="S290" s="165">
        <f t="shared" si="170"/>
        <v>3</v>
      </c>
      <c r="T290" s="165">
        <v>1</v>
      </c>
      <c r="U290" s="165">
        <v>1</v>
      </c>
      <c r="W290" s="165">
        <f t="shared" si="171"/>
        <v>5</v>
      </c>
      <c r="X290" s="165">
        <v>2</v>
      </c>
      <c r="Y290" s="165">
        <v>0</v>
      </c>
      <c r="AA290" s="165">
        <f t="shared" si="150"/>
        <v>3</v>
      </c>
      <c r="AB290" s="165">
        <v>2</v>
      </c>
      <c r="AC290" s="165">
        <v>2</v>
      </c>
      <c r="AE290" s="165">
        <f t="shared" si="151"/>
        <v>6</v>
      </c>
      <c r="AF290" s="165">
        <v>6</v>
      </c>
      <c r="AG290" s="165">
        <v>3</v>
      </c>
      <c r="AI290" s="165">
        <f t="shared" si="152"/>
        <v>6</v>
      </c>
      <c r="AJ290" s="165">
        <v>4</v>
      </c>
      <c r="AK290" s="165">
        <v>1</v>
      </c>
      <c r="AM290" s="165">
        <f t="shared" si="153"/>
        <v>6</v>
      </c>
      <c r="AN290" s="165">
        <v>4</v>
      </c>
      <c r="AO290" s="165">
        <v>1</v>
      </c>
      <c r="AU290" s="303">
        <f t="shared" ref="AU290" si="2064">G290</f>
        <v>3</v>
      </c>
      <c r="AV290" s="303">
        <f t="shared" ref="AV290" si="2065">L290</f>
        <v>3</v>
      </c>
      <c r="AW290" s="303">
        <f t="shared" ref="AW290" si="2066">P290</f>
        <v>3</v>
      </c>
      <c r="AX290" s="303">
        <f t="shared" ref="AX290" si="2067">T290</f>
        <v>1</v>
      </c>
      <c r="AY290" s="303">
        <f t="shared" ref="AY290" si="2068">X290</f>
        <v>2</v>
      </c>
      <c r="AZ290" s="303">
        <f t="shared" ref="AZ290" si="2069">AB290</f>
        <v>2</v>
      </c>
      <c r="BA290" s="303">
        <f t="shared" ref="BA290" si="2070">AF290</f>
        <v>6</v>
      </c>
      <c r="BB290" s="303">
        <f t="shared" ref="BB290" si="2071">AJ290</f>
        <v>4</v>
      </c>
      <c r="BC290" s="303">
        <f t="shared" ref="BC290" si="2072">AN290</f>
        <v>4</v>
      </c>
      <c r="BD290" s="303"/>
      <c r="BE290" s="303"/>
      <c r="BF290" s="303"/>
      <c r="BG290" s="303"/>
      <c r="BH290" s="303"/>
      <c r="BI290" s="303">
        <f t="shared" ref="BI290" si="2073">M290</f>
        <v>2</v>
      </c>
      <c r="BJ290" s="303">
        <f t="shared" ref="BJ290" si="2074">Q290</f>
        <v>2</v>
      </c>
      <c r="BK290" s="303">
        <f t="shared" ref="BK290" si="2075">U290</f>
        <v>1</v>
      </c>
      <c r="BL290" s="303">
        <f t="shared" ref="BL290" si="2076">Y290</f>
        <v>0</v>
      </c>
      <c r="BM290" s="303">
        <f t="shared" ref="BM290" si="2077">AC290</f>
        <v>2</v>
      </c>
      <c r="BN290" s="303">
        <f t="shared" ref="BN290" si="2078">AG290</f>
        <v>3</v>
      </c>
      <c r="BO290" s="303">
        <f t="shared" ref="BO290" si="2079">AK290</f>
        <v>1</v>
      </c>
      <c r="BP290" s="303">
        <f t="shared" ref="BP290" si="2080">AO290</f>
        <v>1</v>
      </c>
      <c r="BQ290" s="303"/>
      <c r="BR290" s="303"/>
      <c r="BS290" s="303"/>
      <c r="BT290" s="303"/>
      <c r="BU290" s="303">
        <f t="shared" ref="BU290" si="2081">K290</f>
        <v>4</v>
      </c>
      <c r="BV290" s="303">
        <f t="shared" ref="BV290" si="2082">O290</f>
        <v>4</v>
      </c>
      <c r="BW290" s="303">
        <f t="shared" ref="BW290" si="2083">S290</f>
        <v>3</v>
      </c>
      <c r="BX290" s="303">
        <f t="shared" ref="BX290" si="2084">W290</f>
        <v>5</v>
      </c>
      <c r="BY290" s="303">
        <f t="shared" ref="BY290" si="2085">AA290</f>
        <v>3</v>
      </c>
      <c r="BZ290" s="303">
        <f t="shared" ref="BZ290" si="2086">AE290</f>
        <v>6</v>
      </c>
      <c r="CA290" s="303">
        <f t="shared" ref="CA290" si="2087">AI290</f>
        <v>6</v>
      </c>
      <c r="CB290" s="303">
        <f t="shared" ref="CB290" si="2088">AM290</f>
        <v>6</v>
      </c>
      <c r="CC290" s="303"/>
      <c r="CD290" s="303">
        <v>2</v>
      </c>
      <c r="CE290" s="303">
        <v>1</v>
      </c>
      <c r="CF290" s="303">
        <v>2</v>
      </c>
    </row>
    <row r="291" spans="2:84">
      <c r="B291" s="303">
        <v>701</v>
      </c>
      <c r="G291" s="165">
        <v>2</v>
      </c>
      <c r="K291" s="165">
        <f t="shared" si="168"/>
        <v>4</v>
      </c>
      <c r="L291" s="165">
        <v>3</v>
      </c>
      <c r="M291" s="165">
        <v>1</v>
      </c>
      <c r="O291" s="165">
        <f t="shared" si="169"/>
        <v>4</v>
      </c>
      <c r="P291" s="165">
        <v>3</v>
      </c>
      <c r="Q291" s="165">
        <v>1</v>
      </c>
      <c r="S291" s="165">
        <f t="shared" si="170"/>
        <v>4</v>
      </c>
      <c r="T291" s="165">
        <v>4</v>
      </c>
      <c r="U291" s="165">
        <v>2</v>
      </c>
      <c r="W291" s="165">
        <f t="shared" si="171"/>
        <v>4</v>
      </c>
      <c r="X291" s="165">
        <v>4</v>
      </c>
      <c r="Y291" s="165">
        <v>2</v>
      </c>
      <c r="AA291" s="165">
        <f t="shared" si="150"/>
        <v>4</v>
      </c>
      <c r="AB291" s="165">
        <v>2</v>
      </c>
      <c r="AC291" s="165">
        <v>0</v>
      </c>
      <c r="AE291" s="165">
        <f t="shared" si="151"/>
        <v>4</v>
      </c>
      <c r="AF291" s="165">
        <v>3</v>
      </c>
      <c r="AG291" s="165">
        <v>1</v>
      </c>
      <c r="AI291" s="165">
        <f t="shared" si="152"/>
        <v>4</v>
      </c>
      <c r="AJ291" s="165">
        <v>3</v>
      </c>
      <c r="AK291" s="165">
        <v>1</v>
      </c>
      <c r="AM291" s="165">
        <f t="shared" si="153"/>
        <v>4</v>
      </c>
      <c r="AN291" s="165">
        <v>2</v>
      </c>
      <c r="AO291" s="165">
        <v>0</v>
      </c>
      <c r="AU291" s="363">
        <f t="shared" ref="AU291:AU292" si="2089">G291</f>
        <v>2</v>
      </c>
      <c r="AV291" s="363">
        <f t="shared" ref="AV291:AV292" si="2090">L291</f>
        <v>3</v>
      </c>
      <c r="AW291" s="363">
        <f t="shared" ref="AW291:AW292" si="2091">P291</f>
        <v>3</v>
      </c>
      <c r="AX291" s="363">
        <f t="shared" ref="AX291:AX292" si="2092">T291</f>
        <v>4</v>
      </c>
      <c r="AY291" s="363">
        <f t="shared" ref="AY291:AY292" si="2093">X291</f>
        <v>4</v>
      </c>
      <c r="AZ291" s="363">
        <f t="shared" ref="AZ291:AZ292" si="2094">AB291</f>
        <v>2</v>
      </c>
      <c r="BA291" s="363">
        <f t="shared" ref="BA291:BA292" si="2095">AF291</f>
        <v>3</v>
      </c>
      <c r="BB291" s="363">
        <f t="shared" ref="BB291:BB292" si="2096">AJ291</f>
        <v>3</v>
      </c>
      <c r="BC291" s="363">
        <f t="shared" ref="BC291:BC292" si="2097">AN291</f>
        <v>2</v>
      </c>
      <c r="BD291" s="363"/>
      <c r="BE291" s="363"/>
      <c r="BF291" s="363"/>
      <c r="BG291" s="363"/>
      <c r="BH291" s="363"/>
      <c r="BI291" s="363">
        <f t="shared" ref="BI291:BI292" si="2098">M291</f>
        <v>1</v>
      </c>
      <c r="BJ291" s="363">
        <f t="shared" ref="BJ291:BJ292" si="2099">Q291</f>
        <v>1</v>
      </c>
      <c r="BK291" s="363">
        <f t="shared" ref="BK291:BK292" si="2100">U291</f>
        <v>2</v>
      </c>
      <c r="BL291" s="363">
        <f t="shared" ref="BL291:BL292" si="2101">Y291</f>
        <v>2</v>
      </c>
      <c r="BM291" s="363">
        <f t="shared" ref="BM291:BM292" si="2102">AC291</f>
        <v>0</v>
      </c>
      <c r="BN291" s="363">
        <f t="shared" ref="BN291:BN292" si="2103">AG291</f>
        <v>1</v>
      </c>
      <c r="BO291" s="363">
        <f t="shared" ref="BO291:BO292" si="2104">AK291</f>
        <v>1</v>
      </c>
      <c r="BP291" s="363">
        <f t="shared" ref="BP291:BP292" si="2105">AO291</f>
        <v>0</v>
      </c>
      <c r="BQ291" s="363"/>
      <c r="BR291" s="363"/>
      <c r="BS291" s="363"/>
      <c r="BT291" s="363"/>
      <c r="BU291" s="363">
        <f t="shared" ref="BU291:BU292" si="2106">K291</f>
        <v>4</v>
      </c>
      <c r="BV291" s="363">
        <f t="shared" ref="BV291:BV292" si="2107">O291</f>
        <v>4</v>
      </c>
      <c r="BW291" s="363">
        <f t="shared" ref="BW291:BW292" si="2108">S291</f>
        <v>4</v>
      </c>
      <c r="BX291" s="363">
        <f t="shared" ref="BX291:BX292" si="2109">W291</f>
        <v>4</v>
      </c>
      <c r="BY291" s="363">
        <f t="shared" ref="BY291:BY292" si="2110">AA291</f>
        <v>4</v>
      </c>
      <c r="BZ291" s="363">
        <f t="shared" ref="BZ291:BZ292" si="2111">AE291</f>
        <v>4</v>
      </c>
      <c r="CA291" s="363">
        <f t="shared" ref="CA291:CA292" si="2112">AI291</f>
        <v>4</v>
      </c>
      <c r="CB291" s="363">
        <f t="shared" ref="CB291:CB292" si="2113">AM291</f>
        <v>4</v>
      </c>
      <c r="CC291" s="363"/>
      <c r="CD291" s="363">
        <v>0</v>
      </c>
      <c r="CE291" s="363">
        <v>2</v>
      </c>
      <c r="CF291" s="363">
        <v>0</v>
      </c>
    </row>
    <row r="292" spans="2:84">
      <c r="B292" s="303">
        <v>702</v>
      </c>
      <c r="G292" s="165">
        <v>3</v>
      </c>
      <c r="K292" s="165">
        <f t="shared" si="168"/>
        <v>4</v>
      </c>
      <c r="L292" s="165">
        <v>3</v>
      </c>
      <c r="M292" s="165">
        <v>2</v>
      </c>
      <c r="O292" s="165">
        <f t="shared" si="169"/>
        <v>5</v>
      </c>
      <c r="P292" s="165">
        <v>3</v>
      </c>
      <c r="Q292" s="165">
        <v>1</v>
      </c>
      <c r="S292" s="165">
        <f t="shared" si="170"/>
        <v>4</v>
      </c>
      <c r="T292" s="165">
        <v>3</v>
      </c>
      <c r="U292" s="165">
        <v>2</v>
      </c>
      <c r="W292" s="165">
        <f t="shared" si="171"/>
        <v>6</v>
      </c>
      <c r="X292" s="165">
        <v>5</v>
      </c>
      <c r="Y292" s="165">
        <v>2</v>
      </c>
      <c r="AA292" s="165">
        <f t="shared" si="150"/>
        <v>5</v>
      </c>
      <c r="AB292" s="165">
        <v>4</v>
      </c>
      <c r="AC292" s="165">
        <v>2</v>
      </c>
      <c r="AE292" s="165">
        <f t="shared" si="151"/>
        <v>4</v>
      </c>
      <c r="AF292" s="165">
        <v>4</v>
      </c>
      <c r="AG292" s="165">
        <v>3</v>
      </c>
      <c r="AI292" s="165">
        <f t="shared" si="152"/>
        <v>5</v>
      </c>
      <c r="AJ292" s="165">
        <v>5</v>
      </c>
      <c r="AK292" s="165">
        <v>3</v>
      </c>
      <c r="AM292" s="165">
        <f t="shared" si="153"/>
        <v>4</v>
      </c>
      <c r="AN292" s="165">
        <v>3</v>
      </c>
      <c r="AO292" s="165">
        <v>2</v>
      </c>
      <c r="AU292" s="165">
        <f t="shared" si="2089"/>
        <v>3</v>
      </c>
      <c r="AV292" s="363">
        <f t="shared" si="2090"/>
        <v>3</v>
      </c>
      <c r="AW292" s="363">
        <f t="shared" si="2091"/>
        <v>3</v>
      </c>
      <c r="AX292" s="363">
        <f t="shared" si="2092"/>
        <v>3</v>
      </c>
      <c r="AY292" s="363">
        <f t="shared" si="2093"/>
        <v>5</v>
      </c>
      <c r="AZ292" s="363">
        <f t="shared" si="2094"/>
        <v>4</v>
      </c>
      <c r="BA292" s="363">
        <f t="shared" si="2095"/>
        <v>4</v>
      </c>
      <c r="BB292" s="363">
        <f t="shared" si="2096"/>
        <v>5</v>
      </c>
      <c r="BC292" s="363">
        <f t="shared" si="2097"/>
        <v>3</v>
      </c>
      <c r="BD292" s="363"/>
      <c r="BE292" s="363"/>
      <c r="BF292" s="363"/>
      <c r="BG292" s="363"/>
      <c r="BH292" s="363"/>
      <c r="BI292" s="363">
        <f t="shared" si="2098"/>
        <v>2</v>
      </c>
      <c r="BJ292" s="363">
        <f t="shared" si="2099"/>
        <v>1</v>
      </c>
      <c r="BK292" s="363">
        <f t="shared" si="2100"/>
        <v>2</v>
      </c>
      <c r="BL292" s="363">
        <f t="shared" si="2101"/>
        <v>2</v>
      </c>
      <c r="BM292" s="363">
        <f t="shared" si="2102"/>
        <v>2</v>
      </c>
      <c r="BN292" s="363">
        <f t="shared" si="2103"/>
        <v>3</v>
      </c>
      <c r="BO292" s="363">
        <f t="shared" si="2104"/>
        <v>3</v>
      </c>
      <c r="BP292" s="363">
        <f t="shared" si="2105"/>
        <v>2</v>
      </c>
      <c r="BQ292" s="363"/>
      <c r="BR292" s="363"/>
      <c r="BS292" s="363"/>
      <c r="BT292" s="363"/>
      <c r="BU292" s="363">
        <f t="shared" si="2106"/>
        <v>4</v>
      </c>
      <c r="BV292" s="363">
        <f t="shared" si="2107"/>
        <v>5</v>
      </c>
      <c r="BW292" s="363">
        <f t="shared" si="2108"/>
        <v>4</v>
      </c>
      <c r="BX292" s="363">
        <f t="shared" si="2109"/>
        <v>6</v>
      </c>
      <c r="BY292" s="363">
        <f t="shared" si="2110"/>
        <v>5</v>
      </c>
      <c r="BZ292" s="363">
        <f t="shared" si="2111"/>
        <v>4</v>
      </c>
      <c r="CA292" s="363">
        <f t="shared" si="2112"/>
        <v>5</v>
      </c>
      <c r="CB292" s="363">
        <f t="shared" si="2113"/>
        <v>4</v>
      </c>
      <c r="CC292" s="363"/>
      <c r="CD292" s="363">
        <v>0</v>
      </c>
      <c r="CE292" s="363">
        <v>0</v>
      </c>
      <c r="CF292" s="363">
        <v>0</v>
      </c>
    </row>
    <row r="293" spans="2:84">
      <c r="B293" s="303">
        <v>703</v>
      </c>
      <c r="G293" s="165">
        <v>3</v>
      </c>
      <c r="K293" s="165">
        <f t="shared" si="168"/>
        <v>5</v>
      </c>
      <c r="L293" s="165">
        <v>3</v>
      </c>
      <c r="M293" s="165">
        <v>1</v>
      </c>
      <c r="O293" s="165">
        <f t="shared" si="169"/>
        <v>5</v>
      </c>
      <c r="P293" s="165">
        <v>3</v>
      </c>
      <c r="Q293" s="165">
        <v>1</v>
      </c>
      <c r="S293" s="165">
        <f t="shared" si="170"/>
        <v>4</v>
      </c>
      <c r="T293" s="165">
        <v>3</v>
      </c>
      <c r="U293" s="165">
        <v>2</v>
      </c>
      <c r="W293" s="165">
        <f t="shared" si="171"/>
        <v>4</v>
      </c>
      <c r="X293" s="165">
        <v>2</v>
      </c>
      <c r="Y293" s="165">
        <v>1</v>
      </c>
      <c r="AA293" s="165">
        <f t="shared" si="150"/>
        <v>5</v>
      </c>
      <c r="AB293" s="165">
        <v>3</v>
      </c>
      <c r="AC293" s="165">
        <v>1</v>
      </c>
      <c r="AE293" s="165">
        <f t="shared" si="151"/>
        <v>6</v>
      </c>
      <c r="AF293" s="165">
        <v>5</v>
      </c>
      <c r="AG293" s="165">
        <v>2</v>
      </c>
      <c r="AI293" s="165">
        <f t="shared" si="152"/>
        <v>5</v>
      </c>
      <c r="AJ293" s="165">
        <v>3</v>
      </c>
      <c r="AK293" s="165">
        <v>1</v>
      </c>
      <c r="AM293" s="165">
        <f t="shared" si="153"/>
        <v>6</v>
      </c>
      <c r="AN293" s="165">
        <v>4</v>
      </c>
      <c r="AO293" s="165">
        <v>1</v>
      </c>
      <c r="AU293" s="363">
        <f t="shared" ref="AU293" si="2114">G293</f>
        <v>3</v>
      </c>
      <c r="AV293" s="363">
        <f t="shared" ref="AV293" si="2115">L293</f>
        <v>3</v>
      </c>
      <c r="AW293" s="363">
        <f t="shared" ref="AW293" si="2116">P293</f>
        <v>3</v>
      </c>
      <c r="AX293" s="363">
        <f t="shared" ref="AX293" si="2117">T293</f>
        <v>3</v>
      </c>
      <c r="AY293" s="363">
        <f t="shared" ref="AY293" si="2118">X293</f>
        <v>2</v>
      </c>
      <c r="AZ293" s="363">
        <f t="shared" ref="AZ293" si="2119">AB293</f>
        <v>3</v>
      </c>
      <c r="BA293" s="363">
        <f t="shared" ref="BA293" si="2120">AF293</f>
        <v>5</v>
      </c>
      <c r="BB293" s="363">
        <f t="shared" ref="BB293" si="2121">AJ293</f>
        <v>3</v>
      </c>
      <c r="BC293" s="363">
        <f t="shared" ref="BC293" si="2122">AN293</f>
        <v>4</v>
      </c>
      <c r="BD293" s="363"/>
      <c r="BE293" s="363"/>
      <c r="BF293" s="363"/>
      <c r="BG293" s="363"/>
      <c r="BH293" s="363"/>
      <c r="BI293" s="363">
        <f t="shared" ref="BI293" si="2123">M293</f>
        <v>1</v>
      </c>
      <c r="BJ293" s="363">
        <f t="shared" ref="BJ293" si="2124">Q293</f>
        <v>1</v>
      </c>
      <c r="BK293" s="363">
        <f t="shared" ref="BK293" si="2125">U293</f>
        <v>2</v>
      </c>
      <c r="BL293" s="363">
        <f t="shared" ref="BL293" si="2126">Y293</f>
        <v>1</v>
      </c>
      <c r="BM293" s="363">
        <f t="shared" ref="BM293" si="2127">AC293</f>
        <v>1</v>
      </c>
      <c r="BN293" s="363">
        <f t="shared" ref="BN293" si="2128">AG293</f>
        <v>2</v>
      </c>
      <c r="BO293" s="363">
        <f t="shared" ref="BO293" si="2129">AK293</f>
        <v>1</v>
      </c>
      <c r="BP293" s="363">
        <f t="shared" ref="BP293" si="2130">AO293</f>
        <v>1</v>
      </c>
      <c r="BQ293" s="363"/>
      <c r="BR293" s="363"/>
      <c r="BS293" s="363"/>
      <c r="BT293" s="363"/>
      <c r="BU293" s="363">
        <f t="shared" ref="BU293" si="2131">K293</f>
        <v>5</v>
      </c>
      <c r="BV293" s="363">
        <f t="shared" ref="BV293" si="2132">O293</f>
        <v>5</v>
      </c>
      <c r="BW293" s="363">
        <f t="shared" ref="BW293" si="2133">S293</f>
        <v>4</v>
      </c>
      <c r="BX293" s="363">
        <f t="shared" ref="BX293" si="2134">W293</f>
        <v>4</v>
      </c>
      <c r="BY293" s="363">
        <f t="shared" ref="BY293" si="2135">AA293</f>
        <v>5</v>
      </c>
      <c r="BZ293" s="363">
        <f t="shared" ref="BZ293" si="2136">AE293</f>
        <v>6</v>
      </c>
      <c r="CA293" s="363">
        <f t="shared" ref="CA293" si="2137">AI293</f>
        <v>5</v>
      </c>
      <c r="CB293" s="363">
        <f t="shared" ref="CB293" si="2138">AM293</f>
        <v>6</v>
      </c>
      <c r="CC293" s="363"/>
      <c r="CD293" s="363">
        <v>0</v>
      </c>
      <c r="CE293" s="363">
        <v>0</v>
      </c>
      <c r="CF293" s="363">
        <v>0</v>
      </c>
    </row>
    <row r="294" spans="2:84">
      <c r="B294" s="303">
        <v>704</v>
      </c>
      <c r="G294" s="165">
        <v>5</v>
      </c>
      <c r="K294" s="165">
        <f t="shared" si="168"/>
        <v>5</v>
      </c>
      <c r="L294" s="165">
        <v>4</v>
      </c>
      <c r="M294" s="165">
        <v>4</v>
      </c>
      <c r="O294" s="165">
        <f t="shared" si="169"/>
        <v>5</v>
      </c>
      <c r="P294" s="165">
        <v>3</v>
      </c>
      <c r="Q294" s="165">
        <v>3</v>
      </c>
      <c r="S294" s="165">
        <f t="shared" si="170"/>
        <v>5</v>
      </c>
      <c r="T294" s="165">
        <v>4</v>
      </c>
      <c r="U294" s="165">
        <v>4</v>
      </c>
      <c r="W294" s="165">
        <f t="shared" si="171"/>
        <v>5</v>
      </c>
      <c r="X294" s="165">
        <v>3</v>
      </c>
      <c r="Y294" s="165">
        <v>3</v>
      </c>
      <c r="AA294" s="165">
        <f t="shared" si="150"/>
        <v>5</v>
      </c>
      <c r="AB294" s="165">
        <v>2</v>
      </c>
      <c r="AC294" s="165">
        <v>2</v>
      </c>
      <c r="AE294" s="165">
        <f t="shared" si="151"/>
        <v>6</v>
      </c>
      <c r="AF294" s="165">
        <v>4</v>
      </c>
      <c r="AG294" s="165">
        <v>3</v>
      </c>
      <c r="AI294" s="165">
        <f t="shared" si="152"/>
        <v>6</v>
      </c>
      <c r="AJ294" s="165">
        <v>5</v>
      </c>
      <c r="AK294" s="165">
        <v>4</v>
      </c>
      <c r="AM294" s="165">
        <f t="shared" si="153"/>
        <v>6</v>
      </c>
      <c r="AN294" s="165">
        <v>3</v>
      </c>
      <c r="AO294" s="165">
        <v>2</v>
      </c>
      <c r="AU294" s="363">
        <f t="shared" ref="AU294:AU295" si="2139">G294</f>
        <v>5</v>
      </c>
      <c r="AV294" s="363">
        <f t="shared" ref="AV294:AV295" si="2140">L294</f>
        <v>4</v>
      </c>
      <c r="AW294" s="363">
        <f t="shared" ref="AW294:AW295" si="2141">P294</f>
        <v>3</v>
      </c>
      <c r="AX294" s="363">
        <f t="shared" ref="AX294:AX295" si="2142">T294</f>
        <v>4</v>
      </c>
      <c r="AY294" s="363">
        <f t="shared" ref="AY294:AY295" si="2143">X294</f>
        <v>3</v>
      </c>
      <c r="AZ294" s="363">
        <f t="shared" ref="AZ294:AZ295" si="2144">AB294</f>
        <v>2</v>
      </c>
      <c r="BA294" s="363">
        <f t="shared" ref="BA294:BA295" si="2145">AF294</f>
        <v>4</v>
      </c>
      <c r="BB294" s="363">
        <f t="shared" ref="BB294:BB295" si="2146">AJ294</f>
        <v>5</v>
      </c>
      <c r="BC294" s="363">
        <f t="shared" ref="BC294:BC295" si="2147">AN294</f>
        <v>3</v>
      </c>
      <c r="BD294" s="363"/>
      <c r="BE294" s="363"/>
      <c r="BF294" s="363"/>
      <c r="BG294" s="363"/>
      <c r="BH294" s="363"/>
      <c r="BI294" s="363">
        <f t="shared" ref="BI294:BI295" si="2148">M294</f>
        <v>4</v>
      </c>
      <c r="BJ294" s="363">
        <f t="shared" ref="BJ294:BJ295" si="2149">Q294</f>
        <v>3</v>
      </c>
      <c r="BK294" s="363">
        <f t="shared" ref="BK294:BK295" si="2150">U294</f>
        <v>4</v>
      </c>
      <c r="BL294" s="363">
        <f t="shared" ref="BL294:BL295" si="2151">Y294</f>
        <v>3</v>
      </c>
      <c r="BM294" s="363">
        <f t="shared" ref="BM294:BM295" si="2152">AC294</f>
        <v>2</v>
      </c>
      <c r="BN294" s="363">
        <f t="shared" ref="BN294:BN295" si="2153">AG294</f>
        <v>3</v>
      </c>
      <c r="BO294" s="363">
        <f t="shared" ref="BO294:BO295" si="2154">AK294</f>
        <v>4</v>
      </c>
      <c r="BP294" s="363">
        <f t="shared" ref="BP294:BP295" si="2155">AO294</f>
        <v>2</v>
      </c>
      <c r="BQ294" s="363"/>
      <c r="BR294" s="363"/>
      <c r="BS294" s="363"/>
      <c r="BT294" s="363"/>
      <c r="BU294" s="363">
        <f t="shared" ref="BU294:BU295" si="2156">K294</f>
        <v>5</v>
      </c>
      <c r="BV294" s="363">
        <f t="shared" ref="BV294:BV295" si="2157">O294</f>
        <v>5</v>
      </c>
      <c r="BW294" s="363">
        <f t="shared" ref="BW294:BW295" si="2158">S294</f>
        <v>5</v>
      </c>
      <c r="BX294" s="363">
        <f t="shared" ref="BX294:BX295" si="2159">W294</f>
        <v>5</v>
      </c>
      <c r="BY294" s="363">
        <f t="shared" ref="BY294:BY295" si="2160">AA294</f>
        <v>5</v>
      </c>
      <c r="BZ294" s="363">
        <f t="shared" ref="BZ294:BZ295" si="2161">AE294</f>
        <v>6</v>
      </c>
      <c r="CA294" s="363">
        <f t="shared" ref="CA294:CA295" si="2162">AI294</f>
        <v>6</v>
      </c>
      <c r="CB294" s="363">
        <f t="shared" ref="CB294:CB295" si="2163">AM294</f>
        <v>6</v>
      </c>
      <c r="CC294" s="363"/>
      <c r="CD294" s="363">
        <v>0</v>
      </c>
      <c r="CE294" s="363">
        <v>0</v>
      </c>
      <c r="CF294" s="363">
        <v>0</v>
      </c>
    </row>
    <row r="295" spans="2:84">
      <c r="B295" s="303">
        <v>705</v>
      </c>
      <c r="G295" s="165">
        <v>4</v>
      </c>
      <c r="K295" s="165">
        <f t="shared" si="168"/>
        <v>4</v>
      </c>
      <c r="L295" s="165">
        <v>2</v>
      </c>
      <c r="M295" s="165">
        <v>2</v>
      </c>
      <c r="O295" s="165">
        <f t="shared" si="169"/>
        <v>4</v>
      </c>
      <c r="P295" s="165">
        <v>2</v>
      </c>
      <c r="Q295" s="165">
        <v>2</v>
      </c>
      <c r="S295" s="165">
        <f t="shared" si="170"/>
        <v>4</v>
      </c>
      <c r="T295" s="165">
        <v>2</v>
      </c>
      <c r="U295" s="165">
        <v>2</v>
      </c>
      <c r="W295" s="165">
        <f t="shared" si="171"/>
        <v>4</v>
      </c>
      <c r="X295" s="165">
        <v>3</v>
      </c>
      <c r="Y295" s="165">
        <v>3</v>
      </c>
      <c r="AA295" s="165">
        <f t="shared" si="150"/>
        <v>5</v>
      </c>
      <c r="AB295" s="165">
        <v>5</v>
      </c>
      <c r="AC295" s="165">
        <v>4</v>
      </c>
      <c r="AE295" s="165">
        <f t="shared" si="151"/>
        <v>5</v>
      </c>
      <c r="AF295" s="165">
        <v>3</v>
      </c>
      <c r="AG295" s="165">
        <v>2</v>
      </c>
      <c r="AI295" s="165">
        <f t="shared" si="152"/>
        <v>5</v>
      </c>
      <c r="AJ295" s="165">
        <v>2</v>
      </c>
      <c r="AK295" s="165">
        <v>1</v>
      </c>
      <c r="AM295" s="165">
        <f t="shared" si="153"/>
        <v>5</v>
      </c>
      <c r="AN295" s="165">
        <v>4</v>
      </c>
      <c r="AO295" s="165">
        <v>3</v>
      </c>
      <c r="AU295" s="363">
        <f t="shared" si="2139"/>
        <v>4</v>
      </c>
      <c r="AV295" s="363">
        <f t="shared" si="2140"/>
        <v>2</v>
      </c>
      <c r="AW295" s="363">
        <f t="shared" si="2141"/>
        <v>2</v>
      </c>
      <c r="AX295" s="363">
        <f t="shared" si="2142"/>
        <v>2</v>
      </c>
      <c r="AY295" s="363">
        <f t="shared" si="2143"/>
        <v>3</v>
      </c>
      <c r="AZ295" s="363">
        <f t="shared" si="2144"/>
        <v>5</v>
      </c>
      <c r="BA295" s="363">
        <f t="shared" si="2145"/>
        <v>3</v>
      </c>
      <c r="BB295" s="363">
        <f t="shared" si="2146"/>
        <v>2</v>
      </c>
      <c r="BC295" s="363">
        <f t="shared" si="2147"/>
        <v>4</v>
      </c>
      <c r="BD295" s="363"/>
      <c r="BE295" s="363"/>
      <c r="BF295" s="363"/>
      <c r="BG295" s="363"/>
      <c r="BH295" s="363"/>
      <c r="BI295" s="363">
        <f t="shared" si="2148"/>
        <v>2</v>
      </c>
      <c r="BJ295" s="363">
        <f t="shared" si="2149"/>
        <v>2</v>
      </c>
      <c r="BK295" s="363">
        <f t="shared" si="2150"/>
        <v>2</v>
      </c>
      <c r="BL295" s="363">
        <f t="shared" si="2151"/>
        <v>3</v>
      </c>
      <c r="BM295" s="363">
        <f t="shared" si="2152"/>
        <v>4</v>
      </c>
      <c r="BN295" s="363">
        <f t="shared" si="2153"/>
        <v>2</v>
      </c>
      <c r="BO295" s="363">
        <f t="shared" si="2154"/>
        <v>1</v>
      </c>
      <c r="BP295" s="363">
        <f t="shared" si="2155"/>
        <v>3</v>
      </c>
      <c r="BQ295" s="363"/>
      <c r="BR295" s="363"/>
      <c r="BS295" s="363"/>
      <c r="BT295" s="363"/>
      <c r="BU295" s="363">
        <f t="shared" si="2156"/>
        <v>4</v>
      </c>
      <c r="BV295" s="363">
        <f t="shared" si="2157"/>
        <v>4</v>
      </c>
      <c r="BW295" s="363">
        <f t="shared" si="2158"/>
        <v>4</v>
      </c>
      <c r="BX295" s="363">
        <f t="shared" si="2159"/>
        <v>4</v>
      </c>
      <c r="BY295" s="363">
        <f t="shared" si="2160"/>
        <v>5</v>
      </c>
      <c r="BZ295" s="363">
        <f t="shared" si="2161"/>
        <v>5</v>
      </c>
      <c r="CA295" s="363">
        <f t="shared" si="2162"/>
        <v>5</v>
      </c>
      <c r="CB295" s="363">
        <f t="shared" si="2163"/>
        <v>5</v>
      </c>
      <c r="CC295" s="363"/>
      <c r="CD295" s="363">
        <v>0</v>
      </c>
      <c r="CE295" s="363">
        <v>0</v>
      </c>
      <c r="CF295" s="363">
        <v>0</v>
      </c>
    </row>
    <row r="296" spans="2:84">
      <c r="B296" s="303">
        <v>706</v>
      </c>
      <c r="G296" s="165">
        <v>4</v>
      </c>
      <c r="K296" s="165">
        <f t="shared" si="168"/>
        <v>4</v>
      </c>
      <c r="L296" s="165">
        <v>3</v>
      </c>
      <c r="M296" s="165">
        <v>3</v>
      </c>
      <c r="O296" s="165">
        <f t="shared" si="169"/>
        <v>4</v>
      </c>
      <c r="P296" s="165">
        <v>2</v>
      </c>
      <c r="Q296" s="165">
        <v>2</v>
      </c>
      <c r="S296" s="165">
        <f t="shared" si="170"/>
        <v>5</v>
      </c>
      <c r="T296" s="165">
        <v>3</v>
      </c>
      <c r="U296" s="165">
        <v>2</v>
      </c>
      <c r="W296" s="165">
        <f t="shared" si="171"/>
        <v>4</v>
      </c>
      <c r="X296" s="165">
        <v>1</v>
      </c>
      <c r="Y296" s="165">
        <v>1</v>
      </c>
      <c r="AA296" s="165">
        <f t="shared" si="150"/>
        <v>5</v>
      </c>
      <c r="AB296" s="165">
        <v>2</v>
      </c>
      <c r="AC296" s="165">
        <v>1</v>
      </c>
      <c r="AE296" s="165">
        <f t="shared" si="151"/>
        <v>6</v>
      </c>
      <c r="AF296" s="165">
        <v>6</v>
      </c>
      <c r="AG296" s="165">
        <v>4</v>
      </c>
      <c r="AI296" s="165">
        <f t="shared" si="152"/>
        <v>4</v>
      </c>
      <c r="AJ296" s="165">
        <v>3</v>
      </c>
      <c r="AK296" s="165">
        <v>3</v>
      </c>
      <c r="AM296" s="165">
        <f t="shared" si="153"/>
        <v>6</v>
      </c>
      <c r="AN296" s="165">
        <v>2</v>
      </c>
      <c r="AO296" s="165">
        <v>0</v>
      </c>
      <c r="AU296" s="363">
        <f t="shared" ref="AU296:AU297" si="2164">G296</f>
        <v>4</v>
      </c>
      <c r="AV296" s="363">
        <f t="shared" ref="AV296:AV297" si="2165">L296</f>
        <v>3</v>
      </c>
      <c r="AW296" s="363">
        <f t="shared" ref="AW296:AW297" si="2166">P296</f>
        <v>2</v>
      </c>
      <c r="AX296" s="363">
        <f t="shared" ref="AX296:AX297" si="2167">T296</f>
        <v>3</v>
      </c>
      <c r="AY296" s="363">
        <f t="shared" ref="AY296:AY297" si="2168">X296</f>
        <v>1</v>
      </c>
      <c r="AZ296" s="363">
        <f t="shared" ref="AZ296:AZ297" si="2169">AB296</f>
        <v>2</v>
      </c>
      <c r="BA296" s="363">
        <f t="shared" ref="BA296:BA297" si="2170">AF296</f>
        <v>6</v>
      </c>
      <c r="BB296" s="363">
        <f t="shared" ref="BB296:BB297" si="2171">AJ296</f>
        <v>3</v>
      </c>
      <c r="BC296" s="363">
        <f t="shared" ref="BC296:BC297" si="2172">AN296</f>
        <v>2</v>
      </c>
      <c r="BD296" s="363"/>
      <c r="BE296" s="363"/>
      <c r="BF296" s="363"/>
      <c r="BG296" s="363"/>
      <c r="BH296" s="363"/>
      <c r="BI296" s="363">
        <f t="shared" ref="BI296:BI297" si="2173">M296</f>
        <v>3</v>
      </c>
      <c r="BJ296" s="363">
        <f t="shared" ref="BJ296:BJ297" si="2174">Q296</f>
        <v>2</v>
      </c>
      <c r="BK296" s="363">
        <f t="shared" ref="BK296:BK297" si="2175">U296</f>
        <v>2</v>
      </c>
      <c r="BL296" s="363">
        <f t="shared" ref="BL296:BL297" si="2176">Y296</f>
        <v>1</v>
      </c>
      <c r="BM296" s="363">
        <f t="shared" ref="BM296:BM297" si="2177">AC296</f>
        <v>1</v>
      </c>
      <c r="BN296" s="363">
        <f t="shared" ref="BN296:BN297" si="2178">AG296</f>
        <v>4</v>
      </c>
      <c r="BO296" s="363">
        <f t="shared" ref="BO296:BO297" si="2179">AK296</f>
        <v>3</v>
      </c>
      <c r="BP296" s="363">
        <f t="shared" ref="BP296:BP297" si="2180">AO296</f>
        <v>0</v>
      </c>
      <c r="BQ296" s="363"/>
      <c r="BR296" s="363"/>
      <c r="BS296" s="363"/>
      <c r="BT296" s="363"/>
      <c r="BU296" s="363">
        <f t="shared" ref="BU296:BU297" si="2181">K296</f>
        <v>4</v>
      </c>
      <c r="BV296" s="363">
        <f t="shared" ref="BV296:BV297" si="2182">O296</f>
        <v>4</v>
      </c>
      <c r="BW296" s="363">
        <f t="shared" ref="BW296:BW297" si="2183">S296</f>
        <v>5</v>
      </c>
      <c r="BX296" s="363">
        <f t="shared" ref="BX296:BX297" si="2184">W296</f>
        <v>4</v>
      </c>
      <c r="BY296" s="363">
        <f t="shared" ref="BY296:BY297" si="2185">AA296</f>
        <v>5</v>
      </c>
      <c r="BZ296" s="363">
        <f t="shared" ref="BZ296:BZ297" si="2186">AE296</f>
        <v>6</v>
      </c>
      <c r="CA296" s="363">
        <f t="shared" ref="CA296:CA297" si="2187">AI296</f>
        <v>4</v>
      </c>
      <c r="CB296" s="363">
        <f t="shared" ref="CB296:CB297" si="2188">AM296</f>
        <v>6</v>
      </c>
      <c r="CC296" s="363"/>
      <c r="CD296" s="363">
        <v>2</v>
      </c>
      <c r="CE296" s="363">
        <v>1</v>
      </c>
      <c r="CF296" s="363">
        <v>0</v>
      </c>
    </row>
    <row r="297" spans="2:84">
      <c r="B297" s="303">
        <v>707</v>
      </c>
      <c r="G297" s="165">
        <v>2</v>
      </c>
      <c r="K297" s="165">
        <f t="shared" si="168"/>
        <v>6</v>
      </c>
      <c r="L297" s="165">
        <v>6</v>
      </c>
      <c r="M297" s="165">
        <v>2</v>
      </c>
      <c r="O297" s="165">
        <f t="shared" si="169"/>
        <v>5</v>
      </c>
      <c r="P297" s="165">
        <v>5</v>
      </c>
      <c r="Q297" s="165">
        <v>2</v>
      </c>
      <c r="S297" s="165">
        <f t="shared" si="170"/>
        <v>5</v>
      </c>
      <c r="T297" s="165">
        <v>5</v>
      </c>
      <c r="U297" s="165">
        <v>2</v>
      </c>
      <c r="W297" s="165">
        <f t="shared" si="171"/>
        <v>4</v>
      </c>
      <c r="X297" s="165">
        <v>4</v>
      </c>
      <c r="Y297" s="165">
        <v>2</v>
      </c>
      <c r="AA297" s="165">
        <f t="shared" si="150"/>
        <v>3</v>
      </c>
      <c r="AB297" s="165">
        <v>1</v>
      </c>
      <c r="AC297" s="165">
        <v>0</v>
      </c>
      <c r="AE297" s="165">
        <f t="shared" si="151"/>
        <v>4</v>
      </c>
      <c r="AF297" s="165">
        <v>2</v>
      </c>
      <c r="AG297" s="165">
        <v>0</v>
      </c>
      <c r="AI297" s="165">
        <f t="shared" si="152"/>
        <v>6</v>
      </c>
      <c r="AJ297" s="165">
        <v>4</v>
      </c>
      <c r="AK297" s="165">
        <v>0</v>
      </c>
      <c r="AM297" s="165">
        <f t="shared" si="153"/>
        <v>4</v>
      </c>
      <c r="AN297" s="165">
        <v>2</v>
      </c>
      <c r="AO297" s="165">
        <v>0</v>
      </c>
      <c r="AU297" s="363">
        <f t="shared" si="2164"/>
        <v>2</v>
      </c>
      <c r="AV297" s="363">
        <f t="shared" si="2165"/>
        <v>6</v>
      </c>
      <c r="AW297" s="363">
        <f t="shared" si="2166"/>
        <v>5</v>
      </c>
      <c r="AX297" s="363">
        <f t="shared" si="2167"/>
        <v>5</v>
      </c>
      <c r="AY297" s="363">
        <f t="shared" si="2168"/>
        <v>4</v>
      </c>
      <c r="AZ297" s="363">
        <f t="shared" si="2169"/>
        <v>1</v>
      </c>
      <c r="BA297" s="363">
        <f t="shared" si="2170"/>
        <v>2</v>
      </c>
      <c r="BB297" s="363">
        <f t="shared" si="2171"/>
        <v>4</v>
      </c>
      <c r="BC297" s="363">
        <f t="shared" si="2172"/>
        <v>2</v>
      </c>
      <c r="BD297" s="363"/>
      <c r="BE297" s="363"/>
      <c r="BF297" s="363"/>
      <c r="BG297" s="363"/>
      <c r="BH297" s="363"/>
      <c r="BI297" s="363">
        <f t="shared" si="2173"/>
        <v>2</v>
      </c>
      <c r="BJ297" s="363">
        <f t="shared" si="2174"/>
        <v>2</v>
      </c>
      <c r="BK297" s="363">
        <f t="shared" si="2175"/>
        <v>2</v>
      </c>
      <c r="BL297" s="363">
        <f t="shared" si="2176"/>
        <v>2</v>
      </c>
      <c r="BM297" s="363">
        <f t="shared" si="2177"/>
        <v>0</v>
      </c>
      <c r="BN297" s="363">
        <f t="shared" si="2178"/>
        <v>0</v>
      </c>
      <c r="BO297" s="363">
        <f t="shared" si="2179"/>
        <v>0</v>
      </c>
      <c r="BP297" s="363">
        <f t="shared" si="2180"/>
        <v>0</v>
      </c>
      <c r="BQ297" s="363"/>
      <c r="BR297" s="363"/>
      <c r="BS297" s="363"/>
      <c r="BT297" s="363"/>
      <c r="BU297" s="363">
        <f t="shared" si="2181"/>
        <v>6</v>
      </c>
      <c r="BV297" s="363">
        <f t="shared" si="2182"/>
        <v>5</v>
      </c>
      <c r="BW297" s="363">
        <f t="shared" si="2183"/>
        <v>5</v>
      </c>
      <c r="BX297" s="363">
        <f t="shared" si="2184"/>
        <v>4</v>
      </c>
      <c r="BY297" s="363">
        <f t="shared" si="2185"/>
        <v>3</v>
      </c>
      <c r="BZ297" s="363">
        <f t="shared" si="2186"/>
        <v>4</v>
      </c>
      <c r="CA297" s="363">
        <f t="shared" si="2187"/>
        <v>6</v>
      </c>
      <c r="CB297" s="363">
        <f t="shared" si="2188"/>
        <v>4</v>
      </c>
      <c r="CC297" s="363"/>
      <c r="CD297" s="363">
        <v>2</v>
      </c>
      <c r="CE297" s="363">
        <v>4</v>
      </c>
      <c r="CF297" s="363">
        <v>1</v>
      </c>
    </row>
    <row r="298" spans="2:84">
      <c r="B298" s="363">
        <v>708</v>
      </c>
      <c r="G298" s="165">
        <v>4</v>
      </c>
      <c r="K298" s="165">
        <f t="shared" si="168"/>
        <v>4</v>
      </c>
      <c r="L298" s="165">
        <v>4</v>
      </c>
      <c r="M298" s="165">
        <v>4</v>
      </c>
      <c r="O298" s="165">
        <f t="shared" si="169"/>
        <v>5</v>
      </c>
      <c r="P298" s="165">
        <v>4</v>
      </c>
      <c r="Q298" s="165">
        <v>3</v>
      </c>
      <c r="S298" s="165">
        <f t="shared" si="170"/>
        <v>5</v>
      </c>
      <c r="T298" s="165">
        <v>4</v>
      </c>
      <c r="U298" s="165">
        <v>3</v>
      </c>
      <c r="W298" s="165">
        <f t="shared" si="171"/>
        <v>5</v>
      </c>
      <c r="X298" s="165">
        <v>5</v>
      </c>
      <c r="Y298" s="165">
        <v>4</v>
      </c>
      <c r="AA298" s="165">
        <f t="shared" si="150"/>
        <v>6</v>
      </c>
      <c r="AB298" s="165">
        <v>4</v>
      </c>
      <c r="AC298" s="165">
        <v>2</v>
      </c>
      <c r="AE298" s="165">
        <f t="shared" si="151"/>
        <v>5</v>
      </c>
      <c r="AF298" s="165">
        <v>3</v>
      </c>
      <c r="AG298" s="165">
        <v>2</v>
      </c>
      <c r="AI298" s="165">
        <f t="shared" si="152"/>
        <v>4</v>
      </c>
      <c r="AJ298" s="165">
        <v>0</v>
      </c>
      <c r="AK298" s="165">
        <v>0</v>
      </c>
      <c r="AM298" s="165">
        <f t="shared" si="153"/>
        <v>5</v>
      </c>
      <c r="AN298" s="165">
        <v>3</v>
      </c>
      <c r="AO298" s="165">
        <v>2</v>
      </c>
      <c r="AU298" s="363">
        <f t="shared" ref="AU298:AU299" si="2189">G298</f>
        <v>4</v>
      </c>
      <c r="AV298" s="363">
        <f t="shared" ref="AV298:AV299" si="2190">L298</f>
        <v>4</v>
      </c>
      <c r="AW298" s="363">
        <f t="shared" ref="AW298:AW299" si="2191">P298</f>
        <v>4</v>
      </c>
      <c r="AX298" s="363">
        <f t="shared" ref="AX298:AX299" si="2192">T298</f>
        <v>4</v>
      </c>
      <c r="AY298" s="363">
        <f t="shared" ref="AY298:AY299" si="2193">X298</f>
        <v>5</v>
      </c>
      <c r="AZ298" s="363">
        <f t="shared" ref="AZ298:AZ299" si="2194">AB298</f>
        <v>4</v>
      </c>
      <c r="BA298" s="363">
        <f t="shared" ref="BA298:BA299" si="2195">AF298</f>
        <v>3</v>
      </c>
      <c r="BB298" s="363">
        <f t="shared" ref="BB298:BB299" si="2196">AJ298</f>
        <v>0</v>
      </c>
      <c r="BC298" s="363">
        <f t="shared" ref="BC298:BC299" si="2197">AN298</f>
        <v>3</v>
      </c>
      <c r="BD298" s="363"/>
      <c r="BE298" s="363"/>
      <c r="BF298" s="363"/>
      <c r="BG298" s="363"/>
      <c r="BH298" s="363"/>
      <c r="BI298" s="363">
        <f t="shared" ref="BI298:BI299" si="2198">M298</f>
        <v>4</v>
      </c>
      <c r="BJ298" s="363">
        <f t="shared" ref="BJ298:BJ299" si="2199">Q298</f>
        <v>3</v>
      </c>
      <c r="BK298" s="363">
        <f t="shared" ref="BK298:BK299" si="2200">U298</f>
        <v>3</v>
      </c>
      <c r="BL298" s="363">
        <f t="shared" ref="BL298:BL299" si="2201">Y298</f>
        <v>4</v>
      </c>
      <c r="BM298" s="363">
        <f t="shared" ref="BM298:BM299" si="2202">AC298</f>
        <v>2</v>
      </c>
      <c r="BN298" s="363">
        <f t="shared" ref="BN298:BN299" si="2203">AG298</f>
        <v>2</v>
      </c>
      <c r="BO298" s="363">
        <f t="shared" ref="BO298:BO299" si="2204">AK298</f>
        <v>0</v>
      </c>
      <c r="BP298" s="363">
        <f t="shared" ref="BP298:BP299" si="2205">AO298</f>
        <v>2</v>
      </c>
      <c r="BQ298" s="363"/>
      <c r="BR298" s="363"/>
      <c r="BS298" s="363"/>
      <c r="BT298" s="363"/>
      <c r="BU298" s="363">
        <f t="shared" ref="BU298:BU299" si="2206">K298</f>
        <v>4</v>
      </c>
      <c r="BV298" s="363">
        <f t="shared" ref="BV298:BV299" si="2207">O298</f>
        <v>5</v>
      </c>
      <c r="BW298" s="363">
        <f t="shared" ref="BW298:BW299" si="2208">S298</f>
        <v>5</v>
      </c>
      <c r="BX298" s="363">
        <f t="shared" ref="BX298:BX299" si="2209">W298</f>
        <v>5</v>
      </c>
      <c r="BY298" s="363">
        <f t="shared" ref="BY298:BY299" si="2210">AA298</f>
        <v>6</v>
      </c>
      <c r="BZ298" s="363">
        <f t="shared" ref="BZ298:BZ299" si="2211">AE298</f>
        <v>5</v>
      </c>
      <c r="CA298" s="363">
        <f t="shared" ref="CA298:CA299" si="2212">AI298</f>
        <v>4</v>
      </c>
      <c r="CB298" s="363">
        <f t="shared" ref="CB298:CB299" si="2213">AM298</f>
        <v>5</v>
      </c>
      <c r="CC298" s="363"/>
      <c r="CD298" s="363">
        <v>1</v>
      </c>
      <c r="CE298" s="363">
        <v>1</v>
      </c>
      <c r="CF298" s="363">
        <v>0</v>
      </c>
    </row>
    <row r="299" spans="2:84">
      <c r="B299" s="363">
        <v>709</v>
      </c>
      <c r="G299" s="165">
        <v>3</v>
      </c>
      <c r="K299" s="165">
        <f t="shared" si="168"/>
        <v>5</v>
      </c>
      <c r="L299" s="165">
        <v>4</v>
      </c>
      <c r="M299" s="165">
        <v>2</v>
      </c>
      <c r="O299" s="165">
        <f t="shared" si="169"/>
        <v>5</v>
      </c>
      <c r="P299" s="165">
        <v>3</v>
      </c>
      <c r="Q299" s="165">
        <v>1</v>
      </c>
      <c r="S299" s="165">
        <f t="shared" si="170"/>
        <v>5</v>
      </c>
      <c r="T299" s="165">
        <v>4</v>
      </c>
      <c r="U299" s="165">
        <v>2</v>
      </c>
      <c r="W299" s="165">
        <f t="shared" si="171"/>
        <v>4</v>
      </c>
      <c r="X299" s="165">
        <v>2</v>
      </c>
      <c r="Y299" s="165">
        <v>1</v>
      </c>
      <c r="AA299" s="165">
        <f t="shared" si="150"/>
        <v>4</v>
      </c>
      <c r="AB299" s="165">
        <v>2</v>
      </c>
      <c r="AC299" s="165">
        <v>1</v>
      </c>
      <c r="AE299" s="165">
        <f t="shared" si="151"/>
        <v>5</v>
      </c>
      <c r="AF299" s="165">
        <v>4</v>
      </c>
      <c r="AG299" s="165">
        <v>2</v>
      </c>
      <c r="AI299" s="165">
        <f t="shared" si="152"/>
        <v>5</v>
      </c>
      <c r="AJ299" s="165">
        <v>3</v>
      </c>
      <c r="AK299" s="165">
        <v>1</v>
      </c>
      <c r="AM299" s="165">
        <f t="shared" si="153"/>
        <v>5</v>
      </c>
      <c r="AN299" s="165">
        <v>3</v>
      </c>
      <c r="AO299" s="165">
        <v>1</v>
      </c>
      <c r="AU299" s="363">
        <f t="shared" si="2189"/>
        <v>3</v>
      </c>
      <c r="AV299" s="363">
        <f t="shared" si="2190"/>
        <v>4</v>
      </c>
      <c r="AW299" s="363">
        <f t="shared" si="2191"/>
        <v>3</v>
      </c>
      <c r="AX299" s="363">
        <f t="shared" si="2192"/>
        <v>4</v>
      </c>
      <c r="AY299" s="363">
        <f t="shared" si="2193"/>
        <v>2</v>
      </c>
      <c r="AZ299" s="363">
        <f t="shared" si="2194"/>
        <v>2</v>
      </c>
      <c r="BA299" s="363">
        <f t="shared" si="2195"/>
        <v>4</v>
      </c>
      <c r="BB299" s="363">
        <f t="shared" si="2196"/>
        <v>3</v>
      </c>
      <c r="BC299" s="363">
        <f t="shared" si="2197"/>
        <v>3</v>
      </c>
      <c r="BD299" s="363"/>
      <c r="BE299" s="363"/>
      <c r="BF299" s="363"/>
      <c r="BG299" s="363"/>
      <c r="BH299" s="363"/>
      <c r="BI299" s="363">
        <f t="shared" si="2198"/>
        <v>2</v>
      </c>
      <c r="BJ299" s="363">
        <f t="shared" si="2199"/>
        <v>1</v>
      </c>
      <c r="BK299" s="363">
        <f t="shared" si="2200"/>
        <v>2</v>
      </c>
      <c r="BL299" s="363">
        <f t="shared" si="2201"/>
        <v>1</v>
      </c>
      <c r="BM299" s="363">
        <f t="shared" si="2202"/>
        <v>1</v>
      </c>
      <c r="BN299" s="363">
        <f t="shared" si="2203"/>
        <v>2</v>
      </c>
      <c r="BO299" s="363">
        <f t="shared" si="2204"/>
        <v>1</v>
      </c>
      <c r="BP299" s="363">
        <f t="shared" si="2205"/>
        <v>1</v>
      </c>
      <c r="BQ299" s="363"/>
      <c r="BR299" s="363"/>
      <c r="BS299" s="363"/>
      <c r="BT299" s="363"/>
      <c r="BU299" s="363">
        <f t="shared" si="2206"/>
        <v>5</v>
      </c>
      <c r="BV299" s="363">
        <f t="shared" si="2207"/>
        <v>5</v>
      </c>
      <c r="BW299" s="363">
        <f t="shared" si="2208"/>
        <v>5</v>
      </c>
      <c r="BX299" s="363">
        <f t="shared" si="2209"/>
        <v>4</v>
      </c>
      <c r="BY299" s="363">
        <f t="shared" si="2210"/>
        <v>4</v>
      </c>
      <c r="BZ299" s="363">
        <f t="shared" si="2211"/>
        <v>5</v>
      </c>
      <c r="CA299" s="363">
        <f t="shared" si="2212"/>
        <v>5</v>
      </c>
      <c r="CB299" s="363">
        <f t="shared" si="2213"/>
        <v>5</v>
      </c>
      <c r="CC299" s="363"/>
      <c r="CD299" s="363">
        <v>0</v>
      </c>
      <c r="CE299" s="363">
        <v>0</v>
      </c>
      <c r="CF299" s="363">
        <v>0</v>
      </c>
    </row>
    <row r="300" spans="2:84">
      <c r="B300" s="363">
        <v>710</v>
      </c>
      <c r="G300" s="165">
        <v>4</v>
      </c>
      <c r="K300" s="165">
        <f t="shared" si="168"/>
        <v>5</v>
      </c>
      <c r="L300" s="165">
        <v>5</v>
      </c>
      <c r="M300" s="165">
        <v>4</v>
      </c>
      <c r="O300" s="165">
        <f t="shared" si="169"/>
        <v>5</v>
      </c>
      <c r="P300" s="165">
        <v>2</v>
      </c>
      <c r="Q300" s="165">
        <v>1</v>
      </c>
      <c r="S300" s="165">
        <f t="shared" si="170"/>
        <v>6</v>
      </c>
      <c r="T300" s="165">
        <v>5</v>
      </c>
      <c r="U300" s="165">
        <v>3</v>
      </c>
      <c r="W300" s="165">
        <f t="shared" si="171"/>
        <v>5</v>
      </c>
      <c r="X300" s="165">
        <v>4</v>
      </c>
      <c r="Y300" s="165">
        <v>3</v>
      </c>
      <c r="AA300" s="165">
        <f t="shared" si="150"/>
        <v>6</v>
      </c>
      <c r="AB300" s="165">
        <v>2</v>
      </c>
      <c r="AC300" s="165">
        <v>0</v>
      </c>
      <c r="AE300" s="165">
        <f t="shared" si="151"/>
        <v>4</v>
      </c>
      <c r="AF300" s="165">
        <v>3</v>
      </c>
      <c r="AG300" s="165">
        <v>3</v>
      </c>
      <c r="AI300" s="165">
        <f t="shared" si="152"/>
        <v>5</v>
      </c>
      <c r="AJ300" s="165">
        <v>4</v>
      </c>
      <c r="AK300" s="165">
        <v>3</v>
      </c>
      <c r="AM300" s="165">
        <f t="shared" si="153"/>
        <v>4</v>
      </c>
      <c r="AN300" s="165">
        <v>2</v>
      </c>
      <c r="AO300" s="165">
        <v>2</v>
      </c>
      <c r="AU300" s="363">
        <f t="shared" ref="AU300:AU301" si="2214">G300</f>
        <v>4</v>
      </c>
      <c r="AV300" s="363">
        <f t="shared" ref="AV300:AV301" si="2215">L300</f>
        <v>5</v>
      </c>
      <c r="AW300" s="363">
        <f t="shared" ref="AW300:AW301" si="2216">P300</f>
        <v>2</v>
      </c>
      <c r="AX300" s="363">
        <f t="shared" ref="AX300:AX301" si="2217">T300</f>
        <v>5</v>
      </c>
      <c r="AY300" s="363">
        <f t="shared" ref="AY300:AY301" si="2218">X300</f>
        <v>4</v>
      </c>
      <c r="AZ300" s="363">
        <f t="shared" ref="AZ300:AZ301" si="2219">AB300</f>
        <v>2</v>
      </c>
      <c r="BA300" s="363">
        <f t="shared" ref="BA300:BA301" si="2220">AF300</f>
        <v>3</v>
      </c>
      <c r="BB300" s="363">
        <f t="shared" ref="BB300:BB301" si="2221">AJ300</f>
        <v>4</v>
      </c>
      <c r="BC300" s="363">
        <f t="shared" ref="BC300:BC301" si="2222">AN300</f>
        <v>2</v>
      </c>
      <c r="BD300" s="363"/>
      <c r="BE300" s="363"/>
      <c r="BF300" s="363"/>
      <c r="BG300" s="363"/>
      <c r="BH300" s="363"/>
      <c r="BI300" s="363">
        <f t="shared" ref="BI300:BI301" si="2223">M300</f>
        <v>4</v>
      </c>
      <c r="BJ300" s="363">
        <f t="shared" ref="BJ300:BJ301" si="2224">Q300</f>
        <v>1</v>
      </c>
      <c r="BK300" s="363">
        <f t="shared" ref="BK300:BK301" si="2225">U300</f>
        <v>3</v>
      </c>
      <c r="BL300" s="363">
        <f t="shared" ref="BL300:BL301" si="2226">Y300</f>
        <v>3</v>
      </c>
      <c r="BM300" s="363">
        <f t="shared" ref="BM300:BM301" si="2227">AC300</f>
        <v>0</v>
      </c>
      <c r="BN300" s="363">
        <f t="shared" ref="BN300:BN301" si="2228">AG300</f>
        <v>3</v>
      </c>
      <c r="BO300" s="363">
        <f t="shared" ref="BO300:BO301" si="2229">AK300</f>
        <v>3</v>
      </c>
      <c r="BP300" s="363">
        <f t="shared" ref="BP300:BP301" si="2230">AO300</f>
        <v>2</v>
      </c>
      <c r="BQ300" s="363"/>
      <c r="BR300" s="363"/>
      <c r="BS300" s="363"/>
      <c r="BT300" s="363"/>
      <c r="BU300" s="363">
        <f t="shared" ref="BU300:BU301" si="2231">K300</f>
        <v>5</v>
      </c>
      <c r="BV300" s="363">
        <f t="shared" ref="BV300:BV301" si="2232">O300</f>
        <v>5</v>
      </c>
      <c r="BW300" s="363">
        <f t="shared" ref="BW300:BW301" si="2233">S300</f>
        <v>6</v>
      </c>
      <c r="BX300" s="363">
        <f t="shared" ref="BX300:BX301" si="2234">W300</f>
        <v>5</v>
      </c>
      <c r="BY300" s="363">
        <f t="shared" ref="BY300:BY301" si="2235">AA300</f>
        <v>6</v>
      </c>
      <c r="BZ300" s="363">
        <f t="shared" ref="BZ300:BZ301" si="2236">AE300</f>
        <v>4</v>
      </c>
      <c r="CA300" s="363">
        <f t="shared" ref="CA300:CA301" si="2237">AI300</f>
        <v>5</v>
      </c>
      <c r="CB300" s="363">
        <f t="shared" ref="CB300:CB301" si="2238">AM300</f>
        <v>4</v>
      </c>
      <c r="CC300" s="363"/>
      <c r="CD300" s="363">
        <v>0</v>
      </c>
      <c r="CE300" s="363">
        <v>1</v>
      </c>
      <c r="CF300" s="363">
        <v>0</v>
      </c>
    </row>
    <row r="301" spans="2:84">
      <c r="B301" s="363">
        <v>711</v>
      </c>
      <c r="G301" s="165">
        <v>4</v>
      </c>
      <c r="K301" s="165">
        <f t="shared" si="168"/>
        <v>5</v>
      </c>
      <c r="L301" s="165">
        <v>5</v>
      </c>
      <c r="M301" s="165">
        <v>4</v>
      </c>
      <c r="O301" s="165">
        <f t="shared" si="169"/>
        <v>5</v>
      </c>
      <c r="P301" s="165">
        <v>4</v>
      </c>
      <c r="Q301" s="165">
        <v>3</v>
      </c>
      <c r="S301" s="165">
        <f t="shared" si="170"/>
        <v>6</v>
      </c>
      <c r="T301" s="165">
        <v>4</v>
      </c>
      <c r="U301" s="165">
        <v>2</v>
      </c>
      <c r="W301" s="165">
        <f t="shared" si="171"/>
        <v>5</v>
      </c>
      <c r="X301" s="165">
        <v>3</v>
      </c>
      <c r="Y301" s="165">
        <v>2</v>
      </c>
      <c r="AA301" s="165">
        <f t="shared" si="150"/>
        <v>6</v>
      </c>
      <c r="AB301" s="165">
        <v>5</v>
      </c>
      <c r="AC301" s="165">
        <v>3</v>
      </c>
      <c r="AE301" s="165">
        <f t="shared" si="151"/>
        <v>4</v>
      </c>
      <c r="AF301" s="165">
        <v>3</v>
      </c>
      <c r="AG301" s="165">
        <v>3</v>
      </c>
      <c r="AI301" s="165">
        <f t="shared" si="152"/>
        <v>5</v>
      </c>
      <c r="AJ301" s="165">
        <v>3</v>
      </c>
      <c r="AK301" s="165">
        <v>2</v>
      </c>
      <c r="AM301" s="165">
        <f t="shared" si="153"/>
        <v>5</v>
      </c>
      <c r="AN301" s="165">
        <v>5</v>
      </c>
      <c r="AO301" s="165">
        <v>4</v>
      </c>
      <c r="AU301" s="363">
        <f t="shared" si="2214"/>
        <v>4</v>
      </c>
      <c r="AV301" s="363">
        <f t="shared" si="2215"/>
        <v>5</v>
      </c>
      <c r="AW301" s="363">
        <f t="shared" si="2216"/>
        <v>4</v>
      </c>
      <c r="AX301" s="363">
        <f t="shared" si="2217"/>
        <v>4</v>
      </c>
      <c r="AY301" s="363">
        <f t="shared" si="2218"/>
        <v>3</v>
      </c>
      <c r="AZ301" s="363">
        <f t="shared" si="2219"/>
        <v>5</v>
      </c>
      <c r="BA301" s="363">
        <f t="shared" si="2220"/>
        <v>3</v>
      </c>
      <c r="BB301" s="363">
        <f t="shared" si="2221"/>
        <v>3</v>
      </c>
      <c r="BC301" s="363">
        <f t="shared" si="2222"/>
        <v>5</v>
      </c>
      <c r="BD301" s="363"/>
      <c r="BE301" s="363"/>
      <c r="BF301" s="363"/>
      <c r="BG301" s="363"/>
      <c r="BH301" s="363"/>
      <c r="BI301" s="363">
        <f t="shared" si="2223"/>
        <v>4</v>
      </c>
      <c r="BJ301" s="363">
        <f t="shared" si="2224"/>
        <v>3</v>
      </c>
      <c r="BK301" s="363">
        <f t="shared" si="2225"/>
        <v>2</v>
      </c>
      <c r="BL301" s="363">
        <f t="shared" si="2226"/>
        <v>2</v>
      </c>
      <c r="BM301" s="363">
        <f t="shared" si="2227"/>
        <v>3</v>
      </c>
      <c r="BN301" s="363">
        <f t="shared" si="2228"/>
        <v>3</v>
      </c>
      <c r="BO301" s="363">
        <f t="shared" si="2229"/>
        <v>2</v>
      </c>
      <c r="BP301" s="363">
        <f t="shared" si="2230"/>
        <v>4</v>
      </c>
      <c r="BQ301" s="363"/>
      <c r="BR301" s="363"/>
      <c r="BS301" s="363"/>
      <c r="BT301" s="363"/>
      <c r="BU301" s="363">
        <f t="shared" si="2231"/>
        <v>5</v>
      </c>
      <c r="BV301" s="363">
        <f t="shared" si="2232"/>
        <v>5</v>
      </c>
      <c r="BW301" s="363">
        <f t="shared" si="2233"/>
        <v>6</v>
      </c>
      <c r="BX301" s="363">
        <f t="shared" si="2234"/>
        <v>5</v>
      </c>
      <c r="BY301" s="363">
        <f t="shared" si="2235"/>
        <v>6</v>
      </c>
      <c r="BZ301" s="363">
        <f t="shared" si="2236"/>
        <v>4</v>
      </c>
      <c r="CA301" s="363">
        <f t="shared" si="2237"/>
        <v>5</v>
      </c>
      <c r="CB301" s="363">
        <f t="shared" si="2238"/>
        <v>5</v>
      </c>
      <c r="CC301" s="363"/>
      <c r="CD301" s="363">
        <v>0</v>
      </c>
      <c r="CE301" s="363">
        <v>0</v>
      </c>
      <c r="CF301" s="363">
        <v>0</v>
      </c>
    </row>
    <row r="302" spans="2:84">
      <c r="B302" s="363">
        <v>712</v>
      </c>
      <c r="G302" s="165">
        <v>5</v>
      </c>
      <c r="K302" s="165">
        <f t="shared" si="168"/>
        <v>6</v>
      </c>
      <c r="L302" s="165">
        <v>5</v>
      </c>
      <c r="M302" s="165">
        <v>4</v>
      </c>
      <c r="O302" s="165">
        <f t="shared" si="169"/>
        <v>6</v>
      </c>
      <c r="P302" s="165">
        <v>2</v>
      </c>
      <c r="Q302" s="165">
        <v>1</v>
      </c>
      <c r="S302" s="165">
        <f t="shared" si="170"/>
        <v>5</v>
      </c>
      <c r="T302" s="165">
        <v>3</v>
      </c>
      <c r="U302" s="165">
        <v>3</v>
      </c>
      <c r="W302" s="165">
        <f t="shared" si="171"/>
        <v>5</v>
      </c>
      <c r="X302" s="165">
        <v>4</v>
      </c>
      <c r="Y302" s="165">
        <v>4</v>
      </c>
      <c r="AA302" s="165">
        <f t="shared" si="150"/>
        <v>6</v>
      </c>
      <c r="AB302" s="165">
        <v>4</v>
      </c>
      <c r="AC302" s="165">
        <v>3</v>
      </c>
      <c r="AE302" s="165">
        <f t="shared" si="151"/>
        <v>6</v>
      </c>
      <c r="AF302" s="165">
        <v>5</v>
      </c>
      <c r="AG302" s="165">
        <v>4</v>
      </c>
      <c r="AI302" s="165">
        <f t="shared" si="152"/>
        <v>6</v>
      </c>
      <c r="AJ302" s="165">
        <v>3</v>
      </c>
      <c r="AK302" s="165">
        <v>2</v>
      </c>
      <c r="AM302" s="165">
        <f t="shared" si="153"/>
        <v>6</v>
      </c>
      <c r="AN302" s="165">
        <v>5</v>
      </c>
      <c r="AO302" s="165">
        <v>4</v>
      </c>
      <c r="AU302" s="363">
        <f t="shared" ref="AU302:AU303" si="2239">G302</f>
        <v>5</v>
      </c>
      <c r="AV302" s="363">
        <f t="shared" ref="AV302:AV303" si="2240">L302</f>
        <v>5</v>
      </c>
      <c r="AW302" s="363">
        <f t="shared" ref="AW302:AW303" si="2241">P302</f>
        <v>2</v>
      </c>
      <c r="AX302" s="363">
        <f t="shared" ref="AX302:AX303" si="2242">T302</f>
        <v>3</v>
      </c>
      <c r="AY302" s="363">
        <f t="shared" ref="AY302:AY303" si="2243">X302</f>
        <v>4</v>
      </c>
      <c r="AZ302" s="363">
        <f t="shared" ref="AZ302:AZ303" si="2244">AB302</f>
        <v>4</v>
      </c>
      <c r="BA302" s="363">
        <f t="shared" ref="BA302:BA303" si="2245">AF302</f>
        <v>5</v>
      </c>
      <c r="BB302" s="363">
        <f t="shared" ref="BB302:BB303" si="2246">AJ302</f>
        <v>3</v>
      </c>
      <c r="BC302" s="363">
        <f t="shared" ref="BC302:BC303" si="2247">AN302</f>
        <v>5</v>
      </c>
      <c r="BD302" s="363"/>
      <c r="BE302" s="363"/>
      <c r="BF302" s="363"/>
      <c r="BG302" s="363"/>
      <c r="BH302" s="363"/>
      <c r="BI302" s="363">
        <f t="shared" ref="BI302:BI303" si="2248">M302</f>
        <v>4</v>
      </c>
      <c r="BJ302" s="363">
        <f t="shared" ref="BJ302:BJ303" si="2249">Q302</f>
        <v>1</v>
      </c>
      <c r="BK302" s="363">
        <f t="shared" ref="BK302:BK303" si="2250">U302</f>
        <v>3</v>
      </c>
      <c r="BL302" s="363">
        <f t="shared" ref="BL302:BL303" si="2251">Y302</f>
        <v>4</v>
      </c>
      <c r="BM302" s="363">
        <f t="shared" ref="BM302:BM303" si="2252">AC302</f>
        <v>3</v>
      </c>
      <c r="BN302" s="363">
        <f t="shared" ref="BN302:BN303" si="2253">AG302</f>
        <v>4</v>
      </c>
      <c r="BO302" s="363">
        <f t="shared" ref="BO302:BO303" si="2254">AK302</f>
        <v>2</v>
      </c>
      <c r="BP302" s="363">
        <f t="shared" ref="BP302:BP303" si="2255">AO302</f>
        <v>4</v>
      </c>
      <c r="BQ302" s="363"/>
      <c r="BR302" s="363"/>
      <c r="BS302" s="363"/>
      <c r="BT302" s="363"/>
      <c r="BU302" s="363">
        <f t="shared" ref="BU302:BU303" si="2256">K302</f>
        <v>6</v>
      </c>
      <c r="BV302" s="363">
        <f t="shared" ref="BV302:BV303" si="2257">O302</f>
        <v>6</v>
      </c>
      <c r="BW302" s="363">
        <f t="shared" ref="BW302:BW303" si="2258">S302</f>
        <v>5</v>
      </c>
      <c r="BX302" s="363">
        <f t="shared" ref="BX302:BX303" si="2259">W302</f>
        <v>5</v>
      </c>
      <c r="BY302" s="363">
        <f t="shared" ref="BY302:BY303" si="2260">AA302</f>
        <v>6</v>
      </c>
      <c r="BZ302" s="363">
        <f t="shared" ref="BZ302:BZ303" si="2261">AE302</f>
        <v>6</v>
      </c>
      <c r="CA302" s="363">
        <f t="shared" ref="CA302:CA303" si="2262">AI302</f>
        <v>6</v>
      </c>
      <c r="CB302" s="363">
        <f t="shared" ref="CB302:CB303" si="2263">AM302</f>
        <v>6</v>
      </c>
      <c r="CC302" s="363"/>
      <c r="CD302" s="363">
        <v>0</v>
      </c>
      <c r="CE302" s="363">
        <v>0</v>
      </c>
      <c r="CF302" s="363">
        <v>0</v>
      </c>
    </row>
    <row r="303" spans="2:84">
      <c r="B303" s="363">
        <v>713</v>
      </c>
      <c r="G303" s="165">
        <v>3</v>
      </c>
      <c r="K303" s="165">
        <f t="shared" si="168"/>
        <v>4</v>
      </c>
      <c r="L303" s="165">
        <v>4</v>
      </c>
      <c r="M303" s="165">
        <v>3</v>
      </c>
      <c r="O303" s="165">
        <f t="shared" si="169"/>
        <v>4</v>
      </c>
      <c r="P303" s="165">
        <v>3</v>
      </c>
      <c r="Q303" s="165">
        <v>2</v>
      </c>
      <c r="S303" s="165">
        <f t="shared" si="170"/>
        <v>5</v>
      </c>
      <c r="T303" s="165">
        <v>5</v>
      </c>
      <c r="U303" s="165">
        <v>3</v>
      </c>
      <c r="W303" s="165">
        <f t="shared" si="171"/>
        <v>4</v>
      </c>
      <c r="X303" s="165">
        <v>3</v>
      </c>
      <c r="Y303" s="165">
        <v>2</v>
      </c>
      <c r="AA303" s="165">
        <f t="shared" si="150"/>
        <v>4</v>
      </c>
      <c r="AB303" s="165">
        <v>2</v>
      </c>
      <c r="AC303" s="165">
        <v>1</v>
      </c>
      <c r="AE303" s="165">
        <f t="shared" si="151"/>
        <v>4</v>
      </c>
      <c r="AF303" s="165">
        <v>2</v>
      </c>
      <c r="AG303" s="165">
        <v>1</v>
      </c>
      <c r="AI303" s="165">
        <f t="shared" si="152"/>
        <v>5</v>
      </c>
      <c r="AJ303" s="165">
        <v>2</v>
      </c>
      <c r="AK303" s="165">
        <v>0</v>
      </c>
      <c r="AM303" s="165">
        <f t="shared" si="153"/>
        <v>6</v>
      </c>
      <c r="AN303" s="165">
        <v>4</v>
      </c>
      <c r="AO303" s="165">
        <v>1</v>
      </c>
      <c r="AU303" s="363">
        <f t="shared" si="2239"/>
        <v>3</v>
      </c>
      <c r="AV303" s="363">
        <f t="shared" si="2240"/>
        <v>4</v>
      </c>
      <c r="AW303" s="363">
        <f t="shared" si="2241"/>
        <v>3</v>
      </c>
      <c r="AX303" s="363">
        <f t="shared" si="2242"/>
        <v>5</v>
      </c>
      <c r="AY303" s="363">
        <f t="shared" si="2243"/>
        <v>3</v>
      </c>
      <c r="AZ303" s="363">
        <f t="shared" si="2244"/>
        <v>2</v>
      </c>
      <c r="BA303" s="363">
        <f t="shared" si="2245"/>
        <v>2</v>
      </c>
      <c r="BB303" s="363">
        <f t="shared" si="2246"/>
        <v>2</v>
      </c>
      <c r="BC303" s="363">
        <f t="shared" si="2247"/>
        <v>4</v>
      </c>
      <c r="BD303" s="363"/>
      <c r="BE303" s="363"/>
      <c r="BF303" s="363"/>
      <c r="BG303" s="363"/>
      <c r="BH303" s="363"/>
      <c r="BI303" s="363">
        <f t="shared" si="2248"/>
        <v>3</v>
      </c>
      <c r="BJ303" s="363">
        <f t="shared" si="2249"/>
        <v>2</v>
      </c>
      <c r="BK303" s="363">
        <f t="shared" si="2250"/>
        <v>3</v>
      </c>
      <c r="BL303" s="363">
        <f t="shared" si="2251"/>
        <v>2</v>
      </c>
      <c r="BM303" s="363">
        <f t="shared" si="2252"/>
        <v>1</v>
      </c>
      <c r="BN303" s="363">
        <f t="shared" si="2253"/>
        <v>1</v>
      </c>
      <c r="BO303" s="363">
        <f t="shared" si="2254"/>
        <v>0</v>
      </c>
      <c r="BP303" s="363">
        <f t="shared" si="2255"/>
        <v>1</v>
      </c>
      <c r="BQ303" s="363"/>
      <c r="BR303" s="363"/>
      <c r="BS303" s="363"/>
      <c r="BT303" s="363"/>
      <c r="BU303" s="363">
        <f t="shared" si="2256"/>
        <v>4</v>
      </c>
      <c r="BV303" s="363">
        <f t="shared" si="2257"/>
        <v>4</v>
      </c>
      <c r="BW303" s="363">
        <f t="shared" si="2258"/>
        <v>5</v>
      </c>
      <c r="BX303" s="363">
        <f t="shared" si="2259"/>
        <v>4</v>
      </c>
      <c r="BY303" s="363">
        <f t="shared" si="2260"/>
        <v>4</v>
      </c>
      <c r="BZ303" s="363">
        <f t="shared" si="2261"/>
        <v>4</v>
      </c>
      <c r="CA303" s="363">
        <f t="shared" si="2262"/>
        <v>5</v>
      </c>
      <c r="CB303" s="363">
        <f t="shared" si="2263"/>
        <v>6</v>
      </c>
      <c r="CC303" s="363"/>
      <c r="CD303" s="363">
        <v>0</v>
      </c>
      <c r="CE303" s="363">
        <v>1</v>
      </c>
      <c r="CF303" s="363">
        <v>0</v>
      </c>
    </row>
    <row r="304" spans="2:84">
      <c r="B304" s="363">
        <v>714</v>
      </c>
      <c r="G304" s="165">
        <v>4</v>
      </c>
      <c r="K304" s="165">
        <f t="shared" si="168"/>
        <v>4</v>
      </c>
      <c r="L304" s="165">
        <v>3</v>
      </c>
      <c r="M304" s="165">
        <v>3</v>
      </c>
      <c r="O304" s="165">
        <f t="shared" si="169"/>
        <v>5</v>
      </c>
      <c r="P304" s="165">
        <v>4</v>
      </c>
      <c r="Q304" s="165">
        <v>3</v>
      </c>
      <c r="S304" s="165">
        <f t="shared" si="170"/>
        <v>4</v>
      </c>
      <c r="T304" s="165">
        <v>4</v>
      </c>
      <c r="U304" s="165">
        <v>4</v>
      </c>
      <c r="W304" s="165">
        <f t="shared" si="171"/>
        <v>4</v>
      </c>
      <c r="X304" s="165">
        <v>2</v>
      </c>
      <c r="Y304" s="165">
        <v>2</v>
      </c>
      <c r="AA304" s="165">
        <f t="shared" si="150"/>
        <v>6</v>
      </c>
      <c r="AB304" s="165">
        <v>5</v>
      </c>
      <c r="AC304" s="165">
        <v>3</v>
      </c>
      <c r="AE304" s="165">
        <f t="shared" si="151"/>
        <v>5</v>
      </c>
      <c r="AF304" s="165">
        <v>3</v>
      </c>
      <c r="AG304" s="165">
        <v>2</v>
      </c>
      <c r="AI304" s="165">
        <f t="shared" si="152"/>
        <v>6</v>
      </c>
      <c r="AJ304" s="165">
        <v>4</v>
      </c>
      <c r="AK304" s="165">
        <v>2</v>
      </c>
      <c r="AM304" s="165">
        <f t="shared" si="153"/>
        <v>4</v>
      </c>
      <c r="AN304" s="165">
        <v>3</v>
      </c>
      <c r="AO304" s="165">
        <v>3</v>
      </c>
      <c r="AU304" s="363">
        <f t="shared" ref="AU304:AU305" si="2264">G304</f>
        <v>4</v>
      </c>
      <c r="AV304" s="363">
        <f t="shared" ref="AV304:AV305" si="2265">L304</f>
        <v>3</v>
      </c>
      <c r="AW304" s="363">
        <f t="shared" ref="AW304:AW305" si="2266">P304</f>
        <v>4</v>
      </c>
      <c r="AX304" s="363">
        <f t="shared" ref="AX304:AX305" si="2267">T304</f>
        <v>4</v>
      </c>
      <c r="AY304" s="363">
        <f t="shared" ref="AY304:AY305" si="2268">X304</f>
        <v>2</v>
      </c>
      <c r="AZ304" s="363">
        <f t="shared" ref="AZ304:AZ305" si="2269">AB304</f>
        <v>5</v>
      </c>
      <c r="BA304" s="363">
        <f t="shared" ref="BA304:BA305" si="2270">AF304</f>
        <v>3</v>
      </c>
      <c r="BB304" s="363">
        <f t="shared" ref="BB304:BB305" si="2271">AJ304</f>
        <v>4</v>
      </c>
      <c r="BC304" s="363">
        <f t="shared" ref="BC304:BC305" si="2272">AN304</f>
        <v>3</v>
      </c>
      <c r="BD304" s="363"/>
      <c r="BE304" s="363"/>
      <c r="BF304" s="363"/>
      <c r="BG304" s="363"/>
      <c r="BH304" s="363"/>
      <c r="BI304" s="363">
        <f t="shared" ref="BI304:BI305" si="2273">M304</f>
        <v>3</v>
      </c>
      <c r="BJ304" s="363">
        <f t="shared" ref="BJ304:BJ305" si="2274">Q304</f>
        <v>3</v>
      </c>
      <c r="BK304" s="363">
        <f t="shared" ref="BK304:BK305" si="2275">U304</f>
        <v>4</v>
      </c>
      <c r="BL304" s="363">
        <f t="shared" ref="BL304:BL305" si="2276">Y304</f>
        <v>2</v>
      </c>
      <c r="BM304" s="363">
        <f t="shared" ref="BM304:BM305" si="2277">AC304</f>
        <v>3</v>
      </c>
      <c r="BN304" s="363">
        <f t="shared" ref="BN304:BN305" si="2278">AG304</f>
        <v>2</v>
      </c>
      <c r="BO304" s="363">
        <f t="shared" ref="BO304:BO305" si="2279">AK304</f>
        <v>2</v>
      </c>
      <c r="BP304" s="363">
        <f t="shared" ref="BP304:BP305" si="2280">AO304</f>
        <v>3</v>
      </c>
      <c r="BQ304" s="363"/>
      <c r="BR304" s="363"/>
      <c r="BS304" s="363"/>
      <c r="BT304" s="363"/>
      <c r="BU304" s="363">
        <f t="shared" ref="BU304:BU305" si="2281">K304</f>
        <v>4</v>
      </c>
      <c r="BV304" s="363">
        <f t="shared" ref="BV304:BV305" si="2282">O304</f>
        <v>5</v>
      </c>
      <c r="BW304" s="363">
        <f t="shared" ref="BW304:BW305" si="2283">S304</f>
        <v>4</v>
      </c>
      <c r="BX304" s="363">
        <f t="shared" ref="BX304:BX305" si="2284">W304</f>
        <v>4</v>
      </c>
      <c r="BY304" s="363">
        <f t="shared" ref="BY304:BY305" si="2285">AA304</f>
        <v>6</v>
      </c>
      <c r="BZ304" s="363">
        <f t="shared" ref="BZ304:BZ305" si="2286">AE304</f>
        <v>5</v>
      </c>
      <c r="CA304" s="363">
        <f t="shared" ref="CA304:CA305" si="2287">AI304</f>
        <v>6</v>
      </c>
      <c r="CB304" s="363">
        <f t="shared" ref="CB304:CB305" si="2288">AM304</f>
        <v>4</v>
      </c>
      <c r="CC304" s="363"/>
      <c r="CD304" s="363">
        <v>0</v>
      </c>
      <c r="CE304" s="363">
        <v>0</v>
      </c>
      <c r="CF304" s="363">
        <v>0</v>
      </c>
    </row>
    <row r="305" spans="2:84">
      <c r="B305" s="363">
        <v>715</v>
      </c>
      <c r="G305" s="165">
        <v>5</v>
      </c>
      <c r="K305" s="165">
        <f t="shared" si="168"/>
        <v>6</v>
      </c>
      <c r="L305" s="165">
        <v>3</v>
      </c>
      <c r="M305" s="165">
        <v>2</v>
      </c>
      <c r="O305" s="165">
        <f t="shared" si="169"/>
        <v>6</v>
      </c>
      <c r="P305" s="165">
        <v>4</v>
      </c>
      <c r="Q305" s="165">
        <v>3</v>
      </c>
      <c r="S305" s="165">
        <f t="shared" si="170"/>
        <v>5</v>
      </c>
      <c r="T305" s="165">
        <v>5</v>
      </c>
      <c r="U305" s="165">
        <v>5</v>
      </c>
      <c r="W305" s="165">
        <f t="shared" si="171"/>
        <v>6</v>
      </c>
      <c r="X305" s="165">
        <v>3</v>
      </c>
      <c r="Y305" s="165">
        <v>2</v>
      </c>
      <c r="AA305" s="165">
        <f t="shared" si="150"/>
        <v>5</v>
      </c>
      <c r="AB305" s="165">
        <v>2</v>
      </c>
      <c r="AC305" s="165">
        <v>2</v>
      </c>
      <c r="AE305" s="165">
        <f t="shared" si="151"/>
        <v>6</v>
      </c>
      <c r="AF305" s="165">
        <v>3</v>
      </c>
      <c r="AG305" s="165">
        <v>2</v>
      </c>
      <c r="AI305" s="165">
        <f t="shared" si="152"/>
        <v>6</v>
      </c>
      <c r="AJ305" s="165">
        <v>3</v>
      </c>
      <c r="AK305" s="165">
        <v>2</v>
      </c>
      <c r="AM305" s="165">
        <f t="shared" si="153"/>
        <v>6</v>
      </c>
      <c r="AN305" s="165">
        <v>3</v>
      </c>
      <c r="AO305" s="165">
        <v>2</v>
      </c>
      <c r="AU305" s="363">
        <f t="shared" si="2264"/>
        <v>5</v>
      </c>
      <c r="AV305" s="363">
        <f t="shared" si="2265"/>
        <v>3</v>
      </c>
      <c r="AW305" s="363">
        <f t="shared" si="2266"/>
        <v>4</v>
      </c>
      <c r="AX305" s="363">
        <f t="shared" si="2267"/>
        <v>5</v>
      </c>
      <c r="AY305" s="363">
        <f t="shared" si="2268"/>
        <v>3</v>
      </c>
      <c r="AZ305" s="363">
        <f t="shared" si="2269"/>
        <v>2</v>
      </c>
      <c r="BA305" s="363">
        <f t="shared" si="2270"/>
        <v>3</v>
      </c>
      <c r="BB305" s="363">
        <f t="shared" si="2271"/>
        <v>3</v>
      </c>
      <c r="BC305" s="363">
        <f t="shared" si="2272"/>
        <v>3</v>
      </c>
      <c r="BD305" s="363"/>
      <c r="BE305" s="363"/>
      <c r="BF305" s="363"/>
      <c r="BG305" s="363"/>
      <c r="BH305" s="363"/>
      <c r="BI305" s="363">
        <f t="shared" si="2273"/>
        <v>2</v>
      </c>
      <c r="BJ305" s="363">
        <f t="shared" si="2274"/>
        <v>3</v>
      </c>
      <c r="BK305" s="363">
        <f t="shared" si="2275"/>
        <v>5</v>
      </c>
      <c r="BL305" s="363">
        <f t="shared" si="2276"/>
        <v>2</v>
      </c>
      <c r="BM305" s="363">
        <f t="shared" si="2277"/>
        <v>2</v>
      </c>
      <c r="BN305" s="363">
        <f t="shared" si="2278"/>
        <v>2</v>
      </c>
      <c r="BO305" s="363">
        <f t="shared" si="2279"/>
        <v>2</v>
      </c>
      <c r="BP305" s="363">
        <f t="shared" si="2280"/>
        <v>2</v>
      </c>
      <c r="BQ305" s="363"/>
      <c r="BR305" s="363"/>
      <c r="BS305" s="363"/>
      <c r="BT305" s="363"/>
      <c r="BU305" s="363">
        <f t="shared" si="2281"/>
        <v>6</v>
      </c>
      <c r="BV305" s="363">
        <f t="shared" si="2282"/>
        <v>6</v>
      </c>
      <c r="BW305" s="363">
        <f t="shared" si="2283"/>
        <v>5</v>
      </c>
      <c r="BX305" s="363">
        <f t="shared" si="2284"/>
        <v>6</v>
      </c>
      <c r="BY305" s="363">
        <f t="shared" si="2285"/>
        <v>5</v>
      </c>
      <c r="BZ305" s="363">
        <f t="shared" si="2286"/>
        <v>6</v>
      </c>
      <c r="CA305" s="363">
        <f t="shared" si="2287"/>
        <v>6</v>
      </c>
      <c r="CB305" s="363">
        <f t="shared" si="2288"/>
        <v>6</v>
      </c>
      <c r="CC305" s="363"/>
      <c r="CD305" s="363">
        <v>0</v>
      </c>
      <c r="CE305" s="363">
        <v>1</v>
      </c>
      <c r="CF305" s="363">
        <v>0</v>
      </c>
    </row>
    <row r="306" spans="2:84">
      <c r="B306" s="363">
        <v>716</v>
      </c>
      <c r="G306" s="165">
        <v>3</v>
      </c>
      <c r="K306" s="165">
        <f t="shared" si="168"/>
        <v>3</v>
      </c>
      <c r="L306" s="165">
        <v>3</v>
      </c>
      <c r="M306" s="165">
        <v>3</v>
      </c>
      <c r="O306" s="165">
        <f t="shared" si="169"/>
        <v>4</v>
      </c>
      <c r="P306" s="165">
        <v>3</v>
      </c>
      <c r="Q306" s="165">
        <v>2</v>
      </c>
      <c r="S306" s="165">
        <f t="shared" si="170"/>
        <v>3</v>
      </c>
      <c r="T306" s="165">
        <v>2</v>
      </c>
      <c r="U306" s="165">
        <v>2</v>
      </c>
      <c r="W306" s="165">
        <f t="shared" si="171"/>
        <v>5</v>
      </c>
      <c r="X306" s="165">
        <v>3</v>
      </c>
      <c r="Y306" s="165">
        <v>1</v>
      </c>
      <c r="AA306" s="165">
        <f t="shared" si="150"/>
        <v>4</v>
      </c>
      <c r="AB306" s="165">
        <v>2</v>
      </c>
      <c r="AC306" s="165">
        <v>1</v>
      </c>
      <c r="AE306" s="165">
        <f t="shared" si="151"/>
        <v>5</v>
      </c>
      <c r="AF306" s="165">
        <v>4</v>
      </c>
      <c r="AG306" s="165">
        <v>2</v>
      </c>
      <c r="AI306" s="165">
        <f t="shared" si="152"/>
        <v>4</v>
      </c>
      <c r="AJ306" s="165">
        <v>3</v>
      </c>
      <c r="AK306" s="165">
        <v>2</v>
      </c>
      <c r="AM306" s="165">
        <f t="shared" si="153"/>
        <v>5</v>
      </c>
      <c r="AN306" s="165">
        <v>3</v>
      </c>
      <c r="AO306" s="165">
        <v>1</v>
      </c>
      <c r="AU306" s="363">
        <f t="shared" ref="AU306:AU307" si="2289">G306</f>
        <v>3</v>
      </c>
      <c r="AV306" s="363">
        <f t="shared" ref="AV306:AV307" si="2290">L306</f>
        <v>3</v>
      </c>
      <c r="AW306" s="363">
        <f t="shared" ref="AW306:AW307" si="2291">P306</f>
        <v>3</v>
      </c>
      <c r="AX306" s="363">
        <f t="shared" ref="AX306:AX307" si="2292">T306</f>
        <v>2</v>
      </c>
      <c r="AY306" s="363">
        <f t="shared" ref="AY306:AY307" si="2293">X306</f>
        <v>3</v>
      </c>
      <c r="AZ306" s="363">
        <f t="shared" ref="AZ306:AZ307" si="2294">AB306</f>
        <v>2</v>
      </c>
      <c r="BA306" s="363">
        <f t="shared" ref="BA306:BA307" si="2295">AF306</f>
        <v>4</v>
      </c>
      <c r="BB306" s="363">
        <f t="shared" ref="BB306:BB307" si="2296">AJ306</f>
        <v>3</v>
      </c>
      <c r="BC306" s="363">
        <f t="shared" ref="BC306:BC307" si="2297">AN306</f>
        <v>3</v>
      </c>
      <c r="BD306" s="363"/>
      <c r="BE306" s="363"/>
      <c r="BF306" s="363"/>
      <c r="BG306" s="363"/>
      <c r="BH306" s="363"/>
      <c r="BI306" s="363">
        <f t="shared" ref="BI306:BI307" si="2298">M306</f>
        <v>3</v>
      </c>
      <c r="BJ306" s="363">
        <f t="shared" ref="BJ306:BJ307" si="2299">Q306</f>
        <v>2</v>
      </c>
      <c r="BK306" s="363">
        <f t="shared" ref="BK306:BK307" si="2300">U306</f>
        <v>2</v>
      </c>
      <c r="BL306" s="363">
        <f t="shared" ref="BL306:BL307" si="2301">Y306</f>
        <v>1</v>
      </c>
      <c r="BM306" s="363">
        <f t="shared" ref="BM306:BM307" si="2302">AC306</f>
        <v>1</v>
      </c>
      <c r="BN306" s="363">
        <f t="shared" ref="BN306:BN307" si="2303">AG306</f>
        <v>2</v>
      </c>
      <c r="BO306" s="363">
        <f t="shared" ref="BO306:BO307" si="2304">AK306</f>
        <v>2</v>
      </c>
      <c r="BP306" s="363">
        <f t="shared" ref="BP306:BP307" si="2305">AO306</f>
        <v>1</v>
      </c>
      <c r="BQ306" s="363"/>
      <c r="BR306" s="363"/>
      <c r="BS306" s="363"/>
      <c r="BT306" s="363"/>
      <c r="BU306" s="363">
        <f t="shared" ref="BU306:BU307" si="2306">K306</f>
        <v>3</v>
      </c>
      <c r="BV306" s="363">
        <f t="shared" ref="BV306:BV307" si="2307">O306</f>
        <v>4</v>
      </c>
      <c r="BW306" s="363">
        <f t="shared" ref="BW306:BW307" si="2308">S306</f>
        <v>3</v>
      </c>
      <c r="BX306" s="363">
        <f t="shared" ref="BX306:BX307" si="2309">W306</f>
        <v>5</v>
      </c>
      <c r="BY306" s="363">
        <f t="shared" ref="BY306:BY307" si="2310">AA306</f>
        <v>4</v>
      </c>
      <c r="BZ306" s="363">
        <f t="shared" ref="BZ306:BZ307" si="2311">AE306</f>
        <v>5</v>
      </c>
      <c r="CA306" s="363">
        <f t="shared" ref="CA306:CA307" si="2312">AI306</f>
        <v>4</v>
      </c>
      <c r="CB306" s="363">
        <f t="shared" ref="CB306:CB307" si="2313">AM306</f>
        <v>5</v>
      </c>
      <c r="CC306" s="363"/>
      <c r="CD306" s="363">
        <v>0</v>
      </c>
      <c r="CE306" s="363">
        <v>0</v>
      </c>
      <c r="CF306" s="363">
        <v>2</v>
      </c>
    </row>
    <row r="307" spans="2:84">
      <c r="B307" s="363">
        <v>717</v>
      </c>
      <c r="G307" s="165">
        <v>5</v>
      </c>
      <c r="K307" s="165">
        <f t="shared" si="168"/>
        <v>5</v>
      </c>
      <c r="L307" s="165">
        <v>4</v>
      </c>
      <c r="M307" s="165">
        <v>4</v>
      </c>
      <c r="O307" s="165">
        <f t="shared" si="169"/>
        <v>6</v>
      </c>
      <c r="P307" s="165">
        <v>5</v>
      </c>
      <c r="Q307" s="165">
        <v>4</v>
      </c>
      <c r="S307" s="165">
        <f t="shared" si="170"/>
        <v>6</v>
      </c>
      <c r="T307" s="165">
        <v>4</v>
      </c>
      <c r="U307" s="165">
        <v>3</v>
      </c>
      <c r="W307" s="165">
        <f t="shared" si="171"/>
        <v>6</v>
      </c>
      <c r="X307" s="165">
        <v>4</v>
      </c>
      <c r="Y307" s="165">
        <v>3</v>
      </c>
      <c r="AA307" s="165">
        <f t="shared" si="150"/>
        <v>5</v>
      </c>
      <c r="AB307" s="165">
        <v>2</v>
      </c>
      <c r="AC307" s="165">
        <v>2</v>
      </c>
      <c r="AE307" s="165">
        <f t="shared" si="151"/>
        <v>5</v>
      </c>
      <c r="AF307" s="165">
        <v>2</v>
      </c>
      <c r="AG307" s="165">
        <v>2</v>
      </c>
      <c r="AI307" s="165">
        <f t="shared" si="152"/>
        <v>6</v>
      </c>
      <c r="AJ307" s="165">
        <v>2</v>
      </c>
      <c r="AK307" s="165">
        <v>1</v>
      </c>
      <c r="AM307" s="165">
        <f t="shared" si="153"/>
        <v>6</v>
      </c>
      <c r="AN307" s="165">
        <v>3</v>
      </c>
      <c r="AO307" s="165">
        <v>2</v>
      </c>
      <c r="AU307" s="363">
        <f t="shared" si="2289"/>
        <v>5</v>
      </c>
      <c r="AV307" s="363">
        <f t="shared" si="2290"/>
        <v>4</v>
      </c>
      <c r="AW307" s="363">
        <f t="shared" si="2291"/>
        <v>5</v>
      </c>
      <c r="AX307" s="363">
        <f t="shared" si="2292"/>
        <v>4</v>
      </c>
      <c r="AY307" s="363">
        <f t="shared" si="2293"/>
        <v>4</v>
      </c>
      <c r="AZ307" s="363">
        <f t="shared" si="2294"/>
        <v>2</v>
      </c>
      <c r="BA307" s="363">
        <f t="shared" si="2295"/>
        <v>2</v>
      </c>
      <c r="BB307" s="363">
        <f t="shared" si="2296"/>
        <v>2</v>
      </c>
      <c r="BC307" s="363">
        <f t="shared" si="2297"/>
        <v>3</v>
      </c>
      <c r="BD307" s="363"/>
      <c r="BE307" s="363"/>
      <c r="BF307" s="363"/>
      <c r="BG307" s="363"/>
      <c r="BH307" s="363"/>
      <c r="BI307" s="363">
        <f t="shared" si="2298"/>
        <v>4</v>
      </c>
      <c r="BJ307" s="363">
        <f t="shared" si="2299"/>
        <v>4</v>
      </c>
      <c r="BK307" s="363">
        <f t="shared" si="2300"/>
        <v>3</v>
      </c>
      <c r="BL307" s="363">
        <f t="shared" si="2301"/>
        <v>3</v>
      </c>
      <c r="BM307" s="363">
        <f t="shared" si="2302"/>
        <v>2</v>
      </c>
      <c r="BN307" s="363">
        <f t="shared" si="2303"/>
        <v>2</v>
      </c>
      <c r="BO307" s="363">
        <f t="shared" si="2304"/>
        <v>1</v>
      </c>
      <c r="BP307" s="363">
        <f t="shared" si="2305"/>
        <v>2</v>
      </c>
      <c r="BQ307" s="363"/>
      <c r="BR307" s="363"/>
      <c r="BS307" s="363"/>
      <c r="BT307" s="363"/>
      <c r="BU307" s="363">
        <f t="shared" si="2306"/>
        <v>5</v>
      </c>
      <c r="BV307" s="363">
        <f t="shared" si="2307"/>
        <v>6</v>
      </c>
      <c r="BW307" s="363">
        <f t="shared" si="2308"/>
        <v>6</v>
      </c>
      <c r="BX307" s="363">
        <f t="shared" si="2309"/>
        <v>6</v>
      </c>
      <c r="BY307" s="363">
        <f t="shared" si="2310"/>
        <v>5</v>
      </c>
      <c r="BZ307" s="363">
        <f t="shared" si="2311"/>
        <v>5</v>
      </c>
      <c r="CA307" s="363">
        <f t="shared" si="2312"/>
        <v>6</v>
      </c>
      <c r="CB307" s="363">
        <f t="shared" si="2313"/>
        <v>6</v>
      </c>
      <c r="CC307" s="363"/>
      <c r="CD307" s="363">
        <v>0</v>
      </c>
      <c r="CE307" s="363">
        <v>0</v>
      </c>
      <c r="CF307" s="363">
        <v>0</v>
      </c>
    </row>
    <row r="308" spans="2:84">
      <c r="B308" s="363">
        <v>718</v>
      </c>
      <c r="G308" s="165">
        <v>3</v>
      </c>
      <c r="K308" s="165">
        <f t="shared" si="168"/>
        <v>4</v>
      </c>
      <c r="L308" s="165">
        <v>4</v>
      </c>
      <c r="M308" s="165">
        <v>3</v>
      </c>
      <c r="O308" s="165">
        <f t="shared" si="169"/>
        <v>5</v>
      </c>
      <c r="P308" s="165">
        <v>5</v>
      </c>
      <c r="Q308" s="165">
        <v>3</v>
      </c>
      <c r="S308" s="165">
        <f t="shared" si="170"/>
        <v>5</v>
      </c>
      <c r="T308" s="165">
        <v>5</v>
      </c>
      <c r="U308" s="165">
        <v>3</v>
      </c>
      <c r="W308" s="165">
        <f t="shared" si="171"/>
        <v>4</v>
      </c>
      <c r="X308" s="165">
        <v>2</v>
      </c>
      <c r="Y308" s="165">
        <v>1</v>
      </c>
      <c r="AA308" s="165">
        <f t="shared" si="150"/>
        <v>3</v>
      </c>
      <c r="AB308" s="165">
        <v>2</v>
      </c>
      <c r="AC308" s="165">
        <v>2</v>
      </c>
      <c r="AE308" s="165">
        <f t="shared" si="151"/>
        <v>4</v>
      </c>
      <c r="AF308" s="165">
        <v>4</v>
      </c>
      <c r="AG308" s="165">
        <v>3</v>
      </c>
      <c r="AI308" s="165">
        <f t="shared" si="152"/>
        <v>6</v>
      </c>
      <c r="AJ308" s="165">
        <v>5</v>
      </c>
      <c r="AK308" s="165">
        <v>2</v>
      </c>
      <c r="AM308" s="165">
        <f t="shared" si="153"/>
        <v>5</v>
      </c>
      <c r="AN308" s="165">
        <v>4</v>
      </c>
      <c r="AO308" s="165">
        <v>2</v>
      </c>
      <c r="AU308" s="363">
        <f t="shared" ref="AU308:AU309" si="2314">G308</f>
        <v>3</v>
      </c>
      <c r="AV308" s="363">
        <f t="shared" ref="AV308:AV309" si="2315">L308</f>
        <v>4</v>
      </c>
      <c r="AW308" s="363">
        <f t="shared" ref="AW308:AW309" si="2316">P308</f>
        <v>5</v>
      </c>
      <c r="AX308" s="363">
        <f t="shared" ref="AX308:AX309" si="2317">T308</f>
        <v>5</v>
      </c>
      <c r="AY308" s="363">
        <f t="shared" ref="AY308:AY309" si="2318">X308</f>
        <v>2</v>
      </c>
      <c r="AZ308" s="363">
        <f t="shared" ref="AZ308:AZ309" si="2319">AB308</f>
        <v>2</v>
      </c>
      <c r="BA308" s="363">
        <f t="shared" ref="BA308:BA309" si="2320">AF308</f>
        <v>4</v>
      </c>
      <c r="BB308" s="363">
        <f t="shared" ref="BB308:BB309" si="2321">AJ308</f>
        <v>5</v>
      </c>
      <c r="BC308" s="363">
        <f t="shared" ref="BC308:BC309" si="2322">AN308</f>
        <v>4</v>
      </c>
      <c r="BD308" s="363"/>
      <c r="BE308" s="363"/>
      <c r="BF308" s="363"/>
      <c r="BG308" s="363"/>
      <c r="BH308" s="363"/>
      <c r="BI308" s="363">
        <f t="shared" ref="BI308:BI309" si="2323">M308</f>
        <v>3</v>
      </c>
      <c r="BJ308" s="363">
        <f t="shared" ref="BJ308:BJ309" si="2324">Q308</f>
        <v>3</v>
      </c>
      <c r="BK308" s="363">
        <f t="shared" ref="BK308:BK309" si="2325">U308</f>
        <v>3</v>
      </c>
      <c r="BL308" s="363">
        <f t="shared" ref="BL308:BL309" si="2326">Y308</f>
        <v>1</v>
      </c>
      <c r="BM308" s="363">
        <f t="shared" ref="BM308:BM309" si="2327">AC308</f>
        <v>2</v>
      </c>
      <c r="BN308" s="363">
        <f t="shared" ref="BN308:BN309" si="2328">AG308</f>
        <v>3</v>
      </c>
      <c r="BO308" s="363">
        <f t="shared" ref="BO308:BO309" si="2329">AK308</f>
        <v>2</v>
      </c>
      <c r="BP308" s="363">
        <f t="shared" ref="BP308:BP309" si="2330">AO308</f>
        <v>2</v>
      </c>
      <c r="BQ308" s="363"/>
      <c r="BR308" s="363"/>
      <c r="BS308" s="363"/>
      <c r="BT308" s="363"/>
      <c r="BU308" s="363">
        <f t="shared" ref="BU308:BU309" si="2331">K308</f>
        <v>4</v>
      </c>
      <c r="BV308" s="363">
        <f t="shared" ref="BV308:BV309" si="2332">O308</f>
        <v>5</v>
      </c>
      <c r="BW308" s="363">
        <f t="shared" ref="BW308:BW309" si="2333">S308</f>
        <v>5</v>
      </c>
      <c r="BX308" s="363">
        <f t="shared" ref="BX308:BX309" si="2334">W308</f>
        <v>4</v>
      </c>
      <c r="BY308" s="363">
        <f t="shared" ref="BY308:BY309" si="2335">AA308</f>
        <v>3</v>
      </c>
      <c r="BZ308" s="363">
        <f t="shared" ref="BZ308:BZ309" si="2336">AE308</f>
        <v>4</v>
      </c>
      <c r="CA308" s="363">
        <f t="shared" ref="CA308:CA309" si="2337">AI308</f>
        <v>6</v>
      </c>
      <c r="CB308" s="363">
        <f t="shared" ref="CB308:CB309" si="2338">AM308</f>
        <v>5</v>
      </c>
      <c r="CC308" s="363"/>
      <c r="CD308" s="363">
        <v>0</v>
      </c>
      <c r="CE308" s="363">
        <v>0</v>
      </c>
      <c r="CF308" s="363">
        <v>1</v>
      </c>
    </row>
    <row r="309" spans="2:84">
      <c r="B309" s="363">
        <v>719</v>
      </c>
      <c r="G309" s="165">
        <v>6</v>
      </c>
      <c r="K309" s="165">
        <f t="shared" si="168"/>
        <v>6</v>
      </c>
      <c r="L309" s="165">
        <v>5</v>
      </c>
      <c r="M309" s="165">
        <v>5</v>
      </c>
      <c r="O309" s="165">
        <f t="shared" si="169"/>
        <v>6</v>
      </c>
      <c r="P309" s="165">
        <v>6</v>
      </c>
      <c r="Q309" s="165">
        <v>6</v>
      </c>
      <c r="S309" s="165">
        <f t="shared" si="170"/>
        <v>6</v>
      </c>
      <c r="T309" s="165">
        <v>6</v>
      </c>
      <c r="U309" s="165">
        <v>6</v>
      </c>
      <c r="W309" s="165">
        <f t="shared" si="171"/>
        <v>6</v>
      </c>
      <c r="X309" s="165">
        <v>3</v>
      </c>
      <c r="Y309" s="165">
        <v>3</v>
      </c>
      <c r="AA309" s="165">
        <f t="shared" si="150"/>
        <v>6</v>
      </c>
      <c r="AB309" s="165">
        <v>3</v>
      </c>
      <c r="AC309" s="165">
        <v>3</v>
      </c>
      <c r="AE309" s="165">
        <f t="shared" si="151"/>
        <v>6</v>
      </c>
      <c r="AF309" s="165">
        <v>5</v>
      </c>
      <c r="AG309" s="165">
        <v>5</v>
      </c>
      <c r="AI309" s="165">
        <f t="shared" si="152"/>
        <v>6</v>
      </c>
      <c r="AJ309" s="165">
        <v>5</v>
      </c>
      <c r="AK309" s="165">
        <v>5</v>
      </c>
      <c r="AM309" s="165">
        <f t="shared" si="153"/>
        <v>6</v>
      </c>
      <c r="AN309" s="165">
        <v>3</v>
      </c>
      <c r="AO309" s="165">
        <v>3</v>
      </c>
      <c r="AU309" s="363">
        <f t="shared" si="2314"/>
        <v>6</v>
      </c>
      <c r="AV309" s="363">
        <f t="shared" si="2315"/>
        <v>5</v>
      </c>
      <c r="AW309" s="363">
        <f t="shared" si="2316"/>
        <v>6</v>
      </c>
      <c r="AX309" s="363">
        <f t="shared" si="2317"/>
        <v>6</v>
      </c>
      <c r="AY309" s="363">
        <f t="shared" si="2318"/>
        <v>3</v>
      </c>
      <c r="AZ309" s="363">
        <f t="shared" si="2319"/>
        <v>3</v>
      </c>
      <c r="BA309" s="363">
        <f t="shared" si="2320"/>
        <v>5</v>
      </c>
      <c r="BB309" s="363">
        <f t="shared" si="2321"/>
        <v>5</v>
      </c>
      <c r="BC309" s="363">
        <f t="shared" si="2322"/>
        <v>3</v>
      </c>
      <c r="BD309" s="363"/>
      <c r="BE309" s="363"/>
      <c r="BF309" s="363"/>
      <c r="BG309" s="363"/>
      <c r="BH309" s="363"/>
      <c r="BI309" s="363">
        <f t="shared" si="2323"/>
        <v>5</v>
      </c>
      <c r="BJ309" s="363">
        <f t="shared" si="2324"/>
        <v>6</v>
      </c>
      <c r="BK309" s="363">
        <f t="shared" si="2325"/>
        <v>6</v>
      </c>
      <c r="BL309" s="363">
        <f t="shared" si="2326"/>
        <v>3</v>
      </c>
      <c r="BM309" s="363">
        <f t="shared" si="2327"/>
        <v>3</v>
      </c>
      <c r="BN309" s="363">
        <f t="shared" si="2328"/>
        <v>5</v>
      </c>
      <c r="BO309" s="363">
        <f t="shared" si="2329"/>
        <v>5</v>
      </c>
      <c r="BP309" s="363">
        <f t="shared" si="2330"/>
        <v>3</v>
      </c>
      <c r="BQ309" s="363"/>
      <c r="BR309" s="363"/>
      <c r="BS309" s="363"/>
      <c r="BT309" s="363"/>
      <c r="BU309" s="363">
        <f t="shared" si="2331"/>
        <v>6</v>
      </c>
      <c r="BV309" s="363">
        <f t="shared" si="2332"/>
        <v>6</v>
      </c>
      <c r="BW309" s="363">
        <f t="shared" si="2333"/>
        <v>6</v>
      </c>
      <c r="BX309" s="363">
        <f t="shared" si="2334"/>
        <v>6</v>
      </c>
      <c r="BY309" s="363">
        <f t="shared" si="2335"/>
        <v>6</v>
      </c>
      <c r="BZ309" s="363">
        <f t="shared" si="2336"/>
        <v>6</v>
      </c>
      <c r="CA309" s="363">
        <f t="shared" si="2337"/>
        <v>6</v>
      </c>
      <c r="CB309" s="363">
        <f t="shared" si="2338"/>
        <v>6</v>
      </c>
      <c r="CC309" s="363"/>
      <c r="CD309" s="363">
        <v>3</v>
      </c>
      <c r="CE309" s="363">
        <v>5</v>
      </c>
      <c r="CF309" s="363">
        <v>0</v>
      </c>
    </row>
    <row r="310" spans="2:84">
      <c r="B310" s="363">
        <v>720</v>
      </c>
      <c r="G310" s="165">
        <v>4</v>
      </c>
      <c r="K310" s="165">
        <f t="shared" si="168"/>
        <v>5</v>
      </c>
      <c r="L310" s="165">
        <v>4</v>
      </c>
      <c r="M310" s="165">
        <v>3</v>
      </c>
      <c r="O310" s="165">
        <f t="shared" si="169"/>
        <v>4</v>
      </c>
      <c r="P310" s="165">
        <v>4</v>
      </c>
      <c r="Q310" s="165">
        <v>4</v>
      </c>
      <c r="S310" s="165">
        <f t="shared" si="170"/>
        <v>5</v>
      </c>
      <c r="T310" s="165">
        <v>5</v>
      </c>
      <c r="U310" s="165">
        <v>4</v>
      </c>
      <c r="W310" s="165">
        <f t="shared" si="171"/>
        <v>5</v>
      </c>
      <c r="X310" s="165">
        <v>4</v>
      </c>
      <c r="Y310" s="165">
        <v>3</v>
      </c>
      <c r="AA310" s="165">
        <f t="shared" si="150"/>
        <v>4</v>
      </c>
      <c r="AB310" s="165">
        <v>3</v>
      </c>
      <c r="AC310" s="165">
        <v>3</v>
      </c>
      <c r="AE310" s="165">
        <f t="shared" si="151"/>
        <v>6</v>
      </c>
      <c r="AF310" s="165">
        <v>4</v>
      </c>
      <c r="AG310" s="165">
        <v>2</v>
      </c>
      <c r="AI310" s="165">
        <f t="shared" si="152"/>
        <v>6</v>
      </c>
      <c r="AJ310" s="165">
        <v>4</v>
      </c>
      <c r="AK310" s="165">
        <v>2</v>
      </c>
      <c r="AM310" s="165">
        <f t="shared" si="153"/>
        <v>6</v>
      </c>
      <c r="AN310" s="165">
        <v>5</v>
      </c>
      <c r="AO310" s="165">
        <v>3</v>
      </c>
      <c r="AU310" s="363">
        <f t="shared" ref="AU310:AU311" si="2339">G310</f>
        <v>4</v>
      </c>
      <c r="AV310" s="363">
        <f t="shared" ref="AV310:AV311" si="2340">L310</f>
        <v>4</v>
      </c>
      <c r="AW310" s="363">
        <f t="shared" ref="AW310:AW311" si="2341">P310</f>
        <v>4</v>
      </c>
      <c r="AX310" s="363">
        <f t="shared" ref="AX310:AX311" si="2342">T310</f>
        <v>5</v>
      </c>
      <c r="AY310" s="363">
        <f t="shared" ref="AY310:AY311" si="2343">X310</f>
        <v>4</v>
      </c>
      <c r="AZ310" s="363">
        <f t="shared" ref="AZ310:AZ311" si="2344">AB310</f>
        <v>3</v>
      </c>
      <c r="BA310" s="363">
        <f t="shared" ref="BA310:BA311" si="2345">AF310</f>
        <v>4</v>
      </c>
      <c r="BB310" s="363">
        <f t="shared" ref="BB310:BB311" si="2346">AJ310</f>
        <v>4</v>
      </c>
      <c r="BC310" s="363">
        <f t="shared" ref="BC310:BC311" si="2347">AN310</f>
        <v>5</v>
      </c>
      <c r="BD310" s="363"/>
      <c r="BE310" s="363"/>
      <c r="BF310" s="363"/>
      <c r="BG310" s="363"/>
      <c r="BH310" s="363"/>
      <c r="BI310" s="363">
        <f t="shared" ref="BI310:BI311" si="2348">M310</f>
        <v>3</v>
      </c>
      <c r="BJ310" s="363">
        <f t="shared" ref="BJ310:BJ311" si="2349">Q310</f>
        <v>4</v>
      </c>
      <c r="BK310" s="363">
        <f t="shared" ref="BK310:BK311" si="2350">U310</f>
        <v>4</v>
      </c>
      <c r="BL310" s="363">
        <f t="shared" ref="BL310:BL311" si="2351">Y310</f>
        <v>3</v>
      </c>
      <c r="BM310" s="363">
        <f t="shared" ref="BM310:BM311" si="2352">AC310</f>
        <v>3</v>
      </c>
      <c r="BN310" s="363">
        <f t="shared" ref="BN310:BN311" si="2353">AG310</f>
        <v>2</v>
      </c>
      <c r="BO310" s="363">
        <f t="shared" ref="BO310:BO311" si="2354">AK310</f>
        <v>2</v>
      </c>
      <c r="BP310" s="363">
        <f t="shared" ref="BP310:BP311" si="2355">AO310</f>
        <v>3</v>
      </c>
      <c r="BQ310" s="363"/>
      <c r="BR310" s="363"/>
      <c r="BS310" s="363"/>
      <c r="BT310" s="363"/>
      <c r="BU310" s="363">
        <f t="shared" ref="BU310:BU311" si="2356">K310</f>
        <v>5</v>
      </c>
      <c r="BV310" s="363">
        <f t="shared" ref="BV310:BV311" si="2357">O310</f>
        <v>4</v>
      </c>
      <c r="BW310" s="363">
        <f t="shared" ref="BW310:BW311" si="2358">S310</f>
        <v>5</v>
      </c>
      <c r="BX310" s="363">
        <f t="shared" ref="BX310:BX311" si="2359">W310</f>
        <v>5</v>
      </c>
      <c r="BY310" s="363">
        <f t="shared" ref="BY310:BY311" si="2360">AA310</f>
        <v>4</v>
      </c>
      <c r="BZ310" s="363">
        <f t="shared" ref="BZ310:BZ311" si="2361">AE310</f>
        <v>6</v>
      </c>
      <c r="CA310" s="363">
        <f t="shared" ref="CA310:CA311" si="2362">AI310</f>
        <v>6</v>
      </c>
      <c r="CB310" s="363">
        <f t="shared" ref="CB310:CB311" si="2363">AM310</f>
        <v>6</v>
      </c>
      <c r="CC310" s="363"/>
      <c r="CD310" s="363">
        <v>0</v>
      </c>
      <c r="CE310" s="363">
        <v>0</v>
      </c>
      <c r="CF310" s="363">
        <v>0</v>
      </c>
    </row>
    <row r="311" spans="2:84">
      <c r="B311" s="165">
        <v>722</v>
      </c>
      <c r="G311" s="165">
        <v>2</v>
      </c>
      <c r="K311" s="165">
        <f t="shared" si="168"/>
        <v>6</v>
      </c>
      <c r="L311" s="165">
        <v>5</v>
      </c>
      <c r="M311" s="165">
        <v>1</v>
      </c>
      <c r="O311" s="165">
        <f t="shared" si="169"/>
        <v>4</v>
      </c>
      <c r="P311" s="165">
        <v>3</v>
      </c>
      <c r="Q311" s="165">
        <v>1</v>
      </c>
      <c r="S311" s="165">
        <f t="shared" si="170"/>
        <v>4</v>
      </c>
      <c r="T311" s="165">
        <v>3</v>
      </c>
      <c r="U311" s="165">
        <v>1</v>
      </c>
      <c r="W311" s="165">
        <f t="shared" si="171"/>
        <v>4</v>
      </c>
      <c r="X311" s="165">
        <v>3</v>
      </c>
      <c r="Y311" s="165">
        <v>1</v>
      </c>
      <c r="AA311" s="165">
        <f t="shared" si="150"/>
        <v>2</v>
      </c>
      <c r="AB311" s="165">
        <v>1</v>
      </c>
      <c r="AC311" s="165">
        <v>1</v>
      </c>
      <c r="AE311" s="165">
        <f t="shared" si="151"/>
        <v>3</v>
      </c>
      <c r="AF311" s="165">
        <v>3</v>
      </c>
      <c r="AG311" s="165">
        <v>2</v>
      </c>
      <c r="AI311" s="165">
        <f t="shared" si="152"/>
        <v>5</v>
      </c>
      <c r="AJ311" s="165">
        <v>5</v>
      </c>
      <c r="AK311" s="165">
        <v>2</v>
      </c>
      <c r="AM311" s="165">
        <f t="shared" si="153"/>
        <v>4</v>
      </c>
      <c r="AN311" s="165">
        <v>3</v>
      </c>
      <c r="AO311" s="165">
        <v>1</v>
      </c>
      <c r="AU311" s="363">
        <f t="shared" si="2339"/>
        <v>2</v>
      </c>
      <c r="AV311" s="363">
        <f t="shared" si="2340"/>
        <v>5</v>
      </c>
      <c r="AW311" s="363">
        <f t="shared" si="2341"/>
        <v>3</v>
      </c>
      <c r="AX311" s="363">
        <f t="shared" si="2342"/>
        <v>3</v>
      </c>
      <c r="AY311" s="363">
        <f t="shared" si="2343"/>
        <v>3</v>
      </c>
      <c r="AZ311" s="363">
        <f t="shared" si="2344"/>
        <v>1</v>
      </c>
      <c r="BA311" s="363">
        <f t="shared" si="2345"/>
        <v>3</v>
      </c>
      <c r="BB311" s="363">
        <f t="shared" si="2346"/>
        <v>5</v>
      </c>
      <c r="BC311" s="363">
        <f t="shared" si="2347"/>
        <v>3</v>
      </c>
      <c r="BD311" s="363"/>
      <c r="BE311" s="363"/>
      <c r="BF311" s="363"/>
      <c r="BG311" s="363"/>
      <c r="BH311" s="363"/>
      <c r="BI311" s="363">
        <f t="shared" si="2348"/>
        <v>1</v>
      </c>
      <c r="BJ311" s="363">
        <f t="shared" si="2349"/>
        <v>1</v>
      </c>
      <c r="BK311" s="363">
        <f t="shared" si="2350"/>
        <v>1</v>
      </c>
      <c r="BL311" s="363">
        <f t="shared" si="2351"/>
        <v>1</v>
      </c>
      <c r="BM311" s="363">
        <f t="shared" si="2352"/>
        <v>1</v>
      </c>
      <c r="BN311" s="363">
        <f t="shared" si="2353"/>
        <v>2</v>
      </c>
      <c r="BO311" s="363">
        <f t="shared" si="2354"/>
        <v>2</v>
      </c>
      <c r="BP311" s="363">
        <f t="shared" si="2355"/>
        <v>1</v>
      </c>
      <c r="BQ311" s="363"/>
      <c r="BR311" s="363"/>
      <c r="BS311" s="363"/>
      <c r="BT311" s="363"/>
      <c r="BU311" s="363">
        <f t="shared" si="2356"/>
        <v>6</v>
      </c>
      <c r="BV311" s="363">
        <f t="shared" si="2357"/>
        <v>4</v>
      </c>
      <c r="BW311" s="363">
        <f t="shared" si="2358"/>
        <v>4</v>
      </c>
      <c r="BX311" s="363">
        <f t="shared" si="2359"/>
        <v>4</v>
      </c>
      <c r="BY311" s="363">
        <f t="shared" si="2360"/>
        <v>2</v>
      </c>
      <c r="BZ311" s="363">
        <f t="shared" si="2361"/>
        <v>3</v>
      </c>
      <c r="CA311" s="363">
        <f t="shared" si="2362"/>
        <v>5</v>
      </c>
      <c r="CB311" s="363">
        <f t="shared" si="2363"/>
        <v>4</v>
      </c>
      <c r="CC311" s="363"/>
      <c r="CD311" s="363">
        <v>1</v>
      </c>
      <c r="CE311" s="363">
        <v>0</v>
      </c>
      <c r="CF311" s="363">
        <v>2</v>
      </c>
    </row>
  </sheetData>
  <sortState xmlns:xlrd2="http://schemas.microsoft.com/office/spreadsheetml/2017/richdata2" ref="A2:EE5">
    <sortCondition ref="A2"/>
  </sortState>
  <mergeCells count="32">
    <mergeCell ref="CM224:CN224"/>
    <mergeCell ref="DT196:DW196"/>
    <mergeCell ref="DY196:EB196"/>
    <mergeCell ref="ED196:EG196"/>
    <mergeCell ref="CM206:CN206"/>
    <mergeCell ref="CP206:CS206"/>
    <mergeCell ref="CU206:CX206"/>
    <mergeCell ref="CZ206:DC206"/>
    <mergeCell ref="DE206:DH206"/>
    <mergeCell ref="DJ206:DM206"/>
    <mergeCell ref="DO206:DR206"/>
    <mergeCell ref="DT206:DW206"/>
    <mergeCell ref="DY206:EB206"/>
    <mergeCell ref="ED206:EG206"/>
    <mergeCell ref="DJ196:DM196"/>
    <mergeCell ref="DO196:DR196"/>
    <mergeCell ref="CM196:CN196"/>
    <mergeCell ref="CP196:CS196"/>
    <mergeCell ref="CU196:CX196"/>
    <mergeCell ref="CZ196:DC196"/>
    <mergeCell ref="DE196:DH196"/>
    <mergeCell ref="CH186:CK186"/>
    <mergeCell ref="CM186:CN186"/>
    <mergeCell ref="CP186:CS186"/>
    <mergeCell ref="ED186:EG186"/>
    <mergeCell ref="DT186:DW186"/>
    <mergeCell ref="DY186:EB186"/>
    <mergeCell ref="CZ186:DC186"/>
    <mergeCell ref="DE186:DH186"/>
    <mergeCell ref="DJ186:DM186"/>
    <mergeCell ref="DO186:DR186"/>
    <mergeCell ref="CU186:CX186"/>
  </mergeCells>
  <phoneticPr fontId="2" type="noConversion"/>
  <conditionalFormatting sqref="AU11:BC311">
    <cfRule type="cellIs" dxfId="89" priority="527" operator="lessThan">
      <formula>2</formula>
    </cfRule>
    <cfRule type="cellIs" dxfId="88" priority="528" operator="greaterThan">
      <formula>5</formula>
    </cfRule>
  </conditionalFormatting>
  <conditionalFormatting sqref="BI11:BP311">
    <cfRule type="cellIs" dxfId="87" priority="525" operator="lessThan">
      <formula>1</formula>
    </cfRule>
    <cfRule type="cellIs" dxfId="86" priority="526" operator="greaterThan">
      <formula>4</formula>
    </cfRule>
  </conditionalFormatting>
  <conditionalFormatting sqref="CJ187:CJ193 CR197:CR203 CW197:CW203 DB197:DB203 DG197:DG203 DL197:DL203 DQ197:DQ203 DV197:DV203 EA197:EA203 EF197:EF203">
    <cfRule type="cellIs" dxfId="85" priority="524" operator="greaterThan">
      <formula>0.09</formula>
    </cfRule>
  </conditionalFormatting>
  <conditionalFormatting sqref="CR187:CR193">
    <cfRule type="cellIs" dxfId="84" priority="520" operator="greaterThan">
      <formula>0.09</formula>
    </cfRule>
  </conditionalFormatting>
  <conditionalFormatting sqref="CW187:CW193">
    <cfRule type="cellIs" dxfId="83" priority="519" operator="greaterThan">
      <formula>0.09</formula>
    </cfRule>
  </conditionalFormatting>
  <conditionalFormatting sqref="DB187:DB193">
    <cfRule type="cellIs" dxfId="82" priority="518" operator="greaterThan">
      <formula>0.09</formula>
    </cfRule>
  </conditionalFormatting>
  <conditionalFormatting sqref="DG187:DG193">
    <cfRule type="cellIs" dxfId="81" priority="517" operator="greaterThan">
      <formula>0.09</formula>
    </cfRule>
  </conditionalFormatting>
  <conditionalFormatting sqref="DL187:DL193">
    <cfRule type="cellIs" dxfId="80" priority="516" operator="greaterThan">
      <formula>0.09</formula>
    </cfRule>
  </conditionalFormatting>
  <conditionalFormatting sqref="DQ187:DQ193">
    <cfRule type="cellIs" dxfId="79" priority="515" operator="greaterThan">
      <formula>0.09</formula>
    </cfRule>
  </conditionalFormatting>
  <conditionalFormatting sqref="DV187:DV193">
    <cfRule type="cellIs" dxfId="78" priority="514" operator="greaterThan">
      <formula>0.09</formula>
    </cfRule>
  </conditionalFormatting>
  <conditionalFormatting sqref="EA187:EA193">
    <cfRule type="cellIs" dxfId="77" priority="513" operator="greaterThan">
      <formula>0.09</formula>
    </cfRule>
  </conditionalFormatting>
  <conditionalFormatting sqref="EF187:EF193">
    <cfRule type="cellIs" dxfId="76" priority="512" operator="greaterThan">
      <formula>0.09</formula>
    </cfRule>
  </conditionalFormatting>
  <conditionalFormatting sqref="CR207:CR213">
    <cfRule type="cellIs" dxfId="75" priority="496" operator="greaterThan">
      <formula>0.09</formula>
    </cfRule>
  </conditionalFormatting>
  <conditionalFormatting sqref="CW207:CW213">
    <cfRule type="cellIs" dxfId="74" priority="495" operator="greaterThan">
      <formula>0.09</formula>
    </cfRule>
  </conditionalFormatting>
  <conditionalFormatting sqref="DB207:DB213">
    <cfRule type="cellIs" dxfId="73" priority="494" operator="greaterThan">
      <formula>0.09</formula>
    </cfRule>
  </conditionalFormatting>
  <conditionalFormatting sqref="DG207:DG213">
    <cfRule type="cellIs" dxfId="72" priority="493" operator="greaterThan">
      <formula>0.09</formula>
    </cfRule>
  </conditionalFormatting>
  <conditionalFormatting sqref="DL207:DL213">
    <cfRule type="cellIs" dxfId="71" priority="492" operator="greaterThan">
      <formula>0.09</formula>
    </cfRule>
  </conditionalFormatting>
  <conditionalFormatting sqref="DQ207:DQ213">
    <cfRule type="cellIs" dxfId="70" priority="491" operator="greaterThan">
      <formula>0.09</formula>
    </cfRule>
  </conditionalFormatting>
  <conditionalFormatting sqref="DV207:DV213">
    <cfRule type="cellIs" dxfId="69" priority="490" operator="greaterThan">
      <formula>0.09</formula>
    </cfRule>
  </conditionalFormatting>
  <conditionalFormatting sqref="EA207:EA213">
    <cfRule type="cellIs" dxfId="68" priority="489" operator="greaterThan">
      <formula>0.09</formula>
    </cfRule>
  </conditionalFormatting>
  <conditionalFormatting sqref="EF207:EF213">
    <cfRule type="cellIs" dxfId="67" priority="488" operator="greaterThan">
      <formula>0.09</formula>
    </cfRule>
  </conditionalFormatting>
  <conditionalFormatting sqref="BU11:CB311">
    <cfRule type="cellIs" dxfId="66" priority="487" operator="lessThan">
      <formula>4</formula>
    </cfRule>
  </conditionalFormatting>
  <conditionalFormatting sqref="A6:XFD6">
    <cfRule type="cellIs" dxfId="65" priority="474" operator="equal">
      <formula>35</formula>
    </cfRule>
    <cfRule type="cellIs" dxfId="64" priority="475" operator="equal">
      <formula>27</formula>
    </cfRule>
    <cfRule type="cellIs" dxfId="63" priority="476" operator="equal">
      <formula>26</formula>
    </cfRule>
    <cfRule type="cellIs" dxfId="62" priority="477" operator="equal">
      <formula>19</formula>
    </cfRule>
    <cfRule type="cellIs" dxfId="61" priority="478" operator="equal">
      <formula>7</formula>
    </cfRule>
    <cfRule type="cellIs" dxfId="60" priority="479" operator="equal">
      <formula>1</formula>
    </cfRule>
  </conditionalFormatting>
  <conditionalFormatting sqref="A2:XFD5">
    <cfRule type="cellIs" dxfId="59" priority="1" operator="equal">
      <formula>43</formula>
    </cfRule>
    <cfRule type="cellIs" dxfId="58" priority="2" operator="equal">
      <formula>39</formula>
    </cfRule>
    <cfRule type="cellIs" dxfId="57" priority="3" operator="equal">
      <formula>30</formula>
    </cfRule>
    <cfRule type="cellIs" dxfId="56" priority="4" operator="equal">
      <formula>21</formula>
    </cfRule>
    <cfRule type="cellIs" dxfId="55" priority="5" operator="equal">
      <formula>12</formula>
    </cfRule>
    <cfRule type="cellIs" dxfId="54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DQ312"/>
  <sheetViews>
    <sheetView zoomScale="60" zoomScaleNormal="60" workbookViewId="0">
      <pane xSplit="2" ySplit="10" topLeftCell="C288" activePane="bottomRight" state="frozen"/>
      <selection pane="topRight" activeCell="C1" sqref="C1"/>
      <selection pane="bottomLeft" activeCell="A11" sqref="A11"/>
      <selection pane="bottomRight" activeCell="CA310" sqref="CA310"/>
    </sheetView>
  </sheetViews>
  <sheetFormatPr defaultColWidth="4.58203125" defaultRowHeight="17"/>
  <cols>
    <col min="1" max="2" width="4.58203125" style="165"/>
    <col min="3" max="3" width="4.58203125" style="363"/>
    <col min="4" max="70" width="4.58203125" style="165"/>
    <col min="71" max="71" width="6.75" style="165" bestFit="1" customWidth="1"/>
    <col min="72" max="75" width="4.58203125" style="165"/>
    <col min="76" max="76" width="6.75" style="165" bestFit="1" customWidth="1"/>
    <col min="77" max="80" width="4.58203125" style="165"/>
    <col min="81" max="81" width="6.75" style="165" bestFit="1" customWidth="1"/>
    <col min="82" max="82" width="4.58203125" style="165"/>
    <col min="83" max="83" width="6.75" style="165" bestFit="1" customWidth="1"/>
    <col min="84" max="84" width="4.58203125" style="165"/>
    <col min="85" max="85" width="6.75" style="165" bestFit="1" customWidth="1"/>
    <col min="86" max="87" width="4.58203125" style="165"/>
    <col min="88" max="88" width="6.75" style="165" bestFit="1" customWidth="1"/>
    <col min="89" max="89" width="4.58203125" style="165"/>
    <col min="90" max="90" width="6.75" style="165" bestFit="1" customWidth="1"/>
    <col min="91" max="92" width="4.58203125" style="165"/>
    <col min="93" max="93" width="6.75" style="165" bestFit="1" customWidth="1"/>
    <col min="94" max="94" width="4.58203125" style="165"/>
    <col min="95" max="95" width="6.75" style="165" bestFit="1" customWidth="1"/>
    <col min="96" max="97" width="4.58203125" style="165"/>
    <col min="98" max="98" width="6.75" style="165" bestFit="1" customWidth="1"/>
    <col min="99" max="99" width="4.58203125" style="165"/>
    <col min="100" max="100" width="6.75" style="165" bestFit="1" customWidth="1"/>
    <col min="101" max="102" width="4.58203125" style="165"/>
    <col min="103" max="103" width="6.75" style="165" bestFit="1" customWidth="1"/>
    <col min="104" max="104" width="4.58203125" style="165"/>
    <col min="105" max="105" width="6.75" style="165" bestFit="1" customWidth="1"/>
    <col min="106" max="107" width="4.58203125" style="165"/>
    <col min="108" max="108" width="6.75" style="165" bestFit="1" customWidth="1"/>
    <col min="109" max="109" width="4.58203125" style="165"/>
    <col min="110" max="110" width="6.75" style="165" bestFit="1" customWidth="1"/>
    <col min="111" max="114" width="4.58203125" style="165"/>
    <col min="115" max="115" width="6.75" style="165" bestFit="1" customWidth="1"/>
    <col min="116" max="119" width="4.58203125" style="165"/>
    <col min="120" max="120" width="6.75" style="165" bestFit="1" customWidth="1"/>
    <col min="121" max="16384" width="4.58203125" style="165"/>
  </cols>
  <sheetData>
    <row r="1" spans="2:79">
      <c r="D1" s="165" t="s">
        <v>742</v>
      </c>
      <c r="L1" s="165" t="s">
        <v>743</v>
      </c>
      <c r="T1" s="165" t="s">
        <v>744</v>
      </c>
      <c r="AB1" s="165" t="s">
        <v>745</v>
      </c>
      <c r="AJ1" s="165" t="s">
        <v>746</v>
      </c>
      <c r="AR1" s="165" t="s">
        <v>747</v>
      </c>
      <c r="AZ1" s="165" t="s">
        <v>748</v>
      </c>
      <c r="BH1" s="165" t="s">
        <v>749</v>
      </c>
    </row>
    <row r="2" spans="2:79" s="396" customFormat="1">
      <c r="D2" s="396">
        <v>1</v>
      </c>
      <c r="E2" s="396">
        <v>2</v>
      </c>
      <c r="F2" s="396">
        <v>3</v>
      </c>
      <c r="G2" s="396">
        <v>4</v>
      </c>
      <c r="H2" s="396">
        <v>5</v>
      </c>
      <c r="I2" s="396">
        <v>8</v>
      </c>
      <c r="J2" s="396">
        <v>11</v>
      </c>
      <c r="L2" s="396">
        <v>1</v>
      </c>
      <c r="M2" s="396">
        <v>2</v>
      </c>
      <c r="N2" s="396">
        <v>4</v>
      </c>
      <c r="O2" s="396">
        <v>5</v>
      </c>
      <c r="P2" s="396">
        <v>7</v>
      </c>
      <c r="Q2" s="396">
        <v>8</v>
      </c>
      <c r="R2" s="396">
        <v>11</v>
      </c>
      <c r="T2" s="396">
        <v>1</v>
      </c>
      <c r="U2" s="396">
        <v>2</v>
      </c>
      <c r="V2" s="396">
        <v>3</v>
      </c>
      <c r="W2" s="396">
        <v>4</v>
      </c>
      <c r="X2" s="396">
        <v>5</v>
      </c>
      <c r="Y2" s="396">
        <v>7</v>
      </c>
      <c r="Z2" s="396">
        <v>8</v>
      </c>
      <c r="AB2" s="396">
        <v>1</v>
      </c>
      <c r="AC2" s="396">
        <v>2</v>
      </c>
      <c r="AD2" s="396">
        <v>3</v>
      </c>
      <c r="AE2" s="396">
        <v>5</v>
      </c>
      <c r="AF2" s="396">
        <v>14</v>
      </c>
      <c r="AG2" s="396">
        <v>16</v>
      </c>
      <c r="AH2" s="396">
        <v>17</v>
      </c>
      <c r="AJ2" s="396">
        <v>1</v>
      </c>
      <c r="AK2" s="396">
        <v>7</v>
      </c>
      <c r="AL2" s="396">
        <v>9</v>
      </c>
      <c r="AM2" s="396">
        <v>10</v>
      </c>
      <c r="AN2" s="396">
        <v>11</v>
      </c>
      <c r="AO2" s="396">
        <v>13</v>
      </c>
      <c r="AP2" s="396">
        <v>15</v>
      </c>
      <c r="AR2" s="396">
        <v>3</v>
      </c>
      <c r="AS2" s="396">
        <v>4</v>
      </c>
      <c r="AT2" s="396">
        <v>6</v>
      </c>
      <c r="AU2" s="396">
        <v>8</v>
      </c>
      <c r="AV2" s="396">
        <v>10</v>
      </c>
      <c r="AW2" s="396">
        <v>11</v>
      </c>
      <c r="AX2" s="396">
        <v>12</v>
      </c>
      <c r="AZ2" s="396">
        <v>1</v>
      </c>
      <c r="BA2" s="396">
        <v>3</v>
      </c>
      <c r="BB2" s="396">
        <v>4</v>
      </c>
      <c r="BC2" s="396">
        <v>5</v>
      </c>
      <c r="BD2" s="396">
        <v>8</v>
      </c>
      <c r="BE2" s="396">
        <v>12</v>
      </c>
      <c r="BF2" s="396">
        <v>13</v>
      </c>
      <c r="BH2" s="396">
        <v>1</v>
      </c>
      <c r="BI2" s="396">
        <v>5</v>
      </c>
      <c r="BJ2" s="396">
        <v>6</v>
      </c>
      <c r="BK2" s="396">
        <v>10</v>
      </c>
      <c r="BL2" s="396">
        <v>11</v>
      </c>
      <c r="BM2" s="396">
        <v>12</v>
      </c>
      <c r="BN2" s="396">
        <v>13</v>
      </c>
    </row>
    <row r="3" spans="2:79" s="396" customFormat="1">
      <c r="D3" s="396">
        <v>12</v>
      </c>
      <c r="E3" s="396">
        <v>13</v>
      </c>
      <c r="F3" s="396">
        <v>14</v>
      </c>
      <c r="G3" s="396">
        <v>18</v>
      </c>
      <c r="H3" s="396">
        <v>19</v>
      </c>
      <c r="I3" s="396">
        <v>20</v>
      </c>
      <c r="J3" s="396">
        <v>21</v>
      </c>
      <c r="L3" s="396">
        <v>13</v>
      </c>
      <c r="M3" s="396">
        <v>16</v>
      </c>
      <c r="N3" s="396">
        <v>19</v>
      </c>
      <c r="O3" s="396">
        <v>20</v>
      </c>
      <c r="P3" s="396">
        <v>21</v>
      </c>
      <c r="Q3" s="396">
        <v>24</v>
      </c>
      <c r="R3" s="396">
        <v>27</v>
      </c>
      <c r="T3" s="396">
        <v>9</v>
      </c>
      <c r="U3" s="396">
        <v>10</v>
      </c>
      <c r="V3" s="396">
        <v>11</v>
      </c>
      <c r="W3" s="396">
        <v>12</v>
      </c>
      <c r="X3" s="396">
        <v>13</v>
      </c>
      <c r="Y3" s="396">
        <v>15</v>
      </c>
      <c r="Z3" s="396">
        <v>17</v>
      </c>
      <c r="AB3" s="396">
        <v>19</v>
      </c>
      <c r="AC3" s="396">
        <v>20</v>
      </c>
      <c r="AD3" s="396">
        <v>21</v>
      </c>
      <c r="AE3" s="396">
        <v>24</v>
      </c>
      <c r="AF3" s="396">
        <v>25</v>
      </c>
      <c r="AG3" s="396">
        <v>26</v>
      </c>
      <c r="AH3" s="396">
        <v>29</v>
      </c>
      <c r="AJ3" s="396">
        <v>16</v>
      </c>
      <c r="AK3" s="396">
        <v>17</v>
      </c>
      <c r="AL3" s="396">
        <v>18</v>
      </c>
      <c r="AM3" s="396">
        <v>20</v>
      </c>
      <c r="AN3" s="396">
        <v>22</v>
      </c>
      <c r="AO3" s="396">
        <v>24</v>
      </c>
      <c r="AP3" s="396">
        <v>26</v>
      </c>
      <c r="AR3" s="396">
        <v>13</v>
      </c>
      <c r="AS3" s="396">
        <v>18</v>
      </c>
      <c r="AT3" s="396">
        <v>20</v>
      </c>
      <c r="AU3" s="396">
        <v>23</v>
      </c>
      <c r="AV3" s="396">
        <v>26</v>
      </c>
      <c r="AW3" s="396">
        <v>27</v>
      </c>
      <c r="AX3" s="396">
        <v>28</v>
      </c>
      <c r="AZ3" s="396">
        <v>14</v>
      </c>
      <c r="BA3" s="396">
        <v>20</v>
      </c>
      <c r="BB3" s="396">
        <v>22</v>
      </c>
      <c r="BC3" s="396">
        <v>23</v>
      </c>
      <c r="BD3" s="396">
        <v>24</v>
      </c>
      <c r="BE3" s="396">
        <v>25</v>
      </c>
      <c r="BF3" s="396">
        <v>26</v>
      </c>
      <c r="BH3" s="396">
        <v>14</v>
      </c>
      <c r="BI3" s="396">
        <v>15</v>
      </c>
      <c r="BJ3" s="396">
        <v>17</v>
      </c>
      <c r="BK3" s="396">
        <v>18</v>
      </c>
      <c r="BL3" s="396">
        <v>20</v>
      </c>
      <c r="BM3" s="396">
        <v>23</v>
      </c>
      <c r="BN3" s="396">
        <v>25</v>
      </c>
    </row>
    <row r="4" spans="2:79" s="396" customFormat="1">
      <c r="D4" s="396">
        <v>24</v>
      </c>
      <c r="E4" s="396">
        <v>25</v>
      </c>
      <c r="F4" s="396">
        <v>30</v>
      </c>
      <c r="G4" s="396">
        <v>31</v>
      </c>
      <c r="H4" s="396">
        <v>33</v>
      </c>
      <c r="I4" s="396">
        <v>34</v>
      </c>
      <c r="J4" s="396">
        <v>35</v>
      </c>
      <c r="L4" s="396">
        <v>28</v>
      </c>
      <c r="M4" s="396">
        <v>31</v>
      </c>
      <c r="N4" s="396">
        <v>32</v>
      </c>
      <c r="O4" s="396">
        <v>34</v>
      </c>
      <c r="P4" s="396">
        <v>35</v>
      </c>
      <c r="Q4" s="396">
        <v>36</v>
      </c>
      <c r="R4" s="396">
        <v>37</v>
      </c>
      <c r="T4" s="396">
        <v>18</v>
      </c>
      <c r="U4" s="396">
        <v>19</v>
      </c>
      <c r="V4" s="396">
        <v>20</v>
      </c>
      <c r="W4" s="396">
        <v>24</v>
      </c>
      <c r="X4" s="396">
        <v>27</v>
      </c>
      <c r="Y4" s="396">
        <v>32</v>
      </c>
      <c r="Z4" s="396">
        <v>33</v>
      </c>
      <c r="AB4" s="396">
        <v>32</v>
      </c>
      <c r="AC4" s="396">
        <v>33</v>
      </c>
      <c r="AD4" s="396">
        <v>34</v>
      </c>
      <c r="AE4" s="396">
        <v>35</v>
      </c>
      <c r="AF4" s="396">
        <v>36</v>
      </c>
      <c r="AG4" s="396">
        <v>42</v>
      </c>
      <c r="AH4" s="396">
        <v>43</v>
      </c>
      <c r="AJ4" s="396">
        <v>27</v>
      </c>
      <c r="AK4" s="396">
        <v>28</v>
      </c>
      <c r="AL4" s="396">
        <v>31</v>
      </c>
      <c r="AM4" s="396">
        <v>34</v>
      </c>
      <c r="AN4" s="396">
        <v>37</v>
      </c>
      <c r="AO4" s="396">
        <v>40</v>
      </c>
      <c r="AP4" s="396">
        <v>42</v>
      </c>
      <c r="AR4" s="396">
        <v>29</v>
      </c>
      <c r="AS4" s="396">
        <v>30</v>
      </c>
      <c r="AT4" s="396">
        <v>31</v>
      </c>
      <c r="AU4" s="396">
        <v>33</v>
      </c>
      <c r="AV4" s="396">
        <v>34</v>
      </c>
      <c r="AW4" s="396">
        <v>37</v>
      </c>
      <c r="AX4" s="396">
        <v>38</v>
      </c>
      <c r="AZ4" s="396">
        <v>27</v>
      </c>
      <c r="BA4" s="396">
        <v>29</v>
      </c>
      <c r="BB4" s="396">
        <v>30</v>
      </c>
      <c r="BC4" s="396">
        <v>31</v>
      </c>
      <c r="BD4" s="396">
        <v>32</v>
      </c>
      <c r="BE4" s="396">
        <v>35</v>
      </c>
      <c r="BF4" s="396">
        <v>37</v>
      </c>
      <c r="BH4" s="396">
        <v>26</v>
      </c>
      <c r="BI4" s="396">
        <v>27</v>
      </c>
      <c r="BJ4" s="396">
        <v>29</v>
      </c>
      <c r="BK4" s="396">
        <v>31</v>
      </c>
      <c r="BL4" s="396">
        <v>32</v>
      </c>
      <c r="BM4" s="396">
        <v>33</v>
      </c>
      <c r="BN4" s="396">
        <v>34</v>
      </c>
    </row>
    <row r="5" spans="2:79" s="396" customFormat="1">
      <c r="D5" s="396">
        <v>37</v>
      </c>
      <c r="E5" s="396">
        <v>39</v>
      </c>
      <c r="F5" s="396">
        <v>44</v>
      </c>
      <c r="G5" s="396">
        <v>45</v>
      </c>
      <c r="L5" s="396">
        <v>38</v>
      </c>
      <c r="M5" s="396">
        <v>39</v>
      </c>
      <c r="N5" s="396">
        <v>40</v>
      </c>
      <c r="O5" s="396">
        <v>43</v>
      </c>
      <c r="P5" s="396">
        <v>44</v>
      </c>
      <c r="T5" s="396">
        <v>34</v>
      </c>
      <c r="U5" s="396">
        <v>36</v>
      </c>
      <c r="V5" s="396">
        <v>37</v>
      </c>
      <c r="W5" s="396">
        <v>38</v>
      </c>
      <c r="X5" s="396">
        <v>39</v>
      </c>
      <c r="Y5" s="396">
        <v>41</v>
      </c>
      <c r="Z5" s="396">
        <v>43</v>
      </c>
      <c r="AB5" s="396">
        <v>44</v>
      </c>
      <c r="AC5" s="396">
        <v>45</v>
      </c>
      <c r="AJ5" s="396">
        <v>43</v>
      </c>
      <c r="AK5" s="396">
        <v>45</v>
      </c>
      <c r="AR5" s="396">
        <v>40</v>
      </c>
      <c r="AS5" s="396">
        <v>43</v>
      </c>
      <c r="AT5" s="396">
        <v>44</v>
      </c>
      <c r="AU5" s="396">
        <v>45</v>
      </c>
      <c r="AZ5" s="396">
        <v>38</v>
      </c>
      <c r="BA5" s="396">
        <v>39</v>
      </c>
      <c r="BB5" s="396">
        <v>40</v>
      </c>
      <c r="BC5" s="396">
        <v>41</v>
      </c>
      <c r="BD5" s="396">
        <v>42</v>
      </c>
      <c r="BE5" s="396">
        <v>43</v>
      </c>
      <c r="BF5" s="396">
        <v>44</v>
      </c>
      <c r="BH5" s="396">
        <v>35</v>
      </c>
      <c r="BI5" s="396">
        <v>37</v>
      </c>
      <c r="BJ5" s="396">
        <v>43</v>
      </c>
      <c r="BK5" s="396">
        <v>44</v>
      </c>
      <c r="BL5" s="396">
        <v>45</v>
      </c>
    </row>
    <row r="9" spans="2:79">
      <c r="F9" s="165" t="s">
        <v>742</v>
      </c>
      <c r="J9" s="165" t="s">
        <v>743</v>
      </c>
      <c r="N9" s="165" t="s">
        <v>744</v>
      </c>
      <c r="R9" s="165" t="s">
        <v>745</v>
      </c>
      <c r="V9" s="165" t="s">
        <v>746</v>
      </c>
      <c r="Z9" s="165" t="s">
        <v>747</v>
      </c>
      <c r="AD9" s="165" t="s">
        <v>748</v>
      </c>
      <c r="AH9" s="165" t="s">
        <v>749</v>
      </c>
    </row>
    <row r="10" spans="2:79">
      <c r="F10" s="165" t="s">
        <v>752</v>
      </c>
      <c r="G10" s="165" t="s">
        <v>753</v>
      </c>
      <c r="H10" s="165" t="s">
        <v>778</v>
      </c>
      <c r="J10" s="165" t="s">
        <v>778</v>
      </c>
      <c r="K10" s="165" t="s">
        <v>752</v>
      </c>
      <c r="L10" s="165" t="s">
        <v>753</v>
      </c>
      <c r="N10" s="165" t="s">
        <v>778</v>
      </c>
      <c r="O10" s="165" t="s">
        <v>752</v>
      </c>
      <c r="P10" s="165" t="s">
        <v>753</v>
      </c>
      <c r="R10" s="165" t="s">
        <v>778</v>
      </c>
      <c r="S10" s="165" t="s">
        <v>752</v>
      </c>
      <c r="T10" s="165" t="s">
        <v>753</v>
      </c>
      <c r="V10" s="165" t="s">
        <v>778</v>
      </c>
      <c r="W10" s="165" t="s">
        <v>752</v>
      </c>
      <c r="X10" s="165" t="s">
        <v>753</v>
      </c>
      <c r="Z10" s="165" t="s">
        <v>778</v>
      </c>
      <c r="AA10" s="165" t="s">
        <v>752</v>
      </c>
      <c r="AB10" s="165" t="s">
        <v>753</v>
      </c>
      <c r="AD10" s="165" t="s">
        <v>778</v>
      </c>
      <c r="AE10" s="165" t="s">
        <v>752</v>
      </c>
      <c r="AF10" s="165" t="s">
        <v>753</v>
      </c>
      <c r="AH10" s="165" t="s">
        <v>778</v>
      </c>
      <c r="AI10" s="165" t="s">
        <v>752</v>
      </c>
      <c r="AJ10" s="165" t="s">
        <v>753</v>
      </c>
      <c r="AN10" s="165" t="s">
        <v>752</v>
      </c>
      <c r="BB10" s="165" t="s">
        <v>753</v>
      </c>
      <c r="BY10" s="165" t="s">
        <v>752</v>
      </c>
      <c r="BZ10" s="165" t="s">
        <v>753</v>
      </c>
      <c r="CA10" s="165" t="s">
        <v>778</v>
      </c>
    </row>
    <row r="11" spans="2:79">
      <c r="B11" s="165">
        <v>420</v>
      </c>
      <c r="F11" s="165">
        <v>3</v>
      </c>
      <c r="J11" s="165">
        <f t="shared" ref="J11:J42" si="0">F11+K11-L11</f>
        <v>3</v>
      </c>
      <c r="K11" s="165">
        <v>3</v>
      </c>
      <c r="L11" s="165">
        <v>3</v>
      </c>
      <c r="N11" s="165">
        <f t="shared" ref="N11:N42" si="1">F11+O11-P11</f>
        <v>5</v>
      </c>
      <c r="O11" s="165">
        <v>4</v>
      </c>
      <c r="P11" s="165">
        <v>2</v>
      </c>
      <c r="R11" s="165">
        <f t="shared" ref="R11:R42" si="2">F11+S11-T11</f>
        <v>4</v>
      </c>
      <c r="S11" s="165">
        <v>2</v>
      </c>
      <c r="T11" s="165">
        <v>1</v>
      </c>
      <c r="V11" s="165">
        <f t="shared" ref="V11:V42" si="3">F11+W11-X11</f>
        <v>5</v>
      </c>
      <c r="W11" s="165">
        <v>4</v>
      </c>
      <c r="X11" s="165">
        <v>2</v>
      </c>
      <c r="Z11" s="165">
        <f t="shared" ref="Z11:Z42" si="4">F11+AA11-AB11</f>
        <v>5</v>
      </c>
      <c r="AA11" s="165">
        <v>5</v>
      </c>
      <c r="AB11" s="165">
        <v>3</v>
      </c>
      <c r="AD11" s="165">
        <f t="shared" ref="AD11:AD42" si="5">F11+AE11-AF11</f>
        <v>4</v>
      </c>
      <c r="AE11" s="165">
        <v>3</v>
      </c>
      <c r="AF11" s="165">
        <v>2</v>
      </c>
      <c r="AH11" s="165">
        <f t="shared" ref="AH11:AH42" si="6">F11+AI11-AJ11</f>
        <v>5</v>
      </c>
      <c r="AI11" s="165">
        <v>4</v>
      </c>
      <c r="AJ11" s="165">
        <v>2</v>
      </c>
      <c r="AQ11" s="165">
        <f t="shared" ref="AQ11:AQ42" si="7">F11</f>
        <v>3</v>
      </c>
      <c r="AR11" s="165">
        <f t="shared" ref="AR11:AR74" si="8">K11</f>
        <v>3</v>
      </c>
      <c r="AS11" s="165">
        <f t="shared" ref="AS11:AS74" si="9">O11</f>
        <v>4</v>
      </c>
      <c r="AT11" s="165">
        <f t="shared" ref="AT11:AT74" si="10">S11</f>
        <v>2</v>
      </c>
      <c r="AU11" s="165">
        <f t="shared" ref="AU11:AU74" si="11">W11</f>
        <v>4</v>
      </c>
      <c r="AV11" s="165">
        <f t="shared" ref="AV11:AV74" si="12">AA11</f>
        <v>5</v>
      </c>
      <c r="AW11" s="165">
        <f t="shared" ref="AW11:AW74" si="13">AE11</f>
        <v>3</v>
      </c>
      <c r="AX11" s="165">
        <f>AI11</f>
        <v>4</v>
      </c>
      <c r="BE11" s="165">
        <f t="shared" ref="BE11:BE74" si="14">L11</f>
        <v>3</v>
      </c>
      <c r="BF11" s="165">
        <f t="shared" ref="BF11:BF74" si="15">P11</f>
        <v>2</v>
      </c>
      <c r="BG11" s="165">
        <f t="shared" ref="BG11:BG74" si="16">T11</f>
        <v>1</v>
      </c>
      <c r="BH11" s="165">
        <f t="shared" ref="BH11:BH74" si="17">X11</f>
        <v>2</v>
      </c>
      <c r="BI11" s="165">
        <f t="shared" ref="BI11:BI42" si="18">AB11</f>
        <v>3</v>
      </c>
      <c r="BJ11" s="165">
        <f t="shared" ref="BJ11:BJ74" si="19">AF11</f>
        <v>2</v>
      </c>
      <c r="BK11" s="165">
        <f>AJ11</f>
        <v>2</v>
      </c>
      <c r="BQ11" s="165">
        <f t="shared" ref="BQ11:BQ42" si="20">J11</f>
        <v>3</v>
      </c>
      <c r="BR11" s="165">
        <f t="shared" ref="BR11:BR42" si="21">N11</f>
        <v>5</v>
      </c>
      <c r="BS11" s="165">
        <f t="shared" ref="BS11:BS42" si="22">R11</f>
        <v>4</v>
      </c>
      <c r="BT11" s="165">
        <f t="shared" ref="BT11:BT42" si="23">V11</f>
        <v>5</v>
      </c>
      <c r="BU11" s="165">
        <f t="shared" ref="BU11:BU42" si="24">Z11</f>
        <v>5</v>
      </c>
      <c r="BV11" s="165">
        <f t="shared" ref="BV11:BV42" si="25">AD11</f>
        <v>4</v>
      </c>
      <c r="BW11" s="165">
        <f t="shared" ref="BW11:BW42" si="26">AH11</f>
        <v>5</v>
      </c>
      <c r="BY11" s="165">
        <v>0</v>
      </c>
      <c r="BZ11" s="165">
        <v>2</v>
      </c>
      <c r="CA11" s="165">
        <v>1</v>
      </c>
    </row>
    <row r="12" spans="2:79">
      <c r="B12" s="165">
        <v>421</v>
      </c>
      <c r="F12" s="165">
        <v>2</v>
      </c>
      <c r="J12" s="165">
        <f t="shared" si="0"/>
        <v>4</v>
      </c>
      <c r="K12" s="165">
        <v>4</v>
      </c>
      <c r="L12" s="165">
        <v>2</v>
      </c>
      <c r="N12" s="165">
        <f t="shared" si="1"/>
        <v>3</v>
      </c>
      <c r="O12" s="165">
        <v>2</v>
      </c>
      <c r="P12" s="165">
        <v>1</v>
      </c>
      <c r="R12" s="165">
        <f t="shared" si="2"/>
        <v>3</v>
      </c>
      <c r="S12" s="165">
        <v>2</v>
      </c>
      <c r="T12" s="165">
        <v>1</v>
      </c>
      <c r="V12" s="165">
        <f t="shared" si="3"/>
        <v>5</v>
      </c>
      <c r="W12" s="165">
        <v>4</v>
      </c>
      <c r="X12" s="165">
        <v>1</v>
      </c>
      <c r="Z12" s="165">
        <f t="shared" si="4"/>
        <v>6</v>
      </c>
      <c r="AA12" s="165">
        <v>6</v>
      </c>
      <c r="AB12" s="165">
        <v>2</v>
      </c>
      <c r="AD12" s="165">
        <f t="shared" si="5"/>
        <v>4</v>
      </c>
      <c r="AE12" s="165">
        <v>3</v>
      </c>
      <c r="AF12" s="165">
        <v>1</v>
      </c>
      <c r="AH12" s="165">
        <f t="shared" si="6"/>
        <v>5</v>
      </c>
      <c r="AI12" s="165">
        <v>5</v>
      </c>
      <c r="AJ12" s="165">
        <v>2</v>
      </c>
      <c r="AQ12" s="165">
        <f t="shared" si="7"/>
        <v>2</v>
      </c>
      <c r="AR12" s="165">
        <f t="shared" si="8"/>
        <v>4</v>
      </c>
      <c r="AS12" s="165">
        <f t="shared" si="9"/>
        <v>2</v>
      </c>
      <c r="AT12" s="165">
        <f t="shared" si="10"/>
        <v>2</v>
      </c>
      <c r="AU12" s="165">
        <f t="shared" si="11"/>
        <v>4</v>
      </c>
      <c r="AV12" s="165">
        <f t="shared" si="12"/>
        <v>6</v>
      </c>
      <c r="AW12" s="165">
        <f t="shared" si="13"/>
        <v>3</v>
      </c>
      <c r="AX12" s="165">
        <f t="shared" ref="AX12:AX75" si="27">AI12</f>
        <v>5</v>
      </c>
      <c r="BE12" s="165">
        <f t="shared" si="14"/>
        <v>2</v>
      </c>
      <c r="BF12" s="165">
        <f t="shared" si="15"/>
        <v>1</v>
      </c>
      <c r="BG12" s="165">
        <f t="shared" si="16"/>
        <v>1</v>
      </c>
      <c r="BH12" s="165">
        <f t="shared" si="17"/>
        <v>1</v>
      </c>
      <c r="BI12" s="165">
        <f t="shared" si="18"/>
        <v>2</v>
      </c>
      <c r="BJ12" s="165">
        <f t="shared" si="19"/>
        <v>1</v>
      </c>
      <c r="BK12" s="165">
        <f t="shared" ref="BK12:BK75" si="28">AJ12</f>
        <v>2</v>
      </c>
      <c r="BQ12" s="165">
        <f t="shared" si="20"/>
        <v>4</v>
      </c>
      <c r="BR12" s="165">
        <f t="shared" si="21"/>
        <v>3</v>
      </c>
      <c r="BS12" s="165">
        <f t="shared" si="22"/>
        <v>3</v>
      </c>
      <c r="BT12" s="165">
        <f t="shared" si="23"/>
        <v>5</v>
      </c>
      <c r="BU12" s="165">
        <f t="shared" si="24"/>
        <v>6</v>
      </c>
      <c r="BV12" s="165">
        <f t="shared" si="25"/>
        <v>4</v>
      </c>
      <c r="BW12" s="165">
        <f t="shared" si="26"/>
        <v>5</v>
      </c>
      <c r="BY12" s="165">
        <v>1</v>
      </c>
      <c r="BZ12" s="165">
        <v>1</v>
      </c>
      <c r="CA12" s="165">
        <v>2</v>
      </c>
    </row>
    <row r="13" spans="2:79">
      <c r="B13" s="165">
        <v>422</v>
      </c>
      <c r="F13" s="165">
        <v>5</v>
      </c>
      <c r="J13" s="165">
        <f t="shared" si="0"/>
        <v>5</v>
      </c>
      <c r="K13" s="165">
        <v>5</v>
      </c>
      <c r="L13" s="165">
        <v>5</v>
      </c>
      <c r="N13" s="165">
        <f t="shared" si="1"/>
        <v>6</v>
      </c>
      <c r="O13" s="165">
        <v>4</v>
      </c>
      <c r="P13" s="165">
        <v>3</v>
      </c>
      <c r="R13" s="165">
        <f t="shared" si="2"/>
        <v>5</v>
      </c>
      <c r="S13" s="165">
        <v>4</v>
      </c>
      <c r="T13" s="165">
        <v>4</v>
      </c>
      <c r="V13" s="165">
        <f t="shared" si="3"/>
        <v>6</v>
      </c>
      <c r="W13" s="165">
        <v>2</v>
      </c>
      <c r="X13" s="165">
        <v>1</v>
      </c>
      <c r="Z13" s="165">
        <f t="shared" si="4"/>
        <v>5</v>
      </c>
      <c r="AA13" s="165">
        <v>3</v>
      </c>
      <c r="AB13" s="165">
        <v>3</v>
      </c>
      <c r="AD13" s="165">
        <f t="shared" si="5"/>
        <v>5</v>
      </c>
      <c r="AE13" s="165">
        <v>2</v>
      </c>
      <c r="AF13" s="165">
        <v>2</v>
      </c>
      <c r="AH13" s="165">
        <f t="shared" si="6"/>
        <v>6</v>
      </c>
      <c r="AI13" s="165">
        <v>3</v>
      </c>
      <c r="AJ13" s="165">
        <v>2</v>
      </c>
      <c r="AQ13" s="165">
        <f t="shared" si="7"/>
        <v>5</v>
      </c>
      <c r="AR13" s="165">
        <f t="shared" si="8"/>
        <v>5</v>
      </c>
      <c r="AS13" s="165">
        <f t="shared" si="9"/>
        <v>4</v>
      </c>
      <c r="AT13" s="165">
        <f t="shared" si="10"/>
        <v>4</v>
      </c>
      <c r="AU13" s="165">
        <f t="shared" si="11"/>
        <v>2</v>
      </c>
      <c r="AV13" s="165">
        <f t="shared" si="12"/>
        <v>3</v>
      </c>
      <c r="AW13" s="165">
        <f t="shared" si="13"/>
        <v>2</v>
      </c>
      <c r="AX13" s="165">
        <f t="shared" si="27"/>
        <v>3</v>
      </c>
      <c r="BE13" s="165">
        <f t="shared" si="14"/>
        <v>5</v>
      </c>
      <c r="BF13" s="165">
        <f t="shared" si="15"/>
        <v>3</v>
      </c>
      <c r="BG13" s="165">
        <f t="shared" si="16"/>
        <v>4</v>
      </c>
      <c r="BH13" s="165">
        <f t="shared" si="17"/>
        <v>1</v>
      </c>
      <c r="BI13" s="165">
        <f t="shared" si="18"/>
        <v>3</v>
      </c>
      <c r="BJ13" s="165">
        <f t="shared" si="19"/>
        <v>2</v>
      </c>
      <c r="BK13" s="165">
        <f t="shared" si="28"/>
        <v>2</v>
      </c>
      <c r="BQ13" s="165">
        <f t="shared" si="20"/>
        <v>5</v>
      </c>
      <c r="BR13" s="165">
        <f t="shared" si="21"/>
        <v>6</v>
      </c>
      <c r="BS13" s="165">
        <f t="shared" si="22"/>
        <v>5</v>
      </c>
      <c r="BT13" s="165">
        <f t="shared" si="23"/>
        <v>6</v>
      </c>
      <c r="BU13" s="165">
        <f t="shared" si="24"/>
        <v>5</v>
      </c>
      <c r="BV13" s="165">
        <f t="shared" si="25"/>
        <v>5</v>
      </c>
      <c r="BW13" s="165">
        <f t="shared" si="26"/>
        <v>6</v>
      </c>
      <c r="BY13" s="165">
        <v>0</v>
      </c>
      <c r="BZ13" s="165">
        <v>1</v>
      </c>
      <c r="CA13" s="165">
        <v>0</v>
      </c>
    </row>
    <row r="14" spans="2:79">
      <c r="B14" s="165">
        <v>423</v>
      </c>
      <c r="F14" s="165">
        <v>1</v>
      </c>
      <c r="J14" s="165">
        <f t="shared" si="0"/>
        <v>4</v>
      </c>
      <c r="K14" s="165">
        <v>4</v>
      </c>
      <c r="L14" s="165">
        <v>1</v>
      </c>
      <c r="N14" s="165">
        <f t="shared" si="1"/>
        <v>3</v>
      </c>
      <c r="O14" s="165">
        <v>3</v>
      </c>
      <c r="P14" s="165">
        <v>1</v>
      </c>
      <c r="R14" s="165">
        <f t="shared" si="2"/>
        <v>3</v>
      </c>
      <c r="S14" s="165">
        <v>3</v>
      </c>
      <c r="T14" s="165">
        <v>1</v>
      </c>
      <c r="V14" s="165">
        <f t="shared" si="3"/>
        <v>5</v>
      </c>
      <c r="W14" s="165">
        <v>5</v>
      </c>
      <c r="X14" s="165">
        <v>1</v>
      </c>
      <c r="Z14" s="165">
        <f t="shared" si="4"/>
        <v>5</v>
      </c>
      <c r="AA14" s="165">
        <v>4</v>
      </c>
      <c r="AB14" s="165">
        <v>0</v>
      </c>
      <c r="AD14" s="165">
        <f t="shared" si="5"/>
        <v>4</v>
      </c>
      <c r="AE14" s="165">
        <v>4</v>
      </c>
      <c r="AF14" s="165">
        <v>1</v>
      </c>
      <c r="AH14" s="165">
        <f t="shared" si="6"/>
        <v>4</v>
      </c>
      <c r="AI14" s="165">
        <v>4</v>
      </c>
      <c r="AJ14" s="165">
        <v>1</v>
      </c>
      <c r="AQ14" s="165">
        <f t="shared" si="7"/>
        <v>1</v>
      </c>
      <c r="AR14" s="165">
        <f t="shared" si="8"/>
        <v>4</v>
      </c>
      <c r="AS14" s="165">
        <f t="shared" si="9"/>
        <v>3</v>
      </c>
      <c r="AT14" s="165">
        <f t="shared" si="10"/>
        <v>3</v>
      </c>
      <c r="AU14" s="165">
        <f t="shared" si="11"/>
        <v>5</v>
      </c>
      <c r="AV14" s="165">
        <f t="shared" si="12"/>
        <v>4</v>
      </c>
      <c r="AW14" s="165">
        <f t="shared" si="13"/>
        <v>4</v>
      </c>
      <c r="AX14" s="165">
        <f t="shared" si="27"/>
        <v>4</v>
      </c>
      <c r="BE14" s="165">
        <f t="shared" si="14"/>
        <v>1</v>
      </c>
      <c r="BF14" s="165">
        <f t="shared" si="15"/>
        <v>1</v>
      </c>
      <c r="BG14" s="165">
        <f t="shared" si="16"/>
        <v>1</v>
      </c>
      <c r="BH14" s="165">
        <f t="shared" si="17"/>
        <v>1</v>
      </c>
      <c r="BI14" s="165">
        <f t="shared" si="18"/>
        <v>0</v>
      </c>
      <c r="BJ14" s="165">
        <f t="shared" si="19"/>
        <v>1</v>
      </c>
      <c r="BK14" s="165">
        <f t="shared" si="28"/>
        <v>1</v>
      </c>
      <c r="BQ14" s="165">
        <f t="shared" si="20"/>
        <v>4</v>
      </c>
      <c r="BR14" s="165">
        <f t="shared" si="21"/>
        <v>3</v>
      </c>
      <c r="BS14" s="165">
        <f t="shared" si="22"/>
        <v>3</v>
      </c>
      <c r="BT14" s="165">
        <f t="shared" si="23"/>
        <v>5</v>
      </c>
      <c r="BU14" s="165">
        <f t="shared" si="24"/>
        <v>5</v>
      </c>
      <c r="BV14" s="165">
        <f t="shared" si="25"/>
        <v>4</v>
      </c>
      <c r="BW14" s="165">
        <f t="shared" si="26"/>
        <v>4</v>
      </c>
      <c r="BY14" s="165">
        <v>1</v>
      </c>
      <c r="BZ14" s="165">
        <v>0</v>
      </c>
      <c r="CA14" s="165">
        <v>2</v>
      </c>
    </row>
    <row r="15" spans="2:79">
      <c r="B15" s="165">
        <v>424</v>
      </c>
      <c r="F15" s="165">
        <v>4</v>
      </c>
      <c r="J15" s="165">
        <f t="shared" si="0"/>
        <v>4</v>
      </c>
      <c r="K15" s="165">
        <v>4</v>
      </c>
      <c r="L15" s="165">
        <v>4</v>
      </c>
      <c r="N15" s="165">
        <f t="shared" si="1"/>
        <v>5</v>
      </c>
      <c r="O15" s="165">
        <v>3</v>
      </c>
      <c r="P15" s="165">
        <v>2</v>
      </c>
      <c r="R15" s="165">
        <f t="shared" si="2"/>
        <v>5</v>
      </c>
      <c r="S15" s="165">
        <v>3</v>
      </c>
      <c r="T15" s="165">
        <v>2</v>
      </c>
      <c r="V15" s="165">
        <f t="shared" si="3"/>
        <v>6</v>
      </c>
      <c r="W15" s="165">
        <v>5</v>
      </c>
      <c r="X15" s="165">
        <v>3</v>
      </c>
      <c r="Z15" s="165">
        <f t="shared" si="4"/>
        <v>6</v>
      </c>
      <c r="AA15" s="165">
        <v>6</v>
      </c>
      <c r="AB15" s="165">
        <v>4</v>
      </c>
      <c r="AD15" s="165">
        <f t="shared" si="5"/>
        <v>5</v>
      </c>
      <c r="AE15" s="165">
        <v>3</v>
      </c>
      <c r="AF15" s="165">
        <v>2</v>
      </c>
      <c r="AH15" s="165">
        <f t="shared" si="6"/>
        <v>6</v>
      </c>
      <c r="AI15" s="165">
        <v>6</v>
      </c>
      <c r="AJ15" s="165">
        <v>4</v>
      </c>
      <c r="AQ15" s="165">
        <f t="shared" si="7"/>
        <v>4</v>
      </c>
      <c r="AR15" s="165">
        <f t="shared" si="8"/>
        <v>4</v>
      </c>
      <c r="AS15" s="165">
        <f t="shared" si="9"/>
        <v>3</v>
      </c>
      <c r="AT15" s="165">
        <f t="shared" si="10"/>
        <v>3</v>
      </c>
      <c r="AU15" s="165">
        <f t="shared" si="11"/>
        <v>5</v>
      </c>
      <c r="AV15" s="165">
        <f t="shared" si="12"/>
        <v>6</v>
      </c>
      <c r="AW15" s="165">
        <f t="shared" si="13"/>
        <v>3</v>
      </c>
      <c r="AX15" s="165">
        <f t="shared" si="27"/>
        <v>6</v>
      </c>
      <c r="BE15" s="165">
        <f t="shared" si="14"/>
        <v>4</v>
      </c>
      <c r="BF15" s="165">
        <f t="shared" si="15"/>
        <v>2</v>
      </c>
      <c r="BG15" s="165">
        <f t="shared" si="16"/>
        <v>2</v>
      </c>
      <c r="BH15" s="165">
        <f t="shared" si="17"/>
        <v>3</v>
      </c>
      <c r="BI15" s="165">
        <f t="shared" si="18"/>
        <v>4</v>
      </c>
      <c r="BJ15" s="165">
        <f t="shared" si="19"/>
        <v>2</v>
      </c>
      <c r="BK15" s="165">
        <f t="shared" si="28"/>
        <v>4</v>
      </c>
      <c r="BQ15" s="165">
        <f t="shared" si="20"/>
        <v>4</v>
      </c>
      <c r="BR15" s="165">
        <f t="shared" si="21"/>
        <v>5</v>
      </c>
      <c r="BS15" s="165">
        <f t="shared" si="22"/>
        <v>5</v>
      </c>
      <c r="BT15" s="165">
        <f t="shared" si="23"/>
        <v>6</v>
      </c>
      <c r="BU15" s="165">
        <f t="shared" si="24"/>
        <v>6</v>
      </c>
      <c r="BV15" s="165">
        <f t="shared" si="25"/>
        <v>5</v>
      </c>
      <c r="BW15" s="165">
        <f t="shared" si="26"/>
        <v>6</v>
      </c>
      <c r="BY15" s="165">
        <v>2</v>
      </c>
      <c r="BZ15" s="165">
        <v>1</v>
      </c>
      <c r="CA15" s="165">
        <v>0</v>
      </c>
    </row>
    <row r="16" spans="2:79">
      <c r="B16" s="165">
        <v>425</v>
      </c>
      <c r="F16" s="165">
        <v>3</v>
      </c>
      <c r="J16" s="165">
        <f t="shared" si="0"/>
        <v>5</v>
      </c>
      <c r="K16" s="165">
        <v>3</v>
      </c>
      <c r="L16" s="165">
        <v>1</v>
      </c>
      <c r="N16" s="165">
        <f t="shared" si="1"/>
        <v>6</v>
      </c>
      <c r="O16" s="165">
        <v>5</v>
      </c>
      <c r="P16" s="165">
        <v>2</v>
      </c>
      <c r="R16" s="165">
        <f t="shared" si="2"/>
        <v>3</v>
      </c>
      <c r="S16" s="165">
        <v>2</v>
      </c>
      <c r="T16" s="165">
        <v>2</v>
      </c>
      <c r="V16" s="165">
        <f t="shared" si="3"/>
        <v>5</v>
      </c>
      <c r="W16" s="165">
        <v>2</v>
      </c>
      <c r="X16" s="165">
        <v>0</v>
      </c>
      <c r="Z16" s="165">
        <f t="shared" si="4"/>
        <v>6</v>
      </c>
      <c r="AA16" s="165">
        <v>5</v>
      </c>
      <c r="AB16" s="165">
        <v>2</v>
      </c>
      <c r="AD16" s="165">
        <f t="shared" si="5"/>
        <v>5</v>
      </c>
      <c r="AE16" s="165">
        <v>4</v>
      </c>
      <c r="AF16" s="165">
        <v>2</v>
      </c>
      <c r="AH16" s="165">
        <f t="shared" si="6"/>
        <v>5</v>
      </c>
      <c r="AI16" s="165">
        <v>4</v>
      </c>
      <c r="AJ16" s="165">
        <v>2</v>
      </c>
      <c r="AQ16" s="165">
        <f t="shared" si="7"/>
        <v>3</v>
      </c>
      <c r="AR16" s="165">
        <f t="shared" si="8"/>
        <v>3</v>
      </c>
      <c r="AS16" s="165">
        <f t="shared" si="9"/>
        <v>5</v>
      </c>
      <c r="AT16" s="165">
        <f t="shared" si="10"/>
        <v>2</v>
      </c>
      <c r="AU16" s="165">
        <f t="shared" si="11"/>
        <v>2</v>
      </c>
      <c r="AV16" s="165">
        <f t="shared" si="12"/>
        <v>5</v>
      </c>
      <c r="AW16" s="165">
        <f t="shared" si="13"/>
        <v>4</v>
      </c>
      <c r="AX16" s="165">
        <f t="shared" si="27"/>
        <v>4</v>
      </c>
      <c r="BE16" s="165">
        <f t="shared" si="14"/>
        <v>1</v>
      </c>
      <c r="BF16" s="165">
        <f t="shared" si="15"/>
        <v>2</v>
      </c>
      <c r="BG16" s="165">
        <f t="shared" si="16"/>
        <v>2</v>
      </c>
      <c r="BH16" s="165">
        <f t="shared" si="17"/>
        <v>0</v>
      </c>
      <c r="BI16" s="165">
        <f t="shared" si="18"/>
        <v>2</v>
      </c>
      <c r="BJ16" s="165">
        <f t="shared" si="19"/>
        <v>2</v>
      </c>
      <c r="BK16" s="165">
        <f t="shared" si="28"/>
        <v>2</v>
      </c>
      <c r="BQ16" s="165">
        <f t="shared" si="20"/>
        <v>5</v>
      </c>
      <c r="BR16" s="165">
        <f t="shared" si="21"/>
        <v>6</v>
      </c>
      <c r="BS16" s="165">
        <f t="shared" si="22"/>
        <v>3</v>
      </c>
      <c r="BT16" s="165">
        <f t="shared" si="23"/>
        <v>5</v>
      </c>
      <c r="BU16" s="165">
        <f t="shared" si="24"/>
        <v>6</v>
      </c>
      <c r="BV16" s="165">
        <f t="shared" si="25"/>
        <v>5</v>
      </c>
      <c r="BW16" s="165">
        <f t="shared" si="26"/>
        <v>5</v>
      </c>
      <c r="BY16" s="165">
        <v>1</v>
      </c>
      <c r="BZ16" s="165">
        <v>1</v>
      </c>
      <c r="CA16" s="165">
        <v>1</v>
      </c>
    </row>
    <row r="17" spans="2:79">
      <c r="B17" s="165">
        <v>426</v>
      </c>
      <c r="F17" s="165">
        <v>3</v>
      </c>
      <c r="J17" s="165">
        <f t="shared" si="0"/>
        <v>5</v>
      </c>
      <c r="K17" s="165">
        <v>4</v>
      </c>
      <c r="L17" s="165">
        <v>2</v>
      </c>
      <c r="N17" s="165">
        <f t="shared" si="1"/>
        <v>6</v>
      </c>
      <c r="O17" s="165">
        <v>6</v>
      </c>
      <c r="P17" s="165">
        <v>3</v>
      </c>
      <c r="R17" s="165">
        <f t="shared" si="2"/>
        <v>5</v>
      </c>
      <c r="S17" s="165">
        <v>2</v>
      </c>
      <c r="T17" s="165">
        <v>0</v>
      </c>
      <c r="V17" s="165">
        <f t="shared" si="3"/>
        <v>6</v>
      </c>
      <c r="W17" s="165">
        <v>4</v>
      </c>
      <c r="X17" s="165">
        <v>1</v>
      </c>
      <c r="Z17" s="165">
        <f t="shared" si="4"/>
        <v>5</v>
      </c>
      <c r="AA17" s="165">
        <v>4</v>
      </c>
      <c r="AB17" s="165">
        <v>2</v>
      </c>
      <c r="AD17" s="165">
        <f t="shared" si="5"/>
        <v>5</v>
      </c>
      <c r="AE17" s="165">
        <v>4</v>
      </c>
      <c r="AF17" s="165">
        <v>2</v>
      </c>
      <c r="AH17" s="165">
        <f t="shared" si="6"/>
        <v>6</v>
      </c>
      <c r="AI17" s="165">
        <v>4</v>
      </c>
      <c r="AJ17" s="165">
        <v>1</v>
      </c>
      <c r="AQ17" s="165">
        <f t="shared" si="7"/>
        <v>3</v>
      </c>
      <c r="AR17" s="165">
        <f t="shared" si="8"/>
        <v>4</v>
      </c>
      <c r="AS17" s="165">
        <f t="shared" si="9"/>
        <v>6</v>
      </c>
      <c r="AT17" s="165">
        <f t="shared" si="10"/>
        <v>2</v>
      </c>
      <c r="AU17" s="165">
        <f t="shared" si="11"/>
        <v>4</v>
      </c>
      <c r="AV17" s="165">
        <f t="shared" si="12"/>
        <v>4</v>
      </c>
      <c r="AW17" s="165">
        <f t="shared" si="13"/>
        <v>4</v>
      </c>
      <c r="AX17" s="165">
        <f t="shared" si="27"/>
        <v>4</v>
      </c>
      <c r="BE17" s="165">
        <f t="shared" si="14"/>
        <v>2</v>
      </c>
      <c r="BF17" s="165">
        <f t="shared" si="15"/>
        <v>3</v>
      </c>
      <c r="BG17" s="165">
        <f t="shared" si="16"/>
        <v>0</v>
      </c>
      <c r="BH17" s="165">
        <f t="shared" si="17"/>
        <v>1</v>
      </c>
      <c r="BI17" s="165">
        <f t="shared" si="18"/>
        <v>2</v>
      </c>
      <c r="BJ17" s="165">
        <f t="shared" si="19"/>
        <v>2</v>
      </c>
      <c r="BK17" s="165">
        <f t="shared" si="28"/>
        <v>1</v>
      </c>
      <c r="BQ17" s="165">
        <f t="shared" si="20"/>
        <v>5</v>
      </c>
      <c r="BR17" s="165">
        <f t="shared" si="21"/>
        <v>6</v>
      </c>
      <c r="BS17" s="165">
        <f t="shared" si="22"/>
        <v>5</v>
      </c>
      <c r="BT17" s="165">
        <f t="shared" si="23"/>
        <v>6</v>
      </c>
      <c r="BU17" s="165">
        <f t="shared" si="24"/>
        <v>5</v>
      </c>
      <c r="BV17" s="165">
        <f t="shared" si="25"/>
        <v>5</v>
      </c>
      <c r="BW17" s="165">
        <f t="shared" si="26"/>
        <v>6</v>
      </c>
      <c r="BY17" s="165">
        <v>1</v>
      </c>
      <c r="BZ17" s="165">
        <v>1</v>
      </c>
      <c r="CA17" s="165">
        <v>0</v>
      </c>
    </row>
    <row r="18" spans="2:79">
      <c r="B18" s="165">
        <v>427</v>
      </c>
      <c r="F18" s="165">
        <v>2</v>
      </c>
      <c r="J18" s="165">
        <f t="shared" si="0"/>
        <v>4</v>
      </c>
      <c r="K18" s="165">
        <v>3</v>
      </c>
      <c r="L18" s="165">
        <v>1</v>
      </c>
      <c r="N18" s="165">
        <f t="shared" si="1"/>
        <v>4</v>
      </c>
      <c r="O18" s="165">
        <v>3</v>
      </c>
      <c r="P18" s="165">
        <v>1</v>
      </c>
      <c r="R18" s="165">
        <f t="shared" si="2"/>
        <v>2</v>
      </c>
      <c r="S18" s="165">
        <v>1</v>
      </c>
      <c r="T18" s="165">
        <v>1</v>
      </c>
      <c r="V18" s="165">
        <f t="shared" si="3"/>
        <v>5</v>
      </c>
      <c r="W18" s="165">
        <v>4</v>
      </c>
      <c r="X18" s="165">
        <v>1</v>
      </c>
      <c r="Z18" s="165">
        <f t="shared" si="4"/>
        <v>4</v>
      </c>
      <c r="AA18" s="165">
        <v>3</v>
      </c>
      <c r="AB18" s="165">
        <v>1</v>
      </c>
      <c r="AD18" s="165">
        <f t="shared" si="5"/>
        <v>2</v>
      </c>
      <c r="AE18" s="165">
        <v>2</v>
      </c>
      <c r="AF18" s="165">
        <v>2</v>
      </c>
      <c r="AH18" s="165">
        <f t="shared" si="6"/>
        <v>4</v>
      </c>
      <c r="AI18" s="165">
        <v>2</v>
      </c>
      <c r="AJ18" s="165">
        <v>0</v>
      </c>
      <c r="AQ18" s="165">
        <f t="shared" si="7"/>
        <v>2</v>
      </c>
      <c r="AR18" s="165">
        <f t="shared" si="8"/>
        <v>3</v>
      </c>
      <c r="AS18" s="165">
        <f t="shared" si="9"/>
        <v>3</v>
      </c>
      <c r="AT18" s="165">
        <f t="shared" si="10"/>
        <v>1</v>
      </c>
      <c r="AU18" s="165">
        <f t="shared" si="11"/>
        <v>4</v>
      </c>
      <c r="AV18" s="165">
        <f t="shared" si="12"/>
        <v>3</v>
      </c>
      <c r="AW18" s="165">
        <f t="shared" si="13"/>
        <v>2</v>
      </c>
      <c r="AX18" s="165">
        <f t="shared" si="27"/>
        <v>2</v>
      </c>
      <c r="BE18" s="165">
        <f t="shared" si="14"/>
        <v>1</v>
      </c>
      <c r="BF18" s="165">
        <f t="shared" si="15"/>
        <v>1</v>
      </c>
      <c r="BG18" s="165">
        <f t="shared" si="16"/>
        <v>1</v>
      </c>
      <c r="BH18" s="165">
        <f t="shared" si="17"/>
        <v>1</v>
      </c>
      <c r="BI18" s="165">
        <f t="shared" si="18"/>
        <v>1</v>
      </c>
      <c r="BJ18" s="165">
        <f t="shared" si="19"/>
        <v>2</v>
      </c>
      <c r="BK18" s="165">
        <f t="shared" si="28"/>
        <v>0</v>
      </c>
      <c r="BQ18" s="165">
        <f t="shared" si="20"/>
        <v>4</v>
      </c>
      <c r="BR18" s="165">
        <f t="shared" si="21"/>
        <v>4</v>
      </c>
      <c r="BS18" s="165">
        <f t="shared" si="22"/>
        <v>2</v>
      </c>
      <c r="BT18" s="165">
        <f t="shared" si="23"/>
        <v>5</v>
      </c>
      <c r="BU18" s="165">
        <f t="shared" si="24"/>
        <v>4</v>
      </c>
      <c r="BV18" s="165">
        <f t="shared" si="25"/>
        <v>2</v>
      </c>
      <c r="BW18" s="165">
        <f t="shared" si="26"/>
        <v>4</v>
      </c>
      <c r="BY18" s="165">
        <v>1</v>
      </c>
      <c r="BZ18" s="165">
        <v>1</v>
      </c>
      <c r="CA18" s="165">
        <v>2</v>
      </c>
    </row>
    <row r="19" spans="2:79">
      <c r="B19" s="165">
        <v>428</v>
      </c>
      <c r="F19" s="165">
        <v>3</v>
      </c>
      <c r="J19" s="165">
        <f t="shared" si="0"/>
        <v>5</v>
      </c>
      <c r="K19" s="165">
        <v>4</v>
      </c>
      <c r="L19" s="165">
        <v>2</v>
      </c>
      <c r="N19" s="165">
        <f t="shared" si="1"/>
        <v>3</v>
      </c>
      <c r="O19" s="165">
        <v>3</v>
      </c>
      <c r="P19" s="165">
        <v>3</v>
      </c>
      <c r="R19" s="165">
        <f t="shared" si="2"/>
        <v>4</v>
      </c>
      <c r="S19" s="165">
        <v>2</v>
      </c>
      <c r="T19" s="165">
        <v>1</v>
      </c>
      <c r="V19" s="165">
        <f t="shared" si="3"/>
        <v>6</v>
      </c>
      <c r="W19" s="165">
        <v>4</v>
      </c>
      <c r="X19" s="165">
        <v>1</v>
      </c>
      <c r="Z19" s="165">
        <f t="shared" si="4"/>
        <v>4</v>
      </c>
      <c r="AA19" s="165">
        <v>3</v>
      </c>
      <c r="AB19" s="165">
        <v>2</v>
      </c>
      <c r="AD19" s="165">
        <f t="shared" si="5"/>
        <v>5</v>
      </c>
      <c r="AE19" s="165">
        <v>4</v>
      </c>
      <c r="AF19" s="165">
        <v>2</v>
      </c>
      <c r="AH19" s="165">
        <f t="shared" si="6"/>
        <v>3</v>
      </c>
      <c r="AI19" s="165">
        <v>2</v>
      </c>
      <c r="AJ19" s="165">
        <v>2</v>
      </c>
      <c r="AQ19" s="165">
        <f t="shared" si="7"/>
        <v>3</v>
      </c>
      <c r="AR19" s="165">
        <f t="shared" si="8"/>
        <v>4</v>
      </c>
      <c r="AS19" s="165">
        <f t="shared" si="9"/>
        <v>3</v>
      </c>
      <c r="AT19" s="165">
        <f t="shared" si="10"/>
        <v>2</v>
      </c>
      <c r="AU19" s="165">
        <f t="shared" si="11"/>
        <v>4</v>
      </c>
      <c r="AV19" s="165">
        <f t="shared" si="12"/>
        <v>3</v>
      </c>
      <c r="AW19" s="165">
        <f t="shared" si="13"/>
        <v>4</v>
      </c>
      <c r="AX19" s="165">
        <f t="shared" si="27"/>
        <v>2</v>
      </c>
      <c r="BE19" s="165">
        <f t="shared" si="14"/>
        <v>2</v>
      </c>
      <c r="BF19" s="165">
        <f t="shared" si="15"/>
        <v>3</v>
      </c>
      <c r="BG19" s="165">
        <f t="shared" si="16"/>
        <v>1</v>
      </c>
      <c r="BH19" s="165">
        <f t="shared" si="17"/>
        <v>1</v>
      </c>
      <c r="BI19" s="165">
        <f t="shared" si="18"/>
        <v>2</v>
      </c>
      <c r="BJ19" s="165">
        <f t="shared" si="19"/>
        <v>2</v>
      </c>
      <c r="BK19" s="165">
        <f t="shared" si="28"/>
        <v>2</v>
      </c>
      <c r="BQ19" s="165">
        <f t="shared" si="20"/>
        <v>5</v>
      </c>
      <c r="BR19" s="165">
        <f t="shared" si="21"/>
        <v>3</v>
      </c>
      <c r="BS19" s="165">
        <f t="shared" si="22"/>
        <v>4</v>
      </c>
      <c r="BT19" s="165">
        <f t="shared" si="23"/>
        <v>6</v>
      </c>
      <c r="BU19" s="165">
        <f t="shared" si="24"/>
        <v>4</v>
      </c>
      <c r="BV19" s="165">
        <f t="shared" si="25"/>
        <v>5</v>
      </c>
      <c r="BW19" s="165">
        <f t="shared" si="26"/>
        <v>3</v>
      </c>
      <c r="BY19" s="165">
        <v>0</v>
      </c>
      <c r="BZ19" s="165">
        <v>0</v>
      </c>
      <c r="CA19" s="165">
        <v>2</v>
      </c>
    </row>
    <row r="20" spans="2:79">
      <c r="B20" s="165">
        <v>429</v>
      </c>
      <c r="F20" s="165">
        <v>3</v>
      </c>
      <c r="J20" s="165">
        <f t="shared" si="0"/>
        <v>4</v>
      </c>
      <c r="K20" s="165">
        <v>3</v>
      </c>
      <c r="L20" s="165">
        <v>2</v>
      </c>
      <c r="N20" s="165">
        <f t="shared" si="1"/>
        <v>3</v>
      </c>
      <c r="O20" s="165">
        <v>3</v>
      </c>
      <c r="P20" s="165">
        <v>3</v>
      </c>
      <c r="R20" s="165">
        <f t="shared" si="2"/>
        <v>4</v>
      </c>
      <c r="S20" s="165">
        <v>3</v>
      </c>
      <c r="T20" s="165">
        <v>2</v>
      </c>
      <c r="V20" s="165">
        <f t="shared" si="3"/>
        <v>5</v>
      </c>
      <c r="W20" s="165">
        <v>3</v>
      </c>
      <c r="X20" s="165">
        <v>1</v>
      </c>
      <c r="Z20" s="165">
        <f t="shared" si="4"/>
        <v>5</v>
      </c>
      <c r="AA20" s="165">
        <v>4</v>
      </c>
      <c r="AB20" s="165">
        <v>2</v>
      </c>
      <c r="AD20" s="165">
        <f t="shared" si="5"/>
        <v>5</v>
      </c>
      <c r="AE20" s="165">
        <v>4</v>
      </c>
      <c r="AF20" s="165">
        <v>2</v>
      </c>
      <c r="AH20" s="165">
        <f t="shared" si="6"/>
        <v>4</v>
      </c>
      <c r="AI20" s="165">
        <v>2</v>
      </c>
      <c r="AJ20" s="165">
        <v>1</v>
      </c>
      <c r="AQ20" s="165">
        <f t="shared" si="7"/>
        <v>3</v>
      </c>
      <c r="AR20" s="165">
        <f t="shared" si="8"/>
        <v>3</v>
      </c>
      <c r="AS20" s="165">
        <f t="shared" si="9"/>
        <v>3</v>
      </c>
      <c r="AT20" s="165">
        <f t="shared" si="10"/>
        <v>3</v>
      </c>
      <c r="AU20" s="165">
        <f t="shared" si="11"/>
        <v>3</v>
      </c>
      <c r="AV20" s="165">
        <f t="shared" si="12"/>
        <v>4</v>
      </c>
      <c r="AW20" s="165">
        <f t="shared" si="13"/>
        <v>4</v>
      </c>
      <c r="AX20" s="165">
        <f t="shared" si="27"/>
        <v>2</v>
      </c>
      <c r="BE20" s="165">
        <f t="shared" si="14"/>
        <v>2</v>
      </c>
      <c r="BF20" s="165">
        <f t="shared" si="15"/>
        <v>3</v>
      </c>
      <c r="BG20" s="165">
        <f t="shared" si="16"/>
        <v>2</v>
      </c>
      <c r="BH20" s="165">
        <f t="shared" si="17"/>
        <v>1</v>
      </c>
      <c r="BI20" s="165">
        <f t="shared" si="18"/>
        <v>2</v>
      </c>
      <c r="BJ20" s="165">
        <f t="shared" si="19"/>
        <v>2</v>
      </c>
      <c r="BK20" s="165">
        <f t="shared" si="28"/>
        <v>1</v>
      </c>
      <c r="BQ20" s="165">
        <f t="shared" si="20"/>
        <v>4</v>
      </c>
      <c r="BR20" s="165">
        <f t="shared" si="21"/>
        <v>3</v>
      </c>
      <c r="BS20" s="165">
        <f t="shared" si="22"/>
        <v>4</v>
      </c>
      <c r="BT20" s="165">
        <f t="shared" si="23"/>
        <v>5</v>
      </c>
      <c r="BU20" s="165">
        <f t="shared" si="24"/>
        <v>5</v>
      </c>
      <c r="BV20" s="165">
        <f t="shared" si="25"/>
        <v>5</v>
      </c>
      <c r="BW20" s="165">
        <f t="shared" si="26"/>
        <v>4</v>
      </c>
      <c r="BY20" s="165">
        <v>0</v>
      </c>
      <c r="BZ20" s="165">
        <v>0</v>
      </c>
      <c r="CA20" s="165">
        <v>1</v>
      </c>
    </row>
    <row r="21" spans="2:79">
      <c r="B21" s="165">
        <v>430</v>
      </c>
      <c r="F21" s="165">
        <v>5</v>
      </c>
      <c r="J21" s="165">
        <f t="shared" si="0"/>
        <v>6</v>
      </c>
      <c r="K21" s="165">
        <v>3</v>
      </c>
      <c r="L21" s="165">
        <v>2</v>
      </c>
      <c r="N21" s="165">
        <f t="shared" si="1"/>
        <v>5</v>
      </c>
      <c r="O21" s="165">
        <v>4</v>
      </c>
      <c r="P21" s="165">
        <v>4</v>
      </c>
      <c r="R21" s="165">
        <f t="shared" si="2"/>
        <v>6</v>
      </c>
      <c r="S21" s="165">
        <v>4</v>
      </c>
      <c r="T21" s="165">
        <v>3</v>
      </c>
      <c r="V21" s="165">
        <f t="shared" si="3"/>
        <v>6</v>
      </c>
      <c r="W21" s="165">
        <v>4</v>
      </c>
      <c r="X21" s="165">
        <v>3</v>
      </c>
      <c r="Z21" s="165">
        <f t="shared" si="4"/>
        <v>5</v>
      </c>
      <c r="AA21" s="165">
        <v>4</v>
      </c>
      <c r="AB21" s="165">
        <v>4</v>
      </c>
      <c r="AD21" s="165">
        <f t="shared" si="5"/>
        <v>5</v>
      </c>
      <c r="AE21" s="165">
        <v>3</v>
      </c>
      <c r="AF21" s="165">
        <v>3</v>
      </c>
      <c r="AH21" s="165">
        <f t="shared" si="6"/>
        <v>5</v>
      </c>
      <c r="AI21" s="165">
        <v>3</v>
      </c>
      <c r="AJ21" s="165">
        <v>3</v>
      </c>
      <c r="AQ21" s="165">
        <f t="shared" si="7"/>
        <v>5</v>
      </c>
      <c r="AR21" s="165">
        <f t="shared" si="8"/>
        <v>3</v>
      </c>
      <c r="AS21" s="165">
        <f t="shared" si="9"/>
        <v>4</v>
      </c>
      <c r="AT21" s="165">
        <f t="shared" si="10"/>
        <v>4</v>
      </c>
      <c r="AU21" s="165">
        <f t="shared" si="11"/>
        <v>4</v>
      </c>
      <c r="AV21" s="165">
        <f t="shared" si="12"/>
        <v>4</v>
      </c>
      <c r="AW21" s="165">
        <f t="shared" si="13"/>
        <v>3</v>
      </c>
      <c r="AX21" s="165">
        <f t="shared" si="27"/>
        <v>3</v>
      </c>
      <c r="BE21" s="165">
        <f t="shared" si="14"/>
        <v>2</v>
      </c>
      <c r="BF21" s="165">
        <f t="shared" si="15"/>
        <v>4</v>
      </c>
      <c r="BG21" s="165">
        <f t="shared" si="16"/>
        <v>3</v>
      </c>
      <c r="BH21" s="165">
        <f t="shared" si="17"/>
        <v>3</v>
      </c>
      <c r="BI21" s="165">
        <f t="shared" si="18"/>
        <v>4</v>
      </c>
      <c r="BJ21" s="165">
        <f t="shared" si="19"/>
        <v>3</v>
      </c>
      <c r="BK21" s="165">
        <f t="shared" si="28"/>
        <v>3</v>
      </c>
      <c r="BQ21" s="165">
        <f t="shared" si="20"/>
        <v>6</v>
      </c>
      <c r="BR21" s="165">
        <f t="shared" si="21"/>
        <v>5</v>
      </c>
      <c r="BS21" s="165">
        <f t="shared" si="22"/>
        <v>6</v>
      </c>
      <c r="BT21" s="165">
        <f t="shared" si="23"/>
        <v>6</v>
      </c>
      <c r="BU21" s="165">
        <f t="shared" si="24"/>
        <v>5</v>
      </c>
      <c r="BV21" s="165">
        <f t="shared" si="25"/>
        <v>5</v>
      </c>
      <c r="BW21" s="165">
        <f t="shared" si="26"/>
        <v>5</v>
      </c>
      <c r="BY21" s="165">
        <v>0</v>
      </c>
      <c r="BZ21" s="165">
        <v>0</v>
      </c>
      <c r="CA21" s="165">
        <v>0</v>
      </c>
    </row>
    <row r="22" spans="2:79">
      <c r="B22" s="165">
        <v>431</v>
      </c>
      <c r="F22" s="165">
        <v>4</v>
      </c>
      <c r="J22" s="165">
        <f t="shared" si="0"/>
        <v>5</v>
      </c>
      <c r="K22" s="165">
        <v>2</v>
      </c>
      <c r="L22" s="165">
        <v>1</v>
      </c>
      <c r="N22" s="165">
        <f t="shared" si="1"/>
        <v>5</v>
      </c>
      <c r="O22" s="165">
        <v>2</v>
      </c>
      <c r="P22" s="165">
        <v>1</v>
      </c>
      <c r="R22" s="165">
        <f t="shared" si="2"/>
        <v>4</v>
      </c>
      <c r="S22" s="165">
        <v>2</v>
      </c>
      <c r="T22" s="165">
        <v>2</v>
      </c>
      <c r="V22" s="165">
        <f t="shared" si="3"/>
        <v>5</v>
      </c>
      <c r="W22" s="165">
        <v>4</v>
      </c>
      <c r="X22" s="165">
        <v>3</v>
      </c>
      <c r="Z22" s="165">
        <f t="shared" si="4"/>
        <v>5</v>
      </c>
      <c r="AA22" s="165">
        <v>4</v>
      </c>
      <c r="AB22" s="165">
        <v>3</v>
      </c>
      <c r="AD22" s="165">
        <f t="shared" si="5"/>
        <v>6</v>
      </c>
      <c r="AE22" s="165">
        <v>4</v>
      </c>
      <c r="AF22" s="165">
        <v>2</v>
      </c>
      <c r="AH22" s="165">
        <f t="shared" si="6"/>
        <v>4</v>
      </c>
      <c r="AI22" s="165">
        <v>4</v>
      </c>
      <c r="AJ22" s="165">
        <v>4</v>
      </c>
      <c r="AQ22" s="165">
        <f t="shared" si="7"/>
        <v>4</v>
      </c>
      <c r="AR22" s="165">
        <f t="shared" si="8"/>
        <v>2</v>
      </c>
      <c r="AS22" s="165">
        <f t="shared" si="9"/>
        <v>2</v>
      </c>
      <c r="AT22" s="165">
        <f t="shared" si="10"/>
        <v>2</v>
      </c>
      <c r="AU22" s="165">
        <f t="shared" si="11"/>
        <v>4</v>
      </c>
      <c r="AV22" s="165">
        <f t="shared" si="12"/>
        <v>4</v>
      </c>
      <c r="AW22" s="165">
        <f t="shared" si="13"/>
        <v>4</v>
      </c>
      <c r="AX22" s="165">
        <f t="shared" si="27"/>
        <v>4</v>
      </c>
      <c r="BE22" s="165">
        <f t="shared" si="14"/>
        <v>1</v>
      </c>
      <c r="BF22" s="165">
        <f t="shared" si="15"/>
        <v>1</v>
      </c>
      <c r="BG22" s="165">
        <f t="shared" si="16"/>
        <v>2</v>
      </c>
      <c r="BH22" s="165">
        <f t="shared" si="17"/>
        <v>3</v>
      </c>
      <c r="BI22" s="165">
        <f t="shared" si="18"/>
        <v>3</v>
      </c>
      <c r="BJ22" s="165">
        <f t="shared" si="19"/>
        <v>2</v>
      </c>
      <c r="BK22" s="165">
        <f t="shared" si="28"/>
        <v>4</v>
      </c>
      <c r="BQ22" s="165">
        <f t="shared" si="20"/>
        <v>5</v>
      </c>
      <c r="BR22" s="165">
        <f t="shared" si="21"/>
        <v>5</v>
      </c>
      <c r="BS22" s="165">
        <f t="shared" si="22"/>
        <v>4</v>
      </c>
      <c r="BT22" s="165">
        <f t="shared" si="23"/>
        <v>5</v>
      </c>
      <c r="BU22" s="165">
        <f t="shared" si="24"/>
        <v>5</v>
      </c>
      <c r="BV22" s="165">
        <f t="shared" si="25"/>
        <v>6</v>
      </c>
      <c r="BW22" s="165">
        <f t="shared" si="26"/>
        <v>4</v>
      </c>
      <c r="BY22" s="165">
        <v>0</v>
      </c>
      <c r="BZ22" s="165">
        <v>0</v>
      </c>
      <c r="CA22" s="165">
        <v>0</v>
      </c>
    </row>
    <row r="23" spans="2:79">
      <c r="B23" s="165">
        <v>432</v>
      </c>
      <c r="F23" s="165">
        <v>5</v>
      </c>
      <c r="J23" s="165">
        <f t="shared" si="0"/>
        <v>6</v>
      </c>
      <c r="K23" s="165">
        <v>5</v>
      </c>
      <c r="L23" s="165">
        <v>4</v>
      </c>
      <c r="N23" s="165">
        <f t="shared" si="1"/>
        <v>6</v>
      </c>
      <c r="O23" s="165">
        <v>6</v>
      </c>
      <c r="P23" s="165">
        <v>5</v>
      </c>
      <c r="R23" s="165">
        <f t="shared" si="2"/>
        <v>5</v>
      </c>
      <c r="S23" s="165">
        <v>3</v>
      </c>
      <c r="T23" s="165">
        <v>3</v>
      </c>
      <c r="V23" s="165">
        <f t="shared" si="3"/>
        <v>6</v>
      </c>
      <c r="W23" s="165">
        <v>2</v>
      </c>
      <c r="X23" s="165">
        <v>1</v>
      </c>
      <c r="Z23" s="165">
        <f t="shared" si="4"/>
        <v>6</v>
      </c>
      <c r="AA23" s="165">
        <v>3</v>
      </c>
      <c r="AB23" s="165">
        <v>2</v>
      </c>
      <c r="AD23" s="165">
        <f t="shared" si="5"/>
        <v>6</v>
      </c>
      <c r="AE23" s="165">
        <v>4</v>
      </c>
      <c r="AF23" s="165">
        <v>3</v>
      </c>
      <c r="AH23" s="165">
        <f t="shared" si="6"/>
        <v>6</v>
      </c>
      <c r="AI23" s="165">
        <v>3</v>
      </c>
      <c r="AJ23" s="165">
        <v>2</v>
      </c>
      <c r="AQ23" s="165">
        <f t="shared" si="7"/>
        <v>5</v>
      </c>
      <c r="AR23" s="165">
        <f t="shared" si="8"/>
        <v>5</v>
      </c>
      <c r="AS23" s="165">
        <f t="shared" si="9"/>
        <v>6</v>
      </c>
      <c r="AT23" s="165">
        <f t="shared" si="10"/>
        <v>3</v>
      </c>
      <c r="AU23" s="165">
        <f t="shared" si="11"/>
        <v>2</v>
      </c>
      <c r="AV23" s="165">
        <f t="shared" si="12"/>
        <v>3</v>
      </c>
      <c r="AW23" s="165">
        <f t="shared" si="13"/>
        <v>4</v>
      </c>
      <c r="AX23" s="165">
        <f t="shared" si="27"/>
        <v>3</v>
      </c>
      <c r="BE23" s="165">
        <f t="shared" si="14"/>
        <v>4</v>
      </c>
      <c r="BF23" s="165">
        <f t="shared" si="15"/>
        <v>5</v>
      </c>
      <c r="BG23" s="165">
        <f t="shared" si="16"/>
        <v>3</v>
      </c>
      <c r="BH23" s="165">
        <f t="shared" si="17"/>
        <v>1</v>
      </c>
      <c r="BI23" s="165">
        <f t="shared" si="18"/>
        <v>2</v>
      </c>
      <c r="BJ23" s="165">
        <f t="shared" si="19"/>
        <v>3</v>
      </c>
      <c r="BK23" s="165">
        <f t="shared" si="28"/>
        <v>2</v>
      </c>
      <c r="BQ23" s="165">
        <f t="shared" si="20"/>
        <v>6</v>
      </c>
      <c r="BR23" s="165">
        <f t="shared" si="21"/>
        <v>6</v>
      </c>
      <c r="BS23" s="165">
        <f t="shared" si="22"/>
        <v>5</v>
      </c>
      <c r="BT23" s="165">
        <f t="shared" si="23"/>
        <v>6</v>
      </c>
      <c r="BU23" s="165">
        <f t="shared" si="24"/>
        <v>6</v>
      </c>
      <c r="BV23" s="165">
        <f t="shared" si="25"/>
        <v>6</v>
      </c>
      <c r="BW23" s="165">
        <f t="shared" si="26"/>
        <v>6</v>
      </c>
      <c r="BY23" s="165">
        <v>1</v>
      </c>
      <c r="BZ23" s="165">
        <v>2</v>
      </c>
      <c r="CA23" s="165">
        <v>0</v>
      </c>
    </row>
    <row r="24" spans="2:79">
      <c r="B24" s="165">
        <v>433</v>
      </c>
      <c r="F24" s="165">
        <v>3</v>
      </c>
      <c r="J24" s="165">
        <f t="shared" si="0"/>
        <v>4</v>
      </c>
      <c r="K24" s="165">
        <v>3</v>
      </c>
      <c r="L24" s="165">
        <v>2</v>
      </c>
      <c r="N24" s="165">
        <f t="shared" si="1"/>
        <v>4</v>
      </c>
      <c r="O24" s="165">
        <v>3</v>
      </c>
      <c r="P24" s="165">
        <v>2</v>
      </c>
      <c r="R24" s="165">
        <f t="shared" si="2"/>
        <v>5</v>
      </c>
      <c r="S24" s="165">
        <v>5</v>
      </c>
      <c r="T24" s="165">
        <v>3</v>
      </c>
      <c r="V24" s="165">
        <f t="shared" si="3"/>
        <v>4</v>
      </c>
      <c r="W24" s="165">
        <v>1</v>
      </c>
      <c r="X24" s="165">
        <v>0</v>
      </c>
      <c r="Z24" s="165">
        <f t="shared" si="4"/>
        <v>6</v>
      </c>
      <c r="AA24" s="165">
        <v>4</v>
      </c>
      <c r="AB24" s="165">
        <v>1</v>
      </c>
      <c r="AD24" s="165">
        <f t="shared" si="5"/>
        <v>6</v>
      </c>
      <c r="AE24" s="165">
        <v>4</v>
      </c>
      <c r="AF24" s="165">
        <v>1</v>
      </c>
      <c r="AH24" s="165">
        <f t="shared" si="6"/>
        <v>6</v>
      </c>
      <c r="AI24" s="165">
        <v>5</v>
      </c>
      <c r="AJ24" s="165">
        <v>2</v>
      </c>
      <c r="AQ24" s="165">
        <f t="shared" si="7"/>
        <v>3</v>
      </c>
      <c r="AR24" s="165">
        <f t="shared" si="8"/>
        <v>3</v>
      </c>
      <c r="AS24" s="165">
        <f t="shared" si="9"/>
        <v>3</v>
      </c>
      <c r="AT24" s="165">
        <f t="shared" si="10"/>
        <v>5</v>
      </c>
      <c r="AU24" s="165">
        <f t="shared" si="11"/>
        <v>1</v>
      </c>
      <c r="AV24" s="165">
        <f t="shared" si="12"/>
        <v>4</v>
      </c>
      <c r="AW24" s="165">
        <f t="shared" si="13"/>
        <v>4</v>
      </c>
      <c r="AX24" s="165">
        <f t="shared" si="27"/>
        <v>5</v>
      </c>
      <c r="BE24" s="165">
        <f t="shared" si="14"/>
        <v>2</v>
      </c>
      <c r="BF24" s="165">
        <f t="shared" si="15"/>
        <v>2</v>
      </c>
      <c r="BG24" s="165">
        <f t="shared" si="16"/>
        <v>3</v>
      </c>
      <c r="BH24" s="165">
        <f t="shared" si="17"/>
        <v>0</v>
      </c>
      <c r="BI24" s="165">
        <f t="shared" si="18"/>
        <v>1</v>
      </c>
      <c r="BJ24" s="165">
        <f t="shared" si="19"/>
        <v>1</v>
      </c>
      <c r="BK24" s="165">
        <f t="shared" si="28"/>
        <v>2</v>
      </c>
      <c r="BQ24" s="165">
        <f t="shared" si="20"/>
        <v>4</v>
      </c>
      <c r="BR24" s="165">
        <f t="shared" si="21"/>
        <v>4</v>
      </c>
      <c r="BS24" s="165">
        <f t="shared" si="22"/>
        <v>5</v>
      </c>
      <c r="BT24" s="165">
        <f t="shared" si="23"/>
        <v>4</v>
      </c>
      <c r="BU24" s="165">
        <f t="shared" si="24"/>
        <v>6</v>
      </c>
      <c r="BV24" s="165">
        <f t="shared" si="25"/>
        <v>6</v>
      </c>
      <c r="BW24" s="165">
        <f t="shared" si="26"/>
        <v>6</v>
      </c>
      <c r="BY24" s="165">
        <v>1</v>
      </c>
      <c r="BZ24" s="165">
        <v>0</v>
      </c>
      <c r="CA24" s="165">
        <v>0</v>
      </c>
    </row>
    <row r="25" spans="2:79">
      <c r="B25" s="165">
        <v>434</v>
      </c>
      <c r="F25" s="165">
        <v>6</v>
      </c>
      <c r="J25" s="165">
        <f t="shared" si="0"/>
        <v>6</v>
      </c>
      <c r="K25" s="165">
        <v>4</v>
      </c>
      <c r="L25" s="165">
        <v>4</v>
      </c>
      <c r="N25" s="165">
        <f t="shared" si="1"/>
        <v>6</v>
      </c>
      <c r="O25" s="165">
        <v>6</v>
      </c>
      <c r="P25" s="165">
        <v>6</v>
      </c>
      <c r="R25" s="165">
        <f t="shared" si="2"/>
        <v>6</v>
      </c>
      <c r="S25" s="165">
        <v>4</v>
      </c>
      <c r="T25" s="165">
        <v>4</v>
      </c>
      <c r="V25" s="165">
        <f t="shared" si="3"/>
        <v>6</v>
      </c>
      <c r="W25" s="165">
        <v>4</v>
      </c>
      <c r="X25" s="165">
        <v>4</v>
      </c>
      <c r="Z25" s="165">
        <f t="shared" si="4"/>
        <v>6</v>
      </c>
      <c r="AA25" s="165">
        <v>5</v>
      </c>
      <c r="AB25" s="165">
        <v>5</v>
      </c>
      <c r="AD25" s="165">
        <f t="shared" si="5"/>
        <v>6</v>
      </c>
      <c r="AE25" s="165">
        <v>5</v>
      </c>
      <c r="AF25" s="165">
        <v>5</v>
      </c>
      <c r="AH25" s="165">
        <f t="shared" si="6"/>
        <v>6</v>
      </c>
      <c r="AI25" s="165">
        <v>4</v>
      </c>
      <c r="AJ25" s="165">
        <v>4</v>
      </c>
      <c r="AQ25" s="165">
        <f t="shared" si="7"/>
        <v>6</v>
      </c>
      <c r="AR25" s="165">
        <f t="shared" si="8"/>
        <v>4</v>
      </c>
      <c r="AS25" s="165">
        <f t="shared" si="9"/>
        <v>6</v>
      </c>
      <c r="AT25" s="165">
        <f t="shared" si="10"/>
        <v>4</v>
      </c>
      <c r="AU25" s="165">
        <f t="shared" si="11"/>
        <v>4</v>
      </c>
      <c r="AV25" s="165">
        <f t="shared" si="12"/>
        <v>5</v>
      </c>
      <c r="AW25" s="165">
        <f t="shared" si="13"/>
        <v>5</v>
      </c>
      <c r="AX25" s="165">
        <f t="shared" si="27"/>
        <v>4</v>
      </c>
      <c r="BE25" s="165">
        <f t="shared" si="14"/>
        <v>4</v>
      </c>
      <c r="BF25" s="165">
        <f t="shared" si="15"/>
        <v>6</v>
      </c>
      <c r="BG25" s="165">
        <f t="shared" si="16"/>
        <v>4</v>
      </c>
      <c r="BH25" s="165">
        <f t="shared" si="17"/>
        <v>4</v>
      </c>
      <c r="BI25" s="165">
        <f t="shared" si="18"/>
        <v>5</v>
      </c>
      <c r="BJ25" s="165">
        <f t="shared" si="19"/>
        <v>5</v>
      </c>
      <c r="BK25" s="165">
        <f t="shared" si="28"/>
        <v>4</v>
      </c>
      <c r="BQ25" s="165">
        <f t="shared" si="20"/>
        <v>6</v>
      </c>
      <c r="BR25" s="165">
        <f t="shared" si="21"/>
        <v>6</v>
      </c>
      <c r="BS25" s="165">
        <f t="shared" si="22"/>
        <v>6</v>
      </c>
      <c r="BT25" s="165">
        <f t="shared" si="23"/>
        <v>6</v>
      </c>
      <c r="BU25" s="165">
        <f t="shared" si="24"/>
        <v>6</v>
      </c>
      <c r="BV25" s="165">
        <f t="shared" si="25"/>
        <v>6</v>
      </c>
      <c r="BW25" s="165">
        <f t="shared" si="26"/>
        <v>6</v>
      </c>
      <c r="BY25" s="165">
        <v>2</v>
      </c>
      <c r="BZ25" s="165">
        <v>0</v>
      </c>
      <c r="CA25" s="165">
        <v>0</v>
      </c>
    </row>
    <row r="26" spans="2:79">
      <c r="B26" s="165">
        <v>435</v>
      </c>
      <c r="F26" s="165">
        <v>3</v>
      </c>
      <c r="J26" s="165">
        <f t="shared" si="0"/>
        <v>5</v>
      </c>
      <c r="K26" s="165">
        <v>3</v>
      </c>
      <c r="L26" s="165">
        <v>1</v>
      </c>
      <c r="N26" s="165">
        <f t="shared" si="1"/>
        <v>4</v>
      </c>
      <c r="O26" s="165">
        <v>2</v>
      </c>
      <c r="P26" s="165">
        <v>1</v>
      </c>
      <c r="R26" s="165">
        <f t="shared" si="2"/>
        <v>5</v>
      </c>
      <c r="S26" s="165">
        <v>3</v>
      </c>
      <c r="T26" s="165">
        <v>1</v>
      </c>
      <c r="V26" s="165">
        <f t="shared" si="3"/>
        <v>5</v>
      </c>
      <c r="W26" s="165">
        <v>3</v>
      </c>
      <c r="X26" s="165">
        <v>1</v>
      </c>
      <c r="Z26" s="165">
        <f t="shared" si="4"/>
        <v>5</v>
      </c>
      <c r="AA26" s="165">
        <v>5</v>
      </c>
      <c r="AB26" s="165">
        <v>3</v>
      </c>
      <c r="AD26" s="165">
        <f t="shared" si="5"/>
        <v>5</v>
      </c>
      <c r="AE26" s="165">
        <v>4</v>
      </c>
      <c r="AF26" s="165">
        <v>2</v>
      </c>
      <c r="AH26" s="165">
        <f t="shared" si="6"/>
        <v>4</v>
      </c>
      <c r="AI26" s="165">
        <v>2</v>
      </c>
      <c r="AJ26" s="165">
        <v>1</v>
      </c>
      <c r="AQ26" s="165">
        <f t="shared" si="7"/>
        <v>3</v>
      </c>
      <c r="AR26" s="165">
        <f t="shared" si="8"/>
        <v>3</v>
      </c>
      <c r="AS26" s="165">
        <f t="shared" si="9"/>
        <v>2</v>
      </c>
      <c r="AT26" s="165">
        <f t="shared" si="10"/>
        <v>3</v>
      </c>
      <c r="AU26" s="165">
        <f t="shared" si="11"/>
        <v>3</v>
      </c>
      <c r="AV26" s="165">
        <f t="shared" si="12"/>
        <v>5</v>
      </c>
      <c r="AW26" s="165">
        <f t="shared" si="13"/>
        <v>4</v>
      </c>
      <c r="AX26" s="165">
        <f t="shared" si="27"/>
        <v>2</v>
      </c>
      <c r="BE26" s="165">
        <f t="shared" si="14"/>
        <v>1</v>
      </c>
      <c r="BF26" s="165">
        <f t="shared" si="15"/>
        <v>1</v>
      </c>
      <c r="BG26" s="165">
        <f t="shared" si="16"/>
        <v>1</v>
      </c>
      <c r="BH26" s="165">
        <f t="shared" si="17"/>
        <v>1</v>
      </c>
      <c r="BI26" s="165">
        <f t="shared" si="18"/>
        <v>3</v>
      </c>
      <c r="BJ26" s="165">
        <f t="shared" si="19"/>
        <v>2</v>
      </c>
      <c r="BK26" s="165">
        <f t="shared" si="28"/>
        <v>1</v>
      </c>
      <c r="BQ26" s="165">
        <f t="shared" si="20"/>
        <v>5</v>
      </c>
      <c r="BR26" s="165">
        <f t="shared" si="21"/>
        <v>4</v>
      </c>
      <c r="BS26" s="165">
        <f t="shared" si="22"/>
        <v>5</v>
      </c>
      <c r="BT26" s="165">
        <f t="shared" si="23"/>
        <v>5</v>
      </c>
      <c r="BU26" s="165">
        <f t="shared" si="24"/>
        <v>5</v>
      </c>
      <c r="BV26" s="165">
        <f t="shared" si="25"/>
        <v>5</v>
      </c>
      <c r="BW26" s="165">
        <f t="shared" si="26"/>
        <v>4</v>
      </c>
      <c r="BY26" s="165">
        <v>0</v>
      </c>
      <c r="BZ26" s="165">
        <v>0</v>
      </c>
      <c r="CA26" s="165">
        <v>0</v>
      </c>
    </row>
    <row r="27" spans="2:79">
      <c r="B27" s="165">
        <v>436</v>
      </c>
      <c r="F27" s="165">
        <v>4</v>
      </c>
      <c r="J27" s="165">
        <f t="shared" si="0"/>
        <v>4</v>
      </c>
      <c r="K27" s="165">
        <v>2</v>
      </c>
      <c r="L27" s="165">
        <v>2</v>
      </c>
      <c r="N27" s="165">
        <f t="shared" si="1"/>
        <v>5</v>
      </c>
      <c r="O27" s="165">
        <v>4</v>
      </c>
      <c r="P27" s="165">
        <v>3</v>
      </c>
      <c r="R27" s="165">
        <f t="shared" si="2"/>
        <v>4</v>
      </c>
      <c r="S27" s="165">
        <v>4</v>
      </c>
      <c r="T27" s="165">
        <v>4</v>
      </c>
      <c r="V27" s="165">
        <f t="shared" si="3"/>
        <v>6</v>
      </c>
      <c r="W27" s="165">
        <v>4</v>
      </c>
      <c r="X27" s="165">
        <v>2</v>
      </c>
      <c r="Z27" s="165">
        <f t="shared" si="4"/>
        <v>4</v>
      </c>
      <c r="AA27" s="165">
        <v>3</v>
      </c>
      <c r="AB27" s="165">
        <v>3</v>
      </c>
      <c r="AD27" s="165">
        <f t="shared" si="5"/>
        <v>5</v>
      </c>
      <c r="AE27" s="165">
        <v>3</v>
      </c>
      <c r="AF27" s="165">
        <v>2</v>
      </c>
      <c r="AH27" s="165">
        <f t="shared" si="6"/>
        <v>4</v>
      </c>
      <c r="AI27" s="165">
        <v>4</v>
      </c>
      <c r="AJ27" s="165">
        <v>4</v>
      </c>
      <c r="AQ27" s="165">
        <f t="shared" si="7"/>
        <v>4</v>
      </c>
      <c r="AR27" s="165">
        <f t="shared" si="8"/>
        <v>2</v>
      </c>
      <c r="AS27" s="165">
        <f t="shared" si="9"/>
        <v>4</v>
      </c>
      <c r="AT27" s="165">
        <f t="shared" si="10"/>
        <v>4</v>
      </c>
      <c r="AU27" s="165">
        <f t="shared" si="11"/>
        <v>4</v>
      </c>
      <c r="AV27" s="165">
        <f t="shared" si="12"/>
        <v>3</v>
      </c>
      <c r="AW27" s="165">
        <f t="shared" si="13"/>
        <v>3</v>
      </c>
      <c r="AX27" s="165">
        <f t="shared" si="27"/>
        <v>4</v>
      </c>
      <c r="BE27" s="165">
        <f t="shared" si="14"/>
        <v>2</v>
      </c>
      <c r="BF27" s="165">
        <f t="shared" si="15"/>
        <v>3</v>
      </c>
      <c r="BG27" s="165">
        <f t="shared" si="16"/>
        <v>4</v>
      </c>
      <c r="BH27" s="165">
        <f t="shared" si="17"/>
        <v>2</v>
      </c>
      <c r="BI27" s="165">
        <f t="shared" si="18"/>
        <v>3</v>
      </c>
      <c r="BJ27" s="165">
        <f t="shared" si="19"/>
        <v>2</v>
      </c>
      <c r="BK27" s="165">
        <f t="shared" si="28"/>
        <v>4</v>
      </c>
      <c r="BQ27" s="165">
        <f t="shared" si="20"/>
        <v>4</v>
      </c>
      <c r="BR27" s="165">
        <f t="shared" si="21"/>
        <v>5</v>
      </c>
      <c r="BS27" s="165">
        <f t="shared" si="22"/>
        <v>4</v>
      </c>
      <c r="BT27" s="165">
        <f t="shared" si="23"/>
        <v>6</v>
      </c>
      <c r="BU27" s="165">
        <f t="shared" si="24"/>
        <v>4</v>
      </c>
      <c r="BV27" s="165">
        <f t="shared" si="25"/>
        <v>5</v>
      </c>
      <c r="BW27" s="165">
        <f t="shared" si="26"/>
        <v>4</v>
      </c>
      <c r="BY27" s="165">
        <v>0</v>
      </c>
      <c r="BZ27" s="165">
        <v>1</v>
      </c>
      <c r="CA27" s="165">
        <v>0</v>
      </c>
    </row>
    <row r="28" spans="2:79">
      <c r="B28" s="165">
        <v>437</v>
      </c>
      <c r="F28" s="165">
        <v>2</v>
      </c>
      <c r="J28" s="165">
        <f t="shared" si="0"/>
        <v>4</v>
      </c>
      <c r="K28" s="165">
        <v>4</v>
      </c>
      <c r="L28" s="165">
        <v>2</v>
      </c>
      <c r="N28" s="165">
        <f t="shared" si="1"/>
        <v>4</v>
      </c>
      <c r="O28" s="165">
        <v>3</v>
      </c>
      <c r="P28" s="165">
        <v>1</v>
      </c>
      <c r="R28" s="165">
        <f t="shared" si="2"/>
        <v>4</v>
      </c>
      <c r="S28" s="165">
        <v>3</v>
      </c>
      <c r="T28" s="165">
        <v>1</v>
      </c>
      <c r="V28" s="165">
        <f t="shared" si="3"/>
        <v>3</v>
      </c>
      <c r="W28" s="165">
        <v>2</v>
      </c>
      <c r="X28" s="165">
        <v>1</v>
      </c>
      <c r="Z28" s="165">
        <f t="shared" si="4"/>
        <v>4</v>
      </c>
      <c r="AA28" s="165">
        <v>4</v>
      </c>
      <c r="AB28" s="165">
        <v>2</v>
      </c>
      <c r="AD28" s="165">
        <f t="shared" si="5"/>
        <v>5</v>
      </c>
      <c r="AE28" s="165">
        <v>4</v>
      </c>
      <c r="AF28" s="165">
        <v>1</v>
      </c>
      <c r="AH28" s="165">
        <f t="shared" si="6"/>
        <v>3</v>
      </c>
      <c r="AI28" s="165">
        <v>3</v>
      </c>
      <c r="AJ28" s="165">
        <v>2</v>
      </c>
      <c r="AQ28" s="165">
        <f t="shared" si="7"/>
        <v>2</v>
      </c>
      <c r="AR28" s="165">
        <f t="shared" si="8"/>
        <v>4</v>
      </c>
      <c r="AS28" s="165">
        <f t="shared" si="9"/>
        <v>3</v>
      </c>
      <c r="AT28" s="165">
        <f t="shared" si="10"/>
        <v>3</v>
      </c>
      <c r="AU28" s="165">
        <f t="shared" si="11"/>
        <v>2</v>
      </c>
      <c r="AV28" s="165">
        <f t="shared" si="12"/>
        <v>4</v>
      </c>
      <c r="AW28" s="165">
        <f t="shared" si="13"/>
        <v>4</v>
      </c>
      <c r="AX28" s="165">
        <f t="shared" si="27"/>
        <v>3</v>
      </c>
      <c r="BE28" s="165">
        <f t="shared" si="14"/>
        <v>2</v>
      </c>
      <c r="BF28" s="165">
        <f t="shared" si="15"/>
        <v>1</v>
      </c>
      <c r="BG28" s="165">
        <f t="shared" si="16"/>
        <v>1</v>
      </c>
      <c r="BH28" s="165">
        <f t="shared" si="17"/>
        <v>1</v>
      </c>
      <c r="BI28" s="165">
        <f t="shared" si="18"/>
        <v>2</v>
      </c>
      <c r="BJ28" s="165">
        <f t="shared" si="19"/>
        <v>1</v>
      </c>
      <c r="BK28" s="165">
        <f t="shared" si="28"/>
        <v>2</v>
      </c>
      <c r="BQ28" s="165">
        <f t="shared" si="20"/>
        <v>4</v>
      </c>
      <c r="BR28" s="165">
        <f t="shared" si="21"/>
        <v>4</v>
      </c>
      <c r="BS28" s="165">
        <f t="shared" si="22"/>
        <v>4</v>
      </c>
      <c r="BT28" s="165">
        <f t="shared" si="23"/>
        <v>3</v>
      </c>
      <c r="BU28" s="165">
        <f t="shared" si="24"/>
        <v>4</v>
      </c>
      <c r="BV28" s="165">
        <f t="shared" si="25"/>
        <v>5</v>
      </c>
      <c r="BW28" s="165">
        <f t="shared" si="26"/>
        <v>3</v>
      </c>
      <c r="BY28" s="165">
        <v>0</v>
      </c>
      <c r="BZ28" s="165">
        <v>1</v>
      </c>
      <c r="CA28" s="165">
        <v>2</v>
      </c>
    </row>
    <row r="29" spans="2:79">
      <c r="B29" s="165">
        <v>438</v>
      </c>
      <c r="F29" s="165">
        <v>2</v>
      </c>
      <c r="J29" s="165">
        <f t="shared" si="0"/>
        <v>3</v>
      </c>
      <c r="K29" s="165">
        <v>2</v>
      </c>
      <c r="L29" s="165">
        <v>1</v>
      </c>
      <c r="N29" s="165">
        <f t="shared" si="1"/>
        <v>3</v>
      </c>
      <c r="O29" s="165">
        <v>3</v>
      </c>
      <c r="P29" s="165">
        <v>2</v>
      </c>
      <c r="R29" s="165">
        <f t="shared" si="2"/>
        <v>4</v>
      </c>
      <c r="S29" s="165">
        <v>3</v>
      </c>
      <c r="T29" s="165">
        <v>1</v>
      </c>
      <c r="V29" s="165">
        <f t="shared" si="3"/>
        <v>3</v>
      </c>
      <c r="W29" s="165">
        <v>2</v>
      </c>
      <c r="X29" s="165">
        <v>1</v>
      </c>
      <c r="Z29" s="165">
        <f t="shared" si="4"/>
        <v>6</v>
      </c>
      <c r="AA29" s="165">
        <v>6</v>
      </c>
      <c r="AB29" s="165">
        <v>2</v>
      </c>
      <c r="AD29" s="165">
        <f t="shared" si="5"/>
        <v>5</v>
      </c>
      <c r="AE29" s="165">
        <v>5</v>
      </c>
      <c r="AF29" s="165">
        <v>2</v>
      </c>
      <c r="AH29" s="165">
        <f t="shared" si="6"/>
        <v>5</v>
      </c>
      <c r="AI29" s="165">
        <v>5</v>
      </c>
      <c r="AJ29" s="165">
        <v>2</v>
      </c>
      <c r="AQ29" s="165">
        <f t="shared" si="7"/>
        <v>2</v>
      </c>
      <c r="AR29" s="165">
        <f t="shared" si="8"/>
        <v>2</v>
      </c>
      <c r="AS29" s="165">
        <f t="shared" si="9"/>
        <v>3</v>
      </c>
      <c r="AT29" s="165">
        <f t="shared" si="10"/>
        <v>3</v>
      </c>
      <c r="AU29" s="165">
        <f t="shared" si="11"/>
        <v>2</v>
      </c>
      <c r="AV29" s="165">
        <f t="shared" si="12"/>
        <v>6</v>
      </c>
      <c r="AW29" s="165">
        <f t="shared" si="13"/>
        <v>5</v>
      </c>
      <c r="AX29" s="165">
        <f t="shared" si="27"/>
        <v>5</v>
      </c>
      <c r="BE29" s="165">
        <f t="shared" si="14"/>
        <v>1</v>
      </c>
      <c r="BF29" s="165">
        <f t="shared" si="15"/>
        <v>2</v>
      </c>
      <c r="BG29" s="165">
        <f t="shared" si="16"/>
        <v>1</v>
      </c>
      <c r="BH29" s="165">
        <f t="shared" si="17"/>
        <v>1</v>
      </c>
      <c r="BI29" s="165">
        <f t="shared" si="18"/>
        <v>2</v>
      </c>
      <c r="BJ29" s="165">
        <f t="shared" si="19"/>
        <v>2</v>
      </c>
      <c r="BK29" s="165">
        <f t="shared" si="28"/>
        <v>2</v>
      </c>
      <c r="BQ29" s="165">
        <f t="shared" si="20"/>
        <v>3</v>
      </c>
      <c r="BR29" s="165">
        <f t="shared" si="21"/>
        <v>3</v>
      </c>
      <c r="BS29" s="165">
        <f t="shared" si="22"/>
        <v>4</v>
      </c>
      <c r="BT29" s="165">
        <f t="shared" si="23"/>
        <v>3</v>
      </c>
      <c r="BU29" s="165">
        <f t="shared" si="24"/>
        <v>6</v>
      </c>
      <c r="BV29" s="165">
        <f t="shared" si="25"/>
        <v>5</v>
      </c>
      <c r="BW29" s="165">
        <f t="shared" si="26"/>
        <v>5</v>
      </c>
      <c r="BY29" s="165">
        <v>1</v>
      </c>
      <c r="BZ29" s="165">
        <v>1</v>
      </c>
      <c r="CA29" s="165">
        <v>3</v>
      </c>
    </row>
    <row r="30" spans="2:79">
      <c r="B30" s="165">
        <v>439</v>
      </c>
      <c r="F30" s="165">
        <v>4</v>
      </c>
      <c r="J30" s="165">
        <f t="shared" si="0"/>
        <v>5</v>
      </c>
      <c r="K30" s="165">
        <v>4</v>
      </c>
      <c r="L30" s="165">
        <v>3</v>
      </c>
      <c r="N30" s="165">
        <f t="shared" si="1"/>
        <v>5</v>
      </c>
      <c r="O30" s="165">
        <v>3</v>
      </c>
      <c r="P30" s="165">
        <v>2</v>
      </c>
      <c r="R30" s="165">
        <f t="shared" si="2"/>
        <v>5</v>
      </c>
      <c r="S30" s="165">
        <v>2</v>
      </c>
      <c r="T30" s="165">
        <v>1</v>
      </c>
      <c r="V30" s="165">
        <f t="shared" si="3"/>
        <v>6</v>
      </c>
      <c r="W30" s="165">
        <v>5</v>
      </c>
      <c r="X30" s="165">
        <v>3</v>
      </c>
      <c r="Z30" s="165">
        <f t="shared" si="4"/>
        <v>5</v>
      </c>
      <c r="AA30" s="165">
        <v>5</v>
      </c>
      <c r="AB30" s="165">
        <v>4</v>
      </c>
      <c r="AD30" s="165">
        <f t="shared" si="5"/>
        <v>5</v>
      </c>
      <c r="AE30" s="165">
        <v>5</v>
      </c>
      <c r="AF30" s="165">
        <v>4</v>
      </c>
      <c r="AH30" s="165">
        <f t="shared" si="6"/>
        <v>5</v>
      </c>
      <c r="AI30" s="165">
        <v>4</v>
      </c>
      <c r="AJ30" s="165">
        <v>3</v>
      </c>
      <c r="AQ30" s="165">
        <f t="shared" si="7"/>
        <v>4</v>
      </c>
      <c r="AR30" s="165">
        <f t="shared" si="8"/>
        <v>4</v>
      </c>
      <c r="AS30" s="165">
        <f t="shared" si="9"/>
        <v>3</v>
      </c>
      <c r="AT30" s="165">
        <f t="shared" si="10"/>
        <v>2</v>
      </c>
      <c r="AU30" s="165">
        <f t="shared" si="11"/>
        <v>5</v>
      </c>
      <c r="AV30" s="165">
        <f t="shared" si="12"/>
        <v>5</v>
      </c>
      <c r="AW30" s="165">
        <f t="shared" si="13"/>
        <v>5</v>
      </c>
      <c r="AX30" s="165">
        <f t="shared" si="27"/>
        <v>4</v>
      </c>
      <c r="BE30" s="165">
        <f t="shared" si="14"/>
        <v>3</v>
      </c>
      <c r="BF30" s="165">
        <f t="shared" si="15"/>
        <v>2</v>
      </c>
      <c r="BG30" s="165">
        <f t="shared" si="16"/>
        <v>1</v>
      </c>
      <c r="BH30" s="165">
        <f t="shared" si="17"/>
        <v>3</v>
      </c>
      <c r="BI30" s="165">
        <f t="shared" si="18"/>
        <v>4</v>
      </c>
      <c r="BJ30" s="165">
        <f t="shared" si="19"/>
        <v>4</v>
      </c>
      <c r="BK30" s="165">
        <f t="shared" si="28"/>
        <v>3</v>
      </c>
      <c r="BQ30" s="165">
        <f t="shared" si="20"/>
        <v>5</v>
      </c>
      <c r="BR30" s="165">
        <f t="shared" si="21"/>
        <v>5</v>
      </c>
      <c r="BS30" s="165">
        <f t="shared" si="22"/>
        <v>5</v>
      </c>
      <c r="BT30" s="165">
        <f t="shared" si="23"/>
        <v>6</v>
      </c>
      <c r="BU30" s="165">
        <f t="shared" si="24"/>
        <v>5</v>
      </c>
      <c r="BV30" s="165">
        <f t="shared" si="25"/>
        <v>5</v>
      </c>
      <c r="BW30" s="165">
        <f t="shared" si="26"/>
        <v>5</v>
      </c>
      <c r="BY30" s="165">
        <v>0</v>
      </c>
      <c r="BZ30" s="165">
        <v>0</v>
      </c>
      <c r="CA30" s="165">
        <v>0</v>
      </c>
    </row>
    <row r="31" spans="2:79">
      <c r="B31" s="165">
        <v>440</v>
      </c>
      <c r="F31" s="165">
        <v>2</v>
      </c>
      <c r="J31" s="165">
        <f t="shared" si="0"/>
        <v>4</v>
      </c>
      <c r="K31" s="165">
        <v>4</v>
      </c>
      <c r="L31" s="165">
        <v>2</v>
      </c>
      <c r="N31" s="165">
        <f t="shared" si="1"/>
        <v>4</v>
      </c>
      <c r="O31" s="165">
        <v>3</v>
      </c>
      <c r="P31" s="165">
        <v>1</v>
      </c>
      <c r="R31" s="165">
        <f t="shared" si="2"/>
        <v>3</v>
      </c>
      <c r="S31" s="165">
        <v>3</v>
      </c>
      <c r="T31" s="165">
        <v>2</v>
      </c>
      <c r="V31" s="165">
        <f t="shared" si="3"/>
        <v>5</v>
      </c>
      <c r="W31" s="165">
        <v>4</v>
      </c>
      <c r="X31" s="165">
        <v>1</v>
      </c>
      <c r="Z31" s="165">
        <f t="shared" si="4"/>
        <v>4</v>
      </c>
      <c r="AA31" s="165">
        <v>4</v>
      </c>
      <c r="AB31" s="165">
        <v>2</v>
      </c>
      <c r="AD31" s="165">
        <f t="shared" si="5"/>
        <v>3</v>
      </c>
      <c r="AE31" s="165">
        <v>2</v>
      </c>
      <c r="AF31" s="165">
        <v>1</v>
      </c>
      <c r="AH31" s="165">
        <f t="shared" si="6"/>
        <v>3</v>
      </c>
      <c r="AI31" s="165">
        <v>3</v>
      </c>
      <c r="AJ31" s="165">
        <v>2</v>
      </c>
      <c r="AQ31" s="165">
        <f t="shared" si="7"/>
        <v>2</v>
      </c>
      <c r="AR31" s="165">
        <f t="shared" si="8"/>
        <v>4</v>
      </c>
      <c r="AS31" s="165">
        <f t="shared" si="9"/>
        <v>3</v>
      </c>
      <c r="AT31" s="165">
        <f t="shared" si="10"/>
        <v>3</v>
      </c>
      <c r="AU31" s="165">
        <f t="shared" si="11"/>
        <v>4</v>
      </c>
      <c r="AV31" s="165">
        <f t="shared" si="12"/>
        <v>4</v>
      </c>
      <c r="AW31" s="165">
        <f t="shared" si="13"/>
        <v>2</v>
      </c>
      <c r="AX31" s="165">
        <f t="shared" si="27"/>
        <v>3</v>
      </c>
      <c r="BE31" s="165">
        <f t="shared" si="14"/>
        <v>2</v>
      </c>
      <c r="BF31" s="165">
        <f t="shared" si="15"/>
        <v>1</v>
      </c>
      <c r="BG31" s="165">
        <f t="shared" si="16"/>
        <v>2</v>
      </c>
      <c r="BH31" s="165">
        <f t="shared" si="17"/>
        <v>1</v>
      </c>
      <c r="BI31" s="165">
        <f t="shared" si="18"/>
        <v>2</v>
      </c>
      <c r="BJ31" s="165">
        <f t="shared" si="19"/>
        <v>1</v>
      </c>
      <c r="BK31" s="165">
        <f t="shared" si="28"/>
        <v>2</v>
      </c>
      <c r="BQ31" s="165">
        <f t="shared" si="20"/>
        <v>4</v>
      </c>
      <c r="BR31" s="165">
        <f t="shared" si="21"/>
        <v>4</v>
      </c>
      <c r="BS31" s="165">
        <f t="shared" si="22"/>
        <v>3</v>
      </c>
      <c r="BT31" s="165">
        <f t="shared" si="23"/>
        <v>5</v>
      </c>
      <c r="BU31" s="165">
        <f t="shared" si="24"/>
        <v>4</v>
      </c>
      <c r="BV31" s="165">
        <f t="shared" si="25"/>
        <v>3</v>
      </c>
      <c r="BW31" s="165">
        <f t="shared" si="26"/>
        <v>3</v>
      </c>
      <c r="BY31" s="165">
        <v>1</v>
      </c>
      <c r="BZ31" s="165">
        <v>3</v>
      </c>
      <c r="CA31" s="165">
        <v>3</v>
      </c>
    </row>
    <row r="32" spans="2:79">
      <c r="B32" s="165">
        <v>441</v>
      </c>
      <c r="F32" s="165">
        <v>4</v>
      </c>
      <c r="J32" s="165">
        <f t="shared" si="0"/>
        <v>5</v>
      </c>
      <c r="K32" s="165">
        <v>4</v>
      </c>
      <c r="L32" s="165">
        <v>3</v>
      </c>
      <c r="N32" s="165">
        <f t="shared" si="1"/>
        <v>4</v>
      </c>
      <c r="O32" s="165">
        <v>2</v>
      </c>
      <c r="P32" s="165">
        <v>2</v>
      </c>
      <c r="R32" s="165">
        <f t="shared" si="2"/>
        <v>4</v>
      </c>
      <c r="S32" s="165">
        <v>3</v>
      </c>
      <c r="T32" s="165">
        <v>3</v>
      </c>
      <c r="V32" s="165">
        <f t="shared" si="3"/>
        <v>5</v>
      </c>
      <c r="W32" s="165">
        <v>3</v>
      </c>
      <c r="X32" s="165">
        <v>2</v>
      </c>
      <c r="Z32" s="165">
        <f t="shared" si="4"/>
        <v>6</v>
      </c>
      <c r="AA32" s="165">
        <v>4</v>
      </c>
      <c r="AB32" s="165">
        <v>2</v>
      </c>
      <c r="AD32" s="165">
        <f t="shared" si="5"/>
        <v>6</v>
      </c>
      <c r="AE32" s="165">
        <v>4</v>
      </c>
      <c r="AF32" s="165">
        <v>2</v>
      </c>
      <c r="AH32" s="165">
        <f t="shared" si="6"/>
        <v>5</v>
      </c>
      <c r="AI32" s="165">
        <v>4</v>
      </c>
      <c r="AJ32" s="165">
        <v>3</v>
      </c>
      <c r="AQ32" s="165">
        <f t="shared" si="7"/>
        <v>4</v>
      </c>
      <c r="AR32" s="165">
        <f t="shared" si="8"/>
        <v>4</v>
      </c>
      <c r="AS32" s="165">
        <f t="shared" si="9"/>
        <v>2</v>
      </c>
      <c r="AT32" s="165">
        <f t="shared" si="10"/>
        <v>3</v>
      </c>
      <c r="AU32" s="165">
        <f t="shared" si="11"/>
        <v>3</v>
      </c>
      <c r="AV32" s="165">
        <f t="shared" si="12"/>
        <v>4</v>
      </c>
      <c r="AW32" s="165">
        <f t="shared" si="13"/>
        <v>4</v>
      </c>
      <c r="AX32" s="165">
        <f t="shared" si="27"/>
        <v>4</v>
      </c>
      <c r="BE32" s="165">
        <f t="shared" si="14"/>
        <v>3</v>
      </c>
      <c r="BF32" s="165">
        <f t="shared" si="15"/>
        <v>2</v>
      </c>
      <c r="BG32" s="165">
        <f t="shared" si="16"/>
        <v>3</v>
      </c>
      <c r="BH32" s="165">
        <f t="shared" si="17"/>
        <v>2</v>
      </c>
      <c r="BI32" s="165">
        <f t="shared" si="18"/>
        <v>2</v>
      </c>
      <c r="BJ32" s="165">
        <f t="shared" si="19"/>
        <v>2</v>
      </c>
      <c r="BK32" s="165">
        <f t="shared" si="28"/>
        <v>3</v>
      </c>
      <c r="BQ32" s="165">
        <f t="shared" si="20"/>
        <v>5</v>
      </c>
      <c r="BR32" s="165">
        <f t="shared" si="21"/>
        <v>4</v>
      </c>
      <c r="BS32" s="165">
        <f t="shared" si="22"/>
        <v>4</v>
      </c>
      <c r="BT32" s="165">
        <f t="shared" si="23"/>
        <v>5</v>
      </c>
      <c r="BU32" s="165">
        <f t="shared" si="24"/>
        <v>6</v>
      </c>
      <c r="BV32" s="165">
        <f t="shared" si="25"/>
        <v>6</v>
      </c>
      <c r="BW32" s="165">
        <f t="shared" si="26"/>
        <v>5</v>
      </c>
      <c r="BY32" s="165">
        <v>0</v>
      </c>
      <c r="BZ32" s="165">
        <v>0</v>
      </c>
      <c r="CA32" s="165">
        <v>0</v>
      </c>
    </row>
    <row r="33" spans="2:79">
      <c r="B33" s="165">
        <v>442</v>
      </c>
      <c r="F33" s="165">
        <v>1</v>
      </c>
      <c r="J33" s="165">
        <f t="shared" si="0"/>
        <v>5</v>
      </c>
      <c r="K33" s="165">
        <v>4</v>
      </c>
      <c r="L33" s="165">
        <v>0</v>
      </c>
      <c r="N33" s="165">
        <f t="shared" si="1"/>
        <v>4</v>
      </c>
      <c r="O33" s="165">
        <v>3</v>
      </c>
      <c r="P33" s="165">
        <v>0</v>
      </c>
      <c r="R33" s="165">
        <f t="shared" si="2"/>
        <v>3</v>
      </c>
      <c r="S33" s="165">
        <v>3</v>
      </c>
      <c r="T33" s="165">
        <v>1</v>
      </c>
      <c r="V33" s="165">
        <f t="shared" si="3"/>
        <v>3</v>
      </c>
      <c r="W33" s="165">
        <v>2</v>
      </c>
      <c r="X33" s="165">
        <v>0</v>
      </c>
      <c r="Z33" s="165">
        <f t="shared" si="4"/>
        <v>5</v>
      </c>
      <c r="AA33" s="165">
        <v>4</v>
      </c>
      <c r="AB33" s="165">
        <v>0</v>
      </c>
      <c r="AD33" s="165">
        <f t="shared" si="5"/>
        <v>5</v>
      </c>
      <c r="AE33" s="165">
        <v>5</v>
      </c>
      <c r="AF33" s="165">
        <v>1</v>
      </c>
      <c r="AH33" s="165">
        <f t="shared" si="6"/>
        <v>3</v>
      </c>
      <c r="AI33" s="165">
        <v>3</v>
      </c>
      <c r="AJ33" s="165">
        <v>1</v>
      </c>
      <c r="AQ33" s="165">
        <f t="shared" si="7"/>
        <v>1</v>
      </c>
      <c r="AR33" s="165">
        <f t="shared" si="8"/>
        <v>4</v>
      </c>
      <c r="AS33" s="165">
        <f t="shared" si="9"/>
        <v>3</v>
      </c>
      <c r="AT33" s="165">
        <f t="shared" si="10"/>
        <v>3</v>
      </c>
      <c r="AU33" s="165">
        <f t="shared" si="11"/>
        <v>2</v>
      </c>
      <c r="AV33" s="165">
        <f t="shared" si="12"/>
        <v>4</v>
      </c>
      <c r="AW33" s="165">
        <f t="shared" si="13"/>
        <v>5</v>
      </c>
      <c r="AX33" s="165">
        <f t="shared" si="27"/>
        <v>3</v>
      </c>
      <c r="BE33" s="165">
        <f t="shared" si="14"/>
        <v>0</v>
      </c>
      <c r="BF33" s="165">
        <f t="shared" si="15"/>
        <v>0</v>
      </c>
      <c r="BG33" s="165">
        <f t="shared" si="16"/>
        <v>1</v>
      </c>
      <c r="BH33" s="165">
        <f t="shared" si="17"/>
        <v>0</v>
      </c>
      <c r="BI33" s="165">
        <f t="shared" si="18"/>
        <v>0</v>
      </c>
      <c r="BJ33" s="165">
        <f t="shared" si="19"/>
        <v>1</v>
      </c>
      <c r="BK33" s="165">
        <f t="shared" si="28"/>
        <v>1</v>
      </c>
      <c r="BQ33" s="165">
        <f t="shared" si="20"/>
        <v>5</v>
      </c>
      <c r="BR33" s="165">
        <f t="shared" si="21"/>
        <v>4</v>
      </c>
      <c r="BS33" s="165">
        <f t="shared" si="22"/>
        <v>3</v>
      </c>
      <c r="BT33" s="165">
        <f t="shared" si="23"/>
        <v>3</v>
      </c>
      <c r="BU33" s="165">
        <f t="shared" si="24"/>
        <v>5</v>
      </c>
      <c r="BV33" s="165">
        <f t="shared" si="25"/>
        <v>5</v>
      </c>
      <c r="BW33" s="165">
        <f t="shared" si="26"/>
        <v>3</v>
      </c>
      <c r="BY33" s="165">
        <v>2</v>
      </c>
      <c r="BZ33" s="165">
        <v>0</v>
      </c>
      <c r="CA33" s="165">
        <v>3</v>
      </c>
    </row>
    <row r="34" spans="2:79">
      <c r="B34" s="165">
        <v>443</v>
      </c>
      <c r="F34" s="165">
        <v>4</v>
      </c>
      <c r="J34" s="165">
        <f t="shared" si="0"/>
        <v>4</v>
      </c>
      <c r="K34" s="165">
        <v>4</v>
      </c>
      <c r="L34" s="165">
        <v>4</v>
      </c>
      <c r="N34" s="165">
        <f t="shared" si="1"/>
        <v>5</v>
      </c>
      <c r="O34" s="165">
        <v>4</v>
      </c>
      <c r="P34" s="165">
        <v>3</v>
      </c>
      <c r="R34" s="165">
        <f t="shared" si="2"/>
        <v>4</v>
      </c>
      <c r="S34" s="165">
        <v>3</v>
      </c>
      <c r="T34" s="165">
        <v>3</v>
      </c>
      <c r="V34" s="165">
        <f t="shared" si="3"/>
        <v>5</v>
      </c>
      <c r="W34" s="165">
        <v>2</v>
      </c>
      <c r="X34" s="165">
        <v>1</v>
      </c>
      <c r="Z34" s="165">
        <f t="shared" si="4"/>
        <v>6</v>
      </c>
      <c r="AA34" s="165">
        <v>5</v>
      </c>
      <c r="AB34" s="165">
        <v>3</v>
      </c>
      <c r="AD34" s="165">
        <f t="shared" si="5"/>
        <v>4</v>
      </c>
      <c r="AE34" s="165">
        <v>3</v>
      </c>
      <c r="AF34" s="165">
        <v>3</v>
      </c>
      <c r="AH34" s="165">
        <f t="shared" si="6"/>
        <v>6</v>
      </c>
      <c r="AI34" s="165">
        <v>4</v>
      </c>
      <c r="AJ34" s="165">
        <v>2</v>
      </c>
      <c r="AQ34" s="165">
        <f t="shared" si="7"/>
        <v>4</v>
      </c>
      <c r="AR34" s="165">
        <f t="shared" si="8"/>
        <v>4</v>
      </c>
      <c r="AS34" s="165">
        <f t="shared" si="9"/>
        <v>4</v>
      </c>
      <c r="AT34" s="165">
        <f t="shared" si="10"/>
        <v>3</v>
      </c>
      <c r="AU34" s="165">
        <f t="shared" si="11"/>
        <v>2</v>
      </c>
      <c r="AV34" s="165">
        <f t="shared" si="12"/>
        <v>5</v>
      </c>
      <c r="AW34" s="165">
        <f t="shared" si="13"/>
        <v>3</v>
      </c>
      <c r="AX34" s="165">
        <f t="shared" si="27"/>
        <v>4</v>
      </c>
      <c r="BE34" s="165">
        <f t="shared" si="14"/>
        <v>4</v>
      </c>
      <c r="BF34" s="165">
        <f t="shared" si="15"/>
        <v>3</v>
      </c>
      <c r="BG34" s="165">
        <f t="shared" si="16"/>
        <v>3</v>
      </c>
      <c r="BH34" s="165">
        <f t="shared" si="17"/>
        <v>1</v>
      </c>
      <c r="BI34" s="165">
        <f t="shared" si="18"/>
        <v>3</v>
      </c>
      <c r="BJ34" s="165">
        <f t="shared" si="19"/>
        <v>3</v>
      </c>
      <c r="BK34" s="165">
        <f t="shared" si="28"/>
        <v>2</v>
      </c>
      <c r="BQ34" s="165">
        <f t="shared" si="20"/>
        <v>4</v>
      </c>
      <c r="BR34" s="165">
        <f t="shared" si="21"/>
        <v>5</v>
      </c>
      <c r="BS34" s="165">
        <f t="shared" si="22"/>
        <v>4</v>
      </c>
      <c r="BT34" s="165">
        <f t="shared" si="23"/>
        <v>5</v>
      </c>
      <c r="BU34" s="165">
        <f t="shared" si="24"/>
        <v>6</v>
      </c>
      <c r="BV34" s="165">
        <f t="shared" si="25"/>
        <v>4</v>
      </c>
      <c r="BW34" s="165">
        <f t="shared" si="26"/>
        <v>6</v>
      </c>
      <c r="BY34" s="165">
        <v>0</v>
      </c>
      <c r="BZ34" s="165">
        <v>1</v>
      </c>
      <c r="CA34" s="165">
        <v>0</v>
      </c>
    </row>
    <row r="35" spans="2:79">
      <c r="B35" s="165">
        <v>444</v>
      </c>
      <c r="F35" s="165">
        <v>4</v>
      </c>
      <c r="J35" s="165">
        <f t="shared" si="0"/>
        <v>5</v>
      </c>
      <c r="K35" s="165">
        <v>4</v>
      </c>
      <c r="L35" s="165">
        <v>3</v>
      </c>
      <c r="N35" s="165">
        <f t="shared" si="1"/>
        <v>5</v>
      </c>
      <c r="O35" s="165">
        <v>3</v>
      </c>
      <c r="P35" s="165">
        <v>2</v>
      </c>
      <c r="R35" s="165">
        <f t="shared" si="2"/>
        <v>5</v>
      </c>
      <c r="S35" s="165">
        <v>3</v>
      </c>
      <c r="T35" s="165">
        <v>2</v>
      </c>
      <c r="V35" s="165">
        <f t="shared" si="3"/>
        <v>5</v>
      </c>
      <c r="W35" s="165">
        <v>4</v>
      </c>
      <c r="X35" s="165">
        <v>3</v>
      </c>
      <c r="Z35" s="165">
        <f t="shared" si="4"/>
        <v>6</v>
      </c>
      <c r="AA35" s="165">
        <v>5</v>
      </c>
      <c r="AB35" s="165">
        <v>3</v>
      </c>
      <c r="AD35" s="165">
        <f t="shared" si="5"/>
        <v>6</v>
      </c>
      <c r="AE35" s="165">
        <v>4</v>
      </c>
      <c r="AF35" s="165">
        <v>2</v>
      </c>
      <c r="AH35" s="165">
        <f t="shared" si="6"/>
        <v>6</v>
      </c>
      <c r="AI35" s="165">
        <v>6</v>
      </c>
      <c r="AJ35" s="165">
        <v>4</v>
      </c>
      <c r="AQ35" s="165">
        <f t="shared" si="7"/>
        <v>4</v>
      </c>
      <c r="AR35" s="165">
        <f t="shared" si="8"/>
        <v>4</v>
      </c>
      <c r="AS35" s="165">
        <f t="shared" si="9"/>
        <v>3</v>
      </c>
      <c r="AT35" s="165">
        <f t="shared" si="10"/>
        <v>3</v>
      </c>
      <c r="AU35" s="165">
        <f t="shared" si="11"/>
        <v>4</v>
      </c>
      <c r="AV35" s="165">
        <f t="shared" si="12"/>
        <v>5</v>
      </c>
      <c r="AW35" s="165">
        <f t="shared" si="13"/>
        <v>4</v>
      </c>
      <c r="AX35" s="165">
        <f t="shared" si="27"/>
        <v>6</v>
      </c>
      <c r="BE35" s="165">
        <f t="shared" si="14"/>
        <v>3</v>
      </c>
      <c r="BF35" s="165">
        <f t="shared" si="15"/>
        <v>2</v>
      </c>
      <c r="BG35" s="165">
        <f t="shared" si="16"/>
        <v>2</v>
      </c>
      <c r="BH35" s="165">
        <f t="shared" si="17"/>
        <v>3</v>
      </c>
      <c r="BI35" s="165">
        <f t="shared" si="18"/>
        <v>3</v>
      </c>
      <c r="BJ35" s="165">
        <f t="shared" si="19"/>
        <v>2</v>
      </c>
      <c r="BK35" s="165">
        <f t="shared" si="28"/>
        <v>4</v>
      </c>
      <c r="BQ35" s="165">
        <f t="shared" si="20"/>
        <v>5</v>
      </c>
      <c r="BR35" s="165">
        <f t="shared" si="21"/>
        <v>5</v>
      </c>
      <c r="BS35" s="165">
        <f t="shared" si="22"/>
        <v>5</v>
      </c>
      <c r="BT35" s="165">
        <f t="shared" si="23"/>
        <v>5</v>
      </c>
      <c r="BU35" s="165">
        <f t="shared" si="24"/>
        <v>6</v>
      </c>
      <c r="BV35" s="165">
        <f t="shared" si="25"/>
        <v>6</v>
      </c>
      <c r="BW35" s="165">
        <f t="shared" si="26"/>
        <v>6</v>
      </c>
      <c r="BY35" s="165">
        <v>1</v>
      </c>
      <c r="BZ35" s="165">
        <v>0</v>
      </c>
      <c r="CA35" s="165">
        <v>0</v>
      </c>
    </row>
    <row r="36" spans="2:79">
      <c r="B36" s="165">
        <v>445</v>
      </c>
      <c r="F36" s="165">
        <v>6</v>
      </c>
      <c r="J36" s="165">
        <f t="shared" si="0"/>
        <v>6</v>
      </c>
      <c r="K36" s="165">
        <v>4</v>
      </c>
      <c r="L36" s="165">
        <v>4</v>
      </c>
      <c r="N36" s="165">
        <f t="shared" si="1"/>
        <v>6</v>
      </c>
      <c r="O36" s="165">
        <v>3</v>
      </c>
      <c r="P36" s="165">
        <v>3</v>
      </c>
      <c r="R36" s="165">
        <f t="shared" si="2"/>
        <v>6</v>
      </c>
      <c r="S36" s="165">
        <v>3</v>
      </c>
      <c r="T36" s="165">
        <v>3</v>
      </c>
      <c r="V36" s="165">
        <f t="shared" si="3"/>
        <v>6</v>
      </c>
      <c r="W36" s="165">
        <v>3</v>
      </c>
      <c r="X36" s="165">
        <v>3</v>
      </c>
      <c r="Z36" s="165">
        <f t="shared" si="4"/>
        <v>6</v>
      </c>
      <c r="AA36" s="165">
        <v>4</v>
      </c>
      <c r="AB36" s="165">
        <v>4</v>
      </c>
      <c r="AD36" s="165">
        <f t="shared" si="5"/>
        <v>6</v>
      </c>
      <c r="AE36" s="165">
        <v>4</v>
      </c>
      <c r="AF36" s="165">
        <v>4</v>
      </c>
      <c r="AH36" s="165">
        <f t="shared" si="6"/>
        <v>6</v>
      </c>
      <c r="AI36" s="165">
        <v>3</v>
      </c>
      <c r="AJ36" s="165">
        <v>3</v>
      </c>
      <c r="AQ36" s="165">
        <f t="shared" si="7"/>
        <v>6</v>
      </c>
      <c r="AR36" s="165">
        <f t="shared" si="8"/>
        <v>4</v>
      </c>
      <c r="AS36" s="165">
        <f t="shared" si="9"/>
        <v>3</v>
      </c>
      <c r="AT36" s="165">
        <f t="shared" si="10"/>
        <v>3</v>
      </c>
      <c r="AU36" s="165">
        <f t="shared" si="11"/>
        <v>3</v>
      </c>
      <c r="AV36" s="165">
        <f t="shared" si="12"/>
        <v>4</v>
      </c>
      <c r="AW36" s="165">
        <f t="shared" si="13"/>
        <v>4</v>
      </c>
      <c r="AX36" s="165">
        <f t="shared" si="27"/>
        <v>3</v>
      </c>
      <c r="BE36" s="165">
        <f t="shared" si="14"/>
        <v>4</v>
      </c>
      <c r="BF36" s="165">
        <f t="shared" si="15"/>
        <v>3</v>
      </c>
      <c r="BG36" s="165">
        <f t="shared" si="16"/>
        <v>3</v>
      </c>
      <c r="BH36" s="165">
        <f t="shared" si="17"/>
        <v>3</v>
      </c>
      <c r="BI36" s="165">
        <f t="shared" si="18"/>
        <v>4</v>
      </c>
      <c r="BJ36" s="165">
        <f t="shared" si="19"/>
        <v>4</v>
      </c>
      <c r="BK36" s="165">
        <f t="shared" si="28"/>
        <v>3</v>
      </c>
      <c r="BQ36" s="165">
        <f t="shared" si="20"/>
        <v>6</v>
      </c>
      <c r="BR36" s="165">
        <f t="shared" si="21"/>
        <v>6</v>
      </c>
      <c r="BS36" s="165">
        <f t="shared" si="22"/>
        <v>6</v>
      </c>
      <c r="BT36" s="165">
        <f t="shared" si="23"/>
        <v>6</v>
      </c>
      <c r="BU36" s="165">
        <f t="shared" si="24"/>
        <v>6</v>
      </c>
      <c r="BV36" s="165">
        <f t="shared" si="25"/>
        <v>6</v>
      </c>
      <c r="BW36" s="165">
        <f t="shared" si="26"/>
        <v>6</v>
      </c>
      <c r="BY36" s="165">
        <v>1</v>
      </c>
      <c r="BZ36" s="165">
        <v>0</v>
      </c>
      <c r="CA36" s="165">
        <v>0</v>
      </c>
    </row>
    <row r="37" spans="2:79">
      <c r="B37" s="165">
        <v>446</v>
      </c>
      <c r="F37" s="165">
        <v>5</v>
      </c>
      <c r="J37" s="165">
        <f t="shared" si="0"/>
        <v>5</v>
      </c>
      <c r="K37" s="165">
        <v>3</v>
      </c>
      <c r="L37" s="165">
        <v>3</v>
      </c>
      <c r="N37" s="165">
        <f t="shared" si="1"/>
        <v>5</v>
      </c>
      <c r="O37" s="165">
        <v>3</v>
      </c>
      <c r="P37" s="165">
        <v>3</v>
      </c>
      <c r="R37" s="165">
        <f t="shared" si="2"/>
        <v>6</v>
      </c>
      <c r="S37" s="165">
        <v>4</v>
      </c>
      <c r="T37" s="165">
        <v>3</v>
      </c>
      <c r="V37" s="165">
        <f t="shared" si="3"/>
        <v>6</v>
      </c>
      <c r="W37" s="165">
        <v>3</v>
      </c>
      <c r="X37" s="165">
        <v>2</v>
      </c>
      <c r="Z37" s="165">
        <f t="shared" si="4"/>
        <v>6</v>
      </c>
      <c r="AA37" s="165">
        <v>3</v>
      </c>
      <c r="AB37" s="165">
        <v>2</v>
      </c>
      <c r="AD37" s="165">
        <f t="shared" si="5"/>
        <v>6</v>
      </c>
      <c r="AE37" s="165">
        <v>5</v>
      </c>
      <c r="AF37" s="165">
        <v>4</v>
      </c>
      <c r="AH37" s="165">
        <f t="shared" si="6"/>
        <v>6</v>
      </c>
      <c r="AI37" s="165">
        <v>6</v>
      </c>
      <c r="AJ37" s="165">
        <v>5</v>
      </c>
      <c r="AQ37" s="165">
        <f t="shared" si="7"/>
        <v>5</v>
      </c>
      <c r="AR37" s="165">
        <f t="shared" si="8"/>
        <v>3</v>
      </c>
      <c r="AS37" s="165">
        <f t="shared" si="9"/>
        <v>3</v>
      </c>
      <c r="AT37" s="165">
        <f t="shared" si="10"/>
        <v>4</v>
      </c>
      <c r="AU37" s="165">
        <f t="shared" si="11"/>
        <v>3</v>
      </c>
      <c r="AV37" s="165">
        <f t="shared" si="12"/>
        <v>3</v>
      </c>
      <c r="AW37" s="165">
        <f t="shared" si="13"/>
        <v>5</v>
      </c>
      <c r="AX37" s="165">
        <f t="shared" si="27"/>
        <v>6</v>
      </c>
      <c r="BE37" s="165">
        <f t="shared" si="14"/>
        <v>3</v>
      </c>
      <c r="BF37" s="165">
        <f t="shared" si="15"/>
        <v>3</v>
      </c>
      <c r="BG37" s="165">
        <f t="shared" si="16"/>
        <v>3</v>
      </c>
      <c r="BH37" s="165">
        <f t="shared" si="17"/>
        <v>2</v>
      </c>
      <c r="BI37" s="165">
        <f t="shared" si="18"/>
        <v>2</v>
      </c>
      <c r="BJ37" s="165">
        <f t="shared" si="19"/>
        <v>4</v>
      </c>
      <c r="BK37" s="165">
        <f t="shared" si="28"/>
        <v>5</v>
      </c>
      <c r="BQ37" s="165">
        <f t="shared" si="20"/>
        <v>5</v>
      </c>
      <c r="BR37" s="165">
        <f t="shared" si="21"/>
        <v>5</v>
      </c>
      <c r="BS37" s="165">
        <f t="shared" si="22"/>
        <v>6</v>
      </c>
      <c r="BT37" s="165">
        <f t="shared" si="23"/>
        <v>6</v>
      </c>
      <c r="BU37" s="165">
        <f t="shared" si="24"/>
        <v>6</v>
      </c>
      <c r="BV37" s="165">
        <f t="shared" si="25"/>
        <v>6</v>
      </c>
      <c r="BW37" s="165">
        <f t="shared" si="26"/>
        <v>6</v>
      </c>
      <c r="BY37" s="165">
        <v>1</v>
      </c>
      <c r="BZ37" s="165">
        <v>0</v>
      </c>
      <c r="CA37" s="165">
        <v>0</v>
      </c>
    </row>
    <row r="38" spans="2:79">
      <c r="B38" s="165">
        <v>447</v>
      </c>
      <c r="F38" s="165">
        <v>3</v>
      </c>
      <c r="J38" s="165">
        <f t="shared" si="0"/>
        <v>4</v>
      </c>
      <c r="K38" s="165">
        <v>3</v>
      </c>
      <c r="L38" s="165">
        <v>2</v>
      </c>
      <c r="N38" s="165">
        <f t="shared" si="1"/>
        <v>6</v>
      </c>
      <c r="O38" s="165">
        <v>6</v>
      </c>
      <c r="P38" s="165">
        <v>3</v>
      </c>
      <c r="R38" s="165">
        <f t="shared" si="2"/>
        <v>4</v>
      </c>
      <c r="S38" s="165">
        <v>3</v>
      </c>
      <c r="T38" s="165">
        <v>2</v>
      </c>
      <c r="V38" s="165">
        <f t="shared" si="3"/>
        <v>6</v>
      </c>
      <c r="W38" s="165">
        <v>3</v>
      </c>
      <c r="X38" s="165">
        <v>0</v>
      </c>
      <c r="Z38" s="165">
        <f t="shared" si="4"/>
        <v>3</v>
      </c>
      <c r="AA38" s="165">
        <v>2</v>
      </c>
      <c r="AB38" s="165">
        <v>2</v>
      </c>
      <c r="AD38" s="165">
        <f t="shared" si="5"/>
        <v>3</v>
      </c>
      <c r="AE38" s="165">
        <v>1</v>
      </c>
      <c r="AF38" s="165">
        <v>1</v>
      </c>
      <c r="AH38" s="165">
        <f t="shared" si="6"/>
        <v>4</v>
      </c>
      <c r="AI38" s="165">
        <v>2</v>
      </c>
      <c r="AJ38" s="165">
        <v>1</v>
      </c>
      <c r="AQ38" s="165">
        <f t="shared" si="7"/>
        <v>3</v>
      </c>
      <c r="AR38" s="165">
        <f t="shared" si="8"/>
        <v>3</v>
      </c>
      <c r="AS38" s="165">
        <f t="shared" si="9"/>
        <v>6</v>
      </c>
      <c r="AT38" s="165">
        <f t="shared" si="10"/>
        <v>3</v>
      </c>
      <c r="AU38" s="165">
        <f t="shared" si="11"/>
        <v>3</v>
      </c>
      <c r="AV38" s="165">
        <f t="shared" si="12"/>
        <v>2</v>
      </c>
      <c r="AW38" s="165">
        <f t="shared" si="13"/>
        <v>1</v>
      </c>
      <c r="AX38" s="165">
        <f t="shared" si="27"/>
        <v>2</v>
      </c>
      <c r="BE38" s="165">
        <f t="shared" si="14"/>
        <v>2</v>
      </c>
      <c r="BF38" s="165">
        <f t="shared" si="15"/>
        <v>3</v>
      </c>
      <c r="BG38" s="165">
        <f t="shared" si="16"/>
        <v>2</v>
      </c>
      <c r="BH38" s="165">
        <f t="shared" si="17"/>
        <v>0</v>
      </c>
      <c r="BI38" s="165">
        <f t="shared" si="18"/>
        <v>2</v>
      </c>
      <c r="BJ38" s="165">
        <f t="shared" si="19"/>
        <v>1</v>
      </c>
      <c r="BK38" s="165">
        <f t="shared" si="28"/>
        <v>1</v>
      </c>
      <c r="BQ38" s="165">
        <f t="shared" si="20"/>
        <v>4</v>
      </c>
      <c r="BR38" s="165">
        <f t="shared" si="21"/>
        <v>6</v>
      </c>
      <c r="BS38" s="165">
        <f t="shared" si="22"/>
        <v>4</v>
      </c>
      <c r="BT38" s="165">
        <f t="shared" si="23"/>
        <v>6</v>
      </c>
      <c r="BU38" s="165">
        <f t="shared" si="24"/>
        <v>3</v>
      </c>
      <c r="BV38" s="165">
        <f t="shared" si="25"/>
        <v>3</v>
      </c>
      <c r="BW38" s="165">
        <f t="shared" si="26"/>
        <v>4</v>
      </c>
      <c r="BY38" s="165">
        <v>3</v>
      </c>
      <c r="BZ38" s="165">
        <v>2</v>
      </c>
      <c r="CA38" s="165">
        <v>2</v>
      </c>
    </row>
    <row r="39" spans="2:79">
      <c r="B39" s="165">
        <v>448</v>
      </c>
      <c r="F39" s="165">
        <v>2</v>
      </c>
      <c r="J39" s="165">
        <f t="shared" si="0"/>
        <v>5</v>
      </c>
      <c r="K39" s="165">
        <v>4</v>
      </c>
      <c r="L39" s="165">
        <v>1</v>
      </c>
      <c r="N39" s="165">
        <f t="shared" si="1"/>
        <v>5</v>
      </c>
      <c r="O39" s="165">
        <v>5</v>
      </c>
      <c r="P39" s="165">
        <v>2</v>
      </c>
      <c r="R39" s="165">
        <f t="shared" si="2"/>
        <v>2</v>
      </c>
      <c r="S39" s="165">
        <v>1</v>
      </c>
      <c r="T39" s="165">
        <v>1</v>
      </c>
      <c r="V39" s="165">
        <f t="shared" si="3"/>
        <v>5</v>
      </c>
      <c r="W39" s="165">
        <v>4</v>
      </c>
      <c r="X39" s="165">
        <v>1</v>
      </c>
      <c r="Z39" s="165">
        <f t="shared" si="4"/>
        <v>4</v>
      </c>
      <c r="AA39" s="165">
        <v>4</v>
      </c>
      <c r="AB39" s="165">
        <v>2</v>
      </c>
      <c r="AD39" s="165">
        <f t="shared" si="5"/>
        <v>5</v>
      </c>
      <c r="AE39" s="165">
        <v>5</v>
      </c>
      <c r="AF39" s="165">
        <v>2</v>
      </c>
      <c r="AH39" s="165">
        <f t="shared" si="6"/>
        <v>3</v>
      </c>
      <c r="AI39" s="165">
        <v>2</v>
      </c>
      <c r="AJ39" s="165">
        <v>1</v>
      </c>
      <c r="AQ39" s="165">
        <f t="shared" si="7"/>
        <v>2</v>
      </c>
      <c r="AR39" s="165">
        <f t="shared" si="8"/>
        <v>4</v>
      </c>
      <c r="AS39" s="165">
        <f t="shared" si="9"/>
        <v>5</v>
      </c>
      <c r="AT39" s="165">
        <f t="shared" si="10"/>
        <v>1</v>
      </c>
      <c r="AU39" s="165">
        <f t="shared" si="11"/>
        <v>4</v>
      </c>
      <c r="AV39" s="165">
        <f t="shared" si="12"/>
        <v>4</v>
      </c>
      <c r="AW39" s="165">
        <f t="shared" si="13"/>
        <v>5</v>
      </c>
      <c r="AX39" s="165">
        <f t="shared" si="27"/>
        <v>2</v>
      </c>
      <c r="BE39" s="165">
        <f t="shared" si="14"/>
        <v>1</v>
      </c>
      <c r="BF39" s="165">
        <f t="shared" si="15"/>
        <v>2</v>
      </c>
      <c r="BG39" s="165">
        <f t="shared" si="16"/>
        <v>1</v>
      </c>
      <c r="BH39" s="165">
        <f t="shared" si="17"/>
        <v>1</v>
      </c>
      <c r="BI39" s="165">
        <f t="shared" si="18"/>
        <v>2</v>
      </c>
      <c r="BJ39" s="165">
        <f t="shared" si="19"/>
        <v>2</v>
      </c>
      <c r="BK39" s="165">
        <f t="shared" si="28"/>
        <v>1</v>
      </c>
      <c r="BQ39" s="165">
        <f t="shared" si="20"/>
        <v>5</v>
      </c>
      <c r="BR39" s="165">
        <f t="shared" si="21"/>
        <v>5</v>
      </c>
      <c r="BS39" s="165">
        <f t="shared" si="22"/>
        <v>2</v>
      </c>
      <c r="BT39" s="165">
        <f t="shared" si="23"/>
        <v>5</v>
      </c>
      <c r="BU39" s="165">
        <f t="shared" si="24"/>
        <v>4</v>
      </c>
      <c r="BV39" s="165">
        <f t="shared" si="25"/>
        <v>5</v>
      </c>
      <c r="BW39" s="165">
        <f t="shared" si="26"/>
        <v>3</v>
      </c>
      <c r="BY39" s="165">
        <v>1</v>
      </c>
      <c r="BZ39" s="165">
        <v>0</v>
      </c>
      <c r="CA39" s="165">
        <v>2</v>
      </c>
    </row>
    <row r="40" spans="2:79">
      <c r="B40" s="165">
        <v>449</v>
      </c>
      <c r="F40" s="165">
        <v>3</v>
      </c>
      <c r="J40" s="165">
        <f t="shared" si="0"/>
        <v>4</v>
      </c>
      <c r="K40" s="165">
        <v>3</v>
      </c>
      <c r="L40" s="165">
        <v>2</v>
      </c>
      <c r="N40" s="165">
        <f t="shared" si="1"/>
        <v>5</v>
      </c>
      <c r="O40" s="165">
        <v>4</v>
      </c>
      <c r="P40" s="165">
        <v>2</v>
      </c>
      <c r="R40" s="165">
        <f t="shared" si="2"/>
        <v>5</v>
      </c>
      <c r="S40" s="165">
        <v>5</v>
      </c>
      <c r="T40" s="165">
        <v>3</v>
      </c>
      <c r="V40" s="165">
        <f t="shared" si="3"/>
        <v>6</v>
      </c>
      <c r="W40" s="165">
        <v>4</v>
      </c>
      <c r="X40" s="165">
        <v>1</v>
      </c>
      <c r="Z40" s="165">
        <f t="shared" si="4"/>
        <v>6</v>
      </c>
      <c r="AA40" s="165">
        <v>5</v>
      </c>
      <c r="AB40" s="165">
        <v>2</v>
      </c>
      <c r="AD40" s="165">
        <f t="shared" si="5"/>
        <v>5</v>
      </c>
      <c r="AE40" s="165">
        <v>5</v>
      </c>
      <c r="AF40" s="165">
        <v>3</v>
      </c>
      <c r="AH40" s="165">
        <f t="shared" si="6"/>
        <v>6</v>
      </c>
      <c r="AI40" s="165">
        <v>5</v>
      </c>
      <c r="AJ40" s="165">
        <v>2</v>
      </c>
      <c r="AQ40" s="165">
        <f t="shared" si="7"/>
        <v>3</v>
      </c>
      <c r="AR40" s="165">
        <f t="shared" si="8"/>
        <v>3</v>
      </c>
      <c r="AS40" s="165">
        <f t="shared" si="9"/>
        <v>4</v>
      </c>
      <c r="AT40" s="165">
        <f t="shared" si="10"/>
        <v>5</v>
      </c>
      <c r="AU40" s="165">
        <f t="shared" si="11"/>
        <v>4</v>
      </c>
      <c r="AV40" s="165">
        <f t="shared" si="12"/>
        <v>5</v>
      </c>
      <c r="AW40" s="165">
        <f t="shared" si="13"/>
        <v>5</v>
      </c>
      <c r="AX40" s="165">
        <f t="shared" si="27"/>
        <v>5</v>
      </c>
      <c r="BE40" s="165">
        <f t="shared" si="14"/>
        <v>2</v>
      </c>
      <c r="BF40" s="165">
        <f t="shared" si="15"/>
        <v>2</v>
      </c>
      <c r="BG40" s="165">
        <f t="shared" si="16"/>
        <v>3</v>
      </c>
      <c r="BH40" s="165">
        <f t="shared" si="17"/>
        <v>1</v>
      </c>
      <c r="BI40" s="165">
        <f t="shared" si="18"/>
        <v>2</v>
      </c>
      <c r="BJ40" s="165">
        <f t="shared" si="19"/>
        <v>3</v>
      </c>
      <c r="BK40" s="165">
        <f t="shared" si="28"/>
        <v>2</v>
      </c>
      <c r="BQ40" s="165">
        <f t="shared" si="20"/>
        <v>4</v>
      </c>
      <c r="BR40" s="165">
        <f t="shared" si="21"/>
        <v>5</v>
      </c>
      <c r="BS40" s="165">
        <f t="shared" si="22"/>
        <v>5</v>
      </c>
      <c r="BT40" s="165">
        <f t="shared" si="23"/>
        <v>6</v>
      </c>
      <c r="BU40" s="165">
        <f t="shared" si="24"/>
        <v>6</v>
      </c>
      <c r="BV40" s="165">
        <f t="shared" si="25"/>
        <v>5</v>
      </c>
      <c r="BW40" s="165">
        <f t="shared" si="26"/>
        <v>6</v>
      </c>
      <c r="BY40" s="165">
        <v>0</v>
      </c>
      <c r="BZ40" s="165">
        <v>0</v>
      </c>
      <c r="CA40" s="165">
        <v>0</v>
      </c>
    </row>
    <row r="41" spans="2:79">
      <c r="B41" s="165">
        <v>450</v>
      </c>
      <c r="F41" s="165">
        <v>4</v>
      </c>
      <c r="J41" s="165">
        <f t="shared" si="0"/>
        <v>4</v>
      </c>
      <c r="K41" s="165">
        <v>3</v>
      </c>
      <c r="L41" s="165">
        <v>3</v>
      </c>
      <c r="N41" s="165">
        <f t="shared" si="1"/>
        <v>4</v>
      </c>
      <c r="O41" s="165">
        <v>1</v>
      </c>
      <c r="P41" s="165">
        <v>1</v>
      </c>
      <c r="R41" s="165">
        <f t="shared" si="2"/>
        <v>4</v>
      </c>
      <c r="S41" s="165">
        <v>3</v>
      </c>
      <c r="T41" s="165">
        <v>3</v>
      </c>
      <c r="V41" s="165">
        <f t="shared" si="3"/>
        <v>4</v>
      </c>
      <c r="W41" s="165">
        <v>1</v>
      </c>
      <c r="X41" s="165">
        <v>1</v>
      </c>
      <c r="Z41" s="165">
        <f t="shared" si="4"/>
        <v>6</v>
      </c>
      <c r="AA41" s="165">
        <v>3</v>
      </c>
      <c r="AB41" s="165">
        <v>1</v>
      </c>
      <c r="AD41" s="165">
        <f t="shared" si="5"/>
        <v>5</v>
      </c>
      <c r="AE41" s="165">
        <v>3</v>
      </c>
      <c r="AF41" s="165">
        <v>2</v>
      </c>
      <c r="AH41" s="165">
        <f t="shared" si="6"/>
        <v>6</v>
      </c>
      <c r="AI41" s="165">
        <v>4</v>
      </c>
      <c r="AJ41" s="165">
        <v>2</v>
      </c>
      <c r="AQ41" s="165">
        <f t="shared" si="7"/>
        <v>4</v>
      </c>
      <c r="AR41" s="165">
        <f t="shared" si="8"/>
        <v>3</v>
      </c>
      <c r="AS41" s="165">
        <f t="shared" si="9"/>
        <v>1</v>
      </c>
      <c r="AT41" s="165">
        <f t="shared" si="10"/>
        <v>3</v>
      </c>
      <c r="AU41" s="165">
        <f t="shared" si="11"/>
        <v>1</v>
      </c>
      <c r="AV41" s="165">
        <f t="shared" si="12"/>
        <v>3</v>
      </c>
      <c r="AW41" s="165">
        <f t="shared" si="13"/>
        <v>3</v>
      </c>
      <c r="AX41" s="165">
        <f t="shared" si="27"/>
        <v>4</v>
      </c>
      <c r="BE41" s="165">
        <f t="shared" si="14"/>
        <v>3</v>
      </c>
      <c r="BF41" s="165">
        <f t="shared" si="15"/>
        <v>1</v>
      </c>
      <c r="BG41" s="165">
        <f t="shared" si="16"/>
        <v>3</v>
      </c>
      <c r="BH41" s="165">
        <f t="shared" si="17"/>
        <v>1</v>
      </c>
      <c r="BI41" s="165">
        <f t="shared" si="18"/>
        <v>1</v>
      </c>
      <c r="BJ41" s="165">
        <f t="shared" si="19"/>
        <v>2</v>
      </c>
      <c r="BK41" s="165">
        <f t="shared" si="28"/>
        <v>2</v>
      </c>
      <c r="BQ41" s="165">
        <f t="shared" si="20"/>
        <v>4</v>
      </c>
      <c r="BR41" s="165">
        <f t="shared" si="21"/>
        <v>4</v>
      </c>
      <c r="BS41" s="165">
        <f t="shared" si="22"/>
        <v>4</v>
      </c>
      <c r="BT41" s="165">
        <f t="shared" si="23"/>
        <v>4</v>
      </c>
      <c r="BU41" s="165">
        <f t="shared" si="24"/>
        <v>6</v>
      </c>
      <c r="BV41" s="165">
        <f t="shared" si="25"/>
        <v>5</v>
      </c>
      <c r="BW41" s="165">
        <f t="shared" si="26"/>
        <v>6</v>
      </c>
      <c r="BY41" s="165">
        <v>3</v>
      </c>
      <c r="BZ41" s="165">
        <v>2</v>
      </c>
      <c r="CA41" s="165">
        <v>0</v>
      </c>
    </row>
    <row r="42" spans="2:79">
      <c r="B42" s="165">
        <v>451</v>
      </c>
      <c r="F42" s="165">
        <v>4</v>
      </c>
      <c r="J42" s="165">
        <f t="shared" si="0"/>
        <v>5</v>
      </c>
      <c r="K42" s="165">
        <v>3</v>
      </c>
      <c r="L42" s="165">
        <v>2</v>
      </c>
      <c r="N42" s="165">
        <f t="shared" si="1"/>
        <v>6</v>
      </c>
      <c r="O42" s="165">
        <v>5</v>
      </c>
      <c r="P42" s="165">
        <v>3</v>
      </c>
      <c r="R42" s="165">
        <f t="shared" si="2"/>
        <v>4</v>
      </c>
      <c r="S42" s="165">
        <v>2</v>
      </c>
      <c r="T42" s="165">
        <v>2</v>
      </c>
      <c r="V42" s="165">
        <f t="shared" si="3"/>
        <v>5</v>
      </c>
      <c r="W42" s="165">
        <v>3</v>
      </c>
      <c r="X42" s="165">
        <v>2</v>
      </c>
      <c r="Z42" s="165">
        <f t="shared" si="4"/>
        <v>5</v>
      </c>
      <c r="AA42" s="165">
        <v>4</v>
      </c>
      <c r="AB42" s="165">
        <v>3</v>
      </c>
      <c r="AD42" s="165">
        <f t="shared" si="5"/>
        <v>5</v>
      </c>
      <c r="AE42" s="165">
        <v>5</v>
      </c>
      <c r="AF42" s="165">
        <v>4</v>
      </c>
      <c r="AH42" s="165">
        <f t="shared" si="6"/>
        <v>5</v>
      </c>
      <c r="AI42" s="165">
        <v>3</v>
      </c>
      <c r="AJ42" s="165">
        <v>2</v>
      </c>
      <c r="AQ42" s="165">
        <f t="shared" si="7"/>
        <v>4</v>
      </c>
      <c r="AR42" s="165">
        <f t="shared" si="8"/>
        <v>3</v>
      </c>
      <c r="AS42" s="165">
        <f t="shared" si="9"/>
        <v>5</v>
      </c>
      <c r="AT42" s="165">
        <f t="shared" si="10"/>
        <v>2</v>
      </c>
      <c r="AU42" s="165">
        <f t="shared" si="11"/>
        <v>3</v>
      </c>
      <c r="AV42" s="165">
        <f t="shared" si="12"/>
        <v>4</v>
      </c>
      <c r="AW42" s="165">
        <f t="shared" si="13"/>
        <v>5</v>
      </c>
      <c r="AX42" s="165">
        <f t="shared" si="27"/>
        <v>3</v>
      </c>
      <c r="BE42" s="165">
        <f t="shared" si="14"/>
        <v>2</v>
      </c>
      <c r="BF42" s="165">
        <f t="shared" si="15"/>
        <v>3</v>
      </c>
      <c r="BG42" s="165">
        <f t="shared" si="16"/>
        <v>2</v>
      </c>
      <c r="BH42" s="165">
        <f t="shared" si="17"/>
        <v>2</v>
      </c>
      <c r="BI42" s="165">
        <f t="shared" si="18"/>
        <v>3</v>
      </c>
      <c r="BJ42" s="165">
        <f t="shared" si="19"/>
        <v>4</v>
      </c>
      <c r="BK42" s="165">
        <f t="shared" si="28"/>
        <v>2</v>
      </c>
      <c r="BQ42" s="165">
        <f t="shared" si="20"/>
        <v>5</v>
      </c>
      <c r="BR42" s="165">
        <f t="shared" si="21"/>
        <v>6</v>
      </c>
      <c r="BS42" s="165">
        <f t="shared" si="22"/>
        <v>4</v>
      </c>
      <c r="BT42" s="165">
        <f t="shared" si="23"/>
        <v>5</v>
      </c>
      <c r="BU42" s="165">
        <f t="shared" si="24"/>
        <v>5</v>
      </c>
      <c r="BV42" s="165">
        <f t="shared" si="25"/>
        <v>5</v>
      </c>
      <c r="BW42" s="165">
        <f t="shared" si="26"/>
        <v>5</v>
      </c>
      <c r="BY42" s="165">
        <v>0</v>
      </c>
      <c r="BZ42" s="165">
        <v>3</v>
      </c>
      <c r="CA42" s="165">
        <v>0</v>
      </c>
    </row>
    <row r="43" spans="2:79">
      <c r="B43" s="165">
        <v>452</v>
      </c>
      <c r="F43" s="165">
        <v>4</v>
      </c>
      <c r="J43" s="165">
        <f t="shared" ref="J43:J74" si="29">F43+K43-L43</f>
        <v>5</v>
      </c>
      <c r="K43" s="165">
        <v>3</v>
      </c>
      <c r="L43" s="165">
        <v>2</v>
      </c>
      <c r="N43" s="165">
        <f t="shared" ref="N43:N74" si="30">F43+O43-P43</f>
        <v>6</v>
      </c>
      <c r="O43" s="165">
        <v>5</v>
      </c>
      <c r="P43" s="165">
        <v>3</v>
      </c>
      <c r="R43" s="165">
        <f t="shared" ref="R43:R74" si="31">F43+S43-T43</f>
        <v>5</v>
      </c>
      <c r="S43" s="165">
        <v>2</v>
      </c>
      <c r="T43" s="165">
        <v>1</v>
      </c>
      <c r="V43" s="165">
        <f t="shared" ref="V43:V74" si="32">F43+W43-X43</f>
        <v>5</v>
      </c>
      <c r="W43" s="165">
        <v>3</v>
      </c>
      <c r="X43" s="165">
        <v>2</v>
      </c>
      <c r="Z43" s="165">
        <f t="shared" ref="Z43:Z74" si="33">F43+AA43-AB43</f>
        <v>5</v>
      </c>
      <c r="AA43" s="165">
        <v>5</v>
      </c>
      <c r="AB43" s="165">
        <v>4</v>
      </c>
      <c r="AD43" s="165">
        <f t="shared" ref="AD43:AD74" si="34">F43+AE43-AF43</f>
        <v>5</v>
      </c>
      <c r="AE43" s="165">
        <v>3</v>
      </c>
      <c r="AF43" s="165">
        <v>2</v>
      </c>
      <c r="AH43" s="165">
        <f t="shared" ref="AH43:AH74" si="35">F43+AI43-AJ43</f>
        <v>6</v>
      </c>
      <c r="AI43" s="165">
        <v>4</v>
      </c>
      <c r="AJ43" s="165">
        <v>2</v>
      </c>
      <c r="AQ43" s="165">
        <f t="shared" ref="AQ43:AQ74" si="36">F43</f>
        <v>4</v>
      </c>
      <c r="AR43" s="165">
        <f t="shared" si="8"/>
        <v>3</v>
      </c>
      <c r="AS43" s="165">
        <f t="shared" si="9"/>
        <v>5</v>
      </c>
      <c r="AT43" s="165">
        <f t="shared" si="10"/>
        <v>2</v>
      </c>
      <c r="AU43" s="165">
        <f t="shared" si="11"/>
        <v>3</v>
      </c>
      <c r="AV43" s="165">
        <f t="shared" si="12"/>
        <v>5</v>
      </c>
      <c r="AW43" s="165">
        <f t="shared" si="13"/>
        <v>3</v>
      </c>
      <c r="AX43" s="165">
        <f t="shared" si="27"/>
        <v>4</v>
      </c>
      <c r="BE43" s="165">
        <f t="shared" si="14"/>
        <v>2</v>
      </c>
      <c r="BF43" s="165">
        <f t="shared" si="15"/>
        <v>3</v>
      </c>
      <c r="BG43" s="165">
        <f t="shared" si="16"/>
        <v>1</v>
      </c>
      <c r="BH43" s="165">
        <f t="shared" si="17"/>
        <v>2</v>
      </c>
      <c r="BI43" s="165">
        <f t="shared" ref="BI43:BI74" si="37">AB43</f>
        <v>4</v>
      </c>
      <c r="BJ43" s="165">
        <f t="shared" si="19"/>
        <v>2</v>
      </c>
      <c r="BK43" s="165">
        <f t="shared" si="28"/>
        <v>2</v>
      </c>
      <c r="BQ43" s="165">
        <f t="shared" ref="BQ43:BQ74" si="38">J43</f>
        <v>5</v>
      </c>
      <c r="BR43" s="165">
        <f t="shared" ref="BR43:BR74" si="39">N43</f>
        <v>6</v>
      </c>
      <c r="BS43" s="165">
        <f t="shared" ref="BS43:BS74" si="40">R43</f>
        <v>5</v>
      </c>
      <c r="BT43" s="165">
        <f t="shared" ref="BT43:BT74" si="41">V43</f>
        <v>5</v>
      </c>
      <c r="BU43" s="165">
        <f t="shared" ref="BU43:BU74" si="42">Z43</f>
        <v>5</v>
      </c>
      <c r="BV43" s="165">
        <f t="shared" ref="BV43:BV74" si="43">AD43</f>
        <v>5</v>
      </c>
      <c r="BW43" s="165">
        <f t="shared" ref="BW43:BW74" si="44">AH43</f>
        <v>6</v>
      </c>
      <c r="BY43" s="165">
        <v>0</v>
      </c>
      <c r="BZ43" s="165">
        <v>1</v>
      </c>
      <c r="CA43" s="165">
        <v>0</v>
      </c>
    </row>
    <row r="44" spans="2:79">
      <c r="B44" s="165">
        <v>453</v>
      </c>
      <c r="F44" s="165">
        <v>3</v>
      </c>
      <c r="J44" s="165">
        <f t="shared" si="29"/>
        <v>5</v>
      </c>
      <c r="K44" s="165">
        <v>3</v>
      </c>
      <c r="L44" s="165">
        <v>1</v>
      </c>
      <c r="N44" s="165">
        <f t="shared" si="30"/>
        <v>4</v>
      </c>
      <c r="O44" s="165">
        <v>4</v>
      </c>
      <c r="P44" s="165">
        <v>3</v>
      </c>
      <c r="R44" s="165">
        <f t="shared" si="31"/>
        <v>4</v>
      </c>
      <c r="S44" s="165">
        <v>3</v>
      </c>
      <c r="T44" s="165">
        <v>2</v>
      </c>
      <c r="V44" s="165">
        <f t="shared" si="32"/>
        <v>5</v>
      </c>
      <c r="W44" s="165">
        <v>3</v>
      </c>
      <c r="X44" s="165">
        <v>1</v>
      </c>
      <c r="Z44" s="165">
        <f t="shared" si="33"/>
        <v>5</v>
      </c>
      <c r="AA44" s="165">
        <v>4</v>
      </c>
      <c r="AB44" s="165">
        <v>2</v>
      </c>
      <c r="AD44" s="165">
        <f t="shared" si="34"/>
        <v>6</v>
      </c>
      <c r="AE44" s="165">
        <v>5</v>
      </c>
      <c r="AF44" s="165">
        <v>2</v>
      </c>
      <c r="AH44" s="165">
        <f t="shared" si="35"/>
        <v>3</v>
      </c>
      <c r="AI44" s="165">
        <v>2</v>
      </c>
      <c r="AJ44" s="165">
        <v>2</v>
      </c>
      <c r="AQ44" s="165">
        <f t="shared" si="36"/>
        <v>3</v>
      </c>
      <c r="AR44" s="165">
        <f t="shared" si="8"/>
        <v>3</v>
      </c>
      <c r="AS44" s="165">
        <f t="shared" si="9"/>
        <v>4</v>
      </c>
      <c r="AT44" s="165">
        <f t="shared" si="10"/>
        <v>3</v>
      </c>
      <c r="AU44" s="165">
        <f t="shared" si="11"/>
        <v>3</v>
      </c>
      <c r="AV44" s="165">
        <f t="shared" si="12"/>
        <v>4</v>
      </c>
      <c r="AW44" s="165">
        <f t="shared" si="13"/>
        <v>5</v>
      </c>
      <c r="AX44" s="165">
        <f t="shared" si="27"/>
        <v>2</v>
      </c>
      <c r="BE44" s="165">
        <f t="shared" si="14"/>
        <v>1</v>
      </c>
      <c r="BF44" s="165">
        <f t="shared" si="15"/>
        <v>3</v>
      </c>
      <c r="BG44" s="165">
        <f t="shared" si="16"/>
        <v>2</v>
      </c>
      <c r="BH44" s="165">
        <f t="shared" si="17"/>
        <v>1</v>
      </c>
      <c r="BI44" s="165">
        <f t="shared" si="37"/>
        <v>2</v>
      </c>
      <c r="BJ44" s="165">
        <f t="shared" si="19"/>
        <v>2</v>
      </c>
      <c r="BK44" s="165">
        <f t="shared" si="28"/>
        <v>2</v>
      </c>
      <c r="BQ44" s="165">
        <f t="shared" si="38"/>
        <v>5</v>
      </c>
      <c r="BR44" s="165">
        <f t="shared" si="39"/>
        <v>4</v>
      </c>
      <c r="BS44" s="165">
        <f t="shared" si="40"/>
        <v>4</v>
      </c>
      <c r="BT44" s="165">
        <f t="shared" si="41"/>
        <v>5</v>
      </c>
      <c r="BU44" s="165">
        <f t="shared" si="42"/>
        <v>5</v>
      </c>
      <c r="BV44" s="165">
        <f t="shared" si="43"/>
        <v>6</v>
      </c>
      <c r="BW44" s="165">
        <f t="shared" si="44"/>
        <v>3</v>
      </c>
      <c r="BY44" s="165">
        <v>0</v>
      </c>
      <c r="BZ44" s="165">
        <v>0</v>
      </c>
      <c r="CA44" s="165">
        <v>1</v>
      </c>
    </row>
    <row r="45" spans="2:79">
      <c r="B45" s="165">
        <v>454</v>
      </c>
      <c r="F45" s="165">
        <v>3</v>
      </c>
      <c r="J45" s="165">
        <f t="shared" si="29"/>
        <v>5</v>
      </c>
      <c r="K45" s="165">
        <v>4</v>
      </c>
      <c r="L45" s="165">
        <v>2</v>
      </c>
      <c r="N45" s="165">
        <f t="shared" si="30"/>
        <v>6</v>
      </c>
      <c r="O45" s="165">
        <v>5</v>
      </c>
      <c r="P45" s="165">
        <v>2</v>
      </c>
      <c r="R45" s="165">
        <f t="shared" si="31"/>
        <v>3</v>
      </c>
      <c r="S45" s="165">
        <v>2</v>
      </c>
      <c r="T45" s="165">
        <v>2</v>
      </c>
      <c r="V45" s="165">
        <f t="shared" si="32"/>
        <v>4</v>
      </c>
      <c r="W45" s="165">
        <v>3</v>
      </c>
      <c r="X45" s="165">
        <v>2</v>
      </c>
      <c r="Z45" s="165">
        <f t="shared" si="33"/>
        <v>5</v>
      </c>
      <c r="AA45" s="165">
        <v>4</v>
      </c>
      <c r="AB45" s="165">
        <v>2</v>
      </c>
      <c r="AD45" s="165">
        <f t="shared" si="34"/>
        <v>6</v>
      </c>
      <c r="AE45" s="165">
        <v>5</v>
      </c>
      <c r="AF45" s="165">
        <v>2</v>
      </c>
      <c r="AH45" s="165">
        <f t="shared" si="35"/>
        <v>4</v>
      </c>
      <c r="AI45" s="165">
        <v>4</v>
      </c>
      <c r="AJ45" s="165">
        <v>3</v>
      </c>
      <c r="AQ45" s="165">
        <f t="shared" si="36"/>
        <v>3</v>
      </c>
      <c r="AR45" s="165">
        <f t="shared" si="8"/>
        <v>4</v>
      </c>
      <c r="AS45" s="165">
        <f t="shared" si="9"/>
        <v>5</v>
      </c>
      <c r="AT45" s="165">
        <f t="shared" si="10"/>
        <v>2</v>
      </c>
      <c r="AU45" s="165">
        <f t="shared" si="11"/>
        <v>3</v>
      </c>
      <c r="AV45" s="165">
        <f t="shared" si="12"/>
        <v>4</v>
      </c>
      <c r="AW45" s="165">
        <f t="shared" si="13"/>
        <v>5</v>
      </c>
      <c r="AX45" s="165">
        <f t="shared" si="27"/>
        <v>4</v>
      </c>
      <c r="BE45" s="165">
        <f t="shared" si="14"/>
        <v>2</v>
      </c>
      <c r="BF45" s="165">
        <f t="shared" si="15"/>
        <v>2</v>
      </c>
      <c r="BG45" s="165">
        <f t="shared" si="16"/>
        <v>2</v>
      </c>
      <c r="BH45" s="165">
        <f t="shared" si="17"/>
        <v>2</v>
      </c>
      <c r="BI45" s="165">
        <f t="shared" si="37"/>
        <v>2</v>
      </c>
      <c r="BJ45" s="165">
        <f t="shared" si="19"/>
        <v>2</v>
      </c>
      <c r="BK45" s="165">
        <f t="shared" si="28"/>
        <v>3</v>
      </c>
      <c r="BQ45" s="165">
        <f t="shared" si="38"/>
        <v>5</v>
      </c>
      <c r="BR45" s="165">
        <f t="shared" si="39"/>
        <v>6</v>
      </c>
      <c r="BS45" s="165">
        <f t="shared" si="40"/>
        <v>3</v>
      </c>
      <c r="BT45" s="165">
        <f t="shared" si="41"/>
        <v>4</v>
      </c>
      <c r="BU45" s="165">
        <f t="shared" si="42"/>
        <v>5</v>
      </c>
      <c r="BV45" s="165">
        <f t="shared" si="43"/>
        <v>6</v>
      </c>
      <c r="BW45" s="165">
        <f t="shared" si="44"/>
        <v>4</v>
      </c>
      <c r="BY45" s="165">
        <v>0</v>
      </c>
      <c r="BZ45" s="165">
        <v>0</v>
      </c>
      <c r="CA45" s="165">
        <v>1</v>
      </c>
    </row>
    <row r="46" spans="2:79">
      <c r="B46" s="165">
        <v>455</v>
      </c>
      <c r="F46" s="165">
        <v>5</v>
      </c>
      <c r="J46" s="165">
        <f t="shared" si="29"/>
        <v>5</v>
      </c>
      <c r="K46" s="165">
        <v>4</v>
      </c>
      <c r="L46" s="165">
        <v>4</v>
      </c>
      <c r="N46" s="165">
        <f t="shared" si="30"/>
        <v>5</v>
      </c>
      <c r="O46" s="165">
        <v>3</v>
      </c>
      <c r="P46" s="165">
        <v>3</v>
      </c>
      <c r="R46" s="165">
        <f t="shared" si="31"/>
        <v>6</v>
      </c>
      <c r="S46" s="165">
        <v>4</v>
      </c>
      <c r="T46" s="165">
        <v>3</v>
      </c>
      <c r="V46" s="165">
        <f t="shared" si="32"/>
        <v>6</v>
      </c>
      <c r="W46" s="165">
        <v>2</v>
      </c>
      <c r="X46" s="165">
        <v>1</v>
      </c>
      <c r="Z46" s="165">
        <f t="shared" si="33"/>
        <v>6</v>
      </c>
      <c r="AA46" s="165">
        <v>4</v>
      </c>
      <c r="AB46" s="165">
        <v>3</v>
      </c>
      <c r="AD46" s="165">
        <f t="shared" si="34"/>
        <v>6</v>
      </c>
      <c r="AE46" s="165">
        <v>5</v>
      </c>
      <c r="AF46" s="165">
        <v>4</v>
      </c>
      <c r="AH46" s="165">
        <f t="shared" si="35"/>
        <v>6</v>
      </c>
      <c r="AI46" s="165">
        <v>3</v>
      </c>
      <c r="AJ46" s="165">
        <v>2</v>
      </c>
      <c r="AQ46" s="165">
        <f t="shared" si="36"/>
        <v>5</v>
      </c>
      <c r="AR46" s="165">
        <f t="shared" si="8"/>
        <v>4</v>
      </c>
      <c r="AS46" s="165">
        <f t="shared" si="9"/>
        <v>3</v>
      </c>
      <c r="AT46" s="165">
        <f t="shared" si="10"/>
        <v>4</v>
      </c>
      <c r="AU46" s="165">
        <f t="shared" si="11"/>
        <v>2</v>
      </c>
      <c r="AV46" s="165">
        <f t="shared" si="12"/>
        <v>4</v>
      </c>
      <c r="AW46" s="165">
        <f t="shared" si="13"/>
        <v>5</v>
      </c>
      <c r="AX46" s="165">
        <f t="shared" si="27"/>
        <v>3</v>
      </c>
      <c r="BE46" s="165">
        <f t="shared" si="14"/>
        <v>4</v>
      </c>
      <c r="BF46" s="165">
        <f t="shared" si="15"/>
        <v>3</v>
      </c>
      <c r="BG46" s="165">
        <f t="shared" si="16"/>
        <v>3</v>
      </c>
      <c r="BH46" s="165">
        <f t="shared" si="17"/>
        <v>1</v>
      </c>
      <c r="BI46" s="165">
        <f t="shared" si="37"/>
        <v>3</v>
      </c>
      <c r="BJ46" s="165">
        <f t="shared" si="19"/>
        <v>4</v>
      </c>
      <c r="BK46" s="165">
        <f t="shared" si="28"/>
        <v>2</v>
      </c>
      <c r="BQ46" s="165">
        <f t="shared" si="38"/>
        <v>5</v>
      </c>
      <c r="BR46" s="165">
        <f t="shared" si="39"/>
        <v>5</v>
      </c>
      <c r="BS46" s="165">
        <f t="shared" si="40"/>
        <v>6</v>
      </c>
      <c r="BT46" s="165">
        <f t="shared" si="41"/>
        <v>6</v>
      </c>
      <c r="BU46" s="165">
        <f t="shared" si="42"/>
        <v>6</v>
      </c>
      <c r="BV46" s="165">
        <f t="shared" si="43"/>
        <v>6</v>
      </c>
      <c r="BW46" s="165">
        <f t="shared" si="44"/>
        <v>6</v>
      </c>
      <c r="BY46" s="165">
        <v>1</v>
      </c>
      <c r="BZ46" s="165">
        <v>0</v>
      </c>
      <c r="CA46" s="165">
        <v>0</v>
      </c>
    </row>
    <row r="47" spans="2:79">
      <c r="B47" s="165">
        <v>456</v>
      </c>
      <c r="F47" s="165">
        <v>3</v>
      </c>
      <c r="J47" s="165">
        <f t="shared" si="29"/>
        <v>5</v>
      </c>
      <c r="K47" s="165">
        <v>3</v>
      </c>
      <c r="L47" s="165">
        <v>1</v>
      </c>
      <c r="N47" s="165">
        <f t="shared" si="30"/>
        <v>5</v>
      </c>
      <c r="O47" s="165">
        <v>5</v>
      </c>
      <c r="P47" s="165">
        <v>3</v>
      </c>
      <c r="R47" s="165">
        <f t="shared" si="31"/>
        <v>3</v>
      </c>
      <c r="S47" s="165">
        <v>1</v>
      </c>
      <c r="T47" s="165">
        <v>1</v>
      </c>
      <c r="V47" s="165">
        <f t="shared" si="32"/>
        <v>5</v>
      </c>
      <c r="W47" s="165">
        <v>4</v>
      </c>
      <c r="X47" s="165">
        <v>2</v>
      </c>
      <c r="Z47" s="165">
        <f t="shared" si="33"/>
        <v>5</v>
      </c>
      <c r="AA47" s="165">
        <v>4</v>
      </c>
      <c r="AB47" s="165">
        <v>2</v>
      </c>
      <c r="AD47" s="165">
        <f t="shared" si="34"/>
        <v>5</v>
      </c>
      <c r="AE47" s="165">
        <v>4</v>
      </c>
      <c r="AF47" s="165">
        <v>2</v>
      </c>
      <c r="AH47" s="165">
        <f t="shared" si="35"/>
        <v>5</v>
      </c>
      <c r="AI47" s="165">
        <v>5</v>
      </c>
      <c r="AJ47" s="165">
        <v>3</v>
      </c>
      <c r="AQ47" s="165">
        <f t="shared" si="36"/>
        <v>3</v>
      </c>
      <c r="AR47" s="165">
        <f t="shared" si="8"/>
        <v>3</v>
      </c>
      <c r="AS47" s="165">
        <f t="shared" si="9"/>
        <v>5</v>
      </c>
      <c r="AT47" s="165">
        <f t="shared" si="10"/>
        <v>1</v>
      </c>
      <c r="AU47" s="165">
        <f t="shared" si="11"/>
        <v>4</v>
      </c>
      <c r="AV47" s="165">
        <f t="shared" si="12"/>
        <v>4</v>
      </c>
      <c r="AW47" s="165">
        <f t="shared" si="13"/>
        <v>4</v>
      </c>
      <c r="AX47" s="165">
        <f t="shared" si="27"/>
        <v>5</v>
      </c>
      <c r="BE47" s="165">
        <f t="shared" si="14"/>
        <v>1</v>
      </c>
      <c r="BF47" s="165">
        <f t="shared" si="15"/>
        <v>3</v>
      </c>
      <c r="BG47" s="165">
        <f t="shared" si="16"/>
        <v>1</v>
      </c>
      <c r="BH47" s="165">
        <f t="shared" si="17"/>
        <v>2</v>
      </c>
      <c r="BI47" s="165">
        <f t="shared" si="37"/>
        <v>2</v>
      </c>
      <c r="BJ47" s="165">
        <f t="shared" si="19"/>
        <v>2</v>
      </c>
      <c r="BK47" s="165">
        <f t="shared" si="28"/>
        <v>3</v>
      </c>
      <c r="BQ47" s="165">
        <f t="shared" si="38"/>
        <v>5</v>
      </c>
      <c r="BR47" s="165">
        <f t="shared" si="39"/>
        <v>5</v>
      </c>
      <c r="BS47" s="165">
        <f t="shared" si="40"/>
        <v>3</v>
      </c>
      <c r="BT47" s="165">
        <f t="shared" si="41"/>
        <v>5</v>
      </c>
      <c r="BU47" s="165">
        <f t="shared" si="42"/>
        <v>5</v>
      </c>
      <c r="BV47" s="165">
        <f t="shared" si="43"/>
        <v>5</v>
      </c>
      <c r="BW47" s="165">
        <f t="shared" si="44"/>
        <v>5</v>
      </c>
      <c r="BY47" s="165">
        <v>1</v>
      </c>
      <c r="BZ47" s="165">
        <v>0</v>
      </c>
      <c r="CA47" s="165">
        <v>1</v>
      </c>
    </row>
    <row r="48" spans="2:79">
      <c r="B48" s="165">
        <v>457</v>
      </c>
      <c r="F48" s="165">
        <v>2</v>
      </c>
      <c r="J48" s="165">
        <f t="shared" si="29"/>
        <v>4</v>
      </c>
      <c r="K48" s="165">
        <v>3</v>
      </c>
      <c r="L48" s="165">
        <v>1</v>
      </c>
      <c r="N48" s="165">
        <f t="shared" si="30"/>
        <v>4</v>
      </c>
      <c r="O48" s="165">
        <v>4</v>
      </c>
      <c r="P48" s="165">
        <v>2</v>
      </c>
      <c r="R48" s="165">
        <f t="shared" si="31"/>
        <v>2</v>
      </c>
      <c r="S48" s="165">
        <v>0</v>
      </c>
      <c r="T48" s="165">
        <v>0</v>
      </c>
      <c r="V48" s="165">
        <f t="shared" si="32"/>
        <v>5</v>
      </c>
      <c r="W48" s="165">
        <v>4</v>
      </c>
      <c r="X48" s="165">
        <v>1</v>
      </c>
      <c r="Z48" s="165">
        <f t="shared" si="33"/>
        <v>6</v>
      </c>
      <c r="AA48" s="165">
        <v>6</v>
      </c>
      <c r="AB48" s="165">
        <v>2</v>
      </c>
      <c r="AD48" s="165">
        <f t="shared" si="34"/>
        <v>5</v>
      </c>
      <c r="AE48" s="165">
        <v>4</v>
      </c>
      <c r="AF48" s="165">
        <v>1</v>
      </c>
      <c r="AH48" s="165">
        <f t="shared" si="35"/>
        <v>5</v>
      </c>
      <c r="AI48" s="165">
        <v>4</v>
      </c>
      <c r="AJ48" s="165">
        <v>1</v>
      </c>
      <c r="AQ48" s="165">
        <f t="shared" si="36"/>
        <v>2</v>
      </c>
      <c r="AR48" s="165">
        <f t="shared" si="8"/>
        <v>3</v>
      </c>
      <c r="AS48" s="165">
        <f t="shared" si="9"/>
        <v>4</v>
      </c>
      <c r="AT48" s="165">
        <f t="shared" si="10"/>
        <v>0</v>
      </c>
      <c r="AU48" s="165">
        <f t="shared" si="11"/>
        <v>4</v>
      </c>
      <c r="AV48" s="165">
        <f t="shared" si="12"/>
        <v>6</v>
      </c>
      <c r="AW48" s="165">
        <f t="shared" si="13"/>
        <v>4</v>
      </c>
      <c r="AX48" s="165">
        <f t="shared" si="27"/>
        <v>4</v>
      </c>
      <c r="BE48" s="165">
        <f t="shared" si="14"/>
        <v>1</v>
      </c>
      <c r="BF48" s="165">
        <f t="shared" si="15"/>
        <v>2</v>
      </c>
      <c r="BG48" s="165">
        <f t="shared" si="16"/>
        <v>0</v>
      </c>
      <c r="BH48" s="165">
        <f t="shared" si="17"/>
        <v>1</v>
      </c>
      <c r="BI48" s="165">
        <f t="shared" si="37"/>
        <v>2</v>
      </c>
      <c r="BJ48" s="165">
        <f t="shared" si="19"/>
        <v>1</v>
      </c>
      <c r="BK48" s="165">
        <f t="shared" si="28"/>
        <v>1</v>
      </c>
      <c r="BQ48" s="165">
        <f t="shared" si="38"/>
        <v>4</v>
      </c>
      <c r="BR48" s="165">
        <f t="shared" si="39"/>
        <v>4</v>
      </c>
      <c r="BS48" s="165">
        <f t="shared" si="40"/>
        <v>2</v>
      </c>
      <c r="BT48" s="165">
        <f t="shared" si="41"/>
        <v>5</v>
      </c>
      <c r="BU48" s="165">
        <f t="shared" si="42"/>
        <v>6</v>
      </c>
      <c r="BV48" s="165">
        <f t="shared" si="43"/>
        <v>5</v>
      </c>
      <c r="BW48" s="165">
        <f t="shared" si="44"/>
        <v>5</v>
      </c>
      <c r="BY48" s="165">
        <v>2</v>
      </c>
      <c r="BZ48" s="165">
        <v>1</v>
      </c>
      <c r="CA48" s="165">
        <v>1</v>
      </c>
    </row>
    <row r="49" spans="2:79">
      <c r="B49" s="165">
        <v>458</v>
      </c>
      <c r="F49" s="165">
        <v>1</v>
      </c>
      <c r="J49" s="165">
        <f t="shared" si="29"/>
        <v>4</v>
      </c>
      <c r="K49" s="165">
        <v>4</v>
      </c>
      <c r="L49" s="165">
        <v>1</v>
      </c>
      <c r="N49" s="165">
        <f t="shared" si="30"/>
        <v>5</v>
      </c>
      <c r="O49" s="165">
        <v>5</v>
      </c>
      <c r="P49" s="165">
        <v>1</v>
      </c>
      <c r="R49" s="165">
        <f t="shared" si="31"/>
        <v>3</v>
      </c>
      <c r="S49" s="165">
        <v>2</v>
      </c>
      <c r="T49" s="165">
        <v>0</v>
      </c>
      <c r="V49" s="165">
        <f t="shared" si="32"/>
        <v>4</v>
      </c>
      <c r="W49" s="165">
        <v>3</v>
      </c>
      <c r="X49" s="165">
        <v>0</v>
      </c>
      <c r="Z49" s="165">
        <f t="shared" si="33"/>
        <v>3</v>
      </c>
      <c r="AA49" s="165">
        <v>3</v>
      </c>
      <c r="AB49" s="165">
        <v>1</v>
      </c>
      <c r="AD49" s="165">
        <f t="shared" si="34"/>
        <v>3</v>
      </c>
      <c r="AE49" s="165">
        <v>3</v>
      </c>
      <c r="AF49" s="165">
        <v>1</v>
      </c>
      <c r="AH49" s="165">
        <f t="shared" si="35"/>
        <v>3</v>
      </c>
      <c r="AI49" s="165">
        <v>2</v>
      </c>
      <c r="AJ49" s="165">
        <v>0</v>
      </c>
      <c r="AQ49" s="165">
        <f t="shared" si="36"/>
        <v>1</v>
      </c>
      <c r="AR49" s="165">
        <f t="shared" si="8"/>
        <v>4</v>
      </c>
      <c r="AS49" s="165">
        <f t="shared" si="9"/>
        <v>5</v>
      </c>
      <c r="AT49" s="165">
        <f t="shared" si="10"/>
        <v>2</v>
      </c>
      <c r="AU49" s="165">
        <f t="shared" si="11"/>
        <v>3</v>
      </c>
      <c r="AV49" s="165">
        <f t="shared" si="12"/>
        <v>3</v>
      </c>
      <c r="AW49" s="165">
        <f t="shared" si="13"/>
        <v>3</v>
      </c>
      <c r="AX49" s="165">
        <f t="shared" si="27"/>
        <v>2</v>
      </c>
      <c r="BE49" s="165">
        <f t="shared" si="14"/>
        <v>1</v>
      </c>
      <c r="BF49" s="165">
        <f t="shared" si="15"/>
        <v>1</v>
      </c>
      <c r="BG49" s="165">
        <f t="shared" si="16"/>
        <v>0</v>
      </c>
      <c r="BH49" s="165">
        <f t="shared" si="17"/>
        <v>0</v>
      </c>
      <c r="BI49" s="165">
        <f t="shared" si="37"/>
        <v>1</v>
      </c>
      <c r="BJ49" s="165">
        <f t="shared" si="19"/>
        <v>1</v>
      </c>
      <c r="BK49" s="165">
        <f t="shared" si="28"/>
        <v>0</v>
      </c>
      <c r="BQ49" s="165">
        <f t="shared" si="38"/>
        <v>4</v>
      </c>
      <c r="BR49" s="165">
        <f t="shared" si="39"/>
        <v>5</v>
      </c>
      <c r="BS49" s="165">
        <f t="shared" si="40"/>
        <v>3</v>
      </c>
      <c r="BT49" s="165">
        <f t="shared" si="41"/>
        <v>4</v>
      </c>
      <c r="BU49" s="165">
        <f t="shared" si="42"/>
        <v>3</v>
      </c>
      <c r="BV49" s="165">
        <f t="shared" si="43"/>
        <v>3</v>
      </c>
      <c r="BW49" s="165">
        <f t="shared" si="44"/>
        <v>3</v>
      </c>
      <c r="BY49" s="165">
        <v>1</v>
      </c>
      <c r="BZ49" s="165">
        <v>2</v>
      </c>
      <c r="CA49" s="165">
        <v>4</v>
      </c>
    </row>
    <row r="50" spans="2:79">
      <c r="B50" s="165">
        <v>459</v>
      </c>
      <c r="F50" s="165">
        <v>3</v>
      </c>
      <c r="J50" s="165">
        <f t="shared" si="29"/>
        <v>4</v>
      </c>
      <c r="K50" s="165">
        <v>2</v>
      </c>
      <c r="L50" s="165">
        <v>1</v>
      </c>
      <c r="N50" s="165">
        <f t="shared" si="30"/>
        <v>4</v>
      </c>
      <c r="O50" s="165">
        <v>2</v>
      </c>
      <c r="P50" s="165">
        <v>1</v>
      </c>
      <c r="R50" s="165">
        <f t="shared" si="31"/>
        <v>3</v>
      </c>
      <c r="S50" s="165">
        <v>2</v>
      </c>
      <c r="T50" s="165">
        <v>2</v>
      </c>
      <c r="V50" s="165">
        <f t="shared" si="32"/>
        <v>5</v>
      </c>
      <c r="W50" s="165">
        <v>2</v>
      </c>
      <c r="X50" s="165">
        <v>0</v>
      </c>
      <c r="Z50" s="165">
        <f t="shared" si="33"/>
        <v>6</v>
      </c>
      <c r="AA50" s="165">
        <v>4</v>
      </c>
      <c r="AB50" s="165">
        <v>1</v>
      </c>
      <c r="AD50" s="165">
        <f t="shared" si="34"/>
        <v>4</v>
      </c>
      <c r="AE50" s="165">
        <v>4</v>
      </c>
      <c r="AF50" s="165">
        <v>3</v>
      </c>
      <c r="AH50" s="165">
        <f t="shared" si="35"/>
        <v>5</v>
      </c>
      <c r="AI50" s="165">
        <v>4</v>
      </c>
      <c r="AJ50" s="165">
        <v>2</v>
      </c>
      <c r="AQ50" s="165">
        <f t="shared" si="36"/>
        <v>3</v>
      </c>
      <c r="AR50" s="165">
        <f t="shared" si="8"/>
        <v>2</v>
      </c>
      <c r="AS50" s="165">
        <f t="shared" si="9"/>
        <v>2</v>
      </c>
      <c r="AT50" s="165">
        <f t="shared" si="10"/>
        <v>2</v>
      </c>
      <c r="AU50" s="165">
        <f t="shared" si="11"/>
        <v>2</v>
      </c>
      <c r="AV50" s="165">
        <f t="shared" si="12"/>
        <v>4</v>
      </c>
      <c r="AW50" s="165">
        <f t="shared" si="13"/>
        <v>4</v>
      </c>
      <c r="AX50" s="165">
        <f t="shared" si="27"/>
        <v>4</v>
      </c>
      <c r="BE50" s="165">
        <f t="shared" si="14"/>
        <v>1</v>
      </c>
      <c r="BF50" s="165">
        <f t="shared" si="15"/>
        <v>1</v>
      </c>
      <c r="BG50" s="165">
        <f t="shared" si="16"/>
        <v>2</v>
      </c>
      <c r="BH50" s="165">
        <f t="shared" si="17"/>
        <v>0</v>
      </c>
      <c r="BI50" s="165">
        <f t="shared" si="37"/>
        <v>1</v>
      </c>
      <c r="BJ50" s="165">
        <f t="shared" si="19"/>
        <v>3</v>
      </c>
      <c r="BK50" s="165">
        <f t="shared" si="28"/>
        <v>2</v>
      </c>
      <c r="BQ50" s="165">
        <f t="shared" si="38"/>
        <v>4</v>
      </c>
      <c r="BR50" s="165">
        <f t="shared" si="39"/>
        <v>4</v>
      </c>
      <c r="BS50" s="165">
        <f t="shared" si="40"/>
        <v>3</v>
      </c>
      <c r="BT50" s="165">
        <f t="shared" si="41"/>
        <v>5</v>
      </c>
      <c r="BU50" s="165">
        <f t="shared" si="42"/>
        <v>6</v>
      </c>
      <c r="BV50" s="165">
        <f t="shared" si="43"/>
        <v>4</v>
      </c>
      <c r="BW50" s="165">
        <f t="shared" si="44"/>
        <v>5</v>
      </c>
      <c r="BY50" s="165">
        <v>0</v>
      </c>
      <c r="BZ50" s="165">
        <v>0</v>
      </c>
      <c r="CA50" s="165">
        <v>1</v>
      </c>
    </row>
    <row r="51" spans="2:79">
      <c r="B51" s="165">
        <v>460</v>
      </c>
      <c r="F51" s="165">
        <v>4</v>
      </c>
      <c r="J51" s="165">
        <f t="shared" si="29"/>
        <v>6</v>
      </c>
      <c r="K51" s="165">
        <v>4</v>
      </c>
      <c r="L51" s="165">
        <v>2</v>
      </c>
      <c r="N51" s="165">
        <f t="shared" si="30"/>
        <v>5</v>
      </c>
      <c r="O51" s="165">
        <v>3</v>
      </c>
      <c r="P51" s="165">
        <v>2</v>
      </c>
      <c r="R51" s="165">
        <f t="shared" si="31"/>
        <v>5</v>
      </c>
      <c r="S51" s="165">
        <v>2</v>
      </c>
      <c r="T51" s="165">
        <v>1</v>
      </c>
      <c r="V51" s="165">
        <f t="shared" si="32"/>
        <v>6</v>
      </c>
      <c r="W51" s="165">
        <v>4</v>
      </c>
      <c r="X51" s="165">
        <v>2</v>
      </c>
      <c r="Z51" s="165">
        <f t="shared" si="33"/>
        <v>6</v>
      </c>
      <c r="AA51" s="165">
        <v>6</v>
      </c>
      <c r="AB51" s="165">
        <v>4</v>
      </c>
      <c r="AD51" s="165">
        <f t="shared" si="34"/>
        <v>5</v>
      </c>
      <c r="AE51" s="165">
        <v>3</v>
      </c>
      <c r="AF51" s="165">
        <v>2</v>
      </c>
      <c r="AH51" s="165">
        <f t="shared" si="35"/>
        <v>5</v>
      </c>
      <c r="AI51" s="165">
        <v>3</v>
      </c>
      <c r="AJ51" s="165">
        <v>2</v>
      </c>
      <c r="AQ51" s="165">
        <f t="shared" si="36"/>
        <v>4</v>
      </c>
      <c r="AR51" s="165">
        <f t="shared" si="8"/>
        <v>4</v>
      </c>
      <c r="AS51" s="165">
        <f t="shared" si="9"/>
        <v>3</v>
      </c>
      <c r="AT51" s="165">
        <f t="shared" si="10"/>
        <v>2</v>
      </c>
      <c r="AU51" s="165">
        <f t="shared" si="11"/>
        <v>4</v>
      </c>
      <c r="AV51" s="165">
        <f t="shared" si="12"/>
        <v>6</v>
      </c>
      <c r="AW51" s="165">
        <f t="shared" si="13"/>
        <v>3</v>
      </c>
      <c r="AX51" s="165">
        <f t="shared" si="27"/>
        <v>3</v>
      </c>
      <c r="BE51" s="165">
        <f t="shared" si="14"/>
        <v>2</v>
      </c>
      <c r="BF51" s="165">
        <f t="shared" si="15"/>
        <v>2</v>
      </c>
      <c r="BG51" s="165">
        <f t="shared" si="16"/>
        <v>1</v>
      </c>
      <c r="BH51" s="165">
        <f t="shared" si="17"/>
        <v>2</v>
      </c>
      <c r="BI51" s="165">
        <f t="shared" si="37"/>
        <v>4</v>
      </c>
      <c r="BJ51" s="165">
        <f t="shared" si="19"/>
        <v>2</v>
      </c>
      <c r="BK51" s="165">
        <f t="shared" si="28"/>
        <v>2</v>
      </c>
      <c r="BQ51" s="165">
        <f t="shared" si="38"/>
        <v>6</v>
      </c>
      <c r="BR51" s="165">
        <f t="shared" si="39"/>
        <v>5</v>
      </c>
      <c r="BS51" s="165">
        <f t="shared" si="40"/>
        <v>5</v>
      </c>
      <c r="BT51" s="165">
        <f t="shared" si="41"/>
        <v>6</v>
      </c>
      <c r="BU51" s="165">
        <f t="shared" si="42"/>
        <v>6</v>
      </c>
      <c r="BV51" s="165">
        <f t="shared" si="43"/>
        <v>5</v>
      </c>
      <c r="BW51" s="165">
        <f t="shared" si="44"/>
        <v>5</v>
      </c>
      <c r="BY51" s="165">
        <v>2</v>
      </c>
      <c r="BZ51" s="165">
        <v>0</v>
      </c>
      <c r="CA51" s="165">
        <v>0</v>
      </c>
    </row>
    <row r="52" spans="2:79">
      <c r="B52" s="165">
        <v>461</v>
      </c>
      <c r="F52" s="165">
        <v>4</v>
      </c>
      <c r="J52" s="165">
        <f t="shared" si="29"/>
        <v>5</v>
      </c>
      <c r="K52" s="165">
        <v>4</v>
      </c>
      <c r="L52" s="165">
        <v>3</v>
      </c>
      <c r="N52" s="165">
        <f t="shared" si="30"/>
        <v>4</v>
      </c>
      <c r="O52" s="165">
        <v>3</v>
      </c>
      <c r="P52" s="165">
        <v>3</v>
      </c>
      <c r="R52" s="165">
        <f t="shared" si="31"/>
        <v>5</v>
      </c>
      <c r="S52" s="165">
        <v>1</v>
      </c>
      <c r="T52" s="165">
        <v>0</v>
      </c>
      <c r="V52" s="165">
        <f t="shared" si="32"/>
        <v>6</v>
      </c>
      <c r="W52" s="165">
        <v>6</v>
      </c>
      <c r="X52" s="165">
        <v>4</v>
      </c>
      <c r="Z52" s="165">
        <f t="shared" si="33"/>
        <v>6</v>
      </c>
      <c r="AA52" s="165">
        <v>6</v>
      </c>
      <c r="AB52" s="165">
        <v>4</v>
      </c>
      <c r="AD52" s="165">
        <f t="shared" si="34"/>
        <v>6</v>
      </c>
      <c r="AE52" s="165">
        <v>4</v>
      </c>
      <c r="AF52" s="165">
        <v>2</v>
      </c>
      <c r="AH52" s="165">
        <f t="shared" si="35"/>
        <v>5</v>
      </c>
      <c r="AI52" s="165">
        <v>5</v>
      </c>
      <c r="AJ52" s="165">
        <v>4</v>
      </c>
      <c r="AQ52" s="165">
        <f t="shared" si="36"/>
        <v>4</v>
      </c>
      <c r="AR52" s="165">
        <f t="shared" si="8"/>
        <v>4</v>
      </c>
      <c r="AS52" s="165">
        <f t="shared" si="9"/>
        <v>3</v>
      </c>
      <c r="AT52" s="165">
        <f t="shared" si="10"/>
        <v>1</v>
      </c>
      <c r="AU52" s="165">
        <f t="shared" si="11"/>
        <v>6</v>
      </c>
      <c r="AV52" s="165">
        <f t="shared" si="12"/>
        <v>6</v>
      </c>
      <c r="AW52" s="165">
        <f t="shared" si="13"/>
        <v>4</v>
      </c>
      <c r="AX52" s="165">
        <f t="shared" si="27"/>
        <v>5</v>
      </c>
      <c r="BE52" s="165">
        <f t="shared" si="14"/>
        <v>3</v>
      </c>
      <c r="BF52" s="165">
        <f t="shared" si="15"/>
        <v>3</v>
      </c>
      <c r="BG52" s="165">
        <f t="shared" si="16"/>
        <v>0</v>
      </c>
      <c r="BH52" s="165">
        <f t="shared" si="17"/>
        <v>4</v>
      </c>
      <c r="BI52" s="165">
        <f t="shared" si="37"/>
        <v>4</v>
      </c>
      <c r="BJ52" s="165">
        <f t="shared" si="19"/>
        <v>2</v>
      </c>
      <c r="BK52" s="165">
        <f t="shared" si="28"/>
        <v>4</v>
      </c>
      <c r="BQ52" s="165">
        <f t="shared" si="38"/>
        <v>5</v>
      </c>
      <c r="BR52" s="165">
        <f t="shared" si="39"/>
        <v>4</v>
      </c>
      <c r="BS52" s="165">
        <f t="shared" si="40"/>
        <v>5</v>
      </c>
      <c r="BT52" s="165">
        <f t="shared" si="41"/>
        <v>6</v>
      </c>
      <c r="BU52" s="165">
        <f t="shared" si="42"/>
        <v>6</v>
      </c>
      <c r="BV52" s="165">
        <f t="shared" si="43"/>
        <v>6</v>
      </c>
      <c r="BW52" s="165">
        <f t="shared" si="44"/>
        <v>5</v>
      </c>
      <c r="BY52" s="165">
        <v>3</v>
      </c>
      <c r="BZ52" s="165">
        <v>2</v>
      </c>
      <c r="CA52" s="165">
        <v>0</v>
      </c>
    </row>
    <row r="53" spans="2:79">
      <c r="B53" s="165">
        <v>462</v>
      </c>
      <c r="F53" s="165">
        <v>5</v>
      </c>
      <c r="J53" s="165">
        <f t="shared" si="29"/>
        <v>6</v>
      </c>
      <c r="K53" s="165">
        <v>4</v>
      </c>
      <c r="L53" s="165">
        <v>3</v>
      </c>
      <c r="N53" s="165">
        <f t="shared" si="30"/>
        <v>6</v>
      </c>
      <c r="O53" s="165">
        <v>5</v>
      </c>
      <c r="P53" s="165">
        <v>4</v>
      </c>
      <c r="R53" s="165">
        <f t="shared" si="31"/>
        <v>6</v>
      </c>
      <c r="S53" s="165">
        <v>5</v>
      </c>
      <c r="T53" s="165">
        <v>4</v>
      </c>
      <c r="V53" s="165">
        <f t="shared" si="32"/>
        <v>5</v>
      </c>
      <c r="W53" s="165">
        <v>4</v>
      </c>
      <c r="X53" s="165">
        <v>4</v>
      </c>
      <c r="Z53" s="165">
        <f t="shared" si="33"/>
        <v>5</v>
      </c>
      <c r="AA53" s="165">
        <v>4</v>
      </c>
      <c r="AB53" s="165">
        <v>4</v>
      </c>
      <c r="AD53" s="165">
        <f t="shared" si="34"/>
        <v>6</v>
      </c>
      <c r="AE53" s="165">
        <v>5</v>
      </c>
      <c r="AF53" s="165">
        <v>4</v>
      </c>
      <c r="AH53" s="165">
        <f t="shared" si="35"/>
        <v>6</v>
      </c>
      <c r="AI53" s="165">
        <v>4</v>
      </c>
      <c r="AJ53" s="165">
        <v>3</v>
      </c>
      <c r="AQ53" s="165">
        <f t="shared" si="36"/>
        <v>5</v>
      </c>
      <c r="AR53" s="165">
        <f t="shared" si="8"/>
        <v>4</v>
      </c>
      <c r="AS53" s="165">
        <f t="shared" si="9"/>
        <v>5</v>
      </c>
      <c r="AT53" s="165">
        <f t="shared" si="10"/>
        <v>5</v>
      </c>
      <c r="AU53" s="165">
        <f t="shared" si="11"/>
        <v>4</v>
      </c>
      <c r="AV53" s="165">
        <f t="shared" si="12"/>
        <v>4</v>
      </c>
      <c r="AW53" s="165">
        <f t="shared" si="13"/>
        <v>5</v>
      </c>
      <c r="AX53" s="165">
        <f t="shared" si="27"/>
        <v>4</v>
      </c>
      <c r="BE53" s="165">
        <f t="shared" si="14"/>
        <v>3</v>
      </c>
      <c r="BF53" s="165">
        <f t="shared" si="15"/>
        <v>4</v>
      </c>
      <c r="BG53" s="165">
        <f t="shared" si="16"/>
        <v>4</v>
      </c>
      <c r="BH53" s="165">
        <f t="shared" si="17"/>
        <v>4</v>
      </c>
      <c r="BI53" s="165">
        <f t="shared" si="37"/>
        <v>4</v>
      </c>
      <c r="BJ53" s="165">
        <f t="shared" si="19"/>
        <v>4</v>
      </c>
      <c r="BK53" s="165">
        <f t="shared" si="28"/>
        <v>3</v>
      </c>
      <c r="BQ53" s="165">
        <f t="shared" si="38"/>
        <v>6</v>
      </c>
      <c r="BR53" s="165">
        <f t="shared" si="39"/>
        <v>6</v>
      </c>
      <c r="BS53" s="165">
        <f t="shared" si="40"/>
        <v>6</v>
      </c>
      <c r="BT53" s="165">
        <f t="shared" si="41"/>
        <v>5</v>
      </c>
      <c r="BU53" s="165">
        <f t="shared" si="42"/>
        <v>5</v>
      </c>
      <c r="BV53" s="165">
        <f t="shared" si="43"/>
        <v>6</v>
      </c>
      <c r="BW53" s="165">
        <f t="shared" si="44"/>
        <v>6</v>
      </c>
      <c r="BY53" s="165">
        <v>0</v>
      </c>
      <c r="BZ53" s="165">
        <v>0</v>
      </c>
      <c r="CA53" s="165">
        <v>0</v>
      </c>
    </row>
    <row r="54" spans="2:79">
      <c r="B54" s="165">
        <v>463</v>
      </c>
      <c r="F54" s="165">
        <v>4</v>
      </c>
      <c r="J54" s="165">
        <f t="shared" si="29"/>
        <v>4</v>
      </c>
      <c r="K54" s="165">
        <v>3</v>
      </c>
      <c r="L54" s="165">
        <v>3</v>
      </c>
      <c r="N54" s="165">
        <f t="shared" si="30"/>
        <v>4</v>
      </c>
      <c r="O54" s="165">
        <v>2</v>
      </c>
      <c r="P54" s="165">
        <v>2</v>
      </c>
      <c r="R54" s="165">
        <f t="shared" si="31"/>
        <v>5</v>
      </c>
      <c r="S54" s="165">
        <v>4</v>
      </c>
      <c r="T54" s="165">
        <v>3</v>
      </c>
      <c r="V54" s="165">
        <f t="shared" si="32"/>
        <v>4</v>
      </c>
      <c r="W54" s="165">
        <v>2</v>
      </c>
      <c r="X54" s="165">
        <v>2</v>
      </c>
      <c r="Z54" s="165">
        <f t="shared" si="33"/>
        <v>6</v>
      </c>
      <c r="AA54" s="165">
        <v>6</v>
      </c>
      <c r="AB54" s="165">
        <v>4</v>
      </c>
      <c r="AD54" s="165">
        <f t="shared" si="34"/>
        <v>6</v>
      </c>
      <c r="AE54" s="165">
        <v>4</v>
      </c>
      <c r="AF54" s="165">
        <v>2</v>
      </c>
      <c r="AH54" s="165">
        <f t="shared" si="35"/>
        <v>6</v>
      </c>
      <c r="AI54" s="165">
        <v>6</v>
      </c>
      <c r="AJ54" s="165">
        <v>4</v>
      </c>
      <c r="AQ54" s="165">
        <f t="shared" si="36"/>
        <v>4</v>
      </c>
      <c r="AR54" s="165">
        <f t="shared" si="8"/>
        <v>3</v>
      </c>
      <c r="AS54" s="165">
        <f t="shared" si="9"/>
        <v>2</v>
      </c>
      <c r="AT54" s="165">
        <f t="shared" si="10"/>
        <v>4</v>
      </c>
      <c r="AU54" s="165">
        <f t="shared" si="11"/>
        <v>2</v>
      </c>
      <c r="AV54" s="165">
        <f t="shared" si="12"/>
        <v>6</v>
      </c>
      <c r="AW54" s="165">
        <f t="shared" si="13"/>
        <v>4</v>
      </c>
      <c r="AX54" s="165">
        <f t="shared" si="27"/>
        <v>6</v>
      </c>
      <c r="BE54" s="165">
        <f t="shared" si="14"/>
        <v>3</v>
      </c>
      <c r="BF54" s="165">
        <f t="shared" si="15"/>
        <v>2</v>
      </c>
      <c r="BG54" s="165">
        <f t="shared" si="16"/>
        <v>3</v>
      </c>
      <c r="BH54" s="165">
        <f t="shared" si="17"/>
        <v>2</v>
      </c>
      <c r="BI54" s="165">
        <f t="shared" si="37"/>
        <v>4</v>
      </c>
      <c r="BJ54" s="165">
        <f t="shared" si="19"/>
        <v>2</v>
      </c>
      <c r="BK54" s="165">
        <f t="shared" si="28"/>
        <v>4</v>
      </c>
      <c r="BQ54" s="165">
        <f t="shared" si="38"/>
        <v>4</v>
      </c>
      <c r="BR54" s="165">
        <f t="shared" si="39"/>
        <v>4</v>
      </c>
      <c r="BS54" s="165">
        <f t="shared" si="40"/>
        <v>5</v>
      </c>
      <c r="BT54" s="165">
        <f t="shared" si="41"/>
        <v>4</v>
      </c>
      <c r="BU54" s="165">
        <f t="shared" si="42"/>
        <v>6</v>
      </c>
      <c r="BV54" s="165">
        <f t="shared" si="43"/>
        <v>6</v>
      </c>
      <c r="BW54" s="165">
        <f t="shared" si="44"/>
        <v>6</v>
      </c>
      <c r="BY54" s="165">
        <v>2</v>
      </c>
      <c r="BZ54" s="165">
        <v>0</v>
      </c>
      <c r="CA54" s="165">
        <v>0</v>
      </c>
    </row>
    <row r="55" spans="2:79">
      <c r="B55" s="165">
        <v>464</v>
      </c>
      <c r="F55" s="165">
        <v>3</v>
      </c>
      <c r="J55" s="165">
        <f t="shared" si="29"/>
        <v>3</v>
      </c>
      <c r="K55" s="165">
        <v>2</v>
      </c>
      <c r="L55" s="165">
        <v>2</v>
      </c>
      <c r="N55" s="165">
        <f t="shared" si="30"/>
        <v>4</v>
      </c>
      <c r="O55" s="165">
        <v>3</v>
      </c>
      <c r="P55" s="165">
        <v>2</v>
      </c>
      <c r="R55" s="165">
        <f t="shared" si="31"/>
        <v>4</v>
      </c>
      <c r="S55" s="165">
        <v>3</v>
      </c>
      <c r="T55" s="165">
        <v>2</v>
      </c>
      <c r="V55" s="165">
        <f t="shared" si="32"/>
        <v>5</v>
      </c>
      <c r="W55" s="165">
        <v>3</v>
      </c>
      <c r="X55" s="165">
        <v>1</v>
      </c>
      <c r="Z55" s="165">
        <f t="shared" si="33"/>
        <v>4</v>
      </c>
      <c r="AA55" s="165">
        <v>4</v>
      </c>
      <c r="AB55" s="165">
        <v>3</v>
      </c>
      <c r="AD55" s="165">
        <f t="shared" si="34"/>
        <v>4</v>
      </c>
      <c r="AE55" s="165">
        <v>3</v>
      </c>
      <c r="AF55" s="165">
        <v>2</v>
      </c>
      <c r="AH55" s="165">
        <f t="shared" si="35"/>
        <v>4</v>
      </c>
      <c r="AI55" s="165">
        <v>5</v>
      </c>
      <c r="AJ55" s="165">
        <v>4</v>
      </c>
      <c r="AQ55" s="165">
        <f t="shared" si="36"/>
        <v>3</v>
      </c>
      <c r="AR55" s="165">
        <f t="shared" si="8"/>
        <v>2</v>
      </c>
      <c r="AS55" s="165">
        <f t="shared" si="9"/>
        <v>3</v>
      </c>
      <c r="AT55" s="165">
        <f t="shared" si="10"/>
        <v>3</v>
      </c>
      <c r="AU55" s="165">
        <f t="shared" si="11"/>
        <v>3</v>
      </c>
      <c r="AV55" s="165">
        <f t="shared" si="12"/>
        <v>4</v>
      </c>
      <c r="AW55" s="165">
        <f t="shared" si="13"/>
        <v>3</v>
      </c>
      <c r="AX55" s="165">
        <f t="shared" si="27"/>
        <v>5</v>
      </c>
      <c r="BE55" s="165">
        <f t="shared" si="14"/>
        <v>2</v>
      </c>
      <c r="BF55" s="165">
        <f t="shared" si="15"/>
        <v>2</v>
      </c>
      <c r="BG55" s="165">
        <f t="shared" si="16"/>
        <v>2</v>
      </c>
      <c r="BH55" s="165">
        <f t="shared" si="17"/>
        <v>1</v>
      </c>
      <c r="BI55" s="165">
        <f t="shared" si="37"/>
        <v>3</v>
      </c>
      <c r="BJ55" s="165">
        <f t="shared" si="19"/>
        <v>2</v>
      </c>
      <c r="BK55" s="165">
        <f t="shared" si="28"/>
        <v>4</v>
      </c>
      <c r="BQ55" s="165">
        <f t="shared" si="38"/>
        <v>3</v>
      </c>
      <c r="BR55" s="165">
        <f t="shared" si="39"/>
        <v>4</v>
      </c>
      <c r="BS55" s="165">
        <f t="shared" si="40"/>
        <v>4</v>
      </c>
      <c r="BT55" s="165">
        <f t="shared" si="41"/>
        <v>5</v>
      </c>
      <c r="BU55" s="165">
        <f t="shared" si="42"/>
        <v>4</v>
      </c>
      <c r="BV55" s="165">
        <f t="shared" si="43"/>
        <v>4</v>
      </c>
      <c r="BW55" s="165">
        <f t="shared" si="44"/>
        <v>4</v>
      </c>
      <c r="BY55" s="165">
        <v>0</v>
      </c>
      <c r="BZ55" s="165">
        <v>1</v>
      </c>
      <c r="CA55" s="165">
        <v>1</v>
      </c>
    </row>
    <row r="56" spans="2:79">
      <c r="B56" s="165">
        <v>465</v>
      </c>
      <c r="F56" s="165">
        <v>4</v>
      </c>
      <c r="J56" s="165">
        <f t="shared" si="29"/>
        <v>5</v>
      </c>
      <c r="K56" s="165">
        <v>5</v>
      </c>
      <c r="L56" s="165">
        <v>4</v>
      </c>
      <c r="N56" s="165">
        <f t="shared" si="30"/>
        <v>5</v>
      </c>
      <c r="O56" s="165">
        <v>5</v>
      </c>
      <c r="P56" s="165">
        <v>4</v>
      </c>
      <c r="R56" s="165">
        <f t="shared" si="31"/>
        <v>4</v>
      </c>
      <c r="S56" s="165">
        <v>1</v>
      </c>
      <c r="T56" s="165">
        <v>1</v>
      </c>
      <c r="V56" s="165">
        <f t="shared" si="32"/>
        <v>5</v>
      </c>
      <c r="W56" s="165">
        <v>4</v>
      </c>
      <c r="X56" s="165">
        <v>3</v>
      </c>
      <c r="Z56" s="165">
        <f t="shared" si="33"/>
        <v>5</v>
      </c>
      <c r="AA56" s="165">
        <v>4</v>
      </c>
      <c r="AB56" s="165">
        <v>3</v>
      </c>
      <c r="AD56" s="165">
        <f t="shared" si="34"/>
        <v>6</v>
      </c>
      <c r="AE56" s="165">
        <v>5</v>
      </c>
      <c r="AF56" s="165">
        <v>3</v>
      </c>
      <c r="AH56" s="165">
        <f t="shared" si="35"/>
        <v>4</v>
      </c>
      <c r="AI56" s="165">
        <v>3</v>
      </c>
      <c r="AJ56" s="165">
        <v>3</v>
      </c>
      <c r="AQ56" s="165">
        <f t="shared" si="36"/>
        <v>4</v>
      </c>
      <c r="AR56" s="165">
        <f t="shared" si="8"/>
        <v>5</v>
      </c>
      <c r="AS56" s="165">
        <f t="shared" si="9"/>
        <v>5</v>
      </c>
      <c r="AT56" s="165">
        <f t="shared" si="10"/>
        <v>1</v>
      </c>
      <c r="AU56" s="165">
        <f t="shared" si="11"/>
        <v>4</v>
      </c>
      <c r="AV56" s="165">
        <f t="shared" si="12"/>
        <v>4</v>
      </c>
      <c r="AW56" s="165">
        <f t="shared" si="13"/>
        <v>5</v>
      </c>
      <c r="AX56" s="165">
        <f t="shared" si="27"/>
        <v>3</v>
      </c>
      <c r="BE56" s="165">
        <f t="shared" si="14"/>
        <v>4</v>
      </c>
      <c r="BF56" s="165">
        <f t="shared" si="15"/>
        <v>4</v>
      </c>
      <c r="BG56" s="165">
        <f t="shared" si="16"/>
        <v>1</v>
      </c>
      <c r="BH56" s="165">
        <f t="shared" si="17"/>
        <v>3</v>
      </c>
      <c r="BI56" s="165">
        <f t="shared" si="37"/>
        <v>3</v>
      </c>
      <c r="BJ56" s="165">
        <f t="shared" si="19"/>
        <v>3</v>
      </c>
      <c r="BK56" s="165">
        <f t="shared" si="28"/>
        <v>3</v>
      </c>
      <c r="BQ56" s="165">
        <f t="shared" si="38"/>
        <v>5</v>
      </c>
      <c r="BR56" s="165">
        <f t="shared" si="39"/>
        <v>5</v>
      </c>
      <c r="BS56" s="165">
        <f t="shared" si="40"/>
        <v>4</v>
      </c>
      <c r="BT56" s="165">
        <f t="shared" si="41"/>
        <v>5</v>
      </c>
      <c r="BU56" s="165">
        <f t="shared" si="42"/>
        <v>5</v>
      </c>
      <c r="BV56" s="165">
        <f t="shared" si="43"/>
        <v>6</v>
      </c>
      <c r="BW56" s="165">
        <f t="shared" si="44"/>
        <v>4</v>
      </c>
      <c r="BY56" s="165">
        <v>1</v>
      </c>
      <c r="BZ56" s="165">
        <v>0</v>
      </c>
      <c r="CA56" s="165">
        <v>0</v>
      </c>
    </row>
    <row r="57" spans="2:79">
      <c r="B57" s="165">
        <v>466</v>
      </c>
      <c r="F57" s="165">
        <v>3</v>
      </c>
      <c r="J57" s="165">
        <f t="shared" si="29"/>
        <v>4</v>
      </c>
      <c r="K57" s="165">
        <v>4</v>
      </c>
      <c r="L57" s="165">
        <v>3</v>
      </c>
      <c r="N57" s="165">
        <f t="shared" si="30"/>
        <v>5</v>
      </c>
      <c r="O57" s="165">
        <v>4</v>
      </c>
      <c r="P57" s="165">
        <v>2</v>
      </c>
      <c r="R57" s="165">
        <f t="shared" si="31"/>
        <v>4</v>
      </c>
      <c r="S57" s="165">
        <v>2</v>
      </c>
      <c r="T57" s="165">
        <v>1</v>
      </c>
      <c r="V57" s="165">
        <f t="shared" si="32"/>
        <v>4</v>
      </c>
      <c r="W57" s="165">
        <v>2</v>
      </c>
      <c r="X57" s="165">
        <v>1</v>
      </c>
      <c r="Z57" s="165">
        <f t="shared" si="33"/>
        <v>5</v>
      </c>
      <c r="AA57" s="165">
        <v>5</v>
      </c>
      <c r="AB57" s="165">
        <v>3</v>
      </c>
      <c r="AD57" s="165">
        <f t="shared" si="34"/>
        <v>5</v>
      </c>
      <c r="AE57" s="165">
        <v>5</v>
      </c>
      <c r="AF57" s="165">
        <v>3</v>
      </c>
      <c r="AH57" s="165">
        <f t="shared" si="35"/>
        <v>6</v>
      </c>
      <c r="AI57" s="165">
        <v>5</v>
      </c>
      <c r="AJ57" s="165">
        <v>2</v>
      </c>
      <c r="AQ57" s="165">
        <f t="shared" si="36"/>
        <v>3</v>
      </c>
      <c r="AR57" s="165">
        <f t="shared" si="8"/>
        <v>4</v>
      </c>
      <c r="AS57" s="165">
        <f t="shared" si="9"/>
        <v>4</v>
      </c>
      <c r="AT57" s="165">
        <f t="shared" si="10"/>
        <v>2</v>
      </c>
      <c r="AU57" s="165">
        <f t="shared" si="11"/>
        <v>2</v>
      </c>
      <c r="AV57" s="165">
        <f t="shared" si="12"/>
        <v>5</v>
      </c>
      <c r="AW57" s="165">
        <f t="shared" si="13"/>
        <v>5</v>
      </c>
      <c r="AX57" s="165">
        <f t="shared" si="27"/>
        <v>5</v>
      </c>
      <c r="BE57" s="165">
        <f t="shared" si="14"/>
        <v>3</v>
      </c>
      <c r="BF57" s="165">
        <f t="shared" si="15"/>
        <v>2</v>
      </c>
      <c r="BG57" s="165">
        <f t="shared" si="16"/>
        <v>1</v>
      </c>
      <c r="BH57" s="165">
        <f t="shared" si="17"/>
        <v>1</v>
      </c>
      <c r="BI57" s="165">
        <f t="shared" si="37"/>
        <v>3</v>
      </c>
      <c r="BJ57" s="165">
        <f t="shared" si="19"/>
        <v>3</v>
      </c>
      <c r="BK57" s="165">
        <f t="shared" si="28"/>
        <v>2</v>
      </c>
      <c r="BQ57" s="165">
        <f t="shared" si="38"/>
        <v>4</v>
      </c>
      <c r="BR57" s="165">
        <f t="shared" si="39"/>
        <v>5</v>
      </c>
      <c r="BS57" s="165">
        <f t="shared" si="40"/>
        <v>4</v>
      </c>
      <c r="BT57" s="165">
        <f t="shared" si="41"/>
        <v>4</v>
      </c>
      <c r="BU57" s="165">
        <f t="shared" si="42"/>
        <v>5</v>
      </c>
      <c r="BV57" s="165">
        <f t="shared" si="43"/>
        <v>5</v>
      </c>
      <c r="BW57" s="165">
        <f t="shared" si="44"/>
        <v>6</v>
      </c>
      <c r="BY57" s="165">
        <v>0</v>
      </c>
      <c r="BZ57" s="165">
        <v>0</v>
      </c>
      <c r="CA57" s="165">
        <v>0</v>
      </c>
    </row>
    <row r="58" spans="2:79">
      <c r="B58" s="165">
        <v>467</v>
      </c>
      <c r="F58" s="165">
        <v>4</v>
      </c>
      <c r="J58" s="165">
        <f t="shared" si="29"/>
        <v>5</v>
      </c>
      <c r="K58" s="165">
        <v>3</v>
      </c>
      <c r="L58" s="165">
        <v>2</v>
      </c>
      <c r="N58" s="165">
        <f t="shared" si="30"/>
        <v>5</v>
      </c>
      <c r="O58" s="165">
        <v>4</v>
      </c>
      <c r="P58" s="165">
        <v>3</v>
      </c>
      <c r="R58" s="165">
        <f t="shared" si="31"/>
        <v>5</v>
      </c>
      <c r="S58" s="165">
        <v>4</v>
      </c>
      <c r="T58" s="165">
        <v>3</v>
      </c>
      <c r="V58" s="165">
        <f t="shared" si="32"/>
        <v>6</v>
      </c>
      <c r="W58" s="165">
        <v>3</v>
      </c>
      <c r="X58" s="165">
        <v>1</v>
      </c>
      <c r="Z58" s="165">
        <f t="shared" si="33"/>
        <v>5</v>
      </c>
      <c r="AA58" s="165">
        <v>2</v>
      </c>
      <c r="AB58" s="165">
        <v>1</v>
      </c>
      <c r="AD58" s="165">
        <f t="shared" si="34"/>
        <v>5</v>
      </c>
      <c r="AE58" s="165">
        <v>4</v>
      </c>
      <c r="AF58" s="165">
        <v>3</v>
      </c>
      <c r="AH58" s="165">
        <f t="shared" si="35"/>
        <v>5</v>
      </c>
      <c r="AI58" s="165">
        <v>3</v>
      </c>
      <c r="AJ58" s="165">
        <v>2</v>
      </c>
      <c r="AQ58" s="165">
        <f t="shared" si="36"/>
        <v>4</v>
      </c>
      <c r="AR58" s="165">
        <f t="shared" si="8"/>
        <v>3</v>
      </c>
      <c r="AS58" s="165">
        <f t="shared" si="9"/>
        <v>4</v>
      </c>
      <c r="AT58" s="165">
        <f t="shared" si="10"/>
        <v>4</v>
      </c>
      <c r="AU58" s="165">
        <f t="shared" si="11"/>
        <v>3</v>
      </c>
      <c r="AV58" s="165">
        <f t="shared" si="12"/>
        <v>2</v>
      </c>
      <c r="AW58" s="165">
        <f t="shared" si="13"/>
        <v>4</v>
      </c>
      <c r="AX58" s="165">
        <f t="shared" si="27"/>
        <v>3</v>
      </c>
      <c r="BE58" s="165">
        <f t="shared" si="14"/>
        <v>2</v>
      </c>
      <c r="BF58" s="165">
        <f t="shared" si="15"/>
        <v>3</v>
      </c>
      <c r="BG58" s="165">
        <f t="shared" si="16"/>
        <v>3</v>
      </c>
      <c r="BH58" s="165">
        <f t="shared" si="17"/>
        <v>1</v>
      </c>
      <c r="BI58" s="165">
        <f t="shared" si="37"/>
        <v>1</v>
      </c>
      <c r="BJ58" s="165">
        <f t="shared" si="19"/>
        <v>3</v>
      </c>
      <c r="BK58" s="165">
        <f t="shared" si="28"/>
        <v>2</v>
      </c>
      <c r="BQ58" s="165">
        <f t="shared" si="38"/>
        <v>5</v>
      </c>
      <c r="BR58" s="165">
        <f t="shared" si="39"/>
        <v>5</v>
      </c>
      <c r="BS58" s="165">
        <f t="shared" si="40"/>
        <v>5</v>
      </c>
      <c r="BT58" s="165">
        <f t="shared" si="41"/>
        <v>6</v>
      </c>
      <c r="BU58" s="165">
        <f t="shared" si="42"/>
        <v>5</v>
      </c>
      <c r="BV58" s="165">
        <f t="shared" si="43"/>
        <v>5</v>
      </c>
      <c r="BW58" s="165">
        <f t="shared" si="44"/>
        <v>5</v>
      </c>
      <c r="BY58" s="165">
        <v>0</v>
      </c>
      <c r="BZ58" s="165">
        <v>0</v>
      </c>
      <c r="CA58" s="165">
        <v>0</v>
      </c>
    </row>
    <row r="59" spans="2:79">
      <c r="B59" s="165">
        <v>468</v>
      </c>
      <c r="F59" s="165">
        <v>3</v>
      </c>
      <c r="J59" s="165">
        <f t="shared" si="29"/>
        <v>5</v>
      </c>
      <c r="K59" s="165">
        <v>5</v>
      </c>
      <c r="L59" s="165">
        <v>3</v>
      </c>
      <c r="N59" s="165">
        <f t="shared" si="30"/>
        <v>5</v>
      </c>
      <c r="O59" s="165">
        <v>5</v>
      </c>
      <c r="P59" s="165">
        <v>3</v>
      </c>
      <c r="R59" s="165">
        <f t="shared" si="31"/>
        <v>4</v>
      </c>
      <c r="S59" s="165">
        <v>1</v>
      </c>
      <c r="T59" s="165">
        <v>0</v>
      </c>
      <c r="V59" s="165">
        <f t="shared" si="32"/>
        <v>6</v>
      </c>
      <c r="W59" s="165">
        <v>5</v>
      </c>
      <c r="X59" s="165">
        <v>2</v>
      </c>
      <c r="Z59" s="165">
        <f t="shared" si="33"/>
        <v>5</v>
      </c>
      <c r="AA59" s="165">
        <v>5</v>
      </c>
      <c r="AB59" s="165">
        <v>3</v>
      </c>
      <c r="AD59" s="165">
        <f t="shared" si="34"/>
        <v>4</v>
      </c>
      <c r="AE59" s="165">
        <v>4</v>
      </c>
      <c r="AF59" s="165">
        <v>3</v>
      </c>
      <c r="AH59" s="165">
        <f t="shared" si="35"/>
        <v>5</v>
      </c>
      <c r="AI59" s="165">
        <v>4</v>
      </c>
      <c r="AJ59" s="165">
        <v>2</v>
      </c>
      <c r="AQ59" s="165">
        <f t="shared" si="36"/>
        <v>3</v>
      </c>
      <c r="AR59" s="165">
        <f t="shared" si="8"/>
        <v>5</v>
      </c>
      <c r="AS59" s="165">
        <f t="shared" si="9"/>
        <v>5</v>
      </c>
      <c r="AT59" s="165">
        <f t="shared" si="10"/>
        <v>1</v>
      </c>
      <c r="AU59" s="165">
        <f t="shared" si="11"/>
        <v>5</v>
      </c>
      <c r="AV59" s="165">
        <f t="shared" si="12"/>
        <v>5</v>
      </c>
      <c r="AW59" s="165">
        <f t="shared" si="13"/>
        <v>4</v>
      </c>
      <c r="AX59" s="165">
        <f t="shared" si="27"/>
        <v>4</v>
      </c>
      <c r="BE59" s="165">
        <f t="shared" si="14"/>
        <v>3</v>
      </c>
      <c r="BF59" s="165">
        <f t="shared" si="15"/>
        <v>3</v>
      </c>
      <c r="BG59" s="165">
        <f t="shared" si="16"/>
        <v>0</v>
      </c>
      <c r="BH59" s="165">
        <f t="shared" si="17"/>
        <v>2</v>
      </c>
      <c r="BI59" s="165">
        <f t="shared" si="37"/>
        <v>3</v>
      </c>
      <c r="BJ59" s="165">
        <f t="shared" si="19"/>
        <v>3</v>
      </c>
      <c r="BK59" s="165">
        <f t="shared" si="28"/>
        <v>2</v>
      </c>
      <c r="BQ59" s="165">
        <f t="shared" si="38"/>
        <v>5</v>
      </c>
      <c r="BR59" s="165">
        <f t="shared" si="39"/>
        <v>5</v>
      </c>
      <c r="BS59" s="165">
        <f t="shared" si="40"/>
        <v>4</v>
      </c>
      <c r="BT59" s="165">
        <f t="shared" si="41"/>
        <v>6</v>
      </c>
      <c r="BU59" s="165">
        <f t="shared" si="42"/>
        <v>5</v>
      </c>
      <c r="BV59" s="165">
        <f t="shared" si="43"/>
        <v>4</v>
      </c>
      <c r="BW59" s="165">
        <f t="shared" si="44"/>
        <v>5</v>
      </c>
      <c r="BY59" s="165">
        <v>1</v>
      </c>
      <c r="BZ59" s="165">
        <v>0</v>
      </c>
      <c r="CA59" s="165">
        <v>0</v>
      </c>
    </row>
    <row r="60" spans="2:79">
      <c r="B60" s="165">
        <v>469</v>
      </c>
      <c r="F60" s="165">
        <v>4</v>
      </c>
      <c r="J60" s="165">
        <f t="shared" si="29"/>
        <v>5</v>
      </c>
      <c r="K60" s="165">
        <v>5</v>
      </c>
      <c r="L60" s="165">
        <v>4</v>
      </c>
      <c r="N60" s="165">
        <f t="shared" si="30"/>
        <v>5</v>
      </c>
      <c r="O60" s="165">
        <v>4</v>
      </c>
      <c r="P60" s="165">
        <v>3</v>
      </c>
      <c r="R60" s="165">
        <f t="shared" si="31"/>
        <v>4</v>
      </c>
      <c r="S60" s="165">
        <v>2</v>
      </c>
      <c r="T60" s="165">
        <v>2</v>
      </c>
      <c r="V60" s="165">
        <f t="shared" si="32"/>
        <v>5</v>
      </c>
      <c r="W60" s="165">
        <v>3</v>
      </c>
      <c r="X60" s="165">
        <v>2</v>
      </c>
      <c r="Z60" s="165">
        <f t="shared" si="33"/>
        <v>5</v>
      </c>
      <c r="AA60" s="165">
        <v>4</v>
      </c>
      <c r="AB60" s="165">
        <v>3</v>
      </c>
      <c r="AD60" s="165">
        <f t="shared" si="34"/>
        <v>6</v>
      </c>
      <c r="AE60" s="165">
        <v>4</v>
      </c>
      <c r="AF60" s="165">
        <v>2</v>
      </c>
      <c r="AH60" s="165">
        <f t="shared" si="35"/>
        <v>4</v>
      </c>
      <c r="AI60" s="165">
        <v>2</v>
      </c>
      <c r="AJ60" s="165">
        <v>2</v>
      </c>
      <c r="AQ60" s="165">
        <f t="shared" si="36"/>
        <v>4</v>
      </c>
      <c r="AR60" s="165">
        <f t="shared" si="8"/>
        <v>5</v>
      </c>
      <c r="AS60" s="165">
        <f t="shared" si="9"/>
        <v>4</v>
      </c>
      <c r="AT60" s="165">
        <f t="shared" si="10"/>
        <v>2</v>
      </c>
      <c r="AU60" s="165">
        <f t="shared" si="11"/>
        <v>3</v>
      </c>
      <c r="AV60" s="165">
        <f t="shared" si="12"/>
        <v>4</v>
      </c>
      <c r="AW60" s="165">
        <f t="shared" si="13"/>
        <v>4</v>
      </c>
      <c r="AX60" s="165">
        <f t="shared" si="27"/>
        <v>2</v>
      </c>
      <c r="BE60" s="165">
        <f t="shared" si="14"/>
        <v>4</v>
      </c>
      <c r="BF60" s="165">
        <f t="shared" si="15"/>
        <v>3</v>
      </c>
      <c r="BG60" s="165">
        <f t="shared" si="16"/>
        <v>2</v>
      </c>
      <c r="BH60" s="165">
        <f t="shared" si="17"/>
        <v>2</v>
      </c>
      <c r="BI60" s="165">
        <f t="shared" si="37"/>
        <v>3</v>
      </c>
      <c r="BJ60" s="165">
        <f t="shared" si="19"/>
        <v>2</v>
      </c>
      <c r="BK60" s="165">
        <f t="shared" si="28"/>
        <v>2</v>
      </c>
      <c r="BQ60" s="165">
        <f t="shared" si="38"/>
        <v>5</v>
      </c>
      <c r="BR60" s="165">
        <f t="shared" si="39"/>
        <v>5</v>
      </c>
      <c r="BS60" s="165">
        <f t="shared" si="40"/>
        <v>4</v>
      </c>
      <c r="BT60" s="165">
        <f t="shared" si="41"/>
        <v>5</v>
      </c>
      <c r="BU60" s="165">
        <f t="shared" si="42"/>
        <v>5</v>
      </c>
      <c r="BV60" s="165">
        <f t="shared" si="43"/>
        <v>6</v>
      </c>
      <c r="BW60" s="165">
        <f t="shared" si="44"/>
        <v>4</v>
      </c>
      <c r="BY60" s="165">
        <v>0</v>
      </c>
      <c r="BZ60" s="165">
        <v>0</v>
      </c>
      <c r="CA60" s="165">
        <v>0</v>
      </c>
    </row>
    <row r="61" spans="2:79">
      <c r="B61" s="165">
        <v>470</v>
      </c>
      <c r="F61" s="165">
        <v>2</v>
      </c>
      <c r="J61" s="165">
        <f t="shared" si="29"/>
        <v>3</v>
      </c>
      <c r="K61" s="165">
        <v>3</v>
      </c>
      <c r="L61" s="165">
        <v>2</v>
      </c>
      <c r="N61" s="165">
        <f t="shared" si="30"/>
        <v>4</v>
      </c>
      <c r="O61" s="165">
        <v>4</v>
      </c>
      <c r="P61" s="165">
        <v>2</v>
      </c>
      <c r="R61" s="165">
        <f t="shared" si="31"/>
        <v>4</v>
      </c>
      <c r="S61" s="165">
        <v>3</v>
      </c>
      <c r="T61" s="165">
        <v>1</v>
      </c>
      <c r="V61" s="165">
        <f t="shared" si="32"/>
        <v>5</v>
      </c>
      <c r="W61" s="165">
        <v>4</v>
      </c>
      <c r="X61" s="165">
        <v>1</v>
      </c>
      <c r="Z61" s="165">
        <f t="shared" si="33"/>
        <v>3</v>
      </c>
      <c r="AA61" s="165">
        <v>2</v>
      </c>
      <c r="AB61" s="165">
        <v>1</v>
      </c>
      <c r="AD61" s="165">
        <f t="shared" si="34"/>
        <v>4</v>
      </c>
      <c r="AE61" s="165">
        <v>4</v>
      </c>
      <c r="AF61" s="165">
        <v>2</v>
      </c>
      <c r="AH61" s="165">
        <f t="shared" si="35"/>
        <v>3</v>
      </c>
      <c r="AI61" s="165">
        <v>2</v>
      </c>
      <c r="AJ61" s="165">
        <v>1</v>
      </c>
      <c r="AQ61" s="165">
        <f t="shared" si="36"/>
        <v>2</v>
      </c>
      <c r="AR61" s="165">
        <f t="shared" si="8"/>
        <v>3</v>
      </c>
      <c r="AS61" s="165">
        <f t="shared" si="9"/>
        <v>4</v>
      </c>
      <c r="AT61" s="165">
        <f t="shared" si="10"/>
        <v>3</v>
      </c>
      <c r="AU61" s="165">
        <f t="shared" si="11"/>
        <v>4</v>
      </c>
      <c r="AV61" s="165">
        <f t="shared" si="12"/>
        <v>2</v>
      </c>
      <c r="AW61" s="165">
        <f t="shared" si="13"/>
        <v>4</v>
      </c>
      <c r="AX61" s="165">
        <f t="shared" si="27"/>
        <v>2</v>
      </c>
      <c r="BE61" s="165">
        <f t="shared" si="14"/>
        <v>2</v>
      </c>
      <c r="BF61" s="165">
        <f t="shared" si="15"/>
        <v>2</v>
      </c>
      <c r="BG61" s="165">
        <f t="shared" si="16"/>
        <v>1</v>
      </c>
      <c r="BH61" s="165">
        <f t="shared" si="17"/>
        <v>1</v>
      </c>
      <c r="BI61" s="165">
        <f t="shared" si="37"/>
        <v>1</v>
      </c>
      <c r="BJ61" s="165">
        <f t="shared" si="19"/>
        <v>2</v>
      </c>
      <c r="BK61" s="165">
        <f t="shared" si="28"/>
        <v>1</v>
      </c>
      <c r="BQ61" s="165">
        <f t="shared" si="38"/>
        <v>3</v>
      </c>
      <c r="BR61" s="165">
        <f t="shared" si="39"/>
        <v>4</v>
      </c>
      <c r="BS61" s="165">
        <f t="shared" si="40"/>
        <v>4</v>
      </c>
      <c r="BT61" s="165">
        <f t="shared" si="41"/>
        <v>5</v>
      </c>
      <c r="BU61" s="165">
        <f t="shared" si="42"/>
        <v>3</v>
      </c>
      <c r="BV61" s="165">
        <f t="shared" si="43"/>
        <v>4</v>
      </c>
      <c r="BW61" s="165">
        <f t="shared" si="44"/>
        <v>3</v>
      </c>
      <c r="BY61" s="165">
        <v>0</v>
      </c>
      <c r="BZ61" s="165">
        <v>2</v>
      </c>
      <c r="CA61" s="165">
        <v>3</v>
      </c>
    </row>
    <row r="62" spans="2:79">
      <c r="B62" s="165">
        <v>471</v>
      </c>
      <c r="F62" s="165">
        <v>3</v>
      </c>
      <c r="J62" s="165">
        <f t="shared" si="29"/>
        <v>3</v>
      </c>
      <c r="K62" s="165">
        <v>3</v>
      </c>
      <c r="L62" s="165">
        <v>3</v>
      </c>
      <c r="N62" s="165">
        <f t="shared" si="30"/>
        <v>4</v>
      </c>
      <c r="O62" s="165">
        <v>4</v>
      </c>
      <c r="P62" s="165">
        <v>3</v>
      </c>
      <c r="R62" s="165">
        <f t="shared" si="31"/>
        <v>4</v>
      </c>
      <c r="S62" s="165">
        <v>1</v>
      </c>
      <c r="T62" s="165">
        <v>0</v>
      </c>
      <c r="V62" s="165">
        <f t="shared" si="32"/>
        <v>3</v>
      </c>
      <c r="W62" s="165">
        <v>2</v>
      </c>
      <c r="X62" s="165">
        <v>2</v>
      </c>
      <c r="Z62" s="165">
        <f t="shared" si="33"/>
        <v>5</v>
      </c>
      <c r="AA62" s="165">
        <v>4</v>
      </c>
      <c r="AB62" s="165">
        <v>2</v>
      </c>
      <c r="AD62" s="165">
        <f t="shared" si="34"/>
        <v>5</v>
      </c>
      <c r="AE62" s="165">
        <v>5</v>
      </c>
      <c r="AF62" s="165">
        <v>3</v>
      </c>
      <c r="AH62" s="165">
        <f t="shared" si="35"/>
        <v>5</v>
      </c>
      <c r="AI62" s="165">
        <v>4</v>
      </c>
      <c r="AJ62" s="165">
        <v>2</v>
      </c>
      <c r="AQ62" s="165">
        <f t="shared" si="36"/>
        <v>3</v>
      </c>
      <c r="AR62" s="165">
        <f t="shared" si="8"/>
        <v>3</v>
      </c>
      <c r="AS62" s="165">
        <f t="shared" si="9"/>
        <v>4</v>
      </c>
      <c r="AT62" s="165">
        <f t="shared" si="10"/>
        <v>1</v>
      </c>
      <c r="AU62" s="165">
        <f t="shared" si="11"/>
        <v>2</v>
      </c>
      <c r="AV62" s="165">
        <f t="shared" si="12"/>
        <v>4</v>
      </c>
      <c r="AW62" s="165">
        <f t="shared" si="13"/>
        <v>5</v>
      </c>
      <c r="AX62" s="165">
        <f t="shared" si="27"/>
        <v>4</v>
      </c>
      <c r="BE62" s="165">
        <f t="shared" si="14"/>
        <v>3</v>
      </c>
      <c r="BF62" s="165">
        <f t="shared" si="15"/>
        <v>3</v>
      </c>
      <c r="BG62" s="165">
        <f t="shared" si="16"/>
        <v>0</v>
      </c>
      <c r="BH62" s="165">
        <f t="shared" si="17"/>
        <v>2</v>
      </c>
      <c r="BI62" s="165">
        <f t="shared" si="37"/>
        <v>2</v>
      </c>
      <c r="BJ62" s="165">
        <f t="shared" si="19"/>
        <v>3</v>
      </c>
      <c r="BK62" s="165">
        <f t="shared" si="28"/>
        <v>2</v>
      </c>
      <c r="BQ62" s="165">
        <f t="shared" si="38"/>
        <v>3</v>
      </c>
      <c r="BR62" s="165">
        <f t="shared" si="39"/>
        <v>4</v>
      </c>
      <c r="BS62" s="165">
        <f t="shared" si="40"/>
        <v>4</v>
      </c>
      <c r="BT62" s="165">
        <f t="shared" si="41"/>
        <v>3</v>
      </c>
      <c r="BU62" s="165">
        <f t="shared" si="42"/>
        <v>5</v>
      </c>
      <c r="BV62" s="165">
        <f t="shared" si="43"/>
        <v>5</v>
      </c>
      <c r="BW62" s="165">
        <f t="shared" si="44"/>
        <v>5</v>
      </c>
      <c r="BY62" s="165">
        <v>1</v>
      </c>
      <c r="BZ62" s="165">
        <v>1</v>
      </c>
      <c r="CA62" s="165">
        <v>2</v>
      </c>
    </row>
    <row r="63" spans="2:79">
      <c r="B63" s="165">
        <v>472</v>
      </c>
      <c r="F63" s="165">
        <v>2</v>
      </c>
      <c r="J63" s="165">
        <f t="shared" si="29"/>
        <v>5</v>
      </c>
      <c r="K63" s="165">
        <v>4</v>
      </c>
      <c r="L63" s="165">
        <v>1</v>
      </c>
      <c r="N63" s="165">
        <f t="shared" si="30"/>
        <v>4</v>
      </c>
      <c r="O63" s="165">
        <v>2</v>
      </c>
      <c r="P63" s="165">
        <v>0</v>
      </c>
      <c r="R63" s="165">
        <f t="shared" si="31"/>
        <v>6</v>
      </c>
      <c r="S63" s="165">
        <v>5</v>
      </c>
      <c r="T63" s="165">
        <v>1</v>
      </c>
      <c r="V63" s="165">
        <f t="shared" si="32"/>
        <v>5</v>
      </c>
      <c r="W63" s="165">
        <v>4</v>
      </c>
      <c r="X63" s="165">
        <v>1</v>
      </c>
      <c r="Z63" s="165">
        <f t="shared" si="33"/>
        <v>4</v>
      </c>
      <c r="AA63" s="165">
        <v>3</v>
      </c>
      <c r="AB63" s="165">
        <v>1</v>
      </c>
      <c r="AD63" s="165">
        <f t="shared" si="34"/>
        <v>4</v>
      </c>
      <c r="AE63" s="165">
        <v>4</v>
      </c>
      <c r="AF63" s="165">
        <v>2</v>
      </c>
      <c r="AH63" s="165">
        <f t="shared" si="35"/>
        <v>4</v>
      </c>
      <c r="AI63" s="165">
        <v>4</v>
      </c>
      <c r="AJ63" s="165">
        <v>2</v>
      </c>
      <c r="AQ63" s="165">
        <f t="shared" si="36"/>
        <v>2</v>
      </c>
      <c r="AR63" s="165">
        <f t="shared" si="8"/>
        <v>4</v>
      </c>
      <c r="AS63" s="165">
        <f t="shared" si="9"/>
        <v>2</v>
      </c>
      <c r="AT63" s="165">
        <f t="shared" si="10"/>
        <v>5</v>
      </c>
      <c r="AU63" s="165">
        <f t="shared" si="11"/>
        <v>4</v>
      </c>
      <c r="AV63" s="165">
        <f t="shared" si="12"/>
        <v>3</v>
      </c>
      <c r="AW63" s="165">
        <f t="shared" si="13"/>
        <v>4</v>
      </c>
      <c r="AX63" s="165">
        <f t="shared" si="27"/>
        <v>4</v>
      </c>
      <c r="BE63" s="165">
        <f t="shared" si="14"/>
        <v>1</v>
      </c>
      <c r="BF63" s="165">
        <f t="shared" si="15"/>
        <v>0</v>
      </c>
      <c r="BG63" s="165">
        <f t="shared" si="16"/>
        <v>1</v>
      </c>
      <c r="BH63" s="165">
        <f t="shared" si="17"/>
        <v>1</v>
      </c>
      <c r="BI63" s="165">
        <f t="shared" si="37"/>
        <v>1</v>
      </c>
      <c r="BJ63" s="165">
        <f t="shared" si="19"/>
        <v>2</v>
      </c>
      <c r="BK63" s="165">
        <f t="shared" si="28"/>
        <v>2</v>
      </c>
      <c r="BQ63" s="165">
        <f t="shared" si="38"/>
        <v>5</v>
      </c>
      <c r="BR63" s="165">
        <f t="shared" si="39"/>
        <v>4</v>
      </c>
      <c r="BS63" s="165">
        <f t="shared" si="40"/>
        <v>6</v>
      </c>
      <c r="BT63" s="165">
        <f t="shared" si="41"/>
        <v>5</v>
      </c>
      <c r="BU63" s="165">
        <f t="shared" si="42"/>
        <v>4</v>
      </c>
      <c r="BV63" s="165">
        <f t="shared" si="43"/>
        <v>4</v>
      </c>
      <c r="BW63" s="165">
        <f t="shared" si="44"/>
        <v>4</v>
      </c>
      <c r="BY63" s="165">
        <v>0</v>
      </c>
      <c r="BZ63" s="165">
        <v>0</v>
      </c>
      <c r="CA63" s="165">
        <v>0</v>
      </c>
    </row>
    <row r="64" spans="2:79">
      <c r="B64" s="165">
        <v>473</v>
      </c>
      <c r="F64" s="165">
        <v>3</v>
      </c>
      <c r="J64" s="165">
        <f t="shared" si="29"/>
        <v>4</v>
      </c>
      <c r="K64" s="165">
        <v>4</v>
      </c>
      <c r="L64" s="165">
        <v>3</v>
      </c>
      <c r="N64" s="165">
        <f t="shared" si="30"/>
        <v>4</v>
      </c>
      <c r="O64" s="165">
        <v>4</v>
      </c>
      <c r="P64" s="165">
        <v>3</v>
      </c>
      <c r="R64" s="165">
        <f t="shared" si="31"/>
        <v>4</v>
      </c>
      <c r="S64" s="165">
        <v>2</v>
      </c>
      <c r="T64" s="165">
        <v>1</v>
      </c>
      <c r="V64" s="165">
        <f t="shared" si="32"/>
        <v>4</v>
      </c>
      <c r="W64" s="165">
        <v>3</v>
      </c>
      <c r="X64" s="165">
        <v>2</v>
      </c>
      <c r="Z64" s="165">
        <f t="shared" si="33"/>
        <v>4</v>
      </c>
      <c r="AA64" s="165">
        <v>4</v>
      </c>
      <c r="AB64" s="165">
        <v>3</v>
      </c>
      <c r="AD64" s="165">
        <f t="shared" si="34"/>
        <v>5</v>
      </c>
      <c r="AE64" s="165">
        <v>5</v>
      </c>
      <c r="AF64" s="165">
        <v>3</v>
      </c>
      <c r="AH64" s="165">
        <f t="shared" si="35"/>
        <v>5</v>
      </c>
      <c r="AI64" s="165">
        <v>3</v>
      </c>
      <c r="AJ64" s="165">
        <v>1</v>
      </c>
      <c r="AQ64" s="165">
        <f t="shared" si="36"/>
        <v>3</v>
      </c>
      <c r="AR64" s="165">
        <f t="shared" si="8"/>
        <v>4</v>
      </c>
      <c r="AS64" s="165">
        <f t="shared" si="9"/>
        <v>4</v>
      </c>
      <c r="AT64" s="165">
        <f t="shared" si="10"/>
        <v>2</v>
      </c>
      <c r="AU64" s="165">
        <f t="shared" si="11"/>
        <v>3</v>
      </c>
      <c r="AV64" s="165">
        <f t="shared" si="12"/>
        <v>4</v>
      </c>
      <c r="AW64" s="165">
        <f t="shared" si="13"/>
        <v>5</v>
      </c>
      <c r="AX64" s="165">
        <f t="shared" si="27"/>
        <v>3</v>
      </c>
      <c r="BE64" s="165">
        <f t="shared" si="14"/>
        <v>3</v>
      </c>
      <c r="BF64" s="165">
        <f t="shared" si="15"/>
        <v>3</v>
      </c>
      <c r="BG64" s="165">
        <f t="shared" si="16"/>
        <v>1</v>
      </c>
      <c r="BH64" s="165">
        <f t="shared" si="17"/>
        <v>2</v>
      </c>
      <c r="BI64" s="165">
        <f t="shared" si="37"/>
        <v>3</v>
      </c>
      <c r="BJ64" s="165">
        <f t="shared" si="19"/>
        <v>3</v>
      </c>
      <c r="BK64" s="165">
        <f t="shared" si="28"/>
        <v>1</v>
      </c>
      <c r="BQ64" s="165">
        <f t="shared" si="38"/>
        <v>4</v>
      </c>
      <c r="BR64" s="165">
        <f t="shared" si="39"/>
        <v>4</v>
      </c>
      <c r="BS64" s="165">
        <f t="shared" si="40"/>
        <v>4</v>
      </c>
      <c r="BT64" s="165">
        <f t="shared" si="41"/>
        <v>4</v>
      </c>
      <c r="BU64" s="165">
        <f t="shared" si="42"/>
        <v>4</v>
      </c>
      <c r="BV64" s="165">
        <f t="shared" si="43"/>
        <v>5</v>
      </c>
      <c r="BW64" s="165">
        <f t="shared" si="44"/>
        <v>5</v>
      </c>
      <c r="BY64" s="165">
        <v>0</v>
      </c>
      <c r="BZ64" s="165">
        <v>1</v>
      </c>
      <c r="CA64" s="165">
        <v>0</v>
      </c>
    </row>
    <row r="65" spans="2:79">
      <c r="B65" s="165">
        <v>474</v>
      </c>
      <c r="F65" s="165">
        <v>6</v>
      </c>
      <c r="J65" s="165">
        <f t="shared" si="29"/>
        <v>6</v>
      </c>
      <c r="K65" s="165">
        <v>3</v>
      </c>
      <c r="L65" s="165">
        <v>3</v>
      </c>
      <c r="N65" s="165">
        <f t="shared" si="30"/>
        <v>6</v>
      </c>
      <c r="O65" s="165">
        <v>4</v>
      </c>
      <c r="P65" s="165">
        <v>4</v>
      </c>
      <c r="R65" s="165">
        <f t="shared" si="31"/>
        <v>6</v>
      </c>
      <c r="S65" s="165">
        <v>2</v>
      </c>
      <c r="T65" s="165">
        <v>2</v>
      </c>
      <c r="V65" s="165">
        <f t="shared" si="32"/>
        <v>6</v>
      </c>
      <c r="W65" s="165">
        <v>4</v>
      </c>
      <c r="X65" s="165">
        <v>4</v>
      </c>
      <c r="Z65" s="165">
        <f t="shared" si="33"/>
        <v>6</v>
      </c>
      <c r="AA65" s="165">
        <v>6</v>
      </c>
      <c r="AB65" s="165">
        <v>6</v>
      </c>
      <c r="AD65" s="165">
        <f t="shared" si="34"/>
        <v>6</v>
      </c>
      <c r="AE65" s="165">
        <v>3</v>
      </c>
      <c r="AF65" s="165">
        <v>3</v>
      </c>
      <c r="AH65" s="165">
        <f t="shared" si="35"/>
        <v>6</v>
      </c>
      <c r="AI65" s="165">
        <v>5</v>
      </c>
      <c r="AJ65" s="165">
        <v>5</v>
      </c>
      <c r="AQ65" s="165">
        <f t="shared" si="36"/>
        <v>6</v>
      </c>
      <c r="AR65" s="165">
        <f t="shared" si="8"/>
        <v>3</v>
      </c>
      <c r="AS65" s="165">
        <f t="shared" si="9"/>
        <v>4</v>
      </c>
      <c r="AT65" s="165">
        <f t="shared" si="10"/>
        <v>2</v>
      </c>
      <c r="AU65" s="165">
        <f t="shared" si="11"/>
        <v>4</v>
      </c>
      <c r="AV65" s="165">
        <f t="shared" si="12"/>
        <v>6</v>
      </c>
      <c r="AW65" s="165">
        <f t="shared" si="13"/>
        <v>3</v>
      </c>
      <c r="AX65" s="165">
        <f t="shared" si="27"/>
        <v>5</v>
      </c>
      <c r="BE65" s="165">
        <f t="shared" si="14"/>
        <v>3</v>
      </c>
      <c r="BF65" s="165">
        <f t="shared" si="15"/>
        <v>4</v>
      </c>
      <c r="BG65" s="165">
        <f t="shared" si="16"/>
        <v>2</v>
      </c>
      <c r="BH65" s="165">
        <f t="shared" si="17"/>
        <v>4</v>
      </c>
      <c r="BI65" s="165">
        <f t="shared" si="37"/>
        <v>6</v>
      </c>
      <c r="BJ65" s="165">
        <f t="shared" si="19"/>
        <v>3</v>
      </c>
      <c r="BK65" s="165">
        <f t="shared" si="28"/>
        <v>5</v>
      </c>
      <c r="BQ65" s="165">
        <f t="shared" si="38"/>
        <v>6</v>
      </c>
      <c r="BR65" s="165">
        <f t="shared" si="39"/>
        <v>6</v>
      </c>
      <c r="BS65" s="165">
        <f t="shared" si="40"/>
        <v>6</v>
      </c>
      <c r="BT65" s="165">
        <f t="shared" si="41"/>
        <v>6</v>
      </c>
      <c r="BU65" s="165">
        <f t="shared" si="42"/>
        <v>6</v>
      </c>
      <c r="BV65" s="165">
        <f t="shared" si="43"/>
        <v>6</v>
      </c>
      <c r="BW65" s="165">
        <f t="shared" si="44"/>
        <v>6</v>
      </c>
      <c r="BY65" s="165">
        <v>2</v>
      </c>
      <c r="BZ65" s="165">
        <v>2</v>
      </c>
      <c r="CA65" s="165">
        <v>0</v>
      </c>
    </row>
    <row r="66" spans="2:79">
      <c r="B66" s="165">
        <v>475</v>
      </c>
      <c r="F66" s="165">
        <v>3</v>
      </c>
      <c r="J66" s="165">
        <f t="shared" si="29"/>
        <v>4</v>
      </c>
      <c r="K66" s="165">
        <v>3</v>
      </c>
      <c r="L66" s="165">
        <v>2</v>
      </c>
      <c r="N66" s="165">
        <f t="shared" si="30"/>
        <v>4</v>
      </c>
      <c r="O66" s="165">
        <v>2</v>
      </c>
      <c r="P66" s="165">
        <v>1</v>
      </c>
      <c r="R66" s="165">
        <f t="shared" si="31"/>
        <v>5</v>
      </c>
      <c r="S66" s="165">
        <v>5</v>
      </c>
      <c r="T66" s="165">
        <v>3</v>
      </c>
      <c r="V66" s="165">
        <f t="shared" si="32"/>
        <v>5</v>
      </c>
      <c r="W66" s="165">
        <v>3</v>
      </c>
      <c r="X66" s="165">
        <v>1</v>
      </c>
      <c r="Z66" s="165">
        <f t="shared" si="33"/>
        <v>4</v>
      </c>
      <c r="AA66" s="165">
        <v>1</v>
      </c>
      <c r="AB66" s="165">
        <v>0</v>
      </c>
      <c r="AD66" s="165">
        <f t="shared" si="34"/>
        <v>4</v>
      </c>
      <c r="AE66" s="165">
        <v>3</v>
      </c>
      <c r="AF66" s="165">
        <v>2</v>
      </c>
      <c r="AH66" s="165">
        <f t="shared" si="35"/>
        <v>4</v>
      </c>
      <c r="AI66" s="165">
        <v>3</v>
      </c>
      <c r="AJ66" s="165">
        <v>2</v>
      </c>
      <c r="AQ66" s="165">
        <f t="shared" si="36"/>
        <v>3</v>
      </c>
      <c r="AR66" s="165">
        <f t="shared" si="8"/>
        <v>3</v>
      </c>
      <c r="AS66" s="165">
        <f t="shared" si="9"/>
        <v>2</v>
      </c>
      <c r="AT66" s="165">
        <f t="shared" si="10"/>
        <v>5</v>
      </c>
      <c r="AU66" s="165">
        <f t="shared" si="11"/>
        <v>3</v>
      </c>
      <c r="AV66" s="165">
        <f t="shared" si="12"/>
        <v>1</v>
      </c>
      <c r="AW66" s="165">
        <f t="shared" si="13"/>
        <v>3</v>
      </c>
      <c r="AX66" s="165">
        <f t="shared" si="27"/>
        <v>3</v>
      </c>
      <c r="BE66" s="165">
        <f t="shared" si="14"/>
        <v>2</v>
      </c>
      <c r="BF66" s="165">
        <f t="shared" si="15"/>
        <v>1</v>
      </c>
      <c r="BG66" s="165">
        <f t="shared" si="16"/>
        <v>3</v>
      </c>
      <c r="BH66" s="165">
        <f t="shared" si="17"/>
        <v>1</v>
      </c>
      <c r="BI66" s="165">
        <f t="shared" si="37"/>
        <v>0</v>
      </c>
      <c r="BJ66" s="165">
        <f t="shared" si="19"/>
        <v>2</v>
      </c>
      <c r="BK66" s="165">
        <f t="shared" si="28"/>
        <v>2</v>
      </c>
      <c r="BQ66" s="165">
        <f t="shared" si="38"/>
        <v>4</v>
      </c>
      <c r="BR66" s="165">
        <f t="shared" si="39"/>
        <v>4</v>
      </c>
      <c r="BS66" s="165">
        <f t="shared" si="40"/>
        <v>5</v>
      </c>
      <c r="BT66" s="165">
        <f t="shared" si="41"/>
        <v>5</v>
      </c>
      <c r="BU66" s="165">
        <f t="shared" si="42"/>
        <v>4</v>
      </c>
      <c r="BV66" s="165">
        <f t="shared" si="43"/>
        <v>4</v>
      </c>
      <c r="BW66" s="165">
        <f t="shared" si="44"/>
        <v>4</v>
      </c>
      <c r="BY66" s="165">
        <v>2</v>
      </c>
      <c r="BZ66" s="165">
        <v>1</v>
      </c>
      <c r="CA66" s="165">
        <v>0</v>
      </c>
    </row>
    <row r="67" spans="2:79">
      <c r="B67" s="165">
        <v>476</v>
      </c>
      <c r="F67" s="165">
        <v>3</v>
      </c>
      <c r="J67" s="165">
        <f t="shared" si="29"/>
        <v>4</v>
      </c>
      <c r="K67" s="165">
        <v>3</v>
      </c>
      <c r="L67" s="165">
        <v>2</v>
      </c>
      <c r="N67" s="165">
        <f t="shared" si="30"/>
        <v>6</v>
      </c>
      <c r="O67" s="165">
        <v>6</v>
      </c>
      <c r="P67" s="165">
        <v>3</v>
      </c>
      <c r="R67" s="165">
        <f t="shared" si="31"/>
        <v>3</v>
      </c>
      <c r="S67" s="165">
        <v>0</v>
      </c>
      <c r="T67" s="165">
        <v>0</v>
      </c>
      <c r="V67" s="165">
        <f t="shared" si="32"/>
        <v>5</v>
      </c>
      <c r="W67" s="165">
        <v>4</v>
      </c>
      <c r="X67" s="165">
        <v>2</v>
      </c>
      <c r="Z67" s="165">
        <f t="shared" si="33"/>
        <v>4</v>
      </c>
      <c r="AA67" s="165">
        <v>4</v>
      </c>
      <c r="AB67" s="165">
        <v>3</v>
      </c>
      <c r="AD67" s="165">
        <f t="shared" si="34"/>
        <v>4</v>
      </c>
      <c r="AE67" s="165">
        <v>4</v>
      </c>
      <c r="AF67" s="165">
        <v>3</v>
      </c>
      <c r="AH67" s="165">
        <f t="shared" si="35"/>
        <v>4</v>
      </c>
      <c r="AI67" s="165">
        <v>4</v>
      </c>
      <c r="AJ67" s="165">
        <v>3</v>
      </c>
      <c r="AQ67" s="165">
        <f t="shared" si="36"/>
        <v>3</v>
      </c>
      <c r="AR67" s="165">
        <f t="shared" si="8"/>
        <v>3</v>
      </c>
      <c r="AS67" s="165">
        <f t="shared" si="9"/>
        <v>6</v>
      </c>
      <c r="AT67" s="165">
        <f t="shared" si="10"/>
        <v>0</v>
      </c>
      <c r="AU67" s="165">
        <f t="shared" si="11"/>
        <v>4</v>
      </c>
      <c r="AV67" s="165">
        <f t="shared" si="12"/>
        <v>4</v>
      </c>
      <c r="AW67" s="165">
        <f t="shared" si="13"/>
        <v>4</v>
      </c>
      <c r="AX67" s="165">
        <f t="shared" si="27"/>
        <v>4</v>
      </c>
      <c r="BE67" s="165">
        <f t="shared" si="14"/>
        <v>2</v>
      </c>
      <c r="BF67" s="165">
        <f t="shared" si="15"/>
        <v>3</v>
      </c>
      <c r="BG67" s="165">
        <f t="shared" si="16"/>
        <v>0</v>
      </c>
      <c r="BH67" s="165">
        <f t="shared" si="17"/>
        <v>2</v>
      </c>
      <c r="BI67" s="165">
        <f t="shared" si="37"/>
        <v>3</v>
      </c>
      <c r="BJ67" s="165">
        <f t="shared" si="19"/>
        <v>3</v>
      </c>
      <c r="BK67" s="165">
        <f t="shared" si="28"/>
        <v>3</v>
      </c>
      <c r="BQ67" s="165">
        <f t="shared" si="38"/>
        <v>4</v>
      </c>
      <c r="BR67" s="165">
        <f t="shared" si="39"/>
        <v>6</v>
      </c>
      <c r="BS67" s="165">
        <f t="shared" si="40"/>
        <v>3</v>
      </c>
      <c r="BT67" s="165">
        <f t="shared" si="41"/>
        <v>5</v>
      </c>
      <c r="BU67" s="165">
        <f t="shared" si="42"/>
        <v>4</v>
      </c>
      <c r="BV67" s="165">
        <f t="shared" si="43"/>
        <v>4</v>
      </c>
      <c r="BW67" s="165">
        <f t="shared" si="44"/>
        <v>4</v>
      </c>
      <c r="BY67" s="165">
        <v>2</v>
      </c>
      <c r="BZ67" s="165">
        <v>1</v>
      </c>
      <c r="CA67" s="165">
        <v>1</v>
      </c>
    </row>
    <row r="68" spans="2:79">
      <c r="B68" s="165">
        <v>477</v>
      </c>
      <c r="F68" s="165">
        <v>4</v>
      </c>
      <c r="J68" s="165">
        <f t="shared" si="29"/>
        <v>5</v>
      </c>
      <c r="K68" s="165">
        <v>1</v>
      </c>
      <c r="L68" s="165">
        <v>0</v>
      </c>
      <c r="N68" s="165">
        <f t="shared" si="30"/>
        <v>5</v>
      </c>
      <c r="O68" s="165">
        <v>2</v>
      </c>
      <c r="P68" s="165">
        <v>1</v>
      </c>
      <c r="R68" s="165">
        <f t="shared" si="31"/>
        <v>6</v>
      </c>
      <c r="S68" s="165">
        <v>6</v>
      </c>
      <c r="T68" s="165">
        <v>4</v>
      </c>
      <c r="V68" s="165">
        <f t="shared" si="32"/>
        <v>4</v>
      </c>
      <c r="W68" s="165">
        <v>1</v>
      </c>
      <c r="X68" s="165">
        <v>1</v>
      </c>
      <c r="Z68" s="165">
        <f t="shared" si="33"/>
        <v>5</v>
      </c>
      <c r="AA68" s="165">
        <v>3</v>
      </c>
      <c r="AB68" s="165">
        <v>2</v>
      </c>
      <c r="AD68" s="165">
        <f t="shared" si="34"/>
        <v>6</v>
      </c>
      <c r="AE68" s="165">
        <v>4</v>
      </c>
      <c r="AF68" s="165">
        <v>2</v>
      </c>
      <c r="AH68" s="165">
        <f t="shared" si="35"/>
        <v>6</v>
      </c>
      <c r="AI68" s="165">
        <v>6</v>
      </c>
      <c r="AJ68" s="165">
        <v>4</v>
      </c>
      <c r="AQ68" s="165">
        <f t="shared" si="36"/>
        <v>4</v>
      </c>
      <c r="AR68" s="165">
        <f t="shared" si="8"/>
        <v>1</v>
      </c>
      <c r="AS68" s="165">
        <f t="shared" si="9"/>
        <v>2</v>
      </c>
      <c r="AT68" s="165">
        <f t="shared" si="10"/>
        <v>6</v>
      </c>
      <c r="AU68" s="165">
        <f t="shared" si="11"/>
        <v>1</v>
      </c>
      <c r="AV68" s="165">
        <f t="shared" si="12"/>
        <v>3</v>
      </c>
      <c r="AW68" s="165">
        <f t="shared" si="13"/>
        <v>4</v>
      </c>
      <c r="AX68" s="165">
        <f t="shared" si="27"/>
        <v>6</v>
      </c>
      <c r="BE68" s="165">
        <f t="shared" si="14"/>
        <v>0</v>
      </c>
      <c r="BF68" s="165">
        <f t="shared" si="15"/>
        <v>1</v>
      </c>
      <c r="BG68" s="165">
        <f t="shared" si="16"/>
        <v>4</v>
      </c>
      <c r="BH68" s="165">
        <f t="shared" si="17"/>
        <v>1</v>
      </c>
      <c r="BI68" s="165">
        <f t="shared" si="37"/>
        <v>2</v>
      </c>
      <c r="BJ68" s="165">
        <f t="shared" si="19"/>
        <v>2</v>
      </c>
      <c r="BK68" s="165">
        <f t="shared" si="28"/>
        <v>4</v>
      </c>
      <c r="BQ68" s="165">
        <f t="shared" si="38"/>
        <v>5</v>
      </c>
      <c r="BR68" s="165">
        <f t="shared" si="39"/>
        <v>5</v>
      </c>
      <c r="BS68" s="165">
        <f t="shared" si="40"/>
        <v>6</v>
      </c>
      <c r="BT68" s="165">
        <f t="shared" si="41"/>
        <v>4</v>
      </c>
      <c r="BU68" s="165">
        <f t="shared" si="42"/>
        <v>5</v>
      </c>
      <c r="BV68" s="165">
        <f t="shared" si="43"/>
        <v>6</v>
      </c>
      <c r="BW68" s="165">
        <f t="shared" si="44"/>
        <v>6</v>
      </c>
      <c r="BY68" s="165">
        <v>5</v>
      </c>
      <c r="BZ68" s="165">
        <v>2</v>
      </c>
      <c r="CA68" s="165">
        <v>0</v>
      </c>
    </row>
    <row r="69" spans="2:79">
      <c r="B69" s="165">
        <v>478</v>
      </c>
      <c r="F69" s="165">
        <v>4</v>
      </c>
      <c r="J69" s="165">
        <f t="shared" si="29"/>
        <v>5</v>
      </c>
      <c r="K69" s="165">
        <v>3</v>
      </c>
      <c r="L69" s="165">
        <v>2</v>
      </c>
      <c r="N69" s="165">
        <f t="shared" si="30"/>
        <v>5</v>
      </c>
      <c r="O69" s="165">
        <v>4</v>
      </c>
      <c r="P69" s="165">
        <v>3</v>
      </c>
      <c r="R69" s="165">
        <f t="shared" si="31"/>
        <v>6</v>
      </c>
      <c r="S69" s="165">
        <v>2</v>
      </c>
      <c r="T69" s="165">
        <v>0</v>
      </c>
      <c r="V69" s="165">
        <f t="shared" si="32"/>
        <v>5</v>
      </c>
      <c r="W69" s="165">
        <v>3</v>
      </c>
      <c r="X69" s="165">
        <v>2</v>
      </c>
      <c r="Z69" s="165">
        <f t="shared" si="33"/>
        <v>6</v>
      </c>
      <c r="AA69" s="165">
        <v>5</v>
      </c>
      <c r="AB69" s="165">
        <v>3</v>
      </c>
      <c r="AD69" s="165">
        <f t="shared" si="34"/>
        <v>6</v>
      </c>
      <c r="AE69" s="165">
        <v>5</v>
      </c>
      <c r="AF69" s="165">
        <v>3</v>
      </c>
      <c r="AH69" s="165">
        <f t="shared" si="35"/>
        <v>6</v>
      </c>
      <c r="AI69" s="165">
        <v>4</v>
      </c>
      <c r="AJ69" s="165">
        <v>2</v>
      </c>
      <c r="AQ69" s="165">
        <f t="shared" si="36"/>
        <v>4</v>
      </c>
      <c r="AR69" s="165">
        <f t="shared" si="8"/>
        <v>3</v>
      </c>
      <c r="AS69" s="165">
        <f t="shared" si="9"/>
        <v>4</v>
      </c>
      <c r="AT69" s="165">
        <f t="shared" si="10"/>
        <v>2</v>
      </c>
      <c r="AU69" s="165">
        <f t="shared" si="11"/>
        <v>3</v>
      </c>
      <c r="AV69" s="165">
        <f t="shared" si="12"/>
        <v>5</v>
      </c>
      <c r="AW69" s="165">
        <f t="shared" si="13"/>
        <v>5</v>
      </c>
      <c r="AX69" s="165">
        <f t="shared" si="27"/>
        <v>4</v>
      </c>
      <c r="BE69" s="165">
        <f t="shared" si="14"/>
        <v>2</v>
      </c>
      <c r="BF69" s="165">
        <f t="shared" si="15"/>
        <v>3</v>
      </c>
      <c r="BG69" s="165">
        <f t="shared" si="16"/>
        <v>0</v>
      </c>
      <c r="BH69" s="165">
        <f t="shared" si="17"/>
        <v>2</v>
      </c>
      <c r="BI69" s="165">
        <f t="shared" si="37"/>
        <v>3</v>
      </c>
      <c r="BJ69" s="165">
        <f t="shared" si="19"/>
        <v>3</v>
      </c>
      <c r="BK69" s="165">
        <f t="shared" si="28"/>
        <v>2</v>
      </c>
      <c r="BQ69" s="165">
        <f t="shared" si="38"/>
        <v>5</v>
      </c>
      <c r="BR69" s="165">
        <f t="shared" si="39"/>
        <v>5</v>
      </c>
      <c r="BS69" s="165">
        <f t="shared" si="40"/>
        <v>6</v>
      </c>
      <c r="BT69" s="165">
        <f t="shared" si="41"/>
        <v>5</v>
      </c>
      <c r="BU69" s="165">
        <f t="shared" si="42"/>
        <v>6</v>
      </c>
      <c r="BV69" s="165">
        <f t="shared" si="43"/>
        <v>6</v>
      </c>
      <c r="BW69" s="165">
        <f t="shared" si="44"/>
        <v>6</v>
      </c>
      <c r="BY69" s="165">
        <v>0</v>
      </c>
      <c r="BZ69" s="165">
        <v>0</v>
      </c>
      <c r="CA69" s="165">
        <v>0</v>
      </c>
    </row>
    <row r="70" spans="2:79">
      <c r="B70" s="165">
        <v>479</v>
      </c>
      <c r="F70" s="165">
        <v>4</v>
      </c>
      <c r="J70" s="165">
        <f t="shared" si="29"/>
        <v>5</v>
      </c>
      <c r="K70" s="165">
        <v>4</v>
      </c>
      <c r="L70" s="165">
        <v>3</v>
      </c>
      <c r="N70" s="165">
        <f t="shared" si="30"/>
        <v>5</v>
      </c>
      <c r="O70" s="165">
        <v>2</v>
      </c>
      <c r="P70" s="165">
        <v>1</v>
      </c>
      <c r="R70" s="165">
        <f t="shared" si="31"/>
        <v>4</v>
      </c>
      <c r="S70" s="165">
        <v>3</v>
      </c>
      <c r="T70" s="165">
        <v>3</v>
      </c>
      <c r="V70" s="165">
        <f t="shared" si="32"/>
        <v>5</v>
      </c>
      <c r="W70" s="165">
        <v>1</v>
      </c>
      <c r="X70" s="165">
        <v>0</v>
      </c>
      <c r="Z70" s="165">
        <f t="shared" si="33"/>
        <v>6</v>
      </c>
      <c r="AA70" s="165">
        <v>4</v>
      </c>
      <c r="AB70" s="165">
        <v>2</v>
      </c>
      <c r="AD70" s="165">
        <f t="shared" si="34"/>
        <v>6</v>
      </c>
      <c r="AE70" s="165">
        <v>6</v>
      </c>
      <c r="AF70" s="165">
        <v>4</v>
      </c>
      <c r="AH70" s="165">
        <f t="shared" si="35"/>
        <v>6</v>
      </c>
      <c r="AI70" s="165">
        <v>5</v>
      </c>
      <c r="AJ70" s="165">
        <v>3</v>
      </c>
      <c r="AQ70" s="165">
        <f t="shared" si="36"/>
        <v>4</v>
      </c>
      <c r="AR70" s="165">
        <f t="shared" si="8"/>
        <v>4</v>
      </c>
      <c r="AS70" s="165">
        <f t="shared" si="9"/>
        <v>2</v>
      </c>
      <c r="AT70" s="165">
        <f t="shared" si="10"/>
        <v>3</v>
      </c>
      <c r="AU70" s="165">
        <f t="shared" si="11"/>
        <v>1</v>
      </c>
      <c r="AV70" s="165">
        <f t="shared" si="12"/>
        <v>4</v>
      </c>
      <c r="AW70" s="165">
        <f t="shared" si="13"/>
        <v>6</v>
      </c>
      <c r="AX70" s="165">
        <f t="shared" si="27"/>
        <v>5</v>
      </c>
      <c r="BE70" s="165">
        <f t="shared" si="14"/>
        <v>3</v>
      </c>
      <c r="BF70" s="165">
        <f t="shared" si="15"/>
        <v>1</v>
      </c>
      <c r="BG70" s="165">
        <f t="shared" si="16"/>
        <v>3</v>
      </c>
      <c r="BH70" s="165">
        <f t="shared" si="17"/>
        <v>0</v>
      </c>
      <c r="BI70" s="165">
        <f t="shared" si="37"/>
        <v>2</v>
      </c>
      <c r="BJ70" s="165">
        <f t="shared" si="19"/>
        <v>4</v>
      </c>
      <c r="BK70" s="165">
        <f t="shared" si="28"/>
        <v>3</v>
      </c>
      <c r="BQ70" s="165">
        <f t="shared" si="38"/>
        <v>5</v>
      </c>
      <c r="BR70" s="165">
        <f t="shared" si="39"/>
        <v>5</v>
      </c>
      <c r="BS70" s="165">
        <f t="shared" si="40"/>
        <v>4</v>
      </c>
      <c r="BT70" s="165">
        <f t="shared" si="41"/>
        <v>5</v>
      </c>
      <c r="BU70" s="165">
        <f t="shared" si="42"/>
        <v>6</v>
      </c>
      <c r="BV70" s="165">
        <f t="shared" si="43"/>
        <v>6</v>
      </c>
      <c r="BW70" s="165">
        <f t="shared" si="44"/>
        <v>6</v>
      </c>
      <c r="BY70" s="165">
        <v>3</v>
      </c>
      <c r="BZ70" s="165">
        <v>3</v>
      </c>
      <c r="CA70" s="165">
        <v>0</v>
      </c>
    </row>
    <row r="71" spans="2:79">
      <c r="B71" s="165">
        <v>480</v>
      </c>
      <c r="F71" s="165">
        <v>4</v>
      </c>
      <c r="J71" s="165">
        <f t="shared" si="29"/>
        <v>4</v>
      </c>
      <c r="K71" s="165">
        <v>2</v>
      </c>
      <c r="L71" s="165">
        <v>2</v>
      </c>
      <c r="N71" s="165">
        <f t="shared" si="30"/>
        <v>6</v>
      </c>
      <c r="O71" s="165">
        <v>4</v>
      </c>
      <c r="P71" s="165">
        <v>2</v>
      </c>
      <c r="R71" s="165">
        <f t="shared" si="31"/>
        <v>5</v>
      </c>
      <c r="S71" s="165">
        <v>3</v>
      </c>
      <c r="T71" s="165">
        <v>2</v>
      </c>
      <c r="V71" s="165">
        <f t="shared" si="32"/>
        <v>6</v>
      </c>
      <c r="W71" s="165">
        <v>3</v>
      </c>
      <c r="X71" s="165">
        <v>1</v>
      </c>
      <c r="Z71" s="165">
        <f t="shared" si="33"/>
        <v>5</v>
      </c>
      <c r="AA71" s="165">
        <v>4</v>
      </c>
      <c r="AB71" s="165">
        <v>3</v>
      </c>
      <c r="AD71" s="165">
        <f t="shared" si="34"/>
        <v>4</v>
      </c>
      <c r="AE71" s="165">
        <v>4</v>
      </c>
      <c r="AF71" s="165">
        <v>4</v>
      </c>
      <c r="AH71" s="165">
        <f t="shared" si="35"/>
        <v>6</v>
      </c>
      <c r="AI71" s="165">
        <v>4</v>
      </c>
      <c r="AJ71" s="165">
        <v>2</v>
      </c>
      <c r="AQ71" s="165">
        <f t="shared" si="36"/>
        <v>4</v>
      </c>
      <c r="AR71" s="165">
        <f t="shared" si="8"/>
        <v>2</v>
      </c>
      <c r="AS71" s="165">
        <f t="shared" si="9"/>
        <v>4</v>
      </c>
      <c r="AT71" s="165">
        <f t="shared" si="10"/>
        <v>3</v>
      </c>
      <c r="AU71" s="165">
        <f t="shared" si="11"/>
        <v>3</v>
      </c>
      <c r="AV71" s="165">
        <f t="shared" si="12"/>
        <v>4</v>
      </c>
      <c r="AW71" s="165">
        <f t="shared" si="13"/>
        <v>4</v>
      </c>
      <c r="AX71" s="165">
        <f t="shared" si="27"/>
        <v>4</v>
      </c>
      <c r="BE71" s="165">
        <f t="shared" si="14"/>
        <v>2</v>
      </c>
      <c r="BF71" s="165">
        <f t="shared" si="15"/>
        <v>2</v>
      </c>
      <c r="BG71" s="165">
        <f t="shared" si="16"/>
        <v>2</v>
      </c>
      <c r="BH71" s="165">
        <f t="shared" si="17"/>
        <v>1</v>
      </c>
      <c r="BI71" s="165">
        <f t="shared" si="37"/>
        <v>3</v>
      </c>
      <c r="BJ71" s="165">
        <f t="shared" si="19"/>
        <v>4</v>
      </c>
      <c r="BK71" s="165">
        <f t="shared" si="28"/>
        <v>2</v>
      </c>
      <c r="BQ71" s="165">
        <f t="shared" si="38"/>
        <v>4</v>
      </c>
      <c r="BR71" s="165">
        <f t="shared" si="39"/>
        <v>6</v>
      </c>
      <c r="BS71" s="165">
        <f t="shared" si="40"/>
        <v>5</v>
      </c>
      <c r="BT71" s="165">
        <f t="shared" si="41"/>
        <v>6</v>
      </c>
      <c r="BU71" s="165">
        <f t="shared" si="42"/>
        <v>5</v>
      </c>
      <c r="BV71" s="165">
        <f t="shared" si="43"/>
        <v>4</v>
      </c>
      <c r="BW71" s="165">
        <f t="shared" si="44"/>
        <v>6</v>
      </c>
      <c r="BY71" s="165">
        <v>0</v>
      </c>
      <c r="BZ71" s="165">
        <v>0</v>
      </c>
      <c r="CA71" s="165">
        <v>0</v>
      </c>
    </row>
    <row r="72" spans="2:79">
      <c r="B72" s="165">
        <v>481</v>
      </c>
      <c r="F72" s="165">
        <v>2</v>
      </c>
      <c r="J72" s="165">
        <f t="shared" si="29"/>
        <v>3</v>
      </c>
      <c r="K72" s="165">
        <v>2</v>
      </c>
      <c r="L72" s="165">
        <v>1</v>
      </c>
      <c r="N72" s="165">
        <f t="shared" si="30"/>
        <v>3</v>
      </c>
      <c r="O72" s="165">
        <v>3</v>
      </c>
      <c r="P72" s="165">
        <v>2</v>
      </c>
      <c r="R72" s="165">
        <f t="shared" si="31"/>
        <v>3</v>
      </c>
      <c r="S72" s="165">
        <v>2</v>
      </c>
      <c r="T72" s="165">
        <v>1</v>
      </c>
      <c r="V72" s="165">
        <f t="shared" si="32"/>
        <v>3</v>
      </c>
      <c r="W72" s="165">
        <v>1</v>
      </c>
      <c r="X72" s="165">
        <v>0</v>
      </c>
      <c r="Z72" s="165">
        <f t="shared" si="33"/>
        <v>5</v>
      </c>
      <c r="AA72" s="165">
        <v>5</v>
      </c>
      <c r="AB72" s="165">
        <v>2</v>
      </c>
      <c r="AD72" s="165">
        <f t="shared" si="34"/>
        <v>6</v>
      </c>
      <c r="AE72" s="165">
        <v>6</v>
      </c>
      <c r="AF72" s="165">
        <v>2</v>
      </c>
      <c r="AH72" s="165">
        <f t="shared" si="35"/>
        <v>4</v>
      </c>
      <c r="AI72" s="165">
        <v>2</v>
      </c>
      <c r="AJ72" s="165">
        <v>0</v>
      </c>
      <c r="AQ72" s="165">
        <f t="shared" si="36"/>
        <v>2</v>
      </c>
      <c r="AR72" s="165">
        <f t="shared" si="8"/>
        <v>2</v>
      </c>
      <c r="AS72" s="165">
        <f t="shared" si="9"/>
        <v>3</v>
      </c>
      <c r="AT72" s="165">
        <f t="shared" si="10"/>
        <v>2</v>
      </c>
      <c r="AU72" s="165">
        <f t="shared" si="11"/>
        <v>1</v>
      </c>
      <c r="AV72" s="165">
        <f t="shared" si="12"/>
        <v>5</v>
      </c>
      <c r="AW72" s="165">
        <f t="shared" si="13"/>
        <v>6</v>
      </c>
      <c r="AX72" s="165">
        <f t="shared" si="27"/>
        <v>2</v>
      </c>
      <c r="BE72" s="165">
        <f t="shared" si="14"/>
        <v>1</v>
      </c>
      <c r="BF72" s="165">
        <f t="shared" si="15"/>
        <v>2</v>
      </c>
      <c r="BG72" s="165">
        <f t="shared" si="16"/>
        <v>1</v>
      </c>
      <c r="BH72" s="165">
        <f t="shared" si="17"/>
        <v>0</v>
      </c>
      <c r="BI72" s="165">
        <f t="shared" si="37"/>
        <v>2</v>
      </c>
      <c r="BJ72" s="165">
        <f t="shared" si="19"/>
        <v>2</v>
      </c>
      <c r="BK72" s="165">
        <f t="shared" si="28"/>
        <v>0</v>
      </c>
      <c r="BQ72" s="165">
        <f t="shared" si="38"/>
        <v>3</v>
      </c>
      <c r="BR72" s="165">
        <f t="shared" si="39"/>
        <v>3</v>
      </c>
      <c r="BS72" s="165">
        <f t="shared" si="40"/>
        <v>3</v>
      </c>
      <c r="BT72" s="165">
        <f t="shared" si="41"/>
        <v>3</v>
      </c>
      <c r="BU72" s="165">
        <f t="shared" si="42"/>
        <v>5</v>
      </c>
      <c r="BV72" s="165">
        <f t="shared" si="43"/>
        <v>6</v>
      </c>
      <c r="BW72" s="165">
        <f t="shared" si="44"/>
        <v>4</v>
      </c>
      <c r="BY72" s="165">
        <v>2</v>
      </c>
      <c r="BZ72" s="165">
        <v>0</v>
      </c>
      <c r="CA72" s="165">
        <v>4</v>
      </c>
    </row>
    <row r="73" spans="2:79">
      <c r="B73" s="165">
        <v>482</v>
      </c>
      <c r="F73" s="165">
        <v>4</v>
      </c>
      <c r="J73" s="165">
        <f t="shared" si="29"/>
        <v>5</v>
      </c>
      <c r="K73" s="165">
        <v>4</v>
      </c>
      <c r="L73" s="165">
        <v>3</v>
      </c>
      <c r="N73" s="165">
        <f t="shared" si="30"/>
        <v>5</v>
      </c>
      <c r="O73" s="165">
        <v>3</v>
      </c>
      <c r="P73" s="165">
        <v>2</v>
      </c>
      <c r="R73" s="165">
        <f t="shared" si="31"/>
        <v>5</v>
      </c>
      <c r="S73" s="165">
        <v>5</v>
      </c>
      <c r="T73" s="165">
        <v>4</v>
      </c>
      <c r="V73" s="165">
        <f t="shared" si="32"/>
        <v>6</v>
      </c>
      <c r="W73" s="165">
        <v>4</v>
      </c>
      <c r="X73" s="165">
        <v>2</v>
      </c>
      <c r="Z73" s="165">
        <f t="shared" si="33"/>
        <v>5</v>
      </c>
      <c r="AA73" s="165">
        <v>1</v>
      </c>
      <c r="AB73" s="165">
        <v>0</v>
      </c>
      <c r="AD73" s="165">
        <f t="shared" si="34"/>
        <v>4</v>
      </c>
      <c r="AE73" s="165">
        <v>4</v>
      </c>
      <c r="AF73" s="165">
        <v>4</v>
      </c>
      <c r="AH73" s="165">
        <f t="shared" si="35"/>
        <v>5</v>
      </c>
      <c r="AI73" s="165">
        <v>4</v>
      </c>
      <c r="AJ73" s="165">
        <v>3</v>
      </c>
      <c r="AQ73" s="165">
        <f t="shared" si="36"/>
        <v>4</v>
      </c>
      <c r="AR73" s="165">
        <f t="shared" si="8"/>
        <v>4</v>
      </c>
      <c r="AS73" s="165">
        <f t="shared" si="9"/>
        <v>3</v>
      </c>
      <c r="AT73" s="165">
        <f t="shared" si="10"/>
        <v>5</v>
      </c>
      <c r="AU73" s="165">
        <f t="shared" si="11"/>
        <v>4</v>
      </c>
      <c r="AV73" s="165">
        <f t="shared" si="12"/>
        <v>1</v>
      </c>
      <c r="AW73" s="165">
        <f t="shared" si="13"/>
        <v>4</v>
      </c>
      <c r="AX73" s="165">
        <f t="shared" si="27"/>
        <v>4</v>
      </c>
      <c r="BE73" s="165">
        <f t="shared" si="14"/>
        <v>3</v>
      </c>
      <c r="BF73" s="165">
        <f t="shared" si="15"/>
        <v>2</v>
      </c>
      <c r="BG73" s="165">
        <f t="shared" si="16"/>
        <v>4</v>
      </c>
      <c r="BH73" s="165">
        <f t="shared" si="17"/>
        <v>2</v>
      </c>
      <c r="BI73" s="165">
        <f t="shared" si="37"/>
        <v>0</v>
      </c>
      <c r="BJ73" s="165">
        <f t="shared" si="19"/>
        <v>4</v>
      </c>
      <c r="BK73" s="165">
        <f t="shared" si="28"/>
        <v>3</v>
      </c>
      <c r="BQ73" s="165">
        <f t="shared" si="38"/>
        <v>5</v>
      </c>
      <c r="BR73" s="165">
        <f t="shared" si="39"/>
        <v>5</v>
      </c>
      <c r="BS73" s="165">
        <f t="shared" si="40"/>
        <v>5</v>
      </c>
      <c r="BT73" s="165">
        <f t="shared" si="41"/>
        <v>6</v>
      </c>
      <c r="BU73" s="165">
        <f t="shared" si="42"/>
        <v>5</v>
      </c>
      <c r="BV73" s="165">
        <f t="shared" si="43"/>
        <v>4</v>
      </c>
      <c r="BW73" s="165">
        <f t="shared" si="44"/>
        <v>5</v>
      </c>
      <c r="BY73" s="165">
        <v>1</v>
      </c>
      <c r="BZ73" s="165">
        <v>1</v>
      </c>
      <c r="CA73" s="165">
        <v>0</v>
      </c>
    </row>
    <row r="74" spans="2:79">
      <c r="B74" s="165">
        <v>483</v>
      </c>
      <c r="F74" s="165">
        <v>3</v>
      </c>
      <c r="J74" s="165">
        <f t="shared" si="29"/>
        <v>4</v>
      </c>
      <c r="K74" s="165">
        <v>3</v>
      </c>
      <c r="L74" s="165">
        <v>2</v>
      </c>
      <c r="N74" s="165">
        <f t="shared" si="30"/>
        <v>4</v>
      </c>
      <c r="O74" s="165">
        <v>4</v>
      </c>
      <c r="P74" s="165">
        <v>3</v>
      </c>
      <c r="R74" s="165">
        <f t="shared" si="31"/>
        <v>3</v>
      </c>
      <c r="S74" s="165">
        <v>2</v>
      </c>
      <c r="T74" s="165">
        <v>2</v>
      </c>
      <c r="V74" s="165">
        <f t="shared" si="32"/>
        <v>6</v>
      </c>
      <c r="W74" s="165">
        <v>4</v>
      </c>
      <c r="X74" s="165">
        <v>1</v>
      </c>
      <c r="Z74" s="165">
        <f t="shared" si="33"/>
        <v>4</v>
      </c>
      <c r="AA74" s="165">
        <v>3</v>
      </c>
      <c r="AB74" s="165">
        <v>2</v>
      </c>
      <c r="AD74" s="165">
        <f t="shared" si="34"/>
        <v>4</v>
      </c>
      <c r="AE74" s="165">
        <v>2</v>
      </c>
      <c r="AF74" s="165">
        <v>1</v>
      </c>
      <c r="AH74" s="165">
        <f t="shared" si="35"/>
        <v>4</v>
      </c>
      <c r="AI74" s="165">
        <v>3</v>
      </c>
      <c r="AJ74" s="165">
        <v>2</v>
      </c>
      <c r="AQ74" s="165">
        <f t="shared" si="36"/>
        <v>3</v>
      </c>
      <c r="AR74" s="165">
        <f t="shared" si="8"/>
        <v>3</v>
      </c>
      <c r="AS74" s="165">
        <f t="shared" si="9"/>
        <v>4</v>
      </c>
      <c r="AT74" s="165">
        <f t="shared" si="10"/>
        <v>2</v>
      </c>
      <c r="AU74" s="165">
        <f t="shared" si="11"/>
        <v>4</v>
      </c>
      <c r="AV74" s="165">
        <f t="shared" si="12"/>
        <v>3</v>
      </c>
      <c r="AW74" s="165">
        <f t="shared" si="13"/>
        <v>2</v>
      </c>
      <c r="AX74" s="165">
        <f t="shared" si="27"/>
        <v>3</v>
      </c>
      <c r="BE74" s="165">
        <f t="shared" si="14"/>
        <v>2</v>
      </c>
      <c r="BF74" s="165">
        <f t="shared" si="15"/>
        <v>3</v>
      </c>
      <c r="BG74" s="165">
        <f t="shared" si="16"/>
        <v>2</v>
      </c>
      <c r="BH74" s="165">
        <f t="shared" si="17"/>
        <v>1</v>
      </c>
      <c r="BI74" s="165">
        <f t="shared" si="37"/>
        <v>2</v>
      </c>
      <c r="BJ74" s="165">
        <f t="shared" si="19"/>
        <v>1</v>
      </c>
      <c r="BK74" s="165">
        <f t="shared" si="28"/>
        <v>2</v>
      </c>
      <c r="BQ74" s="165">
        <f t="shared" si="38"/>
        <v>4</v>
      </c>
      <c r="BR74" s="165">
        <f t="shared" si="39"/>
        <v>4</v>
      </c>
      <c r="BS74" s="165">
        <f t="shared" si="40"/>
        <v>3</v>
      </c>
      <c r="BT74" s="165">
        <f t="shared" si="41"/>
        <v>6</v>
      </c>
      <c r="BU74" s="165">
        <f t="shared" si="42"/>
        <v>4</v>
      </c>
      <c r="BV74" s="165">
        <f t="shared" si="43"/>
        <v>4</v>
      </c>
      <c r="BW74" s="165">
        <f t="shared" si="44"/>
        <v>4</v>
      </c>
      <c r="BY74" s="165">
        <v>1</v>
      </c>
      <c r="BZ74" s="165">
        <v>10</v>
      </c>
      <c r="CA74" s="165">
        <v>1</v>
      </c>
    </row>
    <row r="75" spans="2:79">
      <c r="B75" s="165">
        <v>484</v>
      </c>
      <c r="F75" s="165">
        <v>3</v>
      </c>
      <c r="J75" s="165">
        <f t="shared" ref="J75:J106" si="45">F75+K75-L75</f>
        <v>6</v>
      </c>
      <c r="K75" s="165">
        <v>4</v>
      </c>
      <c r="L75" s="165">
        <v>1</v>
      </c>
      <c r="N75" s="165">
        <f t="shared" ref="N75:N106" si="46">F75+O75-P75</f>
        <v>5</v>
      </c>
      <c r="O75" s="165">
        <v>4</v>
      </c>
      <c r="P75" s="165">
        <v>2</v>
      </c>
      <c r="R75" s="165">
        <f t="shared" ref="R75:R106" si="47">F75+S75-T75</f>
        <v>4</v>
      </c>
      <c r="S75" s="165">
        <v>4</v>
      </c>
      <c r="T75" s="165">
        <v>3</v>
      </c>
      <c r="V75" s="165">
        <f t="shared" ref="V75:V106" si="48">F75+W75-X75</f>
        <v>5</v>
      </c>
      <c r="W75" s="165">
        <v>4</v>
      </c>
      <c r="X75" s="165">
        <v>2</v>
      </c>
      <c r="Z75" s="165">
        <f t="shared" ref="Z75:Z106" si="49">F75+AA75-AB75</f>
        <v>5</v>
      </c>
      <c r="AA75" s="165">
        <v>4</v>
      </c>
      <c r="AB75" s="165">
        <v>2</v>
      </c>
      <c r="AD75" s="165">
        <f t="shared" ref="AD75:AD106" si="50">F75+AE75-AF75</f>
        <v>5</v>
      </c>
      <c r="AE75" s="165">
        <v>4</v>
      </c>
      <c r="AF75" s="165">
        <v>2</v>
      </c>
      <c r="AH75" s="165">
        <f t="shared" ref="AH75:AH106" si="51">F75+AI75-AJ75</f>
        <v>5</v>
      </c>
      <c r="AI75" s="165">
        <v>4</v>
      </c>
      <c r="AJ75" s="165">
        <v>2</v>
      </c>
      <c r="AQ75" s="165">
        <f t="shared" ref="AQ75:AQ106" si="52">F75</f>
        <v>3</v>
      </c>
      <c r="AR75" s="165">
        <f t="shared" ref="AR75:AR138" si="53">K75</f>
        <v>4</v>
      </c>
      <c r="AS75" s="165">
        <f t="shared" ref="AS75:AS138" si="54">O75</f>
        <v>4</v>
      </c>
      <c r="AT75" s="165">
        <f t="shared" ref="AT75:AT138" si="55">S75</f>
        <v>4</v>
      </c>
      <c r="AU75" s="165">
        <f t="shared" ref="AU75:AU138" si="56">W75</f>
        <v>4</v>
      </c>
      <c r="AV75" s="165">
        <f t="shared" ref="AV75:AV138" si="57">AA75</f>
        <v>4</v>
      </c>
      <c r="AW75" s="165">
        <f t="shared" ref="AW75:AW138" si="58">AE75</f>
        <v>4</v>
      </c>
      <c r="AX75" s="165">
        <f t="shared" si="27"/>
        <v>4</v>
      </c>
      <c r="BE75" s="165">
        <f t="shared" ref="BE75:BE138" si="59">L75</f>
        <v>1</v>
      </c>
      <c r="BF75" s="165">
        <f t="shared" ref="BF75:BF138" si="60">P75</f>
        <v>2</v>
      </c>
      <c r="BG75" s="165">
        <f t="shared" ref="BG75:BG138" si="61">T75</f>
        <v>3</v>
      </c>
      <c r="BH75" s="165">
        <f t="shared" ref="BH75:BH138" si="62">X75</f>
        <v>2</v>
      </c>
      <c r="BI75" s="165">
        <f t="shared" ref="BI75:BI106" si="63">AB75</f>
        <v>2</v>
      </c>
      <c r="BJ75" s="165">
        <f t="shared" ref="BJ75:BJ138" si="64">AF75</f>
        <v>2</v>
      </c>
      <c r="BK75" s="165">
        <f t="shared" si="28"/>
        <v>2</v>
      </c>
      <c r="BQ75" s="165">
        <f t="shared" ref="BQ75:BQ106" si="65">J75</f>
        <v>6</v>
      </c>
      <c r="BR75" s="165">
        <f t="shared" ref="BR75:BR106" si="66">N75</f>
        <v>5</v>
      </c>
      <c r="BS75" s="165">
        <f t="shared" ref="BS75:BS106" si="67">R75</f>
        <v>4</v>
      </c>
      <c r="BT75" s="165">
        <f t="shared" ref="BT75:BT106" si="68">V75</f>
        <v>5</v>
      </c>
      <c r="BU75" s="165">
        <f t="shared" ref="BU75:BU106" si="69">Z75</f>
        <v>5</v>
      </c>
      <c r="BV75" s="165">
        <f t="shared" ref="BV75:BV106" si="70">AD75</f>
        <v>5</v>
      </c>
      <c r="BW75" s="165">
        <f t="shared" ref="BW75:BW106" si="71">AH75</f>
        <v>5</v>
      </c>
      <c r="BY75" s="165">
        <v>0</v>
      </c>
      <c r="BZ75" s="165">
        <v>0</v>
      </c>
      <c r="CA75" s="165">
        <v>0</v>
      </c>
    </row>
    <row r="76" spans="2:79">
      <c r="B76" s="165">
        <v>485</v>
      </c>
      <c r="F76" s="165">
        <v>1</v>
      </c>
      <c r="J76" s="165">
        <f t="shared" si="45"/>
        <v>3</v>
      </c>
      <c r="K76" s="165">
        <v>3</v>
      </c>
      <c r="L76" s="165">
        <v>1</v>
      </c>
      <c r="N76" s="165">
        <f t="shared" si="46"/>
        <v>4</v>
      </c>
      <c r="O76" s="165">
        <v>4</v>
      </c>
      <c r="P76" s="165">
        <v>1</v>
      </c>
      <c r="R76" s="165">
        <f t="shared" si="47"/>
        <v>4</v>
      </c>
      <c r="S76" s="165">
        <v>3</v>
      </c>
      <c r="T76" s="165">
        <v>0</v>
      </c>
      <c r="V76" s="165">
        <f t="shared" si="48"/>
        <v>5</v>
      </c>
      <c r="W76" s="165">
        <v>4</v>
      </c>
      <c r="X76" s="165">
        <v>0</v>
      </c>
      <c r="Z76" s="165">
        <f t="shared" si="49"/>
        <v>3</v>
      </c>
      <c r="AA76" s="165">
        <v>2</v>
      </c>
      <c r="AB76" s="165">
        <v>0</v>
      </c>
      <c r="AD76" s="165">
        <f t="shared" si="50"/>
        <v>4</v>
      </c>
      <c r="AE76" s="165">
        <v>4</v>
      </c>
      <c r="AF76" s="165">
        <v>1</v>
      </c>
      <c r="AH76" s="165">
        <f t="shared" si="51"/>
        <v>4</v>
      </c>
      <c r="AI76" s="165">
        <v>3</v>
      </c>
      <c r="AJ76" s="165">
        <v>0</v>
      </c>
      <c r="AQ76" s="165">
        <f t="shared" si="52"/>
        <v>1</v>
      </c>
      <c r="AR76" s="165">
        <f t="shared" si="53"/>
        <v>3</v>
      </c>
      <c r="AS76" s="165">
        <f t="shared" si="54"/>
        <v>4</v>
      </c>
      <c r="AT76" s="165">
        <f t="shared" si="55"/>
        <v>3</v>
      </c>
      <c r="AU76" s="165">
        <f t="shared" si="56"/>
        <v>4</v>
      </c>
      <c r="AV76" s="165">
        <f t="shared" si="57"/>
        <v>2</v>
      </c>
      <c r="AW76" s="165">
        <f t="shared" si="58"/>
        <v>4</v>
      </c>
      <c r="AX76" s="165">
        <f t="shared" ref="AX76:AX139" si="72">AI76</f>
        <v>3</v>
      </c>
      <c r="BE76" s="165">
        <f t="shared" si="59"/>
        <v>1</v>
      </c>
      <c r="BF76" s="165">
        <f t="shared" si="60"/>
        <v>1</v>
      </c>
      <c r="BG76" s="165">
        <f t="shared" si="61"/>
        <v>0</v>
      </c>
      <c r="BH76" s="165">
        <f t="shared" si="62"/>
        <v>0</v>
      </c>
      <c r="BI76" s="165">
        <f t="shared" si="63"/>
        <v>0</v>
      </c>
      <c r="BJ76" s="165">
        <f t="shared" si="64"/>
        <v>1</v>
      </c>
      <c r="BK76" s="165">
        <f t="shared" ref="BK76:BK139" si="73">AJ76</f>
        <v>0</v>
      </c>
      <c r="BQ76" s="165">
        <f t="shared" si="65"/>
        <v>3</v>
      </c>
      <c r="BR76" s="165">
        <f t="shared" si="66"/>
        <v>4</v>
      </c>
      <c r="BS76" s="165">
        <f t="shared" si="67"/>
        <v>4</v>
      </c>
      <c r="BT76" s="165">
        <f t="shared" si="68"/>
        <v>5</v>
      </c>
      <c r="BU76" s="165">
        <f t="shared" si="69"/>
        <v>3</v>
      </c>
      <c r="BV76" s="165">
        <f t="shared" si="70"/>
        <v>4</v>
      </c>
      <c r="BW76" s="165">
        <f t="shared" si="71"/>
        <v>4</v>
      </c>
      <c r="BY76" s="165">
        <v>2</v>
      </c>
      <c r="BZ76" s="165">
        <v>0</v>
      </c>
      <c r="CA76" s="165">
        <v>2</v>
      </c>
    </row>
    <row r="77" spans="2:79">
      <c r="B77" s="165">
        <v>486</v>
      </c>
      <c r="F77" s="165">
        <v>3</v>
      </c>
      <c r="J77" s="165">
        <f t="shared" si="45"/>
        <v>5</v>
      </c>
      <c r="K77" s="165">
        <v>4</v>
      </c>
      <c r="L77" s="165">
        <v>2</v>
      </c>
      <c r="N77" s="165">
        <f t="shared" si="46"/>
        <v>4</v>
      </c>
      <c r="O77" s="165">
        <v>3</v>
      </c>
      <c r="P77" s="165">
        <v>2</v>
      </c>
      <c r="R77" s="165">
        <f t="shared" si="47"/>
        <v>3</v>
      </c>
      <c r="S77" s="165">
        <v>3</v>
      </c>
      <c r="T77" s="165">
        <v>3</v>
      </c>
      <c r="V77" s="165">
        <f t="shared" si="48"/>
        <v>4</v>
      </c>
      <c r="W77" s="165">
        <v>2</v>
      </c>
      <c r="X77" s="165">
        <v>1</v>
      </c>
      <c r="Z77" s="165">
        <f t="shared" si="49"/>
        <v>6</v>
      </c>
      <c r="AA77" s="165">
        <v>3</v>
      </c>
      <c r="AB77" s="165">
        <v>0</v>
      </c>
      <c r="AD77" s="165">
        <f t="shared" si="50"/>
        <v>6</v>
      </c>
      <c r="AE77" s="165">
        <v>5</v>
      </c>
      <c r="AF77" s="165">
        <v>2</v>
      </c>
      <c r="AH77" s="165">
        <f t="shared" si="51"/>
        <v>4</v>
      </c>
      <c r="AI77" s="165">
        <v>3</v>
      </c>
      <c r="AJ77" s="165">
        <v>2</v>
      </c>
      <c r="AQ77" s="165">
        <f t="shared" si="52"/>
        <v>3</v>
      </c>
      <c r="AR77" s="165">
        <f t="shared" si="53"/>
        <v>4</v>
      </c>
      <c r="AS77" s="165">
        <f t="shared" si="54"/>
        <v>3</v>
      </c>
      <c r="AT77" s="165">
        <f t="shared" si="55"/>
        <v>3</v>
      </c>
      <c r="AU77" s="165">
        <f t="shared" si="56"/>
        <v>2</v>
      </c>
      <c r="AV77" s="165">
        <f t="shared" si="57"/>
        <v>3</v>
      </c>
      <c r="AW77" s="165">
        <f t="shared" si="58"/>
        <v>5</v>
      </c>
      <c r="AX77" s="165">
        <f t="shared" si="72"/>
        <v>3</v>
      </c>
      <c r="BE77" s="165">
        <f t="shared" si="59"/>
        <v>2</v>
      </c>
      <c r="BF77" s="165">
        <f t="shared" si="60"/>
        <v>2</v>
      </c>
      <c r="BG77" s="165">
        <f t="shared" si="61"/>
        <v>3</v>
      </c>
      <c r="BH77" s="165">
        <f t="shared" si="62"/>
        <v>1</v>
      </c>
      <c r="BI77" s="165">
        <f t="shared" si="63"/>
        <v>0</v>
      </c>
      <c r="BJ77" s="165">
        <f t="shared" si="64"/>
        <v>2</v>
      </c>
      <c r="BK77" s="165">
        <f t="shared" si="73"/>
        <v>2</v>
      </c>
      <c r="BQ77" s="165">
        <f t="shared" si="65"/>
        <v>5</v>
      </c>
      <c r="BR77" s="165">
        <f t="shared" si="66"/>
        <v>4</v>
      </c>
      <c r="BS77" s="165">
        <f t="shared" si="67"/>
        <v>3</v>
      </c>
      <c r="BT77" s="165">
        <f t="shared" si="68"/>
        <v>4</v>
      </c>
      <c r="BU77" s="165">
        <f t="shared" si="69"/>
        <v>6</v>
      </c>
      <c r="BV77" s="165">
        <f t="shared" si="70"/>
        <v>6</v>
      </c>
      <c r="BW77" s="165">
        <f t="shared" si="71"/>
        <v>4</v>
      </c>
      <c r="BY77" s="165">
        <v>1</v>
      </c>
      <c r="BZ77" s="165">
        <v>2</v>
      </c>
      <c r="CA77" s="165">
        <v>1</v>
      </c>
    </row>
    <row r="78" spans="2:79">
      <c r="B78" s="165">
        <v>487</v>
      </c>
      <c r="F78" s="165">
        <v>4</v>
      </c>
      <c r="J78" s="165">
        <f t="shared" si="45"/>
        <v>5</v>
      </c>
      <c r="K78" s="165">
        <v>4</v>
      </c>
      <c r="L78" s="165">
        <v>3</v>
      </c>
      <c r="N78" s="165">
        <f t="shared" si="46"/>
        <v>6</v>
      </c>
      <c r="O78" s="165">
        <v>5</v>
      </c>
      <c r="P78" s="165">
        <v>3</v>
      </c>
      <c r="R78" s="165">
        <f t="shared" si="47"/>
        <v>4</v>
      </c>
      <c r="S78" s="165">
        <v>1</v>
      </c>
      <c r="T78" s="165">
        <v>1</v>
      </c>
      <c r="V78" s="165">
        <f t="shared" si="48"/>
        <v>5</v>
      </c>
      <c r="W78" s="165">
        <v>2</v>
      </c>
      <c r="X78" s="165">
        <v>1</v>
      </c>
      <c r="Z78" s="165">
        <f t="shared" si="49"/>
        <v>5</v>
      </c>
      <c r="AA78" s="165">
        <v>4</v>
      </c>
      <c r="AB78" s="165">
        <v>3</v>
      </c>
      <c r="AD78" s="165">
        <f t="shared" si="50"/>
        <v>6</v>
      </c>
      <c r="AE78" s="165">
        <v>6</v>
      </c>
      <c r="AF78" s="165">
        <v>4</v>
      </c>
      <c r="AH78" s="165">
        <f t="shared" si="51"/>
        <v>5</v>
      </c>
      <c r="AI78" s="165">
        <v>3</v>
      </c>
      <c r="AJ78" s="165">
        <v>2</v>
      </c>
      <c r="AQ78" s="165">
        <f t="shared" si="52"/>
        <v>4</v>
      </c>
      <c r="AR78" s="165">
        <f t="shared" si="53"/>
        <v>4</v>
      </c>
      <c r="AS78" s="165">
        <f t="shared" si="54"/>
        <v>5</v>
      </c>
      <c r="AT78" s="165">
        <f t="shared" si="55"/>
        <v>1</v>
      </c>
      <c r="AU78" s="165">
        <f t="shared" si="56"/>
        <v>2</v>
      </c>
      <c r="AV78" s="165">
        <f t="shared" si="57"/>
        <v>4</v>
      </c>
      <c r="AW78" s="165">
        <f t="shared" si="58"/>
        <v>6</v>
      </c>
      <c r="AX78" s="165">
        <f t="shared" si="72"/>
        <v>3</v>
      </c>
      <c r="BE78" s="165">
        <f t="shared" si="59"/>
        <v>3</v>
      </c>
      <c r="BF78" s="165">
        <f t="shared" si="60"/>
        <v>3</v>
      </c>
      <c r="BG78" s="165">
        <f t="shared" si="61"/>
        <v>1</v>
      </c>
      <c r="BH78" s="165">
        <f t="shared" si="62"/>
        <v>1</v>
      </c>
      <c r="BI78" s="165">
        <f t="shared" si="63"/>
        <v>3</v>
      </c>
      <c r="BJ78" s="165">
        <f t="shared" si="64"/>
        <v>4</v>
      </c>
      <c r="BK78" s="165">
        <f t="shared" si="73"/>
        <v>2</v>
      </c>
      <c r="BQ78" s="165">
        <f t="shared" si="65"/>
        <v>5</v>
      </c>
      <c r="BR78" s="165">
        <f t="shared" si="66"/>
        <v>6</v>
      </c>
      <c r="BS78" s="165">
        <f t="shared" si="67"/>
        <v>4</v>
      </c>
      <c r="BT78" s="165">
        <f t="shared" si="68"/>
        <v>5</v>
      </c>
      <c r="BU78" s="165">
        <f t="shared" si="69"/>
        <v>5</v>
      </c>
      <c r="BV78" s="165">
        <f t="shared" si="70"/>
        <v>6</v>
      </c>
      <c r="BW78" s="165">
        <f t="shared" si="71"/>
        <v>5</v>
      </c>
      <c r="BY78" s="165">
        <v>3</v>
      </c>
      <c r="BZ78" s="165">
        <v>0</v>
      </c>
      <c r="CA78" s="165">
        <v>0</v>
      </c>
    </row>
    <row r="79" spans="2:79">
      <c r="B79" s="165">
        <v>488</v>
      </c>
      <c r="F79" s="165">
        <v>4</v>
      </c>
      <c r="J79" s="165">
        <f t="shared" si="45"/>
        <v>5</v>
      </c>
      <c r="K79" s="165">
        <v>4</v>
      </c>
      <c r="L79" s="165">
        <v>3</v>
      </c>
      <c r="N79" s="165">
        <f t="shared" si="46"/>
        <v>6</v>
      </c>
      <c r="O79" s="165">
        <v>4</v>
      </c>
      <c r="P79" s="165">
        <v>2</v>
      </c>
      <c r="R79" s="165">
        <f t="shared" si="47"/>
        <v>5</v>
      </c>
      <c r="S79" s="165">
        <v>2</v>
      </c>
      <c r="T79" s="165">
        <v>1</v>
      </c>
      <c r="V79" s="165">
        <f t="shared" si="48"/>
        <v>5</v>
      </c>
      <c r="W79" s="165">
        <v>2</v>
      </c>
      <c r="X79" s="165">
        <v>1</v>
      </c>
      <c r="Z79" s="165">
        <f t="shared" si="49"/>
        <v>5</v>
      </c>
      <c r="AA79" s="165">
        <v>4</v>
      </c>
      <c r="AB79" s="165">
        <v>3</v>
      </c>
      <c r="AD79" s="165">
        <f t="shared" si="50"/>
        <v>5</v>
      </c>
      <c r="AE79" s="165">
        <v>4</v>
      </c>
      <c r="AF79" s="165">
        <v>3</v>
      </c>
      <c r="AH79" s="165">
        <f t="shared" si="51"/>
        <v>5</v>
      </c>
      <c r="AI79" s="165">
        <v>2</v>
      </c>
      <c r="AJ79" s="165">
        <v>1</v>
      </c>
      <c r="AQ79" s="165">
        <f t="shared" si="52"/>
        <v>4</v>
      </c>
      <c r="AR79" s="165">
        <f t="shared" si="53"/>
        <v>4</v>
      </c>
      <c r="AS79" s="165">
        <f t="shared" si="54"/>
        <v>4</v>
      </c>
      <c r="AT79" s="165">
        <f t="shared" si="55"/>
        <v>2</v>
      </c>
      <c r="AU79" s="165">
        <f t="shared" si="56"/>
        <v>2</v>
      </c>
      <c r="AV79" s="165">
        <f t="shared" si="57"/>
        <v>4</v>
      </c>
      <c r="AW79" s="165">
        <f t="shared" si="58"/>
        <v>4</v>
      </c>
      <c r="AX79" s="165">
        <f t="shared" si="72"/>
        <v>2</v>
      </c>
      <c r="BE79" s="165">
        <f t="shared" si="59"/>
        <v>3</v>
      </c>
      <c r="BF79" s="165">
        <f t="shared" si="60"/>
        <v>2</v>
      </c>
      <c r="BG79" s="165">
        <f t="shared" si="61"/>
        <v>1</v>
      </c>
      <c r="BH79" s="165">
        <f t="shared" si="62"/>
        <v>1</v>
      </c>
      <c r="BI79" s="165">
        <f t="shared" si="63"/>
        <v>3</v>
      </c>
      <c r="BJ79" s="165">
        <f t="shared" si="64"/>
        <v>3</v>
      </c>
      <c r="BK79" s="165">
        <f t="shared" si="73"/>
        <v>1</v>
      </c>
      <c r="BQ79" s="165">
        <f t="shared" si="65"/>
        <v>5</v>
      </c>
      <c r="BR79" s="165">
        <f t="shared" si="66"/>
        <v>6</v>
      </c>
      <c r="BS79" s="165">
        <f t="shared" si="67"/>
        <v>5</v>
      </c>
      <c r="BT79" s="165">
        <f t="shared" si="68"/>
        <v>5</v>
      </c>
      <c r="BU79" s="165">
        <f t="shared" si="69"/>
        <v>5</v>
      </c>
      <c r="BV79" s="165">
        <f t="shared" si="70"/>
        <v>5</v>
      </c>
      <c r="BW79" s="165">
        <f t="shared" si="71"/>
        <v>5</v>
      </c>
      <c r="BY79" s="165">
        <v>1</v>
      </c>
      <c r="BZ79" s="165">
        <v>0</v>
      </c>
      <c r="CA79" s="165">
        <v>0</v>
      </c>
    </row>
    <row r="80" spans="2:79">
      <c r="B80" s="165">
        <v>489</v>
      </c>
      <c r="F80" s="165">
        <v>4</v>
      </c>
      <c r="J80" s="165">
        <f t="shared" si="45"/>
        <v>5</v>
      </c>
      <c r="K80" s="165">
        <v>5</v>
      </c>
      <c r="L80" s="165">
        <v>4</v>
      </c>
      <c r="N80" s="165">
        <f t="shared" si="46"/>
        <v>6</v>
      </c>
      <c r="O80" s="165">
        <v>6</v>
      </c>
      <c r="P80" s="165">
        <v>4</v>
      </c>
      <c r="R80" s="165">
        <f t="shared" si="47"/>
        <v>4</v>
      </c>
      <c r="S80" s="165">
        <v>2</v>
      </c>
      <c r="T80" s="165">
        <v>2</v>
      </c>
      <c r="V80" s="165">
        <f t="shared" si="48"/>
        <v>6</v>
      </c>
      <c r="W80" s="165">
        <v>3</v>
      </c>
      <c r="X80" s="165">
        <v>1</v>
      </c>
      <c r="Z80" s="165">
        <f t="shared" si="49"/>
        <v>5</v>
      </c>
      <c r="AA80" s="165">
        <v>4</v>
      </c>
      <c r="AB80" s="165">
        <v>3</v>
      </c>
      <c r="AD80" s="165">
        <f t="shared" si="50"/>
        <v>5</v>
      </c>
      <c r="AE80" s="165">
        <v>4</v>
      </c>
      <c r="AF80" s="165">
        <v>3</v>
      </c>
      <c r="AH80" s="165">
        <f t="shared" si="51"/>
        <v>6</v>
      </c>
      <c r="AI80" s="165">
        <v>3</v>
      </c>
      <c r="AJ80" s="165">
        <v>1</v>
      </c>
      <c r="AQ80" s="165">
        <f t="shared" si="52"/>
        <v>4</v>
      </c>
      <c r="AR80" s="165">
        <f t="shared" si="53"/>
        <v>5</v>
      </c>
      <c r="AS80" s="165">
        <f t="shared" si="54"/>
        <v>6</v>
      </c>
      <c r="AT80" s="165">
        <f t="shared" si="55"/>
        <v>2</v>
      </c>
      <c r="AU80" s="165">
        <f t="shared" si="56"/>
        <v>3</v>
      </c>
      <c r="AV80" s="165">
        <f t="shared" si="57"/>
        <v>4</v>
      </c>
      <c r="AW80" s="165">
        <f t="shared" si="58"/>
        <v>4</v>
      </c>
      <c r="AX80" s="165">
        <f t="shared" si="72"/>
        <v>3</v>
      </c>
      <c r="BE80" s="165">
        <f t="shared" si="59"/>
        <v>4</v>
      </c>
      <c r="BF80" s="165">
        <f t="shared" si="60"/>
        <v>4</v>
      </c>
      <c r="BG80" s="165">
        <f t="shared" si="61"/>
        <v>2</v>
      </c>
      <c r="BH80" s="165">
        <f t="shared" si="62"/>
        <v>1</v>
      </c>
      <c r="BI80" s="165">
        <f t="shared" si="63"/>
        <v>3</v>
      </c>
      <c r="BJ80" s="165">
        <f t="shared" si="64"/>
        <v>3</v>
      </c>
      <c r="BK80" s="165">
        <f t="shared" si="73"/>
        <v>1</v>
      </c>
      <c r="BQ80" s="165">
        <f t="shared" si="65"/>
        <v>5</v>
      </c>
      <c r="BR80" s="165">
        <f t="shared" si="66"/>
        <v>6</v>
      </c>
      <c r="BS80" s="165">
        <f t="shared" si="67"/>
        <v>4</v>
      </c>
      <c r="BT80" s="165">
        <f t="shared" si="68"/>
        <v>6</v>
      </c>
      <c r="BU80" s="165">
        <f t="shared" si="69"/>
        <v>5</v>
      </c>
      <c r="BV80" s="165">
        <f t="shared" si="70"/>
        <v>5</v>
      </c>
      <c r="BW80" s="165">
        <f t="shared" si="71"/>
        <v>6</v>
      </c>
      <c r="BY80" s="165">
        <v>1</v>
      </c>
      <c r="BZ80" s="165">
        <v>2</v>
      </c>
      <c r="CA80" s="165">
        <v>0</v>
      </c>
    </row>
    <row r="81" spans="2:79">
      <c r="B81" s="165">
        <v>490</v>
      </c>
      <c r="F81" s="165">
        <v>1</v>
      </c>
      <c r="J81" s="165">
        <f t="shared" si="45"/>
        <v>4</v>
      </c>
      <c r="K81" s="165">
        <v>4</v>
      </c>
      <c r="L81" s="165">
        <v>1</v>
      </c>
      <c r="N81" s="165">
        <f t="shared" si="46"/>
        <v>3</v>
      </c>
      <c r="O81" s="165">
        <v>3</v>
      </c>
      <c r="P81" s="165">
        <v>1</v>
      </c>
      <c r="R81" s="165">
        <f t="shared" si="47"/>
        <v>4</v>
      </c>
      <c r="S81" s="165">
        <v>4</v>
      </c>
      <c r="T81" s="165">
        <v>1</v>
      </c>
      <c r="V81" s="165">
        <f t="shared" si="48"/>
        <v>5</v>
      </c>
      <c r="W81" s="165">
        <v>4</v>
      </c>
      <c r="X81" s="165">
        <v>0</v>
      </c>
      <c r="Z81" s="165">
        <f t="shared" si="49"/>
        <v>5</v>
      </c>
      <c r="AA81" s="165">
        <v>4</v>
      </c>
      <c r="AB81" s="165">
        <v>0</v>
      </c>
      <c r="AD81" s="165">
        <f t="shared" si="50"/>
        <v>5</v>
      </c>
      <c r="AE81" s="165">
        <v>4</v>
      </c>
      <c r="AF81" s="165">
        <v>0</v>
      </c>
      <c r="AH81" s="165">
        <f t="shared" si="51"/>
        <v>4</v>
      </c>
      <c r="AI81" s="165">
        <v>3</v>
      </c>
      <c r="AJ81" s="165">
        <v>0</v>
      </c>
      <c r="AQ81" s="165">
        <f t="shared" si="52"/>
        <v>1</v>
      </c>
      <c r="AR81" s="165">
        <f t="shared" si="53"/>
        <v>4</v>
      </c>
      <c r="AS81" s="165">
        <f t="shared" si="54"/>
        <v>3</v>
      </c>
      <c r="AT81" s="165">
        <f t="shared" si="55"/>
        <v>4</v>
      </c>
      <c r="AU81" s="165">
        <f t="shared" si="56"/>
        <v>4</v>
      </c>
      <c r="AV81" s="165">
        <f t="shared" si="57"/>
        <v>4</v>
      </c>
      <c r="AW81" s="165">
        <f t="shared" si="58"/>
        <v>4</v>
      </c>
      <c r="AX81" s="165">
        <f t="shared" si="72"/>
        <v>3</v>
      </c>
      <c r="BE81" s="165">
        <f t="shared" si="59"/>
        <v>1</v>
      </c>
      <c r="BF81" s="165">
        <f t="shared" si="60"/>
        <v>1</v>
      </c>
      <c r="BG81" s="165">
        <f t="shared" si="61"/>
        <v>1</v>
      </c>
      <c r="BH81" s="165">
        <f t="shared" si="62"/>
        <v>0</v>
      </c>
      <c r="BI81" s="165">
        <f t="shared" si="63"/>
        <v>0</v>
      </c>
      <c r="BJ81" s="165">
        <f t="shared" si="64"/>
        <v>0</v>
      </c>
      <c r="BK81" s="165">
        <f t="shared" si="73"/>
        <v>0</v>
      </c>
      <c r="BQ81" s="165">
        <f t="shared" si="65"/>
        <v>4</v>
      </c>
      <c r="BR81" s="165">
        <f t="shared" si="66"/>
        <v>3</v>
      </c>
      <c r="BS81" s="165">
        <f t="shared" si="67"/>
        <v>4</v>
      </c>
      <c r="BT81" s="165">
        <f t="shared" si="68"/>
        <v>5</v>
      </c>
      <c r="BU81" s="165">
        <f t="shared" si="69"/>
        <v>5</v>
      </c>
      <c r="BV81" s="165">
        <f t="shared" si="70"/>
        <v>5</v>
      </c>
      <c r="BW81" s="165">
        <f t="shared" si="71"/>
        <v>4</v>
      </c>
      <c r="BY81" s="165">
        <v>1</v>
      </c>
      <c r="BZ81" s="165">
        <v>0</v>
      </c>
      <c r="CA81" s="165">
        <v>1</v>
      </c>
    </row>
    <row r="82" spans="2:79">
      <c r="B82" s="165">
        <v>491</v>
      </c>
      <c r="F82" s="165">
        <v>3</v>
      </c>
      <c r="J82" s="165">
        <f t="shared" si="45"/>
        <v>4</v>
      </c>
      <c r="K82" s="165">
        <v>4</v>
      </c>
      <c r="L82" s="165">
        <v>3</v>
      </c>
      <c r="N82" s="165">
        <f t="shared" si="46"/>
        <v>5</v>
      </c>
      <c r="O82" s="165">
        <v>4</v>
      </c>
      <c r="P82" s="165">
        <v>2</v>
      </c>
      <c r="R82" s="165">
        <f t="shared" si="47"/>
        <v>6</v>
      </c>
      <c r="S82" s="165">
        <v>4</v>
      </c>
      <c r="T82" s="165">
        <v>1</v>
      </c>
      <c r="V82" s="165">
        <f t="shared" si="48"/>
        <v>5</v>
      </c>
      <c r="W82" s="165">
        <v>2</v>
      </c>
      <c r="X82" s="165">
        <v>0</v>
      </c>
      <c r="Z82" s="165">
        <f t="shared" si="49"/>
        <v>3</v>
      </c>
      <c r="AA82" s="165">
        <v>1</v>
      </c>
      <c r="AB82" s="165">
        <v>1</v>
      </c>
      <c r="AD82" s="165">
        <f t="shared" si="50"/>
        <v>4</v>
      </c>
      <c r="AE82" s="165">
        <v>4</v>
      </c>
      <c r="AF82" s="165">
        <v>3</v>
      </c>
      <c r="AH82" s="165">
        <f t="shared" si="51"/>
        <v>4</v>
      </c>
      <c r="AI82" s="165">
        <v>2</v>
      </c>
      <c r="AJ82" s="165">
        <v>1</v>
      </c>
      <c r="AQ82" s="165">
        <f t="shared" si="52"/>
        <v>3</v>
      </c>
      <c r="AR82" s="165">
        <f t="shared" si="53"/>
        <v>4</v>
      </c>
      <c r="AS82" s="165">
        <f t="shared" si="54"/>
        <v>4</v>
      </c>
      <c r="AT82" s="165">
        <f t="shared" si="55"/>
        <v>4</v>
      </c>
      <c r="AU82" s="165">
        <f t="shared" si="56"/>
        <v>2</v>
      </c>
      <c r="AV82" s="165">
        <f t="shared" si="57"/>
        <v>1</v>
      </c>
      <c r="AW82" s="165">
        <f t="shared" si="58"/>
        <v>4</v>
      </c>
      <c r="AX82" s="165">
        <f t="shared" si="72"/>
        <v>2</v>
      </c>
      <c r="BE82" s="165">
        <f t="shared" si="59"/>
        <v>3</v>
      </c>
      <c r="BF82" s="165">
        <f t="shared" si="60"/>
        <v>2</v>
      </c>
      <c r="BG82" s="165">
        <f t="shared" si="61"/>
        <v>1</v>
      </c>
      <c r="BH82" s="165">
        <f t="shared" si="62"/>
        <v>0</v>
      </c>
      <c r="BI82" s="165">
        <f t="shared" si="63"/>
        <v>1</v>
      </c>
      <c r="BJ82" s="165">
        <f t="shared" si="64"/>
        <v>3</v>
      </c>
      <c r="BK82" s="165">
        <f t="shared" si="73"/>
        <v>1</v>
      </c>
      <c r="BQ82" s="165">
        <f t="shared" si="65"/>
        <v>4</v>
      </c>
      <c r="BR82" s="165">
        <f t="shared" si="66"/>
        <v>5</v>
      </c>
      <c r="BS82" s="165">
        <f t="shared" si="67"/>
        <v>6</v>
      </c>
      <c r="BT82" s="165">
        <f t="shared" si="68"/>
        <v>5</v>
      </c>
      <c r="BU82" s="165">
        <f t="shared" si="69"/>
        <v>3</v>
      </c>
      <c r="BV82" s="165">
        <f t="shared" si="70"/>
        <v>4</v>
      </c>
      <c r="BW82" s="165">
        <f t="shared" si="71"/>
        <v>4</v>
      </c>
      <c r="BY82" s="165">
        <v>1</v>
      </c>
      <c r="BZ82" s="165">
        <v>0</v>
      </c>
      <c r="CA82" s="165">
        <v>1</v>
      </c>
    </row>
    <row r="83" spans="2:79">
      <c r="B83" s="165">
        <v>492</v>
      </c>
      <c r="F83" s="165">
        <v>3</v>
      </c>
      <c r="J83" s="165">
        <f t="shared" si="45"/>
        <v>5</v>
      </c>
      <c r="K83" s="165">
        <v>5</v>
      </c>
      <c r="L83" s="165">
        <v>3</v>
      </c>
      <c r="N83" s="165">
        <f t="shared" si="46"/>
        <v>4</v>
      </c>
      <c r="O83" s="165">
        <v>2</v>
      </c>
      <c r="P83" s="165">
        <v>1</v>
      </c>
      <c r="R83" s="165">
        <f t="shared" si="47"/>
        <v>3</v>
      </c>
      <c r="S83" s="165">
        <v>1</v>
      </c>
      <c r="T83" s="165">
        <v>1</v>
      </c>
      <c r="V83" s="165">
        <f t="shared" si="48"/>
        <v>6</v>
      </c>
      <c r="W83" s="165">
        <v>5</v>
      </c>
      <c r="X83" s="165">
        <v>2</v>
      </c>
      <c r="Z83" s="165">
        <f t="shared" si="49"/>
        <v>5</v>
      </c>
      <c r="AA83" s="165">
        <v>4</v>
      </c>
      <c r="AB83" s="165">
        <v>2</v>
      </c>
      <c r="AD83" s="165">
        <f t="shared" si="50"/>
        <v>6</v>
      </c>
      <c r="AE83" s="165">
        <v>6</v>
      </c>
      <c r="AF83" s="165">
        <v>3</v>
      </c>
      <c r="AH83" s="165">
        <f t="shared" si="51"/>
        <v>4</v>
      </c>
      <c r="AI83" s="165">
        <v>4</v>
      </c>
      <c r="AJ83" s="165">
        <v>3</v>
      </c>
      <c r="AQ83" s="165">
        <f t="shared" si="52"/>
        <v>3</v>
      </c>
      <c r="AR83" s="165">
        <f t="shared" si="53"/>
        <v>5</v>
      </c>
      <c r="AS83" s="165">
        <f t="shared" si="54"/>
        <v>2</v>
      </c>
      <c r="AT83" s="165">
        <f t="shared" si="55"/>
        <v>1</v>
      </c>
      <c r="AU83" s="165">
        <f t="shared" si="56"/>
        <v>5</v>
      </c>
      <c r="AV83" s="165">
        <f t="shared" si="57"/>
        <v>4</v>
      </c>
      <c r="AW83" s="165">
        <f t="shared" si="58"/>
        <v>6</v>
      </c>
      <c r="AX83" s="165">
        <f t="shared" si="72"/>
        <v>4</v>
      </c>
      <c r="BE83" s="165">
        <f t="shared" si="59"/>
        <v>3</v>
      </c>
      <c r="BF83" s="165">
        <f t="shared" si="60"/>
        <v>1</v>
      </c>
      <c r="BG83" s="165">
        <f t="shared" si="61"/>
        <v>1</v>
      </c>
      <c r="BH83" s="165">
        <f t="shared" si="62"/>
        <v>2</v>
      </c>
      <c r="BI83" s="165">
        <f t="shared" si="63"/>
        <v>2</v>
      </c>
      <c r="BJ83" s="165">
        <f t="shared" si="64"/>
        <v>3</v>
      </c>
      <c r="BK83" s="165">
        <f t="shared" si="73"/>
        <v>3</v>
      </c>
      <c r="BQ83" s="165">
        <f t="shared" si="65"/>
        <v>5</v>
      </c>
      <c r="BR83" s="165">
        <f t="shared" si="66"/>
        <v>4</v>
      </c>
      <c r="BS83" s="165">
        <f t="shared" si="67"/>
        <v>3</v>
      </c>
      <c r="BT83" s="165">
        <f t="shared" si="68"/>
        <v>6</v>
      </c>
      <c r="BU83" s="165">
        <f t="shared" si="69"/>
        <v>5</v>
      </c>
      <c r="BV83" s="165">
        <f t="shared" si="70"/>
        <v>6</v>
      </c>
      <c r="BW83" s="165">
        <f t="shared" si="71"/>
        <v>4</v>
      </c>
      <c r="BY83" s="165">
        <v>2</v>
      </c>
      <c r="BZ83" s="165">
        <v>0</v>
      </c>
      <c r="CA83" s="165">
        <v>1</v>
      </c>
    </row>
    <row r="84" spans="2:79">
      <c r="B84" s="165">
        <v>493</v>
      </c>
      <c r="F84" s="165">
        <v>3</v>
      </c>
      <c r="J84" s="165">
        <f t="shared" si="45"/>
        <v>4</v>
      </c>
      <c r="K84" s="165">
        <v>3</v>
      </c>
      <c r="L84" s="165">
        <v>2</v>
      </c>
      <c r="N84" s="165">
        <f t="shared" si="46"/>
        <v>4</v>
      </c>
      <c r="O84" s="165">
        <v>4</v>
      </c>
      <c r="P84" s="165">
        <v>3</v>
      </c>
      <c r="R84" s="165">
        <f t="shared" si="47"/>
        <v>5</v>
      </c>
      <c r="S84" s="165">
        <v>4</v>
      </c>
      <c r="T84" s="165">
        <v>2</v>
      </c>
      <c r="V84" s="165">
        <f t="shared" si="48"/>
        <v>5</v>
      </c>
      <c r="W84" s="165">
        <v>4</v>
      </c>
      <c r="X84" s="165">
        <v>2</v>
      </c>
      <c r="Z84" s="165">
        <f t="shared" si="49"/>
        <v>4</v>
      </c>
      <c r="AA84" s="165">
        <v>4</v>
      </c>
      <c r="AB84" s="165">
        <v>3</v>
      </c>
      <c r="AD84" s="165">
        <f t="shared" si="50"/>
        <v>5</v>
      </c>
      <c r="AE84" s="165">
        <v>4</v>
      </c>
      <c r="AF84" s="165">
        <v>2</v>
      </c>
      <c r="AH84" s="165">
        <f t="shared" si="51"/>
        <v>4</v>
      </c>
      <c r="AI84" s="165">
        <v>4</v>
      </c>
      <c r="AJ84" s="165">
        <v>3</v>
      </c>
      <c r="AQ84" s="165">
        <f t="shared" si="52"/>
        <v>3</v>
      </c>
      <c r="AR84" s="165">
        <f t="shared" si="53"/>
        <v>3</v>
      </c>
      <c r="AS84" s="165">
        <f t="shared" si="54"/>
        <v>4</v>
      </c>
      <c r="AT84" s="165">
        <f t="shared" si="55"/>
        <v>4</v>
      </c>
      <c r="AU84" s="165">
        <f t="shared" si="56"/>
        <v>4</v>
      </c>
      <c r="AV84" s="165">
        <f t="shared" si="57"/>
        <v>4</v>
      </c>
      <c r="AW84" s="165">
        <f t="shared" si="58"/>
        <v>4</v>
      </c>
      <c r="AX84" s="165">
        <f t="shared" si="72"/>
        <v>4</v>
      </c>
      <c r="BE84" s="165">
        <f t="shared" si="59"/>
        <v>2</v>
      </c>
      <c r="BF84" s="165">
        <f t="shared" si="60"/>
        <v>3</v>
      </c>
      <c r="BG84" s="165">
        <f t="shared" si="61"/>
        <v>2</v>
      </c>
      <c r="BH84" s="165">
        <f t="shared" si="62"/>
        <v>2</v>
      </c>
      <c r="BI84" s="165">
        <f t="shared" si="63"/>
        <v>3</v>
      </c>
      <c r="BJ84" s="165">
        <f t="shared" si="64"/>
        <v>2</v>
      </c>
      <c r="BK84" s="165">
        <f t="shared" si="73"/>
        <v>3</v>
      </c>
      <c r="BQ84" s="165">
        <f t="shared" si="65"/>
        <v>4</v>
      </c>
      <c r="BR84" s="165">
        <f t="shared" si="66"/>
        <v>4</v>
      </c>
      <c r="BS84" s="165">
        <f t="shared" si="67"/>
        <v>5</v>
      </c>
      <c r="BT84" s="165">
        <f t="shared" si="68"/>
        <v>5</v>
      </c>
      <c r="BU84" s="165">
        <f t="shared" si="69"/>
        <v>4</v>
      </c>
      <c r="BV84" s="165">
        <f t="shared" si="70"/>
        <v>5</v>
      </c>
      <c r="BW84" s="165">
        <f t="shared" si="71"/>
        <v>4</v>
      </c>
      <c r="BY84" s="165">
        <v>0</v>
      </c>
      <c r="BZ84" s="165">
        <v>0</v>
      </c>
      <c r="CA84" s="165">
        <v>0</v>
      </c>
    </row>
    <row r="85" spans="2:79">
      <c r="B85" s="165">
        <v>494</v>
      </c>
      <c r="F85" s="165">
        <v>3</v>
      </c>
      <c r="J85" s="165">
        <f t="shared" si="45"/>
        <v>5</v>
      </c>
      <c r="K85" s="165">
        <v>4</v>
      </c>
      <c r="L85" s="165">
        <v>2</v>
      </c>
      <c r="N85" s="165">
        <f t="shared" si="46"/>
        <v>6</v>
      </c>
      <c r="O85" s="165">
        <v>5</v>
      </c>
      <c r="P85" s="165">
        <v>2</v>
      </c>
      <c r="R85" s="165">
        <f t="shared" si="47"/>
        <v>4</v>
      </c>
      <c r="S85" s="165">
        <v>2</v>
      </c>
      <c r="T85" s="165">
        <v>1</v>
      </c>
      <c r="V85" s="165">
        <f t="shared" si="48"/>
        <v>6</v>
      </c>
      <c r="W85" s="165">
        <v>3</v>
      </c>
      <c r="X85" s="165">
        <v>0</v>
      </c>
      <c r="Z85" s="165">
        <f t="shared" si="49"/>
        <v>4</v>
      </c>
      <c r="AA85" s="165">
        <v>3</v>
      </c>
      <c r="AB85" s="165">
        <v>2</v>
      </c>
      <c r="AD85" s="165">
        <f t="shared" si="50"/>
        <v>4</v>
      </c>
      <c r="AE85" s="165">
        <v>4</v>
      </c>
      <c r="AF85" s="165">
        <v>3</v>
      </c>
      <c r="AH85" s="165">
        <f t="shared" si="51"/>
        <v>5</v>
      </c>
      <c r="AI85" s="165">
        <v>3</v>
      </c>
      <c r="AJ85" s="165">
        <v>1</v>
      </c>
      <c r="AQ85" s="165">
        <f t="shared" si="52"/>
        <v>3</v>
      </c>
      <c r="AR85" s="165">
        <f t="shared" si="53"/>
        <v>4</v>
      </c>
      <c r="AS85" s="165">
        <f t="shared" si="54"/>
        <v>5</v>
      </c>
      <c r="AT85" s="165">
        <f t="shared" si="55"/>
        <v>2</v>
      </c>
      <c r="AU85" s="165">
        <f t="shared" si="56"/>
        <v>3</v>
      </c>
      <c r="AV85" s="165">
        <f t="shared" si="57"/>
        <v>3</v>
      </c>
      <c r="AW85" s="165">
        <f t="shared" si="58"/>
        <v>4</v>
      </c>
      <c r="AX85" s="165">
        <f t="shared" si="72"/>
        <v>3</v>
      </c>
      <c r="BE85" s="165">
        <f t="shared" si="59"/>
        <v>2</v>
      </c>
      <c r="BF85" s="165">
        <f t="shared" si="60"/>
        <v>2</v>
      </c>
      <c r="BG85" s="165">
        <f t="shared" si="61"/>
        <v>1</v>
      </c>
      <c r="BH85" s="165">
        <f t="shared" si="62"/>
        <v>0</v>
      </c>
      <c r="BI85" s="165">
        <f t="shared" si="63"/>
        <v>2</v>
      </c>
      <c r="BJ85" s="165">
        <f t="shared" si="64"/>
        <v>3</v>
      </c>
      <c r="BK85" s="165">
        <f t="shared" si="73"/>
        <v>1</v>
      </c>
      <c r="BQ85" s="165">
        <f t="shared" si="65"/>
        <v>5</v>
      </c>
      <c r="BR85" s="165">
        <f t="shared" si="66"/>
        <v>6</v>
      </c>
      <c r="BS85" s="165">
        <f t="shared" si="67"/>
        <v>4</v>
      </c>
      <c r="BT85" s="165">
        <f t="shared" si="68"/>
        <v>6</v>
      </c>
      <c r="BU85" s="165">
        <f t="shared" si="69"/>
        <v>4</v>
      </c>
      <c r="BV85" s="165">
        <f t="shared" si="70"/>
        <v>4</v>
      </c>
      <c r="BW85" s="165">
        <f t="shared" si="71"/>
        <v>5</v>
      </c>
      <c r="BY85" s="165">
        <v>0</v>
      </c>
      <c r="BZ85" s="165">
        <v>0</v>
      </c>
      <c r="CA85" s="165">
        <v>0</v>
      </c>
    </row>
    <row r="86" spans="2:79">
      <c r="B86" s="165">
        <v>495</v>
      </c>
      <c r="F86" s="165">
        <v>4</v>
      </c>
      <c r="J86" s="165">
        <f t="shared" si="45"/>
        <v>5</v>
      </c>
      <c r="K86" s="165">
        <v>5</v>
      </c>
      <c r="L86" s="165">
        <v>4</v>
      </c>
      <c r="N86" s="165">
        <f t="shared" si="46"/>
        <v>5</v>
      </c>
      <c r="O86" s="165">
        <v>4</v>
      </c>
      <c r="P86" s="165">
        <v>3</v>
      </c>
      <c r="R86" s="165">
        <f t="shared" si="47"/>
        <v>4</v>
      </c>
      <c r="S86" s="165">
        <v>2</v>
      </c>
      <c r="T86" s="165">
        <v>2</v>
      </c>
      <c r="V86" s="165">
        <f t="shared" si="48"/>
        <v>6</v>
      </c>
      <c r="W86" s="165">
        <v>4</v>
      </c>
      <c r="X86" s="165">
        <v>2</v>
      </c>
      <c r="Z86" s="165">
        <f t="shared" si="49"/>
        <v>5</v>
      </c>
      <c r="AA86" s="165">
        <v>5</v>
      </c>
      <c r="AB86" s="165">
        <v>4</v>
      </c>
      <c r="AD86" s="165">
        <f t="shared" si="50"/>
        <v>6</v>
      </c>
      <c r="AE86" s="165">
        <v>5</v>
      </c>
      <c r="AF86" s="165">
        <v>3</v>
      </c>
      <c r="AH86" s="165">
        <f t="shared" si="51"/>
        <v>5</v>
      </c>
      <c r="AI86" s="165">
        <v>4</v>
      </c>
      <c r="AJ86" s="165">
        <v>3</v>
      </c>
      <c r="AQ86" s="165">
        <f t="shared" si="52"/>
        <v>4</v>
      </c>
      <c r="AR86" s="165">
        <f t="shared" si="53"/>
        <v>5</v>
      </c>
      <c r="AS86" s="165">
        <f t="shared" si="54"/>
        <v>4</v>
      </c>
      <c r="AT86" s="165">
        <f t="shared" si="55"/>
        <v>2</v>
      </c>
      <c r="AU86" s="165">
        <f t="shared" si="56"/>
        <v>4</v>
      </c>
      <c r="AV86" s="165">
        <f t="shared" si="57"/>
        <v>5</v>
      </c>
      <c r="AW86" s="165">
        <f t="shared" si="58"/>
        <v>5</v>
      </c>
      <c r="AX86" s="165">
        <f t="shared" si="72"/>
        <v>4</v>
      </c>
      <c r="BE86" s="165">
        <f t="shared" si="59"/>
        <v>4</v>
      </c>
      <c r="BF86" s="165">
        <f t="shared" si="60"/>
        <v>3</v>
      </c>
      <c r="BG86" s="165">
        <f t="shared" si="61"/>
        <v>2</v>
      </c>
      <c r="BH86" s="165">
        <f t="shared" si="62"/>
        <v>2</v>
      </c>
      <c r="BI86" s="165">
        <f t="shared" si="63"/>
        <v>4</v>
      </c>
      <c r="BJ86" s="165">
        <f t="shared" si="64"/>
        <v>3</v>
      </c>
      <c r="BK86" s="165">
        <f t="shared" si="73"/>
        <v>3</v>
      </c>
      <c r="BQ86" s="165">
        <f t="shared" si="65"/>
        <v>5</v>
      </c>
      <c r="BR86" s="165">
        <f t="shared" si="66"/>
        <v>5</v>
      </c>
      <c r="BS86" s="165">
        <f t="shared" si="67"/>
        <v>4</v>
      </c>
      <c r="BT86" s="165">
        <f t="shared" si="68"/>
        <v>6</v>
      </c>
      <c r="BU86" s="165">
        <f t="shared" si="69"/>
        <v>5</v>
      </c>
      <c r="BV86" s="165">
        <f t="shared" si="70"/>
        <v>6</v>
      </c>
      <c r="BW86" s="165">
        <f t="shared" si="71"/>
        <v>5</v>
      </c>
      <c r="BY86" s="165">
        <v>0</v>
      </c>
      <c r="BZ86" s="165">
        <v>0</v>
      </c>
      <c r="CA86" s="165">
        <v>0</v>
      </c>
    </row>
    <row r="87" spans="2:79">
      <c r="B87" s="165">
        <v>496</v>
      </c>
      <c r="F87" s="165">
        <v>3</v>
      </c>
      <c r="J87" s="165">
        <f t="shared" si="45"/>
        <v>4</v>
      </c>
      <c r="K87" s="165">
        <v>4</v>
      </c>
      <c r="L87" s="165">
        <v>3</v>
      </c>
      <c r="N87" s="165">
        <f t="shared" si="46"/>
        <v>5</v>
      </c>
      <c r="O87" s="165">
        <v>5</v>
      </c>
      <c r="P87" s="165">
        <v>3</v>
      </c>
      <c r="R87" s="165">
        <f t="shared" si="47"/>
        <v>5</v>
      </c>
      <c r="S87" s="165">
        <v>3</v>
      </c>
      <c r="T87" s="165">
        <v>1</v>
      </c>
      <c r="V87" s="165">
        <f t="shared" si="48"/>
        <v>3</v>
      </c>
      <c r="W87" s="165">
        <v>2</v>
      </c>
      <c r="X87" s="165">
        <v>2</v>
      </c>
      <c r="Z87" s="165">
        <f t="shared" si="49"/>
        <v>4</v>
      </c>
      <c r="AA87" s="165">
        <v>4</v>
      </c>
      <c r="AB87" s="165">
        <v>3</v>
      </c>
      <c r="AD87" s="165">
        <f t="shared" si="50"/>
        <v>5</v>
      </c>
      <c r="AE87" s="165">
        <v>5</v>
      </c>
      <c r="AF87" s="165">
        <v>3</v>
      </c>
      <c r="AH87" s="165">
        <f t="shared" si="51"/>
        <v>4</v>
      </c>
      <c r="AI87" s="165">
        <v>3</v>
      </c>
      <c r="AJ87" s="165">
        <v>2</v>
      </c>
      <c r="AQ87" s="165">
        <f t="shared" si="52"/>
        <v>3</v>
      </c>
      <c r="AR87" s="165">
        <f t="shared" si="53"/>
        <v>4</v>
      </c>
      <c r="AS87" s="165">
        <f t="shared" si="54"/>
        <v>5</v>
      </c>
      <c r="AT87" s="165">
        <f t="shared" si="55"/>
        <v>3</v>
      </c>
      <c r="AU87" s="165">
        <f t="shared" si="56"/>
        <v>2</v>
      </c>
      <c r="AV87" s="165">
        <f t="shared" si="57"/>
        <v>4</v>
      </c>
      <c r="AW87" s="165">
        <f t="shared" si="58"/>
        <v>5</v>
      </c>
      <c r="AX87" s="165">
        <f t="shared" si="72"/>
        <v>3</v>
      </c>
      <c r="BE87" s="165">
        <f t="shared" si="59"/>
        <v>3</v>
      </c>
      <c r="BF87" s="165">
        <f t="shared" si="60"/>
        <v>3</v>
      </c>
      <c r="BG87" s="165">
        <f t="shared" si="61"/>
        <v>1</v>
      </c>
      <c r="BH87" s="165">
        <f t="shared" si="62"/>
        <v>2</v>
      </c>
      <c r="BI87" s="165">
        <f t="shared" si="63"/>
        <v>3</v>
      </c>
      <c r="BJ87" s="165">
        <f t="shared" si="64"/>
        <v>3</v>
      </c>
      <c r="BK87" s="165">
        <f t="shared" si="73"/>
        <v>2</v>
      </c>
      <c r="BQ87" s="165">
        <f t="shared" si="65"/>
        <v>4</v>
      </c>
      <c r="BR87" s="165">
        <f t="shared" si="66"/>
        <v>5</v>
      </c>
      <c r="BS87" s="165">
        <f t="shared" si="67"/>
        <v>5</v>
      </c>
      <c r="BT87" s="165">
        <f t="shared" si="68"/>
        <v>3</v>
      </c>
      <c r="BU87" s="165">
        <f t="shared" si="69"/>
        <v>4</v>
      </c>
      <c r="BV87" s="165">
        <f t="shared" si="70"/>
        <v>5</v>
      </c>
      <c r="BW87" s="165">
        <f t="shared" si="71"/>
        <v>4</v>
      </c>
      <c r="BY87" s="165">
        <v>0</v>
      </c>
      <c r="BZ87" s="165">
        <v>2</v>
      </c>
      <c r="CA87" s="165">
        <v>1</v>
      </c>
    </row>
    <row r="88" spans="2:79">
      <c r="B88" s="165">
        <v>497</v>
      </c>
      <c r="F88" s="165">
        <v>4</v>
      </c>
      <c r="J88" s="165">
        <f t="shared" si="45"/>
        <v>5</v>
      </c>
      <c r="K88" s="165">
        <v>5</v>
      </c>
      <c r="L88" s="165">
        <v>4</v>
      </c>
      <c r="N88" s="165">
        <f t="shared" si="46"/>
        <v>5</v>
      </c>
      <c r="O88" s="165">
        <v>4</v>
      </c>
      <c r="P88" s="165">
        <v>3</v>
      </c>
      <c r="R88" s="165">
        <f t="shared" si="47"/>
        <v>5</v>
      </c>
      <c r="S88" s="165">
        <v>5</v>
      </c>
      <c r="T88" s="165">
        <v>4</v>
      </c>
      <c r="V88" s="165">
        <f t="shared" si="48"/>
        <v>5</v>
      </c>
      <c r="W88" s="165">
        <v>3</v>
      </c>
      <c r="X88" s="165">
        <v>2</v>
      </c>
      <c r="Z88" s="165">
        <f t="shared" si="49"/>
        <v>6</v>
      </c>
      <c r="AA88" s="165">
        <v>4</v>
      </c>
      <c r="AB88" s="165">
        <v>2</v>
      </c>
      <c r="AD88" s="165">
        <f t="shared" si="50"/>
        <v>6</v>
      </c>
      <c r="AE88" s="165">
        <v>5</v>
      </c>
      <c r="AF88" s="165">
        <v>3</v>
      </c>
      <c r="AH88" s="165">
        <f t="shared" si="51"/>
        <v>6</v>
      </c>
      <c r="AI88" s="165">
        <v>4</v>
      </c>
      <c r="AJ88" s="165">
        <v>2</v>
      </c>
      <c r="AQ88" s="165">
        <f t="shared" si="52"/>
        <v>4</v>
      </c>
      <c r="AR88" s="165">
        <f t="shared" si="53"/>
        <v>5</v>
      </c>
      <c r="AS88" s="165">
        <f t="shared" si="54"/>
        <v>4</v>
      </c>
      <c r="AT88" s="165">
        <f t="shared" si="55"/>
        <v>5</v>
      </c>
      <c r="AU88" s="165">
        <f t="shared" si="56"/>
        <v>3</v>
      </c>
      <c r="AV88" s="165">
        <f t="shared" si="57"/>
        <v>4</v>
      </c>
      <c r="AW88" s="165">
        <f t="shared" si="58"/>
        <v>5</v>
      </c>
      <c r="AX88" s="165">
        <f t="shared" si="72"/>
        <v>4</v>
      </c>
      <c r="BE88" s="165">
        <f t="shared" si="59"/>
        <v>4</v>
      </c>
      <c r="BF88" s="165">
        <f t="shared" si="60"/>
        <v>3</v>
      </c>
      <c r="BG88" s="165">
        <f t="shared" si="61"/>
        <v>4</v>
      </c>
      <c r="BH88" s="165">
        <f t="shared" si="62"/>
        <v>2</v>
      </c>
      <c r="BI88" s="165">
        <f t="shared" si="63"/>
        <v>2</v>
      </c>
      <c r="BJ88" s="165">
        <f t="shared" si="64"/>
        <v>3</v>
      </c>
      <c r="BK88" s="165">
        <f t="shared" si="73"/>
        <v>2</v>
      </c>
      <c r="BQ88" s="165">
        <f t="shared" si="65"/>
        <v>5</v>
      </c>
      <c r="BR88" s="165">
        <f t="shared" si="66"/>
        <v>5</v>
      </c>
      <c r="BS88" s="165">
        <f t="shared" si="67"/>
        <v>5</v>
      </c>
      <c r="BT88" s="165">
        <f t="shared" si="68"/>
        <v>5</v>
      </c>
      <c r="BU88" s="165">
        <f t="shared" si="69"/>
        <v>6</v>
      </c>
      <c r="BV88" s="165">
        <f t="shared" si="70"/>
        <v>6</v>
      </c>
      <c r="BW88" s="165">
        <f t="shared" si="71"/>
        <v>6</v>
      </c>
      <c r="BY88" s="165">
        <v>0</v>
      </c>
      <c r="BZ88" s="165">
        <v>0</v>
      </c>
      <c r="CA88" s="165">
        <v>0</v>
      </c>
    </row>
    <row r="89" spans="2:79">
      <c r="B89" s="165">
        <v>498</v>
      </c>
      <c r="F89" s="165">
        <v>4</v>
      </c>
      <c r="J89" s="165">
        <f t="shared" si="45"/>
        <v>5</v>
      </c>
      <c r="K89" s="165">
        <v>4</v>
      </c>
      <c r="L89" s="165">
        <v>3</v>
      </c>
      <c r="N89" s="165">
        <f t="shared" si="46"/>
        <v>6</v>
      </c>
      <c r="O89" s="165">
        <v>5</v>
      </c>
      <c r="P89" s="165">
        <v>3</v>
      </c>
      <c r="R89" s="165">
        <f t="shared" si="47"/>
        <v>5</v>
      </c>
      <c r="S89" s="165">
        <v>3</v>
      </c>
      <c r="T89" s="165">
        <v>2</v>
      </c>
      <c r="V89" s="165">
        <f t="shared" si="48"/>
        <v>4</v>
      </c>
      <c r="W89" s="165">
        <v>2</v>
      </c>
      <c r="X89" s="165">
        <v>2</v>
      </c>
      <c r="Z89" s="165">
        <f t="shared" si="49"/>
        <v>4</v>
      </c>
      <c r="AA89" s="165">
        <v>1</v>
      </c>
      <c r="AB89" s="165">
        <v>1</v>
      </c>
      <c r="AD89" s="165">
        <f t="shared" si="50"/>
        <v>6</v>
      </c>
      <c r="AE89" s="165">
        <v>6</v>
      </c>
      <c r="AF89" s="165">
        <v>4</v>
      </c>
      <c r="AH89" s="165">
        <f t="shared" si="51"/>
        <v>5</v>
      </c>
      <c r="AI89" s="165">
        <v>3</v>
      </c>
      <c r="AJ89" s="165">
        <v>2</v>
      </c>
      <c r="AQ89" s="165">
        <f t="shared" si="52"/>
        <v>4</v>
      </c>
      <c r="AR89" s="165">
        <f t="shared" si="53"/>
        <v>4</v>
      </c>
      <c r="AS89" s="165">
        <f t="shared" si="54"/>
        <v>5</v>
      </c>
      <c r="AT89" s="165">
        <f t="shared" si="55"/>
        <v>3</v>
      </c>
      <c r="AU89" s="165">
        <f t="shared" si="56"/>
        <v>2</v>
      </c>
      <c r="AV89" s="165">
        <f t="shared" si="57"/>
        <v>1</v>
      </c>
      <c r="AW89" s="165">
        <f t="shared" si="58"/>
        <v>6</v>
      </c>
      <c r="AX89" s="165">
        <f t="shared" si="72"/>
        <v>3</v>
      </c>
      <c r="BE89" s="165">
        <f t="shared" si="59"/>
        <v>3</v>
      </c>
      <c r="BF89" s="165">
        <f t="shared" si="60"/>
        <v>3</v>
      </c>
      <c r="BG89" s="165">
        <f t="shared" si="61"/>
        <v>2</v>
      </c>
      <c r="BH89" s="165">
        <f t="shared" si="62"/>
        <v>2</v>
      </c>
      <c r="BI89" s="165">
        <f t="shared" si="63"/>
        <v>1</v>
      </c>
      <c r="BJ89" s="165">
        <f t="shared" si="64"/>
        <v>4</v>
      </c>
      <c r="BK89" s="165">
        <f t="shared" si="73"/>
        <v>2</v>
      </c>
      <c r="BQ89" s="165">
        <f t="shared" si="65"/>
        <v>5</v>
      </c>
      <c r="BR89" s="165">
        <f t="shared" si="66"/>
        <v>6</v>
      </c>
      <c r="BS89" s="165">
        <f t="shared" si="67"/>
        <v>5</v>
      </c>
      <c r="BT89" s="165">
        <f t="shared" si="68"/>
        <v>4</v>
      </c>
      <c r="BU89" s="165">
        <f t="shared" si="69"/>
        <v>4</v>
      </c>
      <c r="BV89" s="165">
        <f t="shared" si="70"/>
        <v>6</v>
      </c>
      <c r="BW89" s="165">
        <f t="shared" si="71"/>
        <v>5</v>
      </c>
      <c r="BY89" s="165">
        <v>2</v>
      </c>
      <c r="BZ89" s="165">
        <v>0</v>
      </c>
      <c r="CA89" s="165">
        <v>0</v>
      </c>
    </row>
    <row r="90" spans="2:79">
      <c r="B90" s="165">
        <v>499</v>
      </c>
      <c r="F90" s="165">
        <v>4</v>
      </c>
      <c r="J90" s="165">
        <f t="shared" si="45"/>
        <v>5</v>
      </c>
      <c r="K90" s="165">
        <v>5</v>
      </c>
      <c r="L90" s="165">
        <v>4</v>
      </c>
      <c r="N90" s="165">
        <f t="shared" si="46"/>
        <v>4</v>
      </c>
      <c r="O90" s="165">
        <v>3</v>
      </c>
      <c r="P90" s="165">
        <v>3</v>
      </c>
      <c r="R90" s="165">
        <f t="shared" si="47"/>
        <v>4</v>
      </c>
      <c r="S90" s="165">
        <v>3</v>
      </c>
      <c r="T90" s="165">
        <v>3</v>
      </c>
      <c r="V90" s="165">
        <f t="shared" si="48"/>
        <v>5</v>
      </c>
      <c r="W90" s="165">
        <v>3</v>
      </c>
      <c r="X90" s="165">
        <v>2</v>
      </c>
      <c r="Z90" s="165">
        <f t="shared" si="49"/>
        <v>6</v>
      </c>
      <c r="AA90" s="165">
        <v>4</v>
      </c>
      <c r="AB90" s="165">
        <v>2</v>
      </c>
      <c r="AD90" s="165">
        <f t="shared" si="50"/>
        <v>6</v>
      </c>
      <c r="AE90" s="165">
        <v>6</v>
      </c>
      <c r="AF90" s="165">
        <v>4</v>
      </c>
      <c r="AH90" s="165">
        <f t="shared" si="51"/>
        <v>5</v>
      </c>
      <c r="AI90" s="165">
        <v>5</v>
      </c>
      <c r="AJ90" s="165">
        <v>4</v>
      </c>
      <c r="AQ90" s="165">
        <f t="shared" si="52"/>
        <v>4</v>
      </c>
      <c r="AR90" s="165">
        <f t="shared" si="53"/>
        <v>5</v>
      </c>
      <c r="AS90" s="165">
        <f t="shared" si="54"/>
        <v>3</v>
      </c>
      <c r="AT90" s="165">
        <f t="shared" si="55"/>
        <v>3</v>
      </c>
      <c r="AU90" s="165">
        <f t="shared" si="56"/>
        <v>3</v>
      </c>
      <c r="AV90" s="165">
        <f t="shared" si="57"/>
        <v>4</v>
      </c>
      <c r="AW90" s="165">
        <f t="shared" si="58"/>
        <v>6</v>
      </c>
      <c r="AX90" s="165">
        <f t="shared" si="72"/>
        <v>5</v>
      </c>
      <c r="BE90" s="165">
        <f t="shared" si="59"/>
        <v>4</v>
      </c>
      <c r="BF90" s="165">
        <f t="shared" si="60"/>
        <v>3</v>
      </c>
      <c r="BG90" s="165">
        <f t="shared" si="61"/>
        <v>3</v>
      </c>
      <c r="BH90" s="165">
        <f t="shared" si="62"/>
        <v>2</v>
      </c>
      <c r="BI90" s="165">
        <f t="shared" si="63"/>
        <v>2</v>
      </c>
      <c r="BJ90" s="165">
        <f t="shared" si="64"/>
        <v>4</v>
      </c>
      <c r="BK90" s="165">
        <f t="shared" si="73"/>
        <v>4</v>
      </c>
      <c r="BQ90" s="165">
        <f t="shared" si="65"/>
        <v>5</v>
      </c>
      <c r="BR90" s="165">
        <f t="shared" si="66"/>
        <v>4</v>
      </c>
      <c r="BS90" s="165">
        <f t="shared" si="67"/>
        <v>4</v>
      </c>
      <c r="BT90" s="165">
        <f t="shared" si="68"/>
        <v>5</v>
      </c>
      <c r="BU90" s="165">
        <f t="shared" si="69"/>
        <v>6</v>
      </c>
      <c r="BV90" s="165">
        <f t="shared" si="70"/>
        <v>6</v>
      </c>
      <c r="BW90" s="165">
        <f t="shared" si="71"/>
        <v>5</v>
      </c>
      <c r="BY90" s="165">
        <v>1</v>
      </c>
      <c r="BZ90" s="165">
        <v>0</v>
      </c>
      <c r="CA90" s="165">
        <v>0</v>
      </c>
    </row>
    <row r="91" spans="2:79">
      <c r="B91" s="165">
        <v>500</v>
      </c>
      <c r="F91" s="165">
        <v>6</v>
      </c>
      <c r="J91" s="165">
        <f t="shared" si="45"/>
        <v>6</v>
      </c>
      <c r="K91" s="165">
        <v>4</v>
      </c>
      <c r="L91" s="165">
        <v>4</v>
      </c>
      <c r="N91" s="165">
        <f t="shared" si="46"/>
        <v>6</v>
      </c>
      <c r="O91" s="165">
        <v>6</v>
      </c>
      <c r="P91" s="165">
        <v>6</v>
      </c>
      <c r="R91" s="165">
        <f t="shared" si="47"/>
        <v>6</v>
      </c>
      <c r="S91" s="165">
        <v>4</v>
      </c>
      <c r="T91" s="165">
        <v>4</v>
      </c>
      <c r="V91" s="165">
        <f t="shared" si="48"/>
        <v>6</v>
      </c>
      <c r="W91" s="165">
        <v>3</v>
      </c>
      <c r="X91" s="165">
        <v>3</v>
      </c>
      <c r="Z91" s="165">
        <f t="shared" si="49"/>
        <v>6</v>
      </c>
      <c r="AA91" s="165">
        <v>5</v>
      </c>
      <c r="AB91" s="165">
        <v>5</v>
      </c>
      <c r="AD91" s="165">
        <f t="shared" si="50"/>
        <v>6</v>
      </c>
      <c r="AE91" s="165">
        <v>5</v>
      </c>
      <c r="AF91" s="165">
        <v>5</v>
      </c>
      <c r="AH91" s="165">
        <f t="shared" si="51"/>
        <v>6</v>
      </c>
      <c r="AI91" s="165">
        <v>3</v>
      </c>
      <c r="AJ91" s="165">
        <v>3</v>
      </c>
      <c r="AQ91" s="165">
        <f t="shared" si="52"/>
        <v>6</v>
      </c>
      <c r="AR91" s="165">
        <f t="shared" si="53"/>
        <v>4</v>
      </c>
      <c r="AS91" s="165">
        <f t="shared" si="54"/>
        <v>6</v>
      </c>
      <c r="AT91" s="165">
        <f t="shared" si="55"/>
        <v>4</v>
      </c>
      <c r="AU91" s="165">
        <f t="shared" si="56"/>
        <v>3</v>
      </c>
      <c r="AV91" s="165">
        <f t="shared" si="57"/>
        <v>5</v>
      </c>
      <c r="AW91" s="165">
        <f t="shared" si="58"/>
        <v>5</v>
      </c>
      <c r="AX91" s="165">
        <f t="shared" si="72"/>
        <v>3</v>
      </c>
      <c r="BE91" s="165">
        <f t="shared" si="59"/>
        <v>4</v>
      </c>
      <c r="BF91" s="165">
        <f t="shared" si="60"/>
        <v>6</v>
      </c>
      <c r="BG91" s="165">
        <f t="shared" si="61"/>
        <v>4</v>
      </c>
      <c r="BH91" s="165">
        <f t="shared" si="62"/>
        <v>3</v>
      </c>
      <c r="BI91" s="165">
        <f t="shared" si="63"/>
        <v>5</v>
      </c>
      <c r="BJ91" s="165">
        <f t="shared" si="64"/>
        <v>5</v>
      </c>
      <c r="BK91" s="165">
        <f t="shared" si="73"/>
        <v>3</v>
      </c>
      <c r="BQ91" s="165">
        <f t="shared" si="65"/>
        <v>6</v>
      </c>
      <c r="BR91" s="165">
        <f t="shared" si="66"/>
        <v>6</v>
      </c>
      <c r="BS91" s="165">
        <f t="shared" si="67"/>
        <v>6</v>
      </c>
      <c r="BT91" s="165">
        <f t="shared" si="68"/>
        <v>6</v>
      </c>
      <c r="BU91" s="165">
        <f t="shared" si="69"/>
        <v>6</v>
      </c>
      <c r="BV91" s="165">
        <f t="shared" si="70"/>
        <v>6</v>
      </c>
      <c r="BW91" s="165">
        <f t="shared" si="71"/>
        <v>6</v>
      </c>
      <c r="BY91" s="165">
        <v>2</v>
      </c>
      <c r="BZ91" s="165">
        <v>2</v>
      </c>
      <c r="CA91" s="165">
        <v>0</v>
      </c>
    </row>
    <row r="92" spans="2:79">
      <c r="B92" s="165">
        <v>501</v>
      </c>
      <c r="F92" s="165">
        <v>3</v>
      </c>
      <c r="J92" s="165">
        <f t="shared" si="45"/>
        <v>3</v>
      </c>
      <c r="K92" s="165">
        <v>3</v>
      </c>
      <c r="L92" s="165">
        <v>3</v>
      </c>
      <c r="N92" s="165">
        <f t="shared" si="46"/>
        <v>5</v>
      </c>
      <c r="O92" s="165">
        <v>4</v>
      </c>
      <c r="P92" s="165">
        <v>2</v>
      </c>
      <c r="R92" s="165">
        <f t="shared" si="47"/>
        <v>5</v>
      </c>
      <c r="S92" s="165">
        <v>3</v>
      </c>
      <c r="T92" s="165">
        <v>1</v>
      </c>
      <c r="V92" s="165">
        <f t="shared" si="48"/>
        <v>6</v>
      </c>
      <c r="W92" s="165">
        <v>5</v>
      </c>
      <c r="X92" s="165">
        <v>2</v>
      </c>
      <c r="Z92" s="165">
        <f t="shared" si="49"/>
        <v>4</v>
      </c>
      <c r="AA92" s="165">
        <v>3</v>
      </c>
      <c r="AB92" s="165">
        <v>2</v>
      </c>
      <c r="AD92" s="165">
        <f t="shared" si="50"/>
        <v>4</v>
      </c>
      <c r="AE92" s="165">
        <v>4</v>
      </c>
      <c r="AF92" s="165">
        <v>3</v>
      </c>
      <c r="AH92" s="165">
        <f t="shared" si="51"/>
        <v>5</v>
      </c>
      <c r="AI92" s="165">
        <v>4</v>
      </c>
      <c r="AJ92" s="165">
        <v>2</v>
      </c>
      <c r="AQ92" s="165">
        <f t="shared" si="52"/>
        <v>3</v>
      </c>
      <c r="AR92" s="165">
        <f t="shared" si="53"/>
        <v>3</v>
      </c>
      <c r="AS92" s="165">
        <f t="shared" si="54"/>
        <v>4</v>
      </c>
      <c r="AT92" s="165">
        <f t="shared" si="55"/>
        <v>3</v>
      </c>
      <c r="AU92" s="165">
        <f t="shared" si="56"/>
        <v>5</v>
      </c>
      <c r="AV92" s="165">
        <f t="shared" si="57"/>
        <v>3</v>
      </c>
      <c r="AW92" s="165">
        <f t="shared" si="58"/>
        <v>4</v>
      </c>
      <c r="AX92" s="165">
        <f t="shared" si="72"/>
        <v>4</v>
      </c>
      <c r="BE92" s="165">
        <f t="shared" si="59"/>
        <v>3</v>
      </c>
      <c r="BF92" s="165">
        <f t="shared" si="60"/>
        <v>2</v>
      </c>
      <c r="BG92" s="165">
        <f t="shared" si="61"/>
        <v>1</v>
      </c>
      <c r="BH92" s="165">
        <f t="shared" si="62"/>
        <v>2</v>
      </c>
      <c r="BI92" s="165">
        <f t="shared" si="63"/>
        <v>2</v>
      </c>
      <c r="BJ92" s="165">
        <f t="shared" si="64"/>
        <v>3</v>
      </c>
      <c r="BK92" s="165">
        <f t="shared" si="73"/>
        <v>2</v>
      </c>
      <c r="BQ92" s="165">
        <f t="shared" si="65"/>
        <v>3</v>
      </c>
      <c r="BR92" s="165">
        <f t="shared" si="66"/>
        <v>5</v>
      </c>
      <c r="BS92" s="165">
        <f t="shared" si="67"/>
        <v>5</v>
      </c>
      <c r="BT92" s="165">
        <f t="shared" si="68"/>
        <v>6</v>
      </c>
      <c r="BU92" s="165">
        <f t="shared" si="69"/>
        <v>4</v>
      </c>
      <c r="BV92" s="165">
        <f t="shared" si="70"/>
        <v>4</v>
      </c>
      <c r="BW92" s="165">
        <f t="shared" si="71"/>
        <v>5</v>
      </c>
      <c r="BY92" s="165">
        <v>0</v>
      </c>
      <c r="BZ92" s="165">
        <v>0</v>
      </c>
      <c r="CA92" s="165">
        <v>1</v>
      </c>
    </row>
    <row r="93" spans="2:79">
      <c r="B93" s="165">
        <v>502</v>
      </c>
      <c r="F93" s="165">
        <v>1</v>
      </c>
      <c r="J93" s="165">
        <f t="shared" si="45"/>
        <v>4</v>
      </c>
      <c r="K93" s="165">
        <v>4</v>
      </c>
      <c r="L93" s="165">
        <v>1</v>
      </c>
      <c r="N93" s="165">
        <f t="shared" si="46"/>
        <v>2</v>
      </c>
      <c r="O93" s="165">
        <v>2</v>
      </c>
      <c r="P93" s="165">
        <v>1</v>
      </c>
      <c r="R93" s="165">
        <f t="shared" si="47"/>
        <v>2</v>
      </c>
      <c r="S93" s="165">
        <v>2</v>
      </c>
      <c r="T93" s="165">
        <v>1</v>
      </c>
      <c r="V93" s="165">
        <f t="shared" si="48"/>
        <v>4</v>
      </c>
      <c r="W93" s="165">
        <v>4</v>
      </c>
      <c r="X93" s="165">
        <v>1</v>
      </c>
      <c r="Z93" s="165">
        <f t="shared" si="49"/>
        <v>4</v>
      </c>
      <c r="AA93" s="165">
        <v>4</v>
      </c>
      <c r="AB93" s="165">
        <v>1</v>
      </c>
      <c r="AD93" s="165">
        <f t="shared" si="50"/>
        <v>4</v>
      </c>
      <c r="AE93" s="165">
        <v>3</v>
      </c>
      <c r="AF93" s="165">
        <v>0</v>
      </c>
      <c r="AH93" s="165">
        <f t="shared" si="51"/>
        <v>3</v>
      </c>
      <c r="AI93" s="165">
        <v>3</v>
      </c>
      <c r="AJ93" s="165">
        <v>1</v>
      </c>
      <c r="AQ93" s="165">
        <f t="shared" si="52"/>
        <v>1</v>
      </c>
      <c r="AR93" s="165">
        <f t="shared" si="53"/>
        <v>4</v>
      </c>
      <c r="AS93" s="165">
        <f t="shared" si="54"/>
        <v>2</v>
      </c>
      <c r="AT93" s="165">
        <f t="shared" si="55"/>
        <v>2</v>
      </c>
      <c r="AU93" s="165">
        <f t="shared" si="56"/>
        <v>4</v>
      </c>
      <c r="AV93" s="165">
        <f t="shared" si="57"/>
        <v>4</v>
      </c>
      <c r="AW93" s="165">
        <f t="shared" si="58"/>
        <v>3</v>
      </c>
      <c r="AX93" s="165">
        <f t="shared" si="72"/>
        <v>3</v>
      </c>
      <c r="BE93" s="165">
        <f t="shared" si="59"/>
        <v>1</v>
      </c>
      <c r="BF93" s="165">
        <f t="shared" si="60"/>
        <v>1</v>
      </c>
      <c r="BG93" s="165">
        <f t="shared" si="61"/>
        <v>1</v>
      </c>
      <c r="BH93" s="165">
        <f t="shared" si="62"/>
        <v>1</v>
      </c>
      <c r="BI93" s="165">
        <f t="shared" si="63"/>
        <v>1</v>
      </c>
      <c r="BJ93" s="165">
        <f t="shared" si="64"/>
        <v>0</v>
      </c>
      <c r="BK93" s="165">
        <f t="shared" si="73"/>
        <v>1</v>
      </c>
      <c r="BQ93" s="165">
        <f t="shared" si="65"/>
        <v>4</v>
      </c>
      <c r="BR93" s="165">
        <f t="shared" si="66"/>
        <v>2</v>
      </c>
      <c r="BS93" s="165">
        <f t="shared" si="67"/>
        <v>2</v>
      </c>
      <c r="BT93" s="165">
        <f t="shared" si="68"/>
        <v>4</v>
      </c>
      <c r="BU93" s="165">
        <f t="shared" si="69"/>
        <v>4</v>
      </c>
      <c r="BV93" s="165">
        <f t="shared" si="70"/>
        <v>4</v>
      </c>
      <c r="BW93" s="165">
        <f t="shared" si="71"/>
        <v>3</v>
      </c>
      <c r="BY93" s="165">
        <v>1</v>
      </c>
      <c r="BZ93" s="165">
        <v>1</v>
      </c>
      <c r="CA93" s="165">
        <v>3</v>
      </c>
    </row>
    <row r="94" spans="2:79">
      <c r="B94" s="165">
        <v>503</v>
      </c>
      <c r="F94" s="165">
        <v>4</v>
      </c>
      <c r="J94" s="165">
        <f t="shared" si="45"/>
        <v>6</v>
      </c>
      <c r="K94" s="165">
        <v>5</v>
      </c>
      <c r="L94" s="165">
        <v>3</v>
      </c>
      <c r="N94" s="165">
        <f t="shared" si="46"/>
        <v>6</v>
      </c>
      <c r="O94" s="165">
        <v>5</v>
      </c>
      <c r="P94" s="165">
        <v>3</v>
      </c>
      <c r="R94" s="165">
        <f t="shared" si="47"/>
        <v>5</v>
      </c>
      <c r="S94" s="165">
        <v>4</v>
      </c>
      <c r="T94" s="165">
        <v>3</v>
      </c>
      <c r="V94" s="165">
        <f t="shared" si="48"/>
        <v>5</v>
      </c>
      <c r="W94" s="165">
        <v>3</v>
      </c>
      <c r="X94" s="165">
        <v>2</v>
      </c>
      <c r="Z94" s="165">
        <f t="shared" si="49"/>
        <v>5</v>
      </c>
      <c r="AA94" s="165">
        <v>3</v>
      </c>
      <c r="AB94" s="165">
        <v>2</v>
      </c>
      <c r="AD94" s="165">
        <f t="shared" si="50"/>
        <v>5</v>
      </c>
      <c r="AE94" s="165">
        <v>4</v>
      </c>
      <c r="AF94" s="165">
        <v>3</v>
      </c>
      <c r="AH94" s="165">
        <f t="shared" si="51"/>
        <v>5</v>
      </c>
      <c r="AI94" s="165">
        <v>4</v>
      </c>
      <c r="AJ94" s="165">
        <v>3</v>
      </c>
      <c r="AQ94" s="165">
        <f t="shared" si="52"/>
        <v>4</v>
      </c>
      <c r="AR94" s="165">
        <f t="shared" si="53"/>
        <v>5</v>
      </c>
      <c r="AS94" s="165">
        <f t="shared" si="54"/>
        <v>5</v>
      </c>
      <c r="AT94" s="165">
        <f t="shared" si="55"/>
        <v>4</v>
      </c>
      <c r="AU94" s="165">
        <f t="shared" si="56"/>
        <v>3</v>
      </c>
      <c r="AV94" s="165">
        <f t="shared" si="57"/>
        <v>3</v>
      </c>
      <c r="AW94" s="165">
        <f t="shared" si="58"/>
        <v>4</v>
      </c>
      <c r="AX94" s="165">
        <f t="shared" si="72"/>
        <v>4</v>
      </c>
      <c r="BE94" s="165">
        <f t="shared" si="59"/>
        <v>3</v>
      </c>
      <c r="BF94" s="165">
        <f t="shared" si="60"/>
        <v>3</v>
      </c>
      <c r="BG94" s="165">
        <f t="shared" si="61"/>
        <v>3</v>
      </c>
      <c r="BH94" s="165">
        <f t="shared" si="62"/>
        <v>2</v>
      </c>
      <c r="BI94" s="165">
        <f t="shared" si="63"/>
        <v>2</v>
      </c>
      <c r="BJ94" s="165">
        <f t="shared" si="64"/>
        <v>3</v>
      </c>
      <c r="BK94" s="165">
        <f t="shared" si="73"/>
        <v>3</v>
      </c>
      <c r="BQ94" s="165">
        <f t="shared" si="65"/>
        <v>6</v>
      </c>
      <c r="BR94" s="165">
        <f t="shared" si="66"/>
        <v>6</v>
      </c>
      <c r="BS94" s="165">
        <f t="shared" si="67"/>
        <v>5</v>
      </c>
      <c r="BT94" s="165">
        <f t="shared" si="68"/>
        <v>5</v>
      </c>
      <c r="BU94" s="165">
        <f t="shared" si="69"/>
        <v>5</v>
      </c>
      <c r="BV94" s="165">
        <f t="shared" si="70"/>
        <v>5</v>
      </c>
      <c r="BW94" s="165">
        <f t="shared" si="71"/>
        <v>5</v>
      </c>
      <c r="BY94" s="165">
        <v>0</v>
      </c>
      <c r="BZ94" s="165">
        <v>0</v>
      </c>
      <c r="CA94" s="165">
        <v>0</v>
      </c>
    </row>
    <row r="95" spans="2:79">
      <c r="B95" s="165">
        <v>504</v>
      </c>
      <c r="F95" s="165">
        <v>2</v>
      </c>
      <c r="J95" s="165">
        <f t="shared" si="45"/>
        <v>3</v>
      </c>
      <c r="K95" s="165">
        <v>2</v>
      </c>
      <c r="L95" s="165">
        <v>1</v>
      </c>
      <c r="N95" s="165">
        <f t="shared" si="46"/>
        <v>3</v>
      </c>
      <c r="O95" s="165">
        <v>1</v>
      </c>
      <c r="P95" s="165">
        <v>0</v>
      </c>
      <c r="R95" s="165">
        <f t="shared" si="47"/>
        <v>4</v>
      </c>
      <c r="S95" s="165">
        <v>4</v>
      </c>
      <c r="T95" s="165">
        <v>2</v>
      </c>
      <c r="V95" s="165">
        <f t="shared" si="48"/>
        <v>5</v>
      </c>
      <c r="W95" s="165">
        <v>3</v>
      </c>
      <c r="X95" s="165">
        <v>0</v>
      </c>
      <c r="Z95" s="165">
        <f t="shared" si="49"/>
        <v>5</v>
      </c>
      <c r="AA95" s="165">
        <v>4</v>
      </c>
      <c r="AB95" s="165">
        <v>1</v>
      </c>
      <c r="AD95" s="165">
        <f t="shared" si="50"/>
        <v>5</v>
      </c>
      <c r="AE95" s="165">
        <v>5</v>
      </c>
      <c r="AF95" s="165">
        <v>2</v>
      </c>
      <c r="AH95" s="165">
        <f t="shared" si="51"/>
        <v>5</v>
      </c>
      <c r="AI95" s="165">
        <v>5</v>
      </c>
      <c r="AJ95" s="165">
        <v>2</v>
      </c>
      <c r="AQ95" s="165">
        <f t="shared" si="52"/>
        <v>2</v>
      </c>
      <c r="AR95" s="165">
        <f t="shared" si="53"/>
        <v>2</v>
      </c>
      <c r="AS95" s="165">
        <f t="shared" si="54"/>
        <v>1</v>
      </c>
      <c r="AT95" s="165">
        <f t="shared" si="55"/>
        <v>4</v>
      </c>
      <c r="AU95" s="165">
        <f t="shared" si="56"/>
        <v>3</v>
      </c>
      <c r="AV95" s="165">
        <f t="shared" si="57"/>
        <v>4</v>
      </c>
      <c r="AW95" s="165">
        <f t="shared" si="58"/>
        <v>5</v>
      </c>
      <c r="AX95" s="165">
        <f t="shared" si="72"/>
        <v>5</v>
      </c>
      <c r="BE95" s="165">
        <f t="shared" si="59"/>
        <v>1</v>
      </c>
      <c r="BF95" s="165">
        <f t="shared" si="60"/>
        <v>0</v>
      </c>
      <c r="BG95" s="165">
        <f t="shared" si="61"/>
        <v>2</v>
      </c>
      <c r="BH95" s="165">
        <f t="shared" si="62"/>
        <v>0</v>
      </c>
      <c r="BI95" s="165">
        <f t="shared" si="63"/>
        <v>1</v>
      </c>
      <c r="BJ95" s="165">
        <f t="shared" si="64"/>
        <v>2</v>
      </c>
      <c r="BK95" s="165">
        <f t="shared" si="73"/>
        <v>2</v>
      </c>
      <c r="BQ95" s="165">
        <f t="shared" si="65"/>
        <v>3</v>
      </c>
      <c r="BR95" s="165">
        <f t="shared" si="66"/>
        <v>3</v>
      </c>
      <c r="BS95" s="165">
        <f t="shared" si="67"/>
        <v>4</v>
      </c>
      <c r="BT95" s="165">
        <f t="shared" si="68"/>
        <v>5</v>
      </c>
      <c r="BU95" s="165">
        <f t="shared" si="69"/>
        <v>5</v>
      </c>
      <c r="BV95" s="165">
        <f t="shared" si="70"/>
        <v>5</v>
      </c>
      <c r="BW95" s="165">
        <f t="shared" si="71"/>
        <v>5</v>
      </c>
      <c r="BY95" s="165">
        <v>2</v>
      </c>
      <c r="BZ95" s="165">
        <v>2</v>
      </c>
      <c r="CA95" s="165">
        <v>2</v>
      </c>
    </row>
    <row r="96" spans="2:79">
      <c r="B96" s="165">
        <v>505</v>
      </c>
      <c r="F96" s="165">
        <v>2</v>
      </c>
      <c r="J96" s="165">
        <f t="shared" si="45"/>
        <v>5</v>
      </c>
      <c r="K96" s="165">
        <v>4</v>
      </c>
      <c r="L96" s="165">
        <v>1</v>
      </c>
      <c r="N96" s="165">
        <f t="shared" si="46"/>
        <v>4</v>
      </c>
      <c r="O96" s="165">
        <v>3</v>
      </c>
      <c r="P96" s="165">
        <v>1</v>
      </c>
      <c r="R96" s="165">
        <f t="shared" si="47"/>
        <v>2</v>
      </c>
      <c r="S96" s="165">
        <v>2</v>
      </c>
      <c r="T96" s="165">
        <v>2</v>
      </c>
      <c r="V96" s="165">
        <f t="shared" si="48"/>
        <v>5</v>
      </c>
      <c r="W96" s="165">
        <v>4</v>
      </c>
      <c r="X96" s="165">
        <v>1</v>
      </c>
      <c r="Z96" s="165">
        <f t="shared" si="49"/>
        <v>4</v>
      </c>
      <c r="AA96" s="165">
        <v>3</v>
      </c>
      <c r="AB96" s="165">
        <v>1</v>
      </c>
      <c r="AD96" s="165">
        <f t="shared" si="50"/>
        <v>5</v>
      </c>
      <c r="AE96" s="165">
        <v>5</v>
      </c>
      <c r="AF96" s="165">
        <v>2</v>
      </c>
      <c r="AH96" s="165">
        <f t="shared" si="51"/>
        <v>2</v>
      </c>
      <c r="AI96" s="165">
        <v>2</v>
      </c>
      <c r="AJ96" s="165">
        <v>2</v>
      </c>
      <c r="AQ96" s="165">
        <f t="shared" si="52"/>
        <v>2</v>
      </c>
      <c r="AR96" s="165">
        <f t="shared" si="53"/>
        <v>4</v>
      </c>
      <c r="AS96" s="165">
        <f t="shared" si="54"/>
        <v>3</v>
      </c>
      <c r="AT96" s="165">
        <f t="shared" si="55"/>
        <v>2</v>
      </c>
      <c r="AU96" s="165">
        <f t="shared" si="56"/>
        <v>4</v>
      </c>
      <c r="AV96" s="165">
        <f t="shared" si="57"/>
        <v>3</v>
      </c>
      <c r="AW96" s="165">
        <f t="shared" si="58"/>
        <v>5</v>
      </c>
      <c r="AX96" s="165">
        <f t="shared" si="72"/>
        <v>2</v>
      </c>
      <c r="BE96" s="165">
        <f t="shared" si="59"/>
        <v>1</v>
      </c>
      <c r="BF96" s="165">
        <f t="shared" si="60"/>
        <v>1</v>
      </c>
      <c r="BG96" s="165">
        <f t="shared" si="61"/>
        <v>2</v>
      </c>
      <c r="BH96" s="165">
        <f t="shared" si="62"/>
        <v>1</v>
      </c>
      <c r="BI96" s="165">
        <f t="shared" si="63"/>
        <v>1</v>
      </c>
      <c r="BJ96" s="165">
        <f t="shared" si="64"/>
        <v>2</v>
      </c>
      <c r="BK96" s="165">
        <f t="shared" si="73"/>
        <v>2</v>
      </c>
      <c r="BQ96" s="165">
        <f t="shared" si="65"/>
        <v>5</v>
      </c>
      <c r="BR96" s="165">
        <f t="shared" si="66"/>
        <v>4</v>
      </c>
      <c r="BS96" s="165">
        <f t="shared" si="67"/>
        <v>2</v>
      </c>
      <c r="BT96" s="165">
        <f t="shared" si="68"/>
        <v>5</v>
      </c>
      <c r="BU96" s="165">
        <f t="shared" si="69"/>
        <v>4</v>
      </c>
      <c r="BV96" s="165">
        <f t="shared" si="70"/>
        <v>5</v>
      </c>
      <c r="BW96" s="165">
        <f t="shared" si="71"/>
        <v>2</v>
      </c>
      <c r="BY96" s="165">
        <v>0</v>
      </c>
      <c r="BZ96" s="165">
        <v>0</v>
      </c>
      <c r="CA96" s="165">
        <v>2</v>
      </c>
    </row>
    <row r="97" spans="2:79">
      <c r="B97" s="165">
        <v>506</v>
      </c>
      <c r="F97" s="165">
        <v>3</v>
      </c>
      <c r="J97" s="165">
        <f t="shared" si="45"/>
        <v>3</v>
      </c>
      <c r="K97" s="165">
        <v>2</v>
      </c>
      <c r="L97" s="165">
        <v>2</v>
      </c>
      <c r="N97" s="165">
        <f t="shared" si="46"/>
        <v>4</v>
      </c>
      <c r="O97" s="165">
        <v>3</v>
      </c>
      <c r="P97" s="165">
        <v>2</v>
      </c>
      <c r="R97" s="165">
        <f t="shared" si="47"/>
        <v>3</v>
      </c>
      <c r="S97" s="165">
        <v>1</v>
      </c>
      <c r="T97" s="165">
        <v>1</v>
      </c>
      <c r="V97" s="165">
        <f t="shared" si="48"/>
        <v>5</v>
      </c>
      <c r="W97" s="165">
        <v>4</v>
      </c>
      <c r="X97" s="165">
        <v>2</v>
      </c>
      <c r="Z97" s="165">
        <f t="shared" si="49"/>
        <v>4</v>
      </c>
      <c r="AA97" s="165">
        <v>3</v>
      </c>
      <c r="AB97" s="165">
        <v>2</v>
      </c>
      <c r="AD97" s="165">
        <f t="shared" si="50"/>
        <v>4</v>
      </c>
      <c r="AE97" s="165">
        <v>3</v>
      </c>
      <c r="AF97" s="165">
        <v>2</v>
      </c>
      <c r="AH97" s="165">
        <f t="shared" si="51"/>
        <v>4</v>
      </c>
      <c r="AI97" s="165">
        <v>2</v>
      </c>
      <c r="AJ97" s="165">
        <v>1</v>
      </c>
      <c r="AQ97" s="165">
        <f t="shared" si="52"/>
        <v>3</v>
      </c>
      <c r="AR97" s="165">
        <f t="shared" si="53"/>
        <v>2</v>
      </c>
      <c r="AS97" s="165">
        <f t="shared" si="54"/>
        <v>3</v>
      </c>
      <c r="AT97" s="165">
        <f t="shared" si="55"/>
        <v>1</v>
      </c>
      <c r="AU97" s="165">
        <f t="shared" si="56"/>
        <v>4</v>
      </c>
      <c r="AV97" s="165">
        <f t="shared" si="57"/>
        <v>3</v>
      </c>
      <c r="AW97" s="165">
        <f t="shared" si="58"/>
        <v>3</v>
      </c>
      <c r="AX97" s="165">
        <f t="shared" si="72"/>
        <v>2</v>
      </c>
      <c r="BE97" s="165">
        <f t="shared" si="59"/>
        <v>2</v>
      </c>
      <c r="BF97" s="165">
        <f t="shared" si="60"/>
        <v>2</v>
      </c>
      <c r="BG97" s="165">
        <f t="shared" si="61"/>
        <v>1</v>
      </c>
      <c r="BH97" s="165">
        <f t="shared" si="62"/>
        <v>2</v>
      </c>
      <c r="BI97" s="165">
        <f t="shared" si="63"/>
        <v>2</v>
      </c>
      <c r="BJ97" s="165">
        <f t="shared" si="64"/>
        <v>2</v>
      </c>
      <c r="BK97" s="165">
        <f t="shared" si="73"/>
        <v>1</v>
      </c>
      <c r="BQ97" s="165">
        <f t="shared" si="65"/>
        <v>3</v>
      </c>
      <c r="BR97" s="165">
        <f t="shared" si="66"/>
        <v>4</v>
      </c>
      <c r="BS97" s="165">
        <f t="shared" si="67"/>
        <v>3</v>
      </c>
      <c r="BT97" s="165">
        <f t="shared" si="68"/>
        <v>5</v>
      </c>
      <c r="BU97" s="165">
        <f t="shared" si="69"/>
        <v>4</v>
      </c>
      <c r="BV97" s="165">
        <f t="shared" si="70"/>
        <v>4</v>
      </c>
      <c r="BW97" s="165">
        <f t="shared" si="71"/>
        <v>4</v>
      </c>
      <c r="BY97" s="165">
        <v>1</v>
      </c>
      <c r="BZ97" s="165">
        <v>2</v>
      </c>
      <c r="CA97" s="165">
        <v>2</v>
      </c>
    </row>
    <row r="98" spans="2:79">
      <c r="B98" s="165">
        <v>507</v>
      </c>
      <c r="F98" s="165">
        <v>3</v>
      </c>
      <c r="J98" s="165">
        <f t="shared" si="45"/>
        <v>5</v>
      </c>
      <c r="K98" s="165">
        <v>3</v>
      </c>
      <c r="L98" s="165">
        <v>1</v>
      </c>
      <c r="N98" s="165">
        <f t="shared" si="46"/>
        <v>5</v>
      </c>
      <c r="O98" s="165">
        <v>5</v>
      </c>
      <c r="P98" s="165">
        <v>3</v>
      </c>
      <c r="R98" s="165">
        <f t="shared" si="47"/>
        <v>4</v>
      </c>
      <c r="S98" s="165">
        <v>2</v>
      </c>
      <c r="T98" s="165">
        <v>1</v>
      </c>
      <c r="V98" s="165">
        <f t="shared" si="48"/>
        <v>4</v>
      </c>
      <c r="W98" s="165">
        <v>2</v>
      </c>
      <c r="X98" s="165">
        <v>1</v>
      </c>
      <c r="Z98" s="165">
        <f t="shared" si="49"/>
        <v>4</v>
      </c>
      <c r="AA98" s="165">
        <v>4</v>
      </c>
      <c r="AB98" s="165">
        <v>3</v>
      </c>
      <c r="AD98" s="165">
        <f t="shared" si="50"/>
        <v>6</v>
      </c>
      <c r="AE98" s="165">
        <v>5</v>
      </c>
      <c r="AF98" s="165">
        <v>2</v>
      </c>
      <c r="AH98" s="165">
        <f t="shared" si="51"/>
        <v>4</v>
      </c>
      <c r="AI98" s="165">
        <v>4</v>
      </c>
      <c r="AJ98" s="165">
        <v>3</v>
      </c>
      <c r="AQ98" s="165">
        <f t="shared" si="52"/>
        <v>3</v>
      </c>
      <c r="AR98" s="165">
        <f t="shared" si="53"/>
        <v>3</v>
      </c>
      <c r="AS98" s="165">
        <f t="shared" si="54"/>
        <v>5</v>
      </c>
      <c r="AT98" s="165">
        <f t="shared" si="55"/>
        <v>2</v>
      </c>
      <c r="AU98" s="165">
        <f t="shared" si="56"/>
        <v>2</v>
      </c>
      <c r="AV98" s="165">
        <f t="shared" si="57"/>
        <v>4</v>
      </c>
      <c r="AW98" s="165">
        <f t="shared" si="58"/>
        <v>5</v>
      </c>
      <c r="AX98" s="165">
        <f t="shared" si="72"/>
        <v>4</v>
      </c>
      <c r="BE98" s="165">
        <f t="shared" si="59"/>
        <v>1</v>
      </c>
      <c r="BF98" s="165">
        <f t="shared" si="60"/>
        <v>3</v>
      </c>
      <c r="BG98" s="165">
        <f t="shared" si="61"/>
        <v>1</v>
      </c>
      <c r="BH98" s="165">
        <f t="shared" si="62"/>
        <v>1</v>
      </c>
      <c r="BI98" s="165">
        <f t="shared" si="63"/>
        <v>3</v>
      </c>
      <c r="BJ98" s="165">
        <f t="shared" si="64"/>
        <v>2</v>
      </c>
      <c r="BK98" s="165">
        <f t="shared" si="73"/>
        <v>3</v>
      </c>
      <c r="BQ98" s="165">
        <f t="shared" si="65"/>
        <v>5</v>
      </c>
      <c r="BR98" s="165">
        <f t="shared" si="66"/>
        <v>5</v>
      </c>
      <c r="BS98" s="165">
        <f t="shared" si="67"/>
        <v>4</v>
      </c>
      <c r="BT98" s="165">
        <f t="shared" si="68"/>
        <v>4</v>
      </c>
      <c r="BU98" s="165">
        <f t="shared" si="69"/>
        <v>4</v>
      </c>
      <c r="BV98" s="165">
        <f t="shared" si="70"/>
        <v>6</v>
      </c>
      <c r="BW98" s="165">
        <f t="shared" si="71"/>
        <v>4</v>
      </c>
      <c r="BY98" s="165">
        <v>0</v>
      </c>
      <c r="BZ98" s="165">
        <v>0</v>
      </c>
      <c r="CA98" s="165">
        <v>0</v>
      </c>
    </row>
    <row r="99" spans="2:79">
      <c r="B99" s="165">
        <v>508</v>
      </c>
      <c r="F99" s="165">
        <v>4</v>
      </c>
      <c r="J99" s="165">
        <f t="shared" si="45"/>
        <v>6</v>
      </c>
      <c r="K99" s="165">
        <v>6</v>
      </c>
      <c r="L99" s="165">
        <v>4</v>
      </c>
      <c r="N99" s="165">
        <f t="shared" si="46"/>
        <v>6</v>
      </c>
      <c r="O99" s="165">
        <v>4</v>
      </c>
      <c r="P99" s="165">
        <v>2</v>
      </c>
      <c r="R99" s="165">
        <f t="shared" si="47"/>
        <v>5</v>
      </c>
      <c r="S99" s="165">
        <v>4</v>
      </c>
      <c r="T99" s="165">
        <v>3</v>
      </c>
      <c r="V99" s="165">
        <f t="shared" si="48"/>
        <v>6</v>
      </c>
      <c r="W99" s="165">
        <v>4</v>
      </c>
      <c r="X99" s="165">
        <v>2</v>
      </c>
      <c r="Z99" s="165">
        <f t="shared" si="49"/>
        <v>6</v>
      </c>
      <c r="AA99" s="165">
        <v>4</v>
      </c>
      <c r="AB99" s="165">
        <v>2</v>
      </c>
      <c r="AD99" s="165">
        <f t="shared" si="50"/>
        <v>6</v>
      </c>
      <c r="AE99" s="165">
        <v>5</v>
      </c>
      <c r="AF99" s="165">
        <v>3</v>
      </c>
      <c r="AH99" s="165">
        <f t="shared" si="51"/>
        <v>6</v>
      </c>
      <c r="AI99" s="165">
        <v>6</v>
      </c>
      <c r="AJ99" s="165">
        <v>4</v>
      </c>
      <c r="AQ99" s="165">
        <f t="shared" si="52"/>
        <v>4</v>
      </c>
      <c r="AR99" s="165">
        <f t="shared" si="53"/>
        <v>6</v>
      </c>
      <c r="AS99" s="165">
        <f t="shared" si="54"/>
        <v>4</v>
      </c>
      <c r="AT99" s="165">
        <f t="shared" si="55"/>
        <v>4</v>
      </c>
      <c r="AU99" s="165">
        <f t="shared" si="56"/>
        <v>4</v>
      </c>
      <c r="AV99" s="165">
        <f t="shared" si="57"/>
        <v>4</v>
      </c>
      <c r="AW99" s="165">
        <f t="shared" si="58"/>
        <v>5</v>
      </c>
      <c r="AX99" s="165">
        <f t="shared" si="72"/>
        <v>6</v>
      </c>
      <c r="BE99" s="165">
        <f t="shared" si="59"/>
        <v>4</v>
      </c>
      <c r="BF99" s="165">
        <f t="shared" si="60"/>
        <v>2</v>
      </c>
      <c r="BG99" s="165">
        <f t="shared" si="61"/>
        <v>3</v>
      </c>
      <c r="BH99" s="165">
        <f t="shared" si="62"/>
        <v>2</v>
      </c>
      <c r="BI99" s="165">
        <f t="shared" si="63"/>
        <v>2</v>
      </c>
      <c r="BJ99" s="165">
        <f t="shared" si="64"/>
        <v>3</v>
      </c>
      <c r="BK99" s="165">
        <f t="shared" si="73"/>
        <v>4</v>
      </c>
      <c r="BQ99" s="165">
        <f t="shared" si="65"/>
        <v>6</v>
      </c>
      <c r="BR99" s="165">
        <f t="shared" si="66"/>
        <v>6</v>
      </c>
      <c r="BS99" s="165">
        <f t="shared" si="67"/>
        <v>5</v>
      </c>
      <c r="BT99" s="165">
        <f t="shared" si="68"/>
        <v>6</v>
      </c>
      <c r="BU99" s="165">
        <f t="shared" si="69"/>
        <v>6</v>
      </c>
      <c r="BV99" s="165">
        <f t="shared" si="70"/>
        <v>6</v>
      </c>
      <c r="BW99" s="165">
        <f t="shared" si="71"/>
        <v>6</v>
      </c>
      <c r="BY99" s="165">
        <v>2</v>
      </c>
      <c r="BZ99" s="165">
        <v>0</v>
      </c>
      <c r="CA99" s="165">
        <v>0</v>
      </c>
    </row>
    <row r="100" spans="2:79">
      <c r="B100" s="165">
        <v>509</v>
      </c>
      <c r="F100" s="165">
        <v>3</v>
      </c>
      <c r="J100" s="165">
        <f t="shared" si="45"/>
        <v>4</v>
      </c>
      <c r="K100" s="165">
        <v>2</v>
      </c>
      <c r="L100" s="165">
        <v>1</v>
      </c>
      <c r="N100" s="165">
        <f t="shared" si="46"/>
        <v>4</v>
      </c>
      <c r="O100" s="165">
        <v>2</v>
      </c>
      <c r="P100" s="165">
        <v>1</v>
      </c>
      <c r="R100" s="165">
        <f t="shared" si="47"/>
        <v>6</v>
      </c>
      <c r="S100" s="165">
        <v>5</v>
      </c>
      <c r="T100" s="165">
        <v>2</v>
      </c>
      <c r="V100" s="165">
        <f t="shared" si="48"/>
        <v>5</v>
      </c>
      <c r="W100" s="165">
        <v>2</v>
      </c>
      <c r="X100" s="165">
        <v>0</v>
      </c>
      <c r="Z100" s="165">
        <f t="shared" si="49"/>
        <v>5</v>
      </c>
      <c r="AA100" s="165">
        <v>3</v>
      </c>
      <c r="AB100" s="165">
        <v>1</v>
      </c>
      <c r="AD100" s="165">
        <f t="shared" si="50"/>
        <v>6</v>
      </c>
      <c r="AE100" s="165">
        <v>6</v>
      </c>
      <c r="AF100" s="165">
        <v>3</v>
      </c>
      <c r="AH100" s="165">
        <f t="shared" si="51"/>
        <v>5</v>
      </c>
      <c r="AI100" s="165">
        <v>5</v>
      </c>
      <c r="AJ100" s="165">
        <v>3</v>
      </c>
      <c r="AQ100" s="165">
        <f t="shared" si="52"/>
        <v>3</v>
      </c>
      <c r="AR100" s="165">
        <f t="shared" si="53"/>
        <v>2</v>
      </c>
      <c r="AS100" s="165">
        <f t="shared" si="54"/>
        <v>2</v>
      </c>
      <c r="AT100" s="165">
        <f t="shared" si="55"/>
        <v>5</v>
      </c>
      <c r="AU100" s="165">
        <f t="shared" si="56"/>
        <v>2</v>
      </c>
      <c r="AV100" s="165">
        <f t="shared" si="57"/>
        <v>3</v>
      </c>
      <c r="AW100" s="165">
        <f t="shared" si="58"/>
        <v>6</v>
      </c>
      <c r="AX100" s="165">
        <f t="shared" si="72"/>
        <v>5</v>
      </c>
      <c r="BE100" s="165">
        <f t="shared" si="59"/>
        <v>1</v>
      </c>
      <c r="BF100" s="165">
        <f t="shared" si="60"/>
        <v>1</v>
      </c>
      <c r="BG100" s="165">
        <f t="shared" si="61"/>
        <v>2</v>
      </c>
      <c r="BH100" s="165">
        <f t="shared" si="62"/>
        <v>0</v>
      </c>
      <c r="BI100" s="165">
        <f t="shared" si="63"/>
        <v>1</v>
      </c>
      <c r="BJ100" s="165">
        <f t="shared" si="64"/>
        <v>3</v>
      </c>
      <c r="BK100" s="165">
        <f t="shared" si="73"/>
        <v>3</v>
      </c>
      <c r="BQ100" s="165">
        <f t="shared" si="65"/>
        <v>4</v>
      </c>
      <c r="BR100" s="165">
        <f t="shared" si="66"/>
        <v>4</v>
      </c>
      <c r="BS100" s="165">
        <f t="shared" si="67"/>
        <v>6</v>
      </c>
      <c r="BT100" s="165">
        <f t="shared" si="68"/>
        <v>5</v>
      </c>
      <c r="BU100" s="165">
        <f t="shared" si="69"/>
        <v>5</v>
      </c>
      <c r="BV100" s="165">
        <f t="shared" si="70"/>
        <v>6</v>
      </c>
      <c r="BW100" s="165">
        <f t="shared" si="71"/>
        <v>5</v>
      </c>
      <c r="BY100" s="165">
        <v>1</v>
      </c>
      <c r="BZ100" s="165">
        <v>0</v>
      </c>
      <c r="CA100" s="165">
        <v>0</v>
      </c>
    </row>
    <row r="101" spans="2:79">
      <c r="B101" s="165">
        <v>510</v>
      </c>
      <c r="F101" s="165">
        <v>3</v>
      </c>
      <c r="J101" s="165">
        <f t="shared" si="45"/>
        <v>5</v>
      </c>
      <c r="K101" s="165">
        <v>3</v>
      </c>
      <c r="L101" s="165">
        <v>1</v>
      </c>
      <c r="N101" s="165">
        <f t="shared" si="46"/>
        <v>4</v>
      </c>
      <c r="O101" s="165">
        <v>4</v>
      </c>
      <c r="P101" s="165">
        <v>3</v>
      </c>
      <c r="R101" s="165">
        <f t="shared" si="47"/>
        <v>5</v>
      </c>
      <c r="S101" s="165">
        <v>3</v>
      </c>
      <c r="T101" s="165">
        <v>1</v>
      </c>
      <c r="V101" s="165">
        <f t="shared" si="48"/>
        <v>4</v>
      </c>
      <c r="W101" s="165">
        <v>1</v>
      </c>
      <c r="X101" s="165">
        <v>0</v>
      </c>
      <c r="Z101" s="165">
        <f t="shared" si="49"/>
        <v>5</v>
      </c>
      <c r="AA101" s="165">
        <v>4</v>
      </c>
      <c r="AB101" s="165">
        <v>2</v>
      </c>
      <c r="AD101" s="165">
        <f t="shared" si="50"/>
        <v>6</v>
      </c>
      <c r="AE101" s="165">
        <v>5</v>
      </c>
      <c r="AF101" s="165">
        <v>2</v>
      </c>
      <c r="AH101" s="165">
        <f t="shared" si="51"/>
        <v>5</v>
      </c>
      <c r="AI101" s="165">
        <v>4</v>
      </c>
      <c r="AJ101" s="165">
        <v>2</v>
      </c>
      <c r="AQ101" s="165">
        <f t="shared" si="52"/>
        <v>3</v>
      </c>
      <c r="AR101" s="165">
        <f t="shared" si="53"/>
        <v>3</v>
      </c>
      <c r="AS101" s="165">
        <f t="shared" si="54"/>
        <v>4</v>
      </c>
      <c r="AT101" s="165">
        <f t="shared" si="55"/>
        <v>3</v>
      </c>
      <c r="AU101" s="165">
        <f t="shared" si="56"/>
        <v>1</v>
      </c>
      <c r="AV101" s="165">
        <f t="shared" si="57"/>
        <v>4</v>
      </c>
      <c r="AW101" s="165">
        <f t="shared" si="58"/>
        <v>5</v>
      </c>
      <c r="AX101" s="165">
        <f t="shared" si="72"/>
        <v>4</v>
      </c>
      <c r="BE101" s="165">
        <f t="shared" si="59"/>
        <v>1</v>
      </c>
      <c r="BF101" s="165">
        <f t="shared" si="60"/>
        <v>3</v>
      </c>
      <c r="BG101" s="165">
        <f t="shared" si="61"/>
        <v>1</v>
      </c>
      <c r="BH101" s="165">
        <f t="shared" si="62"/>
        <v>0</v>
      </c>
      <c r="BI101" s="165">
        <f t="shared" si="63"/>
        <v>2</v>
      </c>
      <c r="BJ101" s="165">
        <f t="shared" si="64"/>
        <v>2</v>
      </c>
      <c r="BK101" s="165">
        <f t="shared" si="73"/>
        <v>2</v>
      </c>
      <c r="BQ101" s="165">
        <f t="shared" si="65"/>
        <v>5</v>
      </c>
      <c r="BR101" s="165">
        <f t="shared" si="66"/>
        <v>4</v>
      </c>
      <c r="BS101" s="165">
        <f t="shared" si="67"/>
        <v>5</v>
      </c>
      <c r="BT101" s="165">
        <f t="shared" si="68"/>
        <v>4</v>
      </c>
      <c r="BU101" s="165">
        <f t="shared" si="69"/>
        <v>5</v>
      </c>
      <c r="BV101" s="165">
        <f t="shared" si="70"/>
        <v>6</v>
      </c>
      <c r="BW101" s="165">
        <f t="shared" si="71"/>
        <v>5</v>
      </c>
      <c r="BY101" s="165">
        <v>3</v>
      </c>
      <c r="BZ101" s="165">
        <v>0</v>
      </c>
      <c r="CA101" s="165">
        <v>0</v>
      </c>
    </row>
    <row r="102" spans="2:79">
      <c r="B102" s="165">
        <v>511</v>
      </c>
      <c r="F102" s="165">
        <v>2</v>
      </c>
      <c r="J102" s="165">
        <f t="shared" si="45"/>
        <v>3</v>
      </c>
      <c r="K102" s="165">
        <v>1</v>
      </c>
      <c r="L102" s="165">
        <v>0</v>
      </c>
      <c r="N102" s="165">
        <f t="shared" si="46"/>
        <v>3</v>
      </c>
      <c r="O102" s="165">
        <v>2</v>
      </c>
      <c r="P102" s="165">
        <v>1</v>
      </c>
      <c r="R102" s="165">
        <f t="shared" si="47"/>
        <v>4</v>
      </c>
      <c r="S102" s="165">
        <v>4</v>
      </c>
      <c r="T102" s="165">
        <v>2</v>
      </c>
      <c r="V102" s="165">
        <f t="shared" si="48"/>
        <v>5</v>
      </c>
      <c r="W102" s="165">
        <v>3</v>
      </c>
      <c r="X102" s="165">
        <v>0</v>
      </c>
      <c r="Z102" s="165">
        <f t="shared" si="49"/>
        <v>4</v>
      </c>
      <c r="AA102" s="165">
        <v>3</v>
      </c>
      <c r="AB102" s="165">
        <v>1</v>
      </c>
      <c r="AD102" s="165">
        <f t="shared" si="50"/>
        <v>5</v>
      </c>
      <c r="AE102" s="165">
        <v>5</v>
      </c>
      <c r="AF102" s="165">
        <v>2</v>
      </c>
      <c r="AH102" s="165">
        <f t="shared" si="51"/>
        <v>4</v>
      </c>
      <c r="AI102" s="165">
        <v>3</v>
      </c>
      <c r="AJ102" s="165">
        <v>1</v>
      </c>
      <c r="AQ102" s="165">
        <f t="shared" si="52"/>
        <v>2</v>
      </c>
      <c r="AR102" s="165">
        <f t="shared" si="53"/>
        <v>1</v>
      </c>
      <c r="AS102" s="165">
        <f t="shared" si="54"/>
        <v>2</v>
      </c>
      <c r="AT102" s="165">
        <f t="shared" si="55"/>
        <v>4</v>
      </c>
      <c r="AU102" s="165">
        <f t="shared" si="56"/>
        <v>3</v>
      </c>
      <c r="AV102" s="165">
        <f t="shared" si="57"/>
        <v>3</v>
      </c>
      <c r="AW102" s="165">
        <f t="shared" si="58"/>
        <v>5</v>
      </c>
      <c r="AX102" s="165">
        <f t="shared" si="72"/>
        <v>3</v>
      </c>
      <c r="BE102" s="165">
        <f t="shared" si="59"/>
        <v>0</v>
      </c>
      <c r="BF102" s="165">
        <f t="shared" si="60"/>
        <v>1</v>
      </c>
      <c r="BG102" s="165">
        <f t="shared" si="61"/>
        <v>2</v>
      </c>
      <c r="BH102" s="165">
        <f t="shared" si="62"/>
        <v>0</v>
      </c>
      <c r="BI102" s="165">
        <f t="shared" si="63"/>
        <v>1</v>
      </c>
      <c r="BJ102" s="165">
        <f t="shared" si="64"/>
        <v>2</v>
      </c>
      <c r="BK102" s="165">
        <f t="shared" si="73"/>
        <v>1</v>
      </c>
      <c r="BQ102" s="165">
        <f t="shared" si="65"/>
        <v>3</v>
      </c>
      <c r="BR102" s="165">
        <f t="shared" si="66"/>
        <v>3</v>
      </c>
      <c r="BS102" s="165">
        <f t="shared" si="67"/>
        <v>4</v>
      </c>
      <c r="BT102" s="165">
        <f t="shared" si="68"/>
        <v>5</v>
      </c>
      <c r="BU102" s="165">
        <f t="shared" si="69"/>
        <v>4</v>
      </c>
      <c r="BV102" s="165">
        <f t="shared" si="70"/>
        <v>5</v>
      </c>
      <c r="BW102" s="165">
        <f t="shared" si="71"/>
        <v>4</v>
      </c>
      <c r="BY102" s="165">
        <v>2</v>
      </c>
      <c r="BZ102" s="165">
        <v>1</v>
      </c>
      <c r="CA102" s="165">
        <v>2</v>
      </c>
    </row>
    <row r="103" spans="2:79">
      <c r="B103" s="165">
        <v>512</v>
      </c>
      <c r="F103" s="165">
        <v>3</v>
      </c>
      <c r="J103" s="165">
        <f t="shared" si="45"/>
        <v>4</v>
      </c>
      <c r="K103" s="165">
        <v>3</v>
      </c>
      <c r="L103" s="165">
        <v>2</v>
      </c>
      <c r="N103" s="165">
        <f t="shared" si="46"/>
        <v>5</v>
      </c>
      <c r="O103" s="165">
        <v>5</v>
      </c>
      <c r="P103" s="165">
        <v>3</v>
      </c>
      <c r="R103" s="165">
        <f t="shared" si="47"/>
        <v>4</v>
      </c>
      <c r="S103" s="165">
        <v>2</v>
      </c>
      <c r="T103" s="165">
        <v>1</v>
      </c>
      <c r="V103" s="165">
        <f t="shared" si="48"/>
        <v>6</v>
      </c>
      <c r="W103" s="165">
        <v>3</v>
      </c>
      <c r="X103" s="165">
        <v>0</v>
      </c>
      <c r="Z103" s="165">
        <f t="shared" si="49"/>
        <v>5</v>
      </c>
      <c r="AA103" s="165">
        <v>4</v>
      </c>
      <c r="AB103" s="165">
        <v>2</v>
      </c>
      <c r="AD103" s="165">
        <f t="shared" si="50"/>
        <v>5</v>
      </c>
      <c r="AE103" s="165">
        <v>5</v>
      </c>
      <c r="AF103" s="165">
        <v>3</v>
      </c>
      <c r="AH103" s="165">
        <f t="shared" si="51"/>
        <v>5</v>
      </c>
      <c r="AI103" s="165">
        <v>4</v>
      </c>
      <c r="AJ103" s="165">
        <v>2</v>
      </c>
      <c r="AQ103" s="165">
        <f t="shared" si="52"/>
        <v>3</v>
      </c>
      <c r="AR103" s="165">
        <f t="shared" si="53"/>
        <v>3</v>
      </c>
      <c r="AS103" s="165">
        <f t="shared" si="54"/>
        <v>5</v>
      </c>
      <c r="AT103" s="165">
        <f t="shared" si="55"/>
        <v>2</v>
      </c>
      <c r="AU103" s="165">
        <f t="shared" si="56"/>
        <v>3</v>
      </c>
      <c r="AV103" s="165">
        <f t="shared" si="57"/>
        <v>4</v>
      </c>
      <c r="AW103" s="165">
        <f t="shared" si="58"/>
        <v>5</v>
      </c>
      <c r="AX103" s="165">
        <f t="shared" si="72"/>
        <v>4</v>
      </c>
      <c r="BE103" s="165">
        <f t="shared" si="59"/>
        <v>2</v>
      </c>
      <c r="BF103" s="165">
        <f t="shared" si="60"/>
        <v>3</v>
      </c>
      <c r="BG103" s="165">
        <f t="shared" si="61"/>
        <v>1</v>
      </c>
      <c r="BH103" s="165">
        <f t="shared" si="62"/>
        <v>0</v>
      </c>
      <c r="BI103" s="165">
        <f t="shared" si="63"/>
        <v>2</v>
      </c>
      <c r="BJ103" s="165">
        <f t="shared" si="64"/>
        <v>3</v>
      </c>
      <c r="BK103" s="165">
        <f t="shared" si="73"/>
        <v>2</v>
      </c>
      <c r="BQ103" s="165">
        <f t="shared" si="65"/>
        <v>4</v>
      </c>
      <c r="BR103" s="165">
        <f t="shared" si="66"/>
        <v>5</v>
      </c>
      <c r="BS103" s="165">
        <f t="shared" si="67"/>
        <v>4</v>
      </c>
      <c r="BT103" s="165">
        <f t="shared" si="68"/>
        <v>6</v>
      </c>
      <c r="BU103" s="165">
        <f t="shared" si="69"/>
        <v>5</v>
      </c>
      <c r="BV103" s="165">
        <f t="shared" si="70"/>
        <v>5</v>
      </c>
      <c r="BW103" s="165">
        <f t="shared" si="71"/>
        <v>5</v>
      </c>
      <c r="BY103" s="165">
        <v>0</v>
      </c>
      <c r="BZ103" s="165">
        <v>0</v>
      </c>
      <c r="CA103" s="165">
        <v>0</v>
      </c>
    </row>
    <row r="104" spans="2:79">
      <c r="B104" s="165">
        <v>513</v>
      </c>
      <c r="F104" s="165">
        <v>4</v>
      </c>
      <c r="J104" s="165">
        <f t="shared" si="45"/>
        <v>5</v>
      </c>
      <c r="K104" s="165">
        <v>4</v>
      </c>
      <c r="L104" s="165">
        <v>3</v>
      </c>
      <c r="N104" s="165">
        <f t="shared" si="46"/>
        <v>5</v>
      </c>
      <c r="O104" s="165">
        <v>4</v>
      </c>
      <c r="P104" s="165">
        <v>3</v>
      </c>
      <c r="R104" s="165">
        <f t="shared" si="47"/>
        <v>4</v>
      </c>
      <c r="S104" s="165">
        <v>3</v>
      </c>
      <c r="T104" s="165">
        <v>3</v>
      </c>
      <c r="V104" s="165">
        <f t="shared" si="48"/>
        <v>5</v>
      </c>
      <c r="W104" s="165">
        <v>1</v>
      </c>
      <c r="X104" s="165">
        <v>0</v>
      </c>
      <c r="Z104" s="165">
        <f t="shared" si="49"/>
        <v>6</v>
      </c>
      <c r="AA104" s="165">
        <v>4</v>
      </c>
      <c r="AB104" s="165">
        <v>2</v>
      </c>
      <c r="AD104" s="165">
        <f t="shared" si="50"/>
        <v>6</v>
      </c>
      <c r="AE104" s="165">
        <v>4</v>
      </c>
      <c r="AF104" s="165">
        <v>2</v>
      </c>
      <c r="AH104" s="165">
        <f t="shared" si="51"/>
        <v>6</v>
      </c>
      <c r="AI104" s="165">
        <v>4</v>
      </c>
      <c r="AJ104" s="165">
        <v>2</v>
      </c>
      <c r="AQ104" s="165">
        <f t="shared" si="52"/>
        <v>4</v>
      </c>
      <c r="AR104" s="165">
        <f t="shared" si="53"/>
        <v>4</v>
      </c>
      <c r="AS104" s="165">
        <f t="shared" si="54"/>
        <v>4</v>
      </c>
      <c r="AT104" s="165">
        <f t="shared" si="55"/>
        <v>3</v>
      </c>
      <c r="AU104" s="165">
        <f t="shared" si="56"/>
        <v>1</v>
      </c>
      <c r="AV104" s="165">
        <f t="shared" si="57"/>
        <v>4</v>
      </c>
      <c r="AW104" s="165">
        <f t="shared" si="58"/>
        <v>4</v>
      </c>
      <c r="AX104" s="165">
        <f t="shared" si="72"/>
        <v>4</v>
      </c>
      <c r="BE104" s="165">
        <f t="shared" si="59"/>
        <v>3</v>
      </c>
      <c r="BF104" s="165">
        <f t="shared" si="60"/>
        <v>3</v>
      </c>
      <c r="BG104" s="165">
        <f t="shared" si="61"/>
        <v>3</v>
      </c>
      <c r="BH104" s="165">
        <f t="shared" si="62"/>
        <v>0</v>
      </c>
      <c r="BI104" s="165">
        <f t="shared" si="63"/>
        <v>2</v>
      </c>
      <c r="BJ104" s="165">
        <f t="shared" si="64"/>
        <v>2</v>
      </c>
      <c r="BK104" s="165">
        <f t="shared" si="73"/>
        <v>2</v>
      </c>
      <c r="BQ104" s="165">
        <f t="shared" si="65"/>
        <v>5</v>
      </c>
      <c r="BR104" s="165">
        <f t="shared" si="66"/>
        <v>5</v>
      </c>
      <c r="BS104" s="165">
        <f t="shared" si="67"/>
        <v>4</v>
      </c>
      <c r="BT104" s="165">
        <f t="shared" si="68"/>
        <v>5</v>
      </c>
      <c r="BU104" s="165">
        <f t="shared" si="69"/>
        <v>6</v>
      </c>
      <c r="BV104" s="165">
        <f t="shared" si="70"/>
        <v>6</v>
      </c>
      <c r="BW104" s="165">
        <f t="shared" si="71"/>
        <v>6</v>
      </c>
      <c r="BY104" s="165">
        <v>1</v>
      </c>
      <c r="BZ104" s="165">
        <v>1</v>
      </c>
      <c r="CA104" s="165">
        <v>0</v>
      </c>
    </row>
    <row r="105" spans="2:79">
      <c r="B105" s="165">
        <v>514</v>
      </c>
      <c r="F105" s="165">
        <v>3</v>
      </c>
      <c r="J105" s="165">
        <f t="shared" si="45"/>
        <v>3</v>
      </c>
      <c r="K105" s="165">
        <v>3</v>
      </c>
      <c r="L105" s="165">
        <v>3</v>
      </c>
      <c r="N105" s="165">
        <f t="shared" si="46"/>
        <v>4</v>
      </c>
      <c r="O105" s="165">
        <v>3</v>
      </c>
      <c r="P105" s="165">
        <v>2</v>
      </c>
      <c r="R105" s="165">
        <f t="shared" si="47"/>
        <v>5</v>
      </c>
      <c r="S105" s="165">
        <v>5</v>
      </c>
      <c r="T105" s="165">
        <v>3</v>
      </c>
      <c r="V105" s="165">
        <f t="shared" si="48"/>
        <v>6</v>
      </c>
      <c r="W105" s="165">
        <v>5</v>
      </c>
      <c r="X105" s="165">
        <v>2</v>
      </c>
      <c r="Z105" s="165">
        <f t="shared" si="49"/>
        <v>4</v>
      </c>
      <c r="AA105" s="165">
        <v>2</v>
      </c>
      <c r="AB105" s="165">
        <v>1</v>
      </c>
      <c r="AD105" s="165">
        <f t="shared" si="50"/>
        <v>5</v>
      </c>
      <c r="AE105" s="165">
        <v>5</v>
      </c>
      <c r="AF105" s="165">
        <v>3</v>
      </c>
      <c r="AH105" s="165">
        <f t="shared" si="51"/>
        <v>5</v>
      </c>
      <c r="AI105" s="165">
        <v>5</v>
      </c>
      <c r="AJ105" s="165">
        <v>3</v>
      </c>
      <c r="AQ105" s="165">
        <f t="shared" si="52"/>
        <v>3</v>
      </c>
      <c r="AR105" s="165">
        <f t="shared" si="53"/>
        <v>3</v>
      </c>
      <c r="AS105" s="165">
        <f t="shared" si="54"/>
        <v>3</v>
      </c>
      <c r="AT105" s="165">
        <f t="shared" si="55"/>
        <v>5</v>
      </c>
      <c r="AU105" s="165">
        <f t="shared" si="56"/>
        <v>5</v>
      </c>
      <c r="AV105" s="165">
        <f t="shared" si="57"/>
        <v>2</v>
      </c>
      <c r="AW105" s="165">
        <f t="shared" si="58"/>
        <v>5</v>
      </c>
      <c r="AX105" s="165">
        <f t="shared" si="72"/>
        <v>5</v>
      </c>
      <c r="BE105" s="165">
        <f t="shared" si="59"/>
        <v>3</v>
      </c>
      <c r="BF105" s="165">
        <f t="shared" si="60"/>
        <v>2</v>
      </c>
      <c r="BG105" s="165">
        <f t="shared" si="61"/>
        <v>3</v>
      </c>
      <c r="BH105" s="165">
        <f t="shared" si="62"/>
        <v>2</v>
      </c>
      <c r="BI105" s="165">
        <f t="shared" si="63"/>
        <v>1</v>
      </c>
      <c r="BJ105" s="165">
        <f t="shared" si="64"/>
        <v>3</v>
      </c>
      <c r="BK105" s="165">
        <f t="shared" si="73"/>
        <v>3</v>
      </c>
      <c r="BQ105" s="165">
        <f t="shared" si="65"/>
        <v>3</v>
      </c>
      <c r="BR105" s="165">
        <f t="shared" si="66"/>
        <v>4</v>
      </c>
      <c r="BS105" s="165">
        <f t="shared" si="67"/>
        <v>5</v>
      </c>
      <c r="BT105" s="165">
        <f t="shared" si="68"/>
        <v>6</v>
      </c>
      <c r="BU105" s="165">
        <f t="shared" si="69"/>
        <v>4</v>
      </c>
      <c r="BV105" s="165">
        <f t="shared" si="70"/>
        <v>5</v>
      </c>
      <c r="BW105" s="165">
        <f t="shared" si="71"/>
        <v>5</v>
      </c>
      <c r="BY105" s="165">
        <v>0</v>
      </c>
      <c r="BZ105" s="165">
        <v>0</v>
      </c>
      <c r="CA105" s="165">
        <v>1</v>
      </c>
    </row>
    <row r="106" spans="2:79">
      <c r="B106" s="165">
        <v>515</v>
      </c>
      <c r="F106" s="165">
        <v>4</v>
      </c>
      <c r="J106" s="165">
        <f t="shared" si="45"/>
        <v>4</v>
      </c>
      <c r="K106" s="165">
        <v>3</v>
      </c>
      <c r="L106" s="165">
        <v>3</v>
      </c>
      <c r="N106" s="165">
        <f t="shared" si="46"/>
        <v>5</v>
      </c>
      <c r="O106" s="165">
        <v>5</v>
      </c>
      <c r="P106" s="165">
        <v>4</v>
      </c>
      <c r="R106" s="165">
        <f t="shared" si="47"/>
        <v>4</v>
      </c>
      <c r="S106" s="165">
        <v>1</v>
      </c>
      <c r="T106" s="165">
        <v>1</v>
      </c>
      <c r="V106" s="165">
        <f t="shared" si="48"/>
        <v>5</v>
      </c>
      <c r="W106" s="165">
        <v>3</v>
      </c>
      <c r="X106" s="165">
        <v>2</v>
      </c>
      <c r="Z106" s="165">
        <f t="shared" si="49"/>
        <v>5</v>
      </c>
      <c r="AA106" s="165">
        <v>4</v>
      </c>
      <c r="AB106" s="165">
        <v>3</v>
      </c>
      <c r="AD106" s="165">
        <f t="shared" si="50"/>
        <v>5</v>
      </c>
      <c r="AE106" s="165">
        <v>3</v>
      </c>
      <c r="AF106" s="165">
        <v>2</v>
      </c>
      <c r="AH106" s="165">
        <f t="shared" si="51"/>
        <v>6</v>
      </c>
      <c r="AI106" s="165">
        <v>5</v>
      </c>
      <c r="AJ106" s="165">
        <v>3</v>
      </c>
      <c r="AQ106" s="165">
        <f t="shared" si="52"/>
        <v>4</v>
      </c>
      <c r="AR106" s="165">
        <f t="shared" si="53"/>
        <v>3</v>
      </c>
      <c r="AS106" s="165">
        <f t="shared" si="54"/>
        <v>5</v>
      </c>
      <c r="AT106" s="165">
        <f t="shared" si="55"/>
        <v>1</v>
      </c>
      <c r="AU106" s="165">
        <f t="shared" si="56"/>
        <v>3</v>
      </c>
      <c r="AV106" s="165">
        <f t="shared" si="57"/>
        <v>4</v>
      </c>
      <c r="AW106" s="165">
        <f t="shared" si="58"/>
        <v>3</v>
      </c>
      <c r="AX106" s="165">
        <f t="shared" si="72"/>
        <v>5</v>
      </c>
      <c r="BE106" s="165">
        <f t="shared" si="59"/>
        <v>3</v>
      </c>
      <c r="BF106" s="165">
        <f t="shared" si="60"/>
        <v>4</v>
      </c>
      <c r="BG106" s="165">
        <f t="shared" si="61"/>
        <v>1</v>
      </c>
      <c r="BH106" s="165">
        <f t="shared" si="62"/>
        <v>2</v>
      </c>
      <c r="BI106" s="165">
        <f t="shared" si="63"/>
        <v>3</v>
      </c>
      <c r="BJ106" s="165">
        <f t="shared" si="64"/>
        <v>2</v>
      </c>
      <c r="BK106" s="165">
        <f t="shared" si="73"/>
        <v>3</v>
      </c>
      <c r="BQ106" s="165">
        <f t="shared" si="65"/>
        <v>4</v>
      </c>
      <c r="BR106" s="165">
        <f t="shared" si="66"/>
        <v>5</v>
      </c>
      <c r="BS106" s="165">
        <f t="shared" si="67"/>
        <v>4</v>
      </c>
      <c r="BT106" s="165">
        <f t="shared" si="68"/>
        <v>5</v>
      </c>
      <c r="BU106" s="165">
        <f t="shared" si="69"/>
        <v>5</v>
      </c>
      <c r="BV106" s="165">
        <f t="shared" si="70"/>
        <v>5</v>
      </c>
      <c r="BW106" s="165">
        <f t="shared" si="71"/>
        <v>6</v>
      </c>
      <c r="BY106" s="165">
        <v>1</v>
      </c>
      <c r="BZ106" s="165">
        <v>0</v>
      </c>
      <c r="CA106" s="165">
        <v>0</v>
      </c>
    </row>
    <row r="107" spans="2:79">
      <c r="B107" s="165">
        <v>516</v>
      </c>
      <c r="F107" s="165">
        <v>3</v>
      </c>
      <c r="J107" s="165">
        <f t="shared" ref="J107:J138" si="74">F107+K107-L107</f>
        <v>4</v>
      </c>
      <c r="K107" s="165">
        <v>4</v>
      </c>
      <c r="L107" s="165">
        <v>3</v>
      </c>
      <c r="N107" s="165">
        <f t="shared" ref="N107:N138" si="75">F107+O107-P107</f>
        <v>5</v>
      </c>
      <c r="O107" s="165">
        <v>4</v>
      </c>
      <c r="P107" s="165">
        <v>2</v>
      </c>
      <c r="R107" s="165">
        <f t="shared" ref="R107:R138" si="76">F107+S107-T107</f>
        <v>4</v>
      </c>
      <c r="S107" s="165">
        <v>3</v>
      </c>
      <c r="T107" s="165">
        <v>2</v>
      </c>
      <c r="V107" s="165">
        <f t="shared" ref="V107:V138" si="77">F107+W107-X107</f>
        <v>4</v>
      </c>
      <c r="W107" s="165">
        <v>1</v>
      </c>
      <c r="X107" s="165">
        <v>0</v>
      </c>
      <c r="Z107" s="165">
        <f t="shared" ref="Z107:Z138" si="78">F107+AA107-AB107</f>
        <v>5</v>
      </c>
      <c r="AA107" s="165">
        <v>4</v>
      </c>
      <c r="AB107" s="165">
        <v>2</v>
      </c>
      <c r="AD107" s="165">
        <f t="shared" ref="AD107:AD138" si="79">F107+AE107-AF107</f>
        <v>6</v>
      </c>
      <c r="AE107" s="165">
        <v>5</v>
      </c>
      <c r="AF107" s="165">
        <v>2</v>
      </c>
      <c r="AH107" s="165">
        <f t="shared" ref="AH107:AH138" si="80">F107+AI107-AJ107</f>
        <v>5</v>
      </c>
      <c r="AI107" s="165">
        <v>3</v>
      </c>
      <c r="AJ107" s="165">
        <v>1</v>
      </c>
      <c r="AQ107" s="165">
        <f t="shared" ref="AQ107:AQ138" si="81">F107</f>
        <v>3</v>
      </c>
      <c r="AR107" s="165">
        <f t="shared" si="53"/>
        <v>4</v>
      </c>
      <c r="AS107" s="165">
        <f t="shared" si="54"/>
        <v>4</v>
      </c>
      <c r="AT107" s="165">
        <f t="shared" si="55"/>
        <v>3</v>
      </c>
      <c r="AU107" s="165">
        <f t="shared" si="56"/>
        <v>1</v>
      </c>
      <c r="AV107" s="165">
        <f t="shared" si="57"/>
        <v>4</v>
      </c>
      <c r="AW107" s="165">
        <f t="shared" si="58"/>
        <v>5</v>
      </c>
      <c r="AX107" s="165">
        <f t="shared" si="72"/>
        <v>3</v>
      </c>
      <c r="BE107" s="165">
        <f t="shared" si="59"/>
        <v>3</v>
      </c>
      <c r="BF107" s="165">
        <f t="shared" si="60"/>
        <v>2</v>
      </c>
      <c r="BG107" s="165">
        <f t="shared" si="61"/>
        <v>2</v>
      </c>
      <c r="BH107" s="165">
        <f t="shared" si="62"/>
        <v>0</v>
      </c>
      <c r="BI107" s="165">
        <f t="shared" ref="BI107:BI138" si="82">AB107</f>
        <v>2</v>
      </c>
      <c r="BJ107" s="165">
        <f t="shared" si="64"/>
        <v>2</v>
      </c>
      <c r="BK107" s="165">
        <f t="shared" si="73"/>
        <v>1</v>
      </c>
      <c r="BQ107" s="165">
        <f t="shared" ref="BQ107:BQ138" si="83">J107</f>
        <v>4</v>
      </c>
      <c r="BR107" s="165">
        <f t="shared" ref="BR107:BR138" si="84">N107</f>
        <v>5</v>
      </c>
      <c r="BS107" s="165">
        <f t="shared" ref="BS107:BS138" si="85">R107</f>
        <v>4</v>
      </c>
      <c r="BT107" s="165">
        <f t="shared" ref="BT107:BT138" si="86">V107</f>
        <v>4</v>
      </c>
      <c r="BU107" s="165">
        <f t="shared" ref="BU107:BU138" si="87">Z107</f>
        <v>5</v>
      </c>
      <c r="BV107" s="165">
        <f t="shared" ref="BV107:BV138" si="88">AD107</f>
        <v>6</v>
      </c>
      <c r="BW107" s="165">
        <f t="shared" ref="BW107:BW138" si="89">AH107</f>
        <v>5</v>
      </c>
      <c r="BY107" s="165">
        <v>1</v>
      </c>
      <c r="BZ107" s="165">
        <v>0</v>
      </c>
      <c r="CA107" s="165">
        <v>0</v>
      </c>
    </row>
    <row r="108" spans="2:79">
      <c r="B108" s="165">
        <v>517</v>
      </c>
      <c r="F108" s="165">
        <v>2</v>
      </c>
      <c r="J108" s="165">
        <f t="shared" si="74"/>
        <v>4</v>
      </c>
      <c r="K108" s="165">
        <v>3</v>
      </c>
      <c r="L108" s="165">
        <v>1</v>
      </c>
      <c r="N108" s="165">
        <f t="shared" si="75"/>
        <v>5</v>
      </c>
      <c r="O108" s="165">
        <v>5</v>
      </c>
      <c r="P108" s="165">
        <v>2</v>
      </c>
      <c r="R108" s="165">
        <f t="shared" si="76"/>
        <v>3</v>
      </c>
      <c r="S108" s="165">
        <v>2</v>
      </c>
      <c r="T108" s="165">
        <v>1</v>
      </c>
      <c r="V108" s="165">
        <f t="shared" si="77"/>
        <v>4</v>
      </c>
      <c r="W108" s="165">
        <v>3</v>
      </c>
      <c r="X108" s="165">
        <v>1</v>
      </c>
      <c r="Z108" s="165">
        <f t="shared" si="78"/>
        <v>3</v>
      </c>
      <c r="AA108" s="165">
        <v>2</v>
      </c>
      <c r="AB108" s="165">
        <v>1</v>
      </c>
      <c r="AD108" s="165">
        <f t="shared" si="79"/>
        <v>3</v>
      </c>
      <c r="AE108" s="165">
        <v>3</v>
      </c>
      <c r="AF108" s="165">
        <v>2</v>
      </c>
      <c r="AH108" s="165">
        <f t="shared" si="80"/>
        <v>2</v>
      </c>
      <c r="AI108" s="165">
        <v>2</v>
      </c>
      <c r="AJ108" s="165">
        <v>2</v>
      </c>
      <c r="AQ108" s="165">
        <f t="shared" si="81"/>
        <v>2</v>
      </c>
      <c r="AR108" s="165">
        <f t="shared" si="53"/>
        <v>3</v>
      </c>
      <c r="AS108" s="165">
        <f t="shared" si="54"/>
        <v>5</v>
      </c>
      <c r="AT108" s="165">
        <f t="shared" si="55"/>
        <v>2</v>
      </c>
      <c r="AU108" s="165">
        <f t="shared" si="56"/>
        <v>3</v>
      </c>
      <c r="AV108" s="165">
        <f t="shared" si="57"/>
        <v>2</v>
      </c>
      <c r="AW108" s="165">
        <f t="shared" si="58"/>
        <v>3</v>
      </c>
      <c r="AX108" s="165">
        <f t="shared" si="72"/>
        <v>2</v>
      </c>
      <c r="BE108" s="165">
        <f t="shared" si="59"/>
        <v>1</v>
      </c>
      <c r="BF108" s="165">
        <f t="shared" si="60"/>
        <v>2</v>
      </c>
      <c r="BG108" s="165">
        <f t="shared" si="61"/>
        <v>1</v>
      </c>
      <c r="BH108" s="165">
        <f t="shared" si="62"/>
        <v>1</v>
      </c>
      <c r="BI108" s="165">
        <f t="shared" si="82"/>
        <v>1</v>
      </c>
      <c r="BJ108" s="165">
        <f t="shared" si="64"/>
        <v>2</v>
      </c>
      <c r="BK108" s="165">
        <f t="shared" si="73"/>
        <v>2</v>
      </c>
      <c r="BQ108" s="165">
        <f t="shared" si="83"/>
        <v>4</v>
      </c>
      <c r="BR108" s="165">
        <f t="shared" si="84"/>
        <v>5</v>
      </c>
      <c r="BS108" s="165">
        <f t="shared" si="85"/>
        <v>3</v>
      </c>
      <c r="BT108" s="165">
        <f t="shared" si="86"/>
        <v>4</v>
      </c>
      <c r="BU108" s="165">
        <f t="shared" si="87"/>
        <v>3</v>
      </c>
      <c r="BV108" s="165">
        <f t="shared" si="88"/>
        <v>3</v>
      </c>
      <c r="BW108" s="165">
        <f t="shared" si="89"/>
        <v>2</v>
      </c>
      <c r="BY108" s="165">
        <v>0</v>
      </c>
      <c r="BZ108" s="165">
        <v>1</v>
      </c>
      <c r="CA108" s="165">
        <v>4</v>
      </c>
    </row>
    <row r="109" spans="2:79">
      <c r="B109" s="165">
        <v>518</v>
      </c>
      <c r="F109" s="165">
        <v>3</v>
      </c>
      <c r="J109" s="165">
        <f t="shared" si="74"/>
        <v>5</v>
      </c>
      <c r="K109" s="165">
        <v>3</v>
      </c>
      <c r="L109" s="165">
        <v>1</v>
      </c>
      <c r="N109" s="165">
        <f t="shared" si="75"/>
        <v>5</v>
      </c>
      <c r="O109" s="165">
        <v>3</v>
      </c>
      <c r="P109" s="165">
        <v>1</v>
      </c>
      <c r="R109" s="165">
        <f t="shared" si="76"/>
        <v>4</v>
      </c>
      <c r="S109" s="165">
        <v>3</v>
      </c>
      <c r="T109" s="165">
        <v>2</v>
      </c>
      <c r="V109" s="165">
        <f t="shared" si="77"/>
        <v>3</v>
      </c>
      <c r="W109" s="165">
        <v>1</v>
      </c>
      <c r="X109" s="165">
        <v>1</v>
      </c>
      <c r="Z109" s="165">
        <f t="shared" si="78"/>
        <v>5</v>
      </c>
      <c r="AA109" s="165">
        <v>4</v>
      </c>
      <c r="AB109" s="165">
        <v>2</v>
      </c>
      <c r="AD109" s="165">
        <f t="shared" si="79"/>
        <v>6</v>
      </c>
      <c r="AE109" s="165">
        <v>5</v>
      </c>
      <c r="AF109" s="165">
        <v>2</v>
      </c>
      <c r="AH109" s="165">
        <f t="shared" si="80"/>
        <v>5</v>
      </c>
      <c r="AI109" s="165">
        <v>4</v>
      </c>
      <c r="AJ109" s="165">
        <v>2</v>
      </c>
      <c r="AQ109" s="165">
        <f t="shared" si="81"/>
        <v>3</v>
      </c>
      <c r="AR109" s="165">
        <f t="shared" si="53"/>
        <v>3</v>
      </c>
      <c r="AS109" s="165">
        <f t="shared" si="54"/>
        <v>3</v>
      </c>
      <c r="AT109" s="165">
        <f t="shared" si="55"/>
        <v>3</v>
      </c>
      <c r="AU109" s="165">
        <f t="shared" si="56"/>
        <v>1</v>
      </c>
      <c r="AV109" s="165">
        <f t="shared" si="57"/>
        <v>4</v>
      </c>
      <c r="AW109" s="165">
        <f t="shared" si="58"/>
        <v>5</v>
      </c>
      <c r="AX109" s="165">
        <f t="shared" si="72"/>
        <v>4</v>
      </c>
      <c r="BE109" s="165">
        <f t="shared" si="59"/>
        <v>1</v>
      </c>
      <c r="BF109" s="165">
        <f t="shared" si="60"/>
        <v>1</v>
      </c>
      <c r="BG109" s="165">
        <f t="shared" si="61"/>
        <v>2</v>
      </c>
      <c r="BH109" s="165">
        <f t="shared" si="62"/>
        <v>1</v>
      </c>
      <c r="BI109" s="165">
        <f t="shared" si="82"/>
        <v>2</v>
      </c>
      <c r="BJ109" s="165">
        <f t="shared" si="64"/>
        <v>2</v>
      </c>
      <c r="BK109" s="165">
        <f t="shared" si="73"/>
        <v>2</v>
      </c>
      <c r="BQ109" s="165">
        <f t="shared" si="83"/>
        <v>5</v>
      </c>
      <c r="BR109" s="165">
        <f t="shared" si="84"/>
        <v>5</v>
      </c>
      <c r="BS109" s="165">
        <f t="shared" si="85"/>
        <v>4</v>
      </c>
      <c r="BT109" s="165">
        <f t="shared" si="86"/>
        <v>3</v>
      </c>
      <c r="BU109" s="165">
        <f t="shared" si="87"/>
        <v>5</v>
      </c>
      <c r="BV109" s="165">
        <f t="shared" si="88"/>
        <v>6</v>
      </c>
      <c r="BW109" s="165">
        <f t="shared" si="89"/>
        <v>5</v>
      </c>
      <c r="BY109" s="165">
        <v>1</v>
      </c>
      <c r="BZ109" s="165">
        <v>1</v>
      </c>
      <c r="CA109" s="165">
        <v>1</v>
      </c>
    </row>
    <row r="110" spans="2:79">
      <c r="B110" s="165">
        <v>519</v>
      </c>
      <c r="F110" s="165">
        <v>3</v>
      </c>
      <c r="J110" s="165">
        <f t="shared" si="74"/>
        <v>5</v>
      </c>
      <c r="K110" s="165">
        <v>4</v>
      </c>
      <c r="L110" s="165">
        <v>2</v>
      </c>
      <c r="N110" s="165">
        <f t="shared" si="75"/>
        <v>4</v>
      </c>
      <c r="O110" s="165">
        <v>3</v>
      </c>
      <c r="P110" s="165">
        <v>2</v>
      </c>
      <c r="R110" s="165">
        <f t="shared" si="76"/>
        <v>5</v>
      </c>
      <c r="S110" s="165">
        <v>2</v>
      </c>
      <c r="T110" s="165">
        <v>0</v>
      </c>
      <c r="V110" s="165">
        <f t="shared" si="77"/>
        <v>5</v>
      </c>
      <c r="W110" s="165">
        <v>3</v>
      </c>
      <c r="X110" s="165">
        <v>1</v>
      </c>
      <c r="Z110" s="165">
        <f t="shared" si="78"/>
        <v>5</v>
      </c>
      <c r="AA110" s="165">
        <v>5</v>
      </c>
      <c r="AB110" s="165">
        <v>3</v>
      </c>
      <c r="AD110" s="165">
        <f t="shared" si="79"/>
        <v>4</v>
      </c>
      <c r="AE110" s="165">
        <v>4</v>
      </c>
      <c r="AF110" s="165">
        <v>3</v>
      </c>
      <c r="AH110" s="165">
        <f t="shared" si="80"/>
        <v>5</v>
      </c>
      <c r="AI110" s="165">
        <v>3</v>
      </c>
      <c r="AJ110" s="165">
        <v>1</v>
      </c>
      <c r="AQ110" s="165">
        <f t="shared" si="81"/>
        <v>3</v>
      </c>
      <c r="AR110" s="165">
        <f t="shared" si="53"/>
        <v>4</v>
      </c>
      <c r="AS110" s="165">
        <f t="shared" si="54"/>
        <v>3</v>
      </c>
      <c r="AT110" s="165">
        <f t="shared" si="55"/>
        <v>2</v>
      </c>
      <c r="AU110" s="165">
        <f t="shared" si="56"/>
        <v>3</v>
      </c>
      <c r="AV110" s="165">
        <f t="shared" si="57"/>
        <v>5</v>
      </c>
      <c r="AW110" s="165">
        <f t="shared" si="58"/>
        <v>4</v>
      </c>
      <c r="AX110" s="165">
        <f t="shared" si="72"/>
        <v>3</v>
      </c>
      <c r="BE110" s="165">
        <f t="shared" si="59"/>
        <v>2</v>
      </c>
      <c r="BF110" s="165">
        <f t="shared" si="60"/>
        <v>2</v>
      </c>
      <c r="BG110" s="165">
        <f t="shared" si="61"/>
        <v>0</v>
      </c>
      <c r="BH110" s="165">
        <f t="shared" si="62"/>
        <v>1</v>
      </c>
      <c r="BI110" s="165">
        <f t="shared" si="82"/>
        <v>3</v>
      </c>
      <c r="BJ110" s="165">
        <f t="shared" si="64"/>
        <v>3</v>
      </c>
      <c r="BK110" s="165">
        <f t="shared" si="73"/>
        <v>1</v>
      </c>
      <c r="BQ110" s="165">
        <f t="shared" si="83"/>
        <v>5</v>
      </c>
      <c r="BR110" s="165">
        <f t="shared" si="84"/>
        <v>4</v>
      </c>
      <c r="BS110" s="165">
        <f t="shared" si="85"/>
        <v>5</v>
      </c>
      <c r="BT110" s="165">
        <f t="shared" si="86"/>
        <v>5</v>
      </c>
      <c r="BU110" s="165">
        <f t="shared" si="87"/>
        <v>5</v>
      </c>
      <c r="BV110" s="165">
        <f t="shared" si="88"/>
        <v>4</v>
      </c>
      <c r="BW110" s="165">
        <f t="shared" si="89"/>
        <v>5</v>
      </c>
      <c r="BY110" s="165">
        <v>1</v>
      </c>
      <c r="BZ110" s="165">
        <v>1</v>
      </c>
      <c r="CA110" s="165">
        <v>0</v>
      </c>
    </row>
    <row r="111" spans="2:79">
      <c r="B111" s="165">
        <v>520</v>
      </c>
      <c r="F111" s="165">
        <v>1</v>
      </c>
      <c r="J111" s="165">
        <f t="shared" si="74"/>
        <v>5</v>
      </c>
      <c r="K111" s="165">
        <v>5</v>
      </c>
      <c r="L111" s="165">
        <v>1</v>
      </c>
      <c r="N111" s="165">
        <f t="shared" si="75"/>
        <v>3</v>
      </c>
      <c r="O111" s="165">
        <v>3</v>
      </c>
      <c r="P111" s="165">
        <v>1</v>
      </c>
      <c r="R111" s="165">
        <f t="shared" si="76"/>
        <v>1</v>
      </c>
      <c r="S111" s="165">
        <v>0</v>
      </c>
      <c r="T111" s="165">
        <v>0</v>
      </c>
      <c r="V111" s="165">
        <f t="shared" si="77"/>
        <v>5</v>
      </c>
      <c r="W111" s="165">
        <v>4</v>
      </c>
      <c r="X111" s="165">
        <v>0</v>
      </c>
      <c r="Z111" s="165">
        <f t="shared" si="78"/>
        <v>5</v>
      </c>
      <c r="AA111" s="165">
        <v>5</v>
      </c>
      <c r="AB111" s="165">
        <v>1</v>
      </c>
      <c r="AD111" s="165">
        <f t="shared" si="79"/>
        <v>5</v>
      </c>
      <c r="AE111" s="165">
        <v>5</v>
      </c>
      <c r="AF111" s="165">
        <v>1</v>
      </c>
      <c r="AH111" s="165">
        <f t="shared" si="80"/>
        <v>2</v>
      </c>
      <c r="AI111" s="165">
        <v>1</v>
      </c>
      <c r="AJ111" s="165">
        <v>0</v>
      </c>
      <c r="AQ111" s="165">
        <f t="shared" si="81"/>
        <v>1</v>
      </c>
      <c r="AR111" s="165">
        <f t="shared" si="53"/>
        <v>5</v>
      </c>
      <c r="AS111" s="165">
        <f t="shared" si="54"/>
        <v>3</v>
      </c>
      <c r="AT111" s="165">
        <f t="shared" si="55"/>
        <v>0</v>
      </c>
      <c r="AU111" s="165">
        <f t="shared" si="56"/>
        <v>4</v>
      </c>
      <c r="AV111" s="165">
        <f t="shared" si="57"/>
        <v>5</v>
      </c>
      <c r="AW111" s="165">
        <f t="shared" si="58"/>
        <v>5</v>
      </c>
      <c r="AX111" s="165">
        <f t="shared" si="72"/>
        <v>1</v>
      </c>
      <c r="BE111" s="165">
        <f t="shared" si="59"/>
        <v>1</v>
      </c>
      <c r="BF111" s="165">
        <f t="shared" si="60"/>
        <v>1</v>
      </c>
      <c r="BG111" s="165">
        <f t="shared" si="61"/>
        <v>0</v>
      </c>
      <c r="BH111" s="165">
        <f t="shared" si="62"/>
        <v>0</v>
      </c>
      <c r="BI111" s="165">
        <f t="shared" si="82"/>
        <v>1</v>
      </c>
      <c r="BJ111" s="165">
        <f t="shared" si="64"/>
        <v>1</v>
      </c>
      <c r="BK111" s="165">
        <f t="shared" si="73"/>
        <v>0</v>
      </c>
      <c r="BQ111" s="165">
        <f t="shared" si="83"/>
        <v>5</v>
      </c>
      <c r="BR111" s="165">
        <f t="shared" si="84"/>
        <v>3</v>
      </c>
      <c r="BS111" s="165">
        <f t="shared" si="85"/>
        <v>1</v>
      </c>
      <c r="BT111" s="165">
        <f t="shared" si="86"/>
        <v>5</v>
      </c>
      <c r="BU111" s="165">
        <f t="shared" si="87"/>
        <v>5</v>
      </c>
      <c r="BV111" s="165">
        <f t="shared" si="88"/>
        <v>5</v>
      </c>
      <c r="BW111" s="165">
        <f t="shared" si="89"/>
        <v>2</v>
      </c>
      <c r="BY111" s="165">
        <v>3</v>
      </c>
      <c r="BZ111" s="165">
        <v>2</v>
      </c>
      <c r="CA111" s="165">
        <v>3</v>
      </c>
    </row>
    <row r="112" spans="2:79">
      <c r="B112" s="165">
        <v>521</v>
      </c>
      <c r="F112" s="165">
        <v>2</v>
      </c>
      <c r="J112" s="165">
        <f t="shared" si="74"/>
        <v>5</v>
      </c>
      <c r="K112" s="165">
        <v>3</v>
      </c>
      <c r="L112" s="165">
        <v>0</v>
      </c>
      <c r="N112" s="165">
        <f t="shared" si="75"/>
        <v>5</v>
      </c>
      <c r="O112" s="165">
        <v>5</v>
      </c>
      <c r="P112" s="165">
        <v>2</v>
      </c>
      <c r="R112" s="165">
        <f t="shared" si="76"/>
        <v>5</v>
      </c>
      <c r="S112" s="165">
        <v>4</v>
      </c>
      <c r="T112" s="165">
        <v>1</v>
      </c>
      <c r="V112" s="165">
        <f t="shared" si="77"/>
        <v>3</v>
      </c>
      <c r="W112" s="165">
        <v>2</v>
      </c>
      <c r="X112" s="165">
        <v>1</v>
      </c>
      <c r="Z112" s="165">
        <f t="shared" si="78"/>
        <v>3</v>
      </c>
      <c r="AA112" s="165">
        <v>3</v>
      </c>
      <c r="AB112" s="165">
        <v>2</v>
      </c>
      <c r="AD112" s="165">
        <f t="shared" si="79"/>
        <v>4</v>
      </c>
      <c r="AE112" s="165">
        <v>3</v>
      </c>
      <c r="AF112" s="165">
        <v>1</v>
      </c>
      <c r="AH112" s="165">
        <f t="shared" si="80"/>
        <v>4</v>
      </c>
      <c r="AI112" s="165">
        <v>3</v>
      </c>
      <c r="AJ112" s="165">
        <v>1</v>
      </c>
      <c r="AQ112" s="165">
        <f t="shared" si="81"/>
        <v>2</v>
      </c>
      <c r="AR112" s="165">
        <f t="shared" si="53"/>
        <v>3</v>
      </c>
      <c r="AS112" s="165">
        <f t="shared" si="54"/>
        <v>5</v>
      </c>
      <c r="AT112" s="165">
        <f t="shared" si="55"/>
        <v>4</v>
      </c>
      <c r="AU112" s="165">
        <f t="shared" si="56"/>
        <v>2</v>
      </c>
      <c r="AV112" s="165">
        <f t="shared" si="57"/>
        <v>3</v>
      </c>
      <c r="AW112" s="165">
        <f t="shared" si="58"/>
        <v>3</v>
      </c>
      <c r="AX112" s="165">
        <f t="shared" si="72"/>
        <v>3</v>
      </c>
      <c r="BE112" s="165">
        <f t="shared" si="59"/>
        <v>0</v>
      </c>
      <c r="BF112" s="165">
        <f t="shared" si="60"/>
        <v>2</v>
      </c>
      <c r="BG112" s="165">
        <f t="shared" si="61"/>
        <v>1</v>
      </c>
      <c r="BH112" s="165">
        <f t="shared" si="62"/>
        <v>1</v>
      </c>
      <c r="BI112" s="165">
        <f t="shared" si="82"/>
        <v>2</v>
      </c>
      <c r="BJ112" s="165">
        <f t="shared" si="64"/>
        <v>1</v>
      </c>
      <c r="BK112" s="165">
        <f t="shared" si="73"/>
        <v>1</v>
      </c>
      <c r="BQ112" s="165">
        <f t="shared" si="83"/>
        <v>5</v>
      </c>
      <c r="BR112" s="165">
        <f t="shared" si="84"/>
        <v>5</v>
      </c>
      <c r="BS112" s="165">
        <f t="shared" si="85"/>
        <v>5</v>
      </c>
      <c r="BT112" s="165">
        <f t="shared" si="86"/>
        <v>3</v>
      </c>
      <c r="BU112" s="165">
        <f t="shared" si="87"/>
        <v>3</v>
      </c>
      <c r="BV112" s="165">
        <f t="shared" si="88"/>
        <v>4</v>
      </c>
      <c r="BW112" s="165">
        <f t="shared" si="89"/>
        <v>4</v>
      </c>
      <c r="BY112" s="165">
        <v>0</v>
      </c>
      <c r="BZ112" s="165">
        <v>0</v>
      </c>
      <c r="CA112" s="165">
        <v>2</v>
      </c>
    </row>
    <row r="113" spans="2:79">
      <c r="B113" s="165">
        <v>522</v>
      </c>
      <c r="F113" s="165">
        <v>5</v>
      </c>
      <c r="J113" s="165">
        <f t="shared" si="74"/>
        <v>5</v>
      </c>
      <c r="K113" s="165">
        <v>4</v>
      </c>
      <c r="L113" s="165">
        <v>4</v>
      </c>
      <c r="N113" s="165">
        <f t="shared" si="75"/>
        <v>6</v>
      </c>
      <c r="O113" s="165">
        <v>5</v>
      </c>
      <c r="P113" s="165">
        <v>4</v>
      </c>
      <c r="R113" s="165">
        <f t="shared" si="76"/>
        <v>5</v>
      </c>
      <c r="S113" s="165">
        <v>2</v>
      </c>
      <c r="T113" s="165">
        <v>2</v>
      </c>
      <c r="V113" s="165">
        <f t="shared" si="77"/>
        <v>5</v>
      </c>
      <c r="W113" s="165">
        <v>2</v>
      </c>
      <c r="X113" s="165">
        <v>2</v>
      </c>
      <c r="Z113" s="165">
        <f t="shared" si="78"/>
        <v>5</v>
      </c>
      <c r="AA113" s="165">
        <v>3</v>
      </c>
      <c r="AB113" s="165">
        <v>3</v>
      </c>
      <c r="AD113" s="165">
        <f t="shared" si="79"/>
        <v>6</v>
      </c>
      <c r="AE113" s="165">
        <v>6</v>
      </c>
      <c r="AF113" s="165">
        <v>5</v>
      </c>
      <c r="AH113" s="165">
        <f t="shared" si="80"/>
        <v>5</v>
      </c>
      <c r="AI113" s="165">
        <v>4</v>
      </c>
      <c r="AJ113" s="165">
        <v>4</v>
      </c>
      <c r="AQ113" s="165">
        <f t="shared" si="81"/>
        <v>5</v>
      </c>
      <c r="AR113" s="165">
        <f t="shared" si="53"/>
        <v>4</v>
      </c>
      <c r="AS113" s="165">
        <f t="shared" si="54"/>
        <v>5</v>
      </c>
      <c r="AT113" s="165">
        <f t="shared" si="55"/>
        <v>2</v>
      </c>
      <c r="AU113" s="165">
        <f t="shared" si="56"/>
        <v>2</v>
      </c>
      <c r="AV113" s="165">
        <f t="shared" si="57"/>
        <v>3</v>
      </c>
      <c r="AW113" s="165">
        <f t="shared" si="58"/>
        <v>6</v>
      </c>
      <c r="AX113" s="165">
        <f t="shared" si="72"/>
        <v>4</v>
      </c>
      <c r="BE113" s="165">
        <f t="shared" si="59"/>
        <v>4</v>
      </c>
      <c r="BF113" s="165">
        <f t="shared" si="60"/>
        <v>4</v>
      </c>
      <c r="BG113" s="165">
        <f t="shared" si="61"/>
        <v>2</v>
      </c>
      <c r="BH113" s="165">
        <f t="shared" si="62"/>
        <v>2</v>
      </c>
      <c r="BI113" s="165">
        <f t="shared" si="82"/>
        <v>3</v>
      </c>
      <c r="BJ113" s="165">
        <f t="shared" si="64"/>
        <v>5</v>
      </c>
      <c r="BK113" s="165">
        <f t="shared" si="73"/>
        <v>4</v>
      </c>
      <c r="BQ113" s="165">
        <f t="shared" si="83"/>
        <v>5</v>
      </c>
      <c r="BR113" s="165">
        <f t="shared" si="84"/>
        <v>6</v>
      </c>
      <c r="BS113" s="165">
        <f t="shared" si="85"/>
        <v>5</v>
      </c>
      <c r="BT113" s="165">
        <f t="shared" si="86"/>
        <v>5</v>
      </c>
      <c r="BU113" s="165">
        <f t="shared" si="87"/>
        <v>5</v>
      </c>
      <c r="BV113" s="165">
        <f t="shared" si="88"/>
        <v>6</v>
      </c>
      <c r="BW113" s="165">
        <f t="shared" si="89"/>
        <v>5</v>
      </c>
      <c r="BY113" s="165">
        <v>1</v>
      </c>
      <c r="BZ113" s="165">
        <v>0</v>
      </c>
      <c r="CA113" s="165">
        <v>0</v>
      </c>
    </row>
    <row r="114" spans="2:79">
      <c r="B114" s="165">
        <v>523</v>
      </c>
      <c r="F114" s="165">
        <v>4</v>
      </c>
      <c r="J114" s="165">
        <f t="shared" si="74"/>
        <v>6</v>
      </c>
      <c r="K114" s="165">
        <v>5</v>
      </c>
      <c r="L114" s="165">
        <v>3</v>
      </c>
      <c r="N114" s="165">
        <f t="shared" si="75"/>
        <v>5</v>
      </c>
      <c r="O114" s="165">
        <v>4</v>
      </c>
      <c r="P114" s="165">
        <v>3</v>
      </c>
      <c r="R114" s="165">
        <f t="shared" si="76"/>
        <v>4</v>
      </c>
      <c r="S114" s="165">
        <v>2</v>
      </c>
      <c r="T114" s="165">
        <v>2</v>
      </c>
      <c r="V114" s="165">
        <f t="shared" si="77"/>
        <v>5</v>
      </c>
      <c r="W114" s="165">
        <v>4</v>
      </c>
      <c r="X114" s="165">
        <v>3</v>
      </c>
      <c r="Z114" s="165">
        <f t="shared" si="78"/>
        <v>6</v>
      </c>
      <c r="AA114" s="165">
        <v>5</v>
      </c>
      <c r="AB114" s="165">
        <v>3</v>
      </c>
      <c r="AD114" s="165">
        <f t="shared" si="79"/>
        <v>6</v>
      </c>
      <c r="AE114" s="165">
        <v>5</v>
      </c>
      <c r="AF114" s="165">
        <v>3</v>
      </c>
      <c r="AH114" s="165">
        <f t="shared" si="80"/>
        <v>4</v>
      </c>
      <c r="AI114" s="165">
        <v>3</v>
      </c>
      <c r="AJ114" s="165">
        <v>3</v>
      </c>
      <c r="AQ114" s="165">
        <f t="shared" si="81"/>
        <v>4</v>
      </c>
      <c r="AR114" s="165">
        <f t="shared" si="53"/>
        <v>5</v>
      </c>
      <c r="AS114" s="165">
        <f t="shared" si="54"/>
        <v>4</v>
      </c>
      <c r="AT114" s="165">
        <f t="shared" si="55"/>
        <v>2</v>
      </c>
      <c r="AU114" s="165">
        <f t="shared" si="56"/>
        <v>4</v>
      </c>
      <c r="AV114" s="165">
        <f t="shared" si="57"/>
        <v>5</v>
      </c>
      <c r="AW114" s="165">
        <f t="shared" si="58"/>
        <v>5</v>
      </c>
      <c r="AX114" s="165">
        <f t="shared" si="72"/>
        <v>3</v>
      </c>
      <c r="BE114" s="165">
        <f t="shared" si="59"/>
        <v>3</v>
      </c>
      <c r="BF114" s="165">
        <f t="shared" si="60"/>
        <v>3</v>
      </c>
      <c r="BG114" s="165">
        <f t="shared" si="61"/>
        <v>2</v>
      </c>
      <c r="BH114" s="165">
        <f t="shared" si="62"/>
        <v>3</v>
      </c>
      <c r="BI114" s="165">
        <f t="shared" si="82"/>
        <v>3</v>
      </c>
      <c r="BJ114" s="165">
        <f t="shared" si="64"/>
        <v>3</v>
      </c>
      <c r="BK114" s="165">
        <f t="shared" si="73"/>
        <v>3</v>
      </c>
      <c r="BQ114" s="165">
        <f t="shared" si="83"/>
        <v>6</v>
      </c>
      <c r="BR114" s="165">
        <f t="shared" si="84"/>
        <v>5</v>
      </c>
      <c r="BS114" s="165">
        <f t="shared" si="85"/>
        <v>4</v>
      </c>
      <c r="BT114" s="165">
        <f t="shared" si="86"/>
        <v>5</v>
      </c>
      <c r="BU114" s="165">
        <f t="shared" si="87"/>
        <v>6</v>
      </c>
      <c r="BV114" s="165">
        <f t="shared" si="88"/>
        <v>6</v>
      </c>
      <c r="BW114" s="165">
        <f t="shared" si="89"/>
        <v>4</v>
      </c>
      <c r="BY114" s="165">
        <v>0</v>
      </c>
      <c r="BZ114" s="165">
        <v>2</v>
      </c>
      <c r="CA114" s="165">
        <v>0</v>
      </c>
    </row>
    <row r="115" spans="2:79">
      <c r="B115" s="165">
        <v>524</v>
      </c>
      <c r="F115" s="165">
        <v>2</v>
      </c>
      <c r="J115" s="165">
        <f t="shared" si="74"/>
        <v>3</v>
      </c>
      <c r="K115" s="165">
        <v>2</v>
      </c>
      <c r="L115" s="165">
        <v>1</v>
      </c>
      <c r="N115" s="165">
        <f t="shared" si="75"/>
        <v>5</v>
      </c>
      <c r="O115" s="165">
        <v>4</v>
      </c>
      <c r="P115" s="165">
        <v>1</v>
      </c>
      <c r="R115" s="165">
        <f t="shared" si="76"/>
        <v>3</v>
      </c>
      <c r="S115" s="165">
        <v>2</v>
      </c>
      <c r="T115" s="165">
        <v>1</v>
      </c>
      <c r="V115" s="165">
        <f t="shared" si="77"/>
        <v>3</v>
      </c>
      <c r="W115" s="165">
        <v>3</v>
      </c>
      <c r="X115" s="165">
        <v>2</v>
      </c>
      <c r="Z115" s="165">
        <f t="shared" si="78"/>
        <v>5</v>
      </c>
      <c r="AA115" s="165">
        <v>5</v>
      </c>
      <c r="AB115" s="165">
        <v>2</v>
      </c>
      <c r="AD115" s="165">
        <f t="shared" si="79"/>
        <v>5</v>
      </c>
      <c r="AE115" s="165">
        <v>3</v>
      </c>
      <c r="AF115" s="165">
        <v>0</v>
      </c>
      <c r="AH115" s="165">
        <f t="shared" si="80"/>
        <v>4</v>
      </c>
      <c r="AI115" s="165">
        <v>4</v>
      </c>
      <c r="AJ115" s="165">
        <v>2</v>
      </c>
      <c r="AQ115" s="165">
        <f t="shared" si="81"/>
        <v>2</v>
      </c>
      <c r="AR115" s="165">
        <f t="shared" si="53"/>
        <v>2</v>
      </c>
      <c r="AS115" s="165">
        <f t="shared" si="54"/>
        <v>4</v>
      </c>
      <c r="AT115" s="165">
        <f t="shared" si="55"/>
        <v>2</v>
      </c>
      <c r="AU115" s="165">
        <f t="shared" si="56"/>
        <v>3</v>
      </c>
      <c r="AV115" s="165">
        <f t="shared" si="57"/>
        <v>5</v>
      </c>
      <c r="AW115" s="165">
        <f t="shared" si="58"/>
        <v>3</v>
      </c>
      <c r="AX115" s="165">
        <f t="shared" si="72"/>
        <v>4</v>
      </c>
      <c r="BE115" s="165">
        <f t="shared" si="59"/>
        <v>1</v>
      </c>
      <c r="BF115" s="165">
        <f t="shared" si="60"/>
        <v>1</v>
      </c>
      <c r="BG115" s="165">
        <f t="shared" si="61"/>
        <v>1</v>
      </c>
      <c r="BH115" s="165">
        <f t="shared" si="62"/>
        <v>2</v>
      </c>
      <c r="BI115" s="165">
        <f t="shared" si="82"/>
        <v>2</v>
      </c>
      <c r="BJ115" s="165">
        <f t="shared" si="64"/>
        <v>0</v>
      </c>
      <c r="BK115" s="165">
        <f t="shared" si="73"/>
        <v>2</v>
      </c>
      <c r="BQ115" s="165">
        <f t="shared" si="83"/>
        <v>3</v>
      </c>
      <c r="BR115" s="165">
        <f t="shared" si="84"/>
        <v>5</v>
      </c>
      <c r="BS115" s="165">
        <f t="shared" si="85"/>
        <v>3</v>
      </c>
      <c r="BT115" s="165">
        <f t="shared" si="86"/>
        <v>3</v>
      </c>
      <c r="BU115" s="165">
        <f t="shared" si="87"/>
        <v>5</v>
      </c>
      <c r="BV115" s="165">
        <f t="shared" si="88"/>
        <v>5</v>
      </c>
      <c r="BW115" s="165">
        <f t="shared" si="89"/>
        <v>4</v>
      </c>
      <c r="BY115" s="165">
        <v>1</v>
      </c>
      <c r="BZ115" s="165">
        <v>5</v>
      </c>
      <c r="CA115" s="165">
        <v>3</v>
      </c>
    </row>
    <row r="116" spans="2:79">
      <c r="B116" s="165">
        <v>525</v>
      </c>
      <c r="F116" s="165">
        <v>3</v>
      </c>
      <c r="J116" s="165">
        <f t="shared" si="74"/>
        <v>3</v>
      </c>
      <c r="K116" s="165">
        <v>3</v>
      </c>
      <c r="L116" s="165">
        <v>3</v>
      </c>
      <c r="N116" s="165">
        <f t="shared" si="75"/>
        <v>3</v>
      </c>
      <c r="O116" s="165">
        <v>2</v>
      </c>
      <c r="P116" s="165">
        <v>2</v>
      </c>
      <c r="R116" s="165">
        <f t="shared" si="76"/>
        <v>5</v>
      </c>
      <c r="S116" s="165">
        <v>3</v>
      </c>
      <c r="T116" s="165">
        <v>1</v>
      </c>
      <c r="V116" s="165">
        <f t="shared" si="77"/>
        <v>4</v>
      </c>
      <c r="W116" s="165">
        <v>2</v>
      </c>
      <c r="X116" s="165">
        <v>1</v>
      </c>
      <c r="Z116" s="165">
        <f t="shared" si="78"/>
        <v>6</v>
      </c>
      <c r="AA116" s="165">
        <v>5</v>
      </c>
      <c r="AB116" s="165">
        <v>2</v>
      </c>
      <c r="AD116" s="165">
        <f t="shared" si="79"/>
        <v>6</v>
      </c>
      <c r="AE116" s="165">
        <v>5</v>
      </c>
      <c r="AF116" s="165">
        <v>2</v>
      </c>
      <c r="AH116" s="165">
        <f t="shared" si="80"/>
        <v>6</v>
      </c>
      <c r="AI116" s="165">
        <v>5</v>
      </c>
      <c r="AJ116" s="165">
        <v>2</v>
      </c>
      <c r="AQ116" s="165">
        <f t="shared" si="81"/>
        <v>3</v>
      </c>
      <c r="AR116" s="165">
        <f t="shared" si="53"/>
        <v>3</v>
      </c>
      <c r="AS116" s="165">
        <f t="shared" si="54"/>
        <v>2</v>
      </c>
      <c r="AT116" s="165">
        <f t="shared" si="55"/>
        <v>3</v>
      </c>
      <c r="AU116" s="165">
        <f t="shared" si="56"/>
        <v>2</v>
      </c>
      <c r="AV116" s="165">
        <f t="shared" si="57"/>
        <v>5</v>
      </c>
      <c r="AW116" s="165">
        <f t="shared" si="58"/>
        <v>5</v>
      </c>
      <c r="AX116" s="165">
        <f t="shared" si="72"/>
        <v>5</v>
      </c>
      <c r="BE116" s="165">
        <f t="shared" si="59"/>
        <v>3</v>
      </c>
      <c r="BF116" s="165">
        <f t="shared" si="60"/>
        <v>2</v>
      </c>
      <c r="BG116" s="165">
        <f t="shared" si="61"/>
        <v>1</v>
      </c>
      <c r="BH116" s="165">
        <f t="shared" si="62"/>
        <v>1</v>
      </c>
      <c r="BI116" s="165">
        <f t="shared" si="82"/>
        <v>2</v>
      </c>
      <c r="BJ116" s="165">
        <f t="shared" si="64"/>
        <v>2</v>
      </c>
      <c r="BK116" s="165">
        <f t="shared" si="73"/>
        <v>2</v>
      </c>
      <c r="BQ116" s="165">
        <f t="shared" si="83"/>
        <v>3</v>
      </c>
      <c r="BR116" s="165">
        <f t="shared" si="84"/>
        <v>3</v>
      </c>
      <c r="BS116" s="165">
        <f t="shared" si="85"/>
        <v>5</v>
      </c>
      <c r="BT116" s="165">
        <f t="shared" si="86"/>
        <v>4</v>
      </c>
      <c r="BU116" s="165">
        <f t="shared" si="87"/>
        <v>6</v>
      </c>
      <c r="BV116" s="165">
        <f t="shared" si="88"/>
        <v>6</v>
      </c>
      <c r="BW116" s="165">
        <f t="shared" si="89"/>
        <v>6</v>
      </c>
      <c r="BY116" s="165">
        <v>0</v>
      </c>
      <c r="BZ116" s="165">
        <v>0</v>
      </c>
      <c r="CA116" s="165">
        <v>2</v>
      </c>
    </row>
    <row r="117" spans="2:79">
      <c r="B117" s="165">
        <v>526</v>
      </c>
      <c r="F117" s="165">
        <v>4</v>
      </c>
      <c r="J117" s="165">
        <f t="shared" si="74"/>
        <v>5</v>
      </c>
      <c r="K117" s="165">
        <v>4</v>
      </c>
      <c r="L117" s="165">
        <v>3</v>
      </c>
      <c r="N117" s="165">
        <f t="shared" si="75"/>
        <v>6</v>
      </c>
      <c r="O117" s="165">
        <v>4</v>
      </c>
      <c r="P117" s="165">
        <v>2</v>
      </c>
      <c r="R117" s="165">
        <f t="shared" si="76"/>
        <v>5</v>
      </c>
      <c r="S117" s="165">
        <v>4</v>
      </c>
      <c r="T117" s="165">
        <v>3</v>
      </c>
      <c r="V117" s="165">
        <f t="shared" si="77"/>
        <v>6</v>
      </c>
      <c r="W117" s="165">
        <v>3</v>
      </c>
      <c r="X117" s="165">
        <v>1</v>
      </c>
      <c r="Z117" s="165">
        <f t="shared" si="78"/>
        <v>4</v>
      </c>
      <c r="AA117" s="165">
        <v>1</v>
      </c>
      <c r="AB117" s="165">
        <v>1</v>
      </c>
      <c r="AD117" s="165">
        <f t="shared" si="79"/>
        <v>4</v>
      </c>
      <c r="AE117" s="165">
        <v>4</v>
      </c>
      <c r="AF117" s="165">
        <v>4</v>
      </c>
      <c r="AH117" s="165">
        <f t="shared" si="80"/>
        <v>5</v>
      </c>
      <c r="AI117" s="165">
        <v>4</v>
      </c>
      <c r="AJ117" s="165">
        <v>3</v>
      </c>
      <c r="AQ117" s="165">
        <f t="shared" si="81"/>
        <v>4</v>
      </c>
      <c r="AR117" s="165">
        <f t="shared" si="53"/>
        <v>4</v>
      </c>
      <c r="AS117" s="165">
        <f t="shared" si="54"/>
        <v>4</v>
      </c>
      <c r="AT117" s="165">
        <f t="shared" si="55"/>
        <v>4</v>
      </c>
      <c r="AU117" s="165">
        <f t="shared" si="56"/>
        <v>3</v>
      </c>
      <c r="AV117" s="165">
        <f t="shared" si="57"/>
        <v>1</v>
      </c>
      <c r="AW117" s="165">
        <f t="shared" si="58"/>
        <v>4</v>
      </c>
      <c r="AX117" s="165">
        <f t="shared" si="72"/>
        <v>4</v>
      </c>
      <c r="BE117" s="165">
        <f t="shared" si="59"/>
        <v>3</v>
      </c>
      <c r="BF117" s="165">
        <f t="shared" si="60"/>
        <v>2</v>
      </c>
      <c r="BG117" s="165">
        <f t="shared" si="61"/>
        <v>3</v>
      </c>
      <c r="BH117" s="165">
        <f t="shared" si="62"/>
        <v>1</v>
      </c>
      <c r="BI117" s="165">
        <f t="shared" si="82"/>
        <v>1</v>
      </c>
      <c r="BJ117" s="165">
        <f t="shared" si="64"/>
        <v>4</v>
      </c>
      <c r="BK117" s="165">
        <f t="shared" si="73"/>
        <v>3</v>
      </c>
      <c r="BQ117" s="165">
        <f t="shared" si="83"/>
        <v>5</v>
      </c>
      <c r="BR117" s="165">
        <f t="shared" si="84"/>
        <v>6</v>
      </c>
      <c r="BS117" s="165">
        <f t="shared" si="85"/>
        <v>5</v>
      </c>
      <c r="BT117" s="165">
        <f t="shared" si="86"/>
        <v>6</v>
      </c>
      <c r="BU117" s="165">
        <f t="shared" si="87"/>
        <v>4</v>
      </c>
      <c r="BV117" s="165">
        <f t="shared" si="88"/>
        <v>4</v>
      </c>
      <c r="BW117" s="165">
        <f t="shared" si="89"/>
        <v>5</v>
      </c>
      <c r="BY117" s="165">
        <v>1</v>
      </c>
      <c r="BZ117" s="165">
        <v>1</v>
      </c>
      <c r="CA117" s="165">
        <v>0</v>
      </c>
    </row>
    <row r="118" spans="2:79">
      <c r="B118" s="165">
        <v>527</v>
      </c>
      <c r="F118" s="165">
        <v>3</v>
      </c>
      <c r="J118" s="165">
        <f t="shared" si="74"/>
        <v>4</v>
      </c>
      <c r="K118" s="165">
        <v>2</v>
      </c>
      <c r="L118" s="165">
        <v>1</v>
      </c>
      <c r="N118" s="165">
        <f t="shared" si="75"/>
        <v>4</v>
      </c>
      <c r="O118" s="165">
        <v>4</v>
      </c>
      <c r="P118" s="165">
        <v>3</v>
      </c>
      <c r="R118" s="165">
        <f t="shared" si="76"/>
        <v>5</v>
      </c>
      <c r="S118" s="165">
        <v>4</v>
      </c>
      <c r="T118" s="165">
        <v>2</v>
      </c>
      <c r="V118" s="165">
        <f t="shared" si="77"/>
        <v>5</v>
      </c>
      <c r="W118" s="165">
        <v>3</v>
      </c>
      <c r="X118" s="165">
        <v>1</v>
      </c>
      <c r="Z118" s="165">
        <f t="shared" si="78"/>
        <v>3</v>
      </c>
      <c r="AA118" s="165">
        <v>2</v>
      </c>
      <c r="AB118" s="165">
        <v>2</v>
      </c>
      <c r="AD118" s="165">
        <f t="shared" si="79"/>
        <v>6</v>
      </c>
      <c r="AE118" s="165">
        <v>5</v>
      </c>
      <c r="AF118" s="165">
        <v>2</v>
      </c>
      <c r="AH118" s="165">
        <f t="shared" si="80"/>
        <v>4</v>
      </c>
      <c r="AI118" s="165">
        <v>4</v>
      </c>
      <c r="AJ118" s="165">
        <v>3</v>
      </c>
      <c r="AQ118" s="165">
        <f t="shared" si="81"/>
        <v>3</v>
      </c>
      <c r="AR118" s="165">
        <f t="shared" si="53"/>
        <v>2</v>
      </c>
      <c r="AS118" s="165">
        <f t="shared" si="54"/>
        <v>4</v>
      </c>
      <c r="AT118" s="165">
        <f t="shared" si="55"/>
        <v>4</v>
      </c>
      <c r="AU118" s="165">
        <f t="shared" si="56"/>
        <v>3</v>
      </c>
      <c r="AV118" s="165">
        <f t="shared" si="57"/>
        <v>2</v>
      </c>
      <c r="AW118" s="165">
        <f t="shared" si="58"/>
        <v>5</v>
      </c>
      <c r="AX118" s="165">
        <f t="shared" si="72"/>
        <v>4</v>
      </c>
      <c r="BE118" s="165">
        <f t="shared" si="59"/>
        <v>1</v>
      </c>
      <c r="BF118" s="165">
        <f t="shared" si="60"/>
        <v>3</v>
      </c>
      <c r="BG118" s="165">
        <f t="shared" si="61"/>
        <v>2</v>
      </c>
      <c r="BH118" s="165">
        <f t="shared" si="62"/>
        <v>1</v>
      </c>
      <c r="BI118" s="165">
        <f t="shared" si="82"/>
        <v>2</v>
      </c>
      <c r="BJ118" s="165">
        <f t="shared" si="64"/>
        <v>2</v>
      </c>
      <c r="BK118" s="165">
        <f t="shared" si="73"/>
        <v>3</v>
      </c>
      <c r="BQ118" s="165">
        <f t="shared" si="83"/>
        <v>4</v>
      </c>
      <c r="BR118" s="165">
        <f t="shared" si="84"/>
        <v>4</v>
      </c>
      <c r="BS118" s="165">
        <f t="shared" si="85"/>
        <v>5</v>
      </c>
      <c r="BT118" s="165">
        <f t="shared" si="86"/>
        <v>5</v>
      </c>
      <c r="BU118" s="165">
        <f t="shared" si="87"/>
        <v>3</v>
      </c>
      <c r="BV118" s="165">
        <f t="shared" si="88"/>
        <v>6</v>
      </c>
      <c r="BW118" s="165">
        <f t="shared" si="89"/>
        <v>4</v>
      </c>
      <c r="BY118" s="165">
        <v>0</v>
      </c>
      <c r="BZ118" s="165">
        <v>0</v>
      </c>
      <c r="CA118" s="165">
        <v>1</v>
      </c>
    </row>
    <row r="119" spans="2:79">
      <c r="B119" s="165">
        <v>528</v>
      </c>
      <c r="F119" s="165">
        <v>4</v>
      </c>
      <c r="J119" s="165">
        <f t="shared" si="74"/>
        <v>5</v>
      </c>
      <c r="K119" s="165">
        <v>4</v>
      </c>
      <c r="L119" s="165">
        <v>3</v>
      </c>
      <c r="N119" s="165">
        <f t="shared" si="75"/>
        <v>5</v>
      </c>
      <c r="O119" s="165">
        <v>3</v>
      </c>
      <c r="P119" s="165">
        <v>2</v>
      </c>
      <c r="R119" s="165">
        <f t="shared" si="76"/>
        <v>5</v>
      </c>
      <c r="S119" s="165">
        <v>3</v>
      </c>
      <c r="T119" s="165">
        <v>2</v>
      </c>
      <c r="V119" s="165">
        <f t="shared" si="77"/>
        <v>6</v>
      </c>
      <c r="W119" s="165">
        <v>3</v>
      </c>
      <c r="X119" s="165">
        <v>1</v>
      </c>
      <c r="Z119" s="165">
        <f t="shared" si="78"/>
        <v>5</v>
      </c>
      <c r="AA119" s="165">
        <v>2</v>
      </c>
      <c r="AB119" s="165">
        <v>1</v>
      </c>
      <c r="AD119" s="165">
        <f t="shared" si="79"/>
        <v>5</v>
      </c>
      <c r="AE119" s="165">
        <v>5</v>
      </c>
      <c r="AF119" s="165">
        <v>4</v>
      </c>
      <c r="AH119" s="165">
        <f t="shared" si="80"/>
        <v>5</v>
      </c>
      <c r="AI119" s="165">
        <v>4</v>
      </c>
      <c r="AJ119" s="165">
        <v>3</v>
      </c>
      <c r="AQ119" s="165">
        <f t="shared" si="81"/>
        <v>4</v>
      </c>
      <c r="AR119" s="165">
        <f t="shared" si="53"/>
        <v>4</v>
      </c>
      <c r="AS119" s="165">
        <f t="shared" si="54"/>
        <v>3</v>
      </c>
      <c r="AT119" s="165">
        <f t="shared" si="55"/>
        <v>3</v>
      </c>
      <c r="AU119" s="165">
        <f t="shared" si="56"/>
        <v>3</v>
      </c>
      <c r="AV119" s="165">
        <f t="shared" si="57"/>
        <v>2</v>
      </c>
      <c r="AW119" s="165">
        <f t="shared" si="58"/>
        <v>5</v>
      </c>
      <c r="AX119" s="165">
        <f t="shared" si="72"/>
        <v>4</v>
      </c>
      <c r="BE119" s="165">
        <f t="shared" si="59"/>
        <v>3</v>
      </c>
      <c r="BF119" s="165">
        <f t="shared" si="60"/>
        <v>2</v>
      </c>
      <c r="BG119" s="165">
        <f t="shared" si="61"/>
        <v>2</v>
      </c>
      <c r="BH119" s="165">
        <f t="shared" si="62"/>
        <v>1</v>
      </c>
      <c r="BI119" s="165">
        <f t="shared" si="82"/>
        <v>1</v>
      </c>
      <c r="BJ119" s="165">
        <f t="shared" si="64"/>
        <v>4</v>
      </c>
      <c r="BK119" s="165">
        <f t="shared" si="73"/>
        <v>3</v>
      </c>
      <c r="BQ119" s="165">
        <f t="shared" si="83"/>
        <v>5</v>
      </c>
      <c r="BR119" s="165">
        <f t="shared" si="84"/>
        <v>5</v>
      </c>
      <c r="BS119" s="165">
        <f t="shared" si="85"/>
        <v>5</v>
      </c>
      <c r="BT119" s="165">
        <f t="shared" si="86"/>
        <v>6</v>
      </c>
      <c r="BU119" s="165">
        <f t="shared" si="87"/>
        <v>5</v>
      </c>
      <c r="BV119" s="165">
        <f t="shared" si="88"/>
        <v>5</v>
      </c>
      <c r="BW119" s="165">
        <f t="shared" si="89"/>
        <v>5</v>
      </c>
      <c r="BY119" s="165">
        <v>0</v>
      </c>
      <c r="BZ119" s="165">
        <v>0</v>
      </c>
      <c r="CA119" s="165">
        <v>0</v>
      </c>
    </row>
    <row r="120" spans="2:79">
      <c r="B120" s="165">
        <v>529</v>
      </c>
      <c r="F120" s="165">
        <v>4</v>
      </c>
      <c r="J120" s="165">
        <f t="shared" si="74"/>
        <v>5</v>
      </c>
      <c r="K120" s="165">
        <v>4</v>
      </c>
      <c r="L120" s="165">
        <v>3</v>
      </c>
      <c r="N120" s="165">
        <f t="shared" si="75"/>
        <v>5</v>
      </c>
      <c r="O120" s="165">
        <v>4</v>
      </c>
      <c r="P120" s="165">
        <v>3</v>
      </c>
      <c r="R120" s="165">
        <f t="shared" si="76"/>
        <v>5</v>
      </c>
      <c r="S120" s="165">
        <v>3</v>
      </c>
      <c r="T120" s="165">
        <v>2</v>
      </c>
      <c r="V120" s="165">
        <f t="shared" si="77"/>
        <v>6</v>
      </c>
      <c r="W120" s="165">
        <v>6</v>
      </c>
      <c r="X120" s="165">
        <v>4</v>
      </c>
      <c r="Z120" s="165">
        <f t="shared" si="78"/>
        <v>5</v>
      </c>
      <c r="AA120" s="165">
        <v>4</v>
      </c>
      <c r="AB120" s="165">
        <v>3</v>
      </c>
      <c r="AD120" s="165">
        <f t="shared" si="79"/>
        <v>6</v>
      </c>
      <c r="AE120" s="165">
        <v>5</v>
      </c>
      <c r="AF120" s="165">
        <v>3</v>
      </c>
      <c r="AH120" s="165">
        <f t="shared" si="80"/>
        <v>5</v>
      </c>
      <c r="AI120" s="165">
        <v>4</v>
      </c>
      <c r="AJ120" s="165">
        <v>3</v>
      </c>
      <c r="AQ120" s="165">
        <f t="shared" si="81"/>
        <v>4</v>
      </c>
      <c r="AR120" s="165">
        <f t="shared" si="53"/>
        <v>4</v>
      </c>
      <c r="AS120" s="165">
        <f t="shared" si="54"/>
        <v>4</v>
      </c>
      <c r="AT120" s="165">
        <f t="shared" si="55"/>
        <v>3</v>
      </c>
      <c r="AU120" s="165">
        <f t="shared" si="56"/>
        <v>6</v>
      </c>
      <c r="AV120" s="165">
        <f t="shared" si="57"/>
        <v>4</v>
      </c>
      <c r="AW120" s="165">
        <f t="shared" si="58"/>
        <v>5</v>
      </c>
      <c r="AX120" s="165">
        <f t="shared" si="72"/>
        <v>4</v>
      </c>
      <c r="BE120" s="165">
        <f t="shared" si="59"/>
        <v>3</v>
      </c>
      <c r="BF120" s="165">
        <f t="shared" si="60"/>
        <v>3</v>
      </c>
      <c r="BG120" s="165">
        <f t="shared" si="61"/>
        <v>2</v>
      </c>
      <c r="BH120" s="165">
        <f t="shared" si="62"/>
        <v>4</v>
      </c>
      <c r="BI120" s="165">
        <f t="shared" si="82"/>
        <v>3</v>
      </c>
      <c r="BJ120" s="165">
        <f t="shared" si="64"/>
        <v>3</v>
      </c>
      <c r="BK120" s="165">
        <f t="shared" si="73"/>
        <v>3</v>
      </c>
      <c r="BQ120" s="165">
        <f t="shared" si="83"/>
        <v>5</v>
      </c>
      <c r="BR120" s="165">
        <f t="shared" si="84"/>
        <v>5</v>
      </c>
      <c r="BS120" s="165">
        <f t="shared" si="85"/>
        <v>5</v>
      </c>
      <c r="BT120" s="165">
        <f t="shared" si="86"/>
        <v>6</v>
      </c>
      <c r="BU120" s="165">
        <f t="shared" si="87"/>
        <v>5</v>
      </c>
      <c r="BV120" s="165">
        <f t="shared" si="88"/>
        <v>6</v>
      </c>
      <c r="BW120" s="165">
        <f t="shared" si="89"/>
        <v>5</v>
      </c>
      <c r="BY120" s="165">
        <v>1</v>
      </c>
      <c r="BZ120" s="165">
        <v>1</v>
      </c>
      <c r="CA120" s="165">
        <v>0</v>
      </c>
    </row>
    <row r="121" spans="2:79">
      <c r="B121" s="165">
        <v>530</v>
      </c>
      <c r="F121" s="165">
        <v>1</v>
      </c>
      <c r="J121" s="165">
        <f t="shared" si="74"/>
        <v>3</v>
      </c>
      <c r="K121" s="165">
        <v>2</v>
      </c>
      <c r="L121" s="165">
        <v>0</v>
      </c>
      <c r="N121" s="165">
        <f t="shared" si="75"/>
        <v>3</v>
      </c>
      <c r="O121" s="165">
        <v>3</v>
      </c>
      <c r="P121" s="165">
        <v>1</v>
      </c>
      <c r="R121" s="165">
        <f t="shared" si="76"/>
        <v>3</v>
      </c>
      <c r="S121" s="165">
        <v>3</v>
      </c>
      <c r="T121" s="165">
        <v>1</v>
      </c>
      <c r="V121" s="165">
        <f t="shared" si="77"/>
        <v>3</v>
      </c>
      <c r="W121" s="165">
        <v>2</v>
      </c>
      <c r="X121" s="165">
        <v>0</v>
      </c>
      <c r="Z121" s="165">
        <f t="shared" si="78"/>
        <v>4</v>
      </c>
      <c r="AA121" s="165">
        <v>4</v>
      </c>
      <c r="AB121" s="165">
        <v>1</v>
      </c>
      <c r="AD121" s="165">
        <f t="shared" si="79"/>
        <v>5</v>
      </c>
      <c r="AE121" s="165">
        <v>4</v>
      </c>
      <c r="AF121" s="165">
        <v>0</v>
      </c>
      <c r="AH121" s="165">
        <f t="shared" si="80"/>
        <v>4</v>
      </c>
      <c r="AI121" s="165">
        <v>4</v>
      </c>
      <c r="AJ121" s="165">
        <v>1</v>
      </c>
      <c r="AQ121" s="165">
        <f t="shared" si="81"/>
        <v>1</v>
      </c>
      <c r="AR121" s="165">
        <f t="shared" si="53"/>
        <v>2</v>
      </c>
      <c r="AS121" s="165">
        <f t="shared" si="54"/>
        <v>3</v>
      </c>
      <c r="AT121" s="165">
        <f t="shared" si="55"/>
        <v>3</v>
      </c>
      <c r="AU121" s="165">
        <f t="shared" si="56"/>
        <v>2</v>
      </c>
      <c r="AV121" s="165">
        <f t="shared" si="57"/>
        <v>4</v>
      </c>
      <c r="AW121" s="165">
        <f t="shared" si="58"/>
        <v>4</v>
      </c>
      <c r="AX121" s="165">
        <f t="shared" si="72"/>
        <v>4</v>
      </c>
      <c r="BE121" s="165">
        <f t="shared" si="59"/>
        <v>0</v>
      </c>
      <c r="BF121" s="165">
        <f t="shared" si="60"/>
        <v>1</v>
      </c>
      <c r="BG121" s="165">
        <f t="shared" si="61"/>
        <v>1</v>
      </c>
      <c r="BH121" s="165">
        <f t="shared" si="62"/>
        <v>0</v>
      </c>
      <c r="BI121" s="165">
        <f t="shared" si="82"/>
        <v>1</v>
      </c>
      <c r="BJ121" s="165">
        <f t="shared" si="64"/>
        <v>0</v>
      </c>
      <c r="BK121" s="165">
        <f t="shared" si="73"/>
        <v>1</v>
      </c>
      <c r="BQ121" s="165">
        <f t="shared" si="83"/>
        <v>3</v>
      </c>
      <c r="BR121" s="165">
        <f t="shared" si="84"/>
        <v>3</v>
      </c>
      <c r="BS121" s="165">
        <f t="shared" si="85"/>
        <v>3</v>
      </c>
      <c r="BT121" s="165">
        <f t="shared" si="86"/>
        <v>3</v>
      </c>
      <c r="BU121" s="165">
        <f t="shared" si="87"/>
        <v>4</v>
      </c>
      <c r="BV121" s="165">
        <f t="shared" si="88"/>
        <v>5</v>
      </c>
      <c r="BW121" s="165">
        <f t="shared" si="89"/>
        <v>4</v>
      </c>
      <c r="BY121" s="165">
        <v>1</v>
      </c>
      <c r="BZ121" s="165">
        <v>0</v>
      </c>
      <c r="CA121" s="165">
        <v>4</v>
      </c>
    </row>
    <row r="122" spans="2:79">
      <c r="B122" s="165">
        <v>531</v>
      </c>
      <c r="F122" s="165">
        <v>4</v>
      </c>
      <c r="J122" s="165">
        <f t="shared" si="74"/>
        <v>5</v>
      </c>
      <c r="K122" s="165">
        <v>5</v>
      </c>
      <c r="L122" s="165">
        <v>4</v>
      </c>
      <c r="N122" s="165">
        <f t="shared" si="75"/>
        <v>6</v>
      </c>
      <c r="O122" s="165">
        <v>4</v>
      </c>
      <c r="P122" s="165">
        <v>2</v>
      </c>
      <c r="R122" s="165">
        <f t="shared" si="76"/>
        <v>4</v>
      </c>
      <c r="S122" s="165">
        <v>4</v>
      </c>
      <c r="T122" s="165">
        <v>4</v>
      </c>
      <c r="V122" s="165">
        <f t="shared" si="77"/>
        <v>6</v>
      </c>
      <c r="W122" s="165">
        <v>3</v>
      </c>
      <c r="X122" s="165">
        <v>1</v>
      </c>
      <c r="Z122" s="165">
        <f t="shared" si="78"/>
        <v>5</v>
      </c>
      <c r="AA122" s="165">
        <v>1</v>
      </c>
      <c r="AB122" s="165">
        <v>0</v>
      </c>
      <c r="AD122" s="165">
        <f t="shared" si="79"/>
        <v>5</v>
      </c>
      <c r="AE122" s="165">
        <v>4</v>
      </c>
      <c r="AF122" s="165">
        <v>3</v>
      </c>
      <c r="AH122" s="165">
        <f t="shared" si="80"/>
        <v>5</v>
      </c>
      <c r="AI122" s="165">
        <v>4</v>
      </c>
      <c r="AJ122" s="165">
        <v>3</v>
      </c>
      <c r="AQ122" s="165">
        <f t="shared" si="81"/>
        <v>4</v>
      </c>
      <c r="AR122" s="165">
        <f t="shared" si="53"/>
        <v>5</v>
      </c>
      <c r="AS122" s="165">
        <f t="shared" si="54"/>
        <v>4</v>
      </c>
      <c r="AT122" s="165">
        <f t="shared" si="55"/>
        <v>4</v>
      </c>
      <c r="AU122" s="165">
        <f t="shared" si="56"/>
        <v>3</v>
      </c>
      <c r="AV122" s="165">
        <f t="shared" si="57"/>
        <v>1</v>
      </c>
      <c r="AW122" s="165">
        <f t="shared" si="58"/>
        <v>4</v>
      </c>
      <c r="AX122" s="165">
        <f t="shared" si="72"/>
        <v>4</v>
      </c>
      <c r="BE122" s="165">
        <f t="shared" si="59"/>
        <v>4</v>
      </c>
      <c r="BF122" s="165">
        <f t="shared" si="60"/>
        <v>2</v>
      </c>
      <c r="BG122" s="165">
        <f t="shared" si="61"/>
        <v>4</v>
      </c>
      <c r="BH122" s="165">
        <f t="shared" si="62"/>
        <v>1</v>
      </c>
      <c r="BI122" s="165">
        <f t="shared" si="82"/>
        <v>0</v>
      </c>
      <c r="BJ122" s="165">
        <f t="shared" si="64"/>
        <v>3</v>
      </c>
      <c r="BK122" s="165">
        <f t="shared" si="73"/>
        <v>3</v>
      </c>
      <c r="BQ122" s="165">
        <f t="shared" si="83"/>
        <v>5</v>
      </c>
      <c r="BR122" s="165">
        <f t="shared" si="84"/>
        <v>6</v>
      </c>
      <c r="BS122" s="165">
        <f t="shared" si="85"/>
        <v>4</v>
      </c>
      <c r="BT122" s="165">
        <f t="shared" si="86"/>
        <v>6</v>
      </c>
      <c r="BU122" s="165">
        <f t="shared" si="87"/>
        <v>5</v>
      </c>
      <c r="BV122" s="165">
        <f t="shared" si="88"/>
        <v>5</v>
      </c>
      <c r="BW122" s="165">
        <f t="shared" si="89"/>
        <v>5</v>
      </c>
      <c r="BY122" s="165">
        <v>1</v>
      </c>
      <c r="BZ122" s="165">
        <v>1</v>
      </c>
      <c r="CA122" s="165">
        <v>0</v>
      </c>
    </row>
    <row r="123" spans="2:79">
      <c r="B123" s="165">
        <v>532</v>
      </c>
      <c r="F123" s="165">
        <v>2</v>
      </c>
      <c r="J123" s="165">
        <f t="shared" si="74"/>
        <v>3</v>
      </c>
      <c r="K123" s="165">
        <v>3</v>
      </c>
      <c r="L123" s="165">
        <v>2</v>
      </c>
      <c r="N123" s="165">
        <f t="shared" si="75"/>
        <v>3</v>
      </c>
      <c r="O123" s="165">
        <v>2</v>
      </c>
      <c r="P123" s="165">
        <v>1</v>
      </c>
      <c r="R123" s="165">
        <f t="shared" si="76"/>
        <v>5</v>
      </c>
      <c r="S123" s="165">
        <v>5</v>
      </c>
      <c r="T123" s="165">
        <v>2</v>
      </c>
      <c r="V123" s="165">
        <f t="shared" si="77"/>
        <v>4</v>
      </c>
      <c r="W123" s="165">
        <v>3</v>
      </c>
      <c r="X123" s="165">
        <v>1</v>
      </c>
      <c r="Z123" s="165">
        <f t="shared" si="78"/>
        <v>4</v>
      </c>
      <c r="AA123" s="165">
        <v>3</v>
      </c>
      <c r="AB123" s="165">
        <v>1</v>
      </c>
      <c r="AD123" s="165">
        <f t="shared" si="79"/>
        <v>4</v>
      </c>
      <c r="AE123" s="165">
        <v>4</v>
      </c>
      <c r="AF123" s="165">
        <v>2</v>
      </c>
      <c r="AH123" s="165">
        <f t="shared" si="80"/>
        <v>5</v>
      </c>
      <c r="AI123" s="165">
        <v>4</v>
      </c>
      <c r="AJ123" s="165">
        <v>1</v>
      </c>
      <c r="AQ123" s="165">
        <f t="shared" si="81"/>
        <v>2</v>
      </c>
      <c r="AR123" s="165">
        <f t="shared" si="53"/>
        <v>3</v>
      </c>
      <c r="AS123" s="165">
        <f t="shared" si="54"/>
        <v>2</v>
      </c>
      <c r="AT123" s="165">
        <f t="shared" si="55"/>
        <v>5</v>
      </c>
      <c r="AU123" s="165">
        <f t="shared" si="56"/>
        <v>3</v>
      </c>
      <c r="AV123" s="165">
        <f t="shared" si="57"/>
        <v>3</v>
      </c>
      <c r="AW123" s="165">
        <f t="shared" si="58"/>
        <v>4</v>
      </c>
      <c r="AX123" s="165">
        <f t="shared" si="72"/>
        <v>4</v>
      </c>
      <c r="BE123" s="165">
        <f t="shared" si="59"/>
        <v>2</v>
      </c>
      <c r="BF123" s="165">
        <f t="shared" si="60"/>
        <v>1</v>
      </c>
      <c r="BG123" s="165">
        <f t="shared" si="61"/>
        <v>2</v>
      </c>
      <c r="BH123" s="165">
        <f t="shared" si="62"/>
        <v>1</v>
      </c>
      <c r="BI123" s="165">
        <f t="shared" si="82"/>
        <v>1</v>
      </c>
      <c r="BJ123" s="165">
        <f t="shared" si="64"/>
        <v>2</v>
      </c>
      <c r="BK123" s="165">
        <f t="shared" si="73"/>
        <v>1</v>
      </c>
      <c r="BQ123" s="165">
        <f t="shared" si="83"/>
        <v>3</v>
      </c>
      <c r="BR123" s="165">
        <f t="shared" si="84"/>
        <v>3</v>
      </c>
      <c r="BS123" s="165">
        <f t="shared" si="85"/>
        <v>5</v>
      </c>
      <c r="BT123" s="165">
        <f t="shared" si="86"/>
        <v>4</v>
      </c>
      <c r="BU123" s="165">
        <f t="shared" si="87"/>
        <v>4</v>
      </c>
      <c r="BV123" s="165">
        <f t="shared" si="88"/>
        <v>4</v>
      </c>
      <c r="BW123" s="165">
        <f t="shared" si="89"/>
        <v>5</v>
      </c>
      <c r="BY123" s="165">
        <v>1</v>
      </c>
      <c r="BZ123" s="165">
        <v>0</v>
      </c>
      <c r="CA123" s="165">
        <v>2</v>
      </c>
    </row>
    <row r="124" spans="2:79">
      <c r="B124" s="165">
        <v>533</v>
      </c>
      <c r="F124" s="165">
        <v>3</v>
      </c>
      <c r="J124" s="165">
        <f t="shared" si="74"/>
        <v>3</v>
      </c>
      <c r="K124" s="165">
        <v>1</v>
      </c>
      <c r="L124" s="165">
        <v>1</v>
      </c>
      <c r="N124" s="165">
        <f t="shared" si="75"/>
        <v>6</v>
      </c>
      <c r="O124" s="165">
        <v>4</v>
      </c>
      <c r="P124" s="165">
        <v>1</v>
      </c>
      <c r="R124" s="165">
        <f t="shared" si="76"/>
        <v>4</v>
      </c>
      <c r="S124" s="165">
        <v>3</v>
      </c>
      <c r="T124" s="165">
        <v>2</v>
      </c>
      <c r="V124" s="165">
        <f t="shared" si="77"/>
        <v>6</v>
      </c>
      <c r="W124" s="165">
        <v>4</v>
      </c>
      <c r="X124" s="165">
        <v>1</v>
      </c>
      <c r="Z124" s="165">
        <f t="shared" si="78"/>
        <v>3</v>
      </c>
      <c r="AA124" s="165">
        <v>2</v>
      </c>
      <c r="AB124" s="165">
        <v>2</v>
      </c>
      <c r="AD124" s="165">
        <f t="shared" si="79"/>
        <v>3</v>
      </c>
      <c r="AE124" s="165">
        <v>2</v>
      </c>
      <c r="AF124" s="165">
        <v>2</v>
      </c>
      <c r="AH124" s="165">
        <f t="shared" si="80"/>
        <v>5</v>
      </c>
      <c r="AI124" s="165">
        <v>5</v>
      </c>
      <c r="AJ124" s="165">
        <v>3</v>
      </c>
      <c r="AQ124" s="165">
        <f t="shared" si="81"/>
        <v>3</v>
      </c>
      <c r="AR124" s="165">
        <f t="shared" si="53"/>
        <v>1</v>
      </c>
      <c r="AS124" s="165">
        <f t="shared" si="54"/>
        <v>4</v>
      </c>
      <c r="AT124" s="165">
        <f t="shared" si="55"/>
        <v>3</v>
      </c>
      <c r="AU124" s="165">
        <f t="shared" si="56"/>
        <v>4</v>
      </c>
      <c r="AV124" s="165">
        <f t="shared" si="57"/>
        <v>2</v>
      </c>
      <c r="AW124" s="165">
        <f t="shared" si="58"/>
        <v>2</v>
      </c>
      <c r="AX124" s="165">
        <f t="shared" si="72"/>
        <v>5</v>
      </c>
      <c r="BE124" s="165">
        <f t="shared" si="59"/>
        <v>1</v>
      </c>
      <c r="BF124" s="165">
        <f t="shared" si="60"/>
        <v>1</v>
      </c>
      <c r="BG124" s="165">
        <f t="shared" si="61"/>
        <v>2</v>
      </c>
      <c r="BH124" s="165">
        <f t="shared" si="62"/>
        <v>1</v>
      </c>
      <c r="BI124" s="165">
        <f t="shared" si="82"/>
        <v>2</v>
      </c>
      <c r="BJ124" s="165">
        <f t="shared" si="64"/>
        <v>2</v>
      </c>
      <c r="BK124" s="165">
        <f t="shared" si="73"/>
        <v>3</v>
      </c>
      <c r="BQ124" s="165">
        <f t="shared" si="83"/>
        <v>3</v>
      </c>
      <c r="BR124" s="165">
        <f t="shared" si="84"/>
        <v>6</v>
      </c>
      <c r="BS124" s="165">
        <f t="shared" si="85"/>
        <v>4</v>
      </c>
      <c r="BT124" s="165">
        <f t="shared" si="86"/>
        <v>6</v>
      </c>
      <c r="BU124" s="165">
        <f t="shared" si="87"/>
        <v>3</v>
      </c>
      <c r="BV124" s="165">
        <f t="shared" si="88"/>
        <v>3</v>
      </c>
      <c r="BW124" s="165">
        <f t="shared" si="89"/>
        <v>5</v>
      </c>
      <c r="BY124" s="165">
        <v>1</v>
      </c>
      <c r="BZ124" s="165">
        <v>0</v>
      </c>
      <c r="CA124" s="165">
        <v>3</v>
      </c>
    </row>
    <row r="125" spans="2:79">
      <c r="B125" s="165">
        <v>534</v>
      </c>
      <c r="F125" s="165">
        <v>2</v>
      </c>
      <c r="J125" s="165">
        <f t="shared" si="74"/>
        <v>3</v>
      </c>
      <c r="K125" s="165">
        <v>3</v>
      </c>
      <c r="L125" s="165">
        <v>2</v>
      </c>
      <c r="N125" s="165">
        <f t="shared" si="75"/>
        <v>4</v>
      </c>
      <c r="O125" s="165">
        <v>4</v>
      </c>
      <c r="P125" s="165">
        <v>2</v>
      </c>
      <c r="R125" s="165">
        <f t="shared" si="76"/>
        <v>4</v>
      </c>
      <c r="S125" s="165">
        <v>3</v>
      </c>
      <c r="T125" s="165">
        <v>1</v>
      </c>
      <c r="V125" s="165">
        <f t="shared" si="77"/>
        <v>4</v>
      </c>
      <c r="W125" s="165">
        <v>4</v>
      </c>
      <c r="X125" s="165">
        <v>2</v>
      </c>
      <c r="Z125" s="165">
        <f t="shared" si="78"/>
        <v>6</v>
      </c>
      <c r="AA125" s="165">
        <v>5</v>
      </c>
      <c r="AB125" s="165">
        <v>1</v>
      </c>
      <c r="AD125" s="165">
        <f t="shared" si="79"/>
        <v>5</v>
      </c>
      <c r="AE125" s="165">
        <v>5</v>
      </c>
      <c r="AF125" s="165">
        <v>2</v>
      </c>
      <c r="AH125" s="165">
        <f t="shared" si="80"/>
        <v>5</v>
      </c>
      <c r="AI125" s="165">
        <v>4</v>
      </c>
      <c r="AJ125" s="165">
        <v>1</v>
      </c>
      <c r="AQ125" s="165">
        <f t="shared" si="81"/>
        <v>2</v>
      </c>
      <c r="AR125" s="165">
        <f t="shared" si="53"/>
        <v>3</v>
      </c>
      <c r="AS125" s="165">
        <f t="shared" si="54"/>
        <v>4</v>
      </c>
      <c r="AT125" s="165">
        <f t="shared" si="55"/>
        <v>3</v>
      </c>
      <c r="AU125" s="165">
        <f t="shared" si="56"/>
        <v>4</v>
      </c>
      <c r="AV125" s="165">
        <f t="shared" si="57"/>
        <v>5</v>
      </c>
      <c r="AW125" s="165">
        <f t="shared" si="58"/>
        <v>5</v>
      </c>
      <c r="AX125" s="165">
        <f t="shared" si="72"/>
        <v>4</v>
      </c>
      <c r="BE125" s="165">
        <f t="shared" si="59"/>
        <v>2</v>
      </c>
      <c r="BF125" s="165">
        <f t="shared" si="60"/>
        <v>2</v>
      </c>
      <c r="BG125" s="165">
        <f t="shared" si="61"/>
        <v>1</v>
      </c>
      <c r="BH125" s="165">
        <f t="shared" si="62"/>
        <v>2</v>
      </c>
      <c r="BI125" s="165">
        <f t="shared" si="82"/>
        <v>1</v>
      </c>
      <c r="BJ125" s="165">
        <f t="shared" si="64"/>
        <v>2</v>
      </c>
      <c r="BK125" s="165">
        <f t="shared" si="73"/>
        <v>1</v>
      </c>
      <c r="BQ125" s="165">
        <f t="shared" si="83"/>
        <v>3</v>
      </c>
      <c r="BR125" s="165">
        <f t="shared" si="84"/>
        <v>4</v>
      </c>
      <c r="BS125" s="165">
        <f t="shared" si="85"/>
        <v>4</v>
      </c>
      <c r="BT125" s="165">
        <f t="shared" si="86"/>
        <v>4</v>
      </c>
      <c r="BU125" s="165">
        <f t="shared" si="87"/>
        <v>6</v>
      </c>
      <c r="BV125" s="165">
        <f t="shared" si="88"/>
        <v>5</v>
      </c>
      <c r="BW125" s="165">
        <f t="shared" si="89"/>
        <v>5</v>
      </c>
      <c r="BY125" s="165">
        <v>0</v>
      </c>
      <c r="BZ125" s="165">
        <v>0</v>
      </c>
      <c r="CA125" s="165">
        <v>1</v>
      </c>
    </row>
    <row r="126" spans="2:79">
      <c r="B126" s="165">
        <v>535</v>
      </c>
      <c r="F126" s="165">
        <v>5</v>
      </c>
      <c r="J126" s="165">
        <f t="shared" si="74"/>
        <v>5</v>
      </c>
      <c r="K126" s="165">
        <v>2</v>
      </c>
      <c r="L126" s="165">
        <v>2</v>
      </c>
      <c r="N126" s="165">
        <f t="shared" si="75"/>
        <v>6</v>
      </c>
      <c r="O126" s="165">
        <v>5</v>
      </c>
      <c r="P126" s="165">
        <v>4</v>
      </c>
      <c r="R126" s="165">
        <f t="shared" si="76"/>
        <v>5</v>
      </c>
      <c r="S126" s="165">
        <v>1</v>
      </c>
      <c r="T126" s="165">
        <v>1</v>
      </c>
      <c r="V126" s="165">
        <f t="shared" si="77"/>
        <v>6</v>
      </c>
      <c r="W126" s="165">
        <v>3</v>
      </c>
      <c r="X126" s="165">
        <v>2</v>
      </c>
      <c r="Z126" s="165">
        <f t="shared" si="78"/>
        <v>5</v>
      </c>
      <c r="AA126" s="165">
        <v>3</v>
      </c>
      <c r="AB126" s="165">
        <v>3</v>
      </c>
      <c r="AD126" s="165">
        <f t="shared" si="79"/>
        <v>5</v>
      </c>
      <c r="AE126" s="165">
        <v>3</v>
      </c>
      <c r="AF126" s="165">
        <v>3</v>
      </c>
      <c r="AH126" s="165">
        <f t="shared" si="80"/>
        <v>6</v>
      </c>
      <c r="AI126" s="165">
        <v>5</v>
      </c>
      <c r="AJ126" s="165">
        <v>4</v>
      </c>
      <c r="AQ126" s="165">
        <f t="shared" si="81"/>
        <v>5</v>
      </c>
      <c r="AR126" s="165">
        <f t="shared" si="53"/>
        <v>2</v>
      </c>
      <c r="AS126" s="165">
        <f t="shared" si="54"/>
        <v>5</v>
      </c>
      <c r="AT126" s="165">
        <f t="shared" si="55"/>
        <v>1</v>
      </c>
      <c r="AU126" s="165">
        <f t="shared" si="56"/>
        <v>3</v>
      </c>
      <c r="AV126" s="165">
        <f t="shared" si="57"/>
        <v>3</v>
      </c>
      <c r="AW126" s="165">
        <f t="shared" si="58"/>
        <v>3</v>
      </c>
      <c r="AX126" s="165">
        <f t="shared" si="72"/>
        <v>5</v>
      </c>
      <c r="BE126" s="165">
        <f t="shared" si="59"/>
        <v>2</v>
      </c>
      <c r="BF126" s="165">
        <f t="shared" si="60"/>
        <v>4</v>
      </c>
      <c r="BG126" s="165">
        <f t="shared" si="61"/>
        <v>1</v>
      </c>
      <c r="BH126" s="165">
        <f t="shared" si="62"/>
        <v>2</v>
      </c>
      <c r="BI126" s="165">
        <f t="shared" si="82"/>
        <v>3</v>
      </c>
      <c r="BJ126" s="165">
        <f t="shared" si="64"/>
        <v>3</v>
      </c>
      <c r="BK126" s="165">
        <f t="shared" si="73"/>
        <v>4</v>
      </c>
      <c r="BQ126" s="165">
        <f t="shared" si="83"/>
        <v>5</v>
      </c>
      <c r="BR126" s="165">
        <f t="shared" si="84"/>
        <v>6</v>
      </c>
      <c r="BS126" s="165">
        <f t="shared" si="85"/>
        <v>5</v>
      </c>
      <c r="BT126" s="165">
        <f t="shared" si="86"/>
        <v>6</v>
      </c>
      <c r="BU126" s="165">
        <f t="shared" si="87"/>
        <v>5</v>
      </c>
      <c r="BV126" s="165">
        <f t="shared" si="88"/>
        <v>5</v>
      </c>
      <c r="BW126" s="165">
        <f t="shared" si="89"/>
        <v>6</v>
      </c>
      <c r="BY126" s="165">
        <v>1</v>
      </c>
      <c r="BZ126" s="165">
        <v>0</v>
      </c>
      <c r="CA126" s="165">
        <v>0</v>
      </c>
    </row>
    <row r="127" spans="2:79">
      <c r="B127" s="165">
        <v>536</v>
      </c>
      <c r="F127" s="165">
        <v>3</v>
      </c>
      <c r="J127" s="165">
        <f t="shared" si="74"/>
        <v>6</v>
      </c>
      <c r="K127" s="165">
        <v>5</v>
      </c>
      <c r="L127" s="165">
        <v>2</v>
      </c>
      <c r="N127" s="165">
        <f t="shared" si="75"/>
        <v>6</v>
      </c>
      <c r="O127" s="165">
        <v>6</v>
      </c>
      <c r="P127" s="165">
        <v>3</v>
      </c>
      <c r="R127" s="165">
        <f t="shared" si="76"/>
        <v>5</v>
      </c>
      <c r="S127" s="165">
        <v>2</v>
      </c>
      <c r="T127" s="165">
        <v>0</v>
      </c>
      <c r="V127" s="165">
        <f t="shared" si="77"/>
        <v>5</v>
      </c>
      <c r="W127" s="165">
        <v>4</v>
      </c>
      <c r="X127" s="165">
        <v>2</v>
      </c>
      <c r="Z127" s="165">
        <f t="shared" si="78"/>
        <v>4</v>
      </c>
      <c r="AA127" s="165">
        <v>4</v>
      </c>
      <c r="AB127" s="165">
        <v>3</v>
      </c>
      <c r="AD127" s="165">
        <f t="shared" si="79"/>
        <v>5</v>
      </c>
      <c r="AE127" s="165">
        <v>4</v>
      </c>
      <c r="AF127" s="165">
        <v>2</v>
      </c>
      <c r="AH127" s="165">
        <f t="shared" si="80"/>
        <v>5</v>
      </c>
      <c r="AI127" s="165">
        <v>4</v>
      </c>
      <c r="AJ127" s="165">
        <v>2</v>
      </c>
      <c r="AQ127" s="165">
        <f t="shared" si="81"/>
        <v>3</v>
      </c>
      <c r="AR127" s="165">
        <f t="shared" si="53"/>
        <v>5</v>
      </c>
      <c r="AS127" s="165">
        <f t="shared" si="54"/>
        <v>6</v>
      </c>
      <c r="AT127" s="165">
        <f t="shared" si="55"/>
        <v>2</v>
      </c>
      <c r="AU127" s="165">
        <f t="shared" si="56"/>
        <v>4</v>
      </c>
      <c r="AV127" s="165">
        <f t="shared" si="57"/>
        <v>4</v>
      </c>
      <c r="AW127" s="165">
        <f t="shared" si="58"/>
        <v>4</v>
      </c>
      <c r="AX127" s="165">
        <f t="shared" si="72"/>
        <v>4</v>
      </c>
      <c r="BE127" s="165">
        <f t="shared" si="59"/>
        <v>2</v>
      </c>
      <c r="BF127" s="165">
        <f t="shared" si="60"/>
        <v>3</v>
      </c>
      <c r="BG127" s="165">
        <f t="shared" si="61"/>
        <v>0</v>
      </c>
      <c r="BH127" s="165">
        <f t="shared" si="62"/>
        <v>2</v>
      </c>
      <c r="BI127" s="165">
        <f t="shared" si="82"/>
        <v>3</v>
      </c>
      <c r="BJ127" s="165">
        <f t="shared" si="64"/>
        <v>2</v>
      </c>
      <c r="BK127" s="165">
        <f t="shared" si="73"/>
        <v>2</v>
      </c>
      <c r="BQ127" s="165">
        <f t="shared" si="83"/>
        <v>6</v>
      </c>
      <c r="BR127" s="165">
        <f t="shared" si="84"/>
        <v>6</v>
      </c>
      <c r="BS127" s="165">
        <f t="shared" si="85"/>
        <v>5</v>
      </c>
      <c r="BT127" s="165">
        <f t="shared" si="86"/>
        <v>5</v>
      </c>
      <c r="BU127" s="165">
        <f t="shared" si="87"/>
        <v>4</v>
      </c>
      <c r="BV127" s="165">
        <f t="shared" si="88"/>
        <v>5</v>
      </c>
      <c r="BW127" s="165">
        <f t="shared" si="89"/>
        <v>5</v>
      </c>
      <c r="BY127" s="165">
        <v>1</v>
      </c>
      <c r="BZ127" s="165">
        <v>2</v>
      </c>
      <c r="CA127" s="165">
        <v>0</v>
      </c>
    </row>
    <row r="128" spans="2:79">
      <c r="B128" s="165">
        <v>537</v>
      </c>
      <c r="F128" s="165">
        <v>2</v>
      </c>
      <c r="J128" s="165">
        <f t="shared" si="74"/>
        <v>4</v>
      </c>
      <c r="K128" s="165">
        <v>2</v>
      </c>
      <c r="L128" s="165">
        <v>0</v>
      </c>
      <c r="N128" s="165">
        <f t="shared" si="75"/>
        <v>4</v>
      </c>
      <c r="O128" s="165">
        <v>3</v>
      </c>
      <c r="P128" s="165">
        <v>1</v>
      </c>
      <c r="R128" s="165">
        <f t="shared" si="76"/>
        <v>5</v>
      </c>
      <c r="S128" s="165">
        <v>3</v>
      </c>
      <c r="T128" s="165">
        <v>0</v>
      </c>
      <c r="V128" s="165">
        <f t="shared" si="77"/>
        <v>4</v>
      </c>
      <c r="W128" s="165">
        <v>2</v>
      </c>
      <c r="X128" s="165">
        <v>0</v>
      </c>
      <c r="Z128" s="165">
        <f t="shared" si="78"/>
        <v>5</v>
      </c>
      <c r="AA128" s="165">
        <v>5</v>
      </c>
      <c r="AB128" s="165">
        <v>2</v>
      </c>
      <c r="AD128" s="165">
        <f t="shared" si="79"/>
        <v>5</v>
      </c>
      <c r="AE128" s="165">
        <v>5</v>
      </c>
      <c r="AF128" s="165">
        <v>2</v>
      </c>
      <c r="AH128" s="165">
        <f t="shared" si="80"/>
        <v>5</v>
      </c>
      <c r="AI128" s="165">
        <v>4</v>
      </c>
      <c r="AJ128" s="165">
        <v>1</v>
      </c>
      <c r="AQ128" s="165">
        <f t="shared" si="81"/>
        <v>2</v>
      </c>
      <c r="AR128" s="165">
        <f t="shared" si="53"/>
        <v>2</v>
      </c>
      <c r="AS128" s="165">
        <f t="shared" si="54"/>
        <v>3</v>
      </c>
      <c r="AT128" s="165">
        <f t="shared" si="55"/>
        <v>3</v>
      </c>
      <c r="AU128" s="165">
        <f t="shared" si="56"/>
        <v>2</v>
      </c>
      <c r="AV128" s="165">
        <f t="shared" si="57"/>
        <v>5</v>
      </c>
      <c r="AW128" s="165">
        <f t="shared" si="58"/>
        <v>5</v>
      </c>
      <c r="AX128" s="165">
        <f t="shared" si="72"/>
        <v>4</v>
      </c>
      <c r="BE128" s="165">
        <f t="shared" si="59"/>
        <v>0</v>
      </c>
      <c r="BF128" s="165">
        <f t="shared" si="60"/>
        <v>1</v>
      </c>
      <c r="BG128" s="165">
        <f t="shared" si="61"/>
        <v>0</v>
      </c>
      <c r="BH128" s="165">
        <f t="shared" si="62"/>
        <v>0</v>
      </c>
      <c r="BI128" s="165">
        <f t="shared" si="82"/>
        <v>2</v>
      </c>
      <c r="BJ128" s="165">
        <f t="shared" si="64"/>
        <v>2</v>
      </c>
      <c r="BK128" s="165">
        <f t="shared" si="73"/>
        <v>1</v>
      </c>
      <c r="BQ128" s="165">
        <f t="shared" si="83"/>
        <v>4</v>
      </c>
      <c r="BR128" s="165">
        <f t="shared" si="84"/>
        <v>4</v>
      </c>
      <c r="BS128" s="165">
        <f t="shared" si="85"/>
        <v>5</v>
      </c>
      <c r="BT128" s="165">
        <f t="shared" si="86"/>
        <v>4</v>
      </c>
      <c r="BU128" s="165">
        <f t="shared" si="87"/>
        <v>5</v>
      </c>
      <c r="BV128" s="165">
        <f t="shared" si="88"/>
        <v>5</v>
      </c>
      <c r="BW128" s="165">
        <f t="shared" si="89"/>
        <v>5</v>
      </c>
      <c r="BY128" s="165">
        <v>0</v>
      </c>
      <c r="BZ128" s="165">
        <v>0</v>
      </c>
      <c r="CA128" s="165">
        <v>0</v>
      </c>
    </row>
    <row r="129" spans="2:79">
      <c r="B129" s="165">
        <v>538</v>
      </c>
      <c r="F129" s="165">
        <v>3</v>
      </c>
      <c r="J129" s="165">
        <f t="shared" si="74"/>
        <v>4</v>
      </c>
      <c r="K129" s="165">
        <v>3</v>
      </c>
      <c r="L129" s="165">
        <v>2</v>
      </c>
      <c r="N129" s="165">
        <f t="shared" si="75"/>
        <v>5</v>
      </c>
      <c r="O129" s="165">
        <v>4</v>
      </c>
      <c r="P129" s="165">
        <v>2</v>
      </c>
      <c r="R129" s="165">
        <f t="shared" si="76"/>
        <v>4</v>
      </c>
      <c r="S129" s="165">
        <v>2</v>
      </c>
      <c r="T129" s="165">
        <v>1</v>
      </c>
      <c r="V129" s="165">
        <f t="shared" si="77"/>
        <v>4</v>
      </c>
      <c r="W129" s="165">
        <v>4</v>
      </c>
      <c r="X129" s="165">
        <v>3</v>
      </c>
      <c r="Z129" s="165">
        <f t="shared" si="78"/>
        <v>5</v>
      </c>
      <c r="AA129" s="165">
        <v>5</v>
      </c>
      <c r="AB129" s="165">
        <v>3</v>
      </c>
      <c r="AD129" s="165">
        <f t="shared" si="79"/>
        <v>4</v>
      </c>
      <c r="AE129" s="165">
        <v>2</v>
      </c>
      <c r="AF129" s="165">
        <v>1</v>
      </c>
      <c r="AH129" s="165">
        <f t="shared" si="80"/>
        <v>6</v>
      </c>
      <c r="AI129" s="165">
        <v>6</v>
      </c>
      <c r="AJ129" s="165">
        <v>3</v>
      </c>
      <c r="AQ129" s="165">
        <f t="shared" si="81"/>
        <v>3</v>
      </c>
      <c r="AR129" s="165">
        <f t="shared" si="53"/>
        <v>3</v>
      </c>
      <c r="AS129" s="165">
        <f t="shared" si="54"/>
        <v>4</v>
      </c>
      <c r="AT129" s="165">
        <f t="shared" si="55"/>
        <v>2</v>
      </c>
      <c r="AU129" s="165">
        <f t="shared" si="56"/>
        <v>4</v>
      </c>
      <c r="AV129" s="165">
        <f t="shared" si="57"/>
        <v>5</v>
      </c>
      <c r="AW129" s="165">
        <f t="shared" si="58"/>
        <v>2</v>
      </c>
      <c r="AX129" s="165">
        <f t="shared" si="72"/>
        <v>6</v>
      </c>
      <c r="BE129" s="165">
        <f t="shared" si="59"/>
        <v>2</v>
      </c>
      <c r="BF129" s="165">
        <f t="shared" si="60"/>
        <v>2</v>
      </c>
      <c r="BG129" s="165">
        <f t="shared" si="61"/>
        <v>1</v>
      </c>
      <c r="BH129" s="165">
        <f t="shared" si="62"/>
        <v>3</v>
      </c>
      <c r="BI129" s="165">
        <f t="shared" si="82"/>
        <v>3</v>
      </c>
      <c r="BJ129" s="165">
        <f t="shared" si="64"/>
        <v>1</v>
      </c>
      <c r="BK129" s="165">
        <f t="shared" si="73"/>
        <v>3</v>
      </c>
      <c r="BQ129" s="165">
        <f t="shared" si="83"/>
        <v>4</v>
      </c>
      <c r="BR129" s="165">
        <f t="shared" si="84"/>
        <v>5</v>
      </c>
      <c r="BS129" s="165">
        <f t="shared" si="85"/>
        <v>4</v>
      </c>
      <c r="BT129" s="165">
        <f t="shared" si="86"/>
        <v>4</v>
      </c>
      <c r="BU129" s="165">
        <f t="shared" si="87"/>
        <v>5</v>
      </c>
      <c r="BV129" s="165">
        <f t="shared" si="88"/>
        <v>4</v>
      </c>
      <c r="BW129" s="165">
        <f t="shared" si="89"/>
        <v>6</v>
      </c>
      <c r="BY129" s="165">
        <v>1</v>
      </c>
      <c r="BZ129" s="165">
        <v>1</v>
      </c>
      <c r="CA129" s="165">
        <v>0</v>
      </c>
    </row>
    <row r="130" spans="2:79">
      <c r="B130" s="165">
        <v>539</v>
      </c>
      <c r="F130" s="165">
        <v>3</v>
      </c>
      <c r="J130" s="165">
        <f t="shared" si="74"/>
        <v>4</v>
      </c>
      <c r="K130" s="165">
        <v>3</v>
      </c>
      <c r="L130" s="165">
        <v>2</v>
      </c>
      <c r="N130" s="165">
        <f t="shared" si="75"/>
        <v>4</v>
      </c>
      <c r="O130" s="165">
        <v>3</v>
      </c>
      <c r="P130" s="165">
        <v>2</v>
      </c>
      <c r="R130" s="165">
        <f t="shared" si="76"/>
        <v>5</v>
      </c>
      <c r="S130" s="165">
        <v>4</v>
      </c>
      <c r="T130" s="165">
        <v>2</v>
      </c>
      <c r="V130" s="165">
        <f t="shared" si="77"/>
        <v>6</v>
      </c>
      <c r="W130" s="165">
        <v>4</v>
      </c>
      <c r="X130" s="165">
        <v>1</v>
      </c>
      <c r="Z130" s="165">
        <f t="shared" si="78"/>
        <v>4</v>
      </c>
      <c r="AA130" s="165">
        <v>3</v>
      </c>
      <c r="AB130" s="165">
        <v>2</v>
      </c>
      <c r="AD130" s="165">
        <f t="shared" si="79"/>
        <v>6</v>
      </c>
      <c r="AE130" s="165">
        <v>5</v>
      </c>
      <c r="AF130" s="165">
        <v>2</v>
      </c>
      <c r="AH130" s="165">
        <f t="shared" si="80"/>
        <v>4</v>
      </c>
      <c r="AI130" s="165">
        <v>2</v>
      </c>
      <c r="AJ130" s="165">
        <v>1</v>
      </c>
      <c r="AQ130" s="165">
        <f t="shared" si="81"/>
        <v>3</v>
      </c>
      <c r="AR130" s="165">
        <f t="shared" si="53"/>
        <v>3</v>
      </c>
      <c r="AS130" s="165">
        <f t="shared" si="54"/>
        <v>3</v>
      </c>
      <c r="AT130" s="165">
        <f t="shared" si="55"/>
        <v>4</v>
      </c>
      <c r="AU130" s="165">
        <f t="shared" si="56"/>
        <v>4</v>
      </c>
      <c r="AV130" s="165">
        <f t="shared" si="57"/>
        <v>3</v>
      </c>
      <c r="AW130" s="165">
        <f t="shared" si="58"/>
        <v>5</v>
      </c>
      <c r="AX130" s="165">
        <f t="shared" si="72"/>
        <v>2</v>
      </c>
      <c r="BE130" s="165">
        <f t="shared" si="59"/>
        <v>2</v>
      </c>
      <c r="BF130" s="165">
        <f t="shared" si="60"/>
        <v>2</v>
      </c>
      <c r="BG130" s="165">
        <f t="shared" si="61"/>
        <v>2</v>
      </c>
      <c r="BH130" s="165">
        <f t="shared" si="62"/>
        <v>1</v>
      </c>
      <c r="BI130" s="165">
        <f t="shared" si="82"/>
        <v>2</v>
      </c>
      <c r="BJ130" s="165">
        <f t="shared" si="64"/>
        <v>2</v>
      </c>
      <c r="BK130" s="165">
        <f t="shared" si="73"/>
        <v>1</v>
      </c>
      <c r="BQ130" s="165">
        <f t="shared" si="83"/>
        <v>4</v>
      </c>
      <c r="BR130" s="165">
        <f t="shared" si="84"/>
        <v>4</v>
      </c>
      <c r="BS130" s="165">
        <f t="shared" si="85"/>
        <v>5</v>
      </c>
      <c r="BT130" s="165">
        <f t="shared" si="86"/>
        <v>6</v>
      </c>
      <c r="BU130" s="165">
        <f t="shared" si="87"/>
        <v>4</v>
      </c>
      <c r="BV130" s="165">
        <f t="shared" si="88"/>
        <v>6</v>
      </c>
      <c r="BW130" s="165">
        <f t="shared" si="89"/>
        <v>4</v>
      </c>
      <c r="BY130" s="165">
        <v>0</v>
      </c>
      <c r="BZ130" s="165">
        <v>0</v>
      </c>
      <c r="CA130" s="165">
        <v>0</v>
      </c>
    </row>
    <row r="131" spans="2:79">
      <c r="B131" s="165">
        <v>540</v>
      </c>
      <c r="F131" s="165">
        <v>4</v>
      </c>
      <c r="J131" s="165">
        <f t="shared" si="74"/>
        <v>5</v>
      </c>
      <c r="K131" s="165">
        <v>3</v>
      </c>
      <c r="L131" s="165">
        <v>2</v>
      </c>
      <c r="N131" s="165">
        <f t="shared" si="75"/>
        <v>6</v>
      </c>
      <c r="O131" s="165">
        <v>6</v>
      </c>
      <c r="P131" s="165">
        <v>4</v>
      </c>
      <c r="R131" s="165">
        <f t="shared" si="76"/>
        <v>5</v>
      </c>
      <c r="S131" s="165">
        <v>3</v>
      </c>
      <c r="T131" s="165">
        <v>2</v>
      </c>
      <c r="V131" s="165">
        <f t="shared" si="77"/>
        <v>5</v>
      </c>
      <c r="W131" s="165">
        <v>3</v>
      </c>
      <c r="X131" s="165">
        <v>2</v>
      </c>
      <c r="Z131" s="165">
        <f t="shared" si="78"/>
        <v>4</v>
      </c>
      <c r="AA131" s="165">
        <v>4</v>
      </c>
      <c r="AB131" s="165">
        <v>4</v>
      </c>
      <c r="AD131" s="165">
        <f t="shared" si="79"/>
        <v>4</v>
      </c>
      <c r="AE131" s="165">
        <v>3</v>
      </c>
      <c r="AF131" s="165">
        <v>3</v>
      </c>
      <c r="AH131" s="165">
        <f t="shared" si="80"/>
        <v>5</v>
      </c>
      <c r="AI131" s="165">
        <v>4</v>
      </c>
      <c r="AJ131" s="165">
        <v>3</v>
      </c>
      <c r="AQ131" s="165">
        <f t="shared" si="81"/>
        <v>4</v>
      </c>
      <c r="AR131" s="165">
        <f t="shared" si="53"/>
        <v>3</v>
      </c>
      <c r="AS131" s="165">
        <f t="shared" si="54"/>
        <v>6</v>
      </c>
      <c r="AT131" s="165">
        <f t="shared" si="55"/>
        <v>3</v>
      </c>
      <c r="AU131" s="165">
        <f t="shared" si="56"/>
        <v>3</v>
      </c>
      <c r="AV131" s="165">
        <f t="shared" si="57"/>
        <v>4</v>
      </c>
      <c r="AW131" s="165">
        <f t="shared" si="58"/>
        <v>3</v>
      </c>
      <c r="AX131" s="165">
        <f t="shared" si="72"/>
        <v>4</v>
      </c>
      <c r="BE131" s="165">
        <f t="shared" si="59"/>
        <v>2</v>
      </c>
      <c r="BF131" s="165">
        <f t="shared" si="60"/>
        <v>4</v>
      </c>
      <c r="BG131" s="165">
        <f t="shared" si="61"/>
        <v>2</v>
      </c>
      <c r="BH131" s="165">
        <f t="shared" si="62"/>
        <v>2</v>
      </c>
      <c r="BI131" s="165">
        <f t="shared" si="82"/>
        <v>4</v>
      </c>
      <c r="BJ131" s="165">
        <f t="shared" si="64"/>
        <v>3</v>
      </c>
      <c r="BK131" s="165">
        <f t="shared" si="73"/>
        <v>3</v>
      </c>
      <c r="BQ131" s="165">
        <f t="shared" si="83"/>
        <v>5</v>
      </c>
      <c r="BR131" s="165">
        <f t="shared" si="84"/>
        <v>6</v>
      </c>
      <c r="BS131" s="165">
        <f t="shared" si="85"/>
        <v>5</v>
      </c>
      <c r="BT131" s="165">
        <f t="shared" si="86"/>
        <v>5</v>
      </c>
      <c r="BU131" s="165">
        <f t="shared" si="87"/>
        <v>4</v>
      </c>
      <c r="BV131" s="165">
        <f t="shared" si="88"/>
        <v>4</v>
      </c>
      <c r="BW131" s="165">
        <f t="shared" si="89"/>
        <v>5</v>
      </c>
      <c r="BY131" s="165">
        <v>1</v>
      </c>
      <c r="BZ131" s="165">
        <v>0</v>
      </c>
      <c r="CA131" s="165">
        <v>0</v>
      </c>
    </row>
    <row r="132" spans="2:79">
      <c r="B132" s="165">
        <v>541</v>
      </c>
      <c r="F132" s="165">
        <v>3</v>
      </c>
      <c r="J132" s="165">
        <f t="shared" si="74"/>
        <v>5</v>
      </c>
      <c r="K132" s="165">
        <v>5</v>
      </c>
      <c r="L132" s="165">
        <v>3</v>
      </c>
      <c r="N132" s="165">
        <f t="shared" si="75"/>
        <v>4</v>
      </c>
      <c r="O132" s="165">
        <v>4</v>
      </c>
      <c r="P132" s="165">
        <v>3</v>
      </c>
      <c r="R132" s="165">
        <f t="shared" si="76"/>
        <v>5</v>
      </c>
      <c r="S132" s="165">
        <v>3</v>
      </c>
      <c r="T132" s="165">
        <v>1</v>
      </c>
      <c r="V132" s="165">
        <f t="shared" si="77"/>
        <v>5</v>
      </c>
      <c r="W132" s="165">
        <v>4</v>
      </c>
      <c r="X132" s="165">
        <v>2</v>
      </c>
      <c r="Z132" s="165">
        <f t="shared" si="78"/>
        <v>5</v>
      </c>
      <c r="AA132" s="165">
        <v>5</v>
      </c>
      <c r="AB132" s="165">
        <v>3</v>
      </c>
      <c r="AD132" s="165">
        <f t="shared" si="79"/>
        <v>5</v>
      </c>
      <c r="AE132" s="165">
        <v>4</v>
      </c>
      <c r="AF132" s="165">
        <v>2</v>
      </c>
      <c r="AH132" s="165">
        <f t="shared" si="80"/>
        <v>5</v>
      </c>
      <c r="AI132" s="165">
        <v>4</v>
      </c>
      <c r="AJ132" s="165">
        <v>2</v>
      </c>
      <c r="AQ132" s="165">
        <f t="shared" si="81"/>
        <v>3</v>
      </c>
      <c r="AR132" s="165">
        <f t="shared" si="53"/>
        <v>5</v>
      </c>
      <c r="AS132" s="165">
        <f t="shared" si="54"/>
        <v>4</v>
      </c>
      <c r="AT132" s="165">
        <f t="shared" si="55"/>
        <v>3</v>
      </c>
      <c r="AU132" s="165">
        <f t="shared" si="56"/>
        <v>4</v>
      </c>
      <c r="AV132" s="165">
        <f t="shared" si="57"/>
        <v>5</v>
      </c>
      <c r="AW132" s="165">
        <f t="shared" si="58"/>
        <v>4</v>
      </c>
      <c r="AX132" s="165">
        <f t="shared" si="72"/>
        <v>4</v>
      </c>
      <c r="BE132" s="165">
        <f t="shared" si="59"/>
        <v>3</v>
      </c>
      <c r="BF132" s="165">
        <f t="shared" si="60"/>
        <v>3</v>
      </c>
      <c r="BG132" s="165">
        <f t="shared" si="61"/>
        <v>1</v>
      </c>
      <c r="BH132" s="165">
        <f t="shared" si="62"/>
        <v>2</v>
      </c>
      <c r="BI132" s="165">
        <f t="shared" si="82"/>
        <v>3</v>
      </c>
      <c r="BJ132" s="165">
        <f t="shared" si="64"/>
        <v>2</v>
      </c>
      <c r="BK132" s="165">
        <f t="shared" si="73"/>
        <v>2</v>
      </c>
      <c r="BQ132" s="165">
        <f t="shared" si="83"/>
        <v>5</v>
      </c>
      <c r="BR132" s="165">
        <f t="shared" si="84"/>
        <v>4</v>
      </c>
      <c r="BS132" s="165">
        <f t="shared" si="85"/>
        <v>5</v>
      </c>
      <c r="BT132" s="165">
        <f t="shared" si="86"/>
        <v>5</v>
      </c>
      <c r="BU132" s="165">
        <f t="shared" si="87"/>
        <v>5</v>
      </c>
      <c r="BV132" s="165">
        <f t="shared" si="88"/>
        <v>5</v>
      </c>
      <c r="BW132" s="165">
        <f t="shared" si="89"/>
        <v>5</v>
      </c>
      <c r="BY132" s="165">
        <v>0</v>
      </c>
      <c r="BZ132" s="165">
        <v>0</v>
      </c>
      <c r="CA132" s="165">
        <v>0</v>
      </c>
    </row>
    <row r="133" spans="2:79">
      <c r="B133" s="165">
        <v>542</v>
      </c>
      <c r="F133" s="165">
        <v>3</v>
      </c>
      <c r="J133" s="165">
        <f t="shared" si="74"/>
        <v>3</v>
      </c>
      <c r="K133" s="165">
        <v>2</v>
      </c>
      <c r="L133" s="165">
        <v>2</v>
      </c>
      <c r="N133" s="165">
        <f t="shared" si="75"/>
        <v>4</v>
      </c>
      <c r="O133" s="165">
        <v>3</v>
      </c>
      <c r="P133" s="165">
        <v>2</v>
      </c>
      <c r="R133" s="165">
        <f t="shared" si="76"/>
        <v>4</v>
      </c>
      <c r="S133" s="165">
        <v>4</v>
      </c>
      <c r="T133" s="165">
        <v>3</v>
      </c>
      <c r="V133" s="165">
        <f t="shared" si="77"/>
        <v>4</v>
      </c>
      <c r="W133" s="165">
        <v>2</v>
      </c>
      <c r="X133" s="165">
        <v>1</v>
      </c>
      <c r="Z133" s="165">
        <f t="shared" si="78"/>
        <v>5</v>
      </c>
      <c r="AA133" s="165">
        <v>3</v>
      </c>
      <c r="AB133" s="165">
        <v>1</v>
      </c>
      <c r="AD133" s="165">
        <f t="shared" si="79"/>
        <v>5</v>
      </c>
      <c r="AE133" s="165">
        <v>3</v>
      </c>
      <c r="AF133" s="165">
        <v>1</v>
      </c>
      <c r="AH133" s="165">
        <f t="shared" si="80"/>
        <v>5</v>
      </c>
      <c r="AI133" s="165">
        <v>4</v>
      </c>
      <c r="AJ133" s="165">
        <v>2</v>
      </c>
      <c r="AQ133" s="165">
        <f t="shared" si="81"/>
        <v>3</v>
      </c>
      <c r="AR133" s="165">
        <f t="shared" si="53"/>
        <v>2</v>
      </c>
      <c r="AS133" s="165">
        <f t="shared" si="54"/>
        <v>3</v>
      </c>
      <c r="AT133" s="165">
        <f t="shared" si="55"/>
        <v>4</v>
      </c>
      <c r="AU133" s="165">
        <f t="shared" si="56"/>
        <v>2</v>
      </c>
      <c r="AV133" s="165">
        <f t="shared" si="57"/>
        <v>3</v>
      </c>
      <c r="AW133" s="165">
        <f t="shared" si="58"/>
        <v>3</v>
      </c>
      <c r="AX133" s="165">
        <f t="shared" si="72"/>
        <v>4</v>
      </c>
      <c r="BE133" s="165">
        <f t="shared" si="59"/>
        <v>2</v>
      </c>
      <c r="BF133" s="165">
        <f t="shared" si="60"/>
        <v>2</v>
      </c>
      <c r="BG133" s="165">
        <f t="shared" si="61"/>
        <v>3</v>
      </c>
      <c r="BH133" s="165">
        <f t="shared" si="62"/>
        <v>1</v>
      </c>
      <c r="BI133" s="165">
        <f t="shared" si="82"/>
        <v>1</v>
      </c>
      <c r="BJ133" s="165">
        <f t="shared" si="64"/>
        <v>1</v>
      </c>
      <c r="BK133" s="165">
        <f t="shared" si="73"/>
        <v>2</v>
      </c>
      <c r="BQ133" s="165">
        <f t="shared" si="83"/>
        <v>3</v>
      </c>
      <c r="BR133" s="165">
        <f t="shared" si="84"/>
        <v>4</v>
      </c>
      <c r="BS133" s="165">
        <f t="shared" si="85"/>
        <v>4</v>
      </c>
      <c r="BT133" s="165">
        <f t="shared" si="86"/>
        <v>4</v>
      </c>
      <c r="BU133" s="165">
        <f t="shared" si="87"/>
        <v>5</v>
      </c>
      <c r="BV133" s="165">
        <f t="shared" si="88"/>
        <v>5</v>
      </c>
      <c r="BW133" s="165">
        <f t="shared" si="89"/>
        <v>5</v>
      </c>
      <c r="BY133" s="165">
        <v>0</v>
      </c>
      <c r="BZ133" s="165">
        <v>3</v>
      </c>
      <c r="CA133" s="165">
        <v>1</v>
      </c>
    </row>
    <row r="134" spans="2:79">
      <c r="B134" s="165">
        <v>543</v>
      </c>
      <c r="F134" s="165">
        <v>5</v>
      </c>
      <c r="J134" s="165">
        <f t="shared" si="74"/>
        <v>5</v>
      </c>
      <c r="K134" s="165">
        <v>4</v>
      </c>
      <c r="L134" s="165">
        <v>4</v>
      </c>
      <c r="N134" s="165">
        <f t="shared" si="75"/>
        <v>5</v>
      </c>
      <c r="O134" s="165">
        <v>3</v>
      </c>
      <c r="P134" s="165">
        <v>3</v>
      </c>
      <c r="R134" s="165">
        <f t="shared" si="76"/>
        <v>6</v>
      </c>
      <c r="S134" s="165">
        <v>3</v>
      </c>
      <c r="T134" s="165">
        <v>2</v>
      </c>
      <c r="V134" s="165">
        <f t="shared" si="77"/>
        <v>6</v>
      </c>
      <c r="W134" s="165">
        <v>5</v>
      </c>
      <c r="X134" s="165">
        <v>4</v>
      </c>
      <c r="Z134" s="165">
        <f t="shared" si="78"/>
        <v>6</v>
      </c>
      <c r="AA134" s="165">
        <v>6</v>
      </c>
      <c r="AB134" s="165">
        <v>5</v>
      </c>
      <c r="AD134" s="165">
        <f t="shared" si="79"/>
        <v>6</v>
      </c>
      <c r="AE134" s="165">
        <v>4</v>
      </c>
      <c r="AF134" s="165">
        <v>3</v>
      </c>
      <c r="AH134" s="165">
        <f t="shared" si="80"/>
        <v>6</v>
      </c>
      <c r="AI134" s="165">
        <v>6</v>
      </c>
      <c r="AJ134" s="165">
        <v>5</v>
      </c>
      <c r="AQ134" s="165">
        <f t="shared" si="81"/>
        <v>5</v>
      </c>
      <c r="AR134" s="165">
        <f t="shared" si="53"/>
        <v>4</v>
      </c>
      <c r="AS134" s="165">
        <f t="shared" si="54"/>
        <v>3</v>
      </c>
      <c r="AT134" s="165">
        <f t="shared" si="55"/>
        <v>3</v>
      </c>
      <c r="AU134" s="165">
        <f t="shared" si="56"/>
        <v>5</v>
      </c>
      <c r="AV134" s="165">
        <f t="shared" si="57"/>
        <v>6</v>
      </c>
      <c r="AW134" s="165">
        <f t="shared" si="58"/>
        <v>4</v>
      </c>
      <c r="AX134" s="165">
        <f t="shared" si="72"/>
        <v>6</v>
      </c>
      <c r="BE134" s="165">
        <f t="shared" si="59"/>
        <v>4</v>
      </c>
      <c r="BF134" s="165">
        <f t="shared" si="60"/>
        <v>3</v>
      </c>
      <c r="BG134" s="165">
        <f t="shared" si="61"/>
        <v>2</v>
      </c>
      <c r="BH134" s="165">
        <f t="shared" si="62"/>
        <v>4</v>
      </c>
      <c r="BI134" s="165">
        <f t="shared" si="82"/>
        <v>5</v>
      </c>
      <c r="BJ134" s="165">
        <f t="shared" si="64"/>
        <v>3</v>
      </c>
      <c r="BK134" s="165">
        <f t="shared" si="73"/>
        <v>5</v>
      </c>
      <c r="BQ134" s="165">
        <f t="shared" si="83"/>
        <v>5</v>
      </c>
      <c r="BR134" s="165">
        <f t="shared" si="84"/>
        <v>5</v>
      </c>
      <c r="BS134" s="165">
        <f t="shared" si="85"/>
        <v>6</v>
      </c>
      <c r="BT134" s="165">
        <f t="shared" si="86"/>
        <v>6</v>
      </c>
      <c r="BU134" s="165">
        <f t="shared" si="87"/>
        <v>6</v>
      </c>
      <c r="BV134" s="165">
        <f t="shared" si="88"/>
        <v>6</v>
      </c>
      <c r="BW134" s="165">
        <f t="shared" si="89"/>
        <v>6</v>
      </c>
      <c r="BY134" s="165">
        <v>2</v>
      </c>
      <c r="BZ134" s="165">
        <v>2</v>
      </c>
      <c r="CA134" s="165">
        <v>0</v>
      </c>
    </row>
    <row r="135" spans="2:79">
      <c r="B135" s="165">
        <v>544</v>
      </c>
      <c r="F135" s="165">
        <v>4</v>
      </c>
      <c r="J135" s="165">
        <f t="shared" si="74"/>
        <v>5</v>
      </c>
      <c r="K135" s="165">
        <v>4</v>
      </c>
      <c r="L135" s="165">
        <v>3</v>
      </c>
      <c r="N135" s="165">
        <f t="shared" si="75"/>
        <v>6</v>
      </c>
      <c r="O135" s="165">
        <v>3</v>
      </c>
      <c r="P135" s="165">
        <v>1</v>
      </c>
      <c r="R135" s="165">
        <f t="shared" si="76"/>
        <v>6</v>
      </c>
      <c r="S135" s="165">
        <v>6</v>
      </c>
      <c r="T135" s="165">
        <v>4</v>
      </c>
      <c r="V135" s="165">
        <f t="shared" si="77"/>
        <v>5</v>
      </c>
      <c r="W135" s="165">
        <v>1</v>
      </c>
      <c r="X135" s="165">
        <v>0</v>
      </c>
      <c r="Z135" s="165">
        <f t="shared" si="78"/>
        <v>4</v>
      </c>
      <c r="AA135" s="165">
        <v>1</v>
      </c>
      <c r="AB135" s="165">
        <v>1</v>
      </c>
      <c r="AD135" s="165">
        <f t="shared" si="79"/>
        <v>4</v>
      </c>
      <c r="AE135" s="165">
        <v>3</v>
      </c>
      <c r="AF135" s="165">
        <v>3</v>
      </c>
      <c r="AH135" s="165">
        <f t="shared" si="80"/>
        <v>5</v>
      </c>
      <c r="AI135" s="165">
        <v>4</v>
      </c>
      <c r="AJ135" s="165">
        <v>3</v>
      </c>
      <c r="AQ135" s="165">
        <f t="shared" si="81"/>
        <v>4</v>
      </c>
      <c r="AR135" s="165">
        <f t="shared" si="53"/>
        <v>4</v>
      </c>
      <c r="AS135" s="165">
        <f t="shared" si="54"/>
        <v>3</v>
      </c>
      <c r="AT135" s="165">
        <f t="shared" si="55"/>
        <v>6</v>
      </c>
      <c r="AU135" s="165">
        <f t="shared" si="56"/>
        <v>1</v>
      </c>
      <c r="AV135" s="165">
        <f t="shared" si="57"/>
        <v>1</v>
      </c>
      <c r="AW135" s="165">
        <f t="shared" si="58"/>
        <v>3</v>
      </c>
      <c r="AX135" s="165">
        <f t="shared" si="72"/>
        <v>4</v>
      </c>
      <c r="BE135" s="165">
        <f t="shared" si="59"/>
        <v>3</v>
      </c>
      <c r="BF135" s="165">
        <f t="shared" si="60"/>
        <v>1</v>
      </c>
      <c r="BG135" s="165">
        <f t="shared" si="61"/>
        <v>4</v>
      </c>
      <c r="BH135" s="165">
        <f t="shared" si="62"/>
        <v>0</v>
      </c>
      <c r="BI135" s="165">
        <f t="shared" si="82"/>
        <v>1</v>
      </c>
      <c r="BJ135" s="165">
        <f t="shared" si="64"/>
        <v>3</v>
      </c>
      <c r="BK135" s="165">
        <f t="shared" si="73"/>
        <v>3</v>
      </c>
      <c r="BQ135" s="165">
        <f t="shared" si="83"/>
        <v>5</v>
      </c>
      <c r="BR135" s="165">
        <f t="shared" si="84"/>
        <v>6</v>
      </c>
      <c r="BS135" s="165">
        <f t="shared" si="85"/>
        <v>6</v>
      </c>
      <c r="BT135" s="165">
        <f t="shared" si="86"/>
        <v>5</v>
      </c>
      <c r="BU135" s="165">
        <f t="shared" si="87"/>
        <v>4</v>
      </c>
      <c r="BV135" s="165">
        <f t="shared" si="88"/>
        <v>4</v>
      </c>
      <c r="BW135" s="165">
        <f t="shared" si="89"/>
        <v>5</v>
      </c>
      <c r="BY135" s="165">
        <v>3</v>
      </c>
      <c r="BZ135" s="165">
        <v>0</v>
      </c>
      <c r="CA135" s="165">
        <v>0</v>
      </c>
    </row>
    <row r="136" spans="2:79">
      <c r="B136" s="165">
        <v>545</v>
      </c>
      <c r="F136" s="165">
        <v>5</v>
      </c>
      <c r="J136" s="165">
        <f t="shared" si="74"/>
        <v>6</v>
      </c>
      <c r="K136" s="165">
        <v>5</v>
      </c>
      <c r="L136" s="165">
        <v>4</v>
      </c>
      <c r="N136" s="165">
        <f t="shared" si="75"/>
        <v>6</v>
      </c>
      <c r="O136" s="165">
        <v>4</v>
      </c>
      <c r="P136" s="165">
        <v>3</v>
      </c>
      <c r="R136" s="165">
        <f t="shared" si="76"/>
        <v>5</v>
      </c>
      <c r="S136" s="165">
        <v>4</v>
      </c>
      <c r="T136" s="165">
        <v>4</v>
      </c>
      <c r="V136" s="165">
        <f t="shared" si="77"/>
        <v>6</v>
      </c>
      <c r="W136" s="165">
        <v>3</v>
      </c>
      <c r="X136" s="165">
        <v>2</v>
      </c>
      <c r="Z136" s="165">
        <f t="shared" si="78"/>
        <v>6</v>
      </c>
      <c r="AA136" s="165">
        <v>3</v>
      </c>
      <c r="AB136" s="165">
        <v>2</v>
      </c>
      <c r="AD136" s="165">
        <f t="shared" si="79"/>
        <v>6</v>
      </c>
      <c r="AE136" s="165">
        <v>5</v>
      </c>
      <c r="AF136" s="165">
        <v>4</v>
      </c>
      <c r="AH136" s="165">
        <f t="shared" si="80"/>
        <v>6</v>
      </c>
      <c r="AI136" s="165">
        <v>4</v>
      </c>
      <c r="AJ136" s="165">
        <v>3</v>
      </c>
      <c r="AQ136" s="165">
        <f t="shared" si="81"/>
        <v>5</v>
      </c>
      <c r="AR136" s="165">
        <f t="shared" si="53"/>
        <v>5</v>
      </c>
      <c r="AS136" s="165">
        <f t="shared" si="54"/>
        <v>4</v>
      </c>
      <c r="AT136" s="165">
        <f t="shared" si="55"/>
        <v>4</v>
      </c>
      <c r="AU136" s="165">
        <f t="shared" si="56"/>
        <v>3</v>
      </c>
      <c r="AV136" s="165">
        <f t="shared" si="57"/>
        <v>3</v>
      </c>
      <c r="AW136" s="165">
        <f t="shared" si="58"/>
        <v>5</v>
      </c>
      <c r="AX136" s="165">
        <f t="shared" si="72"/>
        <v>4</v>
      </c>
      <c r="BE136" s="165">
        <f t="shared" si="59"/>
        <v>4</v>
      </c>
      <c r="BF136" s="165">
        <f t="shared" si="60"/>
        <v>3</v>
      </c>
      <c r="BG136" s="165">
        <f t="shared" si="61"/>
        <v>4</v>
      </c>
      <c r="BH136" s="165">
        <f t="shared" si="62"/>
        <v>2</v>
      </c>
      <c r="BI136" s="165">
        <f t="shared" si="82"/>
        <v>2</v>
      </c>
      <c r="BJ136" s="165">
        <f t="shared" si="64"/>
        <v>4</v>
      </c>
      <c r="BK136" s="165">
        <f t="shared" si="73"/>
        <v>3</v>
      </c>
      <c r="BQ136" s="165">
        <f t="shared" si="83"/>
        <v>6</v>
      </c>
      <c r="BR136" s="165">
        <f t="shared" si="84"/>
        <v>6</v>
      </c>
      <c r="BS136" s="165">
        <f t="shared" si="85"/>
        <v>5</v>
      </c>
      <c r="BT136" s="165">
        <f t="shared" si="86"/>
        <v>6</v>
      </c>
      <c r="BU136" s="165">
        <f t="shared" si="87"/>
        <v>6</v>
      </c>
      <c r="BV136" s="165">
        <f t="shared" si="88"/>
        <v>6</v>
      </c>
      <c r="BW136" s="165">
        <f t="shared" si="89"/>
        <v>6</v>
      </c>
      <c r="BY136" s="165">
        <v>0</v>
      </c>
      <c r="BZ136" s="165">
        <v>1</v>
      </c>
      <c r="CA136" s="165">
        <v>0</v>
      </c>
    </row>
    <row r="137" spans="2:79">
      <c r="B137" s="165">
        <v>546</v>
      </c>
      <c r="F137" s="165">
        <v>3</v>
      </c>
      <c r="J137" s="165">
        <f t="shared" si="74"/>
        <v>5</v>
      </c>
      <c r="K137" s="165">
        <v>5</v>
      </c>
      <c r="L137" s="165">
        <v>3</v>
      </c>
      <c r="N137" s="165">
        <f t="shared" si="75"/>
        <v>6</v>
      </c>
      <c r="O137" s="165">
        <v>6</v>
      </c>
      <c r="P137" s="165">
        <v>3</v>
      </c>
      <c r="R137" s="165">
        <f t="shared" si="76"/>
        <v>5</v>
      </c>
      <c r="S137" s="165">
        <v>3</v>
      </c>
      <c r="T137" s="165">
        <v>1</v>
      </c>
      <c r="V137" s="165">
        <f t="shared" si="77"/>
        <v>6</v>
      </c>
      <c r="W137" s="165">
        <v>5</v>
      </c>
      <c r="X137" s="165">
        <v>2</v>
      </c>
      <c r="Z137" s="165">
        <f t="shared" si="78"/>
        <v>5</v>
      </c>
      <c r="AA137" s="165">
        <v>5</v>
      </c>
      <c r="AB137" s="165">
        <v>3</v>
      </c>
      <c r="AD137" s="165">
        <f t="shared" si="79"/>
        <v>5</v>
      </c>
      <c r="AE137" s="165">
        <v>5</v>
      </c>
      <c r="AF137" s="165">
        <v>3</v>
      </c>
      <c r="AH137" s="165">
        <f t="shared" si="80"/>
        <v>6</v>
      </c>
      <c r="AI137" s="165">
        <v>5</v>
      </c>
      <c r="AJ137" s="165">
        <v>2</v>
      </c>
      <c r="AQ137" s="165">
        <f t="shared" si="81"/>
        <v>3</v>
      </c>
      <c r="AR137" s="165">
        <f t="shared" si="53"/>
        <v>5</v>
      </c>
      <c r="AS137" s="165">
        <f t="shared" si="54"/>
        <v>6</v>
      </c>
      <c r="AT137" s="165">
        <f t="shared" si="55"/>
        <v>3</v>
      </c>
      <c r="AU137" s="165">
        <f t="shared" si="56"/>
        <v>5</v>
      </c>
      <c r="AV137" s="165">
        <f t="shared" si="57"/>
        <v>5</v>
      </c>
      <c r="AW137" s="165">
        <f t="shared" si="58"/>
        <v>5</v>
      </c>
      <c r="AX137" s="165">
        <f t="shared" si="72"/>
        <v>5</v>
      </c>
      <c r="BE137" s="165">
        <f t="shared" si="59"/>
        <v>3</v>
      </c>
      <c r="BF137" s="165">
        <f t="shared" si="60"/>
        <v>3</v>
      </c>
      <c r="BG137" s="165">
        <f t="shared" si="61"/>
        <v>1</v>
      </c>
      <c r="BH137" s="165">
        <f t="shared" si="62"/>
        <v>2</v>
      </c>
      <c r="BI137" s="165">
        <f t="shared" si="82"/>
        <v>3</v>
      </c>
      <c r="BJ137" s="165">
        <f t="shared" si="64"/>
        <v>3</v>
      </c>
      <c r="BK137" s="165">
        <f t="shared" si="73"/>
        <v>2</v>
      </c>
      <c r="BQ137" s="165">
        <f t="shared" si="83"/>
        <v>5</v>
      </c>
      <c r="BR137" s="165">
        <f t="shared" si="84"/>
        <v>6</v>
      </c>
      <c r="BS137" s="165">
        <f t="shared" si="85"/>
        <v>5</v>
      </c>
      <c r="BT137" s="165">
        <f t="shared" si="86"/>
        <v>6</v>
      </c>
      <c r="BU137" s="165">
        <f t="shared" si="87"/>
        <v>5</v>
      </c>
      <c r="BV137" s="165">
        <f t="shared" si="88"/>
        <v>5</v>
      </c>
      <c r="BW137" s="165">
        <f t="shared" si="89"/>
        <v>6</v>
      </c>
      <c r="BY137" s="165">
        <v>2</v>
      </c>
      <c r="BZ137" s="165">
        <v>0</v>
      </c>
      <c r="CA137" s="165">
        <v>0</v>
      </c>
    </row>
    <row r="138" spans="2:79">
      <c r="B138" s="165">
        <v>547</v>
      </c>
      <c r="F138" s="165">
        <v>2</v>
      </c>
      <c r="J138" s="165">
        <f t="shared" si="74"/>
        <v>3</v>
      </c>
      <c r="K138" s="165">
        <v>3</v>
      </c>
      <c r="L138" s="165">
        <v>2</v>
      </c>
      <c r="N138" s="165">
        <f t="shared" si="75"/>
        <v>4</v>
      </c>
      <c r="O138" s="165">
        <v>4</v>
      </c>
      <c r="P138" s="165">
        <v>2</v>
      </c>
      <c r="R138" s="165">
        <f t="shared" si="76"/>
        <v>2</v>
      </c>
      <c r="S138" s="165">
        <v>1</v>
      </c>
      <c r="T138" s="165">
        <v>1</v>
      </c>
      <c r="V138" s="165">
        <f t="shared" si="77"/>
        <v>5</v>
      </c>
      <c r="W138" s="165">
        <v>4</v>
      </c>
      <c r="X138" s="165">
        <v>1</v>
      </c>
      <c r="Z138" s="165">
        <f t="shared" si="78"/>
        <v>3</v>
      </c>
      <c r="AA138" s="165">
        <v>2</v>
      </c>
      <c r="AB138" s="165">
        <v>1</v>
      </c>
      <c r="AD138" s="165">
        <f t="shared" si="79"/>
        <v>3</v>
      </c>
      <c r="AE138" s="165">
        <v>2</v>
      </c>
      <c r="AF138" s="165">
        <v>1</v>
      </c>
      <c r="AH138" s="165">
        <f t="shared" si="80"/>
        <v>4</v>
      </c>
      <c r="AI138" s="165">
        <v>3</v>
      </c>
      <c r="AJ138" s="165">
        <v>1</v>
      </c>
      <c r="AQ138" s="165">
        <f t="shared" si="81"/>
        <v>2</v>
      </c>
      <c r="AR138" s="165">
        <f t="shared" si="53"/>
        <v>3</v>
      </c>
      <c r="AS138" s="165">
        <f t="shared" si="54"/>
        <v>4</v>
      </c>
      <c r="AT138" s="165">
        <f t="shared" si="55"/>
        <v>1</v>
      </c>
      <c r="AU138" s="165">
        <f t="shared" si="56"/>
        <v>4</v>
      </c>
      <c r="AV138" s="165">
        <f t="shared" si="57"/>
        <v>2</v>
      </c>
      <c r="AW138" s="165">
        <f t="shared" si="58"/>
        <v>2</v>
      </c>
      <c r="AX138" s="165">
        <f t="shared" si="72"/>
        <v>3</v>
      </c>
      <c r="BE138" s="165">
        <f t="shared" si="59"/>
        <v>2</v>
      </c>
      <c r="BF138" s="165">
        <f t="shared" si="60"/>
        <v>2</v>
      </c>
      <c r="BG138" s="165">
        <f t="shared" si="61"/>
        <v>1</v>
      </c>
      <c r="BH138" s="165">
        <f t="shared" si="62"/>
        <v>1</v>
      </c>
      <c r="BI138" s="165">
        <f t="shared" si="82"/>
        <v>1</v>
      </c>
      <c r="BJ138" s="165">
        <f t="shared" si="64"/>
        <v>1</v>
      </c>
      <c r="BK138" s="165">
        <f t="shared" si="73"/>
        <v>1</v>
      </c>
      <c r="BQ138" s="165">
        <f t="shared" si="83"/>
        <v>3</v>
      </c>
      <c r="BR138" s="165">
        <f t="shared" si="84"/>
        <v>4</v>
      </c>
      <c r="BS138" s="165">
        <f t="shared" si="85"/>
        <v>2</v>
      </c>
      <c r="BT138" s="165">
        <f t="shared" si="86"/>
        <v>5</v>
      </c>
      <c r="BU138" s="165">
        <f t="shared" si="87"/>
        <v>3</v>
      </c>
      <c r="BV138" s="165">
        <f t="shared" si="88"/>
        <v>3</v>
      </c>
      <c r="BW138" s="165">
        <f t="shared" si="89"/>
        <v>4</v>
      </c>
      <c r="BY138" s="165">
        <v>1</v>
      </c>
      <c r="BZ138" s="165">
        <v>1</v>
      </c>
      <c r="CA138" s="165">
        <v>4</v>
      </c>
    </row>
    <row r="139" spans="2:79">
      <c r="B139" s="165">
        <v>548</v>
      </c>
      <c r="F139" s="165">
        <v>5</v>
      </c>
      <c r="J139" s="165">
        <f t="shared" ref="J139:J170" si="90">F139+K139-L139</f>
        <v>6</v>
      </c>
      <c r="K139" s="165">
        <v>4</v>
      </c>
      <c r="L139" s="165">
        <v>3</v>
      </c>
      <c r="N139" s="165">
        <f t="shared" ref="N139:N170" si="91">F139+O139-P139</f>
        <v>6</v>
      </c>
      <c r="O139" s="165">
        <v>4</v>
      </c>
      <c r="P139" s="165">
        <v>3</v>
      </c>
      <c r="R139" s="165">
        <f t="shared" ref="R139:R170" si="92">F139+S139-T139</f>
        <v>6</v>
      </c>
      <c r="S139" s="165">
        <v>4</v>
      </c>
      <c r="T139" s="165">
        <v>3</v>
      </c>
      <c r="V139" s="165">
        <f t="shared" ref="V139:V170" si="93">F139+W139-X139</f>
        <v>5</v>
      </c>
      <c r="W139" s="165">
        <v>3</v>
      </c>
      <c r="X139" s="165">
        <v>3</v>
      </c>
      <c r="Z139" s="165">
        <f t="shared" ref="Z139:Z170" si="94">F139+AA139-AB139</f>
        <v>5</v>
      </c>
      <c r="AA139" s="165">
        <v>3</v>
      </c>
      <c r="AB139" s="165">
        <v>3</v>
      </c>
      <c r="AD139" s="165">
        <f t="shared" ref="AD139:AD170" si="95">F139+AE139-AF139</f>
        <v>6</v>
      </c>
      <c r="AE139" s="165">
        <v>4</v>
      </c>
      <c r="AF139" s="165">
        <v>3</v>
      </c>
      <c r="AH139" s="165">
        <f t="shared" ref="AH139:AH170" si="96">F139+AI139-AJ139</f>
        <v>6</v>
      </c>
      <c r="AI139" s="165">
        <v>5</v>
      </c>
      <c r="AJ139" s="165">
        <v>4</v>
      </c>
      <c r="AQ139" s="165">
        <f t="shared" ref="AQ139:AQ170" si="97">F139</f>
        <v>5</v>
      </c>
      <c r="AR139" s="165">
        <f t="shared" ref="AR139:AR202" si="98">K139</f>
        <v>4</v>
      </c>
      <c r="AS139" s="165">
        <f t="shared" ref="AS139:AS202" si="99">O139</f>
        <v>4</v>
      </c>
      <c r="AT139" s="165">
        <f t="shared" ref="AT139:AT202" si="100">S139</f>
        <v>4</v>
      </c>
      <c r="AU139" s="165">
        <f t="shared" ref="AU139:AU202" si="101">W139</f>
        <v>3</v>
      </c>
      <c r="AV139" s="165">
        <f t="shared" ref="AV139:AV202" si="102">AA139</f>
        <v>3</v>
      </c>
      <c r="AW139" s="165">
        <f t="shared" ref="AW139:AW202" si="103">AE139</f>
        <v>4</v>
      </c>
      <c r="AX139" s="165">
        <f t="shared" si="72"/>
        <v>5</v>
      </c>
      <c r="BE139" s="165">
        <f t="shared" ref="BE139:BE202" si="104">L139</f>
        <v>3</v>
      </c>
      <c r="BF139" s="165">
        <f t="shared" ref="BF139:BF202" si="105">P139</f>
        <v>3</v>
      </c>
      <c r="BG139" s="165">
        <f t="shared" ref="BG139:BG202" si="106">T139</f>
        <v>3</v>
      </c>
      <c r="BH139" s="165">
        <f t="shared" ref="BH139:BH202" si="107">X139</f>
        <v>3</v>
      </c>
      <c r="BI139" s="165">
        <f t="shared" ref="BI139:BI153" si="108">AB139</f>
        <v>3</v>
      </c>
      <c r="BJ139" s="165">
        <f t="shared" ref="BJ139:BJ202" si="109">AF139</f>
        <v>3</v>
      </c>
      <c r="BK139" s="165">
        <f t="shared" si="73"/>
        <v>4</v>
      </c>
      <c r="BQ139" s="165">
        <f t="shared" ref="BQ139:BQ170" si="110">J139</f>
        <v>6</v>
      </c>
      <c r="BR139" s="165">
        <f t="shared" ref="BR139:BR170" si="111">N139</f>
        <v>6</v>
      </c>
      <c r="BS139" s="165">
        <f t="shared" ref="BS139:BS170" si="112">R139</f>
        <v>6</v>
      </c>
      <c r="BT139" s="165">
        <f t="shared" ref="BT139:BT170" si="113">V139</f>
        <v>5</v>
      </c>
      <c r="BU139" s="165">
        <f t="shared" ref="BU139:BU170" si="114">Z139</f>
        <v>5</v>
      </c>
      <c r="BV139" s="165">
        <f t="shared" ref="BV139:BV170" si="115">AD139</f>
        <v>6</v>
      </c>
      <c r="BW139" s="165">
        <f t="shared" ref="BW139:BW170" si="116">AH139</f>
        <v>6</v>
      </c>
      <c r="BY139" s="165">
        <v>0</v>
      </c>
      <c r="BZ139" s="165">
        <v>0</v>
      </c>
      <c r="CA139" s="165">
        <v>0</v>
      </c>
    </row>
    <row r="140" spans="2:79">
      <c r="B140" s="165">
        <v>549</v>
      </c>
      <c r="F140" s="165">
        <v>3</v>
      </c>
      <c r="J140" s="165">
        <f t="shared" si="90"/>
        <v>5</v>
      </c>
      <c r="K140" s="165">
        <v>5</v>
      </c>
      <c r="L140" s="165">
        <v>3</v>
      </c>
      <c r="N140" s="165">
        <f t="shared" si="91"/>
        <v>4</v>
      </c>
      <c r="O140" s="165">
        <v>1</v>
      </c>
      <c r="P140" s="165">
        <v>0</v>
      </c>
      <c r="R140" s="165">
        <f t="shared" si="92"/>
        <v>4</v>
      </c>
      <c r="S140" s="165">
        <v>3</v>
      </c>
      <c r="T140" s="165">
        <v>2</v>
      </c>
      <c r="V140" s="165">
        <f t="shared" si="93"/>
        <v>4</v>
      </c>
      <c r="W140" s="165">
        <v>2</v>
      </c>
      <c r="X140" s="165">
        <v>1</v>
      </c>
      <c r="Z140" s="165">
        <f t="shared" si="94"/>
        <v>6</v>
      </c>
      <c r="AA140" s="165">
        <v>5</v>
      </c>
      <c r="AB140" s="165">
        <v>2</v>
      </c>
      <c r="AD140" s="165">
        <f t="shared" si="95"/>
        <v>6</v>
      </c>
      <c r="AE140" s="165">
        <v>6</v>
      </c>
      <c r="AF140" s="165">
        <v>3</v>
      </c>
      <c r="AH140" s="165">
        <f t="shared" si="96"/>
        <v>4</v>
      </c>
      <c r="AI140" s="165">
        <v>4</v>
      </c>
      <c r="AJ140" s="165">
        <v>3</v>
      </c>
      <c r="AQ140" s="165">
        <f t="shared" si="97"/>
        <v>3</v>
      </c>
      <c r="AR140" s="165">
        <f t="shared" si="98"/>
        <v>5</v>
      </c>
      <c r="AS140" s="165">
        <f t="shared" si="99"/>
        <v>1</v>
      </c>
      <c r="AT140" s="165">
        <f t="shared" si="100"/>
        <v>3</v>
      </c>
      <c r="AU140" s="165">
        <f t="shared" si="101"/>
        <v>2</v>
      </c>
      <c r="AV140" s="165">
        <f t="shared" si="102"/>
        <v>5</v>
      </c>
      <c r="AW140" s="165">
        <f t="shared" si="103"/>
        <v>6</v>
      </c>
      <c r="AX140" s="165">
        <f t="shared" ref="AX140:AX213" si="117">AI140</f>
        <v>4</v>
      </c>
      <c r="BE140" s="165">
        <f t="shared" si="104"/>
        <v>3</v>
      </c>
      <c r="BF140" s="165">
        <f t="shared" si="105"/>
        <v>0</v>
      </c>
      <c r="BG140" s="165">
        <f t="shared" si="106"/>
        <v>2</v>
      </c>
      <c r="BH140" s="165">
        <f t="shared" si="107"/>
        <v>1</v>
      </c>
      <c r="BI140" s="165">
        <f t="shared" si="108"/>
        <v>2</v>
      </c>
      <c r="BJ140" s="165">
        <f t="shared" si="109"/>
        <v>3</v>
      </c>
      <c r="BK140" s="165">
        <f t="shared" ref="BK140:BK213" si="118">AJ140</f>
        <v>3</v>
      </c>
      <c r="BQ140" s="165">
        <f t="shared" si="110"/>
        <v>5</v>
      </c>
      <c r="BR140" s="165">
        <f t="shared" si="111"/>
        <v>4</v>
      </c>
      <c r="BS140" s="165">
        <f t="shared" si="112"/>
        <v>4</v>
      </c>
      <c r="BT140" s="165">
        <f t="shared" si="113"/>
        <v>4</v>
      </c>
      <c r="BU140" s="165">
        <f t="shared" si="114"/>
        <v>6</v>
      </c>
      <c r="BV140" s="165">
        <f t="shared" si="115"/>
        <v>6</v>
      </c>
      <c r="BW140" s="165">
        <f t="shared" si="116"/>
        <v>4</v>
      </c>
      <c r="BY140" s="165">
        <v>3</v>
      </c>
      <c r="BZ140" s="165">
        <v>2</v>
      </c>
      <c r="CA140" s="165">
        <v>0</v>
      </c>
    </row>
    <row r="141" spans="2:79">
      <c r="B141" s="165">
        <v>550</v>
      </c>
      <c r="F141" s="165">
        <v>5</v>
      </c>
      <c r="J141" s="165">
        <f t="shared" si="90"/>
        <v>6</v>
      </c>
      <c r="K141" s="165">
        <v>5</v>
      </c>
      <c r="L141" s="165">
        <v>4</v>
      </c>
      <c r="N141" s="165">
        <f t="shared" si="91"/>
        <v>6</v>
      </c>
      <c r="O141" s="165">
        <v>5</v>
      </c>
      <c r="P141" s="165">
        <v>4</v>
      </c>
      <c r="R141" s="165">
        <f t="shared" si="92"/>
        <v>5</v>
      </c>
      <c r="S141" s="165">
        <v>4</v>
      </c>
      <c r="T141" s="165">
        <v>4</v>
      </c>
      <c r="V141" s="165">
        <f t="shared" si="93"/>
        <v>6</v>
      </c>
      <c r="W141" s="165">
        <v>5</v>
      </c>
      <c r="X141" s="165">
        <v>4</v>
      </c>
      <c r="Z141" s="165">
        <f t="shared" si="94"/>
        <v>5</v>
      </c>
      <c r="AA141" s="165">
        <v>3</v>
      </c>
      <c r="AB141" s="165">
        <v>3</v>
      </c>
      <c r="AD141" s="165">
        <f t="shared" si="95"/>
        <v>5</v>
      </c>
      <c r="AE141" s="165">
        <v>4</v>
      </c>
      <c r="AF141" s="165">
        <v>4</v>
      </c>
      <c r="AH141" s="165">
        <f t="shared" si="96"/>
        <v>5</v>
      </c>
      <c r="AI141" s="165">
        <v>5</v>
      </c>
      <c r="AJ141" s="165">
        <v>5</v>
      </c>
      <c r="AQ141" s="165">
        <f t="shared" si="97"/>
        <v>5</v>
      </c>
      <c r="AR141" s="165">
        <f t="shared" si="98"/>
        <v>5</v>
      </c>
      <c r="AS141" s="165">
        <f t="shared" si="99"/>
        <v>5</v>
      </c>
      <c r="AT141" s="165">
        <f t="shared" si="100"/>
        <v>4</v>
      </c>
      <c r="AU141" s="165">
        <f t="shared" si="101"/>
        <v>5</v>
      </c>
      <c r="AV141" s="165">
        <f t="shared" si="102"/>
        <v>3</v>
      </c>
      <c r="AW141" s="165">
        <f t="shared" si="103"/>
        <v>4</v>
      </c>
      <c r="AX141" s="165">
        <f t="shared" si="117"/>
        <v>5</v>
      </c>
      <c r="BE141" s="165">
        <f t="shared" si="104"/>
        <v>4</v>
      </c>
      <c r="BF141" s="165">
        <f t="shared" si="105"/>
        <v>4</v>
      </c>
      <c r="BG141" s="165">
        <f t="shared" si="106"/>
        <v>4</v>
      </c>
      <c r="BH141" s="165">
        <f t="shared" si="107"/>
        <v>4</v>
      </c>
      <c r="BI141" s="165">
        <f t="shared" si="108"/>
        <v>3</v>
      </c>
      <c r="BJ141" s="165">
        <f t="shared" si="109"/>
        <v>4</v>
      </c>
      <c r="BK141" s="165">
        <f t="shared" si="118"/>
        <v>5</v>
      </c>
      <c r="BQ141" s="165">
        <f t="shared" si="110"/>
        <v>6</v>
      </c>
      <c r="BR141" s="165">
        <f t="shared" si="111"/>
        <v>6</v>
      </c>
      <c r="BS141" s="165">
        <f t="shared" si="112"/>
        <v>5</v>
      </c>
      <c r="BT141" s="165">
        <f t="shared" si="113"/>
        <v>6</v>
      </c>
      <c r="BU141" s="165">
        <f t="shared" si="114"/>
        <v>5</v>
      </c>
      <c r="BV141" s="165">
        <f t="shared" si="115"/>
        <v>5</v>
      </c>
      <c r="BW141" s="165">
        <f t="shared" si="116"/>
        <v>5</v>
      </c>
      <c r="BY141" s="165">
        <v>0</v>
      </c>
      <c r="BZ141" s="165">
        <v>0</v>
      </c>
      <c r="CA141" s="165">
        <v>0</v>
      </c>
    </row>
    <row r="142" spans="2:79">
      <c r="B142" s="165">
        <v>551</v>
      </c>
      <c r="F142" s="165">
        <v>4</v>
      </c>
      <c r="J142" s="165">
        <f t="shared" si="90"/>
        <v>5</v>
      </c>
      <c r="K142" s="165">
        <v>4</v>
      </c>
      <c r="L142" s="165">
        <v>3</v>
      </c>
      <c r="N142" s="165">
        <f t="shared" si="91"/>
        <v>5</v>
      </c>
      <c r="O142" s="165">
        <v>4</v>
      </c>
      <c r="P142" s="165">
        <v>3</v>
      </c>
      <c r="R142" s="165">
        <f t="shared" si="92"/>
        <v>4</v>
      </c>
      <c r="S142" s="165">
        <v>4</v>
      </c>
      <c r="T142" s="165">
        <v>4</v>
      </c>
      <c r="V142" s="165">
        <f t="shared" si="93"/>
        <v>5</v>
      </c>
      <c r="W142" s="165">
        <v>3</v>
      </c>
      <c r="X142" s="165">
        <v>2</v>
      </c>
      <c r="Z142" s="165">
        <f t="shared" si="94"/>
        <v>6</v>
      </c>
      <c r="AA142" s="165">
        <v>5</v>
      </c>
      <c r="AB142" s="165">
        <v>3</v>
      </c>
      <c r="AD142" s="165">
        <f t="shared" si="95"/>
        <v>5</v>
      </c>
      <c r="AE142" s="165">
        <v>5</v>
      </c>
      <c r="AF142" s="165">
        <v>4</v>
      </c>
      <c r="AH142" s="165">
        <f t="shared" si="96"/>
        <v>6</v>
      </c>
      <c r="AI142" s="165">
        <v>4</v>
      </c>
      <c r="AJ142" s="165">
        <v>2</v>
      </c>
      <c r="AQ142" s="165">
        <f t="shared" si="97"/>
        <v>4</v>
      </c>
      <c r="AR142" s="165">
        <f t="shared" si="98"/>
        <v>4</v>
      </c>
      <c r="AS142" s="165">
        <f t="shared" si="99"/>
        <v>4</v>
      </c>
      <c r="AT142" s="165">
        <f t="shared" si="100"/>
        <v>4</v>
      </c>
      <c r="AU142" s="165">
        <f t="shared" si="101"/>
        <v>3</v>
      </c>
      <c r="AV142" s="165">
        <f t="shared" si="102"/>
        <v>5</v>
      </c>
      <c r="AW142" s="165">
        <f t="shared" si="103"/>
        <v>5</v>
      </c>
      <c r="AX142" s="165">
        <f t="shared" si="117"/>
        <v>4</v>
      </c>
      <c r="BE142" s="165">
        <f t="shared" si="104"/>
        <v>3</v>
      </c>
      <c r="BF142" s="165">
        <f t="shared" si="105"/>
        <v>3</v>
      </c>
      <c r="BG142" s="165">
        <f t="shared" si="106"/>
        <v>4</v>
      </c>
      <c r="BH142" s="165">
        <f t="shared" si="107"/>
        <v>2</v>
      </c>
      <c r="BI142" s="165">
        <f t="shared" si="108"/>
        <v>3</v>
      </c>
      <c r="BJ142" s="165">
        <f t="shared" si="109"/>
        <v>4</v>
      </c>
      <c r="BK142" s="165">
        <f t="shared" si="118"/>
        <v>2</v>
      </c>
      <c r="BQ142" s="165">
        <f t="shared" si="110"/>
        <v>5</v>
      </c>
      <c r="BR142" s="165">
        <f t="shared" si="111"/>
        <v>5</v>
      </c>
      <c r="BS142" s="165">
        <f t="shared" si="112"/>
        <v>4</v>
      </c>
      <c r="BT142" s="165">
        <f t="shared" si="113"/>
        <v>5</v>
      </c>
      <c r="BU142" s="165">
        <f t="shared" si="114"/>
        <v>6</v>
      </c>
      <c r="BV142" s="165">
        <f t="shared" si="115"/>
        <v>5</v>
      </c>
      <c r="BW142" s="165">
        <f t="shared" si="116"/>
        <v>6</v>
      </c>
      <c r="BY142" s="165">
        <v>0</v>
      </c>
      <c r="BZ142" s="165">
        <v>1</v>
      </c>
      <c r="CA142" s="165">
        <v>0</v>
      </c>
    </row>
    <row r="143" spans="2:79">
      <c r="B143" s="165">
        <v>552</v>
      </c>
      <c r="F143" s="165">
        <v>3</v>
      </c>
      <c r="J143" s="165">
        <f t="shared" si="90"/>
        <v>5</v>
      </c>
      <c r="K143" s="165">
        <v>5</v>
      </c>
      <c r="L143" s="165">
        <v>3</v>
      </c>
      <c r="N143" s="165">
        <f t="shared" si="91"/>
        <v>5</v>
      </c>
      <c r="O143" s="165">
        <v>4</v>
      </c>
      <c r="P143" s="165">
        <v>2</v>
      </c>
      <c r="R143" s="165">
        <f t="shared" si="92"/>
        <v>4</v>
      </c>
      <c r="S143" s="165">
        <v>4</v>
      </c>
      <c r="T143" s="165">
        <v>3</v>
      </c>
      <c r="V143" s="165">
        <f t="shared" si="93"/>
        <v>5</v>
      </c>
      <c r="W143" s="165">
        <v>4</v>
      </c>
      <c r="X143" s="165">
        <v>2</v>
      </c>
      <c r="Z143" s="165">
        <f t="shared" si="94"/>
        <v>5</v>
      </c>
      <c r="AA143" s="165">
        <v>3</v>
      </c>
      <c r="AB143" s="165">
        <v>1</v>
      </c>
      <c r="AD143" s="165">
        <f t="shared" si="95"/>
        <v>5</v>
      </c>
      <c r="AE143" s="165">
        <v>5</v>
      </c>
      <c r="AF143" s="165">
        <v>3</v>
      </c>
      <c r="AH143" s="165">
        <f t="shared" si="96"/>
        <v>5</v>
      </c>
      <c r="AI143" s="165">
        <v>5</v>
      </c>
      <c r="AJ143" s="165">
        <v>3</v>
      </c>
      <c r="AQ143" s="165">
        <f t="shared" si="97"/>
        <v>3</v>
      </c>
      <c r="AR143" s="165">
        <f t="shared" si="98"/>
        <v>5</v>
      </c>
      <c r="AS143" s="165">
        <f t="shared" si="99"/>
        <v>4</v>
      </c>
      <c r="AT143" s="165">
        <f t="shared" si="100"/>
        <v>4</v>
      </c>
      <c r="AU143" s="165">
        <f t="shared" si="101"/>
        <v>4</v>
      </c>
      <c r="AV143" s="165">
        <f t="shared" si="102"/>
        <v>3</v>
      </c>
      <c r="AW143" s="165">
        <f t="shared" si="103"/>
        <v>5</v>
      </c>
      <c r="AX143" s="165">
        <f t="shared" si="117"/>
        <v>5</v>
      </c>
      <c r="BE143" s="165">
        <f t="shared" si="104"/>
        <v>3</v>
      </c>
      <c r="BF143" s="165">
        <f t="shared" si="105"/>
        <v>2</v>
      </c>
      <c r="BG143" s="165">
        <f t="shared" si="106"/>
        <v>3</v>
      </c>
      <c r="BH143" s="165">
        <f t="shared" si="107"/>
        <v>2</v>
      </c>
      <c r="BI143" s="165">
        <f t="shared" si="108"/>
        <v>1</v>
      </c>
      <c r="BJ143" s="165">
        <f t="shared" si="109"/>
        <v>3</v>
      </c>
      <c r="BK143" s="165">
        <f t="shared" si="118"/>
        <v>3</v>
      </c>
      <c r="BQ143" s="165">
        <f t="shared" si="110"/>
        <v>5</v>
      </c>
      <c r="BR143" s="165">
        <f t="shared" si="111"/>
        <v>5</v>
      </c>
      <c r="BS143" s="165">
        <f t="shared" si="112"/>
        <v>4</v>
      </c>
      <c r="BT143" s="165">
        <f t="shared" si="113"/>
        <v>5</v>
      </c>
      <c r="BU143" s="165">
        <f t="shared" si="114"/>
        <v>5</v>
      </c>
      <c r="BV143" s="165">
        <f t="shared" si="115"/>
        <v>5</v>
      </c>
      <c r="BW143" s="165">
        <f t="shared" si="116"/>
        <v>5</v>
      </c>
      <c r="BY143" s="165">
        <v>0</v>
      </c>
      <c r="BZ143" s="165">
        <v>0</v>
      </c>
      <c r="CA143" s="165">
        <v>0</v>
      </c>
    </row>
    <row r="144" spans="2:79">
      <c r="B144" s="165">
        <v>553</v>
      </c>
      <c r="F144" s="165">
        <v>2</v>
      </c>
      <c r="J144" s="165">
        <f t="shared" si="90"/>
        <v>4</v>
      </c>
      <c r="K144" s="165">
        <v>4</v>
      </c>
      <c r="L144" s="165">
        <v>2</v>
      </c>
      <c r="N144" s="165">
        <f t="shared" si="91"/>
        <v>4</v>
      </c>
      <c r="O144" s="165">
        <v>4</v>
      </c>
      <c r="P144" s="165">
        <v>2</v>
      </c>
      <c r="R144" s="165">
        <f t="shared" si="92"/>
        <v>4</v>
      </c>
      <c r="S144" s="165">
        <v>3</v>
      </c>
      <c r="T144" s="165">
        <v>1</v>
      </c>
      <c r="V144" s="165">
        <f t="shared" si="93"/>
        <v>5</v>
      </c>
      <c r="W144" s="165">
        <v>3</v>
      </c>
      <c r="X144" s="165">
        <v>0</v>
      </c>
      <c r="Z144" s="165">
        <f t="shared" si="94"/>
        <v>4</v>
      </c>
      <c r="AA144" s="165">
        <v>2</v>
      </c>
      <c r="AB144" s="165">
        <v>0</v>
      </c>
      <c r="AD144" s="165">
        <f t="shared" si="95"/>
        <v>3</v>
      </c>
      <c r="AE144" s="165">
        <v>2</v>
      </c>
      <c r="AF144" s="165">
        <v>1</v>
      </c>
      <c r="AH144" s="165">
        <f t="shared" si="96"/>
        <v>4</v>
      </c>
      <c r="AI144" s="165">
        <v>2</v>
      </c>
      <c r="AJ144" s="165">
        <v>0</v>
      </c>
      <c r="AQ144" s="165">
        <f t="shared" si="97"/>
        <v>2</v>
      </c>
      <c r="AR144" s="165">
        <f t="shared" si="98"/>
        <v>4</v>
      </c>
      <c r="AS144" s="165">
        <f t="shared" si="99"/>
        <v>4</v>
      </c>
      <c r="AT144" s="165">
        <f t="shared" si="100"/>
        <v>3</v>
      </c>
      <c r="AU144" s="165">
        <f t="shared" si="101"/>
        <v>3</v>
      </c>
      <c r="AV144" s="165">
        <f t="shared" si="102"/>
        <v>2</v>
      </c>
      <c r="AW144" s="165">
        <f t="shared" si="103"/>
        <v>2</v>
      </c>
      <c r="AX144" s="165">
        <f t="shared" si="117"/>
        <v>2</v>
      </c>
      <c r="BE144" s="165">
        <f t="shared" si="104"/>
        <v>2</v>
      </c>
      <c r="BF144" s="165">
        <f t="shared" si="105"/>
        <v>2</v>
      </c>
      <c r="BG144" s="165">
        <f t="shared" si="106"/>
        <v>1</v>
      </c>
      <c r="BH144" s="165">
        <f t="shared" si="107"/>
        <v>0</v>
      </c>
      <c r="BI144" s="165">
        <f t="shared" si="108"/>
        <v>0</v>
      </c>
      <c r="BJ144" s="165">
        <f t="shared" si="109"/>
        <v>1</v>
      </c>
      <c r="BK144" s="165">
        <f t="shared" si="118"/>
        <v>0</v>
      </c>
      <c r="BQ144" s="165">
        <f t="shared" si="110"/>
        <v>4</v>
      </c>
      <c r="BR144" s="165">
        <f t="shared" si="111"/>
        <v>4</v>
      </c>
      <c r="BS144" s="165">
        <f t="shared" si="112"/>
        <v>4</v>
      </c>
      <c r="BT144" s="165">
        <f t="shared" si="113"/>
        <v>5</v>
      </c>
      <c r="BU144" s="165">
        <f t="shared" si="114"/>
        <v>4</v>
      </c>
      <c r="BV144" s="165">
        <f t="shared" si="115"/>
        <v>3</v>
      </c>
      <c r="BW144" s="165">
        <f t="shared" si="116"/>
        <v>4</v>
      </c>
      <c r="BY144" s="165">
        <v>0</v>
      </c>
      <c r="BZ144" s="165">
        <v>1</v>
      </c>
      <c r="CA144" s="165">
        <v>1</v>
      </c>
    </row>
    <row r="145" spans="2:79">
      <c r="B145" s="165">
        <v>554</v>
      </c>
      <c r="F145" s="165">
        <v>2</v>
      </c>
      <c r="J145" s="165">
        <f t="shared" si="90"/>
        <v>3</v>
      </c>
      <c r="K145" s="165">
        <v>2</v>
      </c>
      <c r="L145" s="165">
        <v>1</v>
      </c>
      <c r="N145" s="165">
        <f t="shared" si="91"/>
        <v>5</v>
      </c>
      <c r="O145" s="165">
        <v>4</v>
      </c>
      <c r="P145" s="165">
        <v>1</v>
      </c>
      <c r="R145" s="165">
        <f t="shared" si="92"/>
        <v>5</v>
      </c>
      <c r="S145" s="165">
        <v>4</v>
      </c>
      <c r="T145" s="165">
        <v>1</v>
      </c>
      <c r="V145" s="165">
        <f t="shared" si="93"/>
        <v>4</v>
      </c>
      <c r="W145" s="165">
        <v>3</v>
      </c>
      <c r="X145" s="165">
        <v>1</v>
      </c>
      <c r="Z145" s="165">
        <f t="shared" si="94"/>
        <v>2</v>
      </c>
      <c r="AA145" s="165">
        <v>1</v>
      </c>
      <c r="AB145" s="165">
        <v>1</v>
      </c>
      <c r="AD145" s="165">
        <f t="shared" si="95"/>
        <v>5</v>
      </c>
      <c r="AE145" s="165">
        <v>5</v>
      </c>
      <c r="AF145" s="165">
        <v>2</v>
      </c>
      <c r="AH145" s="165">
        <f t="shared" si="96"/>
        <v>4</v>
      </c>
      <c r="AI145" s="165">
        <v>4</v>
      </c>
      <c r="AJ145" s="165">
        <v>2</v>
      </c>
      <c r="AQ145" s="165">
        <f t="shared" si="97"/>
        <v>2</v>
      </c>
      <c r="AR145" s="165">
        <f t="shared" si="98"/>
        <v>2</v>
      </c>
      <c r="AS145" s="165">
        <f t="shared" si="99"/>
        <v>4</v>
      </c>
      <c r="AT145" s="165">
        <f t="shared" si="100"/>
        <v>4</v>
      </c>
      <c r="AU145" s="165">
        <f t="shared" si="101"/>
        <v>3</v>
      </c>
      <c r="AV145" s="165">
        <f t="shared" si="102"/>
        <v>1</v>
      </c>
      <c r="AW145" s="165">
        <f t="shared" si="103"/>
        <v>5</v>
      </c>
      <c r="AX145" s="165">
        <f t="shared" si="117"/>
        <v>4</v>
      </c>
      <c r="BE145" s="165">
        <f t="shared" si="104"/>
        <v>1</v>
      </c>
      <c r="BF145" s="165">
        <f t="shared" si="105"/>
        <v>1</v>
      </c>
      <c r="BG145" s="165">
        <f t="shared" si="106"/>
        <v>1</v>
      </c>
      <c r="BH145" s="165">
        <f t="shared" si="107"/>
        <v>1</v>
      </c>
      <c r="BI145" s="165">
        <f t="shared" si="108"/>
        <v>1</v>
      </c>
      <c r="BJ145" s="165">
        <f t="shared" si="109"/>
        <v>2</v>
      </c>
      <c r="BK145" s="165">
        <f t="shared" si="118"/>
        <v>2</v>
      </c>
      <c r="BQ145" s="165">
        <f t="shared" si="110"/>
        <v>3</v>
      </c>
      <c r="BR145" s="165">
        <f t="shared" si="111"/>
        <v>5</v>
      </c>
      <c r="BS145" s="165">
        <f t="shared" si="112"/>
        <v>5</v>
      </c>
      <c r="BT145" s="165">
        <f t="shared" si="113"/>
        <v>4</v>
      </c>
      <c r="BU145" s="165">
        <f t="shared" si="114"/>
        <v>2</v>
      </c>
      <c r="BV145" s="165">
        <f t="shared" si="115"/>
        <v>5</v>
      </c>
      <c r="BW145" s="165">
        <f t="shared" si="116"/>
        <v>4</v>
      </c>
      <c r="BY145" s="165">
        <v>1</v>
      </c>
      <c r="BZ145" s="165">
        <v>0</v>
      </c>
      <c r="CA145" s="165">
        <v>2</v>
      </c>
    </row>
    <row r="146" spans="2:79">
      <c r="B146" s="165">
        <v>555</v>
      </c>
      <c r="F146" s="165">
        <v>3</v>
      </c>
      <c r="J146" s="165">
        <f t="shared" si="90"/>
        <v>4</v>
      </c>
      <c r="K146" s="165">
        <v>4</v>
      </c>
      <c r="L146" s="165">
        <v>3</v>
      </c>
      <c r="N146" s="165">
        <f t="shared" si="91"/>
        <v>5</v>
      </c>
      <c r="O146" s="165">
        <v>4</v>
      </c>
      <c r="P146" s="165">
        <v>2</v>
      </c>
      <c r="R146" s="165">
        <f t="shared" si="92"/>
        <v>6</v>
      </c>
      <c r="S146" s="165">
        <v>5</v>
      </c>
      <c r="T146" s="165">
        <v>2</v>
      </c>
      <c r="V146" s="165">
        <f t="shared" si="93"/>
        <v>5</v>
      </c>
      <c r="W146" s="165">
        <v>4</v>
      </c>
      <c r="X146" s="165">
        <v>2</v>
      </c>
      <c r="Z146" s="165">
        <f t="shared" si="94"/>
        <v>4</v>
      </c>
      <c r="AA146" s="165">
        <v>2</v>
      </c>
      <c r="AB146" s="165">
        <v>1</v>
      </c>
      <c r="AD146" s="165">
        <f t="shared" si="95"/>
        <v>4</v>
      </c>
      <c r="AE146" s="165">
        <v>2</v>
      </c>
      <c r="AF146" s="165">
        <v>1</v>
      </c>
      <c r="AH146" s="165">
        <f t="shared" si="96"/>
        <v>5</v>
      </c>
      <c r="AI146" s="165">
        <v>3</v>
      </c>
      <c r="AJ146" s="165">
        <v>1</v>
      </c>
      <c r="AQ146" s="165">
        <f t="shared" si="97"/>
        <v>3</v>
      </c>
      <c r="AR146" s="165">
        <f t="shared" si="98"/>
        <v>4</v>
      </c>
      <c r="AS146" s="165">
        <f t="shared" si="99"/>
        <v>4</v>
      </c>
      <c r="AT146" s="165">
        <f t="shared" si="100"/>
        <v>5</v>
      </c>
      <c r="AU146" s="165">
        <f t="shared" si="101"/>
        <v>4</v>
      </c>
      <c r="AV146" s="165">
        <f t="shared" si="102"/>
        <v>2</v>
      </c>
      <c r="AW146" s="165">
        <f t="shared" si="103"/>
        <v>2</v>
      </c>
      <c r="AX146" s="165">
        <f t="shared" si="117"/>
        <v>3</v>
      </c>
      <c r="BE146" s="165">
        <f t="shared" si="104"/>
        <v>3</v>
      </c>
      <c r="BF146" s="165">
        <f t="shared" si="105"/>
        <v>2</v>
      </c>
      <c r="BG146" s="165">
        <f t="shared" si="106"/>
        <v>2</v>
      </c>
      <c r="BH146" s="165">
        <f t="shared" si="107"/>
        <v>2</v>
      </c>
      <c r="BI146" s="165">
        <f t="shared" si="108"/>
        <v>1</v>
      </c>
      <c r="BJ146" s="165">
        <f t="shared" si="109"/>
        <v>1</v>
      </c>
      <c r="BK146" s="165">
        <f t="shared" si="118"/>
        <v>1</v>
      </c>
      <c r="BQ146" s="165">
        <f t="shared" si="110"/>
        <v>4</v>
      </c>
      <c r="BR146" s="165">
        <f t="shared" si="111"/>
        <v>5</v>
      </c>
      <c r="BS146" s="165">
        <f t="shared" si="112"/>
        <v>6</v>
      </c>
      <c r="BT146" s="165">
        <f t="shared" si="113"/>
        <v>5</v>
      </c>
      <c r="BU146" s="165">
        <f t="shared" si="114"/>
        <v>4</v>
      </c>
      <c r="BV146" s="165">
        <f t="shared" si="115"/>
        <v>4</v>
      </c>
      <c r="BW146" s="165">
        <f t="shared" si="116"/>
        <v>5</v>
      </c>
      <c r="BY146" s="165">
        <v>0</v>
      </c>
      <c r="BZ146" s="165">
        <v>0</v>
      </c>
      <c r="CA146" s="165">
        <v>0</v>
      </c>
    </row>
    <row r="147" spans="2:79">
      <c r="B147" s="165">
        <v>556</v>
      </c>
      <c r="F147" s="165">
        <v>4</v>
      </c>
      <c r="J147" s="165">
        <f t="shared" si="90"/>
        <v>5</v>
      </c>
      <c r="K147" s="165">
        <v>3</v>
      </c>
      <c r="L147" s="165">
        <v>2</v>
      </c>
      <c r="N147" s="165">
        <f t="shared" si="91"/>
        <v>4</v>
      </c>
      <c r="O147" s="165">
        <v>2</v>
      </c>
      <c r="P147" s="165">
        <v>2</v>
      </c>
      <c r="R147" s="165">
        <f t="shared" si="92"/>
        <v>4</v>
      </c>
      <c r="S147" s="165">
        <v>2</v>
      </c>
      <c r="T147" s="165">
        <v>2</v>
      </c>
      <c r="V147" s="165">
        <f t="shared" si="93"/>
        <v>5</v>
      </c>
      <c r="W147" s="165">
        <v>2</v>
      </c>
      <c r="X147" s="165">
        <v>1</v>
      </c>
      <c r="Z147" s="165">
        <f t="shared" si="94"/>
        <v>6</v>
      </c>
      <c r="AA147" s="165">
        <v>6</v>
      </c>
      <c r="AB147" s="165">
        <v>4</v>
      </c>
      <c r="AD147" s="165">
        <f t="shared" si="95"/>
        <v>5</v>
      </c>
      <c r="AE147" s="165">
        <v>5</v>
      </c>
      <c r="AF147" s="165">
        <v>4</v>
      </c>
      <c r="AH147" s="165">
        <f t="shared" si="96"/>
        <v>5</v>
      </c>
      <c r="AI147" s="165">
        <v>4</v>
      </c>
      <c r="AJ147" s="165">
        <v>3</v>
      </c>
      <c r="AQ147" s="165">
        <f t="shared" si="97"/>
        <v>4</v>
      </c>
      <c r="AR147" s="165">
        <f t="shared" si="98"/>
        <v>3</v>
      </c>
      <c r="AS147" s="165">
        <f t="shared" si="99"/>
        <v>2</v>
      </c>
      <c r="AT147" s="165">
        <f t="shared" si="100"/>
        <v>2</v>
      </c>
      <c r="AU147" s="165">
        <f t="shared" si="101"/>
        <v>2</v>
      </c>
      <c r="AV147" s="165">
        <f t="shared" si="102"/>
        <v>6</v>
      </c>
      <c r="AW147" s="165">
        <f t="shared" si="103"/>
        <v>5</v>
      </c>
      <c r="AX147" s="165">
        <f t="shared" si="117"/>
        <v>4</v>
      </c>
      <c r="BE147" s="165">
        <f t="shared" si="104"/>
        <v>2</v>
      </c>
      <c r="BF147" s="165">
        <f t="shared" si="105"/>
        <v>2</v>
      </c>
      <c r="BG147" s="165">
        <f t="shared" si="106"/>
        <v>2</v>
      </c>
      <c r="BH147" s="165">
        <f t="shared" si="107"/>
        <v>1</v>
      </c>
      <c r="BI147" s="165">
        <f t="shared" si="108"/>
        <v>4</v>
      </c>
      <c r="BJ147" s="165">
        <f t="shared" si="109"/>
        <v>4</v>
      </c>
      <c r="BK147" s="165">
        <f t="shared" si="118"/>
        <v>3</v>
      </c>
      <c r="BQ147" s="165">
        <f t="shared" si="110"/>
        <v>5</v>
      </c>
      <c r="BR147" s="165">
        <f t="shared" si="111"/>
        <v>4</v>
      </c>
      <c r="BS147" s="165">
        <f t="shared" si="112"/>
        <v>4</v>
      </c>
      <c r="BT147" s="165">
        <f t="shared" si="113"/>
        <v>5</v>
      </c>
      <c r="BU147" s="165">
        <f t="shared" si="114"/>
        <v>6</v>
      </c>
      <c r="BV147" s="165">
        <f t="shared" si="115"/>
        <v>5</v>
      </c>
      <c r="BW147" s="165">
        <f t="shared" si="116"/>
        <v>5</v>
      </c>
      <c r="BY147" s="165">
        <v>1</v>
      </c>
      <c r="BZ147" s="165">
        <v>2</v>
      </c>
      <c r="CA147" s="165">
        <v>0</v>
      </c>
    </row>
    <row r="148" spans="2:79">
      <c r="B148" s="165">
        <v>557</v>
      </c>
      <c r="F148" s="165">
        <v>3</v>
      </c>
      <c r="J148" s="165">
        <f t="shared" si="90"/>
        <v>5</v>
      </c>
      <c r="K148" s="165">
        <v>5</v>
      </c>
      <c r="L148" s="165">
        <v>3</v>
      </c>
      <c r="N148" s="165">
        <f t="shared" si="91"/>
        <v>3</v>
      </c>
      <c r="O148" s="165">
        <v>2</v>
      </c>
      <c r="P148" s="165">
        <v>2</v>
      </c>
      <c r="R148" s="165">
        <f t="shared" si="92"/>
        <v>4</v>
      </c>
      <c r="S148" s="165">
        <v>3</v>
      </c>
      <c r="T148" s="165">
        <v>2</v>
      </c>
      <c r="V148" s="165">
        <f t="shared" si="93"/>
        <v>6</v>
      </c>
      <c r="W148" s="165">
        <v>4</v>
      </c>
      <c r="X148" s="165">
        <v>1</v>
      </c>
      <c r="Z148" s="165">
        <f t="shared" si="94"/>
        <v>6</v>
      </c>
      <c r="AA148" s="165">
        <v>5</v>
      </c>
      <c r="AB148" s="165">
        <v>2</v>
      </c>
      <c r="AD148" s="165">
        <f t="shared" si="95"/>
        <v>5</v>
      </c>
      <c r="AE148" s="165">
        <v>5</v>
      </c>
      <c r="AF148" s="165">
        <v>3</v>
      </c>
      <c r="AH148" s="165">
        <f t="shared" si="96"/>
        <v>4</v>
      </c>
      <c r="AI148" s="165">
        <v>3</v>
      </c>
      <c r="AJ148" s="165">
        <v>2</v>
      </c>
      <c r="AQ148" s="165">
        <f t="shared" si="97"/>
        <v>3</v>
      </c>
      <c r="AR148" s="165">
        <f t="shared" si="98"/>
        <v>5</v>
      </c>
      <c r="AS148" s="165">
        <f t="shared" si="99"/>
        <v>2</v>
      </c>
      <c r="AT148" s="165">
        <f t="shared" si="100"/>
        <v>3</v>
      </c>
      <c r="AU148" s="165">
        <f t="shared" si="101"/>
        <v>4</v>
      </c>
      <c r="AV148" s="165">
        <f t="shared" si="102"/>
        <v>5</v>
      </c>
      <c r="AW148" s="165">
        <f t="shared" si="103"/>
        <v>5</v>
      </c>
      <c r="AX148" s="165">
        <f t="shared" si="117"/>
        <v>3</v>
      </c>
      <c r="BE148" s="165">
        <f t="shared" si="104"/>
        <v>3</v>
      </c>
      <c r="BF148" s="165">
        <f t="shared" si="105"/>
        <v>2</v>
      </c>
      <c r="BG148" s="165">
        <f t="shared" si="106"/>
        <v>2</v>
      </c>
      <c r="BH148" s="165">
        <f t="shared" si="107"/>
        <v>1</v>
      </c>
      <c r="BI148" s="165">
        <f t="shared" si="108"/>
        <v>2</v>
      </c>
      <c r="BJ148" s="165">
        <f t="shared" si="109"/>
        <v>3</v>
      </c>
      <c r="BK148" s="165">
        <f t="shared" si="118"/>
        <v>2</v>
      </c>
      <c r="BQ148" s="165">
        <f t="shared" si="110"/>
        <v>5</v>
      </c>
      <c r="BR148" s="165">
        <f t="shared" si="111"/>
        <v>3</v>
      </c>
      <c r="BS148" s="165">
        <f t="shared" si="112"/>
        <v>4</v>
      </c>
      <c r="BT148" s="165">
        <f t="shared" si="113"/>
        <v>6</v>
      </c>
      <c r="BU148" s="165">
        <f t="shared" si="114"/>
        <v>6</v>
      </c>
      <c r="BV148" s="165">
        <f t="shared" si="115"/>
        <v>5</v>
      </c>
      <c r="BW148" s="165">
        <f t="shared" si="116"/>
        <v>4</v>
      </c>
      <c r="BY148" s="165">
        <v>0</v>
      </c>
      <c r="BZ148" s="165">
        <v>0</v>
      </c>
      <c r="CA148" s="165">
        <v>1</v>
      </c>
    </row>
    <row r="149" spans="2:79">
      <c r="B149" s="165">
        <v>558</v>
      </c>
      <c r="F149" s="165">
        <v>2</v>
      </c>
      <c r="J149" s="165">
        <f t="shared" si="90"/>
        <v>4</v>
      </c>
      <c r="K149" s="165">
        <v>3</v>
      </c>
      <c r="L149" s="165">
        <v>1</v>
      </c>
      <c r="N149" s="165">
        <f t="shared" si="91"/>
        <v>4</v>
      </c>
      <c r="O149" s="165">
        <v>4</v>
      </c>
      <c r="P149" s="165">
        <v>2</v>
      </c>
      <c r="R149" s="165">
        <f t="shared" si="92"/>
        <v>4</v>
      </c>
      <c r="S149" s="165">
        <v>3</v>
      </c>
      <c r="T149" s="165">
        <v>1</v>
      </c>
      <c r="V149" s="165">
        <f t="shared" si="93"/>
        <v>6</v>
      </c>
      <c r="W149" s="165">
        <v>4</v>
      </c>
      <c r="X149" s="165">
        <v>0</v>
      </c>
      <c r="Z149" s="165">
        <f t="shared" si="94"/>
        <v>5</v>
      </c>
      <c r="AA149" s="165">
        <v>4</v>
      </c>
      <c r="AB149" s="165">
        <v>1</v>
      </c>
      <c r="AD149" s="165">
        <f t="shared" si="95"/>
        <v>5</v>
      </c>
      <c r="AE149" s="165">
        <v>4</v>
      </c>
      <c r="AF149" s="165">
        <v>1</v>
      </c>
      <c r="AH149" s="165">
        <f t="shared" si="96"/>
        <v>5</v>
      </c>
      <c r="AI149" s="165">
        <v>4</v>
      </c>
      <c r="AJ149" s="165">
        <v>1</v>
      </c>
      <c r="AQ149" s="165">
        <f t="shared" si="97"/>
        <v>2</v>
      </c>
      <c r="AR149" s="165">
        <f t="shared" si="98"/>
        <v>3</v>
      </c>
      <c r="AS149" s="165">
        <f t="shared" si="99"/>
        <v>4</v>
      </c>
      <c r="AT149" s="165">
        <f t="shared" si="100"/>
        <v>3</v>
      </c>
      <c r="AU149" s="165">
        <f t="shared" si="101"/>
        <v>4</v>
      </c>
      <c r="AV149" s="165">
        <f t="shared" si="102"/>
        <v>4</v>
      </c>
      <c r="AW149" s="165">
        <f t="shared" si="103"/>
        <v>4</v>
      </c>
      <c r="AX149" s="165">
        <f t="shared" si="117"/>
        <v>4</v>
      </c>
      <c r="BE149" s="165">
        <f t="shared" si="104"/>
        <v>1</v>
      </c>
      <c r="BF149" s="165">
        <f t="shared" si="105"/>
        <v>2</v>
      </c>
      <c r="BG149" s="165">
        <f t="shared" si="106"/>
        <v>1</v>
      </c>
      <c r="BH149" s="165">
        <f t="shared" si="107"/>
        <v>0</v>
      </c>
      <c r="BI149" s="165">
        <f t="shared" si="108"/>
        <v>1</v>
      </c>
      <c r="BJ149" s="165">
        <f t="shared" si="109"/>
        <v>1</v>
      </c>
      <c r="BK149" s="165">
        <f t="shared" si="118"/>
        <v>1</v>
      </c>
      <c r="BQ149" s="165">
        <f t="shared" si="110"/>
        <v>4</v>
      </c>
      <c r="BR149" s="165">
        <f t="shared" si="111"/>
        <v>4</v>
      </c>
      <c r="BS149" s="165">
        <f t="shared" si="112"/>
        <v>4</v>
      </c>
      <c r="BT149" s="165">
        <f t="shared" si="113"/>
        <v>6</v>
      </c>
      <c r="BU149" s="165">
        <f t="shared" si="114"/>
        <v>5</v>
      </c>
      <c r="BV149" s="165">
        <f t="shared" si="115"/>
        <v>5</v>
      </c>
      <c r="BW149" s="165">
        <f t="shared" si="116"/>
        <v>5</v>
      </c>
      <c r="BY149" s="165">
        <v>0</v>
      </c>
      <c r="BZ149" s="165">
        <v>1</v>
      </c>
      <c r="CA149" s="165">
        <v>0</v>
      </c>
    </row>
    <row r="150" spans="2:79">
      <c r="B150" s="165">
        <v>559</v>
      </c>
      <c r="F150" s="165">
        <v>5</v>
      </c>
      <c r="J150" s="165">
        <f t="shared" si="90"/>
        <v>6</v>
      </c>
      <c r="K150" s="165">
        <v>3</v>
      </c>
      <c r="L150" s="165">
        <v>2</v>
      </c>
      <c r="N150" s="165">
        <f t="shared" si="91"/>
        <v>6</v>
      </c>
      <c r="O150" s="165">
        <v>3</v>
      </c>
      <c r="P150" s="165">
        <v>2</v>
      </c>
      <c r="R150" s="165">
        <f t="shared" si="92"/>
        <v>6</v>
      </c>
      <c r="S150" s="165">
        <v>4</v>
      </c>
      <c r="T150" s="165">
        <v>3</v>
      </c>
      <c r="V150" s="165">
        <f t="shared" si="93"/>
        <v>5</v>
      </c>
      <c r="W150" s="165">
        <v>2</v>
      </c>
      <c r="X150" s="165">
        <v>2</v>
      </c>
      <c r="Z150" s="165">
        <f t="shared" si="94"/>
        <v>5</v>
      </c>
      <c r="AA150" s="165">
        <v>4</v>
      </c>
      <c r="AB150" s="165">
        <v>4</v>
      </c>
      <c r="AD150" s="165">
        <f t="shared" si="95"/>
        <v>6</v>
      </c>
      <c r="AE150" s="165">
        <v>4</v>
      </c>
      <c r="AF150" s="165">
        <v>3</v>
      </c>
      <c r="AH150" s="165">
        <f t="shared" si="96"/>
        <v>6</v>
      </c>
      <c r="AI150" s="165">
        <v>6</v>
      </c>
      <c r="AJ150" s="165">
        <v>5</v>
      </c>
      <c r="AQ150" s="165">
        <f t="shared" si="97"/>
        <v>5</v>
      </c>
      <c r="AR150" s="165">
        <f t="shared" si="98"/>
        <v>3</v>
      </c>
      <c r="AS150" s="165">
        <f t="shared" si="99"/>
        <v>3</v>
      </c>
      <c r="AT150" s="165">
        <f t="shared" si="100"/>
        <v>4</v>
      </c>
      <c r="AU150" s="165">
        <f t="shared" si="101"/>
        <v>2</v>
      </c>
      <c r="AV150" s="165">
        <f t="shared" si="102"/>
        <v>4</v>
      </c>
      <c r="AW150" s="165">
        <f t="shared" si="103"/>
        <v>4</v>
      </c>
      <c r="AX150" s="165">
        <f t="shared" si="117"/>
        <v>6</v>
      </c>
      <c r="BE150" s="165">
        <f t="shared" si="104"/>
        <v>2</v>
      </c>
      <c r="BF150" s="165">
        <f t="shared" si="105"/>
        <v>2</v>
      </c>
      <c r="BG150" s="165">
        <f t="shared" si="106"/>
        <v>3</v>
      </c>
      <c r="BH150" s="165">
        <f t="shared" si="107"/>
        <v>2</v>
      </c>
      <c r="BI150" s="165">
        <f t="shared" si="108"/>
        <v>4</v>
      </c>
      <c r="BJ150" s="165">
        <f t="shared" si="109"/>
        <v>3</v>
      </c>
      <c r="BK150" s="165">
        <f t="shared" si="118"/>
        <v>5</v>
      </c>
      <c r="BQ150" s="165">
        <f t="shared" si="110"/>
        <v>6</v>
      </c>
      <c r="BR150" s="165">
        <f t="shared" si="111"/>
        <v>6</v>
      </c>
      <c r="BS150" s="165">
        <f t="shared" si="112"/>
        <v>6</v>
      </c>
      <c r="BT150" s="165">
        <f t="shared" si="113"/>
        <v>5</v>
      </c>
      <c r="BU150" s="165">
        <f t="shared" si="114"/>
        <v>5</v>
      </c>
      <c r="BV150" s="165">
        <f t="shared" si="115"/>
        <v>6</v>
      </c>
      <c r="BW150" s="165">
        <f t="shared" si="116"/>
        <v>6</v>
      </c>
      <c r="BY150" s="165">
        <v>1</v>
      </c>
      <c r="BZ150" s="165">
        <v>2</v>
      </c>
      <c r="CA150" s="165">
        <v>0</v>
      </c>
    </row>
    <row r="151" spans="2:79">
      <c r="B151" s="165">
        <v>560</v>
      </c>
      <c r="F151" s="165">
        <v>4</v>
      </c>
      <c r="J151" s="165">
        <f t="shared" si="90"/>
        <v>4</v>
      </c>
      <c r="K151" s="165">
        <v>3</v>
      </c>
      <c r="L151" s="165">
        <v>3</v>
      </c>
      <c r="N151" s="165">
        <f t="shared" si="91"/>
        <v>4</v>
      </c>
      <c r="O151" s="165">
        <v>3</v>
      </c>
      <c r="P151" s="165">
        <v>3</v>
      </c>
      <c r="R151" s="165">
        <f t="shared" si="92"/>
        <v>5</v>
      </c>
      <c r="S151" s="165">
        <v>4</v>
      </c>
      <c r="T151" s="165">
        <v>3</v>
      </c>
      <c r="V151" s="165">
        <f t="shared" si="93"/>
        <v>4</v>
      </c>
      <c r="W151" s="165">
        <v>3</v>
      </c>
      <c r="X151" s="165">
        <v>3</v>
      </c>
      <c r="Z151" s="165">
        <f t="shared" si="94"/>
        <v>6</v>
      </c>
      <c r="AA151" s="165">
        <v>5</v>
      </c>
      <c r="AB151" s="165">
        <v>3</v>
      </c>
      <c r="AD151" s="165">
        <f t="shared" si="95"/>
        <v>6</v>
      </c>
      <c r="AE151" s="165">
        <v>5</v>
      </c>
      <c r="AF151" s="165">
        <v>3</v>
      </c>
      <c r="AH151" s="165">
        <f t="shared" si="96"/>
        <v>6</v>
      </c>
      <c r="AI151" s="165">
        <v>5</v>
      </c>
      <c r="AJ151" s="165">
        <v>3</v>
      </c>
      <c r="AQ151" s="165">
        <f t="shared" si="97"/>
        <v>4</v>
      </c>
      <c r="AR151" s="165">
        <f t="shared" si="98"/>
        <v>3</v>
      </c>
      <c r="AS151" s="165">
        <f t="shared" si="99"/>
        <v>3</v>
      </c>
      <c r="AT151" s="165">
        <f t="shared" si="100"/>
        <v>4</v>
      </c>
      <c r="AU151" s="165">
        <f t="shared" si="101"/>
        <v>3</v>
      </c>
      <c r="AV151" s="165">
        <f t="shared" si="102"/>
        <v>5</v>
      </c>
      <c r="AW151" s="165">
        <f t="shared" si="103"/>
        <v>5</v>
      </c>
      <c r="AX151" s="165">
        <f t="shared" si="117"/>
        <v>5</v>
      </c>
      <c r="BE151" s="165">
        <f t="shared" si="104"/>
        <v>3</v>
      </c>
      <c r="BF151" s="165">
        <f t="shared" si="105"/>
        <v>3</v>
      </c>
      <c r="BG151" s="165">
        <f t="shared" si="106"/>
        <v>3</v>
      </c>
      <c r="BH151" s="165">
        <f t="shared" si="107"/>
        <v>3</v>
      </c>
      <c r="BI151" s="165">
        <f t="shared" si="108"/>
        <v>3</v>
      </c>
      <c r="BJ151" s="165">
        <f t="shared" si="109"/>
        <v>3</v>
      </c>
      <c r="BK151" s="165">
        <f t="shared" si="118"/>
        <v>3</v>
      </c>
      <c r="BQ151" s="165">
        <f t="shared" si="110"/>
        <v>4</v>
      </c>
      <c r="BR151" s="165">
        <f t="shared" si="111"/>
        <v>4</v>
      </c>
      <c r="BS151" s="165">
        <f t="shared" si="112"/>
        <v>5</v>
      </c>
      <c r="BT151" s="165">
        <f t="shared" si="113"/>
        <v>4</v>
      </c>
      <c r="BU151" s="165">
        <f t="shared" si="114"/>
        <v>6</v>
      </c>
      <c r="BV151" s="165">
        <f t="shared" si="115"/>
        <v>6</v>
      </c>
      <c r="BW151" s="165">
        <f t="shared" si="116"/>
        <v>6</v>
      </c>
      <c r="BY151" s="165">
        <v>0</v>
      </c>
      <c r="BZ151" s="165">
        <v>0</v>
      </c>
      <c r="CA151" s="165">
        <v>0</v>
      </c>
    </row>
    <row r="152" spans="2:79">
      <c r="B152" s="165">
        <v>561</v>
      </c>
      <c r="F152" s="165">
        <v>4</v>
      </c>
      <c r="J152" s="165">
        <f t="shared" si="90"/>
        <v>5</v>
      </c>
      <c r="K152" s="165">
        <v>3</v>
      </c>
      <c r="L152" s="165">
        <v>2</v>
      </c>
      <c r="N152" s="165">
        <f t="shared" si="91"/>
        <v>5</v>
      </c>
      <c r="O152" s="165">
        <v>4</v>
      </c>
      <c r="P152" s="165">
        <v>3</v>
      </c>
      <c r="R152" s="165">
        <f t="shared" si="92"/>
        <v>5</v>
      </c>
      <c r="S152" s="165">
        <v>3</v>
      </c>
      <c r="T152" s="165">
        <v>2</v>
      </c>
      <c r="V152" s="165">
        <f t="shared" si="93"/>
        <v>6</v>
      </c>
      <c r="W152" s="165">
        <v>5</v>
      </c>
      <c r="X152" s="165">
        <v>3</v>
      </c>
      <c r="Z152" s="165">
        <f t="shared" si="94"/>
        <v>4</v>
      </c>
      <c r="AA152" s="165">
        <v>3</v>
      </c>
      <c r="AB152" s="165">
        <v>3</v>
      </c>
      <c r="AD152" s="165">
        <f t="shared" si="95"/>
        <v>5</v>
      </c>
      <c r="AE152" s="165">
        <v>3</v>
      </c>
      <c r="AF152" s="165">
        <v>2</v>
      </c>
      <c r="AH152" s="165">
        <f t="shared" si="96"/>
        <v>4</v>
      </c>
      <c r="AI152" s="165">
        <v>4</v>
      </c>
      <c r="AJ152" s="165">
        <v>4</v>
      </c>
      <c r="AQ152" s="165">
        <f t="shared" si="97"/>
        <v>4</v>
      </c>
      <c r="AR152" s="165">
        <f t="shared" si="98"/>
        <v>3</v>
      </c>
      <c r="AS152" s="165">
        <f t="shared" si="99"/>
        <v>4</v>
      </c>
      <c r="AT152" s="165">
        <f t="shared" si="100"/>
        <v>3</v>
      </c>
      <c r="AU152" s="165">
        <f t="shared" si="101"/>
        <v>5</v>
      </c>
      <c r="AV152" s="165">
        <f t="shared" si="102"/>
        <v>3</v>
      </c>
      <c r="AW152" s="165">
        <f t="shared" si="103"/>
        <v>3</v>
      </c>
      <c r="AX152" s="165">
        <f t="shared" si="117"/>
        <v>4</v>
      </c>
      <c r="BE152" s="165">
        <f t="shared" si="104"/>
        <v>2</v>
      </c>
      <c r="BF152" s="165">
        <f t="shared" si="105"/>
        <v>3</v>
      </c>
      <c r="BG152" s="165">
        <f t="shared" si="106"/>
        <v>2</v>
      </c>
      <c r="BH152" s="165">
        <f t="shared" si="107"/>
        <v>3</v>
      </c>
      <c r="BI152" s="165">
        <f t="shared" si="108"/>
        <v>3</v>
      </c>
      <c r="BJ152" s="165">
        <f t="shared" si="109"/>
        <v>2</v>
      </c>
      <c r="BK152" s="165">
        <f t="shared" si="118"/>
        <v>4</v>
      </c>
      <c r="BQ152" s="165">
        <f t="shared" si="110"/>
        <v>5</v>
      </c>
      <c r="BR152" s="165">
        <f t="shared" si="111"/>
        <v>5</v>
      </c>
      <c r="BS152" s="165">
        <f t="shared" si="112"/>
        <v>5</v>
      </c>
      <c r="BT152" s="165">
        <f t="shared" si="113"/>
        <v>6</v>
      </c>
      <c r="BU152" s="165">
        <f t="shared" si="114"/>
        <v>4</v>
      </c>
      <c r="BV152" s="165">
        <f t="shared" si="115"/>
        <v>5</v>
      </c>
      <c r="BW152" s="165">
        <f t="shared" si="116"/>
        <v>4</v>
      </c>
      <c r="BY152" s="165">
        <v>0</v>
      </c>
      <c r="BZ152" s="165">
        <v>1</v>
      </c>
      <c r="CA152" s="165">
        <v>0</v>
      </c>
    </row>
    <row r="153" spans="2:79">
      <c r="B153" s="165">
        <v>562</v>
      </c>
      <c r="F153" s="165">
        <v>5</v>
      </c>
      <c r="J153" s="165">
        <f t="shared" si="90"/>
        <v>5</v>
      </c>
      <c r="K153" s="165">
        <v>5</v>
      </c>
      <c r="L153" s="165">
        <v>5</v>
      </c>
      <c r="N153" s="165">
        <f t="shared" si="91"/>
        <v>6</v>
      </c>
      <c r="O153" s="165">
        <v>5</v>
      </c>
      <c r="P153" s="165">
        <v>4</v>
      </c>
      <c r="R153" s="165">
        <f t="shared" si="92"/>
        <v>6</v>
      </c>
      <c r="S153" s="165">
        <v>2</v>
      </c>
      <c r="T153" s="165">
        <v>1</v>
      </c>
      <c r="V153" s="165">
        <f t="shared" si="93"/>
        <v>6</v>
      </c>
      <c r="W153" s="165">
        <v>5</v>
      </c>
      <c r="X153" s="165">
        <v>4</v>
      </c>
      <c r="Z153" s="165">
        <f t="shared" si="94"/>
        <v>5</v>
      </c>
      <c r="AA153" s="165">
        <v>5</v>
      </c>
      <c r="AB153" s="165">
        <v>5</v>
      </c>
      <c r="AD153" s="165">
        <f t="shared" si="95"/>
        <v>5</v>
      </c>
      <c r="AE153" s="165">
        <v>4</v>
      </c>
      <c r="AF153" s="165">
        <v>4</v>
      </c>
      <c r="AH153" s="165">
        <f t="shared" si="96"/>
        <v>6</v>
      </c>
      <c r="AI153" s="165">
        <v>5</v>
      </c>
      <c r="AJ153" s="165">
        <v>4</v>
      </c>
      <c r="AQ153" s="165">
        <f t="shared" si="97"/>
        <v>5</v>
      </c>
      <c r="AR153" s="165">
        <f t="shared" si="98"/>
        <v>5</v>
      </c>
      <c r="AS153" s="165">
        <f t="shared" si="99"/>
        <v>5</v>
      </c>
      <c r="AT153" s="165">
        <f t="shared" si="100"/>
        <v>2</v>
      </c>
      <c r="AU153" s="165">
        <f t="shared" si="101"/>
        <v>5</v>
      </c>
      <c r="AV153" s="165">
        <f t="shared" si="102"/>
        <v>5</v>
      </c>
      <c r="AW153" s="165">
        <f t="shared" si="103"/>
        <v>4</v>
      </c>
      <c r="AX153" s="165">
        <f t="shared" si="117"/>
        <v>5</v>
      </c>
      <c r="BE153" s="165">
        <f t="shared" si="104"/>
        <v>5</v>
      </c>
      <c r="BF153" s="165">
        <f t="shared" si="105"/>
        <v>4</v>
      </c>
      <c r="BG153" s="165">
        <f t="shared" si="106"/>
        <v>1</v>
      </c>
      <c r="BH153" s="165">
        <f t="shared" si="107"/>
        <v>4</v>
      </c>
      <c r="BI153" s="165">
        <f t="shared" si="108"/>
        <v>5</v>
      </c>
      <c r="BJ153" s="165">
        <f t="shared" si="109"/>
        <v>4</v>
      </c>
      <c r="BK153" s="165">
        <f t="shared" si="118"/>
        <v>4</v>
      </c>
      <c r="BQ153" s="165">
        <f t="shared" si="110"/>
        <v>5</v>
      </c>
      <c r="BR153" s="165">
        <f t="shared" si="111"/>
        <v>6</v>
      </c>
      <c r="BS153" s="165">
        <f t="shared" si="112"/>
        <v>6</v>
      </c>
      <c r="BT153" s="165">
        <f t="shared" si="113"/>
        <v>6</v>
      </c>
      <c r="BU153" s="165">
        <f t="shared" si="114"/>
        <v>5</v>
      </c>
      <c r="BV153" s="165">
        <f t="shared" si="115"/>
        <v>5</v>
      </c>
      <c r="BW153" s="165">
        <f t="shared" si="116"/>
        <v>6</v>
      </c>
      <c r="BY153" s="165">
        <v>1</v>
      </c>
      <c r="BZ153" s="165">
        <v>0</v>
      </c>
      <c r="CA153" s="165">
        <v>0</v>
      </c>
    </row>
    <row r="154" spans="2:79">
      <c r="B154" s="165">
        <v>563</v>
      </c>
      <c r="F154" s="165">
        <v>2</v>
      </c>
      <c r="J154" s="165">
        <f t="shared" si="90"/>
        <v>4</v>
      </c>
      <c r="K154" s="165">
        <v>4</v>
      </c>
      <c r="L154" s="165">
        <v>2</v>
      </c>
      <c r="N154" s="165">
        <f t="shared" si="91"/>
        <v>5</v>
      </c>
      <c r="O154" s="165">
        <v>4</v>
      </c>
      <c r="P154" s="165">
        <v>1</v>
      </c>
      <c r="R154" s="165">
        <f t="shared" si="92"/>
        <v>5</v>
      </c>
      <c r="S154" s="165">
        <v>4</v>
      </c>
      <c r="T154" s="165">
        <v>1</v>
      </c>
      <c r="V154" s="165">
        <f t="shared" si="93"/>
        <v>5</v>
      </c>
      <c r="W154" s="165">
        <v>4</v>
      </c>
      <c r="X154" s="165">
        <v>1</v>
      </c>
      <c r="Z154" s="165">
        <f t="shared" si="94"/>
        <v>3</v>
      </c>
      <c r="AA154" s="165">
        <v>2</v>
      </c>
      <c r="AB154" s="165">
        <v>1</v>
      </c>
      <c r="AD154" s="165">
        <f t="shared" si="95"/>
        <v>3</v>
      </c>
      <c r="AE154" s="165">
        <v>3</v>
      </c>
      <c r="AF154" s="165">
        <v>2</v>
      </c>
      <c r="AH154" s="165">
        <f t="shared" si="96"/>
        <v>5</v>
      </c>
      <c r="AI154" s="165">
        <v>5</v>
      </c>
      <c r="AJ154" s="165">
        <v>2</v>
      </c>
      <c r="AQ154" s="165">
        <f t="shared" si="97"/>
        <v>2</v>
      </c>
      <c r="AR154" s="165">
        <f t="shared" si="98"/>
        <v>4</v>
      </c>
      <c r="AS154" s="165">
        <f t="shared" si="99"/>
        <v>4</v>
      </c>
      <c r="AT154" s="165">
        <f t="shared" si="100"/>
        <v>4</v>
      </c>
      <c r="AU154" s="165">
        <f t="shared" si="101"/>
        <v>4</v>
      </c>
      <c r="AV154" s="165">
        <f t="shared" si="102"/>
        <v>2</v>
      </c>
      <c r="AW154" s="165">
        <f t="shared" si="103"/>
        <v>3</v>
      </c>
      <c r="AX154" s="165">
        <f t="shared" si="117"/>
        <v>5</v>
      </c>
      <c r="BE154" s="165">
        <f t="shared" si="104"/>
        <v>2</v>
      </c>
      <c r="BF154" s="165">
        <f t="shared" si="105"/>
        <v>1</v>
      </c>
      <c r="BG154" s="165">
        <f t="shared" si="106"/>
        <v>1</v>
      </c>
      <c r="BH154" s="165">
        <f t="shared" si="107"/>
        <v>1</v>
      </c>
      <c r="BI154" s="165">
        <f t="shared" ref="BI154:BI213" si="119">AB154</f>
        <v>1</v>
      </c>
      <c r="BJ154" s="165">
        <f t="shared" si="109"/>
        <v>2</v>
      </c>
      <c r="BK154" s="165">
        <f t="shared" si="118"/>
        <v>2</v>
      </c>
      <c r="BQ154" s="165">
        <f t="shared" si="110"/>
        <v>4</v>
      </c>
      <c r="BR154" s="165">
        <f t="shared" si="111"/>
        <v>5</v>
      </c>
      <c r="BS154" s="165">
        <f t="shared" si="112"/>
        <v>5</v>
      </c>
      <c r="BT154" s="165">
        <f t="shared" si="113"/>
        <v>5</v>
      </c>
      <c r="BU154" s="165">
        <f t="shared" si="114"/>
        <v>3</v>
      </c>
      <c r="BV154" s="165">
        <f t="shared" si="115"/>
        <v>3</v>
      </c>
      <c r="BW154" s="165">
        <f t="shared" si="116"/>
        <v>5</v>
      </c>
      <c r="BY154" s="165">
        <v>1</v>
      </c>
      <c r="BZ154" s="165">
        <v>0</v>
      </c>
      <c r="CA154" s="165">
        <v>2</v>
      </c>
    </row>
    <row r="155" spans="2:79">
      <c r="B155" s="165">
        <v>564</v>
      </c>
      <c r="F155" s="165">
        <v>4</v>
      </c>
      <c r="J155" s="165">
        <f t="shared" si="90"/>
        <v>5</v>
      </c>
      <c r="K155" s="165">
        <v>3</v>
      </c>
      <c r="L155" s="165">
        <v>2</v>
      </c>
      <c r="N155" s="165">
        <f t="shared" si="91"/>
        <v>5</v>
      </c>
      <c r="O155" s="165">
        <v>3</v>
      </c>
      <c r="P155" s="165">
        <v>2</v>
      </c>
      <c r="R155" s="165">
        <f t="shared" si="92"/>
        <v>5</v>
      </c>
      <c r="S155" s="165">
        <v>5</v>
      </c>
      <c r="T155" s="165">
        <v>4</v>
      </c>
      <c r="V155" s="165">
        <f t="shared" si="93"/>
        <v>6</v>
      </c>
      <c r="W155" s="165">
        <v>3</v>
      </c>
      <c r="X155" s="165">
        <v>1</v>
      </c>
      <c r="Z155" s="165">
        <f t="shared" si="94"/>
        <v>6</v>
      </c>
      <c r="AA155" s="165">
        <v>3</v>
      </c>
      <c r="AB155" s="165">
        <v>1</v>
      </c>
      <c r="AD155" s="165">
        <f t="shared" si="95"/>
        <v>6</v>
      </c>
      <c r="AE155" s="165">
        <v>4</v>
      </c>
      <c r="AF155" s="165">
        <v>2</v>
      </c>
      <c r="AH155" s="165">
        <f t="shared" si="96"/>
        <v>6</v>
      </c>
      <c r="AI155" s="165">
        <v>5</v>
      </c>
      <c r="AJ155" s="165">
        <v>3</v>
      </c>
      <c r="AQ155" s="165">
        <f t="shared" si="97"/>
        <v>4</v>
      </c>
      <c r="AR155" s="165">
        <f t="shared" si="98"/>
        <v>3</v>
      </c>
      <c r="AS155" s="165">
        <f t="shared" si="99"/>
        <v>3</v>
      </c>
      <c r="AT155" s="165">
        <f t="shared" si="100"/>
        <v>5</v>
      </c>
      <c r="AU155" s="165">
        <f t="shared" si="101"/>
        <v>3</v>
      </c>
      <c r="AV155" s="165">
        <f t="shared" si="102"/>
        <v>3</v>
      </c>
      <c r="AW155" s="165">
        <f t="shared" si="103"/>
        <v>4</v>
      </c>
      <c r="AX155" s="165">
        <f t="shared" si="117"/>
        <v>5</v>
      </c>
      <c r="BE155" s="165">
        <f t="shared" si="104"/>
        <v>2</v>
      </c>
      <c r="BF155" s="165">
        <f t="shared" si="105"/>
        <v>2</v>
      </c>
      <c r="BG155" s="165">
        <f t="shared" si="106"/>
        <v>4</v>
      </c>
      <c r="BH155" s="165">
        <f t="shared" si="107"/>
        <v>1</v>
      </c>
      <c r="BI155" s="165">
        <f t="shared" si="119"/>
        <v>1</v>
      </c>
      <c r="BJ155" s="165">
        <f t="shared" si="109"/>
        <v>2</v>
      </c>
      <c r="BK155" s="165">
        <f t="shared" si="118"/>
        <v>3</v>
      </c>
      <c r="BQ155" s="165">
        <f t="shared" si="110"/>
        <v>5</v>
      </c>
      <c r="BR155" s="165">
        <f t="shared" si="111"/>
        <v>5</v>
      </c>
      <c r="BS155" s="165">
        <f t="shared" si="112"/>
        <v>5</v>
      </c>
      <c r="BT155" s="165">
        <f t="shared" si="113"/>
        <v>6</v>
      </c>
      <c r="BU155" s="165">
        <f t="shared" si="114"/>
        <v>6</v>
      </c>
      <c r="BV155" s="165">
        <f t="shared" si="115"/>
        <v>6</v>
      </c>
      <c r="BW155" s="165">
        <f t="shared" si="116"/>
        <v>6</v>
      </c>
      <c r="BY155" s="165">
        <v>0</v>
      </c>
      <c r="BZ155" s="165">
        <v>2</v>
      </c>
      <c r="CA155" s="165">
        <v>0</v>
      </c>
    </row>
    <row r="156" spans="2:79">
      <c r="B156" s="165">
        <v>565</v>
      </c>
      <c r="F156" s="165">
        <v>3</v>
      </c>
      <c r="J156" s="165">
        <f t="shared" si="90"/>
        <v>5</v>
      </c>
      <c r="K156" s="165">
        <v>3</v>
      </c>
      <c r="L156" s="165">
        <v>1</v>
      </c>
      <c r="N156" s="165">
        <f t="shared" si="91"/>
        <v>5</v>
      </c>
      <c r="O156" s="165">
        <v>4</v>
      </c>
      <c r="P156" s="165">
        <v>2</v>
      </c>
      <c r="R156" s="165">
        <f t="shared" si="92"/>
        <v>3</v>
      </c>
      <c r="S156" s="165">
        <v>1</v>
      </c>
      <c r="T156" s="165">
        <v>1</v>
      </c>
      <c r="V156" s="165">
        <f t="shared" si="93"/>
        <v>6</v>
      </c>
      <c r="W156" s="165">
        <v>5</v>
      </c>
      <c r="X156" s="165">
        <v>2</v>
      </c>
      <c r="Z156" s="165">
        <f t="shared" si="94"/>
        <v>6</v>
      </c>
      <c r="AA156" s="165">
        <v>6</v>
      </c>
      <c r="AB156" s="165">
        <v>3</v>
      </c>
      <c r="AD156" s="165">
        <f t="shared" si="95"/>
        <v>5</v>
      </c>
      <c r="AE156" s="165">
        <v>3</v>
      </c>
      <c r="AF156" s="165">
        <v>1</v>
      </c>
      <c r="AH156" s="165">
        <f t="shared" si="96"/>
        <v>5</v>
      </c>
      <c r="AI156" s="165">
        <v>4</v>
      </c>
      <c r="AJ156" s="165">
        <v>2</v>
      </c>
      <c r="AQ156" s="165">
        <f t="shared" si="97"/>
        <v>3</v>
      </c>
      <c r="AR156" s="165">
        <f t="shared" si="98"/>
        <v>3</v>
      </c>
      <c r="AS156" s="165">
        <f t="shared" si="99"/>
        <v>4</v>
      </c>
      <c r="AT156" s="165">
        <f t="shared" si="100"/>
        <v>1</v>
      </c>
      <c r="AU156" s="165">
        <f t="shared" si="101"/>
        <v>5</v>
      </c>
      <c r="AV156" s="165">
        <f t="shared" si="102"/>
        <v>6</v>
      </c>
      <c r="AW156" s="165">
        <f t="shared" si="103"/>
        <v>3</v>
      </c>
      <c r="AX156" s="165">
        <f t="shared" si="117"/>
        <v>4</v>
      </c>
      <c r="BE156" s="165">
        <f t="shared" si="104"/>
        <v>1</v>
      </c>
      <c r="BF156" s="165">
        <f t="shared" si="105"/>
        <v>2</v>
      </c>
      <c r="BG156" s="165">
        <f t="shared" si="106"/>
        <v>1</v>
      </c>
      <c r="BH156" s="165">
        <f t="shared" si="107"/>
        <v>2</v>
      </c>
      <c r="BI156" s="165">
        <f t="shared" si="119"/>
        <v>3</v>
      </c>
      <c r="BJ156" s="165">
        <f t="shared" si="109"/>
        <v>1</v>
      </c>
      <c r="BK156" s="165">
        <f t="shared" si="118"/>
        <v>2</v>
      </c>
      <c r="BQ156" s="165">
        <f t="shared" si="110"/>
        <v>5</v>
      </c>
      <c r="BR156" s="165">
        <f t="shared" si="111"/>
        <v>5</v>
      </c>
      <c r="BS156" s="165">
        <f t="shared" si="112"/>
        <v>3</v>
      </c>
      <c r="BT156" s="165">
        <f t="shared" si="113"/>
        <v>6</v>
      </c>
      <c r="BU156" s="165">
        <f t="shared" si="114"/>
        <v>6</v>
      </c>
      <c r="BV156" s="165">
        <f t="shared" si="115"/>
        <v>5</v>
      </c>
      <c r="BW156" s="165">
        <f t="shared" si="116"/>
        <v>5</v>
      </c>
      <c r="BY156" s="165">
        <v>2</v>
      </c>
      <c r="BZ156" s="165">
        <v>1</v>
      </c>
      <c r="CA156" s="165">
        <v>1</v>
      </c>
    </row>
    <row r="157" spans="2:79">
      <c r="B157" s="165">
        <v>566</v>
      </c>
      <c r="F157" s="165">
        <v>3</v>
      </c>
      <c r="J157" s="165">
        <f t="shared" si="90"/>
        <v>4</v>
      </c>
      <c r="K157" s="165">
        <v>3</v>
      </c>
      <c r="L157" s="165">
        <v>2</v>
      </c>
      <c r="N157" s="165">
        <f t="shared" si="91"/>
        <v>4</v>
      </c>
      <c r="O157" s="165">
        <v>3</v>
      </c>
      <c r="P157" s="165">
        <v>2</v>
      </c>
      <c r="R157" s="165">
        <f t="shared" si="92"/>
        <v>5</v>
      </c>
      <c r="S157" s="165">
        <v>4</v>
      </c>
      <c r="T157" s="165">
        <v>2</v>
      </c>
      <c r="V157" s="165">
        <f t="shared" si="93"/>
        <v>5</v>
      </c>
      <c r="W157" s="165">
        <v>2</v>
      </c>
      <c r="X157" s="165">
        <v>0</v>
      </c>
      <c r="Z157" s="165">
        <f t="shared" si="94"/>
        <v>6</v>
      </c>
      <c r="AA157" s="165">
        <v>4</v>
      </c>
      <c r="AB157" s="165">
        <v>1</v>
      </c>
      <c r="AD157" s="165">
        <f t="shared" si="95"/>
        <v>5</v>
      </c>
      <c r="AE157" s="165">
        <v>5</v>
      </c>
      <c r="AF157" s="165">
        <v>3</v>
      </c>
      <c r="AH157" s="165">
        <f t="shared" si="96"/>
        <v>6</v>
      </c>
      <c r="AI157" s="165">
        <v>5</v>
      </c>
      <c r="AJ157" s="165">
        <v>2</v>
      </c>
      <c r="AQ157" s="165">
        <f t="shared" si="97"/>
        <v>3</v>
      </c>
      <c r="AR157" s="165">
        <f t="shared" si="98"/>
        <v>3</v>
      </c>
      <c r="AS157" s="165">
        <f t="shared" si="99"/>
        <v>3</v>
      </c>
      <c r="AT157" s="165">
        <f t="shared" si="100"/>
        <v>4</v>
      </c>
      <c r="AU157" s="165">
        <f t="shared" si="101"/>
        <v>2</v>
      </c>
      <c r="AV157" s="165">
        <f t="shared" si="102"/>
        <v>4</v>
      </c>
      <c r="AW157" s="165">
        <f t="shared" si="103"/>
        <v>5</v>
      </c>
      <c r="AX157" s="165">
        <f t="shared" si="117"/>
        <v>5</v>
      </c>
      <c r="BE157" s="165">
        <f t="shared" si="104"/>
        <v>2</v>
      </c>
      <c r="BF157" s="165">
        <f t="shared" si="105"/>
        <v>2</v>
      </c>
      <c r="BG157" s="165">
        <f t="shared" si="106"/>
        <v>2</v>
      </c>
      <c r="BH157" s="165">
        <f t="shared" si="107"/>
        <v>0</v>
      </c>
      <c r="BI157" s="165">
        <f t="shared" si="119"/>
        <v>1</v>
      </c>
      <c r="BJ157" s="165">
        <f t="shared" si="109"/>
        <v>3</v>
      </c>
      <c r="BK157" s="165">
        <f t="shared" si="118"/>
        <v>2</v>
      </c>
      <c r="BQ157" s="165">
        <f t="shared" si="110"/>
        <v>4</v>
      </c>
      <c r="BR157" s="165">
        <f t="shared" si="111"/>
        <v>4</v>
      </c>
      <c r="BS157" s="165">
        <f t="shared" si="112"/>
        <v>5</v>
      </c>
      <c r="BT157" s="165">
        <f t="shared" si="113"/>
        <v>5</v>
      </c>
      <c r="BU157" s="165">
        <f t="shared" si="114"/>
        <v>6</v>
      </c>
      <c r="BV157" s="165">
        <f t="shared" si="115"/>
        <v>5</v>
      </c>
      <c r="BW157" s="165">
        <f t="shared" si="116"/>
        <v>6</v>
      </c>
      <c r="BY157" s="165">
        <v>0</v>
      </c>
      <c r="BZ157" s="165">
        <v>0</v>
      </c>
      <c r="CA157" s="165">
        <v>0</v>
      </c>
    </row>
    <row r="158" spans="2:79">
      <c r="B158" s="165">
        <v>567</v>
      </c>
      <c r="F158" s="165">
        <v>1</v>
      </c>
      <c r="J158" s="165">
        <f t="shared" si="90"/>
        <v>3</v>
      </c>
      <c r="K158" s="165">
        <v>3</v>
      </c>
      <c r="L158" s="165">
        <v>1</v>
      </c>
      <c r="N158" s="165">
        <f t="shared" si="91"/>
        <v>5</v>
      </c>
      <c r="O158" s="165">
        <v>5</v>
      </c>
      <c r="P158" s="165">
        <v>1</v>
      </c>
      <c r="R158" s="165">
        <f t="shared" si="92"/>
        <v>3</v>
      </c>
      <c r="S158" s="165">
        <v>3</v>
      </c>
      <c r="T158" s="165">
        <v>1</v>
      </c>
      <c r="V158" s="165">
        <f t="shared" si="93"/>
        <v>4</v>
      </c>
      <c r="W158" s="165">
        <v>4</v>
      </c>
      <c r="X158" s="165">
        <v>1</v>
      </c>
      <c r="Z158" s="165">
        <f t="shared" si="94"/>
        <v>2</v>
      </c>
      <c r="AA158" s="165">
        <v>1</v>
      </c>
      <c r="AB158" s="165">
        <v>0</v>
      </c>
      <c r="AD158" s="165">
        <f t="shared" si="95"/>
        <v>3</v>
      </c>
      <c r="AE158" s="165">
        <v>3</v>
      </c>
      <c r="AF158" s="165">
        <v>1</v>
      </c>
      <c r="AH158" s="165">
        <f t="shared" si="96"/>
        <v>4</v>
      </c>
      <c r="AI158" s="165">
        <v>4</v>
      </c>
      <c r="AJ158" s="165">
        <v>1</v>
      </c>
      <c r="AQ158" s="165">
        <f t="shared" si="97"/>
        <v>1</v>
      </c>
      <c r="AR158" s="165">
        <f t="shared" si="98"/>
        <v>3</v>
      </c>
      <c r="AS158" s="165">
        <f t="shared" si="99"/>
        <v>5</v>
      </c>
      <c r="AT158" s="165">
        <f t="shared" si="100"/>
        <v>3</v>
      </c>
      <c r="AU158" s="165">
        <f t="shared" si="101"/>
        <v>4</v>
      </c>
      <c r="AV158" s="165">
        <f t="shared" si="102"/>
        <v>1</v>
      </c>
      <c r="AW158" s="165">
        <f t="shared" si="103"/>
        <v>3</v>
      </c>
      <c r="AX158" s="165">
        <f t="shared" si="117"/>
        <v>4</v>
      </c>
      <c r="BE158" s="165">
        <f t="shared" si="104"/>
        <v>1</v>
      </c>
      <c r="BF158" s="165">
        <f t="shared" si="105"/>
        <v>1</v>
      </c>
      <c r="BG158" s="165">
        <f t="shared" si="106"/>
        <v>1</v>
      </c>
      <c r="BH158" s="165">
        <f t="shared" si="107"/>
        <v>1</v>
      </c>
      <c r="BI158" s="165">
        <f t="shared" si="119"/>
        <v>0</v>
      </c>
      <c r="BJ158" s="165">
        <f t="shared" si="109"/>
        <v>1</v>
      </c>
      <c r="BK158" s="165">
        <f t="shared" si="118"/>
        <v>1</v>
      </c>
      <c r="BQ158" s="165">
        <f t="shared" si="110"/>
        <v>3</v>
      </c>
      <c r="BR158" s="165">
        <f t="shared" si="111"/>
        <v>5</v>
      </c>
      <c r="BS158" s="165">
        <f t="shared" si="112"/>
        <v>3</v>
      </c>
      <c r="BT158" s="165">
        <f t="shared" si="113"/>
        <v>4</v>
      </c>
      <c r="BU158" s="165">
        <f t="shared" si="114"/>
        <v>2</v>
      </c>
      <c r="BV158" s="165">
        <f t="shared" si="115"/>
        <v>3</v>
      </c>
      <c r="BW158" s="165">
        <f t="shared" si="116"/>
        <v>4</v>
      </c>
      <c r="BY158" s="165">
        <v>2</v>
      </c>
      <c r="BZ158" s="165">
        <v>1</v>
      </c>
      <c r="CA158" s="165">
        <v>4</v>
      </c>
    </row>
    <row r="159" spans="2:79">
      <c r="B159" s="165">
        <v>568</v>
      </c>
      <c r="F159" s="165">
        <v>5</v>
      </c>
      <c r="J159" s="165">
        <f t="shared" si="90"/>
        <v>5</v>
      </c>
      <c r="K159" s="165">
        <v>4</v>
      </c>
      <c r="L159" s="165">
        <v>4</v>
      </c>
      <c r="N159" s="165">
        <f t="shared" si="91"/>
        <v>6</v>
      </c>
      <c r="O159" s="165">
        <v>4</v>
      </c>
      <c r="P159" s="165">
        <v>3</v>
      </c>
      <c r="R159" s="165">
        <f t="shared" si="92"/>
        <v>6</v>
      </c>
      <c r="S159" s="165">
        <v>5</v>
      </c>
      <c r="T159" s="165">
        <v>4</v>
      </c>
      <c r="V159" s="165">
        <f t="shared" si="93"/>
        <v>6</v>
      </c>
      <c r="W159" s="165">
        <v>4</v>
      </c>
      <c r="X159" s="165">
        <v>3</v>
      </c>
      <c r="Z159" s="165">
        <f t="shared" si="94"/>
        <v>5</v>
      </c>
      <c r="AA159" s="165">
        <v>4</v>
      </c>
      <c r="AB159" s="165">
        <v>4</v>
      </c>
      <c r="AD159" s="165">
        <f t="shared" si="95"/>
        <v>5</v>
      </c>
      <c r="AE159" s="165">
        <v>5</v>
      </c>
      <c r="AF159" s="165">
        <v>5</v>
      </c>
      <c r="AH159" s="165">
        <f t="shared" si="96"/>
        <v>6</v>
      </c>
      <c r="AI159" s="165">
        <v>5</v>
      </c>
      <c r="AJ159" s="165">
        <v>4</v>
      </c>
      <c r="AQ159" s="165">
        <f t="shared" si="97"/>
        <v>5</v>
      </c>
      <c r="AR159" s="165">
        <f t="shared" si="98"/>
        <v>4</v>
      </c>
      <c r="AS159" s="165">
        <f t="shared" si="99"/>
        <v>4</v>
      </c>
      <c r="AT159" s="165">
        <f t="shared" si="100"/>
        <v>5</v>
      </c>
      <c r="AU159" s="165">
        <f t="shared" si="101"/>
        <v>4</v>
      </c>
      <c r="AV159" s="165">
        <f t="shared" si="102"/>
        <v>4</v>
      </c>
      <c r="AW159" s="165">
        <f t="shared" si="103"/>
        <v>5</v>
      </c>
      <c r="AX159" s="165">
        <f t="shared" si="117"/>
        <v>5</v>
      </c>
      <c r="BE159" s="165">
        <f t="shared" si="104"/>
        <v>4</v>
      </c>
      <c r="BF159" s="165">
        <f t="shared" si="105"/>
        <v>3</v>
      </c>
      <c r="BG159" s="165">
        <f t="shared" si="106"/>
        <v>4</v>
      </c>
      <c r="BH159" s="165">
        <f t="shared" si="107"/>
        <v>3</v>
      </c>
      <c r="BI159" s="165">
        <f t="shared" si="119"/>
        <v>4</v>
      </c>
      <c r="BJ159" s="165">
        <f t="shared" si="109"/>
        <v>5</v>
      </c>
      <c r="BK159" s="165">
        <f t="shared" si="118"/>
        <v>4</v>
      </c>
      <c r="BQ159" s="165">
        <f t="shared" si="110"/>
        <v>5</v>
      </c>
      <c r="BR159" s="165">
        <f t="shared" si="111"/>
        <v>6</v>
      </c>
      <c r="BS159" s="165">
        <f t="shared" si="112"/>
        <v>6</v>
      </c>
      <c r="BT159" s="165">
        <f t="shared" si="113"/>
        <v>6</v>
      </c>
      <c r="BU159" s="165">
        <f t="shared" si="114"/>
        <v>5</v>
      </c>
      <c r="BV159" s="165">
        <f t="shared" si="115"/>
        <v>5</v>
      </c>
      <c r="BW159" s="165">
        <f t="shared" si="116"/>
        <v>6</v>
      </c>
      <c r="BY159" s="165">
        <v>0</v>
      </c>
      <c r="BZ159" s="165">
        <v>0</v>
      </c>
      <c r="CA159" s="165">
        <v>0</v>
      </c>
    </row>
    <row r="160" spans="2:79">
      <c r="B160" s="165">
        <v>569</v>
      </c>
      <c r="F160" s="165">
        <v>4</v>
      </c>
      <c r="J160" s="165">
        <f t="shared" si="90"/>
        <v>4</v>
      </c>
      <c r="K160" s="165">
        <v>3</v>
      </c>
      <c r="L160" s="165">
        <v>3</v>
      </c>
      <c r="N160" s="165">
        <f t="shared" si="91"/>
        <v>4</v>
      </c>
      <c r="O160" s="165">
        <v>3</v>
      </c>
      <c r="P160" s="165">
        <v>3</v>
      </c>
      <c r="R160" s="165">
        <f t="shared" si="92"/>
        <v>4</v>
      </c>
      <c r="S160" s="165">
        <v>3</v>
      </c>
      <c r="T160" s="165">
        <v>3</v>
      </c>
      <c r="V160" s="165">
        <f t="shared" si="93"/>
        <v>4</v>
      </c>
      <c r="W160" s="165">
        <v>2</v>
      </c>
      <c r="X160" s="165">
        <v>2</v>
      </c>
      <c r="Z160" s="165">
        <f t="shared" si="94"/>
        <v>6</v>
      </c>
      <c r="AA160" s="165">
        <v>4</v>
      </c>
      <c r="AB160" s="165">
        <v>2</v>
      </c>
      <c r="AD160" s="165">
        <f t="shared" si="95"/>
        <v>5</v>
      </c>
      <c r="AE160" s="165">
        <v>5</v>
      </c>
      <c r="AF160" s="165">
        <v>4</v>
      </c>
      <c r="AH160" s="165">
        <f t="shared" si="96"/>
        <v>6</v>
      </c>
      <c r="AI160" s="165">
        <v>4</v>
      </c>
      <c r="AJ160" s="165">
        <v>2</v>
      </c>
      <c r="AQ160" s="165">
        <f t="shared" si="97"/>
        <v>4</v>
      </c>
      <c r="AR160" s="165">
        <f t="shared" si="98"/>
        <v>3</v>
      </c>
      <c r="AS160" s="165">
        <f t="shared" si="99"/>
        <v>3</v>
      </c>
      <c r="AT160" s="165">
        <f t="shared" si="100"/>
        <v>3</v>
      </c>
      <c r="AU160" s="165">
        <f t="shared" si="101"/>
        <v>2</v>
      </c>
      <c r="AV160" s="165">
        <f t="shared" si="102"/>
        <v>4</v>
      </c>
      <c r="AW160" s="165">
        <f t="shared" si="103"/>
        <v>5</v>
      </c>
      <c r="AX160" s="165">
        <f t="shared" si="117"/>
        <v>4</v>
      </c>
      <c r="BE160" s="165">
        <f t="shared" si="104"/>
        <v>3</v>
      </c>
      <c r="BF160" s="165">
        <f t="shared" si="105"/>
        <v>3</v>
      </c>
      <c r="BG160" s="165">
        <f t="shared" si="106"/>
        <v>3</v>
      </c>
      <c r="BH160" s="165">
        <f t="shared" si="107"/>
        <v>2</v>
      </c>
      <c r="BI160" s="165">
        <f t="shared" si="119"/>
        <v>2</v>
      </c>
      <c r="BJ160" s="165">
        <f t="shared" si="109"/>
        <v>4</v>
      </c>
      <c r="BK160" s="165">
        <f t="shared" si="118"/>
        <v>2</v>
      </c>
      <c r="BQ160" s="165">
        <f t="shared" si="110"/>
        <v>4</v>
      </c>
      <c r="BR160" s="165">
        <f t="shared" si="111"/>
        <v>4</v>
      </c>
      <c r="BS160" s="165">
        <f t="shared" si="112"/>
        <v>4</v>
      </c>
      <c r="BT160" s="165">
        <f t="shared" si="113"/>
        <v>4</v>
      </c>
      <c r="BU160" s="165">
        <f t="shared" si="114"/>
        <v>6</v>
      </c>
      <c r="BV160" s="165">
        <f t="shared" si="115"/>
        <v>5</v>
      </c>
      <c r="BW160" s="165">
        <f t="shared" si="116"/>
        <v>6</v>
      </c>
      <c r="BY160" s="165">
        <v>0</v>
      </c>
      <c r="BZ160" s="165">
        <v>0</v>
      </c>
      <c r="CA160" s="165">
        <v>0</v>
      </c>
    </row>
    <row r="161" spans="2:79">
      <c r="B161" s="165">
        <v>570</v>
      </c>
      <c r="F161" s="165">
        <v>3</v>
      </c>
      <c r="J161" s="165">
        <f t="shared" si="90"/>
        <v>4</v>
      </c>
      <c r="K161" s="165">
        <v>2</v>
      </c>
      <c r="L161" s="165">
        <v>1</v>
      </c>
      <c r="N161" s="165">
        <f t="shared" si="91"/>
        <v>4</v>
      </c>
      <c r="O161" s="165">
        <v>4</v>
      </c>
      <c r="P161" s="165">
        <v>3</v>
      </c>
      <c r="R161" s="165">
        <f t="shared" si="92"/>
        <v>5</v>
      </c>
      <c r="S161" s="165">
        <v>4</v>
      </c>
      <c r="T161" s="165">
        <v>2</v>
      </c>
      <c r="V161" s="165">
        <f t="shared" si="93"/>
        <v>5</v>
      </c>
      <c r="W161" s="165">
        <v>3</v>
      </c>
      <c r="X161" s="165">
        <v>1</v>
      </c>
      <c r="Z161" s="165">
        <f t="shared" si="94"/>
        <v>6</v>
      </c>
      <c r="AA161" s="165">
        <v>5</v>
      </c>
      <c r="AB161" s="165">
        <v>2</v>
      </c>
      <c r="AD161" s="165">
        <f t="shared" si="95"/>
        <v>6</v>
      </c>
      <c r="AE161" s="165">
        <v>5</v>
      </c>
      <c r="AF161" s="165">
        <v>2</v>
      </c>
      <c r="AH161" s="165">
        <f t="shared" si="96"/>
        <v>6</v>
      </c>
      <c r="AI161" s="165">
        <v>6</v>
      </c>
      <c r="AJ161" s="165">
        <v>3</v>
      </c>
      <c r="AQ161" s="165">
        <f t="shared" si="97"/>
        <v>3</v>
      </c>
      <c r="AR161" s="165">
        <f t="shared" si="98"/>
        <v>2</v>
      </c>
      <c r="AS161" s="165">
        <f t="shared" si="99"/>
        <v>4</v>
      </c>
      <c r="AT161" s="165">
        <f t="shared" si="100"/>
        <v>4</v>
      </c>
      <c r="AU161" s="165">
        <f t="shared" si="101"/>
        <v>3</v>
      </c>
      <c r="AV161" s="165">
        <f t="shared" si="102"/>
        <v>5</v>
      </c>
      <c r="AW161" s="165">
        <f t="shared" si="103"/>
        <v>5</v>
      </c>
      <c r="AX161" s="165">
        <f t="shared" si="117"/>
        <v>6</v>
      </c>
      <c r="BE161" s="165">
        <f t="shared" si="104"/>
        <v>1</v>
      </c>
      <c r="BF161" s="165">
        <f t="shared" si="105"/>
        <v>3</v>
      </c>
      <c r="BG161" s="165">
        <f t="shared" si="106"/>
        <v>2</v>
      </c>
      <c r="BH161" s="165">
        <f t="shared" si="107"/>
        <v>1</v>
      </c>
      <c r="BI161" s="165">
        <f t="shared" si="119"/>
        <v>2</v>
      </c>
      <c r="BJ161" s="165">
        <f t="shared" si="109"/>
        <v>2</v>
      </c>
      <c r="BK161" s="165">
        <f t="shared" si="118"/>
        <v>3</v>
      </c>
      <c r="BQ161" s="165">
        <f t="shared" si="110"/>
        <v>4</v>
      </c>
      <c r="BR161" s="165">
        <f t="shared" si="111"/>
        <v>4</v>
      </c>
      <c r="BS161" s="165">
        <f t="shared" si="112"/>
        <v>5</v>
      </c>
      <c r="BT161" s="165">
        <f t="shared" si="113"/>
        <v>5</v>
      </c>
      <c r="BU161" s="165">
        <f t="shared" si="114"/>
        <v>6</v>
      </c>
      <c r="BV161" s="165">
        <f t="shared" si="115"/>
        <v>6</v>
      </c>
      <c r="BW161" s="165">
        <f t="shared" si="116"/>
        <v>6</v>
      </c>
      <c r="BY161" s="165">
        <v>2</v>
      </c>
      <c r="BZ161" s="165">
        <v>0</v>
      </c>
      <c r="CA161" s="165">
        <v>0</v>
      </c>
    </row>
    <row r="162" spans="2:79">
      <c r="B162" s="165">
        <v>571</v>
      </c>
      <c r="F162" s="165">
        <v>3</v>
      </c>
      <c r="J162" s="165">
        <f t="shared" si="90"/>
        <v>5</v>
      </c>
      <c r="K162" s="165">
        <v>4</v>
      </c>
      <c r="L162" s="165">
        <v>2</v>
      </c>
      <c r="N162" s="165">
        <f t="shared" si="91"/>
        <v>5</v>
      </c>
      <c r="O162" s="165">
        <v>4</v>
      </c>
      <c r="P162" s="165">
        <v>2</v>
      </c>
      <c r="R162" s="165">
        <f t="shared" si="92"/>
        <v>5</v>
      </c>
      <c r="S162" s="165">
        <v>3</v>
      </c>
      <c r="T162" s="165">
        <v>1</v>
      </c>
      <c r="V162" s="165">
        <f t="shared" si="93"/>
        <v>5</v>
      </c>
      <c r="W162" s="165">
        <v>4</v>
      </c>
      <c r="X162" s="165">
        <v>2</v>
      </c>
      <c r="Z162" s="165">
        <f t="shared" si="94"/>
        <v>6</v>
      </c>
      <c r="AA162" s="165">
        <v>5</v>
      </c>
      <c r="AB162" s="165">
        <v>2</v>
      </c>
      <c r="AD162" s="165">
        <f t="shared" si="95"/>
        <v>6</v>
      </c>
      <c r="AE162" s="165">
        <v>3</v>
      </c>
      <c r="AF162" s="165">
        <v>0</v>
      </c>
      <c r="AH162" s="165">
        <f t="shared" si="96"/>
        <v>5</v>
      </c>
      <c r="AI162" s="165">
        <v>4</v>
      </c>
      <c r="AJ162" s="165">
        <v>2</v>
      </c>
      <c r="AQ162" s="165">
        <f t="shared" si="97"/>
        <v>3</v>
      </c>
      <c r="AR162" s="165">
        <f t="shared" si="98"/>
        <v>4</v>
      </c>
      <c r="AS162" s="165">
        <f t="shared" si="99"/>
        <v>4</v>
      </c>
      <c r="AT162" s="165">
        <f t="shared" si="100"/>
        <v>3</v>
      </c>
      <c r="AU162" s="165">
        <f t="shared" si="101"/>
        <v>4</v>
      </c>
      <c r="AV162" s="165">
        <f t="shared" si="102"/>
        <v>5</v>
      </c>
      <c r="AW162" s="165">
        <f t="shared" si="103"/>
        <v>3</v>
      </c>
      <c r="AX162" s="165">
        <f t="shared" si="117"/>
        <v>4</v>
      </c>
      <c r="BE162" s="165">
        <f t="shared" si="104"/>
        <v>2</v>
      </c>
      <c r="BF162" s="165">
        <f t="shared" si="105"/>
        <v>2</v>
      </c>
      <c r="BG162" s="165">
        <f t="shared" si="106"/>
        <v>1</v>
      </c>
      <c r="BH162" s="165">
        <f t="shared" si="107"/>
        <v>2</v>
      </c>
      <c r="BI162" s="165">
        <f t="shared" si="119"/>
        <v>2</v>
      </c>
      <c r="BJ162" s="165">
        <f t="shared" si="109"/>
        <v>0</v>
      </c>
      <c r="BK162" s="165">
        <f t="shared" si="118"/>
        <v>2</v>
      </c>
      <c r="BQ162" s="165">
        <f t="shared" si="110"/>
        <v>5</v>
      </c>
      <c r="BR162" s="165">
        <f t="shared" si="111"/>
        <v>5</v>
      </c>
      <c r="BS162" s="165">
        <f t="shared" si="112"/>
        <v>5</v>
      </c>
      <c r="BT162" s="165">
        <f t="shared" si="113"/>
        <v>5</v>
      </c>
      <c r="BU162" s="165">
        <f t="shared" si="114"/>
        <v>6</v>
      </c>
      <c r="BV162" s="165">
        <f t="shared" si="115"/>
        <v>6</v>
      </c>
      <c r="BW162" s="165">
        <f t="shared" si="116"/>
        <v>5</v>
      </c>
      <c r="BY162" s="165">
        <v>0</v>
      </c>
      <c r="BZ162" s="165">
        <v>0</v>
      </c>
      <c r="CA162" s="165">
        <v>0</v>
      </c>
    </row>
    <row r="163" spans="2:79">
      <c r="B163" s="165">
        <v>572</v>
      </c>
      <c r="F163" s="165">
        <v>6</v>
      </c>
      <c r="J163" s="165">
        <f t="shared" si="90"/>
        <v>6</v>
      </c>
      <c r="K163" s="165">
        <v>2</v>
      </c>
      <c r="L163" s="165">
        <v>2</v>
      </c>
      <c r="N163" s="165">
        <f t="shared" si="91"/>
        <v>6</v>
      </c>
      <c r="O163" s="165">
        <v>5</v>
      </c>
      <c r="P163" s="165">
        <v>5</v>
      </c>
      <c r="R163" s="165">
        <f t="shared" si="92"/>
        <v>6</v>
      </c>
      <c r="S163" s="165">
        <v>3</v>
      </c>
      <c r="T163" s="165">
        <v>3</v>
      </c>
      <c r="V163" s="165">
        <f t="shared" si="93"/>
        <v>6</v>
      </c>
      <c r="W163" s="165">
        <v>4</v>
      </c>
      <c r="X163" s="165">
        <v>4</v>
      </c>
      <c r="Z163" s="165">
        <f t="shared" si="94"/>
        <v>6</v>
      </c>
      <c r="AA163" s="165">
        <v>6</v>
      </c>
      <c r="AB163" s="165">
        <v>6</v>
      </c>
      <c r="AD163" s="165">
        <f t="shared" si="95"/>
        <v>6</v>
      </c>
      <c r="AE163" s="165">
        <v>3</v>
      </c>
      <c r="AF163" s="165">
        <v>3</v>
      </c>
      <c r="AH163" s="165">
        <f t="shared" si="96"/>
        <v>6</v>
      </c>
      <c r="AI163" s="165">
        <v>5</v>
      </c>
      <c r="AJ163" s="165">
        <v>5</v>
      </c>
      <c r="AQ163" s="165">
        <f t="shared" si="97"/>
        <v>6</v>
      </c>
      <c r="AR163" s="165">
        <f t="shared" si="98"/>
        <v>2</v>
      </c>
      <c r="AS163" s="165">
        <f t="shared" si="99"/>
        <v>5</v>
      </c>
      <c r="AT163" s="165">
        <f t="shared" si="100"/>
        <v>3</v>
      </c>
      <c r="AU163" s="165">
        <f t="shared" si="101"/>
        <v>4</v>
      </c>
      <c r="AV163" s="165">
        <f t="shared" si="102"/>
        <v>6</v>
      </c>
      <c r="AW163" s="165">
        <f t="shared" si="103"/>
        <v>3</v>
      </c>
      <c r="AX163" s="165">
        <f t="shared" si="117"/>
        <v>5</v>
      </c>
      <c r="BE163" s="165">
        <f t="shared" si="104"/>
        <v>2</v>
      </c>
      <c r="BF163" s="165">
        <f t="shared" si="105"/>
        <v>5</v>
      </c>
      <c r="BG163" s="165">
        <f t="shared" si="106"/>
        <v>3</v>
      </c>
      <c r="BH163" s="165">
        <f t="shared" si="107"/>
        <v>4</v>
      </c>
      <c r="BI163" s="165">
        <f t="shared" si="119"/>
        <v>6</v>
      </c>
      <c r="BJ163" s="165">
        <f t="shared" si="109"/>
        <v>3</v>
      </c>
      <c r="BK163" s="165">
        <f t="shared" si="118"/>
        <v>5</v>
      </c>
      <c r="BQ163" s="165">
        <f t="shared" si="110"/>
        <v>6</v>
      </c>
      <c r="BR163" s="165">
        <f t="shared" si="111"/>
        <v>6</v>
      </c>
      <c r="BS163" s="165">
        <f t="shared" si="112"/>
        <v>6</v>
      </c>
      <c r="BT163" s="165">
        <f t="shared" si="113"/>
        <v>6</v>
      </c>
      <c r="BU163" s="165">
        <f t="shared" si="114"/>
        <v>6</v>
      </c>
      <c r="BV163" s="165">
        <f t="shared" si="115"/>
        <v>6</v>
      </c>
      <c r="BW163" s="165">
        <f t="shared" si="116"/>
        <v>6</v>
      </c>
      <c r="BY163" s="165">
        <v>3</v>
      </c>
      <c r="BZ163" s="165">
        <v>4</v>
      </c>
      <c r="CA163" s="165">
        <v>0</v>
      </c>
    </row>
    <row r="164" spans="2:79">
      <c r="B164" s="165">
        <v>573</v>
      </c>
      <c r="F164" s="165">
        <v>5</v>
      </c>
      <c r="J164" s="165">
        <f t="shared" si="90"/>
        <v>6</v>
      </c>
      <c r="K164" s="165">
        <v>6</v>
      </c>
      <c r="L164" s="165">
        <v>5</v>
      </c>
      <c r="N164" s="165">
        <f t="shared" si="91"/>
        <v>6</v>
      </c>
      <c r="O164" s="165">
        <v>5</v>
      </c>
      <c r="P164" s="165">
        <v>4</v>
      </c>
      <c r="R164" s="165">
        <f t="shared" si="92"/>
        <v>6</v>
      </c>
      <c r="S164" s="165">
        <v>5</v>
      </c>
      <c r="T164" s="165">
        <v>4</v>
      </c>
      <c r="V164" s="165">
        <f t="shared" si="93"/>
        <v>6</v>
      </c>
      <c r="W164" s="165">
        <v>3</v>
      </c>
      <c r="X164" s="165">
        <v>2</v>
      </c>
      <c r="Z164" s="165">
        <f t="shared" si="94"/>
        <v>6</v>
      </c>
      <c r="AA164" s="165">
        <v>4</v>
      </c>
      <c r="AB164" s="165">
        <v>3</v>
      </c>
      <c r="AD164" s="165">
        <f t="shared" si="95"/>
        <v>6</v>
      </c>
      <c r="AE164" s="165">
        <v>4</v>
      </c>
      <c r="AF164" s="165">
        <v>3</v>
      </c>
      <c r="AH164" s="165">
        <f t="shared" si="96"/>
        <v>6</v>
      </c>
      <c r="AI164" s="165">
        <v>4</v>
      </c>
      <c r="AJ164" s="165">
        <v>3</v>
      </c>
      <c r="AQ164" s="165">
        <f t="shared" si="97"/>
        <v>5</v>
      </c>
      <c r="AR164" s="165">
        <f t="shared" si="98"/>
        <v>6</v>
      </c>
      <c r="AS164" s="165">
        <f t="shared" si="99"/>
        <v>5</v>
      </c>
      <c r="AT164" s="165">
        <f t="shared" si="100"/>
        <v>5</v>
      </c>
      <c r="AU164" s="165">
        <f t="shared" si="101"/>
        <v>3</v>
      </c>
      <c r="AV164" s="165">
        <f t="shared" si="102"/>
        <v>4</v>
      </c>
      <c r="AW164" s="165">
        <f t="shared" si="103"/>
        <v>4</v>
      </c>
      <c r="AX164" s="165">
        <f t="shared" si="117"/>
        <v>4</v>
      </c>
      <c r="BE164" s="165">
        <f t="shared" si="104"/>
        <v>5</v>
      </c>
      <c r="BF164" s="165">
        <f t="shared" si="105"/>
        <v>4</v>
      </c>
      <c r="BG164" s="165">
        <f t="shared" si="106"/>
        <v>4</v>
      </c>
      <c r="BH164" s="165">
        <f t="shared" si="107"/>
        <v>2</v>
      </c>
      <c r="BI164" s="165">
        <f t="shared" si="119"/>
        <v>3</v>
      </c>
      <c r="BJ164" s="165">
        <f t="shared" si="109"/>
        <v>3</v>
      </c>
      <c r="BK164" s="165">
        <f t="shared" si="118"/>
        <v>3</v>
      </c>
      <c r="BQ164" s="165">
        <f t="shared" si="110"/>
        <v>6</v>
      </c>
      <c r="BR164" s="165">
        <f t="shared" si="111"/>
        <v>6</v>
      </c>
      <c r="BS164" s="165">
        <f t="shared" si="112"/>
        <v>6</v>
      </c>
      <c r="BT164" s="165">
        <f t="shared" si="113"/>
        <v>6</v>
      </c>
      <c r="BU164" s="165">
        <f t="shared" si="114"/>
        <v>6</v>
      </c>
      <c r="BV164" s="165">
        <f t="shared" si="115"/>
        <v>6</v>
      </c>
      <c r="BW164" s="165">
        <f t="shared" si="116"/>
        <v>6</v>
      </c>
      <c r="BY164" s="165">
        <v>2</v>
      </c>
      <c r="BZ164" s="165">
        <v>0</v>
      </c>
      <c r="CA164" s="165">
        <v>0</v>
      </c>
    </row>
    <row r="165" spans="2:79">
      <c r="B165" s="165">
        <v>574</v>
      </c>
      <c r="F165" s="165">
        <v>3</v>
      </c>
      <c r="J165" s="165">
        <f t="shared" si="90"/>
        <v>5</v>
      </c>
      <c r="K165" s="165">
        <v>3</v>
      </c>
      <c r="L165" s="165">
        <v>1</v>
      </c>
      <c r="N165" s="165">
        <f t="shared" si="91"/>
        <v>5</v>
      </c>
      <c r="O165" s="165">
        <v>3</v>
      </c>
      <c r="P165" s="165">
        <v>1</v>
      </c>
      <c r="R165" s="165">
        <f t="shared" si="92"/>
        <v>5</v>
      </c>
      <c r="S165" s="165">
        <v>5</v>
      </c>
      <c r="T165" s="165">
        <v>3</v>
      </c>
      <c r="V165" s="165">
        <f t="shared" si="93"/>
        <v>6</v>
      </c>
      <c r="W165" s="165">
        <v>3</v>
      </c>
      <c r="X165" s="165">
        <v>0</v>
      </c>
      <c r="Z165" s="165">
        <f t="shared" si="94"/>
        <v>4</v>
      </c>
      <c r="AA165" s="165">
        <v>1</v>
      </c>
      <c r="AB165" s="165">
        <v>0</v>
      </c>
      <c r="AD165" s="165">
        <f t="shared" si="95"/>
        <v>4</v>
      </c>
      <c r="AE165" s="165">
        <v>3</v>
      </c>
      <c r="AF165" s="165">
        <v>2</v>
      </c>
      <c r="AH165" s="165">
        <f t="shared" si="96"/>
        <v>5</v>
      </c>
      <c r="AI165" s="165">
        <v>4</v>
      </c>
      <c r="AJ165" s="165">
        <v>2</v>
      </c>
      <c r="AQ165" s="165">
        <f t="shared" si="97"/>
        <v>3</v>
      </c>
      <c r="AR165" s="165">
        <f t="shared" si="98"/>
        <v>3</v>
      </c>
      <c r="AS165" s="165">
        <f t="shared" si="99"/>
        <v>3</v>
      </c>
      <c r="AT165" s="165">
        <f t="shared" si="100"/>
        <v>5</v>
      </c>
      <c r="AU165" s="165">
        <f t="shared" si="101"/>
        <v>3</v>
      </c>
      <c r="AV165" s="165">
        <f t="shared" si="102"/>
        <v>1</v>
      </c>
      <c r="AW165" s="165">
        <f t="shared" si="103"/>
        <v>3</v>
      </c>
      <c r="AX165" s="165">
        <f t="shared" si="117"/>
        <v>4</v>
      </c>
      <c r="BE165" s="165">
        <f t="shared" si="104"/>
        <v>1</v>
      </c>
      <c r="BF165" s="165">
        <f t="shared" si="105"/>
        <v>1</v>
      </c>
      <c r="BG165" s="165">
        <f t="shared" si="106"/>
        <v>3</v>
      </c>
      <c r="BH165" s="165">
        <f t="shared" si="107"/>
        <v>0</v>
      </c>
      <c r="BI165" s="165">
        <f t="shared" si="119"/>
        <v>0</v>
      </c>
      <c r="BJ165" s="165">
        <f t="shared" si="109"/>
        <v>2</v>
      </c>
      <c r="BK165" s="165">
        <f t="shared" si="118"/>
        <v>2</v>
      </c>
      <c r="BQ165" s="165">
        <f t="shared" si="110"/>
        <v>5</v>
      </c>
      <c r="BR165" s="165">
        <f t="shared" si="111"/>
        <v>5</v>
      </c>
      <c r="BS165" s="165">
        <f t="shared" si="112"/>
        <v>5</v>
      </c>
      <c r="BT165" s="165">
        <f t="shared" si="113"/>
        <v>6</v>
      </c>
      <c r="BU165" s="165">
        <f t="shared" si="114"/>
        <v>4</v>
      </c>
      <c r="BV165" s="165">
        <f t="shared" si="115"/>
        <v>4</v>
      </c>
      <c r="BW165" s="165">
        <f t="shared" si="116"/>
        <v>5</v>
      </c>
      <c r="BY165" s="165">
        <v>1</v>
      </c>
      <c r="BZ165" s="165">
        <v>0</v>
      </c>
      <c r="CA165" s="165">
        <v>0</v>
      </c>
    </row>
    <row r="166" spans="2:79">
      <c r="B166" s="165">
        <v>575</v>
      </c>
      <c r="F166" s="165">
        <v>6</v>
      </c>
      <c r="J166" s="165">
        <f t="shared" si="90"/>
        <v>6</v>
      </c>
      <c r="K166" s="165">
        <v>4</v>
      </c>
      <c r="L166" s="165">
        <v>4</v>
      </c>
      <c r="N166" s="165">
        <f t="shared" si="91"/>
        <v>6</v>
      </c>
      <c r="O166" s="165">
        <v>5</v>
      </c>
      <c r="P166" s="165">
        <v>5</v>
      </c>
      <c r="R166" s="165">
        <f t="shared" si="92"/>
        <v>6</v>
      </c>
      <c r="S166" s="165">
        <v>4</v>
      </c>
      <c r="T166" s="165">
        <v>4</v>
      </c>
      <c r="V166" s="165">
        <f t="shared" si="93"/>
        <v>6</v>
      </c>
      <c r="W166" s="165">
        <v>2</v>
      </c>
      <c r="X166" s="165">
        <v>2</v>
      </c>
      <c r="Z166" s="165">
        <f t="shared" si="94"/>
        <v>6</v>
      </c>
      <c r="AA166" s="165">
        <v>5</v>
      </c>
      <c r="AB166" s="165">
        <v>5</v>
      </c>
      <c r="AD166" s="165">
        <f t="shared" si="95"/>
        <v>6</v>
      </c>
      <c r="AE166" s="165">
        <v>3</v>
      </c>
      <c r="AF166" s="165">
        <v>3</v>
      </c>
      <c r="AH166" s="165">
        <f t="shared" si="96"/>
        <v>6</v>
      </c>
      <c r="AI166" s="165">
        <v>3</v>
      </c>
      <c r="AJ166" s="165">
        <v>3</v>
      </c>
      <c r="AQ166" s="165">
        <f t="shared" si="97"/>
        <v>6</v>
      </c>
      <c r="AR166" s="165">
        <f t="shared" si="98"/>
        <v>4</v>
      </c>
      <c r="AS166" s="165">
        <f t="shared" si="99"/>
        <v>5</v>
      </c>
      <c r="AT166" s="165">
        <f t="shared" si="100"/>
        <v>4</v>
      </c>
      <c r="AU166" s="165">
        <f t="shared" si="101"/>
        <v>2</v>
      </c>
      <c r="AV166" s="165">
        <f t="shared" si="102"/>
        <v>5</v>
      </c>
      <c r="AW166" s="165">
        <f t="shared" si="103"/>
        <v>3</v>
      </c>
      <c r="AX166" s="165">
        <f t="shared" si="117"/>
        <v>3</v>
      </c>
      <c r="BE166" s="165">
        <f t="shared" si="104"/>
        <v>4</v>
      </c>
      <c r="BF166" s="165">
        <f t="shared" si="105"/>
        <v>5</v>
      </c>
      <c r="BG166" s="165">
        <f t="shared" si="106"/>
        <v>4</v>
      </c>
      <c r="BH166" s="165">
        <f t="shared" si="107"/>
        <v>2</v>
      </c>
      <c r="BI166" s="165">
        <f t="shared" si="119"/>
        <v>5</v>
      </c>
      <c r="BJ166" s="165">
        <f t="shared" si="109"/>
        <v>3</v>
      </c>
      <c r="BK166" s="165">
        <f t="shared" si="118"/>
        <v>3</v>
      </c>
      <c r="BQ166" s="165">
        <f t="shared" si="110"/>
        <v>6</v>
      </c>
      <c r="BR166" s="165">
        <f t="shared" si="111"/>
        <v>6</v>
      </c>
      <c r="BS166" s="165">
        <f t="shared" si="112"/>
        <v>6</v>
      </c>
      <c r="BT166" s="165">
        <f t="shared" si="113"/>
        <v>6</v>
      </c>
      <c r="BU166" s="165">
        <f t="shared" si="114"/>
        <v>6</v>
      </c>
      <c r="BV166" s="165">
        <f t="shared" si="115"/>
        <v>6</v>
      </c>
      <c r="BW166" s="165">
        <f t="shared" si="116"/>
        <v>6</v>
      </c>
      <c r="BY166" s="165">
        <v>2</v>
      </c>
      <c r="BZ166" s="165">
        <v>1</v>
      </c>
      <c r="CA166" s="165">
        <v>0</v>
      </c>
    </row>
    <row r="167" spans="2:79">
      <c r="B167" s="165">
        <v>576</v>
      </c>
      <c r="F167" s="165">
        <v>3</v>
      </c>
      <c r="J167" s="165">
        <f t="shared" si="90"/>
        <v>3</v>
      </c>
      <c r="K167" s="165">
        <v>2</v>
      </c>
      <c r="L167" s="165">
        <v>2</v>
      </c>
      <c r="N167" s="165">
        <f t="shared" si="91"/>
        <v>6</v>
      </c>
      <c r="O167" s="165">
        <v>4</v>
      </c>
      <c r="P167" s="165">
        <v>1</v>
      </c>
      <c r="R167" s="165">
        <f t="shared" si="92"/>
        <v>3</v>
      </c>
      <c r="S167" s="165">
        <v>2</v>
      </c>
      <c r="T167" s="165">
        <v>2</v>
      </c>
      <c r="V167" s="165">
        <f t="shared" si="93"/>
        <v>5</v>
      </c>
      <c r="W167" s="165">
        <v>3</v>
      </c>
      <c r="X167" s="165">
        <v>1</v>
      </c>
      <c r="Z167" s="165">
        <f t="shared" si="94"/>
        <v>4</v>
      </c>
      <c r="AA167" s="165">
        <v>2</v>
      </c>
      <c r="AB167" s="165">
        <v>1</v>
      </c>
      <c r="AD167" s="165">
        <f t="shared" si="95"/>
        <v>4</v>
      </c>
      <c r="AE167" s="165">
        <v>3</v>
      </c>
      <c r="AF167" s="165">
        <v>2</v>
      </c>
      <c r="AH167" s="165">
        <f t="shared" si="96"/>
        <v>5</v>
      </c>
      <c r="AI167" s="165">
        <v>5</v>
      </c>
      <c r="AJ167" s="165">
        <v>3</v>
      </c>
      <c r="AQ167" s="165">
        <f t="shared" si="97"/>
        <v>3</v>
      </c>
      <c r="AR167" s="165">
        <f t="shared" si="98"/>
        <v>2</v>
      </c>
      <c r="AS167" s="165">
        <f t="shared" si="99"/>
        <v>4</v>
      </c>
      <c r="AT167" s="165">
        <f t="shared" si="100"/>
        <v>2</v>
      </c>
      <c r="AU167" s="165">
        <f t="shared" si="101"/>
        <v>3</v>
      </c>
      <c r="AV167" s="165">
        <f t="shared" si="102"/>
        <v>2</v>
      </c>
      <c r="AW167" s="165">
        <f t="shared" si="103"/>
        <v>3</v>
      </c>
      <c r="AX167" s="165">
        <f t="shared" si="117"/>
        <v>5</v>
      </c>
      <c r="BE167" s="165">
        <f t="shared" si="104"/>
        <v>2</v>
      </c>
      <c r="BF167" s="165">
        <f t="shared" si="105"/>
        <v>1</v>
      </c>
      <c r="BG167" s="165">
        <f t="shared" si="106"/>
        <v>2</v>
      </c>
      <c r="BH167" s="165">
        <f t="shared" si="107"/>
        <v>1</v>
      </c>
      <c r="BI167" s="165">
        <f t="shared" si="119"/>
        <v>1</v>
      </c>
      <c r="BJ167" s="165">
        <f t="shared" si="109"/>
        <v>2</v>
      </c>
      <c r="BK167" s="165">
        <f t="shared" si="118"/>
        <v>3</v>
      </c>
      <c r="BQ167" s="165">
        <f t="shared" si="110"/>
        <v>3</v>
      </c>
      <c r="BR167" s="165">
        <f t="shared" si="111"/>
        <v>6</v>
      </c>
      <c r="BS167" s="165">
        <f t="shared" si="112"/>
        <v>3</v>
      </c>
      <c r="BT167" s="165">
        <f t="shared" si="113"/>
        <v>5</v>
      </c>
      <c r="BU167" s="165">
        <f t="shared" si="114"/>
        <v>4</v>
      </c>
      <c r="BV167" s="165">
        <f t="shared" si="115"/>
        <v>4</v>
      </c>
      <c r="BW167" s="165">
        <f t="shared" si="116"/>
        <v>5</v>
      </c>
      <c r="BY167" s="165">
        <v>0</v>
      </c>
      <c r="BZ167" s="165">
        <v>3</v>
      </c>
      <c r="CA167" s="165">
        <v>2</v>
      </c>
    </row>
    <row r="168" spans="2:79">
      <c r="B168" s="165">
        <v>577</v>
      </c>
      <c r="F168" s="165">
        <v>3</v>
      </c>
      <c r="J168" s="165">
        <f t="shared" si="90"/>
        <v>4</v>
      </c>
      <c r="K168" s="165">
        <v>4</v>
      </c>
      <c r="L168" s="165">
        <v>3</v>
      </c>
      <c r="N168" s="165">
        <f t="shared" si="91"/>
        <v>4</v>
      </c>
      <c r="O168" s="165">
        <v>3</v>
      </c>
      <c r="P168" s="165">
        <v>2</v>
      </c>
      <c r="R168" s="165">
        <f t="shared" si="92"/>
        <v>5</v>
      </c>
      <c r="S168" s="165">
        <v>3</v>
      </c>
      <c r="T168" s="165">
        <v>1</v>
      </c>
      <c r="V168" s="165">
        <f t="shared" si="93"/>
        <v>6</v>
      </c>
      <c r="W168" s="165">
        <v>6</v>
      </c>
      <c r="X168" s="165">
        <v>3</v>
      </c>
      <c r="Z168" s="165">
        <f t="shared" si="94"/>
        <v>3</v>
      </c>
      <c r="AA168" s="165">
        <v>3</v>
      </c>
      <c r="AB168" s="165">
        <v>3</v>
      </c>
      <c r="AD168" s="165">
        <f t="shared" si="95"/>
        <v>4</v>
      </c>
      <c r="AE168" s="165">
        <v>3</v>
      </c>
      <c r="AF168" s="165">
        <v>2</v>
      </c>
      <c r="AH168" s="165">
        <f t="shared" si="96"/>
        <v>4</v>
      </c>
      <c r="AI168" s="165">
        <v>4</v>
      </c>
      <c r="AJ168" s="165">
        <v>3</v>
      </c>
      <c r="AQ168" s="165">
        <f t="shared" si="97"/>
        <v>3</v>
      </c>
      <c r="AR168" s="165">
        <f t="shared" si="98"/>
        <v>4</v>
      </c>
      <c r="AS168" s="165">
        <f t="shared" si="99"/>
        <v>3</v>
      </c>
      <c r="AT168" s="165">
        <f t="shared" si="100"/>
        <v>3</v>
      </c>
      <c r="AU168" s="165">
        <f t="shared" si="101"/>
        <v>6</v>
      </c>
      <c r="AV168" s="165">
        <f t="shared" si="102"/>
        <v>3</v>
      </c>
      <c r="AW168" s="165">
        <f t="shared" si="103"/>
        <v>3</v>
      </c>
      <c r="AX168" s="165">
        <f t="shared" si="117"/>
        <v>4</v>
      </c>
      <c r="BE168" s="165">
        <f t="shared" si="104"/>
        <v>3</v>
      </c>
      <c r="BF168" s="165">
        <f t="shared" si="105"/>
        <v>2</v>
      </c>
      <c r="BG168" s="165">
        <f t="shared" si="106"/>
        <v>1</v>
      </c>
      <c r="BH168" s="165">
        <f t="shared" si="107"/>
        <v>3</v>
      </c>
      <c r="BI168" s="165">
        <f t="shared" si="119"/>
        <v>3</v>
      </c>
      <c r="BJ168" s="165">
        <f t="shared" si="109"/>
        <v>2</v>
      </c>
      <c r="BK168" s="165">
        <f t="shared" si="118"/>
        <v>3</v>
      </c>
      <c r="BQ168" s="165">
        <f t="shared" si="110"/>
        <v>4</v>
      </c>
      <c r="BR168" s="165">
        <f t="shared" si="111"/>
        <v>4</v>
      </c>
      <c r="BS168" s="165">
        <f t="shared" si="112"/>
        <v>5</v>
      </c>
      <c r="BT168" s="165">
        <f t="shared" si="113"/>
        <v>6</v>
      </c>
      <c r="BU168" s="165">
        <f t="shared" si="114"/>
        <v>3</v>
      </c>
      <c r="BV168" s="165">
        <f t="shared" si="115"/>
        <v>4</v>
      </c>
      <c r="BW168" s="165">
        <f t="shared" si="116"/>
        <v>4</v>
      </c>
      <c r="BY168" s="165">
        <v>1</v>
      </c>
      <c r="BZ168" s="165">
        <v>0</v>
      </c>
      <c r="CA168" s="165">
        <v>1</v>
      </c>
    </row>
    <row r="169" spans="2:79">
      <c r="B169" s="165">
        <v>578</v>
      </c>
      <c r="F169" s="165">
        <v>4</v>
      </c>
      <c r="J169" s="165">
        <f t="shared" si="90"/>
        <v>5</v>
      </c>
      <c r="K169" s="165">
        <v>3</v>
      </c>
      <c r="L169" s="165">
        <v>2</v>
      </c>
      <c r="N169" s="165">
        <f t="shared" si="91"/>
        <v>5</v>
      </c>
      <c r="O169" s="165">
        <v>4</v>
      </c>
      <c r="P169" s="165">
        <v>3</v>
      </c>
      <c r="R169" s="165">
        <f t="shared" si="92"/>
        <v>6</v>
      </c>
      <c r="S169" s="165">
        <v>5</v>
      </c>
      <c r="T169" s="165">
        <v>3</v>
      </c>
      <c r="V169" s="165">
        <f t="shared" si="93"/>
        <v>5</v>
      </c>
      <c r="W169" s="165">
        <v>2</v>
      </c>
      <c r="X169" s="165">
        <v>1</v>
      </c>
      <c r="Z169" s="165">
        <f t="shared" si="94"/>
        <v>3</v>
      </c>
      <c r="AA169" s="165">
        <v>1</v>
      </c>
      <c r="AB169" s="165">
        <v>2</v>
      </c>
      <c r="AD169" s="165">
        <f t="shared" si="95"/>
        <v>6</v>
      </c>
      <c r="AE169" s="165">
        <v>5</v>
      </c>
      <c r="AF169" s="165">
        <v>3</v>
      </c>
      <c r="AH169" s="165">
        <f t="shared" si="96"/>
        <v>5</v>
      </c>
      <c r="AI169" s="165">
        <v>5</v>
      </c>
      <c r="AJ169" s="165">
        <v>4</v>
      </c>
      <c r="AQ169" s="165">
        <f t="shared" si="97"/>
        <v>4</v>
      </c>
      <c r="AR169" s="165">
        <f t="shared" si="98"/>
        <v>3</v>
      </c>
      <c r="AS169" s="165">
        <f t="shared" si="99"/>
        <v>4</v>
      </c>
      <c r="AT169" s="165">
        <f t="shared" si="100"/>
        <v>5</v>
      </c>
      <c r="AU169" s="165">
        <f t="shared" si="101"/>
        <v>2</v>
      </c>
      <c r="AV169" s="165">
        <f t="shared" si="102"/>
        <v>1</v>
      </c>
      <c r="AW169" s="165">
        <f t="shared" si="103"/>
        <v>5</v>
      </c>
      <c r="AX169" s="165">
        <f t="shared" si="117"/>
        <v>5</v>
      </c>
      <c r="BE169" s="165">
        <f t="shared" si="104"/>
        <v>2</v>
      </c>
      <c r="BF169" s="165">
        <f t="shared" si="105"/>
        <v>3</v>
      </c>
      <c r="BG169" s="165">
        <f t="shared" si="106"/>
        <v>3</v>
      </c>
      <c r="BH169" s="165">
        <f t="shared" si="107"/>
        <v>1</v>
      </c>
      <c r="BI169" s="165">
        <f t="shared" si="119"/>
        <v>2</v>
      </c>
      <c r="BJ169" s="165">
        <f t="shared" si="109"/>
        <v>3</v>
      </c>
      <c r="BK169" s="165">
        <f t="shared" si="118"/>
        <v>4</v>
      </c>
      <c r="BQ169" s="165">
        <f t="shared" si="110"/>
        <v>5</v>
      </c>
      <c r="BR169" s="165">
        <f t="shared" si="111"/>
        <v>5</v>
      </c>
      <c r="BS169" s="165">
        <f t="shared" si="112"/>
        <v>6</v>
      </c>
      <c r="BT169" s="165">
        <f t="shared" si="113"/>
        <v>5</v>
      </c>
      <c r="BU169" s="165">
        <f t="shared" si="114"/>
        <v>3</v>
      </c>
      <c r="BV169" s="165">
        <f t="shared" si="115"/>
        <v>6</v>
      </c>
      <c r="BW169" s="165">
        <f t="shared" si="116"/>
        <v>5</v>
      </c>
      <c r="BY169" s="165">
        <v>1</v>
      </c>
      <c r="BZ169" s="165">
        <v>3</v>
      </c>
      <c r="CA169" s="165">
        <v>0</v>
      </c>
    </row>
    <row r="170" spans="2:79">
      <c r="B170" s="165">
        <v>579</v>
      </c>
      <c r="F170" s="165">
        <v>3</v>
      </c>
      <c r="J170" s="165">
        <f t="shared" si="90"/>
        <v>4</v>
      </c>
      <c r="K170" s="165">
        <v>4</v>
      </c>
      <c r="L170" s="165">
        <v>3</v>
      </c>
      <c r="N170" s="165">
        <f t="shared" si="91"/>
        <v>4</v>
      </c>
      <c r="O170" s="165">
        <v>4</v>
      </c>
      <c r="P170" s="165">
        <v>3</v>
      </c>
      <c r="R170" s="165">
        <f t="shared" si="92"/>
        <v>4</v>
      </c>
      <c r="S170" s="165">
        <v>3</v>
      </c>
      <c r="T170" s="165">
        <v>2</v>
      </c>
      <c r="V170" s="165">
        <f t="shared" si="93"/>
        <v>6</v>
      </c>
      <c r="W170" s="165">
        <v>5</v>
      </c>
      <c r="X170" s="165">
        <v>2</v>
      </c>
      <c r="Z170" s="165">
        <f t="shared" si="94"/>
        <v>3</v>
      </c>
      <c r="AA170" s="165">
        <v>2</v>
      </c>
      <c r="AB170" s="165">
        <v>2</v>
      </c>
      <c r="AD170" s="165">
        <f t="shared" si="95"/>
        <v>5</v>
      </c>
      <c r="AE170" s="165">
        <v>5</v>
      </c>
      <c r="AF170" s="165">
        <v>3</v>
      </c>
      <c r="AH170" s="165">
        <f t="shared" si="96"/>
        <v>3</v>
      </c>
      <c r="AI170" s="165">
        <v>3</v>
      </c>
      <c r="AJ170" s="165">
        <v>3</v>
      </c>
      <c r="AQ170" s="165">
        <f t="shared" si="97"/>
        <v>3</v>
      </c>
      <c r="AR170" s="165">
        <f t="shared" si="98"/>
        <v>4</v>
      </c>
      <c r="AS170" s="165">
        <f t="shared" si="99"/>
        <v>4</v>
      </c>
      <c r="AT170" s="165">
        <f t="shared" si="100"/>
        <v>3</v>
      </c>
      <c r="AU170" s="165">
        <f t="shared" si="101"/>
        <v>5</v>
      </c>
      <c r="AV170" s="165">
        <f t="shared" si="102"/>
        <v>2</v>
      </c>
      <c r="AW170" s="165">
        <f t="shared" si="103"/>
        <v>5</v>
      </c>
      <c r="AX170" s="165">
        <f t="shared" si="117"/>
        <v>3</v>
      </c>
      <c r="BE170" s="165">
        <f t="shared" si="104"/>
        <v>3</v>
      </c>
      <c r="BF170" s="165">
        <f t="shared" si="105"/>
        <v>3</v>
      </c>
      <c r="BG170" s="165">
        <f t="shared" si="106"/>
        <v>2</v>
      </c>
      <c r="BH170" s="165">
        <f t="shared" si="107"/>
        <v>2</v>
      </c>
      <c r="BI170" s="165">
        <f t="shared" si="119"/>
        <v>2</v>
      </c>
      <c r="BJ170" s="165">
        <f t="shared" si="109"/>
        <v>3</v>
      </c>
      <c r="BK170" s="165">
        <f t="shared" si="118"/>
        <v>3</v>
      </c>
      <c r="BQ170" s="165">
        <f t="shared" si="110"/>
        <v>4</v>
      </c>
      <c r="BR170" s="165">
        <f t="shared" si="111"/>
        <v>4</v>
      </c>
      <c r="BS170" s="165">
        <f t="shared" si="112"/>
        <v>4</v>
      </c>
      <c r="BT170" s="165">
        <f t="shared" si="113"/>
        <v>6</v>
      </c>
      <c r="BU170" s="165">
        <f t="shared" si="114"/>
        <v>3</v>
      </c>
      <c r="BV170" s="165">
        <f t="shared" si="115"/>
        <v>5</v>
      </c>
      <c r="BW170" s="165">
        <f t="shared" si="116"/>
        <v>3</v>
      </c>
      <c r="BY170" s="165">
        <v>0</v>
      </c>
      <c r="BZ170" s="165">
        <v>1</v>
      </c>
      <c r="CA170" s="165">
        <v>2</v>
      </c>
    </row>
    <row r="171" spans="2:79">
      <c r="B171" s="165">
        <v>580</v>
      </c>
      <c r="F171" s="165">
        <v>3</v>
      </c>
      <c r="J171" s="165">
        <f t="shared" ref="J171:J194" si="120">F171+K171-L171</f>
        <v>5</v>
      </c>
      <c r="K171" s="165">
        <v>5</v>
      </c>
      <c r="L171" s="165">
        <v>3</v>
      </c>
      <c r="N171" s="165">
        <f t="shared" ref="N171:N194" si="121">F171+O171-P171</f>
        <v>6</v>
      </c>
      <c r="O171" s="165">
        <v>5</v>
      </c>
      <c r="P171" s="165">
        <v>2</v>
      </c>
      <c r="R171" s="165">
        <f t="shared" ref="R171:R194" si="122">F171+S171-T171</f>
        <v>4</v>
      </c>
      <c r="S171" s="165">
        <v>3</v>
      </c>
      <c r="T171" s="165">
        <v>2</v>
      </c>
      <c r="V171" s="165">
        <f t="shared" ref="V171:V194" si="123">F171+W171-X171</f>
        <v>5</v>
      </c>
      <c r="W171" s="165">
        <v>3</v>
      </c>
      <c r="X171" s="165">
        <v>1</v>
      </c>
      <c r="Z171" s="165">
        <f t="shared" ref="Z171:Z194" si="124">F171+AA171-AB171</f>
        <v>3</v>
      </c>
      <c r="AA171" s="165">
        <v>1</v>
      </c>
      <c r="AB171" s="165">
        <v>1</v>
      </c>
      <c r="AD171" s="165">
        <f t="shared" ref="AD171:AD194" si="125">F171+AE171-AF171</f>
        <v>4</v>
      </c>
      <c r="AE171" s="165">
        <v>3</v>
      </c>
      <c r="AF171" s="165">
        <v>2</v>
      </c>
      <c r="AH171" s="165">
        <f t="shared" ref="AH171:AH194" si="126">F171+AI171-AJ171</f>
        <v>4</v>
      </c>
      <c r="AI171" s="165">
        <v>4</v>
      </c>
      <c r="AJ171" s="165">
        <v>3</v>
      </c>
      <c r="AQ171" s="165">
        <f t="shared" ref="AQ171:AQ197" si="127">F171</f>
        <v>3</v>
      </c>
      <c r="AR171" s="165">
        <f t="shared" si="98"/>
        <v>5</v>
      </c>
      <c r="AS171" s="165">
        <f t="shared" si="99"/>
        <v>5</v>
      </c>
      <c r="AT171" s="165">
        <f t="shared" si="100"/>
        <v>3</v>
      </c>
      <c r="AU171" s="165">
        <f t="shared" si="101"/>
        <v>3</v>
      </c>
      <c r="AV171" s="165">
        <f t="shared" si="102"/>
        <v>1</v>
      </c>
      <c r="AW171" s="165">
        <f t="shared" si="103"/>
        <v>3</v>
      </c>
      <c r="AX171" s="165">
        <f t="shared" si="117"/>
        <v>4</v>
      </c>
      <c r="BE171" s="165">
        <f t="shared" si="104"/>
        <v>3</v>
      </c>
      <c r="BF171" s="165">
        <f t="shared" si="105"/>
        <v>2</v>
      </c>
      <c r="BG171" s="165">
        <f t="shared" si="106"/>
        <v>2</v>
      </c>
      <c r="BH171" s="165">
        <f t="shared" si="107"/>
        <v>1</v>
      </c>
      <c r="BI171" s="165">
        <f t="shared" si="119"/>
        <v>1</v>
      </c>
      <c r="BJ171" s="165">
        <f t="shared" si="109"/>
        <v>2</v>
      </c>
      <c r="BK171" s="165">
        <f t="shared" si="118"/>
        <v>3</v>
      </c>
      <c r="BQ171" s="165">
        <f t="shared" ref="BQ171:BQ194" si="128">J171</f>
        <v>5</v>
      </c>
      <c r="BR171" s="165">
        <f t="shared" ref="BR171:BR194" si="129">N171</f>
        <v>6</v>
      </c>
      <c r="BS171" s="165">
        <f t="shared" ref="BS171:BS194" si="130">R171</f>
        <v>4</v>
      </c>
      <c r="BT171" s="165">
        <f t="shared" ref="BT171:BT194" si="131">V171</f>
        <v>5</v>
      </c>
      <c r="BU171" s="165">
        <f t="shared" ref="BU171:BU194" si="132">Z171</f>
        <v>3</v>
      </c>
      <c r="BV171" s="165">
        <f t="shared" ref="BV171:BV194" si="133">AD171</f>
        <v>4</v>
      </c>
      <c r="BW171" s="165">
        <f t="shared" ref="BW171:BW194" si="134">AH171</f>
        <v>4</v>
      </c>
      <c r="BY171" s="165">
        <v>1</v>
      </c>
      <c r="BZ171" s="165">
        <v>1</v>
      </c>
      <c r="CA171" s="165">
        <v>1</v>
      </c>
    </row>
    <row r="172" spans="2:79">
      <c r="B172" s="165">
        <v>581</v>
      </c>
      <c r="F172" s="165">
        <v>5</v>
      </c>
      <c r="J172" s="165">
        <f t="shared" si="120"/>
        <v>5</v>
      </c>
      <c r="K172" s="165">
        <v>3</v>
      </c>
      <c r="L172" s="165">
        <v>3</v>
      </c>
      <c r="N172" s="165">
        <f t="shared" si="121"/>
        <v>5</v>
      </c>
      <c r="O172" s="165">
        <v>3</v>
      </c>
      <c r="P172" s="165">
        <v>3</v>
      </c>
      <c r="R172" s="165">
        <f t="shared" si="122"/>
        <v>6</v>
      </c>
      <c r="S172" s="165">
        <v>6</v>
      </c>
      <c r="T172" s="165">
        <v>5</v>
      </c>
      <c r="V172" s="165">
        <f t="shared" si="123"/>
        <v>6</v>
      </c>
      <c r="W172" s="165">
        <v>2</v>
      </c>
      <c r="X172" s="165">
        <v>1</v>
      </c>
      <c r="Z172" s="165">
        <f t="shared" si="124"/>
        <v>5</v>
      </c>
      <c r="AA172" s="165">
        <v>3</v>
      </c>
      <c r="AB172" s="165">
        <v>3</v>
      </c>
      <c r="AD172" s="165">
        <f t="shared" si="125"/>
        <v>6</v>
      </c>
      <c r="AE172" s="165">
        <v>6</v>
      </c>
      <c r="AF172" s="165">
        <v>5</v>
      </c>
      <c r="AH172" s="165">
        <f t="shared" si="126"/>
        <v>5</v>
      </c>
      <c r="AI172" s="165">
        <v>4</v>
      </c>
      <c r="AJ172" s="165">
        <v>4</v>
      </c>
      <c r="AQ172" s="165">
        <f t="shared" si="127"/>
        <v>5</v>
      </c>
      <c r="AR172" s="165">
        <f t="shared" si="98"/>
        <v>3</v>
      </c>
      <c r="AS172" s="165">
        <f t="shared" si="99"/>
        <v>3</v>
      </c>
      <c r="AT172" s="165">
        <f t="shared" si="100"/>
        <v>6</v>
      </c>
      <c r="AU172" s="165">
        <f t="shared" si="101"/>
        <v>2</v>
      </c>
      <c r="AV172" s="165">
        <f t="shared" si="102"/>
        <v>3</v>
      </c>
      <c r="AW172" s="165">
        <f t="shared" si="103"/>
        <v>6</v>
      </c>
      <c r="AX172" s="165">
        <f t="shared" si="117"/>
        <v>4</v>
      </c>
      <c r="BE172" s="165">
        <f t="shared" si="104"/>
        <v>3</v>
      </c>
      <c r="BF172" s="165">
        <f t="shared" si="105"/>
        <v>3</v>
      </c>
      <c r="BG172" s="165">
        <f t="shared" si="106"/>
        <v>5</v>
      </c>
      <c r="BH172" s="165">
        <f t="shared" si="107"/>
        <v>1</v>
      </c>
      <c r="BI172" s="165">
        <f t="shared" si="119"/>
        <v>3</v>
      </c>
      <c r="BJ172" s="165">
        <f t="shared" si="109"/>
        <v>5</v>
      </c>
      <c r="BK172" s="165">
        <f t="shared" si="118"/>
        <v>4</v>
      </c>
      <c r="BQ172" s="165">
        <f t="shared" si="128"/>
        <v>5</v>
      </c>
      <c r="BR172" s="165">
        <f t="shared" si="129"/>
        <v>5</v>
      </c>
      <c r="BS172" s="165">
        <f t="shared" si="130"/>
        <v>6</v>
      </c>
      <c r="BT172" s="165">
        <f t="shared" si="131"/>
        <v>6</v>
      </c>
      <c r="BU172" s="165">
        <f t="shared" si="132"/>
        <v>5</v>
      </c>
      <c r="BV172" s="165">
        <f t="shared" si="133"/>
        <v>6</v>
      </c>
      <c r="BW172" s="165">
        <f t="shared" si="134"/>
        <v>5</v>
      </c>
      <c r="BY172" s="165">
        <v>2</v>
      </c>
      <c r="BZ172" s="165">
        <v>0</v>
      </c>
      <c r="CA172" s="165">
        <v>0</v>
      </c>
    </row>
    <row r="173" spans="2:79">
      <c r="B173" s="165">
        <v>582</v>
      </c>
      <c r="F173" s="165">
        <v>4</v>
      </c>
      <c r="J173" s="165">
        <f t="shared" si="120"/>
        <v>5</v>
      </c>
      <c r="K173" s="165">
        <v>2</v>
      </c>
      <c r="L173" s="165">
        <v>1</v>
      </c>
      <c r="N173" s="165">
        <f t="shared" si="121"/>
        <v>5</v>
      </c>
      <c r="O173" s="165">
        <v>4</v>
      </c>
      <c r="P173" s="165">
        <v>3</v>
      </c>
      <c r="R173" s="165">
        <f t="shared" si="122"/>
        <v>4</v>
      </c>
      <c r="S173" s="165">
        <v>3</v>
      </c>
      <c r="T173" s="165">
        <v>3</v>
      </c>
      <c r="V173" s="165">
        <f t="shared" si="123"/>
        <v>5</v>
      </c>
      <c r="W173" s="165">
        <v>1</v>
      </c>
      <c r="X173" s="165">
        <v>0</v>
      </c>
      <c r="Z173" s="165">
        <f t="shared" si="124"/>
        <v>5</v>
      </c>
      <c r="AA173" s="165">
        <v>3</v>
      </c>
      <c r="AB173" s="165">
        <v>2</v>
      </c>
      <c r="AD173" s="165">
        <f t="shared" si="125"/>
        <v>6</v>
      </c>
      <c r="AE173" s="165">
        <v>4</v>
      </c>
      <c r="AF173" s="165">
        <v>2</v>
      </c>
      <c r="AH173" s="165">
        <f t="shared" si="126"/>
        <v>4</v>
      </c>
      <c r="AI173" s="165">
        <v>3</v>
      </c>
      <c r="AJ173" s="165">
        <v>3</v>
      </c>
      <c r="AQ173" s="165">
        <f t="shared" si="127"/>
        <v>4</v>
      </c>
      <c r="AR173" s="165">
        <f t="shared" si="98"/>
        <v>2</v>
      </c>
      <c r="AS173" s="165">
        <f t="shared" si="99"/>
        <v>4</v>
      </c>
      <c r="AT173" s="165">
        <f t="shared" si="100"/>
        <v>3</v>
      </c>
      <c r="AU173" s="165">
        <f t="shared" si="101"/>
        <v>1</v>
      </c>
      <c r="AV173" s="165">
        <f t="shared" si="102"/>
        <v>3</v>
      </c>
      <c r="AW173" s="165">
        <f t="shared" si="103"/>
        <v>4</v>
      </c>
      <c r="AX173" s="165">
        <f t="shared" si="117"/>
        <v>3</v>
      </c>
      <c r="BE173" s="165">
        <f t="shared" si="104"/>
        <v>1</v>
      </c>
      <c r="BF173" s="165">
        <f t="shared" si="105"/>
        <v>3</v>
      </c>
      <c r="BG173" s="165">
        <f t="shared" si="106"/>
        <v>3</v>
      </c>
      <c r="BH173" s="165">
        <f t="shared" si="107"/>
        <v>0</v>
      </c>
      <c r="BI173" s="165">
        <f t="shared" si="119"/>
        <v>2</v>
      </c>
      <c r="BJ173" s="165">
        <f t="shared" si="109"/>
        <v>2</v>
      </c>
      <c r="BK173" s="165">
        <f t="shared" si="118"/>
        <v>3</v>
      </c>
      <c r="BQ173" s="165">
        <f t="shared" si="128"/>
        <v>5</v>
      </c>
      <c r="BR173" s="165">
        <f t="shared" si="129"/>
        <v>5</v>
      </c>
      <c r="BS173" s="165">
        <f t="shared" si="130"/>
        <v>4</v>
      </c>
      <c r="BT173" s="165">
        <f t="shared" si="131"/>
        <v>5</v>
      </c>
      <c r="BU173" s="165">
        <f t="shared" si="132"/>
        <v>5</v>
      </c>
      <c r="BV173" s="165">
        <f t="shared" si="133"/>
        <v>6</v>
      </c>
      <c r="BW173" s="165">
        <f t="shared" si="134"/>
        <v>4</v>
      </c>
      <c r="BY173" s="165">
        <v>1</v>
      </c>
      <c r="BZ173" s="165">
        <v>0</v>
      </c>
      <c r="CA173" s="165">
        <v>0</v>
      </c>
    </row>
    <row r="174" spans="2:79">
      <c r="B174" s="165">
        <v>583</v>
      </c>
      <c r="F174" s="165">
        <v>3</v>
      </c>
      <c r="J174" s="165">
        <f t="shared" si="120"/>
        <v>5</v>
      </c>
      <c r="K174" s="165">
        <v>4</v>
      </c>
      <c r="L174" s="165">
        <v>2</v>
      </c>
      <c r="N174" s="165">
        <f t="shared" si="121"/>
        <v>5</v>
      </c>
      <c r="O174" s="165">
        <v>4</v>
      </c>
      <c r="P174" s="165">
        <v>2</v>
      </c>
      <c r="R174" s="165">
        <f t="shared" si="122"/>
        <v>4</v>
      </c>
      <c r="S174" s="165">
        <v>3</v>
      </c>
      <c r="T174" s="165">
        <v>2</v>
      </c>
      <c r="V174" s="165">
        <f t="shared" si="123"/>
        <v>6</v>
      </c>
      <c r="W174" s="165">
        <v>3</v>
      </c>
      <c r="X174" s="165">
        <v>0</v>
      </c>
      <c r="Z174" s="165">
        <f t="shared" si="124"/>
        <v>5</v>
      </c>
      <c r="AA174" s="165">
        <v>5</v>
      </c>
      <c r="AB174" s="165">
        <v>3</v>
      </c>
      <c r="AD174" s="165">
        <f t="shared" si="125"/>
        <v>5</v>
      </c>
      <c r="AE174" s="165">
        <v>4</v>
      </c>
      <c r="AF174" s="165">
        <v>2</v>
      </c>
      <c r="AH174" s="165">
        <f t="shared" si="126"/>
        <v>5</v>
      </c>
      <c r="AI174" s="165">
        <v>4</v>
      </c>
      <c r="AJ174" s="165">
        <v>2</v>
      </c>
      <c r="AQ174" s="165">
        <f t="shared" si="127"/>
        <v>3</v>
      </c>
      <c r="AR174" s="165">
        <f t="shared" si="98"/>
        <v>4</v>
      </c>
      <c r="AS174" s="165">
        <f t="shared" si="99"/>
        <v>4</v>
      </c>
      <c r="AT174" s="165">
        <f t="shared" si="100"/>
        <v>3</v>
      </c>
      <c r="AU174" s="165">
        <f t="shared" si="101"/>
        <v>3</v>
      </c>
      <c r="AV174" s="165">
        <f t="shared" si="102"/>
        <v>5</v>
      </c>
      <c r="AW174" s="165">
        <f t="shared" si="103"/>
        <v>4</v>
      </c>
      <c r="AX174" s="165">
        <f t="shared" si="117"/>
        <v>4</v>
      </c>
      <c r="BE174" s="165">
        <f t="shared" si="104"/>
        <v>2</v>
      </c>
      <c r="BF174" s="165">
        <f t="shared" si="105"/>
        <v>2</v>
      </c>
      <c r="BG174" s="165">
        <f t="shared" si="106"/>
        <v>2</v>
      </c>
      <c r="BH174" s="165">
        <f t="shared" si="107"/>
        <v>0</v>
      </c>
      <c r="BI174" s="165">
        <f t="shared" si="119"/>
        <v>3</v>
      </c>
      <c r="BJ174" s="165">
        <f t="shared" si="109"/>
        <v>2</v>
      </c>
      <c r="BK174" s="165">
        <f t="shared" si="118"/>
        <v>2</v>
      </c>
      <c r="BQ174" s="165">
        <f t="shared" si="128"/>
        <v>5</v>
      </c>
      <c r="BR174" s="165">
        <f t="shared" si="129"/>
        <v>5</v>
      </c>
      <c r="BS174" s="165">
        <f t="shared" si="130"/>
        <v>4</v>
      </c>
      <c r="BT174" s="165">
        <f t="shared" si="131"/>
        <v>6</v>
      </c>
      <c r="BU174" s="165">
        <f t="shared" si="132"/>
        <v>5</v>
      </c>
      <c r="BV174" s="165">
        <f t="shared" si="133"/>
        <v>5</v>
      </c>
      <c r="BW174" s="165">
        <f t="shared" si="134"/>
        <v>5</v>
      </c>
      <c r="BY174" s="165">
        <v>1</v>
      </c>
      <c r="BZ174" s="165">
        <v>1</v>
      </c>
      <c r="CA174" s="165">
        <v>0</v>
      </c>
    </row>
    <row r="175" spans="2:79">
      <c r="B175" s="165">
        <v>584</v>
      </c>
      <c r="F175" s="165">
        <v>3</v>
      </c>
      <c r="J175" s="165">
        <f t="shared" si="120"/>
        <v>5</v>
      </c>
      <c r="K175" s="165">
        <v>3</v>
      </c>
      <c r="L175" s="165">
        <v>1</v>
      </c>
      <c r="N175" s="165">
        <f t="shared" si="121"/>
        <v>5</v>
      </c>
      <c r="O175" s="165">
        <v>4</v>
      </c>
      <c r="P175" s="165">
        <v>2</v>
      </c>
      <c r="R175" s="165">
        <f t="shared" si="122"/>
        <v>3</v>
      </c>
      <c r="S175" s="165">
        <v>0</v>
      </c>
      <c r="T175" s="165">
        <v>0</v>
      </c>
      <c r="V175" s="165">
        <f t="shared" si="123"/>
        <v>5</v>
      </c>
      <c r="W175" s="165">
        <v>3</v>
      </c>
      <c r="X175" s="165">
        <v>1</v>
      </c>
      <c r="Z175" s="165">
        <f t="shared" si="124"/>
        <v>4</v>
      </c>
      <c r="AA175" s="165">
        <v>3</v>
      </c>
      <c r="AB175" s="165">
        <v>2</v>
      </c>
      <c r="AD175" s="165">
        <f t="shared" si="125"/>
        <v>5</v>
      </c>
      <c r="AE175" s="165">
        <v>4</v>
      </c>
      <c r="AF175" s="165">
        <v>2</v>
      </c>
      <c r="AH175" s="165">
        <f t="shared" si="126"/>
        <v>3</v>
      </c>
      <c r="AI175" s="165">
        <v>1</v>
      </c>
      <c r="AJ175" s="165">
        <v>1</v>
      </c>
      <c r="AQ175" s="165">
        <f t="shared" si="127"/>
        <v>3</v>
      </c>
      <c r="AR175" s="165">
        <f t="shared" si="98"/>
        <v>3</v>
      </c>
      <c r="AS175" s="165">
        <f t="shared" si="99"/>
        <v>4</v>
      </c>
      <c r="AT175" s="165">
        <f t="shared" si="100"/>
        <v>0</v>
      </c>
      <c r="AU175" s="165">
        <f t="shared" si="101"/>
        <v>3</v>
      </c>
      <c r="AV175" s="165">
        <f t="shared" si="102"/>
        <v>3</v>
      </c>
      <c r="AW175" s="165">
        <f t="shared" si="103"/>
        <v>4</v>
      </c>
      <c r="AX175" s="165">
        <f t="shared" si="117"/>
        <v>1</v>
      </c>
      <c r="BE175" s="165">
        <f t="shared" si="104"/>
        <v>1</v>
      </c>
      <c r="BF175" s="165">
        <f t="shared" si="105"/>
        <v>2</v>
      </c>
      <c r="BG175" s="165">
        <f t="shared" si="106"/>
        <v>0</v>
      </c>
      <c r="BH175" s="165">
        <f t="shared" si="107"/>
        <v>1</v>
      </c>
      <c r="BI175" s="165">
        <f t="shared" si="119"/>
        <v>2</v>
      </c>
      <c r="BJ175" s="165">
        <f t="shared" si="109"/>
        <v>2</v>
      </c>
      <c r="BK175" s="165">
        <f t="shared" si="118"/>
        <v>1</v>
      </c>
      <c r="BQ175" s="165">
        <f t="shared" si="128"/>
        <v>5</v>
      </c>
      <c r="BR175" s="165">
        <f t="shared" si="129"/>
        <v>5</v>
      </c>
      <c r="BS175" s="165">
        <f t="shared" si="130"/>
        <v>3</v>
      </c>
      <c r="BT175" s="165">
        <f t="shared" si="131"/>
        <v>5</v>
      </c>
      <c r="BU175" s="165">
        <f t="shared" si="132"/>
        <v>4</v>
      </c>
      <c r="BV175" s="165">
        <f t="shared" si="133"/>
        <v>5</v>
      </c>
      <c r="BW175" s="165">
        <f t="shared" si="134"/>
        <v>3</v>
      </c>
      <c r="BY175" s="165">
        <v>2</v>
      </c>
      <c r="BZ175" s="165">
        <v>1</v>
      </c>
      <c r="CA175" s="165">
        <v>2</v>
      </c>
    </row>
    <row r="176" spans="2:79">
      <c r="B176" s="165">
        <v>585</v>
      </c>
      <c r="F176" s="165">
        <v>0</v>
      </c>
      <c r="J176" s="165">
        <f t="shared" si="120"/>
        <v>3</v>
      </c>
      <c r="K176" s="165">
        <v>3</v>
      </c>
      <c r="L176" s="165">
        <v>0</v>
      </c>
      <c r="N176" s="165">
        <f t="shared" si="121"/>
        <v>4</v>
      </c>
      <c r="O176" s="165">
        <v>4</v>
      </c>
      <c r="P176" s="165">
        <v>0</v>
      </c>
      <c r="R176" s="165">
        <f t="shared" si="122"/>
        <v>1</v>
      </c>
      <c r="S176" s="165">
        <v>1</v>
      </c>
      <c r="T176" s="165">
        <v>0</v>
      </c>
      <c r="V176" s="165">
        <f t="shared" si="123"/>
        <v>3</v>
      </c>
      <c r="W176" s="165">
        <v>3</v>
      </c>
      <c r="X176" s="165">
        <v>0</v>
      </c>
      <c r="Z176" s="165">
        <f t="shared" si="124"/>
        <v>3</v>
      </c>
      <c r="AA176" s="165">
        <v>3</v>
      </c>
      <c r="AB176" s="165">
        <v>0</v>
      </c>
      <c r="AD176" s="165">
        <f t="shared" si="125"/>
        <v>2</v>
      </c>
      <c r="AE176" s="165">
        <v>2</v>
      </c>
      <c r="AF176" s="165">
        <v>0</v>
      </c>
      <c r="AH176" s="165">
        <f t="shared" si="126"/>
        <v>2</v>
      </c>
      <c r="AI176" s="165">
        <v>2</v>
      </c>
      <c r="AJ176" s="165">
        <v>0</v>
      </c>
      <c r="AQ176" s="165">
        <f t="shared" si="127"/>
        <v>0</v>
      </c>
      <c r="AR176" s="165">
        <f t="shared" si="98"/>
        <v>3</v>
      </c>
      <c r="AS176" s="165">
        <f t="shared" si="99"/>
        <v>4</v>
      </c>
      <c r="AT176" s="165">
        <f t="shared" si="100"/>
        <v>1</v>
      </c>
      <c r="AU176" s="165">
        <f t="shared" si="101"/>
        <v>3</v>
      </c>
      <c r="AV176" s="165">
        <f t="shared" si="102"/>
        <v>3</v>
      </c>
      <c r="AW176" s="165">
        <f t="shared" si="103"/>
        <v>2</v>
      </c>
      <c r="AX176" s="165">
        <f t="shared" si="117"/>
        <v>2</v>
      </c>
      <c r="BE176" s="165">
        <f t="shared" si="104"/>
        <v>0</v>
      </c>
      <c r="BF176" s="165">
        <f t="shared" si="105"/>
        <v>0</v>
      </c>
      <c r="BG176" s="165">
        <f t="shared" si="106"/>
        <v>0</v>
      </c>
      <c r="BH176" s="165">
        <f t="shared" si="107"/>
        <v>0</v>
      </c>
      <c r="BI176" s="165">
        <f t="shared" si="119"/>
        <v>0</v>
      </c>
      <c r="BJ176" s="165">
        <f t="shared" si="109"/>
        <v>0</v>
      </c>
      <c r="BK176" s="165">
        <f t="shared" si="118"/>
        <v>0</v>
      </c>
      <c r="BQ176" s="165">
        <f t="shared" si="128"/>
        <v>3</v>
      </c>
      <c r="BR176" s="165">
        <f t="shared" si="129"/>
        <v>4</v>
      </c>
      <c r="BS176" s="165">
        <f t="shared" si="130"/>
        <v>1</v>
      </c>
      <c r="BT176" s="165">
        <f t="shared" si="131"/>
        <v>3</v>
      </c>
      <c r="BU176" s="165">
        <f t="shared" si="132"/>
        <v>3</v>
      </c>
      <c r="BV176" s="165">
        <f t="shared" si="133"/>
        <v>2</v>
      </c>
      <c r="BW176" s="165">
        <f t="shared" si="134"/>
        <v>2</v>
      </c>
      <c r="BY176" s="165">
        <v>2</v>
      </c>
      <c r="BZ176" s="165">
        <v>1</v>
      </c>
      <c r="CA176" s="165">
        <v>6</v>
      </c>
    </row>
    <row r="177" spans="2:121">
      <c r="B177" s="165">
        <v>586</v>
      </c>
      <c r="F177" s="165">
        <v>4</v>
      </c>
      <c r="J177" s="165">
        <f t="shared" si="120"/>
        <v>6</v>
      </c>
      <c r="K177" s="165">
        <v>5</v>
      </c>
      <c r="L177" s="165">
        <v>3</v>
      </c>
      <c r="N177" s="165">
        <f t="shared" si="121"/>
        <v>6</v>
      </c>
      <c r="O177" s="165">
        <v>5</v>
      </c>
      <c r="P177" s="165">
        <v>3</v>
      </c>
      <c r="R177" s="165">
        <f t="shared" si="122"/>
        <v>5</v>
      </c>
      <c r="S177" s="165">
        <v>4</v>
      </c>
      <c r="T177" s="165">
        <v>3</v>
      </c>
      <c r="V177" s="165">
        <f t="shared" si="123"/>
        <v>6</v>
      </c>
      <c r="W177" s="165">
        <v>4</v>
      </c>
      <c r="X177" s="165">
        <v>2</v>
      </c>
      <c r="Z177" s="165">
        <f t="shared" si="124"/>
        <v>4</v>
      </c>
      <c r="AA177" s="165">
        <v>2</v>
      </c>
      <c r="AB177" s="165">
        <v>2</v>
      </c>
      <c r="AD177" s="165">
        <f t="shared" si="125"/>
        <v>4</v>
      </c>
      <c r="AE177" s="165">
        <v>1</v>
      </c>
      <c r="AF177" s="165">
        <v>1</v>
      </c>
      <c r="AH177" s="165">
        <f t="shared" si="126"/>
        <v>5</v>
      </c>
      <c r="AI177" s="165">
        <v>3</v>
      </c>
      <c r="AJ177" s="165">
        <v>2</v>
      </c>
      <c r="AQ177" s="165">
        <f t="shared" si="127"/>
        <v>4</v>
      </c>
      <c r="AR177" s="165">
        <f t="shared" si="98"/>
        <v>5</v>
      </c>
      <c r="AS177" s="165">
        <f t="shared" si="99"/>
        <v>5</v>
      </c>
      <c r="AT177" s="165">
        <f t="shared" si="100"/>
        <v>4</v>
      </c>
      <c r="AU177" s="165">
        <f t="shared" si="101"/>
        <v>4</v>
      </c>
      <c r="AV177" s="165">
        <f t="shared" si="102"/>
        <v>2</v>
      </c>
      <c r="AW177" s="165">
        <f t="shared" si="103"/>
        <v>1</v>
      </c>
      <c r="AX177" s="165">
        <f t="shared" si="117"/>
        <v>3</v>
      </c>
      <c r="BE177" s="165">
        <f t="shared" si="104"/>
        <v>3</v>
      </c>
      <c r="BF177" s="165">
        <f t="shared" si="105"/>
        <v>3</v>
      </c>
      <c r="BG177" s="165">
        <f t="shared" si="106"/>
        <v>3</v>
      </c>
      <c r="BH177" s="165">
        <f t="shared" si="107"/>
        <v>2</v>
      </c>
      <c r="BI177" s="165">
        <f t="shared" si="119"/>
        <v>2</v>
      </c>
      <c r="BJ177" s="165">
        <f t="shared" si="109"/>
        <v>1</v>
      </c>
      <c r="BK177" s="165">
        <f t="shared" si="118"/>
        <v>2</v>
      </c>
      <c r="BQ177" s="165">
        <f t="shared" si="128"/>
        <v>6</v>
      </c>
      <c r="BR177" s="165">
        <f t="shared" si="129"/>
        <v>6</v>
      </c>
      <c r="BS177" s="165">
        <f t="shared" si="130"/>
        <v>5</v>
      </c>
      <c r="BT177" s="165">
        <f t="shared" si="131"/>
        <v>6</v>
      </c>
      <c r="BU177" s="165">
        <f t="shared" si="132"/>
        <v>4</v>
      </c>
      <c r="BV177" s="165">
        <f t="shared" si="133"/>
        <v>4</v>
      </c>
      <c r="BW177" s="165">
        <f t="shared" si="134"/>
        <v>5</v>
      </c>
      <c r="BY177" s="165">
        <v>1</v>
      </c>
      <c r="BZ177" s="165">
        <v>4</v>
      </c>
      <c r="CA177" s="165">
        <v>0</v>
      </c>
    </row>
    <row r="178" spans="2:121">
      <c r="B178" s="165">
        <v>587</v>
      </c>
      <c r="F178" s="165">
        <v>4</v>
      </c>
      <c r="J178" s="165">
        <f t="shared" si="120"/>
        <v>5</v>
      </c>
      <c r="K178" s="165">
        <v>4</v>
      </c>
      <c r="L178" s="165">
        <v>3</v>
      </c>
      <c r="N178" s="165">
        <f t="shared" si="121"/>
        <v>5</v>
      </c>
      <c r="O178" s="165">
        <v>2</v>
      </c>
      <c r="P178" s="165">
        <v>1</v>
      </c>
      <c r="R178" s="165">
        <f t="shared" si="122"/>
        <v>6</v>
      </c>
      <c r="S178" s="165">
        <v>4</v>
      </c>
      <c r="T178" s="165">
        <v>2</v>
      </c>
      <c r="V178" s="165">
        <f t="shared" si="123"/>
        <v>4</v>
      </c>
      <c r="W178" s="165">
        <v>2</v>
      </c>
      <c r="X178" s="165">
        <v>2</v>
      </c>
      <c r="Z178" s="165">
        <f t="shared" si="124"/>
        <v>5</v>
      </c>
      <c r="AA178" s="165">
        <v>3</v>
      </c>
      <c r="AB178" s="165">
        <v>2</v>
      </c>
      <c r="AD178" s="165">
        <f t="shared" si="125"/>
        <v>6</v>
      </c>
      <c r="AE178" s="165">
        <v>5</v>
      </c>
      <c r="AF178" s="165">
        <v>3</v>
      </c>
      <c r="AH178" s="165">
        <f t="shared" si="126"/>
        <v>6</v>
      </c>
      <c r="AI178" s="165">
        <v>5</v>
      </c>
      <c r="AJ178" s="165">
        <v>3</v>
      </c>
      <c r="AQ178" s="165">
        <f t="shared" si="127"/>
        <v>4</v>
      </c>
      <c r="AR178" s="165">
        <f t="shared" si="98"/>
        <v>4</v>
      </c>
      <c r="AS178" s="165">
        <f t="shared" si="99"/>
        <v>2</v>
      </c>
      <c r="AT178" s="165">
        <f t="shared" si="100"/>
        <v>4</v>
      </c>
      <c r="AU178" s="165">
        <f t="shared" si="101"/>
        <v>2</v>
      </c>
      <c r="AV178" s="165">
        <f t="shared" si="102"/>
        <v>3</v>
      </c>
      <c r="AW178" s="165">
        <f t="shared" si="103"/>
        <v>5</v>
      </c>
      <c r="AX178" s="165">
        <f t="shared" si="117"/>
        <v>5</v>
      </c>
      <c r="BE178" s="165">
        <f t="shared" si="104"/>
        <v>3</v>
      </c>
      <c r="BF178" s="165">
        <f t="shared" si="105"/>
        <v>1</v>
      </c>
      <c r="BG178" s="165">
        <f t="shared" si="106"/>
        <v>2</v>
      </c>
      <c r="BH178" s="165">
        <f t="shared" si="107"/>
        <v>2</v>
      </c>
      <c r="BI178" s="165">
        <f t="shared" si="119"/>
        <v>2</v>
      </c>
      <c r="BJ178" s="165">
        <f t="shared" si="109"/>
        <v>3</v>
      </c>
      <c r="BK178" s="165">
        <f t="shared" si="118"/>
        <v>3</v>
      </c>
      <c r="BQ178" s="165">
        <f t="shared" si="128"/>
        <v>5</v>
      </c>
      <c r="BR178" s="165">
        <f t="shared" si="129"/>
        <v>5</v>
      </c>
      <c r="BS178" s="165">
        <f t="shared" si="130"/>
        <v>6</v>
      </c>
      <c r="BT178" s="165">
        <f t="shared" si="131"/>
        <v>4</v>
      </c>
      <c r="BU178" s="165">
        <f t="shared" si="132"/>
        <v>5</v>
      </c>
      <c r="BV178" s="165">
        <f t="shared" si="133"/>
        <v>6</v>
      </c>
      <c r="BW178" s="165">
        <f t="shared" si="134"/>
        <v>6</v>
      </c>
      <c r="BY178" s="165">
        <v>1</v>
      </c>
      <c r="BZ178" s="165">
        <v>0</v>
      </c>
      <c r="CA178" s="165">
        <v>0</v>
      </c>
    </row>
    <row r="179" spans="2:121">
      <c r="B179" s="165">
        <v>588</v>
      </c>
      <c r="F179" s="165">
        <v>3</v>
      </c>
      <c r="J179" s="165">
        <f t="shared" si="120"/>
        <v>3</v>
      </c>
      <c r="K179" s="165">
        <v>2</v>
      </c>
      <c r="L179" s="165">
        <v>2</v>
      </c>
      <c r="N179" s="165">
        <f t="shared" si="121"/>
        <v>5</v>
      </c>
      <c r="O179" s="165">
        <v>4</v>
      </c>
      <c r="P179" s="165">
        <v>2</v>
      </c>
      <c r="R179" s="165">
        <f t="shared" si="122"/>
        <v>3</v>
      </c>
      <c r="S179" s="165">
        <v>2</v>
      </c>
      <c r="T179" s="165">
        <v>2</v>
      </c>
      <c r="V179" s="165">
        <f t="shared" si="123"/>
        <v>5</v>
      </c>
      <c r="W179" s="165">
        <v>2</v>
      </c>
      <c r="X179" s="165">
        <v>0</v>
      </c>
      <c r="Z179" s="165">
        <f t="shared" si="124"/>
        <v>3</v>
      </c>
      <c r="AA179" s="165">
        <v>1</v>
      </c>
      <c r="AB179" s="165">
        <v>1</v>
      </c>
      <c r="AD179" s="165">
        <f t="shared" si="125"/>
        <v>5</v>
      </c>
      <c r="AE179" s="165">
        <v>4</v>
      </c>
      <c r="AF179" s="165">
        <v>2</v>
      </c>
      <c r="AH179" s="165">
        <f t="shared" si="126"/>
        <v>4</v>
      </c>
      <c r="AI179" s="165">
        <v>2</v>
      </c>
      <c r="AJ179" s="165">
        <v>1</v>
      </c>
      <c r="AQ179" s="165">
        <f t="shared" si="127"/>
        <v>3</v>
      </c>
      <c r="AR179" s="165">
        <f t="shared" si="98"/>
        <v>2</v>
      </c>
      <c r="AS179" s="165">
        <f t="shared" si="99"/>
        <v>4</v>
      </c>
      <c r="AT179" s="165">
        <f t="shared" si="100"/>
        <v>2</v>
      </c>
      <c r="AU179" s="165">
        <f t="shared" si="101"/>
        <v>2</v>
      </c>
      <c r="AV179" s="165">
        <f t="shared" si="102"/>
        <v>1</v>
      </c>
      <c r="AW179" s="165">
        <f t="shared" si="103"/>
        <v>4</v>
      </c>
      <c r="AX179" s="165">
        <f t="shared" si="117"/>
        <v>2</v>
      </c>
      <c r="BE179" s="165">
        <f t="shared" si="104"/>
        <v>2</v>
      </c>
      <c r="BF179" s="165">
        <f t="shared" si="105"/>
        <v>2</v>
      </c>
      <c r="BG179" s="165">
        <f t="shared" si="106"/>
        <v>2</v>
      </c>
      <c r="BH179" s="165">
        <f t="shared" si="107"/>
        <v>0</v>
      </c>
      <c r="BI179" s="165">
        <f t="shared" si="119"/>
        <v>1</v>
      </c>
      <c r="BJ179" s="165">
        <f t="shared" si="109"/>
        <v>2</v>
      </c>
      <c r="BK179" s="165">
        <f t="shared" si="118"/>
        <v>1</v>
      </c>
      <c r="BQ179" s="165">
        <f t="shared" si="128"/>
        <v>3</v>
      </c>
      <c r="BR179" s="165">
        <f t="shared" si="129"/>
        <v>5</v>
      </c>
      <c r="BS179" s="165">
        <f t="shared" si="130"/>
        <v>3</v>
      </c>
      <c r="BT179" s="165">
        <f t="shared" si="131"/>
        <v>5</v>
      </c>
      <c r="BU179" s="165">
        <f t="shared" si="132"/>
        <v>3</v>
      </c>
      <c r="BV179" s="165">
        <f t="shared" si="133"/>
        <v>5</v>
      </c>
      <c r="BW179" s="165">
        <f t="shared" si="134"/>
        <v>4</v>
      </c>
      <c r="BY179" s="165">
        <v>1</v>
      </c>
      <c r="BZ179" s="165">
        <v>1</v>
      </c>
      <c r="CA179" s="165">
        <v>3</v>
      </c>
    </row>
    <row r="180" spans="2:121">
      <c r="B180" s="165">
        <v>589</v>
      </c>
      <c r="F180" s="165">
        <v>3</v>
      </c>
      <c r="J180" s="165">
        <f t="shared" si="120"/>
        <v>5</v>
      </c>
      <c r="K180" s="165">
        <v>4</v>
      </c>
      <c r="L180" s="165">
        <v>2</v>
      </c>
      <c r="N180" s="165">
        <f t="shared" si="121"/>
        <v>4</v>
      </c>
      <c r="O180" s="165">
        <v>4</v>
      </c>
      <c r="P180" s="165">
        <v>3</v>
      </c>
      <c r="R180" s="165">
        <f t="shared" si="122"/>
        <v>3</v>
      </c>
      <c r="S180" s="165">
        <v>1</v>
      </c>
      <c r="T180" s="165">
        <v>1</v>
      </c>
      <c r="V180" s="165">
        <f t="shared" si="123"/>
        <v>4</v>
      </c>
      <c r="W180" s="165">
        <v>1</v>
      </c>
      <c r="X180" s="165">
        <v>0</v>
      </c>
      <c r="Z180" s="165">
        <f t="shared" si="124"/>
        <v>6</v>
      </c>
      <c r="AA180" s="165">
        <v>5</v>
      </c>
      <c r="AB180" s="165">
        <v>2</v>
      </c>
      <c r="AD180" s="165">
        <f t="shared" si="125"/>
        <v>4</v>
      </c>
      <c r="AE180" s="165">
        <v>3</v>
      </c>
      <c r="AF180" s="165">
        <v>2</v>
      </c>
      <c r="AH180" s="165">
        <f t="shared" si="126"/>
        <v>4</v>
      </c>
      <c r="AI180" s="165">
        <v>2</v>
      </c>
      <c r="AJ180" s="165">
        <v>1</v>
      </c>
      <c r="AQ180" s="165">
        <f t="shared" si="127"/>
        <v>3</v>
      </c>
      <c r="AR180" s="165">
        <f t="shared" si="98"/>
        <v>4</v>
      </c>
      <c r="AS180" s="165">
        <f t="shared" si="99"/>
        <v>4</v>
      </c>
      <c r="AT180" s="165">
        <f t="shared" si="100"/>
        <v>1</v>
      </c>
      <c r="AU180" s="165">
        <f t="shared" si="101"/>
        <v>1</v>
      </c>
      <c r="AV180" s="165">
        <f t="shared" si="102"/>
        <v>5</v>
      </c>
      <c r="AW180" s="165">
        <f t="shared" si="103"/>
        <v>3</v>
      </c>
      <c r="AX180" s="165">
        <f t="shared" si="117"/>
        <v>2</v>
      </c>
      <c r="BE180" s="165">
        <f t="shared" si="104"/>
        <v>2</v>
      </c>
      <c r="BF180" s="165">
        <f t="shared" si="105"/>
        <v>3</v>
      </c>
      <c r="BG180" s="165">
        <f t="shared" si="106"/>
        <v>1</v>
      </c>
      <c r="BH180" s="165">
        <f t="shared" si="107"/>
        <v>0</v>
      </c>
      <c r="BI180" s="165">
        <f t="shared" si="119"/>
        <v>2</v>
      </c>
      <c r="BJ180" s="165">
        <f t="shared" si="109"/>
        <v>2</v>
      </c>
      <c r="BK180" s="165">
        <f t="shared" si="118"/>
        <v>1</v>
      </c>
      <c r="BQ180" s="165">
        <f t="shared" si="128"/>
        <v>5</v>
      </c>
      <c r="BR180" s="165">
        <f t="shared" si="129"/>
        <v>4</v>
      </c>
      <c r="BS180" s="165">
        <f t="shared" si="130"/>
        <v>3</v>
      </c>
      <c r="BT180" s="165">
        <f t="shared" si="131"/>
        <v>4</v>
      </c>
      <c r="BU180" s="165">
        <f t="shared" si="132"/>
        <v>6</v>
      </c>
      <c r="BV180" s="165">
        <f t="shared" si="133"/>
        <v>4</v>
      </c>
      <c r="BW180" s="165">
        <f t="shared" si="134"/>
        <v>4</v>
      </c>
      <c r="BY180" s="165">
        <v>2</v>
      </c>
      <c r="BZ180" s="165">
        <v>2</v>
      </c>
      <c r="CA180" s="165">
        <v>1</v>
      </c>
    </row>
    <row r="181" spans="2:121">
      <c r="B181" s="165">
        <v>590</v>
      </c>
      <c r="F181" s="165">
        <v>3</v>
      </c>
      <c r="J181" s="165">
        <f t="shared" si="120"/>
        <v>5</v>
      </c>
      <c r="K181" s="165">
        <v>3</v>
      </c>
      <c r="L181" s="165">
        <v>1</v>
      </c>
      <c r="N181" s="165">
        <f t="shared" si="121"/>
        <v>6</v>
      </c>
      <c r="O181" s="165">
        <v>4</v>
      </c>
      <c r="P181" s="165">
        <v>1</v>
      </c>
      <c r="R181" s="165">
        <f t="shared" si="122"/>
        <v>4</v>
      </c>
      <c r="S181" s="165">
        <v>3</v>
      </c>
      <c r="T181" s="165">
        <v>2</v>
      </c>
      <c r="V181" s="165">
        <f t="shared" si="123"/>
        <v>3</v>
      </c>
      <c r="W181" s="165">
        <v>2</v>
      </c>
      <c r="X181" s="165">
        <v>2</v>
      </c>
      <c r="Z181" s="165">
        <f t="shared" si="124"/>
        <v>4</v>
      </c>
      <c r="AA181" s="165">
        <v>4</v>
      </c>
      <c r="AB181" s="165">
        <v>3</v>
      </c>
      <c r="AD181" s="165">
        <f t="shared" si="125"/>
        <v>5</v>
      </c>
      <c r="AE181" s="165">
        <v>4</v>
      </c>
      <c r="AF181" s="165">
        <v>2</v>
      </c>
      <c r="AH181" s="165">
        <f t="shared" si="126"/>
        <v>3</v>
      </c>
      <c r="AI181" s="165">
        <v>2</v>
      </c>
      <c r="AJ181" s="165">
        <v>2</v>
      </c>
      <c r="AQ181" s="165">
        <f t="shared" si="127"/>
        <v>3</v>
      </c>
      <c r="AR181" s="165">
        <f t="shared" si="98"/>
        <v>3</v>
      </c>
      <c r="AS181" s="165">
        <f t="shared" si="99"/>
        <v>4</v>
      </c>
      <c r="AT181" s="165">
        <f t="shared" si="100"/>
        <v>3</v>
      </c>
      <c r="AU181" s="165">
        <f t="shared" si="101"/>
        <v>2</v>
      </c>
      <c r="AV181" s="165">
        <f t="shared" si="102"/>
        <v>4</v>
      </c>
      <c r="AW181" s="165">
        <f t="shared" si="103"/>
        <v>4</v>
      </c>
      <c r="AX181" s="165">
        <f t="shared" si="117"/>
        <v>2</v>
      </c>
      <c r="BE181" s="165">
        <f t="shared" si="104"/>
        <v>1</v>
      </c>
      <c r="BF181" s="165">
        <f t="shared" si="105"/>
        <v>1</v>
      </c>
      <c r="BG181" s="165">
        <f t="shared" si="106"/>
        <v>2</v>
      </c>
      <c r="BH181" s="165">
        <f t="shared" si="107"/>
        <v>2</v>
      </c>
      <c r="BI181" s="165">
        <f t="shared" si="119"/>
        <v>3</v>
      </c>
      <c r="BJ181" s="165">
        <f t="shared" si="109"/>
        <v>2</v>
      </c>
      <c r="BK181" s="165">
        <f t="shared" si="118"/>
        <v>2</v>
      </c>
      <c r="BQ181" s="165">
        <f t="shared" si="128"/>
        <v>5</v>
      </c>
      <c r="BR181" s="165">
        <f t="shared" si="129"/>
        <v>6</v>
      </c>
      <c r="BS181" s="165">
        <f t="shared" si="130"/>
        <v>4</v>
      </c>
      <c r="BT181" s="165">
        <f t="shared" si="131"/>
        <v>3</v>
      </c>
      <c r="BU181" s="165">
        <f t="shared" si="132"/>
        <v>4</v>
      </c>
      <c r="BV181" s="165">
        <f t="shared" si="133"/>
        <v>5</v>
      </c>
      <c r="BW181" s="165">
        <f t="shared" si="134"/>
        <v>3</v>
      </c>
      <c r="BY181" s="165">
        <v>0</v>
      </c>
      <c r="BZ181" s="165">
        <v>3</v>
      </c>
      <c r="CA181" s="165">
        <v>2</v>
      </c>
    </row>
    <row r="182" spans="2:121">
      <c r="B182" s="165">
        <v>591</v>
      </c>
      <c r="F182" s="165">
        <v>5</v>
      </c>
      <c r="J182" s="165">
        <f t="shared" si="120"/>
        <v>6</v>
      </c>
      <c r="K182" s="165">
        <v>4</v>
      </c>
      <c r="L182" s="165">
        <v>3</v>
      </c>
      <c r="N182" s="165">
        <f t="shared" si="121"/>
        <v>6</v>
      </c>
      <c r="O182" s="165">
        <v>4</v>
      </c>
      <c r="P182" s="165">
        <v>3</v>
      </c>
      <c r="R182" s="165">
        <f t="shared" si="122"/>
        <v>5</v>
      </c>
      <c r="S182" s="165">
        <v>1</v>
      </c>
      <c r="T182" s="165">
        <v>1</v>
      </c>
      <c r="V182" s="165">
        <f t="shared" si="123"/>
        <v>5</v>
      </c>
      <c r="W182" s="165">
        <v>1</v>
      </c>
      <c r="X182" s="165">
        <v>1</v>
      </c>
      <c r="Z182" s="165">
        <f t="shared" si="124"/>
        <v>6</v>
      </c>
      <c r="AA182" s="165">
        <v>4</v>
      </c>
      <c r="AB182" s="165">
        <v>3</v>
      </c>
      <c r="AD182" s="165">
        <f t="shared" si="125"/>
        <v>6</v>
      </c>
      <c r="AE182" s="165">
        <v>6</v>
      </c>
      <c r="AF182" s="165">
        <v>5</v>
      </c>
      <c r="AH182" s="165">
        <f t="shared" si="126"/>
        <v>5</v>
      </c>
      <c r="AI182" s="165">
        <v>2</v>
      </c>
      <c r="AJ182" s="165">
        <v>2</v>
      </c>
      <c r="AQ182" s="165">
        <f t="shared" si="127"/>
        <v>5</v>
      </c>
      <c r="AR182" s="165">
        <f t="shared" si="98"/>
        <v>4</v>
      </c>
      <c r="AS182" s="165">
        <f t="shared" si="99"/>
        <v>4</v>
      </c>
      <c r="AT182" s="165">
        <f t="shared" si="100"/>
        <v>1</v>
      </c>
      <c r="AU182" s="165">
        <f t="shared" si="101"/>
        <v>1</v>
      </c>
      <c r="AV182" s="165">
        <f t="shared" si="102"/>
        <v>4</v>
      </c>
      <c r="AW182" s="165">
        <f t="shared" si="103"/>
        <v>6</v>
      </c>
      <c r="AX182" s="165">
        <f t="shared" si="117"/>
        <v>2</v>
      </c>
      <c r="BE182" s="165">
        <f t="shared" si="104"/>
        <v>3</v>
      </c>
      <c r="BF182" s="165">
        <f t="shared" si="105"/>
        <v>3</v>
      </c>
      <c r="BG182" s="165">
        <f t="shared" si="106"/>
        <v>1</v>
      </c>
      <c r="BH182" s="165">
        <f t="shared" si="107"/>
        <v>1</v>
      </c>
      <c r="BI182" s="165">
        <f t="shared" si="119"/>
        <v>3</v>
      </c>
      <c r="BJ182" s="165">
        <f t="shared" si="109"/>
        <v>5</v>
      </c>
      <c r="BK182" s="165">
        <f t="shared" si="118"/>
        <v>2</v>
      </c>
      <c r="BQ182" s="165">
        <f t="shared" si="128"/>
        <v>6</v>
      </c>
      <c r="BR182" s="165">
        <f t="shared" si="129"/>
        <v>6</v>
      </c>
      <c r="BS182" s="165">
        <f t="shared" si="130"/>
        <v>5</v>
      </c>
      <c r="BT182" s="165">
        <f t="shared" si="131"/>
        <v>5</v>
      </c>
      <c r="BU182" s="165">
        <f t="shared" si="132"/>
        <v>6</v>
      </c>
      <c r="BV182" s="165">
        <f t="shared" si="133"/>
        <v>6</v>
      </c>
      <c r="BW182" s="165">
        <f t="shared" si="134"/>
        <v>5</v>
      </c>
      <c r="BY182" s="165">
        <v>4</v>
      </c>
      <c r="BZ182" s="165">
        <v>2</v>
      </c>
      <c r="CA182" s="165">
        <v>0</v>
      </c>
    </row>
    <row r="183" spans="2:121">
      <c r="B183" s="165">
        <v>592</v>
      </c>
      <c r="F183" s="165">
        <v>4</v>
      </c>
      <c r="J183" s="165">
        <f t="shared" si="120"/>
        <v>5</v>
      </c>
      <c r="K183" s="165">
        <v>5</v>
      </c>
      <c r="L183" s="165">
        <v>4</v>
      </c>
      <c r="N183" s="165">
        <f t="shared" si="121"/>
        <v>4</v>
      </c>
      <c r="O183" s="165">
        <v>3</v>
      </c>
      <c r="P183" s="165">
        <v>3</v>
      </c>
      <c r="R183" s="165">
        <f t="shared" si="122"/>
        <v>4</v>
      </c>
      <c r="S183" s="165">
        <v>3</v>
      </c>
      <c r="T183" s="165">
        <v>3</v>
      </c>
      <c r="V183" s="165">
        <f t="shared" si="123"/>
        <v>5</v>
      </c>
      <c r="W183" s="165">
        <v>2</v>
      </c>
      <c r="X183" s="165">
        <v>1</v>
      </c>
      <c r="Z183" s="165">
        <f t="shared" si="124"/>
        <v>6</v>
      </c>
      <c r="AA183" s="165">
        <v>4</v>
      </c>
      <c r="AB183" s="165">
        <v>2</v>
      </c>
      <c r="AD183" s="165">
        <f t="shared" si="125"/>
        <v>4</v>
      </c>
      <c r="AE183" s="165">
        <v>3</v>
      </c>
      <c r="AF183" s="165">
        <v>3</v>
      </c>
      <c r="AH183" s="165">
        <f t="shared" si="126"/>
        <v>5</v>
      </c>
      <c r="AI183" s="165">
        <v>4</v>
      </c>
      <c r="AJ183" s="165">
        <v>3</v>
      </c>
      <c r="AQ183" s="165">
        <f t="shared" si="127"/>
        <v>4</v>
      </c>
      <c r="AR183" s="165">
        <f t="shared" si="98"/>
        <v>5</v>
      </c>
      <c r="AS183" s="165">
        <f t="shared" si="99"/>
        <v>3</v>
      </c>
      <c r="AT183" s="165">
        <f t="shared" si="100"/>
        <v>3</v>
      </c>
      <c r="AU183" s="165">
        <f t="shared" si="101"/>
        <v>2</v>
      </c>
      <c r="AV183" s="165">
        <f t="shared" si="102"/>
        <v>4</v>
      </c>
      <c r="AW183" s="165">
        <f t="shared" si="103"/>
        <v>3</v>
      </c>
      <c r="AX183" s="165">
        <f t="shared" si="117"/>
        <v>4</v>
      </c>
      <c r="BE183" s="165">
        <f t="shared" si="104"/>
        <v>4</v>
      </c>
      <c r="BF183" s="165">
        <f t="shared" si="105"/>
        <v>3</v>
      </c>
      <c r="BG183" s="165">
        <f t="shared" si="106"/>
        <v>3</v>
      </c>
      <c r="BH183" s="165">
        <f t="shared" si="107"/>
        <v>1</v>
      </c>
      <c r="BI183" s="165">
        <f t="shared" si="119"/>
        <v>2</v>
      </c>
      <c r="BJ183" s="165">
        <f t="shared" si="109"/>
        <v>3</v>
      </c>
      <c r="BK183" s="165">
        <f t="shared" si="118"/>
        <v>3</v>
      </c>
      <c r="BQ183" s="165">
        <f t="shared" si="128"/>
        <v>5</v>
      </c>
      <c r="BR183" s="165">
        <f t="shared" si="129"/>
        <v>4</v>
      </c>
      <c r="BS183" s="165">
        <f t="shared" si="130"/>
        <v>4</v>
      </c>
      <c r="BT183" s="165">
        <f t="shared" si="131"/>
        <v>5</v>
      </c>
      <c r="BU183" s="165">
        <f t="shared" si="132"/>
        <v>6</v>
      </c>
      <c r="BV183" s="165">
        <f t="shared" si="133"/>
        <v>4</v>
      </c>
      <c r="BW183" s="165">
        <f t="shared" si="134"/>
        <v>5</v>
      </c>
      <c r="BY183" s="165">
        <v>0</v>
      </c>
      <c r="BZ183" s="165">
        <v>0</v>
      </c>
      <c r="CA183" s="165">
        <v>0</v>
      </c>
    </row>
    <row r="184" spans="2:121">
      <c r="B184" s="165">
        <v>593</v>
      </c>
      <c r="F184" s="165">
        <v>3</v>
      </c>
      <c r="J184" s="165">
        <f t="shared" si="120"/>
        <v>4</v>
      </c>
      <c r="K184" s="165">
        <v>3</v>
      </c>
      <c r="L184" s="165">
        <v>2</v>
      </c>
      <c r="N184" s="165">
        <f t="shared" si="121"/>
        <v>6</v>
      </c>
      <c r="O184" s="165">
        <v>6</v>
      </c>
      <c r="P184" s="165">
        <v>3</v>
      </c>
      <c r="R184" s="165">
        <f t="shared" si="122"/>
        <v>3</v>
      </c>
      <c r="S184" s="165">
        <v>2</v>
      </c>
      <c r="T184" s="165">
        <v>2</v>
      </c>
      <c r="V184" s="165">
        <f t="shared" si="123"/>
        <v>5</v>
      </c>
      <c r="W184" s="165">
        <v>4</v>
      </c>
      <c r="X184" s="165">
        <v>2</v>
      </c>
      <c r="Z184" s="165">
        <f t="shared" si="124"/>
        <v>5</v>
      </c>
      <c r="AA184" s="165">
        <v>4</v>
      </c>
      <c r="AB184" s="165">
        <v>2</v>
      </c>
      <c r="AD184" s="165">
        <f t="shared" si="125"/>
        <v>4</v>
      </c>
      <c r="AE184" s="165">
        <v>3</v>
      </c>
      <c r="AF184" s="165">
        <v>2</v>
      </c>
      <c r="AH184" s="165">
        <f t="shared" si="126"/>
        <v>4</v>
      </c>
      <c r="AI184" s="165">
        <v>3</v>
      </c>
      <c r="AJ184" s="165">
        <v>2</v>
      </c>
      <c r="AQ184" s="165">
        <f t="shared" si="127"/>
        <v>3</v>
      </c>
      <c r="AR184" s="165">
        <f t="shared" si="98"/>
        <v>3</v>
      </c>
      <c r="AS184" s="165">
        <f t="shared" si="99"/>
        <v>6</v>
      </c>
      <c r="AT184" s="165">
        <f t="shared" si="100"/>
        <v>2</v>
      </c>
      <c r="AU184" s="165">
        <f t="shared" si="101"/>
        <v>4</v>
      </c>
      <c r="AV184" s="165">
        <f t="shared" si="102"/>
        <v>4</v>
      </c>
      <c r="AW184" s="165">
        <f t="shared" si="103"/>
        <v>3</v>
      </c>
      <c r="AX184" s="165">
        <f t="shared" si="117"/>
        <v>3</v>
      </c>
      <c r="BE184" s="165">
        <f t="shared" si="104"/>
        <v>2</v>
      </c>
      <c r="BF184" s="165">
        <f t="shared" si="105"/>
        <v>3</v>
      </c>
      <c r="BG184" s="165">
        <f t="shared" si="106"/>
        <v>2</v>
      </c>
      <c r="BH184" s="165">
        <f t="shared" si="107"/>
        <v>2</v>
      </c>
      <c r="BI184" s="165">
        <f t="shared" si="119"/>
        <v>2</v>
      </c>
      <c r="BJ184" s="165">
        <f t="shared" si="109"/>
        <v>2</v>
      </c>
      <c r="BK184" s="165">
        <f t="shared" si="118"/>
        <v>2</v>
      </c>
      <c r="BQ184" s="165">
        <f t="shared" si="128"/>
        <v>4</v>
      </c>
      <c r="BR184" s="165">
        <f t="shared" si="129"/>
        <v>6</v>
      </c>
      <c r="BS184" s="165">
        <f t="shared" si="130"/>
        <v>3</v>
      </c>
      <c r="BT184" s="165">
        <f t="shared" si="131"/>
        <v>5</v>
      </c>
      <c r="BU184" s="165">
        <f t="shared" si="132"/>
        <v>5</v>
      </c>
      <c r="BV184" s="165">
        <f t="shared" si="133"/>
        <v>4</v>
      </c>
      <c r="BW184" s="165">
        <f t="shared" si="134"/>
        <v>4</v>
      </c>
      <c r="BY184" s="165">
        <v>1</v>
      </c>
      <c r="BZ184" s="165">
        <v>0</v>
      </c>
      <c r="CA184" s="165">
        <v>1</v>
      </c>
    </row>
    <row r="185" spans="2:121">
      <c r="B185" s="165">
        <v>594</v>
      </c>
      <c r="F185" s="165">
        <v>5</v>
      </c>
      <c r="J185" s="165">
        <f t="shared" si="120"/>
        <v>6</v>
      </c>
      <c r="K185" s="165">
        <v>5</v>
      </c>
      <c r="L185" s="165">
        <v>4</v>
      </c>
      <c r="N185" s="165">
        <f t="shared" si="121"/>
        <v>5</v>
      </c>
      <c r="O185" s="165">
        <v>4</v>
      </c>
      <c r="P185" s="165">
        <v>4</v>
      </c>
      <c r="R185" s="165">
        <f t="shared" si="122"/>
        <v>5</v>
      </c>
      <c r="S185" s="165">
        <v>2</v>
      </c>
      <c r="T185" s="165">
        <v>2</v>
      </c>
      <c r="V185" s="165">
        <f t="shared" si="123"/>
        <v>6</v>
      </c>
      <c r="W185" s="165">
        <v>3</v>
      </c>
      <c r="X185" s="165">
        <v>2</v>
      </c>
      <c r="Z185" s="165">
        <f t="shared" si="124"/>
        <v>6</v>
      </c>
      <c r="AA185" s="165">
        <v>4</v>
      </c>
      <c r="AB185" s="165">
        <v>3</v>
      </c>
      <c r="AD185" s="165">
        <f t="shared" si="125"/>
        <v>5</v>
      </c>
      <c r="AE185" s="165">
        <v>4</v>
      </c>
      <c r="AF185" s="165">
        <v>4</v>
      </c>
      <c r="AH185" s="165">
        <f t="shared" si="126"/>
        <v>5</v>
      </c>
      <c r="AI185" s="165">
        <v>3</v>
      </c>
      <c r="AJ185" s="165">
        <v>3</v>
      </c>
      <c r="AQ185" s="165">
        <f t="shared" si="127"/>
        <v>5</v>
      </c>
      <c r="AR185" s="165">
        <f t="shared" si="98"/>
        <v>5</v>
      </c>
      <c r="AS185" s="165">
        <f t="shared" si="99"/>
        <v>4</v>
      </c>
      <c r="AT185" s="165">
        <f t="shared" si="100"/>
        <v>2</v>
      </c>
      <c r="AU185" s="165">
        <f t="shared" si="101"/>
        <v>3</v>
      </c>
      <c r="AV185" s="165">
        <f t="shared" si="102"/>
        <v>4</v>
      </c>
      <c r="AW185" s="165">
        <f t="shared" si="103"/>
        <v>4</v>
      </c>
      <c r="AX185" s="165">
        <f t="shared" si="117"/>
        <v>3</v>
      </c>
      <c r="BE185" s="165">
        <f t="shared" si="104"/>
        <v>4</v>
      </c>
      <c r="BF185" s="165">
        <f t="shared" si="105"/>
        <v>4</v>
      </c>
      <c r="BG185" s="165">
        <f t="shared" si="106"/>
        <v>2</v>
      </c>
      <c r="BH185" s="165">
        <f t="shared" si="107"/>
        <v>2</v>
      </c>
      <c r="BI185" s="165">
        <f t="shared" si="119"/>
        <v>3</v>
      </c>
      <c r="BJ185" s="165">
        <f t="shared" si="109"/>
        <v>4</v>
      </c>
      <c r="BK185" s="165">
        <f t="shared" si="118"/>
        <v>3</v>
      </c>
      <c r="BQ185" s="165">
        <f t="shared" si="128"/>
        <v>6</v>
      </c>
      <c r="BR185" s="165">
        <f t="shared" si="129"/>
        <v>5</v>
      </c>
      <c r="BS185" s="165">
        <f t="shared" si="130"/>
        <v>5</v>
      </c>
      <c r="BT185" s="165">
        <f t="shared" si="131"/>
        <v>6</v>
      </c>
      <c r="BU185" s="165">
        <f t="shared" si="132"/>
        <v>6</v>
      </c>
      <c r="BV185" s="165">
        <f t="shared" si="133"/>
        <v>5</v>
      </c>
      <c r="BW185" s="165">
        <f t="shared" si="134"/>
        <v>5</v>
      </c>
      <c r="BY185" s="165">
        <v>1</v>
      </c>
      <c r="BZ185" s="165">
        <v>2</v>
      </c>
      <c r="CA185" s="165">
        <v>0</v>
      </c>
    </row>
    <row r="186" spans="2:121">
      <c r="B186" s="165">
        <v>595</v>
      </c>
      <c r="F186" s="165">
        <v>3</v>
      </c>
      <c r="J186" s="165">
        <f t="shared" si="120"/>
        <v>6</v>
      </c>
      <c r="K186" s="165">
        <v>6</v>
      </c>
      <c r="L186" s="165">
        <v>3</v>
      </c>
      <c r="N186" s="165">
        <f t="shared" si="121"/>
        <v>4</v>
      </c>
      <c r="O186" s="165">
        <v>3</v>
      </c>
      <c r="P186" s="165">
        <v>2</v>
      </c>
      <c r="R186" s="165">
        <f t="shared" si="122"/>
        <v>3</v>
      </c>
      <c r="S186" s="165">
        <v>2</v>
      </c>
      <c r="T186" s="165">
        <v>2</v>
      </c>
      <c r="V186" s="165">
        <f t="shared" si="123"/>
        <v>5</v>
      </c>
      <c r="W186" s="165">
        <v>3</v>
      </c>
      <c r="X186" s="165">
        <v>1</v>
      </c>
      <c r="Z186" s="165">
        <f t="shared" si="124"/>
        <v>6</v>
      </c>
      <c r="AA186" s="165">
        <v>4</v>
      </c>
      <c r="AB186" s="165">
        <v>1</v>
      </c>
      <c r="AD186" s="165">
        <f t="shared" si="125"/>
        <v>5</v>
      </c>
      <c r="AE186" s="165">
        <v>5</v>
      </c>
      <c r="AF186" s="165">
        <v>3</v>
      </c>
      <c r="AH186" s="165">
        <f t="shared" si="126"/>
        <v>3</v>
      </c>
      <c r="AI186" s="165">
        <v>1</v>
      </c>
      <c r="AJ186" s="165">
        <v>1</v>
      </c>
      <c r="AQ186" s="165">
        <f t="shared" si="127"/>
        <v>3</v>
      </c>
      <c r="AR186" s="165">
        <f t="shared" si="98"/>
        <v>6</v>
      </c>
      <c r="AS186" s="165">
        <f t="shared" si="99"/>
        <v>3</v>
      </c>
      <c r="AT186" s="165">
        <f t="shared" si="100"/>
        <v>2</v>
      </c>
      <c r="AU186" s="165">
        <f t="shared" si="101"/>
        <v>3</v>
      </c>
      <c r="AV186" s="165">
        <f t="shared" si="102"/>
        <v>4</v>
      </c>
      <c r="AW186" s="165">
        <f t="shared" si="103"/>
        <v>5</v>
      </c>
      <c r="AX186" s="165">
        <f t="shared" si="117"/>
        <v>1</v>
      </c>
      <c r="BE186" s="165">
        <f t="shared" si="104"/>
        <v>3</v>
      </c>
      <c r="BF186" s="165">
        <f t="shared" si="105"/>
        <v>2</v>
      </c>
      <c r="BG186" s="165">
        <f t="shared" si="106"/>
        <v>2</v>
      </c>
      <c r="BH186" s="165">
        <f t="shared" si="107"/>
        <v>1</v>
      </c>
      <c r="BI186" s="165">
        <f t="shared" si="119"/>
        <v>1</v>
      </c>
      <c r="BJ186" s="165">
        <f t="shared" si="109"/>
        <v>3</v>
      </c>
      <c r="BK186" s="165">
        <f t="shared" si="118"/>
        <v>1</v>
      </c>
      <c r="BQ186" s="165">
        <f t="shared" si="128"/>
        <v>6</v>
      </c>
      <c r="BR186" s="165">
        <f t="shared" si="129"/>
        <v>4</v>
      </c>
      <c r="BS186" s="165">
        <f t="shared" si="130"/>
        <v>3</v>
      </c>
      <c r="BT186" s="165">
        <f t="shared" si="131"/>
        <v>5</v>
      </c>
      <c r="BU186" s="165">
        <f t="shared" si="132"/>
        <v>6</v>
      </c>
      <c r="BV186" s="165">
        <f t="shared" si="133"/>
        <v>5</v>
      </c>
      <c r="BW186" s="165">
        <f t="shared" si="134"/>
        <v>3</v>
      </c>
      <c r="BY186" s="165">
        <v>2</v>
      </c>
      <c r="BZ186" s="165">
        <v>0</v>
      </c>
      <c r="CA186" s="165">
        <v>2</v>
      </c>
      <c r="CC186" s="217"/>
      <c r="CE186" s="433" t="s">
        <v>742</v>
      </c>
      <c r="CF186" s="428"/>
      <c r="CG186" s="428"/>
      <c r="CH186" s="429"/>
      <c r="CJ186" s="434" t="s">
        <v>743</v>
      </c>
      <c r="CK186" s="435"/>
      <c r="CL186" s="435"/>
      <c r="CM186" s="436"/>
      <c r="CO186" s="434" t="s">
        <v>744</v>
      </c>
      <c r="CP186" s="435"/>
      <c r="CQ186" s="435"/>
      <c r="CR186" s="436"/>
      <c r="CT186" s="434" t="s">
        <v>745</v>
      </c>
      <c r="CU186" s="435"/>
      <c r="CV186" s="435"/>
      <c r="CW186" s="436"/>
      <c r="CY186" s="434" t="s">
        <v>746</v>
      </c>
      <c r="CZ186" s="435"/>
      <c r="DA186" s="435"/>
      <c r="DB186" s="436"/>
      <c r="DD186" s="434" t="s">
        <v>747</v>
      </c>
      <c r="DE186" s="435"/>
      <c r="DF186" s="435"/>
      <c r="DG186" s="436"/>
      <c r="DI186" s="434" t="s">
        <v>748</v>
      </c>
      <c r="DJ186" s="435"/>
      <c r="DK186" s="435"/>
      <c r="DL186" s="436"/>
      <c r="DN186" s="434" t="s">
        <v>749</v>
      </c>
      <c r="DO186" s="435"/>
      <c r="DP186" s="435"/>
      <c r="DQ186" s="436"/>
    </row>
    <row r="187" spans="2:121">
      <c r="B187" s="165">
        <v>596</v>
      </c>
      <c r="F187" s="165">
        <v>5</v>
      </c>
      <c r="J187" s="165">
        <f t="shared" si="120"/>
        <v>6</v>
      </c>
      <c r="K187" s="165">
        <v>2</v>
      </c>
      <c r="L187" s="165">
        <v>1</v>
      </c>
      <c r="N187" s="165">
        <f t="shared" si="121"/>
        <v>6</v>
      </c>
      <c r="O187" s="165">
        <v>4</v>
      </c>
      <c r="P187" s="165">
        <v>3</v>
      </c>
      <c r="R187" s="165">
        <f t="shared" si="122"/>
        <v>6</v>
      </c>
      <c r="S187" s="165">
        <v>4</v>
      </c>
      <c r="T187" s="165">
        <v>3</v>
      </c>
      <c r="V187" s="165">
        <f t="shared" si="123"/>
        <v>6</v>
      </c>
      <c r="W187" s="165">
        <v>1</v>
      </c>
      <c r="X187" s="165">
        <v>0</v>
      </c>
      <c r="Z187" s="165">
        <f t="shared" si="124"/>
        <v>6</v>
      </c>
      <c r="AA187" s="165">
        <v>4</v>
      </c>
      <c r="AB187" s="165">
        <v>3</v>
      </c>
      <c r="AD187" s="165">
        <f t="shared" si="125"/>
        <v>6</v>
      </c>
      <c r="AE187" s="165">
        <v>6</v>
      </c>
      <c r="AF187" s="165">
        <v>5</v>
      </c>
      <c r="AH187" s="165">
        <f t="shared" si="126"/>
        <v>6</v>
      </c>
      <c r="AI187" s="165">
        <v>4</v>
      </c>
      <c r="AJ187" s="165">
        <v>3</v>
      </c>
      <c r="AQ187" s="165">
        <f t="shared" si="127"/>
        <v>5</v>
      </c>
      <c r="AR187" s="165">
        <f t="shared" si="98"/>
        <v>2</v>
      </c>
      <c r="AS187" s="165">
        <f t="shared" si="99"/>
        <v>4</v>
      </c>
      <c r="AT187" s="165">
        <f t="shared" si="100"/>
        <v>4</v>
      </c>
      <c r="AU187" s="165">
        <f t="shared" si="101"/>
        <v>1</v>
      </c>
      <c r="AV187" s="165">
        <f t="shared" si="102"/>
        <v>4</v>
      </c>
      <c r="AW187" s="165">
        <f t="shared" si="103"/>
        <v>6</v>
      </c>
      <c r="AX187" s="165">
        <f t="shared" si="117"/>
        <v>4</v>
      </c>
      <c r="BE187" s="165">
        <f t="shared" si="104"/>
        <v>1</v>
      </c>
      <c r="BF187" s="165">
        <f t="shared" si="105"/>
        <v>3</v>
      </c>
      <c r="BG187" s="165">
        <f t="shared" si="106"/>
        <v>3</v>
      </c>
      <c r="BH187" s="165">
        <f t="shared" si="107"/>
        <v>0</v>
      </c>
      <c r="BI187" s="165">
        <f t="shared" si="119"/>
        <v>3</v>
      </c>
      <c r="BJ187" s="165">
        <f t="shared" si="109"/>
        <v>5</v>
      </c>
      <c r="BK187" s="165">
        <f t="shared" si="118"/>
        <v>3</v>
      </c>
      <c r="BQ187" s="165">
        <f t="shared" si="128"/>
        <v>6</v>
      </c>
      <c r="BR187" s="165">
        <f t="shared" si="129"/>
        <v>6</v>
      </c>
      <c r="BS187" s="165">
        <f t="shared" si="130"/>
        <v>6</v>
      </c>
      <c r="BT187" s="165">
        <f t="shared" si="131"/>
        <v>6</v>
      </c>
      <c r="BU187" s="165">
        <f t="shared" si="132"/>
        <v>6</v>
      </c>
      <c r="BV187" s="165">
        <f t="shared" si="133"/>
        <v>6</v>
      </c>
      <c r="BW187" s="165">
        <f t="shared" si="134"/>
        <v>6</v>
      </c>
      <c r="BY187" s="165">
        <v>2</v>
      </c>
      <c r="BZ187" s="165">
        <v>1</v>
      </c>
      <c r="CA187" s="165">
        <v>0</v>
      </c>
      <c r="CC187" s="160"/>
      <c r="CE187" s="198">
        <v>0</v>
      </c>
      <c r="CF187" s="115">
        <f>COUNTIF(F11:F254,CE187)</f>
        <v>1</v>
      </c>
      <c r="CG187" s="194">
        <f>CF187/CF194</f>
        <v>4.0650406504065045E-3</v>
      </c>
      <c r="CH187" s="115">
        <f>RANK(CG187,CG187:CG193)</f>
        <v>7</v>
      </c>
      <c r="CJ187" s="197">
        <v>0</v>
      </c>
      <c r="CK187" s="195">
        <f>COUNTIF(K11:K254,CJ187)</f>
        <v>0</v>
      </c>
      <c r="CL187" s="196">
        <f>CK187/CK194</f>
        <v>0</v>
      </c>
      <c r="CM187" s="195">
        <f>RANK(CL187,CL187:CL193)</f>
        <v>7</v>
      </c>
      <c r="CO187" s="197">
        <v>0</v>
      </c>
      <c r="CP187" s="195">
        <f>COUNTIF(O11:O254,CO187)</f>
        <v>0</v>
      </c>
      <c r="CQ187" s="196">
        <f>CP187/CP194</f>
        <v>0</v>
      </c>
      <c r="CR187" s="195">
        <f>RANK(CQ187,CQ187:CQ193)</f>
        <v>7</v>
      </c>
      <c r="CT187" s="197">
        <v>0</v>
      </c>
      <c r="CU187" s="195">
        <f>COUNTIF(S11:S254,CT187)</f>
        <v>4</v>
      </c>
      <c r="CV187" s="196">
        <f>CU187/CU194</f>
        <v>1.6194331983805668E-2</v>
      </c>
      <c r="CW187" s="195">
        <f>RANK(CV187,CV187:CV193)</f>
        <v>6</v>
      </c>
      <c r="CY187" s="197">
        <v>0</v>
      </c>
      <c r="CZ187" s="195">
        <f>COUNTIF(W11:W254,CY187)</f>
        <v>1</v>
      </c>
      <c r="DA187" s="196">
        <f>CZ187/CZ194</f>
        <v>4.048582995951417E-3</v>
      </c>
      <c r="DB187" s="195">
        <f>RANK(DA187,DA187:DA193)</f>
        <v>7</v>
      </c>
      <c r="DD187" s="197">
        <v>0</v>
      </c>
      <c r="DE187" s="195">
        <f>COUNTIF(AA11:AA254,DD187)</f>
        <v>0</v>
      </c>
      <c r="DF187" s="196">
        <f>DE187/DE194</f>
        <v>0</v>
      </c>
      <c r="DG187" s="195">
        <f>RANK(DF187,DF187:DF193)</f>
        <v>7</v>
      </c>
      <c r="DI187" s="197">
        <v>0</v>
      </c>
      <c r="DJ187" s="195">
        <f>COUNTIF(AE11:AE254,DI187)</f>
        <v>2</v>
      </c>
      <c r="DK187" s="196">
        <f>DJ187/DJ194</f>
        <v>8.0971659919028341E-3</v>
      </c>
      <c r="DL187" s="195">
        <f>RANK(DK187,DK187:DK193)</f>
        <v>7</v>
      </c>
      <c r="DN187" s="197">
        <v>0</v>
      </c>
      <c r="DO187" s="195">
        <f>COUNTIF(AI11:AI254,DN187)</f>
        <v>0</v>
      </c>
      <c r="DP187" s="196">
        <f>DO187/DO194</f>
        <v>0</v>
      </c>
      <c r="DQ187" s="195">
        <f>RANK(DP187,DP187:DP193)</f>
        <v>7</v>
      </c>
    </row>
    <row r="188" spans="2:121">
      <c r="B188" s="165">
        <v>597</v>
      </c>
      <c r="F188" s="165">
        <v>3</v>
      </c>
      <c r="J188" s="165">
        <f t="shared" si="120"/>
        <v>4</v>
      </c>
      <c r="K188" s="165">
        <v>4</v>
      </c>
      <c r="L188" s="165">
        <v>3</v>
      </c>
      <c r="N188" s="165">
        <f t="shared" si="121"/>
        <v>5</v>
      </c>
      <c r="O188" s="165">
        <v>4</v>
      </c>
      <c r="P188" s="165">
        <v>2</v>
      </c>
      <c r="R188" s="165">
        <f t="shared" si="122"/>
        <v>4</v>
      </c>
      <c r="S188" s="165">
        <v>3</v>
      </c>
      <c r="T188" s="165">
        <v>2</v>
      </c>
      <c r="V188" s="165">
        <f t="shared" si="123"/>
        <v>5</v>
      </c>
      <c r="W188" s="165">
        <v>3</v>
      </c>
      <c r="X188" s="165">
        <v>1</v>
      </c>
      <c r="Z188" s="165">
        <f t="shared" si="124"/>
        <v>6</v>
      </c>
      <c r="AA188" s="165">
        <v>4</v>
      </c>
      <c r="AB188" s="165">
        <v>1</v>
      </c>
      <c r="AD188" s="165">
        <f t="shared" si="125"/>
        <v>5</v>
      </c>
      <c r="AE188" s="165">
        <v>5</v>
      </c>
      <c r="AF188" s="165">
        <v>3</v>
      </c>
      <c r="AH188" s="165">
        <f t="shared" si="126"/>
        <v>6</v>
      </c>
      <c r="AI188" s="165">
        <v>4</v>
      </c>
      <c r="AJ188" s="165">
        <v>1</v>
      </c>
      <c r="AQ188" s="165">
        <f t="shared" si="127"/>
        <v>3</v>
      </c>
      <c r="AR188" s="165">
        <f t="shared" si="98"/>
        <v>4</v>
      </c>
      <c r="AS188" s="165">
        <f t="shared" si="99"/>
        <v>4</v>
      </c>
      <c r="AT188" s="165">
        <f t="shared" si="100"/>
        <v>3</v>
      </c>
      <c r="AU188" s="165">
        <f t="shared" si="101"/>
        <v>3</v>
      </c>
      <c r="AV188" s="165">
        <f t="shared" si="102"/>
        <v>4</v>
      </c>
      <c r="AW188" s="165">
        <f t="shared" si="103"/>
        <v>5</v>
      </c>
      <c r="AX188" s="165">
        <f t="shared" si="117"/>
        <v>4</v>
      </c>
      <c r="BE188" s="165">
        <f t="shared" si="104"/>
        <v>3</v>
      </c>
      <c r="BF188" s="165">
        <f t="shared" si="105"/>
        <v>2</v>
      </c>
      <c r="BG188" s="165">
        <f t="shared" si="106"/>
        <v>2</v>
      </c>
      <c r="BH188" s="165">
        <f t="shared" si="107"/>
        <v>1</v>
      </c>
      <c r="BI188" s="165">
        <f t="shared" si="119"/>
        <v>1</v>
      </c>
      <c r="BJ188" s="165">
        <f t="shared" si="109"/>
        <v>3</v>
      </c>
      <c r="BK188" s="165">
        <f t="shared" si="118"/>
        <v>1</v>
      </c>
      <c r="BQ188" s="165">
        <f t="shared" si="128"/>
        <v>4</v>
      </c>
      <c r="BR188" s="165">
        <f t="shared" si="129"/>
        <v>5</v>
      </c>
      <c r="BS188" s="165">
        <f t="shared" si="130"/>
        <v>4</v>
      </c>
      <c r="BT188" s="165">
        <f t="shared" si="131"/>
        <v>5</v>
      </c>
      <c r="BU188" s="165">
        <f t="shared" si="132"/>
        <v>6</v>
      </c>
      <c r="BV188" s="165">
        <f t="shared" si="133"/>
        <v>5</v>
      </c>
      <c r="BW188" s="165">
        <f t="shared" si="134"/>
        <v>6</v>
      </c>
      <c r="BY188" s="165">
        <v>1</v>
      </c>
      <c r="BZ188" s="165">
        <v>0</v>
      </c>
      <c r="CA188" s="165">
        <v>0</v>
      </c>
      <c r="CC188" s="160"/>
      <c r="CE188" s="198">
        <v>1</v>
      </c>
      <c r="CF188" s="115">
        <f>COUNTIF(F11:F255,CE188)</f>
        <v>10</v>
      </c>
      <c r="CG188" s="194">
        <f>CF188/CF194</f>
        <v>4.065040650406504E-2</v>
      </c>
      <c r="CH188" s="115">
        <f>RANK(CG188,CG187:CG193)</f>
        <v>5</v>
      </c>
      <c r="CJ188" s="197">
        <v>1</v>
      </c>
      <c r="CK188" s="195">
        <f>COUNTIF(K11:K255,CJ188)</f>
        <v>6</v>
      </c>
      <c r="CL188" s="196">
        <f>CK188/CK194</f>
        <v>2.4390243902439025E-2</v>
      </c>
      <c r="CM188" s="195">
        <f>RANK(CL188,CL187:CL193)</f>
        <v>6</v>
      </c>
      <c r="CO188" s="197">
        <v>1</v>
      </c>
      <c r="CP188" s="195">
        <f>COUNTIF(O11:O255,CO188)</f>
        <v>3</v>
      </c>
      <c r="CQ188" s="196">
        <f>CP188/CP194</f>
        <v>1.2048192771084338E-2</v>
      </c>
      <c r="CR188" s="195">
        <f>RANK(CQ188,CQ187:CQ193)</f>
        <v>6</v>
      </c>
      <c r="CT188" s="197">
        <v>1</v>
      </c>
      <c r="CU188" s="195">
        <f>COUNTIF(S11:S255,CT188)</f>
        <v>25</v>
      </c>
      <c r="CV188" s="196">
        <f>CU188/CU194</f>
        <v>0.10121457489878542</v>
      </c>
      <c r="CW188" s="195">
        <f>RANK(CV188,CV187:CV193)</f>
        <v>4</v>
      </c>
      <c r="CY188" s="197">
        <v>1</v>
      </c>
      <c r="CZ188" s="195">
        <f>COUNTIF(W11:W255,CY188)</f>
        <v>19</v>
      </c>
      <c r="DA188" s="196">
        <f>CZ188/CZ194</f>
        <v>7.6923076923076927E-2</v>
      </c>
      <c r="DB188" s="195">
        <f>RANK(DA188,DA187:DA193)</f>
        <v>4</v>
      </c>
      <c r="DD188" s="197">
        <v>1</v>
      </c>
      <c r="DE188" s="195">
        <f>COUNTIF(AA11:AA255,DD188)</f>
        <v>15</v>
      </c>
      <c r="DF188" s="196">
        <f>DE188/DE194</f>
        <v>6.0728744939271252E-2</v>
      </c>
      <c r="DG188" s="195">
        <f>RANK(DF188,DF187:DF193)</f>
        <v>5</v>
      </c>
      <c r="DI188" s="197">
        <v>1</v>
      </c>
      <c r="DJ188" s="195">
        <f>COUNTIF(AE11:AE255,DI188)</f>
        <v>3</v>
      </c>
      <c r="DK188" s="196">
        <f>DJ188/DJ194</f>
        <v>1.2145748987854251E-2</v>
      </c>
      <c r="DL188" s="195">
        <f>RANK(DK188,DK187:DK193)</f>
        <v>6</v>
      </c>
      <c r="DN188" s="197">
        <v>1</v>
      </c>
      <c r="DO188" s="195">
        <f>COUNTIF(AI11:AI255,DN188)</f>
        <v>5</v>
      </c>
      <c r="DP188" s="196">
        <f>DO188/DO194</f>
        <v>2.0161290322580645E-2</v>
      </c>
      <c r="DQ188" s="195">
        <f>RANK(DP188,DP187:DP193)</f>
        <v>6</v>
      </c>
    </row>
    <row r="189" spans="2:121">
      <c r="B189" s="165">
        <v>598</v>
      </c>
      <c r="F189" s="165">
        <v>5</v>
      </c>
      <c r="J189" s="165">
        <f t="shared" si="120"/>
        <v>6</v>
      </c>
      <c r="K189" s="165">
        <v>3</v>
      </c>
      <c r="L189" s="165">
        <v>2</v>
      </c>
      <c r="N189" s="165">
        <f t="shared" si="121"/>
        <v>6</v>
      </c>
      <c r="O189" s="165">
        <v>5</v>
      </c>
      <c r="P189" s="165">
        <v>4</v>
      </c>
      <c r="R189" s="165">
        <f t="shared" si="122"/>
        <v>5</v>
      </c>
      <c r="S189" s="165">
        <v>3</v>
      </c>
      <c r="T189" s="165">
        <v>3</v>
      </c>
      <c r="V189" s="165">
        <f t="shared" si="123"/>
        <v>5</v>
      </c>
      <c r="W189" s="165">
        <v>2</v>
      </c>
      <c r="X189" s="165">
        <v>2</v>
      </c>
      <c r="Z189" s="165">
        <f t="shared" si="124"/>
        <v>6</v>
      </c>
      <c r="AA189" s="165">
        <v>5</v>
      </c>
      <c r="AB189" s="165">
        <v>4</v>
      </c>
      <c r="AD189" s="165">
        <f t="shared" si="125"/>
        <v>6</v>
      </c>
      <c r="AE189" s="165">
        <v>4</v>
      </c>
      <c r="AF189" s="165">
        <v>3</v>
      </c>
      <c r="AH189" s="165">
        <f t="shared" si="126"/>
        <v>5</v>
      </c>
      <c r="AI189" s="165">
        <v>3</v>
      </c>
      <c r="AJ189" s="165">
        <v>3</v>
      </c>
      <c r="AQ189" s="165">
        <f t="shared" si="127"/>
        <v>5</v>
      </c>
      <c r="AR189" s="165">
        <f t="shared" si="98"/>
        <v>3</v>
      </c>
      <c r="AS189" s="165">
        <f t="shared" si="99"/>
        <v>5</v>
      </c>
      <c r="AT189" s="165">
        <f t="shared" si="100"/>
        <v>3</v>
      </c>
      <c r="AU189" s="165">
        <f t="shared" si="101"/>
        <v>2</v>
      </c>
      <c r="AV189" s="165">
        <f t="shared" si="102"/>
        <v>5</v>
      </c>
      <c r="AW189" s="165">
        <f t="shared" si="103"/>
        <v>4</v>
      </c>
      <c r="AX189" s="165">
        <f t="shared" si="117"/>
        <v>3</v>
      </c>
      <c r="BE189" s="165">
        <f t="shared" si="104"/>
        <v>2</v>
      </c>
      <c r="BF189" s="165">
        <f t="shared" si="105"/>
        <v>4</v>
      </c>
      <c r="BG189" s="165">
        <f t="shared" si="106"/>
        <v>3</v>
      </c>
      <c r="BH189" s="165">
        <f t="shared" si="107"/>
        <v>2</v>
      </c>
      <c r="BI189" s="165">
        <f t="shared" si="119"/>
        <v>4</v>
      </c>
      <c r="BJ189" s="165">
        <f t="shared" si="109"/>
        <v>3</v>
      </c>
      <c r="BK189" s="165">
        <f t="shared" si="118"/>
        <v>3</v>
      </c>
      <c r="BQ189" s="165">
        <f t="shared" si="128"/>
        <v>6</v>
      </c>
      <c r="BR189" s="165">
        <f t="shared" si="129"/>
        <v>6</v>
      </c>
      <c r="BS189" s="165">
        <f t="shared" si="130"/>
        <v>5</v>
      </c>
      <c r="BT189" s="165">
        <f t="shared" si="131"/>
        <v>5</v>
      </c>
      <c r="BU189" s="165">
        <f t="shared" si="132"/>
        <v>6</v>
      </c>
      <c r="BV189" s="165">
        <f t="shared" si="133"/>
        <v>6</v>
      </c>
      <c r="BW189" s="165">
        <f t="shared" si="134"/>
        <v>5</v>
      </c>
      <c r="BY189" s="165">
        <v>0</v>
      </c>
      <c r="BZ189" s="165">
        <v>1</v>
      </c>
      <c r="CA189" s="165">
        <v>0</v>
      </c>
      <c r="CC189" s="160"/>
      <c r="CE189" s="198">
        <v>2</v>
      </c>
      <c r="CF189" s="115">
        <f>COUNTIF(F11:F256,CE189)</f>
        <v>34</v>
      </c>
      <c r="CG189" s="194">
        <f>CF189/CF194</f>
        <v>0.13821138211382114</v>
      </c>
      <c r="CH189" s="115">
        <f>RANK(CG189,CG187:CG193)</f>
        <v>3</v>
      </c>
      <c r="CJ189" s="197">
        <v>2</v>
      </c>
      <c r="CK189" s="195">
        <f>COUNTIF(K11:K256,CJ189)</f>
        <v>28</v>
      </c>
      <c r="CL189" s="196">
        <f>CK189/CK194</f>
        <v>0.11382113821138211</v>
      </c>
      <c r="CM189" s="195">
        <f>RANK(CL189,CL187:CL193)</f>
        <v>4</v>
      </c>
      <c r="CO189" s="197">
        <v>2</v>
      </c>
      <c r="CP189" s="195">
        <f>COUNTIF(O11:O256,CO189)</f>
        <v>29</v>
      </c>
      <c r="CQ189" s="196">
        <f>CP189/CP194</f>
        <v>0.11646586345381527</v>
      </c>
      <c r="CR189" s="195">
        <f>RANK(CQ189,CQ187:CQ193)</f>
        <v>4</v>
      </c>
      <c r="CT189" s="197">
        <v>2</v>
      </c>
      <c r="CU189" s="195">
        <f>COUNTIF(S11:S256,CT189)</f>
        <v>59</v>
      </c>
      <c r="CV189" s="196">
        <f>CU189/CU194</f>
        <v>0.23886639676113361</v>
      </c>
      <c r="CW189" s="195">
        <f>RANK(CV189,CV187:CV193)</f>
        <v>2</v>
      </c>
      <c r="CY189" s="197">
        <v>2</v>
      </c>
      <c r="CZ189" s="195">
        <f>COUNTIF(W11:W256,CY189)</f>
        <v>56</v>
      </c>
      <c r="DA189" s="196">
        <f>CZ189/CZ194</f>
        <v>0.22672064777327935</v>
      </c>
      <c r="DB189" s="195">
        <f>RANK(DA189,DA187:DA193)</f>
        <v>3</v>
      </c>
      <c r="DD189" s="197">
        <v>2</v>
      </c>
      <c r="DE189" s="195">
        <f>COUNTIF(AA11:AA256,DD189)</f>
        <v>31</v>
      </c>
      <c r="DF189" s="196">
        <f>DE189/DE194</f>
        <v>0.12550607287449392</v>
      </c>
      <c r="DG189" s="195">
        <f>RANK(DF189,DF187:DF193)</f>
        <v>4</v>
      </c>
      <c r="DI189" s="197">
        <v>2</v>
      </c>
      <c r="DJ189" s="195">
        <f>COUNTIF(AE11:AE256,DI189)</f>
        <v>18</v>
      </c>
      <c r="DK189" s="196">
        <f>DJ189/DJ194</f>
        <v>7.28744939271255E-2</v>
      </c>
      <c r="DL189" s="195">
        <f>RANK(DK189,DK187:DK193)</f>
        <v>4</v>
      </c>
      <c r="DN189" s="197">
        <v>2</v>
      </c>
      <c r="DO189" s="195">
        <f>COUNTIF(AI11:AI256,DN189)</f>
        <v>43</v>
      </c>
      <c r="DP189" s="196">
        <f>DO189/DO194</f>
        <v>0.17338709677419356</v>
      </c>
      <c r="DQ189" s="195">
        <f>RANK(DP189,DP187:DP193)</f>
        <v>4</v>
      </c>
    </row>
    <row r="190" spans="2:121">
      <c r="B190" s="165">
        <v>599</v>
      </c>
      <c r="F190" s="165">
        <v>4</v>
      </c>
      <c r="J190" s="165">
        <f t="shared" si="120"/>
        <v>4</v>
      </c>
      <c r="K190" s="165">
        <v>3</v>
      </c>
      <c r="L190" s="165">
        <v>3</v>
      </c>
      <c r="N190" s="165">
        <f t="shared" si="121"/>
        <v>5</v>
      </c>
      <c r="O190" s="165">
        <v>4</v>
      </c>
      <c r="P190" s="165">
        <v>3</v>
      </c>
      <c r="R190" s="165">
        <f t="shared" si="122"/>
        <v>6</v>
      </c>
      <c r="S190" s="165">
        <v>5</v>
      </c>
      <c r="T190" s="165">
        <v>3</v>
      </c>
      <c r="V190" s="165">
        <f t="shared" si="123"/>
        <v>5</v>
      </c>
      <c r="W190" s="165">
        <v>2</v>
      </c>
      <c r="X190" s="165">
        <v>1</v>
      </c>
      <c r="Z190" s="165">
        <f t="shared" si="124"/>
        <v>5</v>
      </c>
      <c r="AA190" s="165">
        <v>3</v>
      </c>
      <c r="AB190" s="165">
        <v>2</v>
      </c>
      <c r="AD190" s="165">
        <f t="shared" si="125"/>
        <v>5</v>
      </c>
      <c r="AE190" s="165">
        <v>4</v>
      </c>
      <c r="AF190" s="165">
        <v>3</v>
      </c>
      <c r="AH190" s="165">
        <f t="shared" si="126"/>
        <v>6</v>
      </c>
      <c r="AI190" s="165">
        <v>6</v>
      </c>
      <c r="AJ190" s="165">
        <v>4</v>
      </c>
      <c r="AQ190" s="165">
        <f t="shared" si="127"/>
        <v>4</v>
      </c>
      <c r="AR190" s="165">
        <f t="shared" si="98"/>
        <v>3</v>
      </c>
      <c r="AS190" s="165">
        <f t="shared" si="99"/>
        <v>4</v>
      </c>
      <c r="AT190" s="165">
        <f t="shared" si="100"/>
        <v>5</v>
      </c>
      <c r="AU190" s="165">
        <f t="shared" si="101"/>
        <v>2</v>
      </c>
      <c r="AV190" s="165">
        <f t="shared" si="102"/>
        <v>3</v>
      </c>
      <c r="AW190" s="165">
        <f t="shared" si="103"/>
        <v>4</v>
      </c>
      <c r="AX190" s="165">
        <f t="shared" si="117"/>
        <v>6</v>
      </c>
      <c r="BE190" s="165">
        <f t="shared" si="104"/>
        <v>3</v>
      </c>
      <c r="BF190" s="165">
        <f t="shared" si="105"/>
        <v>3</v>
      </c>
      <c r="BG190" s="165">
        <f t="shared" si="106"/>
        <v>3</v>
      </c>
      <c r="BH190" s="165">
        <f t="shared" si="107"/>
        <v>1</v>
      </c>
      <c r="BI190" s="165">
        <f t="shared" si="119"/>
        <v>2</v>
      </c>
      <c r="BJ190" s="165">
        <f t="shared" si="109"/>
        <v>3</v>
      </c>
      <c r="BK190" s="165">
        <f t="shared" si="118"/>
        <v>4</v>
      </c>
      <c r="BQ190" s="165">
        <f t="shared" si="128"/>
        <v>4</v>
      </c>
      <c r="BR190" s="165">
        <f t="shared" si="129"/>
        <v>5</v>
      </c>
      <c r="BS190" s="165">
        <f t="shared" si="130"/>
        <v>6</v>
      </c>
      <c r="BT190" s="165">
        <f t="shared" si="131"/>
        <v>5</v>
      </c>
      <c r="BU190" s="165">
        <f t="shared" si="132"/>
        <v>5</v>
      </c>
      <c r="BV190" s="165">
        <f t="shared" si="133"/>
        <v>5</v>
      </c>
      <c r="BW190" s="165">
        <f t="shared" si="134"/>
        <v>6</v>
      </c>
      <c r="BY190" s="165">
        <v>2</v>
      </c>
      <c r="BZ190" s="165">
        <v>1</v>
      </c>
      <c r="CA190" s="165">
        <v>0</v>
      </c>
      <c r="CC190" s="160"/>
      <c r="CE190" s="198">
        <v>3</v>
      </c>
      <c r="CF190" s="115">
        <f>COUNTIF(F11:F257,CE190)</f>
        <v>95</v>
      </c>
      <c r="CG190" s="194">
        <f>CF190/CF194</f>
        <v>0.38617886178861788</v>
      </c>
      <c r="CH190" s="115">
        <f>RANK(CG190,CG187:CG193)</f>
        <v>1</v>
      </c>
      <c r="CJ190" s="197">
        <v>3</v>
      </c>
      <c r="CK190" s="195">
        <f>COUNTIF(K11:K257,CJ190)</f>
        <v>77</v>
      </c>
      <c r="CL190" s="196">
        <f>CK190/CK194</f>
        <v>0.31300813008130079</v>
      </c>
      <c r="CM190" s="195">
        <f>RANK(CL190,CL187:CL193)</f>
        <v>2</v>
      </c>
      <c r="CO190" s="197">
        <v>3</v>
      </c>
      <c r="CP190" s="195">
        <f>COUNTIF(O11:O257,CO190)</f>
        <v>60</v>
      </c>
      <c r="CQ190" s="196">
        <f>CP190/CP194</f>
        <v>0.24096385542168675</v>
      </c>
      <c r="CR190" s="195">
        <f>RANK(CQ190,CQ187:CQ193)</f>
        <v>2</v>
      </c>
      <c r="CT190" s="197">
        <v>3</v>
      </c>
      <c r="CU190" s="195">
        <f>COUNTIF(S11:S257,CT190)</f>
        <v>80</v>
      </c>
      <c r="CV190" s="196">
        <f>CU190/CU194</f>
        <v>0.32388663967611336</v>
      </c>
      <c r="CW190" s="195">
        <f>RANK(CV190,CV187:CV193)</f>
        <v>1</v>
      </c>
      <c r="CY190" s="197">
        <v>3</v>
      </c>
      <c r="CZ190" s="195">
        <f>COUNTIF(W11:W257,CY190)</f>
        <v>79</v>
      </c>
      <c r="DA190" s="196">
        <f>CZ190/CZ194</f>
        <v>0.31983805668016196</v>
      </c>
      <c r="DB190" s="195">
        <f>RANK(DA190,DA187:DA193)</f>
        <v>1</v>
      </c>
      <c r="DD190" s="197">
        <v>3</v>
      </c>
      <c r="DE190" s="195">
        <f>COUNTIF(AA11:AA257,DD190)</f>
        <v>60</v>
      </c>
      <c r="DF190" s="196">
        <f>DE190/DE194</f>
        <v>0.24291497975708501</v>
      </c>
      <c r="DG190" s="195">
        <f>RANK(DF190,DF187:DF193)</f>
        <v>2</v>
      </c>
      <c r="DI190" s="197">
        <v>3</v>
      </c>
      <c r="DJ190" s="195">
        <f>COUNTIF(AE11:AE257,DI190)</f>
        <v>52</v>
      </c>
      <c r="DK190" s="196">
        <f>DJ190/DJ194</f>
        <v>0.21052631578947367</v>
      </c>
      <c r="DL190" s="195">
        <f>RANK(DK190,DK187:DK193)</f>
        <v>3</v>
      </c>
      <c r="DN190" s="197">
        <v>3</v>
      </c>
      <c r="DO190" s="195">
        <f>COUNTIF(AI11:AI257,DN190)</f>
        <v>57</v>
      </c>
      <c r="DP190" s="196">
        <f>DO190/DO194</f>
        <v>0.22983870967741934</v>
      </c>
      <c r="DQ190" s="195">
        <f>RANK(DP190,DP187:DP193)</f>
        <v>2</v>
      </c>
    </row>
    <row r="191" spans="2:121">
      <c r="B191" s="165">
        <v>600</v>
      </c>
      <c r="F191" s="165">
        <v>3</v>
      </c>
      <c r="J191" s="165">
        <f t="shared" si="120"/>
        <v>5</v>
      </c>
      <c r="K191" s="165">
        <v>4</v>
      </c>
      <c r="L191" s="165">
        <v>2</v>
      </c>
      <c r="N191" s="165">
        <f t="shared" si="121"/>
        <v>5</v>
      </c>
      <c r="O191" s="165">
        <v>4</v>
      </c>
      <c r="P191" s="165">
        <v>2</v>
      </c>
      <c r="R191" s="165">
        <f t="shared" si="122"/>
        <v>5</v>
      </c>
      <c r="S191" s="165">
        <v>4</v>
      </c>
      <c r="T191" s="165">
        <v>2</v>
      </c>
      <c r="V191" s="165">
        <f t="shared" si="123"/>
        <v>4</v>
      </c>
      <c r="W191" s="165">
        <v>2</v>
      </c>
      <c r="X191" s="165">
        <v>1</v>
      </c>
      <c r="Z191" s="165">
        <f t="shared" si="124"/>
        <v>5</v>
      </c>
      <c r="AA191" s="165">
        <v>3</v>
      </c>
      <c r="AB191" s="165">
        <v>1</v>
      </c>
      <c r="AD191" s="165">
        <f t="shared" si="125"/>
        <v>5</v>
      </c>
      <c r="AE191" s="165">
        <v>4</v>
      </c>
      <c r="AF191" s="165">
        <v>2</v>
      </c>
      <c r="AH191" s="165">
        <f t="shared" si="126"/>
        <v>5</v>
      </c>
      <c r="AI191" s="165">
        <v>5</v>
      </c>
      <c r="AJ191" s="165">
        <v>3</v>
      </c>
      <c r="AQ191" s="165">
        <f t="shared" si="127"/>
        <v>3</v>
      </c>
      <c r="AR191" s="165">
        <f t="shared" si="98"/>
        <v>4</v>
      </c>
      <c r="AS191" s="165">
        <f t="shared" si="99"/>
        <v>4</v>
      </c>
      <c r="AT191" s="165">
        <f t="shared" si="100"/>
        <v>4</v>
      </c>
      <c r="AU191" s="165">
        <f t="shared" si="101"/>
        <v>2</v>
      </c>
      <c r="AV191" s="165">
        <f t="shared" si="102"/>
        <v>3</v>
      </c>
      <c r="AW191" s="165">
        <f t="shared" si="103"/>
        <v>4</v>
      </c>
      <c r="AX191" s="165">
        <f t="shared" si="117"/>
        <v>5</v>
      </c>
      <c r="BE191" s="165">
        <f t="shared" si="104"/>
        <v>2</v>
      </c>
      <c r="BF191" s="165">
        <f t="shared" si="105"/>
        <v>2</v>
      </c>
      <c r="BG191" s="165">
        <f t="shared" si="106"/>
        <v>2</v>
      </c>
      <c r="BH191" s="165">
        <f t="shared" si="107"/>
        <v>1</v>
      </c>
      <c r="BI191" s="165">
        <f t="shared" si="119"/>
        <v>1</v>
      </c>
      <c r="BJ191" s="165">
        <f t="shared" si="109"/>
        <v>2</v>
      </c>
      <c r="BK191" s="165">
        <f t="shared" si="118"/>
        <v>3</v>
      </c>
      <c r="BQ191" s="165">
        <f t="shared" si="128"/>
        <v>5</v>
      </c>
      <c r="BR191" s="165">
        <f t="shared" si="129"/>
        <v>5</v>
      </c>
      <c r="BS191" s="165">
        <f t="shared" si="130"/>
        <v>5</v>
      </c>
      <c r="BT191" s="165">
        <f t="shared" si="131"/>
        <v>4</v>
      </c>
      <c r="BU191" s="165">
        <f t="shared" si="132"/>
        <v>5</v>
      </c>
      <c r="BV191" s="165">
        <f t="shared" si="133"/>
        <v>5</v>
      </c>
      <c r="BW191" s="165">
        <f t="shared" si="134"/>
        <v>5</v>
      </c>
      <c r="BY191" s="165">
        <v>1</v>
      </c>
      <c r="BZ191" s="165">
        <v>5</v>
      </c>
      <c r="CA191" s="165">
        <v>0</v>
      </c>
      <c r="CC191" s="160"/>
      <c r="CE191" s="198">
        <v>4</v>
      </c>
      <c r="CF191" s="115">
        <f>COUNTIF(F11:F258,CE191)</f>
        <v>71</v>
      </c>
      <c r="CG191" s="194">
        <f>CF191/CF194</f>
        <v>0.2886178861788618</v>
      </c>
      <c r="CH191" s="115">
        <f>RANK(CG191,CG187:CG193)</f>
        <v>2</v>
      </c>
      <c r="CJ191" s="197">
        <v>4</v>
      </c>
      <c r="CK191" s="195">
        <f>COUNTIF(K11:K258,CJ191)</f>
        <v>90</v>
      </c>
      <c r="CL191" s="196">
        <f>CK191/CK194</f>
        <v>0.36585365853658536</v>
      </c>
      <c r="CM191" s="195">
        <f>RANK(CL191,CL187:CL193)</f>
        <v>1</v>
      </c>
      <c r="CO191" s="197">
        <v>4</v>
      </c>
      <c r="CP191" s="195">
        <f>COUNTIF(O11:O258,CO191)</f>
        <v>97</v>
      </c>
      <c r="CQ191" s="196">
        <f>CP191/CP194</f>
        <v>0.38955823293172692</v>
      </c>
      <c r="CR191" s="195">
        <f>RANK(CQ191,CQ187:CQ193)</f>
        <v>1</v>
      </c>
      <c r="CT191" s="197">
        <v>4</v>
      </c>
      <c r="CU191" s="195">
        <f>COUNTIF(S11:S258,CT191)</f>
        <v>54</v>
      </c>
      <c r="CV191" s="196">
        <f>CU191/CU194</f>
        <v>0.21862348178137653</v>
      </c>
      <c r="CW191" s="195">
        <f>RANK(CV191,CV187:CV193)</f>
        <v>3</v>
      </c>
      <c r="CY191" s="197">
        <v>4</v>
      </c>
      <c r="CZ191" s="195">
        <f>COUNTIF(W11:W258,CY191)</f>
        <v>71</v>
      </c>
      <c r="DA191" s="196">
        <f>CZ191/CZ194</f>
        <v>0.2874493927125506</v>
      </c>
      <c r="DB191" s="195">
        <f>RANK(DA191,DA187:DA193)</f>
        <v>2</v>
      </c>
      <c r="DD191" s="197">
        <v>4</v>
      </c>
      <c r="DE191" s="195">
        <f>COUNTIF(AA11:AA258,DD191)</f>
        <v>82</v>
      </c>
      <c r="DF191" s="196">
        <f>DE191/DE194</f>
        <v>0.33198380566801622</v>
      </c>
      <c r="DG191" s="195">
        <f>RANK(DF191,DF187:DF193)</f>
        <v>1</v>
      </c>
      <c r="DI191" s="197">
        <v>4</v>
      </c>
      <c r="DJ191" s="195">
        <f>COUNTIF(AE11:AE258,DI191)</f>
        <v>85</v>
      </c>
      <c r="DK191" s="196">
        <f>DJ191/DJ194</f>
        <v>0.34412955465587042</v>
      </c>
      <c r="DL191" s="195">
        <f>RANK(DK191,DK187:DK193)</f>
        <v>1</v>
      </c>
      <c r="DN191" s="197">
        <v>4</v>
      </c>
      <c r="DO191" s="195">
        <f>COUNTIF(AI11:AI258,DN191)</f>
        <v>85</v>
      </c>
      <c r="DP191" s="196">
        <f>DO191/DO194</f>
        <v>0.34274193548387094</v>
      </c>
      <c r="DQ191" s="195">
        <f>RANK(DP191,DP187:DP193)</f>
        <v>1</v>
      </c>
    </row>
    <row r="192" spans="2:121">
      <c r="B192" s="165">
        <v>601</v>
      </c>
      <c r="F192" s="165">
        <v>5</v>
      </c>
      <c r="J192" s="165">
        <f t="shared" si="120"/>
        <v>6</v>
      </c>
      <c r="K192" s="165">
        <v>6</v>
      </c>
      <c r="L192" s="165">
        <v>5</v>
      </c>
      <c r="N192" s="165">
        <f t="shared" si="121"/>
        <v>5</v>
      </c>
      <c r="O192" s="165">
        <v>3</v>
      </c>
      <c r="P192" s="165">
        <v>3</v>
      </c>
      <c r="R192" s="165">
        <f t="shared" si="122"/>
        <v>6</v>
      </c>
      <c r="S192" s="165">
        <v>5</v>
      </c>
      <c r="T192" s="165">
        <v>4</v>
      </c>
      <c r="V192" s="165">
        <f t="shared" si="123"/>
        <v>6</v>
      </c>
      <c r="W192" s="165">
        <v>3</v>
      </c>
      <c r="X192" s="165">
        <v>2</v>
      </c>
      <c r="Z192" s="165">
        <f t="shared" si="124"/>
        <v>5</v>
      </c>
      <c r="AA192" s="165">
        <v>2</v>
      </c>
      <c r="AB192" s="165">
        <v>2</v>
      </c>
      <c r="AD192" s="165">
        <f t="shared" si="125"/>
        <v>5</v>
      </c>
      <c r="AE192" s="165">
        <v>2</v>
      </c>
      <c r="AF192" s="165">
        <v>2</v>
      </c>
      <c r="AH192" s="165">
        <f t="shared" si="126"/>
        <v>5</v>
      </c>
      <c r="AI192" s="165">
        <v>3</v>
      </c>
      <c r="AJ192" s="165">
        <v>3</v>
      </c>
      <c r="AQ192" s="165">
        <f t="shared" si="127"/>
        <v>5</v>
      </c>
      <c r="AR192" s="165">
        <f t="shared" si="98"/>
        <v>6</v>
      </c>
      <c r="AS192" s="165">
        <f t="shared" si="99"/>
        <v>3</v>
      </c>
      <c r="AT192" s="165">
        <f t="shared" si="100"/>
        <v>5</v>
      </c>
      <c r="AU192" s="165">
        <f t="shared" si="101"/>
        <v>3</v>
      </c>
      <c r="AV192" s="165">
        <f t="shared" si="102"/>
        <v>2</v>
      </c>
      <c r="AW192" s="165">
        <f t="shared" si="103"/>
        <v>2</v>
      </c>
      <c r="AX192" s="165">
        <f t="shared" si="117"/>
        <v>3</v>
      </c>
      <c r="BE192" s="165">
        <f t="shared" si="104"/>
        <v>5</v>
      </c>
      <c r="BF192" s="165">
        <f t="shared" si="105"/>
        <v>3</v>
      </c>
      <c r="BG192" s="165">
        <f t="shared" si="106"/>
        <v>4</v>
      </c>
      <c r="BH192" s="165">
        <f t="shared" si="107"/>
        <v>2</v>
      </c>
      <c r="BI192" s="165">
        <f t="shared" si="119"/>
        <v>2</v>
      </c>
      <c r="BJ192" s="165">
        <f t="shared" si="109"/>
        <v>2</v>
      </c>
      <c r="BK192" s="165">
        <f t="shared" si="118"/>
        <v>3</v>
      </c>
      <c r="BQ192" s="165">
        <f t="shared" si="128"/>
        <v>6</v>
      </c>
      <c r="BR192" s="165">
        <f t="shared" si="129"/>
        <v>5</v>
      </c>
      <c r="BS192" s="165">
        <f t="shared" si="130"/>
        <v>6</v>
      </c>
      <c r="BT192" s="165">
        <f t="shared" si="131"/>
        <v>6</v>
      </c>
      <c r="BU192" s="165">
        <f t="shared" si="132"/>
        <v>5</v>
      </c>
      <c r="BV192" s="165">
        <f t="shared" si="133"/>
        <v>5</v>
      </c>
      <c r="BW192" s="165">
        <f t="shared" si="134"/>
        <v>5</v>
      </c>
      <c r="BY192" s="165">
        <v>1</v>
      </c>
      <c r="BZ192" s="165">
        <v>0</v>
      </c>
      <c r="CA192" s="165">
        <v>0</v>
      </c>
      <c r="CC192" s="160"/>
      <c r="CE192" s="198">
        <v>5</v>
      </c>
      <c r="CF192" s="115">
        <f>COUNTIF(F11:F259,CE192)</f>
        <v>28</v>
      </c>
      <c r="CG192" s="194">
        <f>CF192/CF194</f>
        <v>0.11382113821138211</v>
      </c>
      <c r="CH192" s="115">
        <f>RANK(CG192,CG187:CG193)</f>
        <v>4</v>
      </c>
      <c r="CJ192" s="197">
        <v>5</v>
      </c>
      <c r="CK192" s="195">
        <f>COUNTIF(K11:K259,CJ192)</f>
        <v>37</v>
      </c>
      <c r="CL192" s="196">
        <f>CK192/CK194</f>
        <v>0.15040650406504066</v>
      </c>
      <c r="CM192" s="195">
        <f>RANK(CL192,CL187:CL193)</f>
        <v>3</v>
      </c>
      <c r="CO192" s="197">
        <v>5</v>
      </c>
      <c r="CP192" s="195">
        <f>COUNTIF(O11:O259,CO192)</f>
        <v>44</v>
      </c>
      <c r="CQ192" s="196">
        <f>CP192/CP194</f>
        <v>0.17670682730923695</v>
      </c>
      <c r="CR192" s="195">
        <f>RANK(CQ192,CQ187:CQ193)</f>
        <v>3</v>
      </c>
      <c r="CT192" s="197">
        <v>5</v>
      </c>
      <c r="CU192" s="195">
        <f>COUNTIF(S11:S259,CT192)</f>
        <v>22</v>
      </c>
      <c r="CV192" s="196">
        <f>CU192/CU194</f>
        <v>8.9068825910931168E-2</v>
      </c>
      <c r="CW192" s="195">
        <f>RANK(CV192,CV187:CV193)</f>
        <v>5</v>
      </c>
      <c r="CY192" s="197">
        <v>5</v>
      </c>
      <c r="CZ192" s="195">
        <f>COUNTIF(W11:W259,CY192)</f>
        <v>17</v>
      </c>
      <c r="DA192" s="196">
        <f>CZ192/CZ194</f>
        <v>6.8825910931174086E-2</v>
      </c>
      <c r="DB192" s="195">
        <f>RANK(DA192,DA187:DA193)</f>
        <v>5</v>
      </c>
      <c r="DD192" s="197">
        <v>5</v>
      </c>
      <c r="DE192" s="195">
        <f>COUNTIF(AA11:AA259,DD192)</f>
        <v>46</v>
      </c>
      <c r="DF192" s="196">
        <f>DE192/DE194</f>
        <v>0.18623481781376519</v>
      </c>
      <c r="DG192" s="195">
        <f>RANK(DF192,DF187:DF193)</f>
        <v>3</v>
      </c>
      <c r="DI192" s="197">
        <v>5</v>
      </c>
      <c r="DJ192" s="195">
        <f>COUNTIF(AE11:AE259,DI192)</f>
        <v>74</v>
      </c>
      <c r="DK192" s="196">
        <f>DJ192/DJ194</f>
        <v>0.29959514170040485</v>
      </c>
      <c r="DL192" s="195">
        <f>RANK(DK192,DK187:DK193)</f>
        <v>2</v>
      </c>
      <c r="DN192" s="197">
        <v>5</v>
      </c>
      <c r="DO192" s="195">
        <f>COUNTIF(AI11:AI259,DN192)</f>
        <v>46</v>
      </c>
      <c r="DP192" s="196">
        <f>DO192/DO194</f>
        <v>0.18548387096774194</v>
      </c>
      <c r="DQ192" s="195">
        <f>RANK(DP192,DP187:DP193)</f>
        <v>3</v>
      </c>
    </row>
    <row r="193" spans="2:121">
      <c r="B193" s="165">
        <v>602</v>
      </c>
      <c r="F193" s="165">
        <v>3</v>
      </c>
      <c r="J193" s="165">
        <f t="shared" si="120"/>
        <v>5</v>
      </c>
      <c r="K193" s="165">
        <v>3</v>
      </c>
      <c r="L193" s="165">
        <v>1</v>
      </c>
      <c r="N193" s="165">
        <f t="shared" si="121"/>
        <v>5</v>
      </c>
      <c r="O193" s="165">
        <v>3</v>
      </c>
      <c r="P193" s="165">
        <v>1</v>
      </c>
      <c r="R193" s="165">
        <f t="shared" si="122"/>
        <v>3</v>
      </c>
      <c r="S193" s="165">
        <v>1</v>
      </c>
      <c r="T193" s="165">
        <v>1</v>
      </c>
      <c r="V193" s="165">
        <f t="shared" si="123"/>
        <v>5</v>
      </c>
      <c r="W193" s="165">
        <v>3</v>
      </c>
      <c r="X193" s="165">
        <v>1</v>
      </c>
      <c r="Z193" s="165">
        <f t="shared" si="124"/>
        <v>5</v>
      </c>
      <c r="AA193" s="165">
        <v>4</v>
      </c>
      <c r="AB193" s="165">
        <v>2</v>
      </c>
      <c r="AD193" s="165">
        <f t="shared" si="125"/>
        <v>6</v>
      </c>
      <c r="AE193" s="165">
        <v>6</v>
      </c>
      <c r="AF193" s="165">
        <v>3</v>
      </c>
      <c r="AH193" s="165">
        <f t="shared" si="126"/>
        <v>4</v>
      </c>
      <c r="AI193" s="165">
        <v>3</v>
      </c>
      <c r="AJ193" s="165">
        <v>2</v>
      </c>
      <c r="AQ193" s="165">
        <f t="shared" si="127"/>
        <v>3</v>
      </c>
      <c r="AR193" s="165">
        <f t="shared" si="98"/>
        <v>3</v>
      </c>
      <c r="AS193" s="165">
        <f t="shared" si="99"/>
        <v>3</v>
      </c>
      <c r="AT193" s="165">
        <f t="shared" si="100"/>
        <v>1</v>
      </c>
      <c r="AU193" s="165">
        <f t="shared" si="101"/>
        <v>3</v>
      </c>
      <c r="AV193" s="165">
        <f t="shared" si="102"/>
        <v>4</v>
      </c>
      <c r="AW193" s="165">
        <f t="shared" si="103"/>
        <v>6</v>
      </c>
      <c r="AX193" s="165">
        <f t="shared" si="117"/>
        <v>3</v>
      </c>
      <c r="BE193" s="165">
        <f t="shared" si="104"/>
        <v>1</v>
      </c>
      <c r="BF193" s="165">
        <f t="shared" si="105"/>
        <v>1</v>
      </c>
      <c r="BG193" s="165">
        <f t="shared" si="106"/>
        <v>1</v>
      </c>
      <c r="BH193" s="165">
        <f t="shared" si="107"/>
        <v>1</v>
      </c>
      <c r="BI193" s="165">
        <f t="shared" si="119"/>
        <v>2</v>
      </c>
      <c r="BJ193" s="165">
        <f t="shared" si="109"/>
        <v>3</v>
      </c>
      <c r="BK193" s="165">
        <f t="shared" si="118"/>
        <v>2</v>
      </c>
      <c r="BQ193" s="165">
        <f t="shared" si="128"/>
        <v>5</v>
      </c>
      <c r="BR193" s="165">
        <f t="shared" si="129"/>
        <v>5</v>
      </c>
      <c r="BS193" s="165">
        <f t="shared" si="130"/>
        <v>3</v>
      </c>
      <c r="BT193" s="165">
        <f t="shared" si="131"/>
        <v>5</v>
      </c>
      <c r="BU193" s="165">
        <f t="shared" si="132"/>
        <v>5</v>
      </c>
      <c r="BV193" s="165">
        <f t="shared" si="133"/>
        <v>6</v>
      </c>
      <c r="BW193" s="165">
        <f t="shared" si="134"/>
        <v>4</v>
      </c>
      <c r="BY193" s="165">
        <v>2</v>
      </c>
      <c r="BZ193" s="165">
        <v>0</v>
      </c>
      <c r="CA193" s="165">
        <v>1</v>
      </c>
      <c r="CC193" s="160"/>
      <c r="CE193" s="198">
        <v>6</v>
      </c>
      <c r="CF193" s="115">
        <f>COUNTIF(F11:F260,CE193)</f>
        <v>7</v>
      </c>
      <c r="CG193" s="194">
        <f>CF193/CF194</f>
        <v>2.8455284552845527E-2</v>
      </c>
      <c r="CH193" s="115">
        <f>RANK(CG193,CG187:CG193)</f>
        <v>6</v>
      </c>
      <c r="CJ193" s="197">
        <v>6</v>
      </c>
      <c r="CK193" s="195">
        <f>COUNTIF(K11:K260,CJ193)</f>
        <v>8</v>
      </c>
      <c r="CL193" s="196">
        <f>CK193/CK194</f>
        <v>3.2520325203252036E-2</v>
      </c>
      <c r="CM193" s="195">
        <f>RANK(CL193,CL187:CL193)</f>
        <v>5</v>
      </c>
      <c r="CO193" s="197">
        <v>6</v>
      </c>
      <c r="CP193" s="195">
        <f>COUNTIF(O11:O260,CO193)</f>
        <v>16</v>
      </c>
      <c r="CQ193" s="196">
        <f>CP193/CP194</f>
        <v>6.4257028112449793E-2</v>
      </c>
      <c r="CR193" s="195">
        <f>RANK(CQ193,CQ187:CQ193)</f>
        <v>5</v>
      </c>
      <c r="CT193" s="197">
        <v>6</v>
      </c>
      <c r="CU193" s="195">
        <f>COUNTIF(S11:S260,CT193)</f>
        <v>3</v>
      </c>
      <c r="CV193" s="196">
        <f>CU193/CU194</f>
        <v>1.2145748987854251E-2</v>
      </c>
      <c r="CW193" s="195">
        <f>RANK(CV193,CV187:CV193)</f>
        <v>7</v>
      </c>
      <c r="CY193" s="197">
        <v>6</v>
      </c>
      <c r="CZ193" s="195">
        <f>COUNTIF(W11:W260,CY193)</f>
        <v>4</v>
      </c>
      <c r="DA193" s="196">
        <f>CZ193/CZ194</f>
        <v>1.6194331983805668E-2</v>
      </c>
      <c r="DB193" s="195">
        <f>RANK(DA193,DA187:DA193)</f>
        <v>6</v>
      </c>
      <c r="DD193" s="197">
        <v>6</v>
      </c>
      <c r="DE193" s="195">
        <f>COUNTIF(AA11:AA260,DD193)</f>
        <v>13</v>
      </c>
      <c r="DF193" s="196">
        <f>DE193/DE194</f>
        <v>5.2631578947368418E-2</v>
      </c>
      <c r="DG193" s="195">
        <f>RANK(DF193,DF187:DF193)</f>
        <v>6</v>
      </c>
      <c r="DI193" s="197">
        <v>6</v>
      </c>
      <c r="DJ193" s="195">
        <f>COUNTIF(AE11:AE260,DI193)</f>
        <v>13</v>
      </c>
      <c r="DK193" s="196">
        <f>DJ193/DJ194</f>
        <v>5.2631578947368418E-2</v>
      </c>
      <c r="DL193" s="195">
        <f>RANK(DK193,DK187:DK193)</f>
        <v>5</v>
      </c>
      <c r="DN193" s="197">
        <v>6</v>
      </c>
      <c r="DO193" s="195">
        <f>COUNTIF(AI11:AI260,DN193)</f>
        <v>12</v>
      </c>
      <c r="DP193" s="196">
        <f>DO193/DO194</f>
        <v>4.8387096774193547E-2</v>
      </c>
      <c r="DQ193" s="195">
        <f>RANK(DP193,DP187:DP193)</f>
        <v>5</v>
      </c>
    </row>
    <row r="194" spans="2:121">
      <c r="B194" s="165">
        <v>603</v>
      </c>
      <c r="F194" s="165">
        <v>3</v>
      </c>
      <c r="J194" s="165">
        <f t="shared" si="120"/>
        <v>5</v>
      </c>
      <c r="K194" s="165">
        <v>4</v>
      </c>
      <c r="L194" s="165">
        <v>2</v>
      </c>
      <c r="N194" s="165">
        <f t="shared" si="121"/>
        <v>5</v>
      </c>
      <c r="O194" s="165">
        <v>4</v>
      </c>
      <c r="P194" s="165">
        <v>2</v>
      </c>
      <c r="R194" s="165">
        <f t="shared" si="122"/>
        <v>5</v>
      </c>
      <c r="S194" s="165">
        <v>5</v>
      </c>
      <c r="T194" s="165">
        <v>3</v>
      </c>
      <c r="V194" s="165">
        <f t="shared" si="123"/>
        <v>6</v>
      </c>
      <c r="W194" s="165">
        <v>3</v>
      </c>
      <c r="X194" s="165">
        <v>0</v>
      </c>
      <c r="Z194" s="165">
        <f t="shared" si="124"/>
        <v>6</v>
      </c>
      <c r="AA194" s="165">
        <v>3</v>
      </c>
      <c r="AB194" s="165">
        <v>0</v>
      </c>
      <c r="AD194" s="165">
        <f t="shared" si="125"/>
        <v>6</v>
      </c>
      <c r="AE194" s="165">
        <v>4</v>
      </c>
      <c r="AF194" s="165">
        <v>1</v>
      </c>
      <c r="AH194" s="165">
        <f t="shared" si="126"/>
        <v>6</v>
      </c>
      <c r="AI194" s="165">
        <v>4</v>
      </c>
      <c r="AJ194" s="165">
        <v>1</v>
      </c>
      <c r="AQ194" s="165">
        <f t="shared" si="127"/>
        <v>3</v>
      </c>
      <c r="AR194" s="165">
        <f t="shared" si="98"/>
        <v>4</v>
      </c>
      <c r="AS194" s="165">
        <f t="shared" si="99"/>
        <v>4</v>
      </c>
      <c r="AT194" s="165">
        <f t="shared" si="100"/>
        <v>5</v>
      </c>
      <c r="AU194" s="165">
        <f t="shared" si="101"/>
        <v>3</v>
      </c>
      <c r="AV194" s="165">
        <f t="shared" si="102"/>
        <v>3</v>
      </c>
      <c r="AW194" s="165">
        <f t="shared" si="103"/>
        <v>4</v>
      </c>
      <c r="AX194" s="165">
        <f t="shared" si="117"/>
        <v>4</v>
      </c>
      <c r="BE194" s="165">
        <f t="shared" si="104"/>
        <v>2</v>
      </c>
      <c r="BF194" s="165">
        <f t="shared" si="105"/>
        <v>2</v>
      </c>
      <c r="BG194" s="165">
        <f t="shared" si="106"/>
        <v>3</v>
      </c>
      <c r="BH194" s="165">
        <f t="shared" si="107"/>
        <v>0</v>
      </c>
      <c r="BI194" s="165">
        <f t="shared" si="119"/>
        <v>0</v>
      </c>
      <c r="BJ194" s="165">
        <f t="shared" si="109"/>
        <v>1</v>
      </c>
      <c r="BK194" s="165">
        <f t="shared" si="118"/>
        <v>1</v>
      </c>
      <c r="BQ194" s="165">
        <f t="shared" si="128"/>
        <v>5</v>
      </c>
      <c r="BR194" s="165">
        <f t="shared" si="129"/>
        <v>5</v>
      </c>
      <c r="BS194" s="165">
        <f t="shared" si="130"/>
        <v>5</v>
      </c>
      <c r="BT194" s="165">
        <f t="shared" si="131"/>
        <v>6</v>
      </c>
      <c r="BU194" s="165">
        <f t="shared" si="132"/>
        <v>6</v>
      </c>
      <c r="BV194" s="165">
        <f t="shared" si="133"/>
        <v>6</v>
      </c>
      <c r="BW194" s="165">
        <f t="shared" si="134"/>
        <v>6</v>
      </c>
      <c r="BY194" s="165">
        <v>1</v>
      </c>
      <c r="BZ194" s="165">
        <v>0</v>
      </c>
      <c r="CA194" s="165">
        <v>1</v>
      </c>
      <c r="CC194" s="160"/>
      <c r="CE194" s="198"/>
      <c r="CF194" s="115">
        <f>SUM(CF187:CF193)</f>
        <v>246</v>
      </c>
      <c r="CG194" s="194">
        <f>SUM(CG187:CG193)</f>
        <v>0.99999999999999989</v>
      </c>
      <c r="CH194" s="115"/>
      <c r="CJ194" s="197"/>
      <c r="CK194" s="195">
        <f>SUM(CK187:CK193)</f>
        <v>246</v>
      </c>
      <c r="CL194" s="196">
        <f>SUM(CL187:CL193)</f>
        <v>0.99999999999999989</v>
      </c>
      <c r="CM194" s="195"/>
      <c r="CO194" s="197"/>
      <c r="CP194" s="195">
        <f>SUM(CP187:CP193)</f>
        <v>249</v>
      </c>
      <c r="CQ194" s="196">
        <f>SUM(CQ187:CQ193)</f>
        <v>1</v>
      </c>
      <c r="CR194" s="195"/>
      <c r="CT194" s="197"/>
      <c r="CU194" s="195">
        <f>SUM(CU187:CU193)</f>
        <v>247</v>
      </c>
      <c r="CV194" s="196">
        <f>SUM(CV187:CV193)</f>
        <v>1</v>
      </c>
      <c r="CW194" s="195"/>
      <c r="CY194" s="197"/>
      <c r="CZ194" s="195">
        <f>SUM(CZ187:CZ193)</f>
        <v>247</v>
      </c>
      <c r="DA194" s="196">
        <f>SUM(DA187:DA193)</f>
        <v>1</v>
      </c>
      <c r="DB194" s="195"/>
      <c r="DD194" s="197"/>
      <c r="DE194" s="195">
        <f>SUM(DE187:DE193)</f>
        <v>247</v>
      </c>
      <c r="DF194" s="196">
        <f>SUM(DF187:DF193)</f>
        <v>1</v>
      </c>
      <c r="DG194" s="195"/>
      <c r="DI194" s="197"/>
      <c r="DJ194" s="195">
        <f>SUM(DJ187:DJ193)</f>
        <v>247</v>
      </c>
      <c r="DK194" s="196">
        <f>SUM(DK187:DK193)</f>
        <v>0.99999999999999978</v>
      </c>
      <c r="DL194" s="195"/>
      <c r="DN194" s="197"/>
      <c r="DO194" s="195">
        <f>SUM(DO187:DO193)</f>
        <v>248</v>
      </c>
      <c r="DP194" s="196">
        <f>SUM(DP187:DP193)</f>
        <v>1</v>
      </c>
      <c r="DQ194" s="195"/>
    </row>
    <row r="195" spans="2:121">
      <c r="B195" s="165">
        <v>604</v>
      </c>
      <c r="F195" s="165">
        <v>5</v>
      </c>
      <c r="J195" s="165">
        <f t="shared" ref="J195:J310" si="135">F195+K195-L195</f>
        <v>5</v>
      </c>
      <c r="K195" s="165">
        <v>3</v>
      </c>
      <c r="L195" s="165">
        <v>3</v>
      </c>
      <c r="N195" s="165">
        <f t="shared" ref="N195:N310" si="136">F195+O195-P195</f>
        <v>5</v>
      </c>
      <c r="O195" s="165">
        <v>4</v>
      </c>
      <c r="P195" s="165">
        <v>4</v>
      </c>
      <c r="R195" s="165">
        <f t="shared" ref="R195:R310" si="137">F195+S195-T195</f>
        <v>5</v>
      </c>
      <c r="S195" s="165">
        <v>4</v>
      </c>
      <c r="T195" s="165">
        <v>4</v>
      </c>
      <c r="V195" s="165">
        <f t="shared" ref="V195:V310" si="138">F195+W195-X195</f>
        <v>5</v>
      </c>
      <c r="W195" s="165">
        <v>2</v>
      </c>
      <c r="X195" s="165">
        <v>2</v>
      </c>
      <c r="Z195" s="165">
        <f t="shared" ref="Z195:Z310" si="139">F195+AA195-AB195</f>
        <v>6</v>
      </c>
      <c r="AA195" s="165">
        <v>4</v>
      </c>
      <c r="AB195" s="165">
        <v>3</v>
      </c>
      <c r="AD195" s="165">
        <f t="shared" ref="AD195:AD310" si="140">F195+AE195-AF195</f>
        <v>5</v>
      </c>
      <c r="AE195" s="165">
        <v>0</v>
      </c>
      <c r="AF195" s="165">
        <v>0</v>
      </c>
      <c r="AH195" s="165">
        <f t="shared" ref="AH195:AH310" si="141">F195+AI195-AJ195</f>
        <v>6</v>
      </c>
      <c r="AI195" s="165">
        <v>4</v>
      </c>
      <c r="AJ195" s="165">
        <v>3</v>
      </c>
      <c r="AQ195" s="165">
        <f t="shared" si="127"/>
        <v>5</v>
      </c>
      <c r="AR195" s="165">
        <f t="shared" si="98"/>
        <v>3</v>
      </c>
      <c r="AS195" s="165">
        <f t="shared" si="99"/>
        <v>4</v>
      </c>
      <c r="AT195" s="165">
        <f t="shared" si="100"/>
        <v>4</v>
      </c>
      <c r="AU195" s="165">
        <f t="shared" si="101"/>
        <v>2</v>
      </c>
      <c r="AV195" s="165">
        <f t="shared" si="102"/>
        <v>4</v>
      </c>
      <c r="AW195" s="165">
        <f t="shared" si="103"/>
        <v>0</v>
      </c>
      <c r="AX195" s="165">
        <f t="shared" si="117"/>
        <v>4</v>
      </c>
      <c r="BE195" s="165">
        <f t="shared" si="104"/>
        <v>3</v>
      </c>
      <c r="BF195" s="165">
        <f t="shared" si="105"/>
        <v>4</v>
      </c>
      <c r="BG195" s="165">
        <f t="shared" si="106"/>
        <v>4</v>
      </c>
      <c r="BH195" s="165">
        <f t="shared" si="107"/>
        <v>2</v>
      </c>
      <c r="BI195" s="165">
        <f t="shared" si="119"/>
        <v>3</v>
      </c>
      <c r="BJ195" s="165">
        <f t="shared" si="109"/>
        <v>0</v>
      </c>
      <c r="BK195" s="165">
        <f t="shared" si="118"/>
        <v>3</v>
      </c>
      <c r="BQ195" s="165">
        <f t="shared" ref="BQ195:BQ213" si="142">J195</f>
        <v>5</v>
      </c>
      <c r="BR195" s="165">
        <f t="shared" ref="BR195:BR213" si="143">N195</f>
        <v>5</v>
      </c>
      <c r="BS195" s="165">
        <f t="shared" ref="BS195:BS213" si="144">R195</f>
        <v>5</v>
      </c>
      <c r="BT195" s="165">
        <f t="shared" ref="BT195:BT213" si="145">V195</f>
        <v>5</v>
      </c>
      <c r="BU195" s="165">
        <f t="shared" ref="BU195:BU213" si="146">Z195</f>
        <v>6</v>
      </c>
      <c r="BV195" s="165">
        <f t="shared" ref="BV195:BV213" si="147">AD195</f>
        <v>5</v>
      </c>
      <c r="BW195" s="165">
        <f t="shared" ref="BW195:BW213" si="148">AH195</f>
        <v>6</v>
      </c>
      <c r="BZ195" s="165">
        <v>1</v>
      </c>
      <c r="CA195" s="165">
        <v>0</v>
      </c>
      <c r="CC195" s="160"/>
    </row>
    <row r="196" spans="2:121">
      <c r="B196" s="165">
        <v>605</v>
      </c>
      <c r="F196" s="165">
        <v>2</v>
      </c>
      <c r="J196" s="165">
        <f t="shared" si="135"/>
        <v>4</v>
      </c>
      <c r="K196" s="165">
        <v>4</v>
      </c>
      <c r="L196" s="165">
        <v>2</v>
      </c>
      <c r="N196" s="165">
        <f t="shared" si="136"/>
        <v>6</v>
      </c>
      <c r="O196" s="165">
        <v>6</v>
      </c>
      <c r="P196" s="165">
        <v>2</v>
      </c>
      <c r="R196" s="165">
        <f t="shared" si="137"/>
        <v>2</v>
      </c>
      <c r="S196" s="165">
        <v>2</v>
      </c>
      <c r="T196" s="165">
        <v>2</v>
      </c>
      <c r="V196" s="165">
        <f t="shared" si="138"/>
        <v>5</v>
      </c>
      <c r="W196" s="165">
        <v>4</v>
      </c>
      <c r="X196" s="165">
        <v>1</v>
      </c>
      <c r="Z196" s="165">
        <f t="shared" si="139"/>
        <v>4</v>
      </c>
      <c r="AA196" s="165">
        <v>2</v>
      </c>
      <c r="AB196" s="165">
        <v>0</v>
      </c>
      <c r="AD196" s="165">
        <f t="shared" si="140"/>
        <v>3</v>
      </c>
      <c r="AE196" s="165">
        <v>2</v>
      </c>
      <c r="AF196" s="165">
        <v>1</v>
      </c>
      <c r="AH196" s="165">
        <f t="shared" si="141"/>
        <v>3</v>
      </c>
      <c r="AI196" s="165">
        <v>2</v>
      </c>
      <c r="AJ196" s="165">
        <v>1</v>
      </c>
      <c r="AQ196" s="165">
        <f t="shared" si="127"/>
        <v>2</v>
      </c>
      <c r="AR196" s="165">
        <f t="shared" si="98"/>
        <v>4</v>
      </c>
      <c r="AS196" s="165">
        <f t="shared" si="99"/>
        <v>6</v>
      </c>
      <c r="AT196" s="165">
        <f t="shared" si="100"/>
        <v>2</v>
      </c>
      <c r="AU196" s="165">
        <f t="shared" si="101"/>
        <v>4</v>
      </c>
      <c r="AV196" s="165">
        <f t="shared" si="102"/>
        <v>2</v>
      </c>
      <c r="AW196" s="165">
        <f t="shared" si="103"/>
        <v>2</v>
      </c>
      <c r="AX196" s="165">
        <f t="shared" si="117"/>
        <v>2</v>
      </c>
      <c r="BE196" s="165">
        <f t="shared" si="104"/>
        <v>2</v>
      </c>
      <c r="BF196" s="165">
        <f t="shared" si="105"/>
        <v>2</v>
      </c>
      <c r="BG196" s="165">
        <f t="shared" si="106"/>
        <v>2</v>
      </c>
      <c r="BH196" s="165">
        <f t="shared" si="107"/>
        <v>1</v>
      </c>
      <c r="BI196" s="165">
        <f t="shared" si="119"/>
        <v>0</v>
      </c>
      <c r="BJ196" s="165">
        <f t="shared" si="109"/>
        <v>1</v>
      </c>
      <c r="BK196" s="165">
        <f t="shared" si="118"/>
        <v>1</v>
      </c>
      <c r="BQ196" s="165">
        <f t="shared" si="142"/>
        <v>4</v>
      </c>
      <c r="BR196" s="165">
        <f t="shared" si="143"/>
        <v>6</v>
      </c>
      <c r="BS196" s="165">
        <f t="shared" si="144"/>
        <v>2</v>
      </c>
      <c r="BT196" s="165">
        <f t="shared" si="145"/>
        <v>5</v>
      </c>
      <c r="BU196" s="165">
        <f t="shared" si="146"/>
        <v>4</v>
      </c>
      <c r="BV196" s="165">
        <f t="shared" si="147"/>
        <v>3</v>
      </c>
      <c r="BW196" s="165">
        <f t="shared" si="148"/>
        <v>3</v>
      </c>
      <c r="BZ196" s="165">
        <v>1</v>
      </c>
      <c r="CA196" s="165">
        <v>3</v>
      </c>
      <c r="CC196" s="160"/>
      <c r="CE196" s="437"/>
      <c r="CF196" s="437"/>
      <c r="CG196" s="437"/>
      <c r="CH196" s="437"/>
      <c r="CJ196" s="434" t="s">
        <v>762</v>
      </c>
      <c r="CK196" s="435"/>
      <c r="CL196" s="435"/>
      <c r="CM196" s="436"/>
      <c r="CO196" s="434" t="s">
        <v>763</v>
      </c>
      <c r="CP196" s="435"/>
      <c r="CQ196" s="435"/>
      <c r="CR196" s="436"/>
      <c r="CT196" s="434" t="s">
        <v>764</v>
      </c>
      <c r="CU196" s="435"/>
      <c r="CV196" s="435"/>
      <c r="CW196" s="436"/>
      <c r="CY196" s="434" t="s">
        <v>765</v>
      </c>
      <c r="CZ196" s="435"/>
      <c r="DA196" s="435"/>
      <c r="DB196" s="436"/>
      <c r="DD196" s="434" t="s">
        <v>766</v>
      </c>
      <c r="DE196" s="435"/>
      <c r="DF196" s="435"/>
      <c r="DG196" s="436"/>
      <c r="DI196" s="434" t="s">
        <v>767</v>
      </c>
      <c r="DJ196" s="435"/>
      <c r="DK196" s="435"/>
      <c r="DL196" s="436"/>
      <c r="DN196" s="434" t="s">
        <v>749</v>
      </c>
      <c r="DO196" s="435"/>
      <c r="DP196" s="435"/>
      <c r="DQ196" s="436"/>
    </row>
    <row r="197" spans="2:121">
      <c r="B197" s="165">
        <v>606</v>
      </c>
      <c r="F197" s="165">
        <v>5</v>
      </c>
      <c r="J197" s="165">
        <f t="shared" si="135"/>
        <v>5</v>
      </c>
      <c r="K197" s="165">
        <v>4</v>
      </c>
      <c r="L197" s="165">
        <v>4</v>
      </c>
      <c r="N197" s="165">
        <f t="shared" si="136"/>
        <v>5</v>
      </c>
      <c r="O197" s="165">
        <v>4</v>
      </c>
      <c r="P197" s="165">
        <v>4</v>
      </c>
      <c r="R197" s="165">
        <f t="shared" si="137"/>
        <v>5</v>
      </c>
      <c r="S197" s="165">
        <v>4</v>
      </c>
      <c r="T197" s="165">
        <v>4</v>
      </c>
      <c r="V197" s="165">
        <f t="shared" si="138"/>
        <v>5</v>
      </c>
      <c r="W197" s="165">
        <v>2</v>
      </c>
      <c r="X197" s="165">
        <v>2</v>
      </c>
      <c r="Z197" s="165">
        <f t="shared" si="139"/>
        <v>6</v>
      </c>
      <c r="AA197" s="165">
        <v>2</v>
      </c>
      <c r="AB197" s="165">
        <v>1</v>
      </c>
      <c r="AD197" s="165">
        <f t="shared" si="140"/>
        <v>5</v>
      </c>
      <c r="AE197" s="165">
        <v>5</v>
      </c>
      <c r="AF197" s="165">
        <v>5</v>
      </c>
      <c r="AH197" s="165">
        <f t="shared" si="141"/>
        <v>6</v>
      </c>
      <c r="AI197" s="165">
        <v>5</v>
      </c>
      <c r="AJ197" s="165">
        <v>4</v>
      </c>
      <c r="AQ197" s="165">
        <f t="shared" si="127"/>
        <v>5</v>
      </c>
      <c r="AR197" s="165">
        <f t="shared" si="98"/>
        <v>4</v>
      </c>
      <c r="AS197" s="165">
        <f t="shared" si="99"/>
        <v>4</v>
      </c>
      <c r="AT197" s="165">
        <f t="shared" si="100"/>
        <v>4</v>
      </c>
      <c r="AU197" s="165">
        <f t="shared" si="101"/>
        <v>2</v>
      </c>
      <c r="AV197" s="165">
        <f t="shared" si="102"/>
        <v>2</v>
      </c>
      <c r="AW197" s="165">
        <f t="shared" si="103"/>
        <v>5</v>
      </c>
      <c r="AX197" s="165">
        <f t="shared" si="117"/>
        <v>5</v>
      </c>
      <c r="BE197" s="165">
        <f t="shared" si="104"/>
        <v>4</v>
      </c>
      <c r="BF197" s="165">
        <f t="shared" si="105"/>
        <v>4</v>
      </c>
      <c r="BG197" s="165">
        <f t="shared" si="106"/>
        <v>4</v>
      </c>
      <c r="BH197" s="165">
        <f t="shared" si="107"/>
        <v>2</v>
      </c>
      <c r="BI197" s="165">
        <f t="shared" si="119"/>
        <v>1</v>
      </c>
      <c r="BJ197" s="165">
        <f t="shared" si="109"/>
        <v>5</v>
      </c>
      <c r="BK197" s="165">
        <f t="shared" si="118"/>
        <v>4</v>
      </c>
      <c r="BQ197" s="165">
        <f t="shared" si="142"/>
        <v>5</v>
      </c>
      <c r="BR197" s="165">
        <f t="shared" si="143"/>
        <v>5</v>
      </c>
      <c r="BS197" s="165">
        <f t="shared" si="144"/>
        <v>5</v>
      </c>
      <c r="BT197" s="165">
        <f t="shared" si="145"/>
        <v>5</v>
      </c>
      <c r="BU197" s="165">
        <f t="shared" si="146"/>
        <v>6</v>
      </c>
      <c r="BV197" s="165">
        <f t="shared" si="147"/>
        <v>5</v>
      </c>
      <c r="BW197" s="165">
        <f t="shared" si="148"/>
        <v>6</v>
      </c>
      <c r="BZ197" s="165">
        <v>1</v>
      </c>
      <c r="CA197" s="165">
        <v>0</v>
      </c>
      <c r="CC197" s="160"/>
      <c r="CE197" s="160"/>
      <c r="CF197" s="160"/>
      <c r="CG197" s="216"/>
      <c r="CH197" s="160"/>
      <c r="CJ197" s="197">
        <v>0</v>
      </c>
      <c r="CK197" s="195">
        <f>COUNTIF(L11:L254,CJ197)</f>
        <v>8</v>
      </c>
      <c r="CL197" s="196">
        <f>CK197/CK204</f>
        <v>3.2520325203252036E-2</v>
      </c>
      <c r="CM197" s="195">
        <f>RANK(CL197,CL197:CL203)</f>
        <v>5</v>
      </c>
      <c r="CO197" s="197">
        <v>0</v>
      </c>
      <c r="CP197" s="195">
        <f>COUNTIF(P11:P254,CO197)</f>
        <v>7</v>
      </c>
      <c r="CQ197" s="196">
        <f>CP197/CP204</f>
        <v>2.8455284552845527E-2</v>
      </c>
      <c r="CR197" s="195">
        <f>RANK(CQ197,CQ197:CQ203)</f>
        <v>5</v>
      </c>
      <c r="CT197" s="197">
        <v>0</v>
      </c>
      <c r="CU197" s="195">
        <f>COUNTIF(T11:T254,CT197)</f>
        <v>15</v>
      </c>
      <c r="CV197" s="196">
        <f>CU197/CU204</f>
        <v>6.1224489795918366E-2</v>
      </c>
      <c r="CW197" s="195">
        <f>RANK(CV197,CV197:CV203)</f>
        <v>5</v>
      </c>
      <c r="CY197" s="197">
        <v>0</v>
      </c>
      <c r="CZ197" s="195">
        <f>COUNTIF(X11:X254,CY197)</f>
        <v>45</v>
      </c>
      <c r="DA197" s="196">
        <f>CZ197/CZ204</f>
        <v>0.18367346938775511</v>
      </c>
      <c r="DB197" s="195">
        <f>RANK(DA197,DA197:DA203)</f>
        <v>3</v>
      </c>
      <c r="DD197" s="197">
        <v>0</v>
      </c>
      <c r="DE197" s="195">
        <f>COUNTIF(AB11:AB254,DD197)</f>
        <v>19</v>
      </c>
      <c r="DF197" s="196">
        <f>DE197/DE204</f>
        <v>7.7235772357723581E-2</v>
      </c>
      <c r="DG197" s="195">
        <f>RANK(DF197,DF197:DF203)</f>
        <v>4</v>
      </c>
      <c r="DI197" s="197">
        <v>0</v>
      </c>
      <c r="DJ197" s="195">
        <f>COUNTIF(AF11:AF254,DI197)</f>
        <v>10</v>
      </c>
      <c r="DK197" s="196">
        <f>DJ197/DJ204</f>
        <v>4.0816326530612242E-2</v>
      </c>
      <c r="DL197" s="195">
        <f>RANK(DK197,DK197:DK203)</f>
        <v>5</v>
      </c>
      <c r="DN197" s="197">
        <v>0</v>
      </c>
      <c r="DO197" s="195">
        <f>COUNTIF(AJ11:AJ254,DN197)</f>
        <v>8</v>
      </c>
      <c r="DP197" s="196">
        <f>DO197/DO204</f>
        <v>3.2653061224489799E-2</v>
      </c>
      <c r="DQ197" s="195">
        <f>RANK(DP197,DP197:DP203)</f>
        <v>5</v>
      </c>
    </row>
    <row r="198" spans="2:121">
      <c r="B198" s="165">
        <v>607</v>
      </c>
      <c r="F198" s="165">
        <v>3</v>
      </c>
      <c r="J198" s="165">
        <f t="shared" si="135"/>
        <v>5</v>
      </c>
      <c r="K198" s="165">
        <v>4</v>
      </c>
      <c r="L198" s="165">
        <v>2</v>
      </c>
      <c r="N198" s="165">
        <f t="shared" si="136"/>
        <v>5</v>
      </c>
      <c r="O198" s="165">
        <v>4</v>
      </c>
      <c r="P198" s="165">
        <v>2</v>
      </c>
      <c r="R198" s="165">
        <f t="shared" si="137"/>
        <v>4</v>
      </c>
      <c r="S198" s="165">
        <v>2</v>
      </c>
      <c r="T198" s="165">
        <v>1</v>
      </c>
      <c r="V198" s="165">
        <f t="shared" si="138"/>
        <v>3</v>
      </c>
      <c r="W198" s="165">
        <v>0</v>
      </c>
      <c r="X198" s="165">
        <v>0</v>
      </c>
      <c r="Z198" s="165">
        <f t="shared" si="139"/>
        <v>5</v>
      </c>
      <c r="AA198" s="165">
        <v>3</v>
      </c>
      <c r="AB198" s="165">
        <v>1</v>
      </c>
      <c r="AD198" s="165">
        <f t="shared" si="140"/>
        <v>5</v>
      </c>
      <c r="AE198" s="165">
        <v>5</v>
      </c>
      <c r="AF198" s="165">
        <v>3</v>
      </c>
      <c r="AH198" s="165">
        <f t="shared" si="141"/>
        <v>4</v>
      </c>
      <c r="AI198" s="165">
        <v>2</v>
      </c>
      <c r="AJ198" s="165">
        <v>1</v>
      </c>
      <c r="AQ198" s="165">
        <f t="shared" ref="AQ198:AQ213" si="149">F198</f>
        <v>3</v>
      </c>
      <c r="AR198" s="165">
        <f t="shared" si="98"/>
        <v>4</v>
      </c>
      <c r="AS198" s="165">
        <f t="shared" si="99"/>
        <v>4</v>
      </c>
      <c r="AT198" s="165">
        <f t="shared" si="100"/>
        <v>2</v>
      </c>
      <c r="AU198" s="165">
        <f t="shared" si="101"/>
        <v>0</v>
      </c>
      <c r="AV198" s="165">
        <f t="shared" si="102"/>
        <v>3</v>
      </c>
      <c r="AW198" s="165">
        <f t="shared" si="103"/>
        <v>5</v>
      </c>
      <c r="AX198" s="165">
        <f t="shared" si="117"/>
        <v>2</v>
      </c>
      <c r="BE198" s="165">
        <f t="shared" si="104"/>
        <v>2</v>
      </c>
      <c r="BF198" s="165">
        <f t="shared" si="105"/>
        <v>2</v>
      </c>
      <c r="BG198" s="165">
        <f t="shared" si="106"/>
        <v>1</v>
      </c>
      <c r="BH198" s="165">
        <f t="shared" si="107"/>
        <v>0</v>
      </c>
      <c r="BI198" s="165">
        <f t="shared" si="119"/>
        <v>1</v>
      </c>
      <c r="BJ198" s="165">
        <f t="shared" si="109"/>
        <v>3</v>
      </c>
      <c r="BK198" s="165">
        <f t="shared" si="118"/>
        <v>1</v>
      </c>
      <c r="BQ198" s="165">
        <f t="shared" si="142"/>
        <v>5</v>
      </c>
      <c r="BR198" s="165">
        <f t="shared" si="143"/>
        <v>5</v>
      </c>
      <c r="BS198" s="165">
        <f t="shared" si="144"/>
        <v>4</v>
      </c>
      <c r="BT198" s="165">
        <f t="shared" si="145"/>
        <v>3</v>
      </c>
      <c r="BU198" s="165">
        <f t="shared" si="146"/>
        <v>5</v>
      </c>
      <c r="BV198" s="165">
        <f t="shared" si="147"/>
        <v>5</v>
      </c>
      <c r="BW198" s="165">
        <f t="shared" si="148"/>
        <v>4</v>
      </c>
      <c r="BZ198" s="165">
        <v>1</v>
      </c>
      <c r="CA198" s="165">
        <v>1</v>
      </c>
      <c r="CC198" s="160"/>
      <c r="CE198" s="160"/>
      <c r="CF198" s="160"/>
      <c r="CG198" s="216"/>
      <c r="CH198" s="160"/>
      <c r="CJ198" s="197">
        <v>1</v>
      </c>
      <c r="CK198" s="195">
        <f>COUNTIF(L11:L255,CJ198)</f>
        <v>49</v>
      </c>
      <c r="CL198" s="196">
        <f>CK198/CK204</f>
        <v>0.1991869918699187</v>
      </c>
      <c r="CM198" s="195">
        <f>RANK(CL198,CL197:CL203)</f>
        <v>3</v>
      </c>
      <c r="CO198" s="197">
        <v>1</v>
      </c>
      <c r="CP198" s="195">
        <f>COUNTIF(P11:P255,CO198)</f>
        <v>45</v>
      </c>
      <c r="CQ198" s="196">
        <f>CP198/CP204</f>
        <v>0.18292682926829268</v>
      </c>
      <c r="CR198" s="195">
        <f>RANK(CQ198,CQ197:CQ203)</f>
        <v>3</v>
      </c>
      <c r="CT198" s="197">
        <v>1</v>
      </c>
      <c r="CU198" s="195">
        <f>COUNTIF(T11:T255,CT198)</f>
        <v>79</v>
      </c>
      <c r="CV198" s="196">
        <f>CU198/CU204</f>
        <v>0.32244897959183672</v>
      </c>
      <c r="CW198" s="195">
        <f>RANK(CV198,CV197:CV203)</f>
        <v>1</v>
      </c>
      <c r="CY198" s="197">
        <v>1</v>
      </c>
      <c r="CZ198" s="195">
        <f>COUNTIF(X11:X255,CY198)</f>
        <v>100</v>
      </c>
      <c r="DA198" s="196">
        <f>CZ198/CZ204</f>
        <v>0.40816326530612246</v>
      </c>
      <c r="DB198" s="195">
        <f>RANK(DA198,DA197:DA203)</f>
        <v>1</v>
      </c>
      <c r="DD198" s="197">
        <v>1</v>
      </c>
      <c r="DE198" s="195">
        <f>COUNTIF(AB11:AB255,DD198)</f>
        <v>53</v>
      </c>
      <c r="DF198" s="196">
        <f>DE198/DE204</f>
        <v>0.21544715447154472</v>
      </c>
      <c r="DG198" s="195">
        <f>RANK(DF198,DF197:DF203)</f>
        <v>3</v>
      </c>
      <c r="DI198" s="197">
        <v>1</v>
      </c>
      <c r="DJ198" s="195">
        <f>COUNTIF(AF11:AF255,DI198)</f>
        <v>32</v>
      </c>
      <c r="DK198" s="196">
        <f>DJ198/DJ204</f>
        <v>0.1306122448979592</v>
      </c>
      <c r="DL198" s="195">
        <f>RANK(DK198,DK197:DK203)</f>
        <v>3</v>
      </c>
      <c r="DN198" s="197">
        <v>1</v>
      </c>
      <c r="DO198" s="195">
        <f>COUNTIF(AJ11:AJ255,DN198)</f>
        <v>56</v>
      </c>
      <c r="DP198" s="196">
        <f>DO198/DO204</f>
        <v>0.22857142857142856</v>
      </c>
      <c r="DQ198" s="195">
        <f>RANK(DP198,DP197:DP203)</f>
        <v>3</v>
      </c>
    </row>
    <row r="199" spans="2:121">
      <c r="B199" s="165">
        <v>608</v>
      </c>
      <c r="F199" s="165">
        <v>6</v>
      </c>
      <c r="J199" s="165">
        <f t="shared" si="135"/>
        <v>6</v>
      </c>
      <c r="K199" s="165">
        <v>5</v>
      </c>
      <c r="L199" s="165">
        <v>5</v>
      </c>
      <c r="N199" s="165">
        <f t="shared" si="136"/>
        <v>6</v>
      </c>
      <c r="O199" s="165">
        <v>5</v>
      </c>
      <c r="P199" s="165">
        <v>5</v>
      </c>
      <c r="R199" s="165">
        <f t="shared" si="137"/>
        <v>6</v>
      </c>
      <c r="S199" s="165">
        <v>2</v>
      </c>
      <c r="T199" s="165">
        <v>2</v>
      </c>
      <c r="V199" s="165">
        <f t="shared" si="138"/>
        <v>6</v>
      </c>
      <c r="W199" s="165">
        <v>1</v>
      </c>
      <c r="X199" s="165">
        <v>1</v>
      </c>
      <c r="Z199" s="165">
        <f t="shared" si="139"/>
        <v>6</v>
      </c>
      <c r="AA199" s="165">
        <v>4</v>
      </c>
      <c r="AB199" s="165">
        <v>4</v>
      </c>
      <c r="AD199" s="165">
        <f t="shared" si="140"/>
        <v>6</v>
      </c>
      <c r="AE199" s="165">
        <v>4</v>
      </c>
      <c r="AF199" s="165">
        <v>4</v>
      </c>
      <c r="AH199" s="165">
        <f t="shared" si="141"/>
        <v>6</v>
      </c>
      <c r="AI199" s="165">
        <v>2</v>
      </c>
      <c r="AJ199" s="165">
        <v>2</v>
      </c>
      <c r="AQ199" s="165">
        <f t="shared" si="149"/>
        <v>6</v>
      </c>
      <c r="AR199" s="165">
        <f t="shared" si="98"/>
        <v>5</v>
      </c>
      <c r="AS199" s="165">
        <f t="shared" si="99"/>
        <v>5</v>
      </c>
      <c r="AT199" s="165">
        <f t="shared" si="100"/>
        <v>2</v>
      </c>
      <c r="AU199" s="165">
        <f t="shared" si="101"/>
        <v>1</v>
      </c>
      <c r="AV199" s="165">
        <f t="shared" si="102"/>
        <v>4</v>
      </c>
      <c r="AW199" s="165">
        <f t="shared" si="103"/>
        <v>4</v>
      </c>
      <c r="AX199" s="165">
        <f t="shared" si="117"/>
        <v>2</v>
      </c>
      <c r="BE199" s="165">
        <f t="shared" si="104"/>
        <v>5</v>
      </c>
      <c r="BF199" s="165">
        <f t="shared" si="105"/>
        <v>5</v>
      </c>
      <c r="BG199" s="165">
        <f t="shared" si="106"/>
        <v>2</v>
      </c>
      <c r="BH199" s="165">
        <f t="shared" si="107"/>
        <v>1</v>
      </c>
      <c r="BI199" s="165">
        <f t="shared" si="119"/>
        <v>4</v>
      </c>
      <c r="BJ199" s="165">
        <f t="shared" si="109"/>
        <v>4</v>
      </c>
      <c r="BK199" s="165">
        <f t="shared" si="118"/>
        <v>2</v>
      </c>
      <c r="BQ199" s="165">
        <f t="shared" si="142"/>
        <v>6</v>
      </c>
      <c r="BR199" s="165">
        <f t="shared" si="143"/>
        <v>6</v>
      </c>
      <c r="BS199" s="165">
        <f t="shared" si="144"/>
        <v>6</v>
      </c>
      <c r="BT199" s="165">
        <f t="shared" si="145"/>
        <v>6</v>
      </c>
      <c r="BU199" s="165">
        <f t="shared" si="146"/>
        <v>6</v>
      </c>
      <c r="BV199" s="165">
        <f t="shared" si="147"/>
        <v>6</v>
      </c>
      <c r="BW199" s="165">
        <f t="shared" si="148"/>
        <v>6</v>
      </c>
      <c r="BZ199" s="165">
        <v>2</v>
      </c>
      <c r="CA199" s="165">
        <v>0</v>
      </c>
      <c r="CC199" s="160"/>
      <c r="CE199" s="160"/>
      <c r="CF199" s="160"/>
      <c r="CG199" s="216"/>
      <c r="CH199" s="160"/>
      <c r="CJ199" s="197">
        <v>2</v>
      </c>
      <c r="CK199" s="195">
        <f>COUNTIF(L11:L256,CJ199)</f>
        <v>79</v>
      </c>
      <c r="CL199" s="196">
        <f>CK199/CK204</f>
        <v>0.32113821138211385</v>
      </c>
      <c r="CM199" s="195">
        <f>RANK(CL199,CL197:CL203)</f>
        <v>1</v>
      </c>
      <c r="CO199" s="197">
        <v>2</v>
      </c>
      <c r="CP199" s="195">
        <f>COUNTIF(P11:P256,CO199)</f>
        <v>89</v>
      </c>
      <c r="CQ199" s="196">
        <f>CP199/CP204</f>
        <v>0.36178861788617889</v>
      </c>
      <c r="CR199" s="195">
        <f>RANK(CQ199,CQ197:CQ203)</f>
        <v>1</v>
      </c>
      <c r="CT199" s="197">
        <v>2</v>
      </c>
      <c r="CU199" s="195">
        <f>COUNTIF(T11:T256,CT199)</f>
        <v>78</v>
      </c>
      <c r="CV199" s="196">
        <f>CU199/CU204</f>
        <v>0.3183673469387755</v>
      </c>
      <c r="CW199" s="195">
        <f>RANK(CV199,CV197:CV203)</f>
        <v>2</v>
      </c>
      <c r="CY199" s="197">
        <v>2</v>
      </c>
      <c r="CZ199" s="195">
        <f>COUNTIF(X11:X256,CY199)</f>
        <v>71</v>
      </c>
      <c r="DA199" s="196">
        <f>CZ199/CZ204</f>
        <v>0.28979591836734692</v>
      </c>
      <c r="DB199" s="195">
        <f>RANK(DA199,DA197:DA203)</f>
        <v>2</v>
      </c>
      <c r="DD199" s="197">
        <v>2</v>
      </c>
      <c r="DE199" s="195">
        <f>COUNTIF(AB11:AB256,DD199)</f>
        <v>83</v>
      </c>
      <c r="DF199" s="196">
        <f>DE199/DE204</f>
        <v>0.33739837398373984</v>
      </c>
      <c r="DG199" s="195">
        <f>RANK(DF199,DF197:DF203)</f>
        <v>1</v>
      </c>
      <c r="DI199" s="197">
        <v>2</v>
      </c>
      <c r="DJ199" s="195">
        <f>COUNTIF(AF11:AF256,DI199)</f>
        <v>95</v>
      </c>
      <c r="DK199" s="196">
        <f>DJ199/DJ204</f>
        <v>0.38775510204081631</v>
      </c>
      <c r="DL199" s="195">
        <f>RANK(DK199,DK197:DK203)</f>
        <v>1</v>
      </c>
      <c r="DN199" s="197">
        <v>2</v>
      </c>
      <c r="DO199" s="195">
        <f>COUNTIF(AJ11:AJ256,DN199)</f>
        <v>85</v>
      </c>
      <c r="DP199" s="196">
        <f>DO199/DO204</f>
        <v>0.34693877551020408</v>
      </c>
      <c r="DQ199" s="195">
        <f>RANK(DP199,DP197:DP203)</f>
        <v>1</v>
      </c>
    </row>
    <row r="200" spans="2:121">
      <c r="B200" s="165">
        <v>609</v>
      </c>
      <c r="F200" s="165">
        <v>4</v>
      </c>
      <c r="J200" s="165">
        <f t="shared" si="135"/>
        <v>6</v>
      </c>
      <c r="K200" s="165">
        <v>6</v>
      </c>
      <c r="L200" s="165">
        <v>4</v>
      </c>
      <c r="N200" s="165">
        <f t="shared" si="136"/>
        <v>5</v>
      </c>
      <c r="O200" s="165">
        <v>5</v>
      </c>
      <c r="P200" s="165">
        <v>4</v>
      </c>
      <c r="R200" s="165">
        <f t="shared" si="137"/>
        <v>4</v>
      </c>
      <c r="S200" s="165">
        <v>1</v>
      </c>
      <c r="T200" s="165">
        <v>1</v>
      </c>
      <c r="V200" s="165">
        <f t="shared" si="138"/>
        <v>6</v>
      </c>
      <c r="W200" s="165">
        <v>3</v>
      </c>
      <c r="X200" s="165">
        <v>1</v>
      </c>
      <c r="Z200" s="165">
        <f t="shared" si="139"/>
        <v>6</v>
      </c>
      <c r="AA200" s="165">
        <v>5</v>
      </c>
      <c r="AB200" s="165">
        <v>3</v>
      </c>
      <c r="AD200" s="165">
        <f t="shared" si="140"/>
        <v>6</v>
      </c>
      <c r="AE200" s="165">
        <v>5</v>
      </c>
      <c r="AF200" s="165">
        <v>3</v>
      </c>
      <c r="AH200" s="165">
        <f t="shared" si="141"/>
        <v>5</v>
      </c>
      <c r="AI200" s="165">
        <v>2</v>
      </c>
      <c r="AJ200" s="165">
        <v>1</v>
      </c>
      <c r="AQ200" s="165">
        <f t="shared" si="149"/>
        <v>4</v>
      </c>
      <c r="AR200" s="165">
        <f t="shared" si="98"/>
        <v>6</v>
      </c>
      <c r="AS200" s="165">
        <f t="shared" si="99"/>
        <v>5</v>
      </c>
      <c r="AT200" s="165">
        <f t="shared" si="100"/>
        <v>1</v>
      </c>
      <c r="AU200" s="165">
        <f t="shared" si="101"/>
        <v>3</v>
      </c>
      <c r="AV200" s="165">
        <f t="shared" si="102"/>
        <v>5</v>
      </c>
      <c r="AW200" s="165">
        <f t="shared" si="103"/>
        <v>5</v>
      </c>
      <c r="AX200" s="165">
        <f t="shared" si="117"/>
        <v>2</v>
      </c>
      <c r="BE200" s="165">
        <f t="shared" si="104"/>
        <v>4</v>
      </c>
      <c r="BF200" s="165">
        <f t="shared" si="105"/>
        <v>4</v>
      </c>
      <c r="BG200" s="165">
        <f t="shared" si="106"/>
        <v>1</v>
      </c>
      <c r="BH200" s="165">
        <f t="shared" si="107"/>
        <v>1</v>
      </c>
      <c r="BI200" s="165">
        <f t="shared" si="119"/>
        <v>3</v>
      </c>
      <c r="BJ200" s="165">
        <f t="shared" si="109"/>
        <v>3</v>
      </c>
      <c r="BK200" s="165">
        <f t="shared" si="118"/>
        <v>1</v>
      </c>
      <c r="BQ200" s="165">
        <f t="shared" si="142"/>
        <v>6</v>
      </c>
      <c r="BR200" s="165">
        <f t="shared" si="143"/>
        <v>5</v>
      </c>
      <c r="BS200" s="165">
        <f t="shared" si="144"/>
        <v>4</v>
      </c>
      <c r="BT200" s="165">
        <f t="shared" si="145"/>
        <v>6</v>
      </c>
      <c r="BU200" s="165">
        <f t="shared" si="146"/>
        <v>6</v>
      </c>
      <c r="BV200" s="165">
        <f t="shared" si="147"/>
        <v>6</v>
      </c>
      <c r="BW200" s="165">
        <f t="shared" si="148"/>
        <v>5</v>
      </c>
      <c r="BZ200" s="165">
        <v>0</v>
      </c>
      <c r="CA200" s="165">
        <v>0</v>
      </c>
      <c r="CC200" s="160"/>
      <c r="CE200" s="160"/>
      <c r="CF200" s="160"/>
      <c r="CG200" s="216"/>
      <c r="CH200" s="160"/>
      <c r="CJ200" s="197">
        <v>3</v>
      </c>
      <c r="CK200" s="195">
        <f>COUNTIF(L11:L257,CJ200)</f>
        <v>76</v>
      </c>
      <c r="CL200" s="196">
        <f>CK200/CK204</f>
        <v>0.30894308943089432</v>
      </c>
      <c r="CM200" s="195">
        <f>RANK(CL200,CL197:CL203)</f>
        <v>2</v>
      </c>
      <c r="CO200" s="197">
        <v>3</v>
      </c>
      <c r="CP200" s="195">
        <f>COUNTIF(P11:P257,CO200)</f>
        <v>75</v>
      </c>
      <c r="CQ200" s="196">
        <f>CP200/CP204</f>
        <v>0.3048780487804878</v>
      </c>
      <c r="CR200" s="195">
        <f>RANK(CQ200,CQ197:CQ203)</f>
        <v>2</v>
      </c>
      <c r="CT200" s="197">
        <v>3</v>
      </c>
      <c r="CU200" s="195">
        <f>COUNTIF(T11:T257,CT200)</f>
        <v>52</v>
      </c>
      <c r="CV200" s="196">
        <f>CU200/CU204</f>
        <v>0.21224489795918366</v>
      </c>
      <c r="CW200" s="195">
        <f>RANK(CV200,CV197:CV203)</f>
        <v>3</v>
      </c>
      <c r="CY200" s="197">
        <v>3</v>
      </c>
      <c r="CZ200" s="195">
        <f>COUNTIF(X11:X257,CY200)</f>
        <v>19</v>
      </c>
      <c r="DA200" s="196">
        <f>CZ200/CZ204</f>
        <v>7.7551020408163265E-2</v>
      </c>
      <c r="DB200" s="195">
        <f>RANK(DA200,DA197:DA203)</f>
        <v>4</v>
      </c>
      <c r="DD200" s="197">
        <v>3</v>
      </c>
      <c r="DE200" s="195">
        <f>COUNTIF(AB11:AB257,DD200)</f>
        <v>66</v>
      </c>
      <c r="DF200" s="196">
        <f>DE200/DE204</f>
        <v>0.26829268292682928</v>
      </c>
      <c r="DG200" s="195">
        <f>RANK(DF200,DF197:DF203)</f>
        <v>2</v>
      </c>
      <c r="DI200" s="197">
        <v>3</v>
      </c>
      <c r="DJ200" s="195">
        <f>COUNTIF(AF11:AF257,DI200)</f>
        <v>75</v>
      </c>
      <c r="DK200" s="196">
        <f>DJ200/DJ204</f>
        <v>0.30612244897959184</v>
      </c>
      <c r="DL200" s="195">
        <f>RANK(DK200,DK197:DK203)</f>
        <v>2</v>
      </c>
      <c r="DN200" s="197">
        <v>3</v>
      </c>
      <c r="DO200" s="195">
        <f>COUNTIF(AJ11:AJ257,DN200)</f>
        <v>67</v>
      </c>
      <c r="DP200" s="196">
        <f>DO200/DO204</f>
        <v>0.27346938775510204</v>
      </c>
      <c r="DQ200" s="195">
        <f>RANK(DP200,DP197:DP203)</f>
        <v>2</v>
      </c>
    </row>
    <row r="201" spans="2:121">
      <c r="B201" s="165">
        <v>610</v>
      </c>
      <c r="F201" s="165">
        <v>3</v>
      </c>
      <c r="J201" s="165">
        <f t="shared" si="135"/>
        <v>5</v>
      </c>
      <c r="K201" s="165">
        <v>3</v>
      </c>
      <c r="L201" s="165">
        <v>1</v>
      </c>
      <c r="N201" s="165">
        <f t="shared" si="136"/>
        <v>4</v>
      </c>
      <c r="O201" s="165">
        <v>3</v>
      </c>
      <c r="P201" s="165">
        <v>2</v>
      </c>
      <c r="R201" s="165">
        <f t="shared" si="137"/>
        <v>4</v>
      </c>
      <c r="S201" s="165">
        <v>3</v>
      </c>
      <c r="T201" s="165">
        <v>2</v>
      </c>
      <c r="V201" s="165">
        <f t="shared" si="138"/>
        <v>4</v>
      </c>
      <c r="W201" s="165">
        <v>3</v>
      </c>
      <c r="X201" s="165">
        <v>2</v>
      </c>
      <c r="Z201" s="165">
        <f t="shared" si="139"/>
        <v>5</v>
      </c>
      <c r="AA201" s="165">
        <v>4</v>
      </c>
      <c r="AB201" s="165">
        <v>2</v>
      </c>
      <c r="AD201" s="165">
        <f t="shared" si="140"/>
        <v>4</v>
      </c>
      <c r="AE201" s="165">
        <v>3</v>
      </c>
      <c r="AF201" s="165">
        <v>2</v>
      </c>
      <c r="AH201" s="165">
        <f t="shared" si="141"/>
        <v>4</v>
      </c>
      <c r="AI201" s="165">
        <v>4</v>
      </c>
      <c r="AJ201" s="165">
        <v>3</v>
      </c>
      <c r="AQ201" s="165">
        <f t="shared" si="149"/>
        <v>3</v>
      </c>
      <c r="AR201" s="165">
        <f t="shared" si="98"/>
        <v>3</v>
      </c>
      <c r="AS201" s="165">
        <f t="shared" si="99"/>
        <v>3</v>
      </c>
      <c r="AT201" s="165">
        <f t="shared" si="100"/>
        <v>3</v>
      </c>
      <c r="AU201" s="165">
        <f t="shared" si="101"/>
        <v>3</v>
      </c>
      <c r="AV201" s="165">
        <f t="shared" si="102"/>
        <v>4</v>
      </c>
      <c r="AW201" s="165">
        <f t="shared" si="103"/>
        <v>3</v>
      </c>
      <c r="AX201" s="165">
        <f t="shared" si="117"/>
        <v>4</v>
      </c>
      <c r="BE201" s="165">
        <f t="shared" si="104"/>
        <v>1</v>
      </c>
      <c r="BF201" s="165">
        <f t="shared" si="105"/>
        <v>2</v>
      </c>
      <c r="BG201" s="165">
        <f t="shared" si="106"/>
        <v>2</v>
      </c>
      <c r="BH201" s="165">
        <f t="shared" si="107"/>
        <v>2</v>
      </c>
      <c r="BI201" s="165">
        <f t="shared" si="119"/>
        <v>2</v>
      </c>
      <c r="BJ201" s="165">
        <f t="shared" si="109"/>
        <v>2</v>
      </c>
      <c r="BK201" s="165">
        <f t="shared" si="118"/>
        <v>3</v>
      </c>
      <c r="BQ201" s="165">
        <f t="shared" si="142"/>
        <v>5</v>
      </c>
      <c r="BR201" s="165">
        <f t="shared" si="143"/>
        <v>4</v>
      </c>
      <c r="BS201" s="165">
        <f t="shared" si="144"/>
        <v>4</v>
      </c>
      <c r="BT201" s="165">
        <f t="shared" si="145"/>
        <v>4</v>
      </c>
      <c r="BU201" s="165">
        <f t="shared" si="146"/>
        <v>5</v>
      </c>
      <c r="BV201" s="165">
        <f t="shared" si="147"/>
        <v>4</v>
      </c>
      <c r="BW201" s="165">
        <f t="shared" si="148"/>
        <v>4</v>
      </c>
      <c r="BZ201" s="165">
        <v>0</v>
      </c>
      <c r="CA201" s="165">
        <v>0</v>
      </c>
      <c r="CC201" s="160"/>
      <c r="CE201" s="160"/>
      <c r="CF201" s="160"/>
      <c r="CG201" s="216"/>
      <c r="CH201" s="160"/>
      <c r="CJ201" s="197">
        <v>4</v>
      </c>
      <c r="CK201" s="195">
        <f>COUNTIF(L11:L258,CJ201)</f>
        <v>28</v>
      </c>
      <c r="CL201" s="196">
        <f>CK201/CK204</f>
        <v>0.11382113821138211</v>
      </c>
      <c r="CM201" s="195">
        <f>RANK(CL201,CL197:CL203)</f>
        <v>4</v>
      </c>
      <c r="CO201" s="197">
        <v>4</v>
      </c>
      <c r="CP201" s="195">
        <f>COUNTIF(P11:P258,CO201)</f>
        <v>23</v>
      </c>
      <c r="CQ201" s="196">
        <f>CP201/CP204</f>
        <v>9.3495934959349589E-2</v>
      </c>
      <c r="CR201" s="195">
        <f>RANK(CQ201,CQ197:CQ203)</f>
        <v>4</v>
      </c>
      <c r="CT201" s="197">
        <v>4</v>
      </c>
      <c r="CU201" s="195">
        <f>COUNTIF(T11:T258,CT201)</f>
        <v>20</v>
      </c>
      <c r="CV201" s="196">
        <f>CU201/CU204</f>
        <v>8.1632653061224483E-2</v>
      </c>
      <c r="CW201" s="195">
        <f>RANK(CV201,CV197:CV203)</f>
        <v>4</v>
      </c>
      <c r="CY201" s="197">
        <v>4</v>
      </c>
      <c r="CZ201" s="195">
        <f>COUNTIF(X11:X258,CY201)</f>
        <v>10</v>
      </c>
      <c r="DA201" s="196">
        <f>CZ201/CZ204</f>
        <v>4.0816326530612242E-2</v>
      </c>
      <c r="DB201" s="195">
        <f>RANK(DA201,DA197:DA203)</f>
        <v>5</v>
      </c>
      <c r="DD201" s="197">
        <v>4</v>
      </c>
      <c r="DE201" s="195">
        <f>COUNTIF(AB11:AB258,DD201)</f>
        <v>18</v>
      </c>
      <c r="DF201" s="196">
        <f>DE201/DE204</f>
        <v>7.3170731707317069E-2</v>
      </c>
      <c r="DG201" s="195">
        <f>RANK(DF201,DF197:DF203)</f>
        <v>5</v>
      </c>
      <c r="DI201" s="197">
        <v>4</v>
      </c>
      <c r="DJ201" s="195">
        <f>COUNTIF(AF11:AF258,DI201)</f>
        <v>25</v>
      </c>
      <c r="DK201" s="196">
        <f>DJ201/DJ204</f>
        <v>0.10204081632653061</v>
      </c>
      <c r="DL201" s="195">
        <f>RANK(DK201,DK197:DK203)</f>
        <v>4</v>
      </c>
      <c r="DN201" s="197">
        <v>4</v>
      </c>
      <c r="DO201" s="195">
        <f>COUNTIF(AJ11:AJ258,DN201)</f>
        <v>23</v>
      </c>
      <c r="DP201" s="196">
        <f>DO201/DO204</f>
        <v>9.3877551020408165E-2</v>
      </c>
      <c r="DQ201" s="195">
        <f>RANK(DP201,DP197:DP203)</f>
        <v>4</v>
      </c>
    </row>
    <row r="202" spans="2:121">
      <c r="B202" s="165">
        <v>611</v>
      </c>
      <c r="F202" s="165">
        <v>3</v>
      </c>
      <c r="J202" s="165">
        <f t="shared" si="135"/>
        <v>5</v>
      </c>
      <c r="K202" s="165">
        <v>4</v>
      </c>
      <c r="L202" s="165">
        <v>2</v>
      </c>
      <c r="N202" s="165">
        <f t="shared" si="136"/>
        <v>5</v>
      </c>
      <c r="O202" s="165">
        <v>5</v>
      </c>
      <c r="P202" s="165">
        <v>3</v>
      </c>
      <c r="R202" s="165">
        <f t="shared" si="137"/>
        <v>4</v>
      </c>
      <c r="S202" s="165">
        <v>3</v>
      </c>
      <c r="T202" s="165">
        <v>2</v>
      </c>
      <c r="V202" s="165">
        <f t="shared" si="138"/>
        <v>5</v>
      </c>
      <c r="W202" s="165">
        <v>2</v>
      </c>
      <c r="X202" s="165">
        <v>0</v>
      </c>
      <c r="Z202" s="165">
        <f t="shared" si="139"/>
        <v>4</v>
      </c>
      <c r="AA202" s="165">
        <v>2</v>
      </c>
      <c r="AB202" s="165">
        <v>1</v>
      </c>
      <c r="AD202" s="165">
        <f t="shared" si="140"/>
        <v>5</v>
      </c>
      <c r="AE202" s="165">
        <v>3</v>
      </c>
      <c r="AF202" s="165">
        <v>1</v>
      </c>
      <c r="AH202" s="165">
        <f t="shared" si="141"/>
        <v>4</v>
      </c>
      <c r="AI202" s="165">
        <v>2</v>
      </c>
      <c r="AJ202" s="165">
        <v>1</v>
      </c>
      <c r="AQ202" s="165">
        <f t="shared" si="149"/>
        <v>3</v>
      </c>
      <c r="AR202" s="165">
        <f t="shared" si="98"/>
        <v>4</v>
      </c>
      <c r="AS202" s="165">
        <f t="shared" si="99"/>
        <v>5</v>
      </c>
      <c r="AT202" s="165">
        <f t="shared" si="100"/>
        <v>3</v>
      </c>
      <c r="AU202" s="165">
        <f t="shared" si="101"/>
        <v>2</v>
      </c>
      <c r="AV202" s="165">
        <f t="shared" si="102"/>
        <v>2</v>
      </c>
      <c r="AW202" s="165">
        <f t="shared" si="103"/>
        <v>3</v>
      </c>
      <c r="AX202" s="165">
        <f t="shared" si="117"/>
        <v>2</v>
      </c>
      <c r="BE202" s="165">
        <f t="shared" si="104"/>
        <v>2</v>
      </c>
      <c r="BF202" s="165">
        <f t="shared" si="105"/>
        <v>3</v>
      </c>
      <c r="BG202" s="165">
        <f t="shared" si="106"/>
        <v>2</v>
      </c>
      <c r="BH202" s="165">
        <f t="shared" si="107"/>
        <v>0</v>
      </c>
      <c r="BI202" s="165">
        <f t="shared" si="119"/>
        <v>1</v>
      </c>
      <c r="BJ202" s="165">
        <f t="shared" si="109"/>
        <v>1</v>
      </c>
      <c r="BK202" s="165">
        <f t="shared" si="118"/>
        <v>1</v>
      </c>
      <c r="BQ202" s="165">
        <f t="shared" si="142"/>
        <v>5</v>
      </c>
      <c r="BR202" s="165">
        <f t="shared" si="143"/>
        <v>5</v>
      </c>
      <c r="BS202" s="165">
        <f t="shared" si="144"/>
        <v>4</v>
      </c>
      <c r="BT202" s="165">
        <f t="shared" si="145"/>
        <v>5</v>
      </c>
      <c r="BU202" s="165">
        <f t="shared" si="146"/>
        <v>4</v>
      </c>
      <c r="BV202" s="165">
        <f t="shared" si="147"/>
        <v>5</v>
      </c>
      <c r="BW202" s="165">
        <f t="shared" si="148"/>
        <v>4</v>
      </c>
      <c r="BZ202" s="165">
        <v>1</v>
      </c>
      <c r="CA202" s="165">
        <v>0</v>
      </c>
      <c r="CC202" s="160"/>
      <c r="CE202" s="160"/>
      <c r="CF202" s="160"/>
      <c r="CG202" s="216"/>
      <c r="CH202" s="160"/>
      <c r="CJ202" s="197">
        <v>5</v>
      </c>
      <c r="CK202" s="195">
        <f>COUNTIF(L11:L259,CJ202)</f>
        <v>6</v>
      </c>
      <c r="CL202" s="196">
        <f>CK202/CK204</f>
        <v>2.4390243902439025E-2</v>
      </c>
      <c r="CM202" s="195">
        <f>RANK(CL202,CL197:CL203)</f>
        <v>6</v>
      </c>
      <c r="CO202" s="197">
        <v>5</v>
      </c>
      <c r="CP202" s="195">
        <f>COUNTIF(P11:P259,CO202)</f>
        <v>5</v>
      </c>
      <c r="CQ202" s="196">
        <f>CP202/CP204</f>
        <v>2.032520325203252E-2</v>
      </c>
      <c r="CR202" s="195">
        <f>RANK(CQ202,CQ197:CQ203)</f>
        <v>6</v>
      </c>
      <c r="CT202" s="197">
        <v>5</v>
      </c>
      <c r="CU202" s="195">
        <f>COUNTIF(T11:T259,CT202)</f>
        <v>1</v>
      </c>
      <c r="CV202" s="196">
        <f>CU202/CU204</f>
        <v>4.0816326530612249E-3</v>
      </c>
      <c r="CW202" s="195">
        <f>RANK(CV202,CV197:CV203)</f>
        <v>6</v>
      </c>
      <c r="CY202" s="197">
        <v>5</v>
      </c>
      <c r="CZ202" s="195">
        <f>COUNTIF(X11:X259,CY202)</f>
        <v>0</v>
      </c>
      <c r="DA202" s="196">
        <f>CZ202/CZ204</f>
        <v>0</v>
      </c>
      <c r="DB202" s="195">
        <f>RANK(DA202,DA197:DA203)</f>
        <v>6</v>
      </c>
      <c r="DD202" s="197">
        <v>5</v>
      </c>
      <c r="DE202" s="195">
        <f>COUNTIF(AB11:AB259,DD202)</f>
        <v>5</v>
      </c>
      <c r="DF202" s="196">
        <f>DE202/DE204</f>
        <v>2.032520325203252E-2</v>
      </c>
      <c r="DG202" s="195">
        <f>RANK(DF202,DF197:DF203)</f>
        <v>6</v>
      </c>
      <c r="DI202" s="197">
        <v>5</v>
      </c>
      <c r="DJ202" s="195">
        <f>COUNTIF(AF11:AF259,DI202)</f>
        <v>8</v>
      </c>
      <c r="DK202" s="196">
        <f>DJ202/DJ204</f>
        <v>3.2653061224489799E-2</v>
      </c>
      <c r="DL202" s="195">
        <f>RANK(DK202,DK197:DK203)</f>
        <v>6</v>
      </c>
      <c r="DN202" s="197">
        <v>5</v>
      </c>
      <c r="DO202" s="195">
        <f>COUNTIF(AJ11:AJ259,DN202)</f>
        <v>6</v>
      </c>
      <c r="DP202" s="196">
        <f>DO202/DO204</f>
        <v>2.4489795918367346E-2</v>
      </c>
      <c r="DQ202" s="195">
        <f>RANK(DP202,DP197:DP203)</f>
        <v>6</v>
      </c>
    </row>
    <row r="203" spans="2:121">
      <c r="B203" s="165">
        <v>612</v>
      </c>
      <c r="F203" s="165">
        <v>4</v>
      </c>
      <c r="J203" s="165">
        <f t="shared" si="135"/>
        <v>4</v>
      </c>
      <c r="K203" s="165">
        <v>1</v>
      </c>
      <c r="L203" s="165">
        <v>1</v>
      </c>
      <c r="N203" s="165">
        <f t="shared" si="136"/>
        <v>5</v>
      </c>
      <c r="O203" s="165">
        <v>4</v>
      </c>
      <c r="P203" s="165">
        <v>3</v>
      </c>
      <c r="R203" s="165">
        <f t="shared" si="137"/>
        <v>4</v>
      </c>
      <c r="S203" s="165">
        <v>3</v>
      </c>
      <c r="T203" s="165">
        <v>3</v>
      </c>
      <c r="V203" s="165">
        <f t="shared" si="138"/>
        <v>5</v>
      </c>
      <c r="W203" s="165">
        <v>2</v>
      </c>
      <c r="X203" s="165">
        <v>1</v>
      </c>
      <c r="Z203" s="165">
        <f t="shared" si="139"/>
        <v>5</v>
      </c>
      <c r="AA203" s="165">
        <v>3</v>
      </c>
      <c r="AB203" s="165">
        <v>2</v>
      </c>
      <c r="AD203" s="165">
        <f t="shared" si="140"/>
        <v>4</v>
      </c>
      <c r="AE203" s="165">
        <v>1</v>
      </c>
      <c r="AF203" s="165">
        <v>1</v>
      </c>
      <c r="AH203" s="165">
        <f t="shared" si="141"/>
        <v>5</v>
      </c>
      <c r="AI203" s="165">
        <v>4</v>
      </c>
      <c r="AJ203" s="165">
        <v>3</v>
      </c>
      <c r="AQ203" s="165">
        <f t="shared" si="149"/>
        <v>4</v>
      </c>
      <c r="AR203" s="165">
        <f t="shared" ref="AR203:AR213" si="150">K203</f>
        <v>1</v>
      </c>
      <c r="AS203" s="165">
        <f t="shared" ref="AS203:AS213" si="151">O203</f>
        <v>4</v>
      </c>
      <c r="AT203" s="165">
        <f t="shared" ref="AT203:AT213" si="152">S203</f>
        <v>3</v>
      </c>
      <c r="AU203" s="165">
        <f t="shared" ref="AU203:AU213" si="153">W203</f>
        <v>2</v>
      </c>
      <c r="AV203" s="165">
        <f t="shared" ref="AV203:AV213" si="154">AA203</f>
        <v>3</v>
      </c>
      <c r="AW203" s="165">
        <f t="shared" ref="AW203:AW213" si="155">AE203</f>
        <v>1</v>
      </c>
      <c r="AX203" s="165">
        <f t="shared" si="117"/>
        <v>4</v>
      </c>
      <c r="BE203" s="165">
        <f t="shared" ref="BE203:BE213" si="156">L203</f>
        <v>1</v>
      </c>
      <c r="BF203" s="165">
        <f t="shared" ref="BF203:BF213" si="157">P203</f>
        <v>3</v>
      </c>
      <c r="BG203" s="165">
        <f t="shared" ref="BG203:BG213" si="158">T203</f>
        <v>3</v>
      </c>
      <c r="BH203" s="165">
        <f t="shared" ref="BH203:BH213" si="159">X203</f>
        <v>1</v>
      </c>
      <c r="BI203" s="165">
        <f t="shared" si="119"/>
        <v>2</v>
      </c>
      <c r="BJ203" s="165">
        <f t="shared" ref="BJ203:BJ213" si="160">AF203</f>
        <v>1</v>
      </c>
      <c r="BK203" s="165">
        <f t="shared" si="118"/>
        <v>3</v>
      </c>
      <c r="BQ203" s="165">
        <f t="shared" si="142"/>
        <v>4</v>
      </c>
      <c r="BR203" s="165">
        <f t="shared" si="143"/>
        <v>5</v>
      </c>
      <c r="BS203" s="165">
        <f t="shared" si="144"/>
        <v>4</v>
      </c>
      <c r="BT203" s="165">
        <f t="shared" si="145"/>
        <v>5</v>
      </c>
      <c r="BU203" s="165">
        <f t="shared" si="146"/>
        <v>5</v>
      </c>
      <c r="BV203" s="165">
        <f t="shared" si="147"/>
        <v>4</v>
      </c>
      <c r="BW203" s="165">
        <f t="shared" si="148"/>
        <v>5</v>
      </c>
      <c r="BZ203" s="165">
        <v>0</v>
      </c>
      <c r="CA203" s="165">
        <v>0</v>
      </c>
      <c r="CC203" s="160"/>
      <c r="CE203" s="160"/>
      <c r="CF203" s="160"/>
      <c r="CG203" s="216"/>
      <c r="CH203" s="160"/>
      <c r="CJ203" s="197">
        <v>6</v>
      </c>
      <c r="CK203" s="195">
        <f>COUNTIF(L11:L260,CJ203)</f>
        <v>0</v>
      </c>
      <c r="CL203" s="196">
        <f>CK203/CK204</f>
        <v>0</v>
      </c>
      <c r="CM203" s="195">
        <f>RANK(CL203,CL197:CL203)</f>
        <v>7</v>
      </c>
      <c r="CO203" s="197">
        <v>6</v>
      </c>
      <c r="CP203" s="195">
        <f>COUNTIF(P11:P260,CO203)</f>
        <v>2</v>
      </c>
      <c r="CQ203" s="196">
        <f>CP203/CP204</f>
        <v>8.130081300813009E-3</v>
      </c>
      <c r="CR203" s="195">
        <f>RANK(CQ203,CQ197:CQ203)</f>
        <v>7</v>
      </c>
      <c r="CT203" s="197">
        <v>6</v>
      </c>
      <c r="CU203" s="195">
        <f>COUNTIF(T11:T260,CT203)</f>
        <v>0</v>
      </c>
      <c r="CV203" s="196">
        <f>CU203/CU204</f>
        <v>0</v>
      </c>
      <c r="CW203" s="195">
        <f>RANK(CV203,CV197:CV203)</f>
        <v>7</v>
      </c>
      <c r="CY203" s="197">
        <v>6</v>
      </c>
      <c r="CZ203" s="195">
        <f>COUNTIF(X11:X260,CY203)</f>
        <v>0</v>
      </c>
      <c r="DA203" s="196">
        <f>CZ203/CZ204</f>
        <v>0</v>
      </c>
      <c r="DB203" s="195">
        <f>RANK(DA203,DA197:DA203)</f>
        <v>6</v>
      </c>
      <c r="DD203" s="197">
        <v>6</v>
      </c>
      <c r="DE203" s="195">
        <f>COUNTIF(AB11:AB260,DD203)</f>
        <v>2</v>
      </c>
      <c r="DF203" s="196">
        <f>DE203/DE204</f>
        <v>8.130081300813009E-3</v>
      </c>
      <c r="DG203" s="195">
        <f>RANK(DF203,DF197:DF203)</f>
        <v>7</v>
      </c>
      <c r="DI203" s="197">
        <v>6</v>
      </c>
      <c r="DJ203" s="195">
        <f>COUNTIF(AF11:AF260,DI203)</f>
        <v>0</v>
      </c>
      <c r="DK203" s="196">
        <f>DJ203/DJ204</f>
        <v>0</v>
      </c>
      <c r="DL203" s="195">
        <f>RANK(DK203,DK197:DK203)</f>
        <v>7</v>
      </c>
      <c r="DN203" s="197">
        <v>6</v>
      </c>
      <c r="DO203" s="195">
        <f>COUNTIF(AJ11:AJ260,DN203)</f>
        <v>0</v>
      </c>
      <c r="DP203" s="196">
        <f>DO203/DO204</f>
        <v>0</v>
      </c>
      <c r="DQ203" s="195">
        <f>RANK(DP203,DP197:DP203)</f>
        <v>7</v>
      </c>
    </row>
    <row r="204" spans="2:121">
      <c r="B204" s="165">
        <v>613</v>
      </c>
      <c r="F204" s="165">
        <v>3</v>
      </c>
      <c r="J204" s="165">
        <f t="shared" si="135"/>
        <v>5</v>
      </c>
      <c r="K204" s="165">
        <v>5</v>
      </c>
      <c r="L204" s="165">
        <v>3</v>
      </c>
      <c r="N204" s="165">
        <f t="shared" si="136"/>
        <v>5</v>
      </c>
      <c r="O204" s="165">
        <v>4</v>
      </c>
      <c r="P204" s="165">
        <v>2</v>
      </c>
      <c r="R204" s="165">
        <f t="shared" si="137"/>
        <v>4</v>
      </c>
      <c r="S204" s="165">
        <v>2</v>
      </c>
      <c r="T204" s="165">
        <v>1</v>
      </c>
      <c r="V204" s="165">
        <f t="shared" si="138"/>
        <v>5</v>
      </c>
      <c r="W204" s="165">
        <v>3</v>
      </c>
      <c r="X204" s="165">
        <v>1</v>
      </c>
      <c r="Z204" s="165">
        <f t="shared" si="139"/>
        <v>3</v>
      </c>
      <c r="AA204" s="165">
        <v>3</v>
      </c>
      <c r="AB204" s="165">
        <v>3</v>
      </c>
      <c r="AD204" s="165">
        <f t="shared" si="140"/>
        <v>4</v>
      </c>
      <c r="AE204" s="165">
        <v>3</v>
      </c>
      <c r="AF204" s="165">
        <v>2</v>
      </c>
      <c r="AH204" s="165">
        <f t="shared" si="141"/>
        <v>3</v>
      </c>
      <c r="AI204" s="165">
        <v>2</v>
      </c>
      <c r="AJ204" s="165">
        <v>2</v>
      </c>
      <c r="AQ204" s="165">
        <f t="shared" si="149"/>
        <v>3</v>
      </c>
      <c r="AR204" s="165">
        <f t="shared" si="150"/>
        <v>5</v>
      </c>
      <c r="AS204" s="165">
        <f t="shared" si="151"/>
        <v>4</v>
      </c>
      <c r="AT204" s="165">
        <f t="shared" si="152"/>
        <v>2</v>
      </c>
      <c r="AU204" s="165">
        <f t="shared" si="153"/>
        <v>3</v>
      </c>
      <c r="AV204" s="165">
        <f t="shared" si="154"/>
        <v>3</v>
      </c>
      <c r="AW204" s="165">
        <f t="shared" si="155"/>
        <v>3</v>
      </c>
      <c r="AX204" s="165">
        <f t="shared" si="117"/>
        <v>2</v>
      </c>
      <c r="BE204" s="165">
        <f t="shared" si="156"/>
        <v>3</v>
      </c>
      <c r="BF204" s="165">
        <f t="shared" si="157"/>
        <v>2</v>
      </c>
      <c r="BG204" s="165">
        <f t="shared" si="158"/>
        <v>1</v>
      </c>
      <c r="BH204" s="165">
        <f t="shared" si="159"/>
        <v>1</v>
      </c>
      <c r="BI204" s="165">
        <f t="shared" si="119"/>
        <v>3</v>
      </c>
      <c r="BJ204" s="165">
        <f t="shared" si="160"/>
        <v>2</v>
      </c>
      <c r="BK204" s="165">
        <f t="shared" si="118"/>
        <v>2</v>
      </c>
      <c r="BQ204" s="165">
        <f t="shared" si="142"/>
        <v>5</v>
      </c>
      <c r="BR204" s="165">
        <f t="shared" si="143"/>
        <v>5</v>
      </c>
      <c r="BS204" s="165">
        <f t="shared" si="144"/>
        <v>4</v>
      </c>
      <c r="BT204" s="165">
        <f t="shared" si="145"/>
        <v>5</v>
      </c>
      <c r="BU204" s="165">
        <f t="shared" si="146"/>
        <v>3</v>
      </c>
      <c r="BV204" s="165">
        <f t="shared" si="147"/>
        <v>4</v>
      </c>
      <c r="BW204" s="165">
        <f t="shared" si="148"/>
        <v>3</v>
      </c>
      <c r="BZ204" s="165">
        <v>0</v>
      </c>
      <c r="CA204" s="165">
        <v>2</v>
      </c>
      <c r="CC204" s="160"/>
      <c r="CE204" s="160"/>
      <c r="CF204" s="160"/>
      <c r="CG204" s="216"/>
      <c r="CH204" s="160"/>
      <c r="CJ204" s="197"/>
      <c r="CK204" s="195">
        <f>SUM(CK197:CK203)</f>
        <v>246</v>
      </c>
      <c r="CL204" s="196">
        <f>SUM(CL197:CL203)</f>
        <v>1</v>
      </c>
      <c r="CM204" s="195"/>
      <c r="CO204" s="197"/>
      <c r="CP204" s="195">
        <f>SUM(CP197:CP203)</f>
        <v>246</v>
      </c>
      <c r="CQ204" s="196">
        <f>SUM(CQ197:CQ203)</f>
        <v>1</v>
      </c>
      <c r="CR204" s="195"/>
      <c r="CT204" s="197"/>
      <c r="CU204" s="195">
        <f>SUM(CU197:CU203)</f>
        <v>245</v>
      </c>
      <c r="CV204" s="196">
        <f>SUM(CV197:CV203)</f>
        <v>1</v>
      </c>
      <c r="CW204" s="195"/>
      <c r="CY204" s="197"/>
      <c r="CZ204" s="195">
        <f>SUM(CZ197:CZ203)</f>
        <v>245</v>
      </c>
      <c r="DA204" s="196">
        <f>SUM(DA197:DA203)</f>
        <v>1</v>
      </c>
      <c r="DB204" s="195"/>
      <c r="DD204" s="197"/>
      <c r="DE204" s="195">
        <f>SUM(DE197:DE203)</f>
        <v>246</v>
      </c>
      <c r="DF204" s="196">
        <f>SUM(DF197:DF203)</f>
        <v>1</v>
      </c>
      <c r="DG204" s="195"/>
      <c r="DI204" s="197"/>
      <c r="DJ204" s="195">
        <f>SUM(DJ197:DJ203)</f>
        <v>245</v>
      </c>
      <c r="DK204" s="196">
        <f>SUM(DK197:DK203)</f>
        <v>1</v>
      </c>
      <c r="DL204" s="195"/>
      <c r="DN204" s="197"/>
      <c r="DO204" s="195">
        <f>SUM(DO197:DO203)</f>
        <v>245</v>
      </c>
      <c r="DP204" s="196">
        <f>SUM(DP197:DP203)</f>
        <v>0.99999999999999989</v>
      </c>
      <c r="DQ204" s="195"/>
    </row>
    <row r="205" spans="2:121">
      <c r="B205" s="165">
        <v>614</v>
      </c>
      <c r="F205" s="165">
        <v>5</v>
      </c>
      <c r="J205" s="165">
        <f t="shared" si="135"/>
        <v>6</v>
      </c>
      <c r="K205" s="165">
        <v>5</v>
      </c>
      <c r="L205" s="165">
        <v>4</v>
      </c>
      <c r="N205" s="165">
        <f t="shared" si="136"/>
        <v>5</v>
      </c>
      <c r="O205" s="165">
        <v>2</v>
      </c>
      <c r="P205" s="165">
        <v>2</v>
      </c>
      <c r="R205" s="165">
        <f t="shared" si="137"/>
        <v>5</v>
      </c>
      <c r="S205" s="165">
        <v>3</v>
      </c>
      <c r="T205" s="165">
        <v>3</v>
      </c>
      <c r="V205" s="165">
        <f t="shared" si="138"/>
        <v>6</v>
      </c>
      <c r="W205" s="165">
        <v>1</v>
      </c>
      <c r="X205" s="165">
        <v>0</v>
      </c>
      <c r="Z205" s="165">
        <f t="shared" si="139"/>
        <v>6</v>
      </c>
      <c r="AA205" s="165">
        <v>3</v>
      </c>
      <c r="AB205" s="165">
        <v>2</v>
      </c>
      <c r="AD205" s="165">
        <f t="shared" si="140"/>
        <v>6</v>
      </c>
      <c r="AE205" s="165">
        <v>5</v>
      </c>
      <c r="AF205" s="165">
        <v>4</v>
      </c>
      <c r="AH205" s="165">
        <f t="shared" si="141"/>
        <v>5</v>
      </c>
      <c r="AI205" s="165">
        <v>2</v>
      </c>
      <c r="AJ205" s="165">
        <v>2</v>
      </c>
      <c r="AQ205" s="165">
        <f t="shared" si="149"/>
        <v>5</v>
      </c>
      <c r="AR205" s="165">
        <f t="shared" si="150"/>
        <v>5</v>
      </c>
      <c r="AS205" s="165">
        <f t="shared" si="151"/>
        <v>2</v>
      </c>
      <c r="AT205" s="165">
        <f t="shared" si="152"/>
        <v>3</v>
      </c>
      <c r="AU205" s="165">
        <f t="shared" si="153"/>
        <v>1</v>
      </c>
      <c r="AV205" s="165">
        <f t="shared" si="154"/>
        <v>3</v>
      </c>
      <c r="AW205" s="165">
        <f t="shared" si="155"/>
        <v>5</v>
      </c>
      <c r="AX205" s="165">
        <f t="shared" si="117"/>
        <v>2</v>
      </c>
      <c r="BE205" s="165">
        <f t="shared" si="156"/>
        <v>4</v>
      </c>
      <c r="BF205" s="165">
        <f t="shared" si="157"/>
        <v>2</v>
      </c>
      <c r="BG205" s="165">
        <f t="shared" si="158"/>
        <v>3</v>
      </c>
      <c r="BH205" s="165">
        <f t="shared" si="159"/>
        <v>0</v>
      </c>
      <c r="BI205" s="165">
        <f t="shared" si="119"/>
        <v>2</v>
      </c>
      <c r="BJ205" s="165">
        <f t="shared" si="160"/>
        <v>4</v>
      </c>
      <c r="BK205" s="165">
        <f t="shared" si="118"/>
        <v>2</v>
      </c>
      <c r="BQ205" s="165">
        <f t="shared" si="142"/>
        <v>6</v>
      </c>
      <c r="BR205" s="165">
        <f t="shared" si="143"/>
        <v>5</v>
      </c>
      <c r="BS205" s="165">
        <f t="shared" si="144"/>
        <v>5</v>
      </c>
      <c r="BT205" s="165">
        <f t="shared" si="145"/>
        <v>6</v>
      </c>
      <c r="BU205" s="165">
        <f t="shared" si="146"/>
        <v>6</v>
      </c>
      <c r="BV205" s="165">
        <f t="shared" si="147"/>
        <v>6</v>
      </c>
      <c r="BW205" s="165">
        <f t="shared" si="148"/>
        <v>5</v>
      </c>
      <c r="BZ205" s="165">
        <v>1</v>
      </c>
      <c r="CA205" s="165">
        <v>0</v>
      </c>
      <c r="CC205" s="160"/>
      <c r="CE205" s="160"/>
      <c r="CF205" s="160"/>
      <c r="CG205" s="160"/>
      <c r="CH205" s="160"/>
    </row>
    <row r="206" spans="2:121">
      <c r="B206" s="165">
        <v>615</v>
      </c>
      <c r="F206" s="165">
        <v>2</v>
      </c>
      <c r="J206" s="165">
        <f t="shared" si="135"/>
        <v>3</v>
      </c>
      <c r="K206" s="165">
        <v>2</v>
      </c>
      <c r="L206" s="165">
        <v>1</v>
      </c>
      <c r="N206" s="165">
        <f t="shared" si="136"/>
        <v>5</v>
      </c>
      <c r="O206" s="165">
        <v>5</v>
      </c>
      <c r="P206" s="165">
        <v>2</v>
      </c>
      <c r="R206" s="165">
        <f t="shared" si="137"/>
        <v>3</v>
      </c>
      <c r="S206" s="165">
        <v>2</v>
      </c>
      <c r="T206" s="165">
        <v>1</v>
      </c>
      <c r="V206" s="165">
        <f t="shared" si="138"/>
        <v>5</v>
      </c>
      <c r="W206" s="165">
        <v>4</v>
      </c>
      <c r="X206" s="165">
        <v>1</v>
      </c>
      <c r="Z206" s="165">
        <f t="shared" si="139"/>
        <v>5</v>
      </c>
      <c r="AA206" s="165">
        <v>4</v>
      </c>
      <c r="AB206" s="165">
        <v>1</v>
      </c>
      <c r="AD206" s="165">
        <f t="shared" si="140"/>
        <v>4</v>
      </c>
      <c r="AE206" s="165">
        <v>2</v>
      </c>
      <c r="AF206" s="165">
        <v>0</v>
      </c>
      <c r="AH206" s="165">
        <f t="shared" si="141"/>
        <v>6</v>
      </c>
      <c r="AI206" s="165">
        <v>5</v>
      </c>
      <c r="AJ206" s="165">
        <v>1</v>
      </c>
      <c r="AQ206" s="165">
        <f t="shared" si="149"/>
        <v>2</v>
      </c>
      <c r="AR206" s="165">
        <f t="shared" si="150"/>
        <v>2</v>
      </c>
      <c r="AS206" s="165">
        <f t="shared" si="151"/>
        <v>5</v>
      </c>
      <c r="AT206" s="165">
        <f t="shared" si="152"/>
        <v>2</v>
      </c>
      <c r="AU206" s="165">
        <f t="shared" si="153"/>
        <v>4</v>
      </c>
      <c r="AV206" s="165">
        <f t="shared" si="154"/>
        <v>4</v>
      </c>
      <c r="AW206" s="165">
        <f t="shared" si="155"/>
        <v>2</v>
      </c>
      <c r="AX206" s="165">
        <f t="shared" si="117"/>
        <v>5</v>
      </c>
      <c r="BE206" s="165">
        <f t="shared" si="156"/>
        <v>1</v>
      </c>
      <c r="BF206" s="165">
        <f t="shared" si="157"/>
        <v>2</v>
      </c>
      <c r="BG206" s="165">
        <f t="shared" si="158"/>
        <v>1</v>
      </c>
      <c r="BH206" s="165">
        <f t="shared" si="159"/>
        <v>1</v>
      </c>
      <c r="BI206" s="165">
        <f t="shared" si="119"/>
        <v>1</v>
      </c>
      <c r="BJ206" s="165">
        <f t="shared" si="160"/>
        <v>0</v>
      </c>
      <c r="BK206" s="165">
        <f t="shared" si="118"/>
        <v>1</v>
      </c>
      <c r="BQ206" s="165">
        <f t="shared" si="142"/>
        <v>3</v>
      </c>
      <c r="BR206" s="165">
        <f t="shared" si="143"/>
        <v>5</v>
      </c>
      <c r="BS206" s="165">
        <f t="shared" si="144"/>
        <v>3</v>
      </c>
      <c r="BT206" s="165">
        <f t="shared" si="145"/>
        <v>5</v>
      </c>
      <c r="BU206" s="165">
        <f t="shared" si="146"/>
        <v>5</v>
      </c>
      <c r="BV206" s="165">
        <f t="shared" si="147"/>
        <v>4</v>
      </c>
      <c r="BW206" s="165">
        <f t="shared" si="148"/>
        <v>6</v>
      </c>
      <c r="BZ206" s="165">
        <v>1</v>
      </c>
      <c r="CA206" s="165">
        <v>2</v>
      </c>
      <c r="CC206" s="160"/>
      <c r="CE206" s="437"/>
      <c r="CF206" s="437"/>
      <c r="CG206" s="437"/>
      <c r="CH206" s="437"/>
      <c r="CJ206" s="434" t="s">
        <v>782</v>
      </c>
      <c r="CK206" s="435"/>
      <c r="CL206" s="435"/>
      <c r="CM206" s="436"/>
      <c r="CO206" s="434" t="s">
        <v>783</v>
      </c>
      <c r="CP206" s="435"/>
      <c r="CQ206" s="435"/>
      <c r="CR206" s="436"/>
      <c r="CT206" s="434" t="s">
        <v>784</v>
      </c>
      <c r="CU206" s="435"/>
      <c r="CV206" s="435"/>
      <c r="CW206" s="436"/>
      <c r="CY206" s="434" t="s">
        <v>785</v>
      </c>
      <c r="CZ206" s="435"/>
      <c r="DA206" s="435"/>
      <c r="DB206" s="436"/>
      <c r="DD206" s="434" t="s">
        <v>786</v>
      </c>
      <c r="DE206" s="435"/>
      <c r="DF206" s="435"/>
      <c r="DG206" s="436"/>
      <c r="DI206" s="434" t="s">
        <v>787</v>
      </c>
      <c r="DJ206" s="435"/>
      <c r="DK206" s="435"/>
      <c r="DL206" s="436"/>
      <c r="DN206" s="434" t="s">
        <v>788</v>
      </c>
      <c r="DO206" s="435"/>
      <c r="DP206" s="435"/>
      <c r="DQ206" s="436"/>
    </row>
    <row r="207" spans="2:121">
      <c r="B207" s="165">
        <v>616</v>
      </c>
      <c r="F207" s="165">
        <v>4</v>
      </c>
      <c r="J207" s="165">
        <f t="shared" si="135"/>
        <v>5</v>
      </c>
      <c r="K207" s="165">
        <v>3</v>
      </c>
      <c r="L207" s="165">
        <v>2</v>
      </c>
      <c r="N207" s="165">
        <f t="shared" si="136"/>
        <v>4</v>
      </c>
      <c r="O207" s="165">
        <v>3</v>
      </c>
      <c r="P207" s="165">
        <v>3</v>
      </c>
      <c r="R207" s="165">
        <f t="shared" si="137"/>
        <v>4</v>
      </c>
      <c r="S207" s="165">
        <v>2</v>
      </c>
      <c r="T207" s="165">
        <v>2</v>
      </c>
      <c r="V207" s="165">
        <f t="shared" si="138"/>
        <v>5</v>
      </c>
      <c r="W207" s="165">
        <v>4</v>
      </c>
      <c r="X207" s="165">
        <v>3</v>
      </c>
      <c r="Z207" s="165">
        <f t="shared" si="139"/>
        <v>6</v>
      </c>
      <c r="AA207" s="165">
        <v>5</v>
      </c>
      <c r="AB207" s="165">
        <v>3</v>
      </c>
      <c r="AD207" s="165">
        <f t="shared" si="140"/>
        <v>6</v>
      </c>
      <c r="AE207" s="165">
        <v>4</v>
      </c>
      <c r="AF207" s="165">
        <v>2</v>
      </c>
      <c r="AH207" s="165">
        <f t="shared" si="141"/>
        <v>5</v>
      </c>
      <c r="AI207" s="165">
        <v>5</v>
      </c>
      <c r="AJ207" s="165">
        <v>4</v>
      </c>
      <c r="AQ207" s="165">
        <f t="shared" si="149"/>
        <v>4</v>
      </c>
      <c r="AR207" s="165">
        <f t="shared" si="150"/>
        <v>3</v>
      </c>
      <c r="AS207" s="165">
        <f t="shared" si="151"/>
        <v>3</v>
      </c>
      <c r="AT207" s="165">
        <f t="shared" si="152"/>
        <v>2</v>
      </c>
      <c r="AU207" s="165">
        <f t="shared" si="153"/>
        <v>4</v>
      </c>
      <c r="AV207" s="165">
        <f t="shared" si="154"/>
        <v>5</v>
      </c>
      <c r="AW207" s="165">
        <f t="shared" si="155"/>
        <v>4</v>
      </c>
      <c r="AX207" s="165">
        <f t="shared" si="117"/>
        <v>5</v>
      </c>
      <c r="BE207" s="165">
        <f t="shared" si="156"/>
        <v>2</v>
      </c>
      <c r="BF207" s="165">
        <f t="shared" si="157"/>
        <v>3</v>
      </c>
      <c r="BG207" s="165">
        <f t="shared" si="158"/>
        <v>2</v>
      </c>
      <c r="BH207" s="165">
        <f t="shared" si="159"/>
        <v>3</v>
      </c>
      <c r="BI207" s="165">
        <f t="shared" si="119"/>
        <v>3</v>
      </c>
      <c r="BJ207" s="165">
        <f t="shared" si="160"/>
        <v>2</v>
      </c>
      <c r="BK207" s="165">
        <f t="shared" si="118"/>
        <v>4</v>
      </c>
      <c r="BQ207" s="165">
        <f t="shared" si="142"/>
        <v>5</v>
      </c>
      <c r="BR207" s="165">
        <f t="shared" si="143"/>
        <v>4</v>
      </c>
      <c r="BS207" s="165">
        <f t="shared" si="144"/>
        <v>4</v>
      </c>
      <c r="BT207" s="165">
        <f t="shared" si="145"/>
        <v>5</v>
      </c>
      <c r="BU207" s="165">
        <f t="shared" si="146"/>
        <v>6</v>
      </c>
      <c r="BV207" s="165">
        <f t="shared" si="147"/>
        <v>6</v>
      </c>
      <c r="BW207" s="165">
        <f t="shared" si="148"/>
        <v>5</v>
      </c>
      <c r="BZ207" s="165">
        <v>0</v>
      </c>
      <c r="CA207" s="165">
        <v>0</v>
      </c>
      <c r="CC207" s="160"/>
      <c r="CE207" s="160"/>
      <c r="CF207" s="160"/>
      <c r="CG207" s="216"/>
      <c r="CH207" s="160"/>
      <c r="CJ207" s="197">
        <v>0</v>
      </c>
      <c r="CK207" s="195">
        <f>COUNTIF(J11:J254,CJ207)</f>
        <v>0</v>
      </c>
      <c r="CL207" s="196">
        <f>CK207/CK214</f>
        <v>0</v>
      </c>
      <c r="CM207" s="195">
        <f>RANK(CL207,CL207:CL213)</f>
        <v>6</v>
      </c>
      <c r="CO207" s="197">
        <v>0</v>
      </c>
      <c r="CP207" s="195">
        <f>COUNTIF(N11:N254,CO207)</f>
        <v>0</v>
      </c>
      <c r="CQ207" s="196">
        <f>CP207/CP214</f>
        <v>0</v>
      </c>
      <c r="CR207" s="195">
        <f>RANK(CQ207,CQ207:CQ213)</f>
        <v>6</v>
      </c>
      <c r="CT207" s="197">
        <v>0</v>
      </c>
      <c r="CU207" s="195">
        <f>COUNTIF(R11:R254,CT207)</f>
        <v>0</v>
      </c>
      <c r="CV207" s="196">
        <f>CU207/CU214</f>
        <v>0</v>
      </c>
      <c r="CW207" s="195">
        <f>RANK(CV207,CV207:CV213)</f>
        <v>7</v>
      </c>
      <c r="CY207" s="197">
        <v>0</v>
      </c>
      <c r="CZ207" s="195">
        <f>COUNTIF(V11:V254,CY207)</f>
        <v>0</v>
      </c>
      <c r="DA207" s="196">
        <f>CZ207/CZ214</f>
        <v>0</v>
      </c>
      <c r="DB207" s="195">
        <f>RANK(DA207,DA207:DA213)</f>
        <v>5</v>
      </c>
      <c r="DD207" s="197">
        <v>0</v>
      </c>
      <c r="DE207" s="195">
        <f>COUNTIF(Z11:Z255,DD207)</f>
        <v>0</v>
      </c>
      <c r="DF207" s="196">
        <f>DE207/DE214</f>
        <v>0</v>
      </c>
      <c r="DG207" s="195">
        <f>RANK(DF207,DF207:DF213)</f>
        <v>6</v>
      </c>
      <c r="DI207" s="197">
        <v>0</v>
      </c>
      <c r="DJ207" s="195">
        <f>COUNTIF(AD11:AD254,DI207)</f>
        <v>0</v>
      </c>
      <c r="DK207" s="196">
        <f>DJ207/DJ214</f>
        <v>0</v>
      </c>
      <c r="DL207" s="195">
        <f>RANK(DK207,DK207:DK213)</f>
        <v>6</v>
      </c>
      <c r="DN207" s="197">
        <v>0</v>
      </c>
      <c r="DO207" s="195">
        <f>COUNTIF(AH11:AH254,DN207)</f>
        <v>0</v>
      </c>
      <c r="DP207" s="196">
        <f>DO207/DO214</f>
        <v>0</v>
      </c>
      <c r="DQ207" s="195">
        <f>RANK(DP207,DP207:DP213)</f>
        <v>6</v>
      </c>
    </row>
    <row r="208" spans="2:121">
      <c r="B208" s="165">
        <v>617</v>
      </c>
      <c r="F208" s="165">
        <v>5</v>
      </c>
      <c r="J208" s="165">
        <f t="shared" si="135"/>
        <v>6</v>
      </c>
      <c r="K208" s="165">
        <v>5</v>
      </c>
      <c r="L208" s="165">
        <v>4</v>
      </c>
      <c r="N208" s="165">
        <f t="shared" si="136"/>
        <v>6</v>
      </c>
      <c r="O208" s="165">
        <v>6</v>
      </c>
      <c r="P208" s="165">
        <v>5</v>
      </c>
      <c r="R208" s="165">
        <f t="shared" si="137"/>
        <v>5</v>
      </c>
      <c r="S208" s="165">
        <v>2</v>
      </c>
      <c r="T208" s="165">
        <v>2</v>
      </c>
      <c r="V208" s="165">
        <f t="shared" si="138"/>
        <v>6</v>
      </c>
      <c r="W208" s="165">
        <v>3</v>
      </c>
      <c r="X208" s="165">
        <v>2</v>
      </c>
      <c r="Z208" s="165">
        <f t="shared" si="139"/>
        <v>6</v>
      </c>
      <c r="AA208" s="165">
        <v>4</v>
      </c>
      <c r="AB208" s="165">
        <v>3</v>
      </c>
      <c r="AD208" s="165">
        <f t="shared" si="140"/>
        <v>6</v>
      </c>
      <c r="AE208" s="165">
        <v>5</v>
      </c>
      <c r="AF208" s="165">
        <v>4</v>
      </c>
      <c r="AH208" s="165">
        <f t="shared" si="141"/>
        <v>6</v>
      </c>
      <c r="AI208" s="165">
        <v>4</v>
      </c>
      <c r="AJ208" s="165">
        <v>3</v>
      </c>
      <c r="AQ208" s="165">
        <f t="shared" si="149"/>
        <v>5</v>
      </c>
      <c r="AR208" s="165">
        <f t="shared" si="150"/>
        <v>5</v>
      </c>
      <c r="AS208" s="165">
        <f t="shared" si="151"/>
        <v>6</v>
      </c>
      <c r="AT208" s="165">
        <f t="shared" si="152"/>
        <v>2</v>
      </c>
      <c r="AU208" s="165">
        <f t="shared" si="153"/>
        <v>3</v>
      </c>
      <c r="AV208" s="165">
        <f t="shared" si="154"/>
        <v>4</v>
      </c>
      <c r="AW208" s="165">
        <f t="shared" si="155"/>
        <v>5</v>
      </c>
      <c r="AX208" s="165">
        <f t="shared" si="117"/>
        <v>4</v>
      </c>
      <c r="BE208" s="165">
        <f t="shared" si="156"/>
        <v>4</v>
      </c>
      <c r="BF208" s="165">
        <f t="shared" si="157"/>
        <v>5</v>
      </c>
      <c r="BG208" s="165">
        <f t="shared" si="158"/>
        <v>2</v>
      </c>
      <c r="BH208" s="165">
        <f t="shared" si="159"/>
        <v>2</v>
      </c>
      <c r="BI208" s="165">
        <f t="shared" si="119"/>
        <v>3</v>
      </c>
      <c r="BJ208" s="165">
        <f t="shared" si="160"/>
        <v>4</v>
      </c>
      <c r="BK208" s="165">
        <f t="shared" si="118"/>
        <v>3</v>
      </c>
      <c r="BQ208" s="165">
        <f t="shared" si="142"/>
        <v>6</v>
      </c>
      <c r="BR208" s="165">
        <f t="shared" si="143"/>
        <v>6</v>
      </c>
      <c r="BS208" s="165">
        <f t="shared" si="144"/>
        <v>5</v>
      </c>
      <c r="BT208" s="165">
        <f t="shared" si="145"/>
        <v>6</v>
      </c>
      <c r="BU208" s="165">
        <f t="shared" si="146"/>
        <v>6</v>
      </c>
      <c r="BV208" s="165">
        <f t="shared" si="147"/>
        <v>6</v>
      </c>
      <c r="BW208" s="165">
        <f t="shared" si="148"/>
        <v>6</v>
      </c>
      <c r="BZ208" s="165">
        <v>1</v>
      </c>
      <c r="CA208" s="165">
        <v>0</v>
      </c>
      <c r="CC208" s="160"/>
      <c r="CE208" s="160"/>
      <c r="CF208" s="160"/>
      <c r="CG208" s="216"/>
      <c r="CH208" s="160"/>
      <c r="CJ208" s="197">
        <v>1</v>
      </c>
      <c r="CK208" s="195">
        <f>COUNTIF(J11:J255,CJ208)</f>
        <v>0</v>
      </c>
      <c r="CL208" s="196">
        <f>CK208/CK214</f>
        <v>0</v>
      </c>
      <c r="CM208" s="195">
        <f>RANK(CL208,CL207:CL213)</f>
        <v>6</v>
      </c>
      <c r="CO208" s="197">
        <v>1</v>
      </c>
      <c r="CP208" s="195">
        <f>COUNTIF(N11:N255,CO208)</f>
        <v>0</v>
      </c>
      <c r="CQ208" s="196">
        <f>CP208/CP214</f>
        <v>0</v>
      </c>
      <c r="CR208" s="195">
        <f>RANK(CQ208,CQ207:CQ213)</f>
        <v>6</v>
      </c>
      <c r="CT208" s="197">
        <v>1</v>
      </c>
      <c r="CU208" s="195">
        <f>COUNTIF(R11:R255,CT208)</f>
        <v>2</v>
      </c>
      <c r="CV208" s="196">
        <f>CU208/CU214</f>
        <v>8.0645161290322578E-3</v>
      </c>
      <c r="CW208" s="195">
        <f>RANK(CV208,CV207:CV213)</f>
        <v>6</v>
      </c>
      <c r="CY208" s="197">
        <v>1</v>
      </c>
      <c r="CZ208" s="195">
        <f>COUNTIF(V11:V255,CY208)</f>
        <v>0</v>
      </c>
      <c r="DA208" s="196">
        <f>CZ208/CZ214</f>
        <v>0</v>
      </c>
      <c r="DB208" s="195">
        <f>RANK(DA208,DA207:DA213)</f>
        <v>5</v>
      </c>
      <c r="DD208" s="197">
        <v>1</v>
      </c>
      <c r="DE208" s="195">
        <f>COUNTIF(Z11:Z256,DD208)</f>
        <v>0</v>
      </c>
      <c r="DF208" s="196">
        <f>DE208/DE214</f>
        <v>0</v>
      </c>
      <c r="DG208" s="195">
        <f>RANK(DF208,DF207:DF213)</f>
        <v>6</v>
      </c>
      <c r="DI208" s="197">
        <v>1</v>
      </c>
      <c r="DJ208" s="195">
        <f>COUNTIF(AD11:AD255,DI208)</f>
        <v>0</v>
      </c>
      <c r="DK208" s="196">
        <f>DJ208/DJ214</f>
        <v>0</v>
      </c>
      <c r="DL208" s="195">
        <f>RANK(DK208,DK207:DK213)</f>
        <v>6</v>
      </c>
      <c r="DN208" s="197">
        <v>1</v>
      </c>
      <c r="DO208" s="195">
        <f>COUNTIF(AH11:AH255,DN208)</f>
        <v>0</v>
      </c>
      <c r="DP208" s="196">
        <f>DO208/DO214</f>
        <v>0</v>
      </c>
      <c r="DQ208" s="195">
        <f>RANK(DP208,DP207:DP213)</f>
        <v>6</v>
      </c>
    </row>
    <row r="209" spans="2:121">
      <c r="B209" s="165">
        <v>618</v>
      </c>
      <c r="F209" s="165">
        <v>3</v>
      </c>
      <c r="J209" s="165">
        <f t="shared" si="135"/>
        <v>5</v>
      </c>
      <c r="K209" s="165">
        <v>3</v>
      </c>
      <c r="L209" s="165">
        <v>1</v>
      </c>
      <c r="N209" s="165">
        <f t="shared" si="136"/>
        <v>4</v>
      </c>
      <c r="O209" s="165">
        <v>2</v>
      </c>
      <c r="P209" s="165">
        <v>1</v>
      </c>
      <c r="R209" s="165">
        <f t="shared" si="137"/>
        <v>6</v>
      </c>
      <c r="S209" s="165">
        <v>4</v>
      </c>
      <c r="T209" s="165">
        <v>1</v>
      </c>
      <c r="V209" s="165">
        <f t="shared" si="138"/>
        <v>6</v>
      </c>
      <c r="W209" s="165">
        <v>3</v>
      </c>
      <c r="X209" s="165">
        <v>0</v>
      </c>
      <c r="Z209" s="165">
        <f t="shared" si="139"/>
        <v>4</v>
      </c>
      <c r="AA209" s="165">
        <v>3</v>
      </c>
      <c r="AB209" s="165">
        <v>2</v>
      </c>
      <c r="AD209" s="165">
        <f t="shared" si="140"/>
        <v>5</v>
      </c>
      <c r="AE209" s="165">
        <v>5</v>
      </c>
      <c r="AF209" s="165">
        <v>3</v>
      </c>
      <c r="AH209" s="165">
        <f t="shared" si="141"/>
        <v>4</v>
      </c>
      <c r="AI209" s="165">
        <v>2</v>
      </c>
      <c r="AJ209" s="165">
        <v>1</v>
      </c>
      <c r="AQ209" s="165">
        <f t="shared" si="149"/>
        <v>3</v>
      </c>
      <c r="AR209" s="165">
        <f t="shared" si="150"/>
        <v>3</v>
      </c>
      <c r="AS209" s="165">
        <f t="shared" si="151"/>
        <v>2</v>
      </c>
      <c r="AT209" s="165">
        <f t="shared" si="152"/>
        <v>4</v>
      </c>
      <c r="AU209" s="165">
        <f t="shared" si="153"/>
        <v>3</v>
      </c>
      <c r="AV209" s="165">
        <f t="shared" si="154"/>
        <v>3</v>
      </c>
      <c r="AW209" s="165">
        <f t="shared" si="155"/>
        <v>5</v>
      </c>
      <c r="AX209" s="165">
        <f t="shared" si="117"/>
        <v>2</v>
      </c>
      <c r="BE209" s="165">
        <f t="shared" si="156"/>
        <v>1</v>
      </c>
      <c r="BF209" s="165">
        <f t="shared" si="157"/>
        <v>1</v>
      </c>
      <c r="BG209" s="165">
        <f t="shared" si="158"/>
        <v>1</v>
      </c>
      <c r="BH209" s="165">
        <f t="shared" si="159"/>
        <v>0</v>
      </c>
      <c r="BI209" s="165">
        <f t="shared" si="119"/>
        <v>2</v>
      </c>
      <c r="BJ209" s="165">
        <f t="shared" si="160"/>
        <v>3</v>
      </c>
      <c r="BK209" s="165">
        <f t="shared" si="118"/>
        <v>1</v>
      </c>
      <c r="BQ209" s="165">
        <f t="shared" si="142"/>
        <v>5</v>
      </c>
      <c r="BR209" s="165">
        <f t="shared" si="143"/>
        <v>4</v>
      </c>
      <c r="BS209" s="165">
        <f t="shared" si="144"/>
        <v>6</v>
      </c>
      <c r="BT209" s="165">
        <f t="shared" si="145"/>
        <v>6</v>
      </c>
      <c r="BU209" s="165">
        <f t="shared" si="146"/>
        <v>4</v>
      </c>
      <c r="BV209" s="165">
        <f t="shared" si="147"/>
        <v>5</v>
      </c>
      <c r="BW209" s="165">
        <f t="shared" si="148"/>
        <v>4</v>
      </c>
      <c r="BZ209" s="165">
        <v>1</v>
      </c>
      <c r="CA209" s="165">
        <v>0</v>
      </c>
      <c r="CC209" s="160"/>
      <c r="CE209" s="160"/>
      <c r="CF209" s="160"/>
      <c r="CG209" s="216"/>
      <c r="CH209" s="160"/>
      <c r="CJ209" s="197">
        <v>2</v>
      </c>
      <c r="CK209" s="195">
        <f>COUNTIF(J11:J256,CJ209)</f>
        <v>1</v>
      </c>
      <c r="CL209" s="196">
        <f>CK209/CK214</f>
        <v>4.0160642570281121E-3</v>
      </c>
      <c r="CM209" s="195">
        <f>RANK(CL209,CL207:CL213)</f>
        <v>5</v>
      </c>
      <c r="CO209" s="197">
        <v>2</v>
      </c>
      <c r="CP209" s="195">
        <f>COUNTIF(N11:N256,CO209)</f>
        <v>1</v>
      </c>
      <c r="CQ209" s="196">
        <f>CP209/CP214</f>
        <v>4.0160642570281121E-3</v>
      </c>
      <c r="CR209" s="195">
        <f>RANK(CQ209,CQ207:CQ213)</f>
        <v>5</v>
      </c>
      <c r="CT209" s="197">
        <v>2</v>
      </c>
      <c r="CU209" s="195">
        <f>COUNTIF(R11:R256,CT209)</f>
        <v>8</v>
      </c>
      <c r="CV209" s="196">
        <f>CU209/CU214</f>
        <v>3.2258064516129031E-2</v>
      </c>
      <c r="CW209" s="195">
        <f>RANK(CV209,CV207:CV213)</f>
        <v>5</v>
      </c>
      <c r="CY209" s="197">
        <v>2</v>
      </c>
      <c r="CZ209" s="195">
        <f>COUNTIF(V11:V256,CY209)</f>
        <v>0</v>
      </c>
      <c r="DA209" s="196">
        <f>CZ209/CZ214</f>
        <v>0</v>
      </c>
      <c r="DB209" s="195">
        <f>RANK(DA209,DA207:DA213)</f>
        <v>5</v>
      </c>
      <c r="DD209" s="197">
        <v>2</v>
      </c>
      <c r="DE209" s="195">
        <f>COUNTIF(Z11:Z257,DD209)</f>
        <v>2</v>
      </c>
      <c r="DF209" s="196">
        <f>DE209/DE214</f>
        <v>8.0000000000000002E-3</v>
      </c>
      <c r="DG209" s="195">
        <f>RANK(DF209,DF207:DF213)</f>
        <v>5</v>
      </c>
      <c r="DI209" s="197">
        <v>2</v>
      </c>
      <c r="DJ209" s="195">
        <f>COUNTIF(AD11:AD256,DI209)</f>
        <v>4</v>
      </c>
      <c r="DK209" s="196">
        <f>DJ209/DJ214</f>
        <v>1.6E-2</v>
      </c>
      <c r="DL209" s="195">
        <f>RANK(DK209,DK207:DK213)</f>
        <v>5</v>
      </c>
      <c r="DN209" s="197">
        <v>2</v>
      </c>
      <c r="DO209" s="195">
        <f>COUNTIF(AH11:AH256,DN209)</f>
        <v>4</v>
      </c>
      <c r="DP209" s="196">
        <f>DO209/DO214</f>
        <v>1.6129032258064516E-2</v>
      </c>
      <c r="DQ209" s="195">
        <f>RANK(DP209,DP207:DP213)</f>
        <v>5</v>
      </c>
    </row>
    <row r="210" spans="2:121">
      <c r="B210" s="165">
        <v>619</v>
      </c>
      <c r="F210" s="165">
        <v>4</v>
      </c>
      <c r="J210" s="165">
        <f t="shared" si="135"/>
        <v>5</v>
      </c>
      <c r="K210" s="165">
        <v>4</v>
      </c>
      <c r="L210" s="165">
        <v>3</v>
      </c>
      <c r="N210" s="165">
        <f t="shared" si="136"/>
        <v>4</v>
      </c>
      <c r="O210" s="165">
        <v>2</v>
      </c>
      <c r="P210" s="165">
        <v>2</v>
      </c>
      <c r="R210" s="165">
        <f t="shared" si="137"/>
        <v>4</v>
      </c>
      <c r="S210" s="165">
        <v>1</v>
      </c>
      <c r="T210" s="165">
        <v>1</v>
      </c>
      <c r="V210" s="165">
        <f t="shared" si="138"/>
        <v>5</v>
      </c>
      <c r="W210" s="165">
        <v>2</v>
      </c>
      <c r="X210" s="165">
        <v>1</v>
      </c>
      <c r="Z210" s="165">
        <f t="shared" si="139"/>
        <v>6</v>
      </c>
      <c r="AA210" s="165">
        <v>5</v>
      </c>
      <c r="AB210" s="165">
        <v>3</v>
      </c>
      <c r="AD210" s="165">
        <f t="shared" si="140"/>
        <v>5</v>
      </c>
      <c r="AE210" s="165">
        <v>5</v>
      </c>
      <c r="AF210" s="165">
        <v>4</v>
      </c>
      <c r="AH210" s="165">
        <f t="shared" si="141"/>
        <v>5</v>
      </c>
      <c r="AI210" s="165">
        <v>3</v>
      </c>
      <c r="AJ210" s="165">
        <v>2</v>
      </c>
      <c r="AQ210" s="165">
        <f t="shared" si="149"/>
        <v>4</v>
      </c>
      <c r="AR210" s="165">
        <f t="shared" si="150"/>
        <v>4</v>
      </c>
      <c r="AS210" s="165">
        <f t="shared" si="151"/>
        <v>2</v>
      </c>
      <c r="AT210" s="165">
        <f t="shared" si="152"/>
        <v>1</v>
      </c>
      <c r="AU210" s="165">
        <f t="shared" si="153"/>
        <v>2</v>
      </c>
      <c r="AV210" s="165">
        <f t="shared" si="154"/>
        <v>5</v>
      </c>
      <c r="AW210" s="165">
        <f t="shared" si="155"/>
        <v>5</v>
      </c>
      <c r="AX210" s="165">
        <f t="shared" si="117"/>
        <v>3</v>
      </c>
      <c r="BE210" s="165">
        <f t="shared" si="156"/>
        <v>3</v>
      </c>
      <c r="BF210" s="165">
        <f t="shared" si="157"/>
        <v>2</v>
      </c>
      <c r="BG210" s="165">
        <f t="shared" si="158"/>
        <v>1</v>
      </c>
      <c r="BH210" s="165">
        <f t="shared" si="159"/>
        <v>1</v>
      </c>
      <c r="BI210" s="165">
        <f t="shared" si="119"/>
        <v>3</v>
      </c>
      <c r="BJ210" s="165">
        <f t="shared" si="160"/>
        <v>4</v>
      </c>
      <c r="BK210" s="165">
        <f t="shared" si="118"/>
        <v>2</v>
      </c>
      <c r="BQ210" s="165">
        <f t="shared" si="142"/>
        <v>5</v>
      </c>
      <c r="BR210" s="165">
        <f t="shared" si="143"/>
        <v>4</v>
      </c>
      <c r="BS210" s="165">
        <f t="shared" si="144"/>
        <v>4</v>
      </c>
      <c r="BT210" s="165">
        <f t="shared" si="145"/>
        <v>5</v>
      </c>
      <c r="BU210" s="165">
        <f t="shared" si="146"/>
        <v>6</v>
      </c>
      <c r="BV210" s="165">
        <f t="shared" si="147"/>
        <v>5</v>
      </c>
      <c r="BW210" s="165">
        <f t="shared" si="148"/>
        <v>5</v>
      </c>
      <c r="BZ210" s="165">
        <v>0</v>
      </c>
      <c r="CA210" s="165">
        <v>0</v>
      </c>
      <c r="CC210" s="160"/>
      <c r="CE210" s="160"/>
      <c r="CF210" s="160"/>
      <c r="CG210" s="216"/>
      <c r="CH210" s="160"/>
      <c r="CJ210" s="197">
        <v>3</v>
      </c>
      <c r="CK210" s="195">
        <f>COUNTIF(J11:J257,CJ210)</f>
        <v>30</v>
      </c>
      <c r="CL210" s="196">
        <f>CK210/CK214</f>
        <v>0.12048192771084337</v>
      </c>
      <c r="CM210" s="195">
        <f>RANK(CL210,CL207:CL213)</f>
        <v>4</v>
      </c>
      <c r="CO210" s="197">
        <v>3</v>
      </c>
      <c r="CP210" s="195">
        <f>COUNTIF(N11:N257,CO210)</f>
        <v>17</v>
      </c>
      <c r="CQ210" s="196">
        <f>CP210/CP214</f>
        <v>6.8273092369477914E-2</v>
      </c>
      <c r="CR210" s="195">
        <f>RANK(CQ210,CQ207:CQ213)</f>
        <v>4</v>
      </c>
      <c r="CT210" s="197">
        <v>3</v>
      </c>
      <c r="CU210" s="195">
        <f>COUNTIF(R11:R257,CT210)</f>
        <v>35</v>
      </c>
      <c r="CV210" s="196">
        <f>CU210/CU214</f>
        <v>0.14112903225806453</v>
      </c>
      <c r="CW210" s="195">
        <f>RANK(CV210,CV207:CV213)</f>
        <v>4</v>
      </c>
      <c r="CY210" s="197">
        <v>3</v>
      </c>
      <c r="CZ210" s="195">
        <f>COUNTIF(V11:V257,CY210)</f>
        <v>14</v>
      </c>
      <c r="DA210" s="196">
        <f>CZ210/CZ214</f>
        <v>5.6451612903225805E-2</v>
      </c>
      <c r="DB210" s="195">
        <f>RANK(DA210,DA207:DA213)</f>
        <v>4</v>
      </c>
      <c r="DD210" s="197">
        <v>3</v>
      </c>
      <c r="DE210" s="195">
        <f>COUNTIF(Z11:Z258,DD210)</f>
        <v>25</v>
      </c>
      <c r="DF210" s="196">
        <f>DE210/DE214</f>
        <v>0.1</v>
      </c>
      <c r="DG210" s="195">
        <f>RANK(DF210,DF207:DF213)</f>
        <v>4</v>
      </c>
      <c r="DI210" s="197">
        <v>3</v>
      </c>
      <c r="DJ210" s="195">
        <f>COUNTIF(AD11:AD257,DI210)</f>
        <v>13</v>
      </c>
      <c r="DK210" s="196">
        <f>DJ210/DJ214</f>
        <v>5.1999999999999998E-2</v>
      </c>
      <c r="DL210" s="195">
        <f>RANK(DK210,DK207:DK213)</f>
        <v>4</v>
      </c>
      <c r="DN210" s="197">
        <v>3</v>
      </c>
      <c r="DO210" s="195">
        <f>COUNTIF(AH11:AH257,DN210)</f>
        <v>21</v>
      </c>
      <c r="DP210" s="196">
        <f>DO210/DO214</f>
        <v>8.4677419354838704E-2</v>
      </c>
      <c r="DQ210" s="195">
        <f>RANK(DP210,DP207:DP213)</f>
        <v>4</v>
      </c>
    </row>
    <row r="211" spans="2:121">
      <c r="B211" s="165">
        <v>620</v>
      </c>
      <c r="F211" s="165">
        <v>3</v>
      </c>
      <c r="J211" s="165">
        <f t="shared" si="135"/>
        <v>5</v>
      </c>
      <c r="K211" s="165">
        <v>4</v>
      </c>
      <c r="L211" s="165">
        <v>2</v>
      </c>
      <c r="N211" s="165">
        <f t="shared" si="136"/>
        <v>5</v>
      </c>
      <c r="O211" s="165">
        <v>4</v>
      </c>
      <c r="P211" s="165">
        <v>2</v>
      </c>
      <c r="R211" s="165">
        <f t="shared" si="137"/>
        <v>6</v>
      </c>
      <c r="S211" s="165">
        <v>5</v>
      </c>
      <c r="T211" s="165">
        <v>2</v>
      </c>
      <c r="V211" s="165">
        <f t="shared" si="138"/>
        <v>5</v>
      </c>
      <c r="W211" s="165">
        <v>3</v>
      </c>
      <c r="X211" s="165">
        <v>1</v>
      </c>
      <c r="Z211" s="165">
        <f t="shared" si="139"/>
        <v>3</v>
      </c>
      <c r="AA211" s="165">
        <v>1</v>
      </c>
      <c r="AB211" s="165">
        <v>1</v>
      </c>
      <c r="AD211" s="165">
        <f t="shared" si="140"/>
        <v>4</v>
      </c>
      <c r="AE211" s="165">
        <v>2</v>
      </c>
      <c r="AF211" s="165">
        <v>1</v>
      </c>
      <c r="AH211" s="165">
        <f t="shared" si="141"/>
        <v>5</v>
      </c>
      <c r="AI211" s="165">
        <v>3</v>
      </c>
      <c r="AJ211" s="165">
        <v>1</v>
      </c>
      <c r="AQ211" s="165">
        <f t="shared" si="149"/>
        <v>3</v>
      </c>
      <c r="AR211" s="165">
        <f t="shared" si="150"/>
        <v>4</v>
      </c>
      <c r="AS211" s="165">
        <f t="shared" si="151"/>
        <v>4</v>
      </c>
      <c r="AT211" s="165">
        <f t="shared" si="152"/>
        <v>5</v>
      </c>
      <c r="AU211" s="165">
        <f t="shared" si="153"/>
        <v>3</v>
      </c>
      <c r="AV211" s="165">
        <f t="shared" si="154"/>
        <v>1</v>
      </c>
      <c r="AW211" s="165">
        <f t="shared" si="155"/>
        <v>2</v>
      </c>
      <c r="AX211" s="165">
        <f t="shared" si="117"/>
        <v>3</v>
      </c>
      <c r="BE211" s="165">
        <f t="shared" si="156"/>
        <v>2</v>
      </c>
      <c r="BF211" s="165">
        <f t="shared" si="157"/>
        <v>2</v>
      </c>
      <c r="BG211" s="165">
        <f t="shared" si="158"/>
        <v>2</v>
      </c>
      <c r="BH211" s="165">
        <f t="shared" si="159"/>
        <v>1</v>
      </c>
      <c r="BI211" s="165">
        <f t="shared" si="119"/>
        <v>1</v>
      </c>
      <c r="BJ211" s="165">
        <f t="shared" si="160"/>
        <v>1</v>
      </c>
      <c r="BK211" s="165">
        <f t="shared" si="118"/>
        <v>1</v>
      </c>
      <c r="BQ211" s="165">
        <f t="shared" si="142"/>
        <v>5</v>
      </c>
      <c r="BR211" s="165">
        <f t="shared" si="143"/>
        <v>5</v>
      </c>
      <c r="BS211" s="165">
        <f t="shared" si="144"/>
        <v>6</v>
      </c>
      <c r="BT211" s="165">
        <f t="shared" si="145"/>
        <v>5</v>
      </c>
      <c r="BU211" s="165">
        <f t="shared" si="146"/>
        <v>3</v>
      </c>
      <c r="BV211" s="165">
        <f t="shared" si="147"/>
        <v>4</v>
      </c>
      <c r="BW211" s="165">
        <f t="shared" si="148"/>
        <v>5</v>
      </c>
      <c r="BZ211" s="165">
        <v>0</v>
      </c>
      <c r="CA211" s="165">
        <v>1</v>
      </c>
      <c r="CC211" s="160"/>
      <c r="CE211" s="160"/>
      <c r="CF211" s="160"/>
      <c r="CG211" s="216"/>
      <c r="CH211" s="160"/>
      <c r="CJ211" s="197">
        <v>4</v>
      </c>
      <c r="CK211" s="195">
        <f>COUNTIF(J11:J258,CJ211)</f>
        <v>69</v>
      </c>
      <c r="CL211" s="196">
        <f>CK211/CK214</f>
        <v>0.27710843373493976</v>
      </c>
      <c r="CM211" s="195">
        <f>RANK(CL211,CL207:CL213)</f>
        <v>2</v>
      </c>
      <c r="CO211" s="197">
        <v>4</v>
      </c>
      <c r="CP211" s="195">
        <f>COUNTIF(N11:N258,CO211)</f>
        <v>71</v>
      </c>
      <c r="CQ211" s="196">
        <f>CP211/CP214</f>
        <v>0.28514056224899598</v>
      </c>
      <c r="CR211" s="195">
        <f>RANK(CQ211,CQ207:CQ213)</f>
        <v>2</v>
      </c>
      <c r="CT211" s="197">
        <v>4</v>
      </c>
      <c r="CU211" s="195">
        <f>COUNTIF(R11:R258,CT211)</f>
        <v>91</v>
      </c>
      <c r="CV211" s="196">
        <f>CU211/CU214</f>
        <v>0.36693548387096775</v>
      </c>
      <c r="CW211" s="195">
        <f>RANK(CV211,CV207:CV213)</f>
        <v>1</v>
      </c>
      <c r="CY211" s="197">
        <v>4</v>
      </c>
      <c r="CZ211" s="195">
        <f>COUNTIF(V11:V258,CY211)</f>
        <v>35</v>
      </c>
      <c r="DA211" s="196">
        <f>CZ211/CZ214</f>
        <v>0.14112903225806453</v>
      </c>
      <c r="DB211" s="195">
        <f>RANK(DA211,DA207:DA213)</f>
        <v>3</v>
      </c>
      <c r="DD211" s="197">
        <v>4</v>
      </c>
      <c r="DE211" s="195">
        <f>COUNTIF(Z11:Z259,DD211)</f>
        <v>60</v>
      </c>
      <c r="DF211" s="196">
        <f>DE211/DE214</f>
        <v>0.24</v>
      </c>
      <c r="DG211" s="195">
        <f>RANK(DF211,DF207:DF213)</f>
        <v>3</v>
      </c>
      <c r="DI211" s="197">
        <v>4</v>
      </c>
      <c r="DJ211" s="195">
        <f>COUNTIF(AD11:AD258,DI211)</f>
        <v>51</v>
      </c>
      <c r="DK211" s="196">
        <f>DJ211/DJ214</f>
        <v>0.20399999999999999</v>
      </c>
      <c r="DL211" s="195">
        <f>RANK(DK211,DK207:DK213)</f>
        <v>3</v>
      </c>
      <c r="DN211" s="197">
        <v>4</v>
      </c>
      <c r="DO211" s="195">
        <f>COUNTIF(AH11:AH258,DN211)</f>
        <v>67</v>
      </c>
      <c r="DP211" s="196">
        <f>DO211/DO214</f>
        <v>0.27016129032258063</v>
      </c>
      <c r="DQ211" s="195">
        <f>RANK(DP211,DP207:DP213)</f>
        <v>2</v>
      </c>
    </row>
    <row r="212" spans="2:121">
      <c r="B212" s="165">
        <v>621</v>
      </c>
      <c r="F212" s="165">
        <v>3</v>
      </c>
      <c r="J212" s="165">
        <f t="shared" si="135"/>
        <v>4</v>
      </c>
      <c r="K212" s="165">
        <v>4</v>
      </c>
      <c r="L212" s="165">
        <v>3</v>
      </c>
      <c r="N212" s="165">
        <f t="shared" si="136"/>
        <v>3</v>
      </c>
      <c r="O212" s="165">
        <v>3</v>
      </c>
      <c r="P212" s="165">
        <v>3</v>
      </c>
      <c r="R212" s="165">
        <f t="shared" si="137"/>
        <v>5</v>
      </c>
      <c r="S212" s="165">
        <v>5</v>
      </c>
      <c r="T212" s="165">
        <v>3</v>
      </c>
      <c r="V212" s="165">
        <f t="shared" si="138"/>
        <v>5</v>
      </c>
      <c r="W212" s="165">
        <v>3</v>
      </c>
      <c r="X212" s="165">
        <v>1</v>
      </c>
      <c r="Z212" s="165">
        <f t="shared" si="139"/>
        <v>4</v>
      </c>
      <c r="AA212" s="165">
        <v>1</v>
      </c>
      <c r="AB212" s="165">
        <v>0</v>
      </c>
      <c r="AD212" s="165">
        <f t="shared" si="140"/>
        <v>4</v>
      </c>
      <c r="AE212" s="165">
        <v>2</v>
      </c>
      <c r="AF212" s="165">
        <v>1</v>
      </c>
      <c r="AH212" s="165">
        <f t="shared" si="141"/>
        <v>4</v>
      </c>
      <c r="AI212" s="165">
        <v>2</v>
      </c>
      <c r="AJ212" s="165">
        <v>1</v>
      </c>
      <c r="AQ212" s="165">
        <f t="shared" si="149"/>
        <v>3</v>
      </c>
      <c r="AR212" s="165">
        <f t="shared" si="150"/>
        <v>4</v>
      </c>
      <c r="AS212" s="165">
        <f t="shared" si="151"/>
        <v>3</v>
      </c>
      <c r="AT212" s="165">
        <f t="shared" si="152"/>
        <v>5</v>
      </c>
      <c r="AU212" s="165">
        <f t="shared" si="153"/>
        <v>3</v>
      </c>
      <c r="AV212" s="165">
        <f t="shared" si="154"/>
        <v>1</v>
      </c>
      <c r="AW212" s="165">
        <f t="shared" si="155"/>
        <v>2</v>
      </c>
      <c r="AX212" s="165">
        <f t="shared" si="117"/>
        <v>2</v>
      </c>
      <c r="BE212" s="165">
        <f t="shared" si="156"/>
        <v>3</v>
      </c>
      <c r="BF212" s="165">
        <f t="shared" si="157"/>
        <v>3</v>
      </c>
      <c r="BG212" s="165">
        <f t="shared" si="158"/>
        <v>3</v>
      </c>
      <c r="BH212" s="165">
        <f t="shared" si="159"/>
        <v>1</v>
      </c>
      <c r="BI212" s="165">
        <f t="shared" si="119"/>
        <v>0</v>
      </c>
      <c r="BJ212" s="165">
        <f t="shared" si="160"/>
        <v>1</v>
      </c>
      <c r="BK212" s="165">
        <f t="shared" si="118"/>
        <v>1</v>
      </c>
      <c r="BQ212" s="165">
        <f t="shared" si="142"/>
        <v>4</v>
      </c>
      <c r="BR212" s="165">
        <f t="shared" si="143"/>
        <v>3</v>
      </c>
      <c r="BS212" s="165">
        <f t="shared" si="144"/>
        <v>5</v>
      </c>
      <c r="BT212" s="165">
        <f t="shared" si="145"/>
        <v>5</v>
      </c>
      <c r="BU212" s="165">
        <f t="shared" si="146"/>
        <v>4</v>
      </c>
      <c r="BV212" s="165">
        <f t="shared" si="147"/>
        <v>4</v>
      </c>
      <c r="BW212" s="165">
        <f t="shared" si="148"/>
        <v>4</v>
      </c>
      <c r="BZ212" s="165">
        <v>1</v>
      </c>
      <c r="CA212" s="165">
        <v>1</v>
      </c>
      <c r="CC212" s="160"/>
      <c r="CE212" s="160"/>
      <c r="CF212" s="160"/>
      <c r="CG212" s="216"/>
      <c r="CH212" s="160"/>
      <c r="CJ212" s="197">
        <v>5</v>
      </c>
      <c r="CK212" s="195">
        <f>COUNTIF(J11:J259,CJ212)</f>
        <v>111</v>
      </c>
      <c r="CL212" s="196">
        <f>CK212/CK214</f>
        <v>0.44578313253012047</v>
      </c>
      <c r="CM212" s="195">
        <f>RANK(CL212,CL207:CL213)</f>
        <v>1</v>
      </c>
      <c r="CO212" s="197">
        <v>5</v>
      </c>
      <c r="CP212" s="195">
        <f>COUNTIF(N11:N259,CO212)</f>
        <v>98</v>
      </c>
      <c r="CQ212" s="196">
        <f>CP212/CP214</f>
        <v>0.39357429718875503</v>
      </c>
      <c r="CR212" s="195">
        <f>RANK(CQ212,CQ207:CQ213)</f>
        <v>1</v>
      </c>
      <c r="CT212" s="197">
        <v>5</v>
      </c>
      <c r="CU212" s="195">
        <f>COUNTIF(R11:R259,CT212)</f>
        <v>75</v>
      </c>
      <c r="CV212" s="196">
        <f>CU212/CU214</f>
        <v>0.30241935483870969</v>
      </c>
      <c r="CW212" s="195">
        <f>RANK(CV212,CV207:CV213)</f>
        <v>2</v>
      </c>
      <c r="CY212" s="197">
        <v>5</v>
      </c>
      <c r="CZ212" s="195">
        <f>COUNTIF(V11:V259,CY212)</f>
        <v>120</v>
      </c>
      <c r="DA212" s="196">
        <f>CZ212/CZ214</f>
        <v>0.4838709677419355</v>
      </c>
      <c r="DB212" s="195">
        <f>RANK(DA212,DA207:DA213)</f>
        <v>1</v>
      </c>
      <c r="DD212" s="197">
        <v>5</v>
      </c>
      <c r="DE212" s="195">
        <f>COUNTIF(Z11:Z260,DD212)</f>
        <v>89</v>
      </c>
      <c r="DF212" s="196">
        <f>DE212/DE214</f>
        <v>0.35599999999999998</v>
      </c>
      <c r="DG212" s="195">
        <f>RANK(DF212,DF207:DF213)</f>
        <v>1</v>
      </c>
      <c r="DI212" s="197">
        <v>5</v>
      </c>
      <c r="DJ212" s="195">
        <f>COUNTIF(AD11:AD259,DI212)</f>
        <v>107</v>
      </c>
      <c r="DK212" s="196">
        <f>DJ212/DJ214</f>
        <v>0.42799999999999999</v>
      </c>
      <c r="DL212" s="195">
        <f>RANK(DK212,DK207:DK213)</f>
        <v>1</v>
      </c>
      <c r="DN212" s="197">
        <v>5</v>
      </c>
      <c r="DO212" s="195">
        <f>COUNTIF(AH11:AH259,DN212)</f>
        <v>91</v>
      </c>
      <c r="DP212" s="196">
        <f>DO212/DO214</f>
        <v>0.36693548387096775</v>
      </c>
      <c r="DQ212" s="195">
        <f>RANK(DP212,DP207:DP213)</f>
        <v>1</v>
      </c>
    </row>
    <row r="213" spans="2:121">
      <c r="B213" s="165">
        <v>622</v>
      </c>
      <c r="F213" s="165">
        <v>2</v>
      </c>
      <c r="J213" s="165">
        <f t="shared" si="135"/>
        <v>4</v>
      </c>
      <c r="K213" s="165">
        <v>4</v>
      </c>
      <c r="L213" s="165">
        <v>2</v>
      </c>
      <c r="N213" s="165">
        <f t="shared" si="136"/>
        <v>4</v>
      </c>
      <c r="O213" s="165">
        <v>3</v>
      </c>
      <c r="P213" s="165">
        <v>1</v>
      </c>
      <c r="R213" s="165">
        <f t="shared" si="137"/>
        <v>3</v>
      </c>
      <c r="S213" s="165">
        <v>3</v>
      </c>
      <c r="T213" s="165">
        <v>2</v>
      </c>
      <c r="V213" s="165">
        <f t="shared" si="138"/>
        <v>6</v>
      </c>
      <c r="W213" s="165">
        <v>5</v>
      </c>
      <c r="X213" s="165">
        <v>1</v>
      </c>
      <c r="Z213" s="165">
        <f t="shared" si="139"/>
        <v>3</v>
      </c>
      <c r="AA213" s="165">
        <v>2</v>
      </c>
      <c r="AB213" s="165">
        <v>1</v>
      </c>
      <c r="AD213" s="165">
        <f t="shared" si="140"/>
        <v>2</v>
      </c>
      <c r="AE213" s="165">
        <v>0</v>
      </c>
      <c r="AF213" s="165">
        <v>0</v>
      </c>
      <c r="AH213" s="165">
        <f t="shared" si="141"/>
        <v>3</v>
      </c>
      <c r="AI213" s="165">
        <v>2</v>
      </c>
      <c r="AJ213" s="165">
        <v>1</v>
      </c>
      <c r="AQ213" s="165">
        <f t="shared" si="149"/>
        <v>2</v>
      </c>
      <c r="AR213" s="165">
        <f t="shared" si="150"/>
        <v>4</v>
      </c>
      <c r="AS213" s="165">
        <f t="shared" si="151"/>
        <v>3</v>
      </c>
      <c r="AT213" s="165">
        <f t="shared" si="152"/>
        <v>3</v>
      </c>
      <c r="AU213" s="165">
        <f t="shared" si="153"/>
        <v>5</v>
      </c>
      <c r="AV213" s="165">
        <f t="shared" si="154"/>
        <v>2</v>
      </c>
      <c r="AW213" s="165">
        <f t="shared" si="155"/>
        <v>0</v>
      </c>
      <c r="AX213" s="165">
        <f t="shared" si="117"/>
        <v>2</v>
      </c>
      <c r="BE213" s="165">
        <f t="shared" si="156"/>
        <v>2</v>
      </c>
      <c r="BF213" s="165">
        <f t="shared" si="157"/>
        <v>1</v>
      </c>
      <c r="BG213" s="165">
        <f t="shared" si="158"/>
        <v>2</v>
      </c>
      <c r="BH213" s="165">
        <f t="shared" si="159"/>
        <v>1</v>
      </c>
      <c r="BI213" s="165">
        <f t="shared" si="119"/>
        <v>1</v>
      </c>
      <c r="BJ213" s="165">
        <f t="shared" si="160"/>
        <v>0</v>
      </c>
      <c r="BK213" s="165">
        <f t="shared" si="118"/>
        <v>1</v>
      </c>
      <c r="BQ213" s="165">
        <f t="shared" si="142"/>
        <v>4</v>
      </c>
      <c r="BR213" s="165">
        <f t="shared" si="143"/>
        <v>4</v>
      </c>
      <c r="BS213" s="165">
        <f t="shared" si="144"/>
        <v>3</v>
      </c>
      <c r="BT213" s="165">
        <f t="shared" si="145"/>
        <v>6</v>
      </c>
      <c r="BU213" s="165">
        <f t="shared" si="146"/>
        <v>3</v>
      </c>
      <c r="BV213" s="165">
        <f t="shared" si="147"/>
        <v>2</v>
      </c>
      <c r="BW213" s="165">
        <f t="shared" si="148"/>
        <v>3</v>
      </c>
      <c r="BZ213" s="165">
        <v>1</v>
      </c>
      <c r="CA213" s="165">
        <v>4</v>
      </c>
      <c r="CC213" s="160"/>
      <c r="CE213" s="160"/>
      <c r="CF213" s="160"/>
      <c r="CG213" s="216"/>
      <c r="CH213" s="160"/>
      <c r="CJ213" s="197">
        <v>6</v>
      </c>
      <c r="CK213" s="195">
        <f>COUNTIF(J11:J260,CJ213)</f>
        <v>38</v>
      </c>
      <c r="CL213" s="196">
        <f>CK213/CK214</f>
        <v>0.15261044176706828</v>
      </c>
      <c r="CM213" s="195">
        <f>RANK(CL213,CL207:CL213)</f>
        <v>3</v>
      </c>
      <c r="CO213" s="197">
        <v>6</v>
      </c>
      <c r="CP213" s="195">
        <f>COUNTIF(N11:N260,CO213)</f>
        <v>62</v>
      </c>
      <c r="CQ213" s="196">
        <f>CP213/CP214</f>
        <v>0.24899598393574296</v>
      </c>
      <c r="CR213" s="195">
        <f>RANK(CQ213,CQ207:CQ213)</f>
        <v>3</v>
      </c>
      <c r="CT213" s="197">
        <v>6</v>
      </c>
      <c r="CU213" s="195">
        <f>COUNTIF(R11:R260,CT213)</f>
        <v>37</v>
      </c>
      <c r="CV213" s="196">
        <f>CU213/CU214</f>
        <v>0.14919354838709678</v>
      </c>
      <c r="CW213" s="195">
        <f>RANK(CV213,CV207:CV213)</f>
        <v>3</v>
      </c>
      <c r="CY213" s="197">
        <v>6</v>
      </c>
      <c r="CZ213" s="195">
        <f>COUNTIF(V11:V260,CY213)</f>
        <v>79</v>
      </c>
      <c r="DA213" s="196">
        <f>CZ213/CZ214</f>
        <v>0.31854838709677419</v>
      </c>
      <c r="DB213" s="195">
        <f>RANK(DA213,DA207:DA213)</f>
        <v>2</v>
      </c>
      <c r="DD213" s="197">
        <v>6</v>
      </c>
      <c r="DE213" s="195">
        <f>COUNTIF(Z11:Z261,DD213)</f>
        <v>74</v>
      </c>
      <c r="DF213" s="196">
        <f>DE213/DE214</f>
        <v>0.29599999999999999</v>
      </c>
      <c r="DG213" s="195">
        <f>RANK(DF213,DF207:DF213)</f>
        <v>2</v>
      </c>
      <c r="DI213" s="197">
        <v>6</v>
      </c>
      <c r="DJ213" s="195">
        <f>COUNTIF(AD11:AD260,DI213)</f>
        <v>75</v>
      </c>
      <c r="DK213" s="196">
        <f>DJ213/DJ214</f>
        <v>0.3</v>
      </c>
      <c r="DL213" s="195">
        <f>RANK(DK213,DK207:DK213)</f>
        <v>2</v>
      </c>
      <c r="DN213" s="197">
        <v>6</v>
      </c>
      <c r="DO213" s="195">
        <f>COUNTIF(AH11:AH260,DN213)</f>
        <v>65</v>
      </c>
      <c r="DP213" s="196">
        <f>DO213/DO214</f>
        <v>0.26209677419354838</v>
      </c>
      <c r="DQ213" s="195">
        <f>RANK(DP213,DP207:DP213)</f>
        <v>3</v>
      </c>
    </row>
    <row r="214" spans="2:121">
      <c r="B214" s="165">
        <v>623</v>
      </c>
      <c r="F214" s="165">
        <v>4</v>
      </c>
      <c r="J214" s="165">
        <f t="shared" si="135"/>
        <v>5</v>
      </c>
      <c r="K214" s="165">
        <v>3</v>
      </c>
      <c r="L214" s="165">
        <v>2</v>
      </c>
      <c r="N214" s="165">
        <f t="shared" si="136"/>
        <v>6</v>
      </c>
      <c r="O214" s="165">
        <v>4</v>
      </c>
      <c r="P214" s="165">
        <v>2</v>
      </c>
      <c r="R214" s="165">
        <f t="shared" si="137"/>
        <v>4</v>
      </c>
      <c r="S214" s="165">
        <v>1</v>
      </c>
      <c r="T214" s="165">
        <v>1</v>
      </c>
      <c r="V214" s="165">
        <f t="shared" si="138"/>
        <v>5</v>
      </c>
      <c r="W214" s="165">
        <v>3</v>
      </c>
      <c r="X214" s="165">
        <v>2</v>
      </c>
      <c r="Z214" s="165">
        <f t="shared" si="139"/>
        <v>4</v>
      </c>
      <c r="AA214" s="165">
        <v>3</v>
      </c>
      <c r="AB214" s="165">
        <v>3</v>
      </c>
      <c r="AD214" s="165">
        <f t="shared" si="140"/>
        <v>5</v>
      </c>
      <c r="AE214" s="165">
        <v>4</v>
      </c>
      <c r="AF214" s="165">
        <v>3</v>
      </c>
      <c r="AH214" s="165">
        <f t="shared" si="141"/>
        <v>4</v>
      </c>
      <c r="AI214" s="165">
        <v>2</v>
      </c>
      <c r="AJ214" s="165">
        <v>2</v>
      </c>
      <c r="AQ214" s="220">
        <f t="shared" ref="AQ214" si="161">F214</f>
        <v>4</v>
      </c>
      <c r="AR214" s="220">
        <f t="shared" ref="AR214" si="162">K214</f>
        <v>3</v>
      </c>
      <c r="AS214" s="220">
        <f t="shared" ref="AS214" si="163">O214</f>
        <v>4</v>
      </c>
      <c r="AT214" s="220">
        <f t="shared" ref="AT214" si="164">S214</f>
        <v>1</v>
      </c>
      <c r="AU214" s="220">
        <f t="shared" ref="AU214" si="165">W214</f>
        <v>3</v>
      </c>
      <c r="AV214" s="220">
        <f t="shared" ref="AV214" si="166">AA214</f>
        <v>3</v>
      </c>
      <c r="AW214" s="220">
        <f t="shared" ref="AW214" si="167">AE214</f>
        <v>4</v>
      </c>
      <c r="AX214" s="220">
        <f t="shared" ref="AX214" si="168">AI214</f>
        <v>2</v>
      </c>
      <c r="AY214" s="220"/>
      <c r="AZ214" s="220"/>
      <c r="BA214" s="220"/>
      <c r="BB214" s="220"/>
      <c r="BC214" s="220"/>
      <c r="BD214" s="220"/>
      <c r="BE214" s="220">
        <f t="shared" ref="BE214" si="169">L214</f>
        <v>2</v>
      </c>
      <c r="BF214" s="220">
        <f t="shared" ref="BF214" si="170">P214</f>
        <v>2</v>
      </c>
      <c r="BG214" s="220">
        <f t="shared" ref="BG214" si="171">T214</f>
        <v>1</v>
      </c>
      <c r="BH214" s="220">
        <f t="shared" ref="BH214" si="172">X214</f>
        <v>2</v>
      </c>
      <c r="BI214" s="220">
        <f t="shared" ref="BI214" si="173">AB214</f>
        <v>3</v>
      </c>
      <c r="BJ214" s="220">
        <f t="shared" ref="BJ214" si="174">AF214</f>
        <v>3</v>
      </c>
      <c r="BK214" s="220">
        <f t="shared" ref="BK214" si="175">AJ214</f>
        <v>2</v>
      </c>
      <c r="BL214" s="220"/>
      <c r="BM214" s="220"/>
      <c r="BN214" s="220"/>
      <c r="BO214" s="220"/>
      <c r="BP214" s="220"/>
      <c r="BQ214" s="220">
        <f t="shared" ref="BQ214" si="176">J214</f>
        <v>5</v>
      </c>
      <c r="BR214" s="220">
        <f t="shared" ref="BR214" si="177">N214</f>
        <v>6</v>
      </c>
      <c r="BS214" s="220">
        <f t="shared" ref="BS214" si="178">R214</f>
        <v>4</v>
      </c>
      <c r="BT214" s="220">
        <f t="shared" ref="BT214" si="179">V214</f>
        <v>5</v>
      </c>
      <c r="BU214" s="220">
        <f t="shared" ref="BU214" si="180">Z214</f>
        <v>4</v>
      </c>
      <c r="BV214" s="220">
        <f t="shared" ref="BV214" si="181">AD214</f>
        <v>5</v>
      </c>
      <c r="BW214" s="220">
        <f t="shared" ref="BW214" si="182">AH214</f>
        <v>4</v>
      </c>
      <c r="BZ214" s="165">
        <v>0</v>
      </c>
      <c r="CA214" s="165">
        <v>0</v>
      </c>
      <c r="CC214" s="160"/>
      <c r="CE214" s="160"/>
      <c r="CF214" s="160"/>
      <c r="CG214" s="216"/>
      <c r="CH214" s="160"/>
      <c r="CJ214" s="197"/>
      <c r="CK214" s="195">
        <f>SUM(CK207:CK213)</f>
        <v>249</v>
      </c>
      <c r="CL214" s="196">
        <f>SUM(CL207:CL213)</f>
        <v>1</v>
      </c>
      <c r="CM214" s="195"/>
      <c r="CO214" s="197"/>
      <c r="CP214" s="195">
        <f>SUM(CP207:CP213)</f>
        <v>249</v>
      </c>
      <c r="CQ214" s="196">
        <f>SUM(CQ207:CQ213)</f>
        <v>1</v>
      </c>
      <c r="CR214" s="195"/>
      <c r="CT214" s="197"/>
      <c r="CU214" s="195">
        <f>SUM(CU207:CU213)</f>
        <v>248</v>
      </c>
      <c r="CV214" s="196">
        <f>SUM(CV207:CV213)</f>
        <v>1</v>
      </c>
      <c r="CW214" s="195"/>
      <c r="CY214" s="197"/>
      <c r="CZ214" s="195">
        <f>SUM(CZ207:CZ213)</f>
        <v>248</v>
      </c>
      <c r="DA214" s="196">
        <f>SUM(DA207:DA213)</f>
        <v>1</v>
      </c>
      <c r="DB214" s="195"/>
      <c r="DD214" s="197"/>
      <c r="DE214" s="195">
        <f>SUM(DE207:DE213)</f>
        <v>250</v>
      </c>
      <c r="DF214" s="196">
        <f>SUM(DF207:DF213)</f>
        <v>1</v>
      </c>
      <c r="DG214" s="195"/>
      <c r="DI214" s="197"/>
      <c r="DJ214" s="195">
        <f>SUM(DJ207:DJ213)</f>
        <v>250</v>
      </c>
      <c r="DK214" s="196">
        <f>SUM(DK207:DK213)</f>
        <v>1</v>
      </c>
      <c r="DL214" s="195"/>
      <c r="DN214" s="197"/>
      <c r="DO214" s="195">
        <f>SUM(DO207:DO213)</f>
        <v>248</v>
      </c>
      <c r="DP214" s="196">
        <f>SUM(DP207:DP213)</f>
        <v>1</v>
      </c>
      <c r="DQ214" s="195"/>
    </row>
    <row r="215" spans="2:121">
      <c r="B215" s="165">
        <v>624</v>
      </c>
      <c r="F215" s="165">
        <v>3</v>
      </c>
      <c r="J215" s="165">
        <f t="shared" si="135"/>
        <v>5</v>
      </c>
      <c r="K215" s="165">
        <v>5</v>
      </c>
      <c r="L215" s="165">
        <v>3</v>
      </c>
      <c r="N215" s="165">
        <f t="shared" si="136"/>
        <v>5</v>
      </c>
      <c r="O215" s="165">
        <v>4</v>
      </c>
      <c r="P215" s="165">
        <v>2</v>
      </c>
      <c r="R215" s="165">
        <f t="shared" si="137"/>
        <v>4</v>
      </c>
      <c r="S215" s="165">
        <v>4</v>
      </c>
      <c r="T215" s="165">
        <v>3</v>
      </c>
      <c r="V215" s="165">
        <f t="shared" si="138"/>
        <v>6</v>
      </c>
      <c r="W215" s="165">
        <v>4</v>
      </c>
      <c r="X215" s="165">
        <v>1</v>
      </c>
      <c r="Z215" s="165">
        <f t="shared" si="139"/>
        <v>5</v>
      </c>
      <c r="AA215" s="165">
        <v>2</v>
      </c>
      <c r="AB215" s="165">
        <v>0</v>
      </c>
      <c r="AD215" s="165">
        <f t="shared" si="140"/>
        <v>5</v>
      </c>
      <c r="AE215" s="165">
        <v>4</v>
      </c>
      <c r="AF215" s="165">
        <v>2</v>
      </c>
      <c r="AH215" s="165">
        <f t="shared" si="141"/>
        <v>5</v>
      </c>
      <c r="AI215" s="165">
        <v>4</v>
      </c>
      <c r="AJ215" s="165">
        <v>2</v>
      </c>
      <c r="AQ215" s="220">
        <f t="shared" ref="AQ215" si="183">F215</f>
        <v>3</v>
      </c>
      <c r="AR215" s="220">
        <f t="shared" ref="AR215" si="184">K215</f>
        <v>5</v>
      </c>
      <c r="AS215" s="220">
        <f t="shared" ref="AS215" si="185">O215</f>
        <v>4</v>
      </c>
      <c r="AT215" s="220">
        <f t="shared" ref="AT215" si="186">S215</f>
        <v>4</v>
      </c>
      <c r="AU215" s="220">
        <f t="shared" ref="AU215" si="187">W215</f>
        <v>4</v>
      </c>
      <c r="AV215" s="220">
        <f t="shared" ref="AV215" si="188">AA215</f>
        <v>2</v>
      </c>
      <c r="AW215" s="220">
        <f t="shared" ref="AW215" si="189">AE215</f>
        <v>4</v>
      </c>
      <c r="AX215" s="220">
        <f t="shared" ref="AX215" si="190">AI215</f>
        <v>4</v>
      </c>
      <c r="AY215" s="220"/>
      <c r="AZ215" s="220"/>
      <c r="BA215" s="220"/>
      <c r="BB215" s="220"/>
      <c r="BC215" s="220"/>
      <c r="BD215" s="220"/>
      <c r="BE215" s="220">
        <f t="shared" ref="BE215" si="191">L215</f>
        <v>3</v>
      </c>
      <c r="BF215" s="220">
        <f t="shared" ref="BF215" si="192">P215</f>
        <v>2</v>
      </c>
      <c r="BG215" s="220">
        <f t="shared" ref="BG215" si="193">T215</f>
        <v>3</v>
      </c>
      <c r="BH215" s="220">
        <f t="shared" ref="BH215" si="194">X215</f>
        <v>1</v>
      </c>
      <c r="BI215" s="220">
        <f t="shared" ref="BI215" si="195">AB215</f>
        <v>0</v>
      </c>
      <c r="BJ215" s="220">
        <f t="shared" ref="BJ215" si="196">AF215</f>
        <v>2</v>
      </c>
      <c r="BK215" s="220">
        <f t="shared" ref="BK215" si="197">AJ215</f>
        <v>2</v>
      </c>
      <c r="BL215" s="220"/>
      <c r="BM215" s="220"/>
      <c r="BN215" s="220"/>
      <c r="BO215" s="220"/>
      <c r="BP215" s="220"/>
      <c r="BQ215" s="220">
        <f t="shared" ref="BQ215" si="198">J215</f>
        <v>5</v>
      </c>
      <c r="BR215" s="220">
        <f t="shared" ref="BR215" si="199">N215</f>
        <v>5</v>
      </c>
      <c r="BS215" s="220">
        <f t="shared" ref="BS215" si="200">R215</f>
        <v>4</v>
      </c>
      <c r="BT215" s="220">
        <f t="shared" ref="BT215" si="201">V215</f>
        <v>6</v>
      </c>
      <c r="BU215" s="220">
        <f t="shared" ref="BU215" si="202">Z215</f>
        <v>5</v>
      </c>
      <c r="BV215" s="220">
        <f t="shared" ref="BV215" si="203">AD215</f>
        <v>5</v>
      </c>
      <c r="BW215" s="220">
        <f t="shared" ref="BW215" si="204">AH215</f>
        <v>5</v>
      </c>
      <c r="BZ215" s="165">
        <v>1</v>
      </c>
      <c r="CA215" s="165">
        <v>0</v>
      </c>
      <c r="CC215" s="160"/>
    </row>
    <row r="216" spans="2:121">
      <c r="B216" s="165">
        <v>625</v>
      </c>
      <c r="F216" s="165">
        <v>4</v>
      </c>
      <c r="J216" s="165">
        <f t="shared" si="135"/>
        <v>5</v>
      </c>
      <c r="K216" s="165">
        <v>4</v>
      </c>
      <c r="L216" s="165">
        <v>3</v>
      </c>
      <c r="N216" s="165">
        <f t="shared" si="136"/>
        <v>5</v>
      </c>
      <c r="O216" s="165">
        <v>4</v>
      </c>
      <c r="P216" s="165">
        <v>3</v>
      </c>
      <c r="R216" s="165">
        <f t="shared" si="137"/>
        <v>4</v>
      </c>
      <c r="S216" s="165">
        <v>3</v>
      </c>
      <c r="T216" s="165">
        <v>3</v>
      </c>
      <c r="V216" s="165">
        <f t="shared" si="138"/>
        <v>5</v>
      </c>
      <c r="W216" s="165">
        <v>2</v>
      </c>
      <c r="X216" s="165">
        <v>1</v>
      </c>
      <c r="Z216" s="165">
        <f t="shared" si="139"/>
        <v>5</v>
      </c>
      <c r="AA216" s="165">
        <v>3</v>
      </c>
      <c r="AB216" s="165">
        <v>2</v>
      </c>
      <c r="AD216" s="165">
        <f t="shared" si="140"/>
        <v>4</v>
      </c>
      <c r="AE216" s="165">
        <v>3</v>
      </c>
      <c r="AF216" s="165">
        <v>3</v>
      </c>
      <c r="AH216" s="165">
        <f t="shared" si="141"/>
        <v>5</v>
      </c>
      <c r="AI216" s="165">
        <v>2</v>
      </c>
      <c r="AJ216" s="165">
        <v>1</v>
      </c>
      <c r="AQ216" s="220">
        <f t="shared" ref="AQ216" si="205">F216</f>
        <v>4</v>
      </c>
      <c r="AR216" s="220">
        <f t="shared" ref="AR216" si="206">K216</f>
        <v>4</v>
      </c>
      <c r="AS216" s="220">
        <f t="shared" ref="AS216" si="207">O216</f>
        <v>4</v>
      </c>
      <c r="AT216" s="220">
        <f t="shared" ref="AT216" si="208">S216</f>
        <v>3</v>
      </c>
      <c r="AU216" s="220">
        <f t="shared" ref="AU216" si="209">W216</f>
        <v>2</v>
      </c>
      <c r="AV216" s="220">
        <f t="shared" ref="AV216" si="210">AA216</f>
        <v>3</v>
      </c>
      <c r="AW216" s="220">
        <f t="shared" ref="AW216" si="211">AE216</f>
        <v>3</v>
      </c>
      <c r="AX216" s="220">
        <f t="shared" ref="AX216" si="212">AI216</f>
        <v>2</v>
      </c>
      <c r="AY216" s="220"/>
      <c r="AZ216" s="220"/>
      <c r="BA216" s="220"/>
      <c r="BB216" s="220"/>
      <c r="BC216" s="220"/>
      <c r="BD216" s="220"/>
      <c r="BE216" s="220">
        <f t="shared" ref="BE216" si="213">L216</f>
        <v>3</v>
      </c>
      <c r="BF216" s="220">
        <f t="shared" ref="BF216" si="214">P216</f>
        <v>3</v>
      </c>
      <c r="BG216" s="220">
        <f t="shared" ref="BG216" si="215">T216</f>
        <v>3</v>
      </c>
      <c r="BH216" s="220">
        <f t="shared" ref="BH216" si="216">X216</f>
        <v>1</v>
      </c>
      <c r="BI216" s="220">
        <f t="shared" ref="BI216" si="217">AB216</f>
        <v>2</v>
      </c>
      <c r="BJ216" s="220">
        <f t="shared" ref="BJ216" si="218">AF216</f>
        <v>3</v>
      </c>
      <c r="BK216" s="220">
        <f t="shared" ref="BK216" si="219">AJ216</f>
        <v>1</v>
      </c>
      <c r="BL216" s="220"/>
      <c r="BM216" s="220"/>
      <c r="BN216" s="220"/>
      <c r="BO216" s="220"/>
      <c r="BP216" s="220"/>
      <c r="BQ216" s="220">
        <f t="shared" ref="BQ216" si="220">J216</f>
        <v>5</v>
      </c>
      <c r="BR216" s="220">
        <f t="shared" ref="BR216" si="221">N216</f>
        <v>5</v>
      </c>
      <c r="BS216" s="220">
        <f t="shared" ref="BS216" si="222">R216</f>
        <v>4</v>
      </c>
      <c r="BT216" s="220">
        <f t="shared" ref="BT216" si="223">V216</f>
        <v>5</v>
      </c>
      <c r="BU216" s="220">
        <f t="shared" ref="BU216" si="224">Z216</f>
        <v>5</v>
      </c>
      <c r="BV216" s="220">
        <f t="shared" ref="BV216" si="225">AD216</f>
        <v>4</v>
      </c>
      <c r="BW216" s="220">
        <f t="shared" ref="BW216" si="226">AH216</f>
        <v>5</v>
      </c>
      <c r="BZ216" s="165">
        <v>0</v>
      </c>
      <c r="CA216" s="165">
        <v>0</v>
      </c>
      <c r="CC216" s="160"/>
    </row>
    <row r="217" spans="2:121">
      <c r="B217" s="165">
        <v>626</v>
      </c>
      <c r="F217" s="165">
        <v>3</v>
      </c>
      <c r="J217" s="165">
        <f t="shared" si="135"/>
        <v>5</v>
      </c>
      <c r="K217" s="165">
        <v>3</v>
      </c>
      <c r="L217" s="165">
        <v>1</v>
      </c>
      <c r="N217" s="165">
        <f t="shared" si="136"/>
        <v>4</v>
      </c>
      <c r="O217" s="165">
        <v>3</v>
      </c>
      <c r="P217" s="165">
        <v>2</v>
      </c>
      <c r="R217" s="165">
        <f t="shared" si="137"/>
        <v>5</v>
      </c>
      <c r="S217" s="165">
        <v>4</v>
      </c>
      <c r="T217" s="165">
        <v>2</v>
      </c>
      <c r="V217" s="165">
        <f t="shared" si="138"/>
        <v>6</v>
      </c>
      <c r="W217" s="165">
        <v>4</v>
      </c>
      <c r="X217" s="165">
        <v>1</v>
      </c>
      <c r="Z217" s="165">
        <f t="shared" si="139"/>
        <v>6</v>
      </c>
      <c r="AA217" s="165">
        <v>5</v>
      </c>
      <c r="AB217" s="165">
        <v>2</v>
      </c>
      <c r="AD217" s="165">
        <f t="shared" si="140"/>
        <v>6</v>
      </c>
      <c r="AE217" s="165">
        <v>5</v>
      </c>
      <c r="AF217" s="165">
        <v>2</v>
      </c>
      <c r="AH217" s="165">
        <f t="shared" si="141"/>
        <v>5</v>
      </c>
      <c r="AI217" s="165">
        <v>5</v>
      </c>
      <c r="AJ217" s="165">
        <v>3</v>
      </c>
      <c r="AQ217" s="220">
        <f t="shared" ref="AQ217" si="227">F217</f>
        <v>3</v>
      </c>
      <c r="AR217" s="220">
        <f t="shared" ref="AR217" si="228">K217</f>
        <v>3</v>
      </c>
      <c r="AS217" s="220">
        <f t="shared" ref="AS217" si="229">O217</f>
        <v>3</v>
      </c>
      <c r="AT217" s="220">
        <f t="shared" ref="AT217" si="230">S217</f>
        <v>4</v>
      </c>
      <c r="AU217" s="220">
        <f t="shared" ref="AU217" si="231">W217</f>
        <v>4</v>
      </c>
      <c r="AV217" s="220">
        <f t="shared" ref="AV217" si="232">AA217</f>
        <v>5</v>
      </c>
      <c r="AW217" s="220">
        <f t="shared" ref="AW217" si="233">AE217</f>
        <v>5</v>
      </c>
      <c r="AX217" s="220">
        <f t="shared" ref="AX217" si="234">AI217</f>
        <v>5</v>
      </c>
      <c r="AY217" s="220"/>
      <c r="AZ217" s="220"/>
      <c r="BA217" s="220"/>
      <c r="BB217" s="220"/>
      <c r="BC217" s="220"/>
      <c r="BD217" s="220"/>
      <c r="BE217" s="220">
        <f t="shared" ref="BE217" si="235">L217</f>
        <v>1</v>
      </c>
      <c r="BF217" s="220">
        <f t="shared" ref="BF217" si="236">P217</f>
        <v>2</v>
      </c>
      <c r="BG217" s="220">
        <f t="shared" ref="BG217" si="237">T217</f>
        <v>2</v>
      </c>
      <c r="BH217" s="220">
        <f t="shared" ref="BH217" si="238">X217</f>
        <v>1</v>
      </c>
      <c r="BI217" s="220">
        <f t="shared" ref="BI217" si="239">AB217</f>
        <v>2</v>
      </c>
      <c r="BJ217" s="220">
        <f t="shared" ref="BJ217" si="240">AF217</f>
        <v>2</v>
      </c>
      <c r="BK217" s="220">
        <f t="shared" ref="BK217" si="241">AJ217</f>
        <v>3</v>
      </c>
      <c r="BL217" s="220"/>
      <c r="BM217" s="220"/>
      <c r="BN217" s="220"/>
      <c r="BO217" s="220"/>
      <c r="BP217" s="220"/>
      <c r="BQ217" s="220">
        <f t="shared" ref="BQ217" si="242">J217</f>
        <v>5</v>
      </c>
      <c r="BR217" s="220">
        <f t="shared" ref="BR217" si="243">N217</f>
        <v>4</v>
      </c>
      <c r="BS217" s="220">
        <f t="shared" ref="BS217" si="244">R217</f>
        <v>5</v>
      </c>
      <c r="BT217" s="220">
        <f t="shared" ref="BT217" si="245">V217</f>
        <v>6</v>
      </c>
      <c r="BU217" s="220">
        <f t="shared" ref="BU217" si="246">Z217</f>
        <v>6</v>
      </c>
      <c r="BV217" s="220">
        <f t="shared" ref="BV217" si="247">AD217</f>
        <v>6</v>
      </c>
      <c r="BW217" s="220">
        <f t="shared" ref="BW217" si="248">AH217</f>
        <v>5</v>
      </c>
      <c r="BZ217" s="165">
        <v>0</v>
      </c>
      <c r="CA217" s="165">
        <v>0</v>
      </c>
      <c r="CC217" s="160"/>
    </row>
    <row r="218" spans="2:121">
      <c r="B218" s="165">
        <v>627</v>
      </c>
      <c r="F218" s="165">
        <v>4</v>
      </c>
      <c r="J218" s="165">
        <f t="shared" si="135"/>
        <v>4</v>
      </c>
      <c r="K218" s="165">
        <v>2</v>
      </c>
      <c r="L218" s="165">
        <v>2</v>
      </c>
      <c r="N218" s="165">
        <f t="shared" si="136"/>
        <v>5</v>
      </c>
      <c r="O218" s="165">
        <v>2</v>
      </c>
      <c r="P218" s="165">
        <v>1</v>
      </c>
      <c r="R218" s="165">
        <f t="shared" si="137"/>
        <v>4</v>
      </c>
      <c r="S218" s="165">
        <v>3</v>
      </c>
      <c r="T218" s="165">
        <v>3</v>
      </c>
      <c r="V218" s="165">
        <f t="shared" si="138"/>
        <v>6</v>
      </c>
      <c r="W218" s="165">
        <v>4</v>
      </c>
      <c r="X218" s="165">
        <v>2</v>
      </c>
      <c r="Z218" s="165">
        <f t="shared" si="139"/>
        <v>4</v>
      </c>
      <c r="AA218" s="165">
        <v>2</v>
      </c>
      <c r="AB218" s="165">
        <v>2</v>
      </c>
      <c r="AD218" s="165">
        <f t="shared" si="140"/>
        <v>5</v>
      </c>
      <c r="AE218" s="165">
        <v>3</v>
      </c>
      <c r="AF218" s="165">
        <v>2</v>
      </c>
      <c r="AH218" s="165">
        <f t="shared" si="141"/>
        <v>4</v>
      </c>
      <c r="AI218" s="165">
        <v>3</v>
      </c>
      <c r="AJ218" s="165">
        <v>3</v>
      </c>
      <c r="AQ218" s="220">
        <f t="shared" ref="AQ218" si="249">F218</f>
        <v>4</v>
      </c>
      <c r="AR218" s="220">
        <f t="shared" ref="AR218" si="250">K218</f>
        <v>2</v>
      </c>
      <c r="AS218" s="220">
        <f t="shared" ref="AS218" si="251">O218</f>
        <v>2</v>
      </c>
      <c r="AT218" s="220">
        <f t="shared" ref="AT218" si="252">S218</f>
        <v>3</v>
      </c>
      <c r="AU218" s="220">
        <f t="shared" ref="AU218" si="253">W218</f>
        <v>4</v>
      </c>
      <c r="AV218" s="220">
        <f t="shared" ref="AV218" si="254">AA218</f>
        <v>2</v>
      </c>
      <c r="AW218" s="220">
        <f t="shared" ref="AW218" si="255">AE218</f>
        <v>3</v>
      </c>
      <c r="AX218" s="220">
        <f t="shared" ref="AX218" si="256">AI218</f>
        <v>3</v>
      </c>
      <c r="AY218" s="220"/>
      <c r="AZ218" s="220"/>
      <c r="BA218" s="220"/>
      <c r="BB218" s="220"/>
      <c r="BC218" s="220"/>
      <c r="BD218" s="220"/>
      <c r="BE218" s="220">
        <f t="shared" ref="BE218" si="257">L218</f>
        <v>2</v>
      </c>
      <c r="BF218" s="220">
        <f t="shared" ref="BF218" si="258">P218</f>
        <v>1</v>
      </c>
      <c r="BG218" s="220">
        <f t="shared" ref="BG218" si="259">T218</f>
        <v>3</v>
      </c>
      <c r="BH218" s="220">
        <f t="shared" ref="BH218" si="260">X218</f>
        <v>2</v>
      </c>
      <c r="BI218" s="220">
        <f t="shared" ref="BI218" si="261">AB218</f>
        <v>2</v>
      </c>
      <c r="BJ218" s="220">
        <f t="shared" ref="BJ218" si="262">AF218</f>
        <v>2</v>
      </c>
      <c r="BK218" s="220">
        <f t="shared" ref="BK218" si="263">AJ218</f>
        <v>3</v>
      </c>
      <c r="BL218" s="220"/>
      <c r="BM218" s="220"/>
      <c r="BN218" s="220"/>
      <c r="BO218" s="220"/>
      <c r="BP218" s="220"/>
      <c r="BQ218" s="220">
        <f t="shared" ref="BQ218" si="264">J218</f>
        <v>4</v>
      </c>
      <c r="BR218" s="220">
        <f t="shared" ref="BR218" si="265">N218</f>
        <v>5</v>
      </c>
      <c r="BS218" s="220">
        <f t="shared" ref="BS218" si="266">R218</f>
        <v>4</v>
      </c>
      <c r="BT218" s="220">
        <f t="shared" ref="BT218" si="267">V218</f>
        <v>6</v>
      </c>
      <c r="BU218" s="220">
        <f t="shared" ref="BU218" si="268">Z218</f>
        <v>4</v>
      </c>
      <c r="BV218" s="220">
        <f t="shared" ref="BV218" si="269">AD218</f>
        <v>5</v>
      </c>
      <c r="BW218" s="220">
        <f t="shared" ref="BW218" si="270">AH218</f>
        <v>4</v>
      </c>
      <c r="BZ218" s="165">
        <v>0</v>
      </c>
      <c r="CA218" s="165">
        <v>0</v>
      </c>
      <c r="CC218" s="160"/>
    </row>
    <row r="219" spans="2:121">
      <c r="B219" s="165">
        <v>628</v>
      </c>
      <c r="F219" s="165">
        <v>2</v>
      </c>
      <c r="J219" s="165">
        <f t="shared" si="135"/>
        <v>3</v>
      </c>
      <c r="K219" s="165">
        <v>2</v>
      </c>
      <c r="L219" s="165">
        <v>1</v>
      </c>
      <c r="N219" s="165">
        <f t="shared" si="136"/>
        <v>4</v>
      </c>
      <c r="O219" s="165">
        <v>4</v>
      </c>
      <c r="P219" s="165">
        <v>2</v>
      </c>
      <c r="R219" s="165">
        <f t="shared" si="137"/>
        <v>3</v>
      </c>
      <c r="S219" s="165">
        <v>2</v>
      </c>
      <c r="T219" s="165">
        <v>1</v>
      </c>
      <c r="V219" s="165">
        <f t="shared" si="138"/>
        <v>5</v>
      </c>
      <c r="W219" s="165">
        <v>4</v>
      </c>
      <c r="X219" s="165">
        <v>1</v>
      </c>
      <c r="Z219" s="165">
        <f t="shared" si="139"/>
        <v>3</v>
      </c>
      <c r="AA219" s="165">
        <v>2</v>
      </c>
      <c r="AB219" s="165">
        <v>1</v>
      </c>
      <c r="AD219" s="165">
        <f t="shared" si="140"/>
        <v>4</v>
      </c>
      <c r="AE219" s="165">
        <v>4</v>
      </c>
      <c r="AF219" s="165">
        <v>2</v>
      </c>
      <c r="AH219" s="165">
        <f t="shared" si="141"/>
        <v>4</v>
      </c>
      <c r="AI219" s="165">
        <v>4</v>
      </c>
      <c r="AJ219" s="165">
        <v>2</v>
      </c>
      <c r="AQ219" s="220">
        <f t="shared" ref="AQ219" si="271">F219</f>
        <v>2</v>
      </c>
      <c r="AR219" s="220">
        <f t="shared" ref="AR219" si="272">K219</f>
        <v>2</v>
      </c>
      <c r="AS219" s="220">
        <f t="shared" ref="AS219" si="273">O219</f>
        <v>4</v>
      </c>
      <c r="AT219" s="220">
        <f t="shared" ref="AT219" si="274">S219</f>
        <v>2</v>
      </c>
      <c r="AU219" s="220">
        <f t="shared" ref="AU219" si="275">W219</f>
        <v>4</v>
      </c>
      <c r="AV219" s="220">
        <f t="shared" ref="AV219" si="276">AA219</f>
        <v>2</v>
      </c>
      <c r="AW219" s="220">
        <f t="shared" ref="AW219" si="277">AE219</f>
        <v>4</v>
      </c>
      <c r="AX219" s="220">
        <f t="shared" ref="AX219" si="278">AI219</f>
        <v>4</v>
      </c>
      <c r="AY219" s="220"/>
      <c r="AZ219" s="220"/>
      <c r="BA219" s="220"/>
      <c r="BB219" s="220"/>
      <c r="BC219" s="220"/>
      <c r="BD219" s="220"/>
      <c r="BE219" s="220">
        <f t="shared" ref="BE219" si="279">L219</f>
        <v>1</v>
      </c>
      <c r="BF219" s="220">
        <f t="shared" ref="BF219" si="280">P219</f>
        <v>2</v>
      </c>
      <c r="BG219" s="220">
        <f t="shared" ref="BG219" si="281">T219</f>
        <v>1</v>
      </c>
      <c r="BH219" s="220">
        <f t="shared" ref="BH219" si="282">X219</f>
        <v>1</v>
      </c>
      <c r="BI219" s="220">
        <f t="shared" ref="BI219" si="283">AB219</f>
        <v>1</v>
      </c>
      <c r="BJ219" s="220">
        <f t="shared" ref="BJ219" si="284">AF219</f>
        <v>2</v>
      </c>
      <c r="BK219" s="220">
        <f t="shared" ref="BK219" si="285">AJ219</f>
        <v>2</v>
      </c>
      <c r="BL219" s="220"/>
      <c r="BM219" s="220"/>
      <c r="BN219" s="220"/>
      <c r="BO219" s="220"/>
      <c r="BP219" s="220"/>
      <c r="BQ219" s="220">
        <f t="shared" ref="BQ219" si="286">J219</f>
        <v>3</v>
      </c>
      <c r="BR219" s="220">
        <f t="shared" ref="BR219" si="287">N219</f>
        <v>4</v>
      </c>
      <c r="BS219" s="220">
        <f t="shared" ref="BS219" si="288">R219</f>
        <v>3</v>
      </c>
      <c r="BT219" s="220">
        <f t="shared" ref="BT219" si="289">V219</f>
        <v>5</v>
      </c>
      <c r="BU219" s="220">
        <f t="shared" ref="BU219" si="290">Z219</f>
        <v>3</v>
      </c>
      <c r="BV219" s="220">
        <f t="shared" ref="BV219" si="291">AD219</f>
        <v>4</v>
      </c>
      <c r="BW219" s="220">
        <f t="shared" ref="BW219" si="292">AH219</f>
        <v>4</v>
      </c>
      <c r="BZ219" s="165">
        <v>0</v>
      </c>
      <c r="CA219" s="165">
        <v>3</v>
      </c>
      <c r="CC219" s="160"/>
    </row>
    <row r="220" spans="2:121">
      <c r="B220" s="165">
        <v>629</v>
      </c>
      <c r="F220" s="165">
        <v>3</v>
      </c>
      <c r="J220" s="165">
        <f t="shared" si="135"/>
        <v>6</v>
      </c>
      <c r="K220" s="165">
        <v>6</v>
      </c>
      <c r="L220" s="165">
        <v>3</v>
      </c>
      <c r="N220" s="165">
        <f t="shared" si="136"/>
        <v>5</v>
      </c>
      <c r="O220" s="165">
        <v>3</v>
      </c>
      <c r="P220" s="165">
        <v>1</v>
      </c>
      <c r="R220" s="165">
        <f t="shared" si="137"/>
        <v>4</v>
      </c>
      <c r="S220" s="165">
        <v>3</v>
      </c>
      <c r="T220" s="165">
        <v>2</v>
      </c>
      <c r="V220" s="165">
        <f t="shared" si="138"/>
        <v>5</v>
      </c>
      <c r="W220" s="165">
        <v>3</v>
      </c>
      <c r="X220" s="165">
        <v>1</v>
      </c>
      <c r="Z220" s="165">
        <f t="shared" si="139"/>
        <v>6</v>
      </c>
      <c r="AA220" s="165">
        <v>5</v>
      </c>
      <c r="AB220" s="165">
        <v>2</v>
      </c>
      <c r="AD220" s="165">
        <f t="shared" si="140"/>
        <v>5</v>
      </c>
      <c r="AE220" s="165">
        <v>4</v>
      </c>
      <c r="AF220" s="165">
        <v>2</v>
      </c>
      <c r="AH220" s="165">
        <f t="shared" si="141"/>
        <v>4</v>
      </c>
      <c r="AI220" s="165">
        <v>3</v>
      </c>
      <c r="AJ220" s="165">
        <v>2</v>
      </c>
      <c r="AQ220" s="220">
        <f t="shared" ref="AQ220" si="293">F220</f>
        <v>3</v>
      </c>
      <c r="AR220" s="220">
        <f t="shared" ref="AR220" si="294">K220</f>
        <v>6</v>
      </c>
      <c r="AS220" s="220">
        <f t="shared" ref="AS220" si="295">O220</f>
        <v>3</v>
      </c>
      <c r="AT220" s="220">
        <f t="shared" ref="AT220" si="296">S220</f>
        <v>3</v>
      </c>
      <c r="AU220" s="220">
        <f t="shared" ref="AU220" si="297">W220</f>
        <v>3</v>
      </c>
      <c r="AV220" s="220">
        <f t="shared" ref="AV220" si="298">AA220</f>
        <v>5</v>
      </c>
      <c r="AW220" s="220">
        <f t="shared" ref="AW220" si="299">AE220</f>
        <v>4</v>
      </c>
      <c r="AX220" s="220">
        <f t="shared" ref="AX220" si="300">AI220</f>
        <v>3</v>
      </c>
      <c r="AY220" s="220"/>
      <c r="AZ220" s="220"/>
      <c r="BA220" s="220"/>
      <c r="BB220" s="220"/>
      <c r="BC220" s="220"/>
      <c r="BD220" s="220"/>
      <c r="BE220" s="220">
        <f t="shared" ref="BE220" si="301">L220</f>
        <v>3</v>
      </c>
      <c r="BF220" s="220">
        <f t="shared" ref="BF220" si="302">P220</f>
        <v>1</v>
      </c>
      <c r="BG220" s="220">
        <f t="shared" ref="BG220" si="303">T220</f>
        <v>2</v>
      </c>
      <c r="BH220" s="220">
        <f t="shared" ref="BH220" si="304">X220</f>
        <v>1</v>
      </c>
      <c r="BI220" s="220">
        <f t="shared" ref="BI220" si="305">AB220</f>
        <v>2</v>
      </c>
      <c r="BJ220" s="220">
        <f t="shared" ref="BJ220" si="306">AF220</f>
        <v>2</v>
      </c>
      <c r="BK220" s="220">
        <f t="shared" ref="BK220" si="307">AJ220</f>
        <v>2</v>
      </c>
      <c r="BL220" s="220"/>
      <c r="BM220" s="220"/>
      <c r="BN220" s="220"/>
      <c r="BO220" s="220"/>
      <c r="BP220" s="220"/>
      <c r="BQ220" s="220">
        <f t="shared" ref="BQ220" si="308">J220</f>
        <v>6</v>
      </c>
      <c r="BR220" s="220">
        <f t="shared" ref="BR220" si="309">N220</f>
        <v>5</v>
      </c>
      <c r="BS220" s="220">
        <f t="shared" ref="BS220" si="310">R220</f>
        <v>4</v>
      </c>
      <c r="BT220" s="220">
        <f t="shared" ref="BT220" si="311">V220</f>
        <v>5</v>
      </c>
      <c r="BU220" s="220">
        <f t="shared" ref="BU220" si="312">Z220</f>
        <v>6</v>
      </c>
      <c r="BV220" s="220">
        <f t="shared" ref="BV220" si="313">AD220</f>
        <v>5</v>
      </c>
      <c r="BW220" s="220">
        <f t="shared" ref="BW220" si="314">AH220</f>
        <v>4</v>
      </c>
      <c r="BZ220" s="165">
        <v>0</v>
      </c>
      <c r="CA220" s="165">
        <v>0</v>
      </c>
      <c r="CC220" s="160"/>
    </row>
    <row r="221" spans="2:121">
      <c r="B221" s="165">
        <v>630</v>
      </c>
      <c r="F221" s="165">
        <v>4</v>
      </c>
      <c r="J221" s="165">
        <f t="shared" si="135"/>
        <v>5</v>
      </c>
      <c r="K221" s="165">
        <v>5</v>
      </c>
      <c r="L221" s="165">
        <v>4</v>
      </c>
      <c r="N221" s="165">
        <f t="shared" si="136"/>
        <v>6</v>
      </c>
      <c r="O221" s="165">
        <v>4</v>
      </c>
      <c r="P221" s="165">
        <v>2</v>
      </c>
      <c r="R221" s="165">
        <f t="shared" si="137"/>
        <v>5</v>
      </c>
      <c r="S221" s="165">
        <v>3</v>
      </c>
      <c r="T221" s="165">
        <v>2</v>
      </c>
      <c r="V221" s="165">
        <f t="shared" si="138"/>
        <v>6</v>
      </c>
      <c r="W221" s="165">
        <v>4</v>
      </c>
      <c r="X221" s="165">
        <v>2</v>
      </c>
      <c r="Z221" s="165">
        <f t="shared" si="139"/>
        <v>5</v>
      </c>
      <c r="AA221" s="165">
        <v>3</v>
      </c>
      <c r="AB221" s="165">
        <v>2</v>
      </c>
      <c r="AD221" s="165">
        <f t="shared" si="140"/>
        <v>5</v>
      </c>
      <c r="AE221" s="165">
        <v>4</v>
      </c>
      <c r="AF221" s="165">
        <v>3</v>
      </c>
      <c r="AH221" s="165">
        <f t="shared" si="141"/>
        <v>6</v>
      </c>
      <c r="AI221" s="165">
        <v>3</v>
      </c>
      <c r="AJ221" s="165">
        <v>1</v>
      </c>
      <c r="AQ221" s="220">
        <f t="shared" ref="AQ221" si="315">F221</f>
        <v>4</v>
      </c>
      <c r="AR221" s="220">
        <f t="shared" ref="AR221" si="316">K221</f>
        <v>5</v>
      </c>
      <c r="AS221" s="220">
        <f t="shared" ref="AS221" si="317">O221</f>
        <v>4</v>
      </c>
      <c r="AT221" s="220">
        <f t="shared" ref="AT221" si="318">S221</f>
        <v>3</v>
      </c>
      <c r="AU221" s="220">
        <f t="shared" ref="AU221" si="319">W221</f>
        <v>4</v>
      </c>
      <c r="AV221" s="220">
        <f t="shared" ref="AV221" si="320">AA221</f>
        <v>3</v>
      </c>
      <c r="AW221" s="220">
        <f t="shared" ref="AW221" si="321">AE221</f>
        <v>4</v>
      </c>
      <c r="AX221" s="220">
        <f t="shared" ref="AX221" si="322">AI221</f>
        <v>3</v>
      </c>
      <c r="AY221" s="220"/>
      <c r="AZ221" s="220"/>
      <c r="BA221" s="220"/>
      <c r="BB221" s="220"/>
      <c r="BC221" s="220"/>
      <c r="BD221" s="220"/>
      <c r="BE221" s="220">
        <f t="shared" ref="BE221" si="323">L221</f>
        <v>4</v>
      </c>
      <c r="BF221" s="220">
        <f t="shared" ref="BF221" si="324">P221</f>
        <v>2</v>
      </c>
      <c r="BG221" s="220">
        <f t="shared" ref="BG221" si="325">T221</f>
        <v>2</v>
      </c>
      <c r="BH221" s="220">
        <f t="shared" ref="BH221" si="326">X221</f>
        <v>2</v>
      </c>
      <c r="BI221" s="220">
        <f t="shared" ref="BI221" si="327">AB221</f>
        <v>2</v>
      </c>
      <c r="BJ221" s="220">
        <f t="shared" ref="BJ221" si="328">AF221</f>
        <v>3</v>
      </c>
      <c r="BK221" s="220">
        <f t="shared" ref="BK221" si="329">AJ221</f>
        <v>1</v>
      </c>
      <c r="BL221" s="220"/>
      <c r="BM221" s="220"/>
      <c r="BN221" s="220"/>
      <c r="BO221" s="220"/>
      <c r="BP221" s="220"/>
      <c r="BQ221" s="220">
        <f t="shared" ref="BQ221" si="330">J221</f>
        <v>5</v>
      </c>
      <c r="BR221" s="220">
        <f t="shared" ref="BR221" si="331">N221</f>
        <v>6</v>
      </c>
      <c r="BS221" s="220">
        <f t="shared" ref="BS221" si="332">R221</f>
        <v>5</v>
      </c>
      <c r="BT221" s="220">
        <f t="shared" ref="BT221" si="333">V221</f>
        <v>6</v>
      </c>
      <c r="BU221" s="220">
        <f t="shared" ref="BU221" si="334">Z221</f>
        <v>5</v>
      </c>
      <c r="BV221" s="220">
        <f t="shared" ref="BV221" si="335">AD221</f>
        <v>5</v>
      </c>
      <c r="BW221" s="220">
        <f t="shared" ref="BW221" si="336">AH221</f>
        <v>6</v>
      </c>
      <c r="BZ221" s="165">
        <v>0</v>
      </c>
      <c r="CA221" s="165">
        <v>0</v>
      </c>
      <c r="CC221" s="160"/>
    </row>
    <row r="222" spans="2:121">
      <c r="B222" s="165">
        <v>631</v>
      </c>
      <c r="F222" s="165">
        <v>5</v>
      </c>
      <c r="J222" s="165">
        <f t="shared" si="135"/>
        <v>5</v>
      </c>
      <c r="K222" s="165">
        <v>5</v>
      </c>
      <c r="L222" s="165">
        <v>5</v>
      </c>
      <c r="N222" s="165">
        <f t="shared" si="136"/>
        <v>5</v>
      </c>
      <c r="O222" s="165">
        <v>4</v>
      </c>
      <c r="P222" s="165">
        <v>4</v>
      </c>
      <c r="R222" s="165">
        <f t="shared" si="137"/>
        <v>5</v>
      </c>
      <c r="S222" s="165">
        <v>3</v>
      </c>
      <c r="T222" s="165">
        <v>3</v>
      </c>
      <c r="V222" s="165">
        <f t="shared" si="138"/>
        <v>5</v>
      </c>
      <c r="W222" s="165">
        <v>3</v>
      </c>
      <c r="X222" s="165">
        <v>3</v>
      </c>
      <c r="Z222" s="165">
        <f t="shared" si="139"/>
        <v>6</v>
      </c>
      <c r="AA222" s="165">
        <v>4</v>
      </c>
      <c r="AB222" s="165">
        <v>3</v>
      </c>
      <c r="AD222" s="165">
        <f t="shared" si="140"/>
        <v>6</v>
      </c>
      <c r="AE222" s="165">
        <v>4</v>
      </c>
      <c r="AF222" s="165">
        <v>3</v>
      </c>
      <c r="AH222" s="165">
        <f t="shared" si="141"/>
        <v>6</v>
      </c>
      <c r="AI222" s="165">
        <v>4</v>
      </c>
      <c r="AJ222" s="165">
        <v>3</v>
      </c>
      <c r="AQ222" s="220">
        <f t="shared" ref="AQ222" si="337">F222</f>
        <v>5</v>
      </c>
      <c r="AR222" s="220">
        <f t="shared" ref="AR222" si="338">K222</f>
        <v>5</v>
      </c>
      <c r="AS222" s="220">
        <f t="shared" ref="AS222" si="339">O222</f>
        <v>4</v>
      </c>
      <c r="AT222" s="220">
        <f t="shared" ref="AT222" si="340">S222</f>
        <v>3</v>
      </c>
      <c r="AU222" s="220">
        <f t="shared" ref="AU222" si="341">W222</f>
        <v>3</v>
      </c>
      <c r="AV222" s="220">
        <f t="shared" ref="AV222" si="342">AA222</f>
        <v>4</v>
      </c>
      <c r="AW222" s="220">
        <f t="shared" ref="AW222" si="343">AE222</f>
        <v>4</v>
      </c>
      <c r="AX222" s="220">
        <f t="shared" ref="AX222" si="344">AI222</f>
        <v>4</v>
      </c>
      <c r="AY222" s="220"/>
      <c r="AZ222" s="220"/>
      <c r="BA222" s="220"/>
      <c r="BB222" s="220"/>
      <c r="BC222" s="220"/>
      <c r="BD222" s="220"/>
      <c r="BE222" s="220">
        <f t="shared" ref="BE222" si="345">L222</f>
        <v>5</v>
      </c>
      <c r="BF222" s="220">
        <f t="shared" ref="BF222" si="346">P222</f>
        <v>4</v>
      </c>
      <c r="BG222" s="220">
        <f t="shared" ref="BG222" si="347">T222</f>
        <v>3</v>
      </c>
      <c r="BH222" s="220">
        <f t="shared" ref="BH222" si="348">X222</f>
        <v>3</v>
      </c>
      <c r="BI222" s="220">
        <f t="shared" ref="BI222" si="349">AB222</f>
        <v>3</v>
      </c>
      <c r="BJ222" s="220">
        <f t="shared" ref="BJ222" si="350">AF222</f>
        <v>3</v>
      </c>
      <c r="BK222" s="220">
        <f t="shared" ref="BK222" si="351">AJ222</f>
        <v>3</v>
      </c>
      <c r="BL222" s="220"/>
      <c r="BM222" s="220"/>
      <c r="BN222" s="220"/>
      <c r="BO222" s="220"/>
      <c r="BP222" s="220"/>
      <c r="BQ222" s="220">
        <f t="shared" ref="BQ222" si="352">J222</f>
        <v>5</v>
      </c>
      <c r="BR222" s="220">
        <f t="shared" ref="BR222" si="353">N222</f>
        <v>5</v>
      </c>
      <c r="BS222" s="220">
        <f t="shared" ref="BS222" si="354">R222</f>
        <v>5</v>
      </c>
      <c r="BT222" s="220">
        <f t="shared" ref="BT222" si="355">V222</f>
        <v>5</v>
      </c>
      <c r="BU222" s="220">
        <f t="shared" ref="BU222" si="356">Z222</f>
        <v>6</v>
      </c>
      <c r="BV222" s="220">
        <f t="shared" ref="BV222" si="357">AD222</f>
        <v>6</v>
      </c>
      <c r="BW222" s="220">
        <f t="shared" ref="BW222" si="358">AH222</f>
        <v>6</v>
      </c>
      <c r="BZ222" s="165">
        <v>1</v>
      </c>
      <c r="CA222" s="165">
        <v>0</v>
      </c>
      <c r="CC222" s="160"/>
    </row>
    <row r="223" spans="2:121">
      <c r="B223" s="165">
        <v>632</v>
      </c>
      <c r="F223" s="165">
        <v>4</v>
      </c>
      <c r="J223" s="165">
        <f t="shared" si="135"/>
        <v>5</v>
      </c>
      <c r="K223" s="165">
        <v>4</v>
      </c>
      <c r="L223" s="165">
        <v>3</v>
      </c>
      <c r="N223" s="165">
        <f t="shared" si="136"/>
        <v>6</v>
      </c>
      <c r="O223" s="165">
        <v>3</v>
      </c>
      <c r="P223" s="165">
        <v>1</v>
      </c>
      <c r="R223" s="165">
        <f t="shared" si="137"/>
        <v>5</v>
      </c>
      <c r="S223" s="165">
        <v>4</v>
      </c>
      <c r="T223" s="165">
        <v>3</v>
      </c>
      <c r="V223" s="165">
        <f t="shared" si="138"/>
        <v>5</v>
      </c>
      <c r="W223" s="165">
        <v>2</v>
      </c>
      <c r="X223" s="165">
        <v>1</v>
      </c>
      <c r="Z223" s="165">
        <f t="shared" si="139"/>
        <v>4</v>
      </c>
      <c r="AA223" s="165">
        <v>2</v>
      </c>
      <c r="AB223" s="165">
        <v>2</v>
      </c>
      <c r="AD223" s="165">
        <f t="shared" si="140"/>
        <v>5</v>
      </c>
      <c r="AE223" s="165">
        <v>3</v>
      </c>
      <c r="AF223" s="165">
        <v>2</v>
      </c>
      <c r="AH223" s="165">
        <f t="shared" si="141"/>
        <v>6</v>
      </c>
      <c r="AI223" s="165">
        <v>5</v>
      </c>
      <c r="AJ223" s="165">
        <v>3</v>
      </c>
      <c r="AQ223" s="220">
        <f t="shared" ref="AQ223" si="359">F223</f>
        <v>4</v>
      </c>
      <c r="AR223" s="220">
        <f t="shared" ref="AR223" si="360">K223</f>
        <v>4</v>
      </c>
      <c r="AS223" s="220">
        <f t="shared" ref="AS223" si="361">O223</f>
        <v>3</v>
      </c>
      <c r="AT223" s="220">
        <f t="shared" ref="AT223" si="362">S223</f>
        <v>4</v>
      </c>
      <c r="AU223" s="220">
        <f t="shared" ref="AU223" si="363">W223</f>
        <v>2</v>
      </c>
      <c r="AV223" s="220">
        <f t="shared" ref="AV223" si="364">AA223</f>
        <v>2</v>
      </c>
      <c r="AW223" s="220">
        <f t="shared" ref="AW223" si="365">AE223</f>
        <v>3</v>
      </c>
      <c r="AX223" s="220">
        <f t="shared" ref="AX223" si="366">AI223</f>
        <v>5</v>
      </c>
      <c r="AY223" s="220"/>
      <c r="AZ223" s="220"/>
      <c r="BA223" s="220"/>
      <c r="BB223" s="220"/>
      <c r="BC223" s="220"/>
      <c r="BD223" s="220"/>
      <c r="BE223" s="220">
        <f t="shared" ref="BE223" si="367">L223</f>
        <v>3</v>
      </c>
      <c r="BF223" s="220">
        <f t="shared" ref="BF223" si="368">P223</f>
        <v>1</v>
      </c>
      <c r="BG223" s="220">
        <f t="shared" ref="BG223" si="369">T223</f>
        <v>3</v>
      </c>
      <c r="BH223" s="220">
        <f t="shared" ref="BH223" si="370">X223</f>
        <v>1</v>
      </c>
      <c r="BI223" s="220">
        <f t="shared" ref="BI223" si="371">AB223</f>
        <v>2</v>
      </c>
      <c r="BJ223" s="220">
        <f t="shared" ref="BJ223" si="372">AF223</f>
        <v>2</v>
      </c>
      <c r="BK223" s="220">
        <f t="shared" ref="BK223" si="373">AJ223</f>
        <v>3</v>
      </c>
      <c r="BL223" s="220"/>
      <c r="BM223" s="220"/>
      <c r="BN223" s="220"/>
      <c r="BO223" s="220"/>
      <c r="BP223" s="220"/>
      <c r="BQ223" s="220">
        <f t="shared" ref="BQ223" si="374">J223</f>
        <v>5</v>
      </c>
      <c r="BR223" s="220">
        <f t="shared" ref="BR223" si="375">N223</f>
        <v>6</v>
      </c>
      <c r="BS223" s="220">
        <f t="shared" ref="BS223" si="376">R223</f>
        <v>5</v>
      </c>
      <c r="BT223" s="220">
        <f t="shared" ref="BT223" si="377">V223</f>
        <v>5</v>
      </c>
      <c r="BU223" s="220">
        <f t="shared" ref="BU223" si="378">Z223</f>
        <v>4</v>
      </c>
      <c r="BV223" s="220">
        <f t="shared" ref="BV223" si="379">AD223</f>
        <v>5</v>
      </c>
      <c r="BW223" s="220">
        <f t="shared" ref="BW223" si="380">AH223</f>
        <v>6</v>
      </c>
      <c r="BX223" s="220"/>
      <c r="BY223" s="220"/>
      <c r="BZ223" s="220">
        <v>0</v>
      </c>
      <c r="CA223" s="220">
        <v>0</v>
      </c>
      <c r="CC223" s="160"/>
    </row>
    <row r="224" spans="2:121">
      <c r="B224" s="165">
        <v>633</v>
      </c>
      <c r="F224" s="165">
        <v>4</v>
      </c>
      <c r="J224" s="165">
        <f t="shared" si="135"/>
        <v>4</v>
      </c>
      <c r="K224" s="165">
        <v>3</v>
      </c>
      <c r="L224" s="165">
        <v>3</v>
      </c>
      <c r="N224" s="165">
        <f t="shared" si="136"/>
        <v>6</v>
      </c>
      <c r="O224" s="165">
        <v>6</v>
      </c>
      <c r="P224" s="165">
        <v>4</v>
      </c>
      <c r="R224" s="165">
        <f t="shared" si="137"/>
        <v>4</v>
      </c>
      <c r="S224" s="165">
        <v>2</v>
      </c>
      <c r="T224" s="165">
        <v>2</v>
      </c>
      <c r="V224" s="165">
        <f t="shared" si="138"/>
        <v>5</v>
      </c>
      <c r="W224" s="165">
        <v>2</v>
      </c>
      <c r="X224" s="165">
        <v>1</v>
      </c>
      <c r="Z224" s="165">
        <f t="shared" si="139"/>
        <v>4</v>
      </c>
      <c r="AA224" s="165">
        <v>2</v>
      </c>
      <c r="AB224" s="165">
        <v>2</v>
      </c>
      <c r="AD224" s="165">
        <f t="shared" si="140"/>
        <v>5</v>
      </c>
      <c r="AE224" s="165">
        <v>4</v>
      </c>
      <c r="AF224" s="165">
        <v>3</v>
      </c>
      <c r="AH224" s="165">
        <f t="shared" si="141"/>
        <v>4</v>
      </c>
      <c r="AI224" s="165">
        <v>2</v>
      </c>
      <c r="AJ224" s="165">
        <v>2</v>
      </c>
      <c r="AQ224" s="220">
        <f t="shared" ref="AQ224" si="381">F224</f>
        <v>4</v>
      </c>
      <c r="AR224" s="220">
        <f t="shared" ref="AR224" si="382">K224</f>
        <v>3</v>
      </c>
      <c r="AS224" s="220">
        <f t="shared" ref="AS224" si="383">O224</f>
        <v>6</v>
      </c>
      <c r="AT224" s="220">
        <f t="shared" ref="AT224" si="384">S224</f>
        <v>2</v>
      </c>
      <c r="AU224" s="220">
        <f t="shared" ref="AU224" si="385">W224</f>
        <v>2</v>
      </c>
      <c r="AV224" s="220">
        <f t="shared" ref="AV224" si="386">AA224</f>
        <v>2</v>
      </c>
      <c r="AW224" s="220">
        <f t="shared" ref="AW224" si="387">AE224</f>
        <v>4</v>
      </c>
      <c r="AX224" s="220">
        <f t="shared" ref="AX224" si="388">AI224</f>
        <v>2</v>
      </c>
      <c r="AY224" s="220"/>
      <c r="AZ224" s="220"/>
      <c r="BA224" s="220"/>
      <c r="BB224" s="220"/>
      <c r="BC224" s="220"/>
      <c r="BD224" s="220"/>
      <c r="BE224" s="220">
        <f t="shared" ref="BE224" si="389">L224</f>
        <v>3</v>
      </c>
      <c r="BF224" s="220">
        <f t="shared" ref="BF224" si="390">P224</f>
        <v>4</v>
      </c>
      <c r="BG224" s="220">
        <f t="shared" ref="BG224" si="391">T224</f>
        <v>2</v>
      </c>
      <c r="BH224" s="220">
        <f t="shared" ref="BH224" si="392">X224</f>
        <v>1</v>
      </c>
      <c r="BI224" s="220">
        <f t="shared" ref="BI224" si="393">AB224</f>
        <v>2</v>
      </c>
      <c r="BJ224" s="220">
        <f t="shared" ref="BJ224" si="394">AF224</f>
        <v>3</v>
      </c>
      <c r="BK224" s="220">
        <f t="shared" ref="BK224" si="395">AJ224</f>
        <v>2</v>
      </c>
      <c r="BL224" s="220"/>
      <c r="BM224" s="220"/>
      <c r="BN224" s="220"/>
      <c r="BO224" s="220"/>
      <c r="BP224" s="220"/>
      <c r="BQ224" s="220">
        <f t="shared" ref="BQ224" si="396">J224</f>
        <v>4</v>
      </c>
      <c r="BR224" s="220">
        <f t="shared" ref="BR224" si="397">N224</f>
        <v>6</v>
      </c>
      <c r="BS224" s="220">
        <f t="shared" ref="BS224" si="398">R224</f>
        <v>4</v>
      </c>
      <c r="BT224" s="220">
        <f t="shared" ref="BT224" si="399">V224</f>
        <v>5</v>
      </c>
      <c r="BU224" s="220">
        <f t="shared" ref="BU224" si="400">Z224</f>
        <v>4</v>
      </c>
      <c r="BV224" s="220">
        <f t="shared" ref="BV224" si="401">AD224</f>
        <v>5</v>
      </c>
      <c r="BW224" s="220">
        <f t="shared" ref="BW224" si="402">AH224</f>
        <v>4</v>
      </c>
      <c r="BX224" s="220"/>
      <c r="BY224" s="220"/>
      <c r="BZ224" s="220">
        <v>0</v>
      </c>
      <c r="CA224" s="220">
        <v>0</v>
      </c>
      <c r="CC224" s="160"/>
    </row>
    <row r="225" spans="2:81">
      <c r="B225" s="165">
        <v>634</v>
      </c>
      <c r="F225" s="165">
        <v>4</v>
      </c>
      <c r="J225" s="165">
        <f t="shared" si="135"/>
        <v>5</v>
      </c>
      <c r="K225" s="165">
        <v>4</v>
      </c>
      <c r="L225" s="165">
        <v>3</v>
      </c>
      <c r="N225" s="165">
        <f t="shared" si="136"/>
        <v>6</v>
      </c>
      <c r="O225" s="165">
        <v>6</v>
      </c>
      <c r="P225" s="165">
        <v>4</v>
      </c>
      <c r="R225" s="165">
        <f t="shared" si="137"/>
        <v>4</v>
      </c>
      <c r="S225" s="165">
        <v>1</v>
      </c>
      <c r="T225" s="165">
        <v>1</v>
      </c>
      <c r="V225" s="165">
        <f t="shared" si="138"/>
        <v>6</v>
      </c>
      <c r="W225" s="165">
        <v>4</v>
      </c>
      <c r="X225" s="165">
        <v>2</v>
      </c>
      <c r="Z225" s="165">
        <f t="shared" si="139"/>
        <v>6</v>
      </c>
      <c r="AA225" s="165">
        <v>6</v>
      </c>
      <c r="AB225" s="165">
        <v>4</v>
      </c>
      <c r="AD225" s="165">
        <f t="shared" si="140"/>
        <v>5</v>
      </c>
      <c r="AE225" s="165">
        <v>4</v>
      </c>
      <c r="AF225" s="165">
        <v>3</v>
      </c>
      <c r="AH225" s="165">
        <f t="shared" si="141"/>
        <v>6</v>
      </c>
      <c r="AI225" s="165">
        <v>5</v>
      </c>
      <c r="AJ225" s="165">
        <v>3</v>
      </c>
      <c r="AQ225" s="220">
        <f t="shared" ref="AQ225" si="403">F225</f>
        <v>4</v>
      </c>
      <c r="AR225" s="220">
        <f t="shared" ref="AR225" si="404">K225</f>
        <v>4</v>
      </c>
      <c r="AS225" s="220">
        <f t="shared" ref="AS225" si="405">O225</f>
        <v>6</v>
      </c>
      <c r="AT225" s="220">
        <f t="shared" ref="AT225" si="406">S225</f>
        <v>1</v>
      </c>
      <c r="AU225" s="220">
        <f t="shared" ref="AU225" si="407">W225</f>
        <v>4</v>
      </c>
      <c r="AV225" s="220">
        <f t="shared" ref="AV225" si="408">AA225</f>
        <v>6</v>
      </c>
      <c r="AW225" s="220">
        <f t="shared" ref="AW225" si="409">AE225</f>
        <v>4</v>
      </c>
      <c r="AX225" s="220">
        <f t="shared" ref="AX225" si="410">AI225</f>
        <v>5</v>
      </c>
      <c r="AY225" s="220"/>
      <c r="AZ225" s="220"/>
      <c r="BA225" s="220"/>
      <c r="BB225" s="220"/>
      <c r="BC225" s="220"/>
      <c r="BD225" s="220"/>
      <c r="BE225" s="220">
        <f t="shared" ref="BE225" si="411">L225</f>
        <v>3</v>
      </c>
      <c r="BF225" s="220">
        <f t="shared" ref="BF225" si="412">P225</f>
        <v>4</v>
      </c>
      <c r="BG225" s="220">
        <f t="shared" ref="BG225" si="413">T225</f>
        <v>1</v>
      </c>
      <c r="BH225" s="220">
        <f t="shared" ref="BH225" si="414">X225</f>
        <v>2</v>
      </c>
      <c r="BI225" s="220">
        <f t="shared" ref="BI225" si="415">AB225</f>
        <v>4</v>
      </c>
      <c r="BJ225" s="220">
        <f t="shared" ref="BJ225" si="416">AF225</f>
        <v>3</v>
      </c>
      <c r="BK225" s="220">
        <f t="shared" ref="BK225" si="417">AJ225</f>
        <v>3</v>
      </c>
      <c r="BL225" s="220"/>
      <c r="BM225" s="220"/>
      <c r="BN225" s="220"/>
      <c r="BO225" s="220"/>
      <c r="BP225" s="220"/>
      <c r="BQ225" s="220">
        <f t="shared" ref="BQ225" si="418">J225</f>
        <v>5</v>
      </c>
      <c r="BR225" s="220">
        <f t="shared" ref="BR225" si="419">N225</f>
        <v>6</v>
      </c>
      <c r="BS225" s="220">
        <f t="shared" ref="BS225" si="420">R225</f>
        <v>4</v>
      </c>
      <c r="BT225" s="220">
        <f t="shared" ref="BT225" si="421">V225</f>
        <v>6</v>
      </c>
      <c r="BU225" s="220">
        <f t="shared" ref="BU225" si="422">Z225</f>
        <v>6</v>
      </c>
      <c r="BV225" s="220">
        <f t="shared" ref="BV225" si="423">AD225</f>
        <v>5</v>
      </c>
      <c r="BW225" s="220">
        <f t="shared" ref="BW225" si="424">AH225</f>
        <v>6</v>
      </c>
      <c r="BX225" s="220"/>
      <c r="BY225" s="220"/>
      <c r="BZ225" s="220">
        <v>0</v>
      </c>
      <c r="CA225" s="220">
        <v>0</v>
      </c>
      <c r="CC225" s="160"/>
    </row>
    <row r="226" spans="2:81">
      <c r="B226" s="165">
        <v>635</v>
      </c>
      <c r="F226" s="165">
        <v>4</v>
      </c>
      <c r="J226" s="165">
        <f t="shared" si="135"/>
        <v>4</v>
      </c>
      <c r="K226" s="165">
        <v>2</v>
      </c>
      <c r="L226" s="165">
        <v>2</v>
      </c>
      <c r="N226" s="165">
        <f t="shared" si="136"/>
        <v>4</v>
      </c>
      <c r="O226" s="165">
        <v>3</v>
      </c>
      <c r="P226" s="165">
        <v>3</v>
      </c>
      <c r="R226" s="165">
        <f t="shared" si="137"/>
        <v>6</v>
      </c>
      <c r="S226" s="165">
        <v>4</v>
      </c>
      <c r="T226" s="165">
        <v>2</v>
      </c>
      <c r="V226" s="165">
        <f t="shared" si="138"/>
        <v>5</v>
      </c>
      <c r="W226" s="165">
        <v>3</v>
      </c>
      <c r="X226" s="165">
        <v>2</v>
      </c>
      <c r="Z226" s="165">
        <f t="shared" si="139"/>
        <v>6</v>
      </c>
      <c r="AA226" s="165">
        <v>5</v>
      </c>
      <c r="AB226" s="165">
        <v>3</v>
      </c>
      <c r="AD226" s="165">
        <f t="shared" si="140"/>
        <v>6</v>
      </c>
      <c r="AE226" s="165">
        <v>4</v>
      </c>
      <c r="AF226" s="165">
        <v>2</v>
      </c>
      <c r="AH226" s="165">
        <f t="shared" si="141"/>
        <v>6</v>
      </c>
      <c r="AI226" s="165">
        <v>6</v>
      </c>
      <c r="AJ226" s="165">
        <v>4</v>
      </c>
      <c r="AQ226" s="220">
        <f t="shared" ref="AQ226" si="425">F226</f>
        <v>4</v>
      </c>
      <c r="AR226" s="220">
        <f t="shared" ref="AR226" si="426">K226</f>
        <v>2</v>
      </c>
      <c r="AS226" s="220">
        <f t="shared" ref="AS226" si="427">O226</f>
        <v>3</v>
      </c>
      <c r="AT226" s="220">
        <f t="shared" ref="AT226" si="428">S226</f>
        <v>4</v>
      </c>
      <c r="AU226" s="220">
        <f t="shared" ref="AU226" si="429">W226</f>
        <v>3</v>
      </c>
      <c r="AV226" s="220">
        <f t="shared" ref="AV226" si="430">AA226</f>
        <v>5</v>
      </c>
      <c r="AW226" s="220">
        <f t="shared" ref="AW226" si="431">AE226</f>
        <v>4</v>
      </c>
      <c r="AX226" s="220">
        <f t="shared" ref="AX226" si="432">AI226</f>
        <v>6</v>
      </c>
      <c r="AY226" s="220"/>
      <c r="AZ226" s="220"/>
      <c r="BA226" s="220"/>
      <c r="BB226" s="220"/>
      <c r="BC226" s="220"/>
      <c r="BD226" s="220"/>
      <c r="BE226" s="220">
        <f t="shared" ref="BE226" si="433">L226</f>
        <v>2</v>
      </c>
      <c r="BF226" s="220">
        <f t="shared" ref="BF226" si="434">P226</f>
        <v>3</v>
      </c>
      <c r="BG226" s="220">
        <f t="shared" ref="BG226" si="435">T226</f>
        <v>2</v>
      </c>
      <c r="BH226" s="220">
        <f t="shared" ref="BH226" si="436">X226</f>
        <v>2</v>
      </c>
      <c r="BI226" s="220">
        <f t="shared" ref="BI226" si="437">AB226</f>
        <v>3</v>
      </c>
      <c r="BJ226" s="220">
        <f t="shared" ref="BJ226" si="438">AF226</f>
        <v>2</v>
      </c>
      <c r="BK226" s="220">
        <f t="shared" ref="BK226" si="439">AJ226</f>
        <v>4</v>
      </c>
      <c r="BL226" s="220"/>
      <c r="BM226" s="220"/>
      <c r="BN226" s="220"/>
      <c r="BO226" s="220"/>
      <c r="BP226" s="220"/>
      <c r="BQ226" s="220">
        <f t="shared" ref="BQ226" si="440">J226</f>
        <v>4</v>
      </c>
      <c r="BR226" s="220">
        <f t="shared" ref="BR226" si="441">N226</f>
        <v>4</v>
      </c>
      <c r="BS226" s="220">
        <f t="shared" ref="BS226" si="442">R226</f>
        <v>6</v>
      </c>
      <c r="BT226" s="220">
        <f t="shared" ref="BT226" si="443">V226</f>
        <v>5</v>
      </c>
      <c r="BU226" s="220">
        <f t="shared" ref="BU226" si="444">Z226</f>
        <v>6</v>
      </c>
      <c r="BV226" s="220">
        <f t="shared" ref="BV226" si="445">AD226</f>
        <v>6</v>
      </c>
      <c r="BW226" s="220">
        <f t="shared" ref="BW226" si="446">AH226</f>
        <v>6</v>
      </c>
      <c r="BX226" s="220"/>
      <c r="BY226" s="220"/>
      <c r="BZ226" s="220">
        <v>0</v>
      </c>
      <c r="CA226" s="220">
        <v>0</v>
      </c>
      <c r="CC226" s="160"/>
    </row>
    <row r="227" spans="2:81">
      <c r="B227" s="165">
        <v>636</v>
      </c>
      <c r="F227" s="165">
        <v>2</v>
      </c>
      <c r="J227" s="165">
        <f t="shared" si="135"/>
        <v>4</v>
      </c>
      <c r="K227" s="165">
        <v>4</v>
      </c>
      <c r="L227" s="165">
        <v>2</v>
      </c>
      <c r="N227" s="165">
        <f t="shared" si="136"/>
        <v>4</v>
      </c>
      <c r="O227" s="165">
        <v>3</v>
      </c>
      <c r="P227" s="165">
        <v>1</v>
      </c>
      <c r="R227" s="165">
        <f t="shared" si="137"/>
        <v>3</v>
      </c>
      <c r="S227" s="165">
        <v>2</v>
      </c>
      <c r="T227" s="165">
        <v>1</v>
      </c>
      <c r="V227" s="165">
        <f t="shared" si="138"/>
        <v>5</v>
      </c>
      <c r="W227" s="165">
        <v>5</v>
      </c>
      <c r="X227" s="165">
        <v>2</v>
      </c>
      <c r="Z227" s="165">
        <f t="shared" si="139"/>
        <v>3</v>
      </c>
      <c r="AA227" s="165">
        <v>3</v>
      </c>
      <c r="AB227" s="165">
        <v>2</v>
      </c>
      <c r="AD227" s="165">
        <f t="shared" si="140"/>
        <v>2</v>
      </c>
      <c r="AE227" s="165">
        <v>2</v>
      </c>
      <c r="AF227" s="165">
        <v>2</v>
      </c>
      <c r="AH227" s="165">
        <f t="shared" si="141"/>
        <v>4</v>
      </c>
      <c r="AI227" s="165">
        <v>4</v>
      </c>
      <c r="AJ227" s="165">
        <v>2</v>
      </c>
      <c r="AQ227" s="220">
        <f t="shared" ref="AQ227" si="447">F227</f>
        <v>2</v>
      </c>
      <c r="AR227" s="220">
        <f t="shared" ref="AR227" si="448">K227</f>
        <v>4</v>
      </c>
      <c r="AS227" s="220">
        <f t="shared" ref="AS227" si="449">O227</f>
        <v>3</v>
      </c>
      <c r="AT227" s="220">
        <f t="shared" ref="AT227" si="450">S227</f>
        <v>2</v>
      </c>
      <c r="AU227" s="220">
        <f t="shared" ref="AU227" si="451">W227</f>
        <v>5</v>
      </c>
      <c r="AV227" s="220">
        <f t="shared" ref="AV227" si="452">AA227</f>
        <v>3</v>
      </c>
      <c r="AW227" s="220">
        <f t="shared" ref="AW227" si="453">AE227</f>
        <v>2</v>
      </c>
      <c r="AX227" s="220">
        <f t="shared" ref="AX227" si="454">AI227</f>
        <v>4</v>
      </c>
      <c r="AY227" s="220"/>
      <c r="AZ227" s="220"/>
      <c r="BA227" s="220"/>
      <c r="BB227" s="220"/>
      <c r="BC227" s="220"/>
      <c r="BD227" s="220"/>
      <c r="BE227" s="220">
        <f t="shared" ref="BE227" si="455">L227</f>
        <v>2</v>
      </c>
      <c r="BF227" s="220">
        <f t="shared" ref="BF227" si="456">P227</f>
        <v>1</v>
      </c>
      <c r="BG227" s="220">
        <f t="shared" ref="BG227" si="457">T227</f>
        <v>1</v>
      </c>
      <c r="BH227" s="220">
        <f t="shared" ref="BH227" si="458">X227</f>
        <v>2</v>
      </c>
      <c r="BI227" s="220">
        <f t="shared" ref="BI227" si="459">AB227</f>
        <v>2</v>
      </c>
      <c r="BJ227" s="220">
        <f t="shared" ref="BJ227" si="460">AF227</f>
        <v>2</v>
      </c>
      <c r="BK227" s="220">
        <f t="shared" ref="BK227" si="461">AJ227</f>
        <v>2</v>
      </c>
      <c r="BL227" s="220"/>
      <c r="BM227" s="220"/>
      <c r="BN227" s="220"/>
      <c r="BO227" s="220"/>
      <c r="BP227" s="220"/>
      <c r="BQ227" s="220">
        <f t="shared" ref="BQ227" si="462">J227</f>
        <v>4</v>
      </c>
      <c r="BR227" s="220">
        <f t="shared" ref="BR227" si="463">N227</f>
        <v>4</v>
      </c>
      <c r="BS227" s="220">
        <f t="shared" ref="BS227" si="464">R227</f>
        <v>3</v>
      </c>
      <c r="BT227" s="220">
        <f t="shared" ref="BT227" si="465">V227</f>
        <v>5</v>
      </c>
      <c r="BU227" s="220">
        <f t="shared" ref="BU227" si="466">Z227</f>
        <v>3</v>
      </c>
      <c r="BV227" s="220">
        <f t="shared" ref="BV227" si="467">AD227</f>
        <v>2</v>
      </c>
      <c r="BW227" s="220">
        <f t="shared" ref="BW227" si="468">AH227</f>
        <v>4</v>
      </c>
      <c r="BX227" s="220"/>
      <c r="BY227" s="220"/>
      <c r="BZ227" s="220">
        <v>0</v>
      </c>
      <c r="CA227" s="220">
        <v>3</v>
      </c>
      <c r="CC227" s="160"/>
    </row>
    <row r="228" spans="2:81">
      <c r="B228" s="165">
        <v>637</v>
      </c>
      <c r="F228" s="165">
        <v>3</v>
      </c>
      <c r="J228" s="165">
        <f t="shared" si="135"/>
        <v>5</v>
      </c>
      <c r="K228" s="165">
        <v>4</v>
      </c>
      <c r="L228" s="165">
        <v>2</v>
      </c>
      <c r="N228" s="165">
        <f t="shared" si="136"/>
        <v>4</v>
      </c>
      <c r="O228" s="165">
        <v>3</v>
      </c>
      <c r="P228" s="165">
        <v>2</v>
      </c>
      <c r="R228" s="165">
        <f t="shared" si="137"/>
        <v>4</v>
      </c>
      <c r="S228" s="165">
        <v>3</v>
      </c>
      <c r="T228" s="165">
        <v>2</v>
      </c>
      <c r="V228" s="165">
        <f t="shared" si="138"/>
        <v>5</v>
      </c>
      <c r="W228" s="165">
        <v>3</v>
      </c>
      <c r="X228" s="165">
        <v>1</v>
      </c>
      <c r="Z228" s="165">
        <f t="shared" si="139"/>
        <v>4</v>
      </c>
      <c r="AA228" s="165">
        <v>4</v>
      </c>
      <c r="AB228" s="165">
        <v>3</v>
      </c>
      <c r="AD228" s="165">
        <f t="shared" si="140"/>
        <v>5</v>
      </c>
      <c r="AE228" s="165">
        <v>5</v>
      </c>
      <c r="AF228" s="165">
        <v>3</v>
      </c>
      <c r="AH228" s="165">
        <f t="shared" si="141"/>
        <v>3</v>
      </c>
      <c r="AI228" s="165">
        <v>2</v>
      </c>
      <c r="AJ228" s="165">
        <v>2</v>
      </c>
      <c r="AQ228" s="220">
        <f t="shared" ref="AQ228" si="469">F228</f>
        <v>3</v>
      </c>
      <c r="AR228" s="220">
        <f t="shared" ref="AR228" si="470">K228</f>
        <v>4</v>
      </c>
      <c r="AS228" s="220">
        <f t="shared" ref="AS228" si="471">O228</f>
        <v>3</v>
      </c>
      <c r="AT228" s="220">
        <f t="shared" ref="AT228" si="472">S228</f>
        <v>3</v>
      </c>
      <c r="AU228" s="220">
        <f t="shared" ref="AU228" si="473">W228</f>
        <v>3</v>
      </c>
      <c r="AV228" s="220">
        <f t="shared" ref="AV228" si="474">AA228</f>
        <v>4</v>
      </c>
      <c r="AW228" s="220">
        <f t="shared" ref="AW228" si="475">AE228</f>
        <v>5</v>
      </c>
      <c r="AX228" s="220">
        <f t="shared" ref="AX228" si="476">AI228</f>
        <v>2</v>
      </c>
      <c r="AY228" s="220"/>
      <c r="AZ228" s="220"/>
      <c r="BA228" s="220"/>
      <c r="BB228" s="220"/>
      <c r="BC228" s="220"/>
      <c r="BD228" s="220"/>
      <c r="BE228" s="220">
        <f t="shared" ref="BE228" si="477">L228</f>
        <v>2</v>
      </c>
      <c r="BF228" s="220">
        <f t="shared" ref="BF228" si="478">P228</f>
        <v>2</v>
      </c>
      <c r="BG228" s="220">
        <f t="shared" ref="BG228" si="479">T228</f>
        <v>2</v>
      </c>
      <c r="BH228" s="220">
        <f t="shared" ref="BH228" si="480">X228</f>
        <v>1</v>
      </c>
      <c r="BI228" s="220">
        <f t="shared" ref="BI228" si="481">AB228</f>
        <v>3</v>
      </c>
      <c r="BJ228" s="220">
        <f t="shared" ref="BJ228" si="482">AF228</f>
        <v>3</v>
      </c>
      <c r="BK228" s="220">
        <f t="shared" ref="BK228" si="483">AJ228</f>
        <v>2</v>
      </c>
      <c r="BL228" s="220"/>
      <c r="BM228" s="220"/>
      <c r="BN228" s="220"/>
      <c r="BO228" s="220"/>
      <c r="BP228" s="220"/>
      <c r="BQ228" s="220">
        <f t="shared" ref="BQ228" si="484">J228</f>
        <v>5</v>
      </c>
      <c r="BR228" s="220">
        <f t="shared" ref="BR228" si="485">N228</f>
        <v>4</v>
      </c>
      <c r="BS228" s="220">
        <f t="shared" ref="BS228" si="486">R228</f>
        <v>4</v>
      </c>
      <c r="BT228" s="220">
        <f t="shared" ref="BT228" si="487">V228</f>
        <v>5</v>
      </c>
      <c r="BU228" s="220">
        <f t="shared" ref="BU228" si="488">Z228</f>
        <v>4</v>
      </c>
      <c r="BV228" s="220">
        <f t="shared" ref="BV228" si="489">AD228</f>
        <v>5</v>
      </c>
      <c r="BW228" s="220">
        <f t="shared" ref="BW228" si="490">AH228</f>
        <v>3</v>
      </c>
      <c r="BX228" s="220"/>
      <c r="BY228" s="220"/>
      <c r="BZ228" s="220">
        <v>0</v>
      </c>
      <c r="CA228" s="220">
        <v>1</v>
      </c>
      <c r="CC228" s="160"/>
    </row>
    <row r="229" spans="2:81">
      <c r="B229" s="165">
        <v>638</v>
      </c>
      <c r="F229" s="165">
        <v>4</v>
      </c>
      <c r="J229" s="165">
        <f t="shared" si="135"/>
        <v>5</v>
      </c>
      <c r="K229" s="165">
        <v>4</v>
      </c>
      <c r="L229" s="165">
        <v>3</v>
      </c>
      <c r="N229" s="165">
        <f t="shared" si="136"/>
        <v>5</v>
      </c>
      <c r="O229" s="165">
        <v>4</v>
      </c>
      <c r="P229" s="165">
        <v>3</v>
      </c>
      <c r="R229" s="165">
        <f t="shared" si="137"/>
        <v>4</v>
      </c>
      <c r="S229" s="165">
        <v>2</v>
      </c>
      <c r="T229" s="165">
        <v>2</v>
      </c>
      <c r="V229" s="165">
        <f t="shared" si="138"/>
        <v>6</v>
      </c>
      <c r="W229" s="165">
        <v>6</v>
      </c>
      <c r="X229" s="165">
        <v>4</v>
      </c>
      <c r="Z229" s="165">
        <f t="shared" si="139"/>
        <v>4</v>
      </c>
      <c r="AA229" s="165">
        <v>3</v>
      </c>
      <c r="AB229" s="165">
        <v>3</v>
      </c>
      <c r="AD229" s="165">
        <f t="shared" si="140"/>
        <v>5</v>
      </c>
      <c r="AE229" s="165">
        <v>3</v>
      </c>
      <c r="AF229" s="165">
        <v>2</v>
      </c>
      <c r="AH229" s="165">
        <f t="shared" si="141"/>
        <v>4</v>
      </c>
      <c r="AI229" s="165">
        <v>3</v>
      </c>
      <c r="AJ229" s="165">
        <v>3</v>
      </c>
      <c r="AQ229" s="220">
        <f t="shared" ref="AQ229" si="491">F229</f>
        <v>4</v>
      </c>
      <c r="AR229" s="220">
        <f t="shared" ref="AR229" si="492">K229</f>
        <v>4</v>
      </c>
      <c r="AS229" s="220">
        <f t="shared" ref="AS229" si="493">O229</f>
        <v>4</v>
      </c>
      <c r="AT229" s="220">
        <f t="shared" ref="AT229" si="494">S229</f>
        <v>2</v>
      </c>
      <c r="AU229" s="220">
        <f t="shared" ref="AU229" si="495">W229</f>
        <v>6</v>
      </c>
      <c r="AV229" s="220">
        <f t="shared" ref="AV229" si="496">AA229</f>
        <v>3</v>
      </c>
      <c r="AW229" s="220">
        <f t="shared" ref="AW229" si="497">AE229</f>
        <v>3</v>
      </c>
      <c r="AX229" s="220">
        <f t="shared" ref="AX229" si="498">AI229</f>
        <v>3</v>
      </c>
      <c r="AY229" s="220"/>
      <c r="AZ229" s="220"/>
      <c r="BA229" s="220"/>
      <c r="BB229" s="220"/>
      <c r="BC229" s="220"/>
      <c r="BD229" s="220"/>
      <c r="BE229" s="220">
        <f t="shared" ref="BE229" si="499">L229</f>
        <v>3</v>
      </c>
      <c r="BF229" s="220">
        <f t="shared" ref="BF229" si="500">P229</f>
        <v>3</v>
      </c>
      <c r="BG229" s="220">
        <f t="shared" ref="BG229" si="501">T229</f>
        <v>2</v>
      </c>
      <c r="BH229" s="220">
        <f t="shared" ref="BH229" si="502">X229</f>
        <v>4</v>
      </c>
      <c r="BI229" s="220">
        <f t="shared" ref="BI229" si="503">AB229</f>
        <v>3</v>
      </c>
      <c r="BJ229" s="220">
        <f t="shared" ref="BJ229" si="504">AF229</f>
        <v>2</v>
      </c>
      <c r="BK229" s="220">
        <f t="shared" ref="BK229" si="505">AJ229</f>
        <v>3</v>
      </c>
      <c r="BL229" s="220"/>
      <c r="BM229" s="220"/>
      <c r="BN229" s="220"/>
      <c r="BO229" s="220"/>
      <c r="BP229" s="220"/>
      <c r="BQ229" s="220">
        <f t="shared" ref="BQ229" si="506">J229</f>
        <v>5</v>
      </c>
      <c r="BR229" s="220">
        <f t="shared" ref="BR229" si="507">N229</f>
        <v>5</v>
      </c>
      <c r="BS229" s="220">
        <f t="shared" ref="BS229" si="508">R229</f>
        <v>4</v>
      </c>
      <c r="BT229" s="220">
        <f t="shared" ref="BT229" si="509">V229</f>
        <v>6</v>
      </c>
      <c r="BU229" s="220">
        <f t="shared" ref="BU229" si="510">Z229</f>
        <v>4</v>
      </c>
      <c r="BV229" s="220">
        <f t="shared" ref="BV229" si="511">AD229</f>
        <v>5</v>
      </c>
      <c r="BW229" s="220">
        <f t="shared" ref="BW229" si="512">AH229</f>
        <v>4</v>
      </c>
      <c r="BX229" s="220"/>
      <c r="BY229" s="220"/>
      <c r="BZ229" s="220">
        <v>0</v>
      </c>
      <c r="CA229" s="220">
        <v>0</v>
      </c>
      <c r="CC229" s="160"/>
    </row>
    <row r="230" spans="2:81">
      <c r="B230" s="165">
        <v>639</v>
      </c>
      <c r="F230" s="165">
        <v>1</v>
      </c>
      <c r="J230" s="165">
        <f t="shared" si="135"/>
        <v>2</v>
      </c>
      <c r="K230" s="165">
        <v>1</v>
      </c>
      <c r="L230" s="165">
        <v>0</v>
      </c>
      <c r="N230" s="165">
        <f t="shared" si="136"/>
        <v>3</v>
      </c>
      <c r="O230" s="165">
        <v>2</v>
      </c>
      <c r="P230" s="165">
        <v>0</v>
      </c>
      <c r="R230" s="165">
        <f t="shared" si="137"/>
        <v>2</v>
      </c>
      <c r="S230" s="165">
        <v>2</v>
      </c>
      <c r="T230" s="165">
        <v>1</v>
      </c>
      <c r="V230" s="165">
        <f t="shared" si="138"/>
        <v>3</v>
      </c>
      <c r="W230" s="165">
        <v>2</v>
      </c>
      <c r="X230" s="165">
        <v>0</v>
      </c>
      <c r="Z230" s="165">
        <f t="shared" si="139"/>
        <v>3</v>
      </c>
      <c r="AA230" s="165">
        <v>2</v>
      </c>
      <c r="AB230" s="165">
        <v>0</v>
      </c>
      <c r="AD230" s="165">
        <f t="shared" si="140"/>
        <v>4</v>
      </c>
      <c r="AE230" s="165">
        <v>4</v>
      </c>
      <c r="AF230" s="165">
        <v>1</v>
      </c>
      <c r="AH230" s="165">
        <f t="shared" si="141"/>
        <v>5</v>
      </c>
      <c r="AI230" s="165">
        <v>5</v>
      </c>
      <c r="AJ230" s="165">
        <v>1</v>
      </c>
      <c r="AQ230" s="220">
        <f t="shared" ref="AQ230" si="513">F230</f>
        <v>1</v>
      </c>
      <c r="AR230" s="220">
        <f t="shared" ref="AR230" si="514">K230</f>
        <v>1</v>
      </c>
      <c r="AS230" s="220">
        <f t="shared" ref="AS230" si="515">O230</f>
        <v>2</v>
      </c>
      <c r="AT230" s="220">
        <f t="shared" ref="AT230" si="516">S230</f>
        <v>2</v>
      </c>
      <c r="AU230" s="220">
        <f t="shared" ref="AU230" si="517">W230</f>
        <v>2</v>
      </c>
      <c r="AV230" s="220">
        <f t="shared" ref="AV230" si="518">AA230</f>
        <v>2</v>
      </c>
      <c r="AW230" s="220">
        <f t="shared" ref="AW230" si="519">AE230</f>
        <v>4</v>
      </c>
      <c r="AX230" s="220">
        <f t="shared" ref="AX230" si="520">AI230</f>
        <v>5</v>
      </c>
      <c r="AY230" s="220"/>
      <c r="AZ230" s="220"/>
      <c r="BA230" s="220"/>
      <c r="BB230" s="220"/>
      <c r="BC230" s="220"/>
      <c r="BD230" s="220"/>
      <c r="BE230" s="220">
        <f t="shared" ref="BE230" si="521">L230</f>
        <v>0</v>
      </c>
      <c r="BF230" s="220">
        <f t="shared" ref="BF230" si="522">P230</f>
        <v>0</v>
      </c>
      <c r="BG230" s="220">
        <f t="shared" ref="BG230" si="523">T230</f>
        <v>1</v>
      </c>
      <c r="BH230" s="220">
        <f t="shared" ref="BH230" si="524">X230</f>
        <v>0</v>
      </c>
      <c r="BI230" s="220">
        <f t="shared" ref="BI230" si="525">AB230</f>
        <v>0</v>
      </c>
      <c r="BJ230" s="220">
        <f t="shared" ref="BJ230" si="526">AF230</f>
        <v>1</v>
      </c>
      <c r="BK230" s="220">
        <f t="shared" ref="BK230" si="527">AJ230</f>
        <v>1</v>
      </c>
      <c r="BL230" s="220"/>
      <c r="BM230" s="220"/>
      <c r="BN230" s="220"/>
      <c r="BO230" s="220"/>
      <c r="BP230" s="220"/>
      <c r="BQ230" s="220">
        <f t="shared" ref="BQ230" si="528">J230</f>
        <v>2</v>
      </c>
      <c r="BR230" s="220">
        <f t="shared" ref="BR230" si="529">N230</f>
        <v>3</v>
      </c>
      <c r="BS230" s="220">
        <f t="shared" ref="BS230" si="530">R230</f>
        <v>2</v>
      </c>
      <c r="BT230" s="220">
        <f t="shared" ref="BT230" si="531">V230</f>
        <v>3</v>
      </c>
      <c r="BU230" s="220">
        <f t="shared" ref="BU230" si="532">Z230</f>
        <v>3</v>
      </c>
      <c r="BV230" s="220">
        <f t="shared" ref="BV230" si="533">AD230</f>
        <v>4</v>
      </c>
      <c r="BW230" s="220">
        <f t="shared" ref="BW230" si="534">AH230</f>
        <v>5</v>
      </c>
      <c r="BX230" s="220"/>
      <c r="BY230" s="220"/>
      <c r="BZ230" s="220">
        <v>4</v>
      </c>
      <c r="CA230" s="220">
        <v>5</v>
      </c>
      <c r="CC230" s="160"/>
    </row>
    <row r="231" spans="2:81">
      <c r="B231" s="165">
        <v>640</v>
      </c>
      <c r="F231" s="165">
        <v>4</v>
      </c>
      <c r="J231" s="165">
        <f t="shared" si="135"/>
        <v>4</v>
      </c>
      <c r="K231" s="165">
        <v>2</v>
      </c>
      <c r="L231" s="165">
        <v>2</v>
      </c>
      <c r="N231" s="165">
        <f t="shared" si="136"/>
        <v>5</v>
      </c>
      <c r="O231" s="165">
        <v>2</v>
      </c>
      <c r="P231" s="165">
        <v>1</v>
      </c>
      <c r="R231" s="165">
        <f t="shared" si="137"/>
        <v>5</v>
      </c>
      <c r="S231" s="165">
        <v>4</v>
      </c>
      <c r="T231" s="165">
        <v>3</v>
      </c>
      <c r="V231" s="165">
        <f t="shared" si="138"/>
        <v>6</v>
      </c>
      <c r="W231" s="165">
        <v>3</v>
      </c>
      <c r="X231" s="165">
        <v>1</v>
      </c>
      <c r="Z231" s="165">
        <f t="shared" si="139"/>
        <v>5</v>
      </c>
      <c r="AA231" s="165">
        <v>2</v>
      </c>
      <c r="AB231" s="165">
        <v>1</v>
      </c>
      <c r="AD231" s="165">
        <f t="shared" si="140"/>
        <v>5</v>
      </c>
      <c r="AE231" s="165">
        <v>3</v>
      </c>
      <c r="AF231" s="165">
        <v>2</v>
      </c>
      <c r="AH231" s="165">
        <f t="shared" si="141"/>
        <v>6</v>
      </c>
      <c r="AI231" s="165">
        <v>5</v>
      </c>
      <c r="AJ231" s="165">
        <v>3</v>
      </c>
      <c r="AQ231" s="220">
        <f t="shared" ref="AQ231" si="535">F231</f>
        <v>4</v>
      </c>
      <c r="AR231" s="220">
        <f t="shared" ref="AR231" si="536">K231</f>
        <v>2</v>
      </c>
      <c r="AS231" s="220">
        <f t="shared" ref="AS231" si="537">O231</f>
        <v>2</v>
      </c>
      <c r="AT231" s="220">
        <f t="shared" ref="AT231" si="538">S231</f>
        <v>4</v>
      </c>
      <c r="AU231" s="220">
        <f t="shared" ref="AU231" si="539">W231</f>
        <v>3</v>
      </c>
      <c r="AV231" s="220">
        <f t="shared" ref="AV231" si="540">AA231</f>
        <v>2</v>
      </c>
      <c r="AW231" s="220">
        <f t="shared" ref="AW231" si="541">AE231</f>
        <v>3</v>
      </c>
      <c r="AX231" s="220">
        <f t="shared" ref="AX231" si="542">AI231</f>
        <v>5</v>
      </c>
      <c r="AY231" s="220"/>
      <c r="AZ231" s="220"/>
      <c r="BA231" s="220"/>
      <c r="BB231" s="220"/>
      <c r="BC231" s="220"/>
      <c r="BD231" s="220"/>
      <c r="BE231" s="220">
        <f t="shared" ref="BE231" si="543">L231</f>
        <v>2</v>
      </c>
      <c r="BF231" s="220">
        <f t="shared" ref="BF231" si="544">P231</f>
        <v>1</v>
      </c>
      <c r="BG231" s="220">
        <f t="shared" ref="BG231" si="545">T231</f>
        <v>3</v>
      </c>
      <c r="BH231" s="220">
        <f t="shared" ref="BH231" si="546">X231</f>
        <v>1</v>
      </c>
      <c r="BI231" s="220">
        <f t="shared" ref="BI231" si="547">AB231</f>
        <v>1</v>
      </c>
      <c r="BJ231" s="220">
        <f t="shared" ref="BJ231" si="548">AF231</f>
        <v>2</v>
      </c>
      <c r="BK231" s="220">
        <f t="shared" ref="BK231" si="549">AJ231</f>
        <v>3</v>
      </c>
      <c r="BL231" s="220"/>
      <c r="BM231" s="220"/>
      <c r="BN231" s="220"/>
      <c r="BO231" s="220"/>
      <c r="BP231" s="220"/>
      <c r="BQ231" s="220">
        <f t="shared" ref="BQ231" si="550">J231</f>
        <v>4</v>
      </c>
      <c r="BR231" s="220">
        <f t="shared" ref="BR231" si="551">N231</f>
        <v>5</v>
      </c>
      <c r="BS231" s="220">
        <f t="shared" ref="BS231" si="552">R231</f>
        <v>5</v>
      </c>
      <c r="BT231" s="220">
        <f t="shared" ref="BT231" si="553">V231</f>
        <v>6</v>
      </c>
      <c r="BU231" s="220">
        <f t="shared" ref="BU231" si="554">Z231</f>
        <v>5</v>
      </c>
      <c r="BV231" s="220">
        <f t="shared" ref="BV231" si="555">AD231</f>
        <v>5</v>
      </c>
      <c r="BW231" s="220">
        <f t="shared" ref="BW231" si="556">AH231</f>
        <v>6</v>
      </c>
      <c r="BX231" s="220"/>
      <c r="BY231" s="220"/>
      <c r="BZ231" s="220">
        <v>0</v>
      </c>
      <c r="CA231" s="220">
        <v>0</v>
      </c>
      <c r="CC231" s="160"/>
    </row>
    <row r="232" spans="2:81">
      <c r="B232" s="165">
        <v>641</v>
      </c>
      <c r="F232" s="165">
        <v>4</v>
      </c>
      <c r="J232" s="165">
        <f t="shared" si="135"/>
        <v>6</v>
      </c>
      <c r="K232" s="165">
        <v>5</v>
      </c>
      <c r="L232" s="165">
        <v>3</v>
      </c>
      <c r="N232" s="165">
        <f t="shared" si="136"/>
        <v>6</v>
      </c>
      <c r="O232" s="165">
        <v>5</v>
      </c>
      <c r="P232" s="165">
        <v>3</v>
      </c>
      <c r="R232" s="165">
        <f t="shared" si="137"/>
        <v>6</v>
      </c>
      <c r="S232" s="165">
        <v>3</v>
      </c>
      <c r="T232" s="165">
        <v>1</v>
      </c>
      <c r="V232" s="165">
        <f t="shared" si="138"/>
        <v>5</v>
      </c>
      <c r="W232" s="165">
        <v>4</v>
      </c>
      <c r="X232" s="165">
        <v>3</v>
      </c>
      <c r="Z232" s="165">
        <f t="shared" si="139"/>
        <v>5</v>
      </c>
      <c r="AA232" s="165">
        <v>4</v>
      </c>
      <c r="AB232" s="165">
        <v>3</v>
      </c>
      <c r="AD232" s="165">
        <f t="shared" si="140"/>
        <v>5</v>
      </c>
      <c r="AE232" s="165">
        <v>2</v>
      </c>
      <c r="AF232" s="165">
        <v>1</v>
      </c>
      <c r="AH232" s="165">
        <f t="shared" si="141"/>
        <v>5</v>
      </c>
      <c r="AI232" s="165">
        <v>4</v>
      </c>
      <c r="AJ232" s="165">
        <v>3</v>
      </c>
      <c r="AQ232" s="220">
        <f t="shared" ref="AQ232" si="557">F232</f>
        <v>4</v>
      </c>
      <c r="AR232" s="220">
        <f t="shared" ref="AR232" si="558">K232</f>
        <v>5</v>
      </c>
      <c r="AS232" s="220">
        <f t="shared" ref="AS232" si="559">O232</f>
        <v>5</v>
      </c>
      <c r="AT232" s="220">
        <f t="shared" ref="AT232" si="560">S232</f>
        <v>3</v>
      </c>
      <c r="AU232" s="220">
        <f t="shared" ref="AU232" si="561">W232</f>
        <v>4</v>
      </c>
      <c r="AV232" s="220">
        <f t="shared" ref="AV232" si="562">AA232</f>
        <v>4</v>
      </c>
      <c r="AW232" s="220">
        <f t="shared" ref="AW232" si="563">AE232</f>
        <v>2</v>
      </c>
      <c r="AX232" s="220">
        <f t="shared" ref="AX232" si="564">AI232</f>
        <v>4</v>
      </c>
      <c r="AY232" s="220"/>
      <c r="AZ232" s="220"/>
      <c r="BA232" s="220"/>
      <c r="BB232" s="220"/>
      <c r="BC232" s="220"/>
      <c r="BD232" s="220"/>
      <c r="BE232" s="220">
        <f t="shared" ref="BE232" si="565">L232</f>
        <v>3</v>
      </c>
      <c r="BF232" s="220">
        <f t="shared" ref="BF232" si="566">P232</f>
        <v>3</v>
      </c>
      <c r="BG232" s="220">
        <f t="shared" ref="BG232" si="567">T232</f>
        <v>1</v>
      </c>
      <c r="BH232" s="220">
        <f t="shared" ref="BH232" si="568">X232</f>
        <v>3</v>
      </c>
      <c r="BI232" s="220">
        <f t="shared" ref="BI232" si="569">AB232</f>
        <v>3</v>
      </c>
      <c r="BJ232" s="220">
        <f t="shared" ref="BJ232" si="570">AF232</f>
        <v>1</v>
      </c>
      <c r="BK232" s="220">
        <f t="shared" ref="BK232" si="571">AJ232</f>
        <v>3</v>
      </c>
      <c r="BL232" s="220"/>
      <c r="BM232" s="220"/>
      <c r="BN232" s="220"/>
      <c r="BO232" s="220"/>
      <c r="BP232" s="220"/>
      <c r="BQ232" s="220">
        <f t="shared" ref="BQ232" si="572">J232</f>
        <v>6</v>
      </c>
      <c r="BR232" s="220">
        <f t="shared" ref="BR232" si="573">N232</f>
        <v>6</v>
      </c>
      <c r="BS232" s="220">
        <f t="shared" ref="BS232" si="574">R232</f>
        <v>6</v>
      </c>
      <c r="BT232" s="220">
        <f t="shared" ref="BT232" si="575">V232</f>
        <v>5</v>
      </c>
      <c r="BU232" s="220">
        <f t="shared" ref="BU232" si="576">Z232</f>
        <v>5</v>
      </c>
      <c r="BV232" s="220">
        <f t="shared" ref="BV232" si="577">AD232</f>
        <v>5</v>
      </c>
      <c r="BW232" s="220">
        <f t="shared" ref="BW232" si="578">AH232</f>
        <v>5</v>
      </c>
      <c r="BX232" s="220"/>
      <c r="BY232" s="220"/>
      <c r="BZ232" s="220">
        <v>0</v>
      </c>
      <c r="CA232" s="220">
        <v>0</v>
      </c>
      <c r="CC232" s="160"/>
    </row>
    <row r="233" spans="2:81">
      <c r="B233" s="165">
        <v>642</v>
      </c>
      <c r="F233" s="165">
        <v>5</v>
      </c>
      <c r="J233" s="165">
        <f t="shared" si="135"/>
        <v>5</v>
      </c>
      <c r="K233" s="165">
        <v>3</v>
      </c>
      <c r="L233" s="165">
        <v>3</v>
      </c>
      <c r="N233" s="165">
        <f t="shared" si="136"/>
        <v>6</v>
      </c>
      <c r="O233" s="165">
        <v>5</v>
      </c>
      <c r="P233" s="165">
        <v>4</v>
      </c>
      <c r="R233" s="165">
        <f t="shared" si="137"/>
        <v>6</v>
      </c>
      <c r="S233" s="165">
        <v>3</v>
      </c>
      <c r="T233" s="165">
        <v>2</v>
      </c>
      <c r="V233" s="165">
        <f t="shared" si="138"/>
        <v>6</v>
      </c>
      <c r="W233" s="165">
        <v>4</v>
      </c>
      <c r="X233" s="165">
        <v>3</v>
      </c>
      <c r="Z233" s="165">
        <f t="shared" si="139"/>
        <v>5</v>
      </c>
      <c r="AA233" s="165">
        <v>3</v>
      </c>
      <c r="AB233" s="165">
        <v>3</v>
      </c>
      <c r="AD233" s="165">
        <f t="shared" si="140"/>
        <v>5</v>
      </c>
      <c r="AE233" s="165">
        <v>3</v>
      </c>
      <c r="AF233" s="165">
        <v>3</v>
      </c>
      <c r="AH233" s="165">
        <f t="shared" si="141"/>
        <v>6</v>
      </c>
      <c r="AI233" s="165">
        <v>3</v>
      </c>
      <c r="AJ233" s="165">
        <v>2</v>
      </c>
      <c r="AQ233" s="220">
        <f t="shared" ref="AQ233" si="579">F233</f>
        <v>5</v>
      </c>
      <c r="AR233" s="220">
        <f t="shared" ref="AR233" si="580">K233</f>
        <v>3</v>
      </c>
      <c r="AS233" s="220">
        <f t="shared" ref="AS233" si="581">O233</f>
        <v>5</v>
      </c>
      <c r="AT233" s="220">
        <f t="shared" ref="AT233" si="582">S233</f>
        <v>3</v>
      </c>
      <c r="AU233" s="220">
        <f t="shared" ref="AU233" si="583">W233</f>
        <v>4</v>
      </c>
      <c r="AV233" s="220">
        <f t="shared" ref="AV233" si="584">AA233</f>
        <v>3</v>
      </c>
      <c r="AW233" s="220">
        <f t="shared" ref="AW233" si="585">AE233</f>
        <v>3</v>
      </c>
      <c r="AX233" s="220">
        <f t="shared" ref="AX233" si="586">AI233</f>
        <v>3</v>
      </c>
      <c r="AY233" s="220"/>
      <c r="AZ233" s="220"/>
      <c r="BA233" s="220"/>
      <c r="BB233" s="220"/>
      <c r="BC233" s="220"/>
      <c r="BD233" s="220"/>
      <c r="BE233" s="220">
        <f t="shared" ref="BE233" si="587">L233</f>
        <v>3</v>
      </c>
      <c r="BF233" s="220">
        <f t="shared" ref="BF233" si="588">P233</f>
        <v>4</v>
      </c>
      <c r="BG233" s="220">
        <f t="shared" ref="BG233" si="589">T233</f>
        <v>2</v>
      </c>
      <c r="BH233" s="220">
        <f t="shared" ref="BH233" si="590">X233</f>
        <v>3</v>
      </c>
      <c r="BI233" s="220">
        <f t="shared" ref="BI233" si="591">AB233</f>
        <v>3</v>
      </c>
      <c r="BJ233" s="220">
        <f t="shared" ref="BJ233" si="592">AF233</f>
        <v>3</v>
      </c>
      <c r="BK233" s="220">
        <f t="shared" ref="BK233" si="593">AJ233</f>
        <v>2</v>
      </c>
      <c r="BL233" s="220"/>
      <c r="BM233" s="220"/>
      <c r="BN233" s="220"/>
      <c r="BO233" s="220"/>
      <c r="BP233" s="220"/>
      <c r="BQ233" s="220">
        <f t="shared" ref="BQ233" si="594">J233</f>
        <v>5</v>
      </c>
      <c r="BR233" s="220">
        <f t="shared" ref="BR233" si="595">N233</f>
        <v>6</v>
      </c>
      <c r="BS233" s="220">
        <f t="shared" ref="BS233" si="596">R233</f>
        <v>6</v>
      </c>
      <c r="BT233" s="220">
        <f t="shared" ref="BT233" si="597">V233</f>
        <v>6</v>
      </c>
      <c r="BU233" s="220">
        <f t="shared" ref="BU233" si="598">Z233</f>
        <v>5</v>
      </c>
      <c r="BV233" s="220">
        <f t="shared" ref="BV233" si="599">AD233</f>
        <v>5</v>
      </c>
      <c r="BW233" s="220">
        <f t="shared" ref="BW233" si="600">AH233</f>
        <v>6</v>
      </c>
      <c r="BX233" s="220"/>
      <c r="BY233" s="220"/>
      <c r="BZ233" s="220">
        <v>0</v>
      </c>
      <c r="CA233" s="220">
        <v>0</v>
      </c>
      <c r="CC233" s="160"/>
    </row>
    <row r="234" spans="2:81">
      <c r="B234" s="165">
        <v>643</v>
      </c>
      <c r="F234" s="165">
        <v>3</v>
      </c>
      <c r="J234" s="165">
        <f t="shared" si="135"/>
        <v>5</v>
      </c>
      <c r="K234" s="165">
        <v>4</v>
      </c>
      <c r="L234" s="165">
        <v>2</v>
      </c>
      <c r="N234" s="165">
        <f t="shared" si="136"/>
        <v>5</v>
      </c>
      <c r="O234" s="165">
        <v>4</v>
      </c>
      <c r="P234" s="165">
        <v>2</v>
      </c>
      <c r="R234" s="165">
        <f t="shared" si="137"/>
        <v>4</v>
      </c>
      <c r="S234" s="165">
        <v>3</v>
      </c>
      <c r="T234" s="165">
        <v>2</v>
      </c>
      <c r="V234" s="165">
        <f t="shared" si="138"/>
        <v>5</v>
      </c>
      <c r="W234" s="165">
        <v>4</v>
      </c>
      <c r="X234" s="165">
        <v>2</v>
      </c>
      <c r="Z234" s="165">
        <f t="shared" si="139"/>
        <v>4</v>
      </c>
      <c r="AA234" s="165">
        <v>3</v>
      </c>
      <c r="AB234" s="165">
        <v>2</v>
      </c>
      <c r="AD234" s="165">
        <f t="shared" si="140"/>
        <v>5</v>
      </c>
      <c r="AE234" s="165">
        <v>4</v>
      </c>
      <c r="AF234" s="165">
        <v>2</v>
      </c>
      <c r="AH234" s="165">
        <f t="shared" si="141"/>
        <v>5</v>
      </c>
      <c r="AI234" s="165">
        <v>4</v>
      </c>
      <c r="AJ234" s="165">
        <v>2</v>
      </c>
      <c r="AQ234" s="220">
        <f t="shared" ref="AQ234" si="601">F234</f>
        <v>3</v>
      </c>
      <c r="AR234" s="220">
        <f t="shared" ref="AR234" si="602">K234</f>
        <v>4</v>
      </c>
      <c r="AS234" s="220">
        <f t="shared" ref="AS234" si="603">O234</f>
        <v>4</v>
      </c>
      <c r="AT234" s="220">
        <f t="shared" ref="AT234" si="604">S234</f>
        <v>3</v>
      </c>
      <c r="AU234" s="220">
        <f t="shared" ref="AU234" si="605">W234</f>
        <v>4</v>
      </c>
      <c r="AV234" s="220">
        <f t="shared" ref="AV234" si="606">AA234</f>
        <v>3</v>
      </c>
      <c r="AW234" s="220">
        <f t="shared" ref="AW234" si="607">AE234</f>
        <v>4</v>
      </c>
      <c r="AX234" s="220">
        <f t="shared" ref="AX234" si="608">AI234</f>
        <v>4</v>
      </c>
      <c r="AY234" s="220"/>
      <c r="AZ234" s="220"/>
      <c r="BA234" s="220"/>
      <c r="BB234" s="220"/>
      <c r="BC234" s="220"/>
      <c r="BD234" s="220"/>
      <c r="BE234" s="220">
        <f t="shared" ref="BE234" si="609">L234</f>
        <v>2</v>
      </c>
      <c r="BF234" s="220">
        <f t="shared" ref="BF234" si="610">P234</f>
        <v>2</v>
      </c>
      <c r="BG234" s="220">
        <f t="shared" ref="BG234" si="611">T234</f>
        <v>2</v>
      </c>
      <c r="BH234" s="220">
        <f t="shared" ref="BH234" si="612">X234</f>
        <v>2</v>
      </c>
      <c r="BI234" s="220">
        <f t="shared" ref="BI234" si="613">AB234</f>
        <v>2</v>
      </c>
      <c r="BJ234" s="220">
        <f t="shared" ref="BJ234" si="614">AF234</f>
        <v>2</v>
      </c>
      <c r="BK234" s="220">
        <f t="shared" ref="BK234" si="615">AJ234</f>
        <v>2</v>
      </c>
      <c r="BL234" s="220"/>
      <c r="BM234" s="220"/>
      <c r="BN234" s="220"/>
      <c r="BO234" s="220"/>
      <c r="BP234" s="220"/>
      <c r="BQ234" s="220">
        <f t="shared" ref="BQ234" si="616">J234</f>
        <v>5</v>
      </c>
      <c r="BR234" s="220">
        <f t="shared" ref="BR234" si="617">N234</f>
        <v>5</v>
      </c>
      <c r="BS234" s="220">
        <f t="shared" ref="BS234" si="618">R234</f>
        <v>4</v>
      </c>
      <c r="BT234" s="220">
        <f t="shared" ref="BT234" si="619">V234</f>
        <v>5</v>
      </c>
      <c r="BU234" s="220">
        <f t="shared" ref="BU234" si="620">Z234</f>
        <v>4</v>
      </c>
      <c r="BV234" s="220">
        <f t="shared" ref="BV234" si="621">AD234</f>
        <v>5</v>
      </c>
      <c r="BW234" s="220">
        <f t="shared" ref="BW234" si="622">AH234</f>
        <v>5</v>
      </c>
      <c r="BX234" s="220"/>
      <c r="BY234" s="220"/>
      <c r="BZ234" s="220">
        <v>0</v>
      </c>
      <c r="CA234" s="220">
        <v>0</v>
      </c>
      <c r="CC234" s="160"/>
    </row>
    <row r="235" spans="2:81">
      <c r="B235" s="165">
        <v>644</v>
      </c>
      <c r="F235" s="165">
        <v>2</v>
      </c>
      <c r="J235" s="165">
        <f t="shared" si="135"/>
        <v>4</v>
      </c>
      <c r="K235" s="165">
        <v>4</v>
      </c>
      <c r="L235" s="165">
        <v>2</v>
      </c>
      <c r="N235" s="165">
        <f t="shared" si="136"/>
        <v>4</v>
      </c>
      <c r="O235" s="165">
        <v>4</v>
      </c>
      <c r="P235" s="165">
        <v>2</v>
      </c>
      <c r="R235" s="165">
        <f t="shared" si="137"/>
        <v>4</v>
      </c>
      <c r="S235" s="165">
        <v>3</v>
      </c>
      <c r="T235" s="165">
        <v>1</v>
      </c>
      <c r="V235" s="165">
        <f t="shared" si="138"/>
        <v>4</v>
      </c>
      <c r="W235" s="165">
        <v>3</v>
      </c>
      <c r="X235" s="165">
        <v>1</v>
      </c>
      <c r="Z235" s="165">
        <f t="shared" si="139"/>
        <v>4</v>
      </c>
      <c r="AA235" s="165">
        <v>3</v>
      </c>
      <c r="AB235" s="165">
        <v>1</v>
      </c>
      <c r="AD235" s="165">
        <f t="shared" si="140"/>
        <v>3</v>
      </c>
      <c r="AE235" s="165">
        <v>3</v>
      </c>
      <c r="AF235" s="165">
        <v>2</v>
      </c>
      <c r="AH235" s="165">
        <f t="shared" si="141"/>
        <v>4</v>
      </c>
      <c r="AI235" s="165">
        <v>4</v>
      </c>
      <c r="AJ235" s="165">
        <v>2</v>
      </c>
      <c r="AQ235" s="220">
        <f t="shared" ref="AQ235" si="623">F235</f>
        <v>2</v>
      </c>
      <c r="AR235" s="220">
        <f t="shared" ref="AR235" si="624">K235</f>
        <v>4</v>
      </c>
      <c r="AS235" s="220">
        <f t="shared" ref="AS235" si="625">O235</f>
        <v>4</v>
      </c>
      <c r="AT235" s="220">
        <f t="shared" ref="AT235" si="626">S235</f>
        <v>3</v>
      </c>
      <c r="AU235" s="220">
        <f t="shared" ref="AU235" si="627">W235</f>
        <v>3</v>
      </c>
      <c r="AV235" s="220">
        <f t="shared" ref="AV235" si="628">AA235</f>
        <v>3</v>
      </c>
      <c r="AW235" s="220">
        <f t="shared" ref="AW235" si="629">AE235</f>
        <v>3</v>
      </c>
      <c r="AX235" s="220">
        <f t="shared" ref="AX235" si="630">AI235</f>
        <v>4</v>
      </c>
      <c r="AY235" s="220"/>
      <c r="AZ235" s="220"/>
      <c r="BA235" s="220"/>
      <c r="BB235" s="220"/>
      <c r="BC235" s="220"/>
      <c r="BD235" s="220"/>
      <c r="BE235" s="220">
        <f t="shared" ref="BE235" si="631">L235</f>
        <v>2</v>
      </c>
      <c r="BF235" s="220">
        <f t="shared" ref="BF235" si="632">P235</f>
        <v>2</v>
      </c>
      <c r="BG235" s="220">
        <f t="shared" ref="BG235" si="633">T235</f>
        <v>1</v>
      </c>
      <c r="BH235" s="220">
        <f t="shared" ref="BH235" si="634">X235</f>
        <v>1</v>
      </c>
      <c r="BI235" s="220">
        <f t="shared" ref="BI235" si="635">AB235</f>
        <v>1</v>
      </c>
      <c r="BJ235" s="220">
        <f t="shared" ref="BJ235" si="636">AF235</f>
        <v>2</v>
      </c>
      <c r="BK235" s="220">
        <f t="shared" ref="BK235" si="637">AJ235</f>
        <v>2</v>
      </c>
      <c r="BL235" s="220"/>
      <c r="BM235" s="220"/>
      <c r="BN235" s="220"/>
      <c r="BO235" s="220"/>
      <c r="BP235" s="220"/>
      <c r="BQ235" s="220">
        <f t="shared" ref="BQ235" si="638">J235</f>
        <v>4</v>
      </c>
      <c r="BR235" s="220">
        <f t="shared" ref="BR235" si="639">N235</f>
        <v>4</v>
      </c>
      <c r="BS235" s="220">
        <f t="shared" ref="BS235" si="640">R235</f>
        <v>4</v>
      </c>
      <c r="BT235" s="220">
        <f t="shared" ref="BT235" si="641">V235</f>
        <v>4</v>
      </c>
      <c r="BU235" s="220">
        <f t="shared" ref="BU235" si="642">Z235</f>
        <v>4</v>
      </c>
      <c r="BV235" s="220">
        <f t="shared" ref="BV235" si="643">AD235</f>
        <v>3</v>
      </c>
      <c r="BW235" s="220">
        <f t="shared" ref="BW235" si="644">AH235</f>
        <v>4</v>
      </c>
      <c r="BX235" s="220"/>
      <c r="BY235" s="220"/>
      <c r="BZ235" s="220">
        <v>0</v>
      </c>
      <c r="CA235" s="220">
        <v>1</v>
      </c>
      <c r="CC235" s="160"/>
    </row>
    <row r="236" spans="2:81">
      <c r="B236" s="165">
        <v>645</v>
      </c>
      <c r="F236" s="165">
        <v>2</v>
      </c>
      <c r="J236" s="165">
        <f t="shared" si="135"/>
        <v>4</v>
      </c>
      <c r="K236" s="165">
        <v>4</v>
      </c>
      <c r="L236" s="165">
        <v>2</v>
      </c>
      <c r="N236" s="165">
        <f t="shared" si="136"/>
        <v>3</v>
      </c>
      <c r="O236" s="165">
        <v>3</v>
      </c>
      <c r="P236" s="165">
        <v>2</v>
      </c>
      <c r="R236" s="165">
        <f t="shared" si="137"/>
        <v>4</v>
      </c>
      <c r="S236" s="165">
        <v>3</v>
      </c>
      <c r="T236" s="165">
        <v>1</v>
      </c>
      <c r="V236" s="165">
        <f t="shared" si="138"/>
        <v>5</v>
      </c>
      <c r="W236" s="165">
        <v>4</v>
      </c>
      <c r="X236" s="165">
        <v>1</v>
      </c>
      <c r="Z236" s="165">
        <f t="shared" si="139"/>
        <v>4</v>
      </c>
      <c r="AA236" s="165">
        <v>3</v>
      </c>
      <c r="AB236" s="165">
        <v>1</v>
      </c>
      <c r="AD236" s="165">
        <f t="shared" si="140"/>
        <v>5</v>
      </c>
      <c r="AE236" s="165">
        <v>5</v>
      </c>
      <c r="AF236" s="165">
        <v>2</v>
      </c>
      <c r="AH236" s="165">
        <f t="shared" si="141"/>
        <v>3</v>
      </c>
      <c r="AI236" s="165">
        <v>2</v>
      </c>
      <c r="AJ236" s="165">
        <v>1</v>
      </c>
      <c r="AQ236" s="265">
        <f t="shared" ref="AQ236" si="645">F236</f>
        <v>2</v>
      </c>
      <c r="AR236" s="265">
        <f t="shared" ref="AR236" si="646">K236</f>
        <v>4</v>
      </c>
      <c r="AS236" s="265">
        <f t="shared" ref="AS236" si="647">O236</f>
        <v>3</v>
      </c>
      <c r="AT236" s="265">
        <f t="shared" ref="AT236" si="648">S236</f>
        <v>3</v>
      </c>
      <c r="AU236" s="265">
        <f t="shared" ref="AU236" si="649">W236</f>
        <v>4</v>
      </c>
      <c r="AV236" s="265">
        <f t="shared" ref="AV236" si="650">AA236</f>
        <v>3</v>
      </c>
      <c r="AW236" s="265">
        <f t="shared" ref="AW236" si="651">AE236</f>
        <v>5</v>
      </c>
      <c r="AX236" s="265">
        <f t="shared" ref="AX236" si="652">AI236</f>
        <v>2</v>
      </c>
      <c r="AY236" s="265"/>
      <c r="AZ236" s="265"/>
      <c r="BA236" s="265"/>
      <c r="BB236" s="265"/>
      <c r="BC236" s="265"/>
      <c r="BD236" s="265"/>
      <c r="BE236" s="265">
        <f t="shared" ref="BE236" si="653">L236</f>
        <v>2</v>
      </c>
      <c r="BF236" s="265">
        <f t="shared" ref="BF236" si="654">P236</f>
        <v>2</v>
      </c>
      <c r="BG236" s="265">
        <f t="shared" ref="BG236" si="655">T236</f>
        <v>1</v>
      </c>
      <c r="BH236" s="265">
        <f t="shared" ref="BH236" si="656">X236</f>
        <v>1</v>
      </c>
      <c r="BI236" s="265">
        <f t="shared" ref="BI236" si="657">AB236</f>
        <v>1</v>
      </c>
      <c r="BJ236" s="265">
        <f t="shared" ref="BJ236" si="658">AF236</f>
        <v>2</v>
      </c>
      <c r="BK236" s="265">
        <f t="shared" ref="BK236" si="659">AJ236</f>
        <v>1</v>
      </c>
      <c r="BL236" s="265"/>
      <c r="BM236" s="265"/>
      <c r="BN236" s="265"/>
      <c r="BO236" s="265"/>
      <c r="BP236" s="265"/>
      <c r="BQ236" s="265">
        <f t="shared" ref="BQ236" si="660">J236</f>
        <v>4</v>
      </c>
      <c r="BR236" s="265">
        <f t="shared" ref="BR236" si="661">N236</f>
        <v>3</v>
      </c>
      <c r="BS236" s="265">
        <f t="shared" ref="BS236" si="662">R236</f>
        <v>4</v>
      </c>
      <c r="BT236" s="265">
        <f t="shared" ref="BT236" si="663">V236</f>
        <v>5</v>
      </c>
      <c r="BU236" s="265">
        <f t="shared" ref="BU236" si="664">Z236</f>
        <v>4</v>
      </c>
      <c r="BV236" s="265">
        <f t="shared" ref="BV236" si="665">AD236</f>
        <v>5</v>
      </c>
      <c r="BW236" s="265">
        <f t="shared" ref="BW236" si="666">AH236</f>
        <v>3</v>
      </c>
      <c r="BX236" s="265"/>
      <c r="BY236" s="265"/>
      <c r="BZ236" s="265">
        <v>0</v>
      </c>
      <c r="CA236" s="265">
        <v>2</v>
      </c>
      <c r="CC236" s="160"/>
    </row>
    <row r="237" spans="2:81">
      <c r="B237" s="165">
        <v>646</v>
      </c>
      <c r="F237" s="165">
        <v>4</v>
      </c>
      <c r="J237" s="165">
        <f t="shared" si="135"/>
        <v>5</v>
      </c>
      <c r="K237" s="165">
        <v>4</v>
      </c>
      <c r="L237" s="165">
        <v>3</v>
      </c>
      <c r="N237" s="165">
        <f t="shared" si="136"/>
        <v>4</v>
      </c>
      <c r="O237" s="165">
        <v>2</v>
      </c>
      <c r="P237" s="165">
        <v>2</v>
      </c>
      <c r="R237" s="165">
        <f t="shared" si="137"/>
        <v>5</v>
      </c>
      <c r="S237" s="165">
        <v>4</v>
      </c>
      <c r="T237" s="165">
        <v>3</v>
      </c>
      <c r="V237" s="165">
        <f t="shared" si="138"/>
        <v>5</v>
      </c>
      <c r="W237" s="165">
        <v>2</v>
      </c>
      <c r="X237" s="165">
        <v>1</v>
      </c>
      <c r="Z237" s="165">
        <f t="shared" si="139"/>
        <v>5</v>
      </c>
      <c r="AA237" s="165">
        <v>2</v>
      </c>
      <c r="AB237" s="165">
        <v>1</v>
      </c>
      <c r="AD237" s="165">
        <f t="shared" si="140"/>
        <v>5</v>
      </c>
      <c r="AE237" s="165">
        <v>4</v>
      </c>
      <c r="AF237" s="165">
        <v>3</v>
      </c>
      <c r="AH237" s="165">
        <f t="shared" si="141"/>
        <v>5</v>
      </c>
      <c r="AI237" s="165">
        <v>2</v>
      </c>
      <c r="AJ237" s="165">
        <v>1</v>
      </c>
      <c r="AQ237" s="265">
        <f t="shared" ref="AQ237" si="667">F237</f>
        <v>4</v>
      </c>
      <c r="AR237" s="265">
        <f t="shared" ref="AR237" si="668">K237</f>
        <v>4</v>
      </c>
      <c r="AS237" s="265">
        <f t="shared" ref="AS237" si="669">O237</f>
        <v>2</v>
      </c>
      <c r="AT237" s="265">
        <f t="shared" ref="AT237" si="670">S237</f>
        <v>4</v>
      </c>
      <c r="AU237" s="265">
        <f t="shared" ref="AU237" si="671">W237</f>
        <v>2</v>
      </c>
      <c r="AV237" s="265">
        <f t="shared" ref="AV237" si="672">AA237</f>
        <v>2</v>
      </c>
      <c r="AW237" s="265">
        <f t="shared" ref="AW237" si="673">AE237</f>
        <v>4</v>
      </c>
      <c r="AX237" s="265">
        <f t="shared" ref="AX237" si="674">AI237</f>
        <v>2</v>
      </c>
      <c r="AY237" s="265"/>
      <c r="AZ237" s="265"/>
      <c r="BA237" s="265"/>
      <c r="BB237" s="265"/>
      <c r="BC237" s="265"/>
      <c r="BD237" s="265"/>
      <c r="BE237" s="265">
        <f t="shared" ref="BE237" si="675">L237</f>
        <v>3</v>
      </c>
      <c r="BF237" s="265">
        <f t="shared" ref="BF237" si="676">P237</f>
        <v>2</v>
      </c>
      <c r="BG237" s="265">
        <f t="shared" ref="BG237" si="677">T237</f>
        <v>3</v>
      </c>
      <c r="BH237" s="265">
        <f t="shared" ref="BH237" si="678">X237</f>
        <v>1</v>
      </c>
      <c r="BI237" s="265">
        <f t="shared" ref="BI237" si="679">AB237</f>
        <v>1</v>
      </c>
      <c r="BJ237" s="265">
        <f t="shared" ref="BJ237" si="680">AF237</f>
        <v>3</v>
      </c>
      <c r="BK237" s="265">
        <f t="shared" ref="BK237" si="681">AJ237</f>
        <v>1</v>
      </c>
      <c r="BL237" s="265"/>
      <c r="BM237" s="265"/>
      <c r="BN237" s="265"/>
      <c r="BO237" s="265"/>
      <c r="BP237" s="265"/>
      <c r="BQ237" s="265">
        <f t="shared" ref="BQ237" si="682">J237</f>
        <v>5</v>
      </c>
      <c r="BR237" s="265">
        <f t="shared" ref="BR237" si="683">N237</f>
        <v>4</v>
      </c>
      <c r="BS237" s="265">
        <f t="shared" ref="BS237" si="684">R237</f>
        <v>5</v>
      </c>
      <c r="BT237" s="265">
        <f t="shared" ref="BT237" si="685">V237</f>
        <v>5</v>
      </c>
      <c r="BU237" s="265">
        <f t="shared" ref="BU237" si="686">Z237</f>
        <v>5</v>
      </c>
      <c r="BV237" s="265">
        <f t="shared" ref="BV237" si="687">AD237</f>
        <v>5</v>
      </c>
      <c r="BW237" s="265">
        <f t="shared" ref="BW237" si="688">AH237</f>
        <v>5</v>
      </c>
      <c r="BX237" s="265"/>
      <c r="BY237" s="265"/>
      <c r="BZ237" s="265">
        <v>0</v>
      </c>
      <c r="CA237" s="265">
        <v>0</v>
      </c>
      <c r="CC237" s="160"/>
    </row>
    <row r="238" spans="2:81">
      <c r="B238" s="165">
        <v>647</v>
      </c>
      <c r="F238" s="165">
        <v>3</v>
      </c>
      <c r="J238" s="165">
        <f t="shared" si="135"/>
        <v>6</v>
      </c>
      <c r="K238" s="165">
        <v>6</v>
      </c>
      <c r="L238" s="165">
        <v>3</v>
      </c>
      <c r="N238" s="165">
        <f t="shared" si="136"/>
        <v>5</v>
      </c>
      <c r="O238" s="165">
        <v>5</v>
      </c>
      <c r="P238" s="165">
        <v>3</v>
      </c>
      <c r="R238" s="165">
        <f t="shared" si="137"/>
        <v>4</v>
      </c>
      <c r="S238" s="165">
        <v>2</v>
      </c>
      <c r="T238" s="165">
        <v>1</v>
      </c>
      <c r="V238" s="165">
        <f t="shared" si="138"/>
        <v>5</v>
      </c>
      <c r="W238" s="165">
        <v>4</v>
      </c>
      <c r="X238" s="165">
        <v>2</v>
      </c>
      <c r="Z238" s="165">
        <f t="shared" si="139"/>
        <v>6</v>
      </c>
      <c r="AA238" s="165">
        <v>5</v>
      </c>
      <c r="AB238" s="165">
        <v>2</v>
      </c>
      <c r="AD238" s="165">
        <f t="shared" si="140"/>
        <v>5</v>
      </c>
      <c r="AE238" s="165">
        <v>4</v>
      </c>
      <c r="AF238" s="165">
        <v>2</v>
      </c>
      <c r="AH238" s="165">
        <f t="shared" si="141"/>
        <v>4</v>
      </c>
      <c r="AI238" s="165">
        <v>3</v>
      </c>
      <c r="AJ238" s="165">
        <v>2</v>
      </c>
      <c r="AQ238" s="265">
        <f t="shared" ref="AQ238" si="689">F238</f>
        <v>3</v>
      </c>
      <c r="AR238" s="265">
        <f t="shared" ref="AR238" si="690">K238</f>
        <v>6</v>
      </c>
      <c r="AS238" s="265">
        <f t="shared" ref="AS238" si="691">O238</f>
        <v>5</v>
      </c>
      <c r="AT238" s="265">
        <f t="shared" ref="AT238" si="692">S238</f>
        <v>2</v>
      </c>
      <c r="AU238" s="265">
        <f t="shared" ref="AU238" si="693">W238</f>
        <v>4</v>
      </c>
      <c r="AV238" s="265">
        <f t="shared" ref="AV238" si="694">AA238</f>
        <v>5</v>
      </c>
      <c r="AW238" s="265">
        <f t="shared" ref="AW238" si="695">AE238</f>
        <v>4</v>
      </c>
      <c r="AX238" s="265">
        <f t="shared" ref="AX238" si="696">AI238</f>
        <v>3</v>
      </c>
      <c r="AY238" s="265"/>
      <c r="AZ238" s="265"/>
      <c r="BA238" s="265"/>
      <c r="BB238" s="265"/>
      <c r="BC238" s="265"/>
      <c r="BD238" s="265"/>
      <c r="BE238" s="265">
        <f t="shared" ref="BE238" si="697">L238</f>
        <v>3</v>
      </c>
      <c r="BF238" s="265">
        <f t="shared" ref="BF238" si="698">P238</f>
        <v>3</v>
      </c>
      <c r="BG238" s="265">
        <f t="shared" ref="BG238" si="699">T238</f>
        <v>1</v>
      </c>
      <c r="BH238" s="265">
        <f t="shared" ref="BH238" si="700">X238</f>
        <v>2</v>
      </c>
      <c r="BI238" s="265">
        <f t="shared" ref="BI238" si="701">AB238</f>
        <v>2</v>
      </c>
      <c r="BJ238" s="265">
        <f t="shared" ref="BJ238" si="702">AF238</f>
        <v>2</v>
      </c>
      <c r="BK238" s="265">
        <f t="shared" ref="BK238" si="703">AJ238</f>
        <v>2</v>
      </c>
      <c r="BL238" s="265"/>
      <c r="BM238" s="265"/>
      <c r="BN238" s="265"/>
      <c r="BO238" s="265"/>
      <c r="BP238" s="265"/>
      <c r="BQ238" s="265">
        <f t="shared" ref="BQ238" si="704">J238</f>
        <v>6</v>
      </c>
      <c r="BR238" s="265">
        <f t="shared" ref="BR238" si="705">N238</f>
        <v>5</v>
      </c>
      <c r="BS238" s="265">
        <f t="shared" ref="BS238" si="706">R238</f>
        <v>4</v>
      </c>
      <c r="BT238" s="265">
        <f t="shared" ref="BT238" si="707">V238</f>
        <v>5</v>
      </c>
      <c r="BU238" s="265">
        <f t="shared" ref="BU238" si="708">Z238</f>
        <v>6</v>
      </c>
      <c r="BV238" s="265">
        <f t="shared" ref="BV238" si="709">AD238</f>
        <v>5</v>
      </c>
      <c r="BW238" s="265">
        <f t="shared" ref="BW238" si="710">AH238</f>
        <v>4</v>
      </c>
      <c r="BX238" s="265"/>
      <c r="BY238" s="265"/>
      <c r="BZ238" s="265">
        <v>0</v>
      </c>
      <c r="CA238" s="265">
        <v>0</v>
      </c>
      <c r="CC238" s="160"/>
    </row>
    <row r="239" spans="2:81">
      <c r="B239" s="165">
        <v>648</v>
      </c>
      <c r="F239" s="165">
        <v>3</v>
      </c>
      <c r="J239" s="165">
        <f t="shared" si="135"/>
        <v>3</v>
      </c>
      <c r="K239" s="165">
        <v>1</v>
      </c>
      <c r="L239" s="165">
        <v>1</v>
      </c>
      <c r="N239" s="165">
        <f t="shared" si="136"/>
        <v>4</v>
      </c>
      <c r="O239" s="165">
        <v>3</v>
      </c>
      <c r="P239" s="165">
        <v>2</v>
      </c>
      <c r="R239" s="165">
        <f t="shared" si="137"/>
        <v>4</v>
      </c>
      <c r="S239" s="165">
        <v>4</v>
      </c>
      <c r="T239" s="165">
        <v>3</v>
      </c>
      <c r="V239" s="165">
        <f t="shared" si="138"/>
        <v>5</v>
      </c>
      <c r="W239" s="165">
        <v>2</v>
      </c>
      <c r="X239" s="165">
        <v>0</v>
      </c>
      <c r="Z239" s="165">
        <f t="shared" si="139"/>
        <v>3</v>
      </c>
      <c r="AA239" s="165">
        <v>2</v>
      </c>
      <c r="AB239" s="165">
        <v>2</v>
      </c>
      <c r="AD239" s="165">
        <f t="shared" si="140"/>
        <v>6</v>
      </c>
      <c r="AE239" s="165">
        <v>4</v>
      </c>
      <c r="AF239" s="165">
        <v>1</v>
      </c>
      <c r="AH239" s="165">
        <f t="shared" si="141"/>
        <v>3</v>
      </c>
      <c r="AI239" s="165">
        <v>1</v>
      </c>
      <c r="AJ239" s="165">
        <v>1</v>
      </c>
      <c r="AQ239" s="265">
        <f t="shared" ref="AQ239" si="711">F239</f>
        <v>3</v>
      </c>
      <c r="AR239" s="265">
        <f t="shared" ref="AR239" si="712">K239</f>
        <v>1</v>
      </c>
      <c r="AS239" s="265">
        <f t="shared" ref="AS239" si="713">O239</f>
        <v>3</v>
      </c>
      <c r="AT239" s="265">
        <f t="shared" ref="AT239" si="714">S239</f>
        <v>4</v>
      </c>
      <c r="AU239" s="265">
        <f t="shared" ref="AU239" si="715">W239</f>
        <v>2</v>
      </c>
      <c r="AV239" s="265">
        <f t="shared" ref="AV239" si="716">AA239</f>
        <v>2</v>
      </c>
      <c r="AW239" s="265">
        <f t="shared" ref="AW239" si="717">AE239</f>
        <v>4</v>
      </c>
      <c r="AX239" s="265">
        <f t="shared" ref="AX239" si="718">AI239</f>
        <v>1</v>
      </c>
      <c r="AY239" s="265"/>
      <c r="AZ239" s="265"/>
      <c r="BA239" s="265"/>
      <c r="BB239" s="265"/>
      <c r="BC239" s="265"/>
      <c r="BD239" s="265"/>
      <c r="BE239" s="265">
        <f t="shared" ref="BE239" si="719">L239</f>
        <v>1</v>
      </c>
      <c r="BF239" s="265">
        <f t="shared" ref="BF239" si="720">P239</f>
        <v>2</v>
      </c>
      <c r="BG239" s="265">
        <f t="shared" ref="BG239" si="721">T239</f>
        <v>3</v>
      </c>
      <c r="BH239" s="265">
        <f t="shared" ref="BH239" si="722">X239</f>
        <v>0</v>
      </c>
      <c r="BI239" s="265">
        <f t="shared" ref="BI239" si="723">AB239</f>
        <v>2</v>
      </c>
      <c r="BJ239" s="265">
        <f t="shared" ref="BJ239" si="724">AF239</f>
        <v>1</v>
      </c>
      <c r="BK239" s="265">
        <f t="shared" ref="BK239" si="725">AJ239</f>
        <v>1</v>
      </c>
      <c r="BL239" s="265"/>
      <c r="BM239" s="265"/>
      <c r="BN239" s="265"/>
      <c r="BO239" s="265"/>
      <c r="BP239" s="265"/>
      <c r="BQ239" s="265">
        <f t="shared" ref="BQ239" si="726">J239</f>
        <v>3</v>
      </c>
      <c r="BR239" s="265">
        <f t="shared" ref="BR239" si="727">N239</f>
        <v>4</v>
      </c>
      <c r="BS239" s="265">
        <f t="shared" ref="BS239" si="728">R239</f>
        <v>4</v>
      </c>
      <c r="BT239" s="265">
        <f t="shared" ref="BT239" si="729">V239</f>
        <v>5</v>
      </c>
      <c r="BU239" s="265">
        <f t="shared" ref="BU239" si="730">Z239</f>
        <v>3</v>
      </c>
      <c r="BV239" s="265">
        <f t="shared" ref="BV239" si="731">AD239</f>
        <v>6</v>
      </c>
      <c r="BW239" s="265">
        <f t="shared" ref="BW239" si="732">AH239</f>
        <v>3</v>
      </c>
      <c r="BX239" s="265"/>
      <c r="BY239" s="265"/>
      <c r="BZ239" s="265">
        <v>1</v>
      </c>
      <c r="CA239" s="265">
        <v>3</v>
      </c>
      <c r="CC239" s="160"/>
    </row>
    <row r="240" spans="2:81">
      <c r="B240" s="165">
        <v>649</v>
      </c>
      <c r="F240" s="165">
        <v>4</v>
      </c>
      <c r="J240" s="165">
        <f t="shared" si="135"/>
        <v>5</v>
      </c>
      <c r="K240" s="165">
        <v>4</v>
      </c>
      <c r="L240" s="165">
        <v>3</v>
      </c>
      <c r="N240" s="165">
        <f t="shared" si="136"/>
        <v>6</v>
      </c>
      <c r="O240" s="165">
        <v>5</v>
      </c>
      <c r="P240" s="165">
        <v>3</v>
      </c>
      <c r="R240" s="165">
        <f t="shared" si="137"/>
        <v>4</v>
      </c>
      <c r="S240" s="165">
        <v>1</v>
      </c>
      <c r="T240" s="165">
        <v>1</v>
      </c>
      <c r="V240" s="165">
        <f t="shared" si="138"/>
        <v>5</v>
      </c>
      <c r="W240" s="165">
        <v>3</v>
      </c>
      <c r="X240" s="165">
        <v>2</v>
      </c>
      <c r="Z240" s="165">
        <f t="shared" si="139"/>
        <v>4</v>
      </c>
      <c r="AA240" s="165">
        <v>4</v>
      </c>
      <c r="AB240" s="165">
        <v>4</v>
      </c>
      <c r="AD240" s="165">
        <f t="shared" si="140"/>
        <v>5</v>
      </c>
      <c r="AE240" s="165">
        <v>4</v>
      </c>
      <c r="AF240" s="165">
        <v>3</v>
      </c>
      <c r="AH240" s="165">
        <f t="shared" si="141"/>
        <v>4</v>
      </c>
      <c r="AI240" s="165">
        <v>2</v>
      </c>
      <c r="AJ240" s="165">
        <v>2</v>
      </c>
      <c r="AQ240" s="265">
        <f t="shared" ref="AQ240" si="733">F240</f>
        <v>4</v>
      </c>
      <c r="AR240" s="265">
        <f t="shared" ref="AR240" si="734">K240</f>
        <v>4</v>
      </c>
      <c r="AS240" s="265">
        <f t="shared" ref="AS240" si="735">O240</f>
        <v>5</v>
      </c>
      <c r="AT240" s="265">
        <f t="shared" ref="AT240" si="736">S240</f>
        <v>1</v>
      </c>
      <c r="AU240" s="265">
        <f t="shared" ref="AU240" si="737">W240</f>
        <v>3</v>
      </c>
      <c r="AV240" s="265">
        <f t="shared" ref="AV240" si="738">AA240</f>
        <v>4</v>
      </c>
      <c r="AW240" s="265">
        <f t="shared" ref="AW240" si="739">AE240</f>
        <v>4</v>
      </c>
      <c r="AX240" s="265">
        <f t="shared" ref="AX240" si="740">AI240</f>
        <v>2</v>
      </c>
      <c r="AY240" s="265"/>
      <c r="AZ240" s="265"/>
      <c r="BA240" s="265"/>
      <c r="BB240" s="265"/>
      <c r="BC240" s="265"/>
      <c r="BD240" s="265"/>
      <c r="BE240" s="265">
        <f t="shared" ref="BE240" si="741">L240</f>
        <v>3</v>
      </c>
      <c r="BF240" s="265">
        <f t="shared" ref="BF240" si="742">P240</f>
        <v>3</v>
      </c>
      <c r="BG240" s="265">
        <f t="shared" ref="BG240" si="743">T240</f>
        <v>1</v>
      </c>
      <c r="BH240" s="265">
        <f t="shared" ref="BH240" si="744">X240</f>
        <v>2</v>
      </c>
      <c r="BI240" s="265">
        <f t="shared" ref="BI240" si="745">AB240</f>
        <v>4</v>
      </c>
      <c r="BJ240" s="265">
        <f t="shared" ref="BJ240" si="746">AF240</f>
        <v>3</v>
      </c>
      <c r="BK240" s="265">
        <f t="shared" ref="BK240" si="747">AJ240</f>
        <v>2</v>
      </c>
      <c r="BL240" s="265"/>
      <c r="BM240" s="265"/>
      <c r="BN240" s="265"/>
      <c r="BO240" s="265"/>
      <c r="BP240" s="265"/>
      <c r="BQ240" s="265">
        <f t="shared" ref="BQ240" si="748">J240</f>
        <v>5</v>
      </c>
      <c r="BR240" s="265">
        <f t="shared" ref="BR240" si="749">N240</f>
        <v>6</v>
      </c>
      <c r="BS240" s="265">
        <f t="shared" ref="BS240" si="750">R240</f>
        <v>4</v>
      </c>
      <c r="BT240" s="265">
        <f t="shared" ref="BT240" si="751">V240</f>
        <v>5</v>
      </c>
      <c r="BU240" s="265">
        <f t="shared" ref="BU240" si="752">Z240</f>
        <v>4</v>
      </c>
      <c r="BV240" s="265">
        <f t="shared" ref="BV240" si="753">AD240</f>
        <v>5</v>
      </c>
      <c r="BW240" s="265">
        <f t="shared" ref="BW240" si="754">AH240</f>
        <v>4</v>
      </c>
      <c r="BX240" s="265"/>
      <c r="BY240" s="265"/>
      <c r="BZ240" s="265">
        <v>0</v>
      </c>
      <c r="CA240" s="265">
        <v>0</v>
      </c>
      <c r="CC240" s="160"/>
    </row>
    <row r="241" spans="2:81">
      <c r="B241" s="165">
        <v>650</v>
      </c>
      <c r="F241" s="165">
        <v>3</v>
      </c>
      <c r="J241" s="165">
        <f t="shared" si="135"/>
        <v>4</v>
      </c>
      <c r="K241" s="165">
        <v>3</v>
      </c>
      <c r="L241" s="165">
        <v>2</v>
      </c>
      <c r="N241" s="165">
        <f t="shared" si="136"/>
        <v>4</v>
      </c>
      <c r="O241" s="165">
        <v>2</v>
      </c>
      <c r="P241" s="165">
        <v>1</v>
      </c>
      <c r="R241" s="165">
        <f t="shared" si="137"/>
        <v>6</v>
      </c>
      <c r="S241" s="165">
        <v>4</v>
      </c>
      <c r="T241" s="165">
        <v>1</v>
      </c>
      <c r="V241" s="165">
        <f t="shared" si="138"/>
        <v>5</v>
      </c>
      <c r="W241" s="165">
        <v>3</v>
      </c>
      <c r="X241" s="165">
        <v>1</v>
      </c>
      <c r="Z241" s="165">
        <f t="shared" si="139"/>
        <v>5</v>
      </c>
      <c r="AA241" s="165">
        <v>5</v>
      </c>
      <c r="AB241" s="165">
        <v>3</v>
      </c>
      <c r="AD241" s="165">
        <f t="shared" si="140"/>
        <v>5</v>
      </c>
      <c r="AE241" s="165">
        <v>4</v>
      </c>
      <c r="AF241" s="165">
        <v>2</v>
      </c>
      <c r="AH241" s="165">
        <f t="shared" si="141"/>
        <v>5</v>
      </c>
      <c r="AI241" s="165">
        <v>5</v>
      </c>
      <c r="AJ241" s="165">
        <v>3</v>
      </c>
      <c r="AQ241" s="265">
        <f t="shared" ref="AQ241" si="755">F241</f>
        <v>3</v>
      </c>
      <c r="AR241" s="265">
        <f t="shared" ref="AR241" si="756">K241</f>
        <v>3</v>
      </c>
      <c r="AS241" s="265">
        <f t="shared" ref="AS241" si="757">O241</f>
        <v>2</v>
      </c>
      <c r="AT241" s="265">
        <f t="shared" ref="AT241" si="758">S241</f>
        <v>4</v>
      </c>
      <c r="AU241" s="265">
        <f t="shared" ref="AU241" si="759">W241</f>
        <v>3</v>
      </c>
      <c r="AV241" s="265">
        <f t="shared" ref="AV241" si="760">AA241</f>
        <v>5</v>
      </c>
      <c r="AW241" s="265">
        <f t="shared" ref="AW241" si="761">AE241</f>
        <v>4</v>
      </c>
      <c r="AX241" s="265">
        <f t="shared" ref="AX241" si="762">AI241</f>
        <v>5</v>
      </c>
      <c r="AY241" s="265"/>
      <c r="AZ241" s="265"/>
      <c r="BA241" s="265"/>
      <c r="BB241" s="265"/>
      <c r="BC241" s="265"/>
      <c r="BD241" s="265"/>
      <c r="BE241" s="265">
        <f t="shared" ref="BE241" si="763">L241</f>
        <v>2</v>
      </c>
      <c r="BF241" s="265">
        <f t="shared" ref="BF241" si="764">P241</f>
        <v>1</v>
      </c>
      <c r="BG241" s="265">
        <f t="shared" ref="BG241" si="765">T241</f>
        <v>1</v>
      </c>
      <c r="BH241" s="265">
        <f t="shared" ref="BH241" si="766">X241</f>
        <v>1</v>
      </c>
      <c r="BI241" s="265">
        <f t="shared" ref="BI241" si="767">AB241</f>
        <v>3</v>
      </c>
      <c r="BJ241" s="265">
        <f t="shared" ref="BJ241" si="768">AF241</f>
        <v>2</v>
      </c>
      <c r="BK241" s="265">
        <f t="shared" ref="BK241" si="769">AJ241</f>
        <v>3</v>
      </c>
      <c r="BL241" s="265"/>
      <c r="BM241" s="265"/>
      <c r="BN241" s="265"/>
      <c r="BO241" s="265"/>
      <c r="BP241" s="265"/>
      <c r="BQ241" s="265">
        <f t="shared" ref="BQ241" si="770">J241</f>
        <v>4</v>
      </c>
      <c r="BR241" s="265">
        <f t="shared" ref="BR241" si="771">N241</f>
        <v>4</v>
      </c>
      <c r="BS241" s="265">
        <f t="shared" ref="BS241" si="772">R241</f>
        <v>6</v>
      </c>
      <c r="BT241" s="265">
        <f t="shared" ref="BT241" si="773">V241</f>
        <v>5</v>
      </c>
      <c r="BU241" s="265">
        <f t="shared" ref="BU241" si="774">Z241</f>
        <v>5</v>
      </c>
      <c r="BV241" s="265">
        <f t="shared" ref="BV241" si="775">AD241</f>
        <v>5</v>
      </c>
      <c r="BW241" s="265">
        <f t="shared" ref="BW241" si="776">AH241</f>
        <v>5</v>
      </c>
      <c r="BX241" s="265"/>
      <c r="BY241" s="265"/>
      <c r="BZ241" s="265">
        <v>0</v>
      </c>
      <c r="CA241" s="265">
        <v>0</v>
      </c>
      <c r="CC241" s="160"/>
    </row>
    <row r="242" spans="2:81">
      <c r="B242" s="165">
        <v>651</v>
      </c>
      <c r="F242" s="165">
        <v>3</v>
      </c>
      <c r="J242" s="165">
        <f t="shared" si="135"/>
        <v>4</v>
      </c>
      <c r="K242" s="165">
        <v>3</v>
      </c>
      <c r="L242" s="165">
        <v>2</v>
      </c>
      <c r="N242" s="165">
        <f t="shared" si="136"/>
        <v>5</v>
      </c>
      <c r="O242" s="165">
        <v>4</v>
      </c>
      <c r="P242" s="165">
        <v>2</v>
      </c>
      <c r="R242" s="165">
        <f t="shared" si="137"/>
        <v>3</v>
      </c>
      <c r="S242" s="165">
        <v>2</v>
      </c>
      <c r="T242" s="165">
        <v>2</v>
      </c>
      <c r="V242" s="165">
        <f t="shared" si="138"/>
        <v>5</v>
      </c>
      <c r="W242" s="165">
        <v>3</v>
      </c>
      <c r="X242" s="165">
        <v>1</v>
      </c>
      <c r="Z242" s="165">
        <f t="shared" si="139"/>
        <v>4</v>
      </c>
      <c r="AA242" s="165">
        <v>4</v>
      </c>
      <c r="AB242" s="165">
        <v>3</v>
      </c>
      <c r="AD242" s="165">
        <f t="shared" si="140"/>
        <v>5</v>
      </c>
      <c r="AE242" s="165">
        <v>5</v>
      </c>
      <c r="AF242" s="165">
        <v>3</v>
      </c>
      <c r="AH242" s="165">
        <f t="shared" si="141"/>
        <v>4</v>
      </c>
      <c r="AI242" s="165">
        <v>3</v>
      </c>
      <c r="AJ242" s="165">
        <v>2</v>
      </c>
      <c r="AQ242" s="265">
        <f t="shared" ref="AQ242" si="777">F242</f>
        <v>3</v>
      </c>
      <c r="AR242" s="265">
        <f t="shared" ref="AR242" si="778">K242</f>
        <v>3</v>
      </c>
      <c r="AS242" s="265">
        <f t="shared" ref="AS242" si="779">O242</f>
        <v>4</v>
      </c>
      <c r="AT242" s="265">
        <f t="shared" ref="AT242" si="780">S242</f>
        <v>2</v>
      </c>
      <c r="AU242" s="265">
        <f t="shared" ref="AU242" si="781">W242</f>
        <v>3</v>
      </c>
      <c r="AV242" s="265">
        <f t="shared" ref="AV242" si="782">AA242</f>
        <v>4</v>
      </c>
      <c r="AW242" s="265">
        <f t="shared" ref="AW242" si="783">AE242</f>
        <v>5</v>
      </c>
      <c r="AX242" s="265">
        <f t="shared" ref="AX242" si="784">AI242</f>
        <v>3</v>
      </c>
      <c r="AY242" s="265"/>
      <c r="AZ242" s="265"/>
      <c r="BA242" s="265"/>
      <c r="BB242" s="265"/>
      <c r="BC242" s="265"/>
      <c r="BD242" s="265"/>
      <c r="BE242" s="265">
        <f t="shared" ref="BE242" si="785">L242</f>
        <v>2</v>
      </c>
      <c r="BF242" s="265">
        <f t="shared" ref="BF242" si="786">P242</f>
        <v>2</v>
      </c>
      <c r="BG242" s="265">
        <f t="shared" ref="BG242" si="787">T242</f>
        <v>2</v>
      </c>
      <c r="BH242" s="265">
        <f t="shared" ref="BH242" si="788">X242</f>
        <v>1</v>
      </c>
      <c r="BI242" s="265">
        <f t="shared" ref="BI242" si="789">AB242</f>
        <v>3</v>
      </c>
      <c r="BJ242" s="265">
        <f t="shared" ref="BJ242" si="790">AF242</f>
        <v>3</v>
      </c>
      <c r="BK242" s="265">
        <f t="shared" ref="BK242" si="791">AJ242</f>
        <v>2</v>
      </c>
      <c r="BL242" s="265"/>
      <c r="BM242" s="265"/>
      <c r="BN242" s="265"/>
      <c r="BO242" s="265"/>
      <c r="BP242" s="265"/>
      <c r="BQ242" s="265">
        <f t="shared" ref="BQ242" si="792">J242</f>
        <v>4</v>
      </c>
      <c r="BR242" s="265">
        <f t="shared" ref="BR242" si="793">N242</f>
        <v>5</v>
      </c>
      <c r="BS242" s="265">
        <f t="shared" ref="BS242" si="794">R242</f>
        <v>3</v>
      </c>
      <c r="BT242" s="265">
        <f t="shared" ref="BT242" si="795">V242</f>
        <v>5</v>
      </c>
      <c r="BU242" s="265">
        <f t="shared" ref="BU242" si="796">Z242</f>
        <v>4</v>
      </c>
      <c r="BV242" s="265">
        <f t="shared" ref="BV242" si="797">AD242</f>
        <v>5</v>
      </c>
      <c r="BW242" s="265">
        <f t="shared" ref="BW242" si="798">AH242</f>
        <v>4</v>
      </c>
      <c r="BX242" s="265"/>
      <c r="BY242" s="265"/>
      <c r="BZ242" s="265">
        <v>0</v>
      </c>
      <c r="CA242" s="265">
        <v>1</v>
      </c>
      <c r="CC242" s="160"/>
    </row>
    <row r="243" spans="2:81">
      <c r="B243" s="165">
        <v>652</v>
      </c>
      <c r="F243" s="165">
        <v>2</v>
      </c>
      <c r="J243" s="165">
        <f t="shared" si="135"/>
        <v>4</v>
      </c>
      <c r="K243" s="165">
        <v>4</v>
      </c>
      <c r="L243" s="165">
        <v>2</v>
      </c>
      <c r="N243" s="165">
        <f t="shared" si="136"/>
        <v>4</v>
      </c>
      <c r="O243" s="165">
        <v>4</v>
      </c>
      <c r="P243" s="165">
        <v>2</v>
      </c>
      <c r="R243" s="165">
        <f t="shared" si="137"/>
        <v>3</v>
      </c>
      <c r="S243" s="165">
        <v>2</v>
      </c>
      <c r="T243" s="165">
        <v>1</v>
      </c>
      <c r="V243" s="165">
        <f t="shared" si="138"/>
        <v>4</v>
      </c>
      <c r="W243" s="165">
        <v>2</v>
      </c>
      <c r="X243" s="165">
        <v>0</v>
      </c>
      <c r="Z243" s="165">
        <f t="shared" si="139"/>
        <v>6</v>
      </c>
      <c r="AA243" s="165">
        <v>4</v>
      </c>
      <c r="AB243" s="165">
        <v>0</v>
      </c>
      <c r="AD243" s="165">
        <f t="shared" si="140"/>
        <v>5</v>
      </c>
      <c r="AE243" s="165">
        <v>5</v>
      </c>
      <c r="AF243" s="165">
        <v>2</v>
      </c>
      <c r="AH243" s="165">
        <f t="shared" si="141"/>
        <v>5</v>
      </c>
      <c r="AI243" s="165">
        <v>4</v>
      </c>
      <c r="AJ243" s="165">
        <v>1</v>
      </c>
      <c r="AQ243" s="265">
        <f t="shared" ref="AQ243" si="799">F243</f>
        <v>2</v>
      </c>
      <c r="AR243" s="265">
        <f t="shared" ref="AR243" si="800">K243</f>
        <v>4</v>
      </c>
      <c r="AS243" s="265">
        <f t="shared" ref="AS243" si="801">O243</f>
        <v>4</v>
      </c>
      <c r="AT243" s="265">
        <f t="shared" ref="AT243" si="802">S243</f>
        <v>2</v>
      </c>
      <c r="AU243" s="265">
        <f t="shared" ref="AU243" si="803">W243</f>
        <v>2</v>
      </c>
      <c r="AV243" s="265">
        <f t="shared" ref="AV243" si="804">AA243</f>
        <v>4</v>
      </c>
      <c r="AW243" s="265">
        <f t="shared" ref="AW243" si="805">AE243</f>
        <v>5</v>
      </c>
      <c r="AX243" s="265">
        <f t="shared" ref="AX243" si="806">AI243</f>
        <v>4</v>
      </c>
      <c r="AY243" s="265"/>
      <c r="AZ243" s="265"/>
      <c r="BA243" s="265"/>
      <c r="BB243" s="265"/>
      <c r="BC243" s="265"/>
      <c r="BD243" s="265"/>
      <c r="BE243" s="265">
        <f t="shared" ref="BE243" si="807">L243</f>
        <v>2</v>
      </c>
      <c r="BF243" s="265">
        <f t="shared" ref="BF243" si="808">P243</f>
        <v>2</v>
      </c>
      <c r="BG243" s="265">
        <f t="shared" ref="BG243" si="809">T243</f>
        <v>1</v>
      </c>
      <c r="BH243" s="265">
        <f t="shared" ref="BH243" si="810">X243</f>
        <v>0</v>
      </c>
      <c r="BI243" s="265">
        <f t="shared" ref="BI243" si="811">AB243</f>
        <v>0</v>
      </c>
      <c r="BJ243" s="265">
        <f t="shared" ref="BJ243" si="812">AF243</f>
        <v>2</v>
      </c>
      <c r="BK243" s="265">
        <f t="shared" ref="BK243" si="813">AJ243</f>
        <v>1</v>
      </c>
      <c r="BL243" s="265"/>
      <c r="BM243" s="265"/>
      <c r="BN243" s="265"/>
      <c r="BO243" s="265"/>
      <c r="BP243" s="265"/>
      <c r="BQ243" s="265">
        <f t="shared" ref="BQ243" si="814">J243</f>
        <v>4</v>
      </c>
      <c r="BR243" s="265">
        <f t="shared" ref="BR243" si="815">N243</f>
        <v>4</v>
      </c>
      <c r="BS243" s="265">
        <f t="shared" ref="BS243" si="816">R243</f>
        <v>3</v>
      </c>
      <c r="BT243" s="265">
        <f t="shared" ref="BT243" si="817">V243</f>
        <v>4</v>
      </c>
      <c r="BU243" s="265">
        <f t="shared" ref="BU243" si="818">Z243</f>
        <v>6</v>
      </c>
      <c r="BV243" s="265">
        <f t="shared" ref="BV243" si="819">AD243</f>
        <v>5</v>
      </c>
      <c r="BW243" s="265">
        <f t="shared" ref="BW243" si="820">AH243</f>
        <v>5</v>
      </c>
      <c r="BX243" s="265"/>
      <c r="BY243" s="265"/>
      <c r="BZ243" s="265">
        <v>2</v>
      </c>
      <c r="CA243" s="265">
        <v>1</v>
      </c>
      <c r="CC243" s="160"/>
    </row>
    <row r="244" spans="2:81">
      <c r="B244" s="165">
        <v>653</v>
      </c>
      <c r="F244" s="165">
        <v>2</v>
      </c>
      <c r="J244" s="165">
        <f t="shared" si="135"/>
        <v>5</v>
      </c>
      <c r="K244" s="165">
        <v>5</v>
      </c>
      <c r="L244" s="165">
        <v>2</v>
      </c>
      <c r="N244" s="165">
        <f t="shared" si="136"/>
        <v>4</v>
      </c>
      <c r="O244" s="165">
        <v>2</v>
      </c>
      <c r="P244" s="165">
        <v>0</v>
      </c>
      <c r="R244" s="165">
        <f t="shared" si="137"/>
        <v>6</v>
      </c>
      <c r="S244" s="165">
        <v>5</v>
      </c>
      <c r="T244" s="165">
        <v>1</v>
      </c>
      <c r="V244" s="165">
        <f t="shared" si="138"/>
        <v>5</v>
      </c>
      <c r="W244" s="165">
        <v>4</v>
      </c>
      <c r="X244" s="165">
        <v>1</v>
      </c>
      <c r="Z244" s="165">
        <f t="shared" si="139"/>
        <v>4</v>
      </c>
      <c r="AA244" s="165">
        <v>3</v>
      </c>
      <c r="AB244" s="165">
        <v>1</v>
      </c>
      <c r="AD244" s="165">
        <f t="shared" si="140"/>
        <v>4</v>
      </c>
      <c r="AE244" s="165">
        <v>3</v>
      </c>
      <c r="AF244" s="165">
        <v>1</v>
      </c>
      <c r="AH244" s="165">
        <f t="shared" si="141"/>
        <v>4</v>
      </c>
      <c r="AI244" s="165">
        <v>3</v>
      </c>
      <c r="AJ244" s="165">
        <v>1</v>
      </c>
      <c r="AQ244" s="265">
        <f t="shared" ref="AQ244" si="821">F244</f>
        <v>2</v>
      </c>
      <c r="AR244" s="265">
        <f t="shared" ref="AR244" si="822">K244</f>
        <v>5</v>
      </c>
      <c r="AS244" s="265">
        <f t="shared" ref="AS244" si="823">O244</f>
        <v>2</v>
      </c>
      <c r="AT244" s="265">
        <f t="shared" ref="AT244" si="824">S244</f>
        <v>5</v>
      </c>
      <c r="AU244" s="265">
        <f t="shared" ref="AU244" si="825">W244</f>
        <v>4</v>
      </c>
      <c r="AV244" s="265">
        <f t="shared" ref="AV244" si="826">AA244</f>
        <v>3</v>
      </c>
      <c r="AW244" s="265">
        <f t="shared" ref="AW244" si="827">AE244</f>
        <v>3</v>
      </c>
      <c r="AX244" s="265">
        <f t="shared" ref="AX244" si="828">AI244</f>
        <v>3</v>
      </c>
      <c r="AY244" s="265"/>
      <c r="AZ244" s="265"/>
      <c r="BA244" s="265"/>
      <c r="BB244" s="265"/>
      <c r="BC244" s="265"/>
      <c r="BD244" s="265"/>
      <c r="BE244" s="265">
        <f t="shared" ref="BE244" si="829">L244</f>
        <v>2</v>
      </c>
      <c r="BF244" s="265">
        <f t="shared" ref="BF244" si="830">P244</f>
        <v>0</v>
      </c>
      <c r="BG244" s="265">
        <f t="shared" ref="BG244" si="831">T244</f>
        <v>1</v>
      </c>
      <c r="BH244" s="265">
        <f t="shared" ref="BH244" si="832">X244</f>
        <v>1</v>
      </c>
      <c r="BI244" s="265">
        <f t="shared" ref="BI244" si="833">AB244</f>
        <v>1</v>
      </c>
      <c r="BJ244" s="265">
        <f t="shared" ref="BJ244" si="834">AF244</f>
        <v>1</v>
      </c>
      <c r="BK244" s="265">
        <f t="shared" ref="BK244" si="835">AJ244</f>
        <v>1</v>
      </c>
      <c r="BL244" s="265"/>
      <c r="BM244" s="265"/>
      <c r="BN244" s="265"/>
      <c r="BO244" s="265"/>
      <c r="BP244" s="265"/>
      <c r="BQ244" s="265">
        <f t="shared" ref="BQ244" si="836">J244</f>
        <v>5</v>
      </c>
      <c r="BR244" s="265">
        <f t="shared" ref="BR244" si="837">N244</f>
        <v>4</v>
      </c>
      <c r="BS244" s="265">
        <f t="shared" ref="BS244" si="838">R244</f>
        <v>6</v>
      </c>
      <c r="BT244" s="265">
        <f t="shared" ref="BT244" si="839">V244</f>
        <v>5</v>
      </c>
      <c r="BU244" s="265">
        <f t="shared" ref="BU244" si="840">Z244</f>
        <v>4</v>
      </c>
      <c r="BV244" s="265">
        <f t="shared" ref="BV244" si="841">AD244</f>
        <v>4</v>
      </c>
      <c r="BW244" s="265">
        <f t="shared" ref="BW244" si="842">AH244</f>
        <v>4</v>
      </c>
      <c r="BX244" s="265"/>
      <c r="BY244" s="265"/>
      <c r="BZ244" s="265">
        <v>1</v>
      </c>
      <c r="CA244" s="265">
        <v>0</v>
      </c>
      <c r="CC244" s="160"/>
    </row>
    <row r="245" spans="2:81">
      <c r="B245" s="165">
        <v>654</v>
      </c>
      <c r="F245" s="165">
        <v>3</v>
      </c>
      <c r="J245" s="165">
        <f t="shared" si="135"/>
        <v>6</v>
      </c>
      <c r="K245" s="165">
        <v>6</v>
      </c>
      <c r="L245" s="165">
        <v>3</v>
      </c>
      <c r="N245" s="165">
        <f t="shared" si="136"/>
        <v>5</v>
      </c>
      <c r="O245" s="165">
        <v>4</v>
      </c>
      <c r="P245" s="165">
        <v>2</v>
      </c>
      <c r="R245" s="165">
        <f t="shared" si="137"/>
        <v>3</v>
      </c>
      <c r="S245" s="165">
        <v>1</v>
      </c>
      <c r="T245" s="165">
        <v>1</v>
      </c>
      <c r="V245" s="165">
        <f t="shared" si="138"/>
        <v>5</v>
      </c>
      <c r="W245" s="165">
        <v>3</v>
      </c>
      <c r="X245" s="165">
        <v>1</v>
      </c>
      <c r="Z245" s="165">
        <f t="shared" si="139"/>
        <v>5</v>
      </c>
      <c r="AA245" s="165">
        <v>4</v>
      </c>
      <c r="AB245" s="165">
        <v>2</v>
      </c>
      <c r="AD245" s="165">
        <f t="shared" si="140"/>
        <v>5</v>
      </c>
      <c r="AE245" s="165">
        <v>5</v>
      </c>
      <c r="AF245" s="165">
        <v>3</v>
      </c>
      <c r="AH245" s="165">
        <f t="shared" si="141"/>
        <v>3</v>
      </c>
      <c r="AI245" s="165">
        <v>2</v>
      </c>
      <c r="AJ245" s="165">
        <v>2</v>
      </c>
      <c r="AQ245" s="265">
        <f t="shared" ref="AQ245" si="843">F245</f>
        <v>3</v>
      </c>
      <c r="AR245" s="265">
        <f t="shared" ref="AR245" si="844">K245</f>
        <v>6</v>
      </c>
      <c r="AS245" s="265">
        <f t="shared" ref="AS245" si="845">O245</f>
        <v>4</v>
      </c>
      <c r="AT245" s="265">
        <f t="shared" ref="AT245" si="846">S245</f>
        <v>1</v>
      </c>
      <c r="AU245" s="265">
        <f t="shared" ref="AU245" si="847">W245</f>
        <v>3</v>
      </c>
      <c r="AV245" s="265">
        <f t="shared" ref="AV245" si="848">AA245</f>
        <v>4</v>
      </c>
      <c r="AW245" s="265">
        <f t="shared" ref="AW245" si="849">AE245</f>
        <v>5</v>
      </c>
      <c r="AX245" s="265">
        <f t="shared" ref="AX245" si="850">AI245</f>
        <v>2</v>
      </c>
      <c r="AY245" s="265"/>
      <c r="AZ245" s="265"/>
      <c r="BA245" s="265"/>
      <c r="BB245" s="265"/>
      <c r="BC245" s="265"/>
      <c r="BD245" s="265"/>
      <c r="BE245" s="265">
        <f t="shared" ref="BE245" si="851">L245</f>
        <v>3</v>
      </c>
      <c r="BF245" s="265">
        <f t="shared" ref="BF245" si="852">P245</f>
        <v>2</v>
      </c>
      <c r="BG245" s="265">
        <f t="shared" ref="BG245" si="853">T245</f>
        <v>1</v>
      </c>
      <c r="BH245" s="265">
        <f t="shared" ref="BH245" si="854">X245</f>
        <v>1</v>
      </c>
      <c r="BI245" s="265">
        <f t="shared" ref="BI245" si="855">AB245</f>
        <v>2</v>
      </c>
      <c r="BJ245" s="265">
        <f t="shared" ref="BJ245" si="856">AF245</f>
        <v>3</v>
      </c>
      <c r="BK245" s="265">
        <f t="shared" ref="BK245" si="857">AJ245</f>
        <v>2</v>
      </c>
      <c r="BL245" s="265"/>
      <c r="BM245" s="265"/>
      <c r="BN245" s="265"/>
      <c r="BO245" s="265"/>
      <c r="BP245" s="265"/>
      <c r="BQ245" s="265">
        <f t="shared" ref="BQ245" si="858">J245</f>
        <v>6</v>
      </c>
      <c r="BR245" s="265">
        <f t="shared" ref="BR245" si="859">N245</f>
        <v>5</v>
      </c>
      <c r="BS245" s="265">
        <f t="shared" ref="BS245" si="860">R245</f>
        <v>3</v>
      </c>
      <c r="BT245" s="265">
        <f t="shared" ref="BT245" si="861">V245</f>
        <v>5</v>
      </c>
      <c r="BU245" s="265">
        <f t="shared" ref="BU245" si="862">Z245</f>
        <v>5</v>
      </c>
      <c r="BV245" s="265">
        <f t="shared" ref="BV245" si="863">AD245</f>
        <v>5</v>
      </c>
      <c r="BW245" s="265">
        <f t="shared" ref="BW245" si="864">AH245</f>
        <v>3</v>
      </c>
      <c r="BX245" s="265"/>
      <c r="BY245" s="265"/>
      <c r="BZ245" s="265">
        <v>0</v>
      </c>
      <c r="CA245" s="265">
        <v>2</v>
      </c>
      <c r="CC245" s="160"/>
    </row>
    <row r="246" spans="2:81">
      <c r="B246" s="165">
        <v>655</v>
      </c>
      <c r="F246" s="165">
        <v>3</v>
      </c>
      <c r="J246" s="165">
        <f t="shared" si="135"/>
        <v>6</v>
      </c>
      <c r="K246" s="165">
        <v>4</v>
      </c>
      <c r="L246" s="165">
        <v>1</v>
      </c>
      <c r="N246" s="165">
        <f t="shared" si="136"/>
        <v>4</v>
      </c>
      <c r="O246" s="165">
        <v>2</v>
      </c>
      <c r="P246" s="165">
        <v>1</v>
      </c>
      <c r="R246" s="165">
        <f t="shared" si="137"/>
        <v>4</v>
      </c>
      <c r="S246" s="165">
        <v>3</v>
      </c>
      <c r="T246" s="165">
        <v>2</v>
      </c>
      <c r="V246" s="165">
        <f t="shared" si="138"/>
        <v>6</v>
      </c>
      <c r="W246" s="165">
        <v>4</v>
      </c>
      <c r="X246" s="165">
        <v>1</v>
      </c>
      <c r="Z246" s="165">
        <f t="shared" si="139"/>
        <v>4</v>
      </c>
      <c r="AA246" s="165">
        <v>3</v>
      </c>
      <c r="AB246" s="165">
        <v>2</v>
      </c>
      <c r="AD246" s="165">
        <f t="shared" si="140"/>
        <v>4</v>
      </c>
      <c r="AE246" s="165">
        <v>4</v>
      </c>
      <c r="AF246" s="165">
        <v>3</v>
      </c>
      <c r="AH246" s="165">
        <f t="shared" si="141"/>
        <v>3</v>
      </c>
      <c r="AI246" s="165">
        <v>2</v>
      </c>
      <c r="AJ246" s="165">
        <v>2</v>
      </c>
      <c r="AQ246" s="265">
        <f t="shared" ref="AQ246" si="865">F246</f>
        <v>3</v>
      </c>
      <c r="AR246" s="265">
        <f t="shared" ref="AR246" si="866">K246</f>
        <v>4</v>
      </c>
      <c r="AS246" s="265">
        <f t="shared" ref="AS246" si="867">O246</f>
        <v>2</v>
      </c>
      <c r="AT246" s="265">
        <f t="shared" ref="AT246" si="868">S246</f>
        <v>3</v>
      </c>
      <c r="AU246" s="265">
        <f t="shared" ref="AU246" si="869">W246</f>
        <v>4</v>
      </c>
      <c r="AV246" s="265">
        <f t="shared" ref="AV246" si="870">AA246</f>
        <v>3</v>
      </c>
      <c r="AW246" s="265">
        <f t="shared" ref="AW246" si="871">AE246</f>
        <v>4</v>
      </c>
      <c r="AX246" s="265">
        <f t="shared" ref="AX246" si="872">AI246</f>
        <v>2</v>
      </c>
      <c r="AY246" s="265"/>
      <c r="AZ246" s="265"/>
      <c r="BA246" s="265"/>
      <c r="BB246" s="265"/>
      <c r="BC246" s="265"/>
      <c r="BD246" s="265"/>
      <c r="BE246" s="265">
        <f t="shared" ref="BE246" si="873">L246</f>
        <v>1</v>
      </c>
      <c r="BF246" s="265">
        <f t="shared" ref="BF246" si="874">P246</f>
        <v>1</v>
      </c>
      <c r="BG246" s="265">
        <f t="shared" ref="BG246" si="875">T246</f>
        <v>2</v>
      </c>
      <c r="BH246" s="265">
        <f t="shared" ref="BH246" si="876">X246</f>
        <v>1</v>
      </c>
      <c r="BI246" s="265">
        <f t="shared" ref="BI246" si="877">AB246</f>
        <v>2</v>
      </c>
      <c r="BJ246" s="265">
        <f t="shared" ref="BJ246" si="878">AF246</f>
        <v>3</v>
      </c>
      <c r="BK246" s="265">
        <f t="shared" ref="BK246" si="879">AJ246</f>
        <v>2</v>
      </c>
      <c r="BL246" s="265"/>
      <c r="BM246" s="265"/>
      <c r="BN246" s="265"/>
      <c r="BO246" s="265"/>
      <c r="BP246" s="265"/>
      <c r="BQ246" s="265">
        <f t="shared" ref="BQ246" si="880">J246</f>
        <v>6</v>
      </c>
      <c r="BR246" s="265">
        <f t="shared" ref="BR246" si="881">N246</f>
        <v>4</v>
      </c>
      <c r="BS246" s="265">
        <f t="shared" ref="BS246" si="882">R246</f>
        <v>4</v>
      </c>
      <c r="BT246" s="265">
        <f t="shared" ref="BT246" si="883">V246</f>
        <v>6</v>
      </c>
      <c r="BU246" s="265">
        <f t="shared" ref="BU246" si="884">Z246</f>
        <v>4</v>
      </c>
      <c r="BV246" s="265">
        <f t="shared" ref="BV246" si="885">AD246</f>
        <v>4</v>
      </c>
      <c r="BW246" s="265">
        <f t="shared" ref="BW246" si="886">AH246</f>
        <v>3</v>
      </c>
      <c r="BX246" s="265"/>
      <c r="BY246" s="265"/>
      <c r="BZ246" s="265">
        <v>0</v>
      </c>
      <c r="CA246" s="265">
        <v>1</v>
      </c>
      <c r="CC246" s="160"/>
    </row>
    <row r="247" spans="2:81">
      <c r="B247" s="165">
        <v>656</v>
      </c>
      <c r="F247" s="165">
        <v>3</v>
      </c>
      <c r="J247" s="165">
        <f t="shared" si="135"/>
        <v>5</v>
      </c>
      <c r="K247" s="165">
        <v>4</v>
      </c>
      <c r="L247" s="165">
        <v>2</v>
      </c>
      <c r="N247" s="165">
        <f t="shared" si="136"/>
        <v>5</v>
      </c>
      <c r="O247" s="165">
        <v>4</v>
      </c>
      <c r="P247" s="165">
        <v>2</v>
      </c>
      <c r="R247" s="165">
        <f t="shared" si="137"/>
        <v>4</v>
      </c>
      <c r="S247" s="165">
        <v>3</v>
      </c>
      <c r="T247" s="165">
        <v>2</v>
      </c>
      <c r="V247" s="165">
        <f t="shared" si="138"/>
        <v>6</v>
      </c>
      <c r="W247" s="165">
        <v>3</v>
      </c>
      <c r="X247" s="165">
        <v>0</v>
      </c>
      <c r="Z247" s="165">
        <f t="shared" si="139"/>
        <v>6</v>
      </c>
      <c r="AA247" s="165">
        <v>3</v>
      </c>
      <c r="AB247" s="165">
        <v>0</v>
      </c>
      <c r="AD247" s="165">
        <f t="shared" si="140"/>
        <v>5</v>
      </c>
      <c r="AE247" s="165">
        <v>4</v>
      </c>
      <c r="AF247" s="165">
        <v>2</v>
      </c>
      <c r="AH247" s="165">
        <f t="shared" si="141"/>
        <v>5</v>
      </c>
      <c r="AI247" s="165">
        <v>3</v>
      </c>
      <c r="AJ247" s="165">
        <v>1</v>
      </c>
      <c r="AQ247" s="265">
        <f t="shared" ref="AQ247" si="887">F247</f>
        <v>3</v>
      </c>
      <c r="AR247" s="265">
        <f t="shared" ref="AR247" si="888">K247</f>
        <v>4</v>
      </c>
      <c r="AS247" s="265">
        <f t="shared" ref="AS247" si="889">O247</f>
        <v>4</v>
      </c>
      <c r="AT247" s="265">
        <f t="shared" ref="AT247" si="890">S247</f>
        <v>3</v>
      </c>
      <c r="AU247" s="265">
        <f t="shared" ref="AU247" si="891">W247</f>
        <v>3</v>
      </c>
      <c r="AV247" s="265">
        <f t="shared" ref="AV247" si="892">AA247</f>
        <v>3</v>
      </c>
      <c r="AW247" s="265">
        <f t="shared" ref="AW247" si="893">AE247</f>
        <v>4</v>
      </c>
      <c r="AX247" s="265">
        <f t="shared" ref="AX247" si="894">AI247</f>
        <v>3</v>
      </c>
      <c r="AY247" s="265"/>
      <c r="AZ247" s="265"/>
      <c r="BA247" s="265"/>
      <c r="BB247" s="265"/>
      <c r="BC247" s="265"/>
      <c r="BD247" s="265"/>
      <c r="BE247" s="265">
        <f t="shared" ref="BE247" si="895">L247</f>
        <v>2</v>
      </c>
      <c r="BF247" s="265">
        <f t="shared" ref="BF247" si="896">P247</f>
        <v>2</v>
      </c>
      <c r="BG247" s="265">
        <f t="shared" ref="BG247" si="897">T247</f>
        <v>2</v>
      </c>
      <c r="BH247" s="265">
        <f t="shared" ref="BH247" si="898">X247</f>
        <v>0</v>
      </c>
      <c r="BI247" s="265">
        <f t="shared" ref="BI247" si="899">AB247</f>
        <v>0</v>
      </c>
      <c r="BJ247" s="265">
        <f t="shared" ref="BJ247" si="900">AF247</f>
        <v>2</v>
      </c>
      <c r="BK247" s="265">
        <f t="shared" ref="BK247" si="901">AJ247</f>
        <v>1</v>
      </c>
      <c r="BL247" s="265"/>
      <c r="BM247" s="265"/>
      <c r="BN247" s="265"/>
      <c r="BO247" s="265"/>
      <c r="BP247" s="265"/>
      <c r="BQ247" s="265">
        <f t="shared" ref="BQ247" si="902">J247</f>
        <v>5</v>
      </c>
      <c r="BR247" s="265">
        <f t="shared" ref="BR247" si="903">N247</f>
        <v>5</v>
      </c>
      <c r="BS247" s="265">
        <f t="shared" ref="BS247" si="904">R247</f>
        <v>4</v>
      </c>
      <c r="BT247" s="265">
        <f t="shared" ref="BT247" si="905">V247</f>
        <v>6</v>
      </c>
      <c r="BU247" s="265">
        <f t="shared" ref="BU247" si="906">Z247</f>
        <v>6</v>
      </c>
      <c r="BV247" s="265">
        <f t="shared" ref="BV247" si="907">AD247</f>
        <v>5</v>
      </c>
      <c r="BW247" s="265">
        <f t="shared" ref="BW247" si="908">AH247</f>
        <v>5</v>
      </c>
      <c r="BX247" s="265"/>
      <c r="BY247" s="265"/>
      <c r="BZ247" s="265">
        <v>2</v>
      </c>
      <c r="CA247" s="265">
        <v>0</v>
      </c>
      <c r="CC247" s="160"/>
    </row>
    <row r="248" spans="2:81">
      <c r="B248" s="165">
        <v>657</v>
      </c>
      <c r="F248" s="165">
        <v>3</v>
      </c>
      <c r="J248" s="165">
        <f t="shared" si="135"/>
        <v>6</v>
      </c>
      <c r="K248" s="165">
        <v>5</v>
      </c>
      <c r="L248" s="165">
        <v>2</v>
      </c>
      <c r="N248" s="165">
        <f t="shared" si="136"/>
        <v>5</v>
      </c>
      <c r="O248" s="165">
        <v>4</v>
      </c>
      <c r="P248" s="165">
        <v>2</v>
      </c>
      <c r="R248" s="165">
        <f t="shared" si="137"/>
        <v>5</v>
      </c>
      <c r="S248" s="165">
        <v>4</v>
      </c>
      <c r="T248" s="165">
        <v>2</v>
      </c>
      <c r="V248" s="165">
        <f t="shared" si="138"/>
        <v>4</v>
      </c>
      <c r="W248" s="165">
        <v>1</v>
      </c>
      <c r="X248" s="165">
        <v>0</v>
      </c>
      <c r="Z248" s="165">
        <f t="shared" si="139"/>
        <v>4</v>
      </c>
      <c r="AA248" s="165">
        <v>2</v>
      </c>
      <c r="AB248" s="165">
        <v>1</v>
      </c>
      <c r="AD248" s="165">
        <f t="shared" si="140"/>
        <v>4</v>
      </c>
      <c r="AE248" s="165">
        <v>3</v>
      </c>
      <c r="AF248" s="165">
        <v>2</v>
      </c>
      <c r="AH248" s="165">
        <f t="shared" si="141"/>
        <v>4</v>
      </c>
      <c r="AI248" s="165">
        <v>2</v>
      </c>
      <c r="AJ248" s="165">
        <v>1</v>
      </c>
      <c r="AQ248" s="265">
        <f t="shared" ref="AQ248" si="909">F248</f>
        <v>3</v>
      </c>
      <c r="AR248" s="265">
        <f t="shared" ref="AR248" si="910">K248</f>
        <v>5</v>
      </c>
      <c r="AS248" s="265">
        <f t="shared" ref="AS248" si="911">O248</f>
        <v>4</v>
      </c>
      <c r="AT248" s="265">
        <f t="shared" ref="AT248" si="912">S248</f>
        <v>4</v>
      </c>
      <c r="AU248" s="265">
        <f t="shared" ref="AU248" si="913">W248</f>
        <v>1</v>
      </c>
      <c r="AV248" s="265">
        <f t="shared" ref="AV248" si="914">AA248</f>
        <v>2</v>
      </c>
      <c r="AW248" s="265">
        <f t="shared" ref="AW248" si="915">AE248</f>
        <v>3</v>
      </c>
      <c r="AX248" s="265">
        <f t="shared" ref="AX248" si="916">AI248</f>
        <v>2</v>
      </c>
      <c r="AY248" s="265"/>
      <c r="AZ248" s="265"/>
      <c r="BA248" s="265"/>
      <c r="BB248" s="265"/>
      <c r="BC248" s="265"/>
      <c r="BD248" s="265"/>
      <c r="BE248" s="265">
        <f t="shared" ref="BE248" si="917">L248</f>
        <v>2</v>
      </c>
      <c r="BF248" s="265">
        <f t="shared" ref="BF248" si="918">P248</f>
        <v>2</v>
      </c>
      <c r="BG248" s="265">
        <f t="shared" ref="BG248" si="919">T248</f>
        <v>2</v>
      </c>
      <c r="BH248" s="265">
        <f t="shared" ref="BH248" si="920">X248</f>
        <v>0</v>
      </c>
      <c r="BI248" s="265">
        <f t="shared" ref="BI248" si="921">AB248</f>
        <v>1</v>
      </c>
      <c r="BJ248" s="265">
        <f t="shared" ref="BJ248" si="922">AF248</f>
        <v>2</v>
      </c>
      <c r="BK248" s="265">
        <f t="shared" ref="BK248" si="923">AJ248</f>
        <v>1</v>
      </c>
      <c r="BL248" s="265"/>
      <c r="BM248" s="265"/>
      <c r="BN248" s="265"/>
      <c r="BO248" s="265"/>
      <c r="BP248" s="265"/>
      <c r="BQ248" s="265">
        <f t="shared" ref="BQ248" si="924">J248</f>
        <v>6</v>
      </c>
      <c r="BR248" s="265">
        <f t="shared" ref="BR248" si="925">N248</f>
        <v>5</v>
      </c>
      <c r="BS248" s="265">
        <f t="shared" ref="BS248" si="926">R248</f>
        <v>5</v>
      </c>
      <c r="BT248" s="265">
        <f t="shared" ref="BT248" si="927">V248</f>
        <v>4</v>
      </c>
      <c r="BU248" s="265">
        <f t="shared" ref="BU248" si="928">Z248</f>
        <v>4</v>
      </c>
      <c r="BV248" s="265">
        <f t="shared" ref="BV248" si="929">AD248</f>
        <v>4</v>
      </c>
      <c r="BW248" s="265">
        <f t="shared" ref="BW248" si="930">AH248</f>
        <v>4</v>
      </c>
      <c r="BX248" s="265"/>
      <c r="BY248" s="265"/>
      <c r="BZ248" s="265">
        <v>1</v>
      </c>
      <c r="CA248" s="265">
        <v>0</v>
      </c>
      <c r="CC248" s="160"/>
    </row>
    <row r="249" spans="2:81">
      <c r="B249" s="165">
        <v>658</v>
      </c>
      <c r="F249" s="165">
        <v>2</v>
      </c>
      <c r="J249" s="165">
        <f t="shared" si="135"/>
        <v>4</v>
      </c>
      <c r="K249" s="165">
        <v>3</v>
      </c>
      <c r="L249" s="165">
        <v>1</v>
      </c>
      <c r="N249" s="165">
        <f t="shared" si="136"/>
        <v>4</v>
      </c>
      <c r="O249" s="165">
        <v>4</v>
      </c>
      <c r="P249" s="165">
        <v>2</v>
      </c>
      <c r="R249" s="165">
        <f t="shared" si="137"/>
        <v>4</v>
      </c>
      <c r="S249" s="165">
        <v>3</v>
      </c>
      <c r="T249" s="165">
        <v>1</v>
      </c>
      <c r="V249" s="165">
        <f t="shared" si="138"/>
        <v>5</v>
      </c>
      <c r="W249" s="165">
        <v>4</v>
      </c>
      <c r="X249" s="165">
        <v>1</v>
      </c>
      <c r="Z249" s="165">
        <f t="shared" si="139"/>
        <v>4</v>
      </c>
      <c r="AA249" s="165">
        <v>3</v>
      </c>
      <c r="AB249" s="165">
        <v>1</v>
      </c>
      <c r="AD249" s="165">
        <f t="shared" si="140"/>
        <v>5</v>
      </c>
      <c r="AE249" s="165">
        <v>3</v>
      </c>
      <c r="AF249" s="165">
        <v>0</v>
      </c>
      <c r="AH249" s="165">
        <f t="shared" si="141"/>
        <v>4</v>
      </c>
      <c r="AI249" s="165">
        <v>3</v>
      </c>
      <c r="AJ249" s="165">
        <v>1</v>
      </c>
      <c r="AQ249" s="265">
        <f t="shared" ref="AQ249" si="931">F249</f>
        <v>2</v>
      </c>
      <c r="AR249" s="265">
        <f t="shared" ref="AR249" si="932">K249</f>
        <v>3</v>
      </c>
      <c r="AS249" s="265">
        <f t="shared" ref="AS249" si="933">O249</f>
        <v>4</v>
      </c>
      <c r="AT249" s="265">
        <f t="shared" ref="AT249" si="934">S249</f>
        <v>3</v>
      </c>
      <c r="AU249" s="265">
        <f t="shared" ref="AU249" si="935">W249</f>
        <v>4</v>
      </c>
      <c r="AV249" s="265">
        <f t="shared" ref="AV249" si="936">AA249</f>
        <v>3</v>
      </c>
      <c r="AW249" s="265">
        <f t="shared" ref="AW249" si="937">AE249</f>
        <v>3</v>
      </c>
      <c r="AX249" s="265">
        <f t="shared" ref="AX249" si="938">AI249</f>
        <v>3</v>
      </c>
      <c r="AY249" s="265"/>
      <c r="AZ249" s="265"/>
      <c r="BA249" s="265"/>
      <c r="BB249" s="265"/>
      <c r="BC249" s="265"/>
      <c r="BD249" s="265"/>
      <c r="BE249" s="265">
        <f t="shared" ref="BE249" si="939">L249</f>
        <v>1</v>
      </c>
      <c r="BF249" s="265">
        <f t="shared" ref="BF249" si="940">P249</f>
        <v>2</v>
      </c>
      <c r="BG249" s="265">
        <f t="shared" ref="BG249" si="941">T249</f>
        <v>1</v>
      </c>
      <c r="BH249" s="265">
        <f t="shared" ref="BH249" si="942">X249</f>
        <v>1</v>
      </c>
      <c r="BI249" s="265">
        <f t="shared" ref="BI249" si="943">AB249</f>
        <v>1</v>
      </c>
      <c r="BJ249" s="265">
        <f t="shared" ref="BJ249" si="944">AF249</f>
        <v>0</v>
      </c>
      <c r="BK249" s="265">
        <f t="shared" ref="BK249" si="945">AJ249</f>
        <v>1</v>
      </c>
      <c r="BL249" s="265"/>
      <c r="BM249" s="265"/>
      <c r="BN249" s="265"/>
      <c r="BO249" s="265"/>
      <c r="BP249" s="265"/>
      <c r="BQ249" s="265">
        <f t="shared" ref="BQ249" si="946">J249</f>
        <v>4</v>
      </c>
      <c r="BR249" s="265">
        <f t="shared" ref="BR249" si="947">N249</f>
        <v>4</v>
      </c>
      <c r="BS249" s="265">
        <f t="shared" ref="BS249" si="948">R249</f>
        <v>4</v>
      </c>
      <c r="BT249" s="265">
        <f t="shared" ref="BT249" si="949">V249</f>
        <v>5</v>
      </c>
      <c r="BU249" s="265">
        <f t="shared" ref="BU249" si="950">Z249</f>
        <v>4</v>
      </c>
      <c r="BV249" s="265">
        <f t="shared" ref="BV249" si="951">AD249</f>
        <v>5</v>
      </c>
      <c r="BW249" s="265">
        <f t="shared" ref="BW249" si="952">AH249</f>
        <v>4</v>
      </c>
      <c r="BX249" s="265"/>
      <c r="BY249" s="265"/>
      <c r="BZ249" s="265">
        <v>1</v>
      </c>
      <c r="CA249" s="265">
        <v>0</v>
      </c>
      <c r="CC249" s="160"/>
    </row>
    <row r="250" spans="2:81">
      <c r="B250" s="165">
        <v>659</v>
      </c>
      <c r="F250" s="165">
        <v>4</v>
      </c>
      <c r="J250" s="165">
        <f t="shared" si="135"/>
        <v>4</v>
      </c>
      <c r="K250" s="165">
        <v>3</v>
      </c>
      <c r="L250" s="165">
        <v>3</v>
      </c>
      <c r="N250" s="165">
        <f t="shared" si="136"/>
        <v>5</v>
      </c>
      <c r="O250" s="165">
        <v>4</v>
      </c>
      <c r="P250" s="165">
        <v>3</v>
      </c>
      <c r="R250" s="165">
        <f t="shared" si="137"/>
        <v>4</v>
      </c>
      <c r="S250" s="165">
        <v>2</v>
      </c>
      <c r="T250" s="165">
        <v>2</v>
      </c>
      <c r="V250" s="165">
        <f t="shared" si="138"/>
        <v>5</v>
      </c>
      <c r="W250" s="165">
        <v>1</v>
      </c>
      <c r="X250" s="165">
        <v>0</v>
      </c>
      <c r="Z250" s="165">
        <f t="shared" si="139"/>
        <v>5</v>
      </c>
      <c r="AA250" s="165">
        <v>4</v>
      </c>
      <c r="AB250" s="165">
        <v>3</v>
      </c>
      <c r="AD250" s="165">
        <f t="shared" si="140"/>
        <v>5</v>
      </c>
      <c r="AE250" s="165">
        <v>4</v>
      </c>
      <c r="AF250" s="165">
        <v>3</v>
      </c>
      <c r="AH250" s="165">
        <f t="shared" si="141"/>
        <v>5</v>
      </c>
      <c r="AI250" s="165">
        <v>3</v>
      </c>
      <c r="AJ250" s="165">
        <v>2</v>
      </c>
      <c r="AQ250" s="265">
        <f t="shared" ref="AQ250" si="953">F250</f>
        <v>4</v>
      </c>
      <c r="AR250" s="265">
        <f t="shared" ref="AR250" si="954">K250</f>
        <v>3</v>
      </c>
      <c r="AS250" s="265">
        <f t="shared" ref="AS250" si="955">O250</f>
        <v>4</v>
      </c>
      <c r="AT250" s="265">
        <f t="shared" ref="AT250" si="956">S250</f>
        <v>2</v>
      </c>
      <c r="AU250" s="265">
        <f t="shared" ref="AU250" si="957">W250</f>
        <v>1</v>
      </c>
      <c r="AV250" s="265">
        <f t="shared" ref="AV250" si="958">AA250</f>
        <v>4</v>
      </c>
      <c r="AW250" s="265">
        <f t="shared" ref="AW250" si="959">AE250</f>
        <v>4</v>
      </c>
      <c r="AX250" s="265">
        <f t="shared" ref="AX250" si="960">AI250</f>
        <v>3</v>
      </c>
      <c r="AY250" s="265"/>
      <c r="AZ250" s="265"/>
      <c r="BA250" s="265"/>
      <c r="BB250" s="265"/>
      <c r="BC250" s="265"/>
      <c r="BD250" s="265"/>
      <c r="BE250" s="265">
        <f t="shared" ref="BE250" si="961">L250</f>
        <v>3</v>
      </c>
      <c r="BF250" s="265">
        <f t="shared" ref="BF250" si="962">P250</f>
        <v>3</v>
      </c>
      <c r="BG250" s="265">
        <f t="shared" ref="BG250" si="963">T250</f>
        <v>2</v>
      </c>
      <c r="BH250" s="265">
        <f t="shared" ref="BH250" si="964">X250</f>
        <v>0</v>
      </c>
      <c r="BI250" s="265">
        <f t="shared" ref="BI250" si="965">AB250</f>
        <v>3</v>
      </c>
      <c r="BJ250" s="265">
        <f t="shared" ref="BJ250" si="966">AF250</f>
        <v>3</v>
      </c>
      <c r="BK250" s="265">
        <f t="shared" ref="BK250" si="967">AJ250</f>
        <v>2</v>
      </c>
      <c r="BL250" s="265"/>
      <c r="BM250" s="265"/>
      <c r="BN250" s="265"/>
      <c r="BO250" s="265"/>
      <c r="BP250" s="265"/>
      <c r="BQ250" s="265">
        <f t="shared" ref="BQ250" si="968">J250</f>
        <v>4</v>
      </c>
      <c r="BR250" s="265">
        <f t="shared" ref="BR250" si="969">N250</f>
        <v>5</v>
      </c>
      <c r="BS250" s="265">
        <f t="shared" ref="BS250" si="970">R250</f>
        <v>4</v>
      </c>
      <c r="BT250" s="265">
        <f t="shared" ref="BT250" si="971">V250</f>
        <v>5</v>
      </c>
      <c r="BU250" s="265">
        <f t="shared" ref="BU250" si="972">Z250</f>
        <v>5</v>
      </c>
      <c r="BV250" s="265">
        <f t="shared" ref="BV250" si="973">AD250</f>
        <v>5</v>
      </c>
      <c r="BW250" s="265">
        <f t="shared" ref="BW250" si="974">AH250</f>
        <v>5</v>
      </c>
      <c r="BX250" s="265"/>
      <c r="BY250" s="265"/>
      <c r="BZ250" s="265">
        <v>1</v>
      </c>
      <c r="CA250" s="265">
        <v>0</v>
      </c>
      <c r="CC250" s="160"/>
    </row>
    <row r="251" spans="2:81">
      <c r="B251" s="165">
        <v>660</v>
      </c>
      <c r="F251" s="165">
        <v>4</v>
      </c>
      <c r="J251" s="165">
        <f t="shared" si="135"/>
        <v>6</v>
      </c>
      <c r="K251" s="165">
        <v>4</v>
      </c>
      <c r="L251" s="165">
        <v>2</v>
      </c>
      <c r="N251" s="165">
        <f t="shared" si="136"/>
        <v>6</v>
      </c>
      <c r="O251" s="165">
        <v>6</v>
      </c>
      <c r="P251" s="165">
        <v>4</v>
      </c>
      <c r="R251" s="165">
        <f t="shared" si="137"/>
        <v>4</v>
      </c>
      <c r="S251" s="165">
        <v>3</v>
      </c>
      <c r="T251" s="165">
        <v>3</v>
      </c>
      <c r="V251" s="165">
        <f t="shared" si="138"/>
        <v>5</v>
      </c>
      <c r="W251" s="165">
        <v>2</v>
      </c>
      <c r="X251" s="165">
        <v>1</v>
      </c>
      <c r="Z251" s="165">
        <f t="shared" si="139"/>
        <v>6</v>
      </c>
      <c r="AA251" s="165">
        <v>5</v>
      </c>
      <c r="AB251" s="165">
        <v>3</v>
      </c>
      <c r="AD251" s="165">
        <f t="shared" si="140"/>
        <v>6</v>
      </c>
      <c r="AE251" s="165">
        <v>5</v>
      </c>
      <c r="AF251" s="165">
        <v>3</v>
      </c>
      <c r="AH251" s="165">
        <f t="shared" si="141"/>
        <v>5</v>
      </c>
      <c r="AI251" s="165">
        <v>3</v>
      </c>
      <c r="AJ251" s="165">
        <v>2</v>
      </c>
      <c r="AQ251" s="265">
        <f t="shared" ref="AQ251" si="975">F251</f>
        <v>4</v>
      </c>
      <c r="AR251" s="265">
        <f t="shared" ref="AR251" si="976">K251</f>
        <v>4</v>
      </c>
      <c r="AS251" s="265">
        <f t="shared" ref="AS251" si="977">O251</f>
        <v>6</v>
      </c>
      <c r="AT251" s="265">
        <f t="shared" ref="AT251" si="978">S251</f>
        <v>3</v>
      </c>
      <c r="AU251" s="265">
        <f t="shared" ref="AU251" si="979">W251</f>
        <v>2</v>
      </c>
      <c r="AV251" s="265">
        <f t="shared" ref="AV251" si="980">AA251</f>
        <v>5</v>
      </c>
      <c r="AW251" s="265">
        <f t="shared" ref="AW251" si="981">AE251</f>
        <v>5</v>
      </c>
      <c r="AX251" s="265">
        <f t="shared" ref="AX251" si="982">AI251</f>
        <v>3</v>
      </c>
      <c r="AY251" s="265"/>
      <c r="AZ251" s="265"/>
      <c r="BA251" s="265"/>
      <c r="BB251" s="265"/>
      <c r="BC251" s="265"/>
      <c r="BD251" s="265"/>
      <c r="BE251" s="265">
        <f t="shared" ref="BE251" si="983">L251</f>
        <v>2</v>
      </c>
      <c r="BF251" s="265">
        <f t="shared" ref="BF251" si="984">P251</f>
        <v>4</v>
      </c>
      <c r="BG251" s="265">
        <f t="shared" ref="BG251" si="985">T251</f>
        <v>3</v>
      </c>
      <c r="BH251" s="265">
        <f t="shared" ref="BH251" si="986">X251</f>
        <v>1</v>
      </c>
      <c r="BI251" s="265">
        <f t="shared" ref="BI251" si="987">AB251</f>
        <v>3</v>
      </c>
      <c r="BJ251" s="265">
        <f t="shared" ref="BJ251" si="988">AF251</f>
        <v>3</v>
      </c>
      <c r="BK251" s="265">
        <f t="shared" ref="BK251" si="989">AJ251</f>
        <v>2</v>
      </c>
      <c r="BL251" s="265"/>
      <c r="BM251" s="265"/>
      <c r="BN251" s="265"/>
      <c r="BO251" s="265"/>
      <c r="BP251" s="265"/>
      <c r="BQ251" s="265">
        <f t="shared" ref="BQ251" si="990">J251</f>
        <v>6</v>
      </c>
      <c r="BR251" s="265">
        <f t="shared" ref="BR251" si="991">N251</f>
        <v>6</v>
      </c>
      <c r="BS251" s="265">
        <f t="shared" ref="BS251" si="992">R251</f>
        <v>4</v>
      </c>
      <c r="BT251" s="265">
        <f t="shared" ref="BT251" si="993">V251</f>
        <v>5</v>
      </c>
      <c r="BU251" s="265">
        <f t="shared" ref="BU251" si="994">Z251</f>
        <v>6</v>
      </c>
      <c r="BV251" s="265">
        <f t="shared" ref="BV251" si="995">AD251</f>
        <v>6</v>
      </c>
      <c r="BW251" s="265">
        <f t="shared" ref="BW251" si="996">AH251</f>
        <v>5</v>
      </c>
      <c r="BX251" s="265"/>
      <c r="BY251" s="265"/>
      <c r="BZ251" s="265">
        <v>0</v>
      </c>
      <c r="CA251" s="265">
        <v>0</v>
      </c>
    </row>
    <row r="252" spans="2:81">
      <c r="B252" s="165">
        <v>661</v>
      </c>
      <c r="F252" s="165">
        <v>3</v>
      </c>
      <c r="J252" s="165">
        <f t="shared" si="135"/>
        <v>3</v>
      </c>
      <c r="K252" s="165">
        <v>3</v>
      </c>
      <c r="L252" s="165">
        <v>3</v>
      </c>
      <c r="N252" s="165">
        <f t="shared" si="136"/>
        <v>5</v>
      </c>
      <c r="O252" s="165">
        <v>5</v>
      </c>
      <c r="P252" s="165">
        <v>3</v>
      </c>
      <c r="R252" s="165">
        <f t="shared" si="137"/>
        <v>3</v>
      </c>
      <c r="S252" s="165">
        <v>1</v>
      </c>
      <c r="T252" s="165">
        <v>1</v>
      </c>
      <c r="V252" s="165">
        <f t="shared" si="138"/>
        <v>5</v>
      </c>
      <c r="W252" s="165">
        <v>4</v>
      </c>
      <c r="X252" s="165">
        <v>2</v>
      </c>
      <c r="Z252" s="165">
        <f t="shared" si="139"/>
        <v>4</v>
      </c>
      <c r="AA252" s="165">
        <v>3</v>
      </c>
      <c r="AB252" s="165">
        <v>2</v>
      </c>
      <c r="AD252" s="165">
        <f t="shared" si="140"/>
        <v>3</v>
      </c>
      <c r="AE252" s="165">
        <v>2</v>
      </c>
      <c r="AF252" s="165">
        <v>2</v>
      </c>
      <c r="AH252" s="165">
        <f t="shared" si="141"/>
        <v>5</v>
      </c>
      <c r="AI252" s="165">
        <v>5</v>
      </c>
      <c r="AJ252" s="165">
        <v>3</v>
      </c>
      <c r="AQ252" s="265">
        <f t="shared" ref="AQ252" si="997">F252</f>
        <v>3</v>
      </c>
      <c r="AR252" s="265">
        <f t="shared" ref="AR252" si="998">K252</f>
        <v>3</v>
      </c>
      <c r="AS252" s="265">
        <f t="shared" ref="AS252" si="999">O252</f>
        <v>5</v>
      </c>
      <c r="AT252" s="265">
        <f t="shared" ref="AT252" si="1000">S252</f>
        <v>1</v>
      </c>
      <c r="AU252" s="265">
        <f t="shared" ref="AU252" si="1001">W252</f>
        <v>4</v>
      </c>
      <c r="AV252" s="265">
        <f t="shared" ref="AV252" si="1002">AA252</f>
        <v>3</v>
      </c>
      <c r="AW252" s="265">
        <f t="shared" ref="AW252" si="1003">AE252</f>
        <v>2</v>
      </c>
      <c r="AX252" s="265">
        <f t="shared" ref="AX252" si="1004">AI252</f>
        <v>5</v>
      </c>
      <c r="AY252" s="265"/>
      <c r="AZ252" s="265"/>
      <c r="BA252" s="265"/>
      <c r="BB252" s="265"/>
      <c r="BC252" s="265"/>
      <c r="BD252" s="265"/>
      <c r="BE252" s="265">
        <f t="shared" ref="BE252" si="1005">L252</f>
        <v>3</v>
      </c>
      <c r="BF252" s="265">
        <f t="shared" ref="BF252" si="1006">P252</f>
        <v>3</v>
      </c>
      <c r="BG252" s="265">
        <f t="shared" ref="BG252" si="1007">T252</f>
        <v>1</v>
      </c>
      <c r="BH252" s="265">
        <f t="shared" ref="BH252" si="1008">X252</f>
        <v>2</v>
      </c>
      <c r="BI252" s="265">
        <f t="shared" ref="BI252" si="1009">AB252</f>
        <v>2</v>
      </c>
      <c r="BJ252" s="265">
        <f t="shared" ref="BJ252" si="1010">AF252</f>
        <v>2</v>
      </c>
      <c r="BK252" s="265">
        <f t="shared" ref="BK252" si="1011">AJ252</f>
        <v>3</v>
      </c>
      <c r="BL252" s="265"/>
      <c r="BM252" s="265"/>
      <c r="BN252" s="265"/>
      <c r="BO252" s="265"/>
      <c r="BP252" s="265"/>
      <c r="BQ252" s="265">
        <f t="shared" ref="BQ252" si="1012">J252</f>
        <v>3</v>
      </c>
      <c r="BR252" s="265">
        <f t="shared" ref="BR252" si="1013">N252</f>
        <v>5</v>
      </c>
      <c r="BS252" s="265">
        <f t="shared" ref="BS252" si="1014">R252</f>
        <v>3</v>
      </c>
      <c r="BT252" s="265">
        <f t="shared" ref="BT252" si="1015">V252</f>
        <v>5</v>
      </c>
      <c r="BU252" s="265">
        <f t="shared" ref="BU252" si="1016">Z252</f>
        <v>4</v>
      </c>
      <c r="BV252" s="265">
        <f t="shared" ref="BV252" si="1017">AD252</f>
        <v>3</v>
      </c>
      <c r="BW252" s="265">
        <f t="shared" ref="BW252" si="1018">AH252</f>
        <v>5</v>
      </c>
      <c r="BX252" s="265"/>
      <c r="BY252" s="265"/>
      <c r="BZ252" s="265">
        <v>0</v>
      </c>
      <c r="CA252" s="265">
        <v>3</v>
      </c>
    </row>
    <row r="253" spans="2:81">
      <c r="B253" s="165">
        <v>662</v>
      </c>
      <c r="F253" s="165">
        <v>4</v>
      </c>
      <c r="J253" s="165">
        <f t="shared" si="135"/>
        <v>5</v>
      </c>
      <c r="K253" s="165">
        <v>4</v>
      </c>
      <c r="L253" s="165">
        <v>3</v>
      </c>
      <c r="N253" s="165">
        <f t="shared" si="136"/>
        <v>5</v>
      </c>
      <c r="O253" s="165">
        <v>5</v>
      </c>
      <c r="P253" s="165">
        <v>4</v>
      </c>
      <c r="R253" s="165">
        <f t="shared" si="137"/>
        <v>5</v>
      </c>
      <c r="S253" s="165">
        <v>4</v>
      </c>
      <c r="T253" s="165">
        <v>3</v>
      </c>
      <c r="V253" s="165">
        <f t="shared" si="138"/>
        <v>5</v>
      </c>
      <c r="W253" s="165">
        <v>1</v>
      </c>
      <c r="X253" s="165">
        <v>0</v>
      </c>
      <c r="Z253" s="165">
        <f t="shared" si="139"/>
        <v>5</v>
      </c>
      <c r="AA253" s="165">
        <v>3</v>
      </c>
      <c r="AB253" s="165">
        <v>2</v>
      </c>
      <c r="AD253" s="165">
        <f t="shared" si="140"/>
        <v>6</v>
      </c>
      <c r="AE253" s="165">
        <v>5</v>
      </c>
      <c r="AF253" s="165">
        <v>3</v>
      </c>
      <c r="AH253" s="165">
        <f t="shared" si="141"/>
        <v>4</v>
      </c>
      <c r="AI253" s="165">
        <v>1</v>
      </c>
      <c r="AJ253" s="165">
        <v>1</v>
      </c>
      <c r="AQ253" s="265">
        <f t="shared" ref="AQ253" si="1019">F253</f>
        <v>4</v>
      </c>
      <c r="AR253" s="265">
        <f t="shared" ref="AR253" si="1020">K253</f>
        <v>4</v>
      </c>
      <c r="AS253" s="265">
        <f t="shared" ref="AS253" si="1021">O253</f>
        <v>5</v>
      </c>
      <c r="AT253" s="265">
        <f t="shared" ref="AT253" si="1022">S253</f>
        <v>4</v>
      </c>
      <c r="AU253" s="265">
        <f t="shared" ref="AU253" si="1023">W253</f>
        <v>1</v>
      </c>
      <c r="AV253" s="265">
        <f t="shared" ref="AV253" si="1024">AA253</f>
        <v>3</v>
      </c>
      <c r="AW253" s="265">
        <f t="shared" ref="AW253" si="1025">AE253</f>
        <v>5</v>
      </c>
      <c r="AX253" s="265">
        <f t="shared" ref="AX253" si="1026">AI253</f>
        <v>1</v>
      </c>
      <c r="AY253" s="265"/>
      <c r="AZ253" s="265"/>
      <c r="BA253" s="265"/>
      <c r="BB253" s="265"/>
      <c r="BC253" s="265"/>
      <c r="BD253" s="265"/>
      <c r="BE253" s="265">
        <f t="shared" ref="BE253" si="1027">L253</f>
        <v>3</v>
      </c>
      <c r="BF253" s="265">
        <f t="shared" ref="BF253" si="1028">P253</f>
        <v>4</v>
      </c>
      <c r="BG253" s="265">
        <f t="shared" ref="BG253" si="1029">T253</f>
        <v>3</v>
      </c>
      <c r="BH253" s="265">
        <f t="shared" ref="BH253" si="1030">X253</f>
        <v>0</v>
      </c>
      <c r="BI253" s="265">
        <f t="shared" ref="BI253" si="1031">AB253</f>
        <v>2</v>
      </c>
      <c r="BJ253" s="265">
        <f t="shared" ref="BJ253" si="1032">AF253</f>
        <v>3</v>
      </c>
      <c r="BK253" s="265">
        <f t="shared" ref="BK253" si="1033">AJ253</f>
        <v>1</v>
      </c>
      <c r="BL253" s="265"/>
      <c r="BM253" s="265"/>
      <c r="BN253" s="265"/>
      <c r="BO253" s="265"/>
      <c r="BP253" s="265"/>
      <c r="BQ253" s="265">
        <f t="shared" ref="BQ253" si="1034">J253</f>
        <v>5</v>
      </c>
      <c r="BR253" s="265">
        <f t="shared" ref="BR253" si="1035">N253</f>
        <v>5</v>
      </c>
      <c r="BS253" s="265">
        <f t="shared" ref="BS253" si="1036">R253</f>
        <v>5</v>
      </c>
      <c r="BT253" s="265">
        <f t="shared" ref="BT253" si="1037">V253</f>
        <v>5</v>
      </c>
      <c r="BU253" s="265">
        <f t="shared" ref="BU253" si="1038">Z253</f>
        <v>5</v>
      </c>
      <c r="BV253" s="265">
        <f t="shared" ref="BV253" si="1039">AD253</f>
        <v>6</v>
      </c>
      <c r="BW253" s="265">
        <f t="shared" ref="BW253" si="1040">AH253</f>
        <v>4</v>
      </c>
      <c r="BX253" s="265"/>
      <c r="BY253" s="265"/>
      <c r="BZ253" s="265">
        <v>1</v>
      </c>
      <c r="CA253" s="265">
        <v>0</v>
      </c>
    </row>
    <row r="254" spans="2:81">
      <c r="B254" s="165">
        <v>663</v>
      </c>
      <c r="F254" s="165">
        <v>3</v>
      </c>
      <c r="J254" s="165">
        <f t="shared" si="135"/>
        <v>4</v>
      </c>
      <c r="K254" s="165">
        <v>3</v>
      </c>
      <c r="L254" s="165">
        <v>2</v>
      </c>
      <c r="N254" s="165">
        <f t="shared" si="136"/>
        <v>6</v>
      </c>
      <c r="O254" s="165">
        <v>5</v>
      </c>
      <c r="P254" s="165">
        <v>2</v>
      </c>
      <c r="R254" s="165">
        <f t="shared" si="137"/>
        <v>4</v>
      </c>
      <c r="S254" s="165">
        <v>4</v>
      </c>
      <c r="T254" s="165">
        <v>3</v>
      </c>
      <c r="V254" s="165">
        <f t="shared" si="138"/>
        <v>4</v>
      </c>
      <c r="W254" s="165">
        <v>2</v>
      </c>
      <c r="X254" s="165">
        <v>1</v>
      </c>
      <c r="Z254" s="165">
        <f t="shared" si="139"/>
        <v>4</v>
      </c>
      <c r="AA254" s="165">
        <v>4</v>
      </c>
      <c r="AB254" s="165">
        <v>3</v>
      </c>
      <c r="AD254" s="165">
        <f t="shared" si="140"/>
        <v>4</v>
      </c>
      <c r="AE254" s="165">
        <v>3</v>
      </c>
      <c r="AF254" s="165">
        <v>2</v>
      </c>
      <c r="AH254" s="165">
        <f t="shared" si="141"/>
        <v>4</v>
      </c>
      <c r="AI254" s="165">
        <v>4</v>
      </c>
      <c r="AJ254" s="165">
        <v>3</v>
      </c>
      <c r="AQ254" s="265">
        <f t="shared" ref="AQ254" si="1041">F254</f>
        <v>3</v>
      </c>
      <c r="AR254" s="265">
        <f t="shared" ref="AR254" si="1042">K254</f>
        <v>3</v>
      </c>
      <c r="AS254" s="265">
        <f t="shared" ref="AS254" si="1043">O254</f>
        <v>5</v>
      </c>
      <c r="AT254" s="265">
        <f t="shared" ref="AT254" si="1044">S254</f>
        <v>4</v>
      </c>
      <c r="AU254" s="265">
        <f t="shared" ref="AU254" si="1045">W254</f>
        <v>2</v>
      </c>
      <c r="AV254" s="265">
        <f t="shared" ref="AV254" si="1046">AA254</f>
        <v>4</v>
      </c>
      <c r="AW254" s="265">
        <f t="shared" ref="AW254" si="1047">AE254</f>
        <v>3</v>
      </c>
      <c r="AX254" s="265">
        <f t="shared" ref="AX254" si="1048">AI254</f>
        <v>4</v>
      </c>
      <c r="AY254" s="265"/>
      <c r="AZ254" s="265"/>
      <c r="BA254" s="265"/>
      <c r="BB254" s="265"/>
      <c r="BC254" s="265"/>
      <c r="BD254" s="265"/>
      <c r="BE254" s="265">
        <f t="shared" ref="BE254" si="1049">L254</f>
        <v>2</v>
      </c>
      <c r="BF254" s="265">
        <f t="shared" ref="BF254" si="1050">P254</f>
        <v>2</v>
      </c>
      <c r="BG254" s="265">
        <f t="shared" ref="BG254" si="1051">T254</f>
        <v>3</v>
      </c>
      <c r="BH254" s="265">
        <f t="shared" ref="BH254" si="1052">X254</f>
        <v>1</v>
      </c>
      <c r="BI254" s="265">
        <f t="shared" ref="BI254" si="1053">AB254</f>
        <v>3</v>
      </c>
      <c r="BJ254" s="265">
        <f t="shared" ref="BJ254" si="1054">AF254</f>
        <v>2</v>
      </c>
      <c r="BK254" s="265">
        <f t="shared" ref="BK254" si="1055">AJ254</f>
        <v>3</v>
      </c>
      <c r="BL254" s="265"/>
      <c r="BM254" s="265"/>
      <c r="BN254" s="265"/>
      <c r="BO254" s="265"/>
      <c r="BP254" s="265"/>
      <c r="BQ254" s="265">
        <f t="shared" ref="BQ254" si="1056">J254</f>
        <v>4</v>
      </c>
      <c r="BR254" s="265">
        <f t="shared" ref="BR254" si="1057">N254</f>
        <v>6</v>
      </c>
      <c r="BS254" s="265">
        <f t="shared" ref="BS254" si="1058">R254</f>
        <v>4</v>
      </c>
      <c r="BT254" s="265">
        <f t="shared" ref="BT254" si="1059">V254</f>
        <v>4</v>
      </c>
      <c r="BU254" s="265">
        <f t="shared" ref="BU254" si="1060">Z254</f>
        <v>4</v>
      </c>
      <c r="BV254" s="265">
        <f t="shared" ref="BV254" si="1061">AD254</f>
        <v>4</v>
      </c>
      <c r="BW254" s="265">
        <f t="shared" ref="BW254" si="1062">AH254</f>
        <v>4</v>
      </c>
      <c r="BX254" s="265"/>
      <c r="BY254" s="265"/>
      <c r="BZ254" s="265">
        <v>0</v>
      </c>
      <c r="CA254" s="265">
        <v>0</v>
      </c>
    </row>
    <row r="255" spans="2:81">
      <c r="B255" s="165">
        <v>665</v>
      </c>
      <c r="F255" s="165">
        <v>3</v>
      </c>
      <c r="J255" s="165">
        <f t="shared" si="135"/>
        <v>4</v>
      </c>
      <c r="K255" s="165">
        <v>4</v>
      </c>
      <c r="L255" s="165">
        <v>3</v>
      </c>
      <c r="N255" s="165">
        <f t="shared" si="136"/>
        <v>5</v>
      </c>
      <c r="O255" s="165">
        <v>4</v>
      </c>
      <c r="P255" s="165">
        <v>2</v>
      </c>
      <c r="R255" s="165">
        <f t="shared" si="137"/>
        <v>4</v>
      </c>
      <c r="S255" s="165">
        <v>3</v>
      </c>
      <c r="T255" s="165">
        <v>2</v>
      </c>
      <c r="V255" s="165">
        <f t="shared" si="138"/>
        <v>4</v>
      </c>
      <c r="W255" s="165">
        <v>2</v>
      </c>
      <c r="X255" s="165">
        <v>1</v>
      </c>
      <c r="Z255" s="165">
        <f t="shared" si="139"/>
        <v>5</v>
      </c>
      <c r="AA255" s="165">
        <v>4</v>
      </c>
      <c r="AB255" s="165">
        <v>2</v>
      </c>
      <c r="AD255" s="165">
        <f t="shared" si="140"/>
        <v>4</v>
      </c>
      <c r="AE255" s="165">
        <v>3</v>
      </c>
      <c r="AF255" s="165">
        <v>2</v>
      </c>
      <c r="AH255" s="165">
        <f t="shared" si="141"/>
        <v>5</v>
      </c>
      <c r="AI255" s="165">
        <v>5</v>
      </c>
      <c r="AJ255" s="165">
        <v>3</v>
      </c>
      <c r="AQ255" s="265">
        <f t="shared" ref="AQ255" si="1063">F255</f>
        <v>3</v>
      </c>
      <c r="AR255" s="265">
        <f t="shared" ref="AR255" si="1064">K255</f>
        <v>4</v>
      </c>
      <c r="AS255" s="265">
        <f t="shared" ref="AS255" si="1065">O255</f>
        <v>4</v>
      </c>
      <c r="AT255" s="265">
        <f t="shared" ref="AT255" si="1066">S255</f>
        <v>3</v>
      </c>
      <c r="AU255" s="265">
        <f t="shared" ref="AU255" si="1067">W255</f>
        <v>2</v>
      </c>
      <c r="AV255" s="265">
        <f t="shared" ref="AV255" si="1068">AA255</f>
        <v>4</v>
      </c>
      <c r="AW255" s="265">
        <f t="shared" ref="AW255" si="1069">AE255</f>
        <v>3</v>
      </c>
      <c r="AX255" s="265">
        <f t="shared" ref="AX255" si="1070">AI255</f>
        <v>5</v>
      </c>
      <c r="AY255" s="265"/>
      <c r="AZ255" s="265"/>
      <c r="BA255" s="265"/>
      <c r="BB255" s="265"/>
      <c r="BC255" s="265"/>
      <c r="BD255" s="265"/>
      <c r="BE255" s="265">
        <f t="shared" ref="BE255" si="1071">L255</f>
        <v>3</v>
      </c>
      <c r="BF255" s="265">
        <f t="shared" ref="BF255" si="1072">P255</f>
        <v>2</v>
      </c>
      <c r="BG255" s="265">
        <f t="shared" ref="BG255" si="1073">T255</f>
        <v>2</v>
      </c>
      <c r="BH255" s="265">
        <f t="shared" ref="BH255" si="1074">X255</f>
        <v>1</v>
      </c>
      <c r="BI255" s="265">
        <f t="shared" ref="BI255" si="1075">AB255</f>
        <v>2</v>
      </c>
      <c r="BJ255" s="265">
        <f t="shared" ref="BJ255" si="1076">AF255</f>
        <v>2</v>
      </c>
      <c r="BK255" s="265">
        <f t="shared" ref="BK255" si="1077">AJ255</f>
        <v>3</v>
      </c>
      <c r="BL255" s="265"/>
      <c r="BM255" s="265"/>
      <c r="BN255" s="265"/>
      <c r="BO255" s="265"/>
      <c r="BP255" s="265"/>
      <c r="BQ255" s="265">
        <f t="shared" ref="BQ255" si="1078">J255</f>
        <v>4</v>
      </c>
      <c r="BR255" s="265">
        <f t="shared" ref="BR255" si="1079">N255</f>
        <v>5</v>
      </c>
      <c r="BS255" s="265">
        <f t="shared" ref="BS255" si="1080">R255</f>
        <v>4</v>
      </c>
      <c r="BT255" s="265">
        <f t="shared" ref="BT255" si="1081">V255</f>
        <v>4</v>
      </c>
      <c r="BU255" s="265">
        <f t="shared" ref="BU255" si="1082">Z255</f>
        <v>5</v>
      </c>
      <c r="BV255" s="265">
        <f t="shared" ref="BV255" si="1083">AD255</f>
        <v>4</v>
      </c>
      <c r="BW255" s="265">
        <f t="shared" ref="BW255" si="1084">AH255</f>
        <v>5</v>
      </c>
      <c r="BX255" s="265"/>
      <c r="BY255" s="265"/>
      <c r="BZ255" s="265">
        <v>0</v>
      </c>
      <c r="CA255" s="265">
        <v>0</v>
      </c>
    </row>
    <row r="256" spans="2:81">
      <c r="B256" s="165">
        <v>666</v>
      </c>
      <c r="F256" s="165">
        <v>3</v>
      </c>
      <c r="J256" s="165">
        <f t="shared" si="135"/>
        <v>4</v>
      </c>
      <c r="K256" s="165">
        <v>4</v>
      </c>
      <c r="L256" s="165">
        <v>3</v>
      </c>
      <c r="N256" s="165">
        <f t="shared" si="136"/>
        <v>4</v>
      </c>
      <c r="O256" s="165">
        <v>4</v>
      </c>
      <c r="P256" s="165">
        <v>3</v>
      </c>
      <c r="R256" s="165">
        <f t="shared" si="137"/>
        <v>4</v>
      </c>
      <c r="S256" s="165">
        <v>2</v>
      </c>
      <c r="T256" s="165">
        <v>1</v>
      </c>
      <c r="V256" s="165">
        <f t="shared" si="138"/>
        <v>5</v>
      </c>
      <c r="W256" s="165">
        <v>3</v>
      </c>
      <c r="X256" s="165">
        <v>1</v>
      </c>
      <c r="Z256" s="165">
        <f t="shared" si="139"/>
        <v>5</v>
      </c>
      <c r="AA256" s="165">
        <v>4</v>
      </c>
      <c r="AB256" s="165">
        <v>2</v>
      </c>
      <c r="AD256" s="165">
        <f t="shared" si="140"/>
        <v>3</v>
      </c>
      <c r="AE256" s="165">
        <v>1</v>
      </c>
      <c r="AF256" s="165">
        <v>1</v>
      </c>
      <c r="AH256" s="165">
        <f t="shared" si="141"/>
        <v>5</v>
      </c>
      <c r="AI256" s="165">
        <v>3</v>
      </c>
      <c r="AJ256" s="165">
        <v>1</v>
      </c>
      <c r="AQ256" s="265">
        <f t="shared" ref="AQ256" si="1085">F256</f>
        <v>3</v>
      </c>
      <c r="AR256" s="265">
        <f t="shared" ref="AR256" si="1086">K256</f>
        <v>4</v>
      </c>
      <c r="AS256" s="265">
        <f t="shared" ref="AS256" si="1087">O256</f>
        <v>4</v>
      </c>
      <c r="AT256" s="265">
        <f t="shared" ref="AT256" si="1088">S256</f>
        <v>2</v>
      </c>
      <c r="AU256" s="265">
        <f t="shared" ref="AU256" si="1089">W256</f>
        <v>3</v>
      </c>
      <c r="AV256" s="265">
        <f t="shared" ref="AV256" si="1090">AA256</f>
        <v>4</v>
      </c>
      <c r="AW256" s="265">
        <f t="shared" ref="AW256" si="1091">AE256</f>
        <v>1</v>
      </c>
      <c r="AX256" s="265">
        <f t="shared" ref="AX256" si="1092">AI256</f>
        <v>3</v>
      </c>
      <c r="AY256" s="265"/>
      <c r="AZ256" s="265"/>
      <c r="BA256" s="265"/>
      <c r="BB256" s="265"/>
      <c r="BC256" s="265"/>
      <c r="BD256" s="265"/>
      <c r="BE256" s="265">
        <f t="shared" ref="BE256" si="1093">L256</f>
        <v>3</v>
      </c>
      <c r="BF256" s="265">
        <f t="shared" ref="BF256" si="1094">P256</f>
        <v>3</v>
      </c>
      <c r="BG256" s="265">
        <f t="shared" ref="BG256" si="1095">T256</f>
        <v>1</v>
      </c>
      <c r="BH256" s="265">
        <f t="shared" ref="BH256" si="1096">X256</f>
        <v>1</v>
      </c>
      <c r="BI256" s="265">
        <f t="shared" ref="BI256" si="1097">AB256</f>
        <v>2</v>
      </c>
      <c r="BJ256" s="265">
        <f t="shared" ref="BJ256" si="1098">AF256</f>
        <v>1</v>
      </c>
      <c r="BK256" s="265">
        <f t="shared" ref="BK256" si="1099">AJ256</f>
        <v>1</v>
      </c>
      <c r="BL256" s="265"/>
      <c r="BM256" s="265"/>
      <c r="BN256" s="265"/>
      <c r="BO256" s="265"/>
      <c r="BP256" s="265"/>
      <c r="BQ256" s="265">
        <f t="shared" ref="BQ256" si="1100">J256</f>
        <v>4</v>
      </c>
      <c r="BR256" s="265">
        <f t="shared" ref="BR256" si="1101">N256</f>
        <v>4</v>
      </c>
      <c r="BS256" s="265">
        <f t="shared" ref="BS256" si="1102">R256</f>
        <v>4</v>
      </c>
      <c r="BT256" s="265">
        <f t="shared" ref="BT256" si="1103">V256</f>
        <v>5</v>
      </c>
      <c r="BU256" s="265">
        <f t="shared" ref="BU256" si="1104">Z256</f>
        <v>5</v>
      </c>
      <c r="BV256" s="265">
        <f t="shared" ref="BV256" si="1105">AD256</f>
        <v>3</v>
      </c>
      <c r="BW256" s="265">
        <f t="shared" ref="BW256" si="1106">AH256</f>
        <v>5</v>
      </c>
      <c r="BX256" s="265"/>
      <c r="BY256" s="265"/>
      <c r="BZ256" s="265">
        <v>0</v>
      </c>
      <c r="CA256" s="265">
        <v>1</v>
      </c>
    </row>
    <row r="257" spans="2:79">
      <c r="B257" s="303">
        <v>667</v>
      </c>
      <c r="F257" s="165">
        <v>2</v>
      </c>
      <c r="J257" s="165">
        <f t="shared" si="135"/>
        <v>3</v>
      </c>
      <c r="K257" s="165">
        <v>2</v>
      </c>
      <c r="L257" s="165">
        <v>1</v>
      </c>
      <c r="N257" s="165">
        <f t="shared" si="136"/>
        <v>5</v>
      </c>
      <c r="O257" s="165">
        <v>4</v>
      </c>
      <c r="P257" s="165">
        <v>1</v>
      </c>
      <c r="R257" s="165">
        <f t="shared" si="137"/>
        <v>5</v>
      </c>
      <c r="S257" s="165">
        <v>4</v>
      </c>
      <c r="T257" s="165">
        <v>1</v>
      </c>
      <c r="V257" s="165">
        <f t="shared" si="138"/>
        <v>6</v>
      </c>
      <c r="W257" s="165">
        <v>5</v>
      </c>
      <c r="X257" s="165">
        <v>1</v>
      </c>
      <c r="Z257" s="165">
        <f t="shared" si="139"/>
        <v>3</v>
      </c>
      <c r="AA257" s="165">
        <v>2</v>
      </c>
      <c r="AB257" s="165">
        <v>1</v>
      </c>
      <c r="AD257" s="165">
        <f t="shared" si="140"/>
        <v>4</v>
      </c>
      <c r="AE257" s="165">
        <v>4</v>
      </c>
      <c r="AF257" s="165">
        <v>2</v>
      </c>
      <c r="AH257" s="165">
        <f t="shared" si="141"/>
        <v>5</v>
      </c>
      <c r="AI257" s="165">
        <v>5</v>
      </c>
      <c r="AJ257" s="165">
        <v>2</v>
      </c>
      <c r="AQ257" s="303">
        <f t="shared" ref="AQ257" si="1107">F257</f>
        <v>2</v>
      </c>
      <c r="AR257" s="303">
        <f t="shared" ref="AR257" si="1108">K257</f>
        <v>2</v>
      </c>
      <c r="AS257" s="303">
        <f t="shared" ref="AS257" si="1109">O257</f>
        <v>4</v>
      </c>
      <c r="AT257" s="303">
        <f t="shared" ref="AT257" si="1110">S257</f>
        <v>4</v>
      </c>
      <c r="AU257" s="303">
        <f t="shared" ref="AU257" si="1111">W257</f>
        <v>5</v>
      </c>
      <c r="AV257" s="303">
        <f t="shared" ref="AV257" si="1112">AA257</f>
        <v>2</v>
      </c>
      <c r="AW257" s="303">
        <f t="shared" ref="AW257" si="1113">AE257</f>
        <v>4</v>
      </c>
      <c r="AX257" s="303">
        <f t="shared" ref="AX257" si="1114">AI257</f>
        <v>5</v>
      </c>
      <c r="AY257" s="303"/>
      <c r="AZ257" s="303"/>
      <c r="BA257" s="303"/>
      <c r="BB257" s="303"/>
      <c r="BC257" s="303"/>
      <c r="BD257" s="303"/>
      <c r="BE257" s="303">
        <f t="shared" ref="BE257" si="1115">L257</f>
        <v>1</v>
      </c>
      <c r="BF257" s="303">
        <f t="shared" ref="BF257" si="1116">P257</f>
        <v>1</v>
      </c>
      <c r="BG257" s="303">
        <f t="shared" ref="BG257" si="1117">T257</f>
        <v>1</v>
      </c>
      <c r="BH257" s="303">
        <f t="shared" ref="BH257" si="1118">X257</f>
        <v>1</v>
      </c>
      <c r="BI257" s="303">
        <f t="shared" ref="BI257" si="1119">AB257</f>
        <v>1</v>
      </c>
      <c r="BJ257" s="303">
        <f t="shared" ref="BJ257" si="1120">AF257</f>
        <v>2</v>
      </c>
      <c r="BK257" s="303">
        <f t="shared" ref="BK257" si="1121">AJ257</f>
        <v>2</v>
      </c>
      <c r="BL257" s="303"/>
      <c r="BM257" s="303"/>
      <c r="BN257" s="303"/>
      <c r="BO257" s="303"/>
      <c r="BP257" s="303"/>
      <c r="BQ257" s="303">
        <f t="shared" ref="BQ257" si="1122">J257</f>
        <v>3</v>
      </c>
      <c r="BR257" s="303">
        <f t="shared" ref="BR257" si="1123">N257</f>
        <v>5</v>
      </c>
      <c r="BS257" s="303">
        <f t="shared" ref="BS257" si="1124">R257</f>
        <v>5</v>
      </c>
      <c r="BT257" s="303">
        <f t="shared" ref="BT257" si="1125">V257</f>
        <v>6</v>
      </c>
      <c r="BU257" s="303">
        <f t="shared" ref="BU257" si="1126">Z257</f>
        <v>3</v>
      </c>
      <c r="BV257" s="303">
        <f t="shared" ref="BV257" si="1127">AD257</f>
        <v>4</v>
      </c>
      <c r="BW257" s="303">
        <f t="shared" ref="BW257" si="1128">AH257</f>
        <v>5</v>
      </c>
      <c r="BX257" s="303"/>
      <c r="BY257" s="303"/>
      <c r="BZ257" s="303">
        <v>0</v>
      </c>
      <c r="CA257" s="303">
        <v>2</v>
      </c>
    </row>
    <row r="258" spans="2:79">
      <c r="B258" s="303">
        <v>668</v>
      </c>
      <c r="F258" s="165">
        <v>3</v>
      </c>
      <c r="J258" s="165">
        <f t="shared" si="135"/>
        <v>5</v>
      </c>
      <c r="K258" s="165">
        <v>3</v>
      </c>
      <c r="L258" s="165">
        <v>1</v>
      </c>
      <c r="N258" s="165">
        <f t="shared" si="136"/>
        <v>6</v>
      </c>
      <c r="O258" s="165">
        <v>5</v>
      </c>
      <c r="P258" s="165">
        <v>2</v>
      </c>
      <c r="R258" s="165">
        <f t="shared" si="137"/>
        <v>4</v>
      </c>
      <c r="S258" s="165">
        <v>3</v>
      </c>
      <c r="T258" s="165">
        <v>2</v>
      </c>
      <c r="V258" s="165">
        <f t="shared" si="138"/>
        <v>5</v>
      </c>
      <c r="W258" s="165">
        <v>3</v>
      </c>
      <c r="X258" s="165">
        <v>1</v>
      </c>
      <c r="Z258" s="165">
        <f t="shared" si="139"/>
        <v>4</v>
      </c>
      <c r="AA258" s="165">
        <v>2</v>
      </c>
      <c r="AB258" s="165">
        <v>1</v>
      </c>
      <c r="AD258" s="165">
        <f t="shared" si="140"/>
        <v>5</v>
      </c>
      <c r="AE258" s="165">
        <v>5</v>
      </c>
      <c r="AF258" s="165">
        <v>3</v>
      </c>
      <c r="AH258" s="165">
        <f t="shared" si="141"/>
        <v>6</v>
      </c>
      <c r="AI258" s="165">
        <v>5</v>
      </c>
      <c r="AJ258" s="165">
        <v>2</v>
      </c>
      <c r="AQ258" s="303">
        <f t="shared" ref="AQ258" si="1129">F258</f>
        <v>3</v>
      </c>
      <c r="AR258" s="303">
        <f t="shared" ref="AR258" si="1130">K258</f>
        <v>3</v>
      </c>
      <c r="AS258" s="303">
        <f t="shared" ref="AS258" si="1131">O258</f>
        <v>5</v>
      </c>
      <c r="AT258" s="303">
        <f t="shared" ref="AT258" si="1132">S258</f>
        <v>3</v>
      </c>
      <c r="AU258" s="303">
        <f t="shared" ref="AU258" si="1133">W258</f>
        <v>3</v>
      </c>
      <c r="AV258" s="303">
        <f t="shared" ref="AV258" si="1134">AA258</f>
        <v>2</v>
      </c>
      <c r="AW258" s="303">
        <f t="shared" ref="AW258" si="1135">AE258</f>
        <v>5</v>
      </c>
      <c r="AX258" s="303">
        <f t="shared" ref="AX258" si="1136">AI258</f>
        <v>5</v>
      </c>
      <c r="AY258" s="303"/>
      <c r="AZ258" s="303"/>
      <c r="BA258" s="303"/>
      <c r="BB258" s="303"/>
      <c r="BC258" s="303"/>
      <c r="BD258" s="303"/>
      <c r="BE258" s="303">
        <f t="shared" ref="BE258" si="1137">L258</f>
        <v>1</v>
      </c>
      <c r="BF258" s="303">
        <f t="shared" ref="BF258" si="1138">P258</f>
        <v>2</v>
      </c>
      <c r="BG258" s="303">
        <f t="shared" ref="BG258" si="1139">T258</f>
        <v>2</v>
      </c>
      <c r="BH258" s="303">
        <f t="shared" ref="BH258" si="1140">X258</f>
        <v>1</v>
      </c>
      <c r="BI258" s="303">
        <f t="shared" ref="BI258" si="1141">AB258</f>
        <v>1</v>
      </c>
      <c r="BJ258" s="303">
        <f t="shared" ref="BJ258" si="1142">AF258</f>
        <v>3</v>
      </c>
      <c r="BK258" s="303">
        <f t="shared" ref="BK258" si="1143">AJ258</f>
        <v>2</v>
      </c>
      <c r="BL258" s="303"/>
      <c r="BM258" s="303"/>
      <c r="BN258" s="303"/>
      <c r="BO258" s="303"/>
      <c r="BP258" s="303"/>
      <c r="BQ258" s="303">
        <f t="shared" ref="BQ258" si="1144">J258</f>
        <v>5</v>
      </c>
      <c r="BR258" s="303">
        <f t="shared" ref="BR258" si="1145">N258</f>
        <v>6</v>
      </c>
      <c r="BS258" s="303">
        <f t="shared" ref="BS258" si="1146">R258</f>
        <v>4</v>
      </c>
      <c r="BT258" s="303">
        <f t="shared" ref="BT258" si="1147">V258</f>
        <v>5</v>
      </c>
      <c r="BU258" s="303">
        <f t="shared" ref="BU258" si="1148">Z258</f>
        <v>4</v>
      </c>
      <c r="BV258" s="303">
        <f t="shared" ref="BV258" si="1149">AD258</f>
        <v>5</v>
      </c>
      <c r="BW258" s="303">
        <f t="shared" ref="BW258" si="1150">AH258</f>
        <v>6</v>
      </c>
      <c r="BX258" s="303"/>
      <c r="BY258" s="303"/>
      <c r="BZ258" s="303">
        <v>0</v>
      </c>
      <c r="CA258" s="303">
        <v>2</v>
      </c>
    </row>
    <row r="259" spans="2:79">
      <c r="B259" s="303">
        <v>669</v>
      </c>
      <c r="F259" s="165">
        <v>3</v>
      </c>
      <c r="J259" s="165">
        <f t="shared" si="135"/>
        <v>5</v>
      </c>
      <c r="K259" s="165">
        <v>4</v>
      </c>
      <c r="L259" s="165">
        <v>2</v>
      </c>
      <c r="N259" s="165">
        <f t="shared" si="136"/>
        <v>5</v>
      </c>
      <c r="O259" s="165">
        <v>5</v>
      </c>
      <c r="P259" s="165">
        <v>3</v>
      </c>
      <c r="R259" s="165">
        <f t="shared" si="137"/>
        <v>4</v>
      </c>
      <c r="S259" s="165">
        <v>3</v>
      </c>
      <c r="T259" s="165">
        <v>2</v>
      </c>
      <c r="V259" s="165">
        <f t="shared" si="138"/>
        <v>4</v>
      </c>
      <c r="W259" s="165">
        <v>2</v>
      </c>
      <c r="X259" s="165">
        <v>1</v>
      </c>
      <c r="Z259" s="165">
        <f t="shared" si="139"/>
        <v>5</v>
      </c>
      <c r="AA259" s="165">
        <v>5</v>
      </c>
      <c r="AB259" s="165">
        <v>3</v>
      </c>
      <c r="AD259" s="165">
        <f t="shared" si="140"/>
        <v>5</v>
      </c>
      <c r="AE259" s="165">
        <v>4</v>
      </c>
      <c r="AF259" s="165">
        <v>2</v>
      </c>
      <c r="AH259" s="165">
        <f t="shared" si="141"/>
        <v>4</v>
      </c>
      <c r="AI259" s="165">
        <v>3</v>
      </c>
      <c r="AJ259" s="165">
        <v>2</v>
      </c>
      <c r="AQ259" s="303">
        <f t="shared" ref="AQ259" si="1151">F259</f>
        <v>3</v>
      </c>
      <c r="AR259" s="303">
        <f t="shared" ref="AR259" si="1152">K259</f>
        <v>4</v>
      </c>
      <c r="AS259" s="303">
        <f t="shared" ref="AS259" si="1153">O259</f>
        <v>5</v>
      </c>
      <c r="AT259" s="303">
        <f t="shared" ref="AT259" si="1154">S259</f>
        <v>3</v>
      </c>
      <c r="AU259" s="303">
        <f t="shared" ref="AU259" si="1155">W259</f>
        <v>2</v>
      </c>
      <c r="AV259" s="303">
        <f t="shared" ref="AV259" si="1156">AA259</f>
        <v>5</v>
      </c>
      <c r="AW259" s="303">
        <f t="shared" ref="AW259" si="1157">AE259</f>
        <v>4</v>
      </c>
      <c r="AX259" s="303">
        <f t="shared" ref="AX259" si="1158">AI259</f>
        <v>3</v>
      </c>
      <c r="AY259" s="303"/>
      <c r="AZ259" s="303"/>
      <c r="BA259" s="303"/>
      <c r="BB259" s="303"/>
      <c r="BC259" s="303"/>
      <c r="BD259" s="303"/>
      <c r="BE259" s="303">
        <f t="shared" ref="BE259" si="1159">L259</f>
        <v>2</v>
      </c>
      <c r="BF259" s="303">
        <f t="shared" ref="BF259" si="1160">P259</f>
        <v>3</v>
      </c>
      <c r="BG259" s="303">
        <f t="shared" ref="BG259" si="1161">T259</f>
        <v>2</v>
      </c>
      <c r="BH259" s="303">
        <f t="shared" ref="BH259" si="1162">X259</f>
        <v>1</v>
      </c>
      <c r="BI259" s="303">
        <f t="shared" ref="BI259" si="1163">AB259</f>
        <v>3</v>
      </c>
      <c r="BJ259" s="303">
        <f t="shared" ref="BJ259" si="1164">AF259</f>
        <v>2</v>
      </c>
      <c r="BK259" s="303">
        <f t="shared" ref="BK259" si="1165">AJ259</f>
        <v>2</v>
      </c>
      <c r="BL259" s="303"/>
      <c r="BM259" s="303"/>
      <c r="BN259" s="303"/>
      <c r="BO259" s="303"/>
      <c r="BP259" s="303"/>
      <c r="BQ259" s="303">
        <f t="shared" ref="BQ259" si="1166">J259</f>
        <v>5</v>
      </c>
      <c r="BR259" s="303">
        <f t="shared" ref="BR259" si="1167">N259</f>
        <v>5</v>
      </c>
      <c r="BS259" s="303">
        <f t="shared" ref="BS259" si="1168">R259</f>
        <v>4</v>
      </c>
      <c r="BT259" s="303">
        <f t="shared" ref="BT259" si="1169">V259</f>
        <v>4</v>
      </c>
      <c r="BU259" s="303">
        <f t="shared" ref="BU259" si="1170">Z259</f>
        <v>5</v>
      </c>
      <c r="BV259" s="303">
        <f t="shared" ref="BV259" si="1171">AD259</f>
        <v>5</v>
      </c>
      <c r="BW259" s="303">
        <f t="shared" ref="BW259" si="1172">AH259</f>
        <v>4</v>
      </c>
      <c r="BX259" s="303"/>
      <c r="BY259" s="303"/>
      <c r="BZ259" s="303">
        <v>0</v>
      </c>
      <c r="CA259" s="303">
        <v>0</v>
      </c>
    </row>
    <row r="260" spans="2:79">
      <c r="B260" s="303">
        <v>670</v>
      </c>
      <c r="F260" s="165">
        <v>2</v>
      </c>
      <c r="J260" s="165">
        <f t="shared" si="135"/>
        <v>4</v>
      </c>
      <c r="K260" s="165">
        <v>3</v>
      </c>
      <c r="L260" s="165">
        <v>1</v>
      </c>
      <c r="N260" s="165">
        <f t="shared" si="136"/>
        <v>4</v>
      </c>
      <c r="O260" s="165">
        <v>4</v>
      </c>
      <c r="P260" s="165">
        <v>2</v>
      </c>
      <c r="R260" s="165">
        <f t="shared" si="137"/>
        <v>3</v>
      </c>
      <c r="S260" s="165">
        <v>1</v>
      </c>
      <c r="T260" s="165">
        <v>0</v>
      </c>
      <c r="V260" s="165">
        <f t="shared" si="138"/>
        <v>5</v>
      </c>
      <c r="W260" s="165">
        <v>5</v>
      </c>
      <c r="X260" s="165">
        <v>2</v>
      </c>
      <c r="Z260" s="165">
        <f t="shared" si="139"/>
        <v>5</v>
      </c>
      <c r="AA260" s="165">
        <v>5</v>
      </c>
      <c r="AB260" s="165">
        <v>2</v>
      </c>
      <c r="AD260" s="165">
        <f t="shared" si="140"/>
        <v>6</v>
      </c>
      <c r="AE260" s="165">
        <v>4</v>
      </c>
      <c r="AF260" s="165">
        <v>0</v>
      </c>
      <c r="AH260" s="165">
        <f t="shared" si="141"/>
        <v>4</v>
      </c>
      <c r="AI260" s="165">
        <v>4</v>
      </c>
      <c r="AJ260" s="165">
        <v>2</v>
      </c>
      <c r="AQ260" s="303">
        <f t="shared" ref="AQ260" si="1173">F260</f>
        <v>2</v>
      </c>
      <c r="AR260" s="303">
        <f t="shared" ref="AR260" si="1174">K260</f>
        <v>3</v>
      </c>
      <c r="AS260" s="303">
        <f t="shared" ref="AS260" si="1175">O260</f>
        <v>4</v>
      </c>
      <c r="AT260" s="303">
        <f t="shared" ref="AT260" si="1176">S260</f>
        <v>1</v>
      </c>
      <c r="AU260" s="303">
        <f t="shared" ref="AU260" si="1177">W260</f>
        <v>5</v>
      </c>
      <c r="AV260" s="303">
        <f t="shared" ref="AV260" si="1178">AA260</f>
        <v>5</v>
      </c>
      <c r="AW260" s="303">
        <f t="shared" ref="AW260" si="1179">AE260</f>
        <v>4</v>
      </c>
      <c r="AX260" s="303">
        <f t="shared" ref="AX260" si="1180">AI260</f>
        <v>4</v>
      </c>
      <c r="AY260" s="303"/>
      <c r="AZ260" s="303"/>
      <c r="BA260" s="303"/>
      <c r="BB260" s="303"/>
      <c r="BC260" s="303"/>
      <c r="BD260" s="303"/>
      <c r="BE260" s="303">
        <f t="shared" ref="BE260" si="1181">L260</f>
        <v>1</v>
      </c>
      <c r="BF260" s="303">
        <f t="shared" ref="BF260" si="1182">P260</f>
        <v>2</v>
      </c>
      <c r="BG260" s="303">
        <f t="shared" ref="BG260" si="1183">T260</f>
        <v>0</v>
      </c>
      <c r="BH260" s="303">
        <f t="shared" ref="BH260" si="1184">X260</f>
        <v>2</v>
      </c>
      <c r="BI260" s="303">
        <f t="shared" ref="BI260" si="1185">AB260</f>
        <v>2</v>
      </c>
      <c r="BJ260" s="303">
        <f t="shared" ref="BJ260" si="1186">AF260</f>
        <v>0</v>
      </c>
      <c r="BK260" s="303">
        <f t="shared" ref="BK260" si="1187">AJ260</f>
        <v>2</v>
      </c>
      <c r="BL260" s="303"/>
      <c r="BM260" s="303"/>
      <c r="BN260" s="303"/>
      <c r="BO260" s="303"/>
      <c r="BP260" s="303"/>
      <c r="BQ260" s="303">
        <f t="shared" ref="BQ260" si="1188">J260</f>
        <v>4</v>
      </c>
      <c r="BR260" s="303">
        <f t="shared" ref="BR260" si="1189">N260</f>
        <v>4</v>
      </c>
      <c r="BS260" s="303">
        <f t="shared" ref="BS260" si="1190">R260</f>
        <v>3</v>
      </c>
      <c r="BT260" s="303">
        <f t="shared" ref="BT260" si="1191">V260</f>
        <v>5</v>
      </c>
      <c r="BU260" s="303">
        <f t="shared" ref="BU260" si="1192">Z260</f>
        <v>5</v>
      </c>
      <c r="BV260" s="303">
        <f t="shared" ref="BV260" si="1193">AD260</f>
        <v>6</v>
      </c>
      <c r="BW260" s="303">
        <f t="shared" ref="BW260" si="1194">AH260</f>
        <v>4</v>
      </c>
      <c r="BX260" s="303"/>
      <c r="BY260" s="303"/>
      <c r="BZ260" s="303">
        <v>2</v>
      </c>
      <c r="CA260" s="303">
        <v>1</v>
      </c>
    </row>
    <row r="261" spans="2:79">
      <c r="B261" s="303">
        <v>671</v>
      </c>
      <c r="F261" s="165">
        <v>3</v>
      </c>
      <c r="J261" s="165">
        <f t="shared" si="135"/>
        <v>4</v>
      </c>
      <c r="K261" s="165">
        <v>4</v>
      </c>
      <c r="L261" s="165">
        <v>3</v>
      </c>
      <c r="N261" s="165">
        <f t="shared" si="136"/>
        <v>6</v>
      </c>
      <c r="O261" s="165">
        <v>4</v>
      </c>
      <c r="P261" s="165">
        <v>1</v>
      </c>
      <c r="R261" s="165">
        <f t="shared" si="137"/>
        <v>3</v>
      </c>
      <c r="S261" s="165">
        <v>1</v>
      </c>
      <c r="T261" s="165">
        <v>1</v>
      </c>
      <c r="V261" s="165">
        <f t="shared" si="138"/>
        <v>6</v>
      </c>
      <c r="W261" s="165">
        <v>5</v>
      </c>
      <c r="X261" s="165">
        <v>2</v>
      </c>
      <c r="Z261" s="165">
        <f t="shared" si="139"/>
        <v>4</v>
      </c>
      <c r="AA261" s="165">
        <v>3</v>
      </c>
      <c r="AB261" s="165">
        <v>2</v>
      </c>
      <c r="AD261" s="165">
        <f t="shared" si="140"/>
        <v>3</v>
      </c>
      <c r="AE261" s="165">
        <v>3</v>
      </c>
      <c r="AF261" s="165">
        <v>3</v>
      </c>
      <c r="AH261" s="165">
        <f t="shared" si="141"/>
        <v>4</v>
      </c>
      <c r="AI261" s="165">
        <v>4</v>
      </c>
      <c r="AJ261" s="165">
        <v>3</v>
      </c>
      <c r="AQ261" s="303">
        <f>F261</f>
        <v>3</v>
      </c>
      <c r="AR261" s="303">
        <f t="shared" ref="AR261" si="1195">K261</f>
        <v>4</v>
      </c>
      <c r="AS261" s="303">
        <f t="shared" ref="AS261" si="1196">O261</f>
        <v>4</v>
      </c>
      <c r="AT261" s="303">
        <f t="shared" ref="AT261" si="1197">S261</f>
        <v>1</v>
      </c>
      <c r="AU261" s="303">
        <f t="shared" ref="AU261" si="1198">W261</f>
        <v>5</v>
      </c>
      <c r="AV261" s="303">
        <f t="shared" ref="AV261" si="1199">AA261</f>
        <v>3</v>
      </c>
      <c r="AW261" s="303">
        <f t="shared" ref="AW261" si="1200">AE261</f>
        <v>3</v>
      </c>
      <c r="AX261" s="303">
        <f t="shared" ref="AX261" si="1201">AI261</f>
        <v>4</v>
      </c>
      <c r="AY261" s="303"/>
      <c r="AZ261" s="303"/>
      <c r="BA261" s="303"/>
      <c r="BB261" s="303"/>
      <c r="BC261" s="303"/>
      <c r="BD261" s="303"/>
      <c r="BE261" s="303">
        <f t="shared" ref="BE261" si="1202">L261</f>
        <v>3</v>
      </c>
      <c r="BF261" s="303">
        <f t="shared" ref="BF261" si="1203">P261</f>
        <v>1</v>
      </c>
      <c r="BG261" s="303">
        <f t="shared" ref="BG261" si="1204">T261</f>
        <v>1</v>
      </c>
      <c r="BH261" s="303">
        <f t="shared" ref="BH261" si="1205">X261</f>
        <v>2</v>
      </c>
      <c r="BI261" s="303">
        <f t="shared" ref="BI261" si="1206">AB261</f>
        <v>2</v>
      </c>
      <c r="BJ261" s="303">
        <f t="shared" ref="BJ261" si="1207">AF261</f>
        <v>3</v>
      </c>
      <c r="BK261" s="303">
        <f t="shared" ref="BK261" si="1208">AJ261</f>
        <v>3</v>
      </c>
      <c r="BL261" s="303"/>
      <c r="BM261" s="303"/>
      <c r="BN261" s="303"/>
      <c r="BO261" s="303"/>
      <c r="BP261" s="303"/>
      <c r="BQ261" s="303">
        <f t="shared" ref="BQ261" si="1209">J261</f>
        <v>4</v>
      </c>
      <c r="BR261" s="303">
        <f t="shared" ref="BR261" si="1210">N261</f>
        <v>6</v>
      </c>
      <c r="BS261" s="303">
        <f t="shared" ref="BS261" si="1211">R261</f>
        <v>3</v>
      </c>
      <c r="BT261" s="303">
        <f t="shared" ref="BT261" si="1212">V261</f>
        <v>6</v>
      </c>
      <c r="BU261" s="303">
        <f t="shared" ref="BU261" si="1213">Z261</f>
        <v>4</v>
      </c>
      <c r="BV261" s="303">
        <f t="shared" ref="BV261" si="1214">AD261</f>
        <v>3</v>
      </c>
      <c r="BW261" s="303">
        <f t="shared" ref="BW261" si="1215">AH261</f>
        <v>4</v>
      </c>
      <c r="BX261" s="303"/>
      <c r="BY261" s="303"/>
      <c r="BZ261" s="303">
        <v>0</v>
      </c>
      <c r="CA261" s="303">
        <v>2</v>
      </c>
    </row>
    <row r="262" spans="2:79">
      <c r="B262" s="303">
        <v>672</v>
      </c>
      <c r="F262" s="165">
        <v>4</v>
      </c>
      <c r="J262" s="165">
        <f t="shared" si="135"/>
        <v>6</v>
      </c>
      <c r="K262" s="165">
        <v>5</v>
      </c>
      <c r="L262" s="165">
        <v>3</v>
      </c>
      <c r="N262" s="165">
        <f t="shared" si="136"/>
        <v>5</v>
      </c>
      <c r="O262" s="165">
        <v>2</v>
      </c>
      <c r="P262" s="165">
        <v>1</v>
      </c>
      <c r="R262" s="165">
        <f t="shared" si="137"/>
        <v>5</v>
      </c>
      <c r="S262" s="165">
        <v>3</v>
      </c>
      <c r="T262" s="165">
        <v>2</v>
      </c>
      <c r="V262" s="165">
        <f t="shared" si="138"/>
        <v>5</v>
      </c>
      <c r="W262" s="165">
        <v>3</v>
      </c>
      <c r="X262" s="165">
        <v>2</v>
      </c>
      <c r="Z262" s="165">
        <f t="shared" si="139"/>
        <v>5</v>
      </c>
      <c r="AA262" s="165">
        <v>4</v>
      </c>
      <c r="AB262" s="165">
        <v>3</v>
      </c>
      <c r="AD262" s="165">
        <f t="shared" si="140"/>
        <v>4</v>
      </c>
      <c r="AE262" s="165">
        <v>2</v>
      </c>
      <c r="AF262" s="165">
        <v>2</v>
      </c>
      <c r="AH262" s="165">
        <f t="shared" si="141"/>
        <v>4</v>
      </c>
      <c r="AI262" s="165">
        <v>2</v>
      </c>
      <c r="AJ262" s="165">
        <v>2</v>
      </c>
      <c r="AQ262" s="303">
        <f t="shared" ref="AQ262" si="1216">F262</f>
        <v>4</v>
      </c>
      <c r="AR262" s="303">
        <f t="shared" ref="AR262" si="1217">K262</f>
        <v>5</v>
      </c>
      <c r="AS262" s="303">
        <f t="shared" ref="AS262" si="1218">O262</f>
        <v>2</v>
      </c>
      <c r="AT262" s="303">
        <f t="shared" ref="AT262" si="1219">S262</f>
        <v>3</v>
      </c>
      <c r="AU262" s="303">
        <f t="shared" ref="AU262" si="1220">W262</f>
        <v>3</v>
      </c>
      <c r="AV262" s="303">
        <f t="shared" ref="AV262" si="1221">AA262</f>
        <v>4</v>
      </c>
      <c r="AW262" s="303">
        <f t="shared" ref="AW262" si="1222">AE262</f>
        <v>2</v>
      </c>
      <c r="AX262" s="303">
        <f t="shared" ref="AX262" si="1223">AI262</f>
        <v>2</v>
      </c>
      <c r="AY262" s="303"/>
      <c r="AZ262" s="303"/>
      <c r="BA262" s="303"/>
      <c r="BB262" s="303"/>
      <c r="BC262" s="303"/>
      <c r="BD262" s="303"/>
      <c r="BE262" s="303">
        <f t="shared" ref="BE262" si="1224">L262</f>
        <v>3</v>
      </c>
      <c r="BF262" s="303">
        <f t="shared" ref="BF262" si="1225">P262</f>
        <v>1</v>
      </c>
      <c r="BG262" s="303">
        <f t="shared" ref="BG262" si="1226">T262</f>
        <v>2</v>
      </c>
      <c r="BH262" s="303">
        <f t="shared" ref="BH262" si="1227">X262</f>
        <v>2</v>
      </c>
      <c r="BI262" s="303">
        <f t="shared" ref="BI262" si="1228">AB262</f>
        <v>3</v>
      </c>
      <c r="BJ262" s="303">
        <f t="shared" ref="BJ262" si="1229">AF262</f>
        <v>2</v>
      </c>
      <c r="BK262" s="303">
        <f t="shared" ref="BK262" si="1230">AJ262</f>
        <v>2</v>
      </c>
      <c r="BL262" s="303"/>
      <c r="BM262" s="303"/>
      <c r="BN262" s="303"/>
      <c r="BO262" s="303"/>
      <c r="BP262" s="303"/>
      <c r="BQ262" s="303">
        <f t="shared" ref="BQ262" si="1231">J262</f>
        <v>6</v>
      </c>
      <c r="BR262" s="303">
        <f t="shared" ref="BR262" si="1232">N262</f>
        <v>5</v>
      </c>
      <c r="BS262" s="303">
        <f t="shared" ref="BS262" si="1233">R262</f>
        <v>5</v>
      </c>
      <c r="BT262" s="303">
        <f t="shared" ref="BT262" si="1234">V262</f>
        <v>5</v>
      </c>
      <c r="BU262" s="303">
        <f t="shared" ref="BU262" si="1235">Z262</f>
        <v>5</v>
      </c>
      <c r="BV262" s="303">
        <f t="shared" ref="BV262" si="1236">AD262</f>
        <v>4</v>
      </c>
      <c r="BW262" s="303">
        <f t="shared" ref="BW262" si="1237">AH262</f>
        <v>4</v>
      </c>
      <c r="BX262" s="303"/>
      <c r="BY262" s="303"/>
      <c r="BZ262" s="303">
        <v>0</v>
      </c>
      <c r="CA262" s="303">
        <v>0</v>
      </c>
    </row>
    <row r="263" spans="2:79">
      <c r="B263" s="303">
        <v>673</v>
      </c>
      <c r="F263" s="165">
        <v>2</v>
      </c>
      <c r="J263" s="165">
        <f t="shared" si="135"/>
        <v>3</v>
      </c>
      <c r="K263" s="165">
        <v>2</v>
      </c>
      <c r="L263" s="165">
        <v>1</v>
      </c>
      <c r="N263" s="165">
        <f t="shared" si="136"/>
        <v>5</v>
      </c>
      <c r="O263" s="165">
        <v>4</v>
      </c>
      <c r="P263" s="165">
        <v>1</v>
      </c>
      <c r="R263" s="165">
        <f t="shared" si="137"/>
        <v>4</v>
      </c>
      <c r="S263" s="165">
        <v>4</v>
      </c>
      <c r="T263" s="165">
        <v>2</v>
      </c>
      <c r="V263" s="165">
        <f t="shared" si="138"/>
        <v>5</v>
      </c>
      <c r="W263" s="165">
        <v>3</v>
      </c>
      <c r="X263" s="165">
        <v>0</v>
      </c>
      <c r="Z263" s="165">
        <f t="shared" si="139"/>
        <v>4</v>
      </c>
      <c r="AA263" s="165">
        <v>4</v>
      </c>
      <c r="AB263" s="165">
        <v>2</v>
      </c>
      <c r="AD263" s="165">
        <f t="shared" si="140"/>
        <v>3</v>
      </c>
      <c r="AE263" s="165">
        <v>2</v>
      </c>
      <c r="AF263" s="165">
        <v>1</v>
      </c>
      <c r="AH263" s="165">
        <f t="shared" si="141"/>
        <v>5</v>
      </c>
      <c r="AI263" s="165">
        <v>5</v>
      </c>
      <c r="AJ263" s="165">
        <v>2</v>
      </c>
      <c r="AQ263" s="303">
        <f t="shared" ref="AQ263" si="1238">F263</f>
        <v>2</v>
      </c>
      <c r="AR263" s="303">
        <f t="shared" ref="AR263" si="1239">K263</f>
        <v>2</v>
      </c>
      <c r="AS263" s="303">
        <f t="shared" ref="AS263" si="1240">O263</f>
        <v>4</v>
      </c>
      <c r="AT263" s="303">
        <f t="shared" ref="AT263" si="1241">S263</f>
        <v>4</v>
      </c>
      <c r="AU263" s="303">
        <f t="shared" ref="AU263" si="1242">W263</f>
        <v>3</v>
      </c>
      <c r="AV263" s="303">
        <f t="shared" ref="AV263" si="1243">AA263</f>
        <v>4</v>
      </c>
      <c r="AW263" s="303">
        <f t="shared" ref="AW263" si="1244">AE263</f>
        <v>2</v>
      </c>
      <c r="AX263" s="303">
        <f t="shared" ref="AX263" si="1245">AI263</f>
        <v>5</v>
      </c>
      <c r="AY263" s="303"/>
      <c r="AZ263" s="303"/>
      <c r="BA263" s="303"/>
      <c r="BB263" s="303"/>
      <c r="BC263" s="303"/>
      <c r="BD263" s="303"/>
      <c r="BE263" s="303">
        <f t="shared" ref="BE263" si="1246">L263</f>
        <v>1</v>
      </c>
      <c r="BF263" s="303">
        <f t="shared" ref="BF263" si="1247">P263</f>
        <v>1</v>
      </c>
      <c r="BG263" s="303">
        <f t="shared" ref="BG263" si="1248">T263</f>
        <v>2</v>
      </c>
      <c r="BH263" s="303">
        <f t="shared" ref="BH263" si="1249">X263</f>
        <v>0</v>
      </c>
      <c r="BI263" s="303">
        <f t="shared" ref="BI263" si="1250">AB263</f>
        <v>2</v>
      </c>
      <c r="BJ263" s="303">
        <f t="shared" ref="BJ263" si="1251">AF263</f>
        <v>1</v>
      </c>
      <c r="BK263" s="303">
        <f t="shared" ref="BK263" si="1252">AJ263</f>
        <v>2</v>
      </c>
      <c r="BL263" s="303"/>
      <c r="BM263" s="303"/>
      <c r="BN263" s="303"/>
      <c r="BO263" s="303"/>
      <c r="BP263" s="303"/>
      <c r="BQ263" s="303">
        <f t="shared" ref="BQ263" si="1253">J263</f>
        <v>3</v>
      </c>
      <c r="BR263" s="303">
        <f t="shared" ref="BR263" si="1254">N263</f>
        <v>5</v>
      </c>
      <c r="BS263" s="303">
        <f t="shared" ref="BS263" si="1255">R263</f>
        <v>4</v>
      </c>
      <c r="BT263" s="303">
        <f t="shared" ref="BT263" si="1256">V263</f>
        <v>5</v>
      </c>
      <c r="BU263" s="303">
        <f t="shared" ref="BU263" si="1257">Z263</f>
        <v>4</v>
      </c>
      <c r="BV263" s="303">
        <f t="shared" ref="BV263" si="1258">AD263</f>
        <v>3</v>
      </c>
      <c r="BW263" s="303">
        <f t="shared" ref="BW263" si="1259">AH263</f>
        <v>5</v>
      </c>
      <c r="BX263" s="303"/>
      <c r="BY263" s="303"/>
      <c r="BZ263" s="303">
        <v>1</v>
      </c>
      <c r="CA263" s="303">
        <v>2</v>
      </c>
    </row>
    <row r="264" spans="2:79">
      <c r="B264" s="303">
        <v>674</v>
      </c>
      <c r="F264" s="165">
        <v>3</v>
      </c>
      <c r="J264" s="165">
        <f t="shared" si="135"/>
        <v>4</v>
      </c>
      <c r="K264" s="165">
        <v>2</v>
      </c>
      <c r="L264" s="165">
        <v>1</v>
      </c>
      <c r="N264" s="165">
        <f t="shared" si="136"/>
        <v>6</v>
      </c>
      <c r="O264" s="165">
        <v>3</v>
      </c>
      <c r="P264" s="165">
        <v>0</v>
      </c>
      <c r="R264" s="165">
        <f t="shared" si="137"/>
        <v>3</v>
      </c>
      <c r="S264" s="165">
        <v>2</v>
      </c>
      <c r="T264" s="165">
        <v>2</v>
      </c>
      <c r="V264" s="165">
        <f t="shared" si="138"/>
        <v>6</v>
      </c>
      <c r="W264" s="165">
        <v>4</v>
      </c>
      <c r="X264" s="165">
        <v>1</v>
      </c>
      <c r="Z264" s="165">
        <f t="shared" si="139"/>
        <v>5</v>
      </c>
      <c r="AA264" s="165">
        <v>3</v>
      </c>
      <c r="AB264" s="165">
        <v>1</v>
      </c>
      <c r="AD264" s="165">
        <f t="shared" si="140"/>
        <v>4</v>
      </c>
      <c r="AE264" s="165">
        <v>4</v>
      </c>
      <c r="AF264" s="165">
        <v>3</v>
      </c>
      <c r="AH264" s="165">
        <f t="shared" si="141"/>
        <v>5</v>
      </c>
      <c r="AI264" s="165">
        <v>5</v>
      </c>
      <c r="AJ264" s="165">
        <v>3</v>
      </c>
      <c r="AQ264" s="303">
        <f t="shared" ref="AQ264" si="1260">F264</f>
        <v>3</v>
      </c>
      <c r="AR264" s="303">
        <f t="shared" ref="AR264" si="1261">K264</f>
        <v>2</v>
      </c>
      <c r="AS264" s="303">
        <f t="shared" ref="AS264" si="1262">O264</f>
        <v>3</v>
      </c>
      <c r="AT264" s="303">
        <f t="shared" ref="AT264" si="1263">S264</f>
        <v>2</v>
      </c>
      <c r="AU264" s="303">
        <f t="shared" ref="AU264" si="1264">W264</f>
        <v>4</v>
      </c>
      <c r="AV264" s="303">
        <f t="shared" ref="AV264" si="1265">AA264</f>
        <v>3</v>
      </c>
      <c r="AW264" s="303">
        <f t="shared" ref="AW264" si="1266">AE264</f>
        <v>4</v>
      </c>
      <c r="AX264" s="303">
        <f t="shared" ref="AX264" si="1267">AI264</f>
        <v>5</v>
      </c>
      <c r="AY264" s="303"/>
      <c r="AZ264" s="303"/>
      <c r="BA264" s="303"/>
      <c r="BB264" s="303"/>
      <c r="BC264" s="303"/>
      <c r="BD264" s="303"/>
      <c r="BE264" s="303">
        <f t="shared" ref="BE264" si="1268">L264</f>
        <v>1</v>
      </c>
      <c r="BF264" s="303">
        <f t="shared" ref="BF264" si="1269">P264</f>
        <v>0</v>
      </c>
      <c r="BG264" s="303">
        <f t="shared" ref="BG264" si="1270">T264</f>
        <v>2</v>
      </c>
      <c r="BH264" s="303">
        <f t="shared" ref="BH264" si="1271">X264</f>
        <v>1</v>
      </c>
      <c r="BI264" s="303">
        <f t="shared" ref="BI264" si="1272">AB264</f>
        <v>1</v>
      </c>
      <c r="BJ264" s="303">
        <f t="shared" ref="BJ264" si="1273">AF264</f>
        <v>3</v>
      </c>
      <c r="BK264" s="303">
        <f t="shared" ref="BK264" si="1274">AJ264</f>
        <v>3</v>
      </c>
      <c r="BL264" s="303"/>
      <c r="BM264" s="303"/>
      <c r="BN264" s="303"/>
      <c r="BO264" s="303"/>
      <c r="BP264" s="303"/>
      <c r="BQ264" s="303">
        <f t="shared" ref="BQ264" si="1275">J264</f>
        <v>4</v>
      </c>
      <c r="BR264" s="303">
        <f t="shared" ref="BR264" si="1276">N264</f>
        <v>6</v>
      </c>
      <c r="BS264" s="303">
        <f t="shared" ref="BS264" si="1277">R264</f>
        <v>3</v>
      </c>
      <c r="BT264" s="303">
        <f t="shared" ref="BT264" si="1278">V264</f>
        <v>6</v>
      </c>
      <c r="BU264" s="303">
        <f t="shared" ref="BU264" si="1279">Z264</f>
        <v>5</v>
      </c>
      <c r="BV264" s="303">
        <f t="shared" ref="BV264" si="1280">AD264</f>
        <v>4</v>
      </c>
      <c r="BW264" s="303">
        <f t="shared" ref="BW264" si="1281">AH264</f>
        <v>5</v>
      </c>
      <c r="BX264" s="303"/>
      <c r="BY264" s="303"/>
      <c r="BZ264" s="303">
        <v>1</v>
      </c>
      <c r="CA264" s="303">
        <v>1</v>
      </c>
    </row>
    <row r="265" spans="2:79">
      <c r="B265" s="303">
        <v>675</v>
      </c>
      <c r="F265" s="165">
        <v>5</v>
      </c>
      <c r="J265" s="165">
        <f t="shared" si="135"/>
        <v>5</v>
      </c>
      <c r="K265" s="165">
        <v>3</v>
      </c>
      <c r="L265" s="165">
        <v>3</v>
      </c>
      <c r="N265" s="165">
        <f t="shared" si="136"/>
        <v>6</v>
      </c>
      <c r="O265" s="165">
        <v>5</v>
      </c>
      <c r="P265" s="165">
        <v>4</v>
      </c>
      <c r="R265" s="165">
        <f t="shared" si="137"/>
        <v>5</v>
      </c>
      <c r="S265" s="165">
        <v>2</v>
      </c>
      <c r="T265" s="165">
        <v>2</v>
      </c>
      <c r="V265" s="165">
        <f t="shared" si="138"/>
        <v>6</v>
      </c>
      <c r="W265" s="165">
        <v>5</v>
      </c>
      <c r="X265" s="165">
        <v>4</v>
      </c>
      <c r="Z265" s="165">
        <f t="shared" si="139"/>
        <v>5</v>
      </c>
      <c r="AA265" s="165">
        <v>4</v>
      </c>
      <c r="AB265" s="165">
        <v>4</v>
      </c>
      <c r="AD265" s="165">
        <f t="shared" si="140"/>
        <v>5</v>
      </c>
      <c r="AE265" s="165">
        <v>2</v>
      </c>
      <c r="AF265" s="165">
        <v>2</v>
      </c>
      <c r="AH265" s="165">
        <f t="shared" si="141"/>
        <v>6</v>
      </c>
      <c r="AI265" s="165">
        <v>5</v>
      </c>
      <c r="AJ265" s="165">
        <v>4</v>
      </c>
      <c r="AQ265" s="303">
        <f t="shared" ref="AQ265" si="1282">F265</f>
        <v>5</v>
      </c>
      <c r="AR265" s="303">
        <f t="shared" ref="AR265" si="1283">K265</f>
        <v>3</v>
      </c>
      <c r="AS265" s="303">
        <f t="shared" ref="AS265" si="1284">O265</f>
        <v>5</v>
      </c>
      <c r="AT265" s="303">
        <f t="shared" ref="AT265" si="1285">S265</f>
        <v>2</v>
      </c>
      <c r="AU265" s="303">
        <f t="shared" ref="AU265" si="1286">W265</f>
        <v>5</v>
      </c>
      <c r="AV265" s="303">
        <f t="shared" ref="AV265" si="1287">AA265</f>
        <v>4</v>
      </c>
      <c r="AW265" s="303">
        <f t="shared" ref="AW265" si="1288">AE265</f>
        <v>2</v>
      </c>
      <c r="AX265" s="303">
        <f t="shared" ref="AX265" si="1289">AI265</f>
        <v>5</v>
      </c>
      <c r="AY265" s="303"/>
      <c r="AZ265" s="303"/>
      <c r="BA265" s="303"/>
      <c r="BB265" s="303"/>
      <c r="BC265" s="303"/>
      <c r="BD265" s="303"/>
      <c r="BE265" s="303">
        <f t="shared" ref="BE265" si="1290">L265</f>
        <v>3</v>
      </c>
      <c r="BF265" s="303">
        <f t="shared" ref="BF265" si="1291">P265</f>
        <v>4</v>
      </c>
      <c r="BG265" s="303">
        <f t="shared" ref="BG265" si="1292">T265</f>
        <v>2</v>
      </c>
      <c r="BH265" s="303">
        <f t="shared" ref="BH265" si="1293">X265</f>
        <v>4</v>
      </c>
      <c r="BI265" s="303">
        <f t="shared" ref="BI265" si="1294">AB265</f>
        <v>4</v>
      </c>
      <c r="BJ265" s="303">
        <f t="shared" ref="BJ265" si="1295">AF265</f>
        <v>2</v>
      </c>
      <c r="BK265" s="303">
        <f t="shared" ref="BK265" si="1296">AJ265</f>
        <v>4</v>
      </c>
      <c r="BL265" s="303"/>
      <c r="BM265" s="303"/>
      <c r="BN265" s="303"/>
      <c r="BO265" s="303"/>
      <c r="BP265" s="303"/>
      <c r="BQ265" s="303">
        <f t="shared" ref="BQ265" si="1297">J265</f>
        <v>5</v>
      </c>
      <c r="BR265" s="303">
        <f t="shared" ref="BR265" si="1298">N265</f>
        <v>6</v>
      </c>
      <c r="BS265" s="303">
        <f t="shared" ref="BS265" si="1299">R265</f>
        <v>5</v>
      </c>
      <c r="BT265" s="303">
        <f t="shared" ref="BT265" si="1300">V265</f>
        <v>6</v>
      </c>
      <c r="BU265" s="303">
        <f t="shared" ref="BU265" si="1301">Z265</f>
        <v>5</v>
      </c>
      <c r="BV265" s="303">
        <f t="shared" ref="BV265" si="1302">AD265</f>
        <v>5</v>
      </c>
      <c r="BW265" s="303">
        <f t="shared" ref="BW265" si="1303">AH265</f>
        <v>6</v>
      </c>
      <c r="BX265" s="303"/>
      <c r="BY265" s="303"/>
      <c r="BZ265" s="303">
        <v>0</v>
      </c>
      <c r="CA265" s="303">
        <v>0</v>
      </c>
    </row>
    <row r="266" spans="2:79">
      <c r="B266" s="303">
        <v>676</v>
      </c>
      <c r="F266" s="165">
        <v>5</v>
      </c>
      <c r="J266" s="165">
        <f t="shared" si="135"/>
        <v>5</v>
      </c>
      <c r="K266" s="165">
        <v>4</v>
      </c>
      <c r="L266" s="165">
        <v>4</v>
      </c>
      <c r="N266" s="165">
        <f t="shared" si="136"/>
        <v>6</v>
      </c>
      <c r="O266" s="165">
        <v>5</v>
      </c>
      <c r="P266" s="165">
        <v>4</v>
      </c>
      <c r="R266" s="165">
        <f t="shared" si="137"/>
        <v>6</v>
      </c>
      <c r="S266" s="165">
        <v>4</v>
      </c>
      <c r="T266" s="165">
        <v>3</v>
      </c>
      <c r="V266" s="165">
        <f t="shared" si="138"/>
        <v>6</v>
      </c>
      <c r="W266" s="165">
        <v>4</v>
      </c>
      <c r="X266" s="165">
        <v>3</v>
      </c>
      <c r="Z266" s="165">
        <f t="shared" si="139"/>
        <v>5</v>
      </c>
      <c r="AA266" s="165">
        <v>3</v>
      </c>
      <c r="AB266" s="165">
        <v>3</v>
      </c>
      <c r="AD266" s="165">
        <f t="shared" si="140"/>
        <v>5</v>
      </c>
      <c r="AE266" s="165">
        <v>3</v>
      </c>
      <c r="AF266" s="165">
        <v>3</v>
      </c>
      <c r="AH266" s="165">
        <f t="shared" si="141"/>
        <v>6</v>
      </c>
      <c r="AI266" s="165">
        <v>4</v>
      </c>
      <c r="AJ266" s="165">
        <v>3</v>
      </c>
      <c r="AQ266" s="303">
        <f t="shared" ref="AQ266" si="1304">F266</f>
        <v>5</v>
      </c>
      <c r="AR266" s="303">
        <f t="shared" ref="AR266" si="1305">K266</f>
        <v>4</v>
      </c>
      <c r="AS266" s="303">
        <f t="shared" ref="AS266" si="1306">O266</f>
        <v>5</v>
      </c>
      <c r="AT266" s="303">
        <f t="shared" ref="AT266" si="1307">S266</f>
        <v>4</v>
      </c>
      <c r="AU266" s="303">
        <f t="shared" ref="AU266" si="1308">W266</f>
        <v>4</v>
      </c>
      <c r="AV266" s="303">
        <f t="shared" ref="AV266" si="1309">AA266</f>
        <v>3</v>
      </c>
      <c r="AW266" s="303">
        <f t="shared" ref="AW266" si="1310">AE266</f>
        <v>3</v>
      </c>
      <c r="AX266" s="303">
        <f t="shared" ref="AX266" si="1311">AI266</f>
        <v>4</v>
      </c>
      <c r="AY266" s="303"/>
      <c r="AZ266" s="303"/>
      <c r="BA266" s="303"/>
      <c r="BB266" s="303"/>
      <c r="BC266" s="303"/>
      <c r="BD266" s="303"/>
      <c r="BE266" s="303">
        <f t="shared" ref="BE266" si="1312">L266</f>
        <v>4</v>
      </c>
      <c r="BF266" s="303">
        <f t="shared" ref="BF266" si="1313">P266</f>
        <v>4</v>
      </c>
      <c r="BG266" s="303">
        <f t="shared" ref="BG266" si="1314">T266</f>
        <v>3</v>
      </c>
      <c r="BH266" s="303">
        <f t="shared" ref="BH266" si="1315">X266</f>
        <v>3</v>
      </c>
      <c r="BI266" s="303">
        <f t="shared" ref="BI266" si="1316">AB266</f>
        <v>3</v>
      </c>
      <c r="BJ266" s="303">
        <f t="shared" ref="BJ266" si="1317">AF266</f>
        <v>3</v>
      </c>
      <c r="BK266" s="303">
        <f t="shared" ref="BK266" si="1318">AJ266</f>
        <v>3</v>
      </c>
      <c r="BL266" s="303"/>
      <c r="BM266" s="303"/>
      <c r="BN266" s="303"/>
      <c r="BO266" s="303"/>
      <c r="BP266" s="303"/>
      <c r="BQ266" s="303">
        <f t="shared" ref="BQ266" si="1319">J266</f>
        <v>5</v>
      </c>
      <c r="BR266" s="303">
        <f t="shared" ref="BR266" si="1320">N266</f>
        <v>6</v>
      </c>
      <c r="BS266" s="303">
        <f t="shared" ref="BS266" si="1321">R266</f>
        <v>6</v>
      </c>
      <c r="BT266" s="303">
        <f t="shared" ref="BT266" si="1322">V266</f>
        <v>6</v>
      </c>
      <c r="BU266" s="303">
        <f t="shared" ref="BU266" si="1323">Z266</f>
        <v>5</v>
      </c>
      <c r="BV266" s="303">
        <f t="shared" ref="BV266" si="1324">AD266</f>
        <v>5</v>
      </c>
      <c r="BW266" s="303">
        <f t="shared" ref="BW266" si="1325">AH266</f>
        <v>6</v>
      </c>
      <c r="BX266" s="303"/>
      <c r="BY266" s="303"/>
      <c r="BZ266" s="303">
        <v>0</v>
      </c>
      <c r="CA266" s="303">
        <v>0</v>
      </c>
    </row>
    <row r="267" spans="2:79">
      <c r="B267" s="303">
        <v>677</v>
      </c>
      <c r="F267" s="165">
        <v>3</v>
      </c>
      <c r="J267" s="165">
        <f t="shared" si="135"/>
        <v>4</v>
      </c>
      <c r="K267" s="165">
        <v>3</v>
      </c>
      <c r="L267" s="165">
        <v>2</v>
      </c>
      <c r="N267" s="165">
        <f t="shared" si="136"/>
        <v>6</v>
      </c>
      <c r="O267" s="165">
        <v>5</v>
      </c>
      <c r="P267" s="165">
        <v>2</v>
      </c>
      <c r="R267" s="165">
        <f t="shared" si="137"/>
        <v>4</v>
      </c>
      <c r="S267" s="165">
        <v>3</v>
      </c>
      <c r="T267" s="165">
        <v>2</v>
      </c>
      <c r="V267" s="165">
        <f t="shared" si="138"/>
        <v>4</v>
      </c>
      <c r="W267" s="165">
        <v>2</v>
      </c>
      <c r="X267" s="165">
        <v>1</v>
      </c>
      <c r="Z267" s="165">
        <f t="shared" si="139"/>
        <v>3</v>
      </c>
      <c r="AA267" s="165">
        <v>2</v>
      </c>
      <c r="AB267" s="165">
        <v>2</v>
      </c>
      <c r="AD267" s="165">
        <f t="shared" si="140"/>
        <v>4</v>
      </c>
      <c r="AE267" s="165">
        <v>4</v>
      </c>
      <c r="AF267" s="165">
        <v>3</v>
      </c>
      <c r="AH267" s="165">
        <f t="shared" si="141"/>
        <v>4</v>
      </c>
      <c r="AI267" s="165">
        <v>3</v>
      </c>
      <c r="AJ267" s="165">
        <v>2</v>
      </c>
      <c r="AQ267" s="303">
        <f t="shared" ref="AQ267" si="1326">F267</f>
        <v>3</v>
      </c>
      <c r="AR267" s="303">
        <f t="shared" ref="AR267" si="1327">K267</f>
        <v>3</v>
      </c>
      <c r="AS267" s="303">
        <f t="shared" ref="AS267" si="1328">O267</f>
        <v>5</v>
      </c>
      <c r="AT267" s="303">
        <f t="shared" ref="AT267" si="1329">S267</f>
        <v>3</v>
      </c>
      <c r="AU267" s="303">
        <f t="shared" ref="AU267" si="1330">W267</f>
        <v>2</v>
      </c>
      <c r="AV267" s="303">
        <f t="shared" ref="AV267" si="1331">AA267</f>
        <v>2</v>
      </c>
      <c r="AW267" s="303">
        <f t="shared" ref="AW267" si="1332">AE267</f>
        <v>4</v>
      </c>
      <c r="AX267" s="303">
        <f t="shared" ref="AX267" si="1333">AI267</f>
        <v>3</v>
      </c>
      <c r="AY267" s="303"/>
      <c r="AZ267" s="303"/>
      <c r="BA267" s="303"/>
      <c r="BB267" s="303"/>
      <c r="BC267" s="303"/>
      <c r="BD267" s="303"/>
      <c r="BE267" s="303">
        <f t="shared" ref="BE267" si="1334">L267</f>
        <v>2</v>
      </c>
      <c r="BF267" s="303">
        <f t="shared" ref="BF267" si="1335">P267</f>
        <v>2</v>
      </c>
      <c r="BG267" s="303">
        <f t="shared" ref="BG267" si="1336">T267</f>
        <v>2</v>
      </c>
      <c r="BH267" s="303">
        <f t="shared" ref="BH267" si="1337">X267</f>
        <v>1</v>
      </c>
      <c r="BI267" s="303">
        <f t="shared" ref="BI267" si="1338">AB267</f>
        <v>2</v>
      </c>
      <c r="BJ267" s="303">
        <f t="shared" ref="BJ267" si="1339">AF267</f>
        <v>3</v>
      </c>
      <c r="BK267" s="303">
        <f t="shared" ref="BK267" si="1340">AJ267</f>
        <v>2</v>
      </c>
      <c r="BL267" s="303"/>
      <c r="BM267" s="303"/>
      <c r="BN267" s="303"/>
      <c r="BO267" s="303"/>
      <c r="BP267" s="303"/>
      <c r="BQ267" s="303">
        <f t="shared" ref="BQ267" si="1341">J267</f>
        <v>4</v>
      </c>
      <c r="BR267" s="303">
        <f t="shared" ref="BR267" si="1342">N267</f>
        <v>6</v>
      </c>
      <c r="BS267" s="303">
        <f t="shared" ref="BS267" si="1343">R267</f>
        <v>4</v>
      </c>
      <c r="BT267" s="303">
        <f t="shared" ref="BT267" si="1344">V267</f>
        <v>4</v>
      </c>
      <c r="BU267" s="303">
        <f t="shared" ref="BU267" si="1345">Z267</f>
        <v>3</v>
      </c>
      <c r="BV267" s="303">
        <f t="shared" ref="BV267" si="1346">AD267</f>
        <v>4</v>
      </c>
      <c r="BW267" s="303">
        <f t="shared" ref="BW267" si="1347">AH267</f>
        <v>4</v>
      </c>
      <c r="BX267" s="303"/>
      <c r="BY267" s="303"/>
      <c r="BZ267" s="303">
        <v>0</v>
      </c>
      <c r="CA267" s="303">
        <v>1</v>
      </c>
    </row>
    <row r="268" spans="2:79">
      <c r="B268" s="303">
        <v>678</v>
      </c>
      <c r="F268" s="165">
        <v>5</v>
      </c>
      <c r="J268" s="165">
        <f t="shared" si="135"/>
        <v>5</v>
      </c>
      <c r="K268" s="165">
        <v>3</v>
      </c>
      <c r="L268" s="165">
        <v>3</v>
      </c>
      <c r="N268" s="165">
        <f t="shared" si="136"/>
        <v>5</v>
      </c>
      <c r="O268" s="165">
        <v>4</v>
      </c>
      <c r="P268" s="165">
        <v>4</v>
      </c>
      <c r="R268" s="165">
        <f t="shared" si="137"/>
        <v>5</v>
      </c>
      <c r="S268" s="165">
        <v>2</v>
      </c>
      <c r="T268" s="165">
        <v>2</v>
      </c>
      <c r="V268" s="165">
        <f t="shared" si="138"/>
        <v>5</v>
      </c>
      <c r="W268" s="165">
        <v>1</v>
      </c>
      <c r="X268" s="165">
        <v>1</v>
      </c>
      <c r="Z268" s="165">
        <f t="shared" si="139"/>
        <v>6</v>
      </c>
      <c r="AA268" s="165">
        <v>4</v>
      </c>
      <c r="AB268" s="165">
        <v>3</v>
      </c>
      <c r="AD268" s="165">
        <f t="shared" si="140"/>
        <v>5</v>
      </c>
      <c r="AE268" s="165">
        <v>5</v>
      </c>
      <c r="AF268" s="165">
        <v>5</v>
      </c>
      <c r="AH268" s="165">
        <f t="shared" si="141"/>
        <v>6</v>
      </c>
      <c r="AI268" s="165">
        <v>5</v>
      </c>
      <c r="AJ268" s="165">
        <v>4</v>
      </c>
      <c r="AQ268" s="303">
        <f t="shared" ref="AQ268" si="1348">F268</f>
        <v>5</v>
      </c>
      <c r="AR268" s="303">
        <f t="shared" ref="AR268" si="1349">K268</f>
        <v>3</v>
      </c>
      <c r="AS268" s="303">
        <f t="shared" ref="AS268" si="1350">O268</f>
        <v>4</v>
      </c>
      <c r="AT268" s="303">
        <f t="shared" ref="AT268" si="1351">S268</f>
        <v>2</v>
      </c>
      <c r="AU268" s="303">
        <f t="shared" ref="AU268" si="1352">W268</f>
        <v>1</v>
      </c>
      <c r="AV268" s="303">
        <f t="shared" ref="AV268" si="1353">AA268</f>
        <v>4</v>
      </c>
      <c r="AW268" s="303">
        <f t="shared" ref="AW268" si="1354">AE268</f>
        <v>5</v>
      </c>
      <c r="AX268" s="303">
        <f t="shared" ref="AX268" si="1355">AI268</f>
        <v>5</v>
      </c>
      <c r="AY268" s="303"/>
      <c r="AZ268" s="303"/>
      <c r="BA268" s="303"/>
      <c r="BB268" s="303"/>
      <c r="BC268" s="303"/>
      <c r="BD268" s="303"/>
      <c r="BE268" s="303">
        <f t="shared" ref="BE268" si="1356">L268</f>
        <v>3</v>
      </c>
      <c r="BF268" s="303">
        <f t="shared" ref="BF268" si="1357">P268</f>
        <v>4</v>
      </c>
      <c r="BG268" s="303">
        <f t="shared" ref="BG268" si="1358">T268</f>
        <v>2</v>
      </c>
      <c r="BH268" s="303">
        <f t="shared" ref="BH268" si="1359">X268</f>
        <v>1</v>
      </c>
      <c r="BI268" s="303">
        <f t="shared" ref="BI268" si="1360">AB268</f>
        <v>3</v>
      </c>
      <c r="BJ268" s="303">
        <f t="shared" ref="BJ268" si="1361">AF268</f>
        <v>5</v>
      </c>
      <c r="BK268" s="303">
        <f t="shared" ref="BK268" si="1362">AJ268</f>
        <v>4</v>
      </c>
      <c r="BL268" s="303"/>
      <c r="BM268" s="303"/>
      <c r="BN268" s="303"/>
      <c r="BO268" s="303"/>
      <c r="BP268" s="303"/>
      <c r="BQ268" s="303">
        <f t="shared" ref="BQ268" si="1363">J268</f>
        <v>5</v>
      </c>
      <c r="BR268" s="303">
        <f t="shared" ref="BR268" si="1364">N268</f>
        <v>5</v>
      </c>
      <c r="BS268" s="303">
        <f t="shared" ref="BS268" si="1365">R268</f>
        <v>5</v>
      </c>
      <c r="BT268" s="303">
        <f t="shared" ref="BT268" si="1366">V268</f>
        <v>5</v>
      </c>
      <c r="BU268" s="303">
        <f t="shared" ref="BU268" si="1367">Z268</f>
        <v>6</v>
      </c>
      <c r="BV268" s="303">
        <f t="shared" ref="BV268" si="1368">AD268</f>
        <v>5</v>
      </c>
      <c r="BW268" s="303">
        <f t="shared" ref="BW268" si="1369">AH268</f>
        <v>6</v>
      </c>
      <c r="BX268" s="303"/>
      <c r="BY268" s="303"/>
      <c r="BZ268" s="303">
        <v>1</v>
      </c>
      <c r="CA268" s="303">
        <v>0</v>
      </c>
    </row>
    <row r="269" spans="2:79">
      <c r="B269" s="303">
        <v>679</v>
      </c>
      <c r="F269" s="165">
        <v>4</v>
      </c>
      <c r="J269" s="165">
        <f t="shared" si="135"/>
        <v>5</v>
      </c>
      <c r="K269" s="165">
        <v>3</v>
      </c>
      <c r="L269" s="165">
        <v>2</v>
      </c>
      <c r="N269" s="165">
        <f t="shared" si="136"/>
        <v>5</v>
      </c>
      <c r="O269" s="165">
        <v>4</v>
      </c>
      <c r="P269" s="165">
        <v>3</v>
      </c>
      <c r="R269" s="165">
        <f t="shared" si="137"/>
        <v>5</v>
      </c>
      <c r="S269" s="165">
        <v>5</v>
      </c>
      <c r="T269" s="165">
        <v>4</v>
      </c>
      <c r="V269" s="165">
        <f t="shared" si="138"/>
        <v>6</v>
      </c>
      <c r="W269" s="165">
        <v>3</v>
      </c>
      <c r="X269" s="165">
        <v>1</v>
      </c>
      <c r="Z269" s="165">
        <f t="shared" si="139"/>
        <v>5</v>
      </c>
      <c r="AA269" s="165">
        <v>3</v>
      </c>
      <c r="AB269" s="165">
        <v>2</v>
      </c>
      <c r="AD269" s="165">
        <f t="shared" si="140"/>
        <v>5</v>
      </c>
      <c r="AE269" s="165">
        <v>4</v>
      </c>
      <c r="AF269" s="165">
        <v>3</v>
      </c>
      <c r="AH269" s="165">
        <f t="shared" si="141"/>
        <v>5</v>
      </c>
      <c r="AI269" s="165">
        <v>4</v>
      </c>
      <c r="AJ269" s="165">
        <v>3</v>
      </c>
      <c r="AQ269" s="303">
        <f t="shared" ref="AQ269" si="1370">F269</f>
        <v>4</v>
      </c>
      <c r="AR269" s="303">
        <f t="shared" ref="AR269" si="1371">K269</f>
        <v>3</v>
      </c>
      <c r="AS269" s="303">
        <f t="shared" ref="AS269" si="1372">O269</f>
        <v>4</v>
      </c>
      <c r="AT269" s="303">
        <f t="shared" ref="AT269" si="1373">S269</f>
        <v>5</v>
      </c>
      <c r="AU269" s="303">
        <f t="shared" ref="AU269" si="1374">W269</f>
        <v>3</v>
      </c>
      <c r="AV269" s="303">
        <f t="shared" ref="AV269" si="1375">AA269</f>
        <v>3</v>
      </c>
      <c r="AW269" s="303">
        <f t="shared" ref="AW269" si="1376">AE269</f>
        <v>4</v>
      </c>
      <c r="AX269" s="303">
        <f t="shared" ref="AX269" si="1377">AI269</f>
        <v>4</v>
      </c>
      <c r="AY269" s="303"/>
      <c r="AZ269" s="303"/>
      <c r="BA269" s="303"/>
      <c r="BB269" s="303"/>
      <c r="BC269" s="303"/>
      <c r="BD269" s="303"/>
      <c r="BE269" s="303">
        <f t="shared" ref="BE269" si="1378">L269</f>
        <v>2</v>
      </c>
      <c r="BF269" s="303">
        <f t="shared" ref="BF269" si="1379">P269</f>
        <v>3</v>
      </c>
      <c r="BG269" s="303">
        <f t="shared" ref="BG269" si="1380">T269</f>
        <v>4</v>
      </c>
      <c r="BH269" s="303">
        <f t="shared" ref="BH269" si="1381">X269</f>
        <v>1</v>
      </c>
      <c r="BI269" s="303">
        <f t="shared" ref="BI269" si="1382">AB269</f>
        <v>2</v>
      </c>
      <c r="BJ269" s="303">
        <f t="shared" ref="BJ269" si="1383">AF269</f>
        <v>3</v>
      </c>
      <c r="BK269" s="303">
        <f t="shared" ref="BK269" si="1384">AJ269</f>
        <v>3</v>
      </c>
      <c r="BL269" s="303"/>
      <c r="BM269" s="303"/>
      <c r="BN269" s="303"/>
      <c r="BO269" s="303"/>
      <c r="BP269" s="303"/>
      <c r="BQ269" s="303">
        <f t="shared" ref="BQ269" si="1385">J269</f>
        <v>5</v>
      </c>
      <c r="BR269" s="303">
        <f t="shared" ref="BR269" si="1386">N269</f>
        <v>5</v>
      </c>
      <c r="BS269" s="303">
        <f t="shared" ref="BS269" si="1387">R269</f>
        <v>5</v>
      </c>
      <c r="BT269" s="303">
        <f t="shared" ref="BT269" si="1388">V269</f>
        <v>6</v>
      </c>
      <c r="BU269" s="303">
        <f t="shared" ref="BU269" si="1389">Z269</f>
        <v>5</v>
      </c>
      <c r="BV269" s="303">
        <f t="shared" ref="BV269" si="1390">AD269</f>
        <v>5</v>
      </c>
      <c r="BW269" s="303">
        <f t="shared" ref="BW269" si="1391">AH269</f>
        <v>5</v>
      </c>
      <c r="BX269" s="303"/>
      <c r="BY269" s="303"/>
      <c r="BZ269" s="303">
        <v>0</v>
      </c>
      <c r="CA269" s="303">
        <v>0</v>
      </c>
    </row>
    <row r="270" spans="2:79">
      <c r="B270" s="303">
        <v>680</v>
      </c>
      <c r="F270" s="165">
        <v>2</v>
      </c>
      <c r="J270" s="165">
        <f t="shared" si="135"/>
        <v>3</v>
      </c>
      <c r="K270" s="165">
        <v>3</v>
      </c>
      <c r="L270" s="165">
        <v>2</v>
      </c>
      <c r="N270" s="165">
        <f t="shared" si="136"/>
        <v>4</v>
      </c>
      <c r="O270" s="165">
        <v>4</v>
      </c>
      <c r="P270" s="165">
        <v>2</v>
      </c>
      <c r="R270" s="165">
        <f t="shared" si="137"/>
        <v>5</v>
      </c>
      <c r="S270" s="165">
        <v>4</v>
      </c>
      <c r="T270" s="165">
        <v>1</v>
      </c>
      <c r="V270" s="165">
        <f t="shared" si="138"/>
        <v>4</v>
      </c>
      <c r="W270" s="165">
        <v>2</v>
      </c>
      <c r="X270" s="165">
        <v>0</v>
      </c>
      <c r="Z270" s="165">
        <f t="shared" si="139"/>
        <v>4</v>
      </c>
      <c r="AA270" s="165">
        <v>3</v>
      </c>
      <c r="AB270" s="165">
        <v>1</v>
      </c>
      <c r="AD270" s="165">
        <f t="shared" si="140"/>
        <v>5</v>
      </c>
      <c r="AE270" s="165">
        <v>4</v>
      </c>
      <c r="AF270" s="165">
        <v>1</v>
      </c>
      <c r="AH270" s="165">
        <f t="shared" si="141"/>
        <v>5</v>
      </c>
      <c r="AI270" s="165">
        <v>3</v>
      </c>
      <c r="AJ270" s="165">
        <v>0</v>
      </c>
      <c r="AQ270" s="303">
        <f t="shared" ref="AQ270" si="1392">F270</f>
        <v>2</v>
      </c>
      <c r="AR270" s="303">
        <f t="shared" ref="AR270" si="1393">K270</f>
        <v>3</v>
      </c>
      <c r="AS270" s="303">
        <f t="shared" ref="AS270" si="1394">O270</f>
        <v>4</v>
      </c>
      <c r="AT270" s="303">
        <f t="shared" ref="AT270" si="1395">S270</f>
        <v>4</v>
      </c>
      <c r="AU270" s="303">
        <f t="shared" ref="AU270" si="1396">W270</f>
        <v>2</v>
      </c>
      <c r="AV270" s="303">
        <f t="shared" ref="AV270" si="1397">AA270</f>
        <v>3</v>
      </c>
      <c r="AW270" s="303">
        <f t="shared" ref="AW270" si="1398">AE270</f>
        <v>4</v>
      </c>
      <c r="AX270" s="303">
        <f t="shared" ref="AX270" si="1399">AI270</f>
        <v>3</v>
      </c>
      <c r="AY270" s="303"/>
      <c r="AZ270" s="303"/>
      <c r="BA270" s="303"/>
      <c r="BB270" s="303"/>
      <c r="BC270" s="303"/>
      <c r="BD270" s="303"/>
      <c r="BE270" s="303">
        <f t="shared" ref="BE270" si="1400">L270</f>
        <v>2</v>
      </c>
      <c r="BF270" s="303">
        <f t="shared" ref="BF270" si="1401">P270</f>
        <v>2</v>
      </c>
      <c r="BG270" s="303">
        <f t="shared" ref="BG270" si="1402">T270</f>
        <v>1</v>
      </c>
      <c r="BH270" s="303">
        <f t="shared" ref="BH270" si="1403">X270</f>
        <v>0</v>
      </c>
      <c r="BI270" s="303">
        <f t="shared" ref="BI270" si="1404">AB270</f>
        <v>1</v>
      </c>
      <c r="BJ270" s="303">
        <f t="shared" ref="BJ270" si="1405">AF270</f>
        <v>1</v>
      </c>
      <c r="BK270" s="303">
        <f t="shared" ref="BK270" si="1406">AJ270</f>
        <v>0</v>
      </c>
      <c r="BL270" s="303"/>
      <c r="BM270" s="303"/>
      <c r="BN270" s="303"/>
      <c r="BO270" s="303"/>
      <c r="BP270" s="303"/>
      <c r="BQ270" s="303">
        <f t="shared" ref="BQ270" si="1407">J270</f>
        <v>3</v>
      </c>
      <c r="BR270" s="303">
        <f t="shared" ref="BR270" si="1408">N270</f>
        <v>4</v>
      </c>
      <c r="BS270" s="303">
        <f t="shared" ref="BS270" si="1409">R270</f>
        <v>5</v>
      </c>
      <c r="BT270" s="303">
        <f t="shared" ref="BT270" si="1410">V270</f>
        <v>4</v>
      </c>
      <c r="BU270" s="303">
        <f t="shared" ref="BU270" si="1411">Z270</f>
        <v>4</v>
      </c>
      <c r="BV270" s="303">
        <f t="shared" ref="BV270" si="1412">AD270</f>
        <v>5</v>
      </c>
      <c r="BW270" s="303">
        <f t="shared" ref="BW270" si="1413">AH270</f>
        <v>5</v>
      </c>
      <c r="BX270" s="303"/>
      <c r="BY270" s="303"/>
      <c r="BZ270" s="303">
        <v>2</v>
      </c>
      <c r="CA270" s="303">
        <v>1</v>
      </c>
    </row>
    <row r="271" spans="2:79">
      <c r="B271" s="303">
        <v>681</v>
      </c>
      <c r="F271" s="165">
        <v>3</v>
      </c>
      <c r="J271" s="165">
        <f t="shared" si="135"/>
        <v>5</v>
      </c>
      <c r="K271" s="165">
        <v>5</v>
      </c>
      <c r="L271" s="165">
        <v>3</v>
      </c>
      <c r="N271" s="165">
        <f t="shared" si="136"/>
        <v>5</v>
      </c>
      <c r="O271" s="165">
        <v>3</v>
      </c>
      <c r="P271" s="165">
        <v>1</v>
      </c>
      <c r="R271" s="165">
        <f t="shared" si="137"/>
        <v>5</v>
      </c>
      <c r="S271" s="165">
        <v>5</v>
      </c>
      <c r="T271" s="165">
        <v>3</v>
      </c>
      <c r="V271" s="165">
        <f t="shared" si="138"/>
        <v>5</v>
      </c>
      <c r="W271" s="165">
        <v>3</v>
      </c>
      <c r="X271" s="165">
        <v>1</v>
      </c>
      <c r="Z271" s="165">
        <f t="shared" si="139"/>
        <v>6</v>
      </c>
      <c r="AA271" s="165">
        <v>4</v>
      </c>
      <c r="AB271" s="165">
        <v>1</v>
      </c>
      <c r="AD271" s="165">
        <f t="shared" si="140"/>
        <v>6</v>
      </c>
      <c r="AE271" s="165">
        <v>5</v>
      </c>
      <c r="AF271" s="165">
        <v>2</v>
      </c>
      <c r="AH271" s="165">
        <f t="shared" si="141"/>
        <v>6</v>
      </c>
      <c r="AI271" s="165">
        <v>4</v>
      </c>
      <c r="AJ271" s="165">
        <v>1</v>
      </c>
      <c r="AQ271" s="303">
        <f t="shared" ref="AQ271" si="1414">F271</f>
        <v>3</v>
      </c>
      <c r="AR271" s="303">
        <f t="shared" ref="AR271" si="1415">K271</f>
        <v>5</v>
      </c>
      <c r="AS271" s="303">
        <f t="shared" ref="AS271" si="1416">O271</f>
        <v>3</v>
      </c>
      <c r="AT271" s="303">
        <f t="shared" ref="AT271" si="1417">S271</f>
        <v>5</v>
      </c>
      <c r="AU271" s="303">
        <f t="shared" ref="AU271" si="1418">W271</f>
        <v>3</v>
      </c>
      <c r="AV271" s="303">
        <f t="shared" ref="AV271" si="1419">AA271</f>
        <v>4</v>
      </c>
      <c r="AW271" s="303">
        <f t="shared" ref="AW271" si="1420">AE271</f>
        <v>5</v>
      </c>
      <c r="AX271" s="303">
        <f t="shared" ref="AX271" si="1421">AI271</f>
        <v>4</v>
      </c>
      <c r="AY271" s="303"/>
      <c r="AZ271" s="303"/>
      <c r="BA271" s="303"/>
      <c r="BB271" s="303"/>
      <c r="BC271" s="303"/>
      <c r="BD271" s="303"/>
      <c r="BE271" s="303">
        <f t="shared" ref="BE271" si="1422">L271</f>
        <v>3</v>
      </c>
      <c r="BF271" s="303">
        <f t="shared" ref="BF271" si="1423">P271</f>
        <v>1</v>
      </c>
      <c r="BG271" s="303">
        <f t="shared" ref="BG271" si="1424">T271</f>
        <v>3</v>
      </c>
      <c r="BH271" s="303">
        <f t="shared" ref="BH271" si="1425">X271</f>
        <v>1</v>
      </c>
      <c r="BI271" s="303">
        <f t="shared" ref="BI271" si="1426">AB271</f>
        <v>1</v>
      </c>
      <c r="BJ271" s="303">
        <f t="shared" ref="BJ271" si="1427">AF271</f>
        <v>2</v>
      </c>
      <c r="BK271" s="303">
        <f t="shared" ref="BK271" si="1428">AJ271</f>
        <v>1</v>
      </c>
      <c r="BL271" s="303"/>
      <c r="BM271" s="303"/>
      <c r="BN271" s="303"/>
      <c r="BO271" s="303"/>
      <c r="BP271" s="303"/>
      <c r="BQ271" s="303">
        <f t="shared" ref="BQ271" si="1429">J271</f>
        <v>5</v>
      </c>
      <c r="BR271" s="303">
        <f t="shared" ref="BR271" si="1430">N271</f>
        <v>5</v>
      </c>
      <c r="BS271" s="303">
        <f t="shared" ref="BS271" si="1431">R271</f>
        <v>5</v>
      </c>
      <c r="BT271" s="303">
        <f t="shared" ref="BT271" si="1432">V271</f>
        <v>5</v>
      </c>
      <c r="BU271" s="303">
        <f t="shared" ref="BU271" si="1433">Z271</f>
        <v>6</v>
      </c>
      <c r="BV271" s="303">
        <f t="shared" ref="BV271" si="1434">AD271</f>
        <v>6</v>
      </c>
      <c r="BW271" s="303">
        <f t="shared" ref="BW271" si="1435">AH271</f>
        <v>6</v>
      </c>
      <c r="BX271" s="303"/>
      <c r="BY271" s="303"/>
      <c r="BZ271" s="303">
        <v>0</v>
      </c>
      <c r="CA271" s="303">
        <v>0</v>
      </c>
    </row>
    <row r="272" spans="2:79">
      <c r="B272" s="303">
        <v>682</v>
      </c>
      <c r="F272" s="165">
        <v>1</v>
      </c>
      <c r="J272" s="165">
        <f t="shared" si="135"/>
        <v>4</v>
      </c>
      <c r="K272" s="165">
        <v>4</v>
      </c>
      <c r="L272" s="165">
        <v>1</v>
      </c>
      <c r="N272" s="165">
        <f t="shared" si="136"/>
        <v>5</v>
      </c>
      <c r="O272" s="165">
        <v>4</v>
      </c>
      <c r="P272" s="165">
        <v>0</v>
      </c>
      <c r="R272" s="165">
        <f t="shared" si="137"/>
        <v>3</v>
      </c>
      <c r="S272" s="165">
        <v>3</v>
      </c>
      <c r="T272" s="165">
        <v>1</v>
      </c>
      <c r="V272" s="165">
        <f t="shared" si="138"/>
        <v>4</v>
      </c>
      <c r="W272" s="165">
        <v>3</v>
      </c>
      <c r="X272" s="165">
        <v>0</v>
      </c>
      <c r="Z272" s="165">
        <f t="shared" si="139"/>
        <v>5</v>
      </c>
      <c r="AA272" s="165">
        <v>4</v>
      </c>
      <c r="AB272" s="165">
        <v>0</v>
      </c>
      <c r="AD272" s="165">
        <f t="shared" si="140"/>
        <v>5</v>
      </c>
      <c r="AE272" s="165">
        <v>5</v>
      </c>
      <c r="AF272" s="165">
        <v>1</v>
      </c>
      <c r="AH272" s="165">
        <f t="shared" si="141"/>
        <v>5</v>
      </c>
      <c r="AI272" s="165">
        <v>5</v>
      </c>
      <c r="AJ272" s="165">
        <v>1</v>
      </c>
      <c r="AQ272" s="303">
        <f t="shared" ref="AQ272" si="1436">F272</f>
        <v>1</v>
      </c>
      <c r="AR272" s="303">
        <f t="shared" ref="AR272" si="1437">K272</f>
        <v>4</v>
      </c>
      <c r="AS272" s="303">
        <f t="shared" ref="AS272" si="1438">O272</f>
        <v>4</v>
      </c>
      <c r="AT272" s="303">
        <f t="shared" ref="AT272" si="1439">S272</f>
        <v>3</v>
      </c>
      <c r="AU272" s="303">
        <f t="shared" ref="AU272" si="1440">W272</f>
        <v>3</v>
      </c>
      <c r="AV272" s="303">
        <f t="shared" ref="AV272" si="1441">AA272</f>
        <v>4</v>
      </c>
      <c r="AW272" s="303">
        <f t="shared" ref="AW272" si="1442">AE272</f>
        <v>5</v>
      </c>
      <c r="AX272" s="303">
        <f t="shared" ref="AX272" si="1443">AI272</f>
        <v>5</v>
      </c>
      <c r="AY272" s="303"/>
      <c r="AZ272" s="303"/>
      <c r="BA272" s="303"/>
      <c r="BB272" s="303"/>
      <c r="BC272" s="303"/>
      <c r="BD272" s="303"/>
      <c r="BE272" s="303">
        <f t="shared" ref="BE272" si="1444">L272</f>
        <v>1</v>
      </c>
      <c r="BF272" s="303">
        <f t="shared" ref="BF272" si="1445">P272</f>
        <v>0</v>
      </c>
      <c r="BG272" s="303">
        <f t="shared" ref="BG272" si="1446">T272</f>
        <v>1</v>
      </c>
      <c r="BH272" s="303">
        <f t="shared" ref="BH272" si="1447">X272</f>
        <v>0</v>
      </c>
      <c r="BI272" s="303">
        <f t="shared" ref="BI272" si="1448">AB272</f>
        <v>0</v>
      </c>
      <c r="BJ272" s="303">
        <f t="shared" ref="BJ272" si="1449">AF272</f>
        <v>1</v>
      </c>
      <c r="BK272" s="303">
        <f t="shared" ref="BK272" si="1450">AJ272</f>
        <v>1</v>
      </c>
      <c r="BL272" s="303"/>
      <c r="BM272" s="303"/>
      <c r="BN272" s="303"/>
      <c r="BO272" s="303"/>
      <c r="BP272" s="303"/>
      <c r="BQ272" s="303">
        <f t="shared" ref="BQ272" si="1451">J272</f>
        <v>4</v>
      </c>
      <c r="BR272" s="303">
        <f t="shared" ref="BR272" si="1452">N272</f>
        <v>5</v>
      </c>
      <c r="BS272" s="303">
        <f t="shared" ref="BS272" si="1453">R272</f>
        <v>3</v>
      </c>
      <c r="BT272" s="303">
        <f t="shared" ref="BT272" si="1454">V272</f>
        <v>4</v>
      </c>
      <c r="BU272" s="303">
        <f t="shared" ref="BU272" si="1455">Z272</f>
        <v>5</v>
      </c>
      <c r="BV272" s="303">
        <f t="shared" ref="BV272" si="1456">AD272</f>
        <v>5</v>
      </c>
      <c r="BW272" s="303">
        <f t="shared" ref="BW272" si="1457">AH272</f>
        <v>5</v>
      </c>
      <c r="BX272" s="303"/>
      <c r="BY272" s="303"/>
      <c r="BZ272" s="303">
        <v>3</v>
      </c>
      <c r="CA272" s="303">
        <v>1</v>
      </c>
    </row>
    <row r="273" spans="2:79">
      <c r="B273" s="303">
        <v>683</v>
      </c>
      <c r="F273" s="165">
        <v>2</v>
      </c>
      <c r="J273" s="165">
        <f t="shared" si="135"/>
        <v>5</v>
      </c>
      <c r="K273" s="165">
        <v>5</v>
      </c>
      <c r="L273" s="165">
        <v>2</v>
      </c>
      <c r="N273" s="165">
        <f t="shared" si="136"/>
        <v>3</v>
      </c>
      <c r="O273" s="165">
        <v>3</v>
      </c>
      <c r="P273" s="165">
        <v>2</v>
      </c>
      <c r="R273" s="165">
        <f t="shared" si="137"/>
        <v>2</v>
      </c>
      <c r="S273" s="165">
        <v>1</v>
      </c>
      <c r="T273" s="165">
        <v>1</v>
      </c>
      <c r="V273" s="165">
        <f t="shared" si="138"/>
        <v>5</v>
      </c>
      <c r="W273" s="165">
        <v>5</v>
      </c>
      <c r="X273" s="165">
        <v>2</v>
      </c>
      <c r="Z273" s="165">
        <f t="shared" si="139"/>
        <v>6</v>
      </c>
      <c r="AA273" s="165">
        <v>6</v>
      </c>
      <c r="AB273" s="165">
        <v>2</v>
      </c>
      <c r="AD273" s="165">
        <f t="shared" si="140"/>
        <v>4</v>
      </c>
      <c r="AE273" s="165">
        <v>4</v>
      </c>
      <c r="AF273" s="165">
        <v>2</v>
      </c>
      <c r="AH273" s="165">
        <f t="shared" si="141"/>
        <v>4</v>
      </c>
      <c r="AI273" s="165">
        <v>4</v>
      </c>
      <c r="AJ273" s="165">
        <v>2</v>
      </c>
      <c r="AQ273" s="303">
        <f t="shared" ref="AQ273" si="1458">F273</f>
        <v>2</v>
      </c>
      <c r="AR273" s="303">
        <f t="shared" ref="AR273" si="1459">K273</f>
        <v>5</v>
      </c>
      <c r="AS273" s="303">
        <f t="shared" ref="AS273" si="1460">O273</f>
        <v>3</v>
      </c>
      <c r="AT273" s="303">
        <f t="shared" ref="AT273" si="1461">S273</f>
        <v>1</v>
      </c>
      <c r="AU273" s="303">
        <f t="shared" ref="AU273" si="1462">W273</f>
        <v>5</v>
      </c>
      <c r="AV273" s="303">
        <f t="shared" ref="AV273" si="1463">AA273</f>
        <v>6</v>
      </c>
      <c r="AW273" s="303">
        <f t="shared" ref="AW273" si="1464">AE273</f>
        <v>4</v>
      </c>
      <c r="AX273" s="303">
        <f t="shared" ref="AX273" si="1465">AI273</f>
        <v>4</v>
      </c>
      <c r="AY273" s="303"/>
      <c r="AZ273" s="303"/>
      <c r="BA273" s="303"/>
      <c r="BB273" s="303"/>
      <c r="BC273" s="303"/>
      <c r="BD273" s="303"/>
      <c r="BE273" s="303">
        <f t="shared" ref="BE273" si="1466">L273</f>
        <v>2</v>
      </c>
      <c r="BF273" s="303">
        <f t="shared" ref="BF273" si="1467">P273</f>
        <v>2</v>
      </c>
      <c r="BG273" s="303">
        <f t="shared" ref="BG273" si="1468">T273</f>
        <v>1</v>
      </c>
      <c r="BH273" s="303">
        <f t="shared" ref="BH273" si="1469">X273</f>
        <v>2</v>
      </c>
      <c r="BI273" s="303">
        <f t="shared" ref="BI273" si="1470">AB273</f>
        <v>2</v>
      </c>
      <c r="BJ273" s="303">
        <f t="shared" ref="BJ273" si="1471">AF273</f>
        <v>2</v>
      </c>
      <c r="BK273" s="303">
        <f t="shared" ref="BK273" si="1472">AJ273</f>
        <v>2</v>
      </c>
      <c r="BL273" s="303"/>
      <c r="BM273" s="303"/>
      <c r="BN273" s="303"/>
      <c r="BO273" s="303"/>
      <c r="BP273" s="303"/>
      <c r="BQ273" s="303">
        <f t="shared" ref="BQ273" si="1473">J273</f>
        <v>5</v>
      </c>
      <c r="BR273" s="303">
        <f t="shared" ref="BR273" si="1474">N273</f>
        <v>3</v>
      </c>
      <c r="BS273" s="303">
        <f t="shared" ref="BS273" si="1475">R273</f>
        <v>2</v>
      </c>
      <c r="BT273" s="303">
        <f t="shared" ref="BT273" si="1476">V273</f>
        <v>5</v>
      </c>
      <c r="BU273" s="303">
        <f t="shared" ref="BU273" si="1477">Z273</f>
        <v>6</v>
      </c>
      <c r="BV273" s="303">
        <f t="shared" ref="BV273" si="1478">AD273</f>
        <v>4</v>
      </c>
      <c r="BW273" s="303">
        <f t="shared" ref="BW273" si="1479">AH273</f>
        <v>4</v>
      </c>
      <c r="BX273" s="303"/>
      <c r="BY273" s="303"/>
      <c r="BZ273" s="303">
        <v>0</v>
      </c>
      <c r="CA273" s="303">
        <v>2</v>
      </c>
    </row>
    <row r="274" spans="2:79">
      <c r="B274" s="303">
        <v>684</v>
      </c>
      <c r="F274" s="165">
        <v>4</v>
      </c>
      <c r="J274" s="165">
        <f t="shared" si="135"/>
        <v>4</v>
      </c>
      <c r="K274" s="165">
        <v>3</v>
      </c>
      <c r="L274" s="165">
        <v>3</v>
      </c>
      <c r="N274" s="165">
        <f t="shared" si="136"/>
        <v>6</v>
      </c>
      <c r="O274" s="165">
        <v>5</v>
      </c>
      <c r="P274" s="165">
        <v>3</v>
      </c>
      <c r="R274" s="165">
        <f t="shared" si="137"/>
        <v>5</v>
      </c>
      <c r="S274" s="165">
        <v>3</v>
      </c>
      <c r="T274" s="165">
        <v>2</v>
      </c>
      <c r="V274" s="165">
        <f t="shared" si="138"/>
        <v>6</v>
      </c>
      <c r="W274" s="165">
        <v>4</v>
      </c>
      <c r="X274" s="165">
        <v>2</v>
      </c>
      <c r="Z274" s="165">
        <f t="shared" si="139"/>
        <v>4</v>
      </c>
      <c r="AA274" s="165">
        <v>1</v>
      </c>
      <c r="AB274" s="165">
        <v>1</v>
      </c>
      <c r="AD274" s="165">
        <f t="shared" si="140"/>
        <v>4</v>
      </c>
      <c r="AE274" s="165">
        <v>3</v>
      </c>
      <c r="AF274" s="165">
        <v>3</v>
      </c>
      <c r="AH274" s="165">
        <f t="shared" si="141"/>
        <v>6</v>
      </c>
      <c r="AI274" s="165">
        <v>5</v>
      </c>
      <c r="AJ274" s="165">
        <v>3</v>
      </c>
      <c r="AQ274" s="303">
        <f t="shared" ref="AQ274" si="1480">F274</f>
        <v>4</v>
      </c>
      <c r="AR274" s="303">
        <f t="shared" ref="AR274" si="1481">K274</f>
        <v>3</v>
      </c>
      <c r="AS274" s="303">
        <f t="shared" ref="AS274" si="1482">O274</f>
        <v>5</v>
      </c>
      <c r="AT274" s="303">
        <f t="shared" ref="AT274" si="1483">S274</f>
        <v>3</v>
      </c>
      <c r="AU274" s="303">
        <f t="shared" ref="AU274" si="1484">W274</f>
        <v>4</v>
      </c>
      <c r="AV274" s="303">
        <f t="shared" ref="AV274" si="1485">AA274</f>
        <v>1</v>
      </c>
      <c r="AW274" s="303">
        <f t="shared" ref="AW274" si="1486">AE274</f>
        <v>3</v>
      </c>
      <c r="AX274" s="303">
        <f t="shared" ref="AX274" si="1487">AI274</f>
        <v>5</v>
      </c>
      <c r="AY274" s="303"/>
      <c r="AZ274" s="303"/>
      <c r="BA274" s="303"/>
      <c r="BB274" s="303"/>
      <c r="BC274" s="303"/>
      <c r="BD274" s="303"/>
      <c r="BE274" s="303">
        <f t="shared" ref="BE274" si="1488">L274</f>
        <v>3</v>
      </c>
      <c r="BF274" s="303">
        <f t="shared" ref="BF274" si="1489">P274</f>
        <v>3</v>
      </c>
      <c r="BG274" s="303">
        <f t="shared" ref="BG274" si="1490">T274</f>
        <v>2</v>
      </c>
      <c r="BH274" s="303">
        <f t="shared" ref="BH274" si="1491">X274</f>
        <v>2</v>
      </c>
      <c r="BI274" s="303">
        <f t="shared" ref="BI274" si="1492">AB274</f>
        <v>1</v>
      </c>
      <c r="BJ274" s="303">
        <f t="shared" ref="BJ274" si="1493">AF274</f>
        <v>3</v>
      </c>
      <c r="BK274" s="303">
        <f t="shared" ref="BK274" si="1494">AJ274</f>
        <v>3</v>
      </c>
      <c r="BL274" s="303"/>
      <c r="BM274" s="303"/>
      <c r="BN274" s="303"/>
      <c r="BO274" s="303"/>
      <c r="BP274" s="303"/>
      <c r="BQ274" s="303">
        <f t="shared" ref="BQ274" si="1495">J274</f>
        <v>4</v>
      </c>
      <c r="BR274" s="303">
        <f t="shared" ref="BR274" si="1496">N274</f>
        <v>6</v>
      </c>
      <c r="BS274" s="303">
        <f t="shared" ref="BS274" si="1497">R274</f>
        <v>5</v>
      </c>
      <c r="BT274" s="303">
        <f t="shared" ref="BT274" si="1498">V274</f>
        <v>6</v>
      </c>
      <c r="BU274" s="303">
        <f t="shared" ref="BU274" si="1499">Z274</f>
        <v>4</v>
      </c>
      <c r="BV274" s="303">
        <f t="shared" ref="BV274" si="1500">AD274</f>
        <v>4</v>
      </c>
      <c r="BW274" s="303">
        <f t="shared" ref="BW274" si="1501">AH274</f>
        <v>6</v>
      </c>
      <c r="BX274" s="303"/>
      <c r="BY274" s="303"/>
      <c r="BZ274" s="303">
        <v>0</v>
      </c>
      <c r="CA274" s="303">
        <v>0</v>
      </c>
    </row>
    <row r="275" spans="2:79">
      <c r="B275" s="303">
        <v>685</v>
      </c>
      <c r="F275" s="165">
        <v>1</v>
      </c>
      <c r="J275" s="165">
        <f t="shared" si="135"/>
        <v>5</v>
      </c>
      <c r="K275" s="165">
        <v>4</v>
      </c>
      <c r="L275" s="165">
        <v>0</v>
      </c>
      <c r="N275" s="165">
        <f t="shared" si="136"/>
        <v>3</v>
      </c>
      <c r="O275" s="165">
        <v>3</v>
      </c>
      <c r="P275" s="165">
        <v>1</v>
      </c>
      <c r="R275" s="165">
        <f t="shared" si="137"/>
        <v>1</v>
      </c>
      <c r="S275" s="165">
        <v>0</v>
      </c>
      <c r="T275" s="165">
        <v>0</v>
      </c>
      <c r="V275" s="165">
        <f t="shared" si="138"/>
        <v>4</v>
      </c>
      <c r="W275" s="165">
        <v>3</v>
      </c>
      <c r="X275" s="165">
        <v>0</v>
      </c>
      <c r="Z275" s="165">
        <f t="shared" si="139"/>
        <v>5</v>
      </c>
      <c r="AA275" s="165">
        <v>5</v>
      </c>
      <c r="AB275" s="165">
        <v>1</v>
      </c>
      <c r="AD275" s="165">
        <f t="shared" si="140"/>
        <v>3</v>
      </c>
      <c r="AE275" s="165">
        <v>3</v>
      </c>
      <c r="AF275" s="165">
        <v>1</v>
      </c>
      <c r="AH275" s="165">
        <f t="shared" si="141"/>
        <v>2</v>
      </c>
      <c r="AI275" s="165">
        <v>2</v>
      </c>
      <c r="AJ275" s="165">
        <v>1</v>
      </c>
      <c r="AQ275" s="303">
        <f t="shared" ref="AQ275" si="1502">F275</f>
        <v>1</v>
      </c>
      <c r="AR275" s="303">
        <f t="shared" ref="AR275" si="1503">K275</f>
        <v>4</v>
      </c>
      <c r="AS275" s="303">
        <f t="shared" ref="AS275" si="1504">O275</f>
        <v>3</v>
      </c>
      <c r="AT275" s="303">
        <f t="shared" ref="AT275" si="1505">S275</f>
        <v>0</v>
      </c>
      <c r="AU275" s="303">
        <f t="shared" ref="AU275" si="1506">W275</f>
        <v>3</v>
      </c>
      <c r="AV275" s="303">
        <f t="shared" ref="AV275" si="1507">AA275</f>
        <v>5</v>
      </c>
      <c r="AW275" s="303">
        <f t="shared" ref="AW275" si="1508">AE275</f>
        <v>3</v>
      </c>
      <c r="AX275" s="303">
        <f t="shared" ref="AX275" si="1509">AI275</f>
        <v>2</v>
      </c>
      <c r="AY275" s="303"/>
      <c r="AZ275" s="303"/>
      <c r="BA275" s="303"/>
      <c r="BB275" s="303"/>
      <c r="BC275" s="303"/>
      <c r="BD275" s="303"/>
      <c r="BE275" s="303">
        <f t="shared" ref="BE275" si="1510">L275</f>
        <v>0</v>
      </c>
      <c r="BF275" s="303">
        <f t="shared" ref="BF275" si="1511">P275</f>
        <v>1</v>
      </c>
      <c r="BG275" s="303">
        <f t="shared" ref="BG275" si="1512">T275</f>
        <v>0</v>
      </c>
      <c r="BH275" s="303">
        <f t="shared" ref="BH275" si="1513">X275</f>
        <v>0</v>
      </c>
      <c r="BI275" s="303">
        <f t="shared" ref="BI275" si="1514">AB275</f>
        <v>1</v>
      </c>
      <c r="BJ275" s="303">
        <f t="shared" ref="BJ275" si="1515">AF275</f>
        <v>1</v>
      </c>
      <c r="BK275" s="303">
        <f t="shared" ref="BK275" si="1516">AJ275</f>
        <v>1</v>
      </c>
      <c r="BL275" s="303"/>
      <c r="BM275" s="303"/>
      <c r="BN275" s="303"/>
      <c r="BO275" s="303"/>
      <c r="BP275" s="303"/>
      <c r="BQ275" s="303">
        <f t="shared" ref="BQ275" si="1517">J275</f>
        <v>5</v>
      </c>
      <c r="BR275" s="303">
        <f t="shared" ref="BR275" si="1518">N275</f>
        <v>3</v>
      </c>
      <c r="BS275" s="303">
        <f t="shared" ref="BS275" si="1519">R275</f>
        <v>1</v>
      </c>
      <c r="BT275" s="303">
        <f t="shared" ref="BT275" si="1520">V275</f>
        <v>4</v>
      </c>
      <c r="BU275" s="303">
        <f t="shared" ref="BU275" si="1521">Z275</f>
        <v>5</v>
      </c>
      <c r="BV275" s="303">
        <f t="shared" ref="BV275" si="1522">AD275</f>
        <v>3</v>
      </c>
      <c r="BW275" s="303">
        <f t="shared" ref="BW275" si="1523">AH275</f>
        <v>2</v>
      </c>
      <c r="BX275" s="303"/>
      <c r="BY275" s="303"/>
      <c r="BZ275" s="303">
        <v>3</v>
      </c>
      <c r="CA275" s="303">
        <v>4</v>
      </c>
    </row>
    <row r="276" spans="2:79">
      <c r="B276" s="303">
        <v>686</v>
      </c>
      <c r="F276" s="165">
        <v>3</v>
      </c>
      <c r="J276" s="165">
        <f t="shared" si="135"/>
        <v>5</v>
      </c>
      <c r="K276" s="165">
        <v>3</v>
      </c>
      <c r="L276" s="165">
        <v>1</v>
      </c>
      <c r="N276" s="165">
        <f t="shared" si="136"/>
        <v>6</v>
      </c>
      <c r="O276" s="165">
        <v>5</v>
      </c>
      <c r="P276" s="165">
        <v>2</v>
      </c>
      <c r="R276" s="165">
        <f t="shared" si="137"/>
        <v>4</v>
      </c>
      <c r="S276" s="165">
        <v>3</v>
      </c>
      <c r="T276" s="165">
        <v>2</v>
      </c>
      <c r="V276" s="165">
        <f t="shared" si="138"/>
        <v>6</v>
      </c>
      <c r="W276" s="165">
        <v>4</v>
      </c>
      <c r="X276" s="165">
        <v>1</v>
      </c>
      <c r="Z276" s="165">
        <f t="shared" si="139"/>
        <v>4</v>
      </c>
      <c r="AA276" s="165">
        <v>2</v>
      </c>
      <c r="AB276" s="165">
        <v>1</v>
      </c>
      <c r="AD276" s="165">
        <f t="shared" si="140"/>
        <v>4</v>
      </c>
      <c r="AE276" s="165">
        <v>4</v>
      </c>
      <c r="AF276" s="165">
        <v>3</v>
      </c>
      <c r="AH276" s="165">
        <f t="shared" si="141"/>
        <v>5</v>
      </c>
      <c r="AI276" s="165">
        <v>4</v>
      </c>
      <c r="AJ276" s="165">
        <v>2</v>
      </c>
      <c r="AQ276" s="303">
        <f t="shared" ref="AQ276" si="1524">F276</f>
        <v>3</v>
      </c>
      <c r="AR276" s="303">
        <f t="shared" ref="AR276" si="1525">K276</f>
        <v>3</v>
      </c>
      <c r="AS276" s="303">
        <f t="shared" ref="AS276" si="1526">O276</f>
        <v>5</v>
      </c>
      <c r="AT276" s="303">
        <f t="shared" ref="AT276" si="1527">S276</f>
        <v>3</v>
      </c>
      <c r="AU276" s="303">
        <f t="shared" ref="AU276" si="1528">W276</f>
        <v>4</v>
      </c>
      <c r="AV276" s="303">
        <f t="shared" ref="AV276" si="1529">AA276</f>
        <v>2</v>
      </c>
      <c r="AW276" s="303">
        <f t="shared" ref="AW276" si="1530">AE276</f>
        <v>4</v>
      </c>
      <c r="AX276" s="303">
        <f t="shared" ref="AX276" si="1531">AI276</f>
        <v>4</v>
      </c>
      <c r="AY276" s="303"/>
      <c r="AZ276" s="303"/>
      <c r="BA276" s="303"/>
      <c r="BB276" s="303"/>
      <c r="BC276" s="303"/>
      <c r="BD276" s="303"/>
      <c r="BE276" s="303">
        <f t="shared" ref="BE276" si="1532">L276</f>
        <v>1</v>
      </c>
      <c r="BF276" s="303">
        <f t="shared" ref="BF276" si="1533">P276</f>
        <v>2</v>
      </c>
      <c r="BG276" s="303">
        <f t="shared" ref="BG276" si="1534">T276</f>
        <v>2</v>
      </c>
      <c r="BH276" s="303">
        <f t="shared" ref="BH276" si="1535">X276</f>
        <v>1</v>
      </c>
      <c r="BI276" s="303">
        <f t="shared" ref="BI276" si="1536">AB276</f>
        <v>1</v>
      </c>
      <c r="BJ276" s="303">
        <f t="shared" ref="BJ276" si="1537">AF276</f>
        <v>3</v>
      </c>
      <c r="BK276" s="303">
        <f t="shared" ref="BK276" si="1538">AJ276</f>
        <v>2</v>
      </c>
      <c r="BL276" s="303"/>
      <c r="BM276" s="303"/>
      <c r="BN276" s="303"/>
      <c r="BO276" s="303"/>
      <c r="BP276" s="303"/>
      <c r="BQ276" s="303">
        <f t="shared" ref="BQ276" si="1539">J276</f>
        <v>5</v>
      </c>
      <c r="BR276" s="303">
        <f t="shared" ref="BR276" si="1540">N276</f>
        <v>6</v>
      </c>
      <c r="BS276" s="303">
        <f t="shared" ref="BS276" si="1541">R276</f>
        <v>4</v>
      </c>
      <c r="BT276" s="303">
        <f t="shared" ref="BT276" si="1542">V276</f>
        <v>6</v>
      </c>
      <c r="BU276" s="303">
        <f t="shared" ref="BU276" si="1543">Z276</f>
        <v>4</v>
      </c>
      <c r="BV276" s="303">
        <f t="shared" ref="BV276" si="1544">AD276</f>
        <v>4</v>
      </c>
      <c r="BW276" s="303">
        <f t="shared" ref="BW276" si="1545">AH276</f>
        <v>5</v>
      </c>
      <c r="BX276" s="303"/>
      <c r="BY276" s="303"/>
      <c r="BZ276" s="303">
        <v>0</v>
      </c>
      <c r="CA276" s="303">
        <v>0</v>
      </c>
    </row>
    <row r="277" spans="2:79">
      <c r="B277" s="303">
        <v>687</v>
      </c>
      <c r="F277" s="165">
        <v>3</v>
      </c>
      <c r="J277" s="165">
        <f t="shared" si="135"/>
        <v>4</v>
      </c>
      <c r="K277" s="165">
        <v>4</v>
      </c>
      <c r="L277" s="165">
        <v>3</v>
      </c>
      <c r="N277" s="165">
        <f t="shared" si="136"/>
        <v>4</v>
      </c>
      <c r="O277" s="165">
        <v>4</v>
      </c>
      <c r="P277" s="165">
        <v>3</v>
      </c>
      <c r="R277" s="165">
        <f t="shared" si="137"/>
        <v>4</v>
      </c>
      <c r="S277" s="165">
        <v>2</v>
      </c>
      <c r="T277" s="165">
        <v>1</v>
      </c>
      <c r="V277" s="165">
        <f t="shared" si="138"/>
        <v>6</v>
      </c>
      <c r="W277" s="165">
        <v>5</v>
      </c>
      <c r="X277" s="165">
        <v>2</v>
      </c>
      <c r="Z277" s="165">
        <f t="shared" si="139"/>
        <v>5</v>
      </c>
      <c r="AA277" s="165">
        <v>4</v>
      </c>
      <c r="AB277" s="165">
        <v>2</v>
      </c>
      <c r="AD277" s="165">
        <f t="shared" si="140"/>
        <v>4</v>
      </c>
      <c r="AE277" s="165">
        <v>4</v>
      </c>
      <c r="AF277" s="165">
        <v>3</v>
      </c>
      <c r="AH277" s="165">
        <f t="shared" si="141"/>
        <v>4</v>
      </c>
      <c r="AI277" s="165">
        <v>3</v>
      </c>
      <c r="AJ277" s="165">
        <v>2</v>
      </c>
      <c r="AQ277" s="303">
        <f t="shared" ref="AQ277" si="1546">F277</f>
        <v>3</v>
      </c>
      <c r="AR277" s="303">
        <f t="shared" ref="AR277" si="1547">K277</f>
        <v>4</v>
      </c>
      <c r="AS277" s="303">
        <f t="shared" ref="AS277" si="1548">O277</f>
        <v>4</v>
      </c>
      <c r="AT277" s="303">
        <f t="shared" ref="AT277" si="1549">S277</f>
        <v>2</v>
      </c>
      <c r="AU277" s="303">
        <f t="shared" ref="AU277" si="1550">W277</f>
        <v>5</v>
      </c>
      <c r="AV277" s="303">
        <f t="shared" ref="AV277" si="1551">AA277</f>
        <v>4</v>
      </c>
      <c r="AW277" s="303">
        <f t="shared" ref="AW277" si="1552">AE277</f>
        <v>4</v>
      </c>
      <c r="AX277" s="303">
        <f t="shared" ref="AX277" si="1553">AI277</f>
        <v>3</v>
      </c>
      <c r="AY277" s="303"/>
      <c r="AZ277" s="303"/>
      <c r="BA277" s="303"/>
      <c r="BB277" s="303"/>
      <c r="BC277" s="303"/>
      <c r="BD277" s="303"/>
      <c r="BE277" s="303">
        <f t="shared" ref="BE277" si="1554">L277</f>
        <v>3</v>
      </c>
      <c r="BF277" s="303">
        <f t="shared" ref="BF277" si="1555">P277</f>
        <v>3</v>
      </c>
      <c r="BG277" s="303">
        <f t="shared" ref="BG277" si="1556">T277</f>
        <v>1</v>
      </c>
      <c r="BH277" s="303">
        <f t="shared" ref="BH277" si="1557">X277</f>
        <v>2</v>
      </c>
      <c r="BI277" s="303">
        <f t="shared" ref="BI277" si="1558">AB277</f>
        <v>2</v>
      </c>
      <c r="BJ277" s="303">
        <f t="shared" ref="BJ277" si="1559">AF277</f>
        <v>3</v>
      </c>
      <c r="BK277" s="303">
        <f t="shared" ref="BK277" si="1560">AJ277</f>
        <v>2</v>
      </c>
      <c r="BL277" s="303"/>
      <c r="BM277" s="303"/>
      <c r="BN277" s="303"/>
      <c r="BO277" s="303"/>
      <c r="BP277" s="303"/>
      <c r="BQ277" s="303">
        <f t="shared" ref="BQ277" si="1561">J277</f>
        <v>4</v>
      </c>
      <c r="BR277" s="303">
        <f t="shared" ref="BR277" si="1562">N277</f>
        <v>4</v>
      </c>
      <c r="BS277" s="303">
        <f t="shared" ref="BS277" si="1563">R277</f>
        <v>4</v>
      </c>
      <c r="BT277" s="303">
        <f t="shared" ref="BT277" si="1564">V277</f>
        <v>6</v>
      </c>
      <c r="BU277" s="303">
        <f t="shared" ref="BU277" si="1565">Z277</f>
        <v>5</v>
      </c>
      <c r="BV277" s="303">
        <f t="shared" ref="BV277" si="1566">AD277</f>
        <v>4</v>
      </c>
      <c r="BW277" s="303">
        <f t="shared" ref="BW277" si="1567">AH277</f>
        <v>4</v>
      </c>
      <c r="BX277" s="303"/>
      <c r="BY277" s="303"/>
      <c r="BZ277" s="303">
        <v>0</v>
      </c>
      <c r="CA277" s="303">
        <v>0</v>
      </c>
    </row>
    <row r="278" spans="2:79">
      <c r="B278" s="303">
        <v>688</v>
      </c>
      <c r="F278" s="165">
        <v>3</v>
      </c>
      <c r="J278" s="165">
        <f t="shared" si="135"/>
        <v>3</v>
      </c>
      <c r="K278" s="165">
        <v>3</v>
      </c>
      <c r="L278" s="165">
        <v>3</v>
      </c>
      <c r="N278" s="165">
        <f t="shared" si="136"/>
        <v>4</v>
      </c>
      <c r="O278" s="165">
        <v>3</v>
      </c>
      <c r="P278" s="165">
        <v>2</v>
      </c>
      <c r="R278" s="165">
        <f t="shared" si="137"/>
        <v>3</v>
      </c>
      <c r="S278" s="165">
        <v>3</v>
      </c>
      <c r="T278" s="165">
        <v>3</v>
      </c>
      <c r="V278" s="165">
        <f t="shared" si="138"/>
        <v>5</v>
      </c>
      <c r="W278" s="165">
        <v>3</v>
      </c>
      <c r="X278" s="165">
        <v>1</v>
      </c>
      <c r="Z278" s="165">
        <f t="shared" si="139"/>
        <v>4</v>
      </c>
      <c r="AA278" s="165">
        <v>2</v>
      </c>
      <c r="AB278" s="165">
        <v>1</v>
      </c>
      <c r="AD278" s="165">
        <f t="shared" si="140"/>
        <v>5</v>
      </c>
      <c r="AE278" s="165">
        <v>4</v>
      </c>
      <c r="AF278" s="165">
        <v>2</v>
      </c>
      <c r="AH278" s="165">
        <f t="shared" si="141"/>
        <v>5</v>
      </c>
      <c r="AI278" s="165">
        <v>5</v>
      </c>
      <c r="AJ278" s="165">
        <v>3</v>
      </c>
      <c r="AQ278" s="303">
        <f t="shared" ref="AQ278" si="1568">F278</f>
        <v>3</v>
      </c>
      <c r="AR278" s="303">
        <f t="shared" ref="AR278" si="1569">K278</f>
        <v>3</v>
      </c>
      <c r="AS278" s="303">
        <f t="shared" ref="AS278" si="1570">O278</f>
        <v>3</v>
      </c>
      <c r="AT278" s="303">
        <f t="shared" ref="AT278" si="1571">S278</f>
        <v>3</v>
      </c>
      <c r="AU278" s="303">
        <f t="shared" ref="AU278" si="1572">W278</f>
        <v>3</v>
      </c>
      <c r="AV278" s="303">
        <f t="shared" ref="AV278" si="1573">AA278</f>
        <v>2</v>
      </c>
      <c r="AW278" s="303">
        <f t="shared" ref="AW278" si="1574">AE278</f>
        <v>4</v>
      </c>
      <c r="AX278" s="303">
        <f t="shared" ref="AX278" si="1575">AI278</f>
        <v>5</v>
      </c>
      <c r="AY278" s="303"/>
      <c r="AZ278" s="303"/>
      <c r="BA278" s="303"/>
      <c r="BB278" s="303"/>
      <c r="BC278" s="303"/>
      <c r="BD278" s="303"/>
      <c r="BE278" s="303">
        <f t="shared" ref="BE278" si="1576">L278</f>
        <v>3</v>
      </c>
      <c r="BF278" s="303">
        <f t="shared" ref="BF278" si="1577">P278</f>
        <v>2</v>
      </c>
      <c r="BG278" s="303">
        <f t="shared" ref="BG278" si="1578">T278</f>
        <v>3</v>
      </c>
      <c r="BH278" s="303">
        <f t="shared" ref="BH278" si="1579">X278</f>
        <v>1</v>
      </c>
      <c r="BI278" s="303">
        <f t="shared" ref="BI278" si="1580">AB278</f>
        <v>1</v>
      </c>
      <c r="BJ278" s="303">
        <f t="shared" ref="BJ278" si="1581">AF278</f>
        <v>2</v>
      </c>
      <c r="BK278" s="303">
        <f t="shared" ref="BK278" si="1582">AJ278</f>
        <v>3</v>
      </c>
      <c r="BL278" s="303"/>
      <c r="BM278" s="303"/>
      <c r="BN278" s="303"/>
      <c r="BO278" s="303"/>
      <c r="BP278" s="303"/>
      <c r="BQ278" s="303">
        <f t="shared" ref="BQ278" si="1583">J278</f>
        <v>3</v>
      </c>
      <c r="BR278" s="303">
        <f t="shared" ref="BR278" si="1584">N278</f>
        <v>4</v>
      </c>
      <c r="BS278" s="303">
        <f t="shared" ref="BS278" si="1585">R278</f>
        <v>3</v>
      </c>
      <c r="BT278" s="303">
        <f t="shared" ref="BT278" si="1586">V278</f>
        <v>5</v>
      </c>
      <c r="BU278" s="303">
        <f t="shared" ref="BU278" si="1587">Z278</f>
        <v>4</v>
      </c>
      <c r="BV278" s="303">
        <f t="shared" ref="BV278" si="1588">AD278</f>
        <v>5</v>
      </c>
      <c r="BW278" s="303">
        <f t="shared" ref="BW278" si="1589">AH278</f>
        <v>5</v>
      </c>
      <c r="BX278" s="303"/>
      <c r="BY278" s="303"/>
      <c r="BZ278" s="303">
        <v>0</v>
      </c>
      <c r="CA278" s="303">
        <v>2</v>
      </c>
    </row>
    <row r="279" spans="2:79">
      <c r="B279" s="303">
        <v>689</v>
      </c>
      <c r="F279" s="165">
        <v>2</v>
      </c>
      <c r="J279" s="165">
        <f t="shared" si="135"/>
        <v>5</v>
      </c>
      <c r="K279" s="165">
        <v>4</v>
      </c>
      <c r="L279" s="165">
        <v>1</v>
      </c>
      <c r="N279" s="165">
        <f t="shared" si="136"/>
        <v>6</v>
      </c>
      <c r="O279" s="165">
        <v>5</v>
      </c>
      <c r="P279" s="165">
        <v>1</v>
      </c>
      <c r="R279" s="165">
        <f t="shared" si="137"/>
        <v>4</v>
      </c>
      <c r="S279" s="165">
        <v>3</v>
      </c>
      <c r="T279" s="165">
        <v>1</v>
      </c>
      <c r="V279" s="165">
        <f t="shared" si="138"/>
        <v>4</v>
      </c>
      <c r="W279" s="165">
        <v>2</v>
      </c>
      <c r="X279" s="165">
        <v>0</v>
      </c>
      <c r="Z279" s="165">
        <f t="shared" si="139"/>
        <v>3</v>
      </c>
      <c r="AA279" s="165">
        <v>2</v>
      </c>
      <c r="AB279" s="165">
        <v>1</v>
      </c>
      <c r="AD279" s="165">
        <f t="shared" si="140"/>
        <v>3</v>
      </c>
      <c r="AE279" s="165">
        <v>2</v>
      </c>
      <c r="AF279" s="165">
        <v>1</v>
      </c>
      <c r="AH279" s="165">
        <f t="shared" si="141"/>
        <v>3</v>
      </c>
      <c r="AI279" s="165">
        <v>1</v>
      </c>
      <c r="AJ279" s="165">
        <v>0</v>
      </c>
      <c r="AQ279" s="303">
        <f t="shared" ref="AQ279" si="1590">F279</f>
        <v>2</v>
      </c>
      <c r="AR279" s="303">
        <f t="shared" ref="AR279" si="1591">K279</f>
        <v>4</v>
      </c>
      <c r="AS279" s="303">
        <f t="shared" ref="AS279" si="1592">O279</f>
        <v>5</v>
      </c>
      <c r="AT279" s="303">
        <f t="shared" ref="AT279" si="1593">S279</f>
        <v>3</v>
      </c>
      <c r="AU279" s="303">
        <f t="shared" ref="AU279" si="1594">W279</f>
        <v>2</v>
      </c>
      <c r="AV279" s="303">
        <f t="shared" ref="AV279" si="1595">AA279</f>
        <v>2</v>
      </c>
      <c r="AW279" s="303">
        <f t="shared" ref="AW279" si="1596">AE279</f>
        <v>2</v>
      </c>
      <c r="AX279" s="303">
        <f t="shared" ref="AX279" si="1597">AI279</f>
        <v>1</v>
      </c>
      <c r="AY279" s="303"/>
      <c r="AZ279" s="303"/>
      <c r="BA279" s="303"/>
      <c r="BB279" s="303"/>
      <c r="BC279" s="303"/>
      <c r="BD279" s="303"/>
      <c r="BE279" s="303">
        <f t="shared" ref="BE279" si="1598">L279</f>
        <v>1</v>
      </c>
      <c r="BF279" s="303">
        <f t="shared" ref="BF279" si="1599">P279</f>
        <v>1</v>
      </c>
      <c r="BG279" s="303">
        <f t="shared" ref="BG279" si="1600">T279</f>
        <v>1</v>
      </c>
      <c r="BH279" s="303">
        <f t="shared" ref="BH279" si="1601">X279</f>
        <v>0</v>
      </c>
      <c r="BI279" s="303">
        <f t="shared" ref="BI279" si="1602">AB279</f>
        <v>1</v>
      </c>
      <c r="BJ279" s="303">
        <f t="shared" ref="BJ279" si="1603">AF279</f>
        <v>1</v>
      </c>
      <c r="BK279" s="303">
        <f t="shared" ref="BK279" si="1604">AJ279</f>
        <v>0</v>
      </c>
      <c r="BL279" s="303"/>
      <c r="BM279" s="303"/>
      <c r="BN279" s="303"/>
      <c r="BO279" s="303"/>
      <c r="BP279" s="303"/>
      <c r="BQ279" s="303">
        <f t="shared" ref="BQ279" si="1605">J279</f>
        <v>5</v>
      </c>
      <c r="BR279" s="303">
        <f t="shared" ref="BR279" si="1606">N279</f>
        <v>6</v>
      </c>
      <c r="BS279" s="303">
        <f t="shared" ref="BS279" si="1607">R279</f>
        <v>4</v>
      </c>
      <c r="BT279" s="303">
        <f t="shared" ref="BT279" si="1608">V279</f>
        <v>4</v>
      </c>
      <c r="BU279" s="303">
        <f t="shared" ref="BU279" si="1609">Z279</f>
        <v>3</v>
      </c>
      <c r="BV279" s="303">
        <f t="shared" ref="BV279" si="1610">AD279</f>
        <v>3</v>
      </c>
      <c r="BW279" s="303">
        <f t="shared" ref="BW279" si="1611">AH279</f>
        <v>3</v>
      </c>
      <c r="BX279" s="303"/>
      <c r="BY279" s="303"/>
      <c r="BZ279" s="303">
        <v>2</v>
      </c>
      <c r="CA279" s="303">
        <v>3</v>
      </c>
    </row>
    <row r="280" spans="2:79">
      <c r="B280" s="303">
        <v>690</v>
      </c>
      <c r="F280" s="165">
        <v>5</v>
      </c>
      <c r="J280" s="165">
        <f t="shared" si="135"/>
        <v>6</v>
      </c>
      <c r="K280" s="165">
        <v>4</v>
      </c>
      <c r="L280" s="165">
        <v>3</v>
      </c>
      <c r="N280" s="165">
        <f t="shared" si="136"/>
        <v>6</v>
      </c>
      <c r="O280" s="165">
        <v>5</v>
      </c>
      <c r="P280" s="165">
        <v>4</v>
      </c>
      <c r="R280" s="165">
        <f t="shared" si="137"/>
        <v>5</v>
      </c>
      <c r="S280" s="165">
        <v>4</v>
      </c>
      <c r="T280" s="165">
        <v>4</v>
      </c>
      <c r="V280" s="165">
        <f t="shared" si="138"/>
        <v>5</v>
      </c>
      <c r="W280" s="165">
        <v>2</v>
      </c>
      <c r="X280" s="165">
        <v>2</v>
      </c>
      <c r="Z280" s="165">
        <f t="shared" si="139"/>
        <v>6</v>
      </c>
      <c r="AA280" s="165">
        <v>3</v>
      </c>
      <c r="AB280" s="165">
        <v>2</v>
      </c>
      <c r="AD280" s="165">
        <f t="shared" si="140"/>
        <v>6</v>
      </c>
      <c r="AE280" s="165">
        <v>4</v>
      </c>
      <c r="AF280" s="165">
        <v>3</v>
      </c>
      <c r="AH280" s="165">
        <f t="shared" si="141"/>
        <v>5</v>
      </c>
      <c r="AI280" s="165">
        <v>3</v>
      </c>
      <c r="AJ280" s="165">
        <v>3</v>
      </c>
      <c r="AQ280" s="303">
        <f t="shared" ref="AQ280" si="1612">F280</f>
        <v>5</v>
      </c>
      <c r="AR280" s="303">
        <f t="shared" ref="AR280" si="1613">K280</f>
        <v>4</v>
      </c>
      <c r="AS280" s="303">
        <f t="shared" ref="AS280" si="1614">O280</f>
        <v>5</v>
      </c>
      <c r="AT280" s="303">
        <f t="shared" ref="AT280" si="1615">S280</f>
        <v>4</v>
      </c>
      <c r="AU280" s="303">
        <f t="shared" ref="AU280" si="1616">W280</f>
        <v>2</v>
      </c>
      <c r="AV280" s="303">
        <f t="shared" ref="AV280" si="1617">AA280</f>
        <v>3</v>
      </c>
      <c r="AW280" s="303">
        <f t="shared" ref="AW280" si="1618">AE280</f>
        <v>4</v>
      </c>
      <c r="AX280" s="303">
        <f t="shared" ref="AX280" si="1619">AI280</f>
        <v>3</v>
      </c>
      <c r="AY280" s="303"/>
      <c r="AZ280" s="303"/>
      <c r="BA280" s="303"/>
      <c r="BB280" s="303"/>
      <c r="BC280" s="303"/>
      <c r="BD280" s="303"/>
      <c r="BE280" s="303">
        <f t="shared" ref="BE280" si="1620">L280</f>
        <v>3</v>
      </c>
      <c r="BF280" s="303">
        <f t="shared" ref="BF280" si="1621">P280</f>
        <v>4</v>
      </c>
      <c r="BG280" s="303">
        <f t="shared" ref="BG280" si="1622">T280</f>
        <v>4</v>
      </c>
      <c r="BH280" s="303">
        <f t="shared" ref="BH280" si="1623">X280</f>
        <v>2</v>
      </c>
      <c r="BI280" s="303">
        <f t="shared" ref="BI280" si="1624">AB280</f>
        <v>2</v>
      </c>
      <c r="BJ280" s="303">
        <f t="shared" ref="BJ280" si="1625">AF280</f>
        <v>3</v>
      </c>
      <c r="BK280" s="303">
        <f t="shared" ref="BK280" si="1626">AJ280</f>
        <v>3</v>
      </c>
      <c r="BL280" s="303"/>
      <c r="BM280" s="303"/>
      <c r="BN280" s="303"/>
      <c r="BO280" s="303"/>
      <c r="BP280" s="303"/>
      <c r="BQ280" s="303">
        <f t="shared" ref="BQ280" si="1627">J280</f>
        <v>6</v>
      </c>
      <c r="BR280" s="303">
        <f t="shared" ref="BR280" si="1628">N280</f>
        <v>6</v>
      </c>
      <c r="BS280" s="303">
        <f t="shared" ref="BS280" si="1629">R280</f>
        <v>5</v>
      </c>
      <c r="BT280" s="303">
        <f t="shared" ref="BT280" si="1630">V280</f>
        <v>5</v>
      </c>
      <c r="BU280" s="303">
        <f t="shared" ref="BU280" si="1631">Z280</f>
        <v>6</v>
      </c>
      <c r="BV280" s="303">
        <f t="shared" ref="BV280" si="1632">AD280</f>
        <v>6</v>
      </c>
      <c r="BW280" s="303">
        <f t="shared" ref="BW280" si="1633">AH280</f>
        <v>5</v>
      </c>
      <c r="BX280" s="303"/>
      <c r="BY280" s="303"/>
      <c r="BZ280" s="303">
        <v>0</v>
      </c>
      <c r="CA280" s="303">
        <v>0</v>
      </c>
    </row>
    <row r="281" spans="2:79">
      <c r="B281" s="303">
        <v>691</v>
      </c>
      <c r="F281" s="165">
        <v>3</v>
      </c>
      <c r="J281" s="165">
        <f t="shared" si="135"/>
        <v>5</v>
      </c>
      <c r="K281" s="165">
        <v>3</v>
      </c>
      <c r="L281" s="165">
        <v>1</v>
      </c>
      <c r="N281" s="165">
        <f t="shared" si="136"/>
        <v>6</v>
      </c>
      <c r="O281" s="165">
        <v>4</v>
      </c>
      <c r="P281" s="165">
        <v>1</v>
      </c>
      <c r="R281" s="165">
        <f t="shared" si="137"/>
        <v>4</v>
      </c>
      <c r="S281" s="165">
        <v>4</v>
      </c>
      <c r="T281" s="165">
        <v>3</v>
      </c>
      <c r="V281" s="165">
        <f t="shared" si="138"/>
        <v>6</v>
      </c>
      <c r="W281" s="165">
        <v>4</v>
      </c>
      <c r="X281" s="165">
        <v>1</v>
      </c>
      <c r="Z281" s="165">
        <f t="shared" si="139"/>
        <v>5</v>
      </c>
      <c r="AA281" s="165">
        <v>4</v>
      </c>
      <c r="AB281" s="165">
        <v>2</v>
      </c>
      <c r="AD281" s="165">
        <f t="shared" si="140"/>
        <v>5</v>
      </c>
      <c r="AE281" s="165">
        <v>3</v>
      </c>
      <c r="AF281" s="165">
        <v>1</v>
      </c>
      <c r="AH281" s="165">
        <f t="shared" si="141"/>
        <v>6</v>
      </c>
      <c r="AI281" s="165">
        <v>6</v>
      </c>
      <c r="AJ281" s="165">
        <v>3</v>
      </c>
      <c r="AQ281" s="303">
        <f t="shared" ref="AQ281" si="1634">F281</f>
        <v>3</v>
      </c>
      <c r="AR281" s="303">
        <f t="shared" ref="AR281" si="1635">K281</f>
        <v>3</v>
      </c>
      <c r="AS281" s="303">
        <f t="shared" ref="AS281" si="1636">O281</f>
        <v>4</v>
      </c>
      <c r="AT281" s="303">
        <f t="shared" ref="AT281" si="1637">S281</f>
        <v>4</v>
      </c>
      <c r="AU281" s="303">
        <f t="shared" ref="AU281" si="1638">W281</f>
        <v>4</v>
      </c>
      <c r="AV281" s="303">
        <f t="shared" ref="AV281" si="1639">AA281</f>
        <v>4</v>
      </c>
      <c r="AW281" s="303">
        <f t="shared" ref="AW281" si="1640">AE281</f>
        <v>3</v>
      </c>
      <c r="AX281" s="303">
        <f t="shared" ref="AX281" si="1641">AI281</f>
        <v>6</v>
      </c>
      <c r="AY281" s="303"/>
      <c r="AZ281" s="303"/>
      <c r="BA281" s="303"/>
      <c r="BB281" s="303"/>
      <c r="BC281" s="303"/>
      <c r="BD281" s="303"/>
      <c r="BE281" s="303">
        <f t="shared" ref="BE281" si="1642">L281</f>
        <v>1</v>
      </c>
      <c r="BF281" s="303">
        <f t="shared" ref="BF281" si="1643">P281</f>
        <v>1</v>
      </c>
      <c r="BG281" s="303">
        <f t="shared" ref="BG281" si="1644">T281</f>
        <v>3</v>
      </c>
      <c r="BH281" s="303">
        <f t="shared" ref="BH281" si="1645">X281</f>
        <v>1</v>
      </c>
      <c r="BI281" s="303">
        <f t="shared" ref="BI281" si="1646">AB281</f>
        <v>2</v>
      </c>
      <c r="BJ281" s="303">
        <f t="shared" ref="BJ281" si="1647">AF281</f>
        <v>1</v>
      </c>
      <c r="BK281" s="303">
        <f t="shared" ref="BK281" si="1648">AJ281</f>
        <v>3</v>
      </c>
      <c r="BL281" s="303"/>
      <c r="BM281" s="303"/>
      <c r="BN281" s="303"/>
      <c r="BO281" s="303"/>
      <c r="BP281" s="303"/>
      <c r="BQ281" s="303">
        <f t="shared" ref="BQ281" si="1649">J281</f>
        <v>5</v>
      </c>
      <c r="BR281" s="303">
        <f t="shared" ref="BR281" si="1650">N281</f>
        <v>6</v>
      </c>
      <c r="BS281" s="303">
        <f t="shared" ref="BS281" si="1651">R281</f>
        <v>4</v>
      </c>
      <c r="BT281" s="303">
        <f t="shared" ref="BT281" si="1652">V281</f>
        <v>6</v>
      </c>
      <c r="BU281" s="303">
        <f t="shared" ref="BU281" si="1653">Z281</f>
        <v>5</v>
      </c>
      <c r="BV281" s="303">
        <f t="shared" ref="BV281" si="1654">AD281</f>
        <v>5</v>
      </c>
      <c r="BW281" s="303">
        <f t="shared" ref="BW281" si="1655">AH281</f>
        <v>6</v>
      </c>
      <c r="BX281" s="303"/>
      <c r="BY281" s="303"/>
      <c r="BZ281" s="303">
        <v>0</v>
      </c>
      <c r="CA281" s="303">
        <v>0</v>
      </c>
    </row>
    <row r="282" spans="2:79">
      <c r="B282" s="303">
        <v>692</v>
      </c>
      <c r="F282" s="165">
        <v>3</v>
      </c>
      <c r="J282" s="165">
        <f t="shared" si="135"/>
        <v>5</v>
      </c>
      <c r="K282" s="165">
        <v>3</v>
      </c>
      <c r="L282" s="165">
        <v>1</v>
      </c>
      <c r="N282" s="165">
        <f t="shared" si="136"/>
        <v>6</v>
      </c>
      <c r="O282" s="165">
        <v>5</v>
      </c>
      <c r="P282" s="165">
        <v>2</v>
      </c>
      <c r="R282" s="165">
        <f t="shared" si="137"/>
        <v>5</v>
      </c>
      <c r="S282" s="165">
        <v>4</v>
      </c>
      <c r="T282" s="165">
        <v>2</v>
      </c>
      <c r="V282" s="165">
        <f t="shared" si="138"/>
        <v>4</v>
      </c>
      <c r="W282" s="165">
        <v>2</v>
      </c>
      <c r="X282" s="165">
        <v>1</v>
      </c>
      <c r="Z282" s="165">
        <f t="shared" si="139"/>
        <v>3</v>
      </c>
      <c r="AA282" s="165">
        <v>2</v>
      </c>
      <c r="AB282" s="165">
        <v>2</v>
      </c>
      <c r="AD282" s="165">
        <f t="shared" si="140"/>
        <v>4</v>
      </c>
      <c r="AE282" s="165">
        <v>3</v>
      </c>
      <c r="AF282" s="165">
        <v>2</v>
      </c>
      <c r="AH282" s="165">
        <f t="shared" si="141"/>
        <v>5</v>
      </c>
      <c r="AI282" s="165">
        <v>4</v>
      </c>
      <c r="AJ282" s="165">
        <v>2</v>
      </c>
      <c r="AQ282" s="303">
        <f t="shared" ref="AQ282" si="1656">F282</f>
        <v>3</v>
      </c>
      <c r="AR282" s="303">
        <f t="shared" ref="AR282" si="1657">K282</f>
        <v>3</v>
      </c>
      <c r="AS282" s="303">
        <f t="shared" ref="AS282" si="1658">O282</f>
        <v>5</v>
      </c>
      <c r="AT282" s="303">
        <f t="shared" ref="AT282" si="1659">S282</f>
        <v>4</v>
      </c>
      <c r="AU282" s="303">
        <f t="shared" ref="AU282" si="1660">W282</f>
        <v>2</v>
      </c>
      <c r="AV282" s="303">
        <f t="shared" ref="AV282" si="1661">AA282</f>
        <v>2</v>
      </c>
      <c r="AW282" s="303">
        <f t="shared" ref="AW282" si="1662">AE282</f>
        <v>3</v>
      </c>
      <c r="AX282" s="303">
        <f t="shared" ref="AX282" si="1663">AI282</f>
        <v>4</v>
      </c>
      <c r="AY282" s="303"/>
      <c r="AZ282" s="303"/>
      <c r="BA282" s="303"/>
      <c r="BB282" s="303"/>
      <c r="BC282" s="303"/>
      <c r="BD282" s="303"/>
      <c r="BE282" s="303">
        <f t="shared" ref="BE282" si="1664">L282</f>
        <v>1</v>
      </c>
      <c r="BF282" s="303">
        <f t="shared" ref="BF282" si="1665">P282</f>
        <v>2</v>
      </c>
      <c r="BG282" s="303">
        <f t="shared" ref="BG282" si="1666">T282</f>
        <v>2</v>
      </c>
      <c r="BH282" s="303">
        <f t="shared" ref="BH282" si="1667">X282</f>
        <v>1</v>
      </c>
      <c r="BI282" s="303">
        <f t="shared" ref="BI282" si="1668">AB282</f>
        <v>2</v>
      </c>
      <c r="BJ282" s="303">
        <f t="shared" ref="BJ282" si="1669">AF282</f>
        <v>2</v>
      </c>
      <c r="BK282" s="303">
        <f t="shared" ref="BK282" si="1670">AJ282</f>
        <v>2</v>
      </c>
      <c r="BL282" s="303"/>
      <c r="BM282" s="303"/>
      <c r="BN282" s="303"/>
      <c r="BO282" s="303"/>
      <c r="BP282" s="303"/>
      <c r="BQ282" s="303">
        <f t="shared" ref="BQ282" si="1671">J282</f>
        <v>5</v>
      </c>
      <c r="BR282" s="303">
        <f t="shared" ref="BR282" si="1672">N282</f>
        <v>6</v>
      </c>
      <c r="BS282" s="303">
        <f t="shared" ref="BS282" si="1673">R282</f>
        <v>5</v>
      </c>
      <c r="BT282" s="303">
        <f t="shared" ref="BT282" si="1674">V282</f>
        <v>4</v>
      </c>
      <c r="BU282" s="303">
        <f t="shared" ref="BU282" si="1675">Z282</f>
        <v>3</v>
      </c>
      <c r="BV282" s="303">
        <f t="shared" ref="BV282" si="1676">AD282</f>
        <v>4</v>
      </c>
      <c r="BW282" s="303">
        <f t="shared" ref="BW282" si="1677">AH282</f>
        <v>5</v>
      </c>
      <c r="BX282" s="303"/>
      <c r="BY282" s="303"/>
      <c r="BZ282" s="303">
        <v>0</v>
      </c>
      <c r="CA282" s="303">
        <v>1</v>
      </c>
    </row>
    <row r="283" spans="2:79">
      <c r="B283" s="303">
        <v>693</v>
      </c>
      <c r="F283" s="165">
        <v>3</v>
      </c>
      <c r="J283" s="165">
        <f t="shared" si="135"/>
        <v>4</v>
      </c>
      <c r="K283" s="165">
        <v>4</v>
      </c>
      <c r="L283" s="165">
        <v>3</v>
      </c>
      <c r="N283" s="165">
        <f t="shared" si="136"/>
        <v>3</v>
      </c>
      <c r="O283" s="165">
        <v>3</v>
      </c>
      <c r="P283" s="165">
        <v>3</v>
      </c>
      <c r="R283" s="165">
        <f t="shared" si="137"/>
        <v>4</v>
      </c>
      <c r="S283" s="165">
        <v>3</v>
      </c>
      <c r="T283" s="165">
        <v>2</v>
      </c>
      <c r="V283" s="165">
        <f t="shared" si="138"/>
        <v>5</v>
      </c>
      <c r="W283" s="165">
        <v>5</v>
      </c>
      <c r="X283" s="165">
        <v>3</v>
      </c>
      <c r="Z283" s="165">
        <f t="shared" si="139"/>
        <v>5</v>
      </c>
      <c r="AA283" s="165">
        <v>4</v>
      </c>
      <c r="AB283" s="165">
        <v>2</v>
      </c>
      <c r="AD283" s="165">
        <f t="shared" si="140"/>
        <v>4</v>
      </c>
      <c r="AE283" s="165">
        <v>2</v>
      </c>
      <c r="AF283" s="165">
        <v>1</v>
      </c>
      <c r="AH283" s="165">
        <f t="shared" si="141"/>
        <v>4</v>
      </c>
      <c r="AI283" s="165">
        <v>4</v>
      </c>
      <c r="AJ283" s="165">
        <v>3</v>
      </c>
      <c r="AQ283" s="303">
        <f t="shared" ref="AQ283" si="1678">F283</f>
        <v>3</v>
      </c>
      <c r="AR283" s="303">
        <f t="shared" ref="AR283" si="1679">K283</f>
        <v>4</v>
      </c>
      <c r="AS283" s="303">
        <f t="shared" ref="AS283" si="1680">O283</f>
        <v>3</v>
      </c>
      <c r="AT283" s="303">
        <f t="shared" ref="AT283" si="1681">S283</f>
        <v>3</v>
      </c>
      <c r="AU283" s="303">
        <f t="shared" ref="AU283" si="1682">W283</f>
        <v>5</v>
      </c>
      <c r="AV283" s="303">
        <f t="shared" ref="AV283" si="1683">AA283</f>
        <v>4</v>
      </c>
      <c r="AW283" s="303">
        <f t="shared" ref="AW283" si="1684">AE283</f>
        <v>2</v>
      </c>
      <c r="AX283" s="303">
        <f t="shared" ref="AX283" si="1685">AI283</f>
        <v>4</v>
      </c>
      <c r="AY283" s="303"/>
      <c r="AZ283" s="303"/>
      <c r="BA283" s="303"/>
      <c r="BB283" s="303"/>
      <c r="BC283" s="303"/>
      <c r="BD283" s="303"/>
      <c r="BE283" s="303">
        <f t="shared" ref="BE283" si="1686">L283</f>
        <v>3</v>
      </c>
      <c r="BF283" s="303">
        <f t="shared" ref="BF283" si="1687">P283</f>
        <v>3</v>
      </c>
      <c r="BG283" s="303">
        <f t="shared" ref="BG283" si="1688">T283</f>
        <v>2</v>
      </c>
      <c r="BH283" s="303">
        <f t="shared" ref="BH283" si="1689">X283</f>
        <v>3</v>
      </c>
      <c r="BI283" s="303">
        <f t="shared" ref="BI283" si="1690">AB283</f>
        <v>2</v>
      </c>
      <c r="BJ283" s="303">
        <f t="shared" ref="BJ283" si="1691">AF283</f>
        <v>1</v>
      </c>
      <c r="BK283" s="303">
        <f t="shared" ref="BK283" si="1692">AJ283</f>
        <v>3</v>
      </c>
      <c r="BL283" s="303"/>
      <c r="BM283" s="303"/>
      <c r="BN283" s="303"/>
      <c r="BO283" s="303"/>
      <c r="BP283" s="303"/>
      <c r="BQ283" s="303">
        <f t="shared" ref="BQ283" si="1693">J283</f>
        <v>4</v>
      </c>
      <c r="BR283" s="303">
        <f t="shared" ref="BR283" si="1694">N283</f>
        <v>3</v>
      </c>
      <c r="BS283" s="303">
        <f t="shared" ref="BS283" si="1695">R283</f>
        <v>4</v>
      </c>
      <c r="BT283" s="303">
        <f t="shared" ref="BT283" si="1696">V283</f>
        <v>5</v>
      </c>
      <c r="BU283" s="303">
        <f t="shared" ref="BU283" si="1697">Z283</f>
        <v>5</v>
      </c>
      <c r="BV283" s="303">
        <f t="shared" ref="BV283" si="1698">AD283</f>
        <v>4</v>
      </c>
      <c r="BW283" s="303">
        <f t="shared" ref="BW283" si="1699">AH283</f>
        <v>4</v>
      </c>
      <c r="BX283" s="303"/>
      <c r="BY283" s="303"/>
      <c r="BZ283" s="303">
        <v>0</v>
      </c>
      <c r="CA283" s="303">
        <v>1</v>
      </c>
    </row>
    <row r="284" spans="2:79">
      <c r="B284" s="303">
        <v>694</v>
      </c>
      <c r="F284" s="165">
        <v>3</v>
      </c>
      <c r="J284" s="165">
        <f t="shared" si="135"/>
        <v>5</v>
      </c>
      <c r="K284" s="165">
        <v>3</v>
      </c>
      <c r="L284" s="165">
        <v>1</v>
      </c>
      <c r="N284" s="165">
        <f t="shared" si="136"/>
        <v>6</v>
      </c>
      <c r="O284" s="165">
        <v>5</v>
      </c>
      <c r="P284" s="165">
        <v>2</v>
      </c>
      <c r="R284" s="165">
        <f t="shared" si="137"/>
        <v>4</v>
      </c>
      <c r="S284" s="165">
        <v>4</v>
      </c>
      <c r="T284" s="165">
        <v>3</v>
      </c>
      <c r="V284" s="165">
        <f t="shared" si="138"/>
        <v>6</v>
      </c>
      <c r="W284" s="165">
        <v>4</v>
      </c>
      <c r="X284" s="165">
        <v>1</v>
      </c>
      <c r="Z284" s="165">
        <f t="shared" si="139"/>
        <v>4</v>
      </c>
      <c r="AA284" s="165">
        <v>3</v>
      </c>
      <c r="AB284" s="165">
        <v>2</v>
      </c>
      <c r="AD284" s="165">
        <f t="shared" si="140"/>
        <v>4</v>
      </c>
      <c r="AE284" s="165">
        <v>3</v>
      </c>
      <c r="AF284" s="165">
        <v>2</v>
      </c>
      <c r="AH284" s="165">
        <f t="shared" si="141"/>
        <v>5</v>
      </c>
      <c r="AI284" s="165">
        <v>5</v>
      </c>
      <c r="AJ284" s="165">
        <v>3</v>
      </c>
      <c r="AQ284" s="303">
        <f t="shared" ref="AQ284" si="1700">F284</f>
        <v>3</v>
      </c>
      <c r="AR284" s="303">
        <f t="shared" ref="AR284" si="1701">K284</f>
        <v>3</v>
      </c>
      <c r="AS284" s="303">
        <f t="shared" ref="AS284" si="1702">O284</f>
        <v>5</v>
      </c>
      <c r="AT284" s="303">
        <f t="shared" ref="AT284" si="1703">S284</f>
        <v>4</v>
      </c>
      <c r="AU284" s="303">
        <f t="shared" ref="AU284" si="1704">W284</f>
        <v>4</v>
      </c>
      <c r="AV284" s="303">
        <f t="shared" ref="AV284" si="1705">AA284</f>
        <v>3</v>
      </c>
      <c r="AW284" s="303">
        <f t="shared" ref="AW284" si="1706">AE284</f>
        <v>3</v>
      </c>
      <c r="AX284" s="303">
        <f t="shared" ref="AX284" si="1707">AI284</f>
        <v>5</v>
      </c>
      <c r="AY284" s="303"/>
      <c r="AZ284" s="303"/>
      <c r="BA284" s="303"/>
      <c r="BB284" s="303"/>
      <c r="BC284" s="303"/>
      <c r="BD284" s="303"/>
      <c r="BE284" s="303">
        <f t="shared" ref="BE284" si="1708">L284</f>
        <v>1</v>
      </c>
      <c r="BF284" s="303">
        <f t="shared" ref="BF284" si="1709">P284</f>
        <v>2</v>
      </c>
      <c r="BG284" s="303">
        <f t="shared" ref="BG284" si="1710">T284</f>
        <v>3</v>
      </c>
      <c r="BH284" s="303">
        <f t="shared" ref="BH284" si="1711">X284</f>
        <v>1</v>
      </c>
      <c r="BI284" s="303">
        <f t="shared" ref="BI284" si="1712">AB284</f>
        <v>2</v>
      </c>
      <c r="BJ284" s="303">
        <f t="shared" ref="BJ284" si="1713">AF284</f>
        <v>2</v>
      </c>
      <c r="BK284" s="303">
        <f t="shared" ref="BK284" si="1714">AJ284</f>
        <v>3</v>
      </c>
      <c r="BL284" s="303"/>
      <c r="BM284" s="303"/>
      <c r="BN284" s="303"/>
      <c r="BO284" s="303"/>
      <c r="BP284" s="303"/>
      <c r="BQ284" s="303">
        <f t="shared" ref="BQ284" si="1715">J284</f>
        <v>5</v>
      </c>
      <c r="BR284" s="303">
        <f t="shared" ref="BR284" si="1716">N284</f>
        <v>6</v>
      </c>
      <c r="BS284" s="303">
        <f t="shared" ref="BS284" si="1717">R284</f>
        <v>4</v>
      </c>
      <c r="BT284" s="303">
        <f t="shared" ref="BT284" si="1718">V284</f>
        <v>6</v>
      </c>
      <c r="BU284" s="303">
        <f t="shared" ref="BU284" si="1719">Z284</f>
        <v>4</v>
      </c>
      <c r="BV284" s="303">
        <f t="shared" ref="BV284" si="1720">AD284</f>
        <v>4</v>
      </c>
      <c r="BW284" s="303">
        <f t="shared" ref="BW284" si="1721">AH284</f>
        <v>5</v>
      </c>
      <c r="BX284" s="303"/>
      <c r="BY284" s="303"/>
      <c r="BZ284" s="303">
        <v>0</v>
      </c>
      <c r="CA284" s="303">
        <v>0</v>
      </c>
    </row>
    <row r="285" spans="2:79">
      <c r="B285" s="303">
        <v>695</v>
      </c>
      <c r="F285" s="165">
        <v>4</v>
      </c>
      <c r="J285" s="165">
        <f t="shared" si="135"/>
        <v>5</v>
      </c>
      <c r="K285" s="165">
        <v>3</v>
      </c>
      <c r="L285" s="165">
        <v>2</v>
      </c>
      <c r="N285" s="165">
        <f t="shared" si="136"/>
        <v>5</v>
      </c>
      <c r="O285" s="165">
        <v>5</v>
      </c>
      <c r="P285" s="165">
        <v>4</v>
      </c>
      <c r="R285" s="165">
        <f t="shared" si="137"/>
        <v>5</v>
      </c>
      <c r="S285" s="165">
        <v>3</v>
      </c>
      <c r="T285" s="165">
        <v>2</v>
      </c>
      <c r="V285" s="165">
        <f t="shared" si="138"/>
        <v>5</v>
      </c>
      <c r="W285" s="165">
        <v>3</v>
      </c>
      <c r="X285" s="165">
        <v>2</v>
      </c>
      <c r="Z285" s="165">
        <f t="shared" si="139"/>
        <v>6</v>
      </c>
      <c r="AA285" s="165">
        <v>6</v>
      </c>
      <c r="AB285" s="165">
        <v>4</v>
      </c>
      <c r="AD285" s="165">
        <f t="shared" si="140"/>
        <v>6</v>
      </c>
      <c r="AE285" s="165">
        <v>3</v>
      </c>
      <c r="AF285" s="165">
        <v>1</v>
      </c>
      <c r="AH285" s="165">
        <f t="shared" si="141"/>
        <v>5</v>
      </c>
      <c r="AI285" s="165">
        <v>4</v>
      </c>
      <c r="AJ285" s="165">
        <v>3</v>
      </c>
      <c r="AQ285" s="303">
        <f t="shared" ref="AQ285:AQ286" si="1722">F285</f>
        <v>4</v>
      </c>
      <c r="AR285" s="303">
        <f t="shared" ref="AR285:AR286" si="1723">K285</f>
        <v>3</v>
      </c>
      <c r="AS285" s="303">
        <f t="shared" ref="AS285:AS286" si="1724">O285</f>
        <v>5</v>
      </c>
      <c r="AT285" s="303">
        <f t="shared" ref="AT285:AT286" si="1725">S285</f>
        <v>3</v>
      </c>
      <c r="AU285" s="303">
        <f t="shared" ref="AU285:AU286" si="1726">W285</f>
        <v>3</v>
      </c>
      <c r="AV285" s="303">
        <f t="shared" ref="AV285:AV286" si="1727">AA285</f>
        <v>6</v>
      </c>
      <c r="AW285" s="303">
        <f t="shared" ref="AW285:AW286" si="1728">AE285</f>
        <v>3</v>
      </c>
      <c r="AX285" s="303">
        <f t="shared" ref="AX285:AX286" si="1729">AI285</f>
        <v>4</v>
      </c>
      <c r="AY285" s="303"/>
      <c r="AZ285" s="303"/>
      <c r="BA285" s="303"/>
      <c r="BB285" s="303"/>
      <c r="BC285" s="303"/>
      <c r="BD285" s="303"/>
      <c r="BE285" s="303">
        <f t="shared" ref="BE285:BE286" si="1730">L285</f>
        <v>2</v>
      </c>
      <c r="BF285" s="303">
        <f t="shared" ref="BF285:BF286" si="1731">P285</f>
        <v>4</v>
      </c>
      <c r="BG285" s="303">
        <f t="shared" ref="BG285:BG286" si="1732">T285</f>
        <v>2</v>
      </c>
      <c r="BH285" s="303">
        <f t="shared" ref="BH285:BH286" si="1733">X285</f>
        <v>2</v>
      </c>
      <c r="BI285" s="303">
        <f t="shared" ref="BI285:BI286" si="1734">AB285</f>
        <v>4</v>
      </c>
      <c r="BJ285" s="303">
        <f t="shared" ref="BJ285:BJ286" si="1735">AF285</f>
        <v>1</v>
      </c>
      <c r="BK285" s="303">
        <f t="shared" ref="BK285:BK286" si="1736">AJ285</f>
        <v>3</v>
      </c>
      <c r="BL285" s="303"/>
      <c r="BM285" s="303"/>
      <c r="BN285" s="303"/>
      <c r="BO285" s="303"/>
      <c r="BP285" s="303"/>
      <c r="BQ285" s="303">
        <f t="shared" ref="BQ285:BQ286" si="1737">J285</f>
        <v>5</v>
      </c>
      <c r="BR285" s="303">
        <f t="shared" ref="BR285:BR286" si="1738">N285</f>
        <v>5</v>
      </c>
      <c r="BS285" s="303">
        <f t="shared" ref="BS285:BS286" si="1739">R285</f>
        <v>5</v>
      </c>
      <c r="BT285" s="303">
        <f t="shared" ref="BT285:BT286" si="1740">V285</f>
        <v>5</v>
      </c>
      <c r="BU285" s="303">
        <f t="shared" ref="BU285:BU286" si="1741">Z285</f>
        <v>6</v>
      </c>
      <c r="BV285" s="303">
        <f t="shared" ref="BV285:BV286" si="1742">AD285</f>
        <v>6</v>
      </c>
      <c r="BW285" s="303">
        <f t="shared" ref="BW285:BW286" si="1743">AH285</f>
        <v>5</v>
      </c>
      <c r="BX285" s="303"/>
      <c r="BY285" s="303"/>
      <c r="BZ285" s="303">
        <v>0</v>
      </c>
      <c r="CA285" s="303">
        <v>0</v>
      </c>
    </row>
    <row r="286" spans="2:79">
      <c r="B286" s="303">
        <v>696</v>
      </c>
      <c r="F286" s="165">
        <v>3</v>
      </c>
      <c r="J286" s="165">
        <f t="shared" si="135"/>
        <v>6</v>
      </c>
      <c r="K286" s="165">
        <v>5</v>
      </c>
      <c r="L286" s="165">
        <v>2</v>
      </c>
      <c r="N286" s="165">
        <f t="shared" si="136"/>
        <v>5</v>
      </c>
      <c r="O286" s="165">
        <v>5</v>
      </c>
      <c r="P286" s="165">
        <v>3</v>
      </c>
      <c r="R286" s="165">
        <f t="shared" si="137"/>
        <v>4</v>
      </c>
      <c r="S286" s="165">
        <v>3</v>
      </c>
      <c r="T286" s="165">
        <v>2</v>
      </c>
      <c r="V286" s="165">
        <f t="shared" si="138"/>
        <v>5</v>
      </c>
      <c r="W286" s="165">
        <v>5</v>
      </c>
      <c r="X286" s="165">
        <v>3</v>
      </c>
      <c r="Z286" s="165">
        <f t="shared" si="139"/>
        <v>4</v>
      </c>
      <c r="AA286" s="165">
        <v>3</v>
      </c>
      <c r="AB286" s="165">
        <v>2</v>
      </c>
      <c r="AD286" s="165">
        <f t="shared" si="140"/>
        <v>4</v>
      </c>
      <c r="AE286" s="165">
        <v>2</v>
      </c>
      <c r="AF286" s="165">
        <v>1</v>
      </c>
      <c r="AH286" s="165">
        <f t="shared" si="141"/>
        <v>3</v>
      </c>
      <c r="AI286" s="165">
        <v>3</v>
      </c>
      <c r="AJ286" s="165">
        <v>3</v>
      </c>
      <c r="AQ286" s="303">
        <f t="shared" si="1722"/>
        <v>3</v>
      </c>
      <c r="AR286" s="303">
        <f t="shared" si="1723"/>
        <v>5</v>
      </c>
      <c r="AS286" s="303">
        <f t="shared" si="1724"/>
        <v>5</v>
      </c>
      <c r="AT286" s="303">
        <f t="shared" si="1725"/>
        <v>3</v>
      </c>
      <c r="AU286" s="303">
        <f t="shared" si="1726"/>
        <v>5</v>
      </c>
      <c r="AV286" s="303">
        <f t="shared" si="1727"/>
        <v>3</v>
      </c>
      <c r="AW286" s="303">
        <f t="shared" si="1728"/>
        <v>2</v>
      </c>
      <c r="AX286" s="303">
        <f t="shared" si="1729"/>
        <v>3</v>
      </c>
      <c r="AY286" s="303"/>
      <c r="AZ286" s="303"/>
      <c r="BA286" s="303"/>
      <c r="BB286" s="303"/>
      <c r="BC286" s="303"/>
      <c r="BD286" s="303"/>
      <c r="BE286" s="303">
        <f t="shared" si="1730"/>
        <v>2</v>
      </c>
      <c r="BF286" s="303">
        <f t="shared" si="1731"/>
        <v>3</v>
      </c>
      <c r="BG286" s="303">
        <f t="shared" si="1732"/>
        <v>2</v>
      </c>
      <c r="BH286" s="303">
        <f t="shared" si="1733"/>
        <v>3</v>
      </c>
      <c r="BI286" s="303">
        <f t="shared" si="1734"/>
        <v>2</v>
      </c>
      <c r="BJ286" s="303">
        <f t="shared" si="1735"/>
        <v>1</v>
      </c>
      <c r="BK286" s="303">
        <f t="shared" si="1736"/>
        <v>3</v>
      </c>
      <c r="BL286" s="303"/>
      <c r="BM286" s="303"/>
      <c r="BN286" s="303"/>
      <c r="BO286" s="303"/>
      <c r="BP286" s="303"/>
      <c r="BQ286" s="303">
        <f t="shared" si="1737"/>
        <v>6</v>
      </c>
      <c r="BR286" s="303">
        <f t="shared" si="1738"/>
        <v>5</v>
      </c>
      <c r="BS286" s="303">
        <f t="shared" si="1739"/>
        <v>4</v>
      </c>
      <c r="BT286" s="303">
        <f t="shared" si="1740"/>
        <v>5</v>
      </c>
      <c r="BU286" s="303">
        <f t="shared" si="1741"/>
        <v>4</v>
      </c>
      <c r="BV286" s="303">
        <f t="shared" si="1742"/>
        <v>4</v>
      </c>
      <c r="BW286" s="303">
        <f t="shared" si="1743"/>
        <v>3</v>
      </c>
      <c r="BX286" s="303"/>
      <c r="BY286" s="303"/>
      <c r="BZ286" s="303">
        <v>0</v>
      </c>
      <c r="CA286" s="303">
        <v>1</v>
      </c>
    </row>
    <row r="287" spans="2:79">
      <c r="B287" s="303">
        <v>697</v>
      </c>
      <c r="F287" s="165">
        <v>6</v>
      </c>
      <c r="J287" s="165">
        <f t="shared" si="135"/>
        <v>6</v>
      </c>
      <c r="K287" s="165">
        <v>5</v>
      </c>
      <c r="L287" s="165">
        <v>5</v>
      </c>
      <c r="N287" s="165">
        <f t="shared" si="136"/>
        <v>6</v>
      </c>
      <c r="O287" s="165">
        <v>6</v>
      </c>
      <c r="P287" s="165">
        <v>6</v>
      </c>
      <c r="R287" s="165">
        <f t="shared" si="137"/>
        <v>6</v>
      </c>
      <c r="S287" s="165">
        <v>3</v>
      </c>
      <c r="T287" s="165">
        <v>3</v>
      </c>
      <c r="V287" s="165">
        <f t="shared" si="138"/>
        <v>6</v>
      </c>
      <c r="W287" s="165">
        <v>1</v>
      </c>
      <c r="X287" s="165">
        <v>1</v>
      </c>
      <c r="Z287" s="165">
        <f t="shared" si="139"/>
        <v>6</v>
      </c>
      <c r="AA287" s="165">
        <v>3</v>
      </c>
      <c r="AB287" s="165">
        <v>3</v>
      </c>
      <c r="AD287" s="165">
        <f t="shared" si="140"/>
        <v>6</v>
      </c>
      <c r="AE287" s="165">
        <v>3</v>
      </c>
      <c r="AF287" s="165">
        <v>3</v>
      </c>
      <c r="AH287" s="165">
        <f t="shared" si="141"/>
        <v>6</v>
      </c>
      <c r="AI287" s="165">
        <v>3</v>
      </c>
      <c r="AJ287" s="165">
        <v>3</v>
      </c>
      <c r="AQ287" s="303">
        <f t="shared" ref="AQ287:AQ289" si="1744">F287</f>
        <v>6</v>
      </c>
      <c r="AR287" s="303">
        <f t="shared" ref="AR287:AR289" si="1745">K287</f>
        <v>5</v>
      </c>
      <c r="AS287" s="303">
        <f t="shared" ref="AS287:AS289" si="1746">O287</f>
        <v>6</v>
      </c>
      <c r="AT287" s="303">
        <f t="shared" ref="AT287:AT289" si="1747">S287</f>
        <v>3</v>
      </c>
      <c r="AU287" s="303">
        <f t="shared" ref="AU287:AU289" si="1748">W287</f>
        <v>1</v>
      </c>
      <c r="AV287" s="303">
        <f t="shared" ref="AV287:AV289" si="1749">AA287</f>
        <v>3</v>
      </c>
      <c r="AW287" s="303">
        <f t="shared" ref="AW287:AW289" si="1750">AE287</f>
        <v>3</v>
      </c>
      <c r="AX287" s="303">
        <f t="shared" ref="AX287:AX289" si="1751">AI287</f>
        <v>3</v>
      </c>
      <c r="AY287" s="303"/>
      <c r="AZ287" s="303"/>
      <c r="BA287" s="303"/>
      <c r="BB287" s="303"/>
      <c r="BC287" s="303"/>
      <c r="BD287" s="303"/>
      <c r="BE287" s="303">
        <f t="shared" ref="BE287:BE289" si="1752">L287</f>
        <v>5</v>
      </c>
      <c r="BF287" s="303">
        <f t="shared" ref="BF287:BF289" si="1753">P287</f>
        <v>6</v>
      </c>
      <c r="BG287" s="303">
        <f t="shared" ref="BG287:BG289" si="1754">T287</f>
        <v>3</v>
      </c>
      <c r="BH287" s="303">
        <f t="shared" ref="BH287:BH289" si="1755">X287</f>
        <v>1</v>
      </c>
      <c r="BI287" s="303">
        <f t="shared" ref="BI287:BI289" si="1756">AB287</f>
        <v>3</v>
      </c>
      <c r="BJ287" s="303">
        <f t="shared" ref="BJ287:BJ289" si="1757">AF287</f>
        <v>3</v>
      </c>
      <c r="BK287" s="303">
        <f t="shared" ref="BK287:BK289" si="1758">AJ287</f>
        <v>3</v>
      </c>
      <c r="BL287" s="303"/>
      <c r="BM287" s="303"/>
      <c r="BN287" s="303"/>
      <c r="BO287" s="303"/>
      <c r="BP287" s="303"/>
      <c r="BQ287" s="303">
        <f t="shared" ref="BQ287:BQ289" si="1759">J287</f>
        <v>6</v>
      </c>
      <c r="BR287" s="303">
        <f t="shared" ref="BR287:BR289" si="1760">N287</f>
        <v>6</v>
      </c>
      <c r="BS287" s="303">
        <f t="shared" ref="BS287:BS289" si="1761">R287</f>
        <v>6</v>
      </c>
      <c r="BT287" s="303">
        <f t="shared" ref="BT287:BT289" si="1762">V287</f>
        <v>6</v>
      </c>
      <c r="BU287" s="303">
        <f t="shared" ref="BU287:BU289" si="1763">Z287</f>
        <v>6</v>
      </c>
      <c r="BV287" s="303">
        <f t="shared" ref="BV287:BV289" si="1764">AD287</f>
        <v>6</v>
      </c>
      <c r="BW287" s="303">
        <f t="shared" ref="BW287:BW289" si="1765">AH287</f>
        <v>6</v>
      </c>
      <c r="BX287" s="303"/>
      <c r="BY287" s="303"/>
      <c r="BZ287" s="303">
        <v>2</v>
      </c>
      <c r="CA287" s="303">
        <v>0</v>
      </c>
    </row>
    <row r="288" spans="2:79">
      <c r="B288" s="303">
        <v>698</v>
      </c>
      <c r="F288" s="165">
        <v>6</v>
      </c>
      <c r="J288" s="165">
        <f t="shared" si="135"/>
        <v>6</v>
      </c>
      <c r="K288" s="165">
        <v>4</v>
      </c>
      <c r="L288" s="165">
        <v>4</v>
      </c>
      <c r="N288" s="165">
        <f t="shared" si="136"/>
        <v>6</v>
      </c>
      <c r="O288" s="165">
        <v>5</v>
      </c>
      <c r="P288" s="165">
        <v>5</v>
      </c>
      <c r="R288" s="165">
        <f t="shared" si="137"/>
        <v>6</v>
      </c>
      <c r="S288" s="165">
        <v>3</v>
      </c>
      <c r="T288" s="165">
        <v>3</v>
      </c>
      <c r="V288" s="165">
        <f t="shared" si="138"/>
        <v>6</v>
      </c>
      <c r="W288" s="165">
        <v>3</v>
      </c>
      <c r="X288" s="165">
        <v>3</v>
      </c>
      <c r="Z288" s="165">
        <f t="shared" si="139"/>
        <v>6</v>
      </c>
      <c r="AA288" s="165">
        <v>5</v>
      </c>
      <c r="AB288" s="165">
        <v>5</v>
      </c>
      <c r="AD288" s="165">
        <f t="shared" si="140"/>
        <v>6</v>
      </c>
      <c r="AE288" s="165">
        <v>3</v>
      </c>
      <c r="AF288" s="165">
        <v>3</v>
      </c>
      <c r="AH288" s="165">
        <f t="shared" si="141"/>
        <v>6</v>
      </c>
      <c r="AI288" s="165">
        <v>4</v>
      </c>
      <c r="AJ288" s="165">
        <v>4</v>
      </c>
      <c r="AQ288" s="165">
        <f t="shared" si="1744"/>
        <v>6</v>
      </c>
      <c r="AR288" s="165">
        <f t="shared" si="1745"/>
        <v>4</v>
      </c>
      <c r="AS288" s="165">
        <f t="shared" si="1746"/>
        <v>5</v>
      </c>
      <c r="AT288" s="165">
        <f t="shared" si="1747"/>
        <v>3</v>
      </c>
      <c r="AU288" s="165">
        <f t="shared" si="1748"/>
        <v>3</v>
      </c>
      <c r="AV288" s="165">
        <f t="shared" si="1749"/>
        <v>5</v>
      </c>
      <c r="AW288" s="165">
        <f t="shared" si="1750"/>
        <v>3</v>
      </c>
      <c r="AX288" s="165">
        <f t="shared" si="1751"/>
        <v>4</v>
      </c>
      <c r="BE288" s="165">
        <f t="shared" si="1752"/>
        <v>4</v>
      </c>
      <c r="BF288" s="165">
        <f t="shared" si="1753"/>
        <v>5</v>
      </c>
      <c r="BG288" s="165">
        <f t="shared" si="1754"/>
        <v>3</v>
      </c>
      <c r="BH288" s="165">
        <f t="shared" si="1755"/>
        <v>3</v>
      </c>
      <c r="BI288" s="165">
        <f t="shared" si="1756"/>
        <v>5</v>
      </c>
      <c r="BJ288" s="165">
        <f t="shared" si="1757"/>
        <v>3</v>
      </c>
      <c r="BK288" s="165">
        <f t="shared" si="1758"/>
        <v>4</v>
      </c>
      <c r="BQ288" s="165">
        <f t="shared" si="1759"/>
        <v>6</v>
      </c>
      <c r="BR288" s="165">
        <f t="shared" si="1760"/>
        <v>6</v>
      </c>
      <c r="BS288" s="165">
        <f t="shared" si="1761"/>
        <v>6</v>
      </c>
      <c r="BT288" s="165">
        <f t="shared" si="1762"/>
        <v>6</v>
      </c>
      <c r="BU288" s="165">
        <f t="shared" si="1763"/>
        <v>6</v>
      </c>
      <c r="BV288" s="165">
        <f t="shared" si="1764"/>
        <v>6</v>
      </c>
      <c r="BW288" s="165">
        <f t="shared" si="1765"/>
        <v>6</v>
      </c>
      <c r="BZ288" s="165">
        <v>2</v>
      </c>
      <c r="CA288" s="165">
        <v>0</v>
      </c>
    </row>
    <row r="289" spans="2:79">
      <c r="B289" s="303">
        <v>699</v>
      </c>
      <c r="F289" s="165">
        <v>4</v>
      </c>
      <c r="J289" s="165">
        <f t="shared" si="135"/>
        <v>5</v>
      </c>
      <c r="K289" s="165">
        <v>5</v>
      </c>
      <c r="L289" s="165">
        <v>4</v>
      </c>
      <c r="N289" s="165">
        <f t="shared" si="136"/>
        <v>4</v>
      </c>
      <c r="O289" s="165">
        <v>3</v>
      </c>
      <c r="P289" s="165">
        <v>3</v>
      </c>
      <c r="R289" s="165">
        <f t="shared" si="137"/>
        <v>6</v>
      </c>
      <c r="S289" s="165">
        <v>4</v>
      </c>
      <c r="T289" s="165">
        <v>2</v>
      </c>
      <c r="V289" s="165">
        <f t="shared" si="138"/>
        <v>5</v>
      </c>
      <c r="W289" s="165">
        <v>1</v>
      </c>
      <c r="X289" s="165">
        <v>0</v>
      </c>
      <c r="Z289" s="165">
        <f t="shared" si="139"/>
        <v>5</v>
      </c>
      <c r="AA289" s="165">
        <v>3</v>
      </c>
      <c r="AB289" s="165">
        <v>2</v>
      </c>
      <c r="AD289" s="165">
        <f t="shared" si="140"/>
        <v>5</v>
      </c>
      <c r="AE289" s="165">
        <v>4</v>
      </c>
      <c r="AF289" s="165">
        <v>3</v>
      </c>
      <c r="AH289" s="165">
        <f t="shared" si="141"/>
        <v>5</v>
      </c>
      <c r="AI289" s="165">
        <v>2</v>
      </c>
      <c r="AJ289" s="165">
        <v>1</v>
      </c>
      <c r="AQ289" s="165">
        <f t="shared" si="1744"/>
        <v>4</v>
      </c>
      <c r="AR289" s="165">
        <f t="shared" si="1745"/>
        <v>5</v>
      </c>
      <c r="AS289" s="165">
        <f t="shared" si="1746"/>
        <v>3</v>
      </c>
      <c r="AT289" s="165">
        <f t="shared" si="1747"/>
        <v>4</v>
      </c>
      <c r="AU289" s="165">
        <f t="shared" si="1748"/>
        <v>1</v>
      </c>
      <c r="AV289" s="165">
        <f t="shared" si="1749"/>
        <v>3</v>
      </c>
      <c r="AW289" s="165">
        <f t="shared" si="1750"/>
        <v>4</v>
      </c>
      <c r="AX289" s="165">
        <f t="shared" si="1751"/>
        <v>2</v>
      </c>
      <c r="BE289" s="165">
        <f t="shared" si="1752"/>
        <v>4</v>
      </c>
      <c r="BF289" s="165">
        <f t="shared" si="1753"/>
        <v>3</v>
      </c>
      <c r="BG289" s="165">
        <f t="shared" si="1754"/>
        <v>2</v>
      </c>
      <c r="BH289" s="165">
        <f t="shared" si="1755"/>
        <v>0</v>
      </c>
      <c r="BI289" s="165">
        <f t="shared" si="1756"/>
        <v>2</v>
      </c>
      <c r="BJ289" s="165">
        <f t="shared" si="1757"/>
        <v>3</v>
      </c>
      <c r="BK289" s="165">
        <f t="shared" si="1758"/>
        <v>1</v>
      </c>
      <c r="BQ289" s="165">
        <f t="shared" si="1759"/>
        <v>5</v>
      </c>
      <c r="BR289" s="165">
        <f t="shared" si="1760"/>
        <v>4</v>
      </c>
      <c r="BS289" s="165">
        <f t="shared" si="1761"/>
        <v>6</v>
      </c>
      <c r="BT289" s="165">
        <f t="shared" si="1762"/>
        <v>5</v>
      </c>
      <c r="BU289" s="165">
        <f t="shared" si="1763"/>
        <v>5</v>
      </c>
      <c r="BV289" s="165">
        <f t="shared" si="1764"/>
        <v>5</v>
      </c>
      <c r="BW289" s="165">
        <f t="shared" si="1765"/>
        <v>5</v>
      </c>
      <c r="BZ289" s="165">
        <v>1</v>
      </c>
      <c r="CA289" s="165">
        <v>0</v>
      </c>
    </row>
    <row r="290" spans="2:79">
      <c r="B290" s="303">
        <v>700</v>
      </c>
      <c r="F290" s="165">
        <v>3</v>
      </c>
      <c r="J290" s="165">
        <f t="shared" si="135"/>
        <v>4</v>
      </c>
      <c r="K290" s="165">
        <v>3</v>
      </c>
      <c r="L290" s="165">
        <v>2</v>
      </c>
      <c r="N290" s="165">
        <f t="shared" si="136"/>
        <v>3</v>
      </c>
      <c r="O290" s="165">
        <v>1</v>
      </c>
      <c r="P290" s="165">
        <v>1</v>
      </c>
      <c r="R290" s="165">
        <f t="shared" si="137"/>
        <v>4</v>
      </c>
      <c r="S290" s="165">
        <v>2</v>
      </c>
      <c r="T290" s="165">
        <v>1</v>
      </c>
      <c r="V290" s="165">
        <f t="shared" si="138"/>
        <v>4</v>
      </c>
      <c r="W290" s="165">
        <v>2</v>
      </c>
      <c r="X290" s="165">
        <v>1</v>
      </c>
      <c r="Z290" s="165">
        <f t="shared" si="139"/>
        <v>6</v>
      </c>
      <c r="AA290" s="165">
        <v>6</v>
      </c>
      <c r="AB290" s="165">
        <v>3</v>
      </c>
      <c r="AD290" s="165">
        <f t="shared" si="140"/>
        <v>5</v>
      </c>
      <c r="AE290" s="165">
        <v>4</v>
      </c>
      <c r="AF290" s="165">
        <v>2</v>
      </c>
      <c r="AH290" s="165">
        <f t="shared" si="141"/>
        <v>5</v>
      </c>
      <c r="AI290" s="165">
        <v>4</v>
      </c>
      <c r="AJ290" s="165">
        <v>2</v>
      </c>
      <c r="AQ290" s="303">
        <f t="shared" ref="AQ290" si="1766">F290</f>
        <v>3</v>
      </c>
      <c r="AR290" s="303">
        <f t="shared" ref="AR290" si="1767">K290</f>
        <v>3</v>
      </c>
      <c r="AS290" s="303">
        <f t="shared" ref="AS290" si="1768">O290</f>
        <v>1</v>
      </c>
      <c r="AT290" s="303">
        <f t="shared" ref="AT290" si="1769">S290</f>
        <v>2</v>
      </c>
      <c r="AU290" s="303">
        <f t="shared" ref="AU290" si="1770">W290</f>
        <v>2</v>
      </c>
      <c r="AV290" s="303">
        <f t="shared" ref="AV290" si="1771">AA290</f>
        <v>6</v>
      </c>
      <c r="AW290" s="303">
        <f t="shared" ref="AW290" si="1772">AE290</f>
        <v>4</v>
      </c>
      <c r="AX290" s="303">
        <f t="shared" ref="AX290" si="1773">AI290</f>
        <v>4</v>
      </c>
      <c r="AY290" s="303"/>
      <c r="AZ290" s="303"/>
      <c r="BA290" s="303"/>
      <c r="BB290" s="303"/>
      <c r="BC290" s="303"/>
      <c r="BD290" s="303"/>
      <c r="BE290" s="303">
        <f t="shared" ref="BE290" si="1774">L290</f>
        <v>2</v>
      </c>
      <c r="BF290" s="303">
        <f t="shared" ref="BF290" si="1775">P290</f>
        <v>1</v>
      </c>
      <c r="BG290" s="303">
        <f t="shared" ref="BG290" si="1776">T290</f>
        <v>1</v>
      </c>
      <c r="BH290" s="303">
        <f t="shared" ref="BH290" si="1777">X290</f>
        <v>1</v>
      </c>
      <c r="BI290" s="303">
        <f t="shared" ref="BI290" si="1778">AB290</f>
        <v>3</v>
      </c>
      <c r="BJ290" s="303">
        <f t="shared" ref="BJ290" si="1779">AF290</f>
        <v>2</v>
      </c>
      <c r="BK290" s="303">
        <f t="shared" ref="BK290" si="1780">AJ290</f>
        <v>2</v>
      </c>
      <c r="BL290" s="303"/>
      <c r="BM290" s="303"/>
      <c r="BN290" s="303"/>
      <c r="BO290" s="303"/>
      <c r="BP290" s="303"/>
      <c r="BQ290" s="303">
        <f t="shared" ref="BQ290" si="1781">J290</f>
        <v>4</v>
      </c>
      <c r="BR290" s="303">
        <f t="shared" ref="BR290" si="1782">N290</f>
        <v>3</v>
      </c>
      <c r="BS290" s="303">
        <f t="shared" ref="BS290" si="1783">R290</f>
        <v>4</v>
      </c>
      <c r="BT290" s="303">
        <f t="shared" ref="BT290" si="1784">V290</f>
        <v>4</v>
      </c>
      <c r="BU290" s="303">
        <f t="shared" ref="BU290" si="1785">Z290</f>
        <v>6</v>
      </c>
      <c r="BV290" s="303">
        <f t="shared" ref="BV290" si="1786">AD290</f>
        <v>5</v>
      </c>
      <c r="BW290" s="303">
        <f t="shared" ref="BW290" si="1787">AH290</f>
        <v>5</v>
      </c>
      <c r="BX290" s="303"/>
      <c r="BY290" s="303"/>
      <c r="BZ290" s="303">
        <v>0</v>
      </c>
      <c r="CA290" s="303">
        <v>1</v>
      </c>
    </row>
    <row r="291" spans="2:79">
      <c r="B291" s="363">
        <v>701</v>
      </c>
      <c r="F291" s="165">
        <v>2</v>
      </c>
      <c r="J291" s="165">
        <f t="shared" si="135"/>
        <v>5</v>
      </c>
      <c r="K291" s="165">
        <v>3</v>
      </c>
      <c r="L291" s="165">
        <v>0</v>
      </c>
      <c r="N291" s="165">
        <f t="shared" si="136"/>
        <v>5</v>
      </c>
      <c r="O291" s="165">
        <v>4</v>
      </c>
      <c r="P291" s="165">
        <v>1</v>
      </c>
      <c r="R291" s="165">
        <f t="shared" si="137"/>
        <v>4</v>
      </c>
      <c r="S291" s="165">
        <v>4</v>
      </c>
      <c r="T291" s="165">
        <v>2</v>
      </c>
      <c r="V291" s="165">
        <f t="shared" si="138"/>
        <v>4</v>
      </c>
      <c r="W291" s="165">
        <v>2</v>
      </c>
      <c r="X291" s="165">
        <v>0</v>
      </c>
      <c r="Z291" s="165">
        <f t="shared" si="139"/>
        <v>4</v>
      </c>
      <c r="AA291" s="165">
        <v>3</v>
      </c>
      <c r="AB291" s="165">
        <v>1</v>
      </c>
      <c r="AD291" s="165">
        <f t="shared" si="140"/>
        <v>3</v>
      </c>
      <c r="AE291" s="165">
        <v>3</v>
      </c>
      <c r="AF291" s="165">
        <v>2</v>
      </c>
      <c r="AH291" s="165">
        <f t="shared" si="141"/>
        <v>3</v>
      </c>
      <c r="AI291" s="165">
        <v>2</v>
      </c>
      <c r="AJ291" s="165">
        <v>1</v>
      </c>
      <c r="AQ291" s="363">
        <f t="shared" ref="AQ291:AQ292" si="1788">F291</f>
        <v>2</v>
      </c>
      <c r="AR291" s="363">
        <f t="shared" ref="AR291:AR292" si="1789">K291</f>
        <v>3</v>
      </c>
      <c r="AS291" s="363">
        <f t="shared" ref="AS291:AS292" si="1790">O291</f>
        <v>4</v>
      </c>
      <c r="AT291" s="363">
        <f t="shared" ref="AT291:AT292" si="1791">S291</f>
        <v>4</v>
      </c>
      <c r="AU291" s="363">
        <f t="shared" ref="AU291:AU292" si="1792">W291</f>
        <v>2</v>
      </c>
      <c r="AV291" s="363">
        <f t="shared" ref="AV291:AV292" si="1793">AA291</f>
        <v>3</v>
      </c>
      <c r="AW291" s="363">
        <f t="shared" ref="AW291:AW292" si="1794">AE291</f>
        <v>3</v>
      </c>
      <c r="AX291" s="363">
        <f t="shared" ref="AX291:AX292" si="1795">AI291</f>
        <v>2</v>
      </c>
      <c r="AY291" s="363"/>
      <c r="AZ291" s="363"/>
      <c r="BA291" s="363"/>
      <c r="BB291" s="363"/>
      <c r="BC291" s="363"/>
      <c r="BD291" s="363"/>
      <c r="BE291" s="363">
        <f t="shared" ref="BE291:BE292" si="1796">L291</f>
        <v>0</v>
      </c>
      <c r="BF291" s="363">
        <f t="shared" ref="BF291:BF292" si="1797">P291</f>
        <v>1</v>
      </c>
      <c r="BG291" s="363">
        <f t="shared" ref="BG291:BG292" si="1798">T291</f>
        <v>2</v>
      </c>
      <c r="BH291" s="363">
        <f t="shared" ref="BH291:BH292" si="1799">X291</f>
        <v>0</v>
      </c>
      <c r="BI291" s="363">
        <f t="shared" ref="BI291:BI292" si="1800">AB291</f>
        <v>1</v>
      </c>
      <c r="BJ291" s="363">
        <f t="shared" ref="BJ291:BJ292" si="1801">AF291</f>
        <v>2</v>
      </c>
      <c r="BK291" s="363">
        <f t="shared" ref="BK291:BK292" si="1802">AJ291</f>
        <v>1</v>
      </c>
      <c r="BL291" s="363"/>
      <c r="BM291" s="363"/>
      <c r="BN291" s="363"/>
      <c r="BO291" s="363"/>
      <c r="BP291" s="363"/>
      <c r="BQ291" s="363">
        <f t="shared" ref="BQ291:BQ292" si="1803">J291</f>
        <v>5</v>
      </c>
      <c r="BR291" s="363">
        <f t="shared" ref="BR291:BR292" si="1804">N291</f>
        <v>5</v>
      </c>
      <c r="BS291" s="363">
        <f t="shared" ref="BS291:BS292" si="1805">R291</f>
        <v>4</v>
      </c>
      <c r="BT291" s="363">
        <f t="shared" ref="BT291:BT292" si="1806">V291</f>
        <v>4</v>
      </c>
      <c r="BU291" s="363">
        <f t="shared" ref="BU291:BU292" si="1807">Z291</f>
        <v>4</v>
      </c>
      <c r="BV291" s="363">
        <f t="shared" ref="BV291:BV292" si="1808">AD291</f>
        <v>3</v>
      </c>
      <c r="BW291" s="363">
        <f t="shared" ref="BW291:BW292" si="1809">AH291</f>
        <v>3</v>
      </c>
      <c r="BX291" s="363"/>
      <c r="BY291" s="363"/>
      <c r="BZ291" s="363">
        <v>2</v>
      </c>
      <c r="CA291" s="363">
        <v>2</v>
      </c>
    </row>
    <row r="292" spans="2:79">
      <c r="B292" s="363">
        <v>702</v>
      </c>
      <c r="F292" s="165">
        <v>3</v>
      </c>
      <c r="J292" s="165">
        <f t="shared" si="135"/>
        <v>4</v>
      </c>
      <c r="K292" s="165">
        <v>3</v>
      </c>
      <c r="L292" s="165">
        <v>2</v>
      </c>
      <c r="N292" s="165">
        <f t="shared" si="136"/>
        <v>3</v>
      </c>
      <c r="O292" s="165">
        <v>3</v>
      </c>
      <c r="P292" s="165">
        <v>3</v>
      </c>
      <c r="R292" s="165">
        <f t="shared" si="137"/>
        <v>6</v>
      </c>
      <c r="S292" s="165">
        <v>5</v>
      </c>
      <c r="T292" s="165">
        <v>2</v>
      </c>
      <c r="V292" s="165">
        <f t="shared" si="138"/>
        <v>5</v>
      </c>
      <c r="W292" s="165">
        <v>4</v>
      </c>
      <c r="X292" s="165">
        <v>2</v>
      </c>
      <c r="Z292" s="165">
        <f t="shared" si="139"/>
        <v>5</v>
      </c>
      <c r="AA292" s="165">
        <v>4</v>
      </c>
      <c r="AB292" s="165">
        <v>2</v>
      </c>
      <c r="AD292" s="165">
        <f t="shared" si="140"/>
        <v>5</v>
      </c>
      <c r="AE292" s="165">
        <v>5</v>
      </c>
      <c r="AF292" s="165">
        <v>3</v>
      </c>
      <c r="AH292" s="165">
        <f t="shared" si="141"/>
        <v>5</v>
      </c>
      <c r="AI292" s="165">
        <v>3</v>
      </c>
      <c r="AJ292" s="165">
        <v>1</v>
      </c>
      <c r="AQ292" s="363">
        <f t="shared" si="1788"/>
        <v>3</v>
      </c>
      <c r="AR292" s="363">
        <f t="shared" si="1789"/>
        <v>3</v>
      </c>
      <c r="AS292" s="363">
        <f t="shared" si="1790"/>
        <v>3</v>
      </c>
      <c r="AT292" s="363">
        <f t="shared" si="1791"/>
        <v>5</v>
      </c>
      <c r="AU292" s="363">
        <f t="shared" si="1792"/>
        <v>4</v>
      </c>
      <c r="AV292" s="363">
        <f t="shared" si="1793"/>
        <v>4</v>
      </c>
      <c r="AW292" s="363">
        <f t="shared" si="1794"/>
        <v>5</v>
      </c>
      <c r="AX292" s="363">
        <f t="shared" si="1795"/>
        <v>3</v>
      </c>
      <c r="AY292" s="363"/>
      <c r="AZ292" s="363"/>
      <c r="BA292" s="363"/>
      <c r="BB292" s="363"/>
      <c r="BC292" s="363"/>
      <c r="BD292" s="363"/>
      <c r="BE292" s="363">
        <f t="shared" si="1796"/>
        <v>2</v>
      </c>
      <c r="BF292" s="363">
        <f t="shared" si="1797"/>
        <v>3</v>
      </c>
      <c r="BG292" s="363">
        <f t="shared" si="1798"/>
        <v>2</v>
      </c>
      <c r="BH292" s="363">
        <f t="shared" si="1799"/>
        <v>2</v>
      </c>
      <c r="BI292" s="363">
        <f t="shared" si="1800"/>
        <v>2</v>
      </c>
      <c r="BJ292" s="363">
        <f t="shared" si="1801"/>
        <v>3</v>
      </c>
      <c r="BK292" s="363">
        <f t="shared" si="1802"/>
        <v>1</v>
      </c>
      <c r="BL292" s="363"/>
      <c r="BM292" s="363"/>
      <c r="BN292" s="363"/>
      <c r="BO292" s="363"/>
      <c r="BP292" s="363"/>
      <c r="BQ292" s="363">
        <f t="shared" si="1803"/>
        <v>4</v>
      </c>
      <c r="BR292" s="363">
        <f t="shared" si="1804"/>
        <v>3</v>
      </c>
      <c r="BS292" s="363">
        <f t="shared" si="1805"/>
        <v>6</v>
      </c>
      <c r="BT292" s="363">
        <f t="shared" si="1806"/>
        <v>5</v>
      </c>
      <c r="BU292" s="363">
        <f t="shared" si="1807"/>
        <v>5</v>
      </c>
      <c r="BV292" s="363">
        <f t="shared" si="1808"/>
        <v>5</v>
      </c>
      <c r="BW292" s="363">
        <f t="shared" si="1809"/>
        <v>5</v>
      </c>
      <c r="BX292" s="363"/>
      <c r="BY292" s="363"/>
      <c r="BZ292" s="363">
        <v>0</v>
      </c>
      <c r="CA292" s="363">
        <v>1</v>
      </c>
    </row>
    <row r="293" spans="2:79">
      <c r="B293" s="363">
        <v>703</v>
      </c>
      <c r="F293" s="165">
        <v>3</v>
      </c>
      <c r="J293" s="165">
        <f t="shared" si="135"/>
        <v>4</v>
      </c>
      <c r="K293" s="165">
        <v>3</v>
      </c>
      <c r="L293" s="165">
        <v>2</v>
      </c>
      <c r="N293" s="165">
        <f t="shared" si="136"/>
        <v>5</v>
      </c>
      <c r="O293" s="165">
        <v>3</v>
      </c>
      <c r="P293" s="165">
        <v>1</v>
      </c>
      <c r="R293" s="165">
        <f t="shared" si="137"/>
        <v>3</v>
      </c>
      <c r="S293" s="165">
        <v>2</v>
      </c>
      <c r="T293" s="165">
        <v>2</v>
      </c>
      <c r="V293" s="165">
        <f t="shared" si="138"/>
        <v>5</v>
      </c>
      <c r="W293" s="165">
        <v>3</v>
      </c>
      <c r="X293" s="165">
        <v>1</v>
      </c>
      <c r="Z293" s="165">
        <f t="shared" si="139"/>
        <v>5</v>
      </c>
      <c r="AA293" s="165">
        <v>5</v>
      </c>
      <c r="AB293" s="165">
        <v>3</v>
      </c>
      <c r="AD293" s="165">
        <f t="shared" si="140"/>
        <v>4</v>
      </c>
      <c r="AE293" s="165">
        <v>3</v>
      </c>
      <c r="AF293" s="165">
        <v>2</v>
      </c>
      <c r="AH293" s="165">
        <f t="shared" si="141"/>
        <v>4</v>
      </c>
      <c r="AI293" s="165">
        <v>4</v>
      </c>
      <c r="AJ293" s="165">
        <v>3</v>
      </c>
      <c r="AQ293" s="363">
        <f t="shared" ref="AQ293:AQ294" si="1810">F293</f>
        <v>3</v>
      </c>
      <c r="AR293" s="363">
        <f t="shared" ref="AR293:AR294" si="1811">K293</f>
        <v>3</v>
      </c>
      <c r="AS293" s="363">
        <f t="shared" ref="AS293:AS294" si="1812">O293</f>
        <v>3</v>
      </c>
      <c r="AT293" s="363">
        <f t="shared" ref="AT293:AT294" si="1813">S293</f>
        <v>2</v>
      </c>
      <c r="AU293" s="363">
        <f t="shared" ref="AU293:AU294" si="1814">W293</f>
        <v>3</v>
      </c>
      <c r="AV293" s="363">
        <f t="shared" ref="AV293:AV294" si="1815">AA293</f>
        <v>5</v>
      </c>
      <c r="AW293" s="363">
        <f t="shared" ref="AW293:AW294" si="1816">AE293</f>
        <v>3</v>
      </c>
      <c r="AX293" s="363">
        <f t="shared" ref="AX293:AX294" si="1817">AI293</f>
        <v>4</v>
      </c>
      <c r="AY293" s="363"/>
      <c r="AZ293" s="363"/>
      <c r="BA293" s="363"/>
      <c r="BB293" s="363"/>
      <c r="BC293" s="363"/>
      <c r="BD293" s="363"/>
      <c r="BE293" s="363">
        <f t="shared" ref="BE293:BE294" si="1818">L293</f>
        <v>2</v>
      </c>
      <c r="BF293" s="363">
        <f t="shared" ref="BF293:BF294" si="1819">P293</f>
        <v>1</v>
      </c>
      <c r="BG293" s="363">
        <f t="shared" ref="BG293:BG294" si="1820">T293</f>
        <v>2</v>
      </c>
      <c r="BH293" s="363">
        <f t="shared" ref="BH293:BH294" si="1821">X293</f>
        <v>1</v>
      </c>
      <c r="BI293" s="363">
        <f t="shared" ref="BI293:BI294" si="1822">AB293</f>
        <v>3</v>
      </c>
      <c r="BJ293" s="363">
        <f t="shared" ref="BJ293:BJ294" si="1823">AF293</f>
        <v>2</v>
      </c>
      <c r="BK293" s="363">
        <f t="shared" ref="BK293:BK294" si="1824">AJ293</f>
        <v>3</v>
      </c>
      <c r="BL293" s="363"/>
      <c r="BM293" s="363"/>
      <c r="BN293" s="363"/>
      <c r="BO293" s="363"/>
      <c r="BP293" s="363"/>
      <c r="BQ293" s="363">
        <f t="shared" ref="BQ293:BQ294" si="1825">J293</f>
        <v>4</v>
      </c>
      <c r="BR293" s="363">
        <f t="shared" ref="BR293:BR294" si="1826">N293</f>
        <v>5</v>
      </c>
      <c r="BS293" s="363">
        <f t="shared" ref="BS293:BS294" si="1827">R293</f>
        <v>3</v>
      </c>
      <c r="BT293" s="363">
        <f t="shared" ref="BT293:BT294" si="1828">V293</f>
        <v>5</v>
      </c>
      <c r="BU293" s="363">
        <f t="shared" ref="BU293:BU294" si="1829">Z293</f>
        <v>5</v>
      </c>
      <c r="BV293" s="363">
        <f t="shared" ref="BV293:BV294" si="1830">AD293</f>
        <v>4</v>
      </c>
      <c r="BW293" s="363">
        <f t="shared" ref="BW293:BW294" si="1831">AH293</f>
        <v>4</v>
      </c>
      <c r="BX293" s="363"/>
      <c r="BY293" s="363"/>
      <c r="BZ293" s="363">
        <v>0</v>
      </c>
      <c r="CA293" s="363">
        <v>1</v>
      </c>
    </row>
    <row r="294" spans="2:79">
      <c r="B294" s="363">
        <v>704</v>
      </c>
      <c r="F294" s="165">
        <v>4</v>
      </c>
      <c r="J294" s="165">
        <f t="shared" si="135"/>
        <v>4</v>
      </c>
      <c r="K294" s="165">
        <v>3</v>
      </c>
      <c r="L294" s="165">
        <v>3</v>
      </c>
      <c r="N294" s="165">
        <f t="shared" si="136"/>
        <v>4</v>
      </c>
      <c r="O294" s="165">
        <v>4</v>
      </c>
      <c r="P294" s="165">
        <v>4</v>
      </c>
      <c r="R294" s="165">
        <f t="shared" si="137"/>
        <v>5</v>
      </c>
      <c r="S294" s="165">
        <v>3</v>
      </c>
      <c r="T294" s="165">
        <v>2</v>
      </c>
      <c r="V294" s="165">
        <f t="shared" si="138"/>
        <v>5</v>
      </c>
      <c r="W294" s="165">
        <v>2</v>
      </c>
      <c r="X294" s="165">
        <v>1</v>
      </c>
      <c r="Z294" s="165">
        <f t="shared" si="139"/>
        <v>5</v>
      </c>
      <c r="AA294" s="165">
        <v>4</v>
      </c>
      <c r="AB294" s="165">
        <v>3</v>
      </c>
      <c r="AD294" s="165">
        <f t="shared" si="140"/>
        <v>6</v>
      </c>
      <c r="AE294" s="165">
        <v>5</v>
      </c>
      <c r="AF294" s="165">
        <v>3</v>
      </c>
      <c r="AH294" s="165">
        <f t="shared" si="141"/>
        <v>5</v>
      </c>
      <c r="AI294" s="165">
        <v>3</v>
      </c>
      <c r="AJ294" s="165">
        <v>2</v>
      </c>
      <c r="AQ294" s="363">
        <f t="shared" si="1810"/>
        <v>4</v>
      </c>
      <c r="AR294" s="363">
        <f t="shared" si="1811"/>
        <v>3</v>
      </c>
      <c r="AS294" s="363">
        <f t="shared" si="1812"/>
        <v>4</v>
      </c>
      <c r="AT294" s="363">
        <f t="shared" si="1813"/>
        <v>3</v>
      </c>
      <c r="AU294" s="363">
        <f t="shared" si="1814"/>
        <v>2</v>
      </c>
      <c r="AV294" s="363">
        <f t="shared" si="1815"/>
        <v>4</v>
      </c>
      <c r="AW294" s="363">
        <f t="shared" si="1816"/>
        <v>5</v>
      </c>
      <c r="AX294" s="363">
        <f t="shared" si="1817"/>
        <v>3</v>
      </c>
      <c r="AY294" s="363"/>
      <c r="AZ294" s="363"/>
      <c r="BA294" s="363"/>
      <c r="BB294" s="363"/>
      <c r="BC294" s="363"/>
      <c r="BD294" s="363"/>
      <c r="BE294" s="363">
        <f t="shared" si="1818"/>
        <v>3</v>
      </c>
      <c r="BF294" s="363">
        <f t="shared" si="1819"/>
        <v>4</v>
      </c>
      <c r="BG294" s="363">
        <f t="shared" si="1820"/>
        <v>2</v>
      </c>
      <c r="BH294" s="363">
        <f t="shared" si="1821"/>
        <v>1</v>
      </c>
      <c r="BI294" s="363">
        <f t="shared" si="1822"/>
        <v>3</v>
      </c>
      <c r="BJ294" s="363">
        <f t="shared" si="1823"/>
        <v>3</v>
      </c>
      <c r="BK294" s="363">
        <f t="shared" si="1824"/>
        <v>2</v>
      </c>
      <c r="BL294" s="363"/>
      <c r="BM294" s="363"/>
      <c r="BN294" s="363"/>
      <c r="BO294" s="363"/>
      <c r="BP294" s="363"/>
      <c r="BQ294" s="363">
        <f t="shared" si="1825"/>
        <v>4</v>
      </c>
      <c r="BR294" s="363">
        <f t="shared" si="1826"/>
        <v>4</v>
      </c>
      <c r="BS294" s="363">
        <f t="shared" si="1827"/>
        <v>5</v>
      </c>
      <c r="BT294" s="363">
        <f t="shared" si="1828"/>
        <v>5</v>
      </c>
      <c r="BU294" s="363">
        <f t="shared" si="1829"/>
        <v>5</v>
      </c>
      <c r="BV294" s="363">
        <f t="shared" si="1830"/>
        <v>6</v>
      </c>
      <c r="BW294" s="363">
        <f t="shared" si="1831"/>
        <v>5</v>
      </c>
      <c r="BX294" s="363"/>
      <c r="BY294" s="363"/>
      <c r="BZ294" s="363">
        <v>0</v>
      </c>
      <c r="CA294" s="363">
        <v>0</v>
      </c>
    </row>
    <row r="295" spans="2:79">
      <c r="B295" s="363">
        <v>705</v>
      </c>
      <c r="F295" s="165">
        <v>3</v>
      </c>
      <c r="J295" s="165">
        <f t="shared" si="135"/>
        <v>4</v>
      </c>
      <c r="K295" s="165">
        <v>2</v>
      </c>
      <c r="L295" s="165">
        <v>1</v>
      </c>
      <c r="N295" s="165">
        <f t="shared" si="136"/>
        <v>4</v>
      </c>
      <c r="O295" s="165">
        <v>3</v>
      </c>
      <c r="P295" s="165">
        <v>2</v>
      </c>
      <c r="R295" s="165">
        <f t="shared" si="137"/>
        <v>3</v>
      </c>
      <c r="S295" s="165">
        <v>1</v>
      </c>
      <c r="T295" s="165">
        <v>1</v>
      </c>
      <c r="V295" s="165">
        <f t="shared" si="138"/>
        <v>5</v>
      </c>
      <c r="W295" s="165">
        <v>2</v>
      </c>
      <c r="X295" s="165">
        <v>0</v>
      </c>
      <c r="Z295" s="165">
        <f t="shared" si="139"/>
        <v>6</v>
      </c>
      <c r="AA295" s="165">
        <v>6</v>
      </c>
      <c r="AB295" s="165">
        <v>3</v>
      </c>
      <c r="AD295" s="165">
        <f t="shared" si="140"/>
        <v>3</v>
      </c>
      <c r="AE295" s="165">
        <v>3</v>
      </c>
      <c r="AF295" s="165">
        <v>3</v>
      </c>
      <c r="AH295" s="165">
        <f t="shared" si="141"/>
        <v>5</v>
      </c>
      <c r="AI295" s="165">
        <v>2</v>
      </c>
      <c r="AJ295" s="165">
        <v>0</v>
      </c>
      <c r="AQ295" s="363">
        <f t="shared" ref="AQ295:AQ296" si="1832">F295</f>
        <v>3</v>
      </c>
      <c r="AR295" s="363">
        <f t="shared" ref="AR295:AR296" si="1833">K295</f>
        <v>2</v>
      </c>
      <c r="AS295" s="363">
        <f t="shared" ref="AS295:AS296" si="1834">O295</f>
        <v>3</v>
      </c>
      <c r="AT295" s="363">
        <f t="shared" ref="AT295:AT296" si="1835">S295</f>
        <v>1</v>
      </c>
      <c r="AU295" s="363">
        <f t="shared" ref="AU295:AU296" si="1836">W295</f>
        <v>2</v>
      </c>
      <c r="AV295" s="363">
        <f t="shared" ref="AV295:AV296" si="1837">AA295</f>
        <v>6</v>
      </c>
      <c r="AW295" s="363">
        <f t="shared" ref="AW295:AW296" si="1838">AE295</f>
        <v>3</v>
      </c>
      <c r="AX295" s="363">
        <f t="shared" ref="AX295:AX296" si="1839">AI295</f>
        <v>2</v>
      </c>
      <c r="AY295" s="363"/>
      <c r="AZ295" s="363"/>
      <c r="BA295" s="363"/>
      <c r="BB295" s="363"/>
      <c r="BC295" s="363"/>
      <c r="BD295" s="363"/>
      <c r="BE295" s="363">
        <f t="shared" ref="BE295:BE296" si="1840">L295</f>
        <v>1</v>
      </c>
      <c r="BF295" s="363">
        <f t="shared" ref="BF295:BF296" si="1841">P295</f>
        <v>2</v>
      </c>
      <c r="BG295" s="363">
        <f t="shared" ref="BG295:BG296" si="1842">T295</f>
        <v>1</v>
      </c>
      <c r="BH295" s="363">
        <f t="shared" ref="BH295:BH296" si="1843">X295</f>
        <v>0</v>
      </c>
      <c r="BI295" s="363">
        <f t="shared" ref="BI295:BI296" si="1844">AB295</f>
        <v>3</v>
      </c>
      <c r="BJ295" s="363">
        <f t="shared" ref="BJ295:BJ296" si="1845">AF295</f>
        <v>3</v>
      </c>
      <c r="BK295" s="363">
        <f t="shared" ref="BK295:BK296" si="1846">AJ295</f>
        <v>0</v>
      </c>
      <c r="BL295" s="363"/>
      <c r="BM295" s="363"/>
      <c r="BN295" s="363"/>
      <c r="BO295" s="363"/>
      <c r="BP295" s="363"/>
      <c r="BQ295" s="363">
        <f t="shared" ref="BQ295:BQ296" si="1847">J295</f>
        <v>4</v>
      </c>
      <c r="BR295" s="363">
        <f t="shared" ref="BR295:BR296" si="1848">N295</f>
        <v>4</v>
      </c>
      <c r="BS295" s="363">
        <f t="shared" ref="BS295:BS296" si="1849">R295</f>
        <v>3</v>
      </c>
      <c r="BT295" s="363">
        <f t="shared" ref="BT295:BT296" si="1850">V295</f>
        <v>5</v>
      </c>
      <c r="BU295" s="363">
        <f t="shared" ref="BU295:BU296" si="1851">Z295</f>
        <v>6</v>
      </c>
      <c r="BV295" s="363">
        <f t="shared" ref="BV295:BV296" si="1852">AD295</f>
        <v>3</v>
      </c>
      <c r="BW295" s="363">
        <f t="shared" ref="BW295:BW296" si="1853">AH295</f>
        <v>5</v>
      </c>
      <c r="BX295" s="363"/>
      <c r="BY295" s="363"/>
      <c r="BZ295" s="363">
        <v>2</v>
      </c>
      <c r="CA295" s="363">
        <v>2</v>
      </c>
    </row>
    <row r="296" spans="2:79">
      <c r="B296" s="363">
        <v>706</v>
      </c>
      <c r="F296" s="165">
        <v>6</v>
      </c>
      <c r="J296" s="165">
        <f t="shared" si="135"/>
        <v>6</v>
      </c>
      <c r="K296" s="165">
        <v>5</v>
      </c>
      <c r="L296" s="165">
        <v>5</v>
      </c>
      <c r="N296" s="165">
        <f t="shared" si="136"/>
        <v>6</v>
      </c>
      <c r="O296" s="165">
        <v>5</v>
      </c>
      <c r="P296" s="165">
        <v>5</v>
      </c>
      <c r="R296" s="165">
        <f t="shared" si="137"/>
        <v>6</v>
      </c>
      <c r="S296" s="165">
        <v>4</v>
      </c>
      <c r="T296" s="165">
        <v>4</v>
      </c>
      <c r="V296" s="165">
        <f t="shared" si="138"/>
        <v>6</v>
      </c>
      <c r="W296" s="165">
        <v>1</v>
      </c>
      <c r="X296" s="165">
        <v>1</v>
      </c>
      <c r="Z296" s="165">
        <f t="shared" si="139"/>
        <v>6</v>
      </c>
      <c r="AA296" s="165">
        <v>2</v>
      </c>
      <c r="AB296" s="165">
        <v>2</v>
      </c>
      <c r="AD296" s="165">
        <f t="shared" si="140"/>
        <v>6</v>
      </c>
      <c r="AE296" s="165">
        <v>4</v>
      </c>
      <c r="AF296" s="165">
        <v>4</v>
      </c>
      <c r="AH296" s="165">
        <f t="shared" si="141"/>
        <v>6</v>
      </c>
      <c r="AI296" s="165">
        <v>2</v>
      </c>
      <c r="AJ296" s="165">
        <v>2</v>
      </c>
      <c r="AQ296" s="363">
        <f t="shared" si="1832"/>
        <v>6</v>
      </c>
      <c r="AR296" s="363">
        <f t="shared" si="1833"/>
        <v>5</v>
      </c>
      <c r="AS296" s="363">
        <f t="shared" si="1834"/>
        <v>5</v>
      </c>
      <c r="AT296" s="363">
        <f t="shared" si="1835"/>
        <v>4</v>
      </c>
      <c r="AU296" s="363">
        <f t="shared" si="1836"/>
        <v>1</v>
      </c>
      <c r="AV296" s="363">
        <f t="shared" si="1837"/>
        <v>2</v>
      </c>
      <c r="AW296" s="363">
        <f t="shared" si="1838"/>
        <v>4</v>
      </c>
      <c r="AX296" s="363">
        <f t="shared" si="1839"/>
        <v>2</v>
      </c>
      <c r="AY296" s="363"/>
      <c r="AZ296" s="363"/>
      <c r="BA296" s="363"/>
      <c r="BB296" s="363"/>
      <c r="BC296" s="363"/>
      <c r="BD296" s="363"/>
      <c r="BE296" s="363">
        <f t="shared" si="1840"/>
        <v>5</v>
      </c>
      <c r="BF296" s="363">
        <f t="shared" si="1841"/>
        <v>5</v>
      </c>
      <c r="BG296" s="363">
        <f t="shared" si="1842"/>
        <v>4</v>
      </c>
      <c r="BH296" s="363">
        <f t="shared" si="1843"/>
        <v>1</v>
      </c>
      <c r="BI296" s="363">
        <f t="shared" si="1844"/>
        <v>2</v>
      </c>
      <c r="BJ296" s="363">
        <f t="shared" si="1845"/>
        <v>4</v>
      </c>
      <c r="BK296" s="363">
        <f t="shared" si="1846"/>
        <v>2</v>
      </c>
      <c r="BL296" s="363"/>
      <c r="BM296" s="363"/>
      <c r="BN296" s="363"/>
      <c r="BO296" s="363"/>
      <c r="BP296" s="363"/>
      <c r="BQ296" s="363">
        <f t="shared" si="1847"/>
        <v>6</v>
      </c>
      <c r="BR296" s="363">
        <f t="shared" si="1848"/>
        <v>6</v>
      </c>
      <c r="BS296" s="363">
        <f t="shared" si="1849"/>
        <v>6</v>
      </c>
      <c r="BT296" s="363">
        <f t="shared" si="1850"/>
        <v>6</v>
      </c>
      <c r="BU296" s="363">
        <f t="shared" si="1851"/>
        <v>6</v>
      </c>
      <c r="BV296" s="363">
        <f t="shared" si="1852"/>
        <v>6</v>
      </c>
      <c r="BW296" s="363">
        <f t="shared" si="1853"/>
        <v>6</v>
      </c>
      <c r="BX296" s="363"/>
      <c r="BY296" s="363"/>
      <c r="BZ296" s="363">
        <v>2</v>
      </c>
      <c r="CA296" s="363">
        <v>0</v>
      </c>
    </row>
    <row r="297" spans="2:79">
      <c r="B297" s="363">
        <v>707</v>
      </c>
      <c r="F297" s="165">
        <v>4</v>
      </c>
      <c r="J297" s="165">
        <f t="shared" si="135"/>
        <v>5</v>
      </c>
      <c r="K297" s="165">
        <v>4</v>
      </c>
      <c r="L297" s="165">
        <v>3</v>
      </c>
      <c r="N297" s="165">
        <f t="shared" si="136"/>
        <v>5</v>
      </c>
      <c r="O297" s="165">
        <v>4</v>
      </c>
      <c r="P297" s="165">
        <v>3</v>
      </c>
      <c r="R297" s="165">
        <f t="shared" si="137"/>
        <v>5</v>
      </c>
      <c r="S297" s="165">
        <v>5</v>
      </c>
      <c r="T297" s="165">
        <v>4</v>
      </c>
      <c r="V297" s="165">
        <f t="shared" si="138"/>
        <v>6</v>
      </c>
      <c r="W297" s="165">
        <v>4</v>
      </c>
      <c r="X297" s="165">
        <v>2</v>
      </c>
      <c r="Z297" s="165">
        <f t="shared" si="139"/>
        <v>5</v>
      </c>
      <c r="AA297" s="165">
        <v>3</v>
      </c>
      <c r="AB297" s="165">
        <v>2</v>
      </c>
      <c r="AD297" s="165">
        <f t="shared" si="140"/>
        <v>4</v>
      </c>
      <c r="AE297" s="165">
        <v>0</v>
      </c>
      <c r="AF297" s="165">
        <v>0</v>
      </c>
      <c r="AH297" s="165">
        <f t="shared" si="141"/>
        <v>5</v>
      </c>
      <c r="AI297" s="165">
        <v>3</v>
      </c>
      <c r="AJ297" s="165">
        <v>2</v>
      </c>
      <c r="AQ297" s="363">
        <f t="shared" ref="AQ297:AQ298" si="1854">F297</f>
        <v>4</v>
      </c>
      <c r="AR297" s="363">
        <f t="shared" ref="AR297:AR298" si="1855">K297</f>
        <v>4</v>
      </c>
      <c r="AS297" s="363">
        <f t="shared" ref="AS297:AS298" si="1856">O297</f>
        <v>4</v>
      </c>
      <c r="AT297" s="363">
        <f t="shared" ref="AT297:AT298" si="1857">S297</f>
        <v>5</v>
      </c>
      <c r="AU297" s="363">
        <f t="shared" ref="AU297:AU298" si="1858">W297</f>
        <v>4</v>
      </c>
      <c r="AV297" s="363">
        <f t="shared" ref="AV297:AV298" si="1859">AA297</f>
        <v>3</v>
      </c>
      <c r="AW297" s="363">
        <f t="shared" ref="AW297:AW298" si="1860">AE297</f>
        <v>0</v>
      </c>
      <c r="AX297" s="363">
        <f t="shared" ref="AX297:AX298" si="1861">AI297</f>
        <v>3</v>
      </c>
      <c r="AY297" s="363"/>
      <c r="AZ297" s="363"/>
      <c r="BA297" s="363"/>
      <c r="BB297" s="363"/>
      <c r="BC297" s="363"/>
      <c r="BD297" s="363"/>
      <c r="BE297" s="363">
        <f t="shared" ref="BE297:BE298" si="1862">L297</f>
        <v>3</v>
      </c>
      <c r="BF297" s="363">
        <f t="shared" ref="BF297:BF298" si="1863">P297</f>
        <v>3</v>
      </c>
      <c r="BG297" s="363">
        <f t="shared" ref="BG297:BG298" si="1864">T297</f>
        <v>4</v>
      </c>
      <c r="BH297" s="363">
        <f t="shared" ref="BH297:BH298" si="1865">X297</f>
        <v>2</v>
      </c>
      <c r="BI297" s="363">
        <f t="shared" ref="BI297:BI298" si="1866">AB297</f>
        <v>2</v>
      </c>
      <c r="BJ297" s="363">
        <f t="shared" ref="BJ297:BJ298" si="1867">AF297</f>
        <v>0</v>
      </c>
      <c r="BK297" s="363">
        <f t="shared" ref="BK297:BK298" si="1868">AJ297</f>
        <v>2</v>
      </c>
      <c r="BL297" s="363"/>
      <c r="BM297" s="363"/>
      <c r="BN297" s="363"/>
      <c r="BO297" s="363"/>
      <c r="BP297" s="363"/>
      <c r="BQ297" s="363">
        <f t="shared" ref="BQ297:BQ298" si="1869">J297</f>
        <v>5</v>
      </c>
      <c r="BR297" s="363">
        <f t="shared" ref="BR297:BR298" si="1870">N297</f>
        <v>5</v>
      </c>
      <c r="BS297" s="363">
        <f t="shared" ref="BS297:BS298" si="1871">R297</f>
        <v>5</v>
      </c>
      <c r="BT297" s="363">
        <f t="shared" ref="BT297:BT298" si="1872">V297</f>
        <v>6</v>
      </c>
      <c r="BU297" s="363">
        <f t="shared" ref="BU297:BU298" si="1873">Z297</f>
        <v>5</v>
      </c>
      <c r="BV297" s="363">
        <f t="shared" ref="BV297:BV298" si="1874">AD297</f>
        <v>4</v>
      </c>
      <c r="BW297" s="363">
        <f t="shared" ref="BW297:BW298" si="1875">AH297</f>
        <v>5</v>
      </c>
      <c r="BX297" s="363"/>
      <c r="BY297" s="363"/>
      <c r="BZ297" s="363">
        <v>1</v>
      </c>
      <c r="CA297" s="363">
        <v>0</v>
      </c>
    </row>
    <row r="298" spans="2:79">
      <c r="B298" s="363">
        <v>708</v>
      </c>
      <c r="F298" s="165">
        <v>4</v>
      </c>
      <c r="J298" s="165">
        <f t="shared" si="135"/>
        <v>5</v>
      </c>
      <c r="K298" s="165">
        <v>3</v>
      </c>
      <c r="L298" s="165">
        <v>2</v>
      </c>
      <c r="N298" s="165">
        <f t="shared" si="136"/>
        <v>6</v>
      </c>
      <c r="O298" s="165">
        <v>4</v>
      </c>
      <c r="P298" s="165">
        <v>2</v>
      </c>
      <c r="R298" s="165">
        <f t="shared" si="137"/>
        <v>5</v>
      </c>
      <c r="S298" s="165">
        <v>2</v>
      </c>
      <c r="T298" s="165">
        <v>1</v>
      </c>
      <c r="V298" s="165">
        <f t="shared" si="138"/>
        <v>5</v>
      </c>
      <c r="W298" s="165">
        <v>2</v>
      </c>
      <c r="X298" s="165">
        <v>1</v>
      </c>
      <c r="Z298" s="165">
        <f t="shared" si="139"/>
        <v>5</v>
      </c>
      <c r="AA298" s="165">
        <v>4</v>
      </c>
      <c r="AB298" s="165">
        <v>3</v>
      </c>
      <c r="AD298" s="165">
        <f t="shared" si="140"/>
        <v>4</v>
      </c>
      <c r="AE298" s="165">
        <v>3</v>
      </c>
      <c r="AF298" s="165">
        <v>3</v>
      </c>
      <c r="AH298" s="165">
        <f t="shared" si="141"/>
        <v>5</v>
      </c>
      <c r="AI298" s="165">
        <v>3</v>
      </c>
      <c r="AJ298" s="165">
        <v>2</v>
      </c>
      <c r="AQ298" s="363">
        <f t="shared" si="1854"/>
        <v>4</v>
      </c>
      <c r="AR298" s="363">
        <f t="shared" si="1855"/>
        <v>3</v>
      </c>
      <c r="AS298" s="363">
        <f t="shared" si="1856"/>
        <v>4</v>
      </c>
      <c r="AT298" s="363">
        <f t="shared" si="1857"/>
        <v>2</v>
      </c>
      <c r="AU298" s="363">
        <f t="shared" si="1858"/>
        <v>2</v>
      </c>
      <c r="AV298" s="363">
        <f t="shared" si="1859"/>
        <v>4</v>
      </c>
      <c r="AW298" s="363">
        <f t="shared" si="1860"/>
        <v>3</v>
      </c>
      <c r="AX298" s="363">
        <f t="shared" si="1861"/>
        <v>3</v>
      </c>
      <c r="AY298" s="363"/>
      <c r="AZ298" s="363"/>
      <c r="BA298" s="363"/>
      <c r="BB298" s="363"/>
      <c r="BC298" s="363"/>
      <c r="BD298" s="363"/>
      <c r="BE298" s="363">
        <f t="shared" si="1862"/>
        <v>2</v>
      </c>
      <c r="BF298" s="363">
        <f t="shared" si="1863"/>
        <v>2</v>
      </c>
      <c r="BG298" s="363">
        <f t="shared" si="1864"/>
        <v>1</v>
      </c>
      <c r="BH298" s="363">
        <f t="shared" si="1865"/>
        <v>1</v>
      </c>
      <c r="BI298" s="363">
        <f t="shared" si="1866"/>
        <v>3</v>
      </c>
      <c r="BJ298" s="363">
        <f t="shared" si="1867"/>
        <v>3</v>
      </c>
      <c r="BK298" s="363">
        <f t="shared" si="1868"/>
        <v>2</v>
      </c>
      <c r="BL298" s="363"/>
      <c r="BM298" s="363"/>
      <c r="BN298" s="363"/>
      <c r="BO298" s="363"/>
      <c r="BP298" s="363"/>
      <c r="BQ298" s="363">
        <f t="shared" si="1869"/>
        <v>5</v>
      </c>
      <c r="BR298" s="363">
        <f t="shared" si="1870"/>
        <v>6</v>
      </c>
      <c r="BS298" s="363">
        <f t="shared" si="1871"/>
        <v>5</v>
      </c>
      <c r="BT298" s="363">
        <f t="shared" si="1872"/>
        <v>5</v>
      </c>
      <c r="BU298" s="363">
        <f t="shared" si="1873"/>
        <v>5</v>
      </c>
      <c r="BV298" s="363">
        <f t="shared" si="1874"/>
        <v>4</v>
      </c>
      <c r="BW298" s="363">
        <f t="shared" si="1875"/>
        <v>5</v>
      </c>
      <c r="BX298" s="363"/>
      <c r="BY298" s="363"/>
      <c r="BZ298" s="363">
        <v>0</v>
      </c>
      <c r="CA298" s="363">
        <v>0</v>
      </c>
    </row>
    <row r="299" spans="2:79">
      <c r="B299" s="363">
        <v>709</v>
      </c>
      <c r="F299" s="165">
        <v>5</v>
      </c>
      <c r="J299" s="165">
        <f t="shared" si="135"/>
        <v>5</v>
      </c>
      <c r="K299" s="165">
        <v>2</v>
      </c>
      <c r="L299" s="165">
        <v>2</v>
      </c>
      <c r="N299" s="165">
        <f t="shared" si="136"/>
        <v>6</v>
      </c>
      <c r="O299" s="165">
        <v>5</v>
      </c>
      <c r="P299" s="165">
        <v>4</v>
      </c>
      <c r="R299" s="165">
        <f t="shared" si="137"/>
        <v>5</v>
      </c>
      <c r="S299" s="165">
        <v>4</v>
      </c>
      <c r="T299" s="165">
        <v>4</v>
      </c>
      <c r="V299" s="165">
        <f t="shared" si="138"/>
        <v>6</v>
      </c>
      <c r="W299" s="165">
        <v>2</v>
      </c>
      <c r="X299" s="165">
        <v>1</v>
      </c>
      <c r="Z299" s="165">
        <f t="shared" si="139"/>
        <v>5</v>
      </c>
      <c r="AA299" s="165">
        <v>3</v>
      </c>
      <c r="AB299" s="165">
        <v>3</v>
      </c>
      <c r="AD299" s="165">
        <f t="shared" si="140"/>
        <v>5</v>
      </c>
      <c r="AE299" s="165">
        <v>4</v>
      </c>
      <c r="AF299" s="165">
        <v>4</v>
      </c>
      <c r="AH299" s="165">
        <f t="shared" si="141"/>
        <v>5</v>
      </c>
      <c r="AI299" s="165">
        <v>2</v>
      </c>
      <c r="AJ299" s="165">
        <v>2</v>
      </c>
      <c r="AQ299" s="363">
        <f t="shared" ref="AQ299:AQ300" si="1876">F299</f>
        <v>5</v>
      </c>
      <c r="AR299" s="363">
        <f t="shared" ref="AR299:AR300" si="1877">K299</f>
        <v>2</v>
      </c>
      <c r="AS299" s="363">
        <f t="shared" ref="AS299:AS300" si="1878">O299</f>
        <v>5</v>
      </c>
      <c r="AT299" s="363">
        <f t="shared" ref="AT299:AT300" si="1879">S299</f>
        <v>4</v>
      </c>
      <c r="AU299" s="363">
        <f t="shared" ref="AU299:AU300" si="1880">W299</f>
        <v>2</v>
      </c>
      <c r="AV299" s="363">
        <f t="shared" ref="AV299:AV300" si="1881">AA299</f>
        <v>3</v>
      </c>
      <c r="AW299" s="363">
        <f t="shared" ref="AW299:AW300" si="1882">AE299</f>
        <v>4</v>
      </c>
      <c r="AX299" s="363">
        <f t="shared" ref="AX299:AX300" si="1883">AI299</f>
        <v>2</v>
      </c>
      <c r="AY299" s="363"/>
      <c r="AZ299" s="363"/>
      <c r="BA299" s="363"/>
      <c r="BB299" s="363"/>
      <c r="BC299" s="363"/>
      <c r="BD299" s="363"/>
      <c r="BE299" s="363">
        <f t="shared" ref="BE299:BE300" si="1884">L299</f>
        <v>2</v>
      </c>
      <c r="BF299" s="363">
        <f t="shared" ref="BF299:BF300" si="1885">P299</f>
        <v>4</v>
      </c>
      <c r="BG299" s="363">
        <f t="shared" ref="BG299:BG300" si="1886">T299</f>
        <v>4</v>
      </c>
      <c r="BH299" s="363">
        <f t="shared" ref="BH299:BH300" si="1887">X299</f>
        <v>1</v>
      </c>
      <c r="BI299" s="363">
        <f t="shared" ref="BI299:BI300" si="1888">AB299</f>
        <v>3</v>
      </c>
      <c r="BJ299" s="363">
        <f t="shared" ref="BJ299:BJ300" si="1889">AF299</f>
        <v>4</v>
      </c>
      <c r="BK299" s="363">
        <f t="shared" ref="BK299:BK300" si="1890">AJ299</f>
        <v>2</v>
      </c>
      <c r="BL299" s="363"/>
      <c r="BM299" s="363"/>
      <c r="BN299" s="363"/>
      <c r="BO299" s="363"/>
      <c r="BP299" s="363"/>
      <c r="BQ299" s="363">
        <f t="shared" ref="BQ299:BQ300" si="1891">J299</f>
        <v>5</v>
      </c>
      <c r="BR299" s="363">
        <f t="shared" ref="BR299:BR300" si="1892">N299</f>
        <v>6</v>
      </c>
      <c r="BS299" s="363">
        <f t="shared" ref="BS299:BS300" si="1893">R299</f>
        <v>5</v>
      </c>
      <c r="BT299" s="363">
        <f t="shared" ref="BT299:BT300" si="1894">V299</f>
        <v>6</v>
      </c>
      <c r="BU299" s="363">
        <f t="shared" ref="BU299:BU300" si="1895">Z299</f>
        <v>5</v>
      </c>
      <c r="BV299" s="363">
        <f t="shared" ref="BV299:BV300" si="1896">AD299</f>
        <v>5</v>
      </c>
      <c r="BW299" s="363">
        <f t="shared" ref="BW299:BW300" si="1897">AH299</f>
        <v>5</v>
      </c>
      <c r="BX299" s="363"/>
      <c r="BY299" s="363"/>
      <c r="BZ299" s="363">
        <v>0</v>
      </c>
      <c r="CA299" s="363">
        <v>0</v>
      </c>
    </row>
    <row r="300" spans="2:79">
      <c r="B300" s="363">
        <v>710</v>
      </c>
      <c r="F300" s="165">
        <v>5</v>
      </c>
      <c r="J300" s="165">
        <f t="shared" si="135"/>
        <v>5</v>
      </c>
      <c r="K300" s="165">
        <v>4</v>
      </c>
      <c r="L300" s="165">
        <v>4</v>
      </c>
      <c r="N300" s="165">
        <f t="shared" si="136"/>
        <v>6</v>
      </c>
      <c r="O300" s="165">
        <v>4</v>
      </c>
      <c r="P300" s="165">
        <v>3</v>
      </c>
      <c r="R300" s="165">
        <f t="shared" si="137"/>
        <v>5</v>
      </c>
      <c r="S300" s="165">
        <v>3</v>
      </c>
      <c r="T300" s="165">
        <v>3</v>
      </c>
      <c r="V300" s="165">
        <f t="shared" si="138"/>
        <v>6</v>
      </c>
      <c r="W300" s="165">
        <v>5</v>
      </c>
      <c r="X300" s="165">
        <v>4</v>
      </c>
      <c r="Z300" s="165">
        <f t="shared" si="139"/>
        <v>5</v>
      </c>
      <c r="AA300" s="165">
        <v>3</v>
      </c>
      <c r="AB300" s="165">
        <v>3</v>
      </c>
      <c r="AD300" s="165">
        <f t="shared" si="140"/>
        <v>5</v>
      </c>
      <c r="AE300" s="165">
        <v>3</v>
      </c>
      <c r="AF300" s="165">
        <v>3</v>
      </c>
      <c r="AH300" s="165">
        <f t="shared" si="141"/>
        <v>6</v>
      </c>
      <c r="AI300" s="165">
        <v>5</v>
      </c>
      <c r="AJ300" s="165">
        <v>4</v>
      </c>
      <c r="AQ300" s="363">
        <f t="shared" si="1876"/>
        <v>5</v>
      </c>
      <c r="AR300" s="363">
        <f t="shared" si="1877"/>
        <v>4</v>
      </c>
      <c r="AS300" s="363">
        <f t="shared" si="1878"/>
        <v>4</v>
      </c>
      <c r="AT300" s="363">
        <f t="shared" si="1879"/>
        <v>3</v>
      </c>
      <c r="AU300" s="363">
        <f t="shared" si="1880"/>
        <v>5</v>
      </c>
      <c r="AV300" s="363">
        <f t="shared" si="1881"/>
        <v>3</v>
      </c>
      <c r="AW300" s="363">
        <f t="shared" si="1882"/>
        <v>3</v>
      </c>
      <c r="AX300" s="363">
        <f t="shared" si="1883"/>
        <v>5</v>
      </c>
      <c r="AY300" s="363"/>
      <c r="AZ300" s="363"/>
      <c r="BA300" s="363"/>
      <c r="BB300" s="363"/>
      <c r="BC300" s="363"/>
      <c r="BD300" s="363"/>
      <c r="BE300" s="363">
        <f t="shared" si="1884"/>
        <v>4</v>
      </c>
      <c r="BF300" s="363">
        <f t="shared" si="1885"/>
        <v>3</v>
      </c>
      <c r="BG300" s="363">
        <f t="shared" si="1886"/>
        <v>3</v>
      </c>
      <c r="BH300" s="363">
        <f t="shared" si="1887"/>
        <v>4</v>
      </c>
      <c r="BI300" s="363">
        <f t="shared" si="1888"/>
        <v>3</v>
      </c>
      <c r="BJ300" s="363">
        <f t="shared" si="1889"/>
        <v>3</v>
      </c>
      <c r="BK300" s="363">
        <f t="shared" si="1890"/>
        <v>4</v>
      </c>
      <c r="BL300" s="363"/>
      <c r="BM300" s="363"/>
      <c r="BN300" s="363"/>
      <c r="BO300" s="363"/>
      <c r="BP300" s="363"/>
      <c r="BQ300" s="363">
        <f t="shared" si="1891"/>
        <v>5</v>
      </c>
      <c r="BR300" s="363">
        <f t="shared" si="1892"/>
        <v>6</v>
      </c>
      <c r="BS300" s="363">
        <f t="shared" si="1893"/>
        <v>5</v>
      </c>
      <c r="BT300" s="363">
        <f t="shared" si="1894"/>
        <v>6</v>
      </c>
      <c r="BU300" s="363">
        <f t="shared" si="1895"/>
        <v>5</v>
      </c>
      <c r="BV300" s="363">
        <f t="shared" si="1896"/>
        <v>5</v>
      </c>
      <c r="BW300" s="363">
        <f t="shared" si="1897"/>
        <v>6</v>
      </c>
      <c r="BX300" s="363"/>
      <c r="BY300" s="363"/>
      <c r="BZ300" s="363">
        <v>0</v>
      </c>
      <c r="CA300" s="363">
        <v>0</v>
      </c>
    </row>
    <row r="301" spans="2:79">
      <c r="B301" s="363">
        <v>711</v>
      </c>
      <c r="F301" s="165">
        <v>5</v>
      </c>
      <c r="J301" s="165">
        <f t="shared" si="135"/>
        <v>5</v>
      </c>
      <c r="K301" s="165">
        <v>2</v>
      </c>
      <c r="L301" s="165">
        <v>2</v>
      </c>
      <c r="N301" s="165">
        <f t="shared" si="136"/>
        <v>6</v>
      </c>
      <c r="O301" s="165">
        <v>3</v>
      </c>
      <c r="P301" s="165">
        <v>2</v>
      </c>
      <c r="R301" s="165">
        <f t="shared" si="137"/>
        <v>6</v>
      </c>
      <c r="S301" s="165">
        <v>4</v>
      </c>
      <c r="T301" s="165">
        <v>3</v>
      </c>
      <c r="V301" s="165">
        <f t="shared" si="138"/>
        <v>6</v>
      </c>
      <c r="W301" s="165">
        <v>4</v>
      </c>
      <c r="X301" s="165">
        <v>3</v>
      </c>
      <c r="Z301" s="165">
        <f t="shared" si="139"/>
        <v>5</v>
      </c>
      <c r="AA301" s="165">
        <v>5</v>
      </c>
      <c r="AB301" s="165">
        <v>5</v>
      </c>
      <c r="AD301" s="165">
        <f t="shared" si="140"/>
        <v>5</v>
      </c>
      <c r="AE301" s="165">
        <v>3</v>
      </c>
      <c r="AF301" s="165">
        <v>3</v>
      </c>
      <c r="AH301" s="165">
        <f t="shared" si="141"/>
        <v>6</v>
      </c>
      <c r="AI301" s="165">
        <v>5</v>
      </c>
      <c r="AJ301" s="165">
        <v>4</v>
      </c>
      <c r="AQ301" s="363">
        <f t="shared" ref="AQ301:AQ302" si="1898">F301</f>
        <v>5</v>
      </c>
      <c r="AR301" s="363">
        <f t="shared" ref="AR301:AR302" si="1899">K301</f>
        <v>2</v>
      </c>
      <c r="AS301" s="363">
        <f t="shared" ref="AS301:AS302" si="1900">O301</f>
        <v>3</v>
      </c>
      <c r="AT301" s="363">
        <f t="shared" ref="AT301:AT302" si="1901">S301</f>
        <v>4</v>
      </c>
      <c r="AU301" s="363">
        <f t="shared" ref="AU301:AU302" si="1902">W301</f>
        <v>4</v>
      </c>
      <c r="AV301" s="363">
        <f t="shared" ref="AV301:AV302" si="1903">AA301</f>
        <v>5</v>
      </c>
      <c r="AW301" s="363">
        <f t="shared" ref="AW301:AW302" si="1904">AE301</f>
        <v>3</v>
      </c>
      <c r="AX301" s="363">
        <f t="shared" ref="AX301:AX302" si="1905">AI301</f>
        <v>5</v>
      </c>
      <c r="AY301" s="363"/>
      <c r="AZ301" s="363"/>
      <c r="BA301" s="363"/>
      <c r="BB301" s="363"/>
      <c r="BC301" s="363"/>
      <c r="BD301" s="363"/>
      <c r="BE301" s="363">
        <f t="shared" ref="BE301:BE302" si="1906">L301</f>
        <v>2</v>
      </c>
      <c r="BF301" s="363">
        <f t="shared" ref="BF301:BF302" si="1907">P301</f>
        <v>2</v>
      </c>
      <c r="BG301" s="363">
        <f t="shared" ref="BG301:BG302" si="1908">T301</f>
        <v>3</v>
      </c>
      <c r="BH301" s="363">
        <f t="shared" ref="BH301:BH302" si="1909">X301</f>
        <v>3</v>
      </c>
      <c r="BI301" s="363">
        <f t="shared" ref="BI301:BI302" si="1910">AB301</f>
        <v>5</v>
      </c>
      <c r="BJ301" s="363">
        <f t="shared" ref="BJ301:BJ302" si="1911">AF301</f>
        <v>3</v>
      </c>
      <c r="BK301" s="363">
        <f t="shared" ref="BK301:BK302" si="1912">AJ301</f>
        <v>4</v>
      </c>
      <c r="BL301" s="363"/>
      <c r="BM301" s="363"/>
      <c r="BN301" s="363"/>
      <c r="BO301" s="363"/>
      <c r="BP301" s="363"/>
      <c r="BQ301" s="363">
        <f t="shared" ref="BQ301:BQ302" si="1913">J301</f>
        <v>5</v>
      </c>
      <c r="BR301" s="363">
        <f t="shared" ref="BR301:BR302" si="1914">N301</f>
        <v>6</v>
      </c>
      <c r="BS301" s="363">
        <f t="shared" ref="BS301:BS302" si="1915">R301</f>
        <v>6</v>
      </c>
      <c r="BT301" s="363">
        <f t="shared" ref="BT301:BT302" si="1916">V301</f>
        <v>6</v>
      </c>
      <c r="BU301" s="363">
        <f t="shared" ref="BU301:BU302" si="1917">Z301</f>
        <v>5</v>
      </c>
      <c r="BV301" s="363">
        <f t="shared" ref="BV301:BV302" si="1918">AD301</f>
        <v>5</v>
      </c>
      <c r="BW301" s="363">
        <f t="shared" ref="BW301:BW302" si="1919">AH301</f>
        <v>6</v>
      </c>
      <c r="BX301" s="363"/>
      <c r="BY301" s="363"/>
      <c r="BZ301" s="363">
        <v>1</v>
      </c>
      <c r="CA301" s="363">
        <v>0</v>
      </c>
    </row>
    <row r="302" spans="2:79">
      <c r="B302" s="363">
        <v>712</v>
      </c>
      <c r="F302" s="165">
        <v>4</v>
      </c>
      <c r="J302" s="165">
        <f t="shared" si="135"/>
        <v>4</v>
      </c>
      <c r="K302" s="165">
        <v>3</v>
      </c>
      <c r="L302" s="165">
        <v>3</v>
      </c>
      <c r="N302" s="165">
        <f t="shared" si="136"/>
        <v>5</v>
      </c>
      <c r="O302" s="165">
        <v>5</v>
      </c>
      <c r="P302" s="165">
        <v>4</v>
      </c>
      <c r="R302" s="165">
        <f t="shared" si="137"/>
        <v>4</v>
      </c>
      <c r="S302" s="165">
        <v>3</v>
      </c>
      <c r="T302" s="165">
        <v>3</v>
      </c>
      <c r="V302" s="165">
        <f t="shared" si="138"/>
        <v>5</v>
      </c>
      <c r="W302" s="165">
        <v>2</v>
      </c>
      <c r="X302" s="165">
        <v>1</v>
      </c>
      <c r="Z302" s="165">
        <f t="shared" si="139"/>
        <v>5</v>
      </c>
      <c r="AA302" s="165">
        <v>2</v>
      </c>
      <c r="AB302" s="165">
        <v>1</v>
      </c>
      <c r="AD302" s="165">
        <f t="shared" si="140"/>
        <v>5</v>
      </c>
      <c r="AE302" s="165">
        <v>2</v>
      </c>
      <c r="AF302" s="165">
        <v>1</v>
      </c>
      <c r="AH302" s="165">
        <f t="shared" si="141"/>
        <v>6</v>
      </c>
      <c r="AI302" s="165">
        <v>4</v>
      </c>
      <c r="AJ302" s="165">
        <v>2</v>
      </c>
      <c r="AQ302" s="363">
        <f t="shared" si="1898"/>
        <v>4</v>
      </c>
      <c r="AR302" s="363">
        <f t="shared" si="1899"/>
        <v>3</v>
      </c>
      <c r="AS302" s="363">
        <f t="shared" si="1900"/>
        <v>5</v>
      </c>
      <c r="AT302" s="363">
        <f t="shared" si="1901"/>
        <v>3</v>
      </c>
      <c r="AU302" s="363">
        <f t="shared" si="1902"/>
        <v>2</v>
      </c>
      <c r="AV302" s="363">
        <f t="shared" si="1903"/>
        <v>2</v>
      </c>
      <c r="AW302" s="363">
        <f t="shared" si="1904"/>
        <v>2</v>
      </c>
      <c r="AX302" s="363">
        <f t="shared" si="1905"/>
        <v>4</v>
      </c>
      <c r="AY302" s="363"/>
      <c r="AZ302" s="363"/>
      <c r="BA302" s="363"/>
      <c r="BB302" s="363"/>
      <c r="BC302" s="363"/>
      <c r="BD302" s="363"/>
      <c r="BE302" s="363">
        <f t="shared" si="1906"/>
        <v>3</v>
      </c>
      <c r="BF302" s="363">
        <f t="shared" si="1907"/>
        <v>4</v>
      </c>
      <c r="BG302" s="363">
        <f t="shared" si="1908"/>
        <v>3</v>
      </c>
      <c r="BH302" s="363">
        <f t="shared" si="1909"/>
        <v>1</v>
      </c>
      <c r="BI302" s="363">
        <f t="shared" si="1910"/>
        <v>1</v>
      </c>
      <c r="BJ302" s="363">
        <f t="shared" si="1911"/>
        <v>1</v>
      </c>
      <c r="BK302" s="363">
        <f t="shared" si="1912"/>
        <v>2</v>
      </c>
      <c r="BL302" s="363"/>
      <c r="BM302" s="363"/>
      <c r="BN302" s="363"/>
      <c r="BO302" s="363"/>
      <c r="BP302" s="363"/>
      <c r="BQ302" s="363">
        <f t="shared" si="1913"/>
        <v>4</v>
      </c>
      <c r="BR302" s="363">
        <f t="shared" si="1914"/>
        <v>5</v>
      </c>
      <c r="BS302" s="363">
        <f t="shared" si="1915"/>
        <v>4</v>
      </c>
      <c r="BT302" s="363">
        <f t="shared" si="1916"/>
        <v>5</v>
      </c>
      <c r="BU302" s="363">
        <f t="shared" si="1917"/>
        <v>5</v>
      </c>
      <c r="BV302" s="363">
        <f t="shared" si="1918"/>
        <v>5</v>
      </c>
      <c r="BW302" s="363">
        <f t="shared" si="1919"/>
        <v>6</v>
      </c>
      <c r="BX302" s="363"/>
      <c r="BY302" s="363"/>
      <c r="BZ302" s="363">
        <v>0</v>
      </c>
      <c r="CA302" s="363">
        <v>0</v>
      </c>
    </row>
    <row r="303" spans="2:79">
      <c r="B303" s="363">
        <v>713</v>
      </c>
      <c r="F303" s="165">
        <v>3</v>
      </c>
      <c r="J303" s="165">
        <f t="shared" si="135"/>
        <v>5</v>
      </c>
      <c r="K303" s="165">
        <v>4</v>
      </c>
      <c r="L303" s="165">
        <v>2</v>
      </c>
      <c r="N303" s="165">
        <f t="shared" si="136"/>
        <v>4</v>
      </c>
      <c r="O303" s="165">
        <v>4</v>
      </c>
      <c r="P303" s="165">
        <v>3</v>
      </c>
      <c r="R303" s="165">
        <f t="shared" si="137"/>
        <v>3</v>
      </c>
      <c r="S303" s="165">
        <v>2</v>
      </c>
      <c r="T303" s="165">
        <v>2</v>
      </c>
      <c r="V303" s="165">
        <f t="shared" si="138"/>
        <v>6</v>
      </c>
      <c r="W303" s="165">
        <v>5</v>
      </c>
      <c r="X303" s="165">
        <v>2</v>
      </c>
      <c r="Z303" s="165">
        <f t="shared" si="139"/>
        <v>4</v>
      </c>
      <c r="AA303" s="165">
        <v>3</v>
      </c>
      <c r="AB303" s="165">
        <v>2</v>
      </c>
      <c r="AD303" s="165">
        <f t="shared" si="140"/>
        <v>5</v>
      </c>
      <c r="AE303" s="165">
        <v>4</v>
      </c>
      <c r="AF303" s="165">
        <v>2</v>
      </c>
      <c r="AH303" s="165">
        <f t="shared" si="141"/>
        <v>3</v>
      </c>
      <c r="AI303" s="165">
        <v>3</v>
      </c>
      <c r="AJ303" s="165">
        <v>3</v>
      </c>
      <c r="AQ303" s="363">
        <f t="shared" ref="AQ303:AQ304" si="1920">F303</f>
        <v>3</v>
      </c>
      <c r="AR303" s="363">
        <f t="shared" ref="AR303:AR304" si="1921">K303</f>
        <v>4</v>
      </c>
      <c r="AS303" s="363">
        <f t="shared" ref="AS303:AS304" si="1922">O303</f>
        <v>4</v>
      </c>
      <c r="AT303" s="363">
        <f t="shared" ref="AT303:AT304" si="1923">S303</f>
        <v>2</v>
      </c>
      <c r="AU303" s="363">
        <f t="shared" ref="AU303:AU304" si="1924">W303</f>
        <v>5</v>
      </c>
      <c r="AV303" s="363">
        <f t="shared" ref="AV303:AV304" si="1925">AA303</f>
        <v>3</v>
      </c>
      <c r="AW303" s="363">
        <f t="shared" ref="AW303:AW304" si="1926">AE303</f>
        <v>4</v>
      </c>
      <c r="AX303" s="363">
        <f t="shared" ref="AX303:AX304" si="1927">AI303</f>
        <v>3</v>
      </c>
      <c r="AY303" s="363"/>
      <c r="AZ303" s="363"/>
      <c r="BA303" s="363"/>
      <c r="BB303" s="363"/>
      <c r="BC303" s="363"/>
      <c r="BD303" s="363"/>
      <c r="BE303" s="363">
        <f t="shared" ref="BE303:BE304" si="1928">L303</f>
        <v>2</v>
      </c>
      <c r="BF303" s="363">
        <f t="shared" ref="BF303:BF304" si="1929">P303</f>
        <v>3</v>
      </c>
      <c r="BG303" s="363">
        <f t="shared" ref="BG303:BG304" si="1930">T303</f>
        <v>2</v>
      </c>
      <c r="BH303" s="363">
        <f t="shared" ref="BH303:BH304" si="1931">X303</f>
        <v>2</v>
      </c>
      <c r="BI303" s="363">
        <f t="shared" ref="BI303:BI304" si="1932">AB303</f>
        <v>2</v>
      </c>
      <c r="BJ303" s="363">
        <f t="shared" ref="BJ303:BJ304" si="1933">AF303</f>
        <v>2</v>
      </c>
      <c r="BK303" s="363">
        <f t="shared" ref="BK303:BK304" si="1934">AJ303</f>
        <v>3</v>
      </c>
      <c r="BL303" s="363"/>
      <c r="BM303" s="363"/>
      <c r="BN303" s="363"/>
      <c r="BO303" s="363"/>
      <c r="BP303" s="363"/>
      <c r="BQ303" s="363">
        <f t="shared" ref="BQ303:BQ304" si="1935">J303</f>
        <v>5</v>
      </c>
      <c r="BR303" s="363">
        <f t="shared" ref="BR303:BR304" si="1936">N303</f>
        <v>4</v>
      </c>
      <c r="BS303" s="363">
        <f t="shared" ref="BS303:BS304" si="1937">R303</f>
        <v>3</v>
      </c>
      <c r="BT303" s="363">
        <f t="shared" ref="BT303:BT304" si="1938">V303</f>
        <v>6</v>
      </c>
      <c r="BU303" s="363">
        <f t="shared" ref="BU303:BU304" si="1939">Z303</f>
        <v>4</v>
      </c>
      <c r="BV303" s="363">
        <f t="shared" ref="BV303:BV304" si="1940">AD303</f>
        <v>5</v>
      </c>
      <c r="BW303" s="363">
        <f t="shared" ref="BW303:BW304" si="1941">AH303</f>
        <v>3</v>
      </c>
      <c r="BX303" s="363"/>
      <c r="BY303" s="363"/>
      <c r="BZ303" s="363">
        <v>0</v>
      </c>
      <c r="CA303" s="363">
        <v>2</v>
      </c>
    </row>
    <row r="304" spans="2:79">
      <c r="B304" s="363">
        <v>714</v>
      </c>
      <c r="F304" s="165">
        <v>3</v>
      </c>
      <c r="J304" s="165">
        <f t="shared" si="135"/>
        <v>5</v>
      </c>
      <c r="K304" s="165">
        <v>4</v>
      </c>
      <c r="L304" s="165">
        <v>2</v>
      </c>
      <c r="N304" s="165">
        <f t="shared" si="136"/>
        <v>6</v>
      </c>
      <c r="O304" s="165">
        <v>5</v>
      </c>
      <c r="P304" s="165">
        <v>2</v>
      </c>
      <c r="R304" s="165">
        <f t="shared" si="137"/>
        <v>3</v>
      </c>
      <c r="S304" s="165">
        <v>3</v>
      </c>
      <c r="T304" s="165">
        <v>3</v>
      </c>
      <c r="V304" s="165">
        <f t="shared" si="138"/>
        <v>5</v>
      </c>
      <c r="W304" s="165">
        <v>2</v>
      </c>
      <c r="X304" s="165">
        <v>0</v>
      </c>
      <c r="Z304" s="165">
        <f t="shared" si="139"/>
        <v>4</v>
      </c>
      <c r="AA304" s="165">
        <v>3</v>
      </c>
      <c r="AB304" s="165">
        <v>2</v>
      </c>
      <c r="AD304" s="165">
        <f t="shared" si="140"/>
        <v>5</v>
      </c>
      <c r="AE304" s="165">
        <v>3</v>
      </c>
      <c r="AF304" s="165">
        <v>1</v>
      </c>
      <c r="AH304" s="165">
        <f t="shared" si="141"/>
        <v>4</v>
      </c>
      <c r="AI304" s="165">
        <v>3</v>
      </c>
      <c r="AJ304" s="165">
        <v>2</v>
      </c>
      <c r="AQ304" s="363">
        <f t="shared" si="1920"/>
        <v>3</v>
      </c>
      <c r="AR304" s="363">
        <f t="shared" si="1921"/>
        <v>4</v>
      </c>
      <c r="AS304" s="363">
        <f t="shared" si="1922"/>
        <v>5</v>
      </c>
      <c r="AT304" s="363">
        <f t="shared" si="1923"/>
        <v>3</v>
      </c>
      <c r="AU304" s="363">
        <f t="shared" si="1924"/>
        <v>2</v>
      </c>
      <c r="AV304" s="363">
        <f t="shared" si="1925"/>
        <v>3</v>
      </c>
      <c r="AW304" s="363">
        <f t="shared" si="1926"/>
        <v>3</v>
      </c>
      <c r="AX304" s="363">
        <f t="shared" si="1927"/>
        <v>3</v>
      </c>
      <c r="AY304" s="363"/>
      <c r="AZ304" s="363"/>
      <c r="BA304" s="363"/>
      <c r="BB304" s="363"/>
      <c r="BC304" s="363"/>
      <c r="BD304" s="363"/>
      <c r="BE304" s="363">
        <f t="shared" si="1928"/>
        <v>2</v>
      </c>
      <c r="BF304" s="363">
        <f t="shared" si="1929"/>
        <v>2</v>
      </c>
      <c r="BG304" s="363">
        <f t="shared" si="1930"/>
        <v>3</v>
      </c>
      <c r="BH304" s="363">
        <f t="shared" si="1931"/>
        <v>0</v>
      </c>
      <c r="BI304" s="363">
        <f t="shared" si="1932"/>
        <v>2</v>
      </c>
      <c r="BJ304" s="363">
        <f t="shared" si="1933"/>
        <v>1</v>
      </c>
      <c r="BK304" s="363">
        <f t="shared" si="1934"/>
        <v>2</v>
      </c>
      <c r="BL304" s="363"/>
      <c r="BM304" s="363"/>
      <c r="BN304" s="363"/>
      <c r="BO304" s="363"/>
      <c r="BP304" s="363"/>
      <c r="BQ304" s="363">
        <f t="shared" si="1935"/>
        <v>5</v>
      </c>
      <c r="BR304" s="363">
        <f t="shared" si="1936"/>
        <v>6</v>
      </c>
      <c r="BS304" s="363">
        <f t="shared" si="1937"/>
        <v>3</v>
      </c>
      <c r="BT304" s="363">
        <f t="shared" si="1938"/>
        <v>5</v>
      </c>
      <c r="BU304" s="363">
        <f t="shared" si="1939"/>
        <v>4</v>
      </c>
      <c r="BV304" s="363">
        <f t="shared" si="1940"/>
        <v>5</v>
      </c>
      <c r="BW304" s="363">
        <f t="shared" si="1941"/>
        <v>4</v>
      </c>
      <c r="BX304" s="363"/>
      <c r="BY304" s="363"/>
      <c r="BZ304" s="363">
        <v>1</v>
      </c>
      <c r="CA304" s="363">
        <v>1</v>
      </c>
    </row>
    <row r="305" spans="2:79">
      <c r="B305" s="363">
        <v>715</v>
      </c>
      <c r="F305" s="165">
        <v>3</v>
      </c>
      <c r="J305" s="165">
        <f t="shared" si="135"/>
        <v>4</v>
      </c>
      <c r="K305" s="165">
        <v>3</v>
      </c>
      <c r="L305" s="165">
        <v>2</v>
      </c>
      <c r="N305" s="165">
        <f t="shared" si="136"/>
        <v>3</v>
      </c>
      <c r="O305" s="165">
        <v>2</v>
      </c>
      <c r="P305" s="165">
        <v>2</v>
      </c>
      <c r="R305" s="165">
        <f t="shared" si="137"/>
        <v>5</v>
      </c>
      <c r="S305" s="165">
        <v>3</v>
      </c>
      <c r="T305" s="165">
        <v>1</v>
      </c>
      <c r="V305" s="165">
        <f t="shared" si="138"/>
        <v>4</v>
      </c>
      <c r="W305" s="165">
        <v>2</v>
      </c>
      <c r="X305" s="165">
        <v>1</v>
      </c>
      <c r="Z305" s="165">
        <f t="shared" si="139"/>
        <v>5</v>
      </c>
      <c r="AA305" s="165">
        <v>4</v>
      </c>
      <c r="AB305" s="165">
        <v>2</v>
      </c>
      <c r="AD305" s="165">
        <f t="shared" si="140"/>
        <v>4</v>
      </c>
      <c r="AE305" s="165">
        <v>3</v>
      </c>
      <c r="AF305" s="165">
        <v>2</v>
      </c>
      <c r="AH305" s="165">
        <f t="shared" si="141"/>
        <v>5</v>
      </c>
      <c r="AI305" s="165">
        <v>3</v>
      </c>
      <c r="AJ305" s="165">
        <v>1</v>
      </c>
      <c r="AQ305" s="363">
        <f t="shared" ref="AQ305:AQ306" si="1942">F305</f>
        <v>3</v>
      </c>
      <c r="AR305" s="363">
        <f t="shared" ref="AR305:AR306" si="1943">K305</f>
        <v>3</v>
      </c>
      <c r="AS305" s="363">
        <f t="shared" ref="AS305:AS306" si="1944">O305</f>
        <v>2</v>
      </c>
      <c r="AT305" s="363">
        <f t="shared" ref="AT305:AT306" si="1945">S305</f>
        <v>3</v>
      </c>
      <c r="AU305" s="363">
        <f t="shared" ref="AU305:AU306" si="1946">W305</f>
        <v>2</v>
      </c>
      <c r="AV305" s="363">
        <f t="shared" ref="AV305:AV306" si="1947">AA305</f>
        <v>4</v>
      </c>
      <c r="AW305" s="363">
        <f t="shared" ref="AW305:AW306" si="1948">AE305</f>
        <v>3</v>
      </c>
      <c r="AX305" s="363">
        <f t="shared" ref="AX305:AX306" si="1949">AI305</f>
        <v>3</v>
      </c>
      <c r="AY305" s="363"/>
      <c r="AZ305" s="363"/>
      <c r="BA305" s="363"/>
      <c r="BB305" s="363"/>
      <c r="BC305" s="363"/>
      <c r="BD305" s="363"/>
      <c r="BE305" s="363">
        <f t="shared" ref="BE305:BE306" si="1950">L305</f>
        <v>2</v>
      </c>
      <c r="BF305" s="363">
        <f t="shared" ref="BF305:BF306" si="1951">P305</f>
        <v>2</v>
      </c>
      <c r="BG305" s="363">
        <f t="shared" ref="BG305:BG306" si="1952">T305</f>
        <v>1</v>
      </c>
      <c r="BH305" s="363">
        <f t="shared" ref="BH305:BH306" si="1953">X305</f>
        <v>1</v>
      </c>
      <c r="BI305" s="363">
        <f t="shared" ref="BI305:BI306" si="1954">AB305</f>
        <v>2</v>
      </c>
      <c r="BJ305" s="363">
        <f t="shared" ref="BJ305:BJ306" si="1955">AF305</f>
        <v>2</v>
      </c>
      <c r="BK305" s="363">
        <f t="shared" ref="BK305:BK306" si="1956">AJ305</f>
        <v>1</v>
      </c>
      <c r="BL305" s="363"/>
      <c r="BM305" s="363"/>
      <c r="BN305" s="363"/>
      <c r="BO305" s="363"/>
      <c r="BP305" s="363"/>
      <c r="BQ305" s="363">
        <f t="shared" ref="BQ305:BQ306" si="1957">J305</f>
        <v>4</v>
      </c>
      <c r="BR305" s="363">
        <f t="shared" ref="BR305:BR306" si="1958">N305</f>
        <v>3</v>
      </c>
      <c r="BS305" s="363">
        <f t="shared" ref="BS305:BS306" si="1959">R305</f>
        <v>5</v>
      </c>
      <c r="BT305" s="363">
        <f t="shared" ref="BT305:BT306" si="1960">V305</f>
        <v>4</v>
      </c>
      <c r="BU305" s="363">
        <f t="shared" ref="BU305:BU306" si="1961">Z305</f>
        <v>5</v>
      </c>
      <c r="BV305" s="363">
        <f t="shared" ref="BV305:BV306" si="1962">AD305</f>
        <v>4</v>
      </c>
      <c r="BW305" s="363">
        <f t="shared" ref="BW305:BW306" si="1963">AH305</f>
        <v>5</v>
      </c>
      <c r="BX305" s="363"/>
      <c r="BY305" s="363"/>
      <c r="BZ305" s="363">
        <v>0</v>
      </c>
      <c r="CA305" s="363">
        <v>1</v>
      </c>
    </row>
    <row r="306" spans="2:79">
      <c r="B306" s="363">
        <v>716</v>
      </c>
      <c r="F306" s="165">
        <v>4</v>
      </c>
      <c r="J306" s="165">
        <f t="shared" si="135"/>
        <v>6</v>
      </c>
      <c r="K306" s="165">
        <v>5</v>
      </c>
      <c r="L306" s="165">
        <v>3</v>
      </c>
      <c r="N306" s="165">
        <f t="shared" si="136"/>
        <v>5</v>
      </c>
      <c r="O306" s="165">
        <v>4</v>
      </c>
      <c r="P306" s="165">
        <v>3</v>
      </c>
      <c r="R306" s="165">
        <f t="shared" si="137"/>
        <v>5</v>
      </c>
      <c r="S306" s="165">
        <v>4</v>
      </c>
      <c r="T306" s="165">
        <v>3</v>
      </c>
      <c r="V306" s="165">
        <f t="shared" si="138"/>
        <v>5</v>
      </c>
      <c r="W306" s="165">
        <v>2</v>
      </c>
      <c r="X306" s="165">
        <v>1</v>
      </c>
      <c r="Z306" s="165">
        <f t="shared" si="139"/>
        <v>5</v>
      </c>
      <c r="AA306" s="165">
        <v>2</v>
      </c>
      <c r="AB306" s="165">
        <v>1</v>
      </c>
      <c r="AD306" s="165">
        <f t="shared" si="140"/>
        <v>5</v>
      </c>
      <c r="AE306" s="165">
        <v>2</v>
      </c>
      <c r="AF306" s="165">
        <v>1</v>
      </c>
      <c r="AH306" s="165">
        <f t="shared" si="141"/>
        <v>5</v>
      </c>
      <c r="AI306" s="165">
        <v>3</v>
      </c>
      <c r="AJ306" s="165">
        <v>2</v>
      </c>
      <c r="AQ306" s="363">
        <f t="shared" si="1942"/>
        <v>4</v>
      </c>
      <c r="AR306" s="363">
        <f t="shared" si="1943"/>
        <v>5</v>
      </c>
      <c r="AS306" s="363">
        <f t="shared" si="1944"/>
        <v>4</v>
      </c>
      <c r="AT306" s="363">
        <f t="shared" si="1945"/>
        <v>4</v>
      </c>
      <c r="AU306" s="363">
        <f t="shared" si="1946"/>
        <v>2</v>
      </c>
      <c r="AV306" s="363">
        <f t="shared" si="1947"/>
        <v>2</v>
      </c>
      <c r="AW306" s="363">
        <f t="shared" si="1948"/>
        <v>2</v>
      </c>
      <c r="AX306" s="363">
        <f t="shared" si="1949"/>
        <v>3</v>
      </c>
      <c r="AY306" s="363"/>
      <c r="AZ306" s="363"/>
      <c r="BA306" s="363"/>
      <c r="BB306" s="363"/>
      <c r="BC306" s="363"/>
      <c r="BD306" s="363"/>
      <c r="BE306" s="363">
        <f t="shared" si="1950"/>
        <v>3</v>
      </c>
      <c r="BF306" s="363">
        <f t="shared" si="1951"/>
        <v>3</v>
      </c>
      <c r="BG306" s="363">
        <f t="shared" si="1952"/>
        <v>3</v>
      </c>
      <c r="BH306" s="363">
        <f t="shared" si="1953"/>
        <v>1</v>
      </c>
      <c r="BI306" s="363">
        <f t="shared" si="1954"/>
        <v>1</v>
      </c>
      <c r="BJ306" s="363">
        <f t="shared" si="1955"/>
        <v>1</v>
      </c>
      <c r="BK306" s="363">
        <f t="shared" si="1956"/>
        <v>2</v>
      </c>
      <c r="BL306" s="363"/>
      <c r="BM306" s="363"/>
      <c r="BN306" s="363"/>
      <c r="BO306" s="363"/>
      <c r="BP306" s="363"/>
      <c r="BQ306" s="363">
        <f t="shared" si="1957"/>
        <v>6</v>
      </c>
      <c r="BR306" s="363">
        <f t="shared" si="1958"/>
        <v>5</v>
      </c>
      <c r="BS306" s="363">
        <f t="shared" si="1959"/>
        <v>5</v>
      </c>
      <c r="BT306" s="363">
        <f t="shared" si="1960"/>
        <v>5</v>
      </c>
      <c r="BU306" s="363">
        <f t="shared" si="1961"/>
        <v>5</v>
      </c>
      <c r="BV306" s="363">
        <f t="shared" si="1962"/>
        <v>5</v>
      </c>
      <c r="BW306" s="363">
        <f t="shared" si="1963"/>
        <v>5</v>
      </c>
      <c r="BX306" s="363"/>
      <c r="BY306" s="363"/>
      <c r="BZ306" s="363">
        <v>0</v>
      </c>
      <c r="CA306" s="363">
        <v>0</v>
      </c>
    </row>
    <row r="307" spans="2:79">
      <c r="B307" s="363">
        <v>717</v>
      </c>
      <c r="F307" s="165">
        <v>4</v>
      </c>
      <c r="J307" s="165">
        <f t="shared" si="135"/>
        <v>5</v>
      </c>
      <c r="K307" s="165">
        <v>5</v>
      </c>
      <c r="L307" s="165">
        <v>4</v>
      </c>
      <c r="N307" s="165">
        <f t="shared" si="136"/>
        <v>5</v>
      </c>
      <c r="O307" s="165">
        <v>5</v>
      </c>
      <c r="P307" s="165">
        <v>4</v>
      </c>
      <c r="R307" s="165">
        <f t="shared" si="137"/>
        <v>5</v>
      </c>
      <c r="S307" s="165">
        <v>2</v>
      </c>
      <c r="T307" s="165">
        <v>1</v>
      </c>
      <c r="V307" s="165">
        <f t="shared" si="138"/>
        <v>4</v>
      </c>
      <c r="W307" s="165">
        <v>2</v>
      </c>
      <c r="X307" s="165">
        <v>2</v>
      </c>
      <c r="Z307" s="165">
        <f t="shared" si="139"/>
        <v>5</v>
      </c>
      <c r="AA307" s="165">
        <v>4</v>
      </c>
      <c r="AB307" s="165">
        <v>3</v>
      </c>
      <c r="AD307" s="165">
        <f t="shared" si="140"/>
        <v>6</v>
      </c>
      <c r="AE307" s="165">
        <v>5</v>
      </c>
      <c r="AF307" s="165">
        <v>3</v>
      </c>
      <c r="AH307" s="165">
        <f t="shared" si="141"/>
        <v>6</v>
      </c>
      <c r="AI307" s="165">
        <v>4</v>
      </c>
      <c r="AJ307" s="165">
        <v>2</v>
      </c>
      <c r="AQ307" s="363">
        <f t="shared" ref="AQ307:AQ308" si="1964">F307</f>
        <v>4</v>
      </c>
      <c r="AR307" s="363">
        <f t="shared" ref="AR307:AR308" si="1965">K307</f>
        <v>5</v>
      </c>
      <c r="AS307" s="363">
        <f t="shared" ref="AS307:AS308" si="1966">O307</f>
        <v>5</v>
      </c>
      <c r="AT307" s="363">
        <f t="shared" ref="AT307:AT308" si="1967">S307</f>
        <v>2</v>
      </c>
      <c r="AU307" s="363">
        <f t="shared" ref="AU307:AU308" si="1968">W307</f>
        <v>2</v>
      </c>
      <c r="AV307" s="363">
        <f t="shared" ref="AV307:AV308" si="1969">AA307</f>
        <v>4</v>
      </c>
      <c r="AW307" s="363">
        <f t="shared" ref="AW307:AW308" si="1970">AE307</f>
        <v>5</v>
      </c>
      <c r="AX307" s="363">
        <f t="shared" ref="AX307:AX308" si="1971">AI307</f>
        <v>4</v>
      </c>
      <c r="AY307" s="363"/>
      <c r="AZ307" s="363"/>
      <c r="BA307" s="363"/>
      <c r="BB307" s="363"/>
      <c r="BC307" s="363"/>
      <c r="BD307" s="363"/>
      <c r="BE307" s="363">
        <f t="shared" ref="BE307:BE308" si="1972">L307</f>
        <v>4</v>
      </c>
      <c r="BF307" s="363">
        <f t="shared" ref="BF307:BF308" si="1973">P307</f>
        <v>4</v>
      </c>
      <c r="BG307" s="363">
        <f t="shared" ref="BG307:BG308" si="1974">T307</f>
        <v>1</v>
      </c>
      <c r="BH307" s="363">
        <f t="shared" ref="BH307:BH308" si="1975">X307</f>
        <v>2</v>
      </c>
      <c r="BI307" s="363">
        <f t="shared" ref="BI307:BI308" si="1976">AB307</f>
        <v>3</v>
      </c>
      <c r="BJ307" s="363">
        <f t="shared" ref="BJ307:BJ308" si="1977">AF307</f>
        <v>3</v>
      </c>
      <c r="BK307" s="363">
        <f t="shared" ref="BK307:BK308" si="1978">AJ307</f>
        <v>2</v>
      </c>
      <c r="BL307" s="363"/>
      <c r="BM307" s="363"/>
      <c r="BN307" s="363"/>
      <c r="BO307" s="363"/>
      <c r="BP307" s="363"/>
      <c r="BQ307" s="363">
        <f t="shared" ref="BQ307:BQ308" si="1979">J307</f>
        <v>5</v>
      </c>
      <c r="BR307" s="363">
        <f t="shared" ref="BR307:BR308" si="1980">N307</f>
        <v>5</v>
      </c>
      <c r="BS307" s="363">
        <f t="shared" ref="BS307:BS308" si="1981">R307</f>
        <v>5</v>
      </c>
      <c r="BT307" s="363">
        <f t="shared" ref="BT307:BT308" si="1982">V307</f>
        <v>4</v>
      </c>
      <c r="BU307" s="363">
        <f t="shared" ref="BU307:BU308" si="1983">Z307</f>
        <v>5</v>
      </c>
      <c r="BV307" s="363">
        <f t="shared" ref="BV307:BV308" si="1984">AD307</f>
        <v>6</v>
      </c>
      <c r="BW307" s="363">
        <f t="shared" ref="BW307:BW308" si="1985">AH307</f>
        <v>6</v>
      </c>
      <c r="BX307" s="363"/>
      <c r="BY307" s="363"/>
      <c r="BZ307" s="363">
        <v>0</v>
      </c>
      <c r="CA307" s="363">
        <v>0</v>
      </c>
    </row>
    <row r="308" spans="2:79">
      <c r="B308" s="363">
        <v>718</v>
      </c>
      <c r="F308" s="165">
        <v>5</v>
      </c>
      <c r="J308" s="165">
        <f t="shared" si="135"/>
        <v>6</v>
      </c>
      <c r="K308" s="165">
        <v>6</v>
      </c>
      <c r="L308" s="165">
        <v>5</v>
      </c>
      <c r="N308" s="165">
        <f t="shared" si="136"/>
        <v>6</v>
      </c>
      <c r="O308" s="165">
        <v>6</v>
      </c>
      <c r="P308" s="165">
        <v>5</v>
      </c>
      <c r="R308" s="165">
        <f t="shared" si="137"/>
        <v>6</v>
      </c>
      <c r="S308" s="165">
        <v>3</v>
      </c>
      <c r="T308" s="165">
        <v>2</v>
      </c>
      <c r="V308" s="165">
        <f t="shared" si="138"/>
        <v>6</v>
      </c>
      <c r="W308" s="165">
        <v>3</v>
      </c>
      <c r="X308" s="165">
        <v>2</v>
      </c>
      <c r="Z308" s="165">
        <f t="shared" si="139"/>
        <v>6</v>
      </c>
      <c r="AA308" s="165">
        <v>5</v>
      </c>
      <c r="AB308" s="165">
        <v>4</v>
      </c>
      <c r="AD308" s="165">
        <f t="shared" si="140"/>
        <v>6</v>
      </c>
      <c r="AE308" s="165">
        <v>5</v>
      </c>
      <c r="AF308" s="165">
        <v>4</v>
      </c>
      <c r="AH308" s="165">
        <f t="shared" si="141"/>
        <v>6</v>
      </c>
      <c r="AI308" s="165">
        <v>3</v>
      </c>
      <c r="AJ308" s="165">
        <v>2</v>
      </c>
      <c r="AQ308" s="363">
        <f t="shared" si="1964"/>
        <v>5</v>
      </c>
      <c r="AR308" s="363">
        <f t="shared" si="1965"/>
        <v>6</v>
      </c>
      <c r="AS308" s="363">
        <f t="shared" si="1966"/>
        <v>6</v>
      </c>
      <c r="AT308" s="363">
        <f t="shared" si="1967"/>
        <v>3</v>
      </c>
      <c r="AU308" s="363">
        <f t="shared" si="1968"/>
        <v>3</v>
      </c>
      <c r="AV308" s="363">
        <f t="shared" si="1969"/>
        <v>5</v>
      </c>
      <c r="AW308" s="363">
        <f t="shared" si="1970"/>
        <v>5</v>
      </c>
      <c r="AX308" s="363">
        <f t="shared" si="1971"/>
        <v>3</v>
      </c>
      <c r="AY308" s="363"/>
      <c r="AZ308" s="363"/>
      <c r="BA308" s="363"/>
      <c r="BB308" s="363"/>
      <c r="BC308" s="363"/>
      <c r="BD308" s="363"/>
      <c r="BE308" s="363">
        <f t="shared" si="1972"/>
        <v>5</v>
      </c>
      <c r="BF308" s="363">
        <f t="shared" si="1973"/>
        <v>5</v>
      </c>
      <c r="BG308" s="363">
        <f t="shared" si="1974"/>
        <v>2</v>
      </c>
      <c r="BH308" s="363">
        <f t="shared" si="1975"/>
        <v>2</v>
      </c>
      <c r="BI308" s="363">
        <f t="shared" si="1976"/>
        <v>4</v>
      </c>
      <c r="BJ308" s="363">
        <f t="shared" si="1977"/>
        <v>4</v>
      </c>
      <c r="BK308" s="363">
        <f t="shared" si="1978"/>
        <v>2</v>
      </c>
      <c r="BL308" s="363"/>
      <c r="BM308" s="363"/>
      <c r="BN308" s="363"/>
      <c r="BO308" s="363"/>
      <c r="BP308" s="363"/>
      <c r="BQ308" s="363">
        <f t="shared" si="1979"/>
        <v>6</v>
      </c>
      <c r="BR308" s="363">
        <f t="shared" si="1980"/>
        <v>6</v>
      </c>
      <c r="BS308" s="363">
        <f t="shared" si="1981"/>
        <v>6</v>
      </c>
      <c r="BT308" s="363">
        <f t="shared" si="1982"/>
        <v>6</v>
      </c>
      <c r="BU308" s="363">
        <f t="shared" si="1983"/>
        <v>6</v>
      </c>
      <c r="BV308" s="363">
        <f t="shared" si="1984"/>
        <v>6</v>
      </c>
      <c r="BW308" s="363">
        <f t="shared" si="1985"/>
        <v>6</v>
      </c>
      <c r="BX308" s="363"/>
      <c r="BY308" s="363"/>
      <c r="BZ308" s="363">
        <v>2</v>
      </c>
      <c r="CA308" s="363">
        <v>0</v>
      </c>
    </row>
    <row r="309" spans="2:79">
      <c r="B309" s="363">
        <v>719</v>
      </c>
      <c r="F309" s="165">
        <v>4</v>
      </c>
      <c r="J309" s="165">
        <f t="shared" si="135"/>
        <v>5</v>
      </c>
      <c r="K309" s="165">
        <v>4</v>
      </c>
      <c r="L309" s="165">
        <v>3</v>
      </c>
      <c r="N309" s="165">
        <f t="shared" si="136"/>
        <v>5</v>
      </c>
      <c r="O309" s="165">
        <v>5</v>
      </c>
      <c r="P309" s="165">
        <v>4</v>
      </c>
      <c r="R309" s="165">
        <f t="shared" si="137"/>
        <v>6</v>
      </c>
      <c r="S309" s="165">
        <v>4</v>
      </c>
      <c r="T309" s="165">
        <v>2</v>
      </c>
      <c r="V309" s="165">
        <f t="shared" si="138"/>
        <v>4</v>
      </c>
      <c r="W309" s="165">
        <v>3</v>
      </c>
      <c r="X309" s="165">
        <v>3</v>
      </c>
      <c r="Z309" s="165">
        <f t="shared" si="139"/>
        <v>5</v>
      </c>
      <c r="AA309" s="165">
        <v>4</v>
      </c>
      <c r="AB309" s="165">
        <v>3</v>
      </c>
      <c r="AD309" s="165">
        <f t="shared" si="140"/>
        <v>5</v>
      </c>
      <c r="AE309" s="165">
        <v>4</v>
      </c>
      <c r="AF309" s="165">
        <v>3</v>
      </c>
      <c r="AH309" s="165">
        <f t="shared" si="141"/>
        <v>5</v>
      </c>
      <c r="AI309" s="165">
        <v>5</v>
      </c>
      <c r="AJ309" s="165">
        <v>4</v>
      </c>
      <c r="AQ309" s="363">
        <f t="shared" ref="AQ309:AQ310" si="1986">F309</f>
        <v>4</v>
      </c>
      <c r="AR309" s="363">
        <f t="shared" ref="AR309:AR310" si="1987">K309</f>
        <v>4</v>
      </c>
      <c r="AS309" s="363">
        <f t="shared" ref="AS309:AS310" si="1988">O309</f>
        <v>5</v>
      </c>
      <c r="AT309" s="363">
        <f t="shared" ref="AT309:AT310" si="1989">S309</f>
        <v>4</v>
      </c>
      <c r="AU309" s="363">
        <f t="shared" ref="AU309:AU310" si="1990">W309</f>
        <v>3</v>
      </c>
      <c r="AV309" s="363">
        <f t="shared" ref="AV309:AV310" si="1991">AA309</f>
        <v>4</v>
      </c>
      <c r="AW309" s="363">
        <f t="shared" ref="AW309:AW310" si="1992">AE309</f>
        <v>4</v>
      </c>
      <c r="AX309" s="363">
        <f t="shared" ref="AX309:AX310" si="1993">AI309</f>
        <v>5</v>
      </c>
      <c r="AY309" s="363"/>
      <c r="AZ309" s="363"/>
      <c r="BA309" s="363"/>
      <c r="BB309" s="363"/>
      <c r="BC309" s="363"/>
      <c r="BD309" s="363"/>
      <c r="BE309" s="363">
        <f t="shared" ref="BE309:BE310" si="1994">L309</f>
        <v>3</v>
      </c>
      <c r="BF309" s="363">
        <f t="shared" ref="BF309:BF310" si="1995">P309</f>
        <v>4</v>
      </c>
      <c r="BG309" s="363">
        <f t="shared" ref="BG309:BG310" si="1996">T309</f>
        <v>2</v>
      </c>
      <c r="BH309" s="363">
        <f t="shared" ref="BH309:BH310" si="1997">X309</f>
        <v>3</v>
      </c>
      <c r="BI309" s="363">
        <f t="shared" ref="BI309:BI310" si="1998">AB309</f>
        <v>3</v>
      </c>
      <c r="BJ309" s="363">
        <f t="shared" ref="BJ309:BJ310" si="1999">AF309</f>
        <v>3</v>
      </c>
      <c r="BK309" s="363">
        <f t="shared" ref="BK309:BK310" si="2000">AJ309</f>
        <v>4</v>
      </c>
      <c r="BL309" s="363"/>
      <c r="BM309" s="363"/>
      <c r="BN309" s="363"/>
      <c r="BO309" s="363"/>
      <c r="BP309" s="363"/>
      <c r="BQ309" s="363">
        <f t="shared" ref="BQ309:BQ310" si="2001">J309</f>
        <v>5</v>
      </c>
      <c r="BR309" s="363">
        <f t="shared" ref="BR309:BR310" si="2002">N309</f>
        <v>5</v>
      </c>
      <c r="BS309" s="363">
        <f t="shared" ref="BS309:BS310" si="2003">R309</f>
        <v>6</v>
      </c>
      <c r="BT309" s="363">
        <f t="shared" ref="BT309:BT310" si="2004">V309</f>
        <v>4</v>
      </c>
      <c r="BU309" s="363">
        <f t="shared" ref="BU309:BU310" si="2005">Z309</f>
        <v>5</v>
      </c>
      <c r="BV309" s="363">
        <f t="shared" ref="BV309:BV310" si="2006">AD309</f>
        <v>5</v>
      </c>
      <c r="BW309" s="363">
        <f t="shared" ref="BW309:BW310" si="2007">AH309</f>
        <v>5</v>
      </c>
      <c r="BX309" s="363"/>
      <c r="BY309" s="363"/>
      <c r="BZ309" s="363">
        <v>0</v>
      </c>
      <c r="CA309" s="363">
        <v>0</v>
      </c>
    </row>
    <row r="310" spans="2:79">
      <c r="B310" s="363">
        <v>720</v>
      </c>
      <c r="F310" s="165">
        <v>5</v>
      </c>
      <c r="J310" s="165">
        <f t="shared" si="135"/>
        <v>6</v>
      </c>
      <c r="K310" s="165">
        <v>3</v>
      </c>
      <c r="L310" s="165">
        <v>2</v>
      </c>
      <c r="N310" s="165">
        <f t="shared" si="136"/>
        <v>6</v>
      </c>
      <c r="O310" s="165">
        <v>3</v>
      </c>
      <c r="P310" s="165">
        <v>2</v>
      </c>
      <c r="R310" s="165">
        <f t="shared" si="137"/>
        <v>6</v>
      </c>
      <c r="S310" s="165">
        <v>3</v>
      </c>
      <c r="T310" s="165">
        <v>2</v>
      </c>
      <c r="V310" s="165">
        <f t="shared" si="138"/>
        <v>6</v>
      </c>
      <c r="W310" s="165">
        <v>1</v>
      </c>
      <c r="X310" s="165">
        <v>0</v>
      </c>
      <c r="Z310" s="165">
        <f t="shared" si="139"/>
        <v>6</v>
      </c>
      <c r="AA310" s="165">
        <v>3</v>
      </c>
      <c r="AB310" s="165">
        <v>2</v>
      </c>
      <c r="AD310" s="165">
        <f t="shared" si="140"/>
        <v>6</v>
      </c>
      <c r="AE310" s="165">
        <v>5</v>
      </c>
      <c r="AF310" s="165">
        <v>4</v>
      </c>
      <c r="AH310" s="165">
        <f t="shared" si="141"/>
        <v>6</v>
      </c>
      <c r="AI310" s="165">
        <v>3</v>
      </c>
      <c r="AJ310" s="165">
        <v>2</v>
      </c>
      <c r="AQ310" s="363">
        <f t="shared" si="1986"/>
        <v>5</v>
      </c>
      <c r="AR310" s="363">
        <f t="shared" si="1987"/>
        <v>3</v>
      </c>
      <c r="AS310" s="363">
        <f t="shared" si="1988"/>
        <v>3</v>
      </c>
      <c r="AT310" s="363">
        <f t="shared" si="1989"/>
        <v>3</v>
      </c>
      <c r="AU310" s="363">
        <f t="shared" si="1990"/>
        <v>1</v>
      </c>
      <c r="AV310" s="363">
        <f t="shared" si="1991"/>
        <v>3</v>
      </c>
      <c r="AW310" s="363">
        <f t="shared" si="1992"/>
        <v>5</v>
      </c>
      <c r="AX310" s="363">
        <f t="shared" si="1993"/>
        <v>3</v>
      </c>
      <c r="AY310" s="363"/>
      <c r="AZ310" s="363"/>
      <c r="BA310" s="363"/>
      <c r="BB310" s="363"/>
      <c r="BC310" s="363"/>
      <c r="BD310" s="363"/>
      <c r="BE310" s="363">
        <f t="shared" si="1994"/>
        <v>2</v>
      </c>
      <c r="BF310" s="363">
        <f t="shared" si="1995"/>
        <v>2</v>
      </c>
      <c r="BG310" s="363">
        <f t="shared" si="1996"/>
        <v>2</v>
      </c>
      <c r="BH310" s="363">
        <f t="shared" si="1997"/>
        <v>0</v>
      </c>
      <c r="BI310" s="363">
        <f t="shared" si="1998"/>
        <v>2</v>
      </c>
      <c r="BJ310" s="363">
        <f t="shared" si="1999"/>
        <v>4</v>
      </c>
      <c r="BK310" s="363">
        <f t="shared" si="2000"/>
        <v>2</v>
      </c>
      <c r="BL310" s="363"/>
      <c r="BM310" s="363"/>
      <c r="BN310" s="363"/>
      <c r="BO310" s="363"/>
      <c r="BP310" s="363"/>
      <c r="BQ310" s="363">
        <f t="shared" si="2001"/>
        <v>6</v>
      </c>
      <c r="BR310" s="363">
        <f t="shared" si="2002"/>
        <v>6</v>
      </c>
      <c r="BS310" s="363">
        <f t="shared" si="2003"/>
        <v>6</v>
      </c>
      <c r="BT310" s="363">
        <f t="shared" si="2004"/>
        <v>6</v>
      </c>
      <c r="BU310" s="363">
        <f t="shared" si="2005"/>
        <v>6</v>
      </c>
      <c r="BV310" s="363">
        <f t="shared" si="2006"/>
        <v>6</v>
      </c>
      <c r="BW310" s="363">
        <f t="shared" si="2007"/>
        <v>6</v>
      </c>
      <c r="BX310" s="363"/>
      <c r="BY310" s="363"/>
      <c r="BZ310" s="363">
        <v>1</v>
      </c>
      <c r="CA310" s="363">
        <v>0</v>
      </c>
    </row>
    <row r="311" spans="2:79">
      <c r="B311" s="363">
        <v>721</v>
      </c>
    </row>
    <row r="312" spans="2:79">
      <c r="B312" s="363">
        <v>722</v>
      </c>
    </row>
  </sheetData>
  <sortState xmlns:xlrd2="http://schemas.microsoft.com/office/spreadsheetml/2017/richdata2" ref="A2:DP5">
    <sortCondition ref="A2"/>
  </sortState>
  <mergeCells count="24">
    <mergeCell ref="DD206:DG206"/>
    <mergeCell ref="DI206:DL206"/>
    <mergeCell ref="DN206:DQ206"/>
    <mergeCell ref="CE206:CH206"/>
    <mergeCell ref="CJ206:CM206"/>
    <mergeCell ref="CO206:CR206"/>
    <mergeCell ref="CT206:CW206"/>
    <mergeCell ref="CY206:DB206"/>
    <mergeCell ref="CE186:CH186"/>
    <mergeCell ref="DN186:DQ186"/>
    <mergeCell ref="CE196:CH196"/>
    <mergeCell ref="CJ196:CM196"/>
    <mergeCell ref="CO196:CR196"/>
    <mergeCell ref="CT196:CW196"/>
    <mergeCell ref="CY196:DB196"/>
    <mergeCell ref="CJ186:CM186"/>
    <mergeCell ref="CO186:CR186"/>
    <mergeCell ref="CT186:CW186"/>
    <mergeCell ref="CY186:DB186"/>
    <mergeCell ref="DD186:DG186"/>
    <mergeCell ref="DI186:DL186"/>
    <mergeCell ref="DD196:DG196"/>
    <mergeCell ref="DI196:DL196"/>
    <mergeCell ref="DN196:DQ196"/>
  </mergeCells>
  <phoneticPr fontId="2" type="noConversion"/>
  <conditionalFormatting sqref="AQ11:AX310">
    <cfRule type="cellIs" dxfId="53" priority="528" operator="lessThan">
      <formula>2</formula>
    </cfRule>
    <cfRule type="cellIs" dxfId="52" priority="529" operator="greaterThan">
      <formula>5</formula>
    </cfRule>
  </conditionalFormatting>
  <conditionalFormatting sqref="BE11:BK310">
    <cfRule type="cellIs" dxfId="51" priority="526" operator="lessThan">
      <formula>1</formula>
    </cfRule>
    <cfRule type="cellIs" dxfId="50" priority="527" operator="greaterThan">
      <formula>4</formula>
    </cfRule>
  </conditionalFormatting>
  <conditionalFormatting sqref="CG197:CG203 CL197:CL203 CQ197:CQ203 CV197:CV203 DA197:DA203 DF197:DF203 DK197:DK203 DP197:DP203">
    <cfRule type="cellIs" dxfId="49" priority="525" operator="greaterThan">
      <formula>0.09</formula>
    </cfRule>
  </conditionalFormatting>
  <conditionalFormatting sqref="CG187:CG193">
    <cfRule type="cellIs" dxfId="48" priority="520" operator="greaterThan">
      <formula>0.09</formula>
    </cfRule>
  </conditionalFormatting>
  <conditionalFormatting sqref="CL187:CL193">
    <cfRule type="cellIs" dxfId="47" priority="519" operator="greaterThan">
      <formula>0.09</formula>
    </cfRule>
  </conditionalFormatting>
  <conditionalFormatting sqref="CQ187:CQ193">
    <cfRule type="cellIs" dxfId="46" priority="518" operator="greaterThan">
      <formula>0.09</formula>
    </cfRule>
  </conditionalFormatting>
  <conditionalFormatting sqref="CV187:CV193">
    <cfRule type="cellIs" dxfId="45" priority="517" operator="greaterThan">
      <formula>0.09</formula>
    </cfRule>
  </conditionalFormatting>
  <conditionalFormatting sqref="DA187:DA193">
    <cfRule type="cellIs" dxfId="44" priority="516" operator="greaterThan">
      <formula>0.09</formula>
    </cfRule>
  </conditionalFormatting>
  <conditionalFormatting sqref="DF187:DF193">
    <cfRule type="cellIs" dxfId="43" priority="515" operator="greaterThan">
      <formula>0.09</formula>
    </cfRule>
  </conditionalFormatting>
  <conditionalFormatting sqref="DK187:DK193">
    <cfRule type="cellIs" dxfId="42" priority="514" operator="greaterThan">
      <formula>0.09</formula>
    </cfRule>
  </conditionalFormatting>
  <conditionalFormatting sqref="DP187:DP193">
    <cfRule type="cellIs" dxfId="41" priority="513" operator="greaterThan">
      <formula>0.09</formula>
    </cfRule>
  </conditionalFormatting>
  <conditionalFormatting sqref="CG207:CG213">
    <cfRule type="cellIs" dxfId="40" priority="496" operator="greaterThan">
      <formula>0.09</formula>
    </cfRule>
  </conditionalFormatting>
  <conditionalFormatting sqref="CL207:CL213">
    <cfRule type="cellIs" dxfId="39" priority="495" operator="greaterThan">
      <formula>0.09</formula>
    </cfRule>
  </conditionalFormatting>
  <conditionalFormatting sqref="CQ207:CQ213">
    <cfRule type="cellIs" dxfId="38" priority="494" operator="greaterThan">
      <formula>0.09</formula>
    </cfRule>
  </conditionalFormatting>
  <conditionalFormatting sqref="CV207:CV213">
    <cfRule type="cellIs" dxfId="37" priority="493" operator="greaterThan">
      <formula>0.09</formula>
    </cfRule>
  </conditionalFormatting>
  <conditionalFormatting sqref="DA207:DA213">
    <cfRule type="cellIs" dxfId="36" priority="492" operator="greaterThan">
      <formula>0.09</formula>
    </cfRule>
  </conditionalFormatting>
  <conditionalFormatting sqref="DF207:DF213">
    <cfRule type="cellIs" dxfId="35" priority="491" operator="greaterThan">
      <formula>0.09</formula>
    </cfRule>
  </conditionalFormatting>
  <conditionalFormatting sqref="DK207:DK213">
    <cfRule type="cellIs" dxfId="34" priority="490" operator="greaterThan">
      <formula>0.09</formula>
    </cfRule>
  </conditionalFormatting>
  <conditionalFormatting sqref="DP207:DP213">
    <cfRule type="cellIs" dxfId="33" priority="489" operator="greaterThan">
      <formula>0.09</formula>
    </cfRule>
  </conditionalFormatting>
  <conditionalFormatting sqref="BQ11:BW310">
    <cfRule type="cellIs" dxfId="32" priority="488" operator="lessThan">
      <formula>4</formula>
    </cfRule>
  </conditionalFormatting>
  <conditionalFormatting sqref="A2:XFD5">
    <cfRule type="cellIs" dxfId="31" priority="1" operator="equal">
      <formula>43</formula>
    </cfRule>
    <cfRule type="cellIs" dxfId="30" priority="2" operator="equal">
      <formula>39</formula>
    </cfRule>
    <cfRule type="cellIs" dxfId="29" priority="3" operator="equal">
      <formula>30</formula>
    </cfRule>
    <cfRule type="cellIs" dxfId="28" priority="4" operator="equal">
      <formula>21</formula>
    </cfRule>
    <cfRule type="cellIs" dxfId="27" priority="5" operator="equal">
      <formula>12</formula>
    </cfRule>
    <cfRule type="cellIs" dxfId="26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DQ313"/>
  <sheetViews>
    <sheetView zoomScale="60" zoomScaleNormal="60" workbookViewId="0">
      <pane xSplit="2" ySplit="10" topLeftCell="C290" activePane="bottomRight" state="frozen"/>
      <selection pane="topRight" activeCell="C1" sqref="C1"/>
      <selection pane="bottomLeft" activeCell="A11" sqref="A11"/>
      <selection pane="bottomRight" activeCell="CE312" sqref="CE312"/>
    </sheetView>
  </sheetViews>
  <sheetFormatPr defaultColWidth="4.58203125" defaultRowHeight="17"/>
  <cols>
    <col min="1" max="73" width="4.58203125" style="165"/>
    <col min="74" max="74" width="6.75" style="165" bestFit="1" customWidth="1"/>
    <col min="75" max="78" width="4.58203125" style="165"/>
    <col min="79" max="79" width="6.75" style="165" bestFit="1" customWidth="1"/>
    <col min="80" max="83" width="4.58203125" style="165"/>
    <col min="84" max="84" width="6.75" style="165" bestFit="1" customWidth="1"/>
    <col min="85" max="87" width="4.58203125" style="165"/>
    <col min="88" max="88" width="6.75" style="165" bestFit="1" customWidth="1"/>
    <col min="89" max="89" width="4.58203125" style="165"/>
    <col min="90" max="90" width="6.75" style="165" bestFit="1" customWidth="1"/>
    <col min="91" max="92" width="4.58203125" style="165"/>
    <col min="93" max="93" width="6.75" style="165" bestFit="1" customWidth="1"/>
    <col min="94" max="94" width="4.58203125" style="165"/>
    <col min="95" max="95" width="6.75" style="165" bestFit="1" customWidth="1"/>
    <col min="96" max="97" width="4.58203125" style="165"/>
    <col min="98" max="98" width="6.75" style="165" bestFit="1" customWidth="1"/>
    <col min="99" max="99" width="4.58203125" style="165"/>
    <col min="100" max="100" width="6.75" style="165" bestFit="1" customWidth="1"/>
    <col min="101" max="102" width="4.58203125" style="165"/>
    <col min="103" max="103" width="6.75" style="165" bestFit="1" customWidth="1"/>
    <col min="104" max="104" width="4.58203125" style="165"/>
    <col min="105" max="105" width="6.75" style="165" bestFit="1" customWidth="1"/>
    <col min="106" max="107" width="4.58203125" style="165"/>
    <col min="108" max="108" width="6.75" style="165" bestFit="1" customWidth="1"/>
    <col min="109" max="109" width="4.58203125" style="165"/>
    <col min="110" max="110" width="6.75" style="165" bestFit="1" customWidth="1"/>
    <col min="111" max="114" width="4.58203125" style="165"/>
    <col min="115" max="115" width="6.75" style="165" bestFit="1" customWidth="1"/>
    <col min="116" max="119" width="4.58203125" style="165"/>
    <col min="120" max="120" width="6.75" style="165" bestFit="1" customWidth="1"/>
    <col min="121" max="16384" width="4.58203125" style="165"/>
  </cols>
  <sheetData>
    <row r="1" spans="2:82">
      <c r="D1" s="165" t="s">
        <v>743</v>
      </c>
      <c r="N1" s="165" t="s">
        <v>744</v>
      </c>
      <c r="X1" s="165" t="s">
        <v>745</v>
      </c>
      <c r="AH1" s="165" t="s">
        <v>746</v>
      </c>
      <c r="AR1" s="165" t="s">
        <v>747</v>
      </c>
      <c r="BB1" s="165" t="s">
        <v>748</v>
      </c>
      <c r="BL1" s="165" t="s">
        <v>749</v>
      </c>
    </row>
    <row r="2" spans="2:82" s="396" customFormat="1">
      <c r="D2" s="396">
        <v>1</v>
      </c>
      <c r="E2" s="396">
        <v>2</v>
      </c>
      <c r="F2" s="396">
        <v>4</v>
      </c>
      <c r="G2" s="396">
        <v>5</v>
      </c>
      <c r="H2" s="396">
        <v>7</v>
      </c>
      <c r="I2" s="396">
        <v>8</v>
      </c>
      <c r="J2" s="396">
        <v>11</v>
      </c>
      <c r="N2" s="396">
        <v>1</v>
      </c>
      <c r="O2" s="396">
        <v>2</v>
      </c>
      <c r="P2" s="396">
        <v>3</v>
      </c>
      <c r="Q2" s="396">
        <v>4</v>
      </c>
      <c r="R2" s="396">
        <v>5</v>
      </c>
      <c r="S2" s="396">
        <v>7</v>
      </c>
      <c r="T2" s="396">
        <v>8</v>
      </c>
      <c r="X2" s="396">
        <v>1</v>
      </c>
      <c r="Y2" s="396">
        <v>2</v>
      </c>
      <c r="Z2" s="396">
        <v>3</v>
      </c>
      <c r="AA2" s="396">
        <v>5</v>
      </c>
      <c r="AB2" s="396">
        <v>14</v>
      </c>
      <c r="AC2" s="396">
        <v>16</v>
      </c>
      <c r="AD2" s="396">
        <v>17</v>
      </c>
      <c r="AH2" s="396">
        <v>1</v>
      </c>
      <c r="AI2" s="396">
        <v>7</v>
      </c>
      <c r="AJ2" s="396">
        <v>9</v>
      </c>
      <c r="AK2" s="396">
        <v>10</v>
      </c>
      <c r="AL2" s="396">
        <v>11</v>
      </c>
      <c r="AM2" s="396">
        <v>13</v>
      </c>
      <c r="AN2" s="396">
        <v>15</v>
      </c>
      <c r="AR2" s="396">
        <v>3</v>
      </c>
      <c r="AS2" s="396">
        <v>4</v>
      </c>
      <c r="AT2" s="396">
        <v>6</v>
      </c>
      <c r="AU2" s="396">
        <v>8</v>
      </c>
      <c r="AV2" s="396">
        <v>10</v>
      </c>
      <c r="AW2" s="396">
        <v>11</v>
      </c>
      <c r="AX2" s="396">
        <v>12</v>
      </c>
      <c r="BB2" s="396">
        <v>1</v>
      </c>
      <c r="BC2" s="396">
        <v>3</v>
      </c>
      <c r="BD2" s="396">
        <v>4</v>
      </c>
      <c r="BE2" s="396">
        <v>5</v>
      </c>
      <c r="BF2" s="396">
        <v>8</v>
      </c>
      <c r="BG2" s="396">
        <v>12</v>
      </c>
      <c r="BH2" s="396">
        <v>13</v>
      </c>
      <c r="BL2" s="396">
        <v>1</v>
      </c>
      <c r="BM2" s="396">
        <v>5</v>
      </c>
      <c r="BN2" s="396">
        <v>6</v>
      </c>
      <c r="BO2" s="396">
        <v>10</v>
      </c>
      <c r="BP2" s="396">
        <v>11</v>
      </c>
      <c r="BQ2" s="396">
        <v>12</v>
      </c>
      <c r="BR2" s="396">
        <v>13</v>
      </c>
    </row>
    <row r="3" spans="2:82" s="396" customFormat="1">
      <c r="D3" s="396">
        <v>13</v>
      </c>
      <c r="E3" s="396">
        <v>16</v>
      </c>
      <c r="F3" s="396">
        <v>19</v>
      </c>
      <c r="G3" s="396">
        <v>20</v>
      </c>
      <c r="H3" s="396">
        <v>21</v>
      </c>
      <c r="I3" s="396">
        <v>24</v>
      </c>
      <c r="J3" s="396">
        <v>27</v>
      </c>
      <c r="N3" s="396">
        <v>9</v>
      </c>
      <c r="O3" s="396">
        <v>10</v>
      </c>
      <c r="P3" s="396">
        <v>11</v>
      </c>
      <c r="Q3" s="396">
        <v>12</v>
      </c>
      <c r="R3" s="396">
        <v>13</v>
      </c>
      <c r="S3" s="396">
        <v>15</v>
      </c>
      <c r="T3" s="396">
        <v>17</v>
      </c>
      <c r="X3" s="396">
        <v>19</v>
      </c>
      <c r="Y3" s="396">
        <v>20</v>
      </c>
      <c r="Z3" s="396">
        <v>21</v>
      </c>
      <c r="AA3" s="396">
        <v>24</v>
      </c>
      <c r="AB3" s="396">
        <v>25</v>
      </c>
      <c r="AC3" s="396">
        <v>26</v>
      </c>
      <c r="AD3" s="396">
        <v>29</v>
      </c>
      <c r="AH3" s="396">
        <v>16</v>
      </c>
      <c r="AI3" s="396">
        <v>17</v>
      </c>
      <c r="AJ3" s="396">
        <v>18</v>
      </c>
      <c r="AK3" s="396">
        <v>20</v>
      </c>
      <c r="AL3" s="396">
        <v>22</v>
      </c>
      <c r="AM3" s="396">
        <v>24</v>
      </c>
      <c r="AN3" s="396">
        <v>26</v>
      </c>
      <c r="AR3" s="396">
        <v>13</v>
      </c>
      <c r="AS3" s="396">
        <v>18</v>
      </c>
      <c r="AT3" s="396">
        <v>20</v>
      </c>
      <c r="AU3" s="396">
        <v>23</v>
      </c>
      <c r="AV3" s="396">
        <v>26</v>
      </c>
      <c r="AW3" s="396">
        <v>27</v>
      </c>
      <c r="AX3" s="396">
        <v>28</v>
      </c>
      <c r="BB3" s="396">
        <v>14</v>
      </c>
      <c r="BC3" s="396">
        <v>20</v>
      </c>
      <c r="BD3" s="396">
        <v>22</v>
      </c>
      <c r="BE3" s="396">
        <v>23</v>
      </c>
      <c r="BF3" s="396">
        <v>24</v>
      </c>
      <c r="BG3" s="396">
        <v>25</v>
      </c>
      <c r="BH3" s="396">
        <v>26</v>
      </c>
      <c r="BL3" s="396">
        <v>14</v>
      </c>
      <c r="BM3" s="396">
        <v>15</v>
      </c>
      <c r="BN3" s="396">
        <v>17</v>
      </c>
      <c r="BO3" s="396">
        <v>18</v>
      </c>
      <c r="BP3" s="396">
        <v>20</v>
      </c>
      <c r="BQ3" s="396">
        <v>23</v>
      </c>
      <c r="BR3" s="396">
        <v>25</v>
      </c>
    </row>
    <row r="4" spans="2:82" s="396" customFormat="1">
      <c r="D4" s="396">
        <v>28</v>
      </c>
      <c r="E4" s="396">
        <v>31</v>
      </c>
      <c r="F4" s="396">
        <v>32</v>
      </c>
      <c r="G4" s="396">
        <v>34</v>
      </c>
      <c r="H4" s="396">
        <v>35</v>
      </c>
      <c r="I4" s="396">
        <v>36</v>
      </c>
      <c r="J4" s="396">
        <v>37</v>
      </c>
      <c r="N4" s="396">
        <v>18</v>
      </c>
      <c r="O4" s="396">
        <v>19</v>
      </c>
      <c r="P4" s="396">
        <v>20</v>
      </c>
      <c r="Q4" s="396">
        <v>24</v>
      </c>
      <c r="R4" s="396">
        <v>27</v>
      </c>
      <c r="S4" s="396">
        <v>32</v>
      </c>
      <c r="T4" s="396">
        <v>33</v>
      </c>
      <c r="X4" s="396">
        <v>32</v>
      </c>
      <c r="Y4" s="396">
        <v>33</v>
      </c>
      <c r="Z4" s="396">
        <v>34</v>
      </c>
      <c r="AA4" s="396">
        <v>35</v>
      </c>
      <c r="AB4" s="396">
        <v>36</v>
      </c>
      <c r="AC4" s="396">
        <v>42</v>
      </c>
      <c r="AD4" s="396">
        <v>43</v>
      </c>
      <c r="AH4" s="396">
        <v>27</v>
      </c>
      <c r="AI4" s="396">
        <v>28</v>
      </c>
      <c r="AJ4" s="396">
        <v>31</v>
      </c>
      <c r="AK4" s="396">
        <v>34</v>
      </c>
      <c r="AL4" s="396">
        <v>37</v>
      </c>
      <c r="AM4" s="396">
        <v>40</v>
      </c>
      <c r="AN4" s="396">
        <v>42</v>
      </c>
      <c r="AR4" s="396">
        <v>29</v>
      </c>
      <c r="AS4" s="396">
        <v>30</v>
      </c>
      <c r="AT4" s="396">
        <v>31</v>
      </c>
      <c r="AU4" s="396">
        <v>33</v>
      </c>
      <c r="AV4" s="396">
        <v>34</v>
      </c>
      <c r="AW4" s="396">
        <v>37</v>
      </c>
      <c r="AX4" s="396">
        <v>38</v>
      </c>
      <c r="BB4" s="396">
        <v>27</v>
      </c>
      <c r="BC4" s="396">
        <v>29</v>
      </c>
      <c r="BD4" s="396">
        <v>30</v>
      </c>
      <c r="BE4" s="396">
        <v>31</v>
      </c>
      <c r="BF4" s="396">
        <v>32</v>
      </c>
      <c r="BG4" s="396">
        <v>35</v>
      </c>
      <c r="BH4" s="396">
        <v>37</v>
      </c>
      <c r="BL4" s="396">
        <v>26</v>
      </c>
      <c r="BM4" s="396">
        <v>27</v>
      </c>
      <c r="BN4" s="396">
        <v>29</v>
      </c>
      <c r="BO4" s="396">
        <v>31</v>
      </c>
      <c r="BP4" s="396">
        <v>32</v>
      </c>
      <c r="BQ4" s="396">
        <v>33</v>
      </c>
      <c r="BR4" s="396">
        <v>34</v>
      </c>
    </row>
    <row r="5" spans="2:82" s="396" customFormat="1">
      <c r="D5" s="396">
        <v>38</v>
      </c>
      <c r="E5" s="396">
        <v>39</v>
      </c>
      <c r="F5" s="396">
        <v>40</v>
      </c>
      <c r="G5" s="396">
        <v>43</v>
      </c>
      <c r="H5" s="396">
        <v>44</v>
      </c>
      <c r="N5" s="396">
        <v>34</v>
      </c>
      <c r="O5" s="396">
        <v>36</v>
      </c>
      <c r="P5" s="396">
        <v>37</v>
      </c>
      <c r="Q5" s="396">
        <v>38</v>
      </c>
      <c r="R5" s="396">
        <v>39</v>
      </c>
      <c r="S5" s="396">
        <v>41</v>
      </c>
      <c r="T5" s="396">
        <v>43</v>
      </c>
      <c r="X5" s="396">
        <v>44</v>
      </c>
      <c r="Y5" s="396">
        <v>45</v>
      </c>
      <c r="AH5" s="396">
        <v>43</v>
      </c>
      <c r="AI5" s="396">
        <v>45</v>
      </c>
      <c r="AR5" s="396">
        <v>40</v>
      </c>
      <c r="AS5" s="396">
        <v>43</v>
      </c>
      <c r="AT5" s="396">
        <v>44</v>
      </c>
      <c r="AU5" s="396">
        <v>45</v>
      </c>
      <c r="BB5" s="396">
        <v>38</v>
      </c>
      <c r="BC5" s="396">
        <v>39</v>
      </c>
      <c r="BD5" s="396">
        <v>40</v>
      </c>
      <c r="BE5" s="396">
        <v>41</v>
      </c>
      <c r="BF5" s="396">
        <v>42</v>
      </c>
      <c r="BG5" s="396">
        <v>43</v>
      </c>
      <c r="BH5" s="396">
        <v>44</v>
      </c>
      <c r="BL5" s="396">
        <v>35</v>
      </c>
      <c r="BM5" s="396">
        <v>37</v>
      </c>
      <c r="BN5" s="396">
        <v>43</v>
      </c>
      <c r="BO5" s="396">
        <v>44</v>
      </c>
      <c r="BP5" s="396">
        <v>45</v>
      </c>
    </row>
    <row r="9" spans="2:82">
      <c r="M9" s="165" t="s">
        <v>743</v>
      </c>
      <c r="Q9" s="165" t="s">
        <v>744</v>
      </c>
      <c r="U9" s="165" t="s">
        <v>745</v>
      </c>
      <c r="Y9" s="165" t="s">
        <v>746</v>
      </c>
      <c r="AC9" s="165" t="s">
        <v>747</v>
      </c>
      <c r="AG9" s="165" t="s">
        <v>748</v>
      </c>
      <c r="AK9" s="165" t="s">
        <v>749</v>
      </c>
    </row>
    <row r="10" spans="2:82">
      <c r="M10" s="165" t="s">
        <v>752</v>
      </c>
      <c r="N10" s="165" t="s">
        <v>753</v>
      </c>
      <c r="O10" s="165" t="s">
        <v>778</v>
      </c>
      <c r="Q10" s="165" t="s">
        <v>778</v>
      </c>
      <c r="R10" s="165" t="s">
        <v>752</v>
      </c>
      <c r="S10" s="165" t="s">
        <v>753</v>
      </c>
      <c r="U10" s="165" t="s">
        <v>778</v>
      </c>
      <c r="V10" s="165" t="s">
        <v>752</v>
      </c>
      <c r="W10" s="165" t="s">
        <v>753</v>
      </c>
      <c r="Y10" s="165" t="s">
        <v>778</v>
      </c>
      <c r="Z10" s="165" t="s">
        <v>752</v>
      </c>
      <c r="AA10" s="165" t="s">
        <v>753</v>
      </c>
      <c r="AC10" s="165" t="s">
        <v>778</v>
      </c>
      <c r="AD10" s="165" t="s">
        <v>752</v>
      </c>
      <c r="AE10" s="165" t="s">
        <v>753</v>
      </c>
      <c r="AG10" s="165" t="s">
        <v>778</v>
      </c>
      <c r="AH10" s="165" t="s">
        <v>752</v>
      </c>
      <c r="AI10" s="165" t="s">
        <v>753</v>
      </c>
      <c r="AK10" s="165" t="s">
        <v>778</v>
      </c>
      <c r="AL10" s="165" t="s">
        <v>752</v>
      </c>
      <c r="AM10" s="165" t="s">
        <v>753</v>
      </c>
      <c r="AQ10" s="165" t="s">
        <v>752</v>
      </c>
      <c r="BE10" s="165" t="s">
        <v>753</v>
      </c>
      <c r="CB10" s="165" t="s">
        <v>752</v>
      </c>
      <c r="CC10" s="165" t="s">
        <v>753</v>
      </c>
      <c r="CD10" s="165" t="s">
        <v>778</v>
      </c>
    </row>
    <row r="11" spans="2:82">
      <c r="B11" s="165">
        <v>420</v>
      </c>
      <c r="M11" s="165">
        <v>3</v>
      </c>
      <c r="Q11" s="165">
        <f t="shared" ref="Q11:Q42" si="0">M11+R11-S11</f>
        <v>5</v>
      </c>
      <c r="R11" s="165">
        <v>4</v>
      </c>
      <c r="S11" s="165">
        <v>2</v>
      </c>
      <c r="U11" s="165">
        <f t="shared" ref="U11:U42" si="1">M11+V11-W11</f>
        <v>4</v>
      </c>
      <c r="V11" s="165">
        <v>2</v>
      </c>
      <c r="W11" s="165">
        <v>1</v>
      </c>
      <c r="Y11" s="165">
        <f t="shared" ref="Y11:Y42" si="2">M11+Z11-AA11</f>
        <v>5</v>
      </c>
      <c r="Z11" s="165">
        <v>4</v>
      </c>
      <c r="AA11" s="165">
        <v>2</v>
      </c>
      <c r="AC11" s="165">
        <f t="shared" ref="AC11:AC42" si="3">M11+AD11-AE11</f>
        <v>5</v>
      </c>
      <c r="AD11" s="165">
        <v>5</v>
      </c>
      <c r="AE11" s="165">
        <v>3</v>
      </c>
      <c r="AG11" s="165">
        <f t="shared" ref="AG11:AG42" si="4">M11+AH11-AI11</f>
        <v>4</v>
      </c>
      <c r="AH11" s="165">
        <v>3</v>
      </c>
      <c r="AI11" s="165">
        <v>2</v>
      </c>
      <c r="AK11" s="165">
        <f t="shared" ref="AK11:AK42" si="5">M11+AL11-AM11</f>
        <v>5</v>
      </c>
      <c r="AL11" s="165">
        <v>4</v>
      </c>
      <c r="AM11" s="165">
        <v>2</v>
      </c>
      <c r="AT11" s="165">
        <f t="shared" ref="AT11:AT42" si="6">I11</f>
        <v>0</v>
      </c>
      <c r="AU11" s="165">
        <f t="shared" ref="AU11:AU74" si="7">M11</f>
        <v>3</v>
      </c>
      <c r="AV11" s="165">
        <f t="shared" ref="AV11:AV74" si="8">R11</f>
        <v>4</v>
      </c>
      <c r="AW11" s="165">
        <f t="shared" ref="AW11:AW74" si="9">V11</f>
        <v>2</v>
      </c>
      <c r="AX11" s="165">
        <f t="shared" ref="AX11:AX74" si="10">Z11</f>
        <v>4</v>
      </c>
      <c r="AY11" s="165">
        <f t="shared" ref="AY11:AY74" si="11">AD11</f>
        <v>5</v>
      </c>
      <c r="AZ11" s="165">
        <f t="shared" ref="AZ11:AZ74" si="12">AH11</f>
        <v>3</v>
      </c>
      <c r="BA11" s="165">
        <f>AL11</f>
        <v>4</v>
      </c>
      <c r="BH11" s="165">
        <f t="shared" ref="BH11:BH42" si="13">N11</f>
        <v>0</v>
      </c>
      <c r="BI11" s="165">
        <f t="shared" ref="BI11:BI74" si="14">S11</f>
        <v>2</v>
      </c>
      <c r="BJ11" s="165">
        <f t="shared" ref="BJ11:BJ74" si="15">W11</f>
        <v>1</v>
      </c>
      <c r="BK11" s="165">
        <f t="shared" ref="BK11:BK74" si="16">AA11</f>
        <v>2</v>
      </c>
      <c r="BL11" s="165">
        <f t="shared" ref="BL11:BL74" si="17">AE11</f>
        <v>3</v>
      </c>
      <c r="BM11" s="165">
        <f t="shared" ref="BM11:BM74" si="18">AI11</f>
        <v>2</v>
      </c>
      <c r="BN11" s="165">
        <f>AM11</f>
        <v>2</v>
      </c>
      <c r="BT11" s="165">
        <f t="shared" ref="BT11:BT42" si="19">O11</f>
        <v>0</v>
      </c>
      <c r="BU11" s="165">
        <f t="shared" ref="BU11:BU42" si="20">Q11</f>
        <v>5</v>
      </c>
      <c r="BV11" s="165">
        <f t="shared" ref="BV11:BV42" si="21">U11</f>
        <v>4</v>
      </c>
      <c r="BW11" s="165">
        <f t="shared" ref="BW11:BW42" si="22">Y11</f>
        <v>5</v>
      </c>
      <c r="BX11" s="165">
        <f t="shared" ref="BX11:BX42" si="23">AC11</f>
        <v>5</v>
      </c>
      <c r="BY11" s="165">
        <f t="shared" ref="BY11:BY42" si="24">AG11</f>
        <v>4</v>
      </c>
      <c r="BZ11" s="165">
        <f t="shared" ref="BZ11:BZ42" si="25">AK11</f>
        <v>5</v>
      </c>
      <c r="CB11" s="165">
        <v>0</v>
      </c>
      <c r="CC11" s="165">
        <v>2</v>
      </c>
      <c r="CD11" s="165">
        <v>1</v>
      </c>
    </row>
    <row r="12" spans="2:82">
      <c r="B12" s="165">
        <v>421</v>
      </c>
      <c r="M12" s="165">
        <v>4</v>
      </c>
      <c r="Q12" s="165">
        <f t="shared" si="0"/>
        <v>4</v>
      </c>
      <c r="R12" s="165">
        <v>2</v>
      </c>
      <c r="S12" s="165">
        <v>2</v>
      </c>
      <c r="U12" s="165">
        <f t="shared" si="1"/>
        <v>5</v>
      </c>
      <c r="V12" s="165">
        <v>2</v>
      </c>
      <c r="W12" s="165">
        <v>1</v>
      </c>
      <c r="Y12" s="165">
        <f t="shared" si="2"/>
        <v>5</v>
      </c>
      <c r="Z12" s="165">
        <v>4</v>
      </c>
      <c r="AA12" s="165">
        <v>3</v>
      </c>
      <c r="AC12" s="165">
        <f t="shared" si="3"/>
        <v>6</v>
      </c>
      <c r="AD12" s="165">
        <v>6</v>
      </c>
      <c r="AE12" s="165">
        <v>4</v>
      </c>
      <c r="AG12" s="165">
        <f t="shared" si="4"/>
        <v>5</v>
      </c>
      <c r="AH12" s="165">
        <v>3</v>
      </c>
      <c r="AI12" s="165">
        <v>2</v>
      </c>
      <c r="AK12" s="165">
        <f t="shared" si="5"/>
        <v>6</v>
      </c>
      <c r="AL12" s="165">
        <v>5</v>
      </c>
      <c r="AM12" s="165">
        <v>3</v>
      </c>
      <c r="AT12" s="165">
        <f t="shared" si="6"/>
        <v>0</v>
      </c>
      <c r="AU12" s="165">
        <f t="shared" si="7"/>
        <v>4</v>
      </c>
      <c r="AV12" s="165">
        <f t="shared" si="8"/>
        <v>2</v>
      </c>
      <c r="AW12" s="165">
        <f t="shared" si="9"/>
        <v>2</v>
      </c>
      <c r="AX12" s="165">
        <f t="shared" si="10"/>
        <v>4</v>
      </c>
      <c r="AY12" s="165">
        <f t="shared" si="11"/>
        <v>6</v>
      </c>
      <c r="AZ12" s="165">
        <f t="shared" si="12"/>
        <v>3</v>
      </c>
      <c r="BA12" s="165">
        <f t="shared" ref="BA12:BA75" si="26">AL12</f>
        <v>5</v>
      </c>
      <c r="BH12" s="165">
        <f t="shared" si="13"/>
        <v>0</v>
      </c>
      <c r="BI12" s="165">
        <f t="shared" si="14"/>
        <v>2</v>
      </c>
      <c r="BJ12" s="165">
        <f t="shared" si="15"/>
        <v>1</v>
      </c>
      <c r="BK12" s="165">
        <f t="shared" si="16"/>
        <v>3</v>
      </c>
      <c r="BL12" s="165">
        <f t="shared" si="17"/>
        <v>4</v>
      </c>
      <c r="BM12" s="165">
        <f t="shared" si="18"/>
        <v>2</v>
      </c>
      <c r="BN12" s="165">
        <f t="shared" ref="BN12:BN75" si="27">AM12</f>
        <v>3</v>
      </c>
      <c r="BT12" s="165">
        <f t="shared" si="19"/>
        <v>0</v>
      </c>
      <c r="BU12" s="165">
        <f t="shared" si="20"/>
        <v>4</v>
      </c>
      <c r="BV12" s="165">
        <f t="shared" si="21"/>
        <v>5</v>
      </c>
      <c r="BW12" s="165">
        <f t="shared" si="22"/>
        <v>5</v>
      </c>
      <c r="BX12" s="165">
        <f t="shared" si="23"/>
        <v>6</v>
      </c>
      <c r="BY12" s="165">
        <f t="shared" si="24"/>
        <v>5</v>
      </c>
      <c r="BZ12" s="165">
        <f t="shared" si="25"/>
        <v>6</v>
      </c>
      <c r="CB12" s="165">
        <v>1</v>
      </c>
      <c r="CC12" s="165">
        <v>1</v>
      </c>
      <c r="CD12" s="165">
        <v>2</v>
      </c>
    </row>
    <row r="13" spans="2:82">
      <c r="B13" s="165">
        <v>422</v>
      </c>
      <c r="M13" s="165">
        <v>5</v>
      </c>
      <c r="Q13" s="165">
        <f t="shared" si="0"/>
        <v>6</v>
      </c>
      <c r="R13" s="165">
        <v>4</v>
      </c>
      <c r="S13" s="165">
        <v>3</v>
      </c>
      <c r="U13" s="165">
        <f t="shared" si="1"/>
        <v>5</v>
      </c>
      <c r="V13" s="165">
        <v>4</v>
      </c>
      <c r="W13" s="165">
        <v>4</v>
      </c>
      <c r="Y13" s="165">
        <f t="shared" si="2"/>
        <v>6</v>
      </c>
      <c r="Z13" s="165">
        <v>2</v>
      </c>
      <c r="AA13" s="165">
        <v>1</v>
      </c>
      <c r="AC13" s="165">
        <f t="shared" si="3"/>
        <v>5</v>
      </c>
      <c r="AD13" s="165">
        <v>3</v>
      </c>
      <c r="AE13" s="165">
        <v>3</v>
      </c>
      <c r="AG13" s="165">
        <f t="shared" si="4"/>
        <v>5</v>
      </c>
      <c r="AH13" s="165">
        <v>2</v>
      </c>
      <c r="AI13" s="165">
        <v>2</v>
      </c>
      <c r="AK13" s="165">
        <f t="shared" si="5"/>
        <v>6</v>
      </c>
      <c r="AL13" s="165">
        <v>3</v>
      </c>
      <c r="AM13" s="165">
        <v>2</v>
      </c>
      <c r="AT13" s="165">
        <f t="shared" si="6"/>
        <v>0</v>
      </c>
      <c r="AU13" s="165">
        <f t="shared" si="7"/>
        <v>5</v>
      </c>
      <c r="AV13" s="165">
        <f t="shared" si="8"/>
        <v>4</v>
      </c>
      <c r="AW13" s="165">
        <f t="shared" si="9"/>
        <v>4</v>
      </c>
      <c r="AX13" s="165">
        <f t="shared" si="10"/>
        <v>2</v>
      </c>
      <c r="AY13" s="165">
        <f t="shared" si="11"/>
        <v>3</v>
      </c>
      <c r="AZ13" s="165">
        <f t="shared" si="12"/>
        <v>2</v>
      </c>
      <c r="BA13" s="165">
        <f t="shared" si="26"/>
        <v>3</v>
      </c>
      <c r="BH13" s="165">
        <f t="shared" si="13"/>
        <v>0</v>
      </c>
      <c r="BI13" s="165">
        <f t="shared" si="14"/>
        <v>3</v>
      </c>
      <c r="BJ13" s="165">
        <f t="shared" si="15"/>
        <v>4</v>
      </c>
      <c r="BK13" s="165">
        <f t="shared" si="16"/>
        <v>1</v>
      </c>
      <c r="BL13" s="165">
        <f t="shared" si="17"/>
        <v>3</v>
      </c>
      <c r="BM13" s="165">
        <f t="shared" si="18"/>
        <v>2</v>
      </c>
      <c r="BN13" s="165">
        <f t="shared" si="27"/>
        <v>2</v>
      </c>
      <c r="BT13" s="165">
        <f t="shared" si="19"/>
        <v>0</v>
      </c>
      <c r="BU13" s="165">
        <f t="shared" si="20"/>
        <v>6</v>
      </c>
      <c r="BV13" s="165">
        <f t="shared" si="21"/>
        <v>5</v>
      </c>
      <c r="BW13" s="165">
        <f t="shared" si="22"/>
        <v>6</v>
      </c>
      <c r="BX13" s="165">
        <f t="shared" si="23"/>
        <v>5</v>
      </c>
      <c r="BY13" s="165">
        <f t="shared" si="24"/>
        <v>5</v>
      </c>
      <c r="BZ13" s="165">
        <f t="shared" si="25"/>
        <v>6</v>
      </c>
      <c r="CB13" s="165">
        <v>0</v>
      </c>
      <c r="CC13" s="165">
        <v>1</v>
      </c>
      <c r="CD13" s="165">
        <v>0</v>
      </c>
    </row>
    <row r="14" spans="2:82">
      <c r="B14" s="165">
        <v>423</v>
      </c>
      <c r="M14" s="165">
        <v>4</v>
      </c>
      <c r="Q14" s="165">
        <f t="shared" si="0"/>
        <v>5</v>
      </c>
      <c r="R14" s="165">
        <v>3</v>
      </c>
      <c r="S14" s="165">
        <v>2</v>
      </c>
      <c r="U14" s="165">
        <f t="shared" si="1"/>
        <v>6</v>
      </c>
      <c r="V14" s="165">
        <v>3</v>
      </c>
      <c r="W14" s="165">
        <v>1</v>
      </c>
      <c r="Y14" s="165">
        <f t="shared" si="2"/>
        <v>5</v>
      </c>
      <c r="Z14" s="165">
        <v>5</v>
      </c>
      <c r="AA14" s="165">
        <v>4</v>
      </c>
      <c r="AC14" s="165">
        <f t="shared" si="3"/>
        <v>5</v>
      </c>
      <c r="AD14" s="165">
        <v>4</v>
      </c>
      <c r="AE14" s="165">
        <v>3</v>
      </c>
      <c r="AG14" s="165">
        <f t="shared" si="4"/>
        <v>5</v>
      </c>
      <c r="AH14" s="165">
        <v>4</v>
      </c>
      <c r="AI14" s="165">
        <v>3</v>
      </c>
      <c r="AK14" s="165">
        <f t="shared" si="5"/>
        <v>6</v>
      </c>
      <c r="AL14" s="165">
        <v>4</v>
      </c>
      <c r="AM14" s="165">
        <v>2</v>
      </c>
      <c r="AT14" s="165">
        <f t="shared" si="6"/>
        <v>0</v>
      </c>
      <c r="AU14" s="165">
        <f t="shared" si="7"/>
        <v>4</v>
      </c>
      <c r="AV14" s="165">
        <f t="shared" si="8"/>
        <v>3</v>
      </c>
      <c r="AW14" s="165">
        <f t="shared" si="9"/>
        <v>3</v>
      </c>
      <c r="AX14" s="165">
        <f t="shared" si="10"/>
        <v>5</v>
      </c>
      <c r="AY14" s="165">
        <f t="shared" si="11"/>
        <v>4</v>
      </c>
      <c r="AZ14" s="165">
        <f t="shared" si="12"/>
        <v>4</v>
      </c>
      <c r="BA14" s="165">
        <f t="shared" si="26"/>
        <v>4</v>
      </c>
      <c r="BH14" s="165">
        <f t="shared" si="13"/>
        <v>0</v>
      </c>
      <c r="BI14" s="165">
        <f t="shared" si="14"/>
        <v>2</v>
      </c>
      <c r="BJ14" s="165">
        <f t="shared" si="15"/>
        <v>1</v>
      </c>
      <c r="BK14" s="165">
        <f t="shared" si="16"/>
        <v>4</v>
      </c>
      <c r="BL14" s="165">
        <f t="shared" si="17"/>
        <v>3</v>
      </c>
      <c r="BM14" s="165">
        <f t="shared" si="18"/>
        <v>3</v>
      </c>
      <c r="BN14" s="165">
        <f t="shared" si="27"/>
        <v>2</v>
      </c>
      <c r="BT14" s="165">
        <f t="shared" si="19"/>
        <v>0</v>
      </c>
      <c r="BU14" s="165">
        <f t="shared" si="20"/>
        <v>5</v>
      </c>
      <c r="BV14" s="165">
        <f t="shared" si="21"/>
        <v>6</v>
      </c>
      <c r="BW14" s="165">
        <f t="shared" si="22"/>
        <v>5</v>
      </c>
      <c r="BX14" s="165">
        <f t="shared" si="23"/>
        <v>5</v>
      </c>
      <c r="BY14" s="165">
        <f t="shared" si="24"/>
        <v>5</v>
      </c>
      <c r="BZ14" s="165">
        <f t="shared" si="25"/>
        <v>6</v>
      </c>
      <c r="CB14" s="165">
        <v>1</v>
      </c>
      <c r="CC14" s="165">
        <v>0</v>
      </c>
      <c r="CD14" s="165">
        <v>2</v>
      </c>
    </row>
    <row r="15" spans="2:82">
      <c r="B15" s="165">
        <v>424</v>
      </c>
      <c r="M15" s="165">
        <v>4</v>
      </c>
      <c r="Q15" s="165">
        <f t="shared" si="0"/>
        <v>5</v>
      </c>
      <c r="R15" s="165">
        <v>3</v>
      </c>
      <c r="S15" s="165">
        <v>2</v>
      </c>
      <c r="U15" s="165">
        <f t="shared" si="1"/>
        <v>5</v>
      </c>
      <c r="V15" s="165">
        <v>3</v>
      </c>
      <c r="W15" s="165">
        <v>2</v>
      </c>
      <c r="Y15" s="165">
        <f t="shared" si="2"/>
        <v>6</v>
      </c>
      <c r="Z15" s="165">
        <v>5</v>
      </c>
      <c r="AA15" s="165">
        <v>3</v>
      </c>
      <c r="AC15" s="165">
        <f t="shared" si="3"/>
        <v>6</v>
      </c>
      <c r="AD15" s="165">
        <v>6</v>
      </c>
      <c r="AE15" s="165">
        <v>4</v>
      </c>
      <c r="AG15" s="165">
        <f t="shared" si="4"/>
        <v>5</v>
      </c>
      <c r="AH15" s="165">
        <v>3</v>
      </c>
      <c r="AI15" s="165">
        <v>2</v>
      </c>
      <c r="AK15" s="165">
        <f t="shared" si="5"/>
        <v>6</v>
      </c>
      <c r="AL15" s="165">
        <v>6</v>
      </c>
      <c r="AM15" s="165">
        <v>4</v>
      </c>
      <c r="AT15" s="165">
        <f t="shared" si="6"/>
        <v>0</v>
      </c>
      <c r="AU15" s="165">
        <f t="shared" si="7"/>
        <v>4</v>
      </c>
      <c r="AV15" s="165">
        <f t="shared" si="8"/>
        <v>3</v>
      </c>
      <c r="AW15" s="165">
        <f t="shared" si="9"/>
        <v>3</v>
      </c>
      <c r="AX15" s="165">
        <f t="shared" si="10"/>
        <v>5</v>
      </c>
      <c r="AY15" s="165">
        <f t="shared" si="11"/>
        <v>6</v>
      </c>
      <c r="AZ15" s="165">
        <f t="shared" si="12"/>
        <v>3</v>
      </c>
      <c r="BA15" s="165">
        <f t="shared" si="26"/>
        <v>6</v>
      </c>
      <c r="BH15" s="165">
        <f t="shared" si="13"/>
        <v>0</v>
      </c>
      <c r="BI15" s="165">
        <f t="shared" si="14"/>
        <v>2</v>
      </c>
      <c r="BJ15" s="165">
        <f t="shared" si="15"/>
        <v>2</v>
      </c>
      <c r="BK15" s="165">
        <f t="shared" si="16"/>
        <v>3</v>
      </c>
      <c r="BL15" s="165">
        <f t="shared" si="17"/>
        <v>4</v>
      </c>
      <c r="BM15" s="165">
        <f t="shared" si="18"/>
        <v>2</v>
      </c>
      <c r="BN15" s="165">
        <f t="shared" si="27"/>
        <v>4</v>
      </c>
      <c r="BT15" s="165">
        <f t="shared" si="19"/>
        <v>0</v>
      </c>
      <c r="BU15" s="165">
        <f t="shared" si="20"/>
        <v>5</v>
      </c>
      <c r="BV15" s="165">
        <f t="shared" si="21"/>
        <v>5</v>
      </c>
      <c r="BW15" s="165">
        <f t="shared" si="22"/>
        <v>6</v>
      </c>
      <c r="BX15" s="165">
        <f t="shared" si="23"/>
        <v>6</v>
      </c>
      <c r="BY15" s="165">
        <f t="shared" si="24"/>
        <v>5</v>
      </c>
      <c r="BZ15" s="165">
        <f t="shared" si="25"/>
        <v>6</v>
      </c>
      <c r="CB15" s="165">
        <v>2</v>
      </c>
      <c r="CC15" s="165">
        <v>1</v>
      </c>
      <c r="CD15" s="165">
        <v>0</v>
      </c>
    </row>
    <row r="16" spans="2:82">
      <c r="B16" s="165">
        <v>425</v>
      </c>
      <c r="M16" s="165">
        <v>3</v>
      </c>
      <c r="Q16" s="165">
        <f t="shared" si="0"/>
        <v>5</v>
      </c>
      <c r="R16" s="165">
        <v>5</v>
      </c>
      <c r="S16" s="165">
        <v>3</v>
      </c>
      <c r="U16" s="165">
        <f t="shared" si="1"/>
        <v>5</v>
      </c>
      <c r="V16" s="165">
        <v>2</v>
      </c>
      <c r="W16" s="165">
        <v>0</v>
      </c>
      <c r="Y16" s="165">
        <f t="shared" si="2"/>
        <v>4</v>
      </c>
      <c r="Z16" s="165">
        <v>2</v>
      </c>
      <c r="AA16" s="165">
        <v>1</v>
      </c>
      <c r="AC16" s="165">
        <f t="shared" si="3"/>
        <v>5</v>
      </c>
      <c r="AD16" s="165">
        <v>5</v>
      </c>
      <c r="AE16" s="165">
        <v>3</v>
      </c>
      <c r="AG16" s="165">
        <f t="shared" si="4"/>
        <v>4</v>
      </c>
      <c r="AH16" s="165">
        <v>4</v>
      </c>
      <c r="AI16" s="165">
        <v>3</v>
      </c>
      <c r="AK16" s="165">
        <f t="shared" si="5"/>
        <v>6</v>
      </c>
      <c r="AL16" s="165">
        <v>4</v>
      </c>
      <c r="AM16" s="165">
        <v>1</v>
      </c>
      <c r="AT16" s="165">
        <f t="shared" si="6"/>
        <v>0</v>
      </c>
      <c r="AU16" s="165">
        <f t="shared" si="7"/>
        <v>3</v>
      </c>
      <c r="AV16" s="165">
        <f t="shared" si="8"/>
        <v>5</v>
      </c>
      <c r="AW16" s="165">
        <f t="shared" si="9"/>
        <v>2</v>
      </c>
      <c r="AX16" s="165">
        <f t="shared" si="10"/>
        <v>2</v>
      </c>
      <c r="AY16" s="165">
        <f t="shared" si="11"/>
        <v>5</v>
      </c>
      <c r="AZ16" s="165">
        <f t="shared" si="12"/>
        <v>4</v>
      </c>
      <c r="BA16" s="165">
        <f t="shared" si="26"/>
        <v>4</v>
      </c>
      <c r="BH16" s="165">
        <f t="shared" si="13"/>
        <v>0</v>
      </c>
      <c r="BI16" s="165">
        <f t="shared" si="14"/>
        <v>3</v>
      </c>
      <c r="BJ16" s="165">
        <f t="shared" si="15"/>
        <v>0</v>
      </c>
      <c r="BK16" s="165">
        <f t="shared" si="16"/>
        <v>1</v>
      </c>
      <c r="BL16" s="165">
        <f t="shared" si="17"/>
        <v>3</v>
      </c>
      <c r="BM16" s="165">
        <f t="shared" si="18"/>
        <v>3</v>
      </c>
      <c r="BN16" s="165">
        <f t="shared" si="27"/>
        <v>1</v>
      </c>
      <c r="BT16" s="165">
        <f t="shared" si="19"/>
        <v>0</v>
      </c>
      <c r="BU16" s="165">
        <f t="shared" si="20"/>
        <v>5</v>
      </c>
      <c r="BV16" s="165">
        <f t="shared" si="21"/>
        <v>5</v>
      </c>
      <c r="BW16" s="165">
        <f t="shared" si="22"/>
        <v>4</v>
      </c>
      <c r="BX16" s="165">
        <f t="shared" si="23"/>
        <v>5</v>
      </c>
      <c r="BY16" s="165">
        <f t="shared" si="24"/>
        <v>4</v>
      </c>
      <c r="BZ16" s="165">
        <f t="shared" si="25"/>
        <v>6</v>
      </c>
      <c r="CB16" s="165">
        <v>1</v>
      </c>
      <c r="CC16" s="165">
        <v>1</v>
      </c>
      <c r="CD16" s="165">
        <v>1</v>
      </c>
    </row>
    <row r="17" spans="2:82">
      <c r="B17" s="165">
        <v>426</v>
      </c>
      <c r="M17" s="165">
        <v>4</v>
      </c>
      <c r="Q17" s="165">
        <f t="shared" si="0"/>
        <v>6</v>
      </c>
      <c r="R17" s="165">
        <v>6</v>
      </c>
      <c r="S17" s="165">
        <v>4</v>
      </c>
      <c r="U17" s="165">
        <f t="shared" si="1"/>
        <v>5</v>
      </c>
      <c r="V17" s="165">
        <v>2</v>
      </c>
      <c r="W17" s="165">
        <v>1</v>
      </c>
      <c r="Y17" s="165">
        <f t="shared" si="2"/>
        <v>6</v>
      </c>
      <c r="Z17" s="165">
        <v>4</v>
      </c>
      <c r="AA17" s="165">
        <v>2</v>
      </c>
      <c r="AC17" s="165">
        <f t="shared" si="3"/>
        <v>5</v>
      </c>
      <c r="AD17" s="165">
        <v>4</v>
      </c>
      <c r="AE17" s="165">
        <v>3</v>
      </c>
      <c r="AG17" s="165">
        <f t="shared" si="4"/>
        <v>4</v>
      </c>
      <c r="AH17" s="165">
        <v>4</v>
      </c>
      <c r="AI17" s="165">
        <v>4</v>
      </c>
      <c r="AK17" s="165">
        <f t="shared" si="5"/>
        <v>6</v>
      </c>
      <c r="AL17" s="165">
        <v>4</v>
      </c>
      <c r="AM17" s="165">
        <v>2</v>
      </c>
      <c r="AT17" s="165">
        <f t="shared" si="6"/>
        <v>0</v>
      </c>
      <c r="AU17" s="165">
        <f t="shared" si="7"/>
        <v>4</v>
      </c>
      <c r="AV17" s="165">
        <f t="shared" si="8"/>
        <v>6</v>
      </c>
      <c r="AW17" s="165">
        <f t="shared" si="9"/>
        <v>2</v>
      </c>
      <c r="AX17" s="165">
        <f t="shared" si="10"/>
        <v>4</v>
      </c>
      <c r="AY17" s="165">
        <f t="shared" si="11"/>
        <v>4</v>
      </c>
      <c r="AZ17" s="165">
        <f t="shared" si="12"/>
        <v>4</v>
      </c>
      <c r="BA17" s="165">
        <f t="shared" si="26"/>
        <v>4</v>
      </c>
      <c r="BH17" s="165">
        <f t="shared" si="13"/>
        <v>0</v>
      </c>
      <c r="BI17" s="165">
        <f t="shared" si="14"/>
        <v>4</v>
      </c>
      <c r="BJ17" s="165">
        <f t="shared" si="15"/>
        <v>1</v>
      </c>
      <c r="BK17" s="165">
        <f t="shared" si="16"/>
        <v>2</v>
      </c>
      <c r="BL17" s="165">
        <f t="shared" si="17"/>
        <v>3</v>
      </c>
      <c r="BM17" s="165">
        <f t="shared" si="18"/>
        <v>4</v>
      </c>
      <c r="BN17" s="165">
        <f t="shared" si="27"/>
        <v>2</v>
      </c>
      <c r="BT17" s="165">
        <f t="shared" si="19"/>
        <v>0</v>
      </c>
      <c r="BU17" s="165">
        <f t="shared" si="20"/>
        <v>6</v>
      </c>
      <c r="BV17" s="165">
        <f t="shared" si="21"/>
        <v>5</v>
      </c>
      <c r="BW17" s="165">
        <f t="shared" si="22"/>
        <v>6</v>
      </c>
      <c r="BX17" s="165">
        <f t="shared" si="23"/>
        <v>5</v>
      </c>
      <c r="BY17" s="165">
        <f t="shared" si="24"/>
        <v>4</v>
      </c>
      <c r="BZ17" s="165">
        <f t="shared" si="25"/>
        <v>6</v>
      </c>
      <c r="CB17" s="165">
        <v>1</v>
      </c>
      <c r="CC17" s="165">
        <v>1</v>
      </c>
      <c r="CD17" s="165">
        <v>0</v>
      </c>
    </row>
    <row r="18" spans="2:82">
      <c r="B18" s="165">
        <v>427</v>
      </c>
      <c r="M18" s="165">
        <v>3</v>
      </c>
      <c r="Q18" s="165">
        <f t="shared" si="0"/>
        <v>4</v>
      </c>
      <c r="R18" s="165">
        <v>3</v>
      </c>
      <c r="S18" s="165">
        <v>2</v>
      </c>
      <c r="U18" s="165">
        <f t="shared" si="1"/>
        <v>3</v>
      </c>
      <c r="V18" s="165">
        <v>1</v>
      </c>
      <c r="W18" s="165">
        <v>1</v>
      </c>
      <c r="Y18" s="165">
        <f t="shared" si="2"/>
        <v>4</v>
      </c>
      <c r="Z18" s="165">
        <v>4</v>
      </c>
      <c r="AA18" s="165">
        <v>3</v>
      </c>
      <c r="AC18" s="165">
        <f t="shared" si="3"/>
        <v>5</v>
      </c>
      <c r="AD18" s="165">
        <v>3</v>
      </c>
      <c r="AE18" s="165">
        <v>1</v>
      </c>
      <c r="AG18" s="165">
        <f t="shared" si="4"/>
        <v>4</v>
      </c>
      <c r="AH18" s="165">
        <v>2</v>
      </c>
      <c r="AI18" s="165">
        <v>1</v>
      </c>
      <c r="AK18" s="165">
        <f t="shared" si="5"/>
        <v>5</v>
      </c>
      <c r="AL18" s="165">
        <v>2</v>
      </c>
      <c r="AM18" s="165">
        <v>0</v>
      </c>
      <c r="AT18" s="165">
        <f t="shared" si="6"/>
        <v>0</v>
      </c>
      <c r="AU18" s="165">
        <f t="shared" si="7"/>
        <v>3</v>
      </c>
      <c r="AV18" s="165">
        <f t="shared" si="8"/>
        <v>3</v>
      </c>
      <c r="AW18" s="165">
        <f t="shared" si="9"/>
        <v>1</v>
      </c>
      <c r="AX18" s="165">
        <f t="shared" si="10"/>
        <v>4</v>
      </c>
      <c r="AY18" s="165">
        <f t="shared" si="11"/>
        <v>3</v>
      </c>
      <c r="AZ18" s="165">
        <f t="shared" si="12"/>
        <v>2</v>
      </c>
      <c r="BA18" s="165">
        <f t="shared" si="26"/>
        <v>2</v>
      </c>
      <c r="BH18" s="165">
        <f t="shared" si="13"/>
        <v>0</v>
      </c>
      <c r="BI18" s="165">
        <f t="shared" si="14"/>
        <v>2</v>
      </c>
      <c r="BJ18" s="165">
        <f t="shared" si="15"/>
        <v>1</v>
      </c>
      <c r="BK18" s="165">
        <f t="shared" si="16"/>
        <v>3</v>
      </c>
      <c r="BL18" s="165">
        <f t="shared" si="17"/>
        <v>1</v>
      </c>
      <c r="BM18" s="165">
        <f t="shared" si="18"/>
        <v>1</v>
      </c>
      <c r="BN18" s="165">
        <f t="shared" si="27"/>
        <v>0</v>
      </c>
      <c r="BT18" s="165">
        <f t="shared" si="19"/>
        <v>0</v>
      </c>
      <c r="BU18" s="165">
        <f t="shared" si="20"/>
        <v>4</v>
      </c>
      <c r="BV18" s="165">
        <f t="shared" si="21"/>
        <v>3</v>
      </c>
      <c r="BW18" s="165">
        <f t="shared" si="22"/>
        <v>4</v>
      </c>
      <c r="BX18" s="165">
        <f t="shared" si="23"/>
        <v>5</v>
      </c>
      <c r="BY18" s="165">
        <f t="shared" si="24"/>
        <v>4</v>
      </c>
      <c r="BZ18" s="165">
        <f t="shared" si="25"/>
        <v>5</v>
      </c>
      <c r="CB18" s="165">
        <v>1</v>
      </c>
      <c r="CC18" s="165">
        <v>1</v>
      </c>
      <c r="CD18" s="165">
        <v>2</v>
      </c>
    </row>
    <row r="19" spans="2:82">
      <c r="B19" s="165">
        <v>428</v>
      </c>
      <c r="M19" s="165">
        <v>4</v>
      </c>
      <c r="Q19" s="165">
        <f t="shared" si="0"/>
        <v>5</v>
      </c>
      <c r="R19" s="165">
        <v>3</v>
      </c>
      <c r="S19" s="165">
        <v>2</v>
      </c>
      <c r="U19" s="165">
        <f t="shared" si="1"/>
        <v>4</v>
      </c>
      <c r="V19" s="165">
        <v>2</v>
      </c>
      <c r="W19" s="165">
        <v>2</v>
      </c>
      <c r="Y19" s="165">
        <f t="shared" si="2"/>
        <v>5</v>
      </c>
      <c r="Z19" s="165">
        <v>4</v>
      </c>
      <c r="AA19" s="165">
        <v>3</v>
      </c>
      <c r="AC19" s="165">
        <f t="shared" si="3"/>
        <v>5</v>
      </c>
      <c r="AD19" s="165">
        <v>3</v>
      </c>
      <c r="AE19" s="165">
        <v>2</v>
      </c>
      <c r="AG19" s="165">
        <f t="shared" si="4"/>
        <v>6</v>
      </c>
      <c r="AH19" s="165">
        <v>4</v>
      </c>
      <c r="AI19" s="165">
        <v>2</v>
      </c>
      <c r="AK19" s="165">
        <f t="shared" si="5"/>
        <v>5</v>
      </c>
      <c r="AL19" s="165">
        <v>2</v>
      </c>
      <c r="AM19" s="165">
        <v>1</v>
      </c>
      <c r="AT19" s="165">
        <f t="shared" si="6"/>
        <v>0</v>
      </c>
      <c r="AU19" s="165">
        <f t="shared" si="7"/>
        <v>4</v>
      </c>
      <c r="AV19" s="165">
        <f t="shared" si="8"/>
        <v>3</v>
      </c>
      <c r="AW19" s="165">
        <f t="shared" si="9"/>
        <v>2</v>
      </c>
      <c r="AX19" s="165">
        <f t="shared" si="10"/>
        <v>4</v>
      </c>
      <c r="AY19" s="165">
        <f t="shared" si="11"/>
        <v>3</v>
      </c>
      <c r="AZ19" s="165">
        <f t="shared" si="12"/>
        <v>4</v>
      </c>
      <c r="BA19" s="165">
        <f t="shared" si="26"/>
        <v>2</v>
      </c>
      <c r="BH19" s="165">
        <f t="shared" si="13"/>
        <v>0</v>
      </c>
      <c r="BI19" s="165">
        <f t="shared" si="14"/>
        <v>2</v>
      </c>
      <c r="BJ19" s="165">
        <f t="shared" si="15"/>
        <v>2</v>
      </c>
      <c r="BK19" s="165">
        <f t="shared" si="16"/>
        <v>3</v>
      </c>
      <c r="BL19" s="165">
        <f t="shared" si="17"/>
        <v>2</v>
      </c>
      <c r="BM19" s="165">
        <f t="shared" si="18"/>
        <v>2</v>
      </c>
      <c r="BN19" s="165">
        <f t="shared" si="27"/>
        <v>1</v>
      </c>
      <c r="BT19" s="165">
        <f t="shared" si="19"/>
        <v>0</v>
      </c>
      <c r="BU19" s="165">
        <f t="shared" si="20"/>
        <v>5</v>
      </c>
      <c r="BV19" s="165">
        <f t="shared" si="21"/>
        <v>4</v>
      </c>
      <c r="BW19" s="165">
        <f t="shared" si="22"/>
        <v>5</v>
      </c>
      <c r="BX19" s="165">
        <f t="shared" si="23"/>
        <v>5</v>
      </c>
      <c r="BY19" s="165">
        <f t="shared" si="24"/>
        <v>6</v>
      </c>
      <c r="BZ19" s="165">
        <f t="shared" si="25"/>
        <v>5</v>
      </c>
      <c r="CB19" s="165">
        <v>0</v>
      </c>
      <c r="CC19" s="165">
        <v>0</v>
      </c>
      <c r="CD19" s="165">
        <v>2</v>
      </c>
    </row>
    <row r="20" spans="2:82">
      <c r="B20" s="165">
        <v>429</v>
      </c>
      <c r="M20" s="165">
        <v>3</v>
      </c>
      <c r="Q20" s="165">
        <f t="shared" si="0"/>
        <v>4</v>
      </c>
      <c r="R20" s="165">
        <v>3</v>
      </c>
      <c r="S20" s="165">
        <v>2</v>
      </c>
      <c r="U20" s="165">
        <f t="shared" si="1"/>
        <v>5</v>
      </c>
      <c r="V20" s="165">
        <v>3</v>
      </c>
      <c r="W20" s="165">
        <v>1</v>
      </c>
      <c r="Y20" s="165">
        <f t="shared" si="2"/>
        <v>4</v>
      </c>
      <c r="Z20" s="165">
        <v>3</v>
      </c>
      <c r="AA20" s="165">
        <v>2</v>
      </c>
      <c r="AC20" s="165">
        <f t="shared" si="3"/>
        <v>5</v>
      </c>
      <c r="AD20" s="165">
        <v>4</v>
      </c>
      <c r="AE20" s="165">
        <v>2</v>
      </c>
      <c r="AG20" s="165">
        <f t="shared" si="4"/>
        <v>6</v>
      </c>
      <c r="AH20" s="165">
        <v>4</v>
      </c>
      <c r="AI20" s="165">
        <v>1</v>
      </c>
      <c r="AK20" s="165">
        <f t="shared" si="5"/>
        <v>4</v>
      </c>
      <c r="AL20" s="165">
        <v>2</v>
      </c>
      <c r="AM20" s="165">
        <v>1</v>
      </c>
      <c r="AT20" s="165">
        <f t="shared" si="6"/>
        <v>0</v>
      </c>
      <c r="AU20" s="165">
        <f t="shared" si="7"/>
        <v>3</v>
      </c>
      <c r="AV20" s="165">
        <f t="shared" si="8"/>
        <v>3</v>
      </c>
      <c r="AW20" s="165">
        <f t="shared" si="9"/>
        <v>3</v>
      </c>
      <c r="AX20" s="165">
        <f t="shared" si="10"/>
        <v>3</v>
      </c>
      <c r="AY20" s="165">
        <f t="shared" si="11"/>
        <v>4</v>
      </c>
      <c r="AZ20" s="165">
        <f t="shared" si="12"/>
        <v>4</v>
      </c>
      <c r="BA20" s="165">
        <f t="shared" si="26"/>
        <v>2</v>
      </c>
      <c r="BH20" s="165">
        <f t="shared" si="13"/>
        <v>0</v>
      </c>
      <c r="BI20" s="165">
        <f t="shared" si="14"/>
        <v>2</v>
      </c>
      <c r="BJ20" s="165">
        <f t="shared" si="15"/>
        <v>1</v>
      </c>
      <c r="BK20" s="165">
        <f t="shared" si="16"/>
        <v>2</v>
      </c>
      <c r="BL20" s="165">
        <f t="shared" si="17"/>
        <v>2</v>
      </c>
      <c r="BM20" s="165">
        <f t="shared" si="18"/>
        <v>1</v>
      </c>
      <c r="BN20" s="165">
        <f t="shared" si="27"/>
        <v>1</v>
      </c>
      <c r="BT20" s="165">
        <f t="shared" si="19"/>
        <v>0</v>
      </c>
      <c r="BU20" s="165">
        <f t="shared" si="20"/>
        <v>4</v>
      </c>
      <c r="BV20" s="165">
        <f t="shared" si="21"/>
        <v>5</v>
      </c>
      <c r="BW20" s="165">
        <f t="shared" si="22"/>
        <v>4</v>
      </c>
      <c r="BX20" s="165">
        <f t="shared" si="23"/>
        <v>5</v>
      </c>
      <c r="BY20" s="165">
        <f t="shared" si="24"/>
        <v>6</v>
      </c>
      <c r="BZ20" s="165">
        <f t="shared" si="25"/>
        <v>4</v>
      </c>
      <c r="CB20" s="165">
        <v>0</v>
      </c>
      <c r="CC20" s="165">
        <v>0</v>
      </c>
      <c r="CD20" s="165">
        <v>1</v>
      </c>
    </row>
    <row r="21" spans="2:82">
      <c r="B21" s="165">
        <v>430</v>
      </c>
      <c r="M21" s="165">
        <v>3</v>
      </c>
      <c r="Q21" s="165">
        <f t="shared" si="0"/>
        <v>5</v>
      </c>
      <c r="R21" s="165">
        <v>4</v>
      </c>
      <c r="S21" s="165">
        <v>2</v>
      </c>
      <c r="U21" s="165">
        <f t="shared" si="1"/>
        <v>4</v>
      </c>
      <c r="V21" s="165">
        <v>4</v>
      </c>
      <c r="W21" s="165">
        <v>3</v>
      </c>
      <c r="Y21" s="165">
        <f t="shared" si="2"/>
        <v>4</v>
      </c>
      <c r="Z21" s="165">
        <v>4</v>
      </c>
      <c r="AA21" s="165">
        <v>3</v>
      </c>
      <c r="AC21" s="165">
        <f t="shared" si="3"/>
        <v>6</v>
      </c>
      <c r="AD21" s="165">
        <v>4</v>
      </c>
      <c r="AE21" s="165">
        <v>1</v>
      </c>
      <c r="AG21" s="165">
        <f t="shared" si="4"/>
        <v>5</v>
      </c>
      <c r="AH21" s="165">
        <v>3</v>
      </c>
      <c r="AI21" s="165">
        <v>1</v>
      </c>
      <c r="AK21" s="165">
        <f t="shared" si="5"/>
        <v>4</v>
      </c>
      <c r="AL21" s="165">
        <v>3</v>
      </c>
      <c r="AM21" s="165">
        <v>2</v>
      </c>
      <c r="AT21" s="165">
        <f t="shared" si="6"/>
        <v>0</v>
      </c>
      <c r="AU21" s="165">
        <f t="shared" si="7"/>
        <v>3</v>
      </c>
      <c r="AV21" s="165">
        <f t="shared" si="8"/>
        <v>4</v>
      </c>
      <c r="AW21" s="165">
        <f t="shared" si="9"/>
        <v>4</v>
      </c>
      <c r="AX21" s="165">
        <f t="shared" si="10"/>
        <v>4</v>
      </c>
      <c r="AY21" s="165">
        <f t="shared" si="11"/>
        <v>4</v>
      </c>
      <c r="AZ21" s="165">
        <f t="shared" si="12"/>
        <v>3</v>
      </c>
      <c r="BA21" s="165">
        <f t="shared" si="26"/>
        <v>3</v>
      </c>
      <c r="BH21" s="165">
        <f t="shared" si="13"/>
        <v>0</v>
      </c>
      <c r="BI21" s="165">
        <f t="shared" si="14"/>
        <v>2</v>
      </c>
      <c r="BJ21" s="165">
        <f t="shared" si="15"/>
        <v>3</v>
      </c>
      <c r="BK21" s="165">
        <f t="shared" si="16"/>
        <v>3</v>
      </c>
      <c r="BL21" s="165">
        <f t="shared" si="17"/>
        <v>1</v>
      </c>
      <c r="BM21" s="165">
        <f t="shared" si="18"/>
        <v>1</v>
      </c>
      <c r="BN21" s="165">
        <f t="shared" si="27"/>
        <v>2</v>
      </c>
      <c r="BT21" s="165">
        <f t="shared" si="19"/>
        <v>0</v>
      </c>
      <c r="BU21" s="165">
        <f t="shared" si="20"/>
        <v>5</v>
      </c>
      <c r="BV21" s="165">
        <f t="shared" si="21"/>
        <v>4</v>
      </c>
      <c r="BW21" s="165">
        <f t="shared" si="22"/>
        <v>4</v>
      </c>
      <c r="BX21" s="165">
        <f t="shared" si="23"/>
        <v>6</v>
      </c>
      <c r="BY21" s="165">
        <f t="shared" si="24"/>
        <v>5</v>
      </c>
      <c r="BZ21" s="165">
        <f t="shared" si="25"/>
        <v>4</v>
      </c>
      <c r="CB21" s="165">
        <v>0</v>
      </c>
      <c r="CC21" s="165">
        <v>0</v>
      </c>
      <c r="CD21" s="165">
        <v>0</v>
      </c>
    </row>
    <row r="22" spans="2:82">
      <c r="B22" s="165">
        <v>431</v>
      </c>
      <c r="M22" s="165">
        <v>2</v>
      </c>
      <c r="Q22" s="165">
        <f t="shared" si="0"/>
        <v>3</v>
      </c>
      <c r="R22" s="165">
        <v>2</v>
      </c>
      <c r="S22" s="165">
        <v>1</v>
      </c>
      <c r="U22" s="165">
        <f t="shared" si="1"/>
        <v>4</v>
      </c>
      <c r="V22" s="165">
        <v>2</v>
      </c>
      <c r="W22" s="165">
        <v>0</v>
      </c>
      <c r="Y22" s="165">
        <f t="shared" si="2"/>
        <v>5</v>
      </c>
      <c r="Z22" s="165">
        <v>4</v>
      </c>
      <c r="AA22" s="165">
        <v>1</v>
      </c>
      <c r="AC22" s="165">
        <f t="shared" si="3"/>
        <v>4</v>
      </c>
      <c r="AD22" s="165">
        <v>4</v>
      </c>
      <c r="AE22" s="165">
        <v>2</v>
      </c>
      <c r="AG22" s="165">
        <f t="shared" si="4"/>
        <v>4</v>
      </c>
      <c r="AH22" s="165">
        <v>4</v>
      </c>
      <c r="AI22" s="165">
        <v>2</v>
      </c>
      <c r="AK22" s="165">
        <f t="shared" si="5"/>
        <v>5</v>
      </c>
      <c r="AL22" s="165">
        <v>4</v>
      </c>
      <c r="AM22" s="165">
        <v>1</v>
      </c>
      <c r="AT22" s="165">
        <f t="shared" si="6"/>
        <v>0</v>
      </c>
      <c r="AU22" s="165">
        <f t="shared" si="7"/>
        <v>2</v>
      </c>
      <c r="AV22" s="165">
        <f t="shared" si="8"/>
        <v>2</v>
      </c>
      <c r="AW22" s="165">
        <f t="shared" si="9"/>
        <v>2</v>
      </c>
      <c r="AX22" s="165">
        <f t="shared" si="10"/>
        <v>4</v>
      </c>
      <c r="AY22" s="165">
        <f t="shared" si="11"/>
        <v>4</v>
      </c>
      <c r="AZ22" s="165">
        <f t="shared" si="12"/>
        <v>4</v>
      </c>
      <c r="BA22" s="165">
        <f t="shared" si="26"/>
        <v>4</v>
      </c>
      <c r="BH22" s="165">
        <f t="shared" si="13"/>
        <v>0</v>
      </c>
      <c r="BI22" s="165">
        <f t="shared" si="14"/>
        <v>1</v>
      </c>
      <c r="BJ22" s="165">
        <f t="shared" si="15"/>
        <v>0</v>
      </c>
      <c r="BK22" s="165">
        <f t="shared" si="16"/>
        <v>1</v>
      </c>
      <c r="BL22" s="165">
        <f t="shared" si="17"/>
        <v>2</v>
      </c>
      <c r="BM22" s="165">
        <f t="shared" si="18"/>
        <v>2</v>
      </c>
      <c r="BN22" s="165">
        <f t="shared" si="27"/>
        <v>1</v>
      </c>
      <c r="BT22" s="165">
        <f t="shared" si="19"/>
        <v>0</v>
      </c>
      <c r="BU22" s="165">
        <f t="shared" si="20"/>
        <v>3</v>
      </c>
      <c r="BV22" s="165">
        <f t="shared" si="21"/>
        <v>4</v>
      </c>
      <c r="BW22" s="165">
        <f t="shared" si="22"/>
        <v>5</v>
      </c>
      <c r="BX22" s="165">
        <f t="shared" si="23"/>
        <v>4</v>
      </c>
      <c r="BY22" s="165">
        <f t="shared" si="24"/>
        <v>4</v>
      </c>
      <c r="BZ22" s="165">
        <f t="shared" si="25"/>
        <v>5</v>
      </c>
      <c r="CB22" s="165">
        <v>0</v>
      </c>
      <c r="CC22" s="165">
        <v>0</v>
      </c>
      <c r="CD22" s="165">
        <v>0</v>
      </c>
    </row>
    <row r="23" spans="2:82">
      <c r="B23" s="165">
        <v>432</v>
      </c>
      <c r="M23" s="165">
        <v>5</v>
      </c>
      <c r="Q23" s="165">
        <f t="shared" si="0"/>
        <v>6</v>
      </c>
      <c r="R23" s="165">
        <v>6</v>
      </c>
      <c r="S23" s="165">
        <v>5</v>
      </c>
      <c r="U23" s="165">
        <f t="shared" si="1"/>
        <v>6</v>
      </c>
      <c r="V23" s="165">
        <v>3</v>
      </c>
      <c r="W23" s="165">
        <v>2</v>
      </c>
      <c r="Y23" s="165">
        <f t="shared" si="2"/>
        <v>5</v>
      </c>
      <c r="Z23" s="165">
        <v>2</v>
      </c>
      <c r="AA23" s="165">
        <v>2</v>
      </c>
      <c r="AC23" s="165">
        <f t="shared" si="3"/>
        <v>6</v>
      </c>
      <c r="AD23" s="165">
        <v>3</v>
      </c>
      <c r="AE23" s="165">
        <v>2</v>
      </c>
      <c r="AG23" s="165">
        <f t="shared" si="4"/>
        <v>6</v>
      </c>
      <c r="AH23" s="165">
        <v>4</v>
      </c>
      <c r="AI23" s="165">
        <v>3</v>
      </c>
      <c r="AK23" s="165">
        <f t="shared" si="5"/>
        <v>5</v>
      </c>
      <c r="AL23" s="165">
        <v>3</v>
      </c>
      <c r="AM23" s="165">
        <v>3</v>
      </c>
      <c r="AT23" s="165">
        <f t="shared" si="6"/>
        <v>0</v>
      </c>
      <c r="AU23" s="165">
        <f t="shared" si="7"/>
        <v>5</v>
      </c>
      <c r="AV23" s="165">
        <f t="shared" si="8"/>
        <v>6</v>
      </c>
      <c r="AW23" s="165">
        <f t="shared" si="9"/>
        <v>3</v>
      </c>
      <c r="AX23" s="165">
        <f t="shared" si="10"/>
        <v>2</v>
      </c>
      <c r="AY23" s="165">
        <f t="shared" si="11"/>
        <v>3</v>
      </c>
      <c r="AZ23" s="165">
        <f t="shared" si="12"/>
        <v>4</v>
      </c>
      <c r="BA23" s="165">
        <f t="shared" si="26"/>
        <v>3</v>
      </c>
      <c r="BH23" s="165">
        <f t="shared" si="13"/>
        <v>0</v>
      </c>
      <c r="BI23" s="165">
        <f t="shared" si="14"/>
        <v>5</v>
      </c>
      <c r="BJ23" s="165">
        <f t="shared" si="15"/>
        <v>2</v>
      </c>
      <c r="BK23" s="165">
        <f t="shared" si="16"/>
        <v>2</v>
      </c>
      <c r="BL23" s="165">
        <f t="shared" si="17"/>
        <v>2</v>
      </c>
      <c r="BM23" s="165">
        <f t="shared" si="18"/>
        <v>3</v>
      </c>
      <c r="BN23" s="165">
        <f t="shared" si="27"/>
        <v>3</v>
      </c>
      <c r="BT23" s="165">
        <f t="shared" si="19"/>
        <v>0</v>
      </c>
      <c r="BU23" s="165">
        <f t="shared" si="20"/>
        <v>6</v>
      </c>
      <c r="BV23" s="165">
        <f t="shared" si="21"/>
        <v>6</v>
      </c>
      <c r="BW23" s="165">
        <f t="shared" si="22"/>
        <v>5</v>
      </c>
      <c r="BX23" s="165">
        <f t="shared" si="23"/>
        <v>6</v>
      </c>
      <c r="BY23" s="165">
        <f t="shared" si="24"/>
        <v>6</v>
      </c>
      <c r="BZ23" s="165">
        <f t="shared" si="25"/>
        <v>5</v>
      </c>
      <c r="CB23" s="165">
        <v>1</v>
      </c>
      <c r="CC23" s="165">
        <v>2</v>
      </c>
      <c r="CD23" s="165">
        <v>0</v>
      </c>
    </row>
    <row r="24" spans="2:82">
      <c r="B24" s="165">
        <v>433</v>
      </c>
      <c r="M24" s="165">
        <v>3</v>
      </c>
      <c r="Q24" s="165">
        <f t="shared" si="0"/>
        <v>4</v>
      </c>
      <c r="R24" s="165">
        <v>3</v>
      </c>
      <c r="S24" s="165">
        <v>2</v>
      </c>
      <c r="U24" s="165">
        <f t="shared" si="1"/>
        <v>5</v>
      </c>
      <c r="V24" s="165">
        <v>5</v>
      </c>
      <c r="W24" s="165">
        <v>3</v>
      </c>
      <c r="Y24" s="165">
        <f t="shared" si="2"/>
        <v>3</v>
      </c>
      <c r="Z24" s="165">
        <v>1</v>
      </c>
      <c r="AA24" s="165">
        <v>1</v>
      </c>
      <c r="AC24" s="165">
        <f t="shared" si="3"/>
        <v>6</v>
      </c>
      <c r="AD24" s="165">
        <v>4</v>
      </c>
      <c r="AE24" s="165">
        <v>1</v>
      </c>
      <c r="AG24" s="165">
        <f t="shared" si="4"/>
        <v>5</v>
      </c>
      <c r="AH24" s="165">
        <v>4</v>
      </c>
      <c r="AI24" s="165">
        <v>2</v>
      </c>
      <c r="AK24" s="165">
        <f t="shared" si="5"/>
        <v>6</v>
      </c>
      <c r="AL24" s="165">
        <v>5</v>
      </c>
      <c r="AM24" s="165">
        <v>2</v>
      </c>
      <c r="AT24" s="165">
        <f t="shared" si="6"/>
        <v>0</v>
      </c>
      <c r="AU24" s="165">
        <f t="shared" si="7"/>
        <v>3</v>
      </c>
      <c r="AV24" s="165">
        <f t="shared" si="8"/>
        <v>3</v>
      </c>
      <c r="AW24" s="165">
        <f t="shared" si="9"/>
        <v>5</v>
      </c>
      <c r="AX24" s="165">
        <f t="shared" si="10"/>
        <v>1</v>
      </c>
      <c r="AY24" s="165">
        <f t="shared" si="11"/>
        <v>4</v>
      </c>
      <c r="AZ24" s="165">
        <f t="shared" si="12"/>
        <v>4</v>
      </c>
      <c r="BA24" s="165">
        <f t="shared" si="26"/>
        <v>5</v>
      </c>
      <c r="BH24" s="165">
        <f t="shared" si="13"/>
        <v>0</v>
      </c>
      <c r="BI24" s="165">
        <f t="shared" si="14"/>
        <v>2</v>
      </c>
      <c r="BJ24" s="165">
        <f t="shared" si="15"/>
        <v>3</v>
      </c>
      <c r="BK24" s="165">
        <f t="shared" si="16"/>
        <v>1</v>
      </c>
      <c r="BL24" s="165">
        <f t="shared" si="17"/>
        <v>1</v>
      </c>
      <c r="BM24" s="165">
        <f t="shared" si="18"/>
        <v>2</v>
      </c>
      <c r="BN24" s="165">
        <f t="shared" si="27"/>
        <v>2</v>
      </c>
      <c r="BT24" s="165">
        <f t="shared" si="19"/>
        <v>0</v>
      </c>
      <c r="BU24" s="165">
        <f t="shared" si="20"/>
        <v>4</v>
      </c>
      <c r="BV24" s="165">
        <f t="shared" si="21"/>
        <v>5</v>
      </c>
      <c r="BW24" s="165">
        <f t="shared" si="22"/>
        <v>3</v>
      </c>
      <c r="BX24" s="165">
        <f t="shared" si="23"/>
        <v>6</v>
      </c>
      <c r="BY24" s="165">
        <f t="shared" si="24"/>
        <v>5</v>
      </c>
      <c r="BZ24" s="165">
        <f t="shared" si="25"/>
        <v>6</v>
      </c>
      <c r="CB24" s="165">
        <v>1</v>
      </c>
      <c r="CC24" s="165">
        <v>0</v>
      </c>
      <c r="CD24" s="165">
        <v>0</v>
      </c>
    </row>
    <row r="25" spans="2:82">
      <c r="B25" s="165">
        <v>434</v>
      </c>
      <c r="M25" s="165">
        <v>4</v>
      </c>
      <c r="Q25" s="165">
        <f t="shared" si="0"/>
        <v>6</v>
      </c>
      <c r="R25" s="165">
        <v>6</v>
      </c>
      <c r="S25" s="165">
        <v>4</v>
      </c>
      <c r="U25" s="165">
        <f t="shared" si="1"/>
        <v>6</v>
      </c>
      <c r="V25" s="165">
        <v>4</v>
      </c>
      <c r="W25" s="165">
        <v>2</v>
      </c>
      <c r="Y25" s="165">
        <f t="shared" si="2"/>
        <v>4</v>
      </c>
      <c r="Z25" s="165">
        <v>4</v>
      </c>
      <c r="AA25" s="165">
        <v>4</v>
      </c>
      <c r="AC25" s="165">
        <f t="shared" si="3"/>
        <v>6</v>
      </c>
      <c r="AD25" s="165">
        <v>5</v>
      </c>
      <c r="AE25" s="165">
        <v>3</v>
      </c>
      <c r="AG25" s="165">
        <f t="shared" si="4"/>
        <v>5</v>
      </c>
      <c r="AH25" s="165">
        <v>5</v>
      </c>
      <c r="AI25" s="165">
        <v>4</v>
      </c>
      <c r="AK25" s="165">
        <f t="shared" si="5"/>
        <v>5</v>
      </c>
      <c r="AL25" s="165">
        <v>4</v>
      </c>
      <c r="AM25" s="165">
        <v>3</v>
      </c>
      <c r="AT25" s="165">
        <f t="shared" si="6"/>
        <v>0</v>
      </c>
      <c r="AU25" s="165">
        <f t="shared" si="7"/>
        <v>4</v>
      </c>
      <c r="AV25" s="165">
        <f t="shared" si="8"/>
        <v>6</v>
      </c>
      <c r="AW25" s="165">
        <f t="shared" si="9"/>
        <v>4</v>
      </c>
      <c r="AX25" s="165">
        <f t="shared" si="10"/>
        <v>4</v>
      </c>
      <c r="AY25" s="165">
        <f t="shared" si="11"/>
        <v>5</v>
      </c>
      <c r="AZ25" s="165">
        <f t="shared" si="12"/>
        <v>5</v>
      </c>
      <c r="BA25" s="165">
        <f t="shared" si="26"/>
        <v>4</v>
      </c>
      <c r="BH25" s="165">
        <f t="shared" si="13"/>
        <v>0</v>
      </c>
      <c r="BI25" s="165">
        <f t="shared" si="14"/>
        <v>4</v>
      </c>
      <c r="BJ25" s="165">
        <f t="shared" si="15"/>
        <v>2</v>
      </c>
      <c r="BK25" s="165">
        <f t="shared" si="16"/>
        <v>4</v>
      </c>
      <c r="BL25" s="165">
        <f t="shared" si="17"/>
        <v>3</v>
      </c>
      <c r="BM25" s="165">
        <f t="shared" si="18"/>
        <v>4</v>
      </c>
      <c r="BN25" s="165">
        <f t="shared" si="27"/>
        <v>3</v>
      </c>
      <c r="BT25" s="165">
        <f t="shared" si="19"/>
        <v>0</v>
      </c>
      <c r="BU25" s="165">
        <f t="shared" si="20"/>
        <v>6</v>
      </c>
      <c r="BV25" s="165">
        <f t="shared" si="21"/>
        <v>6</v>
      </c>
      <c r="BW25" s="165">
        <f t="shared" si="22"/>
        <v>4</v>
      </c>
      <c r="BX25" s="165">
        <f t="shared" si="23"/>
        <v>6</v>
      </c>
      <c r="BY25" s="165">
        <f t="shared" si="24"/>
        <v>5</v>
      </c>
      <c r="BZ25" s="165">
        <f t="shared" si="25"/>
        <v>5</v>
      </c>
      <c r="CB25" s="165">
        <v>2</v>
      </c>
      <c r="CC25" s="165">
        <v>0</v>
      </c>
      <c r="CD25" s="165">
        <v>0</v>
      </c>
    </row>
    <row r="26" spans="2:82">
      <c r="B26" s="165">
        <v>435</v>
      </c>
      <c r="M26" s="165">
        <v>3</v>
      </c>
      <c r="Q26" s="165">
        <f t="shared" si="0"/>
        <v>3</v>
      </c>
      <c r="R26" s="165">
        <v>2</v>
      </c>
      <c r="S26" s="165">
        <v>2</v>
      </c>
      <c r="U26" s="165">
        <f t="shared" si="1"/>
        <v>5</v>
      </c>
      <c r="V26" s="165">
        <v>3</v>
      </c>
      <c r="W26" s="165">
        <v>1</v>
      </c>
      <c r="Y26" s="165">
        <f t="shared" si="2"/>
        <v>5</v>
      </c>
      <c r="Z26" s="165">
        <v>3</v>
      </c>
      <c r="AA26" s="165">
        <v>1</v>
      </c>
      <c r="AC26" s="165">
        <f t="shared" si="3"/>
        <v>6</v>
      </c>
      <c r="AD26" s="165">
        <v>5</v>
      </c>
      <c r="AE26" s="165">
        <v>2</v>
      </c>
      <c r="AG26" s="165">
        <f t="shared" si="4"/>
        <v>5</v>
      </c>
      <c r="AH26" s="165">
        <v>4</v>
      </c>
      <c r="AI26" s="165">
        <v>2</v>
      </c>
      <c r="AK26" s="165">
        <f t="shared" si="5"/>
        <v>5</v>
      </c>
      <c r="AL26" s="165">
        <v>2</v>
      </c>
      <c r="AM26" s="165">
        <v>0</v>
      </c>
      <c r="AT26" s="165">
        <f t="shared" si="6"/>
        <v>0</v>
      </c>
      <c r="AU26" s="165">
        <f t="shared" si="7"/>
        <v>3</v>
      </c>
      <c r="AV26" s="165">
        <f t="shared" si="8"/>
        <v>2</v>
      </c>
      <c r="AW26" s="165">
        <f t="shared" si="9"/>
        <v>3</v>
      </c>
      <c r="AX26" s="165">
        <f t="shared" si="10"/>
        <v>3</v>
      </c>
      <c r="AY26" s="165">
        <f t="shared" si="11"/>
        <v>5</v>
      </c>
      <c r="AZ26" s="165">
        <f t="shared" si="12"/>
        <v>4</v>
      </c>
      <c r="BA26" s="165">
        <f t="shared" si="26"/>
        <v>2</v>
      </c>
      <c r="BH26" s="165">
        <f t="shared" si="13"/>
        <v>0</v>
      </c>
      <c r="BI26" s="165">
        <f t="shared" si="14"/>
        <v>2</v>
      </c>
      <c r="BJ26" s="165">
        <f t="shared" si="15"/>
        <v>1</v>
      </c>
      <c r="BK26" s="165">
        <f t="shared" si="16"/>
        <v>1</v>
      </c>
      <c r="BL26" s="165">
        <f t="shared" si="17"/>
        <v>2</v>
      </c>
      <c r="BM26" s="165">
        <f t="shared" si="18"/>
        <v>2</v>
      </c>
      <c r="BN26" s="165">
        <f t="shared" si="27"/>
        <v>0</v>
      </c>
      <c r="BT26" s="165">
        <f t="shared" si="19"/>
        <v>0</v>
      </c>
      <c r="BU26" s="165">
        <f t="shared" si="20"/>
        <v>3</v>
      </c>
      <c r="BV26" s="165">
        <f t="shared" si="21"/>
        <v>5</v>
      </c>
      <c r="BW26" s="165">
        <f t="shared" si="22"/>
        <v>5</v>
      </c>
      <c r="BX26" s="165">
        <f t="shared" si="23"/>
        <v>6</v>
      </c>
      <c r="BY26" s="165">
        <f t="shared" si="24"/>
        <v>5</v>
      </c>
      <c r="BZ26" s="165">
        <f t="shared" si="25"/>
        <v>5</v>
      </c>
      <c r="CB26" s="165">
        <v>0</v>
      </c>
      <c r="CC26" s="165">
        <v>0</v>
      </c>
      <c r="CD26" s="165">
        <v>0</v>
      </c>
    </row>
    <row r="27" spans="2:82">
      <c r="B27" s="165">
        <v>436</v>
      </c>
      <c r="M27" s="165">
        <v>2</v>
      </c>
      <c r="Q27" s="165">
        <f t="shared" si="0"/>
        <v>4</v>
      </c>
      <c r="R27" s="165">
        <v>4</v>
      </c>
      <c r="S27" s="165">
        <v>2</v>
      </c>
      <c r="U27" s="165">
        <f t="shared" si="1"/>
        <v>4</v>
      </c>
      <c r="V27" s="165">
        <v>4</v>
      </c>
      <c r="W27" s="165">
        <v>2</v>
      </c>
      <c r="Y27" s="165">
        <f t="shared" si="2"/>
        <v>4</v>
      </c>
      <c r="Z27" s="165">
        <v>4</v>
      </c>
      <c r="AA27" s="165">
        <v>2</v>
      </c>
      <c r="AC27" s="165">
        <f t="shared" si="3"/>
        <v>3</v>
      </c>
      <c r="AD27" s="165">
        <v>3</v>
      </c>
      <c r="AE27" s="165">
        <v>2</v>
      </c>
      <c r="AG27" s="165">
        <f t="shared" si="4"/>
        <v>4</v>
      </c>
      <c r="AH27" s="165">
        <v>3</v>
      </c>
      <c r="AI27" s="165">
        <v>1</v>
      </c>
      <c r="AK27" s="165">
        <f t="shared" si="5"/>
        <v>4</v>
      </c>
      <c r="AL27" s="165">
        <v>4</v>
      </c>
      <c r="AM27" s="165">
        <v>2</v>
      </c>
      <c r="AT27" s="165">
        <f t="shared" si="6"/>
        <v>0</v>
      </c>
      <c r="AU27" s="165">
        <f t="shared" si="7"/>
        <v>2</v>
      </c>
      <c r="AV27" s="165">
        <f t="shared" si="8"/>
        <v>4</v>
      </c>
      <c r="AW27" s="165">
        <f t="shared" si="9"/>
        <v>4</v>
      </c>
      <c r="AX27" s="165">
        <f t="shared" si="10"/>
        <v>4</v>
      </c>
      <c r="AY27" s="165">
        <f t="shared" si="11"/>
        <v>3</v>
      </c>
      <c r="AZ27" s="165">
        <f t="shared" si="12"/>
        <v>3</v>
      </c>
      <c r="BA27" s="165">
        <f t="shared" si="26"/>
        <v>4</v>
      </c>
      <c r="BH27" s="165">
        <f t="shared" si="13"/>
        <v>0</v>
      </c>
      <c r="BI27" s="165">
        <f t="shared" si="14"/>
        <v>2</v>
      </c>
      <c r="BJ27" s="165">
        <f t="shared" si="15"/>
        <v>2</v>
      </c>
      <c r="BK27" s="165">
        <f t="shared" si="16"/>
        <v>2</v>
      </c>
      <c r="BL27" s="165">
        <f t="shared" si="17"/>
        <v>2</v>
      </c>
      <c r="BM27" s="165">
        <f t="shared" si="18"/>
        <v>1</v>
      </c>
      <c r="BN27" s="165">
        <f t="shared" si="27"/>
        <v>2</v>
      </c>
      <c r="BT27" s="165">
        <f t="shared" si="19"/>
        <v>0</v>
      </c>
      <c r="BU27" s="165">
        <f t="shared" si="20"/>
        <v>4</v>
      </c>
      <c r="BV27" s="165">
        <f t="shared" si="21"/>
        <v>4</v>
      </c>
      <c r="BW27" s="165">
        <f t="shared" si="22"/>
        <v>4</v>
      </c>
      <c r="BX27" s="165">
        <f t="shared" si="23"/>
        <v>3</v>
      </c>
      <c r="BY27" s="165">
        <f t="shared" si="24"/>
        <v>4</v>
      </c>
      <c r="BZ27" s="165">
        <f t="shared" si="25"/>
        <v>4</v>
      </c>
      <c r="CB27" s="165">
        <v>0</v>
      </c>
      <c r="CC27" s="165">
        <v>1</v>
      </c>
      <c r="CD27" s="165">
        <v>0</v>
      </c>
    </row>
    <row r="28" spans="2:82">
      <c r="B28" s="165">
        <v>437</v>
      </c>
      <c r="M28" s="165">
        <v>4</v>
      </c>
      <c r="Q28" s="165">
        <f t="shared" si="0"/>
        <v>5</v>
      </c>
      <c r="R28" s="165">
        <v>3</v>
      </c>
      <c r="S28" s="165">
        <v>2</v>
      </c>
      <c r="U28" s="165">
        <f t="shared" si="1"/>
        <v>5</v>
      </c>
      <c r="V28" s="165">
        <v>3</v>
      </c>
      <c r="W28" s="165">
        <v>2</v>
      </c>
      <c r="Y28" s="165">
        <f t="shared" si="2"/>
        <v>4</v>
      </c>
      <c r="Z28" s="165">
        <v>2</v>
      </c>
      <c r="AA28" s="165">
        <v>2</v>
      </c>
      <c r="AC28" s="165">
        <f t="shared" si="3"/>
        <v>5</v>
      </c>
      <c r="AD28" s="165">
        <v>4</v>
      </c>
      <c r="AE28" s="165">
        <v>3</v>
      </c>
      <c r="AG28" s="165">
        <f t="shared" si="4"/>
        <v>6</v>
      </c>
      <c r="AH28" s="165">
        <v>4</v>
      </c>
      <c r="AI28" s="165">
        <v>2</v>
      </c>
      <c r="AK28" s="165">
        <f t="shared" si="5"/>
        <v>5</v>
      </c>
      <c r="AL28" s="165">
        <v>3</v>
      </c>
      <c r="AM28" s="165">
        <v>2</v>
      </c>
      <c r="AT28" s="165">
        <f t="shared" si="6"/>
        <v>0</v>
      </c>
      <c r="AU28" s="165">
        <f t="shared" si="7"/>
        <v>4</v>
      </c>
      <c r="AV28" s="165">
        <f t="shared" si="8"/>
        <v>3</v>
      </c>
      <c r="AW28" s="165">
        <f t="shared" si="9"/>
        <v>3</v>
      </c>
      <c r="AX28" s="165">
        <f t="shared" si="10"/>
        <v>2</v>
      </c>
      <c r="AY28" s="165">
        <f t="shared" si="11"/>
        <v>4</v>
      </c>
      <c r="AZ28" s="165">
        <f t="shared" si="12"/>
        <v>4</v>
      </c>
      <c r="BA28" s="165">
        <f t="shared" si="26"/>
        <v>3</v>
      </c>
      <c r="BH28" s="165">
        <f t="shared" si="13"/>
        <v>0</v>
      </c>
      <c r="BI28" s="165">
        <f t="shared" si="14"/>
        <v>2</v>
      </c>
      <c r="BJ28" s="165">
        <f t="shared" si="15"/>
        <v>2</v>
      </c>
      <c r="BK28" s="165">
        <f t="shared" si="16"/>
        <v>2</v>
      </c>
      <c r="BL28" s="165">
        <f t="shared" si="17"/>
        <v>3</v>
      </c>
      <c r="BM28" s="165">
        <f t="shared" si="18"/>
        <v>2</v>
      </c>
      <c r="BN28" s="165">
        <f t="shared" si="27"/>
        <v>2</v>
      </c>
      <c r="BT28" s="165">
        <f t="shared" si="19"/>
        <v>0</v>
      </c>
      <c r="BU28" s="165">
        <f t="shared" si="20"/>
        <v>5</v>
      </c>
      <c r="BV28" s="165">
        <f t="shared" si="21"/>
        <v>5</v>
      </c>
      <c r="BW28" s="165">
        <f t="shared" si="22"/>
        <v>4</v>
      </c>
      <c r="BX28" s="165">
        <f t="shared" si="23"/>
        <v>5</v>
      </c>
      <c r="BY28" s="165">
        <f t="shared" si="24"/>
        <v>6</v>
      </c>
      <c r="BZ28" s="165">
        <f t="shared" si="25"/>
        <v>5</v>
      </c>
      <c r="CB28" s="165">
        <v>0</v>
      </c>
      <c r="CC28" s="165">
        <v>1</v>
      </c>
      <c r="CD28" s="165">
        <v>2</v>
      </c>
    </row>
    <row r="29" spans="2:82">
      <c r="B29" s="165">
        <v>438</v>
      </c>
      <c r="M29" s="165">
        <v>2</v>
      </c>
      <c r="Q29" s="165">
        <f t="shared" si="0"/>
        <v>3</v>
      </c>
      <c r="R29" s="165">
        <v>3</v>
      </c>
      <c r="S29" s="165">
        <v>2</v>
      </c>
      <c r="U29" s="165">
        <f t="shared" si="1"/>
        <v>4</v>
      </c>
      <c r="V29" s="165">
        <v>3</v>
      </c>
      <c r="W29" s="165">
        <v>1</v>
      </c>
      <c r="Y29" s="165">
        <f t="shared" si="2"/>
        <v>3</v>
      </c>
      <c r="Z29" s="165">
        <v>2</v>
      </c>
      <c r="AA29" s="165">
        <v>1</v>
      </c>
      <c r="AC29" s="165">
        <f t="shared" si="3"/>
        <v>6</v>
      </c>
      <c r="AD29" s="165">
        <v>6</v>
      </c>
      <c r="AE29" s="165">
        <v>2</v>
      </c>
      <c r="AG29" s="165">
        <f t="shared" si="4"/>
        <v>5</v>
      </c>
      <c r="AH29" s="165">
        <v>5</v>
      </c>
      <c r="AI29" s="165">
        <v>2</v>
      </c>
      <c r="AK29" s="165">
        <f t="shared" si="5"/>
        <v>6</v>
      </c>
      <c r="AL29" s="165">
        <v>5</v>
      </c>
      <c r="AM29" s="165">
        <v>1</v>
      </c>
      <c r="AT29" s="165">
        <f t="shared" si="6"/>
        <v>0</v>
      </c>
      <c r="AU29" s="165">
        <f t="shared" si="7"/>
        <v>2</v>
      </c>
      <c r="AV29" s="165">
        <f t="shared" si="8"/>
        <v>3</v>
      </c>
      <c r="AW29" s="165">
        <f t="shared" si="9"/>
        <v>3</v>
      </c>
      <c r="AX29" s="165">
        <f t="shared" si="10"/>
        <v>2</v>
      </c>
      <c r="AY29" s="165">
        <f t="shared" si="11"/>
        <v>6</v>
      </c>
      <c r="AZ29" s="165">
        <f t="shared" si="12"/>
        <v>5</v>
      </c>
      <c r="BA29" s="165">
        <f t="shared" si="26"/>
        <v>5</v>
      </c>
      <c r="BH29" s="165">
        <f t="shared" si="13"/>
        <v>0</v>
      </c>
      <c r="BI29" s="165">
        <f t="shared" si="14"/>
        <v>2</v>
      </c>
      <c r="BJ29" s="165">
        <f t="shared" si="15"/>
        <v>1</v>
      </c>
      <c r="BK29" s="165">
        <f t="shared" si="16"/>
        <v>1</v>
      </c>
      <c r="BL29" s="165">
        <f t="shared" si="17"/>
        <v>2</v>
      </c>
      <c r="BM29" s="165">
        <f t="shared" si="18"/>
        <v>2</v>
      </c>
      <c r="BN29" s="165">
        <f t="shared" si="27"/>
        <v>1</v>
      </c>
      <c r="BT29" s="165">
        <f t="shared" si="19"/>
        <v>0</v>
      </c>
      <c r="BU29" s="165">
        <f t="shared" si="20"/>
        <v>3</v>
      </c>
      <c r="BV29" s="165">
        <f t="shared" si="21"/>
        <v>4</v>
      </c>
      <c r="BW29" s="165">
        <f t="shared" si="22"/>
        <v>3</v>
      </c>
      <c r="BX29" s="165">
        <f t="shared" si="23"/>
        <v>6</v>
      </c>
      <c r="BY29" s="165">
        <f t="shared" si="24"/>
        <v>5</v>
      </c>
      <c r="BZ29" s="165">
        <f t="shared" si="25"/>
        <v>6</v>
      </c>
      <c r="CB29" s="165">
        <v>1</v>
      </c>
      <c r="CC29" s="165">
        <v>1</v>
      </c>
      <c r="CD29" s="165">
        <v>3</v>
      </c>
    </row>
    <row r="30" spans="2:82">
      <c r="B30" s="165">
        <v>439</v>
      </c>
      <c r="M30" s="165">
        <v>4</v>
      </c>
      <c r="Q30" s="165">
        <f t="shared" si="0"/>
        <v>5</v>
      </c>
      <c r="R30" s="165">
        <v>3</v>
      </c>
      <c r="S30" s="165">
        <v>2</v>
      </c>
      <c r="U30" s="165">
        <f t="shared" si="1"/>
        <v>5</v>
      </c>
      <c r="V30" s="165">
        <v>2</v>
      </c>
      <c r="W30" s="165">
        <v>1</v>
      </c>
      <c r="Y30" s="165">
        <f t="shared" si="2"/>
        <v>5</v>
      </c>
      <c r="Z30" s="165">
        <v>5</v>
      </c>
      <c r="AA30" s="165">
        <v>4</v>
      </c>
      <c r="AC30" s="165">
        <f t="shared" si="3"/>
        <v>5</v>
      </c>
      <c r="AD30" s="165">
        <v>5</v>
      </c>
      <c r="AE30" s="165">
        <v>4</v>
      </c>
      <c r="AG30" s="165">
        <f t="shared" si="4"/>
        <v>5</v>
      </c>
      <c r="AH30" s="165">
        <v>5</v>
      </c>
      <c r="AI30" s="165">
        <v>4</v>
      </c>
      <c r="AK30" s="165">
        <f t="shared" si="5"/>
        <v>5</v>
      </c>
      <c r="AL30" s="165">
        <v>4</v>
      </c>
      <c r="AM30" s="165">
        <v>3</v>
      </c>
      <c r="AT30" s="165">
        <f t="shared" si="6"/>
        <v>0</v>
      </c>
      <c r="AU30" s="165">
        <f t="shared" si="7"/>
        <v>4</v>
      </c>
      <c r="AV30" s="165">
        <f t="shared" si="8"/>
        <v>3</v>
      </c>
      <c r="AW30" s="165">
        <f t="shared" si="9"/>
        <v>2</v>
      </c>
      <c r="AX30" s="165">
        <f t="shared" si="10"/>
        <v>5</v>
      </c>
      <c r="AY30" s="165">
        <f t="shared" si="11"/>
        <v>5</v>
      </c>
      <c r="AZ30" s="165">
        <f t="shared" si="12"/>
        <v>5</v>
      </c>
      <c r="BA30" s="165">
        <f t="shared" si="26"/>
        <v>4</v>
      </c>
      <c r="BH30" s="165">
        <f t="shared" si="13"/>
        <v>0</v>
      </c>
      <c r="BI30" s="165">
        <f t="shared" si="14"/>
        <v>2</v>
      </c>
      <c r="BJ30" s="165">
        <f t="shared" si="15"/>
        <v>1</v>
      </c>
      <c r="BK30" s="165">
        <f t="shared" si="16"/>
        <v>4</v>
      </c>
      <c r="BL30" s="165">
        <f t="shared" si="17"/>
        <v>4</v>
      </c>
      <c r="BM30" s="165">
        <f t="shared" si="18"/>
        <v>4</v>
      </c>
      <c r="BN30" s="165">
        <f t="shared" si="27"/>
        <v>3</v>
      </c>
      <c r="BT30" s="165">
        <f t="shared" si="19"/>
        <v>0</v>
      </c>
      <c r="BU30" s="165">
        <f t="shared" si="20"/>
        <v>5</v>
      </c>
      <c r="BV30" s="165">
        <f t="shared" si="21"/>
        <v>5</v>
      </c>
      <c r="BW30" s="165">
        <f t="shared" si="22"/>
        <v>5</v>
      </c>
      <c r="BX30" s="165">
        <f t="shared" si="23"/>
        <v>5</v>
      </c>
      <c r="BY30" s="165">
        <f t="shared" si="24"/>
        <v>5</v>
      </c>
      <c r="BZ30" s="165">
        <f t="shared" si="25"/>
        <v>5</v>
      </c>
      <c r="CB30" s="165">
        <v>0</v>
      </c>
      <c r="CC30" s="165">
        <v>0</v>
      </c>
      <c r="CD30" s="165">
        <v>0</v>
      </c>
    </row>
    <row r="31" spans="2:82">
      <c r="B31" s="165">
        <v>440</v>
      </c>
      <c r="M31" s="165">
        <v>4</v>
      </c>
      <c r="Q31" s="165">
        <f t="shared" si="0"/>
        <v>5</v>
      </c>
      <c r="R31" s="165">
        <v>3</v>
      </c>
      <c r="S31" s="165">
        <v>2</v>
      </c>
      <c r="U31" s="165">
        <f t="shared" si="1"/>
        <v>4</v>
      </c>
      <c r="V31" s="165">
        <v>3</v>
      </c>
      <c r="W31" s="165">
        <v>3</v>
      </c>
      <c r="Y31" s="165">
        <f t="shared" si="2"/>
        <v>6</v>
      </c>
      <c r="Z31" s="165">
        <v>4</v>
      </c>
      <c r="AA31" s="165">
        <v>2</v>
      </c>
      <c r="AC31" s="165">
        <f t="shared" si="3"/>
        <v>5</v>
      </c>
      <c r="AD31" s="165">
        <v>4</v>
      </c>
      <c r="AE31" s="165">
        <v>3</v>
      </c>
      <c r="AG31" s="165">
        <f t="shared" si="4"/>
        <v>5</v>
      </c>
      <c r="AH31" s="165">
        <v>2</v>
      </c>
      <c r="AI31" s="165">
        <v>1</v>
      </c>
      <c r="AK31" s="165">
        <f t="shared" si="5"/>
        <v>5</v>
      </c>
      <c r="AL31" s="165">
        <v>3</v>
      </c>
      <c r="AM31" s="165">
        <v>2</v>
      </c>
      <c r="AT31" s="165">
        <f t="shared" si="6"/>
        <v>0</v>
      </c>
      <c r="AU31" s="165">
        <f t="shared" si="7"/>
        <v>4</v>
      </c>
      <c r="AV31" s="165">
        <f t="shared" si="8"/>
        <v>3</v>
      </c>
      <c r="AW31" s="165">
        <f t="shared" si="9"/>
        <v>3</v>
      </c>
      <c r="AX31" s="165">
        <f t="shared" si="10"/>
        <v>4</v>
      </c>
      <c r="AY31" s="165">
        <f t="shared" si="11"/>
        <v>4</v>
      </c>
      <c r="AZ31" s="165">
        <f t="shared" si="12"/>
        <v>2</v>
      </c>
      <c r="BA31" s="165">
        <f t="shared" si="26"/>
        <v>3</v>
      </c>
      <c r="BH31" s="165">
        <f t="shared" si="13"/>
        <v>0</v>
      </c>
      <c r="BI31" s="165">
        <f t="shared" si="14"/>
        <v>2</v>
      </c>
      <c r="BJ31" s="165">
        <f t="shared" si="15"/>
        <v>3</v>
      </c>
      <c r="BK31" s="165">
        <f t="shared" si="16"/>
        <v>2</v>
      </c>
      <c r="BL31" s="165">
        <f t="shared" si="17"/>
        <v>3</v>
      </c>
      <c r="BM31" s="165">
        <f t="shared" si="18"/>
        <v>1</v>
      </c>
      <c r="BN31" s="165">
        <f t="shared" si="27"/>
        <v>2</v>
      </c>
      <c r="BT31" s="165">
        <f t="shared" si="19"/>
        <v>0</v>
      </c>
      <c r="BU31" s="165">
        <f t="shared" si="20"/>
        <v>5</v>
      </c>
      <c r="BV31" s="165">
        <f t="shared" si="21"/>
        <v>4</v>
      </c>
      <c r="BW31" s="165">
        <f t="shared" si="22"/>
        <v>6</v>
      </c>
      <c r="BX31" s="165">
        <f t="shared" si="23"/>
        <v>5</v>
      </c>
      <c r="BY31" s="165">
        <f t="shared" si="24"/>
        <v>5</v>
      </c>
      <c r="BZ31" s="165">
        <f t="shared" si="25"/>
        <v>5</v>
      </c>
      <c r="CB31" s="165">
        <v>1</v>
      </c>
      <c r="CC31" s="165">
        <v>3</v>
      </c>
      <c r="CD31" s="165">
        <v>3</v>
      </c>
    </row>
    <row r="32" spans="2:82">
      <c r="B32" s="165">
        <v>441</v>
      </c>
      <c r="M32" s="165">
        <v>4</v>
      </c>
      <c r="Q32" s="165">
        <f t="shared" si="0"/>
        <v>4</v>
      </c>
      <c r="R32" s="165">
        <v>2</v>
      </c>
      <c r="S32" s="165">
        <v>2</v>
      </c>
      <c r="U32" s="165">
        <f t="shared" si="1"/>
        <v>4</v>
      </c>
      <c r="V32" s="165">
        <v>3</v>
      </c>
      <c r="W32" s="165">
        <v>3</v>
      </c>
      <c r="Y32" s="165">
        <f t="shared" si="2"/>
        <v>4</v>
      </c>
      <c r="Z32" s="165">
        <v>3</v>
      </c>
      <c r="AA32" s="165">
        <v>3</v>
      </c>
      <c r="AC32" s="165">
        <f t="shared" si="3"/>
        <v>6</v>
      </c>
      <c r="AD32" s="165">
        <v>4</v>
      </c>
      <c r="AE32" s="165">
        <v>2</v>
      </c>
      <c r="AG32" s="165">
        <f t="shared" si="4"/>
        <v>6</v>
      </c>
      <c r="AH32" s="165">
        <v>4</v>
      </c>
      <c r="AI32" s="165">
        <v>2</v>
      </c>
      <c r="AK32" s="165">
        <f t="shared" si="5"/>
        <v>5</v>
      </c>
      <c r="AL32" s="165">
        <v>4</v>
      </c>
      <c r="AM32" s="165">
        <v>3</v>
      </c>
      <c r="AT32" s="165">
        <f t="shared" si="6"/>
        <v>0</v>
      </c>
      <c r="AU32" s="165">
        <f t="shared" si="7"/>
        <v>4</v>
      </c>
      <c r="AV32" s="165">
        <f t="shared" si="8"/>
        <v>2</v>
      </c>
      <c r="AW32" s="165">
        <f t="shared" si="9"/>
        <v>3</v>
      </c>
      <c r="AX32" s="165">
        <f t="shared" si="10"/>
        <v>3</v>
      </c>
      <c r="AY32" s="165">
        <f t="shared" si="11"/>
        <v>4</v>
      </c>
      <c r="AZ32" s="165">
        <f t="shared" si="12"/>
        <v>4</v>
      </c>
      <c r="BA32" s="165">
        <f t="shared" si="26"/>
        <v>4</v>
      </c>
      <c r="BH32" s="165">
        <f t="shared" si="13"/>
        <v>0</v>
      </c>
      <c r="BI32" s="165">
        <f t="shared" si="14"/>
        <v>2</v>
      </c>
      <c r="BJ32" s="165">
        <f t="shared" si="15"/>
        <v>3</v>
      </c>
      <c r="BK32" s="165">
        <f t="shared" si="16"/>
        <v>3</v>
      </c>
      <c r="BL32" s="165">
        <f t="shared" si="17"/>
        <v>2</v>
      </c>
      <c r="BM32" s="165">
        <f t="shared" si="18"/>
        <v>2</v>
      </c>
      <c r="BN32" s="165">
        <f t="shared" si="27"/>
        <v>3</v>
      </c>
      <c r="BT32" s="165">
        <f t="shared" si="19"/>
        <v>0</v>
      </c>
      <c r="BU32" s="165">
        <f t="shared" si="20"/>
        <v>4</v>
      </c>
      <c r="BV32" s="165">
        <f t="shared" si="21"/>
        <v>4</v>
      </c>
      <c r="BW32" s="165">
        <f t="shared" si="22"/>
        <v>4</v>
      </c>
      <c r="BX32" s="165">
        <f t="shared" si="23"/>
        <v>6</v>
      </c>
      <c r="BY32" s="165">
        <f t="shared" si="24"/>
        <v>6</v>
      </c>
      <c r="BZ32" s="165">
        <f t="shared" si="25"/>
        <v>5</v>
      </c>
      <c r="CB32" s="165">
        <v>0</v>
      </c>
      <c r="CC32" s="165">
        <v>0</v>
      </c>
      <c r="CD32" s="165">
        <v>0</v>
      </c>
    </row>
    <row r="33" spans="2:82">
      <c r="B33" s="165">
        <v>442</v>
      </c>
      <c r="M33" s="165">
        <v>4</v>
      </c>
      <c r="Q33" s="165">
        <f t="shared" si="0"/>
        <v>4</v>
      </c>
      <c r="R33" s="165">
        <v>3</v>
      </c>
      <c r="S33" s="165">
        <v>3</v>
      </c>
      <c r="U33" s="165">
        <f t="shared" si="1"/>
        <v>6</v>
      </c>
      <c r="V33" s="165">
        <v>3</v>
      </c>
      <c r="W33" s="165">
        <v>1</v>
      </c>
      <c r="Y33" s="165">
        <f t="shared" si="2"/>
        <v>4</v>
      </c>
      <c r="Z33" s="165">
        <v>2</v>
      </c>
      <c r="AA33" s="165">
        <v>2</v>
      </c>
      <c r="AC33" s="165">
        <f t="shared" si="3"/>
        <v>5</v>
      </c>
      <c r="AD33" s="165">
        <v>4</v>
      </c>
      <c r="AE33" s="165">
        <v>3</v>
      </c>
      <c r="AG33" s="165">
        <f t="shared" si="4"/>
        <v>6</v>
      </c>
      <c r="AH33" s="165">
        <v>5</v>
      </c>
      <c r="AI33" s="165">
        <v>3</v>
      </c>
      <c r="AK33" s="165">
        <f t="shared" si="5"/>
        <v>6</v>
      </c>
      <c r="AL33" s="165">
        <v>3</v>
      </c>
      <c r="AM33" s="165">
        <v>1</v>
      </c>
      <c r="AT33" s="165">
        <f t="shared" si="6"/>
        <v>0</v>
      </c>
      <c r="AU33" s="165">
        <f t="shared" si="7"/>
        <v>4</v>
      </c>
      <c r="AV33" s="165">
        <f t="shared" si="8"/>
        <v>3</v>
      </c>
      <c r="AW33" s="165">
        <f t="shared" si="9"/>
        <v>3</v>
      </c>
      <c r="AX33" s="165">
        <f t="shared" si="10"/>
        <v>2</v>
      </c>
      <c r="AY33" s="165">
        <f t="shared" si="11"/>
        <v>4</v>
      </c>
      <c r="AZ33" s="165">
        <f t="shared" si="12"/>
        <v>5</v>
      </c>
      <c r="BA33" s="165">
        <f t="shared" si="26"/>
        <v>3</v>
      </c>
      <c r="BH33" s="165">
        <f t="shared" si="13"/>
        <v>0</v>
      </c>
      <c r="BI33" s="165">
        <f t="shared" si="14"/>
        <v>3</v>
      </c>
      <c r="BJ33" s="165">
        <f t="shared" si="15"/>
        <v>1</v>
      </c>
      <c r="BK33" s="165">
        <f t="shared" si="16"/>
        <v>2</v>
      </c>
      <c r="BL33" s="165">
        <f t="shared" si="17"/>
        <v>3</v>
      </c>
      <c r="BM33" s="165">
        <f t="shared" si="18"/>
        <v>3</v>
      </c>
      <c r="BN33" s="165">
        <f t="shared" si="27"/>
        <v>1</v>
      </c>
      <c r="BT33" s="165">
        <f t="shared" si="19"/>
        <v>0</v>
      </c>
      <c r="BU33" s="165">
        <f t="shared" si="20"/>
        <v>4</v>
      </c>
      <c r="BV33" s="165">
        <f t="shared" si="21"/>
        <v>6</v>
      </c>
      <c r="BW33" s="165">
        <f t="shared" si="22"/>
        <v>4</v>
      </c>
      <c r="BX33" s="165">
        <f t="shared" si="23"/>
        <v>5</v>
      </c>
      <c r="BY33" s="165">
        <f t="shared" si="24"/>
        <v>6</v>
      </c>
      <c r="BZ33" s="165">
        <f t="shared" si="25"/>
        <v>6</v>
      </c>
      <c r="CB33" s="165">
        <v>2</v>
      </c>
      <c r="CC33" s="165">
        <v>0</v>
      </c>
      <c r="CD33" s="165">
        <v>3</v>
      </c>
    </row>
    <row r="34" spans="2:82">
      <c r="B34" s="165">
        <v>443</v>
      </c>
      <c r="M34" s="165">
        <v>4</v>
      </c>
      <c r="Q34" s="165">
        <f t="shared" si="0"/>
        <v>5</v>
      </c>
      <c r="R34" s="165">
        <v>4</v>
      </c>
      <c r="S34" s="165">
        <v>3</v>
      </c>
      <c r="U34" s="165">
        <f t="shared" si="1"/>
        <v>4</v>
      </c>
      <c r="V34" s="165">
        <v>3</v>
      </c>
      <c r="W34" s="165">
        <v>3</v>
      </c>
      <c r="Y34" s="165">
        <f t="shared" si="2"/>
        <v>5</v>
      </c>
      <c r="Z34" s="165">
        <v>2</v>
      </c>
      <c r="AA34" s="165">
        <v>1</v>
      </c>
      <c r="AC34" s="165">
        <f t="shared" si="3"/>
        <v>6</v>
      </c>
      <c r="AD34" s="165">
        <v>5</v>
      </c>
      <c r="AE34" s="165">
        <v>3</v>
      </c>
      <c r="AG34" s="165">
        <f t="shared" si="4"/>
        <v>4</v>
      </c>
      <c r="AH34" s="165">
        <v>3</v>
      </c>
      <c r="AI34" s="165">
        <v>3</v>
      </c>
      <c r="AK34" s="165">
        <f t="shared" si="5"/>
        <v>6</v>
      </c>
      <c r="AL34" s="165">
        <v>4</v>
      </c>
      <c r="AM34" s="165">
        <v>2</v>
      </c>
      <c r="AT34" s="165">
        <f t="shared" si="6"/>
        <v>0</v>
      </c>
      <c r="AU34" s="165">
        <f t="shared" si="7"/>
        <v>4</v>
      </c>
      <c r="AV34" s="165">
        <f t="shared" si="8"/>
        <v>4</v>
      </c>
      <c r="AW34" s="165">
        <f t="shared" si="9"/>
        <v>3</v>
      </c>
      <c r="AX34" s="165">
        <f t="shared" si="10"/>
        <v>2</v>
      </c>
      <c r="AY34" s="165">
        <f t="shared" si="11"/>
        <v>5</v>
      </c>
      <c r="AZ34" s="165">
        <f t="shared" si="12"/>
        <v>3</v>
      </c>
      <c r="BA34" s="165">
        <f t="shared" si="26"/>
        <v>4</v>
      </c>
      <c r="BH34" s="165">
        <f t="shared" si="13"/>
        <v>0</v>
      </c>
      <c r="BI34" s="165">
        <f t="shared" si="14"/>
        <v>3</v>
      </c>
      <c r="BJ34" s="165">
        <f t="shared" si="15"/>
        <v>3</v>
      </c>
      <c r="BK34" s="165">
        <f t="shared" si="16"/>
        <v>1</v>
      </c>
      <c r="BL34" s="165">
        <f t="shared" si="17"/>
        <v>3</v>
      </c>
      <c r="BM34" s="165">
        <f t="shared" si="18"/>
        <v>3</v>
      </c>
      <c r="BN34" s="165">
        <f t="shared" si="27"/>
        <v>2</v>
      </c>
      <c r="BT34" s="165">
        <f t="shared" si="19"/>
        <v>0</v>
      </c>
      <c r="BU34" s="165">
        <f t="shared" si="20"/>
        <v>5</v>
      </c>
      <c r="BV34" s="165">
        <f t="shared" si="21"/>
        <v>4</v>
      </c>
      <c r="BW34" s="165">
        <f t="shared" si="22"/>
        <v>5</v>
      </c>
      <c r="BX34" s="165">
        <f t="shared" si="23"/>
        <v>6</v>
      </c>
      <c r="BY34" s="165">
        <f t="shared" si="24"/>
        <v>4</v>
      </c>
      <c r="BZ34" s="165">
        <f t="shared" si="25"/>
        <v>6</v>
      </c>
      <c r="CB34" s="165">
        <v>0</v>
      </c>
      <c r="CC34" s="165">
        <v>1</v>
      </c>
      <c r="CD34" s="165">
        <v>0</v>
      </c>
    </row>
    <row r="35" spans="2:82">
      <c r="B35" s="165">
        <v>444</v>
      </c>
      <c r="M35" s="165">
        <v>4</v>
      </c>
      <c r="Q35" s="165">
        <f t="shared" si="0"/>
        <v>4</v>
      </c>
      <c r="R35" s="165">
        <v>3</v>
      </c>
      <c r="S35" s="165">
        <v>3</v>
      </c>
      <c r="U35" s="165">
        <f t="shared" si="1"/>
        <v>5</v>
      </c>
      <c r="V35" s="165">
        <v>3</v>
      </c>
      <c r="W35" s="165">
        <v>2</v>
      </c>
      <c r="Y35" s="165">
        <f t="shared" si="2"/>
        <v>5</v>
      </c>
      <c r="Z35" s="165">
        <v>4</v>
      </c>
      <c r="AA35" s="165">
        <v>3</v>
      </c>
      <c r="AC35" s="165">
        <f t="shared" si="3"/>
        <v>6</v>
      </c>
      <c r="AD35" s="165">
        <v>5</v>
      </c>
      <c r="AE35" s="165">
        <v>3</v>
      </c>
      <c r="AG35" s="165">
        <f t="shared" si="4"/>
        <v>5</v>
      </c>
      <c r="AH35" s="165">
        <v>4</v>
      </c>
      <c r="AI35" s="165">
        <v>3</v>
      </c>
      <c r="AK35" s="165">
        <f t="shared" si="5"/>
        <v>6</v>
      </c>
      <c r="AL35" s="165">
        <v>6</v>
      </c>
      <c r="AM35" s="165">
        <v>4</v>
      </c>
      <c r="AT35" s="165">
        <f t="shared" si="6"/>
        <v>0</v>
      </c>
      <c r="AU35" s="165">
        <f t="shared" si="7"/>
        <v>4</v>
      </c>
      <c r="AV35" s="165">
        <f t="shared" si="8"/>
        <v>3</v>
      </c>
      <c r="AW35" s="165">
        <f t="shared" si="9"/>
        <v>3</v>
      </c>
      <c r="AX35" s="165">
        <f t="shared" si="10"/>
        <v>4</v>
      </c>
      <c r="AY35" s="165">
        <f t="shared" si="11"/>
        <v>5</v>
      </c>
      <c r="AZ35" s="165">
        <f t="shared" si="12"/>
        <v>4</v>
      </c>
      <c r="BA35" s="165">
        <f t="shared" si="26"/>
        <v>6</v>
      </c>
      <c r="BH35" s="165">
        <f t="shared" si="13"/>
        <v>0</v>
      </c>
      <c r="BI35" s="165">
        <f t="shared" si="14"/>
        <v>3</v>
      </c>
      <c r="BJ35" s="165">
        <f t="shared" si="15"/>
        <v>2</v>
      </c>
      <c r="BK35" s="165">
        <f t="shared" si="16"/>
        <v>3</v>
      </c>
      <c r="BL35" s="165">
        <f t="shared" si="17"/>
        <v>3</v>
      </c>
      <c r="BM35" s="165">
        <f t="shared" si="18"/>
        <v>3</v>
      </c>
      <c r="BN35" s="165">
        <f t="shared" si="27"/>
        <v>4</v>
      </c>
      <c r="BT35" s="165">
        <f t="shared" si="19"/>
        <v>0</v>
      </c>
      <c r="BU35" s="165">
        <f t="shared" si="20"/>
        <v>4</v>
      </c>
      <c r="BV35" s="165">
        <f t="shared" si="21"/>
        <v>5</v>
      </c>
      <c r="BW35" s="165">
        <f t="shared" si="22"/>
        <v>5</v>
      </c>
      <c r="BX35" s="165">
        <f t="shared" si="23"/>
        <v>6</v>
      </c>
      <c r="BY35" s="165">
        <f t="shared" si="24"/>
        <v>5</v>
      </c>
      <c r="BZ35" s="165">
        <f t="shared" si="25"/>
        <v>6</v>
      </c>
      <c r="CB35" s="165">
        <v>1</v>
      </c>
      <c r="CC35" s="165">
        <v>0</v>
      </c>
      <c r="CD35" s="165">
        <v>0</v>
      </c>
    </row>
    <row r="36" spans="2:82">
      <c r="B36" s="165">
        <v>445</v>
      </c>
      <c r="M36" s="165">
        <v>4</v>
      </c>
      <c r="Q36" s="165">
        <f t="shared" si="0"/>
        <v>4</v>
      </c>
      <c r="R36" s="165">
        <v>3</v>
      </c>
      <c r="S36" s="165">
        <v>3</v>
      </c>
      <c r="U36" s="165">
        <f t="shared" si="1"/>
        <v>5</v>
      </c>
      <c r="V36" s="165">
        <v>3</v>
      </c>
      <c r="W36" s="165">
        <v>2</v>
      </c>
      <c r="Y36" s="165">
        <f t="shared" si="2"/>
        <v>5</v>
      </c>
      <c r="Z36" s="165">
        <v>3</v>
      </c>
      <c r="AA36" s="165">
        <v>2</v>
      </c>
      <c r="AC36" s="165">
        <f t="shared" si="3"/>
        <v>6</v>
      </c>
      <c r="AD36" s="165">
        <v>4</v>
      </c>
      <c r="AE36" s="165">
        <v>2</v>
      </c>
      <c r="AG36" s="165">
        <f t="shared" si="4"/>
        <v>5</v>
      </c>
      <c r="AH36" s="165">
        <v>4</v>
      </c>
      <c r="AI36" s="165">
        <v>3</v>
      </c>
      <c r="AK36" s="165">
        <f t="shared" si="5"/>
        <v>5</v>
      </c>
      <c r="AL36" s="165">
        <v>3</v>
      </c>
      <c r="AM36" s="165">
        <v>2</v>
      </c>
      <c r="AT36" s="165">
        <f t="shared" si="6"/>
        <v>0</v>
      </c>
      <c r="AU36" s="165">
        <f t="shared" si="7"/>
        <v>4</v>
      </c>
      <c r="AV36" s="165">
        <f t="shared" si="8"/>
        <v>3</v>
      </c>
      <c r="AW36" s="165">
        <f t="shared" si="9"/>
        <v>3</v>
      </c>
      <c r="AX36" s="165">
        <f t="shared" si="10"/>
        <v>3</v>
      </c>
      <c r="AY36" s="165">
        <f t="shared" si="11"/>
        <v>4</v>
      </c>
      <c r="AZ36" s="165">
        <f t="shared" si="12"/>
        <v>4</v>
      </c>
      <c r="BA36" s="165">
        <f t="shared" si="26"/>
        <v>3</v>
      </c>
      <c r="BH36" s="165">
        <f t="shared" si="13"/>
        <v>0</v>
      </c>
      <c r="BI36" s="165">
        <f t="shared" si="14"/>
        <v>3</v>
      </c>
      <c r="BJ36" s="165">
        <f t="shared" si="15"/>
        <v>2</v>
      </c>
      <c r="BK36" s="165">
        <f t="shared" si="16"/>
        <v>2</v>
      </c>
      <c r="BL36" s="165">
        <f t="shared" si="17"/>
        <v>2</v>
      </c>
      <c r="BM36" s="165">
        <f t="shared" si="18"/>
        <v>3</v>
      </c>
      <c r="BN36" s="165">
        <f t="shared" si="27"/>
        <v>2</v>
      </c>
      <c r="BT36" s="165">
        <f t="shared" si="19"/>
        <v>0</v>
      </c>
      <c r="BU36" s="165">
        <f t="shared" si="20"/>
        <v>4</v>
      </c>
      <c r="BV36" s="165">
        <f t="shared" si="21"/>
        <v>5</v>
      </c>
      <c r="BW36" s="165">
        <f t="shared" si="22"/>
        <v>5</v>
      </c>
      <c r="BX36" s="165">
        <f t="shared" si="23"/>
        <v>6</v>
      </c>
      <c r="BY36" s="165">
        <f t="shared" si="24"/>
        <v>5</v>
      </c>
      <c r="BZ36" s="165">
        <f t="shared" si="25"/>
        <v>5</v>
      </c>
      <c r="CB36" s="165">
        <v>1</v>
      </c>
      <c r="CC36" s="165">
        <v>0</v>
      </c>
      <c r="CD36" s="165">
        <v>0</v>
      </c>
    </row>
    <row r="37" spans="2:82">
      <c r="B37" s="165">
        <v>446</v>
      </c>
      <c r="M37" s="165">
        <v>3</v>
      </c>
      <c r="Q37" s="165">
        <f t="shared" si="0"/>
        <v>4</v>
      </c>
      <c r="R37" s="165">
        <v>3</v>
      </c>
      <c r="S37" s="165">
        <v>2</v>
      </c>
      <c r="U37" s="165">
        <f t="shared" si="1"/>
        <v>5</v>
      </c>
      <c r="V37" s="165">
        <v>4</v>
      </c>
      <c r="W37" s="165">
        <v>2</v>
      </c>
      <c r="Y37" s="165">
        <f t="shared" si="2"/>
        <v>4</v>
      </c>
      <c r="Z37" s="165">
        <v>3</v>
      </c>
      <c r="AA37" s="165">
        <v>2</v>
      </c>
      <c r="AC37" s="165">
        <f t="shared" si="3"/>
        <v>5</v>
      </c>
      <c r="AD37" s="165">
        <v>3</v>
      </c>
      <c r="AE37" s="165">
        <v>1</v>
      </c>
      <c r="AG37" s="165">
        <f t="shared" si="4"/>
        <v>6</v>
      </c>
      <c r="AH37" s="165">
        <v>5</v>
      </c>
      <c r="AI37" s="165">
        <v>2</v>
      </c>
      <c r="AK37" s="165">
        <f t="shared" si="5"/>
        <v>6</v>
      </c>
      <c r="AL37" s="165">
        <v>6</v>
      </c>
      <c r="AM37" s="165">
        <v>3</v>
      </c>
      <c r="AT37" s="165">
        <f t="shared" si="6"/>
        <v>0</v>
      </c>
      <c r="AU37" s="165">
        <f t="shared" si="7"/>
        <v>3</v>
      </c>
      <c r="AV37" s="165">
        <f t="shared" si="8"/>
        <v>3</v>
      </c>
      <c r="AW37" s="165">
        <f t="shared" si="9"/>
        <v>4</v>
      </c>
      <c r="AX37" s="165">
        <f t="shared" si="10"/>
        <v>3</v>
      </c>
      <c r="AY37" s="165">
        <f t="shared" si="11"/>
        <v>3</v>
      </c>
      <c r="AZ37" s="165">
        <f t="shared" si="12"/>
        <v>5</v>
      </c>
      <c r="BA37" s="165">
        <f t="shared" si="26"/>
        <v>6</v>
      </c>
      <c r="BH37" s="165">
        <f t="shared" si="13"/>
        <v>0</v>
      </c>
      <c r="BI37" s="165">
        <f t="shared" si="14"/>
        <v>2</v>
      </c>
      <c r="BJ37" s="165">
        <f t="shared" si="15"/>
        <v>2</v>
      </c>
      <c r="BK37" s="165">
        <f t="shared" si="16"/>
        <v>2</v>
      </c>
      <c r="BL37" s="165">
        <f t="shared" si="17"/>
        <v>1</v>
      </c>
      <c r="BM37" s="165">
        <f t="shared" si="18"/>
        <v>2</v>
      </c>
      <c r="BN37" s="165">
        <f t="shared" si="27"/>
        <v>3</v>
      </c>
      <c r="BT37" s="165">
        <f t="shared" si="19"/>
        <v>0</v>
      </c>
      <c r="BU37" s="165">
        <f t="shared" si="20"/>
        <v>4</v>
      </c>
      <c r="BV37" s="165">
        <f t="shared" si="21"/>
        <v>5</v>
      </c>
      <c r="BW37" s="165">
        <f t="shared" si="22"/>
        <v>4</v>
      </c>
      <c r="BX37" s="165">
        <f t="shared" si="23"/>
        <v>5</v>
      </c>
      <c r="BY37" s="165">
        <f t="shared" si="24"/>
        <v>6</v>
      </c>
      <c r="BZ37" s="165">
        <f t="shared" si="25"/>
        <v>6</v>
      </c>
      <c r="CB37" s="165">
        <v>1</v>
      </c>
      <c r="CC37" s="165">
        <v>0</v>
      </c>
      <c r="CD37" s="165">
        <v>0</v>
      </c>
    </row>
    <row r="38" spans="2:82">
      <c r="B38" s="165">
        <v>447</v>
      </c>
      <c r="M38" s="165">
        <v>3</v>
      </c>
      <c r="Q38" s="165">
        <f t="shared" si="0"/>
        <v>6</v>
      </c>
      <c r="R38" s="165">
        <v>6</v>
      </c>
      <c r="S38" s="165">
        <v>3</v>
      </c>
      <c r="U38" s="165">
        <f t="shared" si="1"/>
        <v>5</v>
      </c>
      <c r="V38" s="165">
        <v>3</v>
      </c>
      <c r="W38" s="165">
        <v>1</v>
      </c>
      <c r="Y38" s="165">
        <f t="shared" si="2"/>
        <v>5</v>
      </c>
      <c r="Z38" s="165">
        <v>3</v>
      </c>
      <c r="AA38" s="165">
        <v>1</v>
      </c>
      <c r="AC38" s="165">
        <f t="shared" si="3"/>
        <v>4</v>
      </c>
      <c r="AD38" s="165">
        <v>2</v>
      </c>
      <c r="AE38" s="165">
        <v>1</v>
      </c>
      <c r="AG38" s="165">
        <f t="shared" si="4"/>
        <v>3</v>
      </c>
      <c r="AH38" s="165">
        <v>1</v>
      </c>
      <c r="AI38" s="165">
        <v>1</v>
      </c>
      <c r="AK38" s="165">
        <f t="shared" si="5"/>
        <v>5</v>
      </c>
      <c r="AL38" s="165">
        <v>2</v>
      </c>
      <c r="AM38" s="165">
        <v>0</v>
      </c>
      <c r="AT38" s="165">
        <f t="shared" si="6"/>
        <v>0</v>
      </c>
      <c r="AU38" s="165">
        <f t="shared" si="7"/>
        <v>3</v>
      </c>
      <c r="AV38" s="165">
        <f t="shared" si="8"/>
        <v>6</v>
      </c>
      <c r="AW38" s="165">
        <f t="shared" si="9"/>
        <v>3</v>
      </c>
      <c r="AX38" s="165">
        <f t="shared" si="10"/>
        <v>3</v>
      </c>
      <c r="AY38" s="165">
        <f t="shared" si="11"/>
        <v>2</v>
      </c>
      <c r="AZ38" s="165">
        <f t="shared" si="12"/>
        <v>1</v>
      </c>
      <c r="BA38" s="165">
        <f t="shared" si="26"/>
        <v>2</v>
      </c>
      <c r="BH38" s="165">
        <f t="shared" si="13"/>
        <v>0</v>
      </c>
      <c r="BI38" s="165">
        <f t="shared" si="14"/>
        <v>3</v>
      </c>
      <c r="BJ38" s="165">
        <f t="shared" si="15"/>
        <v>1</v>
      </c>
      <c r="BK38" s="165">
        <f t="shared" si="16"/>
        <v>1</v>
      </c>
      <c r="BL38" s="165">
        <f t="shared" si="17"/>
        <v>1</v>
      </c>
      <c r="BM38" s="165">
        <f t="shared" si="18"/>
        <v>1</v>
      </c>
      <c r="BN38" s="165">
        <f t="shared" si="27"/>
        <v>0</v>
      </c>
      <c r="BT38" s="165">
        <f t="shared" si="19"/>
        <v>0</v>
      </c>
      <c r="BU38" s="165">
        <f t="shared" si="20"/>
        <v>6</v>
      </c>
      <c r="BV38" s="165">
        <f t="shared" si="21"/>
        <v>5</v>
      </c>
      <c r="BW38" s="165">
        <f t="shared" si="22"/>
        <v>5</v>
      </c>
      <c r="BX38" s="165">
        <f t="shared" si="23"/>
        <v>4</v>
      </c>
      <c r="BY38" s="165">
        <f t="shared" si="24"/>
        <v>3</v>
      </c>
      <c r="BZ38" s="165">
        <f t="shared" si="25"/>
        <v>5</v>
      </c>
      <c r="CB38" s="165">
        <v>3</v>
      </c>
      <c r="CC38" s="165">
        <v>2</v>
      </c>
      <c r="CD38" s="165">
        <v>2</v>
      </c>
    </row>
    <row r="39" spans="2:82">
      <c r="B39" s="165">
        <v>448</v>
      </c>
      <c r="M39" s="165">
        <v>4</v>
      </c>
      <c r="Q39" s="165">
        <f t="shared" si="0"/>
        <v>6</v>
      </c>
      <c r="R39" s="165">
        <v>5</v>
      </c>
      <c r="S39" s="165">
        <v>3</v>
      </c>
      <c r="U39" s="165">
        <f t="shared" si="1"/>
        <v>5</v>
      </c>
      <c r="V39" s="165">
        <v>1</v>
      </c>
      <c r="W39" s="165">
        <v>0</v>
      </c>
      <c r="Y39" s="165">
        <f t="shared" si="2"/>
        <v>4</v>
      </c>
      <c r="Z39" s="165">
        <v>4</v>
      </c>
      <c r="AA39" s="165">
        <v>4</v>
      </c>
      <c r="AC39" s="165">
        <f t="shared" si="3"/>
        <v>5</v>
      </c>
      <c r="AD39" s="165">
        <v>4</v>
      </c>
      <c r="AE39" s="165">
        <v>3</v>
      </c>
      <c r="AG39" s="165">
        <f t="shared" si="4"/>
        <v>6</v>
      </c>
      <c r="AH39" s="165">
        <v>5</v>
      </c>
      <c r="AI39" s="165">
        <v>3</v>
      </c>
      <c r="AK39" s="165">
        <f t="shared" si="5"/>
        <v>4</v>
      </c>
      <c r="AL39" s="165">
        <v>2</v>
      </c>
      <c r="AM39" s="165">
        <v>2</v>
      </c>
      <c r="AT39" s="165">
        <f t="shared" si="6"/>
        <v>0</v>
      </c>
      <c r="AU39" s="165">
        <f t="shared" si="7"/>
        <v>4</v>
      </c>
      <c r="AV39" s="165">
        <f t="shared" si="8"/>
        <v>5</v>
      </c>
      <c r="AW39" s="165">
        <f t="shared" si="9"/>
        <v>1</v>
      </c>
      <c r="AX39" s="165">
        <f t="shared" si="10"/>
        <v>4</v>
      </c>
      <c r="AY39" s="165">
        <f t="shared" si="11"/>
        <v>4</v>
      </c>
      <c r="AZ39" s="165">
        <f t="shared" si="12"/>
        <v>5</v>
      </c>
      <c r="BA39" s="165">
        <f t="shared" si="26"/>
        <v>2</v>
      </c>
      <c r="BH39" s="165">
        <f t="shared" si="13"/>
        <v>0</v>
      </c>
      <c r="BI39" s="165">
        <f t="shared" si="14"/>
        <v>3</v>
      </c>
      <c r="BJ39" s="165">
        <f t="shared" si="15"/>
        <v>0</v>
      </c>
      <c r="BK39" s="165">
        <f t="shared" si="16"/>
        <v>4</v>
      </c>
      <c r="BL39" s="165">
        <f t="shared" si="17"/>
        <v>3</v>
      </c>
      <c r="BM39" s="165">
        <f t="shared" si="18"/>
        <v>3</v>
      </c>
      <c r="BN39" s="165">
        <f t="shared" si="27"/>
        <v>2</v>
      </c>
      <c r="BT39" s="165">
        <f t="shared" si="19"/>
        <v>0</v>
      </c>
      <c r="BU39" s="165">
        <f t="shared" si="20"/>
        <v>6</v>
      </c>
      <c r="BV39" s="165">
        <f t="shared" si="21"/>
        <v>5</v>
      </c>
      <c r="BW39" s="165">
        <f t="shared" si="22"/>
        <v>4</v>
      </c>
      <c r="BX39" s="165">
        <f t="shared" si="23"/>
        <v>5</v>
      </c>
      <c r="BY39" s="165">
        <f t="shared" si="24"/>
        <v>6</v>
      </c>
      <c r="BZ39" s="165">
        <f t="shared" si="25"/>
        <v>4</v>
      </c>
      <c r="CB39" s="165">
        <v>1</v>
      </c>
      <c r="CC39" s="165">
        <v>0</v>
      </c>
      <c r="CD39" s="165">
        <v>2</v>
      </c>
    </row>
    <row r="40" spans="2:82">
      <c r="B40" s="165">
        <v>449</v>
      </c>
      <c r="M40" s="165">
        <v>3</v>
      </c>
      <c r="Q40" s="165">
        <f t="shared" si="0"/>
        <v>5</v>
      </c>
      <c r="R40" s="165">
        <v>4</v>
      </c>
      <c r="S40" s="165">
        <v>2</v>
      </c>
      <c r="U40" s="165">
        <f t="shared" si="1"/>
        <v>5</v>
      </c>
      <c r="V40" s="165">
        <v>5</v>
      </c>
      <c r="W40" s="165">
        <v>3</v>
      </c>
      <c r="Y40" s="165">
        <f t="shared" si="2"/>
        <v>5</v>
      </c>
      <c r="Z40" s="165">
        <v>4</v>
      </c>
      <c r="AA40" s="165">
        <v>2</v>
      </c>
      <c r="AC40" s="165">
        <f t="shared" si="3"/>
        <v>6</v>
      </c>
      <c r="AD40" s="165">
        <v>5</v>
      </c>
      <c r="AE40" s="165">
        <v>2</v>
      </c>
      <c r="AG40" s="165">
        <f t="shared" si="4"/>
        <v>5</v>
      </c>
      <c r="AH40" s="165">
        <v>5</v>
      </c>
      <c r="AI40" s="165">
        <v>3</v>
      </c>
      <c r="AK40" s="165">
        <f t="shared" si="5"/>
        <v>5</v>
      </c>
      <c r="AL40" s="165">
        <v>5</v>
      </c>
      <c r="AM40" s="165">
        <v>3</v>
      </c>
      <c r="AT40" s="165">
        <f t="shared" si="6"/>
        <v>0</v>
      </c>
      <c r="AU40" s="165">
        <f t="shared" si="7"/>
        <v>3</v>
      </c>
      <c r="AV40" s="165">
        <f t="shared" si="8"/>
        <v>4</v>
      </c>
      <c r="AW40" s="165">
        <f t="shared" si="9"/>
        <v>5</v>
      </c>
      <c r="AX40" s="165">
        <f t="shared" si="10"/>
        <v>4</v>
      </c>
      <c r="AY40" s="165">
        <f t="shared" si="11"/>
        <v>5</v>
      </c>
      <c r="AZ40" s="165">
        <f t="shared" si="12"/>
        <v>5</v>
      </c>
      <c r="BA40" s="165">
        <f t="shared" si="26"/>
        <v>5</v>
      </c>
      <c r="BH40" s="165">
        <f t="shared" si="13"/>
        <v>0</v>
      </c>
      <c r="BI40" s="165">
        <f t="shared" si="14"/>
        <v>2</v>
      </c>
      <c r="BJ40" s="165">
        <f t="shared" si="15"/>
        <v>3</v>
      </c>
      <c r="BK40" s="165">
        <f t="shared" si="16"/>
        <v>2</v>
      </c>
      <c r="BL40" s="165">
        <f t="shared" si="17"/>
        <v>2</v>
      </c>
      <c r="BM40" s="165">
        <f t="shared" si="18"/>
        <v>3</v>
      </c>
      <c r="BN40" s="165">
        <f t="shared" si="27"/>
        <v>3</v>
      </c>
      <c r="BT40" s="165">
        <f t="shared" si="19"/>
        <v>0</v>
      </c>
      <c r="BU40" s="165">
        <f t="shared" si="20"/>
        <v>5</v>
      </c>
      <c r="BV40" s="165">
        <f t="shared" si="21"/>
        <v>5</v>
      </c>
      <c r="BW40" s="165">
        <f t="shared" si="22"/>
        <v>5</v>
      </c>
      <c r="BX40" s="165">
        <f t="shared" si="23"/>
        <v>6</v>
      </c>
      <c r="BY40" s="165">
        <f t="shared" si="24"/>
        <v>5</v>
      </c>
      <c r="BZ40" s="165">
        <f t="shared" si="25"/>
        <v>5</v>
      </c>
      <c r="CB40" s="165">
        <v>0</v>
      </c>
      <c r="CC40" s="165">
        <v>0</v>
      </c>
      <c r="CD40" s="165">
        <v>0</v>
      </c>
    </row>
    <row r="41" spans="2:82">
      <c r="B41" s="165">
        <v>450</v>
      </c>
      <c r="M41" s="165">
        <v>3</v>
      </c>
      <c r="Q41" s="165">
        <f t="shared" si="0"/>
        <v>3</v>
      </c>
      <c r="R41" s="165">
        <v>1</v>
      </c>
      <c r="S41" s="165">
        <v>1</v>
      </c>
      <c r="U41" s="165">
        <f t="shared" si="1"/>
        <v>4</v>
      </c>
      <c r="V41" s="165">
        <v>3</v>
      </c>
      <c r="W41" s="165">
        <v>2</v>
      </c>
      <c r="Y41" s="165">
        <f t="shared" si="2"/>
        <v>3</v>
      </c>
      <c r="Z41" s="165">
        <v>1</v>
      </c>
      <c r="AA41" s="165">
        <v>1</v>
      </c>
      <c r="AC41" s="165">
        <f t="shared" si="3"/>
        <v>5</v>
      </c>
      <c r="AD41" s="165">
        <v>3</v>
      </c>
      <c r="AE41" s="165">
        <v>1</v>
      </c>
      <c r="AG41" s="165">
        <f t="shared" si="4"/>
        <v>5</v>
      </c>
      <c r="AH41" s="165">
        <v>3</v>
      </c>
      <c r="AI41" s="165">
        <v>1</v>
      </c>
      <c r="AK41" s="165">
        <f t="shared" si="5"/>
        <v>6</v>
      </c>
      <c r="AL41" s="165">
        <v>4</v>
      </c>
      <c r="AM41" s="165">
        <v>1</v>
      </c>
      <c r="AT41" s="165">
        <f t="shared" si="6"/>
        <v>0</v>
      </c>
      <c r="AU41" s="165">
        <f t="shared" si="7"/>
        <v>3</v>
      </c>
      <c r="AV41" s="165">
        <f t="shared" si="8"/>
        <v>1</v>
      </c>
      <c r="AW41" s="165">
        <f t="shared" si="9"/>
        <v>3</v>
      </c>
      <c r="AX41" s="165">
        <f t="shared" si="10"/>
        <v>1</v>
      </c>
      <c r="AY41" s="165">
        <f t="shared" si="11"/>
        <v>3</v>
      </c>
      <c r="AZ41" s="165">
        <f t="shared" si="12"/>
        <v>3</v>
      </c>
      <c r="BA41" s="165">
        <f t="shared" si="26"/>
        <v>4</v>
      </c>
      <c r="BH41" s="165">
        <f t="shared" si="13"/>
        <v>0</v>
      </c>
      <c r="BI41" s="165">
        <f t="shared" si="14"/>
        <v>1</v>
      </c>
      <c r="BJ41" s="165">
        <f t="shared" si="15"/>
        <v>2</v>
      </c>
      <c r="BK41" s="165">
        <f t="shared" si="16"/>
        <v>1</v>
      </c>
      <c r="BL41" s="165">
        <f t="shared" si="17"/>
        <v>1</v>
      </c>
      <c r="BM41" s="165">
        <f t="shared" si="18"/>
        <v>1</v>
      </c>
      <c r="BN41" s="165">
        <f t="shared" si="27"/>
        <v>1</v>
      </c>
      <c r="BT41" s="165">
        <f t="shared" si="19"/>
        <v>0</v>
      </c>
      <c r="BU41" s="165">
        <f t="shared" si="20"/>
        <v>3</v>
      </c>
      <c r="BV41" s="165">
        <f t="shared" si="21"/>
        <v>4</v>
      </c>
      <c r="BW41" s="165">
        <f t="shared" si="22"/>
        <v>3</v>
      </c>
      <c r="BX41" s="165">
        <f t="shared" si="23"/>
        <v>5</v>
      </c>
      <c r="BY41" s="165">
        <f t="shared" si="24"/>
        <v>5</v>
      </c>
      <c r="BZ41" s="165">
        <f t="shared" si="25"/>
        <v>6</v>
      </c>
      <c r="CB41" s="165">
        <v>3</v>
      </c>
      <c r="CC41" s="165">
        <v>2</v>
      </c>
      <c r="CD41" s="165">
        <v>0</v>
      </c>
    </row>
    <row r="42" spans="2:82">
      <c r="B42" s="165">
        <v>451</v>
      </c>
      <c r="M42" s="165">
        <v>3</v>
      </c>
      <c r="Q42" s="165">
        <f t="shared" si="0"/>
        <v>5</v>
      </c>
      <c r="R42" s="165">
        <v>5</v>
      </c>
      <c r="S42" s="165">
        <v>3</v>
      </c>
      <c r="U42" s="165">
        <f t="shared" si="1"/>
        <v>3</v>
      </c>
      <c r="V42" s="165">
        <v>2</v>
      </c>
      <c r="W42" s="165">
        <v>2</v>
      </c>
      <c r="Y42" s="165">
        <f t="shared" si="2"/>
        <v>4</v>
      </c>
      <c r="Z42" s="165">
        <v>3</v>
      </c>
      <c r="AA42" s="165">
        <v>2</v>
      </c>
      <c r="AC42" s="165">
        <f t="shared" si="3"/>
        <v>5</v>
      </c>
      <c r="AD42" s="165">
        <v>4</v>
      </c>
      <c r="AE42" s="165">
        <v>2</v>
      </c>
      <c r="AG42" s="165">
        <f t="shared" si="4"/>
        <v>5</v>
      </c>
      <c r="AH42" s="165">
        <v>5</v>
      </c>
      <c r="AI42" s="165">
        <v>3</v>
      </c>
      <c r="AK42" s="165">
        <f t="shared" si="5"/>
        <v>5</v>
      </c>
      <c r="AL42" s="165">
        <v>3</v>
      </c>
      <c r="AM42" s="165">
        <v>1</v>
      </c>
      <c r="AT42" s="165">
        <f t="shared" si="6"/>
        <v>0</v>
      </c>
      <c r="AU42" s="165">
        <f t="shared" si="7"/>
        <v>3</v>
      </c>
      <c r="AV42" s="165">
        <f t="shared" si="8"/>
        <v>5</v>
      </c>
      <c r="AW42" s="165">
        <f t="shared" si="9"/>
        <v>2</v>
      </c>
      <c r="AX42" s="165">
        <f t="shared" si="10"/>
        <v>3</v>
      </c>
      <c r="AY42" s="165">
        <f t="shared" si="11"/>
        <v>4</v>
      </c>
      <c r="AZ42" s="165">
        <f t="shared" si="12"/>
        <v>5</v>
      </c>
      <c r="BA42" s="165">
        <f t="shared" si="26"/>
        <v>3</v>
      </c>
      <c r="BH42" s="165">
        <f t="shared" si="13"/>
        <v>0</v>
      </c>
      <c r="BI42" s="165">
        <f t="shared" si="14"/>
        <v>3</v>
      </c>
      <c r="BJ42" s="165">
        <f t="shared" si="15"/>
        <v>2</v>
      </c>
      <c r="BK42" s="165">
        <f t="shared" si="16"/>
        <v>2</v>
      </c>
      <c r="BL42" s="165">
        <f t="shared" si="17"/>
        <v>2</v>
      </c>
      <c r="BM42" s="165">
        <f t="shared" si="18"/>
        <v>3</v>
      </c>
      <c r="BN42" s="165">
        <f t="shared" si="27"/>
        <v>1</v>
      </c>
      <c r="BT42" s="165">
        <f t="shared" si="19"/>
        <v>0</v>
      </c>
      <c r="BU42" s="165">
        <f t="shared" si="20"/>
        <v>5</v>
      </c>
      <c r="BV42" s="165">
        <f t="shared" si="21"/>
        <v>3</v>
      </c>
      <c r="BW42" s="165">
        <f t="shared" si="22"/>
        <v>4</v>
      </c>
      <c r="BX42" s="165">
        <f t="shared" si="23"/>
        <v>5</v>
      </c>
      <c r="BY42" s="165">
        <f t="shared" si="24"/>
        <v>5</v>
      </c>
      <c r="BZ42" s="165">
        <f t="shared" si="25"/>
        <v>5</v>
      </c>
      <c r="CB42" s="165">
        <v>0</v>
      </c>
      <c r="CC42" s="165">
        <v>3</v>
      </c>
      <c r="CD42" s="165">
        <v>0</v>
      </c>
    </row>
    <row r="43" spans="2:82">
      <c r="B43" s="165">
        <v>452</v>
      </c>
      <c r="M43" s="165">
        <v>3</v>
      </c>
      <c r="Q43" s="165">
        <f t="shared" ref="Q43:Q74" si="28">M43+R43-S43</f>
        <v>5</v>
      </c>
      <c r="R43" s="165">
        <v>5</v>
      </c>
      <c r="S43" s="165">
        <v>3</v>
      </c>
      <c r="U43" s="165">
        <f t="shared" ref="U43:U74" si="29">M43+V43-W43</f>
        <v>3</v>
      </c>
      <c r="V43" s="165">
        <v>2</v>
      </c>
      <c r="W43" s="165">
        <v>2</v>
      </c>
      <c r="Y43" s="165">
        <f t="shared" ref="Y43:Y74" si="30">M43+Z43-AA43</f>
        <v>5</v>
      </c>
      <c r="Z43" s="165">
        <v>3</v>
      </c>
      <c r="AA43" s="165">
        <v>1</v>
      </c>
      <c r="AC43" s="165">
        <f t="shared" ref="AC43:AC74" si="31">M43+AD43-AE43</f>
        <v>6</v>
      </c>
      <c r="AD43" s="165">
        <v>5</v>
      </c>
      <c r="AE43" s="165">
        <v>2</v>
      </c>
      <c r="AG43" s="165">
        <f t="shared" ref="AG43:AG74" si="32">M43+AH43-AI43</f>
        <v>4</v>
      </c>
      <c r="AH43" s="165">
        <v>3</v>
      </c>
      <c r="AI43" s="165">
        <v>2</v>
      </c>
      <c r="AK43" s="165">
        <f t="shared" ref="AK43:AK74" si="33">M43+AL43-AM43</f>
        <v>5</v>
      </c>
      <c r="AL43" s="165">
        <v>4</v>
      </c>
      <c r="AM43" s="165">
        <v>2</v>
      </c>
      <c r="AT43" s="165">
        <f t="shared" ref="AT43:AT74" si="34">I43</f>
        <v>0</v>
      </c>
      <c r="AU43" s="165">
        <f t="shared" si="7"/>
        <v>3</v>
      </c>
      <c r="AV43" s="165">
        <f t="shared" si="8"/>
        <v>5</v>
      </c>
      <c r="AW43" s="165">
        <f t="shared" si="9"/>
        <v>2</v>
      </c>
      <c r="AX43" s="165">
        <f t="shared" si="10"/>
        <v>3</v>
      </c>
      <c r="AY43" s="165">
        <f t="shared" si="11"/>
        <v>5</v>
      </c>
      <c r="AZ43" s="165">
        <f t="shared" si="12"/>
        <v>3</v>
      </c>
      <c r="BA43" s="165">
        <f t="shared" si="26"/>
        <v>4</v>
      </c>
      <c r="BH43" s="165">
        <f t="shared" ref="BH43:BH74" si="35">N43</f>
        <v>0</v>
      </c>
      <c r="BI43" s="165">
        <f t="shared" si="14"/>
        <v>3</v>
      </c>
      <c r="BJ43" s="165">
        <f t="shared" si="15"/>
        <v>2</v>
      </c>
      <c r="BK43" s="165">
        <f t="shared" si="16"/>
        <v>1</v>
      </c>
      <c r="BL43" s="165">
        <f t="shared" si="17"/>
        <v>2</v>
      </c>
      <c r="BM43" s="165">
        <f t="shared" si="18"/>
        <v>2</v>
      </c>
      <c r="BN43" s="165">
        <f t="shared" si="27"/>
        <v>2</v>
      </c>
      <c r="BT43" s="165">
        <f t="shared" ref="BT43:BT74" si="36">O43</f>
        <v>0</v>
      </c>
      <c r="BU43" s="165">
        <f t="shared" ref="BU43:BU74" si="37">Q43</f>
        <v>5</v>
      </c>
      <c r="BV43" s="165">
        <f t="shared" ref="BV43:BV74" si="38">U43</f>
        <v>3</v>
      </c>
      <c r="BW43" s="165">
        <f t="shared" ref="BW43:BW74" si="39">Y43</f>
        <v>5</v>
      </c>
      <c r="BX43" s="165">
        <f t="shared" ref="BX43:BX74" si="40">AC43</f>
        <v>6</v>
      </c>
      <c r="BY43" s="165">
        <f t="shared" ref="BY43:BY74" si="41">AG43</f>
        <v>4</v>
      </c>
      <c r="BZ43" s="165">
        <f t="shared" ref="BZ43:BZ74" si="42">AK43</f>
        <v>5</v>
      </c>
      <c r="CB43" s="165">
        <v>0</v>
      </c>
      <c r="CC43" s="165">
        <v>1</v>
      </c>
      <c r="CD43" s="165">
        <v>0</v>
      </c>
    </row>
    <row r="44" spans="2:82">
      <c r="B44" s="165">
        <v>453</v>
      </c>
      <c r="M44" s="165">
        <v>3</v>
      </c>
      <c r="Q44" s="165">
        <f t="shared" si="28"/>
        <v>5</v>
      </c>
      <c r="R44" s="165">
        <v>4</v>
      </c>
      <c r="S44" s="165">
        <v>2</v>
      </c>
      <c r="U44" s="165">
        <f t="shared" si="29"/>
        <v>5</v>
      </c>
      <c r="V44" s="165">
        <v>3</v>
      </c>
      <c r="W44" s="165">
        <v>1</v>
      </c>
      <c r="Y44" s="165">
        <f t="shared" si="30"/>
        <v>4</v>
      </c>
      <c r="Z44" s="165">
        <v>3</v>
      </c>
      <c r="AA44" s="165">
        <v>2</v>
      </c>
      <c r="AC44" s="165">
        <f t="shared" si="31"/>
        <v>5</v>
      </c>
      <c r="AD44" s="165">
        <v>4</v>
      </c>
      <c r="AE44" s="165">
        <v>2</v>
      </c>
      <c r="AG44" s="165">
        <f t="shared" si="32"/>
        <v>5</v>
      </c>
      <c r="AH44" s="165">
        <v>5</v>
      </c>
      <c r="AI44" s="165">
        <v>3</v>
      </c>
      <c r="AK44" s="165">
        <f t="shared" si="33"/>
        <v>5</v>
      </c>
      <c r="AL44" s="165">
        <v>2</v>
      </c>
      <c r="AM44" s="165">
        <v>0</v>
      </c>
      <c r="AT44" s="165">
        <f t="shared" si="34"/>
        <v>0</v>
      </c>
      <c r="AU44" s="165">
        <f t="shared" si="7"/>
        <v>3</v>
      </c>
      <c r="AV44" s="165">
        <f t="shared" si="8"/>
        <v>4</v>
      </c>
      <c r="AW44" s="165">
        <f t="shared" si="9"/>
        <v>3</v>
      </c>
      <c r="AX44" s="165">
        <f t="shared" si="10"/>
        <v>3</v>
      </c>
      <c r="AY44" s="165">
        <f t="shared" si="11"/>
        <v>4</v>
      </c>
      <c r="AZ44" s="165">
        <f t="shared" si="12"/>
        <v>5</v>
      </c>
      <c r="BA44" s="165">
        <f t="shared" si="26"/>
        <v>2</v>
      </c>
      <c r="BH44" s="165">
        <f t="shared" si="35"/>
        <v>0</v>
      </c>
      <c r="BI44" s="165">
        <f t="shared" si="14"/>
        <v>2</v>
      </c>
      <c r="BJ44" s="165">
        <f t="shared" si="15"/>
        <v>1</v>
      </c>
      <c r="BK44" s="165">
        <f t="shared" si="16"/>
        <v>2</v>
      </c>
      <c r="BL44" s="165">
        <f t="shared" si="17"/>
        <v>2</v>
      </c>
      <c r="BM44" s="165">
        <f t="shared" si="18"/>
        <v>3</v>
      </c>
      <c r="BN44" s="165">
        <f t="shared" si="27"/>
        <v>0</v>
      </c>
      <c r="BT44" s="165">
        <f t="shared" si="36"/>
        <v>0</v>
      </c>
      <c r="BU44" s="165">
        <f t="shared" si="37"/>
        <v>5</v>
      </c>
      <c r="BV44" s="165">
        <f t="shared" si="38"/>
        <v>5</v>
      </c>
      <c r="BW44" s="165">
        <f t="shared" si="39"/>
        <v>4</v>
      </c>
      <c r="BX44" s="165">
        <f t="shared" si="40"/>
        <v>5</v>
      </c>
      <c r="BY44" s="165">
        <f t="shared" si="41"/>
        <v>5</v>
      </c>
      <c r="BZ44" s="165">
        <f t="shared" si="42"/>
        <v>5</v>
      </c>
      <c r="CB44" s="165">
        <v>0</v>
      </c>
      <c r="CC44" s="165">
        <v>0</v>
      </c>
      <c r="CD44" s="165">
        <v>1</v>
      </c>
    </row>
    <row r="45" spans="2:82">
      <c r="B45" s="165">
        <v>454</v>
      </c>
      <c r="M45" s="165">
        <v>4</v>
      </c>
      <c r="Q45" s="165">
        <f t="shared" si="28"/>
        <v>5</v>
      </c>
      <c r="R45" s="165">
        <v>5</v>
      </c>
      <c r="S45" s="165">
        <v>4</v>
      </c>
      <c r="U45" s="165">
        <f t="shared" si="29"/>
        <v>5</v>
      </c>
      <c r="V45" s="165">
        <v>2</v>
      </c>
      <c r="W45" s="165">
        <v>1</v>
      </c>
      <c r="Y45" s="165">
        <f t="shared" si="30"/>
        <v>4</v>
      </c>
      <c r="Z45" s="165">
        <v>3</v>
      </c>
      <c r="AA45" s="165">
        <v>3</v>
      </c>
      <c r="AC45" s="165">
        <f t="shared" si="31"/>
        <v>4</v>
      </c>
      <c r="AD45" s="165">
        <v>4</v>
      </c>
      <c r="AE45" s="165">
        <v>4</v>
      </c>
      <c r="AG45" s="165">
        <f t="shared" si="32"/>
        <v>6</v>
      </c>
      <c r="AH45" s="165">
        <v>5</v>
      </c>
      <c r="AI45" s="165">
        <v>3</v>
      </c>
      <c r="AK45" s="165">
        <f t="shared" si="33"/>
        <v>5</v>
      </c>
      <c r="AL45" s="165">
        <v>4</v>
      </c>
      <c r="AM45" s="165">
        <v>3</v>
      </c>
      <c r="AT45" s="165">
        <f t="shared" si="34"/>
        <v>0</v>
      </c>
      <c r="AU45" s="165">
        <f t="shared" si="7"/>
        <v>4</v>
      </c>
      <c r="AV45" s="165">
        <f t="shared" si="8"/>
        <v>5</v>
      </c>
      <c r="AW45" s="165">
        <f t="shared" si="9"/>
        <v>2</v>
      </c>
      <c r="AX45" s="165">
        <f t="shared" si="10"/>
        <v>3</v>
      </c>
      <c r="AY45" s="165">
        <f t="shared" si="11"/>
        <v>4</v>
      </c>
      <c r="AZ45" s="165">
        <f t="shared" si="12"/>
        <v>5</v>
      </c>
      <c r="BA45" s="165">
        <f t="shared" si="26"/>
        <v>4</v>
      </c>
      <c r="BH45" s="165">
        <f t="shared" si="35"/>
        <v>0</v>
      </c>
      <c r="BI45" s="165">
        <f t="shared" si="14"/>
        <v>4</v>
      </c>
      <c r="BJ45" s="165">
        <f t="shared" si="15"/>
        <v>1</v>
      </c>
      <c r="BK45" s="165">
        <f t="shared" si="16"/>
        <v>3</v>
      </c>
      <c r="BL45" s="165">
        <f t="shared" si="17"/>
        <v>4</v>
      </c>
      <c r="BM45" s="165">
        <f t="shared" si="18"/>
        <v>3</v>
      </c>
      <c r="BN45" s="165">
        <f t="shared" si="27"/>
        <v>3</v>
      </c>
      <c r="BT45" s="165">
        <f t="shared" si="36"/>
        <v>0</v>
      </c>
      <c r="BU45" s="165">
        <f t="shared" si="37"/>
        <v>5</v>
      </c>
      <c r="BV45" s="165">
        <f t="shared" si="38"/>
        <v>5</v>
      </c>
      <c r="BW45" s="165">
        <f t="shared" si="39"/>
        <v>4</v>
      </c>
      <c r="BX45" s="165">
        <f t="shared" si="40"/>
        <v>4</v>
      </c>
      <c r="BY45" s="165">
        <f t="shared" si="41"/>
        <v>6</v>
      </c>
      <c r="BZ45" s="165">
        <f t="shared" si="42"/>
        <v>5</v>
      </c>
      <c r="CB45" s="165">
        <v>0</v>
      </c>
      <c r="CC45" s="165">
        <v>0</v>
      </c>
      <c r="CD45" s="165">
        <v>1</v>
      </c>
    </row>
    <row r="46" spans="2:82">
      <c r="B46" s="165">
        <v>455</v>
      </c>
      <c r="M46" s="165">
        <v>4</v>
      </c>
      <c r="Q46" s="165">
        <f t="shared" si="28"/>
        <v>4</v>
      </c>
      <c r="R46" s="165">
        <v>3</v>
      </c>
      <c r="S46" s="165">
        <v>3</v>
      </c>
      <c r="U46" s="165">
        <f t="shared" si="29"/>
        <v>5</v>
      </c>
      <c r="V46" s="165">
        <v>4</v>
      </c>
      <c r="W46" s="165">
        <v>3</v>
      </c>
      <c r="Y46" s="165">
        <f t="shared" si="30"/>
        <v>5</v>
      </c>
      <c r="Z46" s="165">
        <v>2</v>
      </c>
      <c r="AA46" s="165">
        <v>1</v>
      </c>
      <c r="AC46" s="165">
        <f t="shared" si="31"/>
        <v>6</v>
      </c>
      <c r="AD46" s="165">
        <v>4</v>
      </c>
      <c r="AE46" s="165">
        <v>2</v>
      </c>
      <c r="AG46" s="165">
        <f t="shared" si="32"/>
        <v>6</v>
      </c>
      <c r="AH46" s="165">
        <v>5</v>
      </c>
      <c r="AI46" s="165">
        <v>3</v>
      </c>
      <c r="AK46" s="165">
        <f t="shared" si="33"/>
        <v>5</v>
      </c>
      <c r="AL46" s="165">
        <v>3</v>
      </c>
      <c r="AM46" s="165">
        <v>2</v>
      </c>
      <c r="AT46" s="165">
        <f t="shared" si="34"/>
        <v>0</v>
      </c>
      <c r="AU46" s="165">
        <f t="shared" si="7"/>
        <v>4</v>
      </c>
      <c r="AV46" s="165">
        <f t="shared" si="8"/>
        <v>3</v>
      </c>
      <c r="AW46" s="165">
        <f t="shared" si="9"/>
        <v>4</v>
      </c>
      <c r="AX46" s="165">
        <f t="shared" si="10"/>
        <v>2</v>
      </c>
      <c r="AY46" s="165">
        <f t="shared" si="11"/>
        <v>4</v>
      </c>
      <c r="AZ46" s="165">
        <f t="shared" si="12"/>
        <v>5</v>
      </c>
      <c r="BA46" s="165">
        <f t="shared" si="26"/>
        <v>3</v>
      </c>
      <c r="BH46" s="165">
        <f t="shared" si="35"/>
        <v>0</v>
      </c>
      <c r="BI46" s="165">
        <f t="shared" si="14"/>
        <v>3</v>
      </c>
      <c r="BJ46" s="165">
        <f t="shared" si="15"/>
        <v>3</v>
      </c>
      <c r="BK46" s="165">
        <f t="shared" si="16"/>
        <v>1</v>
      </c>
      <c r="BL46" s="165">
        <f t="shared" si="17"/>
        <v>2</v>
      </c>
      <c r="BM46" s="165">
        <f t="shared" si="18"/>
        <v>3</v>
      </c>
      <c r="BN46" s="165">
        <f t="shared" si="27"/>
        <v>2</v>
      </c>
      <c r="BT46" s="165">
        <f t="shared" si="36"/>
        <v>0</v>
      </c>
      <c r="BU46" s="165">
        <f t="shared" si="37"/>
        <v>4</v>
      </c>
      <c r="BV46" s="165">
        <f t="shared" si="38"/>
        <v>5</v>
      </c>
      <c r="BW46" s="165">
        <f t="shared" si="39"/>
        <v>5</v>
      </c>
      <c r="BX46" s="165">
        <f t="shared" si="40"/>
        <v>6</v>
      </c>
      <c r="BY46" s="165">
        <f t="shared" si="41"/>
        <v>6</v>
      </c>
      <c r="BZ46" s="165">
        <f t="shared" si="42"/>
        <v>5</v>
      </c>
      <c r="CB46" s="165">
        <v>1</v>
      </c>
      <c r="CC46" s="165">
        <v>0</v>
      </c>
      <c r="CD46" s="165">
        <v>0</v>
      </c>
    </row>
    <row r="47" spans="2:82">
      <c r="B47" s="165">
        <v>456</v>
      </c>
      <c r="M47" s="165">
        <v>3</v>
      </c>
      <c r="Q47" s="165">
        <f t="shared" si="28"/>
        <v>5</v>
      </c>
      <c r="R47" s="165">
        <v>5</v>
      </c>
      <c r="S47" s="165">
        <v>3</v>
      </c>
      <c r="U47" s="165">
        <f t="shared" si="29"/>
        <v>3</v>
      </c>
      <c r="V47" s="165">
        <v>1</v>
      </c>
      <c r="W47" s="165">
        <v>1</v>
      </c>
      <c r="Y47" s="165">
        <f t="shared" si="30"/>
        <v>4</v>
      </c>
      <c r="Z47" s="165">
        <v>4</v>
      </c>
      <c r="AA47" s="165">
        <v>3</v>
      </c>
      <c r="AC47" s="165">
        <f t="shared" si="31"/>
        <v>6</v>
      </c>
      <c r="AD47" s="165">
        <v>4</v>
      </c>
      <c r="AE47" s="165">
        <v>1</v>
      </c>
      <c r="AG47" s="165">
        <f t="shared" si="32"/>
        <v>5</v>
      </c>
      <c r="AH47" s="165">
        <v>4</v>
      </c>
      <c r="AI47" s="165">
        <v>2</v>
      </c>
      <c r="AK47" s="165">
        <f t="shared" si="33"/>
        <v>6</v>
      </c>
      <c r="AL47" s="165">
        <v>5</v>
      </c>
      <c r="AM47" s="165">
        <v>2</v>
      </c>
      <c r="AT47" s="165">
        <f t="shared" si="34"/>
        <v>0</v>
      </c>
      <c r="AU47" s="165">
        <f t="shared" si="7"/>
        <v>3</v>
      </c>
      <c r="AV47" s="165">
        <f t="shared" si="8"/>
        <v>5</v>
      </c>
      <c r="AW47" s="165">
        <f t="shared" si="9"/>
        <v>1</v>
      </c>
      <c r="AX47" s="165">
        <f t="shared" si="10"/>
        <v>4</v>
      </c>
      <c r="AY47" s="165">
        <f t="shared" si="11"/>
        <v>4</v>
      </c>
      <c r="AZ47" s="165">
        <f t="shared" si="12"/>
        <v>4</v>
      </c>
      <c r="BA47" s="165">
        <f t="shared" si="26"/>
        <v>5</v>
      </c>
      <c r="BH47" s="165">
        <f t="shared" si="35"/>
        <v>0</v>
      </c>
      <c r="BI47" s="165">
        <f t="shared" si="14"/>
        <v>3</v>
      </c>
      <c r="BJ47" s="165">
        <f t="shared" si="15"/>
        <v>1</v>
      </c>
      <c r="BK47" s="165">
        <f t="shared" si="16"/>
        <v>3</v>
      </c>
      <c r="BL47" s="165">
        <f t="shared" si="17"/>
        <v>1</v>
      </c>
      <c r="BM47" s="165">
        <f t="shared" si="18"/>
        <v>2</v>
      </c>
      <c r="BN47" s="165">
        <f t="shared" si="27"/>
        <v>2</v>
      </c>
      <c r="BT47" s="165">
        <f t="shared" si="36"/>
        <v>0</v>
      </c>
      <c r="BU47" s="165">
        <f t="shared" si="37"/>
        <v>5</v>
      </c>
      <c r="BV47" s="165">
        <f t="shared" si="38"/>
        <v>3</v>
      </c>
      <c r="BW47" s="165">
        <f t="shared" si="39"/>
        <v>4</v>
      </c>
      <c r="BX47" s="165">
        <f t="shared" si="40"/>
        <v>6</v>
      </c>
      <c r="BY47" s="165">
        <f t="shared" si="41"/>
        <v>5</v>
      </c>
      <c r="BZ47" s="165">
        <f t="shared" si="42"/>
        <v>6</v>
      </c>
      <c r="CB47" s="165">
        <v>1</v>
      </c>
      <c r="CC47" s="165">
        <v>0</v>
      </c>
      <c r="CD47" s="165">
        <v>1</v>
      </c>
    </row>
    <row r="48" spans="2:82">
      <c r="B48" s="165">
        <v>457</v>
      </c>
      <c r="M48" s="165">
        <v>3</v>
      </c>
      <c r="Q48" s="165">
        <f t="shared" si="28"/>
        <v>5</v>
      </c>
      <c r="R48" s="165">
        <v>4</v>
      </c>
      <c r="S48" s="165">
        <v>2</v>
      </c>
      <c r="U48" s="165">
        <f t="shared" si="29"/>
        <v>3</v>
      </c>
      <c r="V48" s="165">
        <v>0</v>
      </c>
      <c r="W48" s="165">
        <v>0</v>
      </c>
      <c r="Y48" s="165">
        <f t="shared" si="30"/>
        <v>5</v>
      </c>
      <c r="Z48" s="165">
        <v>4</v>
      </c>
      <c r="AA48" s="165">
        <v>2</v>
      </c>
      <c r="AC48" s="165">
        <f t="shared" si="31"/>
        <v>6</v>
      </c>
      <c r="AD48" s="165">
        <v>6</v>
      </c>
      <c r="AE48" s="165">
        <v>3</v>
      </c>
      <c r="AG48" s="165">
        <f t="shared" si="32"/>
        <v>4</v>
      </c>
      <c r="AH48" s="165">
        <v>4</v>
      </c>
      <c r="AI48" s="165">
        <v>3</v>
      </c>
      <c r="AK48" s="165">
        <f t="shared" si="33"/>
        <v>6</v>
      </c>
      <c r="AL48" s="165">
        <v>4</v>
      </c>
      <c r="AM48" s="165">
        <v>1</v>
      </c>
      <c r="AT48" s="165">
        <f t="shared" si="34"/>
        <v>0</v>
      </c>
      <c r="AU48" s="165">
        <f t="shared" si="7"/>
        <v>3</v>
      </c>
      <c r="AV48" s="165">
        <f t="shared" si="8"/>
        <v>4</v>
      </c>
      <c r="AW48" s="165">
        <f t="shared" si="9"/>
        <v>0</v>
      </c>
      <c r="AX48" s="165">
        <f t="shared" si="10"/>
        <v>4</v>
      </c>
      <c r="AY48" s="165">
        <f t="shared" si="11"/>
        <v>6</v>
      </c>
      <c r="AZ48" s="165">
        <f t="shared" si="12"/>
        <v>4</v>
      </c>
      <c r="BA48" s="165">
        <f t="shared" si="26"/>
        <v>4</v>
      </c>
      <c r="BH48" s="165">
        <f t="shared" si="35"/>
        <v>0</v>
      </c>
      <c r="BI48" s="165">
        <f t="shared" si="14"/>
        <v>2</v>
      </c>
      <c r="BJ48" s="165">
        <f t="shared" si="15"/>
        <v>0</v>
      </c>
      <c r="BK48" s="165">
        <f t="shared" si="16"/>
        <v>2</v>
      </c>
      <c r="BL48" s="165">
        <f t="shared" si="17"/>
        <v>3</v>
      </c>
      <c r="BM48" s="165">
        <f t="shared" si="18"/>
        <v>3</v>
      </c>
      <c r="BN48" s="165">
        <f t="shared" si="27"/>
        <v>1</v>
      </c>
      <c r="BT48" s="165">
        <f t="shared" si="36"/>
        <v>0</v>
      </c>
      <c r="BU48" s="165">
        <f t="shared" si="37"/>
        <v>5</v>
      </c>
      <c r="BV48" s="165">
        <f t="shared" si="38"/>
        <v>3</v>
      </c>
      <c r="BW48" s="165">
        <f t="shared" si="39"/>
        <v>5</v>
      </c>
      <c r="BX48" s="165">
        <f t="shared" si="40"/>
        <v>6</v>
      </c>
      <c r="BY48" s="165">
        <f t="shared" si="41"/>
        <v>4</v>
      </c>
      <c r="BZ48" s="165">
        <f t="shared" si="42"/>
        <v>6</v>
      </c>
      <c r="CB48" s="165">
        <v>2</v>
      </c>
      <c r="CC48" s="165">
        <v>1</v>
      </c>
      <c r="CD48" s="165">
        <v>1</v>
      </c>
    </row>
    <row r="49" spans="2:82">
      <c r="B49" s="165">
        <v>458</v>
      </c>
      <c r="M49" s="165">
        <v>4</v>
      </c>
      <c r="Q49" s="165">
        <f t="shared" si="28"/>
        <v>6</v>
      </c>
      <c r="R49" s="165">
        <v>5</v>
      </c>
      <c r="S49" s="165">
        <v>3</v>
      </c>
      <c r="U49" s="165">
        <f t="shared" si="29"/>
        <v>4</v>
      </c>
      <c r="V49" s="165">
        <v>2</v>
      </c>
      <c r="W49" s="165">
        <v>2</v>
      </c>
      <c r="Y49" s="165">
        <f t="shared" si="30"/>
        <v>6</v>
      </c>
      <c r="Z49" s="165">
        <v>3</v>
      </c>
      <c r="AA49" s="165">
        <v>1</v>
      </c>
      <c r="AC49" s="165">
        <f t="shared" si="31"/>
        <v>5</v>
      </c>
      <c r="AD49" s="165">
        <v>3</v>
      </c>
      <c r="AE49" s="165">
        <v>2</v>
      </c>
      <c r="AG49" s="165">
        <f t="shared" si="32"/>
        <v>4</v>
      </c>
      <c r="AH49" s="165">
        <v>3</v>
      </c>
      <c r="AI49" s="165">
        <v>3</v>
      </c>
      <c r="AK49" s="165">
        <f t="shared" si="33"/>
        <v>5</v>
      </c>
      <c r="AL49" s="165">
        <v>2</v>
      </c>
      <c r="AM49" s="165">
        <v>1</v>
      </c>
      <c r="AT49" s="165">
        <f t="shared" si="34"/>
        <v>0</v>
      </c>
      <c r="AU49" s="165">
        <f t="shared" si="7"/>
        <v>4</v>
      </c>
      <c r="AV49" s="165">
        <f t="shared" si="8"/>
        <v>5</v>
      </c>
      <c r="AW49" s="165">
        <f t="shared" si="9"/>
        <v>2</v>
      </c>
      <c r="AX49" s="165">
        <f t="shared" si="10"/>
        <v>3</v>
      </c>
      <c r="AY49" s="165">
        <f t="shared" si="11"/>
        <v>3</v>
      </c>
      <c r="AZ49" s="165">
        <f t="shared" si="12"/>
        <v>3</v>
      </c>
      <c r="BA49" s="165">
        <f t="shared" si="26"/>
        <v>2</v>
      </c>
      <c r="BH49" s="165">
        <f t="shared" si="35"/>
        <v>0</v>
      </c>
      <c r="BI49" s="165">
        <f t="shared" si="14"/>
        <v>3</v>
      </c>
      <c r="BJ49" s="165">
        <f t="shared" si="15"/>
        <v>2</v>
      </c>
      <c r="BK49" s="165">
        <f t="shared" si="16"/>
        <v>1</v>
      </c>
      <c r="BL49" s="165">
        <f t="shared" si="17"/>
        <v>2</v>
      </c>
      <c r="BM49" s="165">
        <f t="shared" si="18"/>
        <v>3</v>
      </c>
      <c r="BN49" s="165">
        <f t="shared" si="27"/>
        <v>1</v>
      </c>
      <c r="BT49" s="165">
        <f t="shared" si="36"/>
        <v>0</v>
      </c>
      <c r="BU49" s="165">
        <f t="shared" si="37"/>
        <v>6</v>
      </c>
      <c r="BV49" s="165">
        <f t="shared" si="38"/>
        <v>4</v>
      </c>
      <c r="BW49" s="165">
        <f t="shared" si="39"/>
        <v>6</v>
      </c>
      <c r="BX49" s="165">
        <f t="shared" si="40"/>
        <v>5</v>
      </c>
      <c r="BY49" s="165">
        <f t="shared" si="41"/>
        <v>4</v>
      </c>
      <c r="BZ49" s="165">
        <f t="shared" si="42"/>
        <v>5</v>
      </c>
      <c r="CB49" s="165">
        <v>1</v>
      </c>
      <c r="CC49" s="165">
        <v>2</v>
      </c>
      <c r="CD49" s="165">
        <v>4</v>
      </c>
    </row>
    <row r="50" spans="2:82">
      <c r="B50" s="165">
        <v>459</v>
      </c>
      <c r="M50" s="165">
        <v>2</v>
      </c>
      <c r="Q50" s="165">
        <f t="shared" si="28"/>
        <v>3</v>
      </c>
      <c r="R50" s="165">
        <v>2</v>
      </c>
      <c r="S50" s="165">
        <v>1</v>
      </c>
      <c r="U50" s="165">
        <f t="shared" si="29"/>
        <v>4</v>
      </c>
      <c r="V50" s="165">
        <v>2</v>
      </c>
      <c r="W50" s="165">
        <v>0</v>
      </c>
      <c r="Y50" s="165">
        <f t="shared" si="30"/>
        <v>3</v>
      </c>
      <c r="Z50" s="165">
        <v>2</v>
      </c>
      <c r="AA50" s="165">
        <v>1</v>
      </c>
      <c r="AC50" s="165">
        <f t="shared" si="31"/>
        <v>4</v>
      </c>
      <c r="AD50" s="165">
        <v>4</v>
      </c>
      <c r="AE50" s="165">
        <v>2</v>
      </c>
      <c r="AG50" s="165">
        <f t="shared" si="32"/>
        <v>4</v>
      </c>
      <c r="AH50" s="165">
        <v>4</v>
      </c>
      <c r="AI50" s="165">
        <v>2</v>
      </c>
      <c r="AK50" s="165">
        <f t="shared" si="33"/>
        <v>6</v>
      </c>
      <c r="AL50" s="165">
        <v>4</v>
      </c>
      <c r="AM50" s="165">
        <v>0</v>
      </c>
      <c r="AT50" s="165">
        <f t="shared" si="34"/>
        <v>0</v>
      </c>
      <c r="AU50" s="165">
        <f t="shared" si="7"/>
        <v>2</v>
      </c>
      <c r="AV50" s="165">
        <f t="shared" si="8"/>
        <v>2</v>
      </c>
      <c r="AW50" s="165">
        <f t="shared" si="9"/>
        <v>2</v>
      </c>
      <c r="AX50" s="165">
        <f t="shared" si="10"/>
        <v>2</v>
      </c>
      <c r="AY50" s="165">
        <f t="shared" si="11"/>
        <v>4</v>
      </c>
      <c r="AZ50" s="165">
        <f t="shared" si="12"/>
        <v>4</v>
      </c>
      <c r="BA50" s="165">
        <f t="shared" si="26"/>
        <v>4</v>
      </c>
      <c r="BH50" s="165">
        <f t="shared" si="35"/>
        <v>0</v>
      </c>
      <c r="BI50" s="165">
        <f t="shared" si="14"/>
        <v>1</v>
      </c>
      <c r="BJ50" s="165">
        <f t="shared" si="15"/>
        <v>0</v>
      </c>
      <c r="BK50" s="165">
        <f t="shared" si="16"/>
        <v>1</v>
      </c>
      <c r="BL50" s="165">
        <f t="shared" si="17"/>
        <v>2</v>
      </c>
      <c r="BM50" s="165">
        <f t="shared" si="18"/>
        <v>2</v>
      </c>
      <c r="BN50" s="165">
        <f t="shared" si="27"/>
        <v>0</v>
      </c>
      <c r="BT50" s="165">
        <f t="shared" si="36"/>
        <v>0</v>
      </c>
      <c r="BU50" s="165">
        <f t="shared" si="37"/>
        <v>3</v>
      </c>
      <c r="BV50" s="165">
        <f t="shared" si="38"/>
        <v>4</v>
      </c>
      <c r="BW50" s="165">
        <f t="shared" si="39"/>
        <v>3</v>
      </c>
      <c r="BX50" s="165">
        <f t="shared" si="40"/>
        <v>4</v>
      </c>
      <c r="BY50" s="165">
        <f t="shared" si="41"/>
        <v>4</v>
      </c>
      <c r="BZ50" s="165">
        <f t="shared" si="42"/>
        <v>6</v>
      </c>
      <c r="CB50" s="165">
        <v>0</v>
      </c>
      <c r="CC50" s="165">
        <v>0</v>
      </c>
      <c r="CD50" s="165">
        <v>1</v>
      </c>
    </row>
    <row r="51" spans="2:82">
      <c r="B51" s="165">
        <v>460</v>
      </c>
      <c r="M51" s="165">
        <v>4</v>
      </c>
      <c r="Q51" s="165">
        <f t="shared" si="28"/>
        <v>4</v>
      </c>
      <c r="R51" s="165">
        <v>3</v>
      </c>
      <c r="S51" s="165">
        <v>3</v>
      </c>
      <c r="U51" s="165">
        <f t="shared" si="29"/>
        <v>5</v>
      </c>
      <c r="V51" s="165">
        <v>2</v>
      </c>
      <c r="W51" s="165">
        <v>1</v>
      </c>
      <c r="Y51" s="165">
        <f t="shared" si="30"/>
        <v>5</v>
      </c>
      <c r="Z51" s="165">
        <v>4</v>
      </c>
      <c r="AA51" s="165">
        <v>3</v>
      </c>
      <c r="AC51" s="165">
        <f t="shared" si="31"/>
        <v>6</v>
      </c>
      <c r="AD51" s="165">
        <v>6</v>
      </c>
      <c r="AE51" s="165">
        <v>4</v>
      </c>
      <c r="AG51" s="165">
        <f t="shared" si="32"/>
        <v>5</v>
      </c>
      <c r="AH51" s="165">
        <v>3</v>
      </c>
      <c r="AI51" s="165">
        <v>2</v>
      </c>
      <c r="AK51" s="165">
        <f t="shared" si="33"/>
        <v>5</v>
      </c>
      <c r="AL51" s="165">
        <v>3</v>
      </c>
      <c r="AM51" s="165">
        <v>2</v>
      </c>
      <c r="AT51" s="165">
        <f t="shared" si="34"/>
        <v>0</v>
      </c>
      <c r="AU51" s="165">
        <f t="shared" si="7"/>
        <v>4</v>
      </c>
      <c r="AV51" s="165">
        <f t="shared" si="8"/>
        <v>3</v>
      </c>
      <c r="AW51" s="165">
        <f t="shared" si="9"/>
        <v>2</v>
      </c>
      <c r="AX51" s="165">
        <f t="shared" si="10"/>
        <v>4</v>
      </c>
      <c r="AY51" s="165">
        <f t="shared" si="11"/>
        <v>6</v>
      </c>
      <c r="AZ51" s="165">
        <f t="shared" si="12"/>
        <v>3</v>
      </c>
      <c r="BA51" s="165">
        <f t="shared" si="26"/>
        <v>3</v>
      </c>
      <c r="BH51" s="165">
        <f t="shared" si="35"/>
        <v>0</v>
      </c>
      <c r="BI51" s="165">
        <f t="shared" si="14"/>
        <v>3</v>
      </c>
      <c r="BJ51" s="165">
        <f t="shared" si="15"/>
        <v>1</v>
      </c>
      <c r="BK51" s="165">
        <f t="shared" si="16"/>
        <v>3</v>
      </c>
      <c r="BL51" s="165">
        <f t="shared" si="17"/>
        <v>4</v>
      </c>
      <c r="BM51" s="165">
        <f t="shared" si="18"/>
        <v>2</v>
      </c>
      <c r="BN51" s="165">
        <f t="shared" si="27"/>
        <v>2</v>
      </c>
      <c r="BT51" s="165">
        <f t="shared" si="36"/>
        <v>0</v>
      </c>
      <c r="BU51" s="165">
        <f t="shared" si="37"/>
        <v>4</v>
      </c>
      <c r="BV51" s="165">
        <f t="shared" si="38"/>
        <v>5</v>
      </c>
      <c r="BW51" s="165">
        <f t="shared" si="39"/>
        <v>5</v>
      </c>
      <c r="BX51" s="165">
        <f t="shared" si="40"/>
        <v>6</v>
      </c>
      <c r="BY51" s="165">
        <f t="shared" si="41"/>
        <v>5</v>
      </c>
      <c r="BZ51" s="165">
        <f t="shared" si="42"/>
        <v>5</v>
      </c>
      <c r="CB51" s="165">
        <v>2</v>
      </c>
      <c r="CC51" s="165">
        <v>0</v>
      </c>
      <c r="CD51" s="165">
        <v>0</v>
      </c>
    </row>
    <row r="52" spans="2:82">
      <c r="B52" s="165">
        <v>461</v>
      </c>
      <c r="M52" s="165">
        <v>4</v>
      </c>
      <c r="Q52" s="165">
        <f t="shared" si="28"/>
        <v>5</v>
      </c>
      <c r="R52" s="165">
        <v>3</v>
      </c>
      <c r="S52" s="165">
        <v>2</v>
      </c>
      <c r="U52" s="165">
        <f t="shared" si="29"/>
        <v>5</v>
      </c>
      <c r="V52" s="165">
        <v>1</v>
      </c>
      <c r="W52" s="165">
        <v>0</v>
      </c>
      <c r="Y52" s="165">
        <f t="shared" si="30"/>
        <v>6</v>
      </c>
      <c r="Z52" s="165">
        <v>6</v>
      </c>
      <c r="AA52" s="165">
        <v>4</v>
      </c>
      <c r="AC52" s="165">
        <f t="shared" si="31"/>
        <v>6</v>
      </c>
      <c r="AD52" s="165">
        <v>6</v>
      </c>
      <c r="AE52" s="165">
        <v>4</v>
      </c>
      <c r="AG52" s="165">
        <f t="shared" si="32"/>
        <v>5</v>
      </c>
      <c r="AH52" s="165">
        <v>4</v>
      </c>
      <c r="AI52" s="165">
        <v>3</v>
      </c>
      <c r="AK52" s="165">
        <f t="shared" si="33"/>
        <v>6</v>
      </c>
      <c r="AL52" s="165">
        <v>5</v>
      </c>
      <c r="AM52" s="165">
        <v>3</v>
      </c>
      <c r="AT52" s="165">
        <f t="shared" si="34"/>
        <v>0</v>
      </c>
      <c r="AU52" s="165">
        <f t="shared" si="7"/>
        <v>4</v>
      </c>
      <c r="AV52" s="165">
        <f t="shared" si="8"/>
        <v>3</v>
      </c>
      <c r="AW52" s="165">
        <f t="shared" si="9"/>
        <v>1</v>
      </c>
      <c r="AX52" s="165">
        <f t="shared" si="10"/>
        <v>6</v>
      </c>
      <c r="AY52" s="165">
        <f t="shared" si="11"/>
        <v>6</v>
      </c>
      <c r="AZ52" s="165">
        <f t="shared" si="12"/>
        <v>4</v>
      </c>
      <c r="BA52" s="165">
        <f t="shared" si="26"/>
        <v>5</v>
      </c>
      <c r="BH52" s="165">
        <f t="shared" si="35"/>
        <v>0</v>
      </c>
      <c r="BI52" s="165">
        <f t="shared" si="14"/>
        <v>2</v>
      </c>
      <c r="BJ52" s="165">
        <f t="shared" si="15"/>
        <v>0</v>
      </c>
      <c r="BK52" s="165">
        <f t="shared" si="16"/>
        <v>4</v>
      </c>
      <c r="BL52" s="165">
        <f t="shared" si="17"/>
        <v>4</v>
      </c>
      <c r="BM52" s="165">
        <f t="shared" si="18"/>
        <v>3</v>
      </c>
      <c r="BN52" s="165">
        <f t="shared" si="27"/>
        <v>3</v>
      </c>
      <c r="BT52" s="165">
        <f t="shared" si="36"/>
        <v>0</v>
      </c>
      <c r="BU52" s="165">
        <f t="shared" si="37"/>
        <v>5</v>
      </c>
      <c r="BV52" s="165">
        <f t="shared" si="38"/>
        <v>5</v>
      </c>
      <c r="BW52" s="165">
        <f t="shared" si="39"/>
        <v>6</v>
      </c>
      <c r="BX52" s="165">
        <f t="shared" si="40"/>
        <v>6</v>
      </c>
      <c r="BY52" s="165">
        <f t="shared" si="41"/>
        <v>5</v>
      </c>
      <c r="BZ52" s="165">
        <f t="shared" si="42"/>
        <v>6</v>
      </c>
      <c r="CB52" s="165">
        <v>3</v>
      </c>
      <c r="CC52" s="165">
        <v>2</v>
      </c>
      <c r="CD52" s="165">
        <v>0</v>
      </c>
    </row>
    <row r="53" spans="2:82">
      <c r="B53" s="165">
        <v>462</v>
      </c>
      <c r="M53" s="165">
        <v>4</v>
      </c>
      <c r="Q53" s="165">
        <f t="shared" si="28"/>
        <v>5</v>
      </c>
      <c r="R53" s="165">
        <v>5</v>
      </c>
      <c r="S53" s="165">
        <v>4</v>
      </c>
      <c r="U53" s="165">
        <f t="shared" si="29"/>
        <v>6</v>
      </c>
      <c r="V53" s="165">
        <v>5</v>
      </c>
      <c r="W53" s="165">
        <v>3</v>
      </c>
      <c r="Y53" s="165">
        <f t="shared" si="30"/>
        <v>5</v>
      </c>
      <c r="Z53" s="165">
        <v>4</v>
      </c>
      <c r="AA53" s="165">
        <v>3</v>
      </c>
      <c r="AC53" s="165">
        <f t="shared" si="31"/>
        <v>6</v>
      </c>
      <c r="AD53" s="165">
        <v>4</v>
      </c>
      <c r="AE53" s="165">
        <v>2</v>
      </c>
      <c r="AG53" s="165">
        <f t="shared" si="32"/>
        <v>5</v>
      </c>
      <c r="AH53" s="165">
        <v>5</v>
      </c>
      <c r="AI53" s="165">
        <v>4</v>
      </c>
      <c r="AK53" s="165">
        <f t="shared" si="33"/>
        <v>5</v>
      </c>
      <c r="AL53" s="165">
        <v>4</v>
      </c>
      <c r="AM53" s="165">
        <v>3</v>
      </c>
      <c r="AT53" s="165">
        <f t="shared" si="34"/>
        <v>0</v>
      </c>
      <c r="AU53" s="165">
        <f t="shared" si="7"/>
        <v>4</v>
      </c>
      <c r="AV53" s="165">
        <f t="shared" si="8"/>
        <v>5</v>
      </c>
      <c r="AW53" s="165">
        <f t="shared" si="9"/>
        <v>5</v>
      </c>
      <c r="AX53" s="165">
        <f t="shared" si="10"/>
        <v>4</v>
      </c>
      <c r="AY53" s="165">
        <f t="shared" si="11"/>
        <v>4</v>
      </c>
      <c r="AZ53" s="165">
        <f t="shared" si="12"/>
        <v>5</v>
      </c>
      <c r="BA53" s="165">
        <f t="shared" si="26"/>
        <v>4</v>
      </c>
      <c r="BH53" s="165">
        <f t="shared" si="35"/>
        <v>0</v>
      </c>
      <c r="BI53" s="165">
        <f t="shared" si="14"/>
        <v>4</v>
      </c>
      <c r="BJ53" s="165">
        <f t="shared" si="15"/>
        <v>3</v>
      </c>
      <c r="BK53" s="165">
        <f t="shared" si="16"/>
        <v>3</v>
      </c>
      <c r="BL53" s="165">
        <f t="shared" si="17"/>
        <v>2</v>
      </c>
      <c r="BM53" s="165">
        <f t="shared" si="18"/>
        <v>4</v>
      </c>
      <c r="BN53" s="165">
        <f t="shared" si="27"/>
        <v>3</v>
      </c>
      <c r="BT53" s="165">
        <f t="shared" si="36"/>
        <v>0</v>
      </c>
      <c r="BU53" s="165">
        <f t="shared" si="37"/>
        <v>5</v>
      </c>
      <c r="BV53" s="165">
        <f t="shared" si="38"/>
        <v>6</v>
      </c>
      <c r="BW53" s="165">
        <f t="shared" si="39"/>
        <v>5</v>
      </c>
      <c r="BX53" s="165">
        <f t="shared" si="40"/>
        <v>6</v>
      </c>
      <c r="BY53" s="165">
        <f t="shared" si="41"/>
        <v>5</v>
      </c>
      <c r="BZ53" s="165">
        <f t="shared" si="42"/>
        <v>5</v>
      </c>
      <c r="CB53" s="165">
        <v>0</v>
      </c>
      <c r="CC53" s="165">
        <v>0</v>
      </c>
      <c r="CD53" s="165">
        <v>0</v>
      </c>
    </row>
    <row r="54" spans="2:82">
      <c r="B54" s="165">
        <v>463</v>
      </c>
      <c r="M54" s="165">
        <v>3</v>
      </c>
      <c r="Q54" s="165">
        <f t="shared" si="28"/>
        <v>4</v>
      </c>
      <c r="R54" s="165">
        <v>2</v>
      </c>
      <c r="S54" s="165">
        <v>1</v>
      </c>
      <c r="U54" s="165">
        <f t="shared" si="29"/>
        <v>5</v>
      </c>
      <c r="V54" s="165">
        <v>4</v>
      </c>
      <c r="W54" s="165">
        <v>2</v>
      </c>
      <c r="Y54" s="165">
        <f t="shared" si="30"/>
        <v>3</v>
      </c>
      <c r="Z54" s="165">
        <v>2</v>
      </c>
      <c r="AA54" s="165">
        <v>2</v>
      </c>
      <c r="AC54" s="165">
        <f t="shared" si="31"/>
        <v>6</v>
      </c>
      <c r="AD54" s="165">
        <v>6</v>
      </c>
      <c r="AE54" s="165">
        <v>3</v>
      </c>
      <c r="AG54" s="165">
        <f t="shared" si="32"/>
        <v>5</v>
      </c>
      <c r="AH54" s="165">
        <v>4</v>
      </c>
      <c r="AI54" s="165">
        <v>2</v>
      </c>
      <c r="AK54" s="165">
        <f t="shared" si="33"/>
        <v>6</v>
      </c>
      <c r="AL54" s="165">
        <v>6</v>
      </c>
      <c r="AM54" s="165">
        <v>3</v>
      </c>
      <c r="AT54" s="165">
        <f t="shared" si="34"/>
        <v>0</v>
      </c>
      <c r="AU54" s="165">
        <f t="shared" si="7"/>
        <v>3</v>
      </c>
      <c r="AV54" s="165">
        <f t="shared" si="8"/>
        <v>2</v>
      </c>
      <c r="AW54" s="165">
        <f t="shared" si="9"/>
        <v>4</v>
      </c>
      <c r="AX54" s="165">
        <f t="shared" si="10"/>
        <v>2</v>
      </c>
      <c r="AY54" s="165">
        <f t="shared" si="11"/>
        <v>6</v>
      </c>
      <c r="AZ54" s="165">
        <f t="shared" si="12"/>
        <v>4</v>
      </c>
      <c r="BA54" s="165">
        <f t="shared" si="26"/>
        <v>6</v>
      </c>
      <c r="BH54" s="165">
        <f t="shared" si="35"/>
        <v>0</v>
      </c>
      <c r="BI54" s="165">
        <f t="shared" si="14"/>
        <v>1</v>
      </c>
      <c r="BJ54" s="165">
        <f t="shared" si="15"/>
        <v>2</v>
      </c>
      <c r="BK54" s="165">
        <f t="shared" si="16"/>
        <v>2</v>
      </c>
      <c r="BL54" s="165">
        <f t="shared" si="17"/>
        <v>3</v>
      </c>
      <c r="BM54" s="165">
        <f t="shared" si="18"/>
        <v>2</v>
      </c>
      <c r="BN54" s="165">
        <f t="shared" si="27"/>
        <v>3</v>
      </c>
      <c r="BT54" s="165">
        <f t="shared" si="36"/>
        <v>0</v>
      </c>
      <c r="BU54" s="165">
        <f t="shared" si="37"/>
        <v>4</v>
      </c>
      <c r="BV54" s="165">
        <f t="shared" si="38"/>
        <v>5</v>
      </c>
      <c r="BW54" s="165">
        <f t="shared" si="39"/>
        <v>3</v>
      </c>
      <c r="BX54" s="165">
        <f t="shared" si="40"/>
        <v>6</v>
      </c>
      <c r="BY54" s="165">
        <f t="shared" si="41"/>
        <v>5</v>
      </c>
      <c r="BZ54" s="165">
        <f t="shared" si="42"/>
        <v>6</v>
      </c>
      <c r="CB54" s="165">
        <v>2</v>
      </c>
      <c r="CC54" s="165">
        <v>0</v>
      </c>
      <c r="CD54" s="165">
        <v>0</v>
      </c>
    </row>
    <row r="55" spans="2:82">
      <c r="B55" s="165">
        <v>464</v>
      </c>
      <c r="M55" s="165">
        <v>2</v>
      </c>
      <c r="Q55" s="165">
        <f t="shared" si="28"/>
        <v>4</v>
      </c>
      <c r="R55" s="165">
        <v>3</v>
      </c>
      <c r="S55" s="165">
        <v>1</v>
      </c>
      <c r="U55" s="165">
        <f t="shared" si="29"/>
        <v>3</v>
      </c>
      <c r="V55" s="165">
        <v>3</v>
      </c>
      <c r="W55" s="165">
        <v>2</v>
      </c>
      <c r="Y55" s="165">
        <f t="shared" si="30"/>
        <v>4</v>
      </c>
      <c r="Z55" s="165">
        <v>3</v>
      </c>
      <c r="AA55" s="165">
        <v>1</v>
      </c>
      <c r="AC55" s="165">
        <f t="shared" si="31"/>
        <v>4</v>
      </c>
      <c r="AD55" s="165">
        <v>4</v>
      </c>
      <c r="AE55" s="165">
        <v>2</v>
      </c>
      <c r="AG55" s="165">
        <f t="shared" si="32"/>
        <v>4</v>
      </c>
      <c r="AH55" s="165">
        <v>3</v>
      </c>
      <c r="AI55" s="165">
        <v>1</v>
      </c>
      <c r="AK55" s="165">
        <f t="shared" si="33"/>
        <v>5</v>
      </c>
      <c r="AL55" s="165">
        <v>5</v>
      </c>
      <c r="AM55" s="165">
        <v>2</v>
      </c>
      <c r="AT55" s="165">
        <f t="shared" si="34"/>
        <v>0</v>
      </c>
      <c r="AU55" s="165">
        <f t="shared" si="7"/>
        <v>2</v>
      </c>
      <c r="AV55" s="165">
        <f t="shared" si="8"/>
        <v>3</v>
      </c>
      <c r="AW55" s="165">
        <f t="shared" si="9"/>
        <v>3</v>
      </c>
      <c r="AX55" s="165">
        <f t="shared" si="10"/>
        <v>3</v>
      </c>
      <c r="AY55" s="165">
        <f t="shared" si="11"/>
        <v>4</v>
      </c>
      <c r="AZ55" s="165">
        <f t="shared" si="12"/>
        <v>3</v>
      </c>
      <c r="BA55" s="165">
        <f t="shared" si="26"/>
        <v>5</v>
      </c>
      <c r="BH55" s="165">
        <f t="shared" si="35"/>
        <v>0</v>
      </c>
      <c r="BI55" s="165">
        <f t="shared" si="14"/>
        <v>1</v>
      </c>
      <c r="BJ55" s="165">
        <f t="shared" si="15"/>
        <v>2</v>
      </c>
      <c r="BK55" s="165">
        <f t="shared" si="16"/>
        <v>1</v>
      </c>
      <c r="BL55" s="165">
        <f t="shared" si="17"/>
        <v>2</v>
      </c>
      <c r="BM55" s="165">
        <f t="shared" si="18"/>
        <v>1</v>
      </c>
      <c r="BN55" s="165">
        <f t="shared" si="27"/>
        <v>2</v>
      </c>
      <c r="BT55" s="165">
        <f t="shared" si="36"/>
        <v>0</v>
      </c>
      <c r="BU55" s="165">
        <f t="shared" si="37"/>
        <v>4</v>
      </c>
      <c r="BV55" s="165">
        <f t="shared" si="38"/>
        <v>3</v>
      </c>
      <c r="BW55" s="165">
        <f t="shared" si="39"/>
        <v>4</v>
      </c>
      <c r="BX55" s="165">
        <f t="shared" si="40"/>
        <v>4</v>
      </c>
      <c r="BY55" s="165">
        <f t="shared" si="41"/>
        <v>4</v>
      </c>
      <c r="BZ55" s="165">
        <f t="shared" si="42"/>
        <v>5</v>
      </c>
      <c r="CB55" s="165">
        <v>0</v>
      </c>
      <c r="CC55" s="165">
        <v>1</v>
      </c>
      <c r="CD55" s="165">
        <v>1</v>
      </c>
    </row>
    <row r="56" spans="2:82">
      <c r="B56" s="165">
        <v>465</v>
      </c>
      <c r="M56" s="165">
        <v>5</v>
      </c>
      <c r="Q56" s="165">
        <f t="shared" si="28"/>
        <v>5</v>
      </c>
      <c r="R56" s="165">
        <v>5</v>
      </c>
      <c r="S56" s="165">
        <v>5</v>
      </c>
      <c r="U56" s="165">
        <f t="shared" si="29"/>
        <v>5</v>
      </c>
      <c r="V56" s="165">
        <v>1</v>
      </c>
      <c r="W56" s="165">
        <v>1</v>
      </c>
      <c r="Y56" s="165">
        <f t="shared" si="30"/>
        <v>6</v>
      </c>
      <c r="Z56" s="165">
        <v>4</v>
      </c>
      <c r="AA56" s="165">
        <v>3</v>
      </c>
      <c r="AC56" s="165">
        <f t="shared" si="31"/>
        <v>5</v>
      </c>
      <c r="AD56" s="165">
        <v>4</v>
      </c>
      <c r="AE56" s="165">
        <v>4</v>
      </c>
      <c r="AG56" s="165">
        <f t="shared" si="32"/>
        <v>6</v>
      </c>
      <c r="AH56" s="165">
        <v>5</v>
      </c>
      <c r="AI56" s="165">
        <v>4</v>
      </c>
      <c r="AK56" s="165">
        <f t="shared" si="33"/>
        <v>5</v>
      </c>
      <c r="AL56" s="165">
        <v>3</v>
      </c>
      <c r="AM56" s="165">
        <v>3</v>
      </c>
      <c r="AT56" s="165">
        <f t="shared" si="34"/>
        <v>0</v>
      </c>
      <c r="AU56" s="165">
        <f t="shared" si="7"/>
        <v>5</v>
      </c>
      <c r="AV56" s="165">
        <f t="shared" si="8"/>
        <v>5</v>
      </c>
      <c r="AW56" s="165">
        <f t="shared" si="9"/>
        <v>1</v>
      </c>
      <c r="AX56" s="165">
        <f t="shared" si="10"/>
        <v>4</v>
      </c>
      <c r="AY56" s="165">
        <f t="shared" si="11"/>
        <v>4</v>
      </c>
      <c r="AZ56" s="165">
        <f t="shared" si="12"/>
        <v>5</v>
      </c>
      <c r="BA56" s="165">
        <f t="shared" si="26"/>
        <v>3</v>
      </c>
      <c r="BH56" s="165">
        <f t="shared" si="35"/>
        <v>0</v>
      </c>
      <c r="BI56" s="165">
        <f t="shared" si="14"/>
        <v>5</v>
      </c>
      <c r="BJ56" s="165">
        <f t="shared" si="15"/>
        <v>1</v>
      </c>
      <c r="BK56" s="165">
        <f t="shared" si="16"/>
        <v>3</v>
      </c>
      <c r="BL56" s="165">
        <f t="shared" si="17"/>
        <v>4</v>
      </c>
      <c r="BM56" s="165">
        <f t="shared" si="18"/>
        <v>4</v>
      </c>
      <c r="BN56" s="165">
        <f t="shared" si="27"/>
        <v>3</v>
      </c>
      <c r="BT56" s="165">
        <f t="shared" si="36"/>
        <v>0</v>
      </c>
      <c r="BU56" s="165">
        <f t="shared" si="37"/>
        <v>5</v>
      </c>
      <c r="BV56" s="165">
        <f t="shared" si="38"/>
        <v>5</v>
      </c>
      <c r="BW56" s="165">
        <f t="shared" si="39"/>
        <v>6</v>
      </c>
      <c r="BX56" s="165">
        <f t="shared" si="40"/>
        <v>5</v>
      </c>
      <c r="BY56" s="165">
        <f t="shared" si="41"/>
        <v>6</v>
      </c>
      <c r="BZ56" s="165">
        <f t="shared" si="42"/>
        <v>5</v>
      </c>
      <c r="CB56" s="165">
        <v>1</v>
      </c>
      <c r="CC56" s="165">
        <v>0</v>
      </c>
      <c r="CD56" s="165">
        <v>0</v>
      </c>
    </row>
    <row r="57" spans="2:82">
      <c r="B57" s="165">
        <v>466</v>
      </c>
      <c r="M57" s="165">
        <v>4</v>
      </c>
      <c r="Q57" s="165">
        <f t="shared" si="28"/>
        <v>5</v>
      </c>
      <c r="R57" s="165">
        <v>4</v>
      </c>
      <c r="S57" s="165">
        <v>3</v>
      </c>
      <c r="U57" s="165">
        <f t="shared" si="29"/>
        <v>4</v>
      </c>
      <c r="V57" s="165">
        <v>2</v>
      </c>
      <c r="W57" s="165">
        <v>2</v>
      </c>
      <c r="Y57" s="165">
        <f t="shared" si="30"/>
        <v>5</v>
      </c>
      <c r="Z57" s="165">
        <v>2</v>
      </c>
      <c r="AA57" s="165">
        <v>1</v>
      </c>
      <c r="AC57" s="165">
        <f t="shared" si="31"/>
        <v>6</v>
      </c>
      <c r="AD57" s="165">
        <v>5</v>
      </c>
      <c r="AE57" s="165">
        <v>3</v>
      </c>
      <c r="AG57" s="165">
        <f t="shared" si="32"/>
        <v>5</v>
      </c>
      <c r="AH57" s="165">
        <v>5</v>
      </c>
      <c r="AI57" s="165">
        <v>4</v>
      </c>
      <c r="AK57" s="165">
        <f t="shared" si="33"/>
        <v>6</v>
      </c>
      <c r="AL57" s="165">
        <v>5</v>
      </c>
      <c r="AM57" s="165">
        <v>3</v>
      </c>
      <c r="AT57" s="165">
        <f t="shared" si="34"/>
        <v>0</v>
      </c>
      <c r="AU57" s="165">
        <f t="shared" si="7"/>
        <v>4</v>
      </c>
      <c r="AV57" s="165">
        <f t="shared" si="8"/>
        <v>4</v>
      </c>
      <c r="AW57" s="165">
        <f t="shared" si="9"/>
        <v>2</v>
      </c>
      <c r="AX57" s="165">
        <f t="shared" si="10"/>
        <v>2</v>
      </c>
      <c r="AY57" s="165">
        <f t="shared" si="11"/>
        <v>5</v>
      </c>
      <c r="AZ57" s="165">
        <f t="shared" si="12"/>
        <v>5</v>
      </c>
      <c r="BA57" s="165">
        <f t="shared" si="26"/>
        <v>5</v>
      </c>
      <c r="BH57" s="165">
        <f t="shared" si="35"/>
        <v>0</v>
      </c>
      <c r="BI57" s="165">
        <f t="shared" si="14"/>
        <v>3</v>
      </c>
      <c r="BJ57" s="165">
        <f t="shared" si="15"/>
        <v>2</v>
      </c>
      <c r="BK57" s="165">
        <f t="shared" si="16"/>
        <v>1</v>
      </c>
      <c r="BL57" s="165">
        <f t="shared" si="17"/>
        <v>3</v>
      </c>
      <c r="BM57" s="165">
        <f t="shared" si="18"/>
        <v>4</v>
      </c>
      <c r="BN57" s="165">
        <f t="shared" si="27"/>
        <v>3</v>
      </c>
      <c r="BT57" s="165">
        <f t="shared" si="36"/>
        <v>0</v>
      </c>
      <c r="BU57" s="165">
        <f t="shared" si="37"/>
        <v>5</v>
      </c>
      <c r="BV57" s="165">
        <f t="shared" si="38"/>
        <v>4</v>
      </c>
      <c r="BW57" s="165">
        <f t="shared" si="39"/>
        <v>5</v>
      </c>
      <c r="BX57" s="165">
        <f t="shared" si="40"/>
        <v>6</v>
      </c>
      <c r="BY57" s="165">
        <f t="shared" si="41"/>
        <v>5</v>
      </c>
      <c r="BZ57" s="165">
        <f t="shared" si="42"/>
        <v>6</v>
      </c>
      <c r="CB57" s="165">
        <v>0</v>
      </c>
      <c r="CC57" s="165">
        <v>0</v>
      </c>
      <c r="CD57" s="165">
        <v>0</v>
      </c>
    </row>
    <row r="58" spans="2:82">
      <c r="B58" s="165">
        <v>467</v>
      </c>
      <c r="M58" s="165">
        <v>3</v>
      </c>
      <c r="Q58" s="165">
        <f t="shared" si="28"/>
        <v>5</v>
      </c>
      <c r="R58" s="165">
        <v>4</v>
      </c>
      <c r="S58" s="165">
        <v>2</v>
      </c>
      <c r="U58" s="165">
        <f t="shared" si="29"/>
        <v>5</v>
      </c>
      <c r="V58" s="165">
        <v>4</v>
      </c>
      <c r="W58" s="165">
        <v>2</v>
      </c>
      <c r="Y58" s="165">
        <f t="shared" si="30"/>
        <v>4</v>
      </c>
      <c r="Z58" s="165">
        <v>3</v>
      </c>
      <c r="AA58" s="165">
        <v>2</v>
      </c>
      <c r="AC58" s="165">
        <f t="shared" si="31"/>
        <v>4</v>
      </c>
      <c r="AD58" s="165">
        <v>2</v>
      </c>
      <c r="AE58" s="165">
        <v>1</v>
      </c>
      <c r="AG58" s="165">
        <f t="shared" si="32"/>
        <v>5</v>
      </c>
      <c r="AH58" s="165">
        <v>4</v>
      </c>
      <c r="AI58" s="165">
        <v>2</v>
      </c>
      <c r="AK58" s="165">
        <f t="shared" si="33"/>
        <v>6</v>
      </c>
      <c r="AL58" s="165">
        <v>3</v>
      </c>
      <c r="AM58" s="165">
        <v>0</v>
      </c>
      <c r="AT58" s="165">
        <f t="shared" si="34"/>
        <v>0</v>
      </c>
      <c r="AU58" s="165">
        <f t="shared" si="7"/>
        <v>3</v>
      </c>
      <c r="AV58" s="165">
        <f t="shared" si="8"/>
        <v>4</v>
      </c>
      <c r="AW58" s="165">
        <f t="shared" si="9"/>
        <v>4</v>
      </c>
      <c r="AX58" s="165">
        <f t="shared" si="10"/>
        <v>3</v>
      </c>
      <c r="AY58" s="165">
        <f t="shared" si="11"/>
        <v>2</v>
      </c>
      <c r="AZ58" s="165">
        <f t="shared" si="12"/>
        <v>4</v>
      </c>
      <c r="BA58" s="165">
        <f t="shared" si="26"/>
        <v>3</v>
      </c>
      <c r="BH58" s="165">
        <f t="shared" si="35"/>
        <v>0</v>
      </c>
      <c r="BI58" s="165">
        <f t="shared" si="14"/>
        <v>2</v>
      </c>
      <c r="BJ58" s="165">
        <f t="shared" si="15"/>
        <v>2</v>
      </c>
      <c r="BK58" s="165">
        <f t="shared" si="16"/>
        <v>2</v>
      </c>
      <c r="BL58" s="165">
        <f t="shared" si="17"/>
        <v>1</v>
      </c>
      <c r="BM58" s="165">
        <f t="shared" si="18"/>
        <v>2</v>
      </c>
      <c r="BN58" s="165">
        <f t="shared" si="27"/>
        <v>0</v>
      </c>
      <c r="BT58" s="165">
        <f t="shared" si="36"/>
        <v>0</v>
      </c>
      <c r="BU58" s="165">
        <f t="shared" si="37"/>
        <v>5</v>
      </c>
      <c r="BV58" s="165">
        <f t="shared" si="38"/>
        <v>5</v>
      </c>
      <c r="BW58" s="165">
        <f t="shared" si="39"/>
        <v>4</v>
      </c>
      <c r="BX58" s="165">
        <f t="shared" si="40"/>
        <v>4</v>
      </c>
      <c r="BY58" s="165">
        <f t="shared" si="41"/>
        <v>5</v>
      </c>
      <c r="BZ58" s="165">
        <f t="shared" si="42"/>
        <v>6</v>
      </c>
      <c r="CB58" s="165">
        <v>0</v>
      </c>
      <c r="CC58" s="165">
        <v>0</v>
      </c>
      <c r="CD58" s="165">
        <v>0</v>
      </c>
    </row>
    <row r="59" spans="2:82">
      <c r="B59" s="165">
        <v>468</v>
      </c>
      <c r="M59" s="165">
        <v>5</v>
      </c>
      <c r="Q59" s="165">
        <f t="shared" si="28"/>
        <v>6</v>
      </c>
      <c r="R59" s="165">
        <v>5</v>
      </c>
      <c r="S59" s="165">
        <v>4</v>
      </c>
      <c r="U59" s="165">
        <f t="shared" si="29"/>
        <v>5</v>
      </c>
      <c r="V59" s="165">
        <v>1</v>
      </c>
      <c r="W59" s="165">
        <v>1</v>
      </c>
      <c r="Y59" s="165">
        <f t="shared" si="30"/>
        <v>6</v>
      </c>
      <c r="Z59" s="165">
        <v>5</v>
      </c>
      <c r="AA59" s="165">
        <v>4</v>
      </c>
      <c r="AC59" s="165">
        <f t="shared" si="31"/>
        <v>5</v>
      </c>
      <c r="AD59" s="165">
        <v>5</v>
      </c>
      <c r="AE59" s="165">
        <v>5</v>
      </c>
      <c r="AG59" s="165">
        <f t="shared" si="32"/>
        <v>5</v>
      </c>
      <c r="AH59" s="165">
        <v>4</v>
      </c>
      <c r="AI59" s="165">
        <v>4</v>
      </c>
      <c r="AK59" s="165">
        <f t="shared" si="33"/>
        <v>6</v>
      </c>
      <c r="AL59" s="165">
        <v>4</v>
      </c>
      <c r="AM59" s="165">
        <v>3</v>
      </c>
      <c r="AT59" s="165">
        <f t="shared" si="34"/>
        <v>0</v>
      </c>
      <c r="AU59" s="165">
        <f t="shared" si="7"/>
        <v>5</v>
      </c>
      <c r="AV59" s="165">
        <f t="shared" si="8"/>
        <v>5</v>
      </c>
      <c r="AW59" s="165">
        <f t="shared" si="9"/>
        <v>1</v>
      </c>
      <c r="AX59" s="165">
        <f t="shared" si="10"/>
        <v>5</v>
      </c>
      <c r="AY59" s="165">
        <f t="shared" si="11"/>
        <v>5</v>
      </c>
      <c r="AZ59" s="165">
        <f t="shared" si="12"/>
        <v>4</v>
      </c>
      <c r="BA59" s="165">
        <f t="shared" si="26"/>
        <v>4</v>
      </c>
      <c r="BH59" s="165">
        <f t="shared" si="35"/>
        <v>0</v>
      </c>
      <c r="BI59" s="165">
        <f t="shared" si="14"/>
        <v>4</v>
      </c>
      <c r="BJ59" s="165">
        <f t="shared" si="15"/>
        <v>1</v>
      </c>
      <c r="BK59" s="165">
        <f t="shared" si="16"/>
        <v>4</v>
      </c>
      <c r="BL59" s="165">
        <f t="shared" si="17"/>
        <v>5</v>
      </c>
      <c r="BM59" s="165">
        <f t="shared" si="18"/>
        <v>4</v>
      </c>
      <c r="BN59" s="165">
        <f t="shared" si="27"/>
        <v>3</v>
      </c>
      <c r="BT59" s="165">
        <f t="shared" si="36"/>
        <v>0</v>
      </c>
      <c r="BU59" s="165">
        <f t="shared" si="37"/>
        <v>6</v>
      </c>
      <c r="BV59" s="165">
        <f t="shared" si="38"/>
        <v>5</v>
      </c>
      <c r="BW59" s="165">
        <f t="shared" si="39"/>
        <v>6</v>
      </c>
      <c r="BX59" s="165">
        <f t="shared" si="40"/>
        <v>5</v>
      </c>
      <c r="BY59" s="165">
        <f t="shared" si="41"/>
        <v>5</v>
      </c>
      <c r="BZ59" s="165">
        <f t="shared" si="42"/>
        <v>6</v>
      </c>
      <c r="CB59" s="165">
        <v>1</v>
      </c>
      <c r="CC59" s="165">
        <v>0</v>
      </c>
      <c r="CD59" s="165">
        <v>0</v>
      </c>
    </row>
    <row r="60" spans="2:82">
      <c r="B60" s="165">
        <v>469</v>
      </c>
      <c r="M60" s="165">
        <v>5</v>
      </c>
      <c r="Q60" s="165">
        <f t="shared" si="28"/>
        <v>5</v>
      </c>
      <c r="R60" s="165">
        <v>4</v>
      </c>
      <c r="S60" s="165">
        <v>4</v>
      </c>
      <c r="U60" s="165">
        <f t="shared" si="29"/>
        <v>5</v>
      </c>
      <c r="V60" s="165">
        <v>2</v>
      </c>
      <c r="W60" s="165">
        <v>2</v>
      </c>
      <c r="Y60" s="165">
        <f t="shared" si="30"/>
        <v>6</v>
      </c>
      <c r="Z60" s="165">
        <v>3</v>
      </c>
      <c r="AA60" s="165">
        <v>2</v>
      </c>
      <c r="AC60" s="165">
        <f t="shared" si="31"/>
        <v>5</v>
      </c>
      <c r="AD60" s="165">
        <v>4</v>
      </c>
      <c r="AE60" s="165">
        <v>4</v>
      </c>
      <c r="AG60" s="165">
        <f t="shared" si="32"/>
        <v>6</v>
      </c>
      <c r="AH60" s="165">
        <v>4</v>
      </c>
      <c r="AI60" s="165">
        <v>3</v>
      </c>
      <c r="AK60" s="165">
        <f t="shared" si="33"/>
        <v>5</v>
      </c>
      <c r="AL60" s="165">
        <v>2</v>
      </c>
      <c r="AM60" s="165">
        <v>2</v>
      </c>
      <c r="AT60" s="165">
        <f t="shared" si="34"/>
        <v>0</v>
      </c>
      <c r="AU60" s="165">
        <f t="shared" si="7"/>
        <v>5</v>
      </c>
      <c r="AV60" s="165">
        <f t="shared" si="8"/>
        <v>4</v>
      </c>
      <c r="AW60" s="165">
        <f t="shared" si="9"/>
        <v>2</v>
      </c>
      <c r="AX60" s="165">
        <f t="shared" si="10"/>
        <v>3</v>
      </c>
      <c r="AY60" s="165">
        <f t="shared" si="11"/>
        <v>4</v>
      </c>
      <c r="AZ60" s="165">
        <f t="shared" si="12"/>
        <v>4</v>
      </c>
      <c r="BA60" s="165">
        <f t="shared" si="26"/>
        <v>2</v>
      </c>
      <c r="BH60" s="165">
        <f t="shared" si="35"/>
        <v>0</v>
      </c>
      <c r="BI60" s="165">
        <f t="shared" si="14"/>
        <v>4</v>
      </c>
      <c r="BJ60" s="165">
        <f t="shared" si="15"/>
        <v>2</v>
      </c>
      <c r="BK60" s="165">
        <f t="shared" si="16"/>
        <v>2</v>
      </c>
      <c r="BL60" s="165">
        <f t="shared" si="17"/>
        <v>4</v>
      </c>
      <c r="BM60" s="165">
        <f t="shared" si="18"/>
        <v>3</v>
      </c>
      <c r="BN60" s="165">
        <f t="shared" si="27"/>
        <v>2</v>
      </c>
      <c r="BT60" s="165">
        <f t="shared" si="36"/>
        <v>0</v>
      </c>
      <c r="BU60" s="165">
        <f t="shared" si="37"/>
        <v>5</v>
      </c>
      <c r="BV60" s="165">
        <f t="shared" si="38"/>
        <v>5</v>
      </c>
      <c r="BW60" s="165">
        <f t="shared" si="39"/>
        <v>6</v>
      </c>
      <c r="BX60" s="165">
        <f t="shared" si="40"/>
        <v>5</v>
      </c>
      <c r="BY60" s="165">
        <f t="shared" si="41"/>
        <v>6</v>
      </c>
      <c r="BZ60" s="165">
        <f t="shared" si="42"/>
        <v>5</v>
      </c>
      <c r="CB60" s="165">
        <v>0</v>
      </c>
      <c r="CC60" s="165">
        <v>0</v>
      </c>
      <c r="CD60" s="165">
        <v>0</v>
      </c>
    </row>
    <row r="61" spans="2:82">
      <c r="B61" s="165">
        <v>470</v>
      </c>
      <c r="M61" s="165">
        <v>3</v>
      </c>
      <c r="Q61" s="165">
        <f t="shared" si="28"/>
        <v>5</v>
      </c>
      <c r="R61" s="165">
        <v>4</v>
      </c>
      <c r="S61" s="165">
        <v>2</v>
      </c>
      <c r="U61" s="165">
        <f t="shared" si="29"/>
        <v>4</v>
      </c>
      <c r="V61" s="165">
        <v>3</v>
      </c>
      <c r="W61" s="165">
        <v>2</v>
      </c>
      <c r="Y61" s="165">
        <f t="shared" si="30"/>
        <v>5</v>
      </c>
      <c r="Z61" s="165">
        <v>4</v>
      </c>
      <c r="AA61" s="165">
        <v>2</v>
      </c>
      <c r="AC61" s="165">
        <f t="shared" si="31"/>
        <v>4</v>
      </c>
      <c r="AD61" s="165">
        <v>2</v>
      </c>
      <c r="AE61" s="165">
        <v>1</v>
      </c>
      <c r="AG61" s="165">
        <f t="shared" si="32"/>
        <v>5</v>
      </c>
      <c r="AH61" s="165">
        <v>4</v>
      </c>
      <c r="AI61" s="165">
        <v>2</v>
      </c>
      <c r="AK61" s="165">
        <f t="shared" si="33"/>
        <v>4</v>
      </c>
      <c r="AL61" s="165">
        <v>2</v>
      </c>
      <c r="AM61" s="165">
        <v>1</v>
      </c>
      <c r="AT61" s="165">
        <f t="shared" si="34"/>
        <v>0</v>
      </c>
      <c r="AU61" s="165">
        <f t="shared" si="7"/>
        <v>3</v>
      </c>
      <c r="AV61" s="165">
        <f t="shared" si="8"/>
        <v>4</v>
      </c>
      <c r="AW61" s="165">
        <f t="shared" si="9"/>
        <v>3</v>
      </c>
      <c r="AX61" s="165">
        <f t="shared" si="10"/>
        <v>4</v>
      </c>
      <c r="AY61" s="165">
        <f t="shared" si="11"/>
        <v>2</v>
      </c>
      <c r="AZ61" s="165">
        <f t="shared" si="12"/>
        <v>4</v>
      </c>
      <c r="BA61" s="165">
        <f t="shared" si="26"/>
        <v>2</v>
      </c>
      <c r="BH61" s="165">
        <f t="shared" si="35"/>
        <v>0</v>
      </c>
      <c r="BI61" s="165">
        <f t="shared" si="14"/>
        <v>2</v>
      </c>
      <c r="BJ61" s="165">
        <f t="shared" si="15"/>
        <v>2</v>
      </c>
      <c r="BK61" s="165">
        <f t="shared" si="16"/>
        <v>2</v>
      </c>
      <c r="BL61" s="165">
        <f t="shared" si="17"/>
        <v>1</v>
      </c>
      <c r="BM61" s="165">
        <f t="shared" si="18"/>
        <v>2</v>
      </c>
      <c r="BN61" s="165">
        <f t="shared" si="27"/>
        <v>1</v>
      </c>
      <c r="BT61" s="165">
        <f t="shared" si="36"/>
        <v>0</v>
      </c>
      <c r="BU61" s="165">
        <f t="shared" si="37"/>
        <v>5</v>
      </c>
      <c r="BV61" s="165">
        <f t="shared" si="38"/>
        <v>4</v>
      </c>
      <c r="BW61" s="165">
        <f t="shared" si="39"/>
        <v>5</v>
      </c>
      <c r="BX61" s="165">
        <f t="shared" si="40"/>
        <v>4</v>
      </c>
      <c r="BY61" s="165">
        <f t="shared" si="41"/>
        <v>5</v>
      </c>
      <c r="BZ61" s="165">
        <f t="shared" si="42"/>
        <v>4</v>
      </c>
      <c r="CB61" s="165">
        <v>0</v>
      </c>
      <c r="CC61" s="165">
        <v>2</v>
      </c>
      <c r="CD61" s="165">
        <v>3</v>
      </c>
    </row>
    <row r="62" spans="2:82">
      <c r="B62" s="165">
        <v>471</v>
      </c>
      <c r="M62" s="165">
        <v>3</v>
      </c>
      <c r="Q62" s="165">
        <f t="shared" si="28"/>
        <v>4</v>
      </c>
      <c r="R62" s="165">
        <v>4</v>
      </c>
      <c r="S62" s="165">
        <v>3</v>
      </c>
      <c r="U62" s="165">
        <f t="shared" si="29"/>
        <v>4</v>
      </c>
      <c r="V62" s="165">
        <v>1</v>
      </c>
      <c r="W62" s="165">
        <v>0</v>
      </c>
      <c r="Y62" s="165">
        <f t="shared" si="30"/>
        <v>3</v>
      </c>
      <c r="Z62" s="165">
        <v>2</v>
      </c>
      <c r="AA62" s="165">
        <v>2</v>
      </c>
      <c r="AC62" s="165">
        <f t="shared" si="31"/>
        <v>5</v>
      </c>
      <c r="AD62" s="165">
        <v>4</v>
      </c>
      <c r="AE62" s="165">
        <v>2</v>
      </c>
      <c r="AG62" s="165">
        <f t="shared" si="32"/>
        <v>5</v>
      </c>
      <c r="AH62" s="165">
        <v>5</v>
      </c>
      <c r="AI62" s="165">
        <v>3</v>
      </c>
      <c r="AK62" s="165">
        <f t="shared" si="33"/>
        <v>5</v>
      </c>
      <c r="AL62" s="165">
        <v>4</v>
      </c>
      <c r="AM62" s="165">
        <v>2</v>
      </c>
      <c r="AT62" s="165">
        <f t="shared" si="34"/>
        <v>0</v>
      </c>
      <c r="AU62" s="165">
        <f t="shared" si="7"/>
        <v>3</v>
      </c>
      <c r="AV62" s="165">
        <f t="shared" si="8"/>
        <v>4</v>
      </c>
      <c r="AW62" s="165">
        <f t="shared" si="9"/>
        <v>1</v>
      </c>
      <c r="AX62" s="165">
        <f t="shared" si="10"/>
        <v>2</v>
      </c>
      <c r="AY62" s="165">
        <f t="shared" si="11"/>
        <v>4</v>
      </c>
      <c r="AZ62" s="165">
        <f t="shared" si="12"/>
        <v>5</v>
      </c>
      <c r="BA62" s="165">
        <f t="shared" si="26"/>
        <v>4</v>
      </c>
      <c r="BH62" s="165">
        <f t="shared" si="35"/>
        <v>0</v>
      </c>
      <c r="BI62" s="165">
        <f t="shared" si="14"/>
        <v>3</v>
      </c>
      <c r="BJ62" s="165">
        <f t="shared" si="15"/>
        <v>0</v>
      </c>
      <c r="BK62" s="165">
        <f t="shared" si="16"/>
        <v>2</v>
      </c>
      <c r="BL62" s="165">
        <f t="shared" si="17"/>
        <v>2</v>
      </c>
      <c r="BM62" s="165">
        <f t="shared" si="18"/>
        <v>3</v>
      </c>
      <c r="BN62" s="165">
        <f t="shared" si="27"/>
        <v>2</v>
      </c>
      <c r="BT62" s="165">
        <f t="shared" si="36"/>
        <v>0</v>
      </c>
      <c r="BU62" s="165">
        <f t="shared" si="37"/>
        <v>4</v>
      </c>
      <c r="BV62" s="165">
        <f t="shared" si="38"/>
        <v>4</v>
      </c>
      <c r="BW62" s="165">
        <f t="shared" si="39"/>
        <v>3</v>
      </c>
      <c r="BX62" s="165">
        <f t="shared" si="40"/>
        <v>5</v>
      </c>
      <c r="BY62" s="165">
        <f t="shared" si="41"/>
        <v>5</v>
      </c>
      <c r="BZ62" s="165">
        <f t="shared" si="42"/>
        <v>5</v>
      </c>
      <c r="CB62" s="165">
        <v>1</v>
      </c>
      <c r="CC62" s="165">
        <v>1</v>
      </c>
      <c r="CD62" s="165">
        <v>2</v>
      </c>
    </row>
    <row r="63" spans="2:82">
      <c r="B63" s="165">
        <v>472</v>
      </c>
      <c r="M63" s="165">
        <v>4</v>
      </c>
      <c r="Q63" s="165">
        <f t="shared" si="28"/>
        <v>4</v>
      </c>
      <c r="R63" s="165">
        <v>2</v>
      </c>
      <c r="S63" s="165">
        <v>2</v>
      </c>
      <c r="U63" s="165">
        <f t="shared" si="29"/>
        <v>6</v>
      </c>
      <c r="V63" s="165">
        <v>5</v>
      </c>
      <c r="W63" s="165">
        <v>3</v>
      </c>
      <c r="Y63" s="165">
        <f t="shared" si="30"/>
        <v>5</v>
      </c>
      <c r="Z63" s="165">
        <v>4</v>
      </c>
      <c r="AA63" s="165">
        <v>3</v>
      </c>
      <c r="AC63" s="165">
        <f t="shared" si="31"/>
        <v>5</v>
      </c>
      <c r="AD63" s="165">
        <v>3</v>
      </c>
      <c r="AE63" s="165">
        <v>2</v>
      </c>
      <c r="AG63" s="165">
        <f t="shared" si="32"/>
        <v>6</v>
      </c>
      <c r="AH63" s="165">
        <v>4</v>
      </c>
      <c r="AI63" s="165">
        <v>2</v>
      </c>
      <c r="AK63" s="165">
        <f t="shared" si="33"/>
        <v>6</v>
      </c>
      <c r="AL63" s="165">
        <v>4</v>
      </c>
      <c r="AM63" s="165">
        <v>2</v>
      </c>
      <c r="AT63" s="165">
        <f t="shared" si="34"/>
        <v>0</v>
      </c>
      <c r="AU63" s="165">
        <f t="shared" si="7"/>
        <v>4</v>
      </c>
      <c r="AV63" s="165">
        <f t="shared" si="8"/>
        <v>2</v>
      </c>
      <c r="AW63" s="165">
        <f t="shared" si="9"/>
        <v>5</v>
      </c>
      <c r="AX63" s="165">
        <f t="shared" si="10"/>
        <v>4</v>
      </c>
      <c r="AY63" s="165">
        <f t="shared" si="11"/>
        <v>3</v>
      </c>
      <c r="AZ63" s="165">
        <f t="shared" si="12"/>
        <v>4</v>
      </c>
      <c r="BA63" s="165">
        <f t="shared" si="26"/>
        <v>4</v>
      </c>
      <c r="BH63" s="165">
        <f t="shared" si="35"/>
        <v>0</v>
      </c>
      <c r="BI63" s="165">
        <f t="shared" si="14"/>
        <v>2</v>
      </c>
      <c r="BJ63" s="165">
        <f t="shared" si="15"/>
        <v>3</v>
      </c>
      <c r="BK63" s="165">
        <f t="shared" si="16"/>
        <v>3</v>
      </c>
      <c r="BL63" s="165">
        <f t="shared" si="17"/>
        <v>2</v>
      </c>
      <c r="BM63" s="165">
        <f t="shared" si="18"/>
        <v>2</v>
      </c>
      <c r="BN63" s="165">
        <f t="shared" si="27"/>
        <v>2</v>
      </c>
      <c r="BT63" s="165">
        <f t="shared" si="36"/>
        <v>0</v>
      </c>
      <c r="BU63" s="165">
        <f t="shared" si="37"/>
        <v>4</v>
      </c>
      <c r="BV63" s="165">
        <f t="shared" si="38"/>
        <v>6</v>
      </c>
      <c r="BW63" s="165">
        <f t="shared" si="39"/>
        <v>5</v>
      </c>
      <c r="BX63" s="165">
        <f t="shared" si="40"/>
        <v>5</v>
      </c>
      <c r="BY63" s="165">
        <f t="shared" si="41"/>
        <v>6</v>
      </c>
      <c r="BZ63" s="165">
        <f t="shared" si="42"/>
        <v>6</v>
      </c>
      <c r="CB63" s="165">
        <v>0</v>
      </c>
      <c r="CC63" s="165">
        <v>0</v>
      </c>
      <c r="CD63" s="165">
        <v>0</v>
      </c>
    </row>
    <row r="64" spans="2:82">
      <c r="B64" s="165">
        <v>473</v>
      </c>
      <c r="M64" s="165">
        <v>4</v>
      </c>
      <c r="Q64" s="165">
        <f t="shared" si="28"/>
        <v>4</v>
      </c>
      <c r="R64" s="165">
        <v>4</v>
      </c>
      <c r="S64" s="165">
        <v>4</v>
      </c>
      <c r="U64" s="165">
        <f t="shared" si="29"/>
        <v>4</v>
      </c>
      <c r="V64" s="165">
        <v>2</v>
      </c>
      <c r="W64" s="165">
        <v>2</v>
      </c>
      <c r="Y64" s="165">
        <f t="shared" si="30"/>
        <v>5</v>
      </c>
      <c r="Z64" s="165">
        <v>3</v>
      </c>
      <c r="AA64" s="165">
        <v>2</v>
      </c>
      <c r="AC64" s="165">
        <f t="shared" si="31"/>
        <v>5</v>
      </c>
      <c r="AD64" s="165">
        <v>4</v>
      </c>
      <c r="AE64" s="165">
        <v>3</v>
      </c>
      <c r="AG64" s="165">
        <f t="shared" si="32"/>
        <v>6</v>
      </c>
      <c r="AH64" s="165">
        <v>5</v>
      </c>
      <c r="AI64" s="165">
        <v>3</v>
      </c>
      <c r="AK64" s="165">
        <f t="shared" si="33"/>
        <v>5</v>
      </c>
      <c r="AL64" s="165">
        <v>3</v>
      </c>
      <c r="AM64" s="165">
        <v>2</v>
      </c>
      <c r="AT64" s="165">
        <f t="shared" si="34"/>
        <v>0</v>
      </c>
      <c r="AU64" s="165">
        <f t="shared" si="7"/>
        <v>4</v>
      </c>
      <c r="AV64" s="165">
        <f t="shared" si="8"/>
        <v>4</v>
      </c>
      <c r="AW64" s="165">
        <f t="shared" si="9"/>
        <v>2</v>
      </c>
      <c r="AX64" s="165">
        <f t="shared" si="10"/>
        <v>3</v>
      </c>
      <c r="AY64" s="165">
        <f t="shared" si="11"/>
        <v>4</v>
      </c>
      <c r="AZ64" s="165">
        <f t="shared" si="12"/>
        <v>5</v>
      </c>
      <c r="BA64" s="165">
        <f t="shared" si="26"/>
        <v>3</v>
      </c>
      <c r="BH64" s="165">
        <f t="shared" si="35"/>
        <v>0</v>
      </c>
      <c r="BI64" s="165">
        <f t="shared" si="14"/>
        <v>4</v>
      </c>
      <c r="BJ64" s="165">
        <f t="shared" si="15"/>
        <v>2</v>
      </c>
      <c r="BK64" s="165">
        <f t="shared" si="16"/>
        <v>2</v>
      </c>
      <c r="BL64" s="165">
        <f t="shared" si="17"/>
        <v>3</v>
      </c>
      <c r="BM64" s="165">
        <f t="shared" si="18"/>
        <v>3</v>
      </c>
      <c r="BN64" s="165">
        <f t="shared" si="27"/>
        <v>2</v>
      </c>
      <c r="BT64" s="165">
        <f t="shared" si="36"/>
        <v>0</v>
      </c>
      <c r="BU64" s="165">
        <f t="shared" si="37"/>
        <v>4</v>
      </c>
      <c r="BV64" s="165">
        <f t="shared" si="38"/>
        <v>4</v>
      </c>
      <c r="BW64" s="165">
        <f t="shared" si="39"/>
        <v>5</v>
      </c>
      <c r="BX64" s="165">
        <f t="shared" si="40"/>
        <v>5</v>
      </c>
      <c r="BY64" s="165">
        <f t="shared" si="41"/>
        <v>6</v>
      </c>
      <c r="BZ64" s="165">
        <f t="shared" si="42"/>
        <v>5</v>
      </c>
      <c r="CB64" s="165">
        <v>0</v>
      </c>
      <c r="CC64" s="165">
        <v>1</v>
      </c>
      <c r="CD64" s="165">
        <v>0</v>
      </c>
    </row>
    <row r="65" spans="2:82">
      <c r="B65" s="165">
        <v>474</v>
      </c>
      <c r="M65" s="165">
        <v>3</v>
      </c>
      <c r="Q65" s="165">
        <f t="shared" si="28"/>
        <v>5</v>
      </c>
      <c r="R65" s="165">
        <v>4</v>
      </c>
      <c r="S65" s="165">
        <v>2</v>
      </c>
      <c r="U65" s="165">
        <f t="shared" si="29"/>
        <v>5</v>
      </c>
      <c r="V65" s="165">
        <v>2</v>
      </c>
      <c r="W65" s="165">
        <v>0</v>
      </c>
      <c r="Y65" s="165">
        <f t="shared" si="30"/>
        <v>5</v>
      </c>
      <c r="Z65" s="165">
        <v>4</v>
      </c>
      <c r="AA65" s="165">
        <v>2</v>
      </c>
      <c r="AC65" s="165">
        <f t="shared" si="31"/>
        <v>6</v>
      </c>
      <c r="AD65" s="165">
        <v>6</v>
      </c>
      <c r="AE65" s="165">
        <v>3</v>
      </c>
      <c r="AG65" s="165">
        <f t="shared" si="32"/>
        <v>3</v>
      </c>
      <c r="AH65" s="165">
        <v>3</v>
      </c>
      <c r="AI65" s="165">
        <v>3</v>
      </c>
      <c r="AK65" s="165">
        <f t="shared" si="33"/>
        <v>6</v>
      </c>
      <c r="AL65" s="165">
        <v>5</v>
      </c>
      <c r="AM65" s="165">
        <v>2</v>
      </c>
      <c r="AT65" s="165">
        <f t="shared" si="34"/>
        <v>0</v>
      </c>
      <c r="AU65" s="165">
        <f t="shared" si="7"/>
        <v>3</v>
      </c>
      <c r="AV65" s="165">
        <f t="shared" si="8"/>
        <v>4</v>
      </c>
      <c r="AW65" s="165">
        <f t="shared" si="9"/>
        <v>2</v>
      </c>
      <c r="AX65" s="165">
        <f t="shared" si="10"/>
        <v>4</v>
      </c>
      <c r="AY65" s="165">
        <f t="shared" si="11"/>
        <v>6</v>
      </c>
      <c r="AZ65" s="165">
        <f t="shared" si="12"/>
        <v>3</v>
      </c>
      <c r="BA65" s="165">
        <f t="shared" si="26"/>
        <v>5</v>
      </c>
      <c r="BH65" s="165">
        <f t="shared" si="35"/>
        <v>0</v>
      </c>
      <c r="BI65" s="165">
        <f t="shared" si="14"/>
        <v>2</v>
      </c>
      <c r="BJ65" s="165">
        <f t="shared" si="15"/>
        <v>0</v>
      </c>
      <c r="BK65" s="165">
        <f t="shared" si="16"/>
        <v>2</v>
      </c>
      <c r="BL65" s="165">
        <f t="shared" si="17"/>
        <v>3</v>
      </c>
      <c r="BM65" s="165">
        <f t="shared" si="18"/>
        <v>3</v>
      </c>
      <c r="BN65" s="165">
        <f t="shared" si="27"/>
        <v>2</v>
      </c>
      <c r="BT65" s="165">
        <f t="shared" si="36"/>
        <v>0</v>
      </c>
      <c r="BU65" s="165">
        <f t="shared" si="37"/>
        <v>5</v>
      </c>
      <c r="BV65" s="165">
        <f t="shared" si="38"/>
        <v>5</v>
      </c>
      <c r="BW65" s="165">
        <f t="shared" si="39"/>
        <v>5</v>
      </c>
      <c r="BX65" s="165">
        <f t="shared" si="40"/>
        <v>6</v>
      </c>
      <c r="BY65" s="165">
        <f t="shared" si="41"/>
        <v>3</v>
      </c>
      <c r="BZ65" s="165">
        <f t="shared" si="42"/>
        <v>6</v>
      </c>
      <c r="CB65" s="165">
        <v>2</v>
      </c>
      <c r="CC65" s="165">
        <v>2</v>
      </c>
      <c r="CD65" s="165">
        <v>0</v>
      </c>
    </row>
    <row r="66" spans="2:82">
      <c r="B66" s="165">
        <v>475</v>
      </c>
      <c r="M66" s="165">
        <v>3</v>
      </c>
      <c r="Q66" s="165">
        <f t="shared" si="28"/>
        <v>4</v>
      </c>
      <c r="R66" s="165">
        <v>2</v>
      </c>
      <c r="S66" s="165">
        <v>1</v>
      </c>
      <c r="U66" s="165">
        <f t="shared" si="29"/>
        <v>5</v>
      </c>
      <c r="V66" s="165">
        <v>5</v>
      </c>
      <c r="W66" s="165">
        <v>3</v>
      </c>
      <c r="Y66" s="165">
        <f t="shared" si="30"/>
        <v>4</v>
      </c>
      <c r="Z66" s="165">
        <v>3</v>
      </c>
      <c r="AA66" s="165">
        <v>2</v>
      </c>
      <c r="AC66" s="165">
        <f t="shared" si="31"/>
        <v>4</v>
      </c>
      <c r="AD66" s="165">
        <v>1</v>
      </c>
      <c r="AE66" s="165">
        <v>0</v>
      </c>
      <c r="AG66" s="165">
        <f t="shared" si="32"/>
        <v>5</v>
      </c>
      <c r="AH66" s="165">
        <v>3</v>
      </c>
      <c r="AI66" s="165">
        <v>1</v>
      </c>
      <c r="AK66" s="165">
        <f t="shared" si="33"/>
        <v>5</v>
      </c>
      <c r="AL66" s="165">
        <v>3</v>
      </c>
      <c r="AM66" s="165">
        <v>1</v>
      </c>
      <c r="AT66" s="165">
        <f t="shared" si="34"/>
        <v>0</v>
      </c>
      <c r="AU66" s="165">
        <f t="shared" si="7"/>
        <v>3</v>
      </c>
      <c r="AV66" s="165">
        <f t="shared" si="8"/>
        <v>2</v>
      </c>
      <c r="AW66" s="165">
        <f t="shared" si="9"/>
        <v>5</v>
      </c>
      <c r="AX66" s="165">
        <f t="shared" si="10"/>
        <v>3</v>
      </c>
      <c r="AY66" s="165">
        <f t="shared" si="11"/>
        <v>1</v>
      </c>
      <c r="AZ66" s="165">
        <f t="shared" si="12"/>
        <v>3</v>
      </c>
      <c r="BA66" s="165">
        <f t="shared" si="26"/>
        <v>3</v>
      </c>
      <c r="BH66" s="165">
        <f t="shared" si="35"/>
        <v>0</v>
      </c>
      <c r="BI66" s="165">
        <f t="shared" si="14"/>
        <v>1</v>
      </c>
      <c r="BJ66" s="165">
        <f t="shared" si="15"/>
        <v>3</v>
      </c>
      <c r="BK66" s="165">
        <f t="shared" si="16"/>
        <v>2</v>
      </c>
      <c r="BL66" s="165">
        <f t="shared" si="17"/>
        <v>0</v>
      </c>
      <c r="BM66" s="165">
        <f t="shared" si="18"/>
        <v>1</v>
      </c>
      <c r="BN66" s="165">
        <f t="shared" si="27"/>
        <v>1</v>
      </c>
      <c r="BT66" s="165">
        <f t="shared" si="36"/>
        <v>0</v>
      </c>
      <c r="BU66" s="165">
        <f t="shared" si="37"/>
        <v>4</v>
      </c>
      <c r="BV66" s="165">
        <f t="shared" si="38"/>
        <v>5</v>
      </c>
      <c r="BW66" s="165">
        <f t="shared" si="39"/>
        <v>4</v>
      </c>
      <c r="BX66" s="165">
        <f t="shared" si="40"/>
        <v>4</v>
      </c>
      <c r="BY66" s="165">
        <f t="shared" si="41"/>
        <v>5</v>
      </c>
      <c r="BZ66" s="165">
        <f t="shared" si="42"/>
        <v>5</v>
      </c>
      <c r="CB66" s="165">
        <v>2</v>
      </c>
      <c r="CC66" s="165">
        <v>1</v>
      </c>
      <c r="CD66" s="165">
        <v>0</v>
      </c>
    </row>
    <row r="67" spans="2:82">
      <c r="B67" s="165">
        <v>476</v>
      </c>
      <c r="M67" s="165">
        <v>3</v>
      </c>
      <c r="Q67" s="165">
        <f t="shared" si="28"/>
        <v>6</v>
      </c>
      <c r="R67" s="165">
        <v>6</v>
      </c>
      <c r="S67" s="165">
        <v>3</v>
      </c>
      <c r="U67" s="165">
        <f t="shared" si="29"/>
        <v>3</v>
      </c>
      <c r="V67" s="165">
        <v>0</v>
      </c>
      <c r="W67" s="165">
        <v>0</v>
      </c>
      <c r="Y67" s="165">
        <f t="shared" si="30"/>
        <v>5</v>
      </c>
      <c r="Z67" s="165">
        <v>4</v>
      </c>
      <c r="AA67" s="165">
        <v>2</v>
      </c>
      <c r="AC67" s="165">
        <f t="shared" si="31"/>
        <v>4</v>
      </c>
      <c r="AD67" s="165">
        <v>4</v>
      </c>
      <c r="AE67" s="165">
        <v>3</v>
      </c>
      <c r="AG67" s="165">
        <f t="shared" si="32"/>
        <v>4</v>
      </c>
      <c r="AH67" s="165">
        <v>4</v>
      </c>
      <c r="AI67" s="165">
        <v>3</v>
      </c>
      <c r="AK67" s="165">
        <f t="shared" si="33"/>
        <v>5</v>
      </c>
      <c r="AL67" s="165">
        <v>4</v>
      </c>
      <c r="AM67" s="165">
        <v>2</v>
      </c>
      <c r="AT67" s="165">
        <f t="shared" si="34"/>
        <v>0</v>
      </c>
      <c r="AU67" s="165">
        <f t="shared" si="7"/>
        <v>3</v>
      </c>
      <c r="AV67" s="165">
        <f t="shared" si="8"/>
        <v>6</v>
      </c>
      <c r="AW67" s="165">
        <f t="shared" si="9"/>
        <v>0</v>
      </c>
      <c r="AX67" s="165">
        <f t="shared" si="10"/>
        <v>4</v>
      </c>
      <c r="AY67" s="165">
        <f t="shared" si="11"/>
        <v>4</v>
      </c>
      <c r="AZ67" s="165">
        <f t="shared" si="12"/>
        <v>4</v>
      </c>
      <c r="BA67" s="165">
        <f t="shared" si="26"/>
        <v>4</v>
      </c>
      <c r="BH67" s="165">
        <f t="shared" si="35"/>
        <v>0</v>
      </c>
      <c r="BI67" s="165">
        <f t="shared" si="14"/>
        <v>3</v>
      </c>
      <c r="BJ67" s="165">
        <f t="shared" si="15"/>
        <v>0</v>
      </c>
      <c r="BK67" s="165">
        <f t="shared" si="16"/>
        <v>2</v>
      </c>
      <c r="BL67" s="165">
        <f t="shared" si="17"/>
        <v>3</v>
      </c>
      <c r="BM67" s="165">
        <f t="shared" si="18"/>
        <v>3</v>
      </c>
      <c r="BN67" s="165">
        <f t="shared" si="27"/>
        <v>2</v>
      </c>
      <c r="BT67" s="165">
        <f t="shared" si="36"/>
        <v>0</v>
      </c>
      <c r="BU67" s="165">
        <f t="shared" si="37"/>
        <v>6</v>
      </c>
      <c r="BV67" s="165">
        <f t="shared" si="38"/>
        <v>3</v>
      </c>
      <c r="BW67" s="165">
        <f t="shared" si="39"/>
        <v>5</v>
      </c>
      <c r="BX67" s="165">
        <f t="shared" si="40"/>
        <v>4</v>
      </c>
      <c r="BY67" s="165">
        <f t="shared" si="41"/>
        <v>4</v>
      </c>
      <c r="BZ67" s="165">
        <f t="shared" si="42"/>
        <v>5</v>
      </c>
      <c r="CB67" s="165">
        <v>2</v>
      </c>
      <c r="CC67" s="165">
        <v>1</v>
      </c>
      <c r="CD67" s="165">
        <v>1</v>
      </c>
    </row>
    <row r="68" spans="2:82">
      <c r="B68" s="165">
        <v>477</v>
      </c>
      <c r="M68" s="165">
        <v>1</v>
      </c>
      <c r="Q68" s="165">
        <f t="shared" si="28"/>
        <v>2</v>
      </c>
      <c r="R68" s="165">
        <v>2</v>
      </c>
      <c r="S68" s="165">
        <v>1</v>
      </c>
      <c r="U68" s="165">
        <f t="shared" si="29"/>
        <v>6</v>
      </c>
      <c r="V68" s="165">
        <v>6</v>
      </c>
      <c r="W68" s="165">
        <v>1</v>
      </c>
      <c r="Y68" s="165">
        <f t="shared" si="30"/>
        <v>2</v>
      </c>
      <c r="Z68" s="165">
        <v>1</v>
      </c>
      <c r="AA68" s="165">
        <v>0</v>
      </c>
      <c r="AC68" s="165">
        <f t="shared" si="31"/>
        <v>4</v>
      </c>
      <c r="AD68" s="165">
        <v>3</v>
      </c>
      <c r="AE68" s="165">
        <v>0</v>
      </c>
      <c r="AG68" s="165">
        <f t="shared" si="32"/>
        <v>4</v>
      </c>
      <c r="AH68" s="165">
        <v>4</v>
      </c>
      <c r="AI68" s="165">
        <v>1</v>
      </c>
      <c r="AK68" s="165">
        <f t="shared" si="33"/>
        <v>6</v>
      </c>
      <c r="AL68" s="165">
        <v>6</v>
      </c>
      <c r="AM68" s="165">
        <v>1</v>
      </c>
      <c r="AT68" s="165">
        <f t="shared" si="34"/>
        <v>0</v>
      </c>
      <c r="AU68" s="165">
        <f t="shared" si="7"/>
        <v>1</v>
      </c>
      <c r="AV68" s="165">
        <f t="shared" si="8"/>
        <v>2</v>
      </c>
      <c r="AW68" s="165">
        <f t="shared" si="9"/>
        <v>6</v>
      </c>
      <c r="AX68" s="165">
        <f t="shared" si="10"/>
        <v>1</v>
      </c>
      <c r="AY68" s="165">
        <f t="shared" si="11"/>
        <v>3</v>
      </c>
      <c r="AZ68" s="165">
        <f t="shared" si="12"/>
        <v>4</v>
      </c>
      <c r="BA68" s="165">
        <f t="shared" si="26"/>
        <v>6</v>
      </c>
      <c r="BH68" s="165">
        <f t="shared" si="35"/>
        <v>0</v>
      </c>
      <c r="BI68" s="165">
        <f t="shared" si="14"/>
        <v>1</v>
      </c>
      <c r="BJ68" s="165">
        <f t="shared" si="15"/>
        <v>1</v>
      </c>
      <c r="BK68" s="165">
        <f t="shared" si="16"/>
        <v>0</v>
      </c>
      <c r="BL68" s="165">
        <f t="shared" si="17"/>
        <v>0</v>
      </c>
      <c r="BM68" s="165">
        <f t="shared" si="18"/>
        <v>1</v>
      </c>
      <c r="BN68" s="165">
        <f t="shared" si="27"/>
        <v>1</v>
      </c>
      <c r="BT68" s="165">
        <f t="shared" si="36"/>
        <v>0</v>
      </c>
      <c r="BU68" s="165">
        <f t="shared" si="37"/>
        <v>2</v>
      </c>
      <c r="BV68" s="165">
        <f t="shared" si="38"/>
        <v>6</v>
      </c>
      <c r="BW68" s="165">
        <f t="shared" si="39"/>
        <v>2</v>
      </c>
      <c r="BX68" s="165">
        <f t="shared" si="40"/>
        <v>4</v>
      </c>
      <c r="BY68" s="165">
        <f t="shared" si="41"/>
        <v>4</v>
      </c>
      <c r="BZ68" s="165">
        <f t="shared" si="42"/>
        <v>6</v>
      </c>
      <c r="CB68" s="165">
        <v>5</v>
      </c>
      <c r="CC68" s="165">
        <v>2</v>
      </c>
      <c r="CD68" s="165">
        <v>0</v>
      </c>
    </row>
    <row r="69" spans="2:82">
      <c r="B69" s="165">
        <v>478</v>
      </c>
      <c r="M69" s="165">
        <v>3</v>
      </c>
      <c r="Q69" s="165">
        <f t="shared" si="28"/>
        <v>4</v>
      </c>
      <c r="R69" s="165">
        <v>4</v>
      </c>
      <c r="S69" s="165">
        <v>3</v>
      </c>
      <c r="U69" s="165">
        <f t="shared" si="29"/>
        <v>4</v>
      </c>
      <c r="V69" s="165">
        <v>2</v>
      </c>
      <c r="W69" s="165">
        <v>1</v>
      </c>
      <c r="Y69" s="165">
        <f t="shared" si="30"/>
        <v>4</v>
      </c>
      <c r="Z69" s="165">
        <v>3</v>
      </c>
      <c r="AA69" s="165">
        <v>2</v>
      </c>
      <c r="AC69" s="165">
        <f t="shared" si="31"/>
        <v>6</v>
      </c>
      <c r="AD69" s="165">
        <v>5</v>
      </c>
      <c r="AE69" s="165">
        <v>2</v>
      </c>
      <c r="AG69" s="165">
        <f t="shared" si="32"/>
        <v>5</v>
      </c>
      <c r="AH69" s="165">
        <v>5</v>
      </c>
      <c r="AI69" s="165">
        <v>3</v>
      </c>
      <c r="AK69" s="165">
        <f t="shared" si="33"/>
        <v>5</v>
      </c>
      <c r="AL69" s="165">
        <v>4</v>
      </c>
      <c r="AM69" s="165">
        <v>2</v>
      </c>
      <c r="AT69" s="165">
        <f t="shared" si="34"/>
        <v>0</v>
      </c>
      <c r="AU69" s="165">
        <f t="shared" si="7"/>
        <v>3</v>
      </c>
      <c r="AV69" s="165">
        <f t="shared" si="8"/>
        <v>4</v>
      </c>
      <c r="AW69" s="165">
        <f t="shared" si="9"/>
        <v>2</v>
      </c>
      <c r="AX69" s="165">
        <f t="shared" si="10"/>
        <v>3</v>
      </c>
      <c r="AY69" s="165">
        <f t="shared" si="11"/>
        <v>5</v>
      </c>
      <c r="AZ69" s="165">
        <f t="shared" si="12"/>
        <v>5</v>
      </c>
      <c r="BA69" s="165">
        <f t="shared" si="26"/>
        <v>4</v>
      </c>
      <c r="BH69" s="165">
        <f t="shared" si="35"/>
        <v>0</v>
      </c>
      <c r="BI69" s="165">
        <f t="shared" si="14"/>
        <v>3</v>
      </c>
      <c r="BJ69" s="165">
        <f t="shared" si="15"/>
        <v>1</v>
      </c>
      <c r="BK69" s="165">
        <f t="shared" si="16"/>
        <v>2</v>
      </c>
      <c r="BL69" s="165">
        <f t="shared" si="17"/>
        <v>2</v>
      </c>
      <c r="BM69" s="165">
        <f t="shared" si="18"/>
        <v>3</v>
      </c>
      <c r="BN69" s="165">
        <f t="shared" si="27"/>
        <v>2</v>
      </c>
      <c r="BT69" s="165">
        <f t="shared" si="36"/>
        <v>0</v>
      </c>
      <c r="BU69" s="165">
        <f t="shared" si="37"/>
        <v>4</v>
      </c>
      <c r="BV69" s="165">
        <f t="shared" si="38"/>
        <v>4</v>
      </c>
      <c r="BW69" s="165">
        <f t="shared" si="39"/>
        <v>4</v>
      </c>
      <c r="BX69" s="165">
        <f t="shared" si="40"/>
        <v>6</v>
      </c>
      <c r="BY69" s="165">
        <f t="shared" si="41"/>
        <v>5</v>
      </c>
      <c r="BZ69" s="165">
        <f t="shared" si="42"/>
        <v>5</v>
      </c>
      <c r="CB69" s="165">
        <v>0</v>
      </c>
      <c r="CC69" s="165">
        <v>0</v>
      </c>
      <c r="CD69" s="165">
        <v>0</v>
      </c>
    </row>
    <row r="70" spans="2:82">
      <c r="B70" s="165">
        <v>479</v>
      </c>
      <c r="M70" s="165">
        <v>4</v>
      </c>
      <c r="Q70" s="165">
        <f t="shared" si="28"/>
        <v>4</v>
      </c>
      <c r="R70" s="165">
        <v>2</v>
      </c>
      <c r="S70" s="165">
        <v>2</v>
      </c>
      <c r="U70" s="165">
        <f t="shared" si="29"/>
        <v>5</v>
      </c>
      <c r="V70" s="165">
        <v>3</v>
      </c>
      <c r="W70" s="165">
        <v>2</v>
      </c>
      <c r="Y70" s="165">
        <f t="shared" si="30"/>
        <v>4</v>
      </c>
      <c r="Z70" s="165">
        <v>1</v>
      </c>
      <c r="AA70" s="165">
        <v>1</v>
      </c>
      <c r="AC70" s="165">
        <f t="shared" si="31"/>
        <v>5</v>
      </c>
      <c r="AD70" s="165">
        <v>4</v>
      </c>
      <c r="AE70" s="165">
        <v>3</v>
      </c>
      <c r="AG70" s="165">
        <f t="shared" si="32"/>
        <v>6</v>
      </c>
      <c r="AH70" s="165">
        <v>6</v>
      </c>
      <c r="AI70" s="165">
        <v>4</v>
      </c>
      <c r="AK70" s="165">
        <f t="shared" si="33"/>
        <v>6</v>
      </c>
      <c r="AL70" s="165">
        <v>5</v>
      </c>
      <c r="AM70" s="165">
        <v>3</v>
      </c>
      <c r="AT70" s="165">
        <f t="shared" si="34"/>
        <v>0</v>
      </c>
      <c r="AU70" s="165">
        <f t="shared" si="7"/>
        <v>4</v>
      </c>
      <c r="AV70" s="165">
        <f t="shared" si="8"/>
        <v>2</v>
      </c>
      <c r="AW70" s="165">
        <f t="shared" si="9"/>
        <v>3</v>
      </c>
      <c r="AX70" s="165">
        <f t="shared" si="10"/>
        <v>1</v>
      </c>
      <c r="AY70" s="165">
        <f t="shared" si="11"/>
        <v>4</v>
      </c>
      <c r="AZ70" s="165">
        <f t="shared" si="12"/>
        <v>6</v>
      </c>
      <c r="BA70" s="165">
        <f t="shared" si="26"/>
        <v>5</v>
      </c>
      <c r="BH70" s="165">
        <f t="shared" si="35"/>
        <v>0</v>
      </c>
      <c r="BI70" s="165">
        <f t="shared" si="14"/>
        <v>2</v>
      </c>
      <c r="BJ70" s="165">
        <f t="shared" si="15"/>
        <v>2</v>
      </c>
      <c r="BK70" s="165">
        <f t="shared" si="16"/>
        <v>1</v>
      </c>
      <c r="BL70" s="165">
        <f t="shared" si="17"/>
        <v>3</v>
      </c>
      <c r="BM70" s="165">
        <f t="shared" si="18"/>
        <v>4</v>
      </c>
      <c r="BN70" s="165">
        <f t="shared" si="27"/>
        <v>3</v>
      </c>
      <c r="BT70" s="165">
        <f t="shared" si="36"/>
        <v>0</v>
      </c>
      <c r="BU70" s="165">
        <f t="shared" si="37"/>
        <v>4</v>
      </c>
      <c r="BV70" s="165">
        <f t="shared" si="38"/>
        <v>5</v>
      </c>
      <c r="BW70" s="165">
        <f t="shared" si="39"/>
        <v>4</v>
      </c>
      <c r="BX70" s="165">
        <f t="shared" si="40"/>
        <v>5</v>
      </c>
      <c r="BY70" s="165">
        <f t="shared" si="41"/>
        <v>6</v>
      </c>
      <c r="BZ70" s="165">
        <f t="shared" si="42"/>
        <v>6</v>
      </c>
      <c r="CB70" s="165">
        <v>3</v>
      </c>
      <c r="CC70" s="165">
        <v>3</v>
      </c>
      <c r="CD70" s="165">
        <v>0</v>
      </c>
    </row>
    <row r="71" spans="2:82">
      <c r="B71" s="165">
        <v>480</v>
      </c>
      <c r="M71" s="165">
        <v>2</v>
      </c>
      <c r="Q71" s="165">
        <f t="shared" si="28"/>
        <v>5</v>
      </c>
      <c r="R71" s="165">
        <v>4</v>
      </c>
      <c r="S71" s="165">
        <v>1</v>
      </c>
      <c r="U71" s="165">
        <f t="shared" si="29"/>
        <v>4</v>
      </c>
      <c r="V71" s="165">
        <v>3</v>
      </c>
      <c r="W71" s="165">
        <v>1</v>
      </c>
      <c r="Y71" s="165">
        <f t="shared" si="30"/>
        <v>4</v>
      </c>
      <c r="Z71" s="165">
        <v>3</v>
      </c>
      <c r="AA71" s="165">
        <v>1</v>
      </c>
      <c r="AC71" s="165">
        <f t="shared" si="31"/>
        <v>5</v>
      </c>
      <c r="AD71" s="165">
        <v>4</v>
      </c>
      <c r="AE71" s="165">
        <v>1</v>
      </c>
      <c r="AG71" s="165">
        <f t="shared" si="32"/>
        <v>4</v>
      </c>
      <c r="AH71" s="165">
        <v>4</v>
      </c>
      <c r="AI71" s="165">
        <v>2</v>
      </c>
      <c r="AK71" s="165">
        <f t="shared" si="33"/>
        <v>4</v>
      </c>
      <c r="AL71" s="165">
        <v>4</v>
      </c>
      <c r="AM71" s="165">
        <v>2</v>
      </c>
      <c r="AT71" s="165">
        <f t="shared" si="34"/>
        <v>0</v>
      </c>
      <c r="AU71" s="165">
        <f t="shared" si="7"/>
        <v>2</v>
      </c>
      <c r="AV71" s="165">
        <f t="shared" si="8"/>
        <v>4</v>
      </c>
      <c r="AW71" s="165">
        <f t="shared" si="9"/>
        <v>3</v>
      </c>
      <c r="AX71" s="165">
        <f t="shared" si="10"/>
        <v>3</v>
      </c>
      <c r="AY71" s="165">
        <f t="shared" si="11"/>
        <v>4</v>
      </c>
      <c r="AZ71" s="165">
        <f t="shared" si="12"/>
        <v>4</v>
      </c>
      <c r="BA71" s="165">
        <f t="shared" si="26"/>
        <v>4</v>
      </c>
      <c r="BH71" s="165">
        <f t="shared" si="35"/>
        <v>0</v>
      </c>
      <c r="BI71" s="165">
        <f t="shared" si="14"/>
        <v>1</v>
      </c>
      <c r="BJ71" s="165">
        <f t="shared" si="15"/>
        <v>1</v>
      </c>
      <c r="BK71" s="165">
        <f t="shared" si="16"/>
        <v>1</v>
      </c>
      <c r="BL71" s="165">
        <f t="shared" si="17"/>
        <v>1</v>
      </c>
      <c r="BM71" s="165">
        <f t="shared" si="18"/>
        <v>2</v>
      </c>
      <c r="BN71" s="165">
        <f t="shared" si="27"/>
        <v>2</v>
      </c>
      <c r="BT71" s="165">
        <f t="shared" si="36"/>
        <v>0</v>
      </c>
      <c r="BU71" s="165">
        <f t="shared" si="37"/>
        <v>5</v>
      </c>
      <c r="BV71" s="165">
        <f t="shared" si="38"/>
        <v>4</v>
      </c>
      <c r="BW71" s="165">
        <f t="shared" si="39"/>
        <v>4</v>
      </c>
      <c r="BX71" s="165">
        <f t="shared" si="40"/>
        <v>5</v>
      </c>
      <c r="BY71" s="165">
        <f t="shared" si="41"/>
        <v>4</v>
      </c>
      <c r="BZ71" s="165">
        <f t="shared" si="42"/>
        <v>4</v>
      </c>
      <c r="CB71" s="165">
        <v>0</v>
      </c>
      <c r="CC71" s="165">
        <v>0</v>
      </c>
      <c r="CD71" s="165">
        <v>0</v>
      </c>
    </row>
    <row r="72" spans="2:82">
      <c r="B72" s="165">
        <v>481</v>
      </c>
      <c r="M72" s="165">
        <v>2</v>
      </c>
      <c r="Q72" s="165">
        <f t="shared" si="28"/>
        <v>4</v>
      </c>
      <c r="R72" s="165">
        <v>3</v>
      </c>
      <c r="S72" s="165">
        <v>1</v>
      </c>
      <c r="U72" s="165">
        <f t="shared" si="29"/>
        <v>4</v>
      </c>
      <c r="V72" s="165">
        <v>2</v>
      </c>
      <c r="W72" s="165">
        <v>0</v>
      </c>
      <c r="Y72" s="165">
        <f t="shared" si="30"/>
        <v>2</v>
      </c>
      <c r="Z72" s="165">
        <v>1</v>
      </c>
      <c r="AA72" s="165">
        <v>1</v>
      </c>
      <c r="AC72" s="165">
        <f t="shared" si="31"/>
        <v>5</v>
      </c>
      <c r="AD72" s="165">
        <v>5</v>
      </c>
      <c r="AE72" s="165">
        <v>2</v>
      </c>
      <c r="AG72" s="165">
        <f t="shared" si="32"/>
        <v>6</v>
      </c>
      <c r="AH72" s="165">
        <v>6</v>
      </c>
      <c r="AI72" s="165">
        <v>2</v>
      </c>
      <c r="AK72" s="165">
        <f t="shared" si="33"/>
        <v>4</v>
      </c>
      <c r="AL72" s="165">
        <v>2</v>
      </c>
      <c r="AM72" s="165">
        <v>0</v>
      </c>
      <c r="AT72" s="165">
        <f t="shared" si="34"/>
        <v>0</v>
      </c>
      <c r="AU72" s="165">
        <f t="shared" si="7"/>
        <v>2</v>
      </c>
      <c r="AV72" s="165">
        <f t="shared" si="8"/>
        <v>3</v>
      </c>
      <c r="AW72" s="165">
        <f t="shared" si="9"/>
        <v>2</v>
      </c>
      <c r="AX72" s="165">
        <f t="shared" si="10"/>
        <v>1</v>
      </c>
      <c r="AY72" s="165">
        <f t="shared" si="11"/>
        <v>5</v>
      </c>
      <c r="AZ72" s="165">
        <f t="shared" si="12"/>
        <v>6</v>
      </c>
      <c r="BA72" s="165">
        <f t="shared" si="26"/>
        <v>2</v>
      </c>
      <c r="BH72" s="165">
        <f t="shared" si="35"/>
        <v>0</v>
      </c>
      <c r="BI72" s="165">
        <f t="shared" si="14"/>
        <v>1</v>
      </c>
      <c r="BJ72" s="165">
        <f t="shared" si="15"/>
        <v>0</v>
      </c>
      <c r="BK72" s="165">
        <f t="shared" si="16"/>
        <v>1</v>
      </c>
      <c r="BL72" s="165">
        <f t="shared" si="17"/>
        <v>2</v>
      </c>
      <c r="BM72" s="165">
        <f t="shared" si="18"/>
        <v>2</v>
      </c>
      <c r="BN72" s="165">
        <f t="shared" si="27"/>
        <v>0</v>
      </c>
      <c r="BT72" s="165">
        <f t="shared" si="36"/>
        <v>0</v>
      </c>
      <c r="BU72" s="165">
        <f t="shared" si="37"/>
        <v>4</v>
      </c>
      <c r="BV72" s="165">
        <f t="shared" si="38"/>
        <v>4</v>
      </c>
      <c r="BW72" s="165">
        <f t="shared" si="39"/>
        <v>2</v>
      </c>
      <c r="BX72" s="165">
        <f t="shared" si="40"/>
        <v>5</v>
      </c>
      <c r="BY72" s="165">
        <f t="shared" si="41"/>
        <v>6</v>
      </c>
      <c r="BZ72" s="165">
        <f t="shared" si="42"/>
        <v>4</v>
      </c>
      <c r="CB72" s="165">
        <v>2</v>
      </c>
      <c r="CC72" s="165">
        <v>0</v>
      </c>
      <c r="CD72" s="165">
        <v>4</v>
      </c>
    </row>
    <row r="73" spans="2:82">
      <c r="B73" s="165">
        <v>482</v>
      </c>
      <c r="M73" s="165">
        <v>4</v>
      </c>
      <c r="Q73" s="165">
        <f t="shared" si="28"/>
        <v>5</v>
      </c>
      <c r="R73" s="165">
        <v>3</v>
      </c>
      <c r="S73" s="165">
        <v>2</v>
      </c>
      <c r="U73" s="165">
        <f t="shared" si="29"/>
        <v>5</v>
      </c>
      <c r="V73" s="165">
        <v>5</v>
      </c>
      <c r="W73" s="165">
        <v>4</v>
      </c>
      <c r="Y73" s="165">
        <f t="shared" si="30"/>
        <v>5</v>
      </c>
      <c r="Z73" s="165">
        <v>4</v>
      </c>
      <c r="AA73" s="165">
        <v>3</v>
      </c>
      <c r="AC73" s="165">
        <f t="shared" si="31"/>
        <v>5</v>
      </c>
      <c r="AD73" s="165">
        <v>1</v>
      </c>
      <c r="AE73" s="165">
        <v>0</v>
      </c>
      <c r="AG73" s="165">
        <f t="shared" si="32"/>
        <v>5</v>
      </c>
      <c r="AH73" s="165">
        <v>4</v>
      </c>
      <c r="AI73" s="165">
        <v>3</v>
      </c>
      <c r="AK73" s="165">
        <f t="shared" si="33"/>
        <v>6</v>
      </c>
      <c r="AL73" s="165">
        <v>4</v>
      </c>
      <c r="AM73" s="165">
        <v>2</v>
      </c>
      <c r="AT73" s="165">
        <f t="shared" si="34"/>
        <v>0</v>
      </c>
      <c r="AU73" s="165">
        <f t="shared" si="7"/>
        <v>4</v>
      </c>
      <c r="AV73" s="165">
        <f t="shared" si="8"/>
        <v>3</v>
      </c>
      <c r="AW73" s="165">
        <f t="shared" si="9"/>
        <v>5</v>
      </c>
      <c r="AX73" s="165">
        <f t="shared" si="10"/>
        <v>4</v>
      </c>
      <c r="AY73" s="165">
        <f t="shared" si="11"/>
        <v>1</v>
      </c>
      <c r="AZ73" s="165">
        <f t="shared" si="12"/>
        <v>4</v>
      </c>
      <c r="BA73" s="165">
        <f t="shared" si="26"/>
        <v>4</v>
      </c>
      <c r="BH73" s="165">
        <f t="shared" si="35"/>
        <v>0</v>
      </c>
      <c r="BI73" s="165">
        <f t="shared" si="14"/>
        <v>2</v>
      </c>
      <c r="BJ73" s="165">
        <f t="shared" si="15"/>
        <v>4</v>
      </c>
      <c r="BK73" s="165">
        <f t="shared" si="16"/>
        <v>3</v>
      </c>
      <c r="BL73" s="165">
        <f t="shared" si="17"/>
        <v>0</v>
      </c>
      <c r="BM73" s="165">
        <f t="shared" si="18"/>
        <v>3</v>
      </c>
      <c r="BN73" s="165">
        <f t="shared" si="27"/>
        <v>2</v>
      </c>
      <c r="BT73" s="165">
        <f t="shared" si="36"/>
        <v>0</v>
      </c>
      <c r="BU73" s="165">
        <f t="shared" si="37"/>
        <v>5</v>
      </c>
      <c r="BV73" s="165">
        <f t="shared" si="38"/>
        <v>5</v>
      </c>
      <c r="BW73" s="165">
        <f t="shared" si="39"/>
        <v>5</v>
      </c>
      <c r="BX73" s="165">
        <f t="shared" si="40"/>
        <v>5</v>
      </c>
      <c r="BY73" s="165">
        <f t="shared" si="41"/>
        <v>5</v>
      </c>
      <c r="BZ73" s="165">
        <f t="shared" si="42"/>
        <v>6</v>
      </c>
      <c r="CB73" s="165">
        <v>1</v>
      </c>
      <c r="CC73" s="165">
        <v>1</v>
      </c>
      <c r="CD73" s="165">
        <v>0</v>
      </c>
    </row>
    <row r="74" spans="2:82">
      <c r="B74" s="165">
        <v>483</v>
      </c>
      <c r="M74" s="165">
        <v>3</v>
      </c>
      <c r="Q74" s="165">
        <f t="shared" si="28"/>
        <v>5</v>
      </c>
      <c r="R74" s="165">
        <v>4</v>
      </c>
      <c r="S74" s="165">
        <v>2</v>
      </c>
      <c r="U74" s="165">
        <f t="shared" si="29"/>
        <v>3</v>
      </c>
      <c r="V74" s="165">
        <v>2</v>
      </c>
      <c r="W74" s="165">
        <v>2</v>
      </c>
      <c r="Y74" s="165">
        <f t="shared" si="30"/>
        <v>5</v>
      </c>
      <c r="Z74" s="165">
        <v>4</v>
      </c>
      <c r="AA74" s="165">
        <v>2</v>
      </c>
      <c r="AC74" s="165">
        <f t="shared" si="31"/>
        <v>4</v>
      </c>
      <c r="AD74" s="165">
        <v>3</v>
      </c>
      <c r="AE74" s="165">
        <v>2</v>
      </c>
      <c r="AG74" s="165">
        <f t="shared" si="32"/>
        <v>5</v>
      </c>
      <c r="AH74" s="165">
        <v>2</v>
      </c>
      <c r="AI74" s="165">
        <v>0</v>
      </c>
      <c r="AK74" s="165">
        <f t="shared" si="33"/>
        <v>5</v>
      </c>
      <c r="AL74" s="165">
        <v>3</v>
      </c>
      <c r="AM74" s="165">
        <v>1</v>
      </c>
      <c r="AT74" s="165">
        <f t="shared" si="34"/>
        <v>0</v>
      </c>
      <c r="AU74" s="165">
        <f t="shared" si="7"/>
        <v>3</v>
      </c>
      <c r="AV74" s="165">
        <f t="shared" si="8"/>
        <v>4</v>
      </c>
      <c r="AW74" s="165">
        <f t="shared" si="9"/>
        <v>2</v>
      </c>
      <c r="AX74" s="165">
        <f t="shared" si="10"/>
        <v>4</v>
      </c>
      <c r="AY74" s="165">
        <f t="shared" si="11"/>
        <v>3</v>
      </c>
      <c r="AZ74" s="165">
        <f t="shared" si="12"/>
        <v>2</v>
      </c>
      <c r="BA74" s="165">
        <f t="shared" si="26"/>
        <v>3</v>
      </c>
      <c r="BH74" s="165">
        <f t="shared" si="35"/>
        <v>0</v>
      </c>
      <c r="BI74" s="165">
        <f t="shared" si="14"/>
        <v>2</v>
      </c>
      <c r="BJ74" s="165">
        <f t="shared" si="15"/>
        <v>2</v>
      </c>
      <c r="BK74" s="165">
        <f t="shared" si="16"/>
        <v>2</v>
      </c>
      <c r="BL74" s="165">
        <f t="shared" si="17"/>
        <v>2</v>
      </c>
      <c r="BM74" s="165">
        <f t="shared" si="18"/>
        <v>0</v>
      </c>
      <c r="BN74" s="165">
        <f t="shared" si="27"/>
        <v>1</v>
      </c>
      <c r="BT74" s="165">
        <f t="shared" si="36"/>
        <v>0</v>
      </c>
      <c r="BU74" s="165">
        <f t="shared" si="37"/>
        <v>5</v>
      </c>
      <c r="BV74" s="165">
        <f t="shared" si="38"/>
        <v>3</v>
      </c>
      <c r="BW74" s="165">
        <f t="shared" si="39"/>
        <v>5</v>
      </c>
      <c r="BX74" s="165">
        <f t="shared" si="40"/>
        <v>4</v>
      </c>
      <c r="BY74" s="165">
        <f t="shared" si="41"/>
        <v>5</v>
      </c>
      <c r="BZ74" s="165">
        <f t="shared" si="42"/>
        <v>5</v>
      </c>
      <c r="CB74" s="165">
        <v>1</v>
      </c>
      <c r="CC74" s="165">
        <v>10</v>
      </c>
      <c r="CD74" s="165">
        <v>1</v>
      </c>
    </row>
    <row r="75" spans="2:82">
      <c r="B75" s="165">
        <v>484</v>
      </c>
      <c r="M75" s="165">
        <v>4</v>
      </c>
      <c r="Q75" s="165">
        <f t="shared" ref="Q75:Q106" si="43">M75+R75-S75</f>
        <v>5</v>
      </c>
      <c r="R75" s="165">
        <v>4</v>
      </c>
      <c r="S75" s="165">
        <v>3</v>
      </c>
      <c r="U75" s="165">
        <f t="shared" ref="U75:U106" si="44">M75+V75-W75</f>
        <v>6</v>
      </c>
      <c r="V75" s="165">
        <v>4</v>
      </c>
      <c r="W75" s="165">
        <v>2</v>
      </c>
      <c r="Y75" s="165">
        <f t="shared" ref="Y75:Y106" si="45">M75+Z75-AA75</f>
        <v>5</v>
      </c>
      <c r="Z75" s="165">
        <v>4</v>
      </c>
      <c r="AA75" s="165">
        <v>3</v>
      </c>
      <c r="AC75" s="165">
        <f t="shared" ref="AC75:AC106" si="46">M75+AD75-AE75</f>
        <v>6</v>
      </c>
      <c r="AD75" s="165">
        <v>4</v>
      </c>
      <c r="AE75" s="165">
        <v>2</v>
      </c>
      <c r="AG75" s="165">
        <f t="shared" ref="AG75:AG106" si="47">M75+AH75-AI75</f>
        <v>5</v>
      </c>
      <c r="AH75" s="165">
        <v>4</v>
      </c>
      <c r="AI75" s="165">
        <v>3</v>
      </c>
      <c r="AK75" s="165">
        <f t="shared" ref="AK75:AK106" si="48">M75+AL75-AM75</f>
        <v>5</v>
      </c>
      <c r="AL75" s="165">
        <v>4</v>
      </c>
      <c r="AM75" s="165">
        <v>3</v>
      </c>
      <c r="AT75" s="165">
        <f t="shared" ref="AT75:AT106" si="49">I75</f>
        <v>0</v>
      </c>
      <c r="AU75" s="165">
        <f t="shared" ref="AU75:AU138" si="50">M75</f>
        <v>4</v>
      </c>
      <c r="AV75" s="165">
        <f t="shared" ref="AV75:AV138" si="51">R75</f>
        <v>4</v>
      </c>
      <c r="AW75" s="165">
        <f t="shared" ref="AW75:AW138" si="52">V75</f>
        <v>4</v>
      </c>
      <c r="AX75" s="165">
        <f t="shared" ref="AX75:AX138" si="53">Z75</f>
        <v>4</v>
      </c>
      <c r="AY75" s="165">
        <f t="shared" ref="AY75:AY138" si="54">AD75</f>
        <v>4</v>
      </c>
      <c r="AZ75" s="165">
        <f t="shared" ref="AZ75:AZ138" si="55">AH75</f>
        <v>4</v>
      </c>
      <c r="BA75" s="165">
        <f t="shared" si="26"/>
        <v>4</v>
      </c>
      <c r="BH75" s="165">
        <f t="shared" ref="BH75:BH106" si="56">N75</f>
        <v>0</v>
      </c>
      <c r="BI75" s="165">
        <f t="shared" ref="BI75:BI138" si="57">S75</f>
        <v>3</v>
      </c>
      <c r="BJ75" s="165">
        <f t="shared" ref="BJ75:BJ138" si="58">W75</f>
        <v>2</v>
      </c>
      <c r="BK75" s="165">
        <f t="shared" ref="BK75:BK138" si="59">AA75</f>
        <v>3</v>
      </c>
      <c r="BL75" s="165">
        <f t="shared" ref="BL75:BL138" si="60">AE75</f>
        <v>2</v>
      </c>
      <c r="BM75" s="165">
        <f t="shared" ref="BM75:BM138" si="61">AI75</f>
        <v>3</v>
      </c>
      <c r="BN75" s="165">
        <f t="shared" si="27"/>
        <v>3</v>
      </c>
      <c r="BT75" s="165">
        <f t="shared" ref="BT75:BT106" si="62">O75</f>
        <v>0</v>
      </c>
      <c r="BU75" s="165">
        <f t="shared" ref="BU75:BU106" si="63">Q75</f>
        <v>5</v>
      </c>
      <c r="BV75" s="165">
        <f t="shared" ref="BV75:BV106" si="64">U75</f>
        <v>6</v>
      </c>
      <c r="BW75" s="165">
        <f t="shared" ref="BW75:BW106" si="65">Y75</f>
        <v>5</v>
      </c>
      <c r="BX75" s="165">
        <f t="shared" ref="BX75:BX106" si="66">AC75</f>
        <v>6</v>
      </c>
      <c r="BY75" s="165">
        <f t="shared" ref="BY75:BY106" si="67">AG75</f>
        <v>5</v>
      </c>
      <c r="BZ75" s="165">
        <f t="shared" ref="BZ75:BZ106" si="68">AK75</f>
        <v>5</v>
      </c>
      <c r="CB75" s="165">
        <v>0</v>
      </c>
      <c r="CC75" s="165">
        <v>0</v>
      </c>
      <c r="CD75" s="165">
        <v>0</v>
      </c>
    </row>
    <row r="76" spans="2:82">
      <c r="B76" s="165">
        <v>485</v>
      </c>
      <c r="M76" s="165">
        <v>3</v>
      </c>
      <c r="Q76" s="165">
        <f t="shared" si="43"/>
        <v>4</v>
      </c>
      <c r="R76" s="165">
        <v>4</v>
      </c>
      <c r="S76" s="165">
        <v>3</v>
      </c>
      <c r="U76" s="165">
        <f t="shared" si="44"/>
        <v>5</v>
      </c>
      <c r="V76" s="165">
        <v>3</v>
      </c>
      <c r="W76" s="165">
        <v>1</v>
      </c>
      <c r="Y76" s="165">
        <f t="shared" si="45"/>
        <v>6</v>
      </c>
      <c r="Z76" s="165">
        <v>4</v>
      </c>
      <c r="AA76" s="165">
        <v>1</v>
      </c>
      <c r="AC76" s="165">
        <f t="shared" si="46"/>
        <v>4</v>
      </c>
      <c r="AD76" s="165">
        <v>2</v>
      </c>
      <c r="AE76" s="165">
        <v>1</v>
      </c>
      <c r="AG76" s="165">
        <f t="shared" si="47"/>
        <v>5</v>
      </c>
      <c r="AH76" s="165">
        <v>4</v>
      </c>
      <c r="AI76" s="165">
        <v>2</v>
      </c>
      <c r="AK76" s="165">
        <f t="shared" si="48"/>
        <v>5</v>
      </c>
      <c r="AL76" s="165">
        <v>3</v>
      </c>
      <c r="AM76" s="165">
        <v>1</v>
      </c>
      <c r="AT76" s="165">
        <f t="shared" si="49"/>
        <v>0</v>
      </c>
      <c r="AU76" s="165">
        <f t="shared" si="50"/>
        <v>3</v>
      </c>
      <c r="AV76" s="165">
        <f t="shared" si="51"/>
        <v>4</v>
      </c>
      <c r="AW76" s="165">
        <f t="shared" si="52"/>
        <v>3</v>
      </c>
      <c r="AX76" s="165">
        <f t="shared" si="53"/>
        <v>4</v>
      </c>
      <c r="AY76" s="165">
        <f t="shared" si="54"/>
        <v>2</v>
      </c>
      <c r="AZ76" s="165">
        <f t="shared" si="55"/>
        <v>4</v>
      </c>
      <c r="BA76" s="165">
        <f t="shared" ref="BA76:BA139" si="69">AL76</f>
        <v>3</v>
      </c>
      <c r="BH76" s="165">
        <f t="shared" si="56"/>
        <v>0</v>
      </c>
      <c r="BI76" s="165">
        <f t="shared" si="57"/>
        <v>3</v>
      </c>
      <c r="BJ76" s="165">
        <f t="shared" si="58"/>
        <v>1</v>
      </c>
      <c r="BK76" s="165">
        <f t="shared" si="59"/>
        <v>1</v>
      </c>
      <c r="BL76" s="165">
        <f t="shared" si="60"/>
        <v>1</v>
      </c>
      <c r="BM76" s="165">
        <f t="shared" si="61"/>
        <v>2</v>
      </c>
      <c r="BN76" s="165">
        <f t="shared" ref="BN76:BN139" si="70">AM76</f>
        <v>1</v>
      </c>
      <c r="BT76" s="165">
        <f t="shared" si="62"/>
        <v>0</v>
      </c>
      <c r="BU76" s="165">
        <f t="shared" si="63"/>
        <v>4</v>
      </c>
      <c r="BV76" s="165">
        <f t="shared" si="64"/>
        <v>5</v>
      </c>
      <c r="BW76" s="165">
        <f t="shared" si="65"/>
        <v>6</v>
      </c>
      <c r="BX76" s="165">
        <f t="shared" si="66"/>
        <v>4</v>
      </c>
      <c r="BY76" s="165">
        <f t="shared" si="67"/>
        <v>5</v>
      </c>
      <c r="BZ76" s="165">
        <f t="shared" si="68"/>
        <v>5</v>
      </c>
      <c r="CB76" s="165">
        <v>2</v>
      </c>
      <c r="CC76" s="165">
        <v>0</v>
      </c>
      <c r="CD76" s="165">
        <v>2</v>
      </c>
    </row>
    <row r="77" spans="2:82">
      <c r="B77" s="165">
        <v>486</v>
      </c>
      <c r="M77" s="165">
        <v>4</v>
      </c>
      <c r="Q77" s="165">
        <f t="shared" si="43"/>
        <v>4</v>
      </c>
      <c r="R77" s="165">
        <v>3</v>
      </c>
      <c r="S77" s="165">
        <v>3</v>
      </c>
      <c r="U77" s="165">
        <f t="shared" si="44"/>
        <v>5</v>
      </c>
      <c r="V77" s="165">
        <v>3</v>
      </c>
      <c r="W77" s="165">
        <v>2</v>
      </c>
      <c r="Y77" s="165">
        <f t="shared" si="45"/>
        <v>4</v>
      </c>
      <c r="Z77" s="165">
        <v>2</v>
      </c>
      <c r="AA77" s="165">
        <v>2</v>
      </c>
      <c r="AC77" s="165">
        <f t="shared" si="46"/>
        <v>5</v>
      </c>
      <c r="AD77" s="165">
        <v>3</v>
      </c>
      <c r="AE77" s="165">
        <v>2</v>
      </c>
      <c r="AG77" s="165">
        <f t="shared" si="47"/>
        <v>6</v>
      </c>
      <c r="AH77" s="165">
        <v>5</v>
      </c>
      <c r="AI77" s="165">
        <v>3</v>
      </c>
      <c r="AK77" s="165">
        <f t="shared" si="48"/>
        <v>6</v>
      </c>
      <c r="AL77" s="165">
        <v>3</v>
      </c>
      <c r="AM77" s="165">
        <v>1</v>
      </c>
      <c r="AT77" s="165">
        <f t="shared" si="49"/>
        <v>0</v>
      </c>
      <c r="AU77" s="165">
        <f t="shared" si="50"/>
        <v>4</v>
      </c>
      <c r="AV77" s="165">
        <f t="shared" si="51"/>
        <v>3</v>
      </c>
      <c r="AW77" s="165">
        <f t="shared" si="52"/>
        <v>3</v>
      </c>
      <c r="AX77" s="165">
        <f t="shared" si="53"/>
        <v>2</v>
      </c>
      <c r="AY77" s="165">
        <f t="shared" si="54"/>
        <v>3</v>
      </c>
      <c r="AZ77" s="165">
        <f t="shared" si="55"/>
        <v>5</v>
      </c>
      <c r="BA77" s="165">
        <f t="shared" si="69"/>
        <v>3</v>
      </c>
      <c r="BH77" s="165">
        <f t="shared" si="56"/>
        <v>0</v>
      </c>
      <c r="BI77" s="165">
        <f t="shared" si="57"/>
        <v>3</v>
      </c>
      <c r="BJ77" s="165">
        <f t="shared" si="58"/>
        <v>2</v>
      </c>
      <c r="BK77" s="165">
        <f t="shared" si="59"/>
        <v>2</v>
      </c>
      <c r="BL77" s="165">
        <f t="shared" si="60"/>
        <v>2</v>
      </c>
      <c r="BM77" s="165">
        <f t="shared" si="61"/>
        <v>3</v>
      </c>
      <c r="BN77" s="165">
        <f t="shared" si="70"/>
        <v>1</v>
      </c>
      <c r="BT77" s="165">
        <f t="shared" si="62"/>
        <v>0</v>
      </c>
      <c r="BU77" s="165">
        <f t="shared" si="63"/>
        <v>4</v>
      </c>
      <c r="BV77" s="165">
        <f t="shared" si="64"/>
        <v>5</v>
      </c>
      <c r="BW77" s="165">
        <f t="shared" si="65"/>
        <v>4</v>
      </c>
      <c r="BX77" s="165">
        <f t="shared" si="66"/>
        <v>5</v>
      </c>
      <c r="BY77" s="165">
        <f t="shared" si="67"/>
        <v>6</v>
      </c>
      <c r="BZ77" s="165">
        <f t="shared" si="68"/>
        <v>6</v>
      </c>
      <c r="CB77" s="165">
        <v>1</v>
      </c>
      <c r="CC77" s="165">
        <v>2</v>
      </c>
      <c r="CD77" s="165">
        <v>1</v>
      </c>
    </row>
    <row r="78" spans="2:82">
      <c r="B78" s="165">
        <v>487</v>
      </c>
      <c r="M78" s="165">
        <v>4</v>
      </c>
      <c r="Q78" s="165">
        <f t="shared" si="43"/>
        <v>5</v>
      </c>
      <c r="R78" s="165">
        <v>5</v>
      </c>
      <c r="S78" s="165">
        <v>4</v>
      </c>
      <c r="U78" s="165">
        <f t="shared" si="44"/>
        <v>5</v>
      </c>
      <c r="V78" s="165">
        <v>1</v>
      </c>
      <c r="W78" s="165">
        <v>0</v>
      </c>
      <c r="Y78" s="165">
        <f t="shared" si="45"/>
        <v>4</v>
      </c>
      <c r="Z78" s="165">
        <v>2</v>
      </c>
      <c r="AA78" s="165">
        <v>2</v>
      </c>
      <c r="AC78" s="165">
        <f t="shared" si="46"/>
        <v>4</v>
      </c>
      <c r="AD78" s="165">
        <v>4</v>
      </c>
      <c r="AE78" s="165">
        <v>4</v>
      </c>
      <c r="AG78" s="165">
        <f t="shared" si="47"/>
        <v>6</v>
      </c>
      <c r="AH78" s="165">
        <v>6</v>
      </c>
      <c r="AI78" s="165">
        <v>4</v>
      </c>
      <c r="AK78" s="165">
        <f t="shared" si="48"/>
        <v>5</v>
      </c>
      <c r="AL78" s="165">
        <v>3</v>
      </c>
      <c r="AM78" s="165">
        <v>2</v>
      </c>
      <c r="AT78" s="165">
        <f t="shared" si="49"/>
        <v>0</v>
      </c>
      <c r="AU78" s="165">
        <f t="shared" si="50"/>
        <v>4</v>
      </c>
      <c r="AV78" s="165">
        <f t="shared" si="51"/>
        <v>5</v>
      </c>
      <c r="AW78" s="165">
        <f t="shared" si="52"/>
        <v>1</v>
      </c>
      <c r="AX78" s="165">
        <f t="shared" si="53"/>
        <v>2</v>
      </c>
      <c r="AY78" s="165">
        <f t="shared" si="54"/>
        <v>4</v>
      </c>
      <c r="AZ78" s="165">
        <f t="shared" si="55"/>
        <v>6</v>
      </c>
      <c r="BA78" s="165">
        <f t="shared" si="69"/>
        <v>3</v>
      </c>
      <c r="BH78" s="165">
        <f t="shared" si="56"/>
        <v>0</v>
      </c>
      <c r="BI78" s="165">
        <f t="shared" si="57"/>
        <v>4</v>
      </c>
      <c r="BJ78" s="165">
        <f t="shared" si="58"/>
        <v>0</v>
      </c>
      <c r="BK78" s="165">
        <f t="shared" si="59"/>
        <v>2</v>
      </c>
      <c r="BL78" s="165">
        <f t="shared" si="60"/>
        <v>4</v>
      </c>
      <c r="BM78" s="165">
        <f t="shared" si="61"/>
        <v>4</v>
      </c>
      <c r="BN78" s="165">
        <f t="shared" si="70"/>
        <v>2</v>
      </c>
      <c r="BT78" s="165">
        <f t="shared" si="62"/>
        <v>0</v>
      </c>
      <c r="BU78" s="165">
        <f t="shared" si="63"/>
        <v>5</v>
      </c>
      <c r="BV78" s="165">
        <f t="shared" si="64"/>
        <v>5</v>
      </c>
      <c r="BW78" s="165">
        <f t="shared" si="65"/>
        <v>4</v>
      </c>
      <c r="BX78" s="165">
        <f t="shared" si="66"/>
        <v>4</v>
      </c>
      <c r="BY78" s="165">
        <f t="shared" si="67"/>
        <v>6</v>
      </c>
      <c r="BZ78" s="165">
        <f t="shared" si="68"/>
        <v>5</v>
      </c>
      <c r="CB78" s="165">
        <v>3</v>
      </c>
      <c r="CC78" s="165">
        <v>0</v>
      </c>
      <c r="CD78" s="165">
        <v>0</v>
      </c>
    </row>
    <row r="79" spans="2:82">
      <c r="B79" s="165">
        <v>488</v>
      </c>
      <c r="M79" s="165">
        <v>4</v>
      </c>
      <c r="Q79" s="165">
        <f t="shared" si="43"/>
        <v>5</v>
      </c>
      <c r="R79" s="165">
        <v>4</v>
      </c>
      <c r="S79" s="165">
        <v>3</v>
      </c>
      <c r="U79" s="165">
        <f t="shared" si="44"/>
        <v>5</v>
      </c>
      <c r="V79" s="165">
        <v>2</v>
      </c>
      <c r="W79" s="165">
        <v>1</v>
      </c>
      <c r="Y79" s="165">
        <f t="shared" si="45"/>
        <v>5</v>
      </c>
      <c r="Z79" s="165">
        <v>2</v>
      </c>
      <c r="AA79" s="165">
        <v>1</v>
      </c>
      <c r="AC79" s="165">
        <f t="shared" si="46"/>
        <v>5</v>
      </c>
      <c r="AD79" s="165">
        <v>4</v>
      </c>
      <c r="AE79" s="165">
        <v>3</v>
      </c>
      <c r="AG79" s="165">
        <f t="shared" si="47"/>
        <v>5</v>
      </c>
      <c r="AH79" s="165">
        <v>4</v>
      </c>
      <c r="AI79" s="165">
        <v>3</v>
      </c>
      <c r="AK79" s="165">
        <f t="shared" si="48"/>
        <v>5</v>
      </c>
      <c r="AL79" s="165">
        <v>2</v>
      </c>
      <c r="AM79" s="165">
        <v>1</v>
      </c>
      <c r="AT79" s="165">
        <f t="shared" si="49"/>
        <v>0</v>
      </c>
      <c r="AU79" s="165">
        <f t="shared" si="50"/>
        <v>4</v>
      </c>
      <c r="AV79" s="165">
        <f t="shared" si="51"/>
        <v>4</v>
      </c>
      <c r="AW79" s="165">
        <f t="shared" si="52"/>
        <v>2</v>
      </c>
      <c r="AX79" s="165">
        <f t="shared" si="53"/>
        <v>2</v>
      </c>
      <c r="AY79" s="165">
        <f t="shared" si="54"/>
        <v>4</v>
      </c>
      <c r="AZ79" s="165">
        <f t="shared" si="55"/>
        <v>4</v>
      </c>
      <c r="BA79" s="165">
        <f t="shared" si="69"/>
        <v>2</v>
      </c>
      <c r="BH79" s="165">
        <f t="shared" si="56"/>
        <v>0</v>
      </c>
      <c r="BI79" s="165">
        <f t="shared" si="57"/>
        <v>3</v>
      </c>
      <c r="BJ79" s="165">
        <f t="shared" si="58"/>
        <v>1</v>
      </c>
      <c r="BK79" s="165">
        <f t="shared" si="59"/>
        <v>1</v>
      </c>
      <c r="BL79" s="165">
        <f t="shared" si="60"/>
        <v>3</v>
      </c>
      <c r="BM79" s="165">
        <f t="shared" si="61"/>
        <v>3</v>
      </c>
      <c r="BN79" s="165">
        <f t="shared" si="70"/>
        <v>1</v>
      </c>
      <c r="BT79" s="165">
        <f t="shared" si="62"/>
        <v>0</v>
      </c>
      <c r="BU79" s="165">
        <f t="shared" si="63"/>
        <v>5</v>
      </c>
      <c r="BV79" s="165">
        <f t="shared" si="64"/>
        <v>5</v>
      </c>
      <c r="BW79" s="165">
        <f t="shared" si="65"/>
        <v>5</v>
      </c>
      <c r="BX79" s="165">
        <f t="shared" si="66"/>
        <v>5</v>
      </c>
      <c r="BY79" s="165">
        <f t="shared" si="67"/>
        <v>5</v>
      </c>
      <c r="BZ79" s="165">
        <f t="shared" si="68"/>
        <v>5</v>
      </c>
      <c r="CB79" s="165">
        <v>1</v>
      </c>
      <c r="CC79" s="165">
        <v>0</v>
      </c>
      <c r="CD79" s="165">
        <v>0</v>
      </c>
    </row>
    <row r="80" spans="2:82">
      <c r="B80" s="165">
        <v>489</v>
      </c>
      <c r="M80" s="165">
        <v>5</v>
      </c>
      <c r="Q80" s="165">
        <f t="shared" si="43"/>
        <v>6</v>
      </c>
      <c r="R80" s="165">
        <v>6</v>
      </c>
      <c r="S80" s="165">
        <v>5</v>
      </c>
      <c r="U80" s="165">
        <f t="shared" si="44"/>
        <v>5</v>
      </c>
      <c r="V80" s="165">
        <v>2</v>
      </c>
      <c r="W80" s="165">
        <v>2</v>
      </c>
      <c r="Y80" s="165">
        <f t="shared" si="45"/>
        <v>6</v>
      </c>
      <c r="Z80" s="165">
        <v>3</v>
      </c>
      <c r="AA80" s="165">
        <v>2</v>
      </c>
      <c r="AC80" s="165">
        <f t="shared" si="46"/>
        <v>5</v>
      </c>
      <c r="AD80" s="165">
        <v>4</v>
      </c>
      <c r="AE80" s="165">
        <v>4</v>
      </c>
      <c r="AG80" s="165">
        <f t="shared" si="47"/>
        <v>5</v>
      </c>
      <c r="AH80" s="165">
        <v>4</v>
      </c>
      <c r="AI80" s="165">
        <v>4</v>
      </c>
      <c r="AK80" s="165">
        <f t="shared" si="48"/>
        <v>6</v>
      </c>
      <c r="AL80" s="165">
        <v>3</v>
      </c>
      <c r="AM80" s="165">
        <v>2</v>
      </c>
      <c r="AT80" s="165">
        <f t="shared" si="49"/>
        <v>0</v>
      </c>
      <c r="AU80" s="165">
        <f t="shared" si="50"/>
        <v>5</v>
      </c>
      <c r="AV80" s="165">
        <f t="shared" si="51"/>
        <v>6</v>
      </c>
      <c r="AW80" s="165">
        <f t="shared" si="52"/>
        <v>2</v>
      </c>
      <c r="AX80" s="165">
        <f t="shared" si="53"/>
        <v>3</v>
      </c>
      <c r="AY80" s="165">
        <f t="shared" si="54"/>
        <v>4</v>
      </c>
      <c r="AZ80" s="165">
        <f t="shared" si="55"/>
        <v>4</v>
      </c>
      <c r="BA80" s="165">
        <f t="shared" si="69"/>
        <v>3</v>
      </c>
      <c r="BH80" s="165">
        <f t="shared" si="56"/>
        <v>0</v>
      </c>
      <c r="BI80" s="165">
        <f t="shared" si="57"/>
        <v>5</v>
      </c>
      <c r="BJ80" s="165">
        <f t="shared" si="58"/>
        <v>2</v>
      </c>
      <c r="BK80" s="165">
        <f t="shared" si="59"/>
        <v>2</v>
      </c>
      <c r="BL80" s="165">
        <f t="shared" si="60"/>
        <v>4</v>
      </c>
      <c r="BM80" s="165">
        <f t="shared" si="61"/>
        <v>4</v>
      </c>
      <c r="BN80" s="165">
        <f t="shared" si="70"/>
        <v>2</v>
      </c>
      <c r="BT80" s="165">
        <f t="shared" si="62"/>
        <v>0</v>
      </c>
      <c r="BU80" s="165">
        <f t="shared" si="63"/>
        <v>6</v>
      </c>
      <c r="BV80" s="165">
        <f t="shared" si="64"/>
        <v>5</v>
      </c>
      <c r="BW80" s="165">
        <f t="shared" si="65"/>
        <v>6</v>
      </c>
      <c r="BX80" s="165">
        <f t="shared" si="66"/>
        <v>5</v>
      </c>
      <c r="BY80" s="165">
        <f t="shared" si="67"/>
        <v>5</v>
      </c>
      <c r="BZ80" s="165">
        <f t="shared" si="68"/>
        <v>6</v>
      </c>
      <c r="CB80" s="165">
        <v>1</v>
      </c>
      <c r="CC80" s="165">
        <v>2</v>
      </c>
      <c r="CD80" s="165">
        <v>0</v>
      </c>
    </row>
    <row r="81" spans="2:82">
      <c r="B81" s="165">
        <v>490</v>
      </c>
      <c r="M81" s="165">
        <v>4</v>
      </c>
      <c r="Q81" s="165">
        <f t="shared" si="43"/>
        <v>4</v>
      </c>
      <c r="R81" s="165">
        <v>3</v>
      </c>
      <c r="S81" s="165">
        <v>3</v>
      </c>
      <c r="U81" s="165">
        <f t="shared" si="44"/>
        <v>6</v>
      </c>
      <c r="V81" s="165">
        <v>4</v>
      </c>
      <c r="W81" s="165">
        <v>2</v>
      </c>
      <c r="Y81" s="165">
        <f t="shared" si="45"/>
        <v>5</v>
      </c>
      <c r="Z81" s="165">
        <v>4</v>
      </c>
      <c r="AA81" s="165">
        <v>3</v>
      </c>
      <c r="AC81" s="165">
        <f t="shared" si="46"/>
        <v>6</v>
      </c>
      <c r="AD81" s="165">
        <v>4</v>
      </c>
      <c r="AE81" s="165">
        <v>2</v>
      </c>
      <c r="AG81" s="165">
        <f t="shared" si="47"/>
        <v>6</v>
      </c>
      <c r="AH81" s="165">
        <v>4</v>
      </c>
      <c r="AI81" s="165">
        <v>2</v>
      </c>
      <c r="AK81" s="165">
        <f t="shared" si="48"/>
        <v>6</v>
      </c>
      <c r="AL81" s="165">
        <v>3</v>
      </c>
      <c r="AM81" s="165">
        <v>1</v>
      </c>
      <c r="AT81" s="165">
        <f t="shared" si="49"/>
        <v>0</v>
      </c>
      <c r="AU81" s="165">
        <f t="shared" si="50"/>
        <v>4</v>
      </c>
      <c r="AV81" s="165">
        <f t="shared" si="51"/>
        <v>3</v>
      </c>
      <c r="AW81" s="165">
        <f t="shared" si="52"/>
        <v>4</v>
      </c>
      <c r="AX81" s="165">
        <f t="shared" si="53"/>
        <v>4</v>
      </c>
      <c r="AY81" s="165">
        <f t="shared" si="54"/>
        <v>4</v>
      </c>
      <c r="AZ81" s="165">
        <f t="shared" si="55"/>
        <v>4</v>
      </c>
      <c r="BA81" s="165">
        <f t="shared" si="69"/>
        <v>3</v>
      </c>
      <c r="BH81" s="165">
        <f t="shared" si="56"/>
        <v>0</v>
      </c>
      <c r="BI81" s="165">
        <f t="shared" si="57"/>
        <v>3</v>
      </c>
      <c r="BJ81" s="165">
        <f t="shared" si="58"/>
        <v>2</v>
      </c>
      <c r="BK81" s="165">
        <f t="shared" si="59"/>
        <v>3</v>
      </c>
      <c r="BL81" s="165">
        <f t="shared" si="60"/>
        <v>2</v>
      </c>
      <c r="BM81" s="165">
        <f t="shared" si="61"/>
        <v>2</v>
      </c>
      <c r="BN81" s="165">
        <f t="shared" si="70"/>
        <v>1</v>
      </c>
      <c r="BT81" s="165">
        <f t="shared" si="62"/>
        <v>0</v>
      </c>
      <c r="BU81" s="165">
        <f t="shared" si="63"/>
        <v>4</v>
      </c>
      <c r="BV81" s="165">
        <f t="shared" si="64"/>
        <v>6</v>
      </c>
      <c r="BW81" s="165">
        <f t="shared" si="65"/>
        <v>5</v>
      </c>
      <c r="BX81" s="165">
        <f t="shared" si="66"/>
        <v>6</v>
      </c>
      <c r="BY81" s="165">
        <f t="shared" si="67"/>
        <v>6</v>
      </c>
      <c r="BZ81" s="165">
        <f t="shared" si="68"/>
        <v>6</v>
      </c>
      <c r="CB81" s="165">
        <v>1</v>
      </c>
      <c r="CC81" s="165">
        <v>0</v>
      </c>
      <c r="CD81" s="165">
        <v>1</v>
      </c>
    </row>
    <row r="82" spans="2:82">
      <c r="B82" s="165">
        <v>491</v>
      </c>
      <c r="M82" s="165">
        <v>4</v>
      </c>
      <c r="Q82" s="165">
        <f t="shared" si="43"/>
        <v>5</v>
      </c>
      <c r="R82" s="165">
        <v>4</v>
      </c>
      <c r="S82" s="165">
        <v>3</v>
      </c>
      <c r="U82" s="165">
        <f t="shared" si="44"/>
        <v>6</v>
      </c>
      <c r="V82" s="165">
        <v>4</v>
      </c>
      <c r="W82" s="165">
        <v>2</v>
      </c>
      <c r="Y82" s="165">
        <f t="shared" si="45"/>
        <v>6</v>
      </c>
      <c r="Z82" s="165">
        <v>2</v>
      </c>
      <c r="AA82" s="165">
        <v>0</v>
      </c>
      <c r="AC82" s="165">
        <f t="shared" si="46"/>
        <v>4</v>
      </c>
      <c r="AD82" s="165">
        <v>1</v>
      </c>
      <c r="AE82" s="165">
        <v>1</v>
      </c>
      <c r="AG82" s="165">
        <f t="shared" si="47"/>
        <v>5</v>
      </c>
      <c r="AH82" s="165">
        <v>4</v>
      </c>
      <c r="AI82" s="165">
        <v>3</v>
      </c>
      <c r="AK82" s="165">
        <f t="shared" si="48"/>
        <v>5</v>
      </c>
      <c r="AL82" s="165">
        <v>2</v>
      </c>
      <c r="AM82" s="165">
        <v>1</v>
      </c>
      <c r="AT82" s="165">
        <f t="shared" si="49"/>
        <v>0</v>
      </c>
      <c r="AU82" s="165">
        <f t="shared" si="50"/>
        <v>4</v>
      </c>
      <c r="AV82" s="165">
        <f t="shared" si="51"/>
        <v>4</v>
      </c>
      <c r="AW82" s="165">
        <f t="shared" si="52"/>
        <v>4</v>
      </c>
      <c r="AX82" s="165">
        <f t="shared" si="53"/>
        <v>2</v>
      </c>
      <c r="AY82" s="165">
        <f t="shared" si="54"/>
        <v>1</v>
      </c>
      <c r="AZ82" s="165">
        <f t="shared" si="55"/>
        <v>4</v>
      </c>
      <c r="BA82" s="165">
        <f t="shared" si="69"/>
        <v>2</v>
      </c>
      <c r="BH82" s="165">
        <f t="shared" si="56"/>
        <v>0</v>
      </c>
      <c r="BI82" s="165">
        <f t="shared" si="57"/>
        <v>3</v>
      </c>
      <c r="BJ82" s="165">
        <f t="shared" si="58"/>
        <v>2</v>
      </c>
      <c r="BK82" s="165">
        <f t="shared" si="59"/>
        <v>0</v>
      </c>
      <c r="BL82" s="165">
        <f t="shared" si="60"/>
        <v>1</v>
      </c>
      <c r="BM82" s="165">
        <f t="shared" si="61"/>
        <v>3</v>
      </c>
      <c r="BN82" s="165">
        <f t="shared" si="70"/>
        <v>1</v>
      </c>
      <c r="BT82" s="165">
        <f t="shared" si="62"/>
        <v>0</v>
      </c>
      <c r="BU82" s="165">
        <f t="shared" si="63"/>
        <v>5</v>
      </c>
      <c r="BV82" s="165">
        <f t="shared" si="64"/>
        <v>6</v>
      </c>
      <c r="BW82" s="165">
        <f t="shared" si="65"/>
        <v>6</v>
      </c>
      <c r="BX82" s="165">
        <f t="shared" si="66"/>
        <v>4</v>
      </c>
      <c r="BY82" s="165">
        <f t="shared" si="67"/>
        <v>5</v>
      </c>
      <c r="BZ82" s="165">
        <f t="shared" si="68"/>
        <v>5</v>
      </c>
      <c r="CB82" s="165">
        <v>1</v>
      </c>
      <c r="CC82" s="165">
        <v>0</v>
      </c>
      <c r="CD82" s="165">
        <v>1</v>
      </c>
    </row>
    <row r="83" spans="2:82">
      <c r="B83" s="165">
        <v>492</v>
      </c>
      <c r="M83" s="165">
        <v>5</v>
      </c>
      <c r="Q83" s="165">
        <f t="shared" si="43"/>
        <v>5</v>
      </c>
      <c r="R83" s="165">
        <v>2</v>
      </c>
      <c r="S83" s="165">
        <v>2</v>
      </c>
      <c r="U83" s="165">
        <f t="shared" si="44"/>
        <v>5</v>
      </c>
      <c r="V83" s="165">
        <v>1</v>
      </c>
      <c r="W83" s="165">
        <v>1</v>
      </c>
      <c r="Y83" s="165">
        <f t="shared" si="45"/>
        <v>6</v>
      </c>
      <c r="Z83" s="165">
        <v>5</v>
      </c>
      <c r="AA83" s="165">
        <v>4</v>
      </c>
      <c r="AC83" s="165">
        <f t="shared" si="46"/>
        <v>5</v>
      </c>
      <c r="AD83" s="165">
        <v>4</v>
      </c>
      <c r="AE83" s="165">
        <v>4</v>
      </c>
      <c r="AG83" s="165">
        <f t="shared" si="47"/>
        <v>6</v>
      </c>
      <c r="AH83" s="165">
        <v>6</v>
      </c>
      <c r="AI83" s="165">
        <v>5</v>
      </c>
      <c r="AK83" s="165">
        <f t="shared" si="48"/>
        <v>5</v>
      </c>
      <c r="AL83" s="165">
        <v>4</v>
      </c>
      <c r="AM83" s="165">
        <v>4</v>
      </c>
      <c r="AT83" s="165">
        <f t="shared" si="49"/>
        <v>0</v>
      </c>
      <c r="AU83" s="165">
        <f t="shared" si="50"/>
        <v>5</v>
      </c>
      <c r="AV83" s="165">
        <f t="shared" si="51"/>
        <v>2</v>
      </c>
      <c r="AW83" s="165">
        <f t="shared" si="52"/>
        <v>1</v>
      </c>
      <c r="AX83" s="165">
        <f t="shared" si="53"/>
        <v>5</v>
      </c>
      <c r="AY83" s="165">
        <f t="shared" si="54"/>
        <v>4</v>
      </c>
      <c r="AZ83" s="165">
        <f t="shared" si="55"/>
        <v>6</v>
      </c>
      <c r="BA83" s="165">
        <f t="shared" si="69"/>
        <v>4</v>
      </c>
      <c r="BH83" s="165">
        <f t="shared" si="56"/>
        <v>0</v>
      </c>
      <c r="BI83" s="165">
        <f t="shared" si="57"/>
        <v>2</v>
      </c>
      <c r="BJ83" s="165">
        <f t="shared" si="58"/>
        <v>1</v>
      </c>
      <c r="BK83" s="165">
        <f t="shared" si="59"/>
        <v>4</v>
      </c>
      <c r="BL83" s="165">
        <f t="shared" si="60"/>
        <v>4</v>
      </c>
      <c r="BM83" s="165">
        <f t="shared" si="61"/>
        <v>5</v>
      </c>
      <c r="BN83" s="165">
        <f t="shared" si="70"/>
        <v>4</v>
      </c>
      <c r="BT83" s="165">
        <f t="shared" si="62"/>
        <v>0</v>
      </c>
      <c r="BU83" s="165">
        <f t="shared" si="63"/>
        <v>5</v>
      </c>
      <c r="BV83" s="165">
        <f t="shared" si="64"/>
        <v>5</v>
      </c>
      <c r="BW83" s="165">
        <f t="shared" si="65"/>
        <v>6</v>
      </c>
      <c r="BX83" s="165">
        <f t="shared" si="66"/>
        <v>5</v>
      </c>
      <c r="BY83" s="165">
        <f t="shared" si="67"/>
        <v>6</v>
      </c>
      <c r="BZ83" s="165">
        <f t="shared" si="68"/>
        <v>5</v>
      </c>
      <c r="CB83" s="165">
        <v>2</v>
      </c>
      <c r="CC83" s="165">
        <v>0</v>
      </c>
      <c r="CD83" s="165">
        <v>1</v>
      </c>
    </row>
    <row r="84" spans="2:82">
      <c r="B84" s="165">
        <v>493</v>
      </c>
      <c r="M84" s="165">
        <v>3</v>
      </c>
      <c r="Q84" s="165">
        <f t="shared" si="43"/>
        <v>4</v>
      </c>
      <c r="R84" s="165">
        <v>4</v>
      </c>
      <c r="S84" s="165">
        <v>3</v>
      </c>
      <c r="U84" s="165">
        <f t="shared" si="44"/>
        <v>5</v>
      </c>
      <c r="V84" s="165">
        <v>4</v>
      </c>
      <c r="W84" s="165">
        <v>2</v>
      </c>
      <c r="Y84" s="165">
        <f t="shared" si="45"/>
        <v>5</v>
      </c>
      <c r="Z84" s="165">
        <v>4</v>
      </c>
      <c r="AA84" s="165">
        <v>2</v>
      </c>
      <c r="AC84" s="165">
        <f t="shared" si="46"/>
        <v>5</v>
      </c>
      <c r="AD84" s="165">
        <v>4</v>
      </c>
      <c r="AE84" s="165">
        <v>2</v>
      </c>
      <c r="AG84" s="165">
        <f t="shared" si="47"/>
        <v>5</v>
      </c>
      <c r="AH84" s="165">
        <v>4</v>
      </c>
      <c r="AI84" s="165">
        <v>2</v>
      </c>
      <c r="AK84" s="165">
        <f t="shared" si="48"/>
        <v>5</v>
      </c>
      <c r="AL84" s="165">
        <v>4</v>
      </c>
      <c r="AM84" s="165">
        <v>2</v>
      </c>
      <c r="AT84" s="165">
        <f t="shared" si="49"/>
        <v>0</v>
      </c>
      <c r="AU84" s="165">
        <f t="shared" si="50"/>
        <v>3</v>
      </c>
      <c r="AV84" s="165">
        <f t="shared" si="51"/>
        <v>4</v>
      </c>
      <c r="AW84" s="165">
        <f t="shared" si="52"/>
        <v>4</v>
      </c>
      <c r="AX84" s="165">
        <f t="shared" si="53"/>
        <v>4</v>
      </c>
      <c r="AY84" s="165">
        <f t="shared" si="54"/>
        <v>4</v>
      </c>
      <c r="AZ84" s="165">
        <f t="shared" si="55"/>
        <v>4</v>
      </c>
      <c r="BA84" s="165">
        <f t="shared" si="69"/>
        <v>4</v>
      </c>
      <c r="BH84" s="165">
        <f t="shared" si="56"/>
        <v>0</v>
      </c>
      <c r="BI84" s="165">
        <f t="shared" si="57"/>
        <v>3</v>
      </c>
      <c r="BJ84" s="165">
        <f t="shared" si="58"/>
        <v>2</v>
      </c>
      <c r="BK84" s="165">
        <f t="shared" si="59"/>
        <v>2</v>
      </c>
      <c r="BL84" s="165">
        <f t="shared" si="60"/>
        <v>2</v>
      </c>
      <c r="BM84" s="165">
        <f t="shared" si="61"/>
        <v>2</v>
      </c>
      <c r="BN84" s="165">
        <f t="shared" si="70"/>
        <v>2</v>
      </c>
      <c r="BT84" s="165">
        <f t="shared" si="62"/>
        <v>0</v>
      </c>
      <c r="BU84" s="165">
        <f t="shared" si="63"/>
        <v>4</v>
      </c>
      <c r="BV84" s="165">
        <f t="shared" si="64"/>
        <v>5</v>
      </c>
      <c r="BW84" s="165">
        <f t="shared" si="65"/>
        <v>5</v>
      </c>
      <c r="BX84" s="165">
        <f t="shared" si="66"/>
        <v>5</v>
      </c>
      <c r="BY84" s="165">
        <f t="shared" si="67"/>
        <v>5</v>
      </c>
      <c r="BZ84" s="165">
        <f t="shared" si="68"/>
        <v>5</v>
      </c>
      <c r="CB84" s="165">
        <v>0</v>
      </c>
      <c r="CC84" s="165">
        <v>0</v>
      </c>
      <c r="CD84" s="165">
        <v>0</v>
      </c>
    </row>
    <row r="85" spans="2:82">
      <c r="B85" s="165">
        <v>494</v>
      </c>
      <c r="M85" s="165">
        <v>4</v>
      </c>
      <c r="Q85" s="165">
        <f t="shared" si="43"/>
        <v>5</v>
      </c>
      <c r="R85" s="165">
        <v>5</v>
      </c>
      <c r="S85" s="165">
        <v>4</v>
      </c>
      <c r="U85" s="165">
        <f t="shared" si="44"/>
        <v>4</v>
      </c>
      <c r="V85" s="165">
        <v>2</v>
      </c>
      <c r="W85" s="165">
        <v>2</v>
      </c>
      <c r="Y85" s="165">
        <f t="shared" si="45"/>
        <v>5</v>
      </c>
      <c r="Z85" s="165">
        <v>3</v>
      </c>
      <c r="AA85" s="165">
        <v>2</v>
      </c>
      <c r="AC85" s="165">
        <f t="shared" si="46"/>
        <v>5</v>
      </c>
      <c r="AD85" s="165">
        <v>3</v>
      </c>
      <c r="AE85" s="165">
        <v>2</v>
      </c>
      <c r="AG85" s="165">
        <f t="shared" si="47"/>
        <v>5</v>
      </c>
      <c r="AH85" s="165">
        <v>4</v>
      </c>
      <c r="AI85" s="165">
        <v>3</v>
      </c>
      <c r="AK85" s="165">
        <f t="shared" si="48"/>
        <v>5</v>
      </c>
      <c r="AL85" s="165">
        <v>3</v>
      </c>
      <c r="AM85" s="165">
        <v>2</v>
      </c>
      <c r="AT85" s="165">
        <f t="shared" si="49"/>
        <v>0</v>
      </c>
      <c r="AU85" s="165">
        <f t="shared" si="50"/>
        <v>4</v>
      </c>
      <c r="AV85" s="165">
        <f t="shared" si="51"/>
        <v>5</v>
      </c>
      <c r="AW85" s="165">
        <f t="shared" si="52"/>
        <v>2</v>
      </c>
      <c r="AX85" s="165">
        <f t="shared" si="53"/>
        <v>3</v>
      </c>
      <c r="AY85" s="165">
        <f t="shared" si="54"/>
        <v>3</v>
      </c>
      <c r="AZ85" s="165">
        <f t="shared" si="55"/>
        <v>4</v>
      </c>
      <c r="BA85" s="165">
        <f t="shared" si="69"/>
        <v>3</v>
      </c>
      <c r="BH85" s="165">
        <f t="shared" si="56"/>
        <v>0</v>
      </c>
      <c r="BI85" s="165">
        <f t="shared" si="57"/>
        <v>4</v>
      </c>
      <c r="BJ85" s="165">
        <f t="shared" si="58"/>
        <v>2</v>
      </c>
      <c r="BK85" s="165">
        <f t="shared" si="59"/>
        <v>2</v>
      </c>
      <c r="BL85" s="165">
        <f t="shared" si="60"/>
        <v>2</v>
      </c>
      <c r="BM85" s="165">
        <f t="shared" si="61"/>
        <v>3</v>
      </c>
      <c r="BN85" s="165">
        <f t="shared" si="70"/>
        <v>2</v>
      </c>
      <c r="BT85" s="165">
        <f t="shared" si="62"/>
        <v>0</v>
      </c>
      <c r="BU85" s="165">
        <f t="shared" si="63"/>
        <v>5</v>
      </c>
      <c r="BV85" s="165">
        <f t="shared" si="64"/>
        <v>4</v>
      </c>
      <c r="BW85" s="165">
        <f t="shared" si="65"/>
        <v>5</v>
      </c>
      <c r="BX85" s="165">
        <f t="shared" si="66"/>
        <v>5</v>
      </c>
      <c r="BY85" s="165">
        <f t="shared" si="67"/>
        <v>5</v>
      </c>
      <c r="BZ85" s="165">
        <f t="shared" si="68"/>
        <v>5</v>
      </c>
      <c r="CB85" s="165">
        <v>0</v>
      </c>
      <c r="CC85" s="165">
        <v>0</v>
      </c>
      <c r="CD85" s="165">
        <v>0</v>
      </c>
    </row>
    <row r="86" spans="2:82">
      <c r="B86" s="165">
        <v>495</v>
      </c>
      <c r="M86" s="165">
        <v>5</v>
      </c>
      <c r="Q86" s="165">
        <f t="shared" si="43"/>
        <v>5</v>
      </c>
      <c r="R86" s="165">
        <v>4</v>
      </c>
      <c r="S86" s="165">
        <v>4</v>
      </c>
      <c r="U86" s="165">
        <f t="shared" si="44"/>
        <v>5</v>
      </c>
      <c r="V86" s="165">
        <v>2</v>
      </c>
      <c r="W86" s="165">
        <v>2</v>
      </c>
      <c r="Y86" s="165">
        <f t="shared" si="45"/>
        <v>6</v>
      </c>
      <c r="Z86" s="165">
        <v>4</v>
      </c>
      <c r="AA86" s="165">
        <v>3</v>
      </c>
      <c r="AC86" s="165">
        <f t="shared" si="46"/>
        <v>5</v>
      </c>
      <c r="AD86" s="165">
        <v>5</v>
      </c>
      <c r="AE86" s="165">
        <v>5</v>
      </c>
      <c r="AG86" s="165">
        <f t="shared" si="47"/>
        <v>6</v>
      </c>
      <c r="AH86" s="165">
        <v>5</v>
      </c>
      <c r="AI86" s="165">
        <v>4</v>
      </c>
      <c r="AK86" s="165">
        <f t="shared" si="48"/>
        <v>5</v>
      </c>
      <c r="AL86" s="165">
        <v>4</v>
      </c>
      <c r="AM86" s="165">
        <v>4</v>
      </c>
      <c r="AT86" s="165">
        <f t="shared" si="49"/>
        <v>0</v>
      </c>
      <c r="AU86" s="165">
        <f t="shared" si="50"/>
        <v>5</v>
      </c>
      <c r="AV86" s="165">
        <f t="shared" si="51"/>
        <v>4</v>
      </c>
      <c r="AW86" s="165">
        <f t="shared" si="52"/>
        <v>2</v>
      </c>
      <c r="AX86" s="165">
        <f t="shared" si="53"/>
        <v>4</v>
      </c>
      <c r="AY86" s="165">
        <f t="shared" si="54"/>
        <v>5</v>
      </c>
      <c r="AZ86" s="165">
        <f t="shared" si="55"/>
        <v>5</v>
      </c>
      <c r="BA86" s="165">
        <f t="shared" si="69"/>
        <v>4</v>
      </c>
      <c r="BH86" s="165">
        <f t="shared" si="56"/>
        <v>0</v>
      </c>
      <c r="BI86" s="165">
        <f t="shared" si="57"/>
        <v>4</v>
      </c>
      <c r="BJ86" s="165">
        <f t="shared" si="58"/>
        <v>2</v>
      </c>
      <c r="BK86" s="165">
        <f t="shared" si="59"/>
        <v>3</v>
      </c>
      <c r="BL86" s="165">
        <f t="shared" si="60"/>
        <v>5</v>
      </c>
      <c r="BM86" s="165">
        <f t="shared" si="61"/>
        <v>4</v>
      </c>
      <c r="BN86" s="165">
        <f t="shared" si="70"/>
        <v>4</v>
      </c>
      <c r="BT86" s="165">
        <f t="shared" si="62"/>
        <v>0</v>
      </c>
      <c r="BU86" s="165">
        <f t="shared" si="63"/>
        <v>5</v>
      </c>
      <c r="BV86" s="165">
        <f t="shared" si="64"/>
        <v>5</v>
      </c>
      <c r="BW86" s="165">
        <f t="shared" si="65"/>
        <v>6</v>
      </c>
      <c r="BX86" s="165">
        <f t="shared" si="66"/>
        <v>5</v>
      </c>
      <c r="BY86" s="165">
        <f t="shared" si="67"/>
        <v>6</v>
      </c>
      <c r="BZ86" s="165">
        <f t="shared" si="68"/>
        <v>5</v>
      </c>
      <c r="CB86" s="165">
        <v>0</v>
      </c>
      <c r="CC86" s="165">
        <v>0</v>
      </c>
      <c r="CD86" s="165">
        <v>0</v>
      </c>
    </row>
    <row r="87" spans="2:82">
      <c r="B87" s="165">
        <v>496</v>
      </c>
      <c r="M87" s="165">
        <v>4</v>
      </c>
      <c r="Q87" s="165">
        <f t="shared" si="43"/>
        <v>5</v>
      </c>
      <c r="R87" s="165">
        <v>5</v>
      </c>
      <c r="S87" s="165">
        <v>4</v>
      </c>
      <c r="U87" s="165">
        <f t="shared" si="44"/>
        <v>5</v>
      </c>
      <c r="V87" s="165">
        <v>3</v>
      </c>
      <c r="W87" s="165">
        <v>2</v>
      </c>
      <c r="Y87" s="165">
        <f t="shared" si="45"/>
        <v>4</v>
      </c>
      <c r="Z87" s="165">
        <v>2</v>
      </c>
      <c r="AA87" s="165">
        <v>2</v>
      </c>
      <c r="AC87" s="165">
        <f t="shared" si="46"/>
        <v>5</v>
      </c>
      <c r="AD87" s="165">
        <v>4</v>
      </c>
      <c r="AE87" s="165">
        <v>3</v>
      </c>
      <c r="AG87" s="165">
        <f t="shared" si="47"/>
        <v>6</v>
      </c>
      <c r="AH87" s="165">
        <v>5</v>
      </c>
      <c r="AI87" s="165">
        <v>3</v>
      </c>
      <c r="AK87" s="165">
        <f t="shared" si="48"/>
        <v>5</v>
      </c>
      <c r="AL87" s="165">
        <v>3</v>
      </c>
      <c r="AM87" s="165">
        <v>2</v>
      </c>
      <c r="AT87" s="165">
        <f t="shared" si="49"/>
        <v>0</v>
      </c>
      <c r="AU87" s="165">
        <f t="shared" si="50"/>
        <v>4</v>
      </c>
      <c r="AV87" s="165">
        <f t="shared" si="51"/>
        <v>5</v>
      </c>
      <c r="AW87" s="165">
        <f t="shared" si="52"/>
        <v>3</v>
      </c>
      <c r="AX87" s="165">
        <f t="shared" si="53"/>
        <v>2</v>
      </c>
      <c r="AY87" s="165">
        <f t="shared" si="54"/>
        <v>4</v>
      </c>
      <c r="AZ87" s="165">
        <f t="shared" si="55"/>
        <v>5</v>
      </c>
      <c r="BA87" s="165">
        <f t="shared" si="69"/>
        <v>3</v>
      </c>
      <c r="BH87" s="165">
        <f t="shared" si="56"/>
        <v>0</v>
      </c>
      <c r="BI87" s="165">
        <f t="shared" si="57"/>
        <v>4</v>
      </c>
      <c r="BJ87" s="165">
        <f t="shared" si="58"/>
        <v>2</v>
      </c>
      <c r="BK87" s="165">
        <f t="shared" si="59"/>
        <v>2</v>
      </c>
      <c r="BL87" s="165">
        <f t="shared" si="60"/>
        <v>3</v>
      </c>
      <c r="BM87" s="165">
        <f t="shared" si="61"/>
        <v>3</v>
      </c>
      <c r="BN87" s="165">
        <f t="shared" si="70"/>
        <v>2</v>
      </c>
      <c r="BT87" s="165">
        <f t="shared" si="62"/>
        <v>0</v>
      </c>
      <c r="BU87" s="165">
        <f t="shared" si="63"/>
        <v>5</v>
      </c>
      <c r="BV87" s="165">
        <f t="shared" si="64"/>
        <v>5</v>
      </c>
      <c r="BW87" s="165">
        <f t="shared" si="65"/>
        <v>4</v>
      </c>
      <c r="BX87" s="165">
        <f t="shared" si="66"/>
        <v>5</v>
      </c>
      <c r="BY87" s="165">
        <f t="shared" si="67"/>
        <v>6</v>
      </c>
      <c r="BZ87" s="165">
        <f t="shared" si="68"/>
        <v>5</v>
      </c>
      <c r="CB87" s="165">
        <v>0</v>
      </c>
      <c r="CC87" s="165">
        <v>2</v>
      </c>
      <c r="CD87" s="165">
        <v>1</v>
      </c>
    </row>
    <row r="88" spans="2:82">
      <c r="B88" s="165">
        <v>497</v>
      </c>
      <c r="M88" s="165">
        <v>5</v>
      </c>
      <c r="Q88" s="165">
        <f t="shared" si="43"/>
        <v>5</v>
      </c>
      <c r="R88" s="165">
        <v>4</v>
      </c>
      <c r="S88" s="165">
        <v>4</v>
      </c>
      <c r="U88" s="165">
        <f t="shared" si="44"/>
        <v>5</v>
      </c>
      <c r="V88" s="165">
        <v>5</v>
      </c>
      <c r="W88" s="165">
        <v>5</v>
      </c>
      <c r="Y88" s="165">
        <f t="shared" si="45"/>
        <v>5</v>
      </c>
      <c r="Z88" s="165">
        <v>3</v>
      </c>
      <c r="AA88" s="165">
        <v>3</v>
      </c>
      <c r="AC88" s="165">
        <f t="shared" si="46"/>
        <v>6</v>
      </c>
      <c r="AD88" s="165">
        <v>4</v>
      </c>
      <c r="AE88" s="165">
        <v>3</v>
      </c>
      <c r="AG88" s="165">
        <f t="shared" si="47"/>
        <v>6</v>
      </c>
      <c r="AH88" s="165">
        <v>5</v>
      </c>
      <c r="AI88" s="165">
        <v>4</v>
      </c>
      <c r="AK88" s="165">
        <f t="shared" si="48"/>
        <v>6</v>
      </c>
      <c r="AL88" s="165">
        <v>4</v>
      </c>
      <c r="AM88" s="165">
        <v>3</v>
      </c>
      <c r="AT88" s="165">
        <f t="shared" si="49"/>
        <v>0</v>
      </c>
      <c r="AU88" s="165">
        <f t="shared" si="50"/>
        <v>5</v>
      </c>
      <c r="AV88" s="165">
        <f t="shared" si="51"/>
        <v>4</v>
      </c>
      <c r="AW88" s="165">
        <f t="shared" si="52"/>
        <v>5</v>
      </c>
      <c r="AX88" s="165">
        <f t="shared" si="53"/>
        <v>3</v>
      </c>
      <c r="AY88" s="165">
        <f t="shared" si="54"/>
        <v>4</v>
      </c>
      <c r="AZ88" s="165">
        <f t="shared" si="55"/>
        <v>5</v>
      </c>
      <c r="BA88" s="165">
        <f t="shared" si="69"/>
        <v>4</v>
      </c>
      <c r="BH88" s="165">
        <f t="shared" si="56"/>
        <v>0</v>
      </c>
      <c r="BI88" s="165">
        <f t="shared" si="57"/>
        <v>4</v>
      </c>
      <c r="BJ88" s="165">
        <f t="shared" si="58"/>
        <v>5</v>
      </c>
      <c r="BK88" s="165">
        <f t="shared" si="59"/>
        <v>3</v>
      </c>
      <c r="BL88" s="165">
        <f t="shared" si="60"/>
        <v>3</v>
      </c>
      <c r="BM88" s="165">
        <f t="shared" si="61"/>
        <v>4</v>
      </c>
      <c r="BN88" s="165">
        <f t="shared" si="70"/>
        <v>3</v>
      </c>
      <c r="BT88" s="165">
        <f t="shared" si="62"/>
        <v>0</v>
      </c>
      <c r="BU88" s="165">
        <f t="shared" si="63"/>
        <v>5</v>
      </c>
      <c r="BV88" s="165">
        <f t="shared" si="64"/>
        <v>5</v>
      </c>
      <c r="BW88" s="165">
        <f t="shared" si="65"/>
        <v>5</v>
      </c>
      <c r="BX88" s="165">
        <f t="shared" si="66"/>
        <v>6</v>
      </c>
      <c r="BY88" s="165">
        <f t="shared" si="67"/>
        <v>6</v>
      </c>
      <c r="BZ88" s="165">
        <f t="shared" si="68"/>
        <v>6</v>
      </c>
      <c r="CB88" s="165">
        <v>0</v>
      </c>
      <c r="CC88" s="165">
        <v>0</v>
      </c>
      <c r="CD88" s="165">
        <v>0</v>
      </c>
    </row>
    <row r="89" spans="2:82">
      <c r="B89" s="165">
        <v>498</v>
      </c>
      <c r="M89" s="165">
        <v>4</v>
      </c>
      <c r="Q89" s="165">
        <f t="shared" si="43"/>
        <v>5</v>
      </c>
      <c r="R89" s="165">
        <v>5</v>
      </c>
      <c r="S89" s="165">
        <v>4</v>
      </c>
      <c r="U89" s="165">
        <f t="shared" si="44"/>
        <v>5</v>
      </c>
      <c r="V89" s="165">
        <v>3</v>
      </c>
      <c r="W89" s="165">
        <v>2</v>
      </c>
      <c r="Y89" s="165">
        <f t="shared" si="45"/>
        <v>4</v>
      </c>
      <c r="Z89" s="165">
        <v>2</v>
      </c>
      <c r="AA89" s="165">
        <v>2</v>
      </c>
      <c r="AC89" s="165">
        <f t="shared" si="46"/>
        <v>4</v>
      </c>
      <c r="AD89" s="165">
        <v>1</v>
      </c>
      <c r="AE89" s="165">
        <v>1</v>
      </c>
      <c r="AG89" s="165">
        <f t="shared" si="47"/>
        <v>6</v>
      </c>
      <c r="AH89" s="165">
        <v>6</v>
      </c>
      <c r="AI89" s="165">
        <v>4</v>
      </c>
      <c r="AK89" s="165">
        <f t="shared" si="48"/>
        <v>5</v>
      </c>
      <c r="AL89" s="165">
        <v>3</v>
      </c>
      <c r="AM89" s="165">
        <v>2</v>
      </c>
      <c r="AT89" s="165">
        <f t="shared" si="49"/>
        <v>0</v>
      </c>
      <c r="AU89" s="165">
        <f t="shared" si="50"/>
        <v>4</v>
      </c>
      <c r="AV89" s="165">
        <f t="shared" si="51"/>
        <v>5</v>
      </c>
      <c r="AW89" s="165">
        <f t="shared" si="52"/>
        <v>3</v>
      </c>
      <c r="AX89" s="165">
        <f t="shared" si="53"/>
        <v>2</v>
      </c>
      <c r="AY89" s="165">
        <f t="shared" si="54"/>
        <v>1</v>
      </c>
      <c r="AZ89" s="165">
        <f t="shared" si="55"/>
        <v>6</v>
      </c>
      <c r="BA89" s="165">
        <f t="shared" si="69"/>
        <v>3</v>
      </c>
      <c r="BH89" s="165">
        <f t="shared" si="56"/>
        <v>0</v>
      </c>
      <c r="BI89" s="165">
        <f t="shared" si="57"/>
        <v>4</v>
      </c>
      <c r="BJ89" s="165">
        <f t="shared" si="58"/>
        <v>2</v>
      </c>
      <c r="BK89" s="165">
        <f t="shared" si="59"/>
        <v>2</v>
      </c>
      <c r="BL89" s="165">
        <f t="shared" si="60"/>
        <v>1</v>
      </c>
      <c r="BM89" s="165">
        <f t="shared" si="61"/>
        <v>4</v>
      </c>
      <c r="BN89" s="165">
        <f t="shared" si="70"/>
        <v>2</v>
      </c>
      <c r="BT89" s="165">
        <f t="shared" si="62"/>
        <v>0</v>
      </c>
      <c r="BU89" s="165">
        <f t="shared" si="63"/>
        <v>5</v>
      </c>
      <c r="BV89" s="165">
        <f t="shared" si="64"/>
        <v>5</v>
      </c>
      <c r="BW89" s="165">
        <f t="shared" si="65"/>
        <v>4</v>
      </c>
      <c r="BX89" s="165">
        <f t="shared" si="66"/>
        <v>4</v>
      </c>
      <c r="BY89" s="165">
        <f t="shared" si="67"/>
        <v>6</v>
      </c>
      <c r="BZ89" s="165">
        <f t="shared" si="68"/>
        <v>5</v>
      </c>
      <c r="CB89" s="165">
        <v>2</v>
      </c>
      <c r="CC89" s="165">
        <v>0</v>
      </c>
      <c r="CD89" s="165">
        <v>0</v>
      </c>
    </row>
    <row r="90" spans="2:82">
      <c r="B90" s="165">
        <v>499</v>
      </c>
      <c r="M90" s="165">
        <v>5</v>
      </c>
      <c r="Q90" s="165">
        <f t="shared" si="43"/>
        <v>5</v>
      </c>
      <c r="R90" s="165">
        <v>3</v>
      </c>
      <c r="S90" s="165">
        <v>3</v>
      </c>
      <c r="U90" s="165">
        <f t="shared" si="44"/>
        <v>5</v>
      </c>
      <c r="V90" s="165">
        <v>3</v>
      </c>
      <c r="W90" s="165">
        <v>3</v>
      </c>
      <c r="Y90" s="165">
        <f t="shared" si="45"/>
        <v>5</v>
      </c>
      <c r="Z90" s="165">
        <v>3</v>
      </c>
      <c r="AA90" s="165">
        <v>3</v>
      </c>
      <c r="AC90" s="165">
        <f t="shared" si="46"/>
        <v>6</v>
      </c>
      <c r="AD90" s="165">
        <v>4</v>
      </c>
      <c r="AE90" s="165">
        <v>3</v>
      </c>
      <c r="AG90" s="165">
        <f t="shared" si="47"/>
        <v>6</v>
      </c>
      <c r="AH90" s="165">
        <v>6</v>
      </c>
      <c r="AI90" s="165">
        <v>5</v>
      </c>
      <c r="AK90" s="165">
        <f t="shared" si="48"/>
        <v>6</v>
      </c>
      <c r="AL90" s="165">
        <v>5</v>
      </c>
      <c r="AM90" s="165">
        <v>4</v>
      </c>
      <c r="AT90" s="165">
        <f t="shared" si="49"/>
        <v>0</v>
      </c>
      <c r="AU90" s="165">
        <f t="shared" si="50"/>
        <v>5</v>
      </c>
      <c r="AV90" s="165">
        <f t="shared" si="51"/>
        <v>3</v>
      </c>
      <c r="AW90" s="165">
        <f t="shared" si="52"/>
        <v>3</v>
      </c>
      <c r="AX90" s="165">
        <f t="shared" si="53"/>
        <v>3</v>
      </c>
      <c r="AY90" s="165">
        <f t="shared" si="54"/>
        <v>4</v>
      </c>
      <c r="AZ90" s="165">
        <f t="shared" si="55"/>
        <v>6</v>
      </c>
      <c r="BA90" s="165">
        <f t="shared" si="69"/>
        <v>5</v>
      </c>
      <c r="BH90" s="165">
        <f t="shared" si="56"/>
        <v>0</v>
      </c>
      <c r="BI90" s="165">
        <f t="shared" si="57"/>
        <v>3</v>
      </c>
      <c r="BJ90" s="165">
        <f t="shared" si="58"/>
        <v>3</v>
      </c>
      <c r="BK90" s="165">
        <f t="shared" si="59"/>
        <v>3</v>
      </c>
      <c r="BL90" s="165">
        <f t="shared" si="60"/>
        <v>3</v>
      </c>
      <c r="BM90" s="165">
        <f t="shared" si="61"/>
        <v>5</v>
      </c>
      <c r="BN90" s="165">
        <f t="shared" si="70"/>
        <v>4</v>
      </c>
      <c r="BT90" s="165">
        <f t="shared" si="62"/>
        <v>0</v>
      </c>
      <c r="BU90" s="165">
        <f t="shared" si="63"/>
        <v>5</v>
      </c>
      <c r="BV90" s="165">
        <f t="shared" si="64"/>
        <v>5</v>
      </c>
      <c r="BW90" s="165">
        <f t="shared" si="65"/>
        <v>5</v>
      </c>
      <c r="BX90" s="165">
        <f t="shared" si="66"/>
        <v>6</v>
      </c>
      <c r="BY90" s="165">
        <f t="shared" si="67"/>
        <v>6</v>
      </c>
      <c r="BZ90" s="165">
        <f t="shared" si="68"/>
        <v>6</v>
      </c>
      <c r="CB90" s="165">
        <v>1</v>
      </c>
      <c r="CC90" s="165">
        <v>0</v>
      </c>
      <c r="CD90" s="165">
        <v>0</v>
      </c>
    </row>
    <row r="91" spans="2:82">
      <c r="B91" s="165">
        <v>500</v>
      </c>
      <c r="M91" s="165">
        <v>4</v>
      </c>
      <c r="Q91" s="165">
        <f t="shared" si="43"/>
        <v>6</v>
      </c>
      <c r="R91" s="165">
        <v>6</v>
      </c>
      <c r="S91" s="165">
        <v>4</v>
      </c>
      <c r="U91" s="165">
        <f t="shared" si="44"/>
        <v>5</v>
      </c>
      <c r="V91" s="165">
        <v>4</v>
      </c>
      <c r="W91" s="165">
        <v>3</v>
      </c>
      <c r="Y91" s="165">
        <f t="shared" si="45"/>
        <v>4</v>
      </c>
      <c r="Z91" s="165">
        <v>3</v>
      </c>
      <c r="AA91" s="165">
        <v>3</v>
      </c>
      <c r="AC91" s="165">
        <f t="shared" si="46"/>
        <v>6</v>
      </c>
      <c r="AD91" s="165">
        <v>5</v>
      </c>
      <c r="AE91" s="165">
        <v>3</v>
      </c>
      <c r="AG91" s="165">
        <f t="shared" si="47"/>
        <v>6</v>
      </c>
      <c r="AH91" s="165">
        <v>5</v>
      </c>
      <c r="AI91" s="165">
        <v>3</v>
      </c>
      <c r="AK91" s="165">
        <f t="shared" si="48"/>
        <v>5</v>
      </c>
      <c r="AL91" s="165">
        <v>3</v>
      </c>
      <c r="AM91" s="165">
        <v>2</v>
      </c>
      <c r="AT91" s="165">
        <f t="shared" si="49"/>
        <v>0</v>
      </c>
      <c r="AU91" s="165">
        <f t="shared" si="50"/>
        <v>4</v>
      </c>
      <c r="AV91" s="165">
        <f t="shared" si="51"/>
        <v>6</v>
      </c>
      <c r="AW91" s="165">
        <f t="shared" si="52"/>
        <v>4</v>
      </c>
      <c r="AX91" s="165">
        <f t="shared" si="53"/>
        <v>3</v>
      </c>
      <c r="AY91" s="165">
        <f t="shared" si="54"/>
        <v>5</v>
      </c>
      <c r="AZ91" s="165">
        <f t="shared" si="55"/>
        <v>5</v>
      </c>
      <c r="BA91" s="165">
        <f t="shared" si="69"/>
        <v>3</v>
      </c>
      <c r="BH91" s="165">
        <f t="shared" si="56"/>
        <v>0</v>
      </c>
      <c r="BI91" s="165">
        <f t="shared" si="57"/>
        <v>4</v>
      </c>
      <c r="BJ91" s="165">
        <f t="shared" si="58"/>
        <v>3</v>
      </c>
      <c r="BK91" s="165">
        <f t="shared" si="59"/>
        <v>3</v>
      </c>
      <c r="BL91" s="165">
        <f t="shared" si="60"/>
        <v>3</v>
      </c>
      <c r="BM91" s="165">
        <f t="shared" si="61"/>
        <v>3</v>
      </c>
      <c r="BN91" s="165">
        <f t="shared" si="70"/>
        <v>2</v>
      </c>
      <c r="BT91" s="165">
        <f t="shared" si="62"/>
        <v>0</v>
      </c>
      <c r="BU91" s="165">
        <f t="shared" si="63"/>
        <v>6</v>
      </c>
      <c r="BV91" s="165">
        <f t="shared" si="64"/>
        <v>5</v>
      </c>
      <c r="BW91" s="165">
        <f t="shared" si="65"/>
        <v>4</v>
      </c>
      <c r="BX91" s="165">
        <f t="shared" si="66"/>
        <v>6</v>
      </c>
      <c r="BY91" s="165">
        <f t="shared" si="67"/>
        <v>6</v>
      </c>
      <c r="BZ91" s="165">
        <f t="shared" si="68"/>
        <v>5</v>
      </c>
      <c r="CB91" s="165">
        <v>2</v>
      </c>
      <c r="CC91" s="165">
        <v>2</v>
      </c>
      <c r="CD91" s="165">
        <v>0</v>
      </c>
    </row>
    <row r="92" spans="2:82">
      <c r="B92" s="165">
        <v>501</v>
      </c>
      <c r="M92" s="165">
        <v>3</v>
      </c>
      <c r="Q92" s="165">
        <f t="shared" si="43"/>
        <v>5</v>
      </c>
      <c r="R92" s="165">
        <v>4</v>
      </c>
      <c r="S92" s="165">
        <v>2</v>
      </c>
      <c r="U92" s="165">
        <f t="shared" si="44"/>
        <v>5</v>
      </c>
      <c r="V92" s="165">
        <v>3</v>
      </c>
      <c r="W92" s="165">
        <v>1</v>
      </c>
      <c r="Y92" s="165">
        <f t="shared" si="45"/>
        <v>6</v>
      </c>
      <c r="Z92" s="165">
        <v>5</v>
      </c>
      <c r="AA92" s="165">
        <v>2</v>
      </c>
      <c r="AC92" s="165">
        <f t="shared" si="46"/>
        <v>4</v>
      </c>
      <c r="AD92" s="165">
        <v>3</v>
      </c>
      <c r="AE92" s="165">
        <v>2</v>
      </c>
      <c r="AG92" s="165">
        <f t="shared" si="47"/>
        <v>4</v>
      </c>
      <c r="AH92" s="165">
        <v>4</v>
      </c>
      <c r="AI92" s="165">
        <v>3</v>
      </c>
      <c r="AK92" s="165">
        <f t="shared" si="48"/>
        <v>5</v>
      </c>
      <c r="AL92" s="165">
        <v>4</v>
      </c>
      <c r="AM92" s="165">
        <v>2</v>
      </c>
      <c r="AT92" s="165">
        <f t="shared" si="49"/>
        <v>0</v>
      </c>
      <c r="AU92" s="165">
        <f t="shared" si="50"/>
        <v>3</v>
      </c>
      <c r="AV92" s="165">
        <f t="shared" si="51"/>
        <v>4</v>
      </c>
      <c r="AW92" s="165">
        <f t="shared" si="52"/>
        <v>3</v>
      </c>
      <c r="AX92" s="165">
        <f t="shared" si="53"/>
        <v>5</v>
      </c>
      <c r="AY92" s="165">
        <f t="shared" si="54"/>
        <v>3</v>
      </c>
      <c r="AZ92" s="165">
        <f t="shared" si="55"/>
        <v>4</v>
      </c>
      <c r="BA92" s="165">
        <f t="shared" si="69"/>
        <v>4</v>
      </c>
      <c r="BH92" s="165">
        <f t="shared" si="56"/>
        <v>0</v>
      </c>
      <c r="BI92" s="165">
        <f t="shared" si="57"/>
        <v>2</v>
      </c>
      <c r="BJ92" s="165">
        <f t="shared" si="58"/>
        <v>1</v>
      </c>
      <c r="BK92" s="165">
        <f t="shared" si="59"/>
        <v>2</v>
      </c>
      <c r="BL92" s="165">
        <f t="shared" si="60"/>
        <v>2</v>
      </c>
      <c r="BM92" s="165">
        <f t="shared" si="61"/>
        <v>3</v>
      </c>
      <c r="BN92" s="165">
        <f t="shared" si="70"/>
        <v>2</v>
      </c>
      <c r="BT92" s="165">
        <f t="shared" si="62"/>
        <v>0</v>
      </c>
      <c r="BU92" s="165">
        <f t="shared" si="63"/>
        <v>5</v>
      </c>
      <c r="BV92" s="165">
        <f t="shared" si="64"/>
        <v>5</v>
      </c>
      <c r="BW92" s="165">
        <f t="shared" si="65"/>
        <v>6</v>
      </c>
      <c r="BX92" s="165">
        <f t="shared" si="66"/>
        <v>4</v>
      </c>
      <c r="BY92" s="165">
        <f t="shared" si="67"/>
        <v>4</v>
      </c>
      <c r="BZ92" s="165">
        <f t="shared" si="68"/>
        <v>5</v>
      </c>
      <c r="CB92" s="165">
        <v>0</v>
      </c>
      <c r="CC92" s="165">
        <v>0</v>
      </c>
      <c r="CD92" s="165">
        <v>1</v>
      </c>
    </row>
    <row r="93" spans="2:82">
      <c r="B93" s="165">
        <v>502</v>
      </c>
      <c r="M93" s="165">
        <v>4</v>
      </c>
      <c r="Q93" s="165">
        <f t="shared" si="43"/>
        <v>4</v>
      </c>
      <c r="R93" s="165">
        <v>2</v>
      </c>
      <c r="S93" s="165">
        <v>2</v>
      </c>
      <c r="U93" s="165">
        <f t="shared" si="44"/>
        <v>4</v>
      </c>
      <c r="V93" s="165">
        <v>2</v>
      </c>
      <c r="W93" s="165">
        <v>2</v>
      </c>
      <c r="Y93" s="165">
        <f t="shared" si="45"/>
        <v>5</v>
      </c>
      <c r="Z93" s="165">
        <v>4</v>
      </c>
      <c r="AA93" s="165">
        <v>3</v>
      </c>
      <c r="AC93" s="165">
        <f t="shared" si="46"/>
        <v>5</v>
      </c>
      <c r="AD93" s="165">
        <v>4</v>
      </c>
      <c r="AE93" s="165">
        <v>3</v>
      </c>
      <c r="AG93" s="165">
        <f t="shared" si="47"/>
        <v>5</v>
      </c>
      <c r="AH93" s="165">
        <v>3</v>
      </c>
      <c r="AI93" s="165">
        <v>2</v>
      </c>
      <c r="AK93" s="165">
        <f t="shared" si="48"/>
        <v>5</v>
      </c>
      <c r="AL93" s="165">
        <v>3</v>
      </c>
      <c r="AM93" s="165">
        <v>2</v>
      </c>
      <c r="AT93" s="165">
        <f t="shared" si="49"/>
        <v>0</v>
      </c>
      <c r="AU93" s="165">
        <f t="shared" si="50"/>
        <v>4</v>
      </c>
      <c r="AV93" s="165">
        <f t="shared" si="51"/>
        <v>2</v>
      </c>
      <c r="AW93" s="165">
        <f t="shared" si="52"/>
        <v>2</v>
      </c>
      <c r="AX93" s="165">
        <f t="shared" si="53"/>
        <v>4</v>
      </c>
      <c r="AY93" s="165">
        <f t="shared" si="54"/>
        <v>4</v>
      </c>
      <c r="AZ93" s="165">
        <f t="shared" si="55"/>
        <v>3</v>
      </c>
      <c r="BA93" s="165">
        <f t="shared" si="69"/>
        <v>3</v>
      </c>
      <c r="BH93" s="165">
        <f t="shared" si="56"/>
        <v>0</v>
      </c>
      <c r="BI93" s="165">
        <f t="shared" si="57"/>
        <v>2</v>
      </c>
      <c r="BJ93" s="165">
        <f t="shared" si="58"/>
        <v>2</v>
      </c>
      <c r="BK93" s="165">
        <f t="shared" si="59"/>
        <v>3</v>
      </c>
      <c r="BL93" s="165">
        <f t="shared" si="60"/>
        <v>3</v>
      </c>
      <c r="BM93" s="165">
        <f t="shared" si="61"/>
        <v>2</v>
      </c>
      <c r="BN93" s="165">
        <f t="shared" si="70"/>
        <v>2</v>
      </c>
      <c r="BT93" s="165">
        <f t="shared" si="62"/>
        <v>0</v>
      </c>
      <c r="BU93" s="165">
        <f t="shared" si="63"/>
        <v>4</v>
      </c>
      <c r="BV93" s="165">
        <f t="shared" si="64"/>
        <v>4</v>
      </c>
      <c r="BW93" s="165">
        <f t="shared" si="65"/>
        <v>5</v>
      </c>
      <c r="BX93" s="165">
        <f t="shared" si="66"/>
        <v>5</v>
      </c>
      <c r="BY93" s="165">
        <f t="shared" si="67"/>
        <v>5</v>
      </c>
      <c r="BZ93" s="165">
        <f t="shared" si="68"/>
        <v>5</v>
      </c>
      <c r="CB93" s="165">
        <v>1</v>
      </c>
      <c r="CC93" s="165">
        <v>1</v>
      </c>
      <c r="CD93" s="165">
        <v>3</v>
      </c>
    </row>
    <row r="94" spans="2:82">
      <c r="B94" s="165">
        <v>503</v>
      </c>
      <c r="M94" s="165">
        <v>5</v>
      </c>
      <c r="Q94" s="165">
        <f t="shared" si="43"/>
        <v>5</v>
      </c>
      <c r="R94" s="165">
        <v>5</v>
      </c>
      <c r="S94" s="165">
        <v>5</v>
      </c>
      <c r="U94" s="165">
        <f t="shared" si="44"/>
        <v>5</v>
      </c>
      <c r="V94" s="165">
        <v>4</v>
      </c>
      <c r="W94" s="165">
        <v>4</v>
      </c>
      <c r="Y94" s="165">
        <f t="shared" si="45"/>
        <v>5</v>
      </c>
      <c r="Z94" s="165">
        <v>3</v>
      </c>
      <c r="AA94" s="165">
        <v>3</v>
      </c>
      <c r="AC94" s="165">
        <f t="shared" si="46"/>
        <v>6</v>
      </c>
      <c r="AD94" s="165">
        <v>3</v>
      </c>
      <c r="AE94" s="165">
        <v>2</v>
      </c>
      <c r="AG94" s="165">
        <f t="shared" si="47"/>
        <v>6</v>
      </c>
      <c r="AH94" s="165">
        <v>4</v>
      </c>
      <c r="AI94" s="165">
        <v>3</v>
      </c>
      <c r="AK94" s="165">
        <f t="shared" si="48"/>
        <v>5</v>
      </c>
      <c r="AL94" s="165">
        <v>4</v>
      </c>
      <c r="AM94" s="165">
        <v>4</v>
      </c>
      <c r="AT94" s="165">
        <f t="shared" si="49"/>
        <v>0</v>
      </c>
      <c r="AU94" s="165">
        <f t="shared" si="50"/>
        <v>5</v>
      </c>
      <c r="AV94" s="165">
        <f t="shared" si="51"/>
        <v>5</v>
      </c>
      <c r="AW94" s="165">
        <f t="shared" si="52"/>
        <v>4</v>
      </c>
      <c r="AX94" s="165">
        <f t="shared" si="53"/>
        <v>3</v>
      </c>
      <c r="AY94" s="165">
        <f t="shared" si="54"/>
        <v>3</v>
      </c>
      <c r="AZ94" s="165">
        <f t="shared" si="55"/>
        <v>4</v>
      </c>
      <c r="BA94" s="165">
        <f t="shared" si="69"/>
        <v>4</v>
      </c>
      <c r="BH94" s="165">
        <f t="shared" si="56"/>
        <v>0</v>
      </c>
      <c r="BI94" s="165">
        <f t="shared" si="57"/>
        <v>5</v>
      </c>
      <c r="BJ94" s="165">
        <f t="shared" si="58"/>
        <v>4</v>
      </c>
      <c r="BK94" s="165">
        <f t="shared" si="59"/>
        <v>3</v>
      </c>
      <c r="BL94" s="165">
        <f t="shared" si="60"/>
        <v>2</v>
      </c>
      <c r="BM94" s="165">
        <f t="shared" si="61"/>
        <v>3</v>
      </c>
      <c r="BN94" s="165">
        <f t="shared" si="70"/>
        <v>4</v>
      </c>
      <c r="BT94" s="165">
        <f t="shared" si="62"/>
        <v>0</v>
      </c>
      <c r="BU94" s="165">
        <f t="shared" si="63"/>
        <v>5</v>
      </c>
      <c r="BV94" s="165">
        <f t="shared" si="64"/>
        <v>5</v>
      </c>
      <c r="BW94" s="165">
        <f t="shared" si="65"/>
        <v>5</v>
      </c>
      <c r="BX94" s="165">
        <f t="shared" si="66"/>
        <v>6</v>
      </c>
      <c r="BY94" s="165">
        <f t="shared" si="67"/>
        <v>6</v>
      </c>
      <c r="BZ94" s="165">
        <f t="shared" si="68"/>
        <v>5</v>
      </c>
      <c r="CB94" s="165">
        <v>0</v>
      </c>
      <c r="CC94" s="165">
        <v>0</v>
      </c>
      <c r="CD94" s="165">
        <v>0</v>
      </c>
    </row>
    <row r="95" spans="2:82">
      <c r="B95" s="165">
        <v>504</v>
      </c>
      <c r="M95" s="165">
        <v>2</v>
      </c>
      <c r="Q95" s="165">
        <f t="shared" si="43"/>
        <v>2</v>
      </c>
      <c r="R95" s="165">
        <v>1</v>
      </c>
      <c r="S95" s="165">
        <v>1</v>
      </c>
      <c r="U95" s="165">
        <f t="shared" si="44"/>
        <v>4</v>
      </c>
      <c r="V95" s="165">
        <v>4</v>
      </c>
      <c r="W95" s="165">
        <v>2</v>
      </c>
      <c r="Y95" s="165">
        <f t="shared" si="45"/>
        <v>4</v>
      </c>
      <c r="Z95" s="165">
        <v>3</v>
      </c>
      <c r="AA95" s="165">
        <v>1</v>
      </c>
      <c r="AC95" s="165">
        <f t="shared" si="46"/>
        <v>4</v>
      </c>
      <c r="AD95" s="165">
        <v>4</v>
      </c>
      <c r="AE95" s="165">
        <v>2</v>
      </c>
      <c r="AG95" s="165">
        <f t="shared" si="47"/>
        <v>5</v>
      </c>
      <c r="AH95" s="165">
        <v>5</v>
      </c>
      <c r="AI95" s="165">
        <v>2</v>
      </c>
      <c r="AK95" s="165">
        <f t="shared" si="48"/>
        <v>5</v>
      </c>
      <c r="AL95" s="165">
        <v>5</v>
      </c>
      <c r="AM95" s="165">
        <v>2</v>
      </c>
      <c r="AT95" s="165">
        <f t="shared" si="49"/>
        <v>0</v>
      </c>
      <c r="AU95" s="165">
        <f t="shared" si="50"/>
        <v>2</v>
      </c>
      <c r="AV95" s="165">
        <f t="shared" si="51"/>
        <v>1</v>
      </c>
      <c r="AW95" s="165">
        <f t="shared" si="52"/>
        <v>4</v>
      </c>
      <c r="AX95" s="165">
        <f t="shared" si="53"/>
        <v>3</v>
      </c>
      <c r="AY95" s="165">
        <f t="shared" si="54"/>
        <v>4</v>
      </c>
      <c r="AZ95" s="165">
        <f t="shared" si="55"/>
        <v>5</v>
      </c>
      <c r="BA95" s="165">
        <f t="shared" si="69"/>
        <v>5</v>
      </c>
      <c r="BH95" s="165">
        <f t="shared" si="56"/>
        <v>0</v>
      </c>
      <c r="BI95" s="165">
        <f t="shared" si="57"/>
        <v>1</v>
      </c>
      <c r="BJ95" s="165">
        <f t="shared" si="58"/>
        <v>2</v>
      </c>
      <c r="BK95" s="165">
        <f t="shared" si="59"/>
        <v>1</v>
      </c>
      <c r="BL95" s="165">
        <f t="shared" si="60"/>
        <v>2</v>
      </c>
      <c r="BM95" s="165">
        <f t="shared" si="61"/>
        <v>2</v>
      </c>
      <c r="BN95" s="165">
        <f t="shared" si="70"/>
        <v>2</v>
      </c>
      <c r="BT95" s="165">
        <f t="shared" si="62"/>
        <v>0</v>
      </c>
      <c r="BU95" s="165">
        <f t="shared" si="63"/>
        <v>2</v>
      </c>
      <c r="BV95" s="165">
        <f t="shared" si="64"/>
        <v>4</v>
      </c>
      <c r="BW95" s="165">
        <f t="shared" si="65"/>
        <v>4</v>
      </c>
      <c r="BX95" s="165">
        <f t="shared" si="66"/>
        <v>4</v>
      </c>
      <c r="BY95" s="165">
        <f t="shared" si="67"/>
        <v>5</v>
      </c>
      <c r="BZ95" s="165">
        <f t="shared" si="68"/>
        <v>5</v>
      </c>
      <c r="CB95" s="165">
        <v>2</v>
      </c>
      <c r="CC95" s="165">
        <v>2</v>
      </c>
      <c r="CD95" s="165">
        <v>2</v>
      </c>
    </row>
    <row r="96" spans="2:82">
      <c r="B96" s="165">
        <v>505</v>
      </c>
      <c r="M96" s="165">
        <v>4</v>
      </c>
      <c r="Q96" s="165">
        <f t="shared" si="43"/>
        <v>4</v>
      </c>
      <c r="R96" s="165">
        <v>3</v>
      </c>
      <c r="S96" s="165">
        <v>3</v>
      </c>
      <c r="U96" s="165">
        <f t="shared" si="44"/>
        <v>5</v>
      </c>
      <c r="V96" s="165">
        <v>2</v>
      </c>
      <c r="W96" s="165">
        <v>1</v>
      </c>
      <c r="Y96" s="165">
        <f t="shared" si="45"/>
        <v>5</v>
      </c>
      <c r="Z96" s="165">
        <v>4</v>
      </c>
      <c r="AA96" s="165">
        <v>3</v>
      </c>
      <c r="AC96" s="165">
        <f t="shared" si="46"/>
        <v>4</v>
      </c>
      <c r="AD96" s="165">
        <v>3</v>
      </c>
      <c r="AE96" s="165">
        <v>3</v>
      </c>
      <c r="AG96" s="165">
        <f t="shared" si="47"/>
        <v>6</v>
      </c>
      <c r="AH96" s="165">
        <v>5</v>
      </c>
      <c r="AI96" s="165">
        <v>3</v>
      </c>
      <c r="AK96" s="165">
        <f t="shared" si="48"/>
        <v>5</v>
      </c>
      <c r="AL96" s="165">
        <v>2</v>
      </c>
      <c r="AM96" s="165">
        <v>1</v>
      </c>
      <c r="AT96" s="165">
        <f t="shared" si="49"/>
        <v>0</v>
      </c>
      <c r="AU96" s="165">
        <f t="shared" si="50"/>
        <v>4</v>
      </c>
      <c r="AV96" s="165">
        <f t="shared" si="51"/>
        <v>3</v>
      </c>
      <c r="AW96" s="165">
        <f t="shared" si="52"/>
        <v>2</v>
      </c>
      <c r="AX96" s="165">
        <f t="shared" si="53"/>
        <v>4</v>
      </c>
      <c r="AY96" s="165">
        <f t="shared" si="54"/>
        <v>3</v>
      </c>
      <c r="AZ96" s="165">
        <f t="shared" si="55"/>
        <v>5</v>
      </c>
      <c r="BA96" s="165">
        <f t="shared" si="69"/>
        <v>2</v>
      </c>
      <c r="BH96" s="165">
        <f t="shared" si="56"/>
        <v>0</v>
      </c>
      <c r="BI96" s="165">
        <f t="shared" si="57"/>
        <v>3</v>
      </c>
      <c r="BJ96" s="165">
        <f t="shared" si="58"/>
        <v>1</v>
      </c>
      <c r="BK96" s="165">
        <f t="shared" si="59"/>
        <v>3</v>
      </c>
      <c r="BL96" s="165">
        <f t="shared" si="60"/>
        <v>3</v>
      </c>
      <c r="BM96" s="165">
        <f t="shared" si="61"/>
        <v>3</v>
      </c>
      <c r="BN96" s="165">
        <f t="shared" si="70"/>
        <v>1</v>
      </c>
      <c r="BT96" s="165">
        <f t="shared" si="62"/>
        <v>0</v>
      </c>
      <c r="BU96" s="165">
        <f t="shared" si="63"/>
        <v>4</v>
      </c>
      <c r="BV96" s="165">
        <f t="shared" si="64"/>
        <v>5</v>
      </c>
      <c r="BW96" s="165">
        <f t="shared" si="65"/>
        <v>5</v>
      </c>
      <c r="BX96" s="165">
        <f t="shared" si="66"/>
        <v>4</v>
      </c>
      <c r="BY96" s="165">
        <f t="shared" si="67"/>
        <v>6</v>
      </c>
      <c r="BZ96" s="165">
        <f t="shared" si="68"/>
        <v>5</v>
      </c>
      <c r="CB96" s="165">
        <v>0</v>
      </c>
      <c r="CC96" s="165">
        <v>0</v>
      </c>
      <c r="CD96" s="165">
        <v>2</v>
      </c>
    </row>
    <row r="97" spans="2:82">
      <c r="B97" s="165">
        <v>506</v>
      </c>
      <c r="M97" s="165">
        <v>2</v>
      </c>
      <c r="Q97" s="165">
        <f t="shared" si="43"/>
        <v>3</v>
      </c>
      <c r="R97" s="165">
        <v>3</v>
      </c>
      <c r="S97" s="165">
        <v>2</v>
      </c>
      <c r="U97" s="165">
        <f t="shared" si="44"/>
        <v>2</v>
      </c>
      <c r="V97" s="165">
        <v>1</v>
      </c>
      <c r="W97" s="165">
        <v>1</v>
      </c>
      <c r="Y97" s="165">
        <f t="shared" si="45"/>
        <v>4</v>
      </c>
      <c r="Z97" s="165">
        <v>4</v>
      </c>
      <c r="AA97" s="165">
        <v>2</v>
      </c>
      <c r="AC97" s="165">
        <f t="shared" si="46"/>
        <v>4</v>
      </c>
      <c r="AD97" s="165">
        <v>3</v>
      </c>
      <c r="AE97" s="165">
        <v>1</v>
      </c>
      <c r="AG97" s="165">
        <f t="shared" si="47"/>
        <v>4</v>
      </c>
      <c r="AH97" s="165">
        <v>3</v>
      </c>
      <c r="AI97" s="165">
        <v>1</v>
      </c>
      <c r="AK97" s="165">
        <f t="shared" si="48"/>
        <v>3</v>
      </c>
      <c r="AL97" s="165">
        <v>2</v>
      </c>
      <c r="AM97" s="165">
        <v>1</v>
      </c>
      <c r="AT97" s="165">
        <f t="shared" si="49"/>
        <v>0</v>
      </c>
      <c r="AU97" s="165">
        <f t="shared" si="50"/>
        <v>2</v>
      </c>
      <c r="AV97" s="165">
        <f t="shared" si="51"/>
        <v>3</v>
      </c>
      <c r="AW97" s="165">
        <f t="shared" si="52"/>
        <v>1</v>
      </c>
      <c r="AX97" s="165">
        <f t="shared" si="53"/>
        <v>4</v>
      </c>
      <c r="AY97" s="165">
        <f t="shared" si="54"/>
        <v>3</v>
      </c>
      <c r="AZ97" s="165">
        <f t="shared" si="55"/>
        <v>3</v>
      </c>
      <c r="BA97" s="165">
        <f t="shared" si="69"/>
        <v>2</v>
      </c>
      <c r="BH97" s="165">
        <f t="shared" si="56"/>
        <v>0</v>
      </c>
      <c r="BI97" s="165">
        <f t="shared" si="57"/>
        <v>2</v>
      </c>
      <c r="BJ97" s="165">
        <f t="shared" si="58"/>
        <v>1</v>
      </c>
      <c r="BK97" s="165">
        <f t="shared" si="59"/>
        <v>2</v>
      </c>
      <c r="BL97" s="165">
        <f t="shared" si="60"/>
        <v>1</v>
      </c>
      <c r="BM97" s="165">
        <f t="shared" si="61"/>
        <v>1</v>
      </c>
      <c r="BN97" s="165">
        <f t="shared" si="70"/>
        <v>1</v>
      </c>
      <c r="BT97" s="165">
        <f t="shared" si="62"/>
        <v>0</v>
      </c>
      <c r="BU97" s="165">
        <f t="shared" si="63"/>
        <v>3</v>
      </c>
      <c r="BV97" s="165">
        <f t="shared" si="64"/>
        <v>2</v>
      </c>
      <c r="BW97" s="165">
        <f t="shared" si="65"/>
        <v>4</v>
      </c>
      <c r="BX97" s="165">
        <f t="shared" si="66"/>
        <v>4</v>
      </c>
      <c r="BY97" s="165">
        <f t="shared" si="67"/>
        <v>4</v>
      </c>
      <c r="BZ97" s="165">
        <f t="shared" si="68"/>
        <v>3</v>
      </c>
      <c r="CB97" s="165">
        <v>1</v>
      </c>
      <c r="CC97" s="165">
        <v>2</v>
      </c>
      <c r="CD97" s="165">
        <v>2</v>
      </c>
    </row>
    <row r="98" spans="2:82">
      <c r="B98" s="165">
        <v>507</v>
      </c>
      <c r="M98" s="165">
        <v>3</v>
      </c>
      <c r="Q98" s="165">
        <f t="shared" si="43"/>
        <v>6</v>
      </c>
      <c r="R98" s="165">
        <v>5</v>
      </c>
      <c r="S98" s="165">
        <v>2</v>
      </c>
      <c r="U98" s="165">
        <f t="shared" si="44"/>
        <v>4</v>
      </c>
      <c r="V98" s="165">
        <v>2</v>
      </c>
      <c r="W98" s="165">
        <v>1</v>
      </c>
      <c r="Y98" s="165">
        <f t="shared" si="45"/>
        <v>3</v>
      </c>
      <c r="Z98" s="165">
        <v>2</v>
      </c>
      <c r="AA98" s="165">
        <v>2</v>
      </c>
      <c r="AC98" s="165">
        <f t="shared" si="46"/>
        <v>5</v>
      </c>
      <c r="AD98" s="165">
        <v>4</v>
      </c>
      <c r="AE98" s="165">
        <v>2</v>
      </c>
      <c r="AG98" s="165">
        <f t="shared" si="47"/>
        <v>5</v>
      </c>
      <c r="AH98" s="165">
        <v>5</v>
      </c>
      <c r="AI98" s="165">
        <v>3</v>
      </c>
      <c r="AK98" s="165">
        <f t="shared" si="48"/>
        <v>5</v>
      </c>
      <c r="AL98" s="165">
        <v>4</v>
      </c>
      <c r="AM98" s="165">
        <v>2</v>
      </c>
      <c r="AT98" s="165">
        <f t="shared" si="49"/>
        <v>0</v>
      </c>
      <c r="AU98" s="165">
        <f t="shared" si="50"/>
        <v>3</v>
      </c>
      <c r="AV98" s="165">
        <f t="shared" si="51"/>
        <v>5</v>
      </c>
      <c r="AW98" s="165">
        <f t="shared" si="52"/>
        <v>2</v>
      </c>
      <c r="AX98" s="165">
        <f t="shared" si="53"/>
        <v>2</v>
      </c>
      <c r="AY98" s="165">
        <f t="shared" si="54"/>
        <v>4</v>
      </c>
      <c r="AZ98" s="165">
        <f t="shared" si="55"/>
        <v>5</v>
      </c>
      <c r="BA98" s="165">
        <f t="shared" si="69"/>
        <v>4</v>
      </c>
      <c r="BH98" s="165">
        <f t="shared" si="56"/>
        <v>0</v>
      </c>
      <c r="BI98" s="165">
        <f t="shared" si="57"/>
        <v>2</v>
      </c>
      <c r="BJ98" s="165">
        <f t="shared" si="58"/>
        <v>1</v>
      </c>
      <c r="BK98" s="165">
        <f t="shared" si="59"/>
        <v>2</v>
      </c>
      <c r="BL98" s="165">
        <f t="shared" si="60"/>
        <v>2</v>
      </c>
      <c r="BM98" s="165">
        <f t="shared" si="61"/>
        <v>3</v>
      </c>
      <c r="BN98" s="165">
        <f t="shared" si="70"/>
        <v>2</v>
      </c>
      <c r="BT98" s="165">
        <f t="shared" si="62"/>
        <v>0</v>
      </c>
      <c r="BU98" s="165">
        <f t="shared" si="63"/>
        <v>6</v>
      </c>
      <c r="BV98" s="165">
        <f t="shared" si="64"/>
        <v>4</v>
      </c>
      <c r="BW98" s="165">
        <f t="shared" si="65"/>
        <v>3</v>
      </c>
      <c r="BX98" s="165">
        <f t="shared" si="66"/>
        <v>5</v>
      </c>
      <c r="BY98" s="165">
        <f t="shared" si="67"/>
        <v>5</v>
      </c>
      <c r="BZ98" s="165">
        <f t="shared" si="68"/>
        <v>5</v>
      </c>
      <c r="CB98" s="165">
        <v>0</v>
      </c>
      <c r="CC98" s="165">
        <v>0</v>
      </c>
      <c r="CD98" s="165">
        <v>0</v>
      </c>
    </row>
    <row r="99" spans="2:82">
      <c r="B99" s="165">
        <v>508</v>
      </c>
      <c r="M99" s="165">
        <v>6</v>
      </c>
      <c r="Q99" s="165">
        <f t="shared" si="43"/>
        <v>6</v>
      </c>
      <c r="R99" s="165">
        <v>4</v>
      </c>
      <c r="S99" s="165">
        <v>4</v>
      </c>
      <c r="U99" s="165">
        <f t="shared" si="44"/>
        <v>6</v>
      </c>
      <c r="V99" s="165">
        <v>4</v>
      </c>
      <c r="W99" s="165">
        <v>4</v>
      </c>
      <c r="Y99" s="165">
        <f t="shared" si="45"/>
        <v>6</v>
      </c>
      <c r="Z99" s="165">
        <v>4</v>
      </c>
      <c r="AA99" s="165">
        <v>4</v>
      </c>
      <c r="AC99" s="165">
        <f t="shared" si="46"/>
        <v>6</v>
      </c>
      <c r="AD99" s="165">
        <v>4</v>
      </c>
      <c r="AE99" s="165">
        <v>4</v>
      </c>
      <c r="AG99" s="165">
        <f t="shared" si="47"/>
        <v>6</v>
      </c>
      <c r="AH99" s="165">
        <v>5</v>
      </c>
      <c r="AI99" s="165">
        <v>5</v>
      </c>
      <c r="AK99" s="165">
        <f t="shared" si="48"/>
        <v>6</v>
      </c>
      <c r="AL99" s="165">
        <v>6</v>
      </c>
      <c r="AM99" s="165">
        <v>6</v>
      </c>
      <c r="AT99" s="165">
        <f t="shared" si="49"/>
        <v>0</v>
      </c>
      <c r="AU99" s="165">
        <f t="shared" si="50"/>
        <v>6</v>
      </c>
      <c r="AV99" s="165">
        <f t="shared" si="51"/>
        <v>4</v>
      </c>
      <c r="AW99" s="165">
        <f t="shared" si="52"/>
        <v>4</v>
      </c>
      <c r="AX99" s="165">
        <f t="shared" si="53"/>
        <v>4</v>
      </c>
      <c r="AY99" s="165">
        <f t="shared" si="54"/>
        <v>4</v>
      </c>
      <c r="AZ99" s="165">
        <f t="shared" si="55"/>
        <v>5</v>
      </c>
      <c r="BA99" s="165">
        <f t="shared" si="69"/>
        <v>6</v>
      </c>
      <c r="BH99" s="165">
        <f t="shared" si="56"/>
        <v>0</v>
      </c>
      <c r="BI99" s="165">
        <f t="shared" si="57"/>
        <v>4</v>
      </c>
      <c r="BJ99" s="165">
        <f t="shared" si="58"/>
        <v>4</v>
      </c>
      <c r="BK99" s="165">
        <f t="shared" si="59"/>
        <v>4</v>
      </c>
      <c r="BL99" s="165">
        <f t="shared" si="60"/>
        <v>4</v>
      </c>
      <c r="BM99" s="165">
        <f t="shared" si="61"/>
        <v>5</v>
      </c>
      <c r="BN99" s="165">
        <f t="shared" si="70"/>
        <v>6</v>
      </c>
      <c r="BT99" s="165">
        <f t="shared" si="62"/>
        <v>0</v>
      </c>
      <c r="BU99" s="165">
        <f t="shared" si="63"/>
        <v>6</v>
      </c>
      <c r="BV99" s="165">
        <f t="shared" si="64"/>
        <v>6</v>
      </c>
      <c r="BW99" s="165">
        <f t="shared" si="65"/>
        <v>6</v>
      </c>
      <c r="BX99" s="165">
        <f t="shared" si="66"/>
        <v>6</v>
      </c>
      <c r="BY99" s="165">
        <f t="shared" si="67"/>
        <v>6</v>
      </c>
      <c r="BZ99" s="165">
        <f t="shared" si="68"/>
        <v>6</v>
      </c>
      <c r="CB99" s="165">
        <v>2</v>
      </c>
      <c r="CC99" s="165">
        <v>0</v>
      </c>
      <c r="CD99" s="165">
        <v>0</v>
      </c>
    </row>
    <row r="100" spans="2:82">
      <c r="B100" s="165">
        <v>509</v>
      </c>
      <c r="M100" s="165">
        <v>2</v>
      </c>
      <c r="Q100" s="165">
        <f t="shared" si="43"/>
        <v>3</v>
      </c>
      <c r="R100" s="165">
        <v>2</v>
      </c>
      <c r="S100" s="165">
        <v>1</v>
      </c>
      <c r="U100" s="165">
        <f t="shared" si="44"/>
        <v>5</v>
      </c>
      <c r="V100" s="165">
        <v>5</v>
      </c>
      <c r="W100" s="165">
        <v>2</v>
      </c>
      <c r="Y100" s="165">
        <f t="shared" si="45"/>
        <v>3</v>
      </c>
      <c r="Z100" s="165">
        <v>2</v>
      </c>
      <c r="AA100" s="165">
        <v>1</v>
      </c>
      <c r="AC100" s="165">
        <f t="shared" si="46"/>
        <v>4</v>
      </c>
      <c r="AD100" s="165">
        <v>3</v>
      </c>
      <c r="AE100" s="165">
        <v>1</v>
      </c>
      <c r="AG100" s="165">
        <f t="shared" si="47"/>
        <v>6</v>
      </c>
      <c r="AH100" s="165">
        <v>6</v>
      </c>
      <c r="AI100" s="165">
        <v>2</v>
      </c>
      <c r="AK100" s="165">
        <f t="shared" si="48"/>
        <v>5</v>
      </c>
      <c r="AL100" s="165">
        <v>5</v>
      </c>
      <c r="AM100" s="165">
        <v>2</v>
      </c>
      <c r="AT100" s="165">
        <f t="shared" si="49"/>
        <v>0</v>
      </c>
      <c r="AU100" s="165">
        <f t="shared" si="50"/>
        <v>2</v>
      </c>
      <c r="AV100" s="165">
        <f t="shared" si="51"/>
        <v>2</v>
      </c>
      <c r="AW100" s="165">
        <f t="shared" si="52"/>
        <v>5</v>
      </c>
      <c r="AX100" s="165">
        <f t="shared" si="53"/>
        <v>2</v>
      </c>
      <c r="AY100" s="165">
        <f t="shared" si="54"/>
        <v>3</v>
      </c>
      <c r="AZ100" s="165">
        <f t="shared" si="55"/>
        <v>6</v>
      </c>
      <c r="BA100" s="165">
        <f t="shared" si="69"/>
        <v>5</v>
      </c>
      <c r="BH100" s="165">
        <f t="shared" si="56"/>
        <v>0</v>
      </c>
      <c r="BI100" s="165">
        <f t="shared" si="57"/>
        <v>1</v>
      </c>
      <c r="BJ100" s="165">
        <f t="shared" si="58"/>
        <v>2</v>
      </c>
      <c r="BK100" s="165">
        <f t="shared" si="59"/>
        <v>1</v>
      </c>
      <c r="BL100" s="165">
        <f t="shared" si="60"/>
        <v>1</v>
      </c>
      <c r="BM100" s="165">
        <f t="shared" si="61"/>
        <v>2</v>
      </c>
      <c r="BN100" s="165">
        <f t="shared" si="70"/>
        <v>2</v>
      </c>
      <c r="BT100" s="165">
        <f t="shared" si="62"/>
        <v>0</v>
      </c>
      <c r="BU100" s="165">
        <f t="shared" si="63"/>
        <v>3</v>
      </c>
      <c r="BV100" s="165">
        <f t="shared" si="64"/>
        <v>5</v>
      </c>
      <c r="BW100" s="165">
        <f t="shared" si="65"/>
        <v>3</v>
      </c>
      <c r="BX100" s="165">
        <f t="shared" si="66"/>
        <v>4</v>
      </c>
      <c r="BY100" s="165">
        <f t="shared" si="67"/>
        <v>6</v>
      </c>
      <c r="BZ100" s="165">
        <f t="shared" si="68"/>
        <v>5</v>
      </c>
      <c r="CB100" s="165">
        <v>1</v>
      </c>
      <c r="CC100" s="165">
        <v>0</v>
      </c>
      <c r="CD100" s="165">
        <v>0</v>
      </c>
    </row>
    <row r="101" spans="2:82">
      <c r="B101" s="165">
        <v>510</v>
      </c>
      <c r="M101" s="165">
        <v>3</v>
      </c>
      <c r="Q101" s="165">
        <f t="shared" si="43"/>
        <v>5</v>
      </c>
      <c r="R101" s="165">
        <v>4</v>
      </c>
      <c r="S101" s="165">
        <v>2</v>
      </c>
      <c r="U101" s="165">
        <f t="shared" si="44"/>
        <v>5</v>
      </c>
      <c r="V101" s="165">
        <v>3</v>
      </c>
      <c r="W101" s="165">
        <v>1</v>
      </c>
      <c r="Y101" s="165">
        <f t="shared" si="45"/>
        <v>3</v>
      </c>
      <c r="Z101" s="165">
        <v>1</v>
      </c>
      <c r="AA101" s="165">
        <v>1</v>
      </c>
      <c r="AC101" s="165">
        <f t="shared" si="46"/>
        <v>6</v>
      </c>
      <c r="AD101" s="165">
        <v>4</v>
      </c>
      <c r="AE101" s="165">
        <v>1</v>
      </c>
      <c r="AG101" s="165">
        <f t="shared" si="47"/>
        <v>5</v>
      </c>
      <c r="AH101" s="165">
        <v>5</v>
      </c>
      <c r="AI101" s="165">
        <v>3</v>
      </c>
      <c r="AK101" s="165">
        <f t="shared" si="48"/>
        <v>6</v>
      </c>
      <c r="AL101" s="165">
        <v>4</v>
      </c>
      <c r="AM101" s="165">
        <v>1</v>
      </c>
      <c r="AT101" s="165">
        <f t="shared" si="49"/>
        <v>0</v>
      </c>
      <c r="AU101" s="165">
        <f t="shared" si="50"/>
        <v>3</v>
      </c>
      <c r="AV101" s="165">
        <f t="shared" si="51"/>
        <v>4</v>
      </c>
      <c r="AW101" s="165">
        <f t="shared" si="52"/>
        <v>3</v>
      </c>
      <c r="AX101" s="165">
        <f t="shared" si="53"/>
        <v>1</v>
      </c>
      <c r="AY101" s="165">
        <f t="shared" si="54"/>
        <v>4</v>
      </c>
      <c r="AZ101" s="165">
        <f t="shared" si="55"/>
        <v>5</v>
      </c>
      <c r="BA101" s="165">
        <f t="shared" si="69"/>
        <v>4</v>
      </c>
      <c r="BH101" s="165">
        <f t="shared" si="56"/>
        <v>0</v>
      </c>
      <c r="BI101" s="165">
        <f t="shared" si="57"/>
        <v>2</v>
      </c>
      <c r="BJ101" s="165">
        <f t="shared" si="58"/>
        <v>1</v>
      </c>
      <c r="BK101" s="165">
        <f t="shared" si="59"/>
        <v>1</v>
      </c>
      <c r="BL101" s="165">
        <f t="shared" si="60"/>
        <v>1</v>
      </c>
      <c r="BM101" s="165">
        <f t="shared" si="61"/>
        <v>3</v>
      </c>
      <c r="BN101" s="165">
        <f t="shared" si="70"/>
        <v>1</v>
      </c>
      <c r="BT101" s="165">
        <f t="shared" si="62"/>
        <v>0</v>
      </c>
      <c r="BU101" s="165">
        <f t="shared" si="63"/>
        <v>5</v>
      </c>
      <c r="BV101" s="165">
        <f t="shared" si="64"/>
        <v>5</v>
      </c>
      <c r="BW101" s="165">
        <f t="shared" si="65"/>
        <v>3</v>
      </c>
      <c r="BX101" s="165">
        <f t="shared" si="66"/>
        <v>6</v>
      </c>
      <c r="BY101" s="165">
        <f t="shared" si="67"/>
        <v>5</v>
      </c>
      <c r="BZ101" s="165">
        <f t="shared" si="68"/>
        <v>6</v>
      </c>
      <c r="CB101" s="165">
        <v>3</v>
      </c>
      <c r="CC101" s="165">
        <v>0</v>
      </c>
      <c r="CD101" s="165">
        <v>0</v>
      </c>
    </row>
    <row r="102" spans="2:82">
      <c r="B102" s="165">
        <v>511</v>
      </c>
      <c r="M102" s="165">
        <v>1</v>
      </c>
      <c r="Q102" s="165">
        <f t="shared" si="43"/>
        <v>2</v>
      </c>
      <c r="R102" s="165">
        <v>2</v>
      </c>
      <c r="S102" s="165">
        <v>1</v>
      </c>
      <c r="U102" s="165">
        <f t="shared" si="44"/>
        <v>5</v>
      </c>
      <c r="V102" s="165">
        <v>4</v>
      </c>
      <c r="W102" s="165">
        <v>0</v>
      </c>
      <c r="Y102" s="165">
        <f t="shared" si="45"/>
        <v>3</v>
      </c>
      <c r="Z102" s="165">
        <v>3</v>
      </c>
      <c r="AA102" s="165">
        <v>1</v>
      </c>
      <c r="AC102" s="165">
        <f t="shared" si="46"/>
        <v>4</v>
      </c>
      <c r="AD102" s="165">
        <v>3</v>
      </c>
      <c r="AE102" s="165">
        <v>0</v>
      </c>
      <c r="AG102" s="165">
        <f t="shared" si="47"/>
        <v>6</v>
      </c>
      <c r="AH102" s="165">
        <v>5</v>
      </c>
      <c r="AI102" s="165">
        <v>0</v>
      </c>
      <c r="AK102" s="165">
        <f t="shared" si="48"/>
        <v>4</v>
      </c>
      <c r="AL102" s="165">
        <v>3</v>
      </c>
      <c r="AM102" s="165">
        <v>0</v>
      </c>
      <c r="AT102" s="165">
        <f t="shared" si="49"/>
        <v>0</v>
      </c>
      <c r="AU102" s="165">
        <f t="shared" si="50"/>
        <v>1</v>
      </c>
      <c r="AV102" s="165">
        <f t="shared" si="51"/>
        <v>2</v>
      </c>
      <c r="AW102" s="165">
        <f t="shared" si="52"/>
        <v>4</v>
      </c>
      <c r="AX102" s="165">
        <f t="shared" si="53"/>
        <v>3</v>
      </c>
      <c r="AY102" s="165">
        <f t="shared" si="54"/>
        <v>3</v>
      </c>
      <c r="AZ102" s="165">
        <f t="shared" si="55"/>
        <v>5</v>
      </c>
      <c r="BA102" s="165">
        <f t="shared" si="69"/>
        <v>3</v>
      </c>
      <c r="BH102" s="165">
        <f t="shared" si="56"/>
        <v>0</v>
      </c>
      <c r="BI102" s="165">
        <f t="shared" si="57"/>
        <v>1</v>
      </c>
      <c r="BJ102" s="165">
        <f t="shared" si="58"/>
        <v>0</v>
      </c>
      <c r="BK102" s="165">
        <f t="shared" si="59"/>
        <v>1</v>
      </c>
      <c r="BL102" s="165">
        <f t="shared" si="60"/>
        <v>0</v>
      </c>
      <c r="BM102" s="165">
        <f t="shared" si="61"/>
        <v>0</v>
      </c>
      <c r="BN102" s="165">
        <f t="shared" si="70"/>
        <v>0</v>
      </c>
      <c r="BT102" s="165">
        <f t="shared" si="62"/>
        <v>0</v>
      </c>
      <c r="BU102" s="165">
        <f t="shared" si="63"/>
        <v>2</v>
      </c>
      <c r="BV102" s="165">
        <f t="shared" si="64"/>
        <v>5</v>
      </c>
      <c r="BW102" s="165">
        <f t="shared" si="65"/>
        <v>3</v>
      </c>
      <c r="BX102" s="165">
        <f t="shared" si="66"/>
        <v>4</v>
      </c>
      <c r="BY102" s="165">
        <f t="shared" si="67"/>
        <v>6</v>
      </c>
      <c r="BZ102" s="165">
        <f t="shared" si="68"/>
        <v>4</v>
      </c>
      <c r="CB102" s="165">
        <v>2</v>
      </c>
      <c r="CC102" s="165">
        <v>1</v>
      </c>
      <c r="CD102" s="165">
        <v>2</v>
      </c>
    </row>
    <row r="103" spans="2:82">
      <c r="B103" s="165">
        <v>512</v>
      </c>
      <c r="M103" s="165">
        <v>3</v>
      </c>
      <c r="Q103" s="165">
        <f t="shared" si="43"/>
        <v>5</v>
      </c>
      <c r="R103" s="165">
        <v>5</v>
      </c>
      <c r="S103" s="165">
        <v>3</v>
      </c>
      <c r="U103" s="165">
        <f t="shared" si="44"/>
        <v>4</v>
      </c>
      <c r="V103" s="165">
        <v>2</v>
      </c>
      <c r="W103" s="165">
        <v>1</v>
      </c>
      <c r="Y103" s="165">
        <f t="shared" si="45"/>
        <v>5</v>
      </c>
      <c r="Z103" s="165">
        <v>3</v>
      </c>
      <c r="AA103" s="165">
        <v>1</v>
      </c>
      <c r="AC103" s="165">
        <f t="shared" si="46"/>
        <v>5</v>
      </c>
      <c r="AD103" s="165">
        <v>4</v>
      </c>
      <c r="AE103" s="165">
        <v>2</v>
      </c>
      <c r="AG103" s="165">
        <f t="shared" si="47"/>
        <v>5</v>
      </c>
      <c r="AH103" s="165">
        <v>5</v>
      </c>
      <c r="AI103" s="165">
        <v>3</v>
      </c>
      <c r="AK103" s="165">
        <f t="shared" si="48"/>
        <v>5</v>
      </c>
      <c r="AL103" s="165">
        <v>4</v>
      </c>
      <c r="AM103" s="165">
        <v>2</v>
      </c>
      <c r="AT103" s="165">
        <f t="shared" si="49"/>
        <v>0</v>
      </c>
      <c r="AU103" s="165">
        <f t="shared" si="50"/>
        <v>3</v>
      </c>
      <c r="AV103" s="165">
        <f t="shared" si="51"/>
        <v>5</v>
      </c>
      <c r="AW103" s="165">
        <f t="shared" si="52"/>
        <v>2</v>
      </c>
      <c r="AX103" s="165">
        <f t="shared" si="53"/>
        <v>3</v>
      </c>
      <c r="AY103" s="165">
        <f t="shared" si="54"/>
        <v>4</v>
      </c>
      <c r="AZ103" s="165">
        <f t="shared" si="55"/>
        <v>5</v>
      </c>
      <c r="BA103" s="165">
        <f t="shared" si="69"/>
        <v>4</v>
      </c>
      <c r="BH103" s="165">
        <f t="shared" si="56"/>
        <v>0</v>
      </c>
      <c r="BI103" s="165">
        <f t="shared" si="57"/>
        <v>3</v>
      </c>
      <c r="BJ103" s="165">
        <f t="shared" si="58"/>
        <v>1</v>
      </c>
      <c r="BK103" s="165">
        <f t="shared" si="59"/>
        <v>1</v>
      </c>
      <c r="BL103" s="165">
        <f t="shared" si="60"/>
        <v>2</v>
      </c>
      <c r="BM103" s="165">
        <f t="shared" si="61"/>
        <v>3</v>
      </c>
      <c r="BN103" s="165">
        <f t="shared" si="70"/>
        <v>2</v>
      </c>
      <c r="BT103" s="165">
        <f t="shared" si="62"/>
        <v>0</v>
      </c>
      <c r="BU103" s="165">
        <f t="shared" si="63"/>
        <v>5</v>
      </c>
      <c r="BV103" s="165">
        <f t="shared" si="64"/>
        <v>4</v>
      </c>
      <c r="BW103" s="165">
        <f t="shared" si="65"/>
        <v>5</v>
      </c>
      <c r="BX103" s="165">
        <f t="shared" si="66"/>
        <v>5</v>
      </c>
      <c r="BY103" s="165">
        <f t="shared" si="67"/>
        <v>5</v>
      </c>
      <c r="BZ103" s="165">
        <f t="shared" si="68"/>
        <v>5</v>
      </c>
      <c r="CB103" s="165">
        <v>0</v>
      </c>
      <c r="CC103" s="165">
        <v>0</v>
      </c>
      <c r="CD103" s="165">
        <v>0</v>
      </c>
    </row>
    <row r="104" spans="2:82">
      <c r="B104" s="165">
        <v>513</v>
      </c>
      <c r="M104" s="165">
        <v>4</v>
      </c>
      <c r="Q104" s="165">
        <f t="shared" si="43"/>
        <v>5</v>
      </c>
      <c r="R104" s="165">
        <v>4</v>
      </c>
      <c r="S104" s="165">
        <v>3</v>
      </c>
      <c r="U104" s="165">
        <f t="shared" si="44"/>
        <v>5</v>
      </c>
      <c r="V104" s="165">
        <v>3</v>
      </c>
      <c r="W104" s="165">
        <v>2</v>
      </c>
      <c r="Y104" s="165">
        <f t="shared" si="45"/>
        <v>4</v>
      </c>
      <c r="Z104" s="165">
        <v>1</v>
      </c>
      <c r="AA104" s="165">
        <v>1</v>
      </c>
      <c r="AC104" s="165">
        <f t="shared" si="46"/>
        <v>6</v>
      </c>
      <c r="AD104" s="165">
        <v>4</v>
      </c>
      <c r="AE104" s="165">
        <v>2</v>
      </c>
      <c r="AG104" s="165">
        <f t="shared" si="47"/>
        <v>5</v>
      </c>
      <c r="AH104" s="165">
        <v>4</v>
      </c>
      <c r="AI104" s="165">
        <v>3</v>
      </c>
      <c r="AK104" s="165">
        <f t="shared" si="48"/>
        <v>6</v>
      </c>
      <c r="AL104" s="165">
        <v>4</v>
      </c>
      <c r="AM104" s="165">
        <v>2</v>
      </c>
      <c r="AT104" s="165">
        <f t="shared" si="49"/>
        <v>0</v>
      </c>
      <c r="AU104" s="165">
        <f t="shared" si="50"/>
        <v>4</v>
      </c>
      <c r="AV104" s="165">
        <f t="shared" si="51"/>
        <v>4</v>
      </c>
      <c r="AW104" s="165">
        <f t="shared" si="52"/>
        <v>3</v>
      </c>
      <c r="AX104" s="165">
        <f t="shared" si="53"/>
        <v>1</v>
      </c>
      <c r="AY104" s="165">
        <f t="shared" si="54"/>
        <v>4</v>
      </c>
      <c r="AZ104" s="165">
        <f t="shared" si="55"/>
        <v>4</v>
      </c>
      <c r="BA104" s="165">
        <f t="shared" si="69"/>
        <v>4</v>
      </c>
      <c r="BH104" s="165">
        <f t="shared" si="56"/>
        <v>0</v>
      </c>
      <c r="BI104" s="165">
        <f t="shared" si="57"/>
        <v>3</v>
      </c>
      <c r="BJ104" s="165">
        <f t="shared" si="58"/>
        <v>2</v>
      </c>
      <c r="BK104" s="165">
        <f t="shared" si="59"/>
        <v>1</v>
      </c>
      <c r="BL104" s="165">
        <f t="shared" si="60"/>
        <v>2</v>
      </c>
      <c r="BM104" s="165">
        <f t="shared" si="61"/>
        <v>3</v>
      </c>
      <c r="BN104" s="165">
        <f t="shared" si="70"/>
        <v>2</v>
      </c>
      <c r="BT104" s="165">
        <f t="shared" si="62"/>
        <v>0</v>
      </c>
      <c r="BU104" s="165">
        <f t="shared" si="63"/>
        <v>5</v>
      </c>
      <c r="BV104" s="165">
        <f t="shared" si="64"/>
        <v>5</v>
      </c>
      <c r="BW104" s="165">
        <f t="shared" si="65"/>
        <v>4</v>
      </c>
      <c r="BX104" s="165">
        <f t="shared" si="66"/>
        <v>6</v>
      </c>
      <c r="BY104" s="165">
        <f t="shared" si="67"/>
        <v>5</v>
      </c>
      <c r="BZ104" s="165">
        <f t="shared" si="68"/>
        <v>6</v>
      </c>
      <c r="CB104" s="165">
        <v>1</v>
      </c>
      <c r="CC104" s="165">
        <v>1</v>
      </c>
      <c r="CD104" s="165">
        <v>0</v>
      </c>
    </row>
    <row r="105" spans="2:82">
      <c r="B105" s="165">
        <v>514</v>
      </c>
      <c r="M105" s="165">
        <v>3</v>
      </c>
      <c r="Q105" s="165">
        <f t="shared" si="43"/>
        <v>4</v>
      </c>
      <c r="R105" s="165">
        <v>3</v>
      </c>
      <c r="S105" s="165">
        <v>2</v>
      </c>
      <c r="U105" s="165">
        <f t="shared" si="44"/>
        <v>5</v>
      </c>
      <c r="V105" s="165">
        <v>5</v>
      </c>
      <c r="W105" s="165">
        <v>3</v>
      </c>
      <c r="Y105" s="165">
        <f t="shared" si="45"/>
        <v>6</v>
      </c>
      <c r="Z105" s="165">
        <v>5</v>
      </c>
      <c r="AA105" s="165">
        <v>2</v>
      </c>
      <c r="AC105" s="165">
        <f t="shared" si="46"/>
        <v>4</v>
      </c>
      <c r="AD105" s="165">
        <v>2</v>
      </c>
      <c r="AE105" s="165">
        <v>1</v>
      </c>
      <c r="AG105" s="165">
        <f t="shared" si="47"/>
        <v>5</v>
      </c>
      <c r="AH105" s="165">
        <v>5</v>
      </c>
      <c r="AI105" s="165">
        <v>3</v>
      </c>
      <c r="AK105" s="165">
        <f t="shared" si="48"/>
        <v>5</v>
      </c>
      <c r="AL105" s="165">
        <v>5</v>
      </c>
      <c r="AM105" s="165">
        <v>3</v>
      </c>
      <c r="AT105" s="165">
        <f t="shared" si="49"/>
        <v>0</v>
      </c>
      <c r="AU105" s="165">
        <f t="shared" si="50"/>
        <v>3</v>
      </c>
      <c r="AV105" s="165">
        <f t="shared" si="51"/>
        <v>3</v>
      </c>
      <c r="AW105" s="165">
        <f t="shared" si="52"/>
        <v>5</v>
      </c>
      <c r="AX105" s="165">
        <f t="shared" si="53"/>
        <v>5</v>
      </c>
      <c r="AY105" s="165">
        <f t="shared" si="54"/>
        <v>2</v>
      </c>
      <c r="AZ105" s="165">
        <f t="shared" si="55"/>
        <v>5</v>
      </c>
      <c r="BA105" s="165">
        <f t="shared" si="69"/>
        <v>5</v>
      </c>
      <c r="BH105" s="165">
        <f t="shared" si="56"/>
        <v>0</v>
      </c>
      <c r="BI105" s="165">
        <f t="shared" si="57"/>
        <v>2</v>
      </c>
      <c r="BJ105" s="165">
        <f t="shared" si="58"/>
        <v>3</v>
      </c>
      <c r="BK105" s="165">
        <f t="shared" si="59"/>
        <v>2</v>
      </c>
      <c r="BL105" s="165">
        <f t="shared" si="60"/>
        <v>1</v>
      </c>
      <c r="BM105" s="165">
        <f t="shared" si="61"/>
        <v>3</v>
      </c>
      <c r="BN105" s="165">
        <f t="shared" si="70"/>
        <v>3</v>
      </c>
      <c r="BT105" s="165">
        <f t="shared" si="62"/>
        <v>0</v>
      </c>
      <c r="BU105" s="165">
        <f t="shared" si="63"/>
        <v>4</v>
      </c>
      <c r="BV105" s="165">
        <f t="shared" si="64"/>
        <v>5</v>
      </c>
      <c r="BW105" s="165">
        <f t="shared" si="65"/>
        <v>6</v>
      </c>
      <c r="BX105" s="165">
        <f t="shared" si="66"/>
        <v>4</v>
      </c>
      <c r="BY105" s="165">
        <f t="shared" si="67"/>
        <v>5</v>
      </c>
      <c r="BZ105" s="165">
        <f t="shared" si="68"/>
        <v>5</v>
      </c>
      <c r="CB105" s="165">
        <v>0</v>
      </c>
      <c r="CC105" s="165">
        <v>0</v>
      </c>
      <c r="CD105" s="165">
        <v>1</v>
      </c>
    </row>
    <row r="106" spans="2:82">
      <c r="B106" s="165">
        <v>515</v>
      </c>
      <c r="M106" s="165">
        <v>3</v>
      </c>
      <c r="Q106" s="165">
        <f t="shared" si="43"/>
        <v>5</v>
      </c>
      <c r="R106" s="165">
        <v>5</v>
      </c>
      <c r="S106" s="165">
        <v>3</v>
      </c>
      <c r="U106" s="165">
        <f t="shared" si="44"/>
        <v>3</v>
      </c>
      <c r="V106" s="165">
        <v>1</v>
      </c>
      <c r="W106" s="165">
        <v>1</v>
      </c>
      <c r="Y106" s="165">
        <f t="shared" si="45"/>
        <v>4</v>
      </c>
      <c r="Z106" s="165">
        <v>3</v>
      </c>
      <c r="AA106" s="165">
        <v>2</v>
      </c>
      <c r="AC106" s="165">
        <f t="shared" si="46"/>
        <v>5</v>
      </c>
      <c r="AD106" s="165">
        <v>4</v>
      </c>
      <c r="AE106" s="165">
        <v>2</v>
      </c>
      <c r="AG106" s="165">
        <f t="shared" si="47"/>
        <v>5</v>
      </c>
      <c r="AH106" s="165">
        <v>3</v>
      </c>
      <c r="AI106" s="165">
        <v>1</v>
      </c>
      <c r="AK106" s="165">
        <f t="shared" si="48"/>
        <v>6</v>
      </c>
      <c r="AL106" s="165">
        <v>5</v>
      </c>
      <c r="AM106" s="165">
        <v>2</v>
      </c>
      <c r="AT106" s="165">
        <f t="shared" si="49"/>
        <v>0</v>
      </c>
      <c r="AU106" s="165">
        <f t="shared" si="50"/>
        <v>3</v>
      </c>
      <c r="AV106" s="165">
        <f t="shared" si="51"/>
        <v>5</v>
      </c>
      <c r="AW106" s="165">
        <f t="shared" si="52"/>
        <v>1</v>
      </c>
      <c r="AX106" s="165">
        <f t="shared" si="53"/>
        <v>3</v>
      </c>
      <c r="AY106" s="165">
        <f t="shared" si="54"/>
        <v>4</v>
      </c>
      <c r="AZ106" s="165">
        <f t="shared" si="55"/>
        <v>3</v>
      </c>
      <c r="BA106" s="165">
        <f t="shared" si="69"/>
        <v>5</v>
      </c>
      <c r="BH106" s="165">
        <f t="shared" si="56"/>
        <v>0</v>
      </c>
      <c r="BI106" s="165">
        <f t="shared" si="57"/>
        <v>3</v>
      </c>
      <c r="BJ106" s="165">
        <f t="shared" si="58"/>
        <v>1</v>
      </c>
      <c r="BK106" s="165">
        <f t="shared" si="59"/>
        <v>2</v>
      </c>
      <c r="BL106" s="165">
        <f t="shared" si="60"/>
        <v>2</v>
      </c>
      <c r="BM106" s="165">
        <f t="shared" si="61"/>
        <v>1</v>
      </c>
      <c r="BN106" s="165">
        <f t="shared" si="70"/>
        <v>2</v>
      </c>
      <c r="BT106" s="165">
        <f t="shared" si="62"/>
        <v>0</v>
      </c>
      <c r="BU106" s="165">
        <f t="shared" si="63"/>
        <v>5</v>
      </c>
      <c r="BV106" s="165">
        <f t="shared" si="64"/>
        <v>3</v>
      </c>
      <c r="BW106" s="165">
        <f t="shared" si="65"/>
        <v>4</v>
      </c>
      <c r="BX106" s="165">
        <f t="shared" si="66"/>
        <v>5</v>
      </c>
      <c r="BY106" s="165">
        <f t="shared" si="67"/>
        <v>5</v>
      </c>
      <c r="BZ106" s="165">
        <f t="shared" si="68"/>
        <v>6</v>
      </c>
      <c r="CB106" s="165">
        <v>1</v>
      </c>
      <c r="CC106" s="165">
        <v>0</v>
      </c>
      <c r="CD106" s="165">
        <v>0</v>
      </c>
    </row>
    <row r="107" spans="2:82">
      <c r="B107" s="165">
        <v>516</v>
      </c>
      <c r="M107" s="165">
        <v>4</v>
      </c>
      <c r="Q107" s="165">
        <f t="shared" ref="Q107:Q138" si="71">M107+R107-S107</f>
        <v>5</v>
      </c>
      <c r="R107" s="165">
        <v>4</v>
      </c>
      <c r="S107" s="165">
        <v>3</v>
      </c>
      <c r="U107" s="165">
        <f t="shared" ref="U107:U138" si="72">M107+V107-W107</f>
        <v>4</v>
      </c>
      <c r="V107" s="165">
        <v>3</v>
      </c>
      <c r="W107" s="165">
        <v>3</v>
      </c>
      <c r="Y107" s="165">
        <f t="shared" ref="Y107:Y138" si="73">M107+Z107-AA107</f>
        <v>4</v>
      </c>
      <c r="Z107" s="165">
        <v>1</v>
      </c>
      <c r="AA107" s="165">
        <v>1</v>
      </c>
      <c r="AC107" s="165">
        <f t="shared" ref="AC107:AC138" si="74">M107+AD107-AE107</f>
        <v>5</v>
      </c>
      <c r="AD107" s="165">
        <v>4</v>
      </c>
      <c r="AE107" s="165">
        <v>3</v>
      </c>
      <c r="AG107" s="165">
        <f t="shared" ref="AG107:AG138" si="75">M107+AH107-AI107</f>
        <v>6</v>
      </c>
      <c r="AH107" s="165">
        <v>5</v>
      </c>
      <c r="AI107" s="165">
        <v>3</v>
      </c>
      <c r="AK107" s="165">
        <f t="shared" ref="AK107:AK138" si="76">M107+AL107-AM107</f>
        <v>5</v>
      </c>
      <c r="AL107" s="165">
        <v>3</v>
      </c>
      <c r="AM107" s="165">
        <v>2</v>
      </c>
      <c r="AT107" s="165">
        <f t="shared" ref="AT107:AT138" si="77">I107</f>
        <v>0</v>
      </c>
      <c r="AU107" s="165">
        <f t="shared" si="50"/>
        <v>4</v>
      </c>
      <c r="AV107" s="165">
        <f t="shared" si="51"/>
        <v>4</v>
      </c>
      <c r="AW107" s="165">
        <f t="shared" si="52"/>
        <v>3</v>
      </c>
      <c r="AX107" s="165">
        <f t="shared" si="53"/>
        <v>1</v>
      </c>
      <c r="AY107" s="165">
        <f t="shared" si="54"/>
        <v>4</v>
      </c>
      <c r="AZ107" s="165">
        <f t="shared" si="55"/>
        <v>5</v>
      </c>
      <c r="BA107" s="165">
        <f t="shared" si="69"/>
        <v>3</v>
      </c>
      <c r="BH107" s="165">
        <f t="shared" ref="BH107:BH138" si="78">N107</f>
        <v>0</v>
      </c>
      <c r="BI107" s="165">
        <f t="shared" si="57"/>
        <v>3</v>
      </c>
      <c r="BJ107" s="165">
        <f t="shared" si="58"/>
        <v>3</v>
      </c>
      <c r="BK107" s="165">
        <f t="shared" si="59"/>
        <v>1</v>
      </c>
      <c r="BL107" s="165">
        <f t="shared" si="60"/>
        <v>3</v>
      </c>
      <c r="BM107" s="165">
        <f t="shared" si="61"/>
        <v>3</v>
      </c>
      <c r="BN107" s="165">
        <f t="shared" si="70"/>
        <v>2</v>
      </c>
      <c r="BT107" s="165">
        <f t="shared" ref="BT107:BT138" si="79">O107</f>
        <v>0</v>
      </c>
      <c r="BU107" s="165">
        <f t="shared" ref="BU107:BU138" si="80">Q107</f>
        <v>5</v>
      </c>
      <c r="BV107" s="165">
        <f t="shared" ref="BV107:BV138" si="81">U107</f>
        <v>4</v>
      </c>
      <c r="BW107" s="165">
        <f t="shared" ref="BW107:BW138" si="82">Y107</f>
        <v>4</v>
      </c>
      <c r="BX107" s="165">
        <f t="shared" ref="BX107:BX138" si="83">AC107</f>
        <v>5</v>
      </c>
      <c r="BY107" s="165">
        <f t="shared" ref="BY107:BY138" si="84">AG107</f>
        <v>6</v>
      </c>
      <c r="BZ107" s="165">
        <f t="shared" ref="BZ107:BZ138" si="85">AK107</f>
        <v>5</v>
      </c>
      <c r="CB107" s="165">
        <v>1</v>
      </c>
      <c r="CC107" s="165">
        <v>0</v>
      </c>
      <c r="CD107" s="165">
        <v>0</v>
      </c>
    </row>
    <row r="108" spans="2:82">
      <c r="B108" s="165">
        <v>517</v>
      </c>
      <c r="M108" s="165">
        <v>3</v>
      </c>
      <c r="Q108" s="165">
        <f t="shared" si="71"/>
        <v>6</v>
      </c>
      <c r="R108" s="165">
        <v>5</v>
      </c>
      <c r="S108" s="165">
        <v>2</v>
      </c>
      <c r="U108" s="165">
        <f t="shared" si="72"/>
        <v>3</v>
      </c>
      <c r="V108" s="165">
        <v>2</v>
      </c>
      <c r="W108" s="165">
        <v>2</v>
      </c>
      <c r="Y108" s="165">
        <f t="shared" si="73"/>
        <v>4</v>
      </c>
      <c r="Z108" s="165">
        <v>3</v>
      </c>
      <c r="AA108" s="165">
        <v>2</v>
      </c>
      <c r="AC108" s="165">
        <f t="shared" si="74"/>
        <v>4</v>
      </c>
      <c r="AD108" s="165">
        <v>2</v>
      </c>
      <c r="AE108" s="165">
        <v>1</v>
      </c>
      <c r="AG108" s="165">
        <f t="shared" si="75"/>
        <v>5</v>
      </c>
      <c r="AH108" s="165">
        <v>3</v>
      </c>
      <c r="AI108" s="165">
        <v>1</v>
      </c>
      <c r="AK108" s="165">
        <f t="shared" si="76"/>
        <v>4</v>
      </c>
      <c r="AL108" s="165">
        <v>2</v>
      </c>
      <c r="AM108" s="165">
        <v>1</v>
      </c>
      <c r="AT108" s="165">
        <f t="shared" si="77"/>
        <v>0</v>
      </c>
      <c r="AU108" s="165">
        <f t="shared" si="50"/>
        <v>3</v>
      </c>
      <c r="AV108" s="165">
        <f t="shared" si="51"/>
        <v>5</v>
      </c>
      <c r="AW108" s="165">
        <f t="shared" si="52"/>
        <v>2</v>
      </c>
      <c r="AX108" s="165">
        <f t="shared" si="53"/>
        <v>3</v>
      </c>
      <c r="AY108" s="165">
        <f t="shared" si="54"/>
        <v>2</v>
      </c>
      <c r="AZ108" s="165">
        <f t="shared" si="55"/>
        <v>3</v>
      </c>
      <c r="BA108" s="165">
        <f t="shared" si="69"/>
        <v>2</v>
      </c>
      <c r="BH108" s="165">
        <f t="shared" si="78"/>
        <v>0</v>
      </c>
      <c r="BI108" s="165">
        <f t="shared" si="57"/>
        <v>2</v>
      </c>
      <c r="BJ108" s="165">
        <f t="shared" si="58"/>
        <v>2</v>
      </c>
      <c r="BK108" s="165">
        <f t="shared" si="59"/>
        <v>2</v>
      </c>
      <c r="BL108" s="165">
        <f t="shared" si="60"/>
        <v>1</v>
      </c>
      <c r="BM108" s="165">
        <f t="shared" si="61"/>
        <v>1</v>
      </c>
      <c r="BN108" s="165">
        <f t="shared" si="70"/>
        <v>1</v>
      </c>
      <c r="BT108" s="165">
        <f t="shared" si="79"/>
        <v>0</v>
      </c>
      <c r="BU108" s="165">
        <f t="shared" si="80"/>
        <v>6</v>
      </c>
      <c r="BV108" s="165">
        <f t="shared" si="81"/>
        <v>3</v>
      </c>
      <c r="BW108" s="165">
        <f t="shared" si="82"/>
        <v>4</v>
      </c>
      <c r="BX108" s="165">
        <f t="shared" si="83"/>
        <v>4</v>
      </c>
      <c r="BY108" s="165">
        <f t="shared" si="84"/>
        <v>5</v>
      </c>
      <c r="BZ108" s="165">
        <f t="shared" si="85"/>
        <v>4</v>
      </c>
      <c r="CB108" s="165">
        <v>0</v>
      </c>
      <c r="CC108" s="165">
        <v>1</v>
      </c>
      <c r="CD108" s="165">
        <v>4</v>
      </c>
    </row>
    <row r="109" spans="2:82">
      <c r="B109" s="165">
        <v>518</v>
      </c>
      <c r="M109" s="165">
        <v>3</v>
      </c>
      <c r="Q109" s="165">
        <f t="shared" si="71"/>
        <v>3</v>
      </c>
      <c r="R109" s="165">
        <v>3</v>
      </c>
      <c r="S109" s="165">
        <v>3</v>
      </c>
      <c r="U109" s="165">
        <f t="shared" si="72"/>
        <v>4</v>
      </c>
      <c r="V109" s="165">
        <v>3</v>
      </c>
      <c r="W109" s="165">
        <v>2</v>
      </c>
      <c r="Y109" s="165">
        <f t="shared" si="73"/>
        <v>3</v>
      </c>
      <c r="Z109" s="165">
        <v>1</v>
      </c>
      <c r="AA109" s="165">
        <v>1</v>
      </c>
      <c r="AC109" s="165">
        <f t="shared" si="74"/>
        <v>5</v>
      </c>
      <c r="AD109" s="165">
        <v>4</v>
      </c>
      <c r="AE109" s="165">
        <v>2</v>
      </c>
      <c r="AG109" s="165">
        <f t="shared" si="75"/>
        <v>6</v>
      </c>
      <c r="AH109" s="165">
        <v>5</v>
      </c>
      <c r="AI109" s="165">
        <v>2</v>
      </c>
      <c r="AK109" s="165">
        <f t="shared" si="76"/>
        <v>5</v>
      </c>
      <c r="AL109" s="165">
        <v>4</v>
      </c>
      <c r="AM109" s="165">
        <v>2</v>
      </c>
      <c r="AT109" s="165">
        <f t="shared" si="77"/>
        <v>0</v>
      </c>
      <c r="AU109" s="165">
        <f t="shared" si="50"/>
        <v>3</v>
      </c>
      <c r="AV109" s="165">
        <f t="shared" si="51"/>
        <v>3</v>
      </c>
      <c r="AW109" s="165">
        <f t="shared" si="52"/>
        <v>3</v>
      </c>
      <c r="AX109" s="165">
        <f t="shared" si="53"/>
        <v>1</v>
      </c>
      <c r="AY109" s="165">
        <f t="shared" si="54"/>
        <v>4</v>
      </c>
      <c r="AZ109" s="165">
        <f t="shared" si="55"/>
        <v>5</v>
      </c>
      <c r="BA109" s="165">
        <f t="shared" si="69"/>
        <v>4</v>
      </c>
      <c r="BH109" s="165">
        <f t="shared" si="78"/>
        <v>0</v>
      </c>
      <c r="BI109" s="165">
        <f t="shared" si="57"/>
        <v>3</v>
      </c>
      <c r="BJ109" s="165">
        <f t="shared" si="58"/>
        <v>2</v>
      </c>
      <c r="BK109" s="165">
        <f t="shared" si="59"/>
        <v>1</v>
      </c>
      <c r="BL109" s="165">
        <f t="shared" si="60"/>
        <v>2</v>
      </c>
      <c r="BM109" s="165">
        <f t="shared" si="61"/>
        <v>2</v>
      </c>
      <c r="BN109" s="165">
        <f t="shared" si="70"/>
        <v>2</v>
      </c>
      <c r="BT109" s="165">
        <f t="shared" si="79"/>
        <v>0</v>
      </c>
      <c r="BU109" s="165">
        <f t="shared" si="80"/>
        <v>3</v>
      </c>
      <c r="BV109" s="165">
        <f t="shared" si="81"/>
        <v>4</v>
      </c>
      <c r="BW109" s="165">
        <f t="shared" si="82"/>
        <v>3</v>
      </c>
      <c r="BX109" s="165">
        <f t="shared" si="83"/>
        <v>5</v>
      </c>
      <c r="BY109" s="165">
        <f t="shared" si="84"/>
        <v>6</v>
      </c>
      <c r="BZ109" s="165">
        <f t="shared" si="85"/>
        <v>5</v>
      </c>
      <c r="CB109" s="165">
        <v>1</v>
      </c>
      <c r="CC109" s="165">
        <v>1</v>
      </c>
      <c r="CD109" s="165">
        <v>1</v>
      </c>
    </row>
    <row r="110" spans="2:82">
      <c r="B110" s="165">
        <v>519</v>
      </c>
      <c r="M110" s="165">
        <v>4</v>
      </c>
      <c r="Q110" s="165">
        <f t="shared" si="71"/>
        <v>4</v>
      </c>
      <c r="R110" s="165">
        <v>3</v>
      </c>
      <c r="S110" s="165">
        <v>3</v>
      </c>
      <c r="U110" s="165">
        <f t="shared" si="72"/>
        <v>4</v>
      </c>
      <c r="V110" s="165">
        <v>2</v>
      </c>
      <c r="W110" s="165">
        <v>2</v>
      </c>
      <c r="Y110" s="165">
        <f t="shared" si="73"/>
        <v>4</v>
      </c>
      <c r="Z110" s="165">
        <v>3</v>
      </c>
      <c r="AA110" s="165">
        <v>3</v>
      </c>
      <c r="AC110" s="165">
        <f t="shared" si="74"/>
        <v>6</v>
      </c>
      <c r="AD110" s="165">
        <v>5</v>
      </c>
      <c r="AE110" s="165">
        <v>3</v>
      </c>
      <c r="AG110" s="165">
        <f t="shared" si="75"/>
        <v>5</v>
      </c>
      <c r="AH110" s="165">
        <v>4</v>
      </c>
      <c r="AI110" s="165">
        <v>3</v>
      </c>
      <c r="AK110" s="165">
        <f t="shared" si="76"/>
        <v>5</v>
      </c>
      <c r="AL110" s="165">
        <v>3</v>
      </c>
      <c r="AM110" s="165">
        <v>2</v>
      </c>
      <c r="AT110" s="165">
        <f t="shared" si="77"/>
        <v>0</v>
      </c>
      <c r="AU110" s="165">
        <f t="shared" si="50"/>
        <v>4</v>
      </c>
      <c r="AV110" s="165">
        <f t="shared" si="51"/>
        <v>3</v>
      </c>
      <c r="AW110" s="165">
        <f t="shared" si="52"/>
        <v>2</v>
      </c>
      <c r="AX110" s="165">
        <f t="shared" si="53"/>
        <v>3</v>
      </c>
      <c r="AY110" s="165">
        <f t="shared" si="54"/>
        <v>5</v>
      </c>
      <c r="AZ110" s="165">
        <f t="shared" si="55"/>
        <v>4</v>
      </c>
      <c r="BA110" s="165">
        <f t="shared" si="69"/>
        <v>3</v>
      </c>
      <c r="BH110" s="165">
        <f t="shared" si="78"/>
        <v>0</v>
      </c>
      <c r="BI110" s="165">
        <f t="shared" si="57"/>
        <v>3</v>
      </c>
      <c r="BJ110" s="165">
        <f t="shared" si="58"/>
        <v>2</v>
      </c>
      <c r="BK110" s="165">
        <f t="shared" si="59"/>
        <v>3</v>
      </c>
      <c r="BL110" s="165">
        <f t="shared" si="60"/>
        <v>3</v>
      </c>
      <c r="BM110" s="165">
        <f t="shared" si="61"/>
        <v>3</v>
      </c>
      <c r="BN110" s="165">
        <f t="shared" si="70"/>
        <v>2</v>
      </c>
      <c r="BT110" s="165">
        <f t="shared" si="79"/>
        <v>0</v>
      </c>
      <c r="BU110" s="165">
        <f t="shared" si="80"/>
        <v>4</v>
      </c>
      <c r="BV110" s="165">
        <f t="shared" si="81"/>
        <v>4</v>
      </c>
      <c r="BW110" s="165">
        <f t="shared" si="82"/>
        <v>4</v>
      </c>
      <c r="BX110" s="165">
        <f t="shared" si="83"/>
        <v>6</v>
      </c>
      <c r="BY110" s="165">
        <f t="shared" si="84"/>
        <v>5</v>
      </c>
      <c r="BZ110" s="165">
        <f t="shared" si="85"/>
        <v>5</v>
      </c>
      <c r="CB110" s="165">
        <v>1</v>
      </c>
      <c r="CC110" s="165">
        <v>1</v>
      </c>
      <c r="CD110" s="165">
        <v>0</v>
      </c>
    </row>
    <row r="111" spans="2:82">
      <c r="B111" s="165">
        <v>520</v>
      </c>
      <c r="M111" s="165">
        <v>5</v>
      </c>
      <c r="Q111" s="165">
        <f t="shared" si="71"/>
        <v>5</v>
      </c>
      <c r="R111" s="165">
        <v>3</v>
      </c>
      <c r="S111" s="165">
        <v>3</v>
      </c>
      <c r="U111" s="165">
        <f t="shared" si="72"/>
        <v>5</v>
      </c>
      <c r="V111" s="165">
        <v>0</v>
      </c>
      <c r="W111" s="165">
        <v>0</v>
      </c>
      <c r="Y111" s="165">
        <f t="shared" si="73"/>
        <v>6</v>
      </c>
      <c r="Z111" s="165">
        <v>4</v>
      </c>
      <c r="AA111" s="165">
        <v>3</v>
      </c>
      <c r="AC111" s="165">
        <f t="shared" si="74"/>
        <v>5</v>
      </c>
      <c r="AD111" s="165">
        <v>5</v>
      </c>
      <c r="AE111" s="165">
        <v>5</v>
      </c>
      <c r="AG111" s="165">
        <f t="shared" si="75"/>
        <v>6</v>
      </c>
      <c r="AH111" s="165">
        <v>5</v>
      </c>
      <c r="AI111" s="165">
        <v>4</v>
      </c>
      <c r="AK111" s="165">
        <f t="shared" si="76"/>
        <v>5</v>
      </c>
      <c r="AL111" s="165">
        <v>1</v>
      </c>
      <c r="AM111" s="165">
        <v>1</v>
      </c>
      <c r="AT111" s="165">
        <f t="shared" si="77"/>
        <v>0</v>
      </c>
      <c r="AU111" s="165">
        <f t="shared" si="50"/>
        <v>5</v>
      </c>
      <c r="AV111" s="165">
        <f t="shared" si="51"/>
        <v>3</v>
      </c>
      <c r="AW111" s="165">
        <f t="shared" si="52"/>
        <v>0</v>
      </c>
      <c r="AX111" s="165">
        <f t="shared" si="53"/>
        <v>4</v>
      </c>
      <c r="AY111" s="165">
        <f t="shared" si="54"/>
        <v>5</v>
      </c>
      <c r="AZ111" s="165">
        <f t="shared" si="55"/>
        <v>5</v>
      </c>
      <c r="BA111" s="165">
        <f t="shared" si="69"/>
        <v>1</v>
      </c>
      <c r="BH111" s="165">
        <f t="shared" si="78"/>
        <v>0</v>
      </c>
      <c r="BI111" s="165">
        <f t="shared" si="57"/>
        <v>3</v>
      </c>
      <c r="BJ111" s="165">
        <f t="shared" si="58"/>
        <v>0</v>
      </c>
      <c r="BK111" s="165">
        <f t="shared" si="59"/>
        <v>3</v>
      </c>
      <c r="BL111" s="165">
        <f t="shared" si="60"/>
        <v>5</v>
      </c>
      <c r="BM111" s="165">
        <f t="shared" si="61"/>
        <v>4</v>
      </c>
      <c r="BN111" s="165">
        <f t="shared" si="70"/>
        <v>1</v>
      </c>
      <c r="BT111" s="165">
        <f t="shared" si="79"/>
        <v>0</v>
      </c>
      <c r="BU111" s="165">
        <f t="shared" si="80"/>
        <v>5</v>
      </c>
      <c r="BV111" s="165">
        <f t="shared" si="81"/>
        <v>5</v>
      </c>
      <c r="BW111" s="165">
        <f t="shared" si="82"/>
        <v>6</v>
      </c>
      <c r="BX111" s="165">
        <f t="shared" si="83"/>
        <v>5</v>
      </c>
      <c r="BY111" s="165">
        <f t="shared" si="84"/>
        <v>6</v>
      </c>
      <c r="BZ111" s="165">
        <f t="shared" si="85"/>
        <v>5</v>
      </c>
      <c r="CB111" s="165">
        <v>3</v>
      </c>
      <c r="CC111" s="165">
        <v>2</v>
      </c>
      <c r="CD111" s="165">
        <v>3</v>
      </c>
    </row>
    <row r="112" spans="2:82">
      <c r="B112" s="165">
        <v>521</v>
      </c>
      <c r="M112" s="165">
        <v>3</v>
      </c>
      <c r="Q112" s="165">
        <f t="shared" si="71"/>
        <v>5</v>
      </c>
      <c r="R112" s="165">
        <v>5</v>
      </c>
      <c r="S112" s="165">
        <v>3</v>
      </c>
      <c r="U112" s="165">
        <f t="shared" si="72"/>
        <v>5</v>
      </c>
      <c r="V112" s="165">
        <v>4</v>
      </c>
      <c r="W112" s="165">
        <v>2</v>
      </c>
      <c r="Y112" s="165">
        <f t="shared" si="73"/>
        <v>4</v>
      </c>
      <c r="Z112" s="165">
        <v>2</v>
      </c>
      <c r="AA112" s="165">
        <v>1</v>
      </c>
      <c r="AC112" s="165">
        <f t="shared" si="74"/>
        <v>6</v>
      </c>
      <c r="AD112" s="165">
        <v>3</v>
      </c>
      <c r="AE112" s="165">
        <v>0</v>
      </c>
      <c r="AG112" s="165">
        <f t="shared" si="75"/>
        <v>5</v>
      </c>
      <c r="AH112" s="165">
        <v>3</v>
      </c>
      <c r="AI112" s="165">
        <v>1</v>
      </c>
      <c r="AK112" s="165">
        <f t="shared" si="76"/>
        <v>5</v>
      </c>
      <c r="AL112" s="165">
        <v>3</v>
      </c>
      <c r="AM112" s="165">
        <v>1</v>
      </c>
      <c r="AT112" s="165">
        <f t="shared" si="77"/>
        <v>0</v>
      </c>
      <c r="AU112" s="165">
        <f t="shared" si="50"/>
        <v>3</v>
      </c>
      <c r="AV112" s="165">
        <f t="shared" si="51"/>
        <v>5</v>
      </c>
      <c r="AW112" s="165">
        <f t="shared" si="52"/>
        <v>4</v>
      </c>
      <c r="AX112" s="165">
        <f t="shared" si="53"/>
        <v>2</v>
      </c>
      <c r="AY112" s="165">
        <f t="shared" si="54"/>
        <v>3</v>
      </c>
      <c r="AZ112" s="165">
        <f t="shared" si="55"/>
        <v>3</v>
      </c>
      <c r="BA112" s="165">
        <f t="shared" si="69"/>
        <v>3</v>
      </c>
      <c r="BH112" s="165">
        <f t="shared" si="78"/>
        <v>0</v>
      </c>
      <c r="BI112" s="165">
        <f t="shared" si="57"/>
        <v>3</v>
      </c>
      <c r="BJ112" s="165">
        <f t="shared" si="58"/>
        <v>2</v>
      </c>
      <c r="BK112" s="165">
        <f t="shared" si="59"/>
        <v>1</v>
      </c>
      <c r="BL112" s="165">
        <f t="shared" si="60"/>
        <v>0</v>
      </c>
      <c r="BM112" s="165">
        <f t="shared" si="61"/>
        <v>1</v>
      </c>
      <c r="BN112" s="165">
        <f t="shared" si="70"/>
        <v>1</v>
      </c>
      <c r="BT112" s="165">
        <f t="shared" si="79"/>
        <v>0</v>
      </c>
      <c r="BU112" s="165">
        <f t="shared" si="80"/>
        <v>5</v>
      </c>
      <c r="BV112" s="165">
        <f t="shared" si="81"/>
        <v>5</v>
      </c>
      <c r="BW112" s="165">
        <f t="shared" si="82"/>
        <v>4</v>
      </c>
      <c r="BX112" s="165">
        <f t="shared" si="83"/>
        <v>6</v>
      </c>
      <c r="BY112" s="165">
        <f t="shared" si="84"/>
        <v>5</v>
      </c>
      <c r="BZ112" s="165">
        <f t="shared" si="85"/>
        <v>5</v>
      </c>
      <c r="CB112" s="165">
        <v>0</v>
      </c>
      <c r="CC112" s="165">
        <v>0</v>
      </c>
      <c r="CD112" s="165">
        <v>2</v>
      </c>
    </row>
    <row r="113" spans="2:82">
      <c r="B113" s="165">
        <v>522</v>
      </c>
      <c r="M113" s="165">
        <v>4</v>
      </c>
      <c r="Q113" s="165">
        <f t="shared" si="71"/>
        <v>5</v>
      </c>
      <c r="R113" s="165">
        <v>5</v>
      </c>
      <c r="S113" s="165">
        <v>4</v>
      </c>
      <c r="U113" s="165">
        <f t="shared" si="72"/>
        <v>5</v>
      </c>
      <c r="V113" s="165">
        <v>2</v>
      </c>
      <c r="W113" s="165">
        <v>1</v>
      </c>
      <c r="Y113" s="165">
        <f t="shared" si="73"/>
        <v>4</v>
      </c>
      <c r="Z113" s="165">
        <v>2</v>
      </c>
      <c r="AA113" s="165">
        <v>2</v>
      </c>
      <c r="AC113" s="165">
        <f t="shared" si="74"/>
        <v>4</v>
      </c>
      <c r="AD113" s="165">
        <v>3</v>
      </c>
      <c r="AE113" s="165">
        <v>3</v>
      </c>
      <c r="AG113" s="165">
        <f t="shared" si="75"/>
        <v>6</v>
      </c>
      <c r="AH113" s="165">
        <v>6</v>
      </c>
      <c r="AI113" s="165">
        <v>4</v>
      </c>
      <c r="AK113" s="165">
        <f t="shared" si="76"/>
        <v>5</v>
      </c>
      <c r="AL113" s="165">
        <v>4</v>
      </c>
      <c r="AM113" s="165">
        <v>3</v>
      </c>
      <c r="AT113" s="165">
        <f t="shared" si="77"/>
        <v>0</v>
      </c>
      <c r="AU113" s="165">
        <f t="shared" si="50"/>
        <v>4</v>
      </c>
      <c r="AV113" s="165">
        <f t="shared" si="51"/>
        <v>5</v>
      </c>
      <c r="AW113" s="165">
        <f t="shared" si="52"/>
        <v>2</v>
      </c>
      <c r="AX113" s="165">
        <f t="shared" si="53"/>
        <v>2</v>
      </c>
      <c r="AY113" s="165">
        <f t="shared" si="54"/>
        <v>3</v>
      </c>
      <c r="AZ113" s="165">
        <f t="shared" si="55"/>
        <v>6</v>
      </c>
      <c r="BA113" s="165">
        <f t="shared" si="69"/>
        <v>4</v>
      </c>
      <c r="BH113" s="165">
        <f t="shared" si="78"/>
        <v>0</v>
      </c>
      <c r="BI113" s="165">
        <f t="shared" si="57"/>
        <v>4</v>
      </c>
      <c r="BJ113" s="165">
        <f t="shared" si="58"/>
        <v>1</v>
      </c>
      <c r="BK113" s="165">
        <f t="shared" si="59"/>
        <v>2</v>
      </c>
      <c r="BL113" s="165">
        <f t="shared" si="60"/>
        <v>3</v>
      </c>
      <c r="BM113" s="165">
        <f t="shared" si="61"/>
        <v>4</v>
      </c>
      <c r="BN113" s="165">
        <f t="shared" si="70"/>
        <v>3</v>
      </c>
      <c r="BT113" s="165">
        <f t="shared" si="79"/>
        <v>0</v>
      </c>
      <c r="BU113" s="165">
        <f t="shared" si="80"/>
        <v>5</v>
      </c>
      <c r="BV113" s="165">
        <f t="shared" si="81"/>
        <v>5</v>
      </c>
      <c r="BW113" s="165">
        <f t="shared" si="82"/>
        <v>4</v>
      </c>
      <c r="BX113" s="165">
        <f t="shared" si="83"/>
        <v>4</v>
      </c>
      <c r="BY113" s="165">
        <f t="shared" si="84"/>
        <v>6</v>
      </c>
      <c r="BZ113" s="165">
        <f t="shared" si="85"/>
        <v>5</v>
      </c>
      <c r="CB113" s="165">
        <v>1</v>
      </c>
      <c r="CC113" s="165">
        <v>0</v>
      </c>
      <c r="CD113" s="165">
        <v>0</v>
      </c>
    </row>
    <row r="114" spans="2:82">
      <c r="B114" s="165">
        <v>523</v>
      </c>
      <c r="M114" s="165">
        <v>5</v>
      </c>
      <c r="Q114" s="165">
        <f t="shared" si="71"/>
        <v>5</v>
      </c>
      <c r="R114" s="165">
        <v>4</v>
      </c>
      <c r="S114" s="165">
        <v>4</v>
      </c>
      <c r="U114" s="165">
        <f t="shared" si="72"/>
        <v>6</v>
      </c>
      <c r="V114" s="165">
        <v>2</v>
      </c>
      <c r="W114" s="165">
        <v>1</v>
      </c>
      <c r="Y114" s="165">
        <f t="shared" si="73"/>
        <v>6</v>
      </c>
      <c r="Z114" s="165">
        <v>4</v>
      </c>
      <c r="AA114" s="165">
        <v>3</v>
      </c>
      <c r="AC114" s="165">
        <f t="shared" si="74"/>
        <v>6</v>
      </c>
      <c r="AD114" s="165">
        <v>5</v>
      </c>
      <c r="AE114" s="165">
        <v>4</v>
      </c>
      <c r="AG114" s="165">
        <f t="shared" si="75"/>
        <v>5</v>
      </c>
      <c r="AH114" s="165">
        <v>5</v>
      </c>
      <c r="AI114" s="165">
        <v>5</v>
      </c>
      <c r="AK114" s="165">
        <f t="shared" si="76"/>
        <v>6</v>
      </c>
      <c r="AL114" s="165">
        <v>3</v>
      </c>
      <c r="AM114" s="165">
        <v>2</v>
      </c>
      <c r="AT114" s="165">
        <f t="shared" si="77"/>
        <v>0</v>
      </c>
      <c r="AU114" s="165">
        <f t="shared" si="50"/>
        <v>5</v>
      </c>
      <c r="AV114" s="165">
        <f t="shared" si="51"/>
        <v>4</v>
      </c>
      <c r="AW114" s="165">
        <f t="shared" si="52"/>
        <v>2</v>
      </c>
      <c r="AX114" s="165">
        <f t="shared" si="53"/>
        <v>4</v>
      </c>
      <c r="AY114" s="165">
        <f t="shared" si="54"/>
        <v>5</v>
      </c>
      <c r="AZ114" s="165">
        <f t="shared" si="55"/>
        <v>5</v>
      </c>
      <c r="BA114" s="165">
        <f t="shared" si="69"/>
        <v>3</v>
      </c>
      <c r="BH114" s="165">
        <f t="shared" si="78"/>
        <v>0</v>
      </c>
      <c r="BI114" s="165">
        <f t="shared" si="57"/>
        <v>4</v>
      </c>
      <c r="BJ114" s="165">
        <f t="shared" si="58"/>
        <v>1</v>
      </c>
      <c r="BK114" s="165">
        <f t="shared" si="59"/>
        <v>3</v>
      </c>
      <c r="BL114" s="165">
        <f t="shared" si="60"/>
        <v>4</v>
      </c>
      <c r="BM114" s="165">
        <f t="shared" si="61"/>
        <v>5</v>
      </c>
      <c r="BN114" s="165">
        <f t="shared" si="70"/>
        <v>2</v>
      </c>
      <c r="BT114" s="165">
        <f t="shared" si="79"/>
        <v>0</v>
      </c>
      <c r="BU114" s="165">
        <f t="shared" si="80"/>
        <v>5</v>
      </c>
      <c r="BV114" s="165">
        <f t="shared" si="81"/>
        <v>6</v>
      </c>
      <c r="BW114" s="165">
        <f t="shared" si="82"/>
        <v>6</v>
      </c>
      <c r="BX114" s="165">
        <f t="shared" si="83"/>
        <v>6</v>
      </c>
      <c r="BY114" s="165">
        <f t="shared" si="84"/>
        <v>5</v>
      </c>
      <c r="BZ114" s="165">
        <f t="shared" si="85"/>
        <v>6</v>
      </c>
      <c r="CB114" s="165">
        <v>0</v>
      </c>
      <c r="CC114" s="165">
        <v>2</v>
      </c>
      <c r="CD114" s="165">
        <v>0</v>
      </c>
    </row>
    <row r="115" spans="2:82">
      <c r="B115" s="165">
        <v>524</v>
      </c>
      <c r="M115" s="165">
        <v>2</v>
      </c>
      <c r="Q115" s="165">
        <f t="shared" si="71"/>
        <v>4</v>
      </c>
      <c r="R115" s="165">
        <v>4</v>
      </c>
      <c r="S115" s="165">
        <v>2</v>
      </c>
      <c r="U115" s="165">
        <f t="shared" si="72"/>
        <v>4</v>
      </c>
      <c r="V115" s="165">
        <v>2</v>
      </c>
      <c r="W115" s="165">
        <v>0</v>
      </c>
      <c r="Y115" s="165">
        <f t="shared" si="73"/>
        <v>4</v>
      </c>
      <c r="Z115" s="165">
        <v>3</v>
      </c>
      <c r="AA115" s="165">
        <v>1</v>
      </c>
      <c r="AC115" s="165">
        <f t="shared" si="74"/>
        <v>5</v>
      </c>
      <c r="AD115" s="165">
        <v>5</v>
      </c>
      <c r="AE115" s="165">
        <v>2</v>
      </c>
      <c r="AG115" s="165">
        <f t="shared" si="75"/>
        <v>4</v>
      </c>
      <c r="AH115" s="165">
        <v>3</v>
      </c>
      <c r="AI115" s="165">
        <v>1</v>
      </c>
      <c r="AK115" s="165">
        <f t="shared" si="76"/>
        <v>5</v>
      </c>
      <c r="AL115" s="165">
        <v>4</v>
      </c>
      <c r="AM115" s="165">
        <v>1</v>
      </c>
      <c r="AT115" s="165">
        <f t="shared" si="77"/>
        <v>0</v>
      </c>
      <c r="AU115" s="165">
        <f t="shared" si="50"/>
        <v>2</v>
      </c>
      <c r="AV115" s="165">
        <f t="shared" si="51"/>
        <v>4</v>
      </c>
      <c r="AW115" s="165">
        <f t="shared" si="52"/>
        <v>2</v>
      </c>
      <c r="AX115" s="165">
        <f t="shared" si="53"/>
        <v>3</v>
      </c>
      <c r="AY115" s="165">
        <f t="shared" si="54"/>
        <v>5</v>
      </c>
      <c r="AZ115" s="165">
        <f t="shared" si="55"/>
        <v>3</v>
      </c>
      <c r="BA115" s="165">
        <f t="shared" si="69"/>
        <v>4</v>
      </c>
      <c r="BH115" s="165">
        <f t="shared" si="78"/>
        <v>0</v>
      </c>
      <c r="BI115" s="165">
        <f t="shared" si="57"/>
        <v>2</v>
      </c>
      <c r="BJ115" s="165">
        <f t="shared" si="58"/>
        <v>0</v>
      </c>
      <c r="BK115" s="165">
        <f t="shared" si="59"/>
        <v>1</v>
      </c>
      <c r="BL115" s="165">
        <f t="shared" si="60"/>
        <v>2</v>
      </c>
      <c r="BM115" s="165">
        <f t="shared" si="61"/>
        <v>1</v>
      </c>
      <c r="BN115" s="165">
        <f t="shared" si="70"/>
        <v>1</v>
      </c>
      <c r="BT115" s="165">
        <f t="shared" si="79"/>
        <v>0</v>
      </c>
      <c r="BU115" s="165">
        <f t="shared" si="80"/>
        <v>4</v>
      </c>
      <c r="BV115" s="165">
        <f t="shared" si="81"/>
        <v>4</v>
      </c>
      <c r="BW115" s="165">
        <f t="shared" si="82"/>
        <v>4</v>
      </c>
      <c r="BX115" s="165">
        <f t="shared" si="83"/>
        <v>5</v>
      </c>
      <c r="BY115" s="165">
        <f t="shared" si="84"/>
        <v>4</v>
      </c>
      <c r="BZ115" s="165">
        <f t="shared" si="85"/>
        <v>5</v>
      </c>
      <c r="CB115" s="165">
        <v>1</v>
      </c>
      <c r="CC115" s="165">
        <v>5</v>
      </c>
      <c r="CD115" s="165">
        <v>3</v>
      </c>
    </row>
    <row r="116" spans="2:82">
      <c r="B116" s="165">
        <v>525</v>
      </c>
      <c r="M116" s="165">
        <v>3</v>
      </c>
      <c r="Q116" s="165">
        <f t="shared" si="71"/>
        <v>3</v>
      </c>
      <c r="R116" s="165">
        <v>2</v>
      </c>
      <c r="S116" s="165">
        <v>2</v>
      </c>
      <c r="U116" s="165">
        <f t="shared" si="72"/>
        <v>5</v>
      </c>
      <c r="V116" s="165">
        <v>3</v>
      </c>
      <c r="W116" s="165">
        <v>1</v>
      </c>
      <c r="Y116" s="165">
        <f t="shared" si="73"/>
        <v>4</v>
      </c>
      <c r="Z116" s="165">
        <v>2</v>
      </c>
      <c r="AA116" s="165">
        <v>1</v>
      </c>
      <c r="AC116" s="165">
        <f t="shared" si="74"/>
        <v>6</v>
      </c>
      <c r="AD116" s="165">
        <v>5</v>
      </c>
      <c r="AE116" s="165">
        <v>2</v>
      </c>
      <c r="AG116" s="165">
        <f t="shared" si="75"/>
        <v>6</v>
      </c>
      <c r="AH116" s="165">
        <v>5</v>
      </c>
      <c r="AI116" s="165">
        <v>2</v>
      </c>
      <c r="AK116" s="165">
        <f t="shared" si="76"/>
        <v>6</v>
      </c>
      <c r="AL116" s="165">
        <v>5</v>
      </c>
      <c r="AM116" s="165">
        <v>2</v>
      </c>
      <c r="AT116" s="165">
        <f t="shared" si="77"/>
        <v>0</v>
      </c>
      <c r="AU116" s="165">
        <f t="shared" si="50"/>
        <v>3</v>
      </c>
      <c r="AV116" s="165">
        <f t="shared" si="51"/>
        <v>2</v>
      </c>
      <c r="AW116" s="165">
        <f t="shared" si="52"/>
        <v>3</v>
      </c>
      <c r="AX116" s="165">
        <f t="shared" si="53"/>
        <v>2</v>
      </c>
      <c r="AY116" s="165">
        <f t="shared" si="54"/>
        <v>5</v>
      </c>
      <c r="AZ116" s="165">
        <f t="shared" si="55"/>
        <v>5</v>
      </c>
      <c r="BA116" s="165">
        <f t="shared" si="69"/>
        <v>5</v>
      </c>
      <c r="BH116" s="165">
        <f t="shared" si="78"/>
        <v>0</v>
      </c>
      <c r="BI116" s="165">
        <f t="shared" si="57"/>
        <v>2</v>
      </c>
      <c r="BJ116" s="165">
        <f t="shared" si="58"/>
        <v>1</v>
      </c>
      <c r="BK116" s="165">
        <f t="shared" si="59"/>
        <v>1</v>
      </c>
      <c r="BL116" s="165">
        <f t="shared" si="60"/>
        <v>2</v>
      </c>
      <c r="BM116" s="165">
        <f t="shared" si="61"/>
        <v>2</v>
      </c>
      <c r="BN116" s="165">
        <f t="shared" si="70"/>
        <v>2</v>
      </c>
      <c r="BT116" s="165">
        <f t="shared" si="79"/>
        <v>0</v>
      </c>
      <c r="BU116" s="165">
        <f t="shared" si="80"/>
        <v>3</v>
      </c>
      <c r="BV116" s="165">
        <f t="shared" si="81"/>
        <v>5</v>
      </c>
      <c r="BW116" s="165">
        <f t="shared" si="82"/>
        <v>4</v>
      </c>
      <c r="BX116" s="165">
        <f t="shared" si="83"/>
        <v>6</v>
      </c>
      <c r="BY116" s="165">
        <f t="shared" si="84"/>
        <v>6</v>
      </c>
      <c r="BZ116" s="165">
        <f t="shared" si="85"/>
        <v>6</v>
      </c>
      <c r="CB116" s="165">
        <v>0</v>
      </c>
      <c r="CC116" s="165">
        <v>0</v>
      </c>
      <c r="CD116" s="165">
        <v>2</v>
      </c>
    </row>
    <row r="117" spans="2:82">
      <c r="B117" s="165">
        <v>526</v>
      </c>
      <c r="M117" s="165">
        <v>4</v>
      </c>
      <c r="Q117" s="165">
        <f t="shared" si="71"/>
        <v>5</v>
      </c>
      <c r="R117" s="165">
        <v>4</v>
      </c>
      <c r="S117" s="165">
        <v>3</v>
      </c>
      <c r="U117" s="165">
        <f t="shared" si="72"/>
        <v>6</v>
      </c>
      <c r="V117" s="165">
        <v>4</v>
      </c>
      <c r="W117" s="165">
        <v>2</v>
      </c>
      <c r="Y117" s="165">
        <f t="shared" si="73"/>
        <v>5</v>
      </c>
      <c r="Z117" s="165">
        <v>3</v>
      </c>
      <c r="AA117" s="165">
        <v>2</v>
      </c>
      <c r="AC117" s="165">
        <f t="shared" si="74"/>
        <v>4</v>
      </c>
      <c r="AD117" s="165">
        <v>1</v>
      </c>
      <c r="AE117" s="165">
        <v>1</v>
      </c>
      <c r="AG117" s="165">
        <f t="shared" si="75"/>
        <v>5</v>
      </c>
      <c r="AH117" s="165">
        <v>4</v>
      </c>
      <c r="AI117" s="165">
        <v>3</v>
      </c>
      <c r="AK117" s="165">
        <f t="shared" si="76"/>
        <v>6</v>
      </c>
      <c r="AL117" s="165">
        <v>4</v>
      </c>
      <c r="AM117" s="165">
        <v>2</v>
      </c>
      <c r="AT117" s="165">
        <f t="shared" si="77"/>
        <v>0</v>
      </c>
      <c r="AU117" s="165">
        <f t="shared" si="50"/>
        <v>4</v>
      </c>
      <c r="AV117" s="165">
        <f t="shared" si="51"/>
        <v>4</v>
      </c>
      <c r="AW117" s="165">
        <f t="shared" si="52"/>
        <v>4</v>
      </c>
      <c r="AX117" s="165">
        <f t="shared" si="53"/>
        <v>3</v>
      </c>
      <c r="AY117" s="165">
        <f t="shared" si="54"/>
        <v>1</v>
      </c>
      <c r="AZ117" s="165">
        <f t="shared" si="55"/>
        <v>4</v>
      </c>
      <c r="BA117" s="165">
        <f t="shared" si="69"/>
        <v>4</v>
      </c>
      <c r="BH117" s="165">
        <f t="shared" si="78"/>
        <v>0</v>
      </c>
      <c r="BI117" s="165">
        <f t="shared" si="57"/>
        <v>3</v>
      </c>
      <c r="BJ117" s="165">
        <f t="shared" si="58"/>
        <v>2</v>
      </c>
      <c r="BK117" s="165">
        <f t="shared" si="59"/>
        <v>2</v>
      </c>
      <c r="BL117" s="165">
        <f t="shared" si="60"/>
        <v>1</v>
      </c>
      <c r="BM117" s="165">
        <f t="shared" si="61"/>
        <v>3</v>
      </c>
      <c r="BN117" s="165">
        <f t="shared" si="70"/>
        <v>2</v>
      </c>
      <c r="BT117" s="165">
        <f t="shared" si="79"/>
        <v>0</v>
      </c>
      <c r="BU117" s="165">
        <f t="shared" si="80"/>
        <v>5</v>
      </c>
      <c r="BV117" s="165">
        <f t="shared" si="81"/>
        <v>6</v>
      </c>
      <c r="BW117" s="165">
        <f t="shared" si="82"/>
        <v>5</v>
      </c>
      <c r="BX117" s="165">
        <f t="shared" si="83"/>
        <v>4</v>
      </c>
      <c r="BY117" s="165">
        <f t="shared" si="84"/>
        <v>5</v>
      </c>
      <c r="BZ117" s="165">
        <f t="shared" si="85"/>
        <v>6</v>
      </c>
      <c r="CB117" s="165">
        <v>1</v>
      </c>
      <c r="CC117" s="165">
        <v>1</v>
      </c>
      <c r="CD117" s="165">
        <v>0</v>
      </c>
    </row>
    <row r="118" spans="2:82">
      <c r="B118" s="165">
        <v>527</v>
      </c>
      <c r="M118" s="165">
        <v>2</v>
      </c>
      <c r="Q118" s="165">
        <f t="shared" si="71"/>
        <v>4</v>
      </c>
      <c r="R118" s="165">
        <v>4</v>
      </c>
      <c r="S118" s="165">
        <v>2</v>
      </c>
      <c r="U118" s="165">
        <f t="shared" si="72"/>
        <v>4</v>
      </c>
      <c r="V118" s="165">
        <v>4</v>
      </c>
      <c r="W118" s="165">
        <v>2</v>
      </c>
      <c r="Y118" s="165">
        <f t="shared" si="73"/>
        <v>4</v>
      </c>
      <c r="Z118" s="165">
        <v>3</v>
      </c>
      <c r="AA118" s="165">
        <v>1</v>
      </c>
      <c r="AC118" s="165">
        <f t="shared" si="74"/>
        <v>4</v>
      </c>
      <c r="AD118" s="165">
        <v>2</v>
      </c>
      <c r="AE118" s="165">
        <v>0</v>
      </c>
      <c r="AG118" s="165">
        <f t="shared" si="75"/>
        <v>5</v>
      </c>
      <c r="AH118" s="165">
        <v>5</v>
      </c>
      <c r="AI118" s="165">
        <v>2</v>
      </c>
      <c r="AK118" s="165">
        <f t="shared" si="76"/>
        <v>4</v>
      </c>
      <c r="AL118" s="165">
        <v>4</v>
      </c>
      <c r="AM118" s="165">
        <v>2</v>
      </c>
      <c r="AT118" s="165">
        <f t="shared" si="77"/>
        <v>0</v>
      </c>
      <c r="AU118" s="165">
        <f t="shared" si="50"/>
        <v>2</v>
      </c>
      <c r="AV118" s="165">
        <f t="shared" si="51"/>
        <v>4</v>
      </c>
      <c r="AW118" s="165">
        <f t="shared" si="52"/>
        <v>4</v>
      </c>
      <c r="AX118" s="165">
        <f t="shared" si="53"/>
        <v>3</v>
      </c>
      <c r="AY118" s="165">
        <f t="shared" si="54"/>
        <v>2</v>
      </c>
      <c r="AZ118" s="165">
        <f t="shared" si="55"/>
        <v>5</v>
      </c>
      <c r="BA118" s="165">
        <f t="shared" si="69"/>
        <v>4</v>
      </c>
      <c r="BH118" s="165">
        <f t="shared" si="78"/>
        <v>0</v>
      </c>
      <c r="BI118" s="165">
        <f t="shared" si="57"/>
        <v>2</v>
      </c>
      <c r="BJ118" s="165">
        <f t="shared" si="58"/>
        <v>2</v>
      </c>
      <c r="BK118" s="165">
        <f t="shared" si="59"/>
        <v>1</v>
      </c>
      <c r="BL118" s="165">
        <f t="shared" si="60"/>
        <v>0</v>
      </c>
      <c r="BM118" s="165">
        <f t="shared" si="61"/>
        <v>2</v>
      </c>
      <c r="BN118" s="165">
        <f t="shared" si="70"/>
        <v>2</v>
      </c>
      <c r="BT118" s="165">
        <f t="shared" si="79"/>
        <v>0</v>
      </c>
      <c r="BU118" s="165">
        <f t="shared" si="80"/>
        <v>4</v>
      </c>
      <c r="BV118" s="165">
        <f t="shared" si="81"/>
        <v>4</v>
      </c>
      <c r="BW118" s="165">
        <f t="shared" si="82"/>
        <v>4</v>
      </c>
      <c r="BX118" s="165">
        <f t="shared" si="83"/>
        <v>4</v>
      </c>
      <c r="BY118" s="165">
        <f t="shared" si="84"/>
        <v>5</v>
      </c>
      <c r="BZ118" s="165">
        <f t="shared" si="85"/>
        <v>4</v>
      </c>
      <c r="CB118" s="165">
        <v>0</v>
      </c>
      <c r="CC118" s="165">
        <v>0</v>
      </c>
      <c r="CD118" s="165">
        <v>1</v>
      </c>
    </row>
    <row r="119" spans="2:82">
      <c r="B119" s="165">
        <v>528</v>
      </c>
      <c r="M119" s="165">
        <v>4</v>
      </c>
      <c r="Q119" s="165">
        <f t="shared" si="71"/>
        <v>5</v>
      </c>
      <c r="R119" s="165">
        <v>3</v>
      </c>
      <c r="S119" s="165">
        <v>2</v>
      </c>
      <c r="U119" s="165">
        <f t="shared" si="72"/>
        <v>6</v>
      </c>
      <c r="V119" s="165">
        <v>3</v>
      </c>
      <c r="W119" s="165">
        <v>1</v>
      </c>
      <c r="Y119" s="165">
        <f t="shared" si="73"/>
        <v>5</v>
      </c>
      <c r="Z119" s="165">
        <v>3</v>
      </c>
      <c r="AA119" s="165">
        <v>2</v>
      </c>
      <c r="AC119" s="165">
        <f t="shared" si="74"/>
        <v>4</v>
      </c>
      <c r="AD119" s="165">
        <v>2</v>
      </c>
      <c r="AE119" s="165">
        <v>2</v>
      </c>
      <c r="AG119" s="165">
        <f t="shared" si="75"/>
        <v>5</v>
      </c>
      <c r="AH119" s="165">
        <v>5</v>
      </c>
      <c r="AI119" s="165">
        <v>4</v>
      </c>
      <c r="AK119" s="165">
        <f t="shared" si="76"/>
        <v>6</v>
      </c>
      <c r="AL119" s="165">
        <v>4</v>
      </c>
      <c r="AM119" s="165">
        <v>2</v>
      </c>
      <c r="AT119" s="165">
        <f t="shared" si="77"/>
        <v>0</v>
      </c>
      <c r="AU119" s="165">
        <f t="shared" si="50"/>
        <v>4</v>
      </c>
      <c r="AV119" s="165">
        <f t="shared" si="51"/>
        <v>3</v>
      </c>
      <c r="AW119" s="165">
        <f t="shared" si="52"/>
        <v>3</v>
      </c>
      <c r="AX119" s="165">
        <f t="shared" si="53"/>
        <v>3</v>
      </c>
      <c r="AY119" s="165">
        <f t="shared" si="54"/>
        <v>2</v>
      </c>
      <c r="AZ119" s="165">
        <f t="shared" si="55"/>
        <v>5</v>
      </c>
      <c r="BA119" s="165">
        <f t="shared" si="69"/>
        <v>4</v>
      </c>
      <c r="BH119" s="165">
        <f t="shared" si="78"/>
        <v>0</v>
      </c>
      <c r="BI119" s="165">
        <f t="shared" si="57"/>
        <v>2</v>
      </c>
      <c r="BJ119" s="165">
        <f t="shared" si="58"/>
        <v>1</v>
      </c>
      <c r="BK119" s="165">
        <f t="shared" si="59"/>
        <v>2</v>
      </c>
      <c r="BL119" s="165">
        <f t="shared" si="60"/>
        <v>2</v>
      </c>
      <c r="BM119" s="165">
        <f t="shared" si="61"/>
        <v>4</v>
      </c>
      <c r="BN119" s="165">
        <f t="shared" si="70"/>
        <v>2</v>
      </c>
      <c r="BT119" s="165">
        <f t="shared" si="79"/>
        <v>0</v>
      </c>
      <c r="BU119" s="165">
        <f t="shared" si="80"/>
        <v>5</v>
      </c>
      <c r="BV119" s="165">
        <f t="shared" si="81"/>
        <v>6</v>
      </c>
      <c r="BW119" s="165">
        <f t="shared" si="82"/>
        <v>5</v>
      </c>
      <c r="BX119" s="165">
        <f t="shared" si="83"/>
        <v>4</v>
      </c>
      <c r="BY119" s="165">
        <f t="shared" si="84"/>
        <v>5</v>
      </c>
      <c r="BZ119" s="165">
        <f t="shared" si="85"/>
        <v>6</v>
      </c>
      <c r="CB119" s="165">
        <v>0</v>
      </c>
      <c r="CC119" s="165">
        <v>0</v>
      </c>
      <c r="CD119" s="165">
        <v>0</v>
      </c>
    </row>
    <row r="120" spans="2:82">
      <c r="B120" s="165">
        <v>529</v>
      </c>
      <c r="M120" s="165">
        <v>4</v>
      </c>
      <c r="Q120" s="165">
        <f t="shared" si="71"/>
        <v>5</v>
      </c>
      <c r="R120" s="165">
        <v>4</v>
      </c>
      <c r="S120" s="165">
        <v>3</v>
      </c>
      <c r="U120" s="165">
        <f t="shared" si="72"/>
        <v>5</v>
      </c>
      <c r="V120" s="165">
        <v>3</v>
      </c>
      <c r="W120" s="165">
        <v>2</v>
      </c>
      <c r="Y120" s="165">
        <f t="shared" si="73"/>
        <v>6</v>
      </c>
      <c r="Z120" s="165">
        <v>6</v>
      </c>
      <c r="AA120" s="165">
        <v>4</v>
      </c>
      <c r="AC120" s="165">
        <f t="shared" si="74"/>
        <v>5</v>
      </c>
      <c r="AD120" s="165">
        <v>4</v>
      </c>
      <c r="AE120" s="165">
        <v>3</v>
      </c>
      <c r="AG120" s="165">
        <f t="shared" si="75"/>
        <v>5</v>
      </c>
      <c r="AH120" s="165">
        <v>5</v>
      </c>
      <c r="AI120" s="165">
        <v>4</v>
      </c>
      <c r="AK120" s="165">
        <f t="shared" si="76"/>
        <v>5</v>
      </c>
      <c r="AL120" s="165">
        <v>4</v>
      </c>
      <c r="AM120" s="165">
        <v>3</v>
      </c>
      <c r="AT120" s="165">
        <f t="shared" si="77"/>
        <v>0</v>
      </c>
      <c r="AU120" s="165">
        <f t="shared" si="50"/>
        <v>4</v>
      </c>
      <c r="AV120" s="165">
        <f t="shared" si="51"/>
        <v>4</v>
      </c>
      <c r="AW120" s="165">
        <f t="shared" si="52"/>
        <v>3</v>
      </c>
      <c r="AX120" s="165">
        <f t="shared" si="53"/>
        <v>6</v>
      </c>
      <c r="AY120" s="165">
        <f t="shared" si="54"/>
        <v>4</v>
      </c>
      <c r="AZ120" s="165">
        <f t="shared" si="55"/>
        <v>5</v>
      </c>
      <c r="BA120" s="165">
        <f t="shared" si="69"/>
        <v>4</v>
      </c>
      <c r="BH120" s="165">
        <f t="shared" si="78"/>
        <v>0</v>
      </c>
      <c r="BI120" s="165">
        <f t="shared" si="57"/>
        <v>3</v>
      </c>
      <c r="BJ120" s="165">
        <f t="shared" si="58"/>
        <v>2</v>
      </c>
      <c r="BK120" s="165">
        <f t="shared" si="59"/>
        <v>4</v>
      </c>
      <c r="BL120" s="165">
        <f t="shared" si="60"/>
        <v>3</v>
      </c>
      <c r="BM120" s="165">
        <f t="shared" si="61"/>
        <v>4</v>
      </c>
      <c r="BN120" s="165">
        <f t="shared" si="70"/>
        <v>3</v>
      </c>
      <c r="BT120" s="165">
        <f t="shared" si="79"/>
        <v>0</v>
      </c>
      <c r="BU120" s="165">
        <f t="shared" si="80"/>
        <v>5</v>
      </c>
      <c r="BV120" s="165">
        <f t="shared" si="81"/>
        <v>5</v>
      </c>
      <c r="BW120" s="165">
        <f t="shared" si="82"/>
        <v>6</v>
      </c>
      <c r="BX120" s="165">
        <f t="shared" si="83"/>
        <v>5</v>
      </c>
      <c r="BY120" s="165">
        <f t="shared" si="84"/>
        <v>5</v>
      </c>
      <c r="BZ120" s="165">
        <f t="shared" si="85"/>
        <v>5</v>
      </c>
      <c r="CB120" s="165">
        <v>1</v>
      </c>
      <c r="CC120" s="165">
        <v>1</v>
      </c>
      <c r="CD120" s="165">
        <v>0</v>
      </c>
    </row>
    <row r="121" spans="2:82">
      <c r="B121" s="165">
        <v>530</v>
      </c>
      <c r="M121" s="165">
        <v>2</v>
      </c>
      <c r="Q121" s="165">
        <f t="shared" si="71"/>
        <v>4</v>
      </c>
      <c r="R121" s="165">
        <v>3</v>
      </c>
      <c r="S121" s="165">
        <v>1</v>
      </c>
      <c r="U121" s="165">
        <f t="shared" si="72"/>
        <v>4</v>
      </c>
      <c r="V121" s="165">
        <v>3</v>
      </c>
      <c r="W121" s="165">
        <v>1</v>
      </c>
      <c r="Y121" s="165">
        <f t="shared" si="73"/>
        <v>2</v>
      </c>
      <c r="Z121" s="165">
        <v>2</v>
      </c>
      <c r="AA121" s="165">
        <v>2</v>
      </c>
      <c r="AC121" s="165">
        <f t="shared" si="74"/>
        <v>5</v>
      </c>
      <c r="AD121" s="165">
        <v>4</v>
      </c>
      <c r="AE121" s="165">
        <v>1</v>
      </c>
      <c r="AG121" s="165">
        <f t="shared" si="75"/>
        <v>5</v>
      </c>
      <c r="AH121" s="165">
        <v>4</v>
      </c>
      <c r="AI121" s="165">
        <v>1</v>
      </c>
      <c r="AK121" s="165">
        <f t="shared" si="76"/>
        <v>5</v>
      </c>
      <c r="AL121" s="165">
        <v>4</v>
      </c>
      <c r="AM121" s="165">
        <v>1</v>
      </c>
      <c r="AT121" s="165">
        <f t="shared" si="77"/>
        <v>0</v>
      </c>
      <c r="AU121" s="165">
        <f t="shared" si="50"/>
        <v>2</v>
      </c>
      <c r="AV121" s="165">
        <f t="shared" si="51"/>
        <v>3</v>
      </c>
      <c r="AW121" s="165">
        <f t="shared" si="52"/>
        <v>3</v>
      </c>
      <c r="AX121" s="165">
        <f t="shared" si="53"/>
        <v>2</v>
      </c>
      <c r="AY121" s="165">
        <f t="shared" si="54"/>
        <v>4</v>
      </c>
      <c r="AZ121" s="165">
        <f t="shared" si="55"/>
        <v>4</v>
      </c>
      <c r="BA121" s="165">
        <f t="shared" si="69"/>
        <v>4</v>
      </c>
      <c r="BH121" s="165">
        <f t="shared" si="78"/>
        <v>0</v>
      </c>
      <c r="BI121" s="165">
        <f t="shared" si="57"/>
        <v>1</v>
      </c>
      <c r="BJ121" s="165">
        <f t="shared" si="58"/>
        <v>1</v>
      </c>
      <c r="BK121" s="165">
        <f t="shared" si="59"/>
        <v>2</v>
      </c>
      <c r="BL121" s="165">
        <f t="shared" si="60"/>
        <v>1</v>
      </c>
      <c r="BM121" s="165">
        <f t="shared" si="61"/>
        <v>1</v>
      </c>
      <c r="BN121" s="165">
        <f t="shared" si="70"/>
        <v>1</v>
      </c>
      <c r="BT121" s="165">
        <f t="shared" si="79"/>
        <v>0</v>
      </c>
      <c r="BU121" s="165">
        <f t="shared" si="80"/>
        <v>4</v>
      </c>
      <c r="BV121" s="165">
        <f t="shared" si="81"/>
        <v>4</v>
      </c>
      <c r="BW121" s="165">
        <f t="shared" si="82"/>
        <v>2</v>
      </c>
      <c r="BX121" s="165">
        <f t="shared" si="83"/>
        <v>5</v>
      </c>
      <c r="BY121" s="165">
        <f t="shared" si="84"/>
        <v>5</v>
      </c>
      <c r="BZ121" s="165">
        <f t="shared" si="85"/>
        <v>5</v>
      </c>
      <c r="CB121" s="165">
        <v>1</v>
      </c>
      <c r="CC121" s="165">
        <v>0</v>
      </c>
      <c r="CD121" s="165">
        <v>4</v>
      </c>
    </row>
    <row r="122" spans="2:82">
      <c r="B122" s="165">
        <v>531</v>
      </c>
      <c r="M122" s="165">
        <v>5</v>
      </c>
      <c r="Q122" s="165">
        <f t="shared" si="71"/>
        <v>6</v>
      </c>
      <c r="R122" s="165">
        <v>4</v>
      </c>
      <c r="S122" s="165">
        <v>3</v>
      </c>
      <c r="U122" s="165">
        <f t="shared" si="72"/>
        <v>5</v>
      </c>
      <c r="V122" s="165">
        <v>4</v>
      </c>
      <c r="W122" s="165">
        <v>4</v>
      </c>
      <c r="Y122" s="165">
        <f t="shared" si="73"/>
        <v>6</v>
      </c>
      <c r="Z122" s="165">
        <v>3</v>
      </c>
      <c r="AA122" s="165">
        <v>2</v>
      </c>
      <c r="AC122" s="165">
        <f t="shared" si="74"/>
        <v>5</v>
      </c>
      <c r="AD122" s="165">
        <v>1</v>
      </c>
      <c r="AE122" s="165">
        <v>1</v>
      </c>
      <c r="AG122" s="165">
        <f t="shared" si="75"/>
        <v>5</v>
      </c>
      <c r="AH122" s="165">
        <v>4</v>
      </c>
      <c r="AI122" s="165">
        <v>4</v>
      </c>
      <c r="AK122" s="165">
        <f t="shared" si="76"/>
        <v>5</v>
      </c>
      <c r="AL122" s="165">
        <v>4</v>
      </c>
      <c r="AM122" s="165">
        <v>4</v>
      </c>
      <c r="AT122" s="165">
        <f t="shared" si="77"/>
        <v>0</v>
      </c>
      <c r="AU122" s="165">
        <f t="shared" si="50"/>
        <v>5</v>
      </c>
      <c r="AV122" s="165">
        <f t="shared" si="51"/>
        <v>4</v>
      </c>
      <c r="AW122" s="165">
        <f t="shared" si="52"/>
        <v>4</v>
      </c>
      <c r="AX122" s="165">
        <f t="shared" si="53"/>
        <v>3</v>
      </c>
      <c r="AY122" s="165">
        <f t="shared" si="54"/>
        <v>1</v>
      </c>
      <c r="AZ122" s="165">
        <f t="shared" si="55"/>
        <v>4</v>
      </c>
      <c r="BA122" s="165">
        <f t="shared" si="69"/>
        <v>4</v>
      </c>
      <c r="BH122" s="165">
        <f t="shared" si="78"/>
        <v>0</v>
      </c>
      <c r="BI122" s="165">
        <f t="shared" si="57"/>
        <v>3</v>
      </c>
      <c r="BJ122" s="165">
        <f t="shared" si="58"/>
        <v>4</v>
      </c>
      <c r="BK122" s="165">
        <f t="shared" si="59"/>
        <v>2</v>
      </c>
      <c r="BL122" s="165">
        <f t="shared" si="60"/>
        <v>1</v>
      </c>
      <c r="BM122" s="165">
        <f t="shared" si="61"/>
        <v>4</v>
      </c>
      <c r="BN122" s="165">
        <f t="shared" si="70"/>
        <v>4</v>
      </c>
      <c r="BT122" s="165">
        <f t="shared" si="79"/>
        <v>0</v>
      </c>
      <c r="BU122" s="165">
        <f t="shared" si="80"/>
        <v>6</v>
      </c>
      <c r="BV122" s="165">
        <f t="shared" si="81"/>
        <v>5</v>
      </c>
      <c r="BW122" s="165">
        <f t="shared" si="82"/>
        <v>6</v>
      </c>
      <c r="BX122" s="165">
        <f t="shared" si="83"/>
        <v>5</v>
      </c>
      <c r="BY122" s="165">
        <f t="shared" si="84"/>
        <v>5</v>
      </c>
      <c r="BZ122" s="165">
        <f t="shared" si="85"/>
        <v>5</v>
      </c>
      <c r="CB122" s="165">
        <v>1</v>
      </c>
      <c r="CC122" s="165">
        <v>1</v>
      </c>
      <c r="CD122" s="165">
        <v>0</v>
      </c>
    </row>
    <row r="123" spans="2:82">
      <c r="B123" s="165">
        <v>532</v>
      </c>
      <c r="M123" s="165">
        <v>3</v>
      </c>
      <c r="Q123" s="165">
        <f t="shared" si="71"/>
        <v>4</v>
      </c>
      <c r="R123" s="165">
        <v>2</v>
      </c>
      <c r="S123" s="165">
        <v>1</v>
      </c>
      <c r="U123" s="165">
        <f t="shared" si="72"/>
        <v>5</v>
      </c>
      <c r="V123" s="165">
        <v>5</v>
      </c>
      <c r="W123" s="165">
        <v>3</v>
      </c>
      <c r="Y123" s="165">
        <f t="shared" si="73"/>
        <v>4</v>
      </c>
      <c r="Z123" s="165">
        <v>3</v>
      </c>
      <c r="AA123" s="165">
        <v>2</v>
      </c>
      <c r="AC123" s="165">
        <f t="shared" si="74"/>
        <v>5</v>
      </c>
      <c r="AD123" s="165">
        <v>3</v>
      </c>
      <c r="AE123" s="165">
        <v>1</v>
      </c>
      <c r="AG123" s="165">
        <f t="shared" si="75"/>
        <v>5</v>
      </c>
      <c r="AH123" s="165">
        <v>4</v>
      </c>
      <c r="AI123" s="165">
        <v>2</v>
      </c>
      <c r="AK123" s="165">
        <f t="shared" si="76"/>
        <v>6</v>
      </c>
      <c r="AL123" s="165">
        <v>4</v>
      </c>
      <c r="AM123" s="165">
        <v>1</v>
      </c>
      <c r="AT123" s="165">
        <f t="shared" si="77"/>
        <v>0</v>
      </c>
      <c r="AU123" s="165">
        <f t="shared" si="50"/>
        <v>3</v>
      </c>
      <c r="AV123" s="165">
        <f t="shared" si="51"/>
        <v>2</v>
      </c>
      <c r="AW123" s="165">
        <f t="shared" si="52"/>
        <v>5</v>
      </c>
      <c r="AX123" s="165">
        <f t="shared" si="53"/>
        <v>3</v>
      </c>
      <c r="AY123" s="165">
        <f t="shared" si="54"/>
        <v>3</v>
      </c>
      <c r="AZ123" s="165">
        <f t="shared" si="55"/>
        <v>4</v>
      </c>
      <c r="BA123" s="165">
        <f t="shared" si="69"/>
        <v>4</v>
      </c>
      <c r="BH123" s="165">
        <f t="shared" si="78"/>
        <v>0</v>
      </c>
      <c r="BI123" s="165">
        <f t="shared" si="57"/>
        <v>1</v>
      </c>
      <c r="BJ123" s="165">
        <f t="shared" si="58"/>
        <v>3</v>
      </c>
      <c r="BK123" s="165">
        <f t="shared" si="59"/>
        <v>2</v>
      </c>
      <c r="BL123" s="165">
        <f t="shared" si="60"/>
        <v>1</v>
      </c>
      <c r="BM123" s="165">
        <f t="shared" si="61"/>
        <v>2</v>
      </c>
      <c r="BN123" s="165">
        <f t="shared" si="70"/>
        <v>1</v>
      </c>
      <c r="BT123" s="165">
        <f t="shared" si="79"/>
        <v>0</v>
      </c>
      <c r="BU123" s="165">
        <f t="shared" si="80"/>
        <v>4</v>
      </c>
      <c r="BV123" s="165">
        <f t="shared" si="81"/>
        <v>5</v>
      </c>
      <c r="BW123" s="165">
        <f t="shared" si="82"/>
        <v>4</v>
      </c>
      <c r="BX123" s="165">
        <f t="shared" si="83"/>
        <v>5</v>
      </c>
      <c r="BY123" s="165">
        <f t="shared" si="84"/>
        <v>5</v>
      </c>
      <c r="BZ123" s="165">
        <f t="shared" si="85"/>
        <v>6</v>
      </c>
      <c r="CB123" s="165">
        <v>1</v>
      </c>
      <c r="CC123" s="165">
        <v>0</v>
      </c>
      <c r="CD123" s="165">
        <v>2</v>
      </c>
    </row>
    <row r="124" spans="2:82">
      <c r="B124" s="165">
        <v>533</v>
      </c>
      <c r="M124" s="165">
        <v>1</v>
      </c>
      <c r="Q124" s="165">
        <f t="shared" si="71"/>
        <v>5</v>
      </c>
      <c r="R124" s="165">
        <v>4</v>
      </c>
      <c r="S124" s="165">
        <v>0</v>
      </c>
      <c r="U124" s="165">
        <f t="shared" si="72"/>
        <v>4</v>
      </c>
      <c r="V124" s="165">
        <v>3</v>
      </c>
      <c r="W124" s="165">
        <v>0</v>
      </c>
      <c r="Y124" s="165">
        <f t="shared" si="73"/>
        <v>4</v>
      </c>
      <c r="Z124" s="165">
        <v>4</v>
      </c>
      <c r="AA124" s="165">
        <v>1</v>
      </c>
      <c r="AC124" s="165">
        <f t="shared" si="74"/>
        <v>2</v>
      </c>
      <c r="AD124" s="165">
        <v>2</v>
      </c>
      <c r="AE124" s="165">
        <v>1</v>
      </c>
      <c r="AG124" s="165">
        <f t="shared" si="75"/>
        <v>2</v>
      </c>
      <c r="AH124" s="165">
        <v>2</v>
      </c>
      <c r="AI124" s="165">
        <v>1</v>
      </c>
      <c r="AK124" s="165">
        <f t="shared" si="76"/>
        <v>5</v>
      </c>
      <c r="AL124" s="165">
        <v>5</v>
      </c>
      <c r="AM124" s="165">
        <v>1</v>
      </c>
      <c r="AT124" s="165">
        <f t="shared" si="77"/>
        <v>0</v>
      </c>
      <c r="AU124" s="165">
        <f t="shared" si="50"/>
        <v>1</v>
      </c>
      <c r="AV124" s="165">
        <f t="shared" si="51"/>
        <v>4</v>
      </c>
      <c r="AW124" s="165">
        <f t="shared" si="52"/>
        <v>3</v>
      </c>
      <c r="AX124" s="165">
        <f t="shared" si="53"/>
        <v>4</v>
      </c>
      <c r="AY124" s="165">
        <f t="shared" si="54"/>
        <v>2</v>
      </c>
      <c r="AZ124" s="165">
        <f t="shared" si="55"/>
        <v>2</v>
      </c>
      <c r="BA124" s="165">
        <f t="shared" si="69"/>
        <v>5</v>
      </c>
      <c r="BH124" s="165">
        <f t="shared" si="78"/>
        <v>0</v>
      </c>
      <c r="BI124" s="165">
        <f t="shared" si="57"/>
        <v>0</v>
      </c>
      <c r="BJ124" s="165">
        <f t="shared" si="58"/>
        <v>0</v>
      </c>
      <c r="BK124" s="165">
        <f t="shared" si="59"/>
        <v>1</v>
      </c>
      <c r="BL124" s="165">
        <f t="shared" si="60"/>
        <v>1</v>
      </c>
      <c r="BM124" s="165">
        <f t="shared" si="61"/>
        <v>1</v>
      </c>
      <c r="BN124" s="165">
        <f t="shared" si="70"/>
        <v>1</v>
      </c>
      <c r="BT124" s="165">
        <f t="shared" si="79"/>
        <v>0</v>
      </c>
      <c r="BU124" s="165">
        <f t="shared" si="80"/>
        <v>5</v>
      </c>
      <c r="BV124" s="165">
        <f t="shared" si="81"/>
        <v>4</v>
      </c>
      <c r="BW124" s="165">
        <f t="shared" si="82"/>
        <v>4</v>
      </c>
      <c r="BX124" s="165">
        <f t="shared" si="83"/>
        <v>2</v>
      </c>
      <c r="BY124" s="165">
        <f t="shared" si="84"/>
        <v>2</v>
      </c>
      <c r="BZ124" s="165">
        <f t="shared" si="85"/>
        <v>5</v>
      </c>
      <c r="CB124" s="165">
        <v>1</v>
      </c>
      <c r="CC124" s="165">
        <v>0</v>
      </c>
      <c r="CD124" s="165">
        <v>3</v>
      </c>
    </row>
    <row r="125" spans="2:82">
      <c r="B125" s="165">
        <v>534</v>
      </c>
      <c r="M125" s="165">
        <v>3</v>
      </c>
      <c r="Q125" s="165">
        <f t="shared" si="71"/>
        <v>4</v>
      </c>
      <c r="R125" s="165">
        <v>4</v>
      </c>
      <c r="S125" s="165">
        <v>3</v>
      </c>
      <c r="U125" s="165">
        <f t="shared" si="72"/>
        <v>5</v>
      </c>
      <c r="V125" s="165">
        <v>3</v>
      </c>
      <c r="W125" s="165">
        <v>1</v>
      </c>
      <c r="Y125" s="165">
        <f t="shared" si="73"/>
        <v>5</v>
      </c>
      <c r="Z125" s="165">
        <v>4</v>
      </c>
      <c r="AA125" s="165">
        <v>2</v>
      </c>
      <c r="AC125" s="165">
        <f t="shared" si="74"/>
        <v>6</v>
      </c>
      <c r="AD125" s="165">
        <v>5</v>
      </c>
      <c r="AE125" s="165">
        <v>2</v>
      </c>
      <c r="AG125" s="165">
        <f t="shared" si="75"/>
        <v>5</v>
      </c>
      <c r="AH125" s="165">
        <v>5</v>
      </c>
      <c r="AI125" s="165">
        <v>3</v>
      </c>
      <c r="AK125" s="165">
        <f t="shared" si="76"/>
        <v>6</v>
      </c>
      <c r="AL125" s="165">
        <v>4</v>
      </c>
      <c r="AM125" s="165">
        <v>1</v>
      </c>
      <c r="AT125" s="165">
        <f t="shared" si="77"/>
        <v>0</v>
      </c>
      <c r="AU125" s="165">
        <f t="shared" si="50"/>
        <v>3</v>
      </c>
      <c r="AV125" s="165">
        <f t="shared" si="51"/>
        <v>4</v>
      </c>
      <c r="AW125" s="165">
        <f t="shared" si="52"/>
        <v>3</v>
      </c>
      <c r="AX125" s="165">
        <f t="shared" si="53"/>
        <v>4</v>
      </c>
      <c r="AY125" s="165">
        <f t="shared" si="54"/>
        <v>5</v>
      </c>
      <c r="AZ125" s="165">
        <f t="shared" si="55"/>
        <v>5</v>
      </c>
      <c r="BA125" s="165">
        <f t="shared" si="69"/>
        <v>4</v>
      </c>
      <c r="BH125" s="165">
        <f t="shared" si="78"/>
        <v>0</v>
      </c>
      <c r="BI125" s="165">
        <f t="shared" si="57"/>
        <v>3</v>
      </c>
      <c r="BJ125" s="165">
        <f t="shared" si="58"/>
        <v>1</v>
      </c>
      <c r="BK125" s="165">
        <f t="shared" si="59"/>
        <v>2</v>
      </c>
      <c r="BL125" s="165">
        <f t="shared" si="60"/>
        <v>2</v>
      </c>
      <c r="BM125" s="165">
        <f t="shared" si="61"/>
        <v>3</v>
      </c>
      <c r="BN125" s="165">
        <f t="shared" si="70"/>
        <v>1</v>
      </c>
      <c r="BT125" s="165">
        <f t="shared" si="79"/>
        <v>0</v>
      </c>
      <c r="BU125" s="165">
        <f t="shared" si="80"/>
        <v>4</v>
      </c>
      <c r="BV125" s="165">
        <f t="shared" si="81"/>
        <v>5</v>
      </c>
      <c r="BW125" s="165">
        <f t="shared" si="82"/>
        <v>5</v>
      </c>
      <c r="BX125" s="165">
        <f t="shared" si="83"/>
        <v>6</v>
      </c>
      <c r="BY125" s="165">
        <f t="shared" si="84"/>
        <v>5</v>
      </c>
      <c r="BZ125" s="165">
        <f t="shared" si="85"/>
        <v>6</v>
      </c>
      <c r="CB125" s="165">
        <v>0</v>
      </c>
      <c r="CC125" s="165">
        <v>0</v>
      </c>
      <c r="CD125" s="165">
        <v>1</v>
      </c>
    </row>
    <row r="126" spans="2:82">
      <c r="B126" s="165">
        <v>535</v>
      </c>
      <c r="M126" s="165">
        <v>2</v>
      </c>
      <c r="Q126" s="165">
        <f t="shared" si="71"/>
        <v>5</v>
      </c>
      <c r="R126" s="165">
        <v>5</v>
      </c>
      <c r="S126" s="165">
        <v>2</v>
      </c>
      <c r="U126" s="165">
        <f t="shared" si="72"/>
        <v>3</v>
      </c>
      <c r="V126" s="165">
        <v>1</v>
      </c>
      <c r="W126" s="165">
        <v>0</v>
      </c>
      <c r="Y126" s="165">
        <f t="shared" si="73"/>
        <v>4</v>
      </c>
      <c r="Z126" s="165">
        <v>3</v>
      </c>
      <c r="AA126" s="165">
        <v>1</v>
      </c>
      <c r="AC126" s="165">
        <f t="shared" si="74"/>
        <v>4</v>
      </c>
      <c r="AD126" s="165">
        <v>3</v>
      </c>
      <c r="AE126" s="165">
        <v>1</v>
      </c>
      <c r="AG126" s="165">
        <f t="shared" si="75"/>
        <v>4</v>
      </c>
      <c r="AH126" s="165">
        <v>3</v>
      </c>
      <c r="AI126" s="165">
        <v>1</v>
      </c>
      <c r="AK126" s="165">
        <f t="shared" si="76"/>
        <v>6</v>
      </c>
      <c r="AL126" s="165">
        <v>5</v>
      </c>
      <c r="AM126" s="165">
        <v>1</v>
      </c>
      <c r="AT126" s="165">
        <f t="shared" si="77"/>
        <v>0</v>
      </c>
      <c r="AU126" s="165">
        <f t="shared" si="50"/>
        <v>2</v>
      </c>
      <c r="AV126" s="165">
        <f t="shared" si="51"/>
        <v>5</v>
      </c>
      <c r="AW126" s="165">
        <f t="shared" si="52"/>
        <v>1</v>
      </c>
      <c r="AX126" s="165">
        <f t="shared" si="53"/>
        <v>3</v>
      </c>
      <c r="AY126" s="165">
        <f t="shared" si="54"/>
        <v>3</v>
      </c>
      <c r="AZ126" s="165">
        <f t="shared" si="55"/>
        <v>3</v>
      </c>
      <c r="BA126" s="165">
        <f t="shared" si="69"/>
        <v>5</v>
      </c>
      <c r="BH126" s="165">
        <f t="shared" si="78"/>
        <v>0</v>
      </c>
      <c r="BI126" s="165">
        <f t="shared" si="57"/>
        <v>2</v>
      </c>
      <c r="BJ126" s="165">
        <f t="shared" si="58"/>
        <v>0</v>
      </c>
      <c r="BK126" s="165">
        <f t="shared" si="59"/>
        <v>1</v>
      </c>
      <c r="BL126" s="165">
        <f t="shared" si="60"/>
        <v>1</v>
      </c>
      <c r="BM126" s="165">
        <f t="shared" si="61"/>
        <v>1</v>
      </c>
      <c r="BN126" s="165">
        <f t="shared" si="70"/>
        <v>1</v>
      </c>
      <c r="BT126" s="165">
        <f t="shared" si="79"/>
        <v>0</v>
      </c>
      <c r="BU126" s="165">
        <f t="shared" si="80"/>
        <v>5</v>
      </c>
      <c r="BV126" s="165">
        <f t="shared" si="81"/>
        <v>3</v>
      </c>
      <c r="BW126" s="165">
        <f t="shared" si="82"/>
        <v>4</v>
      </c>
      <c r="BX126" s="165">
        <f t="shared" si="83"/>
        <v>4</v>
      </c>
      <c r="BY126" s="165">
        <f t="shared" si="84"/>
        <v>4</v>
      </c>
      <c r="BZ126" s="165">
        <f t="shared" si="85"/>
        <v>6</v>
      </c>
      <c r="CB126" s="165">
        <v>1</v>
      </c>
      <c r="CC126" s="165">
        <v>0</v>
      </c>
      <c r="CD126" s="165">
        <v>0</v>
      </c>
    </row>
    <row r="127" spans="2:82">
      <c r="B127" s="165">
        <v>536</v>
      </c>
      <c r="M127" s="165">
        <v>5</v>
      </c>
      <c r="Q127" s="165">
        <f t="shared" si="71"/>
        <v>6</v>
      </c>
      <c r="R127" s="165">
        <v>6</v>
      </c>
      <c r="S127" s="165">
        <v>5</v>
      </c>
      <c r="U127" s="165">
        <f t="shared" si="72"/>
        <v>5</v>
      </c>
      <c r="V127" s="165">
        <v>2</v>
      </c>
      <c r="W127" s="165">
        <v>2</v>
      </c>
      <c r="Y127" s="165">
        <f t="shared" si="73"/>
        <v>6</v>
      </c>
      <c r="Z127" s="165">
        <v>4</v>
      </c>
      <c r="AA127" s="165">
        <v>3</v>
      </c>
      <c r="AC127" s="165">
        <f t="shared" si="74"/>
        <v>6</v>
      </c>
      <c r="AD127" s="165">
        <v>4</v>
      </c>
      <c r="AE127" s="165">
        <v>3</v>
      </c>
      <c r="AG127" s="165">
        <f t="shared" si="75"/>
        <v>5</v>
      </c>
      <c r="AH127" s="165">
        <v>4</v>
      </c>
      <c r="AI127" s="165">
        <v>4</v>
      </c>
      <c r="AK127" s="165">
        <f t="shared" si="76"/>
        <v>6</v>
      </c>
      <c r="AL127" s="165">
        <v>4</v>
      </c>
      <c r="AM127" s="165">
        <v>3</v>
      </c>
      <c r="AT127" s="165">
        <f t="shared" si="77"/>
        <v>0</v>
      </c>
      <c r="AU127" s="165">
        <f t="shared" si="50"/>
        <v>5</v>
      </c>
      <c r="AV127" s="165">
        <f t="shared" si="51"/>
        <v>6</v>
      </c>
      <c r="AW127" s="165">
        <f t="shared" si="52"/>
        <v>2</v>
      </c>
      <c r="AX127" s="165">
        <f t="shared" si="53"/>
        <v>4</v>
      </c>
      <c r="AY127" s="165">
        <f t="shared" si="54"/>
        <v>4</v>
      </c>
      <c r="AZ127" s="165">
        <f t="shared" si="55"/>
        <v>4</v>
      </c>
      <c r="BA127" s="165">
        <f t="shared" si="69"/>
        <v>4</v>
      </c>
      <c r="BH127" s="165">
        <f t="shared" si="78"/>
        <v>0</v>
      </c>
      <c r="BI127" s="165">
        <f t="shared" si="57"/>
        <v>5</v>
      </c>
      <c r="BJ127" s="165">
        <f t="shared" si="58"/>
        <v>2</v>
      </c>
      <c r="BK127" s="165">
        <f t="shared" si="59"/>
        <v>3</v>
      </c>
      <c r="BL127" s="165">
        <f t="shared" si="60"/>
        <v>3</v>
      </c>
      <c r="BM127" s="165">
        <f t="shared" si="61"/>
        <v>4</v>
      </c>
      <c r="BN127" s="165">
        <f t="shared" si="70"/>
        <v>3</v>
      </c>
      <c r="BT127" s="165">
        <f t="shared" si="79"/>
        <v>0</v>
      </c>
      <c r="BU127" s="165">
        <f t="shared" si="80"/>
        <v>6</v>
      </c>
      <c r="BV127" s="165">
        <f t="shared" si="81"/>
        <v>5</v>
      </c>
      <c r="BW127" s="165">
        <f t="shared" si="82"/>
        <v>6</v>
      </c>
      <c r="BX127" s="165">
        <f t="shared" si="83"/>
        <v>6</v>
      </c>
      <c r="BY127" s="165">
        <f t="shared" si="84"/>
        <v>5</v>
      </c>
      <c r="BZ127" s="165">
        <f t="shared" si="85"/>
        <v>6</v>
      </c>
      <c r="CB127" s="165">
        <v>1</v>
      </c>
      <c r="CC127" s="165">
        <v>2</v>
      </c>
      <c r="CD127" s="165">
        <v>0</v>
      </c>
    </row>
    <row r="128" spans="2:82">
      <c r="B128" s="165">
        <v>537</v>
      </c>
      <c r="M128" s="165">
        <v>2</v>
      </c>
      <c r="Q128" s="165">
        <f t="shared" si="71"/>
        <v>3</v>
      </c>
      <c r="R128" s="165">
        <v>3</v>
      </c>
      <c r="S128" s="165">
        <v>2</v>
      </c>
      <c r="U128" s="165">
        <f t="shared" si="72"/>
        <v>3</v>
      </c>
      <c r="V128" s="165">
        <v>3</v>
      </c>
      <c r="W128" s="165">
        <v>2</v>
      </c>
      <c r="Y128" s="165">
        <f t="shared" si="73"/>
        <v>3</v>
      </c>
      <c r="Z128" s="165">
        <v>2</v>
      </c>
      <c r="AA128" s="165">
        <v>1</v>
      </c>
      <c r="AC128" s="165">
        <f t="shared" si="74"/>
        <v>6</v>
      </c>
      <c r="AD128" s="165">
        <v>5</v>
      </c>
      <c r="AE128" s="165">
        <v>1</v>
      </c>
      <c r="AG128" s="165">
        <f t="shared" si="75"/>
        <v>6</v>
      </c>
      <c r="AH128" s="165">
        <v>5</v>
      </c>
      <c r="AI128" s="165">
        <v>1</v>
      </c>
      <c r="AK128" s="165">
        <f t="shared" si="76"/>
        <v>5</v>
      </c>
      <c r="AL128" s="165">
        <v>4</v>
      </c>
      <c r="AM128" s="165">
        <v>1</v>
      </c>
      <c r="AT128" s="165">
        <f t="shared" si="77"/>
        <v>0</v>
      </c>
      <c r="AU128" s="165">
        <f t="shared" si="50"/>
        <v>2</v>
      </c>
      <c r="AV128" s="165">
        <f t="shared" si="51"/>
        <v>3</v>
      </c>
      <c r="AW128" s="165">
        <f t="shared" si="52"/>
        <v>3</v>
      </c>
      <c r="AX128" s="165">
        <f t="shared" si="53"/>
        <v>2</v>
      </c>
      <c r="AY128" s="165">
        <f t="shared" si="54"/>
        <v>5</v>
      </c>
      <c r="AZ128" s="165">
        <f t="shared" si="55"/>
        <v>5</v>
      </c>
      <c r="BA128" s="165">
        <f t="shared" si="69"/>
        <v>4</v>
      </c>
      <c r="BH128" s="165">
        <f t="shared" si="78"/>
        <v>0</v>
      </c>
      <c r="BI128" s="165">
        <f t="shared" si="57"/>
        <v>2</v>
      </c>
      <c r="BJ128" s="165">
        <f t="shared" si="58"/>
        <v>2</v>
      </c>
      <c r="BK128" s="165">
        <f t="shared" si="59"/>
        <v>1</v>
      </c>
      <c r="BL128" s="165">
        <f t="shared" si="60"/>
        <v>1</v>
      </c>
      <c r="BM128" s="165">
        <f t="shared" si="61"/>
        <v>1</v>
      </c>
      <c r="BN128" s="165">
        <f t="shared" si="70"/>
        <v>1</v>
      </c>
      <c r="BT128" s="165">
        <f t="shared" si="79"/>
        <v>0</v>
      </c>
      <c r="BU128" s="165">
        <f t="shared" si="80"/>
        <v>3</v>
      </c>
      <c r="BV128" s="165">
        <f t="shared" si="81"/>
        <v>3</v>
      </c>
      <c r="BW128" s="165">
        <f t="shared" si="82"/>
        <v>3</v>
      </c>
      <c r="BX128" s="165">
        <f t="shared" si="83"/>
        <v>6</v>
      </c>
      <c r="BY128" s="165">
        <f t="shared" si="84"/>
        <v>6</v>
      </c>
      <c r="BZ128" s="165">
        <f t="shared" si="85"/>
        <v>5</v>
      </c>
      <c r="CB128" s="165">
        <v>0</v>
      </c>
      <c r="CC128" s="165">
        <v>0</v>
      </c>
      <c r="CD128" s="165">
        <v>0</v>
      </c>
    </row>
    <row r="129" spans="2:82">
      <c r="B129" s="165">
        <v>538</v>
      </c>
      <c r="M129" s="165">
        <v>3</v>
      </c>
      <c r="Q129" s="165">
        <f t="shared" si="71"/>
        <v>5</v>
      </c>
      <c r="R129" s="165">
        <v>4</v>
      </c>
      <c r="S129" s="165">
        <v>2</v>
      </c>
      <c r="U129" s="165">
        <f t="shared" si="72"/>
        <v>3</v>
      </c>
      <c r="V129" s="165">
        <v>2</v>
      </c>
      <c r="W129" s="165">
        <v>2</v>
      </c>
      <c r="Y129" s="165">
        <f t="shared" si="73"/>
        <v>5</v>
      </c>
      <c r="Z129" s="165">
        <v>4</v>
      </c>
      <c r="AA129" s="165">
        <v>2</v>
      </c>
      <c r="AC129" s="165">
        <f t="shared" si="74"/>
        <v>6</v>
      </c>
      <c r="AD129" s="165">
        <v>5</v>
      </c>
      <c r="AE129" s="165">
        <v>2</v>
      </c>
      <c r="AG129" s="165">
        <f t="shared" si="75"/>
        <v>3</v>
      </c>
      <c r="AH129" s="165">
        <v>2</v>
      </c>
      <c r="AI129" s="165">
        <v>2</v>
      </c>
      <c r="AK129" s="165">
        <f t="shared" si="76"/>
        <v>6</v>
      </c>
      <c r="AL129" s="165">
        <v>6</v>
      </c>
      <c r="AM129" s="165">
        <v>3</v>
      </c>
      <c r="AT129" s="165">
        <f t="shared" si="77"/>
        <v>0</v>
      </c>
      <c r="AU129" s="165">
        <f t="shared" si="50"/>
        <v>3</v>
      </c>
      <c r="AV129" s="165">
        <f t="shared" si="51"/>
        <v>4</v>
      </c>
      <c r="AW129" s="165">
        <f t="shared" si="52"/>
        <v>2</v>
      </c>
      <c r="AX129" s="165">
        <f t="shared" si="53"/>
        <v>4</v>
      </c>
      <c r="AY129" s="165">
        <f t="shared" si="54"/>
        <v>5</v>
      </c>
      <c r="AZ129" s="165">
        <f t="shared" si="55"/>
        <v>2</v>
      </c>
      <c r="BA129" s="165">
        <f t="shared" si="69"/>
        <v>6</v>
      </c>
      <c r="BH129" s="165">
        <f t="shared" si="78"/>
        <v>0</v>
      </c>
      <c r="BI129" s="165">
        <f t="shared" si="57"/>
        <v>2</v>
      </c>
      <c r="BJ129" s="165">
        <f t="shared" si="58"/>
        <v>2</v>
      </c>
      <c r="BK129" s="165">
        <f t="shared" si="59"/>
        <v>2</v>
      </c>
      <c r="BL129" s="165">
        <f t="shared" si="60"/>
        <v>2</v>
      </c>
      <c r="BM129" s="165">
        <f t="shared" si="61"/>
        <v>2</v>
      </c>
      <c r="BN129" s="165">
        <f t="shared" si="70"/>
        <v>3</v>
      </c>
      <c r="BT129" s="165">
        <f t="shared" si="79"/>
        <v>0</v>
      </c>
      <c r="BU129" s="165">
        <f t="shared" si="80"/>
        <v>5</v>
      </c>
      <c r="BV129" s="165">
        <f t="shared" si="81"/>
        <v>3</v>
      </c>
      <c r="BW129" s="165">
        <f t="shared" si="82"/>
        <v>5</v>
      </c>
      <c r="BX129" s="165">
        <f t="shared" si="83"/>
        <v>6</v>
      </c>
      <c r="BY129" s="165">
        <f t="shared" si="84"/>
        <v>3</v>
      </c>
      <c r="BZ129" s="165">
        <f t="shared" si="85"/>
        <v>6</v>
      </c>
      <c r="CB129" s="165">
        <v>1</v>
      </c>
      <c r="CC129" s="165">
        <v>1</v>
      </c>
      <c r="CD129" s="165">
        <v>0</v>
      </c>
    </row>
    <row r="130" spans="2:82">
      <c r="B130" s="165">
        <v>539</v>
      </c>
      <c r="M130" s="165">
        <v>3</v>
      </c>
      <c r="Q130" s="165">
        <f t="shared" si="71"/>
        <v>4</v>
      </c>
      <c r="R130" s="165">
        <v>3</v>
      </c>
      <c r="S130" s="165">
        <v>2</v>
      </c>
      <c r="U130" s="165">
        <f t="shared" si="72"/>
        <v>5</v>
      </c>
      <c r="V130" s="165">
        <v>4</v>
      </c>
      <c r="W130" s="165">
        <v>2</v>
      </c>
      <c r="Y130" s="165">
        <f t="shared" si="73"/>
        <v>5</v>
      </c>
      <c r="Z130" s="165">
        <v>4</v>
      </c>
      <c r="AA130" s="165">
        <v>2</v>
      </c>
      <c r="AC130" s="165">
        <f t="shared" si="74"/>
        <v>4</v>
      </c>
      <c r="AD130" s="165">
        <v>3</v>
      </c>
      <c r="AE130" s="165">
        <v>2</v>
      </c>
      <c r="AG130" s="165">
        <f t="shared" si="75"/>
        <v>6</v>
      </c>
      <c r="AH130" s="165">
        <v>5</v>
      </c>
      <c r="AI130" s="165">
        <v>2</v>
      </c>
      <c r="AK130" s="165">
        <f t="shared" si="76"/>
        <v>3</v>
      </c>
      <c r="AL130" s="165">
        <v>2</v>
      </c>
      <c r="AM130" s="165">
        <v>2</v>
      </c>
      <c r="AT130" s="165">
        <f t="shared" si="77"/>
        <v>0</v>
      </c>
      <c r="AU130" s="165">
        <f t="shared" si="50"/>
        <v>3</v>
      </c>
      <c r="AV130" s="165">
        <f t="shared" si="51"/>
        <v>3</v>
      </c>
      <c r="AW130" s="165">
        <f t="shared" si="52"/>
        <v>4</v>
      </c>
      <c r="AX130" s="165">
        <f t="shared" si="53"/>
        <v>4</v>
      </c>
      <c r="AY130" s="165">
        <f t="shared" si="54"/>
        <v>3</v>
      </c>
      <c r="AZ130" s="165">
        <f t="shared" si="55"/>
        <v>5</v>
      </c>
      <c r="BA130" s="165">
        <f t="shared" si="69"/>
        <v>2</v>
      </c>
      <c r="BH130" s="165">
        <f t="shared" si="78"/>
        <v>0</v>
      </c>
      <c r="BI130" s="165">
        <f t="shared" si="57"/>
        <v>2</v>
      </c>
      <c r="BJ130" s="165">
        <f t="shared" si="58"/>
        <v>2</v>
      </c>
      <c r="BK130" s="165">
        <f t="shared" si="59"/>
        <v>2</v>
      </c>
      <c r="BL130" s="165">
        <f t="shared" si="60"/>
        <v>2</v>
      </c>
      <c r="BM130" s="165">
        <f t="shared" si="61"/>
        <v>2</v>
      </c>
      <c r="BN130" s="165">
        <f t="shared" si="70"/>
        <v>2</v>
      </c>
      <c r="BT130" s="165">
        <f t="shared" si="79"/>
        <v>0</v>
      </c>
      <c r="BU130" s="165">
        <f t="shared" si="80"/>
        <v>4</v>
      </c>
      <c r="BV130" s="165">
        <f t="shared" si="81"/>
        <v>5</v>
      </c>
      <c r="BW130" s="165">
        <f t="shared" si="82"/>
        <v>5</v>
      </c>
      <c r="BX130" s="165">
        <f t="shared" si="83"/>
        <v>4</v>
      </c>
      <c r="BY130" s="165">
        <f t="shared" si="84"/>
        <v>6</v>
      </c>
      <c r="BZ130" s="165">
        <f t="shared" si="85"/>
        <v>3</v>
      </c>
      <c r="CB130" s="165">
        <v>0</v>
      </c>
      <c r="CC130" s="165">
        <v>0</v>
      </c>
      <c r="CD130" s="165">
        <v>0</v>
      </c>
    </row>
    <row r="131" spans="2:82">
      <c r="B131" s="165">
        <v>540</v>
      </c>
      <c r="M131" s="165">
        <v>3</v>
      </c>
      <c r="Q131" s="165">
        <f t="shared" si="71"/>
        <v>6</v>
      </c>
      <c r="R131" s="165">
        <v>6</v>
      </c>
      <c r="S131" s="165">
        <v>3</v>
      </c>
      <c r="U131" s="165">
        <f t="shared" si="72"/>
        <v>4</v>
      </c>
      <c r="V131" s="165">
        <v>3</v>
      </c>
      <c r="W131" s="165">
        <v>2</v>
      </c>
      <c r="Y131" s="165">
        <f t="shared" si="73"/>
        <v>4</v>
      </c>
      <c r="Z131" s="165">
        <v>3</v>
      </c>
      <c r="AA131" s="165">
        <v>2</v>
      </c>
      <c r="AC131" s="165">
        <f t="shared" si="74"/>
        <v>5</v>
      </c>
      <c r="AD131" s="165">
        <v>4</v>
      </c>
      <c r="AE131" s="165">
        <v>2</v>
      </c>
      <c r="AG131" s="165">
        <f t="shared" si="75"/>
        <v>5</v>
      </c>
      <c r="AH131" s="165">
        <v>3</v>
      </c>
      <c r="AI131" s="165">
        <v>1</v>
      </c>
      <c r="AK131" s="165">
        <f t="shared" si="76"/>
        <v>5</v>
      </c>
      <c r="AL131" s="165">
        <v>4</v>
      </c>
      <c r="AM131" s="165">
        <v>2</v>
      </c>
      <c r="AT131" s="165">
        <f t="shared" si="77"/>
        <v>0</v>
      </c>
      <c r="AU131" s="165">
        <f t="shared" si="50"/>
        <v>3</v>
      </c>
      <c r="AV131" s="165">
        <f t="shared" si="51"/>
        <v>6</v>
      </c>
      <c r="AW131" s="165">
        <f t="shared" si="52"/>
        <v>3</v>
      </c>
      <c r="AX131" s="165">
        <f t="shared" si="53"/>
        <v>3</v>
      </c>
      <c r="AY131" s="165">
        <f t="shared" si="54"/>
        <v>4</v>
      </c>
      <c r="AZ131" s="165">
        <f t="shared" si="55"/>
        <v>3</v>
      </c>
      <c r="BA131" s="165">
        <f t="shared" si="69"/>
        <v>4</v>
      </c>
      <c r="BH131" s="165">
        <f t="shared" si="78"/>
        <v>0</v>
      </c>
      <c r="BI131" s="165">
        <f t="shared" si="57"/>
        <v>3</v>
      </c>
      <c r="BJ131" s="165">
        <f t="shared" si="58"/>
        <v>2</v>
      </c>
      <c r="BK131" s="165">
        <f t="shared" si="59"/>
        <v>2</v>
      </c>
      <c r="BL131" s="165">
        <f t="shared" si="60"/>
        <v>2</v>
      </c>
      <c r="BM131" s="165">
        <f t="shared" si="61"/>
        <v>1</v>
      </c>
      <c r="BN131" s="165">
        <f t="shared" si="70"/>
        <v>2</v>
      </c>
      <c r="BT131" s="165">
        <f t="shared" si="79"/>
        <v>0</v>
      </c>
      <c r="BU131" s="165">
        <f t="shared" si="80"/>
        <v>6</v>
      </c>
      <c r="BV131" s="165">
        <f t="shared" si="81"/>
        <v>4</v>
      </c>
      <c r="BW131" s="165">
        <f t="shared" si="82"/>
        <v>4</v>
      </c>
      <c r="BX131" s="165">
        <f t="shared" si="83"/>
        <v>5</v>
      </c>
      <c r="BY131" s="165">
        <f t="shared" si="84"/>
        <v>5</v>
      </c>
      <c r="BZ131" s="165">
        <f t="shared" si="85"/>
        <v>5</v>
      </c>
      <c r="CB131" s="165">
        <v>1</v>
      </c>
      <c r="CC131" s="165">
        <v>0</v>
      </c>
      <c r="CD131" s="165">
        <v>0</v>
      </c>
    </row>
    <row r="132" spans="2:82">
      <c r="B132" s="165">
        <v>541</v>
      </c>
      <c r="M132" s="165">
        <v>5</v>
      </c>
      <c r="Q132" s="165">
        <f t="shared" si="71"/>
        <v>5</v>
      </c>
      <c r="R132" s="165">
        <v>4</v>
      </c>
      <c r="S132" s="165">
        <v>4</v>
      </c>
      <c r="U132" s="165">
        <f t="shared" si="72"/>
        <v>6</v>
      </c>
      <c r="V132" s="165">
        <v>3</v>
      </c>
      <c r="W132" s="165">
        <v>2</v>
      </c>
      <c r="Y132" s="165">
        <f t="shared" si="73"/>
        <v>6</v>
      </c>
      <c r="Z132" s="165">
        <v>4</v>
      </c>
      <c r="AA132" s="165">
        <v>3</v>
      </c>
      <c r="AC132" s="165">
        <f t="shared" si="74"/>
        <v>6</v>
      </c>
      <c r="AD132" s="165">
        <v>5</v>
      </c>
      <c r="AE132" s="165">
        <v>4</v>
      </c>
      <c r="AG132" s="165">
        <f t="shared" si="75"/>
        <v>6</v>
      </c>
      <c r="AH132" s="165">
        <v>4</v>
      </c>
      <c r="AI132" s="165">
        <v>3</v>
      </c>
      <c r="AK132" s="165">
        <f t="shared" si="76"/>
        <v>6</v>
      </c>
      <c r="AL132" s="165">
        <v>4</v>
      </c>
      <c r="AM132" s="165">
        <v>3</v>
      </c>
      <c r="AT132" s="165">
        <f t="shared" si="77"/>
        <v>0</v>
      </c>
      <c r="AU132" s="165">
        <f t="shared" si="50"/>
        <v>5</v>
      </c>
      <c r="AV132" s="165">
        <f t="shared" si="51"/>
        <v>4</v>
      </c>
      <c r="AW132" s="165">
        <f t="shared" si="52"/>
        <v>3</v>
      </c>
      <c r="AX132" s="165">
        <f t="shared" si="53"/>
        <v>4</v>
      </c>
      <c r="AY132" s="165">
        <f t="shared" si="54"/>
        <v>5</v>
      </c>
      <c r="AZ132" s="165">
        <f t="shared" si="55"/>
        <v>4</v>
      </c>
      <c r="BA132" s="165">
        <f t="shared" si="69"/>
        <v>4</v>
      </c>
      <c r="BH132" s="165">
        <f t="shared" si="78"/>
        <v>0</v>
      </c>
      <c r="BI132" s="165">
        <f t="shared" si="57"/>
        <v>4</v>
      </c>
      <c r="BJ132" s="165">
        <f t="shared" si="58"/>
        <v>2</v>
      </c>
      <c r="BK132" s="165">
        <f t="shared" si="59"/>
        <v>3</v>
      </c>
      <c r="BL132" s="165">
        <f t="shared" si="60"/>
        <v>4</v>
      </c>
      <c r="BM132" s="165">
        <f t="shared" si="61"/>
        <v>3</v>
      </c>
      <c r="BN132" s="165">
        <f t="shared" si="70"/>
        <v>3</v>
      </c>
      <c r="BT132" s="165">
        <f t="shared" si="79"/>
        <v>0</v>
      </c>
      <c r="BU132" s="165">
        <f t="shared" si="80"/>
        <v>5</v>
      </c>
      <c r="BV132" s="165">
        <f t="shared" si="81"/>
        <v>6</v>
      </c>
      <c r="BW132" s="165">
        <f t="shared" si="82"/>
        <v>6</v>
      </c>
      <c r="BX132" s="165">
        <f t="shared" si="83"/>
        <v>6</v>
      </c>
      <c r="BY132" s="165">
        <f t="shared" si="84"/>
        <v>6</v>
      </c>
      <c r="BZ132" s="165">
        <f t="shared" si="85"/>
        <v>6</v>
      </c>
      <c r="CB132" s="165">
        <v>0</v>
      </c>
      <c r="CC132" s="165">
        <v>0</v>
      </c>
      <c r="CD132" s="165">
        <v>0</v>
      </c>
    </row>
    <row r="133" spans="2:82">
      <c r="B133" s="165">
        <v>542</v>
      </c>
      <c r="M133" s="165">
        <v>2</v>
      </c>
      <c r="Q133" s="165">
        <f t="shared" si="71"/>
        <v>3</v>
      </c>
      <c r="R133" s="165">
        <v>3</v>
      </c>
      <c r="S133" s="165">
        <v>2</v>
      </c>
      <c r="U133" s="165">
        <f t="shared" si="72"/>
        <v>4</v>
      </c>
      <c r="V133" s="165">
        <v>4</v>
      </c>
      <c r="W133" s="165">
        <v>2</v>
      </c>
      <c r="Y133" s="165">
        <f t="shared" si="73"/>
        <v>4</v>
      </c>
      <c r="Z133" s="165">
        <v>2</v>
      </c>
      <c r="AA133" s="165">
        <v>0</v>
      </c>
      <c r="AC133" s="165">
        <f t="shared" si="74"/>
        <v>5</v>
      </c>
      <c r="AD133" s="165">
        <v>3</v>
      </c>
      <c r="AE133" s="165">
        <v>0</v>
      </c>
      <c r="AG133" s="165">
        <f t="shared" si="75"/>
        <v>4</v>
      </c>
      <c r="AH133" s="165">
        <v>3</v>
      </c>
      <c r="AI133" s="165">
        <v>1</v>
      </c>
      <c r="AK133" s="165">
        <f t="shared" si="76"/>
        <v>5</v>
      </c>
      <c r="AL133" s="165">
        <v>4</v>
      </c>
      <c r="AM133" s="165">
        <v>1</v>
      </c>
      <c r="AT133" s="165">
        <f t="shared" si="77"/>
        <v>0</v>
      </c>
      <c r="AU133" s="165">
        <f t="shared" si="50"/>
        <v>2</v>
      </c>
      <c r="AV133" s="165">
        <f t="shared" si="51"/>
        <v>3</v>
      </c>
      <c r="AW133" s="165">
        <f t="shared" si="52"/>
        <v>4</v>
      </c>
      <c r="AX133" s="165">
        <f t="shared" si="53"/>
        <v>2</v>
      </c>
      <c r="AY133" s="165">
        <f t="shared" si="54"/>
        <v>3</v>
      </c>
      <c r="AZ133" s="165">
        <f t="shared" si="55"/>
        <v>3</v>
      </c>
      <c r="BA133" s="165">
        <f t="shared" si="69"/>
        <v>4</v>
      </c>
      <c r="BH133" s="165">
        <f t="shared" si="78"/>
        <v>0</v>
      </c>
      <c r="BI133" s="165">
        <f t="shared" si="57"/>
        <v>2</v>
      </c>
      <c r="BJ133" s="165">
        <f t="shared" si="58"/>
        <v>2</v>
      </c>
      <c r="BK133" s="165">
        <f t="shared" si="59"/>
        <v>0</v>
      </c>
      <c r="BL133" s="165">
        <f t="shared" si="60"/>
        <v>0</v>
      </c>
      <c r="BM133" s="165">
        <f t="shared" si="61"/>
        <v>1</v>
      </c>
      <c r="BN133" s="165">
        <f t="shared" si="70"/>
        <v>1</v>
      </c>
      <c r="BT133" s="165">
        <f t="shared" si="79"/>
        <v>0</v>
      </c>
      <c r="BU133" s="165">
        <f t="shared" si="80"/>
        <v>3</v>
      </c>
      <c r="BV133" s="165">
        <f t="shared" si="81"/>
        <v>4</v>
      </c>
      <c r="BW133" s="165">
        <f t="shared" si="82"/>
        <v>4</v>
      </c>
      <c r="BX133" s="165">
        <f t="shared" si="83"/>
        <v>5</v>
      </c>
      <c r="BY133" s="165">
        <f t="shared" si="84"/>
        <v>4</v>
      </c>
      <c r="BZ133" s="165">
        <f t="shared" si="85"/>
        <v>5</v>
      </c>
      <c r="CB133" s="165">
        <v>0</v>
      </c>
      <c r="CC133" s="165">
        <v>3</v>
      </c>
      <c r="CD133" s="165">
        <v>1</v>
      </c>
    </row>
    <row r="134" spans="2:82">
      <c r="B134" s="165">
        <v>543</v>
      </c>
      <c r="M134" s="165">
        <v>4</v>
      </c>
      <c r="Q134" s="165">
        <f t="shared" si="71"/>
        <v>5</v>
      </c>
      <c r="R134" s="165">
        <v>3</v>
      </c>
      <c r="S134" s="165">
        <v>2</v>
      </c>
      <c r="U134" s="165">
        <f t="shared" si="72"/>
        <v>5</v>
      </c>
      <c r="V134" s="165">
        <v>3</v>
      </c>
      <c r="W134" s="165">
        <v>2</v>
      </c>
      <c r="Y134" s="165">
        <f t="shared" si="73"/>
        <v>6</v>
      </c>
      <c r="Z134" s="165">
        <v>5</v>
      </c>
      <c r="AA134" s="165">
        <v>3</v>
      </c>
      <c r="AC134" s="165">
        <f t="shared" si="74"/>
        <v>6</v>
      </c>
      <c r="AD134" s="165">
        <v>6</v>
      </c>
      <c r="AE134" s="165">
        <v>4</v>
      </c>
      <c r="AG134" s="165">
        <f t="shared" si="75"/>
        <v>5</v>
      </c>
      <c r="AH134" s="165">
        <v>4</v>
      </c>
      <c r="AI134" s="165">
        <v>3</v>
      </c>
      <c r="AK134" s="165">
        <f t="shared" si="76"/>
        <v>6</v>
      </c>
      <c r="AL134" s="165">
        <v>6</v>
      </c>
      <c r="AM134" s="165">
        <v>4</v>
      </c>
      <c r="AT134" s="165">
        <f t="shared" si="77"/>
        <v>0</v>
      </c>
      <c r="AU134" s="165">
        <f t="shared" si="50"/>
        <v>4</v>
      </c>
      <c r="AV134" s="165">
        <f t="shared" si="51"/>
        <v>3</v>
      </c>
      <c r="AW134" s="165">
        <f t="shared" si="52"/>
        <v>3</v>
      </c>
      <c r="AX134" s="165">
        <f t="shared" si="53"/>
        <v>5</v>
      </c>
      <c r="AY134" s="165">
        <f t="shared" si="54"/>
        <v>6</v>
      </c>
      <c r="AZ134" s="165">
        <f t="shared" si="55"/>
        <v>4</v>
      </c>
      <c r="BA134" s="165">
        <f t="shared" si="69"/>
        <v>6</v>
      </c>
      <c r="BH134" s="165">
        <f t="shared" si="78"/>
        <v>0</v>
      </c>
      <c r="BI134" s="165">
        <f t="shared" si="57"/>
        <v>2</v>
      </c>
      <c r="BJ134" s="165">
        <f t="shared" si="58"/>
        <v>2</v>
      </c>
      <c r="BK134" s="165">
        <f t="shared" si="59"/>
        <v>3</v>
      </c>
      <c r="BL134" s="165">
        <f t="shared" si="60"/>
        <v>4</v>
      </c>
      <c r="BM134" s="165">
        <f t="shared" si="61"/>
        <v>3</v>
      </c>
      <c r="BN134" s="165">
        <f t="shared" si="70"/>
        <v>4</v>
      </c>
      <c r="BT134" s="165">
        <f t="shared" si="79"/>
        <v>0</v>
      </c>
      <c r="BU134" s="165">
        <f t="shared" si="80"/>
        <v>5</v>
      </c>
      <c r="BV134" s="165">
        <f t="shared" si="81"/>
        <v>5</v>
      </c>
      <c r="BW134" s="165">
        <f t="shared" si="82"/>
        <v>6</v>
      </c>
      <c r="BX134" s="165">
        <f t="shared" si="83"/>
        <v>6</v>
      </c>
      <c r="BY134" s="165">
        <f t="shared" si="84"/>
        <v>5</v>
      </c>
      <c r="BZ134" s="165">
        <f t="shared" si="85"/>
        <v>6</v>
      </c>
      <c r="CB134" s="165">
        <v>2</v>
      </c>
      <c r="CC134" s="165">
        <v>2</v>
      </c>
      <c r="CD134" s="165">
        <v>0</v>
      </c>
    </row>
    <row r="135" spans="2:82">
      <c r="B135" s="165">
        <v>544</v>
      </c>
      <c r="M135" s="165">
        <v>4</v>
      </c>
      <c r="Q135" s="165">
        <f t="shared" si="71"/>
        <v>5</v>
      </c>
      <c r="R135" s="165">
        <v>3</v>
      </c>
      <c r="S135" s="165">
        <v>2</v>
      </c>
      <c r="U135" s="165">
        <f t="shared" si="72"/>
        <v>6</v>
      </c>
      <c r="V135" s="165">
        <v>6</v>
      </c>
      <c r="W135" s="165">
        <v>4</v>
      </c>
      <c r="Y135" s="165">
        <f t="shared" si="73"/>
        <v>5</v>
      </c>
      <c r="Z135" s="165">
        <v>1</v>
      </c>
      <c r="AA135" s="165">
        <v>0</v>
      </c>
      <c r="AC135" s="165">
        <f t="shared" si="74"/>
        <v>4</v>
      </c>
      <c r="AD135" s="165">
        <v>1</v>
      </c>
      <c r="AE135" s="165">
        <v>1</v>
      </c>
      <c r="AG135" s="165">
        <f t="shared" si="75"/>
        <v>5</v>
      </c>
      <c r="AH135" s="165">
        <v>3</v>
      </c>
      <c r="AI135" s="165">
        <v>2</v>
      </c>
      <c r="AK135" s="165">
        <f t="shared" si="76"/>
        <v>6</v>
      </c>
      <c r="AL135" s="165">
        <v>4</v>
      </c>
      <c r="AM135" s="165">
        <v>2</v>
      </c>
      <c r="AT135" s="165">
        <f t="shared" si="77"/>
        <v>0</v>
      </c>
      <c r="AU135" s="165">
        <f t="shared" si="50"/>
        <v>4</v>
      </c>
      <c r="AV135" s="165">
        <f t="shared" si="51"/>
        <v>3</v>
      </c>
      <c r="AW135" s="165">
        <f t="shared" si="52"/>
        <v>6</v>
      </c>
      <c r="AX135" s="165">
        <f t="shared" si="53"/>
        <v>1</v>
      </c>
      <c r="AY135" s="165">
        <f t="shared" si="54"/>
        <v>1</v>
      </c>
      <c r="AZ135" s="165">
        <f t="shared" si="55"/>
        <v>3</v>
      </c>
      <c r="BA135" s="165">
        <f t="shared" si="69"/>
        <v>4</v>
      </c>
      <c r="BH135" s="165">
        <f t="shared" si="78"/>
        <v>0</v>
      </c>
      <c r="BI135" s="165">
        <f t="shared" si="57"/>
        <v>2</v>
      </c>
      <c r="BJ135" s="165">
        <f t="shared" si="58"/>
        <v>4</v>
      </c>
      <c r="BK135" s="165">
        <f t="shared" si="59"/>
        <v>0</v>
      </c>
      <c r="BL135" s="165">
        <f t="shared" si="60"/>
        <v>1</v>
      </c>
      <c r="BM135" s="165">
        <f t="shared" si="61"/>
        <v>2</v>
      </c>
      <c r="BN135" s="165">
        <f t="shared" si="70"/>
        <v>2</v>
      </c>
      <c r="BT135" s="165">
        <f t="shared" si="79"/>
        <v>0</v>
      </c>
      <c r="BU135" s="165">
        <f t="shared" si="80"/>
        <v>5</v>
      </c>
      <c r="BV135" s="165">
        <f t="shared" si="81"/>
        <v>6</v>
      </c>
      <c r="BW135" s="165">
        <f t="shared" si="82"/>
        <v>5</v>
      </c>
      <c r="BX135" s="165">
        <f t="shared" si="83"/>
        <v>4</v>
      </c>
      <c r="BY135" s="165">
        <f t="shared" si="84"/>
        <v>5</v>
      </c>
      <c r="BZ135" s="165">
        <f t="shared" si="85"/>
        <v>6</v>
      </c>
      <c r="CB135" s="165">
        <v>3</v>
      </c>
      <c r="CC135" s="165">
        <v>0</v>
      </c>
      <c r="CD135" s="165">
        <v>0</v>
      </c>
    </row>
    <row r="136" spans="2:82">
      <c r="B136" s="165">
        <v>545</v>
      </c>
      <c r="M136" s="165">
        <v>5</v>
      </c>
      <c r="Q136" s="165">
        <f t="shared" si="71"/>
        <v>5</v>
      </c>
      <c r="R136" s="165">
        <v>4</v>
      </c>
      <c r="S136" s="165">
        <v>4</v>
      </c>
      <c r="U136" s="165">
        <f t="shared" si="72"/>
        <v>6</v>
      </c>
      <c r="V136" s="165">
        <v>4</v>
      </c>
      <c r="W136" s="165">
        <v>3</v>
      </c>
      <c r="Y136" s="165">
        <f t="shared" si="73"/>
        <v>5</v>
      </c>
      <c r="Z136" s="165">
        <v>3</v>
      </c>
      <c r="AA136" s="165">
        <v>3</v>
      </c>
      <c r="AC136" s="165">
        <f t="shared" si="74"/>
        <v>5</v>
      </c>
      <c r="AD136" s="165">
        <v>3</v>
      </c>
      <c r="AE136" s="165">
        <v>3</v>
      </c>
      <c r="AG136" s="165">
        <f t="shared" si="75"/>
        <v>6</v>
      </c>
      <c r="AH136" s="165">
        <v>5</v>
      </c>
      <c r="AI136" s="165">
        <v>4</v>
      </c>
      <c r="AK136" s="165">
        <f t="shared" si="76"/>
        <v>6</v>
      </c>
      <c r="AL136" s="165">
        <v>4</v>
      </c>
      <c r="AM136" s="165">
        <v>3</v>
      </c>
      <c r="AT136" s="165">
        <f t="shared" si="77"/>
        <v>0</v>
      </c>
      <c r="AU136" s="165">
        <f t="shared" si="50"/>
        <v>5</v>
      </c>
      <c r="AV136" s="165">
        <f t="shared" si="51"/>
        <v>4</v>
      </c>
      <c r="AW136" s="165">
        <f t="shared" si="52"/>
        <v>4</v>
      </c>
      <c r="AX136" s="165">
        <f t="shared" si="53"/>
        <v>3</v>
      </c>
      <c r="AY136" s="165">
        <f t="shared" si="54"/>
        <v>3</v>
      </c>
      <c r="AZ136" s="165">
        <f t="shared" si="55"/>
        <v>5</v>
      </c>
      <c r="BA136" s="165">
        <f t="shared" si="69"/>
        <v>4</v>
      </c>
      <c r="BH136" s="165">
        <f t="shared" si="78"/>
        <v>0</v>
      </c>
      <c r="BI136" s="165">
        <f t="shared" si="57"/>
        <v>4</v>
      </c>
      <c r="BJ136" s="165">
        <f t="shared" si="58"/>
        <v>3</v>
      </c>
      <c r="BK136" s="165">
        <f t="shared" si="59"/>
        <v>3</v>
      </c>
      <c r="BL136" s="165">
        <f t="shared" si="60"/>
        <v>3</v>
      </c>
      <c r="BM136" s="165">
        <f t="shared" si="61"/>
        <v>4</v>
      </c>
      <c r="BN136" s="165">
        <f t="shared" si="70"/>
        <v>3</v>
      </c>
      <c r="BT136" s="165">
        <f t="shared" si="79"/>
        <v>0</v>
      </c>
      <c r="BU136" s="165">
        <f t="shared" si="80"/>
        <v>5</v>
      </c>
      <c r="BV136" s="165">
        <f t="shared" si="81"/>
        <v>6</v>
      </c>
      <c r="BW136" s="165">
        <f t="shared" si="82"/>
        <v>5</v>
      </c>
      <c r="BX136" s="165">
        <f t="shared" si="83"/>
        <v>5</v>
      </c>
      <c r="BY136" s="165">
        <f t="shared" si="84"/>
        <v>6</v>
      </c>
      <c r="BZ136" s="165">
        <f t="shared" si="85"/>
        <v>6</v>
      </c>
      <c r="CB136" s="165">
        <v>0</v>
      </c>
      <c r="CC136" s="165">
        <v>1</v>
      </c>
      <c r="CD136" s="165">
        <v>0</v>
      </c>
    </row>
    <row r="137" spans="2:82">
      <c r="B137" s="165">
        <v>546</v>
      </c>
      <c r="M137" s="165">
        <v>5</v>
      </c>
      <c r="Q137" s="165">
        <f t="shared" si="71"/>
        <v>6</v>
      </c>
      <c r="R137" s="165">
        <v>6</v>
      </c>
      <c r="S137" s="165">
        <v>5</v>
      </c>
      <c r="U137" s="165">
        <f t="shared" si="72"/>
        <v>6</v>
      </c>
      <c r="V137" s="165">
        <v>3</v>
      </c>
      <c r="W137" s="165">
        <v>2</v>
      </c>
      <c r="Y137" s="165">
        <f t="shared" si="73"/>
        <v>6</v>
      </c>
      <c r="Z137" s="165">
        <v>5</v>
      </c>
      <c r="AA137" s="165">
        <v>4</v>
      </c>
      <c r="AC137" s="165">
        <f t="shared" si="74"/>
        <v>5</v>
      </c>
      <c r="AD137" s="165">
        <v>5</v>
      </c>
      <c r="AE137" s="165">
        <v>5</v>
      </c>
      <c r="AG137" s="165">
        <f t="shared" si="75"/>
        <v>5</v>
      </c>
      <c r="AH137" s="165">
        <v>5</v>
      </c>
      <c r="AI137" s="165">
        <v>5</v>
      </c>
      <c r="AK137" s="165">
        <f t="shared" si="76"/>
        <v>6</v>
      </c>
      <c r="AL137" s="165">
        <v>5</v>
      </c>
      <c r="AM137" s="165">
        <v>4</v>
      </c>
      <c r="AT137" s="165">
        <f t="shared" si="77"/>
        <v>0</v>
      </c>
      <c r="AU137" s="165">
        <f t="shared" si="50"/>
        <v>5</v>
      </c>
      <c r="AV137" s="165">
        <f t="shared" si="51"/>
        <v>6</v>
      </c>
      <c r="AW137" s="165">
        <f t="shared" si="52"/>
        <v>3</v>
      </c>
      <c r="AX137" s="165">
        <f t="shared" si="53"/>
        <v>5</v>
      </c>
      <c r="AY137" s="165">
        <f t="shared" si="54"/>
        <v>5</v>
      </c>
      <c r="AZ137" s="165">
        <f t="shared" si="55"/>
        <v>5</v>
      </c>
      <c r="BA137" s="165">
        <f t="shared" si="69"/>
        <v>5</v>
      </c>
      <c r="BH137" s="165">
        <f t="shared" si="78"/>
        <v>0</v>
      </c>
      <c r="BI137" s="165">
        <f t="shared" si="57"/>
        <v>5</v>
      </c>
      <c r="BJ137" s="165">
        <f t="shared" si="58"/>
        <v>2</v>
      </c>
      <c r="BK137" s="165">
        <f t="shared" si="59"/>
        <v>4</v>
      </c>
      <c r="BL137" s="165">
        <f t="shared" si="60"/>
        <v>5</v>
      </c>
      <c r="BM137" s="165">
        <f t="shared" si="61"/>
        <v>5</v>
      </c>
      <c r="BN137" s="165">
        <f t="shared" si="70"/>
        <v>4</v>
      </c>
      <c r="BT137" s="165">
        <f t="shared" si="79"/>
        <v>0</v>
      </c>
      <c r="BU137" s="165">
        <f t="shared" si="80"/>
        <v>6</v>
      </c>
      <c r="BV137" s="165">
        <f t="shared" si="81"/>
        <v>6</v>
      </c>
      <c r="BW137" s="165">
        <f t="shared" si="82"/>
        <v>6</v>
      </c>
      <c r="BX137" s="165">
        <f t="shared" si="83"/>
        <v>5</v>
      </c>
      <c r="BY137" s="165">
        <f t="shared" si="84"/>
        <v>5</v>
      </c>
      <c r="BZ137" s="165">
        <f t="shared" si="85"/>
        <v>6</v>
      </c>
      <c r="CB137" s="165">
        <v>2</v>
      </c>
      <c r="CC137" s="165">
        <v>0</v>
      </c>
      <c r="CD137" s="165">
        <v>0</v>
      </c>
    </row>
    <row r="138" spans="2:82">
      <c r="B138" s="165">
        <v>547</v>
      </c>
      <c r="M138" s="165">
        <v>3</v>
      </c>
      <c r="Q138" s="165">
        <f t="shared" si="71"/>
        <v>4</v>
      </c>
      <c r="R138" s="165">
        <v>4</v>
      </c>
      <c r="S138" s="165">
        <v>3</v>
      </c>
      <c r="U138" s="165">
        <f t="shared" si="72"/>
        <v>3</v>
      </c>
      <c r="V138" s="165">
        <v>1</v>
      </c>
      <c r="W138" s="165">
        <v>1</v>
      </c>
      <c r="Y138" s="165">
        <f t="shared" si="73"/>
        <v>5</v>
      </c>
      <c r="Z138" s="165">
        <v>4</v>
      </c>
      <c r="AA138" s="165">
        <v>2</v>
      </c>
      <c r="AC138" s="165">
        <f t="shared" si="74"/>
        <v>4</v>
      </c>
      <c r="AD138" s="165">
        <v>2</v>
      </c>
      <c r="AE138" s="165">
        <v>1</v>
      </c>
      <c r="AG138" s="165">
        <f t="shared" si="75"/>
        <v>4</v>
      </c>
      <c r="AH138" s="165">
        <v>2</v>
      </c>
      <c r="AI138" s="165">
        <v>1</v>
      </c>
      <c r="AK138" s="165">
        <f t="shared" si="76"/>
        <v>5</v>
      </c>
      <c r="AL138" s="165">
        <v>3</v>
      </c>
      <c r="AM138" s="165">
        <v>1</v>
      </c>
      <c r="AT138" s="165">
        <f t="shared" si="77"/>
        <v>0</v>
      </c>
      <c r="AU138" s="165">
        <f t="shared" si="50"/>
        <v>3</v>
      </c>
      <c r="AV138" s="165">
        <f t="shared" si="51"/>
        <v>4</v>
      </c>
      <c r="AW138" s="165">
        <f t="shared" si="52"/>
        <v>1</v>
      </c>
      <c r="AX138" s="165">
        <f t="shared" si="53"/>
        <v>4</v>
      </c>
      <c r="AY138" s="165">
        <f t="shared" si="54"/>
        <v>2</v>
      </c>
      <c r="AZ138" s="165">
        <f t="shared" si="55"/>
        <v>2</v>
      </c>
      <c r="BA138" s="165">
        <f t="shared" si="69"/>
        <v>3</v>
      </c>
      <c r="BH138" s="165">
        <f t="shared" si="78"/>
        <v>0</v>
      </c>
      <c r="BI138" s="165">
        <f t="shared" si="57"/>
        <v>3</v>
      </c>
      <c r="BJ138" s="165">
        <f t="shared" si="58"/>
        <v>1</v>
      </c>
      <c r="BK138" s="165">
        <f t="shared" si="59"/>
        <v>2</v>
      </c>
      <c r="BL138" s="165">
        <f t="shared" si="60"/>
        <v>1</v>
      </c>
      <c r="BM138" s="165">
        <f t="shared" si="61"/>
        <v>1</v>
      </c>
      <c r="BN138" s="165">
        <f t="shared" si="70"/>
        <v>1</v>
      </c>
      <c r="BT138" s="165">
        <f t="shared" si="79"/>
        <v>0</v>
      </c>
      <c r="BU138" s="165">
        <f t="shared" si="80"/>
        <v>4</v>
      </c>
      <c r="BV138" s="165">
        <f t="shared" si="81"/>
        <v>3</v>
      </c>
      <c r="BW138" s="165">
        <f t="shared" si="82"/>
        <v>5</v>
      </c>
      <c r="BX138" s="165">
        <f t="shared" si="83"/>
        <v>4</v>
      </c>
      <c r="BY138" s="165">
        <f t="shared" si="84"/>
        <v>4</v>
      </c>
      <c r="BZ138" s="165">
        <f t="shared" si="85"/>
        <v>5</v>
      </c>
      <c r="CB138" s="165">
        <v>1</v>
      </c>
      <c r="CC138" s="165">
        <v>1</v>
      </c>
      <c r="CD138" s="165">
        <v>4</v>
      </c>
    </row>
    <row r="139" spans="2:82">
      <c r="B139" s="165">
        <v>548</v>
      </c>
      <c r="M139" s="165">
        <v>4</v>
      </c>
      <c r="Q139" s="165">
        <f t="shared" ref="Q139:Q170" si="86">M139+R139-S139</f>
        <v>5</v>
      </c>
      <c r="R139" s="165">
        <v>4</v>
      </c>
      <c r="S139" s="165">
        <v>3</v>
      </c>
      <c r="U139" s="165">
        <f t="shared" ref="U139:U170" si="87">M139+V139-W139</f>
        <v>5</v>
      </c>
      <c r="V139" s="165">
        <v>4</v>
      </c>
      <c r="W139" s="165">
        <v>3</v>
      </c>
      <c r="Y139" s="165">
        <f t="shared" ref="Y139:Y170" si="88">M139+Z139-AA139</f>
        <v>5</v>
      </c>
      <c r="Z139" s="165">
        <v>3</v>
      </c>
      <c r="AA139" s="165">
        <v>2</v>
      </c>
      <c r="AC139" s="165">
        <f t="shared" ref="AC139:AC170" si="89">M139+AD139-AE139</f>
        <v>6</v>
      </c>
      <c r="AD139" s="165">
        <v>3</v>
      </c>
      <c r="AE139" s="165">
        <v>1</v>
      </c>
      <c r="AG139" s="165">
        <f t="shared" ref="AG139:AG170" si="90">M139+AH139-AI139</f>
        <v>5</v>
      </c>
      <c r="AH139" s="165">
        <v>4</v>
      </c>
      <c r="AI139" s="165">
        <v>3</v>
      </c>
      <c r="AK139" s="165">
        <f t="shared" ref="AK139:AK170" si="91">M139+AL139-AM139</f>
        <v>6</v>
      </c>
      <c r="AL139" s="165">
        <v>5</v>
      </c>
      <c r="AM139" s="165">
        <v>3</v>
      </c>
      <c r="AT139" s="165">
        <f t="shared" ref="AT139:AT170" si="92">I139</f>
        <v>0</v>
      </c>
      <c r="AU139" s="165">
        <f t="shared" ref="AU139:AU202" si="93">M139</f>
        <v>4</v>
      </c>
      <c r="AV139" s="165">
        <f t="shared" ref="AV139:AV202" si="94">R139</f>
        <v>4</v>
      </c>
      <c r="AW139" s="165">
        <f t="shared" ref="AW139:AW202" si="95">V139</f>
        <v>4</v>
      </c>
      <c r="AX139" s="165">
        <f t="shared" ref="AX139:AX202" si="96">Z139</f>
        <v>3</v>
      </c>
      <c r="AY139" s="165">
        <f t="shared" ref="AY139:AY202" si="97">AD139</f>
        <v>3</v>
      </c>
      <c r="AZ139" s="165">
        <f t="shared" ref="AZ139:AZ202" si="98">AH139</f>
        <v>4</v>
      </c>
      <c r="BA139" s="165">
        <f t="shared" si="69"/>
        <v>5</v>
      </c>
      <c r="BH139" s="165">
        <f t="shared" ref="BH139:BH170" si="99">N139</f>
        <v>0</v>
      </c>
      <c r="BI139" s="165">
        <f t="shared" ref="BI139:BI202" si="100">S139</f>
        <v>3</v>
      </c>
      <c r="BJ139" s="165">
        <f t="shared" ref="BJ139:BJ202" si="101">W139</f>
        <v>3</v>
      </c>
      <c r="BK139" s="165">
        <f t="shared" ref="BK139:BK202" si="102">AA139</f>
        <v>2</v>
      </c>
      <c r="BL139" s="165">
        <f t="shared" ref="BL139:BL202" si="103">AE139</f>
        <v>1</v>
      </c>
      <c r="BM139" s="165">
        <f t="shared" ref="BM139:BM202" si="104">AI139</f>
        <v>3</v>
      </c>
      <c r="BN139" s="165">
        <f t="shared" si="70"/>
        <v>3</v>
      </c>
      <c r="BT139" s="165">
        <f t="shared" ref="BT139:BT170" si="105">O139</f>
        <v>0</v>
      </c>
      <c r="BU139" s="165">
        <f t="shared" ref="BU139:BU170" si="106">Q139</f>
        <v>5</v>
      </c>
      <c r="BV139" s="165">
        <f t="shared" ref="BV139:BV170" si="107">U139</f>
        <v>5</v>
      </c>
      <c r="BW139" s="165">
        <f t="shared" ref="BW139:BW170" si="108">Y139</f>
        <v>5</v>
      </c>
      <c r="BX139" s="165">
        <f t="shared" ref="BX139:BX170" si="109">AC139</f>
        <v>6</v>
      </c>
      <c r="BY139" s="165">
        <f t="shared" ref="BY139:BY170" si="110">AG139</f>
        <v>5</v>
      </c>
      <c r="BZ139" s="165">
        <f t="shared" ref="BZ139:BZ170" si="111">AK139</f>
        <v>6</v>
      </c>
      <c r="CB139" s="165">
        <v>0</v>
      </c>
      <c r="CC139" s="165">
        <v>0</v>
      </c>
      <c r="CD139" s="165">
        <v>0</v>
      </c>
    </row>
    <row r="140" spans="2:82">
      <c r="B140" s="165">
        <v>549</v>
      </c>
      <c r="M140" s="165">
        <v>5</v>
      </c>
      <c r="Q140" s="165">
        <f t="shared" si="86"/>
        <v>5</v>
      </c>
      <c r="R140" s="165">
        <v>1</v>
      </c>
      <c r="S140" s="165">
        <v>1</v>
      </c>
      <c r="U140" s="165">
        <f t="shared" si="87"/>
        <v>6</v>
      </c>
      <c r="V140" s="165">
        <v>3</v>
      </c>
      <c r="W140" s="165">
        <v>2</v>
      </c>
      <c r="Y140" s="165">
        <f t="shared" si="88"/>
        <v>5</v>
      </c>
      <c r="Z140" s="165">
        <v>2</v>
      </c>
      <c r="AA140" s="165">
        <v>2</v>
      </c>
      <c r="AC140" s="165">
        <f t="shared" si="89"/>
        <v>7</v>
      </c>
      <c r="AD140" s="165">
        <v>5</v>
      </c>
      <c r="AE140" s="165">
        <v>3</v>
      </c>
      <c r="AG140" s="165">
        <f t="shared" si="90"/>
        <v>6</v>
      </c>
      <c r="AH140" s="165">
        <v>6</v>
      </c>
      <c r="AI140" s="165">
        <v>5</v>
      </c>
      <c r="AK140" s="165">
        <f t="shared" si="91"/>
        <v>6</v>
      </c>
      <c r="AL140" s="165">
        <v>4</v>
      </c>
      <c r="AM140" s="165">
        <v>3</v>
      </c>
      <c r="AT140" s="165">
        <f t="shared" si="92"/>
        <v>0</v>
      </c>
      <c r="AU140" s="165">
        <f t="shared" si="93"/>
        <v>5</v>
      </c>
      <c r="AV140" s="165">
        <f t="shared" si="94"/>
        <v>1</v>
      </c>
      <c r="AW140" s="165">
        <f t="shared" si="95"/>
        <v>3</v>
      </c>
      <c r="AX140" s="165">
        <f t="shared" si="96"/>
        <v>2</v>
      </c>
      <c r="AY140" s="165">
        <f t="shared" si="97"/>
        <v>5</v>
      </c>
      <c r="AZ140" s="165">
        <f t="shared" si="98"/>
        <v>6</v>
      </c>
      <c r="BA140" s="165">
        <f t="shared" ref="BA140:BA213" si="112">AL140</f>
        <v>4</v>
      </c>
      <c r="BH140" s="165">
        <f t="shared" si="99"/>
        <v>0</v>
      </c>
      <c r="BI140" s="165">
        <f t="shared" si="100"/>
        <v>1</v>
      </c>
      <c r="BJ140" s="165">
        <f t="shared" si="101"/>
        <v>2</v>
      </c>
      <c r="BK140" s="165">
        <f t="shared" si="102"/>
        <v>2</v>
      </c>
      <c r="BL140" s="165">
        <f t="shared" si="103"/>
        <v>3</v>
      </c>
      <c r="BM140" s="165">
        <f t="shared" si="104"/>
        <v>5</v>
      </c>
      <c r="BN140" s="165">
        <f t="shared" ref="BN140:BN213" si="113">AM140</f>
        <v>3</v>
      </c>
      <c r="BT140" s="165">
        <f t="shared" si="105"/>
        <v>0</v>
      </c>
      <c r="BU140" s="165">
        <f t="shared" si="106"/>
        <v>5</v>
      </c>
      <c r="BV140" s="165">
        <f t="shared" si="107"/>
        <v>6</v>
      </c>
      <c r="BW140" s="165">
        <f t="shared" si="108"/>
        <v>5</v>
      </c>
      <c r="BX140" s="165">
        <f t="shared" si="109"/>
        <v>7</v>
      </c>
      <c r="BY140" s="165">
        <f t="shared" si="110"/>
        <v>6</v>
      </c>
      <c r="BZ140" s="165">
        <f t="shared" si="111"/>
        <v>6</v>
      </c>
      <c r="CB140" s="165">
        <v>3</v>
      </c>
      <c r="CC140" s="165">
        <v>2</v>
      </c>
      <c r="CD140" s="165">
        <v>0</v>
      </c>
    </row>
    <row r="141" spans="2:82">
      <c r="B141" s="165">
        <v>550</v>
      </c>
      <c r="M141" s="165">
        <v>5</v>
      </c>
      <c r="Q141" s="165">
        <f t="shared" si="86"/>
        <v>5</v>
      </c>
      <c r="R141" s="165">
        <v>5</v>
      </c>
      <c r="S141" s="165">
        <v>5</v>
      </c>
      <c r="U141" s="165">
        <f t="shared" si="87"/>
        <v>6</v>
      </c>
      <c r="V141" s="165">
        <v>4</v>
      </c>
      <c r="W141" s="165">
        <v>3</v>
      </c>
      <c r="Y141" s="165">
        <f t="shared" si="88"/>
        <v>5</v>
      </c>
      <c r="Z141" s="165">
        <v>5</v>
      </c>
      <c r="AA141" s="165">
        <v>5</v>
      </c>
      <c r="AC141" s="165">
        <f t="shared" si="89"/>
        <v>5</v>
      </c>
      <c r="AD141" s="165">
        <v>3</v>
      </c>
      <c r="AE141" s="165">
        <v>3</v>
      </c>
      <c r="AG141" s="165">
        <f t="shared" si="90"/>
        <v>6</v>
      </c>
      <c r="AH141" s="165">
        <v>4</v>
      </c>
      <c r="AI141" s="165">
        <v>3</v>
      </c>
      <c r="AK141" s="165">
        <f t="shared" si="91"/>
        <v>6</v>
      </c>
      <c r="AL141" s="165">
        <v>5</v>
      </c>
      <c r="AM141" s="165">
        <v>4</v>
      </c>
      <c r="AT141" s="165">
        <f t="shared" si="92"/>
        <v>0</v>
      </c>
      <c r="AU141" s="165">
        <f t="shared" si="93"/>
        <v>5</v>
      </c>
      <c r="AV141" s="165">
        <f t="shared" si="94"/>
        <v>5</v>
      </c>
      <c r="AW141" s="165">
        <f t="shared" si="95"/>
        <v>4</v>
      </c>
      <c r="AX141" s="165">
        <f t="shared" si="96"/>
        <v>5</v>
      </c>
      <c r="AY141" s="165">
        <f t="shared" si="97"/>
        <v>3</v>
      </c>
      <c r="AZ141" s="165">
        <f t="shared" si="98"/>
        <v>4</v>
      </c>
      <c r="BA141" s="165">
        <f t="shared" si="112"/>
        <v>5</v>
      </c>
      <c r="BH141" s="165">
        <f t="shared" si="99"/>
        <v>0</v>
      </c>
      <c r="BI141" s="165">
        <f t="shared" si="100"/>
        <v>5</v>
      </c>
      <c r="BJ141" s="165">
        <f t="shared" si="101"/>
        <v>3</v>
      </c>
      <c r="BK141" s="165">
        <f t="shared" si="102"/>
        <v>5</v>
      </c>
      <c r="BL141" s="165">
        <f t="shared" si="103"/>
        <v>3</v>
      </c>
      <c r="BM141" s="165">
        <f t="shared" si="104"/>
        <v>3</v>
      </c>
      <c r="BN141" s="165">
        <f t="shared" si="113"/>
        <v>4</v>
      </c>
      <c r="BT141" s="165">
        <f t="shared" si="105"/>
        <v>0</v>
      </c>
      <c r="BU141" s="165">
        <f t="shared" si="106"/>
        <v>5</v>
      </c>
      <c r="BV141" s="165">
        <f t="shared" si="107"/>
        <v>6</v>
      </c>
      <c r="BW141" s="165">
        <f t="shared" si="108"/>
        <v>5</v>
      </c>
      <c r="BX141" s="165">
        <f t="shared" si="109"/>
        <v>5</v>
      </c>
      <c r="BY141" s="165">
        <f t="shared" si="110"/>
        <v>6</v>
      </c>
      <c r="BZ141" s="165">
        <f t="shared" si="111"/>
        <v>6</v>
      </c>
      <c r="CB141" s="165">
        <v>0</v>
      </c>
      <c r="CC141" s="165">
        <v>0</v>
      </c>
      <c r="CD141" s="165">
        <v>0</v>
      </c>
    </row>
    <row r="142" spans="2:82">
      <c r="B142" s="165">
        <v>551</v>
      </c>
      <c r="M142" s="165">
        <v>4</v>
      </c>
      <c r="Q142" s="165">
        <f t="shared" si="86"/>
        <v>5</v>
      </c>
      <c r="R142" s="165">
        <v>4</v>
      </c>
      <c r="S142" s="165">
        <v>3</v>
      </c>
      <c r="U142" s="165">
        <f t="shared" si="87"/>
        <v>5</v>
      </c>
      <c r="V142" s="165">
        <v>4</v>
      </c>
      <c r="W142" s="165">
        <v>3</v>
      </c>
      <c r="Y142" s="165">
        <f t="shared" si="88"/>
        <v>4</v>
      </c>
      <c r="Z142" s="165">
        <v>3</v>
      </c>
      <c r="AA142" s="165">
        <v>3</v>
      </c>
      <c r="AC142" s="165">
        <f t="shared" si="89"/>
        <v>6</v>
      </c>
      <c r="AD142" s="165">
        <v>5</v>
      </c>
      <c r="AE142" s="165">
        <v>3</v>
      </c>
      <c r="AG142" s="165">
        <f t="shared" si="90"/>
        <v>5</v>
      </c>
      <c r="AH142" s="165">
        <v>5</v>
      </c>
      <c r="AI142" s="165">
        <v>4</v>
      </c>
      <c r="AK142" s="165">
        <f t="shared" si="91"/>
        <v>5</v>
      </c>
      <c r="AL142" s="165">
        <v>4</v>
      </c>
      <c r="AM142" s="165">
        <v>3</v>
      </c>
      <c r="AT142" s="165">
        <f t="shared" si="92"/>
        <v>0</v>
      </c>
      <c r="AU142" s="165">
        <f t="shared" si="93"/>
        <v>4</v>
      </c>
      <c r="AV142" s="165">
        <f t="shared" si="94"/>
        <v>4</v>
      </c>
      <c r="AW142" s="165">
        <f t="shared" si="95"/>
        <v>4</v>
      </c>
      <c r="AX142" s="165">
        <f t="shared" si="96"/>
        <v>3</v>
      </c>
      <c r="AY142" s="165">
        <f t="shared" si="97"/>
        <v>5</v>
      </c>
      <c r="AZ142" s="165">
        <f t="shared" si="98"/>
        <v>5</v>
      </c>
      <c r="BA142" s="165">
        <f t="shared" si="112"/>
        <v>4</v>
      </c>
      <c r="BH142" s="165">
        <f t="shared" si="99"/>
        <v>0</v>
      </c>
      <c r="BI142" s="165">
        <f t="shared" si="100"/>
        <v>3</v>
      </c>
      <c r="BJ142" s="165">
        <f t="shared" si="101"/>
        <v>3</v>
      </c>
      <c r="BK142" s="165">
        <f t="shared" si="102"/>
        <v>3</v>
      </c>
      <c r="BL142" s="165">
        <f t="shared" si="103"/>
        <v>3</v>
      </c>
      <c r="BM142" s="165">
        <f t="shared" si="104"/>
        <v>4</v>
      </c>
      <c r="BN142" s="165">
        <f t="shared" si="113"/>
        <v>3</v>
      </c>
      <c r="BT142" s="165">
        <f t="shared" si="105"/>
        <v>0</v>
      </c>
      <c r="BU142" s="165">
        <f t="shared" si="106"/>
        <v>5</v>
      </c>
      <c r="BV142" s="165">
        <f t="shared" si="107"/>
        <v>5</v>
      </c>
      <c r="BW142" s="165">
        <f t="shared" si="108"/>
        <v>4</v>
      </c>
      <c r="BX142" s="165">
        <f t="shared" si="109"/>
        <v>6</v>
      </c>
      <c r="BY142" s="165">
        <f t="shared" si="110"/>
        <v>5</v>
      </c>
      <c r="BZ142" s="165">
        <f t="shared" si="111"/>
        <v>5</v>
      </c>
      <c r="CB142" s="165">
        <v>0</v>
      </c>
      <c r="CC142" s="165">
        <v>1</v>
      </c>
      <c r="CD142" s="165">
        <v>0</v>
      </c>
    </row>
    <row r="143" spans="2:82">
      <c r="B143" s="165">
        <v>552</v>
      </c>
      <c r="M143" s="165">
        <v>5</v>
      </c>
      <c r="Q143" s="165">
        <f t="shared" si="86"/>
        <v>6</v>
      </c>
      <c r="R143" s="165">
        <v>4</v>
      </c>
      <c r="S143" s="165">
        <v>3</v>
      </c>
      <c r="U143" s="165">
        <f t="shared" si="87"/>
        <v>5</v>
      </c>
      <c r="V143" s="165">
        <v>4</v>
      </c>
      <c r="W143" s="165">
        <v>4</v>
      </c>
      <c r="Y143" s="165">
        <f t="shared" si="88"/>
        <v>6</v>
      </c>
      <c r="Z143" s="165">
        <v>4</v>
      </c>
      <c r="AA143" s="165">
        <v>3</v>
      </c>
      <c r="AC143" s="165">
        <f t="shared" si="89"/>
        <v>6</v>
      </c>
      <c r="AD143" s="165">
        <v>3</v>
      </c>
      <c r="AE143" s="165">
        <v>2</v>
      </c>
      <c r="AG143" s="165">
        <f t="shared" si="90"/>
        <v>5</v>
      </c>
      <c r="AH143" s="165">
        <v>5</v>
      </c>
      <c r="AI143" s="165">
        <v>5</v>
      </c>
      <c r="AK143" s="165">
        <f t="shared" si="91"/>
        <v>6</v>
      </c>
      <c r="AL143" s="165">
        <v>5</v>
      </c>
      <c r="AM143" s="165">
        <v>4</v>
      </c>
      <c r="AT143" s="165">
        <f t="shared" si="92"/>
        <v>0</v>
      </c>
      <c r="AU143" s="165">
        <f t="shared" si="93"/>
        <v>5</v>
      </c>
      <c r="AV143" s="165">
        <f t="shared" si="94"/>
        <v>4</v>
      </c>
      <c r="AW143" s="165">
        <f t="shared" si="95"/>
        <v>4</v>
      </c>
      <c r="AX143" s="165">
        <f t="shared" si="96"/>
        <v>4</v>
      </c>
      <c r="AY143" s="165">
        <f t="shared" si="97"/>
        <v>3</v>
      </c>
      <c r="AZ143" s="165">
        <f t="shared" si="98"/>
        <v>5</v>
      </c>
      <c r="BA143" s="165">
        <f t="shared" si="112"/>
        <v>5</v>
      </c>
      <c r="BH143" s="165">
        <f t="shared" si="99"/>
        <v>0</v>
      </c>
      <c r="BI143" s="165">
        <f t="shared" si="100"/>
        <v>3</v>
      </c>
      <c r="BJ143" s="165">
        <f t="shared" si="101"/>
        <v>4</v>
      </c>
      <c r="BK143" s="165">
        <f t="shared" si="102"/>
        <v>3</v>
      </c>
      <c r="BL143" s="165">
        <f t="shared" si="103"/>
        <v>2</v>
      </c>
      <c r="BM143" s="165">
        <f t="shared" si="104"/>
        <v>5</v>
      </c>
      <c r="BN143" s="165">
        <f t="shared" si="113"/>
        <v>4</v>
      </c>
      <c r="BT143" s="165">
        <f t="shared" si="105"/>
        <v>0</v>
      </c>
      <c r="BU143" s="165">
        <f t="shared" si="106"/>
        <v>6</v>
      </c>
      <c r="BV143" s="165">
        <f t="shared" si="107"/>
        <v>5</v>
      </c>
      <c r="BW143" s="165">
        <f t="shared" si="108"/>
        <v>6</v>
      </c>
      <c r="BX143" s="165">
        <f t="shared" si="109"/>
        <v>6</v>
      </c>
      <c r="BY143" s="165">
        <f t="shared" si="110"/>
        <v>5</v>
      </c>
      <c r="BZ143" s="165">
        <f t="shared" si="111"/>
        <v>6</v>
      </c>
      <c r="CB143" s="165">
        <v>0</v>
      </c>
      <c r="CC143" s="165">
        <v>0</v>
      </c>
      <c r="CD143" s="165">
        <v>0</v>
      </c>
    </row>
    <row r="144" spans="2:82">
      <c r="B144" s="165">
        <v>553</v>
      </c>
      <c r="M144" s="165">
        <v>4</v>
      </c>
      <c r="Q144" s="165">
        <f t="shared" si="86"/>
        <v>5</v>
      </c>
      <c r="R144" s="165">
        <v>4</v>
      </c>
      <c r="S144" s="165">
        <v>3</v>
      </c>
      <c r="U144" s="165">
        <f t="shared" si="87"/>
        <v>6</v>
      </c>
      <c r="V144" s="165">
        <v>3</v>
      </c>
      <c r="W144" s="165">
        <v>1</v>
      </c>
      <c r="Y144" s="165">
        <f t="shared" si="88"/>
        <v>5</v>
      </c>
      <c r="Z144" s="165">
        <v>3</v>
      </c>
      <c r="AA144" s="165">
        <v>2</v>
      </c>
      <c r="AC144" s="165">
        <f t="shared" si="89"/>
        <v>5</v>
      </c>
      <c r="AD144" s="165">
        <v>2</v>
      </c>
      <c r="AE144" s="165">
        <v>1</v>
      </c>
      <c r="AG144" s="165">
        <f t="shared" si="90"/>
        <v>5</v>
      </c>
      <c r="AH144" s="165">
        <v>2</v>
      </c>
      <c r="AI144" s="165">
        <v>1</v>
      </c>
      <c r="AK144" s="165">
        <f t="shared" si="91"/>
        <v>6</v>
      </c>
      <c r="AL144" s="165">
        <v>2</v>
      </c>
      <c r="AM144" s="165">
        <v>0</v>
      </c>
      <c r="AT144" s="165">
        <f t="shared" si="92"/>
        <v>0</v>
      </c>
      <c r="AU144" s="165">
        <f t="shared" si="93"/>
        <v>4</v>
      </c>
      <c r="AV144" s="165">
        <f t="shared" si="94"/>
        <v>4</v>
      </c>
      <c r="AW144" s="165">
        <f t="shared" si="95"/>
        <v>3</v>
      </c>
      <c r="AX144" s="165">
        <f t="shared" si="96"/>
        <v>3</v>
      </c>
      <c r="AY144" s="165">
        <f t="shared" si="97"/>
        <v>2</v>
      </c>
      <c r="AZ144" s="165">
        <f t="shared" si="98"/>
        <v>2</v>
      </c>
      <c r="BA144" s="165">
        <f t="shared" si="112"/>
        <v>2</v>
      </c>
      <c r="BH144" s="165">
        <f t="shared" si="99"/>
        <v>0</v>
      </c>
      <c r="BI144" s="165">
        <f t="shared" si="100"/>
        <v>3</v>
      </c>
      <c r="BJ144" s="165">
        <f t="shared" si="101"/>
        <v>1</v>
      </c>
      <c r="BK144" s="165">
        <f t="shared" si="102"/>
        <v>2</v>
      </c>
      <c r="BL144" s="165">
        <f t="shared" si="103"/>
        <v>1</v>
      </c>
      <c r="BM144" s="165">
        <f t="shared" si="104"/>
        <v>1</v>
      </c>
      <c r="BN144" s="165">
        <f t="shared" si="113"/>
        <v>0</v>
      </c>
      <c r="BT144" s="165">
        <f t="shared" si="105"/>
        <v>0</v>
      </c>
      <c r="BU144" s="165">
        <f t="shared" si="106"/>
        <v>5</v>
      </c>
      <c r="BV144" s="165">
        <f t="shared" si="107"/>
        <v>6</v>
      </c>
      <c r="BW144" s="165">
        <f t="shared" si="108"/>
        <v>5</v>
      </c>
      <c r="BX144" s="165">
        <f t="shared" si="109"/>
        <v>5</v>
      </c>
      <c r="BY144" s="165">
        <f t="shared" si="110"/>
        <v>5</v>
      </c>
      <c r="BZ144" s="165">
        <f t="shared" si="111"/>
        <v>6</v>
      </c>
      <c r="CB144" s="165">
        <v>0</v>
      </c>
      <c r="CC144" s="165">
        <v>1</v>
      </c>
      <c r="CD144" s="165">
        <v>1</v>
      </c>
    </row>
    <row r="145" spans="2:82">
      <c r="B145" s="165">
        <v>554</v>
      </c>
      <c r="M145" s="165">
        <v>2</v>
      </c>
      <c r="Q145" s="165">
        <f t="shared" si="86"/>
        <v>4</v>
      </c>
      <c r="R145" s="165">
        <v>4</v>
      </c>
      <c r="S145" s="165">
        <v>2</v>
      </c>
      <c r="U145" s="165">
        <f t="shared" si="87"/>
        <v>5</v>
      </c>
      <c r="V145" s="165">
        <v>4</v>
      </c>
      <c r="W145" s="165">
        <v>1</v>
      </c>
      <c r="Y145" s="165">
        <f t="shared" si="88"/>
        <v>4</v>
      </c>
      <c r="Z145" s="165">
        <v>3</v>
      </c>
      <c r="AA145" s="165">
        <v>1</v>
      </c>
      <c r="AC145" s="165">
        <f t="shared" si="89"/>
        <v>2</v>
      </c>
      <c r="AD145" s="165">
        <v>1</v>
      </c>
      <c r="AE145" s="165">
        <v>1</v>
      </c>
      <c r="AG145" s="165">
        <f t="shared" si="90"/>
        <v>5</v>
      </c>
      <c r="AH145" s="165">
        <v>5</v>
      </c>
      <c r="AI145" s="165">
        <v>2</v>
      </c>
      <c r="AK145" s="165">
        <f t="shared" si="91"/>
        <v>4</v>
      </c>
      <c r="AL145" s="165">
        <v>4</v>
      </c>
      <c r="AM145" s="165">
        <v>2</v>
      </c>
      <c r="AT145" s="165">
        <f t="shared" si="92"/>
        <v>0</v>
      </c>
      <c r="AU145" s="165">
        <f t="shared" si="93"/>
        <v>2</v>
      </c>
      <c r="AV145" s="165">
        <f t="shared" si="94"/>
        <v>4</v>
      </c>
      <c r="AW145" s="165">
        <f t="shared" si="95"/>
        <v>4</v>
      </c>
      <c r="AX145" s="165">
        <f t="shared" si="96"/>
        <v>3</v>
      </c>
      <c r="AY145" s="165">
        <f t="shared" si="97"/>
        <v>1</v>
      </c>
      <c r="AZ145" s="165">
        <f t="shared" si="98"/>
        <v>5</v>
      </c>
      <c r="BA145" s="165">
        <f t="shared" si="112"/>
        <v>4</v>
      </c>
      <c r="BH145" s="165">
        <f t="shared" si="99"/>
        <v>0</v>
      </c>
      <c r="BI145" s="165">
        <f t="shared" si="100"/>
        <v>2</v>
      </c>
      <c r="BJ145" s="165">
        <f t="shared" si="101"/>
        <v>1</v>
      </c>
      <c r="BK145" s="165">
        <f t="shared" si="102"/>
        <v>1</v>
      </c>
      <c r="BL145" s="165">
        <f t="shared" si="103"/>
        <v>1</v>
      </c>
      <c r="BM145" s="165">
        <f t="shared" si="104"/>
        <v>2</v>
      </c>
      <c r="BN145" s="165">
        <f t="shared" si="113"/>
        <v>2</v>
      </c>
      <c r="BT145" s="165">
        <f t="shared" si="105"/>
        <v>0</v>
      </c>
      <c r="BU145" s="165">
        <f t="shared" si="106"/>
        <v>4</v>
      </c>
      <c r="BV145" s="165">
        <f t="shared" si="107"/>
        <v>5</v>
      </c>
      <c r="BW145" s="165">
        <f t="shared" si="108"/>
        <v>4</v>
      </c>
      <c r="BX145" s="165">
        <f t="shared" si="109"/>
        <v>2</v>
      </c>
      <c r="BY145" s="165">
        <f t="shared" si="110"/>
        <v>5</v>
      </c>
      <c r="BZ145" s="165">
        <f t="shared" si="111"/>
        <v>4</v>
      </c>
      <c r="CB145" s="165">
        <v>1</v>
      </c>
      <c r="CC145" s="165">
        <v>0</v>
      </c>
      <c r="CD145" s="165">
        <v>2</v>
      </c>
    </row>
    <row r="146" spans="2:82">
      <c r="B146" s="165">
        <v>555</v>
      </c>
      <c r="M146" s="165">
        <v>4</v>
      </c>
      <c r="Q146" s="165">
        <f t="shared" si="86"/>
        <v>5</v>
      </c>
      <c r="R146" s="165">
        <v>4</v>
      </c>
      <c r="S146" s="165">
        <v>3</v>
      </c>
      <c r="U146" s="165">
        <f t="shared" si="87"/>
        <v>6</v>
      </c>
      <c r="V146" s="165">
        <v>5</v>
      </c>
      <c r="W146" s="165">
        <v>3</v>
      </c>
      <c r="Y146" s="165">
        <f t="shared" si="88"/>
        <v>6</v>
      </c>
      <c r="Z146" s="165">
        <v>4</v>
      </c>
      <c r="AA146" s="165">
        <v>2</v>
      </c>
      <c r="AC146" s="165">
        <f t="shared" si="89"/>
        <v>5</v>
      </c>
      <c r="AD146" s="165">
        <v>2</v>
      </c>
      <c r="AE146" s="165">
        <v>1</v>
      </c>
      <c r="AG146" s="165">
        <f t="shared" si="90"/>
        <v>5</v>
      </c>
      <c r="AH146" s="165">
        <v>2</v>
      </c>
      <c r="AI146" s="165">
        <v>1</v>
      </c>
      <c r="AK146" s="165">
        <f t="shared" si="91"/>
        <v>6</v>
      </c>
      <c r="AL146" s="165">
        <v>3</v>
      </c>
      <c r="AM146" s="165">
        <v>1</v>
      </c>
      <c r="AT146" s="165">
        <f t="shared" si="92"/>
        <v>0</v>
      </c>
      <c r="AU146" s="165">
        <f t="shared" si="93"/>
        <v>4</v>
      </c>
      <c r="AV146" s="165">
        <f t="shared" si="94"/>
        <v>4</v>
      </c>
      <c r="AW146" s="165">
        <f t="shared" si="95"/>
        <v>5</v>
      </c>
      <c r="AX146" s="165">
        <f t="shared" si="96"/>
        <v>4</v>
      </c>
      <c r="AY146" s="165">
        <f t="shared" si="97"/>
        <v>2</v>
      </c>
      <c r="AZ146" s="165">
        <f t="shared" si="98"/>
        <v>2</v>
      </c>
      <c r="BA146" s="165">
        <f t="shared" si="112"/>
        <v>3</v>
      </c>
      <c r="BH146" s="165">
        <f t="shared" si="99"/>
        <v>0</v>
      </c>
      <c r="BI146" s="165">
        <f t="shared" si="100"/>
        <v>3</v>
      </c>
      <c r="BJ146" s="165">
        <f t="shared" si="101"/>
        <v>3</v>
      </c>
      <c r="BK146" s="165">
        <f t="shared" si="102"/>
        <v>2</v>
      </c>
      <c r="BL146" s="165">
        <f t="shared" si="103"/>
        <v>1</v>
      </c>
      <c r="BM146" s="165">
        <f t="shared" si="104"/>
        <v>1</v>
      </c>
      <c r="BN146" s="165">
        <f t="shared" si="113"/>
        <v>1</v>
      </c>
      <c r="BT146" s="165">
        <f t="shared" si="105"/>
        <v>0</v>
      </c>
      <c r="BU146" s="165">
        <f t="shared" si="106"/>
        <v>5</v>
      </c>
      <c r="BV146" s="165">
        <f t="shared" si="107"/>
        <v>6</v>
      </c>
      <c r="BW146" s="165">
        <f t="shared" si="108"/>
        <v>6</v>
      </c>
      <c r="BX146" s="165">
        <f t="shared" si="109"/>
        <v>5</v>
      </c>
      <c r="BY146" s="165">
        <f t="shared" si="110"/>
        <v>5</v>
      </c>
      <c r="BZ146" s="165">
        <f t="shared" si="111"/>
        <v>6</v>
      </c>
      <c r="CB146" s="165">
        <v>0</v>
      </c>
      <c r="CC146" s="165">
        <v>0</v>
      </c>
      <c r="CD146" s="165">
        <v>0</v>
      </c>
    </row>
    <row r="147" spans="2:82">
      <c r="B147" s="165">
        <v>556</v>
      </c>
      <c r="M147" s="165">
        <v>3</v>
      </c>
      <c r="Q147" s="165">
        <f t="shared" si="86"/>
        <v>4</v>
      </c>
      <c r="R147" s="165">
        <v>2</v>
      </c>
      <c r="S147" s="165">
        <v>1</v>
      </c>
      <c r="U147" s="165">
        <f t="shared" si="87"/>
        <v>3</v>
      </c>
      <c r="V147" s="165">
        <v>2</v>
      </c>
      <c r="W147" s="165">
        <v>2</v>
      </c>
      <c r="Y147" s="165">
        <f t="shared" si="88"/>
        <v>3</v>
      </c>
      <c r="Z147" s="165">
        <v>2</v>
      </c>
      <c r="AA147" s="165">
        <v>2</v>
      </c>
      <c r="AC147" s="165">
        <f t="shared" si="89"/>
        <v>6</v>
      </c>
      <c r="AD147" s="165">
        <v>6</v>
      </c>
      <c r="AE147" s="165">
        <v>3</v>
      </c>
      <c r="AG147" s="165">
        <f t="shared" si="90"/>
        <v>6</v>
      </c>
      <c r="AH147" s="165">
        <v>5</v>
      </c>
      <c r="AI147" s="165">
        <v>2</v>
      </c>
      <c r="AK147" s="165">
        <f t="shared" si="91"/>
        <v>5</v>
      </c>
      <c r="AL147" s="165">
        <v>4</v>
      </c>
      <c r="AM147" s="165">
        <v>2</v>
      </c>
      <c r="AT147" s="165">
        <f t="shared" si="92"/>
        <v>0</v>
      </c>
      <c r="AU147" s="165">
        <f t="shared" si="93"/>
        <v>3</v>
      </c>
      <c r="AV147" s="165">
        <f t="shared" si="94"/>
        <v>2</v>
      </c>
      <c r="AW147" s="165">
        <f t="shared" si="95"/>
        <v>2</v>
      </c>
      <c r="AX147" s="165">
        <f t="shared" si="96"/>
        <v>2</v>
      </c>
      <c r="AY147" s="165">
        <f t="shared" si="97"/>
        <v>6</v>
      </c>
      <c r="AZ147" s="165">
        <f t="shared" si="98"/>
        <v>5</v>
      </c>
      <c r="BA147" s="165">
        <f t="shared" si="112"/>
        <v>4</v>
      </c>
      <c r="BH147" s="165">
        <f t="shared" si="99"/>
        <v>0</v>
      </c>
      <c r="BI147" s="165">
        <f t="shared" si="100"/>
        <v>1</v>
      </c>
      <c r="BJ147" s="165">
        <f t="shared" si="101"/>
        <v>2</v>
      </c>
      <c r="BK147" s="165">
        <f t="shared" si="102"/>
        <v>2</v>
      </c>
      <c r="BL147" s="165">
        <f t="shared" si="103"/>
        <v>3</v>
      </c>
      <c r="BM147" s="165">
        <f t="shared" si="104"/>
        <v>2</v>
      </c>
      <c r="BN147" s="165">
        <f t="shared" si="113"/>
        <v>2</v>
      </c>
      <c r="BT147" s="165">
        <f t="shared" si="105"/>
        <v>0</v>
      </c>
      <c r="BU147" s="165">
        <f t="shared" si="106"/>
        <v>4</v>
      </c>
      <c r="BV147" s="165">
        <f t="shared" si="107"/>
        <v>3</v>
      </c>
      <c r="BW147" s="165">
        <f t="shared" si="108"/>
        <v>3</v>
      </c>
      <c r="BX147" s="165">
        <f t="shared" si="109"/>
        <v>6</v>
      </c>
      <c r="BY147" s="165">
        <f t="shared" si="110"/>
        <v>6</v>
      </c>
      <c r="BZ147" s="165">
        <f t="shared" si="111"/>
        <v>5</v>
      </c>
      <c r="CB147" s="165">
        <v>1</v>
      </c>
      <c r="CC147" s="165">
        <v>2</v>
      </c>
      <c r="CD147" s="165">
        <v>0</v>
      </c>
    </row>
    <row r="148" spans="2:82">
      <c r="B148" s="165">
        <v>557</v>
      </c>
      <c r="M148" s="165">
        <v>5</v>
      </c>
      <c r="Q148" s="165">
        <f t="shared" si="86"/>
        <v>5</v>
      </c>
      <c r="R148" s="165">
        <v>2</v>
      </c>
      <c r="S148" s="165">
        <v>2</v>
      </c>
      <c r="U148" s="165">
        <f t="shared" si="87"/>
        <v>6</v>
      </c>
      <c r="V148" s="165">
        <v>3</v>
      </c>
      <c r="W148" s="165">
        <v>2</v>
      </c>
      <c r="Y148" s="165">
        <f t="shared" si="88"/>
        <v>6</v>
      </c>
      <c r="Z148" s="165">
        <v>4</v>
      </c>
      <c r="AA148" s="165">
        <v>3</v>
      </c>
      <c r="AC148" s="165">
        <f t="shared" si="89"/>
        <v>6</v>
      </c>
      <c r="AD148" s="165">
        <v>5</v>
      </c>
      <c r="AE148" s="165">
        <v>4</v>
      </c>
      <c r="AG148" s="165">
        <f t="shared" si="90"/>
        <v>6</v>
      </c>
      <c r="AH148" s="165">
        <v>5</v>
      </c>
      <c r="AI148" s="165">
        <v>4</v>
      </c>
      <c r="AK148" s="165">
        <f t="shared" si="91"/>
        <v>6</v>
      </c>
      <c r="AL148" s="165">
        <v>3</v>
      </c>
      <c r="AM148" s="165">
        <v>2</v>
      </c>
      <c r="AT148" s="165">
        <f t="shared" si="92"/>
        <v>0</v>
      </c>
      <c r="AU148" s="165">
        <f t="shared" si="93"/>
        <v>5</v>
      </c>
      <c r="AV148" s="165">
        <f t="shared" si="94"/>
        <v>2</v>
      </c>
      <c r="AW148" s="165">
        <f t="shared" si="95"/>
        <v>3</v>
      </c>
      <c r="AX148" s="165">
        <f t="shared" si="96"/>
        <v>4</v>
      </c>
      <c r="AY148" s="165">
        <f t="shared" si="97"/>
        <v>5</v>
      </c>
      <c r="AZ148" s="165">
        <f t="shared" si="98"/>
        <v>5</v>
      </c>
      <c r="BA148" s="165">
        <f t="shared" si="112"/>
        <v>3</v>
      </c>
      <c r="BH148" s="165">
        <f t="shared" si="99"/>
        <v>0</v>
      </c>
      <c r="BI148" s="165">
        <f t="shared" si="100"/>
        <v>2</v>
      </c>
      <c r="BJ148" s="165">
        <f t="shared" si="101"/>
        <v>2</v>
      </c>
      <c r="BK148" s="165">
        <f t="shared" si="102"/>
        <v>3</v>
      </c>
      <c r="BL148" s="165">
        <f t="shared" si="103"/>
        <v>4</v>
      </c>
      <c r="BM148" s="165">
        <f t="shared" si="104"/>
        <v>4</v>
      </c>
      <c r="BN148" s="165">
        <f t="shared" si="113"/>
        <v>2</v>
      </c>
      <c r="BT148" s="165">
        <f t="shared" si="105"/>
        <v>0</v>
      </c>
      <c r="BU148" s="165">
        <f t="shared" si="106"/>
        <v>5</v>
      </c>
      <c r="BV148" s="165">
        <f t="shared" si="107"/>
        <v>6</v>
      </c>
      <c r="BW148" s="165">
        <f t="shared" si="108"/>
        <v>6</v>
      </c>
      <c r="BX148" s="165">
        <f t="shared" si="109"/>
        <v>6</v>
      </c>
      <c r="BY148" s="165">
        <f t="shared" si="110"/>
        <v>6</v>
      </c>
      <c r="BZ148" s="165">
        <f t="shared" si="111"/>
        <v>6</v>
      </c>
      <c r="CB148" s="165">
        <v>0</v>
      </c>
      <c r="CC148" s="165">
        <v>0</v>
      </c>
      <c r="CD148" s="165">
        <v>1</v>
      </c>
    </row>
    <row r="149" spans="2:82">
      <c r="B149" s="165">
        <v>558</v>
      </c>
      <c r="M149" s="165">
        <v>3</v>
      </c>
      <c r="Q149" s="165">
        <f t="shared" si="86"/>
        <v>5</v>
      </c>
      <c r="R149" s="165">
        <v>4</v>
      </c>
      <c r="S149" s="165">
        <v>2</v>
      </c>
      <c r="U149" s="165">
        <f t="shared" si="87"/>
        <v>4</v>
      </c>
      <c r="V149" s="165">
        <v>3</v>
      </c>
      <c r="W149" s="165">
        <v>2</v>
      </c>
      <c r="Y149" s="165">
        <f t="shared" si="88"/>
        <v>5</v>
      </c>
      <c r="Z149" s="165">
        <v>4</v>
      </c>
      <c r="AA149" s="165">
        <v>2</v>
      </c>
      <c r="AC149" s="165">
        <f t="shared" si="89"/>
        <v>5</v>
      </c>
      <c r="AD149" s="165">
        <v>4</v>
      </c>
      <c r="AE149" s="165">
        <v>2</v>
      </c>
      <c r="AG149" s="165">
        <f t="shared" si="90"/>
        <v>5</v>
      </c>
      <c r="AH149" s="165">
        <v>4</v>
      </c>
      <c r="AI149" s="165">
        <v>2</v>
      </c>
      <c r="AK149" s="165">
        <f t="shared" si="91"/>
        <v>6</v>
      </c>
      <c r="AL149" s="165">
        <v>4</v>
      </c>
      <c r="AM149" s="165">
        <v>1</v>
      </c>
      <c r="AT149" s="165">
        <f t="shared" si="92"/>
        <v>0</v>
      </c>
      <c r="AU149" s="165">
        <f t="shared" si="93"/>
        <v>3</v>
      </c>
      <c r="AV149" s="165">
        <f t="shared" si="94"/>
        <v>4</v>
      </c>
      <c r="AW149" s="165">
        <f t="shared" si="95"/>
        <v>3</v>
      </c>
      <c r="AX149" s="165">
        <f t="shared" si="96"/>
        <v>4</v>
      </c>
      <c r="AY149" s="165">
        <f t="shared" si="97"/>
        <v>4</v>
      </c>
      <c r="AZ149" s="165">
        <f t="shared" si="98"/>
        <v>4</v>
      </c>
      <c r="BA149" s="165">
        <f t="shared" si="112"/>
        <v>4</v>
      </c>
      <c r="BH149" s="165">
        <f t="shared" si="99"/>
        <v>0</v>
      </c>
      <c r="BI149" s="165">
        <f t="shared" si="100"/>
        <v>2</v>
      </c>
      <c r="BJ149" s="165">
        <f t="shared" si="101"/>
        <v>2</v>
      </c>
      <c r="BK149" s="165">
        <f t="shared" si="102"/>
        <v>2</v>
      </c>
      <c r="BL149" s="165">
        <f t="shared" si="103"/>
        <v>2</v>
      </c>
      <c r="BM149" s="165">
        <f t="shared" si="104"/>
        <v>2</v>
      </c>
      <c r="BN149" s="165">
        <f t="shared" si="113"/>
        <v>1</v>
      </c>
      <c r="BT149" s="165">
        <f t="shared" si="105"/>
        <v>0</v>
      </c>
      <c r="BU149" s="165">
        <f t="shared" si="106"/>
        <v>5</v>
      </c>
      <c r="BV149" s="165">
        <f t="shared" si="107"/>
        <v>4</v>
      </c>
      <c r="BW149" s="165">
        <f t="shared" si="108"/>
        <v>5</v>
      </c>
      <c r="BX149" s="165">
        <f t="shared" si="109"/>
        <v>5</v>
      </c>
      <c r="BY149" s="165">
        <f t="shared" si="110"/>
        <v>5</v>
      </c>
      <c r="BZ149" s="165">
        <f t="shared" si="111"/>
        <v>6</v>
      </c>
      <c r="CB149" s="165">
        <v>0</v>
      </c>
      <c r="CC149" s="165">
        <v>1</v>
      </c>
      <c r="CD149" s="165">
        <v>0</v>
      </c>
    </row>
    <row r="150" spans="2:82">
      <c r="B150" s="165">
        <v>559</v>
      </c>
      <c r="M150" s="165">
        <v>3</v>
      </c>
      <c r="Q150" s="165">
        <f t="shared" si="86"/>
        <v>4</v>
      </c>
      <c r="R150" s="165">
        <v>3</v>
      </c>
      <c r="S150" s="165">
        <v>2</v>
      </c>
      <c r="U150" s="165">
        <f t="shared" si="87"/>
        <v>5</v>
      </c>
      <c r="V150" s="165">
        <v>4</v>
      </c>
      <c r="W150" s="165">
        <v>2</v>
      </c>
      <c r="Y150" s="165">
        <f t="shared" si="88"/>
        <v>4</v>
      </c>
      <c r="Z150" s="165">
        <v>2</v>
      </c>
      <c r="AA150" s="165">
        <v>1</v>
      </c>
      <c r="AC150" s="165">
        <f t="shared" si="89"/>
        <v>5</v>
      </c>
      <c r="AD150" s="165">
        <v>4</v>
      </c>
      <c r="AE150" s="165">
        <v>2</v>
      </c>
      <c r="AG150" s="165">
        <f t="shared" si="90"/>
        <v>5</v>
      </c>
      <c r="AH150" s="165">
        <v>4</v>
      </c>
      <c r="AI150" s="165">
        <v>2</v>
      </c>
      <c r="AK150" s="165">
        <f t="shared" si="91"/>
        <v>6</v>
      </c>
      <c r="AL150" s="165">
        <v>6</v>
      </c>
      <c r="AM150" s="165">
        <v>3</v>
      </c>
      <c r="AT150" s="165">
        <f t="shared" si="92"/>
        <v>0</v>
      </c>
      <c r="AU150" s="165">
        <f t="shared" si="93"/>
        <v>3</v>
      </c>
      <c r="AV150" s="165">
        <f t="shared" si="94"/>
        <v>3</v>
      </c>
      <c r="AW150" s="165">
        <f t="shared" si="95"/>
        <v>4</v>
      </c>
      <c r="AX150" s="165">
        <f t="shared" si="96"/>
        <v>2</v>
      </c>
      <c r="AY150" s="165">
        <f t="shared" si="97"/>
        <v>4</v>
      </c>
      <c r="AZ150" s="165">
        <f t="shared" si="98"/>
        <v>4</v>
      </c>
      <c r="BA150" s="165">
        <f t="shared" si="112"/>
        <v>6</v>
      </c>
      <c r="BH150" s="165">
        <f t="shared" si="99"/>
        <v>0</v>
      </c>
      <c r="BI150" s="165">
        <f t="shared" si="100"/>
        <v>2</v>
      </c>
      <c r="BJ150" s="165">
        <f t="shared" si="101"/>
        <v>2</v>
      </c>
      <c r="BK150" s="165">
        <f t="shared" si="102"/>
        <v>1</v>
      </c>
      <c r="BL150" s="165">
        <f t="shared" si="103"/>
        <v>2</v>
      </c>
      <c r="BM150" s="165">
        <f t="shared" si="104"/>
        <v>2</v>
      </c>
      <c r="BN150" s="165">
        <f t="shared" si="113"/>
        <v>3</v>
      </c>
      <c r="BT150" s="165">
        <f t="shared" si="105"/>
        <v>0</v>
      </c>
      <c r="BU150" s="165">
        <f t="shared" si="106"/>
        <v>4</v>
      </c>
      <c r="BV150" s="165">
        <f t="shared" si="107"/>
        <v>5</v>
      </c>
      <c r="BW150" s="165">
        <f t="shared" si="108"/>
        <v>4</v>
      </c>
      <c r="BX150" s="165">
        <f t="shared" si="109"/>
        <v>5</v>
      </c>
      <c r="BY150" s="165">
        <f t="shared" si="110"/>
        <v>5</v>
      </c>
      <c r="BZ150" s="165">
        <f t="shared" si="111"/>
        <v>6</v>
      </c>
      <c r="CB150" s="165">
        <v>1</v>
      </c>
      <c r="CC150" s="165">
        <v>2</v>
      </c>
      <c r="CD150" s="165">
        <v>0</v>
      </c>
    </row>
    <row r="151" spans="2:82">
      <c r="B151" s="165">
        <v>560</v>
      </c>
      <c r="M151" s="165">
        <v>3</v>
      </c>
      <c r="Q151" s="165">
        <f t="shared" si="86"/>
        <v>3</v>
      </c>
      <c r="R151" s="165">
        <v>3</v>
      </c>
      <c r="S151" s="165">
        <v>3</v>
      </c>
      <c r="U151" s="165">
        <f t="shared" si="87"/>
        <v>5</v>
      </c>
      <c r="V151" s="165">
        <v>4</v>
      </c>
      <c r="W151" s="165">
        <v>2</v>
      </c>
      <c r="Y151" s="165">
        <f t="shared" si="88"/>
        <v>4</v>
      </c>
      <c r="Z151" s="165">
        <v>3</v>
      </c>
      <c r="AA151" s="165">
        <v>2</v>
      </c>
      <c r="AC151" s="165">
        <f t="shared" si="89"/>
        <v>6</v>
      </c>
      <c r="AD151" s="165">
        <v>5</v>
      </c>
      <c r="AE151" s="165">
        <v>2</v>
      </c>
      <c r="AG151" s="165">
        <f t="shared" si="90"/>
        <v>5</v>
      </c>
      <c r="AH151" s="165">
        <v>5</v>
      </c>
      <c r="AI151" s="165">
        <v>3</v>
      </c>
      <c r="AK151" s="165">
        <f t="shared" si="91"/>
        <v>6</v>
      </c>
      <c r="AL151" s="165">
        <v>5</v>
      </c>
      <c r="AM151" s="165">
        <v>2</v>
      </c>
      <c r="AT151" s="165">
        <f t="shared" si="92"/>
        <v>0</v>
      </c>
      <c r="AU151" s="165">
        <f t="shared" si="93"/>
        <v>3</v>
      </c>
      <c r="AV151" s="165">
        <f t="shared" si="94"/>
        <v>3</v>
      </c>
      <c r="AW151" s="165">
        <f t="shared" si="95"/>
        <v>4</v>
      </c>
      <c r="AX151" s="165">
        <f t="shared" si="96"/>
        <v>3</v>
      </c>
      <c r="AY151" s="165">
        <f t="shared" si="97"/>
        <v>5</v>
      </c>
      <c r="AZ151" s="165">
        <f t="shared" si="98"/>
        <v>5</v>
      </c>
      <c r="BA151" s="165">
        <f t="shared" si="112"/>
        <v>5</v>
      </c>
      <c r="BH151" s="165">
        <f t="shared" si="99"/>
        <v>0</v>
      </c>
      <c r="BI151" s="165">
        <f t="shared" si="100"/>
        <v>3</v>
      </c>
      <c r="BJ151" s="165">
        <f t="shared" si="101"/>
        <v>2</v>
      </c>
      <c r="BK151" s="165">
        <f t="shared" si="102"/>
        <v>2</v>
      </c>
      <c r="BL151" s="165">
        <f t="shared" si="103"/>
        <v>2</v>
      </c>
      <c r="BM151" s="165">
        <f t="shared" si="104"/>
        <v>3</v>
      </c>
      <c r="BN151" s="165">
        <f t="shared" si="113"/>
        <v>2</v>
      </c>
      <c r="BT151" s="165">
        <f t="shared" si="105"/>
        <v>0</v>
      </c>
      <c r="BU151" s="165">
        <f t="shared" si="106"/>
        <v>3</v>
      </c>
      <c r="BV151" s="165">
        <f t="shared" si="107"/>
        <v>5</v>
      </c>
      <c r="BW151" s="165">
        <f t="shared" si="108"/>
        <v>4</v>
      </c>
      <c r="BX151" s="165">
        <f t="shared" si="109"/>
        <v>6</v>
      </c>
      <c r="BY151" s="165">
        <f t="shared" si="110"/>
        <v>5</v>
      </c>
      <c r="BZ151" s="165">
        <f t="shared" si="111"/>
        <v>6</v>
      </c>
      <c r="CB151" s="165">
        <v>0</v>
      </c>
      <c r="CC151" s="165">
        <v>0</v>
      </c>
      <c r="CD151" s="165">
        <v>0</v>
      </c>
    </row>
    <row r="152" spans="2:82">
      <c r="B152" s="165">
        <v>561</v>
      </c>
      <c r="M152" s="165">
        <v>3</v>
      </c>
      <c r="Q152" s="165">
        <f t="shared" si="86"/>
        <v>4</v>
      </c>
      <c r="R152" s="165">
        <v>4</v>
      </c>
      <c r="S152" s="165">
        <v>3</v>
      </c>
      <c r="U152" s="165">
        <f t="shared" si="87"/>
        <v>5</v>
      </c>
      <c r="V152" s="165">
        <v>3</v>
      </c>
      <c r="W152" s="165">
        <v>1</v>
      </c>
      <c r="Y152" s="165">
        <f t="shared" si="88"/>
        <v>6</v>
      </c>
      <c r="Z152" s="165">
        <v>5</v>
      </c>
      <c r="AA152" s="165">
        <v>2</v>
      </c>
      <c r="AC152" s="165">
        <f t="shared" si="89"/>
        <v>5</v>
      </c>
      <c r="AD152" s="165">
        <v>3</v>
      </c>
      <c r="AE152" s="165">
        <v>1</v>
      </c>
      <c r="AG152" s="165">
        <f t="shared" si="90"/>
        <v>4</v>
      </c>
      <c r="AH152" s="165">
        <v>3</v>
      </c>
      <c r="AI152" s="165">
        <v>2</v>
      </c>
      <c r="AK152" s="165">
        <f t="shared" si="91"/>
        <v>5</v>
      </c>
      <c r="AL152" s="165">
        <v>4</v>
      </c>
      <c r="AM152" s="165">
        <v>2</v>
      </c>
      <c r="AT152" s="165">
        <f t="shared" si="92"/>
        <v>0</v>
      </c>
      <c r="AU152" s="165">
        <f t="shared" si="93"/>
        <v>3</v>
      </c>
      <c r="AV152" s="165">
        <f t="shared" si="94"/>
        <v>4</v>
      </c>
      <c r="AW152" s="165">
        <f t="shared" si="95"/>
        <v>3</v>
      </c>
      <c r="AX152" s="165">
        <f t="shared" si="96"/>
        <v>5</v>
      </c>
      <c r="AY152" s="165">
        <f t="shared" si="97"/>
        <v>3</v>
      </c>
      <c r="AZ152" s="165">
        <f t="shared" si="98"/>
        <v>3</v>
      </c>
      <c r="BA152" s="165">
        <f t="shared" si="112"/>
        <v>4</v>
      </c>
      <c r="BH152" s="165">
        <f t="shared" si="99"/>
        <v>0</v>
      </c>
      <c r="BI152" s="165">
        <f t="shared" si="100"/>
        <v>3</v>
      </c>
      <c r="BJ152" s="165">
        <f t="shared" si="101"/>
        <v>1</v>
      </c>
      <c r="BK152" s="165">
        <f t="shared" si="102"/>
        <v>2</v>
      </c>
      <c r="BL152" s="165">
        <f t="shared" si="103"/>
        <v>1</v>
      </c>
      <c r="BM152" s="165">
        <f t="shared" si="104"/>
        <v>2</v>
      </c>
      <c r="BN152" s="165">
        <f t="shared" si="113"/>
        <v>2</v>
      </c>
      <c r="BT152" s="165">
        <f t="shared" si="105"/>
        <v>0</v>
      </c>
      <c r="BU152" s="165">
        <f t="shared" si="106"/>
        <v>4</v>
      </c>
      <c r="BV152" s="165">
        <f t="shared" si="107"/>
        <v>5</v>
      </c>
      <c r="BW152" s="165">
        <f t="shared" si="108"/>
        <v>6</v>
      </c>
      <c r="BX152" s="165">
        <f t="shared" si="109"/>
        <v>5</v>
      </c>
      <c r="BY152" s="165">
        <f t="shared" si="110"/>
        <v>4</v>
      </c>
      <c r="BZ152" s="165">
        <f t="shared" si="111"/>
        <v>5</v>
      </c>
      <c r="CB152" s="165">
        <v>0</v>
      </c>
      <c r="CC152" s="165">
        <v>1</v>
      </c>
      <c r="CD152" s="165">
        <v>0</v>
      </c>
    </row>
    <row r="153" spans="2:82">
      <c r="B153" s="165">
        <v>562</v>
      </c>
      <c r="M153" s="165">
        <v>5</v>
      </c>
      <c r="Q153" s="165">
        <f t="shared" si="86"/>
        <v>6</v>
      </c>
      <c r="R153" s="165">
        <v>5</v>
      </c>
      <c r="S153" s="165">
        <v>4</v>
      </c>
      <c r="U153" s="165">
        <f t="shared" si="87"/>
        <v>6</v>
      </c>
      <c r="V153" s="165">
        <v>2</v>
      </c>
      <c r="W153" s="165">
        <v>1</v>
      </c>
      <c r="Y153" s="165">
        <f t="shared" si="88"/>
        <v>6</v>
      </c>
      <c r="Z153" s="165">
        <v>5</v>
      </c>
      <c r="AA153" s="165">
        <v>4</v>
      </c>
      <c r="AC153" s="165">
        <f t="shared" si="89"/>
        <v>5</v>
      </c>
      <c r="AD153" s="165">
        <v>5</v>
      </c>
      <c r="AE153" s="165">
        <v>5</v>
      </c>
      <c r="AG153" s="165">
        <f t="shared" si="90"/>
        <v>5</v>
      </c>
      <c r="AH153" s="165">
        <v>4</v>
      </c>
      <c r="AI153" s="165">
        <v>4</v>
      </c>
      <c r="AK153" s="165">
        <f t="shared" si="91"/>
        <v>6</v>
      </c>
      <c r="AL153" s="165">
        <v>5</v>
      </c>
      <c r="AM153" s="165">
        <v>4</v>
      </c>
      <c r="AT153" s="165">
        <f t="shared" si="92"/>
        <v>0</v>
      </c>
      <c r="AU153" s="165">
        <f t="shared" si="93"/>
        <v>5</v>
      </c>
      <c r="AV153" s="165">
        <f t="shared" si="94"/>
        <v>5</v>
      </c>
      <c r="AW153" s="165">
        <f t="shared" si="95"/>
        <v>2</v>
      </c>
      <c r="AX153" s="165">
        <f t="shared" si="96"/>
        <v>5</v>
      </c>
      <c r="AY153" s="165">
        <f t="shared" si="97"/>
        <v>5</v>
      </c>
      <c r="AZ153" s="165">
        <f t="shared" si="98"/>
        <v>4</v>
      </c>
      <c r="BA153" s="165">
        <f t="shared" si="112"/>
        <v>5</v>
      </c>
      <c r="BH153" s="165">
        <f t="shared" si="99"/>
        <v>0</v>
      </c>
      <c r="BI153" s="165">
        <f t="shared" si="100"/>
        <v>4</v>
      </c>
      <c r="BJ153" s="165">
        <f t="shared" si="101"/>
        <v>1</v>
      </c>
      <c r="BK153" s="165">
        <f t="shared" si="102"/>
        <v>4</v>
      </c>
      <c r="BL153" s="165">
        <f t="shared" si="103"/>
        <v>5</v>
      </c>
      <c r="BM153" s="165">
        <f t="shared" si="104"/>
        <v>4</v>
      </c>
      <c r="BN153" s="165">
        <f t="shared" si="113"/>
        <v>4</v>
      </c>
      <c r="BT153" s="165">
        <f t="shared" si="105"/>
        <v>0</v>
      </c>
      <c r="BU153" s="165">
        <f t="shared" si="106"/>
        <v>6</v>
      </c>
      <c r="BV153" s="165">
        <f t="shared" si="107"/>
        <v>6</v>
      </c>
      <c r="BW153" s="165">
        <f t="shared" si="108"/>
        <v>6</v>
      </c>
      <c r="BX153" s="165">
        <f t="shared" si="109"/>
        <v>5</v>
      </c>
      <c r="BY153" s="165">
        <f t="shared" si="110"/>
        <v>5</v>
      </c>
      <c r="BZ153" s="165">
        <f t="shared" si="111"/>
        <v>6</v>
      </c>
      <c r="CB153" s="165">
        <v>1</v>
      </c>
      <c r="CC153" s="165">
        <v>0</v>
      </c>
      <c r="CD153" s="165">
        <v>0</v>
      </c>
    </row>
    <row r="154" spans="2:82">
      <c r="B154" s="165">
        <v>563</v>
      </c>
      <c r="M154" s="165">
        <v>4</v>
      </c>
      <c r="Q154" s="165">
        <f t="shared" si="86"/>
        <v>6</v>
      </c>
      <c r="R154" s="165">
        <v>4</v>
      </c>
      <c r="S154" s="165">
        <v>2</v>
      </c>
      <c r="U154" s="165">
        <f t="shared" si="87"/>
        <v>5</v>
      </c>
      <c r="V154" s="165">
        <v>4</v>
      </c>
      <c r="W154" s="165">
        <v>3</v>
      </c>
      <c r="Y154" s="165">
        <f t="shared" si="88"/>
        <v>6</v>
      </c>
      <c r="Z154" s="165">
        <v>4</v>
      </c>
      <c r="AA154" s="165">
        <v>2</v>
      </c>
      <c r="AC154" s="165">
        <f t="shared" si="89"/>
        <v>5</v>
      </c>
      <c r="AD154" s="165">
        <v>2</v>
      </c>
      <c r="AE154" s="165">
        <v>1</v>
      </c>
      <c r="AG154" s="165">
        <f t="shared" si="90"/>
        <v>4</v>
      </c>
      <c r="AH154" s="165">
        <v>3</v>
      </c>
      <c r="AI154" s="165">
        <v>3</v>
      </c>
      <c r="AK154" s="165">
        <f t="shared" si="91"/>
        <v>6</v>
      </c>
      <c r="AL154" s="165">
        <v>5</v>
      </c>
      <c r="AM154" s="165">
        <v>3</v>
      </c>
      <c r="AT154" s="165">
        <f t="shared" si="92"/>
        <v>0</v>
      </c>
      <c r="AU154" s="165">
        <f t="shared" si="93"/>
        <v>4</v>
      </c>
      <c r="AV154" s="165">
        <f t="shared" si="94"/>
        <v>4</v>
      </c>
      <c r="AW154" s="165">
        <f t="shared" si="95"/>
        <v>4</v>
      </c>
      <c r="AX154" s="165">
        <f t="shared" si="96"/>
        <v>4</v>
      </c>
      <c r="AY154" s="165">
        <f t="shared" si="97"/>
        <v>2</v>
      </c>
      <c r="AZ154" s="165">
        <f t="shared" si="98"/>
        <v>3</v>
      </c>
      <c r="BA154" s="165">
        <f t="shared" si="112"/>
        <v>5</v>
      </c>
      <c r="BH154" s="165">
        <f t="shared" si="99"/>
        <v>0</v>
      </c>
      <c r="BI154" s="165">
        <f t="shared" si="100"/>
        <v>2</v>
      </c>
      <c r="BJ154" s="165">
        <f t="shared" si="101"/>
        <v>3</v>
      </c>
      <c r="BK154" s="165">
        <f t="shared" si="102"/>
        <v>2</v>
      </c>
      <c r="BL154" s="165">
        <f t="shared" si="103"/>
        <v>1</v>
      </c>
      <c r="BM154" s="165">
        <f t="shared" si="104"/>
        <v>3</v>
      </c>
      <c r="BN154" s="165">
        <f t="shared" si="113"/>
        <v>3</v>
      </c>
      <c r="BT154" s="165">
        <f t="shared" si="105"/>
        <v>0</v>
      </c>
      <c r="BU154" s="165">
        <f t="shared" si="106"/>
        <v>6</v>
      </c>
      <c r="BV154" s="165">
        <f t="shared" si="107"/>
        <v>5</v>
      </c>
      <c r="BW154" s="165">
        <f t="shared" si="108"/>
        <v>6</v>
      </c>
      <c r="BX154" s="165">
        <f t="shared" si="109"/>
        <v>5</v>
      </c>
      <c r="BY154" s="165">
        <f t="shared" si="110"/>
        <v>4</v>
      </c>
      <c r="BZ154" s="165">
        <f t="shared" si="111"/>
        <v>6</v>
      </c>
      <c r="CB154" s="165">
        <v>1</v>
      </c>
      <c r="CC154" s="165">
        <v>0</v>
      </c>
      <c r="CD154" s="165">
        <v>2</v>
      </c>
    </row>
    <row r="155" spans="2:82">
      <c r="B155" s="165">
        <v>564</v>
      </c>
      <c r="M155" s="165">
        <v>3</v>
      </c>
      <c r="Q155" s="165">
        <f t="shared" si="86"/>
        <v>3</v>
      </c>
      <c r="R155" s="165">
        <v>3</v>
      </c>
      <c r="S155" s="165">
        <v>3</v>
      </c>
      <c r="U155" s="165">
        <f t="shared" si="87"/>
        <v>6</v>
      </c>
      <c r="V155" s="165">
        <v>5</v>
      </c>
      <c r="W155" s="165">
        <v>2</v>
      </c>
      <c r="Y155" s="165">
        <f t="shared" si="88"/>
        <v>4</v>
      </c>
      <c r="Z155" s="165">
        <v>3</v>
      </c>
      <c r="AA155" s="165">
        <v>2</v>
      </c>
      <c r="AC155" s="165">
        <f t="shared" si="89"/>
        <v>4</v>
      </c>
      <c r="AD155" s="165">
        <v>3</v>
      </c>
      <c r="AE155" s="165">
        <v>2</v>
      </c>
      <c r="AG155" s="165">
        <f t="shared" si="90"/>
        <v>6</v>
      </c>
      <c r="AH155" s="165">
        <v>4</v>
      </c>
      <c r="AI155" s="165">
        <v>1</v>
      </c>
      <c r="AK155" s="165">
        <f t="shared" si="91"/>
        <v>6</v>
      </c>
      <c r="AL155" s="165">
        <v>5</v>
      </c>
      <c r="AM155" s="165">
        <v>2</v>
      </c>
      <c r="AT155" s="165">
        <f t="shared" si="92"/>
        <v>0</v>
      </c>
      <c r="AU155" s="165">
        <f t="shared" si="93"/>
        <v>3</v>
      </c>
      <c r="AV155" s="165">
        <f t="shared" si="94"/>
        <v>3</v>
      </c>
      <c r="AW155" s="165">
        <f t="shared" si="95"/>
        <v>5</v>
      </c>
      <c r="AX155" s="165">
        <f t="shared" si="96"/>
        <v>3</v>
      </c>
      <c r="AY155" s="165">
        <f t="shared" si="97"/>
        <v>3</v>
      </c>
      <c r="AZ155" s="165">
        <f t="shared" si="98"/>
        <v>4</v>
      </c>
      <c r="BA155" s="165">
        <f t="shared" si="112"/>
        <v>5</v>
      </c>
      <c r="BH155" s="165">
        <f t="shared" si="99"/>
        <v>0</v>
      </c>
      <c r="BI155" s="165">
        <f t="shared" si="100"/>
        <v>3</v>
      </c>
      <c r="BJ155" s="165">
        <f t="shared" si="101"/>
        <v>2</v>
      </c>
      <c r="BK155" s="165">
        <f t="shared" si="102"/>
        <v>2</v>
      </c>
      <c r="BL155" s="165">
        <f t="shared" si="103"/>
        <v>2</v>
      </c>
      <c r="BM155" s="165">
        <f t="shared" si="104"/>
        <v>1</v>
      </c>
      <c r="BN155" s="165">
        <f t="shared" si="113"/>
        <v>2</v>
      </c>
      <c r="BT155" s="165">
        <f t="shared" si="105"/>
        <v>0</v>
      </c>
      <c r="BU155" s="165">
        <f t="shared" si="106"/>
        <v>3</v>
      </c>
      <c r="BV155" s="165">
        <f t="shared" si="107"/>
        <v>6</v>
      </c>
      <c r="BW155" s="165">
        <f t="shared" si="108"/>
        <v>4</v>
      </c>
      <c r="BX155" s="165">
        <f t="shared" si="109"/>
        <v>4</v>
      </c>
      <c r="BY155" s="165">
        <f t="shared" si="110"/>
        <v>6</v>
      </c>
      <c r="BZ155" s="165">
        <f t="shared" si="111"/>
        <v>6</v>
      </c>
      <c r="CB155" s="165">
        <v>0</v>
      </c>
      <c r="CC155" s="165">
        <v>2</v>
      </c>
      <c r="CD155" s="165">
        <v>0</v>
      </c>
    </row>
    <row r="156" spans="2:82">
      <c r="B156" s="165">
        <v>565</v>
      </c>
      <c r="M156" s="165">
        <v>3</v>
      </c>
      <c r="Q156" s="165">
        <f t="shared" si="86"/>
        <v>5</v>
      </c>
      <c r="R156" s="165">
        <v>4</v>
      </c>
      <c r="S156" s="165">
        <v>2</v>
      </c>
      <c r="U156" s="165">
        <f t="shared" si="87"/>
        <v>4</v>
      </c>
      <c r="V156" s="165">
        <v>1</v>
      </c>
      <c r="W156" s="165">
        <v>0</v>
      </c>
      <c r="Y156" s="165">
        <f t="shared" si="88"/>
        <v>6</v>
      </c>
      <c r="Z156" s="165">
        <v>5</v>
      </c>
      <c r="AA156" s="165">
        <v>2</v>
      </c>
      <c r="AC156" s="165">
        <f t="shared" si="89"/>
        <v>6</v>
      </c>
      <c r="AD156" s="165">
        <v>6</v>
      </c>
      <c r="AE156" s="165">
        <v>3</v>
      </c>
      <c r="AG156" s="165">
        <f t="shared" si="90"/>
        <v>3</v>
      </c>
      <c r="AH156" s="165">
        <v>3</v>
      </c>
      <c r="AI156" s="165">
        <v>3</v>
      </c>
      <c r="AK156" s="165">
        <f t="shared" si="91"/>
        <v>6</v>
      </c>
      <c r="AL156" s="165">
        <v>4</v>
      </c>
      <c r="AM156" s="165">
        <v>1</v>
      </c>
      <c r="AT156" s="165">
        <f t="shared" si="92"/>
        <v>0</v>
      </c>
      <c r="AU156" s="165">
        <f t="shared" si="93"/>
        <v>3</v>
      </c>
      <c r="AV156" s="165">
        <f t="shared" si="94"/>
        <v>4</v>
      </c>
      <c r="AW156" s="165">
        <f t="shared" si="95"/>
        <v>1</v>
      </c>
      <c r="AX156" s="165">
        <f t="shared" si="96"/>
        <v>5</v>
      </c>
      <c r="AY156" s="165">
        <f t="shared" si="97"/>
        <v>6</v>
      </c>
      <c r="AZ156" s="165">
        <f t="shared" si="98"/>
        <v>3</v>
      </c>
      <c r="BA156" s="165">
        <f t="shared" si="112"/>
        <v>4</v>
      </c>
      <c r="BH156" s="165">
        <f t="shared" si="99"/>
        <v>0</v>
      </c>
      <c r="BI156" s="165">
        <f t="shared" si="100"/>
        <v>2</v>
      </c>
      <c r="BJ156" s="165">
        <f t="shared" si="101"/>
        <v>0</v>
      </c>
      <c r="BK156" s="165">
        <f t="shared" si="102"/>
        <v>2</v>
      </c>
      <c r="BL156" s="165">
        <f t="shared" si="103"/>
        <v>3</v>
      </c>
      <c r="BM156" s="165">
        <f t="shared" si="104"/>
        <v>3</v>
      </c>
      <c r="BN156" s="165">
        <f t="shared" si="113"/>
        <v>1</v>
      </c>
      <c r="BT156" s="165">
        <f t="shared" si="105"/>
        <v>0</v>
      </c>
      <c r="BU156" s="165">
        <f t="shared" si="106"/>
        <v>5</v>
      </c>
      <c r="BV156" s="165">
        <f t="shared" si="107"/>
        <v>4</v>
      </c>
      <c r="BW156" s="165">
        <f t="shared" si="108"/>
        <v>6</v>
      </c>
      <c r="BX156" s="165">
        <f t="shared" si="109"/>
        <v>6</v>
      </c>
      <c r="BY156" s="165">
        <f t="shared" si="110"/>
        <v>3</v>
      </c>
      <c r="BZ156" s="165">
        <f t="shared" si="111"/>
        <v>6</v>
      </c>
      <c r="CB156" s="165">
        <v>2</v>
      </c>
      <c r="CC156" s="165">
        <v>1</v>
      </c>
      <c r="CD156" s="165">
        <v>1</v>
      </c>
    </row>
    <row r="157" spans="2:82">
      <c r="B157" s="165">
        <v>566</v>
      </c>
      <c r="M157" s="165">
        <v>3</v>
      </c>
      <c r="Q157" s="165">
        <f t="shared" si="86"/>
        <v>3</v>
      </c>
      <c r="R157" s="165">
        <v>3</v>
      </c>
      <c r="S157" s="165">
        <v>3</v>
      </c>
      <c r="U157" s="165">
        <f t="shared" si="87"/>
        <v>5</v>
      </c>
      <c r="V157" s="165">
        <v>4</v>
      </c>
      <c r="W157" s="165">
        <v>2</v>
      </c>
      <c r="Y157" s="165">
        <f t="shared" si="88"/>
        <v>4</v>
      </c>
      <c r="Z157" s="165">
        <v>2</v>
      </c>
      <c r="AA157" s="165">
        <v>1</v>
      </c>
      <c r="AC157" s="165">
        <f t="shared" si="89"/>
        <v>5</v>
      </c>
      <c r="AD157" s="165">
        <v>4</v>
      </c>
      <c r="AE157" s="165">
        <v>2</v>
      </c>
      <c r="AG157" s="165">
        <f t="shared" si="90"/>
        <v>5</v>
      </c>
      <c r="AH157" s="165">
        <v>5</v>
      </c>
      <c r="AI157" s="165">
        <v>3</v>
      </c>
      <c r="AK157" s="165">
        <f t="shared" si="91"/>
        <v>6</v>
      </c>
      <c r="AL157" s="165">
        <v>5</v>
      </c>
      <c r="AM157" s="165">
        <v>2</v>
      </c>
      <c r="AT157" s="165">
        <f t="shared" si="92"/>
        <v>0</v>
      </c>
      <c r="AU157" s="165">
        <f t="shared" si="93"/>
        <v>3</v>
      </c>
      <c r="AV157" s="165">
        <f t="shared" si="94"/>
        <v>3</v>
      </c>
      <c r="AW157" s="165">
        <f t="shared" si="95"/>
        <v>4</v>
      </c>
      <c r="AX157" s="165">
        <f t="shared" si="96"/>
        <v>2</v>
      </c>
      <c r="AY157" s="165">
        <f t="shared" si="97"/>
        <v>4</v>
      </c>
      <c r="AZ157" s="165">
        <f t="shared" si="98"/>
        <v>5</v>
      </c>
      <c r="BA157" s="165">
        <f t="shared" si="112"/>
        <v>5</v>
      </c>
      <c r="BH157" s="165">
        <f t="shared" si="99"/>
        <v>0</v>
      </c>
      <c r="BI157" s="165">
        <f t="shared" si="100"/>
        <v>3</v>
      </c>
      <c r="BJ157" s="165">
        <f t="shared" si="101"/>
        <v>2</v>
      </c>
      <c r="BK157" s="165">
        <f t="shared" si="102"/>
        <v>1</v>
      </c>
      <c r="BL157" s="165">
        <f t="shared" si="103"/>
        <v>2</v>
      </c>
      <c r="BM157" s="165">
        <f t="shared" si="104"/>
        <v>3</v>
      </c>
      <c r="BN157" s="165">
        <f t="shared" si="113"/>
        <v>2</v>
      </c>
      <c r="BT157" s="165">
        <f t="shared" si="105"/>
        <v>0</v>
      </c>
      <c r="BU157" s="165">
        <f t="shared" si="106"/>
        <v>3</v>
      </c>
      <c r="BV157" s="165">
        <f t="shared" si="107"/>
        <v>5</v>
      </c>
      <c r="BW157" s="165">
        <f t="shared" si="108"/>
        <v>4</v>
      </c>
      <c r="BX157" s="165">
        <f t="shared" si="109"/>
        <v>5</v>
      </c>
      <c r="BY157" s="165">
        <f t="shared" si="110"/>
        <v>5</v>
      </c>
      <c r="BZ157" s="165">
        <f t="shared" si="111"/>
        <v>6</v>
      </c>
      <c r="CB157" s="165">
        <v>0</v>
      </c>
      <c r="CC157" s="165">
        <v>0</v>
      </c>
      <c r="CD157" s="165">
        <v>0</v>
      </c>
    </row>
    <row r="158" spans="2:82">
      <c r="B158" s="165">
        <v>567</v>
      </c>
      <c r="M158" s="165">
        <v>3</v>
      </c>
      <c r="Q158" s="165">
        <f t="shared" si="86"/>
        <v>6</v>
      </c>
      <c r="R158" s="165">
        <v>5</v>
      </c>
      <c r="S158" s="165">
        <v>2</v>
      </c>
      <c r="U158" s="165">
        <f t="shared" si="87"/>
        <v>3</v>
      </c>
      <c r="V158" s="165">
        <v>3</v>
      </c>
      <c r="W158" s="165">
        <v>3</v>
      </c>
      <c r="Y158" s="165">
        <f t="shared" si="88"/>
        <v>5</v>
      </c>
      <c r="Z158" s="165">
        <v>4</v>
      </c>
      <c r="AA158" s="165">
        <v>2</v>
      </c>
      <c r="AC158" s="165">
        <f t="shared" si="89"/>
        <v>4</v>
      </c>
      <c r="AD158" s="165">
        <v>1</v>
      </c>
      <c r="AE158" s="165">
        <v>0</v>
      </c>
      <c r="AG158" s="165">
        <f t="shared" si="90"/>
        <v>4</v>
      </c>
      <c r="AH158" s="165">
        <v>3</v>
      </c>
      <c r="AI158" s="165">
        <v>2</v>
      </c>
      <c r="AK158" s="165">
        <f t="shared" si="91"/>
        <v>5</v>
      </c>
      <c r="AL158" s="165">
        <v>4</v>
      </c>
      <c r="AM158" s="165">
        <v>2</v>
      </c>
      <c r="AT158" s="165">
        <f t="shared" si="92"/>
        <v>0</v>
      </c>
      <c r="AU158" s="165">
        <f t="shared" si="93"/>
        <v>3</v>
      </c>
      <c r="AV158" s="165">
        <f t="shared" si="94"/>
        <v>5</v>
      </c>
      <c r="AW158" s="165">
        <f t="shared" si="95"/>
        <v>3</v>
      </c>
      <c r="AX158" s="165">
        <f t="shared" si="96"/>
        <v>4</v>
      </c>
      <c r="AY158" s="165">
        <f t="shared" si="97"/>
        <v>1</v>
      </c>
      <c r="AZ158" s="165">
        <f t="shared" si="98"/>
        <v>3</v>
      </c>
      <c r="BA158" s="165">
        <f t="shared" si="112"/>
        <v>4</v>
      </c>
      <c r="BH158" s="165">
        <f t="shared" si="99"/>
        <v>0</v>
      </c>
      <c r="BI158" s="165">
        <f t="shared" si="100"/>
        <v>2</v>
      </c>
      <c r="BJ158" s="165">
        <f t="shared" si="101"/>
        <v>3</v>
      </c>
      <c r="BK158" s="165">
        <f t="shared" si="102"/>
        <v>2</v>
      </c>
      <c r="BL158" s="165">
        <f t="shared" si="103"/>
        <v>0</v>
      </c>
      <c r="BM158" s="165">
        <f t="shared" si="104"/>
        <v>2</v>
      </c>
      <c r="BN158" s="165">
        <f t="shared" si="113"/>
        <v>2</v>
      </c>
      <c r="BT158" s="165">
        <f t="shared" si="105"/>
        <v>0</v>
      </c>
      <c r="BU158" s="165">
        <f t="shared" si="106"/>
        <v>6</v>
      </c>
      <c r="BV158" s="165">
        <f t="shared" si="107"/>
        <v>3</v>
      </c>
      <c r="BW158" s="165">
        <f t="shared" si="108"/>
        <v>5</v>
      </c>
      <c r="BX158" s="165">
        <f t="shared" si="109"/>
        <v>4</v>
      </c>
      <c r="BY158" s="165">
        <f t="shared" si="110"/>
        <v>4</v>
      </c>
      <c r="BZ158" s="165">
        <f t="shared" si="111"/>
        <v>5</v>
      </c>
      <c r="CB158" s="165">
        <v>2</v>
      </c>
      <c r="CC158" s="165">
        <v>1</v>
      </c>
      <c r="CD158" s="165">
        <v>4</v>
      </c>
    </row>
    <row r="159" spans="2:82">
      <c r="B159" s="165">
        <v>568</v>
      </c>
      <c r="M159" s="165">
        <v>4</v>
      </c>
      <c r="Q159" s="165">
        <f t="shared" si="86"/>
        <v>6</v>
      </c>
      <c r="R159" s="165">
        <v>4</v>
      </c>
      <c r="S159" s="165">
        <v>2</v>
      </c>
      <c r="U159" s="165">
        <f t="shared" si="87"/>
        <v>6</v>
      </c>
      <c r="V159" s="165">
        <v>5</v>
      </c>
      <c r="W159" s="165">
        <v>3</v>
      </c>
      <c r="Y159" s="165">
        <f t="shared" si="88"/>
        <v>5</v>
      </c>
      <c r="Z159" s="165">
        <v>4</v>
      </c>
      <c r="AA159" s="165">
        <v>3</v>
      </c>
      <c r="AC159" s="165">
        <f t="shared" si="89"/>
        <v>5</v>
      </c>
      <c r="AD159" s="165">
        <v>4</v>
      </c>
      <c r="AE159" s="165">
        <v>3</v>
      </c>
      <c r="AG159" s="165">
        <f t="shared" si="90"/>
        <v>5</v>
      </c>
      <c r="AH159" s="165">
        <v>5</v>
      </c>
      <c r="AI159" s="165">
        <v>4</v>
      </c>
      <c r="AK159" s="165">
        <f t="shared" si="91"/>
        <v>5</v>
      </c>
      <c r="AL159" s="165">
        <v>5</v>
      </c>
      <c r="AM159" s="165">
        <v>4</v>
      </c>
      <c r="AT159" s="165">
        <f t="shared" si="92"/>
        <v>0</v>
      </c>
      <c r="AU159" s="165">
        <f t="shared" si="93"/>
        <v>4</v>
      </c>
      <c r="AV159" s="165">
        <f t="shared" si="94"/>
        <v>4</v>
      </c>
      <c r="AW159" s="165">
        <f t="shared" si="95"/>
        <v>5</v>
      </c>
      <c r="AX159" s="165">
        <f t="shared" si="96"/>
        <v>4</v>
      </c>
      <c r="AY159" s="165">
        <f t="shared" si="97"/>
        <v>4</v>
      </c>
      <c r="AZ159" s="165">
        <f t="shared" si="98"/>
        <v>5</v>
      </c>
      <c r="BA159" s="165">
        <f t="shared" si="112"/>
        <v>5</v>
      </c>
      <c r="BH159" s="165">
        <f t="shared" si="99"/>
        <v>0</v>
      </c>
      <c r="BI159" s="165">
        <f t="shared" si="100"/>
        <v>2</v>
      </c>
      <c r="BJ159" s="165">
        <f t="shared" si="101"/>
        <v>3</v>
      </c>
      <c r="BK159" s="165">
        <f t="shared" si="102"/>
        <v>3</v>
      </c>
      <c r="BL159" s="165">
        <f t="shared" si="103"/>
        <v>3</v>
      </c>
      <c r="BM159" s="165">
        <f t="shared" si="104"/>
        <v>4</v>
      </c>
      <c r="BN159" s="165">
        <f t="shared" si="113"/>
        <v>4</v>
      </c>
      <c r="BT159" s="165">
        <f t="shared" si="105"/>
        <v>0</v>
      </c>
      <c r="BU159" s="165">
        <f t="shared" si="106"/>
        <v>6</v>
      </c>
      <c r="BV159" s="165">
        <f t="shared" si="107"/>
        <v>6</v>
      </c>
      <c r="BW159" s="165">
        <f t="shared" si="108"/>
        <v>5</v>
      </c>
      <c r="BX159" s="165">
        <f t="shared" si="109"/>
        <v>5</v>
      </c>
      <c r="BY159" s="165">
        <f t="shared" si="110"/>
        <v>5</v>
      </c>
      <c r="BZ159" s="165">
        <f t="shared" si="111"/>
        <v>5</v>
      </c>
      <c r="CB159" s="165">
        <v>0</v>
      </c>
      <c r="CC159" s="165">
        <v>0</v>
      </c>
      <c r="CD159" s="165">
        <v>0</v>
      </c>
    </row>
    <row r="160" spans="2:82">
      <c r="B160" s="165">
        <v>569</v>
      </c>
      <c r="M160" s="165">
        <v>3</v>
      </c>
      <c r="Q160" s="165">
        <f t="shared" si="86"/>
        <v>4</v>
      </c>
      <c r="R160" s="165">
        <v>3</v>
      </c>
      <c r="S160" s="165">
        <v>2</v>
      </c>
      <c r="U160" s="165">
        <f t="shared" si="87"/>
        <v>4</v>
      </c>
      <c r="V160" s="165">
        <v>3</v>
      </c>
      <c r="W160" s="165">
        <v>2</v>
      </c>
      <c r="Y160" s="165">
        <f t="shared" si="88"/>
        <v>3</v>
      </c>
      <c r="Z160" s="165">
        <v>2</v>
      </c>
      <c r="AA160" s="165">
        <v>2</v>
      </c>
      <c r="AC160" s="165">
        <f t="shared" si="89"/>
        <v>6</v>
      </c>
      <c r="AD160" s="165">
        <v>4</v>
      </c>
      <c r="AE160" s="165">
        <v>1</v>
      </c>
      <c r="AG160" s="165">
        <f t="shared" si="90"/>
        <v>5</v>
      </c>
      <c r="AH160" s="165">
        <v>5</v>
      </c>
      <c r="AI160" s="165">
        <v>3</v>
      </c>
      <c r="AK160" s="165">
        <f t="shared" si="91"/>
        <v>5</v>
      </c>
      <c r="AL160" s="165">
        <v>4</v>
      </c>
      <c r="AM160" s="165">
        <v>2</v>
      </c>
      <c r="AT160" s="165">
        <f t="shared" si="92"/>
        <v>0</v>
      </c>
      <c r="AU160" s="165">
        <f t="shared" si="93"/>
        <v>3</v>
      </c>
      <c r="AV160" s="165">
        <f t="shared" si="94"/>
        <v>3</v>
      </c>
      <c r="AW160" s="165">
        <f t="shared" si="95"/>
        <v>3</v>
      </c>
      <c r="AX160" s="165">
        <f t="shared" si="96"/>
        <v>2</v>
      </c>
      <c r="AY160" s="165">
        <f t="shared" si="97"/>
        <v>4</v>
      </c>
      <c r="AZ160" s="165">
        <f t="shared" si="98"/>
        <v>5</v>
      </c>
      <c r="BA160" s="165">
        <f t="shared" si="112"/>
        <v>4</v>
      </c>
      <c r="BH160" s="165">
        <f t="shared" si="99"/>
        <v>0</v>
      </c>
      <c r="BI160" s="165">
        <f t="shared" si="100"/>
        <v>2</v>
      </c>
      <c r="BJ160" s="165">
        <f t="shared" si="101"/>
        <v>2</v>
      </c>
      <c r="BK160" s="165">
        <f t="shared" si="102"/>
        <v>2</v>
      </c>
      <c r="BL160" s="165">
        <f t="shared" si="103"/>
        <v>1</v>
      </c>
      <c r="BM160" s="165">
        <f t="shared" si="104"/>
        <v>3</v>
      </c>
      <c r="BN160" s="165">
        <f t="shared" si="113"/>
        <v>2</v>
      </c>
      <c r="BT160" s="165">
        <f t="shared" si="105"/>
        <v>0</v>
      </c>
      <c r="BU160" s="165">
        <f t="shared" si="106"/>
        <v>4</v>
      </c>
      <c r="BV160" s="165">
        <f t="shared" si="107"/>
        <v>4</v>
      </c>
      <c r="BW160" s="165">
        <f t="shared" si="108"/>
        <v>3</v>
      </c>
      <c r="BX160" s="165">
        <f t="shared" si="109"/>
        <v>6</v>
      </c>
      <c r="BY160" s="165">
        <f t="shared" si="110"/>
        <v>5</v>
      </c>
      <c r="BZ160" s="165">
        <f t="shared" si="111"/>
        <v>5</v>
      </c>
      <c r="CB160" s="165">
        <v>0</v>
      </c>
      <c r="CC160" s="165">
        <v>0</v>
      </c>
      <c r="CD160" s="165">
        <v>0</v>
      </c>
    </row>
    <row r="161" spans="2:82">
      <c r="B161" s="165">
        <v>570</v>
      </c>
      <c r="M161" s="165">
        <v>2</v>
      </c>
      <c r="Q161" s="165">
        <f t="shared" si="86"/>
        <v>4</v>
      </c>
      <c r="R161" s="165">
        <v>4</v>
      </c>
      <c r="S161" s="165">
        <v>2</v>
      </c>
      <c r="U161" s="165">
        <f t="shared" si="87"/>
        <v>5</v>
      </c>
      <c r="V161" s="165">
        <v>4</v>
      </c>
      <c r="W161" s="165">
        <v>1</v>
      </c>
      <c r="Y161" s="165">
        <f t="shared" si="88"/>
        <v>3</v>
      </c>
      <c r="Z161" s="165">
        <v>3</v>
      </c>
      <c r="AA161" s="165">
        <v>2</v>
      </c>
      <c r="AC161" s="165">
        <f t="shared" si="89"/>
        <v>6</v>
      </c>
      <c r="AD161" s="165">
        <v>5</v>
      </c>
      <c r="AE161" s="165">
        <v>1</v>
      </c>
      <c r="AG161" s="165">
        <f t="shared" si="90"/>
        <v>5</v>
      </c>
      <c r="AH161" s="165">
        <v>5</v>
      </c>
      <c r="AI161" s="165">
        <v>2</v>
      </c>
      <c r="AK161" s="165">
        <f t="shared" si="91"/>
        <v>6</v>
      </c>
      <c r="AL161" s="165">
        <v>6</v>
      </c>
      <c r="AM161" s="165">
        <v>2</v>
      </c>
      <c r="AT161" s="165">
        <f t="shared" si="92"/>
        <v>0</v>
      </c>
      <c r="AU161" s="165">
        <f t="shared" si="93"/>
        <v>2</v>
      </c>
      <c r="AV161" s="165">
        <f t="shared" si="94"/>
        <v>4</v>
      </c>
      <c r="AW161" s="165">
        <f t="shared" si="95"/>
        <v>4</v>
      </c>
      <c r="AX161" s="165">
        <f t="shared" si="96"/>
        <v>3</v>
      </c>
      <c r="AY161" s="165">
        <f t="shared" si="97"/>
        <v>5</v>
      </c>
      <c r="AZ161" s="165">
        <f t="shared" si="98"/>
        <v>5</v>
      </c>
      <c r="BA161" s="165">
        <f t="shared" si="112"/>
        <v>6</v>
      </c>
      <c r="BH161" s="165">
        <f t="shared" si="99"/>
        <v>0</v>
      </c>
      <c r="BI161" s="165">
        <f t="shared" si="100"/>
        <v>2</v>
      </c>
      <c r="BJ161" s="165">
        <f t="shared" si="101"/>
        <v>1</v>
      </c>
      <c r="BK161" s="165">
        <f t="shared" si="102"/>
        <v>2</v>
      </c>
      <c r="BL161" s="165">
        <f t="shared" si="103"/>
        <v>1</v>
      </c>
      <c r="BM161" s="165">
        <f t="shared" si="104"/>
        <v>2</v>
      </c>
      <c r="BN161" s="165">
        <f t="shared" si="113"/>
        <v>2</v>
      </c>
      <c r="BT161" s="165">
        <f t="shared" si="105"/>
        <v>0</v>
      </c>
      <c r="BU161" s="165">
        <f t="shared" si="106"/>
        <v>4</v>
      </c>
      <c r="BV161" s="165">
        <f t="shared" si="107"/>
        <v>5</v>
      </c>
      <c r="BW161" s="165">
        <f t="shared" si="108"/>
        <v>3</v>
      </c>
      <c r="BX161" s="165">
        <f t="shared" si="109"/>
        <v>6</v>
      </c>
      <c r="BY161" s="165">
        <f t="shared" si="110"/>
        <v>5</v>
      </c>
      <c r="BZ161" s="165">
        <f t="shared" si="111"/>
        <v>6</v>
      </c>
      <c r="CB161" s="165">
        <v>2</v>
      </c>
      <c r="CC161" s="165">
        <v>0</v>
      </c>
      <c r="CD161" s="165">
        <v>0</v>
      </c>
    </row>
    <row r="162" spans="2:82">
      <c r="B162" s="165">
        <v>571</v>
      </c>
      <c r="M162" s="165">
        <v>4</v>
      </c>
      <c r="Q162" s="165">
        <f t="shared" si="86"/>
        <v>5</v>
      </c>
      <c r="R162" s="165">
        <v>4</v>
      </c>
      <c r="S162" s="165">
        <v>3</v>
      </c>
      <c r="U162" s="165">
        <f t="shared" si="87"/>
        <v>5</v>
      </c>
      <c r="V162" s="165">
        <v>3</v>
      </c>
      <c r="W162" s="165">
        <v>2</v>
      </c>
      <c r="Y162" s="165">
        <f t="shared" si="88"/>
        <v>6</v>
      </c>
      <c r="Z162" s="165">
        <v>4</v>
      </c>
      <c r="AA162" s="165">
        <v>2</v>
      </c>
      <c r="AC162" s="165">
        <f t="shared" si="89"/>
        <v>6</v>
      </c>
      <c r="AD162" s="165">
        <v>5</v>
      </c>
      <c r="AE162" s="165">
        <v>3</v>
      </c>
      <c r="AG162" s="165">
        <f t="shared" si="90"/>
        <v>5</v>
      </c>
      <c r="AH162" s="165">
        <v>3</v>
      </c>
      <c r="AI162" s="165">
        <v>2</v>
      </c>
      <c r="AK162" s="165">
        <f t="shared" si="91"/>
        <v>6</v>
      </c>
      <c r="AL162" s="165">
        <v>4</v>
      </c>
      <c r="AM162" s="165">
        <v>2</v>
      </c>
      <c r="AT162" s="165">
        <f t="shared" si="92"/>
        <v>0</v>
      </c>
      <c r="AU162" s="165">
        <f t="shared" si="93"/>
        <v>4</v>
      </c>
      <c r="AV162" s="165">
        <f t="shared" si="94"/>
        <v>4</v>
      </c>
      <c r="AW162" s="165">
        <f t="shared" si="95"/>
        <v>3</v>
      </c>
      <c r="AX162" s="165">
        <f t="shared" si="96"/>
        <v>4</v>
      </c>
      <c r="AY162" s="165">
        <f t="shared" si="97"/>
        <v>5</v>
      </c>
      <c r="AZ162" s="165">
        <f t="shared" si="98"/>
        <v>3</v>
      </c>
      <c r="BA162" s="165">
        <f t="shared" si="112"/>
        <v>4</v>
      </c>
      <c r="BH162" s="165">
        <f t="shared" si="99"/>
        <v>0</v>
      </c>
      <c r="BI162" s="165">
        <f t="shared" si="100"/>
        <v>3</v>
      </c>
      <c r="BJ162" s="165">
        <f t="shared" si="101"/>
        <v>2</v>
      </c>
      <c r="BK162" s="165">
        <f t="shared" si="102"/>
        <v>2</v>
      </c>
      <c r="BL162" s="165">
        <f t="shared" si="103"/>
        <v>3</v>
      </c>
      <c r="BM162" s="165">
        <f t="shared" si="104"/>
        <v>2</v>
      </c>
      <c r="BN162" s="165">
        <f t="shared" si="113"/>
        <v>2</v>
      </c>
      <c r="BT162" s="165">
        <f t="shared" si="105"/>
        <v>0</v>
      </c>
      <c r="BU162" s="165">
        <f t="shared" si="106"/>
        <v>5</v>
      </c>
      <c r="BV162" s="165">
        <f t="shared" si="107"/>
        <v>5</v>
      </c>
      <c r="BW162" s="165">
        <f t="shared" si="108"/>
        <v>6</v>
      </c>
      <c r="BX162" s="165">
        <f t="shared" si="109"/>
        <v>6</v>
      </c>
      <c r="BY162" s="165">
        <f t="shared" si="110"/>
        <v>5</v>
      </c>
      <c r="BZ162" s="165">
        <f t="shared" si="111"/>
        <v>6</v>
      </c>
      <c r="CB162" s="165">
        <v>0</v>
      </c>
      <c r="CC162" s="165">
        <v>0</v>
      </c>
      <c r="CD162" s="165">
        <v>0</v>
      </c>
    </row>
    <row r="163" spans="2:82">
      <c r="B163" s="165">
        <v>572</v>
      </c>
      <c r="M163" s="165">
        <v>2</v>
      </c>
      <c r="Q163" s="165">
        <f t="shared" si="86"/>
        <v>5</v>
      </c>
      <c r="R163" s="165">
        <v>5</v>
      </c>
      <c r="S163" s="165">
        <v>2</v>
      </c>
      <c r="U163" s="165">
        <f t="shared" si="87"/>
        <v>5</v>
      </c>
      <c r="V163" s="165">
        <v>3</v>
      </c>
      <c r="W163" s="165">
        <v>0</v>
      </c>
      <c r="Y163" s="165">
        <f t="shared" si="88"/>
        <v>4</v>
      </c>
      <c r="Z163" s="165">
        <v>4</v>
      </c>
      <c r="AA163" s="165">
        <v>2</v>
      </c>
      <c r="AC163" s="165">
        <f t="shared" si="89"/>
        <v>6</v>
      </c>
      <c r="AD163" s="165">
        <v>6</v>
      </c>
      <c r="AE163" s="165">
        <v>2</v>
      </c>
      <c r="AG163" s="165">
        <f t="shared" si="90"/>
        <v>3</v>
      </c>
      <c r="AH163" s="165">
        <v>3</v>
      </c>
      <c r="AI163" s="165">
        <v>2</v>
      </c>
      <c r="AK163" s="165">
        <f t="shared" si="91"/>
        <v>5</v>
      </c>
      <c r="AL163" s="165">
        <v>5</v>
      </c>
      <c r="AM163" s="165">
        <v>2</v>
      </c>
      <c r="AT163" s="165">
        <f t="shared" si="92"/>
        <v>0</v>
      </c>
      <c r="AU163" s="165">
        <f t="shared" si="93"/>
        <v>2</v>
      </c>
      <c r="AV163" s="165">
        <f t="shared" si="94"/>
        <v>5</v>
      </c>
      <c r="AW163" s="165">
        <f t="shared" si="95"/>
        <v>3</v>
      </c>
      <c r="AX163" s="165">
        <f t="shared" si="96"/>
        <v>4</v>
      </c>
      <c r="AY163" s="165">
        <f t="shared" si="97"/>
        <v>6</v>
      </c>
      <c r="AZ163" s="165">
        <f t="shared" si="98"/>
        <v>3</v>
      </c>
      <c r="BA163" s="165">
        <f t="shared" si="112"/>
        <v>5</v>
      </c>
      <c r="BH163" s="165">
        <f t="shared" si="99"/>
        <v>0</v>
      </c>
      <c r="BI163" s="165">
        <f t="shared" si="100"/>
        <v>2</v>
      </c>
      <c r="BJ163" s="165">
        <f t="shared" si="101"/>
        <v>0</v>
      </c>
      <c r="BK163" s="165">
        <f t="shared" si="102"/>
        <v>2</v>
      </c>
      <c r="BL163" s="165">
        <f t="shared" si="103"/>
        <v>2</v>
      </c>
      <c r="BM163" s="165">
        <f t="shared" si="104"/>
        <v>2</v>
      </c>
      <c r="BN163" s="165">
        <f t="shared" si="113"/>
        <v>2</v>
      </c>
      <c r="BT163" s="165">
        <f t="shared" si="105"/>
        <v>0</v>
      </c>
      <c r="BU163" s="165">
        <f t="shared" si="106"/>
        <v>5</v>
      </c>
      <c r="BV163" s="165">
        <f t="shared" si="107"/>
        <v>5</v>
      </c>
      <c r="BW163" s="165">
        <f t="shared" si="108"/>
        <v>4</v>
      </c>
      <c r="BX163" s="165">
        <f t="shared" si="109"/>
        <v>6</v>
      </c>
      <c r="BY163" s="165">
        <f t="shared" si="110"/>
        <v>3</v>
      </c>
      <c r="BZ163" s="165">
        <f t="shared" si="111"/>
        <v>5</v>
      </c>
      <c r="CB163" s="165">
        <v>3</v>
      </c>
      <c r="CC163" s="165">
        <v>4</v>
      </c>
      <c r="CD163" s="165">
        <v>0</v>
      </c>
    </row>
    <row r="164" spans="2:82">
      <c r="B164" s="165">
        <v>573</v>
      </c>
      <c r="M164" s="165">
        <v>6</v>
      </c>
      <c r="Q164" s="165">
        <f t="shared" si="86"/>
        <v>6</v>
      </c>
      <c r="R164" s="165">
        <v>5</v>
      </c>
      <c r="S164" s="165">
        <v>5</v>
      </c>
      <c r="U164" s="165">
        <f t="shared" si="87"/>
        <v>6</v>
      </c>
      <c r="V164" s="165">
        <v>5</v>
      </c>
      <c r="W164" s="165">
        <v>5</v>
      </c>
      <c r="Y164" s="165">
        <f t="shared" si="88"/>
        <v>6</v>
      </c>
      <c r="Z164" s="165">
        <v>3</v>
      </c>
      <c r="AA164" s="165">
        <v>3</v>
      </c>
      <c r="AC164" s="165">
        <f t="shared" si="89"/>
        <v>6</v>
      </c>
      <c r="AD164" s="165">
        <v>4</v>
      </c>
      <c r="AE164" s="165">
        <v>4</v>
      </c>
      <c r="AG164" s="165">
        <f t="shared" si="90"/>
        <v>6</v>
      </c>
      <c r="AH164" s="165">
        <v>4</v>
      </c>
      <c r="AI164" s="165">
        <v>4</v>
      </c>
      <c r="AK164" s="165">
        <f t="shared" si="91"/>
        <v>6</v>
      </c>
      <c r="AL164" s="165">
        <v>4</v>
      </c>
      <c r="AM164" s="165">
        <v>4</v>
      </c>
      <c r="AT164" s="165">
        <f t="shared" si="92"/>
        <v>0</v>
      </c>
      <c r="AU164" s="165">
        <f t="shared" si="93"/>
        <v>6</v>
      </c>
      <c r="AV164" s="165">
        <f t="shared" si="94"/>
        <v>5</v>
      </c>
      <c r="AW164" s="165">
        <f t="shared" si="95"/>
        <v>5</v>
      </c>
      <c r="AX164" s="165">
        <f t="shared" si="96"/>
        <v>3</v>
      </c>
      <c r="AY164" s="165">
        <f t="shared" si="97"/>
        <v>4</v>
      </c>
      <c r="AZ164" s="165">
        <f t="shared" si="98"/>
        <v>4</v>
      </c>
      <c r="BA164" s="165">
        <f t="shared" si="112"/>
        <v>4</v>
      </c>
      <c r="BH164" s="165">
        <f t="shared" si="99"/>
        <v>0</v>
      </c>
      <c r="BI164" s="165">
        <f t="shared" si="100"/>
        <v>5</v>
      </c>
      <c r="BJ164" s="165">
        <f t="shared" si="101"/>
        <v>5</v>
      </c>
      <c r="BK164" s="165">
        <f t="shared" si="102"/>
        <v>3</v>
      </c>
      <c r="BL164" s="165">
        <f t="shared" si="103"/>
        <v>4</v>
      </c>
      <c r="BM164" s="165">
        <f t="shared" si="104"/>
        <v>4</v>
      </c>
      <c r="BN164" s="165">
        <f t="shared" si="113"/>
        <v>4</v>
      </c>
      <c r="BT164" s="165">
        <f t="shared" si="105"/>
        <v>0</v>
      </c>
      <c r="BU164" s="165">
        <f t="shared" si="106"/>
        <v>6</v>
      </c>
      <c r="BV164" s="165">
        <f t="shared" si="107"/>
        <v>6</v>
      </c>
      <c r="BW164" s="165">
        <f t="shared" si="108"/>
        <v>6</v>
      </c>
      <c r="BX164" s="165">
        <f t="shared" si="109"/>
        <v>6</v>
      </c>
      <c r="BY164" s="165">
        <f t="shared" si="110"/>
        <v>6</v>
      </c>
      <c r="BZ164" s="165">
        <f t="shared" si="111"/>
        <v>6</v>
      </c>
      <c r="CB164" s="165">
        <v>2</v>
      </c>
      <c r="CC164" s="165">
        <v>0</v>
      </c>
      <c r="CD164" s="165">
        <v>0</v>
      </c>
    </row>
    <row r="165" spans="2:82">
      <c r="B165" s="165">
        <v>574</v>
      </c>
      <c r="M165" s="165">
        <v>3</v>
      </c>
      <c r="Q165" s="165">
        <f t="shared" si="86"/>
        <v>4</v>
      </c>
      <c r="R165" s="165">
        <v>3</v>
      </c>
      <c r="S165" s="165">
        <v>2</v>
      </c>
      <c r="U165" s="165">
        <f t="shared" si="87"/>
        <v>5</v>
      </c>
      <c r="V165" s="165">
        <v>5</v>
      </c>
      <c r="W165" s="165">
        <v>3</v>
      </c>
      <c r="Y165" s="165">
        <f t="shared" si="88"/>
        <v>4</v>
      </c>
      <c r="Z165" s="165">
        <v>3</v>
      </c>
      <c r="AA165" s="165">
        <v>2</v>
      </c>
      <c r="AC165" s="165">
        <f t="shared" si="89"/>
        <v>3</v>
      </c>
      <c r="AD165" s="165">
        <v>1</v>
      </c>
      <c r="AE165" s="165">
        <v>1</v>
      </c>
      <c r="AG165" s="165">
        <f t="shared" si="90"/>
        <v>5</v>
      </c>
      <c r="AH165" s="165">
        <v>3</v>
      </c>
      <c r="AI165" s="165">
        <v>1</v>
      </c>
      <c r="AK165" s="165">
        <f t="shared" si="91"/>
        <v>6</v>
      </c>
      <c r="AL165" s="165">
        <v>4</v>
      </c>
      <c r="AM165" s="165">
        <v>1</v>
      </c>
      <c r="AT165" s="165">
        <f t="shared" si="92"/>
        <v>0</v>
      </c>
      <c r="AU165" s="165">
        <f t="shared" si="93"/>
        <v>3</v>
      </c>
      <c r="AV165" s="165">
        <f t="shared" si="94"/>
        <v>3</v>
      </c>
      <c r="AW165" s="165">
        <f t="shared" si="95"/>
        <v>5</v>
      </c>
      <c r="AX165" s="165">
        <f t="shared" si="96"/>
        <v>3</v>
      </c>
      <c r="AY165" s="165">
        <f t="shared" si="97"/>
        <v>1</v>
      </c>
      <c r="AZ165" s="165">
        <f t="shared" si="98"/>
        <v>3</v>
      </c>
      <c r="BA165" s="165">
        <f t="shared" si="112"/>
        <v>4</v>
      </c>
      <c r="BH165" s="165">
        <f t="shared" si="99"/>
        <v>0</v>
      </c>
      <c r="BI165" s="165">
        <f t="shared" si="100"/>
        <v>2</v>
      </c>
      <c r="BJ165" s="165">
        <f t="shared" si="101"/>
        <v>3</v>
      </c>
      <c r="BK165" s="165">
        <f t="shared" si="102"/>
        <v>2</v>
      </c>
      <c r="BL165" s="165">
        <f t="shared" si="103"/>
        <v>1</v>
      </c>
      <c r="BM165" s="165">
        <f t="shared" si="104"/>
        <v>1</v>
      </c>
      <c r="BN165" s="165">
        <f t="shared" si="113"/>
        <v>1</v>
      </c>
      <c r="BT165" s="165">
        <f t="shared" si="105"/>
        <v>0</v>
      </c>
      <c r="BU165" s="165">
        <f t="shared" si="106"/>
        <v>4</v>
      </c>
      <c r="BV165" s="165">
        <f t="shared" si="107"/>
        <v>5</v>
      </c>
      <c r="BW165" s="165">
        <f t="shared" si="108"/>
        <v>4</v>
      </c>
      <c r="BX165" s="165">
        <f t="shared" si="109"/>
        <v>3</v>
      </c>
      <c r="BY165" s="165">
        <f t="shared" si="110"/>
        <v>5</v>
      </c>
      <c r="BZ165" s="165">
        <f t="shared" si="111"/>
        <v>6</v>
      </c>
      <c r="CB165" s="165">
        <v>1</v>
      </c>
      <c r="CC165" s="165">
        <v>0</v>
      </c>
      <c r="CD165" s="165">
        <v>0</v>
      </c>
    </row>
    <row r="166" spans="2:82">
      <c r="B166" s="165">
        <v>575</v>
      </c>
      <c r="M166" s="165">
        <v>4</v>
      </c>
      <c r="Q166" s="165">
        <f t="shared" si="86"/>
        <v>5</v>
      </c>
      <c r="R166" s="165">
        <v>5</v>
      </c>
      <c r="S166" s="165">
        <v>4</v>
      </c>
      <c r="U166" s="165">
        <f t="shared" si="87"/>
        <v>5</v>
      </c>
      <c r="V166" s="165">
        <v>4</v>
      </c>
      <c r="W166" s="165">
        <v>3</v>
      </c>
      <c r="Y166" s="165">
        <f t="shared" si="88"/>
        <v>4</v>
      </c>
      <c r="Z166" s="165">
        <v>2</v>
      </c>
      <c r="AA166" s="165">
        <v>2</v>
      </c>
      <c r="AC166" s="165">
        <f t="shared" si="89"/>
        <v>6</v>
      </c>
      <c r="AD166" s="165">
        <v>5</v>
      </c>
      <c r="AE166" s="165">
        <v>3</v>
      </c>
      <c r="AG166" s="165">
        <f t="shared" si="90"/>
        <v>5</v>
      </c>
      <c r="AH166" s="165">
        <v>3</v>
      </c>
      <c r="AI166" s="165">
        <v>2</v>
      </c>
      <c r="AK166" s="165">
        <f t="shared" si="91"/>
        <v>5</v>
      </c>
      <c r="AL166" s="165">
        <v>3</v>
      </c>
      <c r="AM166" s="165">
        <v>2</v>
      </c>
      <c r="AT166" s="165">
        <f t="shared" si="92"/>
        <v>0</v>
      </c>
      <c r="AU166" s="165">
        <f t="shared" si="93"/>
        <v>4</v>
      </c>
      <c r="AV166" s="165">
        <f t="shared" si="94"/>
        <v>5</v>
      </c>
      <c r="AW166" s="165">
        <f t="shared" si="95"/>
        <v>4</v>
      </c>
      <c r="AX166" s="165">
        <f t="shared" si="96"/>
        <v>2</v>
      </c>
      <c r="AY166" s="165">
        <f t="shared" si="97"/>
        <v>5</v>
      </c>
      <c r="AZ166" s="165">
        <f t="shared" si="98"/>
        <v>3</v>
      </c>
      <c r="BA166" s="165">
        <f t="shared" si="112"/>
        <v>3</v>
      </c>
      <c r="BH166" s="165">
        <f t="shared" si="99"/>
        <v>0</v>
      </c>
      <c r="BI166" s="165">
        <f t="shared" si="100"/>
        <v>4</v>
      </c>
      <c r="BJ166" s="165">
        <f t="shared" si="101"/>
        <v>3</v>
      </c>
      <c r="BK166" s="165">
        <f t="shared" si="102"/>
        <v>2</v>
      </c>
      <c r="BL166" s="165">
        <f t="shared" si="103"/>
        <v>3</v>
      </c>
      <c r="BM166" s="165">
        <f t="shared" si="104"/>
        <v>2</v>
      </c>
      <c r="BN166" s="165">
        <f t="shared" si="113"/>
        <v>2</v>
      </c>
      <c r="BT166" s="165">
        <f t="shared" si="105"/>
        <v>0</v>
      </c>
      <c r="BU166" s="165">
        <f t="shared" si="106"/>
        <v>5</v>
      </c>
      <c r="BV166" s="165">
        <f t="shared" si="107"/>
        <v>5</v>
      </c>
      <c r="BW166" s="165">
        <f t="shared" si="108"/>
        <v>4</v>
      </c>
      <c r="BX166" s="165">
        <f t="shared" si="109"/>
        <v>6</v>
      </c>
      <c r="BY166" s="165">
        <f t="shared" si="110"/>
        <v>5</v>
      </c>
      <c r="BZ166" s="165">
        <f t="shared" si="111"/>
        <v>5</v>
      </c>
      <c r="CB166" s="165">
        <v>2</v>
      </c>
      <c r="CC166" s="165">
        <v>1</v>
      </c>
      <c r="CD166" s="165">
        <v>0</v>
      </c>
    </row>
    <row r="167" spans="2:82">
      <c r="B167" s="165">
        <v>576</v>
      </c>
      <c r="M167" s="165">
        <v>2</v>
      </c>
      <c r="Q167" s="165">
        <f t="shared" si="86"/>
        <v>5</v>
      </c>
      <c r="R167" s="165">
        <v>4</v>
      </c>
      <c r="S167" s="165">
        <v>1</v>
      </c>
      <c r="U167" s="165">
        <f t="shared" si="87"/>
        <v>3</v>
      </c>
      <c r="V167" s="165">
        <v>2</v>
      </c>
      <c r="W167" s="165">
        <v>1</v>
      </c>
      <c r="Y167" s="165">
        <f t="shared" si="88"/>
        <v>4</v>
      </c>
      <c r="Z167" s="165">
        <v>3</v>
      </c>
      <c r="AA167" s="165">
        <v>1</v>
      </c>
      <c r="AC167" s="165">
        <f t="shared" si="89"/>
        <v>3</v>
      </c>
      <c r="AD167" s="165">
        <v>2</v>
      </c>
      <c r="AE167" s="165">
        <v>1</v>
      </c>
      <c r="AG167" s="165">
        <f t="shared" si="90"/>
        <v>4</v>
      </c>
      <c r="AH167" s="165">
        <v>3</v>
      </c>
      <c r="AI167" s="165">
        <v>1</v>
      </c>
      <c r="AK167" s="165">
        <f t="shared" si="91"/>
        <v>5</v>
      </c>
      <c r="AL167" s="165">
        <v>5</v>
      </c>
      <c r="AM167" s="165">
        <v>2</v>
      </c>
      <c r="AT167" s="165">
        <f t="shared" si="92"/>
        <v>0</v>
      </c>
      <c r="AU167" s="165">
        <f t="shared" si="93"/>
        <v>2</v>
      </c>
      <c r="AV167" s="165">
        <f t="shared" si="94"/>
        <v>4</v>
      </c>
      <c r="AW167" s="165">
        <f t="shared" si="95"/>
        <v>2</v>
      </c>
      <c r="AX167" s="165">
        <f t="shared" si="96"/>
        <v>3</v>
      </c>
      <c r="AY167" s="165">
        <f t="shared" si="97"/>
        <v>2</v>
      </c>
      <c r="AZ167" s="165">
        <f t="shared" si="98"/>
        <v>3</v>
      </c>
      <c r="BA167" s="165">
        <f t="shared" si="112"/>
        <v>5</v>
      </c>
      <c r="BH167" s="165">
        <f t="shared" si="99"/>
        <v>0</v>
      </c>
      <c r="BI167" s="165">
        <f t="shared" si="100"/>
        <v>1</v>
      </c>
      <c r="BJ167" s="165">
        <f t="shared" si="101"/>
        <v>1</v>
      </c>
      <c r="BK167" s="165">
        <f t="shared" si="102"/>
        <v>1</v>
      </c>
      <c r="BL167" s="165">
        <f t="shared" si="103"/>
        <v>1</v>
      </c>
      <c r="BM167" s="165">
        <f t="shared" si="104"/>
        <v>1</v>
      </c>
      <c r="BN167" s="165">
        <f t="shared" si="113"/>
        <v>2</v>
      </c>
      <c r="BT167" s="165">
        <f t="shared" si="105"/>
        <v>0</v>
      </c>
      <c r="BU167" s="165">
        <f t="shared" si="106"/>
        <v>5</v>
      </c>
      <c r="BV167" s="165">
        <f t="shared" si="107"/>
        <v>3</v>
      </c>
      <c r="BW167" s="165">
        <f t="shared" si="108"/>
        <v>4</v>
      </c>
      <c r="BX167" s="165">
        <f t="shared" si="109"/>
        <v>3</v>
      </c>
      <c r="BY167" s="165">
        <f t="shared" si="110"/>
        <v>4</v>
      </c>
      <c r="BZ167" s="165">
        <f t="shared" si="111"/>
        <v>5</v>
      </c>
      <c r="CB167" s="165">
        <v>0</v>
      </c>
      <c r="CC167" s="165">
        <v>3</v>
      </c>
      <c r="CD167" s="165">
        <v>2</v>
      </c>
    </row>
    <row r="168" spans="2:82">
      <c r="B168" s="165">
        <v>577</v>
      </c>
      <c r="M168" s="165">
        <v>4</v>
      </c>
      <c r="Q168" s="165">
        <f t="shared" si="86"/>
        <v>5</v>
      </c>
      <c r="R168" s="165">
        <v>3</v>
      </c>
      <c r="S168" s="165">
        <v>2</v>
      </c>
      <c r="U168" s="165">
        <f t="shared" si="87"/>
        <v>5</v>
      </c>
      <c r="V168" s="165">
        <v>3</v>
      </c>
      <c r="W168" s="165">
        <v>2</v>
      </c>
      <c r="Y168" s="165">
        <f t="shared" si="88"/>
        <v>6</v>
      </c>
      <c r="Z168" s="165">
        <v>6</v>
      </c>
      <c r="AA168" s="165">
        <v>4</v>
      </c>
      <c r="AC168" s="165">
        <f t="shared" si="89"/>
        <v>4</v>
      </c>
      <c r="AD168" s="165">
        <v>3</v>
      </c>
      <c r="AE168" s="165">
        <v>3</v>
      </c>
      <c r="AG168" s="165">
        <f t="shared" si="90"/>
        <v>5</v>
      </c>
      <c r="AH168" s="165">
        <v>3</v>
      </c>
      <c r="AI168" s="165">
        <v>2</v>
      </c>
      <c r="AK168" s="165">
        <f t="shared" si="91"/>
        <v>5</v>
      </c>
      <c r="AL168" s="165">
        <v>4</v>
      </c>
      <c r="AM168" s="165">
        <v>3</v>
      </c>
      <c r="AT168" s="165">
        <f t="shared" si="92"/>
        <v>0</v>
      </c>
      <c r="AU168" s="165">
        <f t="shared" si="93"/>
        <v>4</v>
      </c>
      <c r="AV168" s="165">
        <f t="shared" si="94"/>
        <v>3</v>
      </c>
      <c r="AW168" s="165">
        <f t="shared" si="95"/>
        <v>3</v>
      </c>
      <c r="AX168" s="165">
        <f t="shared" si="96"/>
        <v>6</v>
      </c>
      <c r="AY168" s="165">
        <f t="shared" si="97"/>
        <v>3</v>
      </c>
      <c r="AZ168" s="165">
        <f t="shared" si="98"/>
        <v>3</v>
      </c>
      <c r="BA168" s="165">
        <f t="shared" si="112"/>
        <v>4</v>
      </c>
      <c r="BH168" s="165">
        <f t="shared" si="99"/>
        <v>0</v>
      </c>
      <c r="BI168" s="165">
        <f t="shared" si="100"/>
        <v>2</v>
      </c>
      <c r="BJ168" s="165">
        <f t="shared" si="101"/>
        <v>2</v>
      </c>
      <c r="BK168" s="165">
        <f t="shared" si="102"/>
        <v>4</v>
      </c>
      <c r="BL168" s="165">
        <f t="shared" si="103"/>
        <v>3</v>
      </c>
      <c r="BM168" s="165">
        <f t="shared" si="104"/>
        <v>2</v>
      </c>
      <c r="BN168" s="165">
        <f t="shared" si="113"/>
        <v>3</v>
      </c>
      <c r="BT168" s="165">
        <f t="shared" si="105"/>
        <v>0</v>
      </c>
      <c r="BU168" s="165">
        <f t="shared" si="106"/>
        <v>5</v>
      </c>
      <c r="BV168" s="165">
        <f t="shared" si="107"/>
        <v>5</v>
      </c>
      <c r="BW168" s="165">
        <f t="shared" si="108"/>
        <v>6</v>
      </c>
      <c r="BX168" s="165">
        <f t="shared" si="109"/>
        <v>4</v>
      </c>
      <c r="BY168" s="165">
        <f t="shared" si="110"/>
        <v>5</v>
      </c>
      <c r="BZ168" s="165">
        <f t="shared" si="111"/>
        <v>5</v>
      </c>
      <c r="CB168" s="165">
        <v>1</v>
      </c>
      <c r="CC168" s="165">
        <v>0</v>
      </c>
      <c r="CD168" s="165">
        <v>1</v>
      </c>
    </row>
    <row r="169" spans="2:82">
      <c r="B169" s="165">
        <v>578</v>
      </c>
      <c r="M169" s="165">
        <v>3</v>
      </c>
      <c r="Q169" s="165">
        <f t="shared" si="86"/>
        <v>4</v>
      </c>
      <c r="R169" s="165">
        <v>4</v>
      </c>
      <c r="S169" s="165">
        <v>3</v>
      </c>
      <c r="U169" s="165">
        <f t="shared" si="87"/>
        <v>5</v>
      </c>
      <c r="V169" s="165">
        <v>5</v>
      </c>
      <c r="W169" s="165">
        <v>3</v>
      </c>
      <c r="Y169" s="165">
        <f t="shared" si="88"/>
        <v>4</v>
      </c>
      <c r="Z169" s="165">
        <v>2</v>
      </c>
      <c r="AA169" s="165">
        <v>1</v>
      </c>
      <c r="AC169" s="165">
        <f t="shared" si="89"/>
        <v>3</v>
      </c>
      <c r="AD169" s="165">
        <v>1</v>
      </c>
      <c r="AE169" s="165">
        <v>1</v>
      </c>
      <c r="AG169" s="165">
        <f t="shared" si="90"/>
        <v>6</v>
      </c>
      <c r="AH169" s="165">
        <v>5</v>
      </c>
      <c r="AI169" s="165">
        <v>2</v>
      </c>
      <c r="AK169" s="165">
        <f t="shared" si="91"/>
        <v>5</v>
      </c>
      <c r="AL169" s="165">
        <v>5</v>
      </c>
      <c r="AM169" s="165">
        <v>3</v>
      </c>
      <c r="AT169" s="165">
        <f t="shared" si="92"/>
        <v>0</v>
      </c>
      <c r="AU169" s="165">
        <f t="shared" si="93"/>
        <v>3</v>
      </c>
      <c r="AV169" s="165">
        <f t="shared" si="94"/>
        <v>4</v>
      </c>
      <c r="AW169" s="165">
        <f t="shared" si="95"/>
        <v>5</v>
      </c>
      <c r="AX169" s="165">
        <f t="shared" si="96"/>
        <v>2</v>
      </c>
      <c r="AY169" s="165">
        <f t="shared" si="97"/>
        <v>1</v>
      </c>
      <c r="AZ169" s="165">
        <f t="shared" si="98"/>
        <v>5</v>
      </c>
      <c r="BA169" s="165">
        <f t="shared" si="112"/>
        <v>5</v>
      </c>
      <c r="BH169" s="165">
        <f t="shared" si="99"/>
        <v>0</v>
      </c>
      <c r="BI169" s="165">
        <f t="shared" si="100"/>
        <v>3</v>
      </c>
      <c r="BJ169" s="165">
        <f t="shared" si="101"/>
        <v>3</v>
      </c>
      <c r="BK169" s="165">
        <f t="shared" si="102"/>
        <v>1</v>
      </c>
      <c r="BL169" s="165">
        <f t="shared" si="103"/>
        <v>1</v>
      </c>
      <c r="BM169" s="165">
        <f t="shared" si="104"/>
        <v>2</v>
      </c>
      <c r="BN169" s="165">
        <f t="shared" si="113"/>
        <v>3</v>
      </c>
      <c r="BT169" s="165">
        <f t="shared" si="105"/>
        <v>0</v>
      </c>
      <c r="BU169" s="165">
        <f t="shared" si="106"/>
        <v>4</v>
      </c>
      <c r="BV169" s="165">
        <f t="shared" si="107"/>
        <v>5</v>
      </c>
      <c r="BW169" s="165">
        <f t="shared" si="108"/>
        <v>4</v>
      </c>
      <c r="BX169" s="165">
        <f t="shared" si="109"/>
        <v>3</v>
      </c>
      <c r="BY169" s="165">
        <f t="shared" si="110"/>
        <v>6</v>
      </c>
      <c r="BZ169" s="165">
        <f t="shared" si="111"/>
        <v>5</v>
      </c>
      <c r="CB169" s="165">
        <v>1</v>
      </c>
      <c r="CC169" s="165">
        <v>3</v>
      </c>
      <c r="CD169" s="165">
        <v>0</v>
      </c>
    </row>
    <row r="170" spans="2:82">
      <c r="B170" s="165">
        <v>579</v>
      </c>
      <c r="M170" s="165">
        <v>4</v>
      </c>
      <c r="Q170" s="165">
        <f t="shared" si="86"/>
        <v>4</v>
      </c>
      <c r="R170" s="165">
        <v>4</v>
      </c>
      <c r="S170" s="165">
        <v>4</v>
      </c>
      <c r="U170" s="165">
        <f t="shared" si="87"/>
        <v>5</v>
      </c>
      <c r="V170" s="165">
        <v>3</v>
      </c>
      <c r="W170" s="165">
        <v>2</v>
      </c>
      <c r="Y170" s="165">
        <f t="shared" si="88"/>
        <v>6</v>
      </c>
      <c r="Z170" s="165">
        <v>5</v>
      </c>
      <c r="AA170" s="165">
        <v>3</v>
      </c>
      <c r="AC170" s="165">
        <f t="shared" si="89"/>
        <v>4</v>
      </c>
      <c r="AD170" s="165">
        <v>2</v>
      </c>
      <c r="AE170" s="165">
        <v>2</v>
      </c>
      <c r="AG170" s="165">
        <f t="shared" si="90"/>
        <v>6</v>
      </c>
      <c r="AH170" s="165">
        <v>5</v>
      </c>
      <c r="AI170" s="165">
        <v>3</v>
      </c>
      <c r="AK170" s="165">
        <f t="shared" si="91"/>
        <v>4</v>
      </c>
      <c r="AL170" s="165">
        <v>3</v>
      </c>
      <c r="AM170" s="165">
        <v>3</v>
      </c>
      <c r="AT170" s="165">
        <f t="shared" si="92"/>
        <v>0</v>
      </c>
      <c r="AU170" s="165">
        <f t="shared" si="93"/>
        <v>4</v>
      </c>
      <c r="AV170" s="165">
        <f t="shared" si="94"/>
        <v>4</v>
      </c>
      <c r="AW170" s="165">
        <f t="shared" si="95"/>
        <v>3</v>
      </c>
      <c r="AX170" s="165">
        <f t="shared" si="96"/>
        <v>5</v>
      </c>
      <c r="AY170" s="165">
        <f t="shared" si="97"/>
        <v>2</v>
      </c>
      <c r="AZ170" s="165">
        <f t="shared" si="98"/>
        <v>5</v>
      </c>
      <c r="BA170" s="165">
        <f t="shared" si="112"/>
        <v>3</v>
      </c>
      <c r="BH170" s="165">
        <f t="shared" si="99"/>
        <v>0</v>
      </c>
      <c r="BI170" s="165">
        <f t="shared" si="100"/>
        <v>4</v>
      </c>
      <c r="BJ170" s="165">
        <f t="shared" si="101"/>
        <v>2</v>
      </c>
      <c r="BK170" s="165">
        <f t="shared" si="102"/>
        <v>3</v>
      </c>
      <c r="BL170" s="165">
        <f t="shared" si="103"/>
        <v>2</v>
      </c>
      <c r="BM170" s="165">
        <f t="shared" si="104"/>
        <v>3</v>
      </c>
      <c r="BN170" s="165">
        <f t="shared" si="113"/>
        <v>3</v>
      </c>
      <c r="BT170" s="165">
        <f t="shared" si="105"/>
        <v>0</v>
      </c>
      <c r="BU170" s="165">
        <f t="shared" si="106"/>
        <v>4</v>
      </c>
      <c r="BV170" s="165">
        <f t="shared" si="107"/>
        <v>5</v>
      </c>
      <c r="BW170" s="165">
        <f t="shared" si="108"/>
        <v>6</v>
      </c>
      <c r="BX170" s="165">
        <f t="shared" si="109"/>
        <v>4</v>
      </c>
      <c r="BY170" s="165">
        <f t="shared" si="110"/>
        <v>6</v>
      </c>
      <c r="BZ170" s="165">
        <f t="shared" si="111"/>
        <v>4</v>
      </c>
      <c r="CB170" s="165">
        <v>0</v>
      </c>
      <c r="CC170" s="165">
        <v>1</v>
      </c>
      <c r="CD170" s="165">
        <v>2</v>
      </c>
    </row>
    <row r="171" spans="2:82">
      <c r="B171" s="165">
        <v>580</v>
      </c>
      <c r="M171" s="165">
        <v>5</v>
      </c>
      <c r="Q171" s="165">
        <f t="shared" ref="Q171:Q194" si="114">M171+R171-S171</f>
        <v>6</v>
      </c>
      <c r="R171" s="165">
        <v>5</v>
      </c>
      <c r="S171" s="165">
        <v>4</v>
      </c>
      <c r="U171" s="165">
        <f t="shared" ref="U171:U194" si="115">M171+V171-W171</f>
        <v>5</v>
      </c>
      <c r="V171" s="165">
        <v>3</v>
      </c>
      <c r="W171" s="165">
        <v>3</v>
      </c>
      <c r="Y171" s="165">
        <f t="shared" ref="Y171:Y194" si="116">M171+Z171-AA171</f>
        <v>6</v>
      </c>
      <c r="Z171" s="165">
        <v>3</v>
      </c>
      <c r="AA171" s="165">
        <v>2</v>
      </c>
      <c r="AC171" s="165">
        <f t="shared" ref="AC171:AC194" si="117">M171+AD171-AE171</f>
        <v>5</v>
      </c>
      <c r="AD171" s="165">
        <v>1</v>
      </c>
      <c r="AE171" s="165">
        <v>1</v>
      </c>
      <c r="AG171" s="165">
        <f t="shared" ref="AG171:AG194" si="118">M171+AH171-AI171</f>
        <v>5</v>
      </c>
      <c r="AH171" s="165">
        <v>3</v>
      </c>
      <c r="AI171" s="165">
        <v>3</v>
      </c>
      <c r="AK171" s="165">
        <f t="shared" ref="AK171:AK194" si="119">M171+AL171-AM171</f>
        <v>5</v>
      </c>
      <c r="AL171" s="165">
        <v>4</v>
      </c>
      <c r="AM171" s="165">
        <v>4</v>
      </c>
      <c r="AT171" s="165">
        <f t="shared" ref="AT171:AT194" si="120">I171</f>
        <v>0</v>
      </c>
      <c r="AU171" s="165">
        <f t="shared" si="93"/>
        <v>5</v>
      </c>
      <c r="AV171" s="165">
        <f t="shared" si="94"/>
        <v>5</v>
      </c>
      <c r="AW171" s="165">
        <f t="shared" si="95"/>
        <v>3</v>
      </c>
      <c r="AX171" s="165">
        <f t="shared" si="96"/>
        <v>3</v>
      </c>
      <c r="AY171" s="165">
        <f t="shared" si="97"/>
        <v>1</v>
      </c>
      <c r="AZ171" s="165">
        <f t="shared" si="98"/>
        <v>3</v>
      </c>
      <c r="BA171" s="165">
        <f t="shared" si="112"/>
        <v>4</v>
      </c>
      <c r="BH171" s="165">
        <f t="shared" ref="BH171:BH194" si="121">N171</f>
        <v>0</v>
      </c>
      <c r="BI171" s="165">
        <f t="shared" si="100"/>
        <v>4</v>
      </c>
      <c r="BJ171" s="165">
        <f t="shared" si="101"/>
        <v>3</v>
      </c>
      <c r="BK171" s="165">
        <f t="shared" si="102"/>
        <v>2</v>
      </c>
      <c r="BL171" s="165">
        <f t="shared" si="103"/>
        <v>1</v>
      </c>
      <c r="BM171" s="165">
        <f t="shared" si="104"/>
        <v>3</v>
      </c>
      <c r="BN171" s="165">
        <f t="shared" si="113"/>
        <v>4</v>
      </c>
      <c r="BT171" s="165">
        <f t="shared" ref="BT171:BT194" si="122">O171</f>
        <v>0</v>
      </c>
      <c r="BU171" s="165">
        <f t="shared" ref="BU171:BU194" si="123">Q171</f>
        <v>6</v>
      </c>
      <c r="BV171" s="165">
        <f t="shared" ref="BV171:BV194" si="124">U171</f>
        <v>5</v>
      </c>
      <c r="BW171" s="165">
        <f t="shared" ref="BW171:BW194" si="125">Y171</f>
        <v>6</v>
      </c>
      <c r="BX171" s="165">
        <f t="shared" ref="BX171:BX194" si="126">AC171</f>
        <v>5</v>
      </c>
      <c r="BY171" s="165">
        <f t="shared" ref="BY171:BY194" si="127">AG171</f>
        <v>5</v>
      </c>
      <c r="BZ171" s="165">
        <f t="shared" ref="BZ171:BZ194" si="128">AK171</f>
        <v>5</v>
      </c>
      <c r="CB171" s="165">
        <v>1</v>
      </c>
      <c r="CC171" s="165">
        <v>1</v>
      </c>
      <c r="CD171" s="165">
        <v>1</v>
      </c>
    </row>
    <row r="172" spans="2:82">
      <c r="B172" s="165">
        <v>581</v>
      </c>
      <c r="M172" s="165">
        <v>3</v>
      </c>
      <c r="Q172" s="165">
        <f t="shared" si="114"/>
        <v>4</v>
      </c>
      <c r="R172" s="165">
        <v>3</v>
      </c>
      <c r="S172" s="165">
        <v>2</v>
      </c>
      <c r="U172" s="165">
        <f t="shared" si="115"/>
        <v>6</v>
      </c>
      <c r="V172" s="165">
        <v>6</v>
      </c>
      <c r="W172" s="165">
        <v>3</v>
      </c>
      <c r="Y172" s="165">
        <f t="shared" si="116"/>
        <v>4</v>
      </c>
      <c r="Z172" s="165">
        <v>2</v>
      </c>
      <c r="AA172" s="165">
        <v>1</v>
      </c>
      <c r="AC172" s="165">
        <f t="shared" si="117"/>
        <v>4</v>
      </c>
      <c r="AD172" s="165">
        <v>3</v>
      </c>
      <c r="AE172" s="165">
        <v>2</v>
      </c>
      <c r="AG172" s="165">
        <f t="shared" si="118"/>
        <v>6</v>
      </c>
      <c r="AH172" s="165">
        <v>6</v>
      </c>
      <c r="AI172" s="165">
        <v>3</v>
      </c>
      <c r="AK172" s="165">
        <f t="shared" si="119"/>
        <v>4</v>
      </c>
      <c r="AL172" s="165">
        <v>4</v>
      </c>
      <c r="AM172" s="165">
        <v>3</v>
      </c>
      <c r="AT172" s="165">
        <f t="shared" si="120"/>
        <v>0</v>
      </c>
      <c r="AU172" s="165">
        <f t="shared" si="93"/>
        <v>3</v>
      </c>
      <c r="AV172" s="165">
        <f t="shared" si="94"/>
        <v>3</v>
      </c>
      <c r="AW172" s="165">
        <f t="shared" si="95"/>
        <v>6</v>
      </c>
      <c r="AX172" s="165">
        <f t="shared" si="96"/>
        <v>2</v>
      </c>
      <c r="AY172" s="165">
        <f t="shared" si="97"/>
        <v>3</v>
      </c>
      <c r="AZ172" s="165">
        <f t="shared" si="98"/>
        <v>6</v>
      </c>
      <c r="BA172" s="165">
        <f t="shared" si="112"/>
        <v>4</v>
      </c>
      <c r="BH172" s="165">
        <f t="shared" si="121"/>
        <v>0</v>
      </c>
      <c r="BI172" s="165">
        <f t="shared" si="100"/>
        <v>2</v>
      </c>
      <c r="BJ172" s="165">
        <f t="shared" si="101"/>
        <v>3</v>
      </c>
      <c r="BK172" s="165">
        <f t="shared" si="102"/>
        <v>1</v>
      </c>
      <c r="BL172" s="165">
        <f t="shared" si="103"/>
        <v>2</v>
      </c>
      <c r="BM172" s="165">
        <f t="shared" si="104"/>
        <v>3</v>
      </c>
      <c r="BN172" s="165">
        <f t="shared" si="113"/>
        <v>3</v>
      </c>
      <c r="BT172" s="165">
        <f t="shared" si="122"/>
        <v>0</v>
      </c>
      <c r="BU172" s="165">
        <f t="shared" si="123"/>
        <v>4</v>
      </c>
      <c r="BV172" s="165">
        <f t="shared" si="124"/>
        <v>6</v>
      </c>
      <c r="BW172" s="165">
        <f t="shared" si="125"/>
        <v>4</v>
      </c>
      <c r="BX172" s="165">
        <f t="shared" si="126"/>
        <v>4</v>
      </c>
      <c r="BY172" s="165">
        <f t="shared" si="127"/>
        <v>6</v>
      </c>
      <c r="BZ172" s="165">
        <f t="shared" si="128"/>
        <v>4</v>
      </c>
      <c r="CB172" s="165">
        <v>2</v>
      </c>
      <c r="CC172" s="165">
        <v>0</v>
      </c>
      <c r="CD172" s="165">
        <v>0</v>
      </c>
    </row>
    <row r="173" spans="2:82">
      <c r="B173" s="165">
        <v>582</v>
      </c>
      <c r="M173" s="165">
        <v>2</v>
      </c>
      <c r="Q173" s="165">
        <f t="shared" si="114"/>
        <v>5</v>
      </c>
      <c r="R173" s="165">
        <v>4</v>
      </c>
      <c r="S173" s="165">
        <v>1</v>
      </c>
      <c r="U173" s="165">
        <f t="shared" si="115"/>
        <v>4</v>
      </c>
      <c r="V173" s="165">
        <v>3</v>
      </c>
      <c r="W173" s="165">
        <v>1</v>
      </c>
      <c r="Y173" s="165">
        <f t="shared" si="116"/>
        <v>2</v>
      </c>
      <c r="Z173" s="165">
        <v>1</v>
      </c>
      <c r="AA173" s="165">
        <v>1</v>
      </c>
      <c r="AC173" s="165">
        <f t="shared" si="117"/>
        <v>4</v>
      </c>
      <c r="AD173" s="165">
        <v>3</v>
      </c>
      <c r="AE173" s="165">
        <v>1</v>
      </c>
      <c r="AG173" s="165">
        <f t="shared" si="118"/>
        <v>5</v>
      </c>
      <c r="AH173" s="165">
        <v>4</v>
      </c>
      <c r="AI173" s="165">
        <v>1</v>
      </c>
      <c r="AK173" s="165">
        <f t="shared" si="119"/>
        <v>5</v>
      </c>
      <c r="AL173" s="165">
        <v>3</v>
      </c>
      <c r="AM173" s="165">
        <v>0</v>
      </c>
      <c r="AT173" s="165">
        <f t="shared" si="120"/>
        <v>0</v>
      </c>
      <c r="AU173" s="165">
        <f t="shared" si="93"/>
        <v>2</v>
      </c>
      <c r="AV173" s="165">
        <f t="shared" si="94"/>
        <v>4</v>
      </c>
      <c r="AW173" s="165">
        <f t="shared" si="95"/>
        <v>3</v>
      </c>
      <c r="AX173" s="165">
        <f t="shared" si="96"/>
        <v>1</v>
      </c>
      <c r="AY173" s="165">
        <f t="shared" si="97"/>
        <v>3</v>
      </c>
      <c r="AZ173" s="165">
        <f t="shared" si="98"/>
        <v>4</v>
      </c>
      <c r="BA173" s="165">
        <f t="shared" si="112"/>
        <v>3</v>
      </c>
      <c r="BH173" s="165">
        <f t="shared" si="121"/>
        <v>0</v>
      </c>
      <c r="BI173" s="165">
        <f t="shared" si="100"/>
        <v>1</v>
      </c>
      <c r="BJ173" s="165">
        <f t="shared" si="101"/>
        <v>1</v>
      </c>
      <c r="BK173" s="165">
        <f t="shared" si="102"/>
        <v>1</v>
      </c>
      <c r="BL173" s="165">
        <f t="shared" si="103"/>
        <v>1</v>
      </c>
      <c r="BM173" s="165">
        <f t="shared" si="104"/>
        <v>1</v>
      </c>
      <c r="BN173" s="165">
        <f t="shared" si="113"/>
        <v>0</v>
      </c>
      <c r="BT173" s="165">
        <f t="shared" si="122"/>
        <v>0</v>
      </c>
      <c r="BU173" s="165">
        <f t="shared" si="123"/>
        <v>5</v>
      </c>
      <c r="BV173" s="165">
        <f t="shared" si="124"/>
        <v>4</v>
      </c>
      <c r="BW173" s="165">
        <f t="shared" si="125"/>
        <v>2</v>
      </c>
      <c r="BX173" s="165">
        <f t="shared" si="126"/>
        <v>4</v>
      </c>
      <c r="BY173" s="165">
        <f t="shared" si="127"/>
        <v>5</v>
      </c>
      <c r="BZ173" s="165">
        <f t="shared" si="128"/>
        <v>5</v>
      </c>
      <c r="CB173" s="165">
        <v>1</v>
      </c>
      <c r="CC173" s="165">
        <v>0</v>
      </c>
      <c r="CD173" s="165">
        <v>0</v>
      </c>
    </row>
    <row r="174" spans="2:82">
      <c r="B174" s="165">
        <v>583</v>
      </c>
      <c r="M174" s="165">
        <v>4</v>
      </c>
      <c r="Q174" s="165">
        <f t="shared" si="114"/>
        <v>6</v>
      </c>
      <c r="R174" s="165">
        <v>4</v>
      </c>
      <c r="S174" s="165">
        <v>2</v>
      </c>
      <c r="U174" s="165">
        <f t="shared" si="115"/>
        <v>6</v>
      </c>
      <c r="V174" s="165">
        <v>3</v>
      </c>
      <c r="W174" s="165">
        <v>1</v>
      </c>
      <c r="Y174" s="165">
        <f t="shared" si="116"/>
        <v>5</v>
      </c>
      <c r="Z174" s="165">
        <v>3</v>
      </c>
      <c r="AA174" s="165">
        <v>2</v>
      </c>
      <c r="AC174" s="165">
        <f t="shared" si="117"/>
        <v>5</v>
      </c>
      <c r="AD174" s="165">
        <v>5</v>
      </c>
      <c r="AE174" s="165">
        <v>4</v>
      </c>
      <c r="AG174" s="165">
        <f t="shared" si="118"/>
        <v>4</v>
      </c>
      <c r="AH174" s="165">
        <v>4</v>
      </c>
      <c r="AI174" s="165">
        <v>4</v>
      </c>
      <c r="AK174" s="165">
        <f t="shared" si="119"/>
        <v>6</v>
      </c>
      <c r="AL174" s="165">
        <v>4</v>
      </c>
      <c r="AM174" s="165">
        <v>2</v>
      </c>
      <c r="AT174" s="165">
        <f t="shared" si="120"/>
        <v>0</v>
      </c>
      <c r="AU174" s="165">
        <f t="shared" si="93"/>
        <v>4</v>
      </c>
      <c r="AV174" s="165">
        <f t="shared" si="94"/>
        <v>4</v>
      </c>
      <c r="AW174" s="165">
        <f t="shared" si="95"/>
        <v>3</v>
      </c>
      <c r="AX174" s="165">
        <f t="shared" si="96"/>
        <v>3</v>
      </c>
      <c r="AY174" s="165">
        <f t="shared" si="97"/>
        <v>5</v>
      </c>
      <c r="AZ174" s="165">
        <f t="shared" si="98"/>
        <v>4</v>
      </c>
      <c r="BA174" s="165">
        <f t="shared" si="112"/>
        <v>4</v>
      </c>
      <c r="BH174" s="165">
        <f t="shared" si="121"/>
        <v>0</v>
      </c>
      <c r="BI174" s="165">
        <f t="shared" si="100"/>
        <v>2</v>
      </c>
      <c r="BJ174" s="165">
        <f t="shared" si="101"/>
        <v>1</v>
      </c>
      <c r="BK174" s="165">
        <f t="shared" si="102"/>
        <v>2</v>
      </c>
      <c r="BL174" s="165">
        <f t="shared" si="103"/>
        <v>4</v>
      </c>
      <c r="BM174" s="165">
        <f t="shared" si="104"/>
        <v>4</v>
      </c>
      <c r="BN174" s="165">
        <f t="shared" si="113"/>
        <v>2</v>
      </c>
      <c r="BT174" s="165">
        <f t="shared" si="122"/>
        <v>0</v>
      </c>
      <c r="BU174" s="165">
        <f t="shared" si="123"/>
        <v>6</v>
      </c>
      <c r="BV174" s="165">
        <f t="shared" si="124"/>
        <v>6</v>
      </c>
      <c r="BW174" s="165">
        <f t="shared" si="125"/>
        <v>5</v>
      </c>
      <c r="BX174" s="165">
        <f t="shared" si="126"/>
        <v>5</v>
      </c>
      <c r="BY174" s="165">
        <f t="shared" si="127"/>
        <v>4</v>
      </c>
      <c r="BZ174" s="165">
        <f t="shared" si="128"/>
        <v>6</v>
      </c>
      <c r="CB174" s="165">
        <v>1</v>
      </c>
      <c r="CC174" s="165">
        <v>1</v>
      </c>
      <c r="CD174" s="165">
        <v>0</v>
      </c>
    </row>
    <row r="175" spans="2:82">
      <c r="B175" s="165">
        <v>584</v>
      </c>
      <c r="M175" s="165">
        <v>3</v>
      </c>
      <c r="Q175" s="165">
        <f t="shared" si="114"/>
        <v>5</v>
      </c>
      <c r="R175" s="165">
        <v>4</v>
      </c>
      <c r="S175" s="165">
        <v>2</v>
      </c>
      <c r="U175" s="165">
        <f t="shared" si="115"/>
        <v>3</v>
      </c>
      <c r="V175" s="165">
        <v>0</v>
      </c>
      <c r="W175" s="165">
        <v>0</v>
      </c>
      <c r="Y175" s="165">
        <f t="shared" si="116"/>
        <v>4</v>
      </c>
      <c r="Z175" s="165">
        <v>3</v>
      </c>
      <c r="AA175" s="165">
        <v>2</v>
      </c>
      <c r="AC175" s="165">
        <f t="shared" si="117"/>
        <v>5</v>
      </c>
      <c r="AD175" s="165">
        <v>3</v>
      </c>
      <c r="AE175" s="165">
        <v>1</v>
      </c>
      <c r="AG175" s="165">
        <f t="shared" si="118"/>
        <v>5</v>
      </c>
      <c r="AH175" s="165">
        <v>4</v>
      </c>
      <c r="AI175" s="165">
        <v>2</v>
      </c>
      <c r="AK175" s="165">
        <f t="shared" si="119"/>
        <v>4</v>
      </c>
      <c r="AL175" s="165">
        <v>1</v>
      </c>
      <c r="AM175" s="165">
        <v>0</v>
      </c>
      <c r="AT175" s="165">
        <f t="shared" si="120"/>
        <v>0</v>
      </c>
      <c r="AU175" s="165">
        <f t="shared" si="93"/>
        <v>3</v>
      </c>
      <c r="AV175" s="165">
        <f t="shared" si="94"/>
        <v>4</v>
      </c>
      <c r="AW175" s="165">
        <f t="shared" si="95"/>
        <v>0</v>
      </c>
      <c r="AX175" s="165">
        <f t="shared" si="96"/>
        <v>3</v>
      </c>
      <c r="AY175" s="165">
        <f t="shared" si="97"/>
        <v>3</v>
      </c>
      <c r="AZ175" s="165">
        <f t="shared" si="98"/>
        <v>4</v>
      </c>
      <c r="BA175" s="165">
        <f t="shared" si="112"/>
        <v>1</v>
      </c>
      <c r="BH175" s="165">
        <f t="shared" si="121"/>
        <v>0</v>
      </c>
      <c r="BI175" s="165">
        <f t="shared" si="100"/>
        <v>2</v>
      </c>
      <c r="BJ175" s="165">
        <f t="shared" si="101"/>
        <v>0</v>
      </c>
      <c r="BK175" s="165">
        <f t="shared" si="102"/>
        <v>2</v>
      </c>
      <c r="BL175" s="165">
        <f t="shared" si="103"/>
        <v>1</v>
      </c>
      <c r="BM175" s="165">
        <f t="shared" si="104"/>
        <v>2</v>
      </c>
      <c r="BN175" s="165">
        <f t="shared" si="113"/>
        <v>0</v>
      </c>
      <c r="BT175" s="165">
        <f t="shared" si="122"/>
        <v>0</v>
      </c>
      <c r="BU175" s="165">
        <f t="shared" si="123"/>
        <v>5</v>
      </c>
      <c r="BV175" s="165">
        <f t="shared" si="124"/>
        <v>3</v>
      </c>
      <c r="BW175" s="165">
        <f t="shared" si="125"/>
        <v>4</v>
      </c>
      <c r="BX175" s="165">
        <f t="shared" si="126"/>
        <v>5</v>
      </c>
      <c r="BY175" s="165">
        <f t="shared" si="127"/>
        <v>5</v>
      </c>
      <c r="BZ175" s="165">
        <f t="shared" si="128"/>
        <v>4</v>
      </c>
      <c r="CB175" s="165">
        <v>2</v>
      </c>
      <c r="CC175" s="165">
        <v>1</v>
      </c>
      <c r="CD175" s="165">
        <v>2</v>
      </c>
    </row>
    <row r="176" spans="2:82">
      <c r="B176" s="165">
        <v>585</v>
      </c>
      <c r="M176" s="165">
        <v>3</v>
      </c>
      <c r="Q176" s="165">
        <f t="shared" si="114"/>
        <v>5</v>
      </c>
      <c r="R176" s="165">
        <v>4</v>
      </c>
      <c r="S176" s="165">
        <v>2</v>
      </c>
      <c r="U176" s="165">
        <f t="shared" si="115"/>
        <v>3</v>
      </c>
      <c r="V176" s="165">
        <v>1</v>
      </c>
      <c r="W176" s="165">
        <v>1</v>
      </c>
      <c r="Y176" s="165">
        <f t="shared" si="116"/>
        <v>4</v>
      </c>
      <c r="Z176" s="165">
        <v>3</v>
      </c>
      <c r="AA176" s="165">
        <v>2</v>
      </c>
      <c r="AC176" s="165">
        <f t="shared" si="117"/>
        <v>5</v>
      </c>
      <c r="AD176" s="165">
        <v>3</v>
      </c>
      <c r="AE176" s="165">
        <v>1</v>
      </c>
      <c r="AG176" s="165">
        <f t="shared" si="118"/>
        <v>4</v>
      </c>
      <c r="AH176" s="165">
        <v>2</v>
      </c>
      <c r="AI176" s="165">
        <v>1</v>
      </c>
      <c r="AK176" s="165">
        <f t="shared" si="119"/>
        <v>5</v>
      </c>
      <c r="AL176" s="165">
        <v>2</v>
      </c>
      <c r="AM176" s="165">
        <v>0</v>
      </c>
      <c r="AT176" s="165">
        <f t="shared" si="120"/>
        <v>0</v>
      </c>
      <c r="AU176" s="165">
        <f t="shared" si="93"/>
        <v>3</v>
      </c>
      <c r="AV176" s="165">
        <f t="shared" si="94"/>
        <v>4</v>
      </c>
      <c r="AW176" s="165">
        <f t="shared" si="95"/>
        <v>1</v>
      </c>
      <c r="AX176" s="165">
        <f t="shared" si="96"/>
        <v>3</v>
      </c>
      <c r="AY176" s="165">
        <f t="shared" si="97"/>
        <v>3</v>
      </c>
      <c r="AZ176" s="165">
        <f t="shared" si="98"/>
        <v>2</v>
      </c>
      <c r="BA176" s="165">
        <f t="shared" si="112"/>
        <v>2</v>
      </c>
      <c r="BH176" s="165">
        <f t="shared" si="121"/>
        <v>0</v>
      </c>
      <c r="BI176" s="165">
        <f t="shared" si="100"/>
        <v>2</v>
      </c>
      <c r="BJ176" s="165">
        <f t="shared" si="101"/>
        <v>1</v>
      </c>
      <c r="BK176" s="165">
        <f t="shared" si="102"/>
        <v>2</v>
      </c>
      <c r="BL176" s="165">
        <f t="shared" si="103"/>
        <v>1</v>
      </c>
      <c r="BM176" s="165">
        <f t="shared" si="104"/>
        <v>1</v>
      </c>
      <c r="BN176" s="165">
        <f t="shared" si="113"/>
        <v>0</v>
      </c>
      <c r="BT176" s="165">
        <f t="shared" si="122"/>
        <v>0</v>
      </c>
      <c r="BU176" s="165">
        <f t="shared" si="123"/>
        <v>5</v>
      </c>
      <c r="BV176" s="165">
        <f t="shared" si="124"/>
        <v>3</v>
      </c>
      <c r="BW176" s="165">
        <f t="shared" si="125"/>
        <v>4</v>
      </c>
      <c r="BX176" s="165">
        <f t="shared" si="126"/>
        <v>5</v>
      </c>
      <c r="BY176" s="165">
        <f t="shared" si="127"/>
        <v>4</v>
      </c>
      <c r="BZ176" s="165">
        <f t="shared" si="128"/>
        <v>5</v>
      </c>
      <c r="CB176" s="165">
        <v>2</v>
      </c>
      <c r="CC176" s="165">
        <v>1</v>
      </c>
      <c r="CD176" s="165">
        <v>6</v>
      </c>
    </row>
    <row r="177" spans="2:121">
      <c r="B177" s="165">
        <v>586</v>
      </c>
      <c r="M177" s="165">
        <v>5</v>
      </c>
      <c r="Q177" s="165">
        <f t="shared" si="114"/>
        <v>7</v>
      </c>
      <c r="R177" s="165">
        <v>5</v>
      </c>
      <c r="S177" s="165">
        <v>3</v>
      </c>
      <c r="U177" s="165">
        <f t="shared" si="115"/>
        <v>6</v>
      </c>
      <c r="V177" s="165">
        <v>4</v>
      </c>
      <c r="W177" s="165">
        <v>3</v>
      </c>
      <c r="Y177" s="165">
        <f t="shared" si="116"/>
        <v>7</v>
      </c>
      <c r="Z177" s="165">
        <v>4</v>
      </c>
      <c r="AA177" s="165">
        <v>2</v>
      </c>
      <c r="AC177" s="165">
        <f t="shared" si="117"/>
        <v>6</v>
      </c>
      <c r="AD177" s="165">
        <v>2</v>
      </c>
      <c r="AE177" s="165">
        <v>1</v>
      </c>
      <c r="AG177" s="165">
        <f t="shared" si="118"/>
        <v>6</v>
      </c>
      <c r="AH177" s="165">
        <v>1</v>
      </c>
      <c r="AI177" s="165">
        <v>0</v>
      </c>
      <c r="AK177" s="165">
        <f t="shared" si="119"/>
        <v>7</v>
      </c>
      <c r="AL177" s="165">
        <v>3</v>
      </c>
      <c r="AM177" s="165">
        <v>1</v>
      </c>
      <c r="AT177" s="165">
        <f t="shared" si="120"/>
        <v>0</v>
      </c>
      <c r="AU177" s="165">
        <f t="shared" si="93"/>
        <v>5</v>
      </c>
      <c r="AV177" s="165">
        <f t="shared" si="94"/>
        <v>5</v>
      </c>
      <c r="AW177" s="165">
        <f t="shared" si="95"/>
        <v>4</v>
      </c>
      <c r="AX177" s="165">
        <f t="shared" si="96"/>
        <v>4</v>
      </c>
      <c r="AY177" s="165">
        <f t="shared" si="97"/>
        <v>2</v>
      </c>
      <c r="AZ177" s="165">
        <f t="shared" si="98"/>
        <v>1</v>
      </c>
      <c r="BA177" s="165">
        <f t="shared" si="112"/>
        <v>3</v>
      </c>
      <c r="BH177" s="165">
        <f t="shared" si="121"/>
        <v>0</v>
      </c>
      <c r="BI177" s="165">
        <f t="shared" si="100"/>
        <v>3</v>
      </c>
      <c r="BJ177" s="165">
        <f t="shared" si="101"/>
        <v>3</v>
      </c>
      <c r="BK177" s="165">
        <f t="shared" si="102"/>
        <v>2</v>
      </c>
      <c r="BL177" s="165">
        <f t="shared" si="103"/>
        <v>1</v>
      </c>
      <c r="BM177" s="165">
        <f t="shared" si="104"/>
        <v>0</v>
      </c>
      <c r="BN177" s="165">
        <f t="shared" si="113"/>
        <v>1</v>
      </c>
      <c r="BT177" s="165">
        <f t="shared" si="122"/>
        <v>0</v>
      </c>
      <c r="BU177" s="165">
        <f t="shared" si="123"/>
        <v>7</v>
      </c>
      <c r="BV177" s="165">
        <f t="shared" si="124"/>
        <v>6</v>
      </c>
      <c r="BW177" s="165">
        <f t="shared" si="125"/>
        <v>7</v>
      </c>
      <c r="BX177" s="165">
        <f t="shared" si="126"/>
        <v>6</v>
      </c>
      <c r="BY177" s="165">
        <f t="shared" si="127"/>
        <v>6</v>
      </c>
      <c r="BZ177" s="165">
        <f t="shared" si="128"/>
        <v>7</v>
      </c>
      <c r="CB177" s="165">
        <v>1</v>
      </c>
      <c r="CC177" s="165">
        <v>4</v>
      </c>
      <c r="CD177" s="165">
        <v>0</v>
      </c>
    </row>
    <row r="178" spans="2:121">
      <c r="B178" s="165">
        <v>587</v>
      </c>
      <c r="M178" s="165">
        <v>4</v>
      </c>
      <c r="Q178" s="165">
        <f t="shared" si="114"/>
        <v>4</v>
      </c>
      <c r="R178" s="165">
        <v>2</v>
      </c>
      <c r="S178" s="165">
        <v>2</v>
      </c>
      <c r="U178" s="165">
        <f t="shared" si="115"/>
        <v>6</v>
      </c>
      <c r="V178" s="165">
        <v>4</v>
      </c>
      <c r="W178" s="165">
        <v>2</v>
      </c>
      <c r="Y178" s="165">
        <f t="shared" si="116"/>
        <v>4</v>
      </c>
      <c r="Z178" s="165">
        <v>2</v>
      </c>
      <c r="AA178" s="165">
        <v>2</v>
      </c>
      <c r="AC178" s="165">
        <f t="shared" si="117"/>
        <v>5</v>
      </c>
      <c r="AD178" s="165">
        <v>3</v>
      </c>
      <c r="AE178" s="165">
        <v>2</v>
      </c>
      <c r="AG178" s="165">
        <f t="shared" si="118"/>
        <v>6</v>
      </c>
      <c r="AH178" s="165">
        <v>5</v>
      </c>
      <c r="AI178" s="165">
        <v>3</v>
      </c>
      <c r="AK178" s="165">
        <f t="shared" si="119"/>
        <v>6</v>
      </c>
      <c r="AL178" s="165">
        <v>5</v>
      </c>
      <c r="AM178" s="165">
        <v>3</v>
      </c>
      <c r="AT178" s="165">
        <f t="shared" si="120"/>
        <v>0</v>
      </c>
      <c r="AU178" s="165">
        <f t="shared" si="93"/>
        <v>4</v>
      </c>
      <c r="AV178" s="165">
        <f t="shared" si="94"/>
        <v>2</v>
      </c>
      <c r="AW178" s="165">
        <f t="shared" si="95"/>
        <v>4</v>
      </c>
      <c r="AX178" s="165">
        <f t="shared" si="96"/>
        <v>2</v>
      </c>
      <c r="AY178" s="165">
        <f t="shared" si="97"/>
        <v>3</v>
      </c>
      <c r="AZ178" s="165">
        <f t="shared" si="98"/>
        <v>5</v>
      </c>
      <c r="BA178" s="165">
        <f t="shared" si="112"/>
        <v>5</v>
      </c>
      <c r="BH178" s="165">
        <f t="shared" si="121"/>
        <v>0</v>
      </c>
      <c r="BI178" s="165">
        <f t="shared" si="100"/>
        <v>2</v>
      </c>
      <c r="BJ178" s="165">
        <f t="shared" si="101"/>
        <v>2</v>
      </c>
      <c r="BK178" s="165">
        <f t="shared" si="102"/>
        <v>2</v>
      </c>
      <c r="BL178" s="165">
        <f t="shared" si="103"/>
        <v>2</v>
      </c>
      <c r="BM178" s="165">
        <f t="shared" si="104"/>
        <v>3</v>
      </c>
      <c r="BN178" s="165">
        <f t="shared" si="113"/>
        <v>3</v>
      </c>
      <c r="BT178" s="165">
        <f t="shared" si="122"/>
        <v>0</v>
      </c>
      <c r="BU178" s="165">
        <f t="shared" si="123"/>
        <v>4</v>
      </c>
      <c r="BV178" s="165">
        <f t="shared" si="124"/>
        <v>6</v>
      </c>
      <c r="BW178" s="165">
        <f t="shared" si="125"/>
        <v>4</v>
      </c>
      <c r="BX178" s="165">
        <f t="shared" si="126"/>
        <v>5</v>
      </c>
      <c r="BY178" s="165">
        <f t="shared" si="127"/>
        <v>6</v>
      </c>
      <c r="BZ178" s="165">
        <f t="shared" si="128"/>
        <v>6</v>
      </c>
      <c r="CB178" s="165">
        <v>1</v>
      </c>
      <c r="CC178" s="165">
        <v>0</v>
      </c>
      <c r="CD178" s="165">
        <v>0</v>
      </c>
    </row>
    <row r="179" spans="2:121">
      <c r="B179" s="165">
        <v>588</v>
      </c>
      <c r="M179" s="165">
        <v>2</v>
      </c>
      <c r="Q179" s="165">
        <f t="shared" si="114"/>
        <v>4</v>
      </c>
      <c r="R179" s="165">
        <v>4</v>
      </c>
      <c r="S179" s="165">
        <v>2</v>
      </c>
      <c r="U179" s="165">
        <f t="shared" si="115"/>
        <v>3</v>
      </c>
      <c r="V179" s="165">
        <v>2</v>
      </c>
      <c r="W179" s="165">
        <v>1</v>
      </c>
      <c r="Y179" s="165">
        <f t="shared" si="116"/>
        <v>4</v>
      </c>
      <c r="Z179" s="165">
        <v>2</v>
      </c>
      <c r="AA179" s="165">
        <v>0</v>
      </c>
      <c r="AC179" s="165">
        <f t="shared" si="117"/>
        <v>2</v>
      </c>
      <c r="AD179" s="165">
        <v>1</v>
      </c>
      <c r="AE179" s="165">
        <v>1</v>
      </c>
      <c r="AG179" s="165">
        <f t="shared" si="118"/>
        <v>5</v>
      </c>
      <c r="AH179" s="165">
        <v>4</v>
      </c>
      <c r="AI179" s="165">
        <v>1</v>
      </c>
      <c r="AK179" s="165">
        <f t="shared" si="119"/>
        <v>4</v>
      </c>
      <c r="AL179" s="165">
        <v>2</v>
      </c>
      <c r="AM179" s="165">
        <v>0</v>
      </c>
      <c r="AT179" s="165">
        <f t="shared" si="120"/>
        <v>0</v>
      </c>
      <c r="AU179" s="165">
        <f t="shared" si="93"/>
        <v>2</v>
      </c>
      <c r="AV179" s="165">
        <f t="shared" si="94"/>
        <v>4</v>
      </c>
      <c r="AW179" s="165">
        <f t="shared" si="95"/>
        <v>2</v>
      </c>
      <c r="AX179" s="165">
        <f t="shared" si="96"/>
        <v>2</v>
      </c>
      <c r="AY179" s="165">
        <f t="shared" si="97"/>
        <v>1</v>
      </c>
      <c r="AZ179" s="165">
        <f t="shared" si="98"/>
        <v>4</v>
      </c>
      <c r="BA179" s="165">
        <f t="shared" si="112"/>
        <v>2</v>
      </c>
      <c r="BH179" s="165">
        <f t="shared" si="121"/>
        <v>0</v>
      </c>
      <c r="BI179" s="165">
        <f t="shared" si="100"/>
        <v>2</v>
      </c>
      <c r="BJ179" s="165">
        <f t="shared" si="101"/>
        <v>1</v>
      </c>
      <c r="BK179" s="165">
        <f t="shared" si="102"/>
        <v>0</v>
      </c>
      <c r="BL179" s="165">
        <f t="shared" si="103"/>
        <v>1</v>
      </c>
      <c r="BM179" s="165">
        <f t="shared" si="104"/>
        <v>1</v>
      </c>
      <c r="BN179" s="165">
        <f t="shared" si="113"/>
        <v>0</v>
      </c>
      <c r="BT179" s="165">
        <f t="shared" si="122"/>
        <v>0</v>
      </c>
      <c r="BU179" s="165">
        <f t="shared" si="123"/>
        <v>4</v>
      </c>
      <c r="BV179" s="165">
        <f t="shared" si="124"/>
        <v>3</v>
      </c>
      <c r="BW179" s="165">
        <f t="shared" si="125"/>
        <v>4</v>
      </c>
      <c r="BX179" s="165">
        <f t="shared" si="126"/>
        <v>2</v>
      </c>
      <c r="BY179" s="165">
        <f t="shared" si="127"/>
        <v>5</v>
      </c>
      <c r="BZ179" s="165">
        <f t="shared" si="128"/>
        <v>4</v>
      </c>
      <c r="CB179" s="165">
        <v>1</v>
      </c>
      <c r="CC179" s="165">
        <v>1</v>
      </c>
      <c r="CD179" s="165">
        <v>3</v>
      </c>
    </row>
    <row r="180" spans="2:121">
      <c r="B180" s="165">
        <v>589</v>
      </c>
      <c r="M180" s="165">
        <v>4</v>
      </c>
      <c r="Q180" s="165">
        <f t="shared" si="114"/>
        <v>5</v>
      </c>
      <c r="R180" s="165">
        <v>4</v>
      </c>
      <c r="S180" s="165">
        <v>3</v>
      </c>
      <c r="U180" s="165">
        <f t="shared" si="115"/>
        <v>5</v>
      </c>
      <c r="V180" s="165">
        <v>1</v>
      </c>
      <c r="W180" s="165">
        <v>0</v>
      </c>
      <c r="Y180" s="165">
        <f t="shared" si="116"/>
        <v>4</v>
      </c>
      <c r="Z180" s="165">
        <v>1</v>
      </c>
      <c r="AA180" s="165">
        <v>1</v>
      </c>
      <c r="AC180" s="165">
        <f t="shared" si="117"/>
        <v>6</v>
      </c>
      <c r="AD180" s="165">
        <v>5</v>
      </c>
      <c r="AE180" s="165">
        <v>3</v>
      </c>
      <c r="AG180" s="165">
        <f t="shared" si="118"/>
        <v>4</v>
      </c>
      <c r="AH180" s="165">
        <v>3</v>
      </c>
      <c r="AI180" s="165">
        <v>3</v>
      </c>
      <c r="AK180" s="165">
        <f t="shared" si="119"/>
        <v>6</v>
      </c>
      <c r="AL180" s="165">
        <v>2</v>
      </c>
      <c r="AM180" s="165">
        <v>0</v>
      </c>
      <c r="AT180" s="165">
        <f t="shared" si="120"/>
        <v>0</v>
      </c>
      <c r="AU180" s="165">
        <f t="shared" si="93"/>
        <v>4</v>
      </c>
      <c r="AV180" s="165">
        <f t="shared" si="94"/>
        <v>4</v>
      </c>
      <c r="AW180" s="165">
        <f t="shared" si="95"/>
        <v>1</v>
      </c>
      <c r="AX180" s="165">
        <f t="shared" si="96"/>
        <v>1</v>
      </c>
      <c r="AY180" s="165">
        <f t="shared" si="97"/>
        <v>5</v>
      </c>
      <c r="AZ180" s="165">
        <f t="shared" si="98"/>
        <v>3</v>
      </c>
      <c r="BA180" s="165">
        <f t="shared" si="112"/>
        <v>2</v>
      </c>
      <c r="BH180" s="165">
        <f t="shared" si="121"/>
        <v>0</v>
      </c>
      <c r="BI180" s="165">
        <f t="shared" si="100"/>
        <v>3</v>
      </c>
      <c r="BJ180" s="165">
        <f t="shared" si="101"/>
        <v>0</v>
      </c>
      <c r="BK180" s="165">
        <f t="shared" si="102"/>
        <v>1</v>
      </c>
      <c r="BL180" s="165">
        <f t="shared" si="103"/>
        <v>3</v>
      </c>
      <c r="BM180" s="165">
        <f t="shared" si="104"/>
        <v>3</v>
      </c>
      <c r="BN180" s="165">
        <f t="shared" si="113"/>
        <v>0</v>
      </c>
      <c r="BT180" s="165">
        <f t="shared" si="122"/>
        <v>0</v>
      </c>
      <c r="BU180" s="165">
        <f t="shared" si="123"/>
        <v>5</v>
      </c>
      <c r="BV180" s="165">
        <f t="shared" si="124"/>
        <v>5</v>
      </c>
      <c r="BW180" s="165">
        <f t="shared" si="125"/>
        <v>4</v>
      </c>
      <c r="BX180" s="165">
        <f t="shared" si="126"/>
        <v>6</v>
      </c>
      <c r="BY180" s="165">
        <f t="shared" si="127"/>
        <v>4</v>
      </c>
      <c r="BZ180" s="165">
        <f t="shared" si="128"/>
        <v>6</v>
      </c>
      <c r="CB180" s="165">
        <v>2</v>
      </c>
      <c r="CC180" s="165">
        <v>2</v>
      </c>
      <c r="CD180" s="165">
        <v>1</v>
      </c>
    </row>
    <row r="181" spans="2:121">
      <c r="B181" s="165">
        <v>590</v>
      </c>
      <c r="M181" s="165">
        <v>3</v>
      </c>
      <c r="Q181" s="165">
        <f t="shared" si="114"/>
        <v>4</v>
      </c>
      <c r="R181" s="165">
        <v>4</v>
      </c>
      <c r="S181" s="165">
        <v>3</v>
      </c>
      <c r="U181" s="165">
        <f t="shared" si="115"/>
        <v>4</v>
      </c>
      <c r="V181" s="165">
        <v>3</v>
      </c>
      <c r="W181" s="165">
        <v>2</v>
      </c>
      <c r="Y181" s="165">
        <f t="shared" si="116"/>
        <v>4</v>
      </c>
      <c r="Z181" s="165">
        <v>2</v>
      </c>
      <c r="AA181" s="165">
        <v>1</v>
      </c>
      <c r="AC181" s="165">
        <f t="shared" si="117"/>
        <v>5</v>
      </c>
      <c r="AD181" s="165">
        <v>4</v>
      </c>
      <c r="AE181" s="165">
        <v>2</v>
      </c>
      <c r="AG181" s="165">
        <f t="shared" si="118"/>
        <v>5</v>
      </c>
      <c r="AH181" s="165">
        <v>4</v>
      </c>
      <c r="AI181" s="165">
        <v>2</v>
      </c>
      <c r="AK181" s="165">
        <f t="shared" si="119"/>
        <v>4</v>
      </c>
      <c r="AL181" s="165">
        <v>2</v>
      </c>
      <c r="AM181" s="165">
        <v>1</v>
      </c>
      <c r="AT181" s="165">
        <f t="shared" si="120"/>
        <v>0</v>
      </c>
      <c r="AU181" s="165">
        <f t="shared" si="93"/>
        <v>3</v>
      </c>
      <c r="AV181" s="165">
        <f t="shared" si="94"/>
        <v>4</v>
      </c>
      <c r="AW181" s="165">
        <f t="shared" si="95"/>
        <v>3</v>
      </c>
      <c r="AX181" s="165">
        <f t="shared" si="96"/>
        <v>2</v>
      </c>
      <c r="AY181" s="165">
        <f t="shared" si="97"/>
        <v>4</v>
      </c>
      <c r="AZ181" s="165">
        <f t="shared" si="98"/>
        <v>4</v>
      </c>
      <c r="BA181" s="165">
        <f t="shared" si="112"/>
        <v>2</v>
      </c>
      <c r="BH181" s="165">
        <f t="shared" si="121"/>
        <v>0</v>
      </c>
      <c r="BI181" s="165">
        <f t="shared" si="100"/>
        <v>3</v>
      </c>
      <c r="BJ181" s="165">
        <f t="shared" si="101"/>
        <v>2</v>
      </c>
      <c r="BK181" s="165">
        <f t="shared" si="102"/>
        <v>1</v>
      </c>
      <c r="BL181" s="165">
        <f t="shared" si="103"/>
        <v>2</v>
      </c>
      <c r="BM181" s="165">
        <f t="shared" si="104"/>
        <v>2</v>
      </c>
      <c r="BN181" s="165">
        <f t="shared" si="113"/>
        <v>1</v>
      </c>
      <c r="BT181" s="165">
        <f t="shared" si="122"/>
        <v>0</v>
      </c>
      <c r="BU181" s="165">
        <f t="shared" si="123"/>
        <v>4</v>
      </c>
      <c r="BV181" s="165">
        <f t="shared" si="124"/>
        <v>4</v>
      </c>
      <c r="BW181" s="165">
        <f t="shared" si="125"/>
        <v>4</v>
      </c>
      <c r="BX181" s="165">
        <f t="shared" si="126"/>
        <v>5</v>
      </c>
      <c r="BY181" s="165">
        <f t="shared" si="127"/>
        <v>5</v>
      </c>
      <c r="BZ181" s="165">
        <f t="shared" si="128"/>
        <v>4</v>
      </c>
      <c r="CB181" s="165">
        <v>0</v>
      </c>
      <c r="CC181" s="165">
        <v>3</v>
      </c>
      <c r="CD181" s="165">
        <v>2</v>
      </c>
    </row>
    <row r="182" spans="2:121">
      <c r="B182" s="165">
        <v>591</v>
      </c>
      <c r="M182" s="165">
        <v>4</v>
      </c>
      <c r="Q182" s="165">
        <f t="shared" si="114"/>
        <v>4</v>
      </c>
      <c r="R182" s="165">
        <v>4</v>
      </c>
      <c r="S182" s="165">
        <v>4</v>
      </c>
      <c r="U182" s="165">
        <f t="shared" si="115"/>
        <v>5</v>
      </c>
      <c r="V182" s="165">
        <v>1</v>
      </c>
      <c r="W182" s="165">
        <v>0</v>
      </c>
      <c r="Y182" s="165">
        <f t="shared" si="116"/>
        <v>4</v>
      </c>
      <c r="Z182" s="165">
        <v>1</v>
      </c>
      <c r="AA182" s="165">
        <v>1</v>
      </c>
      <c r="AC182" s="165">
        <f t="shared" si="117"/>
        <v>5</v>
      </c>
      <c r="AD182" s="165">
        <v>4</v>
      </c>
      <c r="AE182" s="165">
        <v>3</v>
      </c>
      <c r="AG182" s="165">
        <f t="shared" si="118"/>
        <v>6</v>
      </c>
      <c r="AH182" s="165">
        <v>6</v>
      </c>
      <c r="AI182" s="165">
        <v>4</v>
      </c>
      <c r="AK182" s="165">
        <f t="shared" si="119"/>
        <v>5</v>
      </c>
      <c r="AL182" s="165">
        <v>2</v>
      </c>
      <c r="AM182" s="165">
        <v>1</v>
      </c>
      <c r="AT182" s="165">
        <f t="shared" si="120"/>
        <v>0</v>
      </c>
      <c r="AU182" s="165">
        <f t="shared" si="93"/>
        <v>4</v>
      </c>
      <c r="AV182" s="165">
        <f t="shared" si="94"/>
        <v>4</v>
      </c>
      <c r="AW182" s="165">
        <f t="shared" si="95"/>
        <v>1</v>
      </c>
      <c r="AX182" s="165">
        <f t="shared" si="96"/>
        <v>1</v>
      </c>
      <c r="AY182" s="165">
        <f t="shared" si="97"/>
        <v>4</v>
      </c>
      <c r="AZ182" s="165">
        <f t="shared" si="98"/>
        <v>6</v>
      </c>
      <c r="BA182" s="165">
        <f t="shared" si="112"/>
        <v>2</v>
      </c>
      <c r="BH182" s="165">
        <f t="shared" si="121"/>
        <v>0</v>
      </c>
      <c r="BI182" s="165">
        <f t="shared" si="100"/>
        <v>4</v>
      </c>
      <c r="BJ182" s="165">
        <f t="shared" si="101"/>
        <v>0</v>
      </c>
      <c r="BK182" s="165">
        <f t="shared" si="102"/>
        <v>1</v>
      </c>
      <c r="BL182" s="165">
        <f t="shared" si="103"/>
        <v>3</v>
      </c>
      <c r="BM182" s="165">
        <f t="shared" si="104"/>
        <v>4</v>
      </c>
      <c r="BN182" s="165">
        <f t="shared" si="113"/>
        <v>1</v>
      </c>
      <c r="BT182" s="165">
        <f t="shared" si="122"/>
        <v>0</v>
      </c>
      <c r="BU182" s="165">
        <f t="shared" si="123"/>
        <v>4</v>
      </c>
      <c r="BV182" s="165">
        <f t="shared" si="124"/>
        <v>5</v>
      </c>
      <c r="BW182" s="165">
        <f t="shared" si="125"/>
        <v>4</v>
      </c>
      <c r="BX182" s="165">
        <f t="shared" si="126"/>
        <v>5</v>
      </c>
      <c r="BY182" s="165">
        <f t="shared" si="127"/>
        <v>6</v>
      </c>
      <c r="BZ182" s="165">
        <f t="shared" si="128"/>
        <v>5</v>
      </c>
      <c r="CB182" s="165">
        <v>4</v>
      </c>
      <c r="CC182" s="165">
        <v>2</v>
      </c>
      <c r="CD182" s="165">
        <v>0</v>
      </c>
    </row>
    <row r="183" spans="2:121">
      <c r="B183" s="165">
        <v>592</v>
      </c>
      <c r="M183" s="165">
        <v>5</v>
      </c>
      <c r="Q183" s="165">
        <f t="shared" si="114"/>
        <v>5</v>
      </c>
      <c r="R183" s="165">
        <v>3</v>
      </c>
      <c r="S183" s="165">
        <v>3</v>
      </c>
      <c r="U183" s="165">
        <f t="shared" si="115"/>
        <v>5</v>
      </c>
      <c r="V183" s="165">
        <v>3</v>
      </c>
      <c r="W183" s="165">
        <v>3</v>
      </c>
      <c r="Y183" s="165">
        <f t="shared" si="116"/>
        <v>5</v>
      </c>
      <c r="Z183" s="165">
        <v>2</v>
      </c>
      <c r="AA183" s="165">
        <v>2</v>
      </c>
      <c r="AC183" s="165">
        <f t="shared" si="117"/>
        <v>6</v>
      </c>
      <c r="AD183" s="165">
        <v>4</v>
      </c>
      <c r="AE183" s="165">
        <v>3</v>
      </c>
      <c r="AG183" s="165">
        <f t="shared" si="118"/>
        <v>5</v>
      </c>
      <c r="AH183" s="165">
        <v>3</v>
      </c>
      <c r="AI183" s="165">
        <v>3</v>
      </c>
      <c r="AK183" s="165">
        <f t="shared" si="119"/>
        <v>6</v>
      </c>
      <c r="AL183" s="165">
        <v>4</v>
      </c>
      <c r="AM183" s="165">
        <v>3</v>
      </c>
      <c r="AT183" s="165">
        <f t="shared" si="120"/>
        <v>0</v>
      </c>
      <c r="AU183" s="165">
        <f t="shared" si="93"/>
        <v>5</v>
      </c>
      <c r="AV183" s="165">
        <f t="shared" si="94"/>
        <v>3</v>
      </c>
      <c r="AW183" s="165">
        <f t="shared" si="95"/>
        <v>3</v>
      </c>
      <c r="AX183" s="165">
        <f t="shared" si="96"/>
        <v>2</v>
      </c>
      <c r="AY183" s="165">
        <f t="shared" si="97"/>
        <v>4</v>
      </c>
      <c r="AZ183" s="165">
        <f t="shared" si="98"/>
        <v>3</v>
      </c>
      <c r="BA183" s="165">
        <f t="shared" si="112"/>
        <v>4</v>
      </c>
      <c r="BH183" s="165">
        <f t="shared" si="121"/>
        <v>0</v>
      </c>
      <c r="BI183" s="165">
        <f t="shared" si="100"/>
        <v>3</v>
      </c>
      <c r="BJ183" s="165">
        <f t="shared" si="101"/>
        <v>3</v>
      </c>
      <c r="BK183" s="165">
        <f t="shared" si="102"/>
        <v>2</v>
      </c>
      <c r="BL183" s="165">
        <f t="shared" si="103"/>
        <v>3</v>
      </c>
      <c r="BM183" s="165">
        <f t="shared" si="104"/>
        <v>3</v>
      </c>
      <c r="BN183" s="165">
        <f t="shared" si="113"/>
        <v>3</v>
      </c>
      <c r="BT183" s="165">
        <f t="shared" si="122"/>
        <v>0</v>
      </c>
      <c r="BU183" s="165">
        <f t="shared" si="123"/>
        <v>5</v>
      </c>
      <c r="BV183" s="165">
        <f t="shared" si="124"/>
        <v>5</v>
      </c>
      <c r="BW183" s="165">
        <f t="shared" si="125"/>
        <v>5</v>
      </c>
      <c r="BX183" s="165">
        <f t="shared" si="126"/>
        <v>6</v>
      </c>
      <c r="BY183" s="165">
        <f t="shared" si="127"/>
        <v>5</v>
      </c>
      <c r="BZ183" s="165">
        <f t="shared" si="128"/>
        <v>6</v>
      </c>
      <c r="CB183" s="165">
        <v>0</v>
      </c>
      <c r="CC183" s="165">
        <v>0</v>
      </c>
      <c r="CD183" s="165">
        <v>0</v>
      </c>
    </row>
    <row r="184" spans="2:121">
      <c r="B184" s="165">
        <v>593</v>
      </c>
      <c r="M184" s="165">
        <v>3</v>
      </c>
      <c r="Q184" s="165">
        <f t="shared" si="114"/>
        <v>6</v>
      </c>
      <c r="R184" s="165">
        <v>6</v>
      </c>
      <c r="S184" s="165">
        <v>3</v>
      </c>
      <c r="U184" s="165">
        <f t="shared" si="115"/>
        <v>4</v>
      </c>
      <c r="V184" s="165">
        <v>2</v>
      </c>
      <c r="W184" s="165">
        <v>1</v>
      </c>
      <c r="Y184" s="165">
        <f t="shared" si="116"/>
        <v>5</v>
      </c>
      <c r="Z184" s="165">
        <v>4</v>
      </c>
      <c r="AA184" s="165">
        <v>2</v>
      </c>
      <c r="AC184" s="165">
        <f t="shared" si="117"/>
        <v>5</v>
      </c>
      <c r="AD184" s="165">
        <v>4</v>
      </c>
      <c r="AE184" s="165">
        <v>2</v>
      </c>
      <c r="AG184" s="165">
        <f t="shared" si="118"/>
        <v>3</v>
      </c>
      <c r="AH184" s="165">
        <v>3</v>
      </c>
      <c r="AI184" s="165">
        <v>3</v>
      </c>
      <c r="AK184" s="165">
        <f t="shared" si="119"/>
        <v>5</v>
      </c>
      <c r="AL184" s="165">
        <v>3</v>
      </c>
      <c r="AM184" s="165">
        <v>1</v>
      </c>
      <c r="AT184" s="165">
        <f t="shared" si="120"/>
        <v>0</v>
      </c>
      <c r="AU184" s="165">
        <f t="shared" si="93"/>
        <v>3</v>
      </c>
      <c r="AV184" s="165">
        <f t="shared" si="94"/>
        <v>6</v>
      </c>
      <c r="AW184" s="165">
        <f t="shared" si="95"/>
        <v>2</v>
      </c>
      <c r="AX184" s="165">
        <f t="shared" si="96"/>
        <v>4</v>
      </c>
      <c r="AY184" s="165">
        <f t="shared" si="97"/>
        <v>4</v>
      </c>
      <c r="AZ184" s="165">
        <f t="shared" si="98"/>
        <v>3</v>
      </c>
      <c r="BA184" s="165">
        <f t="shared" si="112"/>
        <v>3</v>
      </c>
      <c r="BH184" s="165">
        <f t="shared" si="121"/>
        <v>0</v>
      </c>
      <c r="BI184" s="165">
        <f t="shared" si="100"/>
        <v>3</v>
      </c>
      <c r="BJ184" s="165">
        <f t="shared" si="101"/>
        <v>1</v>
      </c>
      <c r="BK184" s="165">
        <f t="shared" si="102"/>
        <v>2</v>
      </c>
      <c r="BL184" s="165">
        <f t="shared" si="103"/>
        <v>2</v>
      </c>
      <c r="BM184" s="165">
        <f t="shared" si="104"/>
        <v>3</v>
      </c>
      <c r="BN184" s="165">
        <f t="shared" si="113"/>
        <v>1</v>
      </c>
      <c r="BT184" s="165">
        <f t="shared" si="122"/>
        <v>0</v>
      </c>
      <c r="BU184" s="165">
        <f t="shared" si="123"/>
        <v>6</v>
      </c>
      <c r="BV184" s="165">
        <f t="shared" si="124"/>
        <v>4</v>
      </c>
      <c r="BW184" s="165">
        <f t="shared" si="125"/>
        <v>5</v>
      </c>
      <c r="BX184" s="165">
        <f t="shared" si="126"/>
        <v>5</v>
      </c>
      <c r="BY184" s="165">
        <f t="shared" si="127"/>
        <v>3</v>
      </c>
      <c r="BZ184" s="165">
        <f t="shared" si="128"/>
        <v>5</v>
      </c>
      <c r="CB184" s="165">
        <v>1</v>
      </c>
      <c r="CC184" s="165">
        <v>0</v>
      </c>
      <c r="CD184" s="165">
        <v>1</v>
      </c>
    </row>
    <row r="185" spans="2:121">
      <c r="B185" s="165">
        <v>594</v>
      </c>
      <c r="M185" s="165">
        <v>5</v>
      </c>
      <c r="Q185" s="165">
        <f t="shared" si="114"/>
        <v>5</v>
      </c>
      <c r="R185" s="165">
        <v>4</v>
      </c>
      <c r="S185" s="165">
        <v>4</v>
      </c>
      <c r="U185" s="165">
        <f t="shared" si="115"/>
        <v>6</v>
      </c>
      <c r="V185" s="165">
        <v>2</v>
      </c>
      <c r="W185" s="165">
        <v>1</v>
      </c>
      <c r="Y185" s="165">
        <f t="shared" si="116"/>
        <v>5</v>
      </c>
      <c r="Z185" s="165">
        <v>3</v>
      </c>
      <c r="AA185" s="165">
        <v>3</v>
      </c>
      <c r="AC185" s="165">
        <f t="shared" si="117"/>
        <v>5</v>
      </c>
      <c r="AD185" s="165">
        <v>4</v>
      </c>
      <c r="AE185" s="165">
        <v>4</v>
      </c>
      <c r="AG185" s="165">
        <f t="shared" si="118"/>
        <v>6</v>
      </c>
      <c r="AH185" s="165">
        <v>4</v>
      </c>
      <c r="AI185" s="165">
        <v>3</v>
      </c>
      <c r="AK185" s="165">
        <f t="shared" si="119"/>
        <v>6</v>
      </c>
      <c r="AL185" s="165">
        <v>3</v>
      </c>
      <c r="AM185" s="165">
        <v>2</v>
      </c>
      <c r="AT185" s="165">
        <f t="shared" si="120"/>
        <v>0</v>
      </c>
      <c r="AU185" s="165">
        <f t="shared" si="93"/>
        <v>5</v>
      </c>
      <c r="AV185" s="165">
        <f t="shared" si="94"/>
        <v>4</v>
      </c>
      <c r="AW185" s="165">
        <f t="shared" si="95"/>
        <v>2</v>
      </c>
      <c r="AX185" s="165">
        <f t="shared" si="96"/>
        <v>3</v>
      </c>
      <c r="AY185" s="165">
        <f t="shared" si="97"/>
        <v>4</v>
      </c>
      <c r="AZ185" s="165">
        <f t="shared" si="98"/>
        <v>4</v>
      </c>
      <c r="BA185" s="165">
        <f t="shared" si="112"/>
        <v>3</v>
      </c>
      <c r="BH185" s="165">
        <f t="shared" si="121"/>
        <v>0</v>
      </c>
      <c r="BI185" s="165">
        <f t="shared" si="100"/>
        <v>4</v>
      </c>
      <c r="BJ185" s="165">
        <f t="shared" si="101"/>
        <v>1</v>
      </c>
      <c r="BK185" s="165">
        <f t="shared" si="102"/>
        <v>3</v>
      </c>
      <c r="BL185" s="165">
        <f t="shared" si="103"/>
        <v>4</v>
      </c>
      <c r="BM185" s="165">
        <f t="shared" si="104"/>
        <v>3</v>
      </c>
      <c r="BN185" s="165">
        <f t="shared" si="113"/>
        <v>2</v>
      </c>
      <c r="BT185" s="165">
        <f t="shared" si="122"/>
        <v>0</v>
      </c>
      <c r="BU185" s="165">
        <f t="shared" si="123"/>
        <v>5</v>
      </c>
      <c r="BV185" s="165">
        <f t="shared" si="124"/>
        <v>6</v>
      </c>
      <c r="BW185" s="165">
        <f t="shared" si="125"/>
        <v>5</v>
      </c>
      <c r="BX185" s="165">
        <f t="shared" si="126"/>
        <v>5</v>
      </c>
      <c r="BY185" s="165">
        <f t="shared" si="127"/>
        <v>6</v>
      </c>
      <c r="BZ185" s="165">
        <f t="shared" si="128"/>
        <v>6</v>
      </c>
      <c r="CB185" s="165">
        <v>1</v>
      </c>
      <c r="CC185" s="165">
        <v>2</v>
      </c>
      <c r="CD185" s="165">
        <v>0</v>
      </c>
    </row>
    <row r="186" spans="2:121">
      <c r="B186" s="165">
        <v>595</v>
      </c>
      <c r="M186" s="165">
        <v>6</v>
      </c>
      <c r="Q186" s="165">
        <f t="shared" si="114"/>
        <v>6</v>
      </c>
      <c r="R186" s="165">
        <v>3</v>
      </c>
      <c r="S186" s="165">
        <v>3</v>
      </c>
      <c r="U186" s="165">
        <f t="shared" si="115"/>
        <v>6</v>
      </c>
      <c r="V186" s="165">
        <v>2</v>
      </c>
      <c r="W186" s="165">
        <v>2</v>
      </c>
      <c r="Y186" s="165">
        <f t="shared" si="116"/>
        <v>6</v>
      </c>
      <c r="Z186" s="165">
        <v>3</v>
      </c>
      <c r="AA186" s="165">
        <v>3</v>
      </c>
      <c r="AC186" s="165">
        <f t="shared" si="117"/>
        <v>6</v>
      </c>
      <c r="AD186" s="165">
        <v>4</v>
      </c>
      <c r="AE186" s="165">
        <v>4</v>
      </c>
      <c r="AG186" s="165">
        <f t="shared" si="118"/>
        <v>6</v>
      </c>
      <c r="AH186" s="165">
        <v>5</v>
      </c>
      <c r="AI186" s="165">
        <v>5</v>
      </c>
      <c r="AK186" s="165">
        <f t="shared" si="119"/>
        <v>6</v>
      </c>
      <c r="AL186" s="165">
        <v>1</v>
      </c>
      <c r="AM186" s="165">
        <v>1</v>
      </c>
      <c r="AT186" s="165">
        <f t="shared" si="120"/>
        <v>0</v>
      </c>
      <c r="AU186" s="165">
        <f t="shared" si="93"/>
        <v>6</v>
      </c>
      <c r="AV186" s="165">
        <f t="shared" si="94"/>
        <v>3</v>
      </c>
      <c r="AW186" s="165">
        <f t="shared" si="95"/>
        <v>2</v>
      </c>
      <c r="AX186" s="165">
        <f t="shared" si="96"/>
        <v>3</v>
      </c>
      <c r="AY186" s="165">
        <f t="shared" si="97"/>
        <v>4</v>
      </c>
      <c r="AZ186" s="165">
        <f t="shared" si="98"/>
        <v>5</v>
      </c>
      <c r="BA186" s="165">
        <f t="shared" si="112"/>
        <v>1</v>
      </c>
      <c r="BH186" s="165">
        <f t="shared" si="121"/>
        <v>0</v>
      </c>
      <c r="BI186" s="165">
        <f t="shared" si="100"/>
        <v>3</v>
      </c>
      <c r="BJ186" s="165">
        <f t="shared" si="101"/>
        <v>2</v>
      </c>
      <c r="BK186" s="165">
        <f t="shared" si="102"/>
        <v>3</v>
      </c>
      <c r="BL186" s="165">
        <f t="shared" si="103"/>
        <v>4</v>
      </c>
      <c r="BM186" s="165">
        <f t="shared" si="104"/>
        <v>5</v>
      </c>
      <c r="BN186" s="165">
        <f t="shared" si="113"/>
        <v>1</v>
      </c>
      <c r="BT186" s="165">
        <f t="shared" si="122"/>
        <v>0</v>
      </c>
      <c r="BU186" s="165">
        <f t="shared" si="123"/>
        <v>6</v>
      </c>
      <c r="BV186" s="165">
        <f t="shared" si="124"/>
        <v>6</v>
      </c>
      <c r="BW186" s="165">
        <f t="shared" si="125"/>
        <v>6</v>
      </c>
      <c r="BX186" s="165">
        <f t="shared" si="126"/>
        <v>6</v>
      </c>
      <c r="BY186" s="165">
        <f t="shared" si="127"/>
        <v>6</v>
      </c>
      <c r="BZ186" s="165">
        <f t="shared" si="128"/>
        <v>6</v>
      </c>
      <c r="CB186" s="165">
        <v>2</v>
      </c>
      <c r="CC186" s="165">
        <v>0</v>
      </c>
      <c r="CD186" s="165">
        <v>2</v>
      </c>
      <c r="CF186" s="437"/>
      <c r="CG186" s="437"/>
      <c r="CH186" s="217"/>
      <c r="CJ186" s="434" t="s">
        <v>743</v>
      </c>
      <c r="CK186" s="435"/>
      <c r="CL186" s="435"/>
      <c r="CM186" s="436"/>
      <c r="CO186" s="434" t="s">
        <v>744</v>
      </c>
      <c r="CP186" s="435"/>
      <c r="CQ186" s="435"/>
      <c r="CR186" s="436"/>
      <c r="CT186" s="434" t="s">
        <v>745</v>
      </c>
      <c r="CU186" s="435"/>
      <c r="CV186" s="435"/>
      <c r="CW186" s="436"/>
      <c r="CY186" s="434" t="s">
        <v>746</v>
      </c>
      <c r="CZ186" s="435"/>
      <c r="DA186" s="435"/>
      <c r="DB186" s="436"/>
      <c r="DD186" s="434" t="s">
        <v>747</v>
      </c>
      <c r="DE186" s="435"/>
      <c r="DF186" s="435"/>
      <c r="DG186" s="436"/>
      <c r="DI186" s="434" t="s">
        <v>748</v>
      </c>
      <c r="DJ186" s="435"/>
      <c r="DK186" s="435"/>
      <c r="DL186" s="436"/>
      <c r="DN186" s="434" t="s">
        <v>749</v>
      </c>
      <c r="DO186" s="435"/>
      <c r="DP186" s="435"/>
      <c r="DQ186" s="436"/>
    </row>
    <row r="187" spans="2:121">
      <c r="B187" s="165">
        <v>596</v>
      </c>
      <c r="M187" s="165">
        <v>2</v>
      </c>
      <c r="Q187" s="165">
        <f t="shared" si="114"/>
        <v>4</v>
      </c>
      <c r="R187" s="165">
        <v>4</v>
      </c>
      <c r="S187" s="165">
        <v>2</v>
      </c>
      <c r="U187" s="165">
        <f t="shared" si="115"/>
        <v>5</v>
      </c>
      <c r="V187" s="165">
        <v>4</v>
      </c>
      <c r="W187" s="165">
        <v>1</v>
      </c>
      <c r="Y187" s="165">
        <f t="shared" si="116"/>
        <v>2</v>
      </c>
      <c r="Z187" s="165">
        <v>1</v>
      </c>
      <c r="AA187" s="165">
        <v>1</v>
      </c>
      <c r="AC187" s="165">
        <f t="shared" si="117"/>
        <v>4</v>
      </c>
      <c r="AD187" s="165">
        <v>4</v>
      </c>
      <c r="AE187" s="165">
        <v>2</v>
      </c>
      <c r="AG187" s="165">
        <f t="shared" si="118"/>
        <v>6</v>
      </c>
      <c r="AH187" s="165">
        <v>6</v>
      </c>
      <c r="AI187" s="165">
        <v>2</v>
      </c>
      <c r="AK187" s="165">
        <f t="shared" si="119"/>
        <v>5</v>
      </c>
      <c r="AL187" s="165">
        <v>4</v>
      </c>
      <c r="AM187" s="165">
        <v>1</v>
      </c>
      <c r="AT187" s="165">
        <f t="shared" si="120"/>
        <v>0</v>
      </c>
      <c r="AU187" s="165">
        <f t="shared" si="93"/>
        <v>2</v>
      </c>
      <c r="AV187" s="165">
        <f t="shared" si="94"/>
        <v>4</v>
      </c>
      <c r="AW187" s="165">
        <f t="shared" si="95"/>
        <v>4</v>
      </c>
      <c r="AX187" s="165">
        <f t="shared" si="96"/>
        <v>1</v>
      </c>
      <c r="AY187" s="165">
        <f t="shared" si="97"/>
        <v>4</v>
      </c>
      <c r="AZ187" s="165">
        <f t="shared" si="98"/>
        <v>6</v>
      </c>
      <c r="BA187" s="165">
        <f t="shared" si="112"/>
        <v>4</v>
      </c>
      <c r="BH187" s="165">
        <f t="shared" si="121"/>
        <v>0</v>
      </c>
      <c r="BI187" s="165">
        <f t="shared" si="100"/>
        <v>2</v>
      </c>
      <c r="BJ187" s="165">
        <f t="shared" si="101"/>
        <v>1</v>
      </c>
      <c r="BK187" s="165">
        <f t="shared" si="102"/>
        <v>1</v>
      </c>
      <c r="BL187" s="165">
        <f t="shared" si="103"/>
        <v>2</v>
      </c>
      <c r="BM187" s="165">
        <f t="shared" si="104"/>
        <v>2</v>
      </c>
      <c r="BN187" s="165">
        <f t="shared" si="113"/>
        <v>1</v>
      </c>
      <c r="BT187" s="165">
        <f t="shared" si="122"/>
        <v>0</v>
      </c>
      <c r="BU187" s="165">
        <f t="shared" si="123"/>
        <v>4</v>
      </c>
      <c r="BV187" s="165">
        <f t="shared" si="124"/>
        <v>5</v>
      </c>
      <c r="BW187" s="165">
        <f t="shared" si="125"/>
        <v>2</v>
      </c>
      <c r="BX187" s="165">
        <f t="shared" si="126"/>
        <v>4</v>
      </c>
      <c r="BY187" s="165">
        <f t="shared" si="127"/>
        <v>6</v>
      </c>
      <c r="BZ187" s="165">
        <f t="shared" si="128"/>
        <v>5</v>
      </c>
      <c r="CB187" s="165">
        <v>2</v>
      </c>
      <c r="CC187" s="165">
        <v>1</v>
      </c>
      <c r="CD187" s="165">
        <v>0</v>
      </c>
      <c r="CF187" s="160"/>
      <c r="CG187" s="160"/>
      <c r="CH187" s="160"/>
      <c r="CJ187" s="197">
        <v>0</v>
      </c>
      <c r="CK187" s="195">
        <f>COUNTIF(M11:M254,CJ187)</f>
        <v>0</v>
      </c>
      <c r="CL187" s="196">
        <f>CK187/CK194</f>
        <v>0</v>
      </c>
      <c r="CM187" s="195">
        <f>RANK(CL187,CL187:CL193)</f>
        <v>7</v>
      </c>
      <c r="CO187" s="197">
        <v>0</v>
      </c>
      <c r="CP187" s="195">
        <f>COUNTIF(R11:R254,CO187)</f>
        <v>0</v>
      </c>
      <c r="CQ187" s="196">
        <f>CP187/CP194</f>
        <v>0</v>
      </c>
      <c r="CR187" s="195">
        <f>RANK(CQ187,CQ187:CQ193)</f>
        <v>7</v>
      </c>
      <c r="CT187" s="197">
        <v>0</v>
      </c>
      <c r="CU187" s="195">
        <f>COUNTIF(V11:V254,CT187)</f>
        <v>4</v>
      </c>
      <c r="CV187" s="196">
        <f>CU187/CU194</f>
        <v>1.6194331983805668E-2</v>
      </c>
      <c r="CW187" s="195">
        <f>RANK(CV187,CV187:CV193)</f>
        <v>6</v>
      </c>
      <c r="CY187" s="197">
        <v>0</v>
      </c>
      <c r="CZ187" s="195">
        <f>COUNTIF(Z11:Z254,CY187)</f>
        <v>1</v>
      </c>
      <c r="DA187" s="196">
        <f>CZ187/CZ194</f>
        <v>4.0322580645161289E-3</v>
      </c>
      <c r="DB187" s="195">
        <f>RANK(DA187,DA187:DA193)</f>
        <v>7</v>
      </c>
      <c r="DD187" s="197">
        <v>0</v>
      </c>
      <c r="DE187" s="195">
        <f>COUNTIF(AD11:AD254,DD187)</f>
        <v>0</v>
      </c>
      <c r="DF187" s="196">
        <f>DE187/DE194</f>
        <v>0</v>
      </c>
      <c r="DG187" s="195">
        <f>RANK(DF187,DF187:DF193)</f>
        <v>7</v>
      </c>
      <c r="DI187" s="197">
        <v>0</v>
      </c>
      <c r="DJ187" s="195">
        <f>COUNTIF(AH11:AH254,DI187)</f>
        <v>2</v>
      </c>
      <c r="DK187" s="196">
        <f>DJ187/DJ194</f>
        <v>8.0645161290322578E-3</v>
      </c>
      <c r="DL187" s="195">
        <f>RANK(DK187,DK187:DK193)</f>
        <v>7</v>
      </c>
      <c r="DN187" s="197">
        <v>0</v>
      </c>
      <c r="DO187" s="195">
        <f>COUNTIF(AL11:AL254,DN187)</f>
        <v>0</v>
      </c>
      <c r="DP187" s="196">
        <f>DO187/DO194</f>
        <v>0</v>
      </c>
      <c r="DQ187" s="195">
        <f>RANK(DP187,DP187:DP193)</f>
        <v>7</v>
      </c>
    </row>
    <row r="188" spans="2:121">
      <c r="B188" s="165">
        <v>597</v>
      </c>
      <c r="M188" s="165">
        <v>4</v>
      </c>
      <c r="Q188" s="165">
        <f t="shared" si="114"/>
        <v>5</v>
      </c>
      <c r="R188" s="165">
        <v>4</v>
      </c>
      <c r="S188" s="165">
        <v>3</v>
      </c>
      <c r="U188" s="165">
        <f t="shared" si="115"/>
        <v>4</v>
      </c>
      <c r="V188" s="165">
        <v>3</v>
      </c>
      <c r="W188" s="165">
        <v>3</v>
      </c>
      <c r="Y188" s="165">
        <f t="shared" si="116"/>
        <v>5</v>
      </c>
      <c r="Z188" s="165">
        <v>3</v>
      </c>
      <c r="AA188" s="165">
        <v>2</v>
      </c>
      <c r="AC188" s="165">
        <f t="shared" si="117"/>
        <v>6</v>
      </c>
      <c r="AD188" s="165">
        <v>4</v>
      </c>
      <c r="AE188" s="165">
        <v>2</v>
      </c>
      <c r="AG188" s="165">
        <f t="shared" si="118"/>
        <v>5</v>
      </c>
      <c r="AH188" s="165">
        <v>5</v>
      </c>
      <c r="AI188" s="165">
        <v>4</v>
      </c>
      <c r="AK188" s="165">
        <f t="shared" si="119"/>
        <v>6</v>
      </c>
      <c r="AL188" s="165">
        <v>4</v>
      </c>
      <c r="AM188" s="165">
        <v>2</v>
      </c>
      <c r="AT188" s="165">
        <f t="shared" si="120"/>
        <v>0</v>
      </c>
      <c r="AU188" s="165">
        <f t="shared" si="93"/>
        <v>4</v>
      </c>
      <c r="AV188" s="165">
        <f t="shared" si="94"/>
        <v>4</v>
      </c>
      <c r="AW188" s="165">
        <f t="shared" si="95"/>
        <v>3</v>
      </c>
      <c r="AX188" s="165">
        <f t="shared" si="96"/>
        <v>3</v>
      </c>
      <c r="AY188" s="165">
        <f t="shared" si="97"/>
        <v>4</v>
      </c>
      <c r="AZ188" s="165">
        <f t="shared" si="98"/>
        <v>5</v>
      </c>
      <c r="BA188" s="165">
        <f t="shared" si="112"/>
        <v>4</v>
      </c>
      <c r="BH188" s="165">
        <f t="shared" si="121"/>
        <v>0</v>
      </c>
      <c r="BI188" s="165">
        <f t="shared" si="100"/>
        <v>3</v>
      </c>
      <c r="BJ188" s="165">
        <f t="shared" si="101"/>
        <v>3</v>
      </c>
      <c r="BK188" s="165">
        <f t="shared" si="102"/>
        <v>2</v>
      </c>
      <c r="BL188" s="165">
        <f t="shared" si="103"/>
        <v>2</v>
      </c>
      <c r="BM188" s="165">
        <f t="shared" si="104"/>
        <v>4</v>
      </c>
      <c r="BN188" s="165">
        <f t="shared" si="113"/>
        <v>2</v>
      </c>
      <c r="BT188" s="165">
        <f t="shared" si="122"/>
        <v>0</v>
      </c>
      <c r="BU188" s="165">
        <f t="shared" si="123"/>
        <v>5</v>
      </c>
      <c r="BV188" s="165">
        <f t="shared" si="124"/>
        <v>4</v>
      </c>
      <c r="BW188" s="165">
        <f t="shared" si="125"/>
        <v>5</v>
      </c>
      <c r="BX188" s="165">
        <f t="shared" si="126"/>
        <v>6</v>
      </c>
      <c r="BY188" s="165">
        <f t="shared" si="127"/>
        <v>5</v>
      </c>
      <c r="BZ188" s="165">
        <f t="shared" si="128"/>
        <v>6</v>
      </c>
      <c r="CB188" s="165">
        <v>1</v>
      </c>
      <c r="CC188" s="165">
        <v>0</v>
      </c>
      <c r="CD188" s="165">
        <v>0</v>
      </c>
      <c r="CF188" s="160"/>
      <c r="CG188" s="160"/>
      <c r="CH188" s="160"/>
      <c r="CJ188" s="197">
        <v>1</v>
      </c>
      <c r="CK188" s="195">
        <f>COUNTIF(M11:M255,CJ188)</f>
        <v>6</v>
      </c>
      <c r="CL188" s="196">
        <f>CK188/CK194</f>
        <v>2.4291497975708502E-2</v>
      </c>
      <c r="CM188" s="195">
        <f>RANK(CL188,CL187:CL193)</f>
        <v>6</v>
      </c>
      <c r="CO188" s="197">
        <v>1</v>
      </c>
      <c r="CP188" s="195">
        <f>COUNTIF(R11:R255,CO188)</f>
        <v>3</v>
      </c>
      <c r="CQ188" s="196">
        <f>CP188/CP194</f>
        <v>1.2048192771084338E-2</v>
      </c>
      <c r="CR188" s="195">
        <f>RANK(CQ188,CQ187:CQ193)</f>
        <v>6</v>
      </c>
      <c r="CT188" s="197">
        <v>1</v>
      </c>
      <c r="CU188" s="195">
        <f>COUNTIF(V11:V255,CT188)</f>
        <v>25</v>
      </c>
      <c r="CV188" s="196">
        <f>CU188/CU194</f>
        <v>0.10121457489878542</v>
      </c>
      <c r="CW188" s="195">
        <f>RANK(CV188,CV187:CV193)</f>
        <v>4</v>
      </c>
      <c r="CY188" s="197">
        <v>1</v>
      </c>
      <c r="CZ188" s="195">
        <f>COUNTIF(Z11:Z255,CY188)</f>
        <v>19</v>
      </c>
      <c r="DA188" s="196">
        <f>CZ188/CZ194</f>
        <v>7.6612903225806453E-2</v>
      </c>
      <c r="DB188" s="195">
        <f>RANK(DA188,DA187:DA193)</f>
        <v>4</v>
      </c>
      <c r="DD188" s="197">
        <v>1</v>
      </c>
      <c r="DE188" s="195">
        <f>COUNTIF(AD11:AD255,DD188)</f>
        <v>15</v>
      </c>
      <c r="DF188" s="196">
        <f>DE188/DE194</f>
        <v>6.0728744939271252E-2</v>
      </c>
      <c r="DG188" s="195">
        <f>RANK(DF188,DF187:DF193)</f>
        <v>5</v>
      </c>
      <c r="DI188" s="197">
        <v>1</v>
      </c>
      <c r="DJ188" s="195">
        <f>COUNTIF(AH11:AH255,DI188)</f>
        <v>3</v>
      </c>
      <c r="DK188" s="196">
        <f>DJ188/DJ194</f>
        <v>1.2096774193548387E-2</v>
      </c>
      <c r="DL188" s="195">
        <f>RANK(DK188,DK187:DK193)</f>
        <v>6</v>
      </c>
      <c r="DN188" s="197">
        <v>1</v>
      </c>
      <c r="DO188" s="195">
        <f>COUNTIF(AL11:AL255,DN188)</f>
        <v>5</v>
      </c>
      <c r="DP188" s="196">
        <f>DO188/DO194</f>
        <v>2.0080321285140562E-2</v>
      </c>
      <c r="DQ188" s="195">
        <f>RANK(DP188,DP187:DP193)</f>
        <v>6</v>
      </c>
    </row>
    <row r="189" spans="2:121">
      <c r="B189" s="165">
        <v>598</v>
      </c>
      <c r="M189" s="165">
        <v>3</v>
      </c>
      <c r="Q189" s="165">
        <f t="shared" si="114"/>
        <v>5</v>
      </c>
      <c r="R189" s="165">
        <v>5</v>
      </c>
      <c r="S189" s="165">
        <v>3</v>
      </c>
      <c r="U189" s="165">
        <f t="shared" si="115"/>
        <v>5</v>
      </c>
      <c r="V189" s="165">
        <v>3</v>
      </c>
      <c r="W189" s="165">
        <v>1</v>
      </c>
      <c r="Y189" s="165">
        <f t="shared" si="116"/>
        <v>4</v>
      </c>
      <c r="Z189" s="165">
        <v>2</v>
      </c>
      <c r="AA189" s="165">
        <v>1</v>
      </c>
      <c r="AC189" s="165">
        <f t="shared" si="117"/>
        <v>6</v>
      </c>
      <c r="AD189" s="165">
        <v>5</v>
      </c>
      <c r="AE189" s="165">
        <v>2</v>
      </c>
      <c r="AG189" s="165">
        <f t="shared" si="118"/>
        <v>4</v>
      </c>
      <c r="AH189" s="165">
        <v>4</v>
      </c>
      <c r="AI189" s="165">
        <v>3</v>
      </c>
      <c r="AK189" s="165">
        <f t="shared" si="119"/>
        <v>6</v>
      </c>
      <c r="AL189" s="165">
        <v>3</v>
      </c>
      <c r="AM189" s="165">
        <v>0</v>
      </c>
      <c r="AT189" s="165">
        <f t="shared" si="120"/>
        <v>0</v>
      </c>
      <c r="AU189" s="165">
        <f t="shared" si="93"/>
        <v>3</v>
      </c>
      <c r="AV189" s="165">
        <f t="shared" si="94"/>
        <v>5</v>
      </c>
      <c r="AW189" s="165">
        <f t="shared" si="95"/>
        <v>3</v>
      </c>
      <c r="AX189" s="165">
        <f t="shared" si="96"/>
        <v>2</v>
      </c>
      <c r="AY189" s="165">
        <f t="shared" si="97"/>
        <v>5</v>
      </c>
      <c r="AZ189" s="165">
        <f t="shared" si="98"/>
        <v>4</v>
      </c>
      <c r="BA189" s="165">
        <f t="shared" si="112"/>
        <v>3</v>
      </c>
      <c r="BH189" s="165">
        <f t="shared" si="121"/>
        <v>0</v>
      </c>
      <c r="BI189" s="165">
        <f t="shared" si="100"/>
        <v>3</v>
      </c>
      <c r="BJ189" s="165">
        <f t="shared" si="101"/>
        <v>1</v>
      </c>
      <c r="BK189" s="165">
        <f t="shared" si="102"/>
        <v>1</v>
      </c>
      <c r="BL189" s="165">
        <f t="shared" si="103"/>
        <v>2</v>
      </c>
      <c r="BM189" s="165">
        <f t="shared" si="104"/>
        <v>3</v>
      </c>
      <c r="BN189" s="165">
        <f t="shared" si="113"/>
        <v>0</v>
      </c>
      <c r="BT189" s="165">
        <f t="shared" si="122"/>
        <v>0</v>
      </c>
      <c r="BU189" s="165">
        <f t="shared" si="123"/>
        <v>5</v>
      </c>
      <c r="BV189" s="165">
        <f t="shared" si="124"/>
        <v>5</v>
      </c>
      <c r="BW189" s="165">
        <f t="shared" si="125"/>
        <v>4</v>
      </c>
      <c r="BX189" s="165">
        <f t="shared" si="126"/>
        <v>6</v>
      </c>
      <c r="BY189" s="165">
        <f t="shared" si="127"/>
        <v>4</v>
      </c>
      <c r="BZ189" s="165">
        <f t="shared" si="128"/>
        <v>6</v>
      </c>
      <c r="CB189" s="165">
        <v>0</v>
      </c>
      <c r="CC189" s="165">
        <v>1</v>
      </c>
      <c r="CD189" s="165">
        <v>0</v>
      </c>
      <c r="CF189" s="160"/>
      <c r="CG189" s="160"/>
      <c r="CH189" s="160"/>
      <c r="CJ189" s="197">
        <v>2</v>
      </c>
      <c r="CK189" s="195">
        <f>COUNTIF(M11:M256,CJ189)</f>
        <v>28</v>
      </c>
      <c r="CL189" s="196">
        <f>CK189/CK194</f>
        <v>0.11336032388663968</v>
      </c>
      <c r="CM189" s="195">
        <f>RANK(CL189,CL187:CL193)</f>
        <v>4</v>
      </c>
      <c r="CO189" s="197">
        <v>2</v>
      </c>
      <c r="CP189" s="195">
        <f>COUNTIF(R11:R256,CO189)</f>
        <v>29</v>
      </c>
      <c r="CQ189" s="196">
        <f>CP189/CP194</f>
        <v>0.11646586345381527</v>
      </c>
      <c r="CR189" s="195">
        <f>RANK(CQ189,CQ187:CQ193)</f>
        <v>4</v>
      </c>
      <c r="CT189" s="197">
        <v>2</v>
      </c>
      <c r="CU189" s="195">
        <f>COUNTIF(V11:V256,CT189)</f>
        <v>59</v>
      </c>
      <c r="CV189" s="196">
        <f>CU189/CU194</f>
        <v>0.23886639676113361</v>
      </c>
      <c r="CW189" s="195">
        <f>RANK(CV189,CV187:CV193)</f>
        <v>2</v>
      </c>
      <c r="CY189" s="197">
        <v>2</v>
      </c>
      <c r="CZ189" s="195">
        <f>COUNTIF(Z11:Z256,CY189)</f>
        <v>55</v>
      </c>
      <c r="DA189" s="196">
        <f>CZ189/CZ194</f>
        <v>0.22177419354838709</v>
      </c>
      <c r="DB189" s="195">
        <f>RANK(DA189,DA187:DA193)</f>
        <v>3</v>
      </c>
      <c r="DD189" s="197">
        <v>2</v>
      </c>
      <c r="DE189" s="195">
        <f>COUNTIF(AD11:AD256,DD189)</f>
        <v>32</v>
      </c>
      <c r="DF189" s="196">
        <f>DE189/DE194</f>
        <v>0.12955465587044535</v>
      </c>
      <c r="DG189" s="195">
        <f>RANK(DF189,DF187:DF193)</f>
        <v>4</v>
      </c>
      <c r="DI189" s="197">
        <v>2</v>
      </c>
      <c r="DJ189" s="195">
        <f>COUNTIF(AH11:AH256,DI189)</f>
        <v>18</v>
      </c>
      <c r="DK189" s="196">
        <f>DJ189/DJ194</f>
        <v>7.2580645161290328E-2</v>
      </c>
      <c r="DL189" s="195">
        <f>RANK(DK189,DK187:DK193)</f>
        <v>4</v>
      </c>
      <c r="DN189" s="197">
        <v>2</v>
      </c>
      <c r="DO189" s="195">
        <f>COUNTIF(AL11:AL256,DN189)</f>
        <v>44</v>
      </c>
      <c r="DP189" s="196">
        <f>DO189/DO194</f>
        <v>0.17670682730923695</v>
      </c>
      <c r="DQ189" s="195">
        <f>RANK(DP189,DP187:DP193)</f>
        <v>4</v>
      </c>
    </row>
    <row r="190" spans="2:121">
      <c r="B190" s="165">
        <v>599</v>
      </c>
      <c r="M190" s="165">
        <v>3</v>
      </c>
      <c r="Q190" s="165">
        <f t="shared" si="114"/>
        <v>5</v>
      </c>
      <c r="R190" s="165">
        <v>4</v>
      </c>
      <c r="S190" s="165">
        <v>2</v>
      </c>
      <c r="U190" s="165">
        <f t="shared" si="115"/>
        <v>5</v>
      </c>
      <c r="V190" s="165">
        <v>5</v>
      </c>
      <c r="W190" s="165">
        <v>3</v>
      </c>
      <c r="Y190" s="165">
        <f t="shared" si="116"/>
        <v>4</v>
      </c>
      <c r="Z190" s="165">
        <v>2</v>
      </c>
      <c r="AA190" s="165">
        <v>1</v>
      </c>
      <c r="AC190" s="165">
        <f t="shared" si="117"/>
        <v>5</v>
      </c>
      <c r="AD190" s="165">
        <v>3</v>
      </c>
      <c r="AE190" s="165">
        <v>1</v>
      </c>
      <c r="AG190" s="165">
        <f t="shared" si="118"/>
        <v>5</v>
      </c>
      <c r="AH190" s="165">
        <v>4</v>
      </c>
      <c r="AI190" s="165">
        <v>2</v>
      </c>
      <c r="AK190" s="165">
        <f t="shared" si="119"/>
        <v>6</v>
      </c>
      <c r="AL190" s="165">
        <v>6</v>
      </c>
      <c r="AM190" s="165">
        <v>3</v>
      </c>
      <c r="AT190" s="165">
        <f t="shared" si="120"/>
        <v>0</v>
      </c>
      <c r="AU190" s="165">
        <f t="shared" si="93"/>
        <v>3</v>
      </c>
      <c r="AV190" s="165">
        <f t="shared" si="94"/>
        <v>4</v>
      </c>
      <c r="AW190" s="165">
        <f t="shared" si="95"/>
        <v>5</v>
      </c>
      <c r="AX190" s="165">
        <f t="shared" si="96"/>
        <v>2</v>
      </c>
      <c r="AY190" s="165">
        <f t="shared" si="97"/>
        <v>3</v>
      </c>
      <c r="AZ190" s="165">
        <f t="shared" si="98"/>
        <v>4</v>
      </c>
      <c r="BA190" s="165">
        <f t="shared" si="112"/>
        <v>6</v>
      </c>
      <c r="BH190" s="165">
        <f t="shared" si="121"/>
        <v>0</v>
      </c>
      <c r="BI190" s="165">
        <f t="shared" si="100"/>
        <v>2</v>
      </c>
      <c r="BJ190" s="165">
        <f t="shared" si="101"/>
        <v>3</v>
      </c>
      <c r="BK190" s="165">
        <f t="shared" si="102"/>
        <v>1</v>
      </c>
      <c r="BL190" s="165">
        <f t="shared" si="103"/>
        <v>1</v>
      </c>
      <c r="BM190" s="165">
        <f t="shared" si="104"/>
        <v>2</v>
      </c>
      <c r="BN190" s="165">
        <f t="shared" si="113"/>
        <v>3</v>
      </c>
      <c r="BT190" s="165">
        <f t="shared" si="122"/>
        <v>0</v>
      </c>
      <c r="BU190" s="165">
        <f t="shared" si="123"/>
        <v>5</v>
      </c>
      <c r="BV190" s="165">
        <f t="shared" si="124"/>
        <v>5</v>
      </c>
      <c r="BW190" s="165">
        <f t="shared" si="125"/>
        <v>4</v>
      </c>
      <c r="BX190" s="165">
        <f t="shared" si="126"/>
        <v>5</v>
      </c>
      <c r="BY190" s="165">
        <f t="shared" si="127"/>
        <v>5</v>
      </c>
      <c r="BZ190" s="165">
        <f t="shared" si="128"/>
        <v>6</v>
      </c>
      <c r="CB190" s="165">
        <v>2</v>
      </c>
      <c r="CC190" s="165">
        <v>1</v>
      </c>
      <c r="CD190" s="165">
        <v>0</v>
      </c>
      <c r="CF190" s="160"/>
      <c r="CG190" s="160"/>
      <c r="CH190" s="160"/>
      <c r="CJ190" s="197">
        <v>3</v>
      </c>
      <c r="CK190" s="195">
        <f>COUNTIF(M11:M257,CJ190)</f>
        <v>78</v>
      </c>
      <c r="CL190" s="196">
        <f>CK190/CK194</f>
        <v>0.31578947368421051</v>
      </c>
      <c r="CM190" s="195">
        <f>RANK(CL190,CL187:CL193)</f>
        <v>2</v>
      </c>
      <c r="CO190" s="197">
        <v>3</v>
      </c>
      <c r="CP190" s="195">
        <f>COUNTIF(R11:R257,CO190)</f>
        <v>60</v>
      </c>
      <c r="CQ190" s="196">
        <f>CP190/CP194</f>
        <v>0.24096385542168675</v>
      </c>
      <c r="CR190" s="195">
        <f>RANK(CQ190,CQ187:CQ193)</f>
        <v>2</v>
      </c>
      <c r="CT190" s="197">
        <v>3</v>
      </c>
      <c r="CU190" s="195">
        <f>COUNTIF(V11:V257,CT190)</f>
        <v>80</v>
      </c>
      <c r="CV190" s="196">
        <f>CU190/CU194</f>
        <v>0.32388663967611336</v>
      </c>
      <c r="CW190" s="195">
        <f>RANK(CV190,CV187:CV193)</f>
        <v>1</v>
      </c>
      <c r="CY190" s="197">
        <v>3</v>
      </c>
      <c r="CZ190" s="195">
        <f>COUNTIF(Z11:Z257,CY190)</f>
        <v>79</v>
      </c>
      <c r="DA190" s="196">
        <f>CZ190/CZ194</f>
        <v>0.31854838709677419</v>
      </c>
      <c r="DB190" s="195">
        <f>RANK(DA190,DA187:DA193)</f>
        <v>1</v>
      </c>
      <c r="DD190" s="197">
        <v>3</v>
      </c>
      <c r="DE190" s="195">
        <f>COUNTIF(AD11:AD257,DD190)</f>
        <v>60</v>
      </c>
      <c r="DF190" s="196">
        <f>DE190/DE194</f>
        <v>0.24291497975708501</v>
      </c>
      <c r="DG190" s="195">
        <f>RANK(DF190,DF187:DF193)</f>
        <v>2</v>
      </c>
      <c r="DI190" s="197">
        <v>3</v>
      </c>
      <c r="DJ190" s="195">
        <f>COUNTIF(AH11:AH257,DI190)</f>
        <v>53</v>
      </c>
      <c r="DK190" s="196">
        <f>DJ190/DJ194</f>
        <v>0.21370967741935484</v>
      </c>
      <c r="DL190" s="195">
        <f>RANK(DK190,DK187:DK193)</f>
        <v>3</v>
      </c>
      <c r="DN190" s="197">
        <v>3</v>
      </c>
      <c r="DO190" s="195">
        <f>COUNTIF(AL11:AL257,DN190)</f>
        <v>57</v>
      </c>
      <c r="DP190" s="196">
        <f>DO190/DO194</f>
        <v>0.2289156626506024</v>
      </c>
      <c r="DQ190" s="195">
        <f>RANK(DP190,DP187:DP193)</f>
        <v>2</v>
      </c>
    </row>
    <row r="191" spans="2:121">
      <c r="B191" s="165">
        <v>600</v>
      </c>
      <c r="M191" s="165">
        <v>4</v>
      </c>
      <c r="Q191" s="165">
        <f t="shared" si="114"/>
        <v>4</v>
      </c>
      <c r="R191" s="165">
        <v>4</v>
      </c>
      <c r="S191" s="165">
        <v>4</v>
      </c>
      <c r="U191" s="165">
        <f t="shared" si="115"/>
        <v>6</v>
      </c>
      <c r="V191" s="165">
        <v>4</v>
      </c>
      <c r="W191" s="165">
        <v>2</v>
      </c>
      <c r="Y191" s="165">
        <f t="shared" si="116"/>
        <v>4</v>
      </c>
      <c r="Z191" s="165">
        <v>2</v>
      </c>
      <c r="AA191" s="165">
        <v>2</v>
      </c>
      <c r="AC191" s="165">
        <f t="shared" si="117"/>
        <v>5</v>
      </c>
      <c r="AD191" s="165">
        <v>3</v>
      </c>
      <c r="AE191" s="165">
        <v>2</v>
      </c>
      <c r="AG191" s="165">
        <f t="shared" si="118"/>
        <v>6</v>
      </c>
      <c r="AH191" s="165">
        <v>4</v>
      </c>
      <c r="AI191" s="165">
        <v>2</v>
      </c>
      <c r="AK191" s="165">
        <f t="shared" si="119"/>
        <v>6</v>
      </c>
      <c r="AL191" s="165">
        <v>5</v>
      </c>
      <c r="AM191" s="165">
        <v>3</v>
      </c>
      <c r="AT191" s="165">
        <f t="shared" si="120"/>
        <v>0</v>
      </c>
      <c r="AU191" s="165">
        <f t="shared" si="93"/>
        <v>4</v>
      </c>
      <c r="AV191" s="165">
        <f t="shared" si="94"/>
        <v>4</v>
      </c>
      <c r="AW191" s="165">
        <f t="shared" si="95"/>
        <v>4</v>
      </c>
      <c r="AX191" s="165">
        <f t="shared" si="96"/>
        <v>2</v>
      </c>
      <c r="AY191" s="165">
        <f t="shared" si="97"/>
        <v>3</v>
      </c>
      <c r="AZ191" s="165">
        <f t="shared" si="98"/>
        <v>4</v>
      </c>
      <c r="BA191" s="165">
        <f t="shared" si="112"/>
        <v>5</v>
      </c>
      <c r="BH191" s="165">
        <f t="shared" si="121"/>
        <v>0</v>
      </c>
      <c r="BI191" s="165">
        <f t="shared" si="100"/>
        <v>4</v>
      </c>
      <c r="BJ191" s="165">
        <f t="shared" si="101"/>
        <v>2</v>
      </c>
      <c r="BK191" s="165">
        <f t="shared" si="102"/>
        <v>2</v>
      </c>
      <c r="BL191" s="165">
        <f t="shared" si="103"/>
        <v>2</v>
      </c>
      <c r="BM191" s="165">
        <f t="shared" si="104"/>
        <v>2</v>
      </c>
      <c r="BN191" s="165">
        <f t="shared" si="113"/>
        <v>3</v>
      </c>
      <c r="BT191" s="165">
        <f t="shared" si="122"/>
        <v>0</v>
      </c>
      <c r="BU191" s="165">
        <f t="shared" si="123"/>
        <v>4</v>
      </c>
      <c r="BV191" s="165">
        <f t="shared" si="124"/>
        <v>6</v>
      </c>
      <c r="BW191" s="165">
        <f t="shared" si="125"/>
        <v>4</v>
      </c>
      <c r="BX191" s="165">
        <f t="shared" si="126"/>
        <v>5</v>
      </c>
      <c r="BY191" s="165">
        <f t="shared" si="127"/>
        <v>6</v>
      </c>
      <c r="BZ191" s="165">
        <f t="shared" si="128"/>
        <v>6</v>
      </c>
      <c r="CB191" s="165">
        <v>1</v>
      </c>
      <c r="CC191" s="165">
        <v>5</v>
      </c>
      <c r="CD191" s="165">
        <v>0</v>
      </c>
      <c r="CF191" s="160"/>
      <c r="CG191" s="160"/>
      <c r="CH191" s="160"/>
      <c r="CJ191" s="197">
        <v>4</v>
      </c>
      <c r="CK191" s="195">
        <f>COUNTIF(M11:M258,CJ191)</f>
        <v>90</v>
      </c>
      <c r="CL191" s="196">
        <f>CK191/CK194</f>
        <v>0.36437246963562753</v>
      </c>
      <c r="CM191" s="195">
        <f>RANK(CL191,CL187:CL193)</f>
        <v>1</v>
      </c>
      <c r="CO191" s="197">
        <v>4</v>
      </c>
      <c r="CP191" s="195">
        <f>COUNTIF(R11:R258,CO191)</f>
        <v>96</v>
      </c>
      <c r="CQ191" s="196">
        <f>CP191/CP194</f>
        <v>0.38554216867469882</v>
      </c>
      <c r="CR191" s="195">
        <f>RANK(CQ191,CQ187:CQ193)</f>
        <v>1</v>
      </c>
      <c r="CT191" s="197">
        <v>4</v>
      </c>
      <c r="CU191" s="195">
        <f>COUNTIF(V11:V258,CT191)</f>
        <v>54</v>
      </c>
      <c r="CV191" s="196">
        <f>CU191/CU194</f>
        <v>0.21862348178137653</v>
      </c>
      <c r="CW191" s="195">
        <f>RANK(CV191,CV187:CV193)</f>
        <v>3</v>
      </c>
      <c r="CY191" s="197">
        <v>4</v>
      </c>
      <c r="CZ191" s="195">
        <f>COUNTIF(Z11:Z258,CY191)</f>
        <v>73</v>
      </c>
      <c r="DA191" s="196">
        <f>CZ191/CZ194</f>
        <v>0.29435483870967744</v>
      </c>
      <c r="DB191" s="195">
        <f>RANK(DA191,DA187:DA193)</f>
        <v>2</v>
      </c>
      <c r="DD191" s="197">
        <v>4</v>
      </c>
      <c r="DE191" s="195">
        <f>COUNTIF(AD11:AD258,DD191)</f>
        <v>82</v>
      </c>
      <c r="DF191" s="196">
        <f>DE191/DE194</f>
        <v>0.33198380566801622</v>
      </c>
      <c r="DG191" s="195">
        <f>RANK(DF191,DF187:DF193)</f>
        <v>1</v>
      </c>
      <c r="DI191" s="197">
        <v>4</v>
      </c>
      <c r="DJ191" s="195">
        <f>COUNTIF(AH11:AH258,DI191)</f>
        <v>85</v>
      </c>
      <c r="DK191" s="196">
        <f>DJ191/DJ194</f>
        <v>0.34274193548387094</v>
      </c>
      <c r="DL191" s="195">
        <f>RANK(DK191,DK187:DK193)</f>
        <v>1</v>
      </c>
      <c r="DN191" s="197">
        <v>4</v>
      </c>
      <c r="DO191" s="195">
        <f>COUNTIF(AL11:AL258,DN191)</f>
        <v>85</v>
      </c>
      <c r="DP191" s="196">
        <f>DO191/DO194</f>
        <v>0.34136546184738958</v>
      </c>
      <c r="DQ191" s="195">
        <f>RANK(DP191,DP187:DP193)</f>
        <v>1</v>
      </c>
    </row>
    <row r="192" spans="2:121">
      <c r="B192" s="165">
        <v>601</v>
      </c>
      <c r="M192" s="165">
        <v>6</v>
      </c>
      <c r="Q192" s="165">
        <f t="shared" si="114"/>
        <v>6</v>
      </c>
      <c r="R192" s="165">
        <v>3</v>
      </c>
      <c r="S192" s="165">
        <v>3</v>
      </c>
      <c r="U192" s="165">
        <f t="shared" si="115"/>
        <v>6</v>
      </c>
      <c r="V192" s="165">
        <v>5</v>
      </c>
      <c r="W192" s="165">
        <v>5</v>
      </c>
      <c r="Y192" s="165">
        <f t="shared" si="116"/>
        <v>6</v>
      </c>
      <c r="Z192" s="165">
        <v>3</v>
      </c>
      <c r="AA192" s="165">
        <v>3</v>
      </c>
      <c r="AC192" s="165">
        <f t="shared" si="117"/>
        <v>6</v>
      </c>
      <c r="AD192" s="165">
        <v>2</v>
      </c>
      <c r="AE192" s="165">
        <v>2</v>
      </c>
      <c r="AG192" s="165">
        <f t="shared" si="118"/>
        <v>6</v>
      </c>
      <c r="AH192" s="165">
        <v>2</v>
      </c>
      <c r="AI192" s="165">
        <v>2</v>
      </c>
      <c r="AK192" s="165">
        <f t="shared" si="119"/>
        <v>6</v>
      </c>
      <c r="AL192" s="165">
        <v>3</v>
      </c>
      <c r="AM192" s="165">
        <v>3</v>
      </c>
      <c r="AT192" s="165">
        <f t="shared" si="120"/>
        <v>0</v>
      </c>
      <c r="AU192" s="165">
        <f t="shared" si="93"/>
        <v>6</v>
      </c>
      <c r="AV192" s="165">
        <f t="shared" si="94"/>
        <v>3</v>
      </c>
      <c r="AW192" s="165">
        <f t="shared" si="95"/>
        <v>5</v>
      </c>
      <c r="AX192" s="165">
        <f t="shared" si="96"/>
        <v>3</v>
      </c>
      <c r="AY192" s="165">
        <f t="shared" si="97"/>
        <v>2</v>
      </c>
      <c r="AZ192" s="165">
        <f t="shared" si="98"/>
        <v>2</v>
      </c>
      <c r="BA192" s="165">
        <f t="shared" si="112"/>
        <v>3</v>
      </c>
      <c r="BH192" s="165">
        <f t="shared" si="121"/>
        <v>0</v>
      </c>
      <c r="BI192" s="165">
        <f t="shared" si="100"/>
        <v>3</v>
      </c>
      <c r="BJ192" s="165">
        <f t="shared" si="101"/>
        <v>5</v>
      </c>
      <c r="BK192" s="165">
        <f t="shared" si="102"/>
        <v>3</v>
      </c>
      <c r="BL192" s="165">
        <f t="shared" si="103"/>
        <v>2</v>
      </c>
      <c r="BM192" s="165">
        <f t="shared" si="104"/>
        <v>2</v>
      </c>
      <c r="BN192" s="165">
        <f t="shared" si="113"/>
        <v>3</v>
      </c>
      <c r="BT192" s="165">
        <f t="shared" si="122"/>
        <v>0</v>
      </c>
      <c r="BU192" s="165">
        <f t="shared" si="123"/>
        <v>6</v>
      </c>
      <c r="BV192" s="165">
        <f t="shared" si="124"/>
        <v>6</v>
      </c>
      <c r="BW192" s="165">
        <f t="shared" si="125"/>
        <v>6</v>
      </c>
      <c r="BX192" s="165">
        <f t="shared" si="126"/>
        <v>6</v>
      </c>
      <c r="BY192" s="165">
        <f t="shared" si="127"/>
        <v>6</v>
      </c>
      <c r="BZ192" s="165">
        <f t="shared" si="128"/>
        <v>6</v>
      </c>
      <c r="CB192" s="165">
        <v>1</v>
      </c>
      <c r="CC192" s="165">
        <v>0</v>
      </c>
      <c r="CD192" s="165">
        <v>0</v>
      </c>
      <c r="CF192" s="160"/>
      <c r="CG192" s="160"/>
      <c r="CH192" s="160"/>
      <c r="CJ192" s="197">
        <v>5</v>
      </c>
      <c r="CK192" s="195">
        <f>COUNTIF(M11:M259,CJ192)</f>
        <v>37</v>
      </c>
      <c r="CL192" s="196">
        <f>CK192/CK194</f>
        <v>0.14979757085020243</v>
      </c>
      <c r="CM192" s="195">
        <f>RANK(CL192,CL187:CL193)</f>
        <v>3</v>
      </c>
      <c r="CO192" s="197">
        <v>5</v>
      </c>
      <c r="CP192" s="195">
        <f>COUNTIF(R11:R259,CO192)</f>
        <v>44</v>
      </c>
      <c r="CQ192" s="196">
        <f>CP192/CP194</f>
        <v>0.17670682730923695</v>
      </c>
      <c r="CR192" s="195">
        <f>RANK(CQ192,CQ187:CQ193)</f>
        <v>3</v>
      </c>
      <c r="CT192" s="197">
        <v>5</v>
      </c>
      <c r="CU192" s="195">
        <f>COUNTIF(V11:V259,CT192)</f>
        <v>22</v>
      </c>
      <c r="CV192" s="196">
        <f>CU192/CU194</f>
        <v>8.9068825910931168E-2</v>
      </c>
      <c r="CW192" s="195">
        <f>RANK(CV192,CV187:CV193)</f>
        <v>5</v>
      </c>
      <c r="CY192" s="197">
        <v>5</v>
      </c>
      <c r="CZ192" s="195">
        <f>COUNTIF(Z11:Z259,CY192)</f>
        <v>17</v>
      </c>
      <c r="DA192" s="196">
        <f>CZ192/CZ194</f>
        <v>6.8548387096774188E-2</v>
      </c>
      <c r="DB192" s="195">
        <f>RANK(DA192,DA187:DA193)</f>
        <v>5</v>
      </c>
      <c r="DD192" s="197">
        <v>5</v>
      </c>
      <c r="DE192" s="195">
        <f>COUNTIF(AD11:AD259,DD192)</f>
        <v>45</v>
      </c>
      <c r="DF192" s="196">
        <f>DE192/DE194</f>
        <v>0.18218623481781376</v>
      </c>
      <c r="DG192" s="195">
        <f>RANK(DF192,DF187:DF193)</f>
        <v>3</v>
      </c>
      <c r="DI192" s="197">
        <v>5</v>
      </c>
      <c r="DJ192" s="195">
        <f>COUNTIF(AH11:AH259,DI192)</f>
        <v>74</v>
      </c>
      <c r="DK192" s="196">
        <f>DJ192/DJ194</f>
        <v>0.29838709677419356</v>
      </c>
      <c r="DL192" s="195">
        <f>RANK(DK192,DK187:DK193)</f>
        <v>2</v>
      </c>
      <c r="DN192" s="197">
        <v>5</v>
      </c>
      <c r="DO192" s="195">
        <f>COUNTIF(AL11:AL259,DN192)</f>
        <v>46</v>
      </c>
      <c r="DP192" s="196">
        <f>DO192/DO194</f>
        <v>0.18473895582329317</v>
      </c>
      <c r="DQ192" s="195">
        <f>RANK(DP192,DP187:DP193)</f>
        <v>3</v>
      </c>
    </row>
    <row r="193" spans="2:121">
      <c r="B193" s="165">
        <v>602</v>
      </c>
      <c r="M193" s="165">
        <v>3</v>
      </c>
      <c r="Q193" s="165">
        <f t="shared" si="114"/>
        <v>3</v>
      </c>
      <c r="R193" s="165">
        <v>3</v>
      </c>
      <c r="S193" s="165">
        <v>3</v>
      </c>
      <c r="U193" s="165">
        <f t="shared" si="115"/>
        <v>4</v>
      </c>
      <c r="V193" s="165">
        <v>1</v>
      </c>
      <c r="W193" s="165">
        <v>0</v>
      </c>
      <c r="Y193" s="165">
        <f t="shared" si="116"/>
        <v>4</v>
      </c>
      <c r="Z193" s="165">
        <v>3</v>
      </c>
      <c r="AA193" s="165">
        <v>2</v>
      </c>
      <c r="AC193" s="165">
        <f t="shared" si="117"/>
        <v>4</v>
      </c>
      <c r="AD193" s="165">
        <v>4</v>
      </c>
      <c r="AE193" s="165">
        <v>3</v>
      </c>
      <c r="AG193" s="165">
        <f t="shared" si="118"/>
        <v>6</v>
      </c>
      <c r="AH193" s="165">
        <v>6</v>
      </c>
      <c r="AI193" s="165">
        <v>3</v>
      </c>
      <c r="AK193" s="165">
        <f t="shared" si="119"/>
        <v>4</v>
      </c>
      <c r="AL193" s="165">
        <v>3</v>
      </c>
      <c r="AM193" s="165">
        <v>2</v>
      </c>
      <c r="AT193" s="165">
        <f t="shared" si="120"/>
        <v>0</v>
      </c>
      <c r="AU193" s="165">
        <f t="shared" si="93"/>
        <v>3</v>
      </c>
      <c r="AV193" s="165">
        <f t="shared" si="94"/>
        <v>3</v>
      </c>
      <c r="AW193" s="165">
        <f t="shared" si="95"/>
        <v>1</v>
      </c>
      <c r="AX193" s="165">
        <f t="shared" si="96"/>
        <v>3</v>
      </c>
      <c r="AY193" s="165">
        <f t="shared" si="97"/>
        <v>4</v>
      </c>
      <c r="AZ193" s="165">
        <f t="shared" si="98"/>
        <v>6</v>
      </c>
      <c r="BA193" s="165">
        <f t="shared" si="112"/>
        <v>3</v>
      </c>
      <c r="BH193" s="165">
        <f t="shared" si="121"/>
        <v>0</v>
      </c>
      <c r="BI193" s="165">
        <f t="shared" si="100"/>
        <v>3</v>
      </c>
      <c r="BJ193" s="165">
        <f t="shared" si="101"/>
        <v>0</v>
      </c>
      <c r="BK193" s="165">
        <f t="shared" si="102"/>
        <v>2</v>
      </c>
      <c r="BL193" s="165">
        <f t="shared" si="103"/>
        <v>3</v>
      </c>
      <c r="BM193" s="165">
        <f t="shared" si="104"/>
        <v>3</v>
      </c>
      <c r="BN193" s="165">
        <f t="shared" si="113"/>
        <v>2</v>
      </c>
      <c r="BT193" s="165">
        <f t="shared" si="122"/>
        <v>0</v>
      </c>
      <c r="BU193" s="165">
        <f t="shared" si="123"/>
        <v>3</v>
      </c>
      <c r="BV193" s="165">
        <f t="shared" si="124"/>
        <v>4</v>
      </c>
      <c r="BW193" s="165">
        <f t="shared" si="125"/>
        <v>4</v>
      </c>
      <c r="BX193" s="165">
        <f t="shared" si="126"/>
        <v>4</v>
      </c>
      <c r="BY193" s="165">
        <f t="shared" si="127"/>
        <v>6</v>
      </c>
      <c r="BZ193" s="165">
        <f t="shared" si="128"/>
        <v>4</v>
      </c>
      <c r="CB193" s="165">
        <v>2</v>
      </c>
      <c r="CC193" s="165">
        <v>0</v>
      </c>
      <c r="CD193" s="165">
        <v>1</v>
      </c>
      <c r="CF193" s="160"/>
      <c r="CG193" s="160"/>
      <c r="CH193" s="160"/>
      <c r="CJ193" s="197">
        <v>6</v>
      </c>
      <c r="CK193" s="195">
        <f>COUNTIF(M11:M260,CJ193)</f>
        <v>8</v>
      </c>
      <c r="CL193" s="196">
        <f>CK193/CK194</f>
        <v>3.2388663967611336E-2</v>
      </c>
      <c r="CM193" s="195">
        <f>RANK(CL193,CL187:CL193)</f>
        <v>5</v>
      </c>
      <c r="CO193" s="197">
        <v>6</v>
      </c>
      <c r="CP193" s="195">
        <f>COUNTIF(R11:R260,CO193)</f>
        <v>17</v>
      </c>
      <c r="CQ193" s="196">
        <f>CP193/CP194</f>
        <v>6.8273092369477914E-2</v>
      </c>
      <c r="CR193" s="195">
        <f>RANK(CQ193,CQ187:CQ193)</f>
        <v>5</v>
      </c>
      <c r="CT193" s="197">
        <v>6</v>
      </c>
      <c r="CU193" s="195">
        <f>COUNTIF(V11:V260,CT193)</f>
        <v>3</v>
      </c>
      <c r="CV193" s="196">
        <f>CU193/CU194</f>
        <v>1.2145748987854251E-2</v>
      </c>
      <c r="CW193" s="195">
        <f>RANK(CV193,CV187:CV193)</f>
        <v>7</v>
      </c>
      <c r="CY193" s="197">
        <v>6</v>
      </c>
      <c r="CZ193" s="195">
        <f>COUNTIF(Z11:Z260,CY193)</f>
        <v>4</v>
      </c>
      <c r="DA193" s="196">
        <f>CZ193/CZ194</f>
        <v>1.6129032258064516E-2</v>
      </c>
      <c r="DB193" s="195">
        <f>RANK(DA193,DA187:DA193)</f>
        <v>6</v>
      </c>
      <c r="DD193" s="197">
        <v>6</v>
      </c>
      <c r="DE193" s="195">
        <f>COUNTIF(AD11:AD260,DD193)</f>
        <v>13</v>
      </c>
      <c r="DF193" s="196">
        <f>DE193/DE194</f>
        <v>5.2631578947368418E-2</v>
      </c>
      <c r="DG193" s="195">
        <f>RANK(DF193,DF187:DF193)</f>
        <v>6</v>
      </c>
      <c r="DI193" s="197">
        <v>6</v>
      </c>
      <c r="DJ193" s="195">
        <f>COUNTIF(AH11:AH260,DI193)</f>
        <v>13</v>
      </c>
      <c r="DK193" s="196">
        <f>DJ193/DJ194</f>
        <v>5.2419354838709679E-2</v>
      </c>
      <c r="DL193" s="195">
        <f>RANK(DK193,DK187:DK193)</f>
        <v>5</v>
      </c>
      <c r="DN193" s="197">
        <v>6</v>
      </c>
      <c r="DO193" s="195">
        <f>COUNTIF(AL11:AL260,DN193)</f>
        <v>12</v>
      </c>
      <c r="DP193" s="196">
        <f>DO193/DO194</f>
        <v>4.8192771084337352E-2</v>
      </c>
      <c r="DQ193" s="195">
        <f>RANK(DP193,DP187:DP193)</f>
        <v>5</v>
      </c>
    </row>
    <row r="194" spans="2:121">
      <c r="B194" s="165">
        <v>603</v>
      </c>
      <c r="M194" s="165">
        <v>4</v>
      </c>
      <c r="Q194" s="165">
        <f t="shared" si="114"/>
        <v>4</v>
      </c>
      <c r="R194" s="165">
        <v>4</v>
      </c>
      <c r="S194" s="165">
        <v>4</v>
      </c>
      <c r="U194" s="165">
        <f t="shared" si="115"/>
        <v>6</v>
      </c>
      <c r="V194" s="165">
        <v>5</v>
      </c>
      <c r="W194" s="165">
        <v>3</v>
      </c>
      <c r="Y194" s="165">
        <f t="shared" si="116"/>
        <v>5</v>
      </c>
      <c r="Z194" s="165">
        <v>3</v>
      </c>
      <c r="AA194" s="165">
        <v>2</v>
      </c>
      <c r="AC194" s="165">
        <f t="shared" si="117"/>
        <v>5</v>
      </c>
      <c r="AD194" s="165">
        <v>3</v>
      </c>
      <c r="AE194" s="165">
        <v>2</v>
      </c>
      <c r="AG194" s="165">
        <f t="shared" si="118"/>
        <v>6</v>
      </c>
      <c r="AH194" s="165">
        <v>4</v>
      </c>
      <c r="AI194" s="165">
        <v>2</v>
      </c>
      <c r="AK194" s="165">
        <f t="shared" si="119"/>
        <v>6</v>
      </c>
      <c r="AL194" s="165">
        <v>4</v>
      </c>
      <c r="AM194" s="165">
        <v>2</v>
      </c>
      <c r="AT194" s="165">
        <f t="shared" si="120"/>
        <v>0</v>
      </c>
      <c r="AU194" s="165">
        <f t="shared" si="93"/>
        <v>4</v>
      </c>
      <c r="AV194" s="165">
        <f t="shared" si="94"/>
        <v>4</v>
      </c>
      <c r="AW194" s="165">
        <f t="shared" si="95"/>
        <v>5</v>
      </c>
      <c r="AX194" s="165">
        <f t="shared" si="96"/>
        <v>3</v>
      </c>
      <c r="AY194" s="165">
        <f t="shared" si="97"/>
        <v>3</v>
      </c>
      <c r="AZ194" s="165">
        <f t="shared" si="98"/>
        <v>4</v>
      </c>
      <c r="BA194" s="165">
        <f t="shared" si="112"/>
        <v>4</v>
      </c>
      <c r="BH194" s="165">
        <f t="shared" si="121"/>
        <v>0</v>
      </c>
      <c r="BI194" s="165">
        <f t="shared" si="100"/>
        <v>4</v>
      </c>
      <c r="BJ194" s="165">
        <f t="shared" si="101"/>
        <v>3</v>
      </c>
      <c r="BK194" s="165">
        <f t="shared" si="102"/>
        <v>2</v>
      </c>
      <c r="BL194" s="165">
        <f t="shared" si="103"/>
        <v>2</v>
      </c>
      <c r="BM194" s="165">
        <f t="shared" si="104"/>
        <v>2</v>
      </c>
      <c r="BN194" s="165">
        <f t="shared" si="113"/>
        <v>2</v>
      </c>
      <c r="BT194" s="165">
        <f t="shared" si="122"/>
        <v>0</v>
      </c>
      <c r="BU194" s="165">
        <f t="shared" si="123"/>
        <v>4</v>
      </c>
      <c r="BV194" s="165">
        <f t="shared" si="124"/>
        <v>6</v>
      </c>
      <c r="BW194" s="165">
        <f t="shared" si="125"/>
        <v>5</v>
      </c>
      <c r="BX194" s="165">
        <f t="shared" si="126"/>
        <v>5</v>
      </c>
      <c r="BY194" s="165">
        <f t="shared" si="127"/>
        <v>6</v>
      </c>
      <c r="BZ194" s="165">
        <f t="shared" si="128"/>
        <v>6</v>
      </c>
      <c r="CB194" s="165">
        <v>1</v>
      </c>
      <c r="CC194" s="165">
        <v>0</v>
      </c>
      <c r="CD194" s="165">
        <v>1</v>
      </c>
      <c r="CF194" s="160"/>
      <c r="CG194" s="160"/>
      <c r="CH194" s="160"/>
      <c r="CJ194" s="197"/>
      <c r="CK194" s="195">
        <f>SUM(CK187:CK193)</f>
        <v>247</v>
      </c>
      <c r="CL194" s="196">
        <f>SUM(CL187:CL193)</f>
        <v>0.99999999999999989</v>
      </c>
      <c r="CM194" s="195"/>
      <c r="CO194" s="197"/>
      <c r="CP194" s="195">
        <f>SUM(CP187:CP193)</f>
        <v>249</v>
      </c>
      <c r="CQ194" s="196">
        <f>SUM(CQ187:CQ193)</f>
        <v>1</v>
      </c>
      <c r="CR194" s="195"/>
      <c r="CT194" s="197"/>
      <c r="CU194" s="195">
        <f>SUM(CU187:CU193)</f>
        <v>247</v>
      </c>
      <c r="CV194" s="196">
        <f>SUM(CV187:CV193)</f>
        <v>1</v>
      </c>
      <c r="CW194" s="195"/>
      <c r="CY194" s="197"/>
      <c r="CZ194" s="195">
        <f>SUM(CZ187:CZ193)</f>
        <v>248</v>
      </c>
      <c r="DA194" s="196">
        <f>SUM(DA187:DA193)</f>
        <v>1</v>
      </c>
      <c r="DB194" s="195"/>
      <c r="DD194" s="197"/>
      <c r="DE194" s="195">
        <f>SUM(DE187:DE193)</f>
        <v>247</v>
      </c>
      <c r="DF194" s="196">
        <f>SUM(DF187:DF193)</f>
        <v>1</v>
      </c>
      <c r="DG194" s="195"/>
      <c r="DI194" s="197"/>
      <c r="DJ194" s="195">
        <f>SUM(DJ187:DJ193)</f>
        <v>248</v>
      </c>
      <c r="DK194" s="196">
        <f>SUM(DK187:DK193)</f>
        <v>0.99999999999999989</v>
      </c>
      <c r="DL194" s="195"/>
      <c r="DN194" s="197"/>
      <c r="DO194" s="195">
        <f>SUM(DO187:DO193)</f>
        <v>249</v>
      </c>
      <c r="DP194" s="196">
        <f>SUM(DP187:DP193)</f>
        <v>1</v>
      </c>
      <c r="DQ194" s="195"/>
    </row>
    <row r="195" spans="2:121">
      <c r="B195" s="165">
        <v>604</v>
      </c>
      <c r="M195" s="165">
        <v>3</v>
      </c>
      <c r="Q195" s="165">
        <f t="shared" ref="Q195:Q312" si="129">M195+R195-S195</f>
        <v>5</v>
      </c>
      <c r="R195" s="165">
        <v>4</v>
      </c>
      <c r="S195" s="165">
        <v>2</v>
      </c>
      <c r="U195" s="165">
        <f t="shared" ref="U195:U312" si="130">M195+V195-W195</f>
        <v>4</v>
      </c>
      <c r="V195" s="165">
        <v>4</v>
      </c>
      <c r="W195" s="165">
        <v>3</v>
      </c>
      <c r="Y195" s="165">
        <f t="shared" ref="Y195:Y312" si="131">M195+Z195-AA195</f>
        <v>4</v>
      </c>
      <c r="Z195" s="165">
        <v>2</v>
      </c>
      <c r="AA195" s="165">
        <v>1</v>
      </c>
      <c r="AC195" s="165">
        <f t="shared" ref="AC195:AC312" si="132">M195+AD195-AE195</f>
        <v>6</v>
      </c>
      <c r="AD195" s="165">
        <v>4</v>
      </c>
      <c r="AE195" s="165">
        <v>1</v>
      </c>
      <c r="AG195" s="165">
        <f t="shared" ref="AG195:AG312" si="133">M195+AH195-AI195</f>
        <v>3</v>
      </c>
      <c r="AH195" s="165">
        <v>0</v>
      </c>
      <c r="AI195" s="165">
        <v>0</v>
      </c>
      <c r="AK195" s="165">
        <f t="shared" ref="AK195:AK312" si="134">M195+AL195-AM195</f>
        <v>6</v>
      </c>
      <c r="AL195" s="165">
        <v>4</v>
      </c>
      <c r="AM195" s="165">
        <v>1</v>
      </c>
      <c r="AU195" s="165">
        <f t="shared" si="93"/>
        <v>3</v>
      </c>
      <c r="AV195" s="165">
        <f t="shared" si="94"/>
        <v>4</v>
      </c>
      <c r="AW195" s="165">
        <f t="shared" si="95"/>
        <v>4</v>
      </c>
      <c r="AX195" s="165">
        <f t="shared" si="96"/>
        <v>2</v>
      </c>
      <c r="AY195" s="165">
        <f t="shared" si="97"/>
        <v>4</v>
      </c>
      <c r="AZ195" s="165">
        <f t="shared" si="98"/>
        <v>0</v>
      </c>
      <c r="BA195" s="165">
        <f t="shared" si="112"/>
        <v>4</v>
      </c>
      <c r="BI195" s="165">
        <f t="shared" si="100"/>
        <v>2</v>
      </c>
      <c r="BJ195" s="165">
        <f t="shared" si="101"/>
        <v>3</v>
      </c>
      <c r="BK195" s="165">
        <f t="shared" si="102"/>
        <v>1</v>
      </c>
      <c r="BL195" s="165">
        <f t="shared" si="103"/>
        <v>1</v>
      </c>
      <c r="BM195" s="165">
        <f t="shared" si="104"/>
        <v>0</v>
      </c>
      <c r="BN195" s="165">
        <f t="shared" si="113"/>
        <v>1</v>
      </c>
      <c r="BU195" s="165">
        <f t="shared" ref="BU195:BU213" si="135">Q195</f>
        <v>5</v>
      </c>
      <c r="BV195" s="165">
        <f t="shared" ref="BV195:BV213" si="136">U195</f>
        <v>4</v>
      </c>
      <c r="BW195" s="165">
        <f t="shared" ref="BW195:BW213" si="137">Y195</f>
        <v>4</v>
      </c>
      <c r="BX195" s="165">
        <f t="shared" ref="BX195:BX213" si="138">AC195</f>
        <v>6</v>
      </c>
      <c r="BY195" s="165">
        <f t="shared" ref="BY195:BY213" si="139">AG195</f>
        <v>3</v>
      </c>
      <c r="BZ195" s="165">
        <f t="shared" ref="BZ195:BZ213" si="140">AK195</f>
        <v>6</v>
      </c>
      <c r="CC195" s="165">
        <v>1</v>
      </c>
      <c r="CD195" s="165">
        <v>1</v>
      </c>
      <c r="CF195" s="160"/>
      <c r="CG195" s="160"/>
      <c r="CH195" s="160"/>
    </row>
    <row r="196" spans="2:121">
      <c r="B196" s="165">
        <v>605</v>
      </c>
      <c r="M196" s="165">
        <v>4</v>
      </c>
      <c r="Q196" s="165">
        <f t="shared" si="129"/>
        <v>6</v>
      </c>
      <c r="R196" s="165">
        <v>6</v>
      </c>
      <c r="S196" s="165">
        <v>4</v>
      </c>
      <c r="U196" s="165">
        <f t="shared" si="130"/>
        <v>4</v>
      </c>
      <c r="V196" s="165">
        <v>2</v>
      </c>
      <c r="W196" s="165">
        <v>2</v>
      </c>
      <c r="Y196" s="165">
        <f t="shared" si="131"/>
        <v>6</v>
      </c>
      <c r="Z196" s="165">
        <v>4</v>
      </c>
      <c r="AA196" s="165">
        <v>2</v>
      </c>
      <c r="AC196" s="165">
        <f t="shared" si="132"/>
        <v>5</v>
      </c>
      <c r="AD196" s="165">
        <v>2</v>
      </c>
      <c r="AE196" s="165">
        <v>1</v>
      </c>
      <c r="AG196" s="165">
        <f t="shared" si="133"/>
        <v>4</v>
      </c>
      <c r="AH196" s="165">
        <v>2</v>
      </c>
      <c r="AI196" s="165">
        <v>2</v>
      </c>
      <c r="AK196" s="165">
        <f t="shared" si="134"/>
        <v>5</v>
      </c>
      <c r="AL196" s="165">
        <v>2</v>
      </c>
      <c r="AM196" s="165">
        <v>1</v>
      </c>
      <c r="AU196" s="165">
        <f t="shared" si="93"/>
        <v>4</v>
      </c>
      <c r="AV196" s="165">
        <f t="shared" si="94"/>
        <v>6</v>
      </c>
      <c r="AW196" s="165">
        <f t="shared" si="95"/>
        <v>2</v>
      </c>
      <c r="AX196" s="165">
        <f t="shared" si="96"/>
        <v>4</v>
      </c>
      <c r="AY196" s="165">
        <f t="shared" si="97"/>
        <v>2</v>
      </c>
      <c r="AZ196" s="165">
        <f t="shared" si="98"/>
        <v>2</v>
      </c>
      <c r="BA196" s="165">
        <f t="shared" si="112"/>
        <v>2</v>
      </c>
      <c r="BI196" s="165">
        <f t="shared" si="100"/>
        <v>4</v>
      </c>
      <c r="BJ196" s="165">
        <f t="shared" si="101"/>
        <v>2</v>
      </c>
      <c r="BK196" s="165">
        <f t="shared" si="102"/>
        <v>2</v>
      </c>
      <c r="BL196" s="165">
        <f t="shared" si="103"/>
        <v>1</v>
      </c>
      <c r="BM196" s="165">
        <f t="shared" si="104"/>
        <v>2</v>
      </c>
      <c r="BN196" s="165">
        <f t="shared" si="113"/>
        <v>1</v>
      </c>
      <c r="BU196" s="165">
        <f t="shared" si="135"/>
        <v>6</v>
      </c>
      <c r="BV196" s="165">
        <f t="shared" si="136"/>
        <v>4</v>
      </c>
      <c r="BW196" s="165">
        <f t="shared" si="137"/>
        <v>6</v>
      </c>
      <c r="BX196" s="165">
        <f t="shared" si="138"/>
        <v>5</v>
      </c>
      <c r="BY196" s="165">
        <f t="shared" si="139"/>
        <v>4</v>
      </c>
      <c r="BZ196" s="165">
        <f t="shared" si="140"/>
        <v>5</v>
      </c>
      <c r="CC196" s="165">
        <v>0</v>
      </c>
      <c r="CD196" s="165">
        <v>0</v>
      </c>
      <c r="CF196" s="160"/>
      <c r="CG196" s="160"/>
      <c r="CH196" s="217"/>
      <c r="CJ196" s="438"/>
      <c r="CK196" s="438"/>
      <c r="CL196" s="438"/>
      <c r="CM196" s="438"/>
      <c r="CO196" s="434" t="s">
        <v>763</v>
      </c>
      <c r="CP196" s="435"/>
      <c r="CQ196" s="435"/>
      <c r="CR196" s="436"/>
      <c r="CT196" s="434" t="s">
        <v>764</v>
      </c>
      <c r="CU196" s="435"/>
      <c r="CV196" s="435"/>
      <c r="CW196" s="436"/>
      <c r="CY196" s="434" t="s">
        <v>765</v>
      </c>
      <c r="CZ196" s="435"/>
      <c r="DA196" s="435"/>
      <c r="DB196" s="436"/>
      <c r="DD196" s="434" t="s">
        <v>766</v>
      </c>
      <c r="DE196" s="435"/>
      <c r="DF196" s="435"/>
      <c r="DG196" s="436"/>
      <c r="DI196" s="434" t="s">
        <v>767</v>
      </c>
      <c r="DJ196" s="435"/>
      <c r="DK196" s="435"/>
      <c r="DL196" s="436"/>
      <c r="DN196" s="434" t="s">
        <v>808</v>
      </c>
      <c r="DO196" s="435"/>
      <c r="DP196" s="435"/>
      <c r="DQ196" s="436"/>
    </row>
    <row r="197" spans="2:121">
      <c r="B197" s="165">
        <v>606</v>
      </c>
      <c r="M197" s="165">
        <v>4</v>
      </c>
      <c r="Q197" s="165">
        <f t="shared" si="129"/>
        <v>6</v>
      </c>
      <c r="R197" s="165">
        <v>6</v>
      </c>
      <c r="S197" s="165">
        <v>4</v>
      </c>
      <c r="U197" s="165">
        <f t="shared" si="130"/>
        <v>4</v>
      </c>
      <c r="V197" s="165">
        <v>2</v>
      </c>
      <c r="W197" s="165">
        <v>2</v>
      </c>
      <c r="Y197" s="165">
        <f t="shared" si="131"/>
        <v>6</v>
      </c>
      <c r="Z197" s="165">
        <v>4</v>
      </c>
      <c r="AA197" s="165">
        <v>2</v>
      </c>
      <c r="AC197" s="165">
        <f t="shared" si="132"/>
        <v>5</v>
      </c>
      <c r="AD197" s="165">
        <v>2</v>
      </c>
      <c r="AE197" s="165">
        <v>1</v>
      </c>
      <c r="AG197" s="165">
        <f t="shared" si="133"/>
        <v>5</v>
      </c>
      <c r="AH197" s="165">
        <v>5</v>
      </c>
      <c r="AI197" s="165">
        <v>4</v>
      </c>
      <c r="AK197" s="165">
        <f t="shared" si="134"/>
        <v>6</v>
      </c>
      <c r="AL197" s="165">
        <v>5</v>
      </c>
      <c r="AM197" s="165">
        <v>3</v>
      </c>
      <c r="AU197" s="165">
        <f t="shared" si="93"/>
        <v>4</v>
      </c>
      <c r="AV197" s="165">
        <f t="shared" si="94"/>
        <v>6</v>
      </c>
      <c r="AW197" s="165">
        <f t="shared" si="95"/>
        <v>2</v>
      </c>
      <c r="AX197" s="165">
        <f t="shared" si="96"/>
        <v>4</v>
      </c>
      <c r="AY197" s="165">
        <f t="shared" si="97"/>
        <v>2</v>
      </c>
      <c r="AZ197" s="165">
        <f t="shared" si="98"/>
        <v>5</v>
      </c>
      <c r="BA197" s="165">
        <f t="shared" si="112"/>
        <v>5</v>
      </c>
      <c r="BI197" s="165">
        <f t="shared" si="100"/>
        <v>4</v>
      </c>
      <c r="BJ197" s="165">
        <f t="shared" si="101"/>
        <v>2</v>
      </c>
      <c r="BK197" s="165">
        <f t="shared" si="102"/>
        <v>2</v>
      </c>
      <c r="BL197" s="165">
        <f t="shared" si="103"/>
        <v>1</v>
      </c>
      <c r="BM197" s="165">
        <f t="shared" si="104"/>
        <v>4</v>
      </c>
      <c r="BN197" s="165">
        <f t="shared" si="113"/>
        <v>3</v>
      </c>
      <c r="BU197" s="165">
        <f t="shared" si="135"/>
        <v>6</v>
      </c>
      <c r="BV197" s="165">
        <f t="shared" si="136"/>
        <v>4</v>
      </c>
      <c r="BW197" s="165">
        <f t="shared" si="137"/>
        <v>6</v>
      </c>
      <c r="BX197" s="165">
        <f t="shared" si="138"/>
        <v>5</v>
      </c>
      <c r="BY197" s="165">
        <f t="shared" si="139"/>
        <v>5</v>
      </c>
      <c r="BZ197" s="165">
        <f t="shared" si="140"/>
        <v>6</v>
      </c>
      <c r="CC197" s="165">
        <v>0</v>
      </c>
      <c r="CD197" s="165">
        <v>0</v>
      </c>
      <c r="CF197" s="160"/>
      <c r="CG197" s="160"/>
      <c r="CH197" s="160"/>
      <c r="CJ197" s="218"/>
      <c r="CK197" s="218"/>
      <c r="CL197" s="219"/>
      <c r="CM197" s="218"/>
      <c r="CO197" s="197">
        <v>0</v>
      </c>
      <c r="CP197" s="195">
        <f>COUNTIF(S11:S254,CO197)</f>
        <v>3</v>
      </c>
      <c r="CQ197" s="196">
        <f>CP197/CP204</f>
        <v>1.2145748987854251E-2</v>
      </c>
      <c r="CR197" s="195">
        <f>RANK(CQ197,CQ197:CQ203)</f>
        <v>6</v>
      </c>
      <c r="CT197" s="197">
        <v>0</v>
      </c>
      <c r="CU197" s="195">
        <f>COUNTIF(W11:W254,CT197)</f>
        <v>25</v>
      </c>
      <c r="CV197" s="196">
        <f>CU197/CU204</f>
        <v>0.1016260162601626</v>
      </c>
      <c r="CW197" s="195">
        <f>RANK(CV197,CV197:CV203)</f>
        <v>4</v>
      </c>
      <c r="CY197" s="197">
        <v>0</v>
      </c>
      <c r="CZ197" s="195">
        <f>COUNTIF(AA11:AA254,CY197)</f>
        <v>14</v>
      </c>
      <c r="DA197" s="196">
        <f>CZ197/CZ204</f>
        <v>5.7142857142857141E-2</v>
      </c>
      <c r="DB197" s="195">
        <f>RANK(DA197,DA197:DA203)</f>
        <v>5</v>
      </c>
      <c r="DD197" s="197">
        <v>0</v>
      </c>
      <c r="DE197" s="195">
        <f>COUNTIF(AE11:AE254,DD197)</f>
        <v>16</v>
      </c>
      <c r="DF197" s="196">
        <f>DE197/DE204</f>
        <v>6.4777327935222673E-2</v>
      </c>
      <c r="DG197" s="195">
        <f>RANK(DF197,DF197:DF203)</f>
        <v>5</v>
      </c>
      <c r="DI197" s="197">
        <v>0</v>
      </c>
      <c r="DJ197" s="195">
        <f>COUNTIF(AI11:AI254,DI197)</f>
        <v>8</v>
      </c>
      <c r="DK197" s="196">
        <f>DJ197/DJ204</f>
        <v>3.2520325203252036E-2</v>
      </c>
      <c r="DL197" s="195">
        <f>RANK(DK197,DK197:DK203)</f>
        <v>6</v>
      </c>
      <c r="DN197" s="197">
        <v>0</v>
      </c>
      <c r="DO197" s="195">
        <f>COUNTIF(AM11:AM254,DN197)</f>
        <v>19</v>
      </c>
      <c r="DP197" s="196">
        <f>DO197/DO204</f>
        <v>7.7235772357723581E-2</v>
      </c>
      <c r="DQ197" s="195">
        <f>RANK(DP197,DP197:DP203)</f>
        <v>4</v>
      </c>
    </row>
    <row r="198" spans="2:121">
      <c r="B198" s="165">
        <v>607</v>
      </c>
      <c r="M198" s="165">
        <v>4</v>
      </c>
      <c r="Q198" s="165">
        <f t="shared" si="129"/>
        <v>4</v>
      </c>
      <c r="R198" s="165">
        <v>4</v>
      </c>
      <c r="S198" s="165">
        <v>4</v>
      </c>
      <c r="U198" s="165">
        <f t="shared" si="130"/>
        <v>5</v>
      </c>
      <c r="V198" s="165">
        <v>2</v>
      </c>
      <c r="W198" s="165">
        <v>1</v>
      </c>
      <c r="Y198" s="165">
        <f t="shared" si="131"/>
        <v>4</v>
      </c>
      <c r="Z198" s="165">
        <v>0</v>
      </c>
      <c r="AA198" s="165">
        <v>0</v>
      </c>
      <c r="AC198" s="165">
        <f t="shared" si="132"/>
        <v>5</v>
      </c>
      <c r="AD198" s="165">
        <v>3</v>
      </c>
      <c r="AE198" s="165">
        <v>2</v>
      </c>
      <c r="AG198" s="165">
        <f t="shared" si="133"/>
        <v>6</v>
      </c>
      <c r="AH198" s="165">
        <v>5</v>
      </c>
      <c r="AI198" s="165">
        <v>3</v>
      </c>
      <c r="AK198" s="165">
        <f t="shared" si="134"/>
        <v>6</v>
      </c>
      <c r="AL198" s="165">
        <v>2</v>
      </c>
      <c r="AM198" s="165">
        <v>0</v>
      </c>
      <c r="AU198" s="165">
        <f t="shared" si="93"/>
        <v>4</v>
      </c>
      <c r="AV198" s="165">
        <f t="shared" si="94"/>
        <v>4</v>
      </c>
      <c r="AW198" s="165">
        <f t="shared" si="95"/>
        <v>2</v>
      </c>
      <c r="AX198" s="165">
        <f t="shared" si="96"/>
        <v>0</v>
      </c>
      <c r="AY198" s="165">
        <f t="shared" si="97"/>
        <v>3</v>
      </c>
      <c r="AZ198" s="165">
        <f t="shared" si="98"/>
        <v>5</v>
      </c>
      <c r="BA198" s="165">
        <f t="shared" si="112"/>
        <v>2</v>
      </c>
      <c r="BI198" s="165">
        <f t="shared" si="100"/>
        <v>4</v>
      </c>
      <c r="BJ198" s="165">
        <f t="shared" si="101"/>
        <v>1</v>
      </c>
      <c r="BK198" s="165">
        <f t="shared" si="102"/>
        <v>0</v>
      </c>
      <c r="BL198" s="165">
        <f t="shared" si="103"/>
        <v>2</v>
      </c>
      <c r="BM198" s="165">
        <f t="shared" si="104"/>
        <v>3</v>
      </c>
      <c r="BN198" s="165">
        <f t="shared" si="113"/>
        <v>0</v>
      </c>
      <c r="BU198" s="165">
        <f t="shared" si="135"/>
        <v>4</v>
      </c>
      <c r="BV198" s="165">
        <f t="shared" si="136"/>
        <v>5</v>
      </c>
      <c r="BW198" s="165">
        <f t="shared" si="137"/>
        <v>4</v>
      </c>
      <c r="BX198" s="165">
        <f t="shared" si="138"/>
        <v>5</v>
      </c>
      <c r="BY198" s="165">
        <f t="shared" si="139"/>
        <v>6</v>
      </c>
      <c r="BZ198" s="165">
        <f t="shared" si="140"/>
        <v>6</v>
      </c>
      <c r="CC198" s="165">
        <v>2</v>
      </c>
      <c r="CD198" s="165">
        <v>0</v>
      </c>
      <c r="CF198" s="160"/>
      <c r="CG198" s="160"/>
      <c r="CH198" s="160"/>
      <c r="CJ198" s="218"/>
      <c r="CK198" s="218"/>
      <c r="CL198" s="219"/>
      <c r="CM198" s="218"/>
      <c r="CO198" s="197">
        <v>1</v>
      </c>
      <c r="CP198" s="195">
        <f>COUNTIF(S11:S255,CO198)</f>
        <v>26</v>
      </c>
      <c r="CQ198" s="196">
        <f>CP198/CP204</f>
        <v>0.10526315789473684</v>
      </c>
      <c r="CR198" s="195">
        <f>RANK(CQ198,CQ197:CQ203)</f>
        <v>4</v>
      </c>
      <c r="CT198" s="197">
        <v>1</v>
      </c>
      <c r="CU198" s="195">
        <f>COUNTIF(W11:W255,CT198)</f>
        <v>72</v>
      </c>
      <c r="CV198" s="196">
        <f>CU198/CU204</f>
        <v>0.29268292682926828</v>
      </c>
      <c r="CW198" s="195">
        <f>RANK(CV198,CV197:CV203)</f>
        <v>2</v>
      </c>
      <c r="CY198" s="197">
        <v>1</v>
      </c>
      <c r="CZ198" s="195">
        <f>COUNTIF(AA11:AA255,CY198)</f>
        <v>59</v>
      </c>
      <c r="DA198" s="196">
        <f>CZ198/CZ204</f>
        <v>0.24081632653061225</v>
      </c>
      <c r="DB198" s="195">
        <f>RANK(DA198,DA197:DA203)</f>
        <v>2</v>
      </c>
      <c r="DD198" s="197">
        <v>1</v>
      </c>
      <c r="DE198" s="195">
        <f>COUNTIF(AE11:AE255,DD198)</f>
        <v>59</v>
      </c>
      <c r="DF198" s="196">
        <f>DE198/DE204</f>
        <v>0.23886639676113361</v>
      </c>
      <c r="DG198" s="195">
        <f>RANK(DF198,DF197:DF203)</f>
        <v>3</v>
      </c>
      <c r="DI198" s="197">
        <v>1</v>
      </c>
      <c r="DJ198" s="195">
        <f>COUNTIF(AI11:AI255,DI198)</f>
        <v>39</v>
      </c>
      <c r="DK198" s="196">
        <f>DJ198/DJ204</f>
        <v>0.15853658536585366</v>
      </c>
      <c r="DL198" s="195">
        <f>RANK(DK198,DK197:DK203)</f>
        <v>3</v>
      </c>
      <c r="DN198" s="197">
        <v>1</v>
      </c>
      <c r="DO198" s="195">
        <f>COUNTIF(AM11:AM255,DN198)</f>
        <v>71</v>
      </c>
      <c r="DP198" s="196">
        <f>DO198/DO204</f>
        <v>0.2886178861788618</v>
      </c>
      <c r="DQ198" s="195">
        <f>RANK(DP198,DP197:DP203)</f>
        <v>2</v>
      </c>
    </row>
    <row r="199" spans="2:121">
      <c r="B199" s="165">
        <v>608</v>
      </c>
      <c r="M199" s="165">
        <v>5</v>
      </c>
      <c r="Q199" s="165">
        <f t="shared" si="129"/>
        <v>6</v>
      </c>
      <c r="R199" s="165">
        <v>5</v>
      </c>
      <c r="S199" s="165">
        <v>4</v>
      </c>
      <c r="U199" s="165">
        <f t="shared" si="130"/>
        <v>5</v>
      </c>
      <c r="V199" s="165">
        <v>2</v>
      </c>
      <c r="W199" s="165">
        <v>2</v>
      </c>
      <c r="Y199" s="165">
        <f t="shared" si="131"/>
        <v>6</v>
      </c>
      <c r="Z199" s="165">
        <v>1</v>
      </c>
      <c r="AA199" s="165">
        <v>0</v>
      </c>
      <c r="AC199" s="165">
        <f t="shared" si="132"/>
        <v>6</v>
      </c>
      <c r="AD199" s="165">
        <v>4</v>
      </c>
      <c r="AE199" s="165">
        <v>3</v>
      </c>
      <c r="AG199" s="165">
        <f t="shared" si="133"/>
        <v>5</v>
      </c>
      <c r="AH199" s="165">
        <v>4</v>
      </c>
      <c r="AI199" s="165">
        <v>4</v>
      </c>
      <c r="AK199" s="165">
        <f t="shared" si="134"/>
        <v>6</v>
      </c>
      <c r="AL199" s="165">
        <v>2</v>
      </c>
      <c r="AM199" s="165">
        <v>1</v>
      </c>
      <c r="AU199" s="165">
        <f t="shared" si="93"/>
        <v>5</v>
      </c>
      <c r="AV199" s="165">
        <f t="shared" si="94"/>
        <v>5</v>
      </c>
      <c r="AW199" s="165">
        <f t="shared" si="95"/>
        <v>2</v>
      </c>
      <c r="AX199" s="165">
        <f t="shared" si="96"/>
        <v>1</v>
      </c>
      <c r="AY199" s="165">
        <f t="shared" si="97"/>
        <v>4</v>
      </c>
      <c r="AZ199" s="165">
        <f t="shared" si="98"/>
        <v>4</v>
      </c>
      <c r="BA199" s="165">
        <f t="shared" si="112"/>
        <v>2</v>
      </c>
      <c r="BI199" s="165">
        <f t="shared" si="100"/>
        <v>4</v>
      </c>
      <c r="BJ199" s="165">
        <f t="shared" si="101"/>
        <v>2</v>
      </c>
      <c r="BK199" s="165">
        <f t="shared" si="102"/>
        <v>0</v>
      </c>
      <c r="BL199" s="165">
        <f t="shared" si="103"/>
        <v>3</v>
      </c>
      <c r="BM199" s="165">
        <f t="shared" si="104"/>
        <v>4</v>
      </c>
      <c r="BN199" s="165">
        <f t="shared" si="113"/>
        <v>1</v>
      </c>
      <c r="BU199" s="165">
        <f t="shared" si="135"/>
        <v>6</v>
      </c>
      <c r="BV199" s="165">
        <f t="shared" si="136"/>
        <v>5</v>
      </c>
      <c r="BW199" s="165">
        <f t="shared" si="137"/>
        <v>6</v>
      </c>
      <c r="BX199" s="165">
        <f t="shared" si="138"/>
        <v>6</v>
      </c>
      <c r="BY199" s="165">
        <f t="shared" si="139"/>
        <v>5</v>
      </c>
      <c r="BZ199" s="165">
        <f t="shared" si="140"/>
        <v>6</v>
      </c>
      <c r="CC199" s="165">
        <v>1</v>
      </c>
      <c r="CD199" s="165">
        <v>0</v>
      </c>
      <c r="CF199" s="160"/>
      <c r="CG199" s="160"/>
      <c r="CH199" s="160"/>
      <c r="CJ199" s="218"/>
      <c r="CK199" s="218"/>
      <c r="CL199" s="219"/>
      <c r="CM199" s="218"/>
      <c r="CO199" s="197">
        <v>2</v>
      </c>
      <c r="CP199" s="195">
        <f>COUNTIF(S11:S256,CO199)</f>
        <v>85</v>
      </c>
      <c r="CQ199" s="196">
        <f>CP199/CP204</f>
        <v>0.34412955465587042</v>
      </c>
      <c r="CR199" s="195">
        <f>RANK(CQ199,CQ197:CQ203)</f>
        <v>1</v>
      </c>
      <c r="CT199" s="197">
        <v>2</v>
      </c>
      <c r="CU199" s="195">
        <f>COUNTIF(W11:W256,CT199)</f>
        <v>92</v>
      </c>
      <c r="CV199" s="196">
        <f>CU199/CU204</f>
        <v>0.37398373983739835</v>
      </c>
      <c r="CW199" s="195">
        <f>RANK(CV199,CV197:CV203)</f>
        <v>1</v>
      </c>
      <c r="CY199" s="197">
        <v>2</v>
      </c>
      <c r="CZ199" s="195">
        <f>COUNTIF(AA11:AA256,CY199)</f>
        <v>100</v>
      </c>
      <c r="DA199" s="196">
        <f>CZ199/CZ204</f>
        <v>0.40816326530612246</v>
      </c>
      <c r="DB199" s="195">
        <f>RANK(DA199,DA197:DA203)</f>
        <v>1</v>
      </c>
      <c r="DD199" s="197">
        <v>2</v>
      </c>
      <c r="DE199" s="195">
        <f>COUNTIF(AE11:AE256,DD199)</f>
        <v>82</v>
      </c>
      <c r="DF199" s="196">
        <f>DE199/DE204</f>
        <v>0.33198380566801622</v>
      </c>
      <c r="DG199" s="195">
        <f>RANK(DF199,DF197:DF203)</f>
        <v>1</v>
      </c>
      <c r="DI199" s="197">
        <v>2</v>
      </c>
      <c r="DJ199" s="195">
        <f>COUNTIF(AI11:AI256,DI199)</f>
        <v>73</v>
      </c>
      <c r="DK199" s="196">
        <f>DJ199/DJ204</f>
        <v>0.2967479674796748</v>
      </c>
      <c r="DL199" s="195">
        <f>RANK(DK199,DK197:DK203)</f>
        <v>2</v>
      </c>
      <c r="DN199" s="197">
        <v>2</v>
      </c>
      <c r="DO199" s="195">
        <f>COUNTIF(AM11:AM256,DN199)</f>
        <v>91</v>
      </c>
      <c r="DP199" s="196">
        <f>DO199/DO204</f>
        <v>0.36991869918699188</v>
      </c>
      <c r="DQ199" s="195">
        <f>RANK(DP199,DP197:DP203)</f>
        <v>1</v>
      </c>
    </row>
    <row r="200" spans="2:121">
      <c r="B200" s="165">
        <v>609</v>
      </c>
      <c r="M200" s="165">
        <v>6</v>
      </c>
      <c r="Q200" s="165">
        <f t="shared" si="129"/>
        <v>6</v>
      </c>
      <c r="R200" s="165">
        <v>5</v>
      </c>
      <c r="S200" s="165">
        <v>5</v>
      </c>
      <c r="U200" s="165">
        <f t="shared" si="130"/>
        <v>6</v>
      </c>
      <c r="V200" s="165">
        <v>1</v>
      </c>
      <c r="W200" s="165">
        <v>1</v>
      </c>
      <c r="Y200" s="165">
        <f t="shared" si="131"/>
        <v>6</v>
      </c>
      <c r="Z200" s="165">
        <v>3</v>
      </c>
      <c r="AA200" s="165">
        <v>3</v>
      </c>
      <c r="AC200" s="165">
        <f t="shared" si="132"/>
        <v>6</v>
      </c>
      <c r="AD200" s="165">
        <v>5</v>
      </c>
      <c r="AE200" s="165">
        <v>5</v>
      </c>
      <c r="AG200" s="165">
        <f t="shared" si="133"/>
        <v>6</v>
      </c>
      <c r="AH200" s="165">
        <v>5</v>
      </c>
      <c r="AI200" s="165">
        <v>5</v>
      </c>
      <c r="AK200" s="165">
        <f t="shared" si="134"/>
        <v>6</v>
      </c>
      <c r="AL200" s="165">
        <v>2</v>
      </c>
      <c r="AM200" s="165">
        <v>2</v>
      </c>
      <c r="AU200" s="165">
        <f t="shared" si="93"/>
        <v>6</v>
      </c>
      <c r="AV200" s="165">
        <f t="shared" si="94"/>
        <v>5</v>
      </c>
      <c r="AW200" s="165">
        <f t="shared" si="95"/>
        <v>1</v>
      </c>
      <c r="AX200" s="165">
        <f t="shared" si="96"/>
        <v>3</v>
      </c>
      <c r="AY200" s="165">
        <f t="shared" si="97"/>
        <v>5</v>
      </c>
      <c r="AZ200" s="165">
        <f t="shared" si="98"/>
        <v>5</v>
      </c>
      <c r="BA200" s="165">
        <f t="shared" si="112"/>
        <v>2</v>
      </c>
      <c r="BI200" s="165">
        <f t="shared" si="100"/>
        <v>5</v>
      </c>
      <c r="BJ200" s="165">
        <f t="shared" si="101"/>
        <v>1</v>
      </c>
      <c r="BK200" s="165">
        <f t="shared" si="102"/>
        <v>3</v>
      </c>
      <c r="BL200" s="165">
        <f t="shared" si="103"/>
        <v>5</v>
      </c>
      <c r="BM200" s="165">
        <f t="shared" si="104"/>
        <v>5</v>
      </c>
      <c r="BN200" s="165">
        <f t="shared" si="113"/>
        <v>2</v>
      </c>
      <c r="BU200" s="165">
        <f t="shared" si="135"/>
        <v>6</v>
      </c>
      <c r="BV200" s="165">
        <f t="shared" si="136"/>
        <v>6</v>
      </c>
      <c r="BW200" s="165">
        <f t="shared" si="137"/>
        <v>6</v>
      </c>
      <c r="BX200" s="165">
        <f t="shared" si="138"/>
        <v>6</v>
      </c>
      <c r="BY200" s="165">
        <f t="shared" si="139"/>
        <v>6</v>
      </c>
      <c r="BZ200" s="165">
        <f t="shared" si="140"/>
        <v>6</v>
      </c>
      <c r="CC200" s="165">
        <v>3</v>
      </c>
      <c r="CD200" s="165">
        <v>0</v>
      </c>
      <c r="CF200" s="160"/>
      <c r="CG200" s="160"/>
      <c r="CH200" s="160"/>
      <c r="CJ200" s="218"/>
      <c r="CK200" s="218"/>
      <c r="CL200" s="219"/>
      <c r="CM200" s="218"/>
      <c r="CO200" s="197">
        <v>3</v>
      </c>
      <c r="CP200" s="195">
        <f>COUNTIF(S11:S257,CO200)</f>
        <v>81</v>
      </c>
      <c r="CQ200" s="196">
        <f>CP200/CP204</f>
        <v>0.32793522267206476</v>
      </c>
      <c r="CR200" s="195">
        <f>RANK(CQ200,CQ197:CQ203)</f>
        <v>2</v>
      </c>
      <c r="CT200" s="197">
        <v>3</v>
      </c>
      <c r="CU200" s="195">
        <f>COUNTIF(W11:W257,CT200)</f>
        <v>43</v>
      </c>
      <c r="CV200" s="196">
        <f>CU200/CU204</f>
        <v>0.17479674796747968</v>
      </c>
      <c r="CW200" s="195">
        <f>RANK(CV200,CV197:CV203)</f>
        <v>3</v>
      </c>
      <c r="CY200" s="197">
        <v>3</v>
      </c>
      <c r="CZ200" s="195">
        <f>COUNTIF(AA11:AA257,CY200)</f>
        <v>55</v>
      </c>
      <c r="DA200" s="196">
        <f>CZ200/CZ204</f>
        <v>0.22448979591836735</v>
      </c>
      <c r="DB200" s="195">
        <f>RANK(DA200,DA197:DA203)</f>
        <v>3</v>
      </c>
      <c r="DD200" s="197">
        <v>3</v>
      </c>
      <c r="DE200" s="195">
        <f>COUNTIF(AE11:AE257,DD200)</f>
        <v>60</v>
      </c>
      <c r="DF200" s="196">
        <f>DE200/DE204</f>
        <v>0.24291497975708501</v>
      </c>
      <c r="DG200" s="195">
        <f>RANK(DF200,DF197:DF203)</f>
        <v>2</v>
      </c>
      <c r="DI200" s="197">
        <v>3</v>
      </c>
      <c r="DJ200" s="195">
        <f>COUNTIF(AI11:AI257,DI200)</f>
        <v>78</v>
      </c>
      <c r="DK200" s="196">
        <f>DJ200/DJ204</f>
        <v>0.31707317073170732</v>
      </c>
      <c r="DL200" s="195">
        <f>RANK(DK200,DK197:DK203)</f>
        <v>1</v>
      </c>
      <c r="DN200" s="197">
        <v>3</v>
      </c>
      <c r="DO200" s="195">
        <f>COUNTIF(AM11:AM257,DN200)</f>
        <v>49</v>
      </c>
      <c r="DP200" s="196">
        <f>DO200/DO204</f>
        <v>0.1991869918699187</v>
      </c>
      <c r="DQ200" s="195">
        <f>RANK(DP200,DP197:DP203)</f>
        <v>3</v>
      </c>
    </row>
    <row r="201" spans="2:121">
      <c r="B201" s="165">
        <v>610</v>
      </c>
      <c r="M201" s="165">
        <v>3</v>
      </c>
      <c r="Q201" s="165">
        <f t="shared" si="129"/>
        <v>4</v>
      </c>
      <c r="R201" s="165">
        <v>3</v>
      </c>
      <c r="S201" s="165">
        <v>2</v>
      </c>
      <c r="U201" s="165">
        <f t="shared" si="130"/>
        <v>4</v>
      </c>
      <c r="V201" s="165">
        <v>3</v>
      </c>
      <c r="W201" s="165">
        <v>2</v>
      </c>
      <c r="Y201" s="165">
        <f t="shared" si="131"/>
        <v>4</v>
      </c>
      <c r="Z201" s="165">
        <v>3</v>
      </c>
      <c r="AA201" s="165">
        <v>2</v>
      </c>
      <c r="AC201" s="165">
        <f t="shared" si="132"/>
        <v>5</v>
      </c>
      <c r="AD201" s="165">
        <v>4</v>
      </c>
      <c r="AE201" s="165">
        <v>2</v>
      </c>
      <c r="AG201" s="165">
        <f t="shared" si="133"/>
        <v>5</v>
      </c>
      <c r="AH201" s="165">
        <v>3</v>
      </c>
      <c r="AI201" s="165">
        <v>1</v>
      </c>
      <c r="AK201" s="165">
        <f t="shared" si="134"/>
        <v>6</v>
      </c>
      <c r="AL201" s="165">
        <v>4</v>
      </c>
      <c r="AM201" s="165">
        <v>1</v>
      </c>
      <c r="AU201" s="165">
        <f t="shared" si="93"/>
        <v>3</v>
      </c>
      <c r="AV201" s="165">
        <f t="shared" si="94"/>
        <v>3</v>
      </c>
      <c r="AW201" s="165">
        <f t="shared" si="95"/>
        <v>3</v>
      </c>
      <c r="AX201" s="165">
        <f t="shared" si="96"/>
        <v>3</v>
      </c>
      <c r="AY201" s="165">
        <f t="shared" si="97"/>
        <v>4</v>
      </c>
      <c r="AZ201" s="165">
        <f t="shared" si="98"/>
        <v>3</v>
      </c>
      <c r="BA201" s="165">
        <f t="shared" si="112"/>
        <v>4</v>
      </c>
      <c r="BI201" s="165">
        <f t="shared" si="100"/>
        <v>2</v>
      </c>
      <c r="BJ201" s="165">
        <f t="shared" si="101"/>
        <v>2</v>
      </c>
      <c r="BK201" s="165">
        <f t="shared" si="102"/>
        <v>2</v>
      </c>
      <c r="BL201" s="165">
        <f t="shared" si="103"/>
        <v>2</v>
      </c>
      <c r="BM201" s="165">
        <f t="shared" si="104"/>
        <v>1</v>
      </c>
      <c r="BN201" s="165">
        <f t="shared" si="113"/>
        <v>1</v>
      </c>
      <c r="BU201" s="165">
        <f t="shared" si="135"/>
        <v>4</v>
      </c>
      <c r="BV201" s="165">
        <f t="shared" si="136"/>
        <v>4</v>
      </c>
      <c r="BW201" s="165">
        <f t="shared" si="137"/>
        <v>4</v>
      </c>
      <c r="BX201" s="165">
        <f t="shared" si="138"/>
        <v>5</v>
      </c>
      <c r="BY201" s="165">
        <f t="shared" si="139"/>
        <v>5</v>
      </c>
      <c r="BZ201" s="165">
        <f t="shared" si="140"/>
        <v>6</v>
      </c>
      <c r="CC201" s="165">
        <v>0</v>
      </c>
      <c r="CD201" s="165">
        <v>0</v>
      </c>
      <c r="CF201" s="160"/>
      <c r="CG201" s="160"/>
      <c r="CH201" s="160"/>
      <c r="CJ201" s="218"/>
      <c r="CK201" s="218"/>
      <c r="CL201" s="219"/>
      <c r="CM201" s="218"/>
      <c r="CO201" s="197">
        <v>4</v>
      </c>
      <c r="CP201" s="195">
        <f>COUNTIF(S11:S258,CO201)</f>
        <v>41</v>
      </c>
      <c r="CQ201" s="196">
        <f>CP201/CP204</f>
        <v>0.16599190283400811</v>
      </c>
      <c r="CR201" s="195">
        <f>RANK(CQ201,CQ197:CQ203)</f>
        <v>3</v>
      </c>
      <c r="CT201" s="197">
        <v>4</v>
      </c>
      <c r="CU201" s="195">
        <f>COUNTIF(W11:W258,CT201)</f>
        <v>11</v>
      </c>
      <c r="CV201" s="196">
        <f>CU201/CU204</f>
        <v>4.4715447154471545E-2</v>
      </c>
      <c r="CW201" s="195">
        <f>RANK(CV201,CV197:CV203)</f>
        <v>5</v>
      </c>
      <c r="CY201" s="197">
        <v>4</v>
      </c>
      <c r="CZ201" s="195">
        <f>COUNTIF(AA11:AA258,CY201)</f>
        <v>16</v>
      </c>
      <c r="DA201" s="196">
        <f>CZ201/CZ204</f>
        <v>6.5306122448979598E-2</v>
      </c>
      <c r="DB201" s="195">
        <f>RANK(DA201,DA197:DA203)</f>
        <v>4</v>
      </c>
      <c r="DD201" s="197">
        <v>4</v>
      </c>
      <c r="DE201" s="195">
        <f>COUNTIF(AE11:AE258,DD201)</f>
        <v>22</v>
      </c>
      <c r="DF201" s="196">
        <f>DE201/DE204</f>
        <v>8.9068825910931168E-2</v>
      </c>
      <c r="DG201" s="195">
        <f>RANK(DF201,DF197:DF203)</f>
        <v>4</v>
      </c>
      <c r="DI201" s="197">
        <v>4</v>
      </c>
      <c r="DJ201" s="195">
        <f>COUNTIF(AI11:AI258,DI201)</f>
        <v>38</v>
      </c>
      <c r="DK201" s="196">
        <f>DJ201/DJ204</f>
        <v>0.15447154471544716</v>
      </c>
      <c r="DL201" s="195">
        <f>RANK(DK201,DK197:DK203)</f>
        <v>4</v>
      </c>
      <c r="DN201" s="197">
        <v>4</v>
      </c>
      <c r="DO201" s="195">
        <f>COUNTIF(AM11:AM258,DN201)</f>
        <v>15</v>
      </c>
      <c r="DP201" s="196">
        <f>DO201/DO204</f>
        <v>6.097560975609756E-2</v>
      </c>
      <c r="DQ201" s="195">
        <f>RANK(DP201,DP197:DP203)</f>
        <v>5</v>
      </c>
    </row>
    <row r="202" spans="2:121">
      <c r="B202" s="165">
        <v>611</v>
      </c>
      <c r="M202" s="165">
        <v>4</v>
      </c>
      <c r="Q202" s="165">
        <f t="shared" si="129"/>
        <v>5</v>
      </c>
      <c r="R202" s="165">
        <v>5</v>
      </c>
      <c r="S202" s="165">
        <v>4</v>
      </c>
      <c r="U202" s="165">
        <f t="shared" si="130"/>
        <v>5</v>
      </c>
      <c r="V202" s="165">
        <v>3</v>
      </c>
      <c r="W202" s="165">
        <v>2</v>
      </c>
      <c r="Y202" s="165">
        <f t="shared" si="131"/>
        <v>5</v>
      </c>
      <c r="Z202" s="165">
        <v>2</v>
      </c>
      <c r="AA202" s="165">
        <v>1</v>
      </c>
      <c r="AC202" s="165">
        <f t="shared" si="132"/>
        <v>5</v>
      </c>
      <c r="AD202" s="165">
        <v>2</v>
      </c>
      <c r="AE202" s="165">
        <v>1</v>
      </c>
      <c r="AG202" s="165">
        <f t="shared" si="133"/>
        <v>5</v>
      </c>
      <c r="AH202" s="165">
        <v>3</v>
      </c>
      <c r="AI202" s="165">
        <v>2</v>
      </c>
      <c r="AK202" s="165">
        <f t="shared" si="134"/>
        <v>5</v>
      </c>
      <c r="AL202" s="165">
        <v>2</v>
      </c>
      <c r="AM202" s="165">
        <v>1</v>
      </c>
      <c r="AU202" s="165">
        <f t="shared" si="93"/>
        <v>4</v>
      </c>
      <c r="AV202" s="165">
        <f t="shared" si="94"/>
        <v>5</v>
      </c>
      <c r="AW202" s="165">
        <f t="shared" si="95"/>
        <v>3</v>
      </c>
      <c r="AX202" s="165">
        <f t="shared" si="96"/>
        <v>2</v>
      </c>
      <c r="AY202" s="165">
        <f t="shared" si="97"/>
        <v>2</v>
      </c>
      <c r="AZ202" s="165">
        <f t="shared" si="98"/>
        <v>3</v>
      </c>
      <c r="BA202" s="165">
        <f t="shared" si="112"/>
        <v>2</v>
      </c>
      <c r="BI202" s="165">
        <f t="shared" si="100"/>
        <v>4</v>
      </c>
      <c r="BJ202" s="165">
        <f t="shared" si="101"/>
        <v>2</v>
      </c>
      <c r="BK202" s="165">
        <f t="shared" si="102"/>
        <v>1</v>
      </c>
      <c r="BL202" s="165">
        <f t="shared" si="103"/>
        <v>1</v>
      </c>
      <c r="BM202" s="165">
        <f t="shared" si="104"/>
        <v>2</v>
      </c>
      <c r="BN202" s="165">
        <f t="shared" si="113"/>
        <v>1</v>
      </c>
      <c r="BU202" s="165">
        <f t="shared" si="135"/>
        <v>5</v>
      </c>
      <c r="BV202" s="165">
        <f t="shared" si="136"/>
        <v>5</v>
      </c>
      <c r="BW202" s="165">
        <f t="shared" si="137"/>
        <v>5</v>
      </c>
      <c r="BX202" s="165">
        <f t="shared" si="138"/>
        <v>5</v>
      </c>
      <c r="BY202" s="165">
        <f t="shared" si="139"/>
        <v>5</v>
      </c>
      <c r="BZ202" s="165">
        <f t="shared" si="140"/>
        <v>5</v>
      </c>
      <c r="CC202" s="165">
        <v>0</v>
      </c>
      <c r="CD202" s="165">
        <v>0</v>
      </c>
      <c r="CF202" s="160"/>
      <c r="CG202" s="160"/>
      <c r="CH202" s="160"/>
      <c r="CJ202" s="218"/>
      <c r="CK202" s="218"/>
      <c r="CL202" s="219"/>
      <c r="CM202" s="218"/>
      <c r="CO202" s="197">
        <v>5</v>
      </c>
      <c r="CP202" s="195">
        <f>COUNTIF(S11:S259,CO202)</f>
        <v>11</v>
      </c>
      <c r="CQ202" s="196">
        <f>CP202/CP204</f>
        <v>4.4534412955465584E-2</v>
      </c>
      <c r="CR202" s="195">
        <f>RANK(CQ202,CQ197:CQ203)</f>
        <v>5</v>
      </c>
      <c r="CT202" s="197">
        <v>5</v>
      </c>
      <c r="CU202" s="195">
        <f>COUNTIF(W11:W259,CT202)</f>
        <v>3</v>
      </c>
      <c r="CV202" s="196">
        <f>CU202/CU204</f>
        <v>1.2195121951219513E-2</v>
      </c>
      <c r="CW202" s="195">
        <f>RANK(CV202,CV197:CV203)</f>
        <v>6</v>
      </c>
      <c r="CY202" s="197">
        <v>5</v>
      </c>
      <c r="CZ202" s="195">
        <f>COUNTIF(AA11:AA259,CY202)</f>
        <v>1</v>
      </c>
      <c r="DA202" s="196">
        <f>CZ202/CZ204</f>
        <v>4.0816326530612249E-3</v>
      </c>
      <c r="DB202" s="195">
        <f>RANK(DA202,DA197:DA203)</f>
        <v>6</v>
      </c>
      <c r="DD202" s="197">
        <v>5</v>
      </c>
      <c r="DE202" s="195">
        <f>COUNTIF(AE11:AE259,DD202)</f>
        <v>8</v>
      </c>
      <c r="DF202" s="196">
        <f>DE202/DE204</f>
        <v>3.2388663967611336E-2</v>
      </c>
      <c r="DG202" s="195">
        <f>RANK(DF202,DF197:DF203)</f>
        <v>6</v>
      </c>
      <c r="DI202" s="197">
        <v>5</v>
      </c>
      <c r="DJ202" s="195">
        <f>COUNTIF(AI11:AI259,DI202)</f>
        <v>10</v>
      </c>
      <c r="DK202" s="196">
        <f>DJ202/DJ204</f>
        <v>4.065040650406504E-2</v>
      </c>
      <c r="DL202" s="195">
        <f>RANK(DK202,DK197:DK203)</f>
        <v>5</v>
      </c>
      <c r="DN202" s="197">
        <v>5</v>
      </c>
      <c r="DO202" s="195">
        <f>COUNTIF(AM11:AM259,DN202)</f>
        <v>0</v>
      </c>
      <c r="DP202" s="196">
        <f>DO202/DO204</f>
        <v>0</v>
      </c>
      <c r="DQ202" s="195">
        <f>RANK(DP202,DP197:DP203)</f>
        <v>7</v>
      </c>
    </row>
    <row r="203" spans="2:121">
      <c r="B203" s="165">
        <v>612</v>
      </c>
      <c r="M203" s="165">
        <v>1</v>
      </c>
      <c r="Q203" s="165">
        <f t="shared" si="129"/>
        <v>4</v>
      </c>
      <c r="R203" s="165">
        <v>4</v>
      </c>
      <c r="S203" s="165">
        <v>1</v>
      </c>
      <c r="U203" s="165">
        <f t="shared" si="130"/>
        <v>3</v>
      </c>
      <c r="V203" s="165">
        <v>3</v>
      </c>
      <c r="W203" s="165">
        <v>1</v>
      </c>
      <c r="Y203" s="165">
        <f t="shared" si="131"/>
        <v>3</v>
      </c>
      <c r="Z203" s="165">
        <v>2</v>
      </c>
      <c r="AA203" s="165">
        <v>0</v>
      </c>
      <c r="AC203" s="165">
        <f t="shared" si="132"/>
        <v>4</v>
      </c>
      <c r="AD203" s="165">
        <v>3</v>
      </c>
      <c r="AE203" s="165">
        <v>0</v>
      </c>
      <c r="AG203" s="165">
        <f t="shared" si="133"/>
        <v>2</v>
      </c>
      <c r="AH203" s="165">
        <v>1</v>
      </c>
      <c r="AI203" s="165">
        <v>0</v>
      </c>
      <c r="AK203" s="165">
        <f t="shared" si="134"/>
        <v>5</v>
      </c>
      <c r="AL203" s="165">
        <v>4</v>
      </c>
      <c r="AM203" s="165">
        <v>0</v>
      </c>
      <c r="AU203" s="165">
        <f t="shared" ref="AU203:AU213" si="141">M203</f>
        <v>1</v>
      </c>
      <c r="AV203" s="165">
        <f t="shared" ref="AV203:AV213" si="142">R203</f>
        <v>4</v>
      </c>
      <c r="AW203" s="165">
        <f t="shared" ref="AW203:AW213" si="143">V203</f>
        <v>3</v>
      </c>
      <c r="AX203" s="165">
        <f t="shared" ref="AX203:AX213" si="144">Z203</f>
        <v>2</v>
      </c>
      <c r="AY203" s="165">
        <f t="shared" ref="AY203:AY213" si="145">AD203</f>
        <v>3</v>
      </c>
      <c r="AZ203" s="165">
        <f t="shared" ref="AZ203:AZ213" si="146">AH203</f>
        <v>1</v>
      </c>
      <c r="BA203" s="165">
        <f t="shared" si="112"/>
        <v>4</v>
      </c>
      <c r="BI203" s="165">
        <f t="shared" ref="BI203:BI213" si="147">S203</f>
        <v>1</v>
      </c>
      <c r="BJ203" s="165">
        <f t="shared" ref="BJ203:BJ213" si="148">W203</f>
        <v>1</v>
      </c>
      <c r="BK203" s="165">
        <f t="shared" ref="BK203:BK213" si="149">AA203</f>
        <v>0</v>
      </c>
      <c r="BL203" s="165">
        <f t="shared" ref="BL203:BL213" si="150">AE203</f>
        <v>0</v>
      </c>
      <c r="BM203" s="165">
        <f t="shared" ref="BM203:BM213" si="151">AI203</f>
        <v>0</v>
      </c>
      <c r="BN203" s="165">
        <f t="shared" si="113"/>
        <v>0</v>
      </c>
      <c r="BU203" s="165">
        <f t="shared" si="135"/>
        <v>4</v>
      </c>
      <c r="BV203" s="165">
        <f t="shared" si="136"/>
        <v>3</v>
      </c>
      <c r="BW203" s="165">
        <f t="shared" si="137"/>
        <v>3</v>
      </c>
      <c r="BX203" s="165">
        <f t="shared" si="138"/>
        <v>4</v>
      </c>
      <c r="BY203" s="165">
        <f t="shared" si="139"/>
        <v>2</v>
      </c>
      <c r="BZ203" s="165">
        <f t="shared" si="140"/>
        <v>5</v>
      </c>
      <c r="CC203" s="165">
        <v>4</v>
      </c>
      <c r="CD203" s="165">
        <v>3</v>
      </c>
      <c r="CF203" s="160"/>
      <c r="CG203" s="160"/>
      <c r="CH203" s="160"/>
      <c r="CJ203" s="218"/>
      <c r="CK203" s="218"/>
      <c r="CL203" s="219"/>
      <c r="CM203" s="218"/>
      <c r="CO203" s="197">
        <v>6</v>
      </c>
      <c r="CP203" s="195">
        <f>COUNTIF(S11:S260,CO203)</f>
        <v>0</v>
      </c>
      <c r="CQ203" s="196">
        <f>CP203/CP204</f>
        <v>0</v>
      </c>
      <c r="CR203" s="195">
        <f>RANK(CQ203,CQ197:CQ203)</f>
        <v>7</v>
      </c>
      <c r="CT203" s="197">
        <v>6</v>
      </c>
      <c r="CU203" s="195">
        <f>COUNTIF(W11:W260,CT203)</f>
        <v>0</v>
      </c>
      <c r="CV203" s="196">
        <f>CU203/CU204</f>
        <v>0</v>
      </c>
      <c r="CW203" s="195">
        <f>RANK(CV203,CV197:CV203)</f>
        <v>7</v>
      </c>
      <c r="CY203" s="197">
        <v>6</v>
      </c>
      <c r="CZ203" s="195">
        <f>COUNTIF(AA11:AA260,CY203)</f>
        <v>0</v>
      </c>
      <c r="DA203" s="196">
        <f>CZ203/CZ204</f>
        <v>0</v>
      </c>
      <c r="DB203" s="195">
        <f>RANK(DA203,DA197:DA203)</f>
        <v>7</v>
      </c>
      <c r="DD203" s="197">
        <v>6</v>
      </c>
      <c r="DE203" s="195">
        <f>COUNTIF(AE11:AE260,DD203)</f>
        <v>0</v>
      </c>
      <c r="DF203" s="196">
        <f>DE203/DE204</f>
        <v>0</v>
      </c>
      <c r="DG203" s="195">
        <f>RANK(DF203,DF197:DF203)</f>
        <v>7</v>
      </c>
      <c r="DI203" s="197">
        <v>6</v>
      </c>
      <c r="DJ203" s="195">
        <f>COUNTIF(AI11:AI260,DI203)</f>
        <v>0</v>
      </c>
      <c r="DK203" s="196">
        <f>DJ203/DJ204</f>
        <v>0</v>
      </c>
      <c r="DL203" s="195">
        <f>RANK(DK203,DK197:DK203)</f>
        <v>7</v>
      </c>
      <c r="DN203" s="197">
        <v>6</v>
      </c>
      <c r="DO203" s="195">
        <f>COUNTIF(AM11:AM260,DN203)</f>
        <v>1</v>
      </c>
      <c r="DP203" s="196">
        <f>DO203/DO204</f>
        <v>4.0650406504065045E-3</v>
      </c>
      <c r="DQ203" s="195">
        <f>RANK(DP203,DP197:DP203)</f>
        <v>6</v>
      </c>
    </row>
    <row r="204" spans="2:121">
      <c r="B204" s="165">
        <v>613</v>
      </c>
      <c r="M204" s="165">
        <v>5</v>
      </c>
      <c r="Q204" s="165">
        <f t="shared" si="129"/>
        <v>6</v>
      </c>
      <c r="R204" s="165">
        <v>4</v>
      </c>
      <c r="S204" s="165">
        <v>3</v>
      </c>
      <c r="U204" s="165">
        <f t="shared" si="130"/>
        <v>5</v>
      </c>
      <c r="V204" s="165">
        <v>2</v>
      </c>
      <c r="W204" s="165">
        <v>2</v>
      </c>
      <c r="Y204" s="165">
        <f t="shared" si="131"/>
        <v>5</v>
      </c>
      <c r="Z204" s="165">
        <v>3</v>
      </c>
      <c r="AA204" s="165">
        <v>3</v>
      </c>
      <c r="AC204" s="165">
        <f t="shared" si="132"/>
        <v>5</v>
      </c>
      <c r="AD204" s="165">
        <v>3</v>
      </c>
      <c r="AE204" s="165">
        <v>3</v>
      </c>
      <c r="AG204" s="165">
        <f t="shared" si="133"/>
        <v>6</v>
      </c>
      <c r="AH204" s="165">
        <v>3</v>
      </c>
      <c r="AI204" s="165">
        <v>2</v>
      </c>
      <c r="AK204" s="165">
        <f t="shared" si="134"/>
        <v>5</v>
      </c>
      <c r="AL204" s="165">
        <v>2</v>
      </c>
      <c r="AM204" s="165">
        <v>2</v>
      </c>
      <c r="AU204" s="165">
        <f t="shared" si="141"/>
        <v>5</v>
      </c>
      <c r="AV204" s="165">
        <f t="shared" si="142"/>
        <v>4</v>
      </c>
      <c r="AW204" s="165">
        <f t="shared" si="143"/>
        <v>2</v>
      </c>
      <c r="AX204" s="165">
        <f t="shared" si="144"/>
        <v>3</v>
      </c>
      <c r="AY204" s="165">
        <f t="shared" si="145"/>
        <v>3</v>
      </c>
      <c r="AZ204" s="165">
        <f t="shared" si="146"/>
        <v>3</v>
      </c>
      <c r="BA204" s="165">
        <f t="shared" si="112"/>
        <v>2</v>
      </c>
      <c r="BI204" s="165">
        <f t="shared" si="147"/>
        <v>3</v>
      </c>
      <c r="BJ204" s="165">
        <f t="shared" si="148"/>
        <v>2</v>
      </c>
      <c r="BK204" s="165">
        <f t="shared" si="149"/>
        <v>3</v>
      </c>
      <c r="BL204" s="165">
        <f t="shared" si="150"/>
        <v>3</v>
      </c>
      <c r="BM204" s="165">
        <f t="shared" si="151"/>
        <v>2</v>
      </c>
      <c r="BN204" s="165">
        <f t="shared" si="113"/>
        <v>2</v>
      </c>
      <c r="BU204" s="165">
        <f t="shared" si="135"/>
        <v>6</v>
      </c>
      <c r="BV204" s="165">
        <f t="shared" si="136"/>
        <v>5</v>
      </c>
      <c r="BW204" s="165">
        <f t="shared" si="137"/>
        <v>5</v>
      </c>
      <c r="BX204" s="165">
        <f t="shared" si="138"/>
        <v>5</v>
      </c>
      <c r="BY204" s="165">
        <f t="shared" si="139"/>
        <v>6</v>
      </c>
      <c r="BZ204" s="165">
        <f t="shared" si="140"/>
        <v>5</v>
      </c>
      <c r="CC204" s="165">
        <v>0</v>
      </c>
      <c r="CD204" s="165">
        <v>0</v>
      </c>
      <c r="CF204" s="160"/>
      <c r="CG204" s="160"/>
      <c r="CH204" s="160"/>
      <c r="CJ204" s="218"/>
      <c r="CK204" s="218"/>
      <c r="CL204" s="219"/>
      <c r="CM204" s="218"/>
      <c r="CO204" s="197"/>
      <c r="CP204" s="195">
        <f>SUM(CP197:CP203)</f>
        <v>247</v>
      </c>
      <c r="CQ204" s="196">
        <f>SUM(CQ197:CQ203)</f>
        <v>1</v>
      </c>
      <c r="CR204" s="195"/>
      <c r="CT204" s="197"/>
      <c r="CU204" s="195">
        <f>SUM(CU197:CU203)</f>
        <v>246</v>
      </c>
      <c r="CV204" s="196">
        <f>SUM(CV197:CV203)</f>
        <v>1</v>
      </c>
      <c r="CW204" s="195"/>
      <c r="CY204" s="197"/>
      <c r="CZ204" s="195">
        <f>SUM(CZ197:CZ203)</f>
        <v>245</v>
      </c>
      <c r="DA204" s="196">
        <f>SUM(DA197:DA203)</f>
        <v>1</v>
      </c>
      <c r="DB204" s="195"/>
      <c r="DD204" s="197"/>
      <c r="DE204" s="195">
        <f>SUM(DE197:DE203)</f>
        <v>247</v>
      </c>
      <c r="DF204" s="196">
        <f>SUM(DF197:DF203)</f>
        <v>0.99999999999999989</v>
      </c>
      <c r="DG204" s="195"/>
      <c r="DI204" s="197"/>
      <c r="DJ204" s="195">
        <f>SUM(DJ197:DJ203)</f>
        <v>246</v>
      </c>
      <c r="DK204" s="196">
        <f>SUM(DK197:DK203)</f>
        <v>1</v>
      </c>
      <c r="DL204" s="195"/>
      <c r="DN204" s="197"/>
      <c r="DO204" s="195">
        <f>SUM(DO197:DO203)</f>
        <v>246</v>
      </c>
      <c r="DP204" s="196">
        <f>SUM(DP197:DP203)</f>
        <v>1.0000000000000002</v>
      </c>
      <c r="DQ204" s="195"/>
    </row>
    <row r="205" spans="2:121">
      <c r="B205" s="165">
        <v>614</v>
      </c>
      <c r="M205" s="165">
        <v>5</v>
      </c>
      <c r="Q205" s="165">
        <f t="shared" si="129"/>
        <v>5</v>
      </c>
      <c r="R205" s="165">
        <v>2</v>
      </c>
      <c r="S205" s="165">
        <v>2</v>
      </c>
      <c r="U205" s="165">
        <f t="shared" si="130"/>
        <v>6</v>
      </c>
      <c r="V205" s="165">
        <v>3</v>
      </c>
      <c r="W205" s="165">
        <v>2</v>
      </c>
      <c r="Y205" s="165">
        <f t="shared" si="131"/>
        <v>5</v>
      </c>
      <c r="Z205" s="165">
        <v>1</v>
      </c>
      <c r="AA205" s="165">
        <v>1</v>
      </c>
      <c r="AC205" s="165">
        <f t="shared" si="132"/>
        <v>5</v>
      </c>
      <c r="AD205" s="165">
        <v>3</v>
      </c>
      <c r="AE205" s="165">
        <v>3</v>
      </c>
      <c r="AG205" s="165">
        <f t="shared" si="133"/>
        <v>6</v>
      </c>
      <c r="AH205" s="165">
        <v>5</v>
      </c>
      <c r="AI205" s="165">
        <v>4</v>
      </c>
      <c r="AK205" s="165">
        <f t="shared" si="134"/>
        <v>6</v>
      </c>
      <c r="AL205" s="165">
        <v>2</v>
      </c>
      <c r="AM205" s="165">
        <v>1</v>
      </c>
      <c r="AU205" s="165">
        <f t="shared" si="141"/>
        <v>5</v>
      </c>
      <c r="AV205" s="165">
        <f t="shared" si="142"/>
        <v>2</v>
      </c>
      <c r="AW205" s="165">
        <f t="shared" si="143"/>
        <v>3</v>
      </c>
      <c r="AX205" s="165">
        <f t="shared" si="144"/>
        <v>1</v>
      </c>
      <c r="AY205" s="165">
        <f t="shared" si="145"/>
        <v>3</v>
      </c>
      <c r="AZ205" s="165">
        <f t="shared" si="146"/>
        <v>5</v>
      </c>
      <c r="BA205" s="165">
        <f t="shared" si="112"/>
        <v>2</v>
      </c>
      <c r="BI205" s="165">
        <f t="shared" si="147"/>
        <v>2</v>
      </c>
      <c r="BJ205" s="165">
        <f t="shared" si="148"/>
        <v>2</v>
      </c>
      <c r="BK205" s="165">
        <f t="shared" si="149"/>
        <v>1</v>
      </c>
      <c r="BL205" s="165">
        <f t="shared" si="150"/>
        <v>3</v>
      </c>
      <c r="BM205" s="165">
        <f t="shared" si="151"/>
        <v>4</v>
      </c>
      <c r="BN205" s="165">
        <f t="shared" si="113"/>
        <v>1</v>
      </c>
      <c r="BU205" s="165">
        <f t="shared" si="135"/>
        <v>5</v>
      </c>
      <c r="BV205" s="165">
        <f t="shared" si="136"/>
        <v>6</v>
      </c>
      <c r="BW205" s="165">
        <f t="shared" si="137"/>
        <v>5</v>
      </c>
      <c r="BX205" s="165">
        <f t="shared" si="138"/>
        <v>5</v>
      </c>
      <c r="BY205" s="165">
        <f t="shared" si="139"/>
        <v>6</v>
      </c>
      <c r="BZ205" s="165">
        <f t="shared" si="140"/>
        <v>6</v>
      </c>
      <c r="CC205" s="165">
        <v>0</v>
      </c>
      <c r="CD205" s="165">
        <v>0</v>
      </c>
      <c r="CF205" s="160"/>
      <c r="CG205" s="160"/>
      <c r="CH205" s="160"/>
      <c r="CJ205" s="160"/>
      <c r="CK205" s="160"/>
      <c r="CL205" s="160"/>
      <c r="CM205" s="160"/>
    </row>
    <row r="206" spans="2:121">
      <c r="B206" s="165">
        <v>615</v>
      </c>
      <c r="M206" s="165">
        <v>2</v>
      </c>
      <c r="Q206" s="165">
        <f t="shared" si="129"/>
        <v>5</v>
      </c>
      <c r="R206" s="165">
        <v>5</v>
      </c>
      <c r="S206" s="165">
        <v>2</v>
      </c>
      <c r="U206" s="165">
        <f t="shared" si="130"/>
        <v>3</v>
      </c>
      <c r="V206" s="165">
        <v>2</v>
      </c>
      <c r="W206" s="165">
        <v>1</v>
      </c>
      <c r="Y206" s="165">
        <f t="shared" si="131"/>
        <v>5</v>
      </c>
      <c r="Z206" s="165">
        <v>4</v>
      </c>
      <c r="AA206" s="165">
        <v>1</v>
      </c>
      <c r="AC206" s="165">
        <f t="shared" si="132"/>
        <v>5</v>
      </c>
      <c r="AD206" s="165">
        <v>4</v>
      </c>
      <c r="AE206" s="165">
        <v>1</v>
      </c>
      <c r="AG206" s="165">
        <f t="shared" si="133"/>
        <v>3</v>
      </c>
      <c r="AH206" s="165">
        <v>2</v>
      </c>
      <c r="AI206" s="165">
        <v>1</v>
      </c>
      <c r="AK206" s="165">
        <f t="shared" si="134"/>
        <v>6</v>
      </c>
      <c r="AL206" s="165">
        <v>5</v>
      </c>
      <c r="AM206" s="165">
        <v>1</v>
      </c>
      <c r="AU206" s="165">
        <f t="shared" si="141"/>
        <v>2</v>
      </c>
      <c r="AV206" s="165">
        <f t="shared" si="142"/>
        <v>5</v>
      </c>
      <c r="AW206" s="165">
        <f t="shared" si="143"/>
        <v>2</v>
      </c>
      <c r="AX206" s="165">
        <f t="shared" si="144"/>
        <v>4</v>
      </c>
      <c r="AY206" s="165">
        <f t="shared" si="145"/>
        <v>4</v>
      </c>
      <c r="AZ206" s="165">
        <f t="shared" si="146"/>
        <v>2</v>
      </c>
      <c r="BA206" s="165">
        <f t="shared" si="112"/>
        <v>5</v>
      </c>
      <c r="BI206" s="165">
        <f t="shared" si="147"/>
        <v>2</v>
      </c>
      <c r="BJ206" s="165">
        <f t="shared" si="148"/>
        <v>1</v>
      </c>
      <c r="BK206" s="165">
        <f t="shared" si="149"/>
        <v>1</v>
      </c>
      <c r="BL206" s="165">
        <f t="shared" si="150"/>
        <v>1</v>
      </c>
      <c r="BM206" s="165">
        <f t="shared" si="151"/>
        <v>1</v>
      </c>
      <c r="BN206" s="165">
        <f t="shared" si="113"/>
        <v>1</v>
      </c>
      <c r="BU206" s="165">
        <f t="shared" si="135"/>
        <v>5</v>
      </c>
      <c r="BV206" s="165">
        <f t="shared" si="136"/>
        <v>3</v>
      </c>
      <c r="BW206" s="165">
        <f t="shared" si="137"/>
        <v>5</v>
      </c>
      <c r="BX206" s="165">
        <f t="shared" si="138"/>
        <v>5</v>
      </c>
      <c r="BY206" s="165">
        <f t="shared" si="139"/>
        <v>3</v>
      </c>
      <c r="BZ206" s="165">
        <f t="shared" si="140"/>
        <v>6</v>
      </c>
      <c r="CC206" s="165">
        <v>0</v>
      </c>
      <c r="CD206" s="165">
        <v>2</v>
      </c>
      <c r="CF206" s="160"/>
      <c r="CG206" s="160"/>
      <c r="CH206" s="217"/>
      <c r="CJ206" s="438"/>
      <c r="CK206" s="438"/>
      <c r="CL206" s="438"/>
      <c r="CM206" s="438"/>
      <c r="CO206" s="434" t="s">
        <v>783</v>
      </c>
      <c r="CP206" s="435"/>
      <c r="CQ206" s="435"/>
      <c r="CR206" s="436"/>
      <c r="CT206" s="434" t="s">
        <v>807</v>
      </c>
      <c r="CU206" s="435"/>
      <c r="CV206" s="435"/>
      <c r="CW206" s="436"/>
      <c r="CY206" s="434" t="s">
        <v>785</v>
      </c>
      <c r="CZ206" s="435"/>
      <c r="DA206" s="435"/>
      <c r="DB206" s="436"/>
      <c r="DD206" s="434" t="s">
        <v>786</v>
      </c>
      <c r="DE206" s="435"/>
      <c r="DF206" s="435"/>
      <c r="DG206" s="436"/>
      <c r="DI206" s="434" t="s">
        <v>787</v>
      </c>
      <c r="DJ206" s="435"/>
      <c r="DK206" s="435"/>
      <c r="DL206" s="436"/>
      <c r="DN206" s="434" t="s">
        <v>788</v>
      </c>
      <c r="DO206" s="435"/>
      <c r="DP206" s="435"/>
      <c r="DQ206" s="436"/>
    </row>
    <row r="207" spans="2:121">
      <c r="B207" s="165">
        <v>616</v>
      </c>
      <c r="M207" s="165">
        <v>3</v>
      </c>
      <c r="Q207" s="165">
        <f t="shared" si="129"/>
        <v>4</v>
      </c>
      <c r="R207" s="165">
        <v>3</v>
      </c>
      <c r="S207" s="165">
        <v>2</v>
      </c>
      <c r="U207" s="165">
        <f t="shared" si="130"/>
        <v>4</v>
      </c>
      <c r="V207" s="165">
        <v>2</v>
      </c>
      <c r="W207" s="165">
        <v>1</v>
      </c>
      <c r="Y207" s="165">
        <f t="shared" si="131"/>
        <v>5</v>
      </c>
      <c r="Z207" s="165">
        <v>4</v>
      </c>
      <c r="AA207" s="165">
        <v>2</v>
      </c>
      <c r="AC207" s="165">
        <f t="shared" si="132"/>
        <v>6</v>
      </c>
      <c r="AD207" s="165">
        <v>5</v>
      </c>
      <c r="AE207" s="165">
        <v>2</v>
      </c>
      <c r="AG207" s="165">
        <f t="shared" si="133"/>
        <v>4</v>
      </c>
      <c r="AH207" s="165">
        <v>4</v>
      </c>
      <c r="AI207" s="165">
        <v>3</v>
      </c>
      <c r="AK207" s="165">
        <f t="shared" si="134"/>
        <v>6</v>
      </c>
      <c r="AL207" s="165">
        <v>5</v>
      </c>
      <c r="AM207" s="165">
        <v>2</v>
      </c>
      <c r="AU207" s="165">
        <f t="shared" si="141"/>
        <v>3</v>
      </c>
      <c r="AV207" s="165">
        <f t="shared" si="142"/>
        <v>3</v>
      </c>
      <c r="AW207" s="165">
        <f t="shared" si="143"/>
        <v>2</v>
      </c>
      <c r="AX207" s="165">
        <f t="shared" si="144"/>
        <v>4</v>
      </c>
      <c r="AY207" s="165">
        <f t="shared" si="145"/>
        <v>5</v>
      </c>
      <c r="AZ207" s="165">
        <f t="shared" si="146"/>
        <v>4</v>
      </c>
      <c r="BA207" s="165">
        <f t="shared" si="112"/>
        <v>5</v>
      </c>
      <c r="BI207" s="165">
        <f t="shared" si="147"/>
        <v>2</v>
      </c>
      <c r="BJ207" s="165">
        <f t="shared" si="148"/>
        <v>1</v>
      </c>
      <c r="BK207" s="165">
        <f t="shared" si="149"/>
        <v>2</v>
      </c>
      <c r="BL207" s="165">
        <f t="shared" si="150"/>
        <v>2</v>
      </c>
      <c r="BM207" s="165">
        <f t="shared" si="151"/>
        <v>3</v>
      </c>
      <c r="BN207" s="165">
        <f t="shared" si="113"/>
        <v>2</v>
      </c>
      <c r="BU207" s="165">
        <f t="shared" si="135"/>
        <v>4</v>
      </c>
      <c r="BV207" s="165">
        <f t="shared" si="136"/>
        <v>4</v>
      </c>
      <c r="BW207" s="165">
        <f t="shared" si="137"/>
        <v>5</v>
      </c>
      <c r="BX207" s="165">
        <f t="shared" si="138"/>
        <v>6</v>
      </c>
      <c r="BY207" s="165">
        <f t="shared" si="139"/>
        <v>4</v>
      </c>
      <c r="BZ207" s="165">
        <f t="shared" si="140"/>
        <v>6</v>
      </c>
      <c r="CC207" s="165">
        <v>0</v>
      </c>
      <c r="CD207" s="165">
        <v>0</v>
      </c>
      <c r="CF207" s="160"/>
      <c r="CG207" s="160"/>
      <c r="CH207" s="160"/>
      <c r="CJ207" s="218"/>
      <c r="CK207" s="218"/>
      <c r="CL207" s="219"/>
      <c r="CM207" s="218"/>
      <c r="CO207" s="197">
        <v>0</v>
      </c>
      <c r="CP207" s="195">
        <f>COUNTIF(Q11:Q254,CO207)</f>
        <v>0</v>
      </c>
      <c r="CQ207" s="196">
        <f>CP207/CP214</f>
        <v>0</v>
      </c>
      <c r="CR207" s="195">
        <f>RANK(CQ207,CQ207:CQ213)</f>
        <v>6</v>
      </c>
      <c r="CT207" s="197">
        <v>0</v>
      </c>
      <c r="CU207" s="195">
        <f>COUNTIF(U11:U254,CT207)</f>
        <v>0</v>
      </c>
      <c r="CV207" s="196">
        <f>CU207/CU214</f>
        <v>0</v>
      </c>
      <c r="CW207" s="195">
        <f>RANK(CV207,CV207:CV213)</f>
        <v>6</v>
      </c>
      <c r="CY207" s="197">
        <v>0</v>
      </c>
      <c r="CZ207" s="195">
        <f>COUNTIF(Y11:Y254,CY207)</f>
        <v>0</v>
      </c>
      <c r="DA207" s="196">
        <f>CZ207/CZ214</f>
        <v>0</v>
      </c>
      <c r="DB207" s="195">
        <f>RANK(DA207,DA207:DA213)</f>
        <v>6</v>
      </c>
      <c r="DD207" s="197">
        <v>0</v>
      </c>
      <c r="DE207" s="195">
        <f>COUNTIF(AC11:AC255,DD207)</f>
        <v>0</v>
      </c>
      <c r="DF207" s="196">
        <f>DE207/DE214</f>
        <v>0</v>
      </c>
      <c r="DG207" s="195">
        <f>RANK(DF207,DF207:DF213)</f>
        <v>6</v>
      </c>
      <c r="DI207" s="197">
        <v>0</v>
      </c>
      <c r="DJ207" s="195">
        <f>COUNTIF(AG11:AG254,DI207)</f>
        <v>0</v>
      </c>
      <c r="DK207" s="196">
        <f>DJ207/DJ214</f>
        <v>0</v>
      </c>
      <c r="DL207" s="195">
        <f>RANK(DK207,DK207:DK213)</f>
        <v>6</v>
      </c>
      <c r="DN207" s="197">
        <v>0</v>
      </c>
      <c r="DO207" s="195">
        <f>COUNTIF(AK11:AK254,DN207)</f>
        <v>0</v>
      </c>
      <c r="DP207" s="196">
        <f>DO207/DO214</f>
        <v>0</v>
      </c>
      <c r="DQ207" s="195">
        <f>RANK(DP207,DP207:DP213)</f>
        <v>6</v>
      </c>
    </row>
    <row r="208" spans="2:121">
      <c r="B208" s="165">
        <v>617</v>
      </c>
      <c r="M208" s="165">
        <v>5</v>
      </c>
      <c r="Q208" s="165">
        <f t="shared" si="129"/>
        <v>6</v>
      </c>
      <c r="R208" s="165">
        <v>6</v>
      </c>
      <c r="S208" s="165">
        <v>5</v>
      </c>
      <c r="U208" s="165">
        <f t="shared" si="130"/>
        <v>5</v>
      </c>
      <c r="V208" s="165">
        <v>2</v>
      </c>
      <c r="W208" s="165">
        <v>2</v>
      </c>
      <c r="Y208" s="165">
        <f t="shared" si="131"/>
        <v>5</v>
      </c>
      <c r="Z208" s="165">
        <v>3</v>
      </c>
      <c r="AA208" s="165">
        <v>3</v>
      </c>
      <c r="AC208" s="165">
        <f t="shared" si="132"/>
        <v>6</v>
      </c>
      <c r="AD208" s="165">
        <v>4</v>
      </c>
      <c r="AE208" s="165">
        <v>3</v>
      </c>
      <c r="AG208" s="165">
        <f t="shared" si="133"/>
        <v>6</v>
      </c>
      <c r="AH208" s="165">
        <v>5</v>
      </c>
      <c r="AI208" s="165">
        <v>4</v>
      </c>
      <c r="AK208" s="165">
        <f t="shared" si="134"/>
        <v>6</v>
      </c>
      <c r="AL208" s="165">
        <v>4</v>
      </c>
      <c r="AM208" s="165">
        <v>3</v>
      </c>
      <c r="AU208" s="165">
        <f t="shared" si="141"/>
        <v>5</v>
      </c>
      <c r="AV208" s="165">
        <f t="shared" si="142"/>
        <v>6</v>
      </c>
      <c r="AW208" s="165">
        <f t="shared" si="143"/>
        <v>2</v>
      </c>
      <c r="AX208" s="165">
        <f t="shared" si="144"/>
        <v>3</v>
      </c>
      <c r="AY208" s="165">
        <f t="shared" si="145"/>
        <v>4</v>
      </c>
      <c r="AZ208" s="165">
        <f t="shared" si="146"/>
        <v>5</v>
      </c>
      <c r="BA208" s="165">
        <f t="shared" si="112"/>
        <v>4</v>
      </c>
      <c r="BI208" s="165">
        <f t="shared" si="147"/>
        <v>5</v>
      </c>
      <c r="BJ208" s="165">
        <f t="shared" si="148"/>
        <v>2</v>
      </c>
      <c r="BK208" s="165">
        <f t="shared" si="149"/>
        <v>3</v>
      </c>
      <c r="BL208" s="165">
        <f t="shared" si="150"/>
        <v>3</v>
      </c>
      <c r="BM208" s="165">
        <f t="shared" si="151"/>
        <v>4</v>
      </c>
      <c r="BN208" s="165">
        <f t="shared" si="113"/>
        <v>3</v>
      </c>
      <c r="BU208" s="165">
        <f t="shared" si="135"/>
        <v>6</v>
      </c>
      <c r="BV208" s="165">
        <f t="shared" si="136"/>
        <v>5</v>
      </c>
      <c r="BW208" s="165">
        <f t="shared" si="137"/>
        <v>5</v>
      </c>
      <c r="BX208" s="165">
        <f t="shared" si="138"/>
        <v>6</v>
      </c>
      <c r="BY208" s="165">
        <f t="shared" si="139"/>
        <v>6</v>
      </c>
      <c r="BZ208" s="165">
        <f t="shared" si="140"/>
        <v>6</v>
      </c>
      <c r="CC208" s="165">
        <v>1</v>
      </c>
      <c r="CD208" s="165">
        <v>0</v>
      </c>
      <c r="CF208" s="160"/>
      <c r="CG208" s="160"/>
      <c r="CH208" s="160"/>
      <c r="CJ208" s="218"/>
      <c r="CK208" s="218"/>
      <c r="CL208" s="219"/>
      <c r="CM208" s="218"/>
      <c r="CO208" s="197">
        <v>1</v>
      </c>
      <c r="CP208" s="195">
        <f>COUNTIF(Q11:Q255,CO208)</f>
        <v>0</v>
      </c>
      <c r="CQ208" s="196">
        <f>CP208/CP214</f>
        <v>0</v>
      </c>
      <c r="CR208" s="195">
        <f>RANK(CQ208,CQ207:CQ213)</f>
        <v>6</v>
      </c>
      <c r="CT208" s="197">
        <v>1</v>
      </c>
      <c r="CU208" s="195">
        <f>COUNTIF(U11:U255,CT208)</f>
        <v>0</v>
      </c>
      <c r="CV208" s="196">
        <f>CU208/CU214</f>
        <v>0</v>
      </c>
      <c r="CW208" s="195">
        <f>RANK(CV208,CV207:CV213)</f>
        <v>6</v>
      </c>
      <c r="CY208" s="197">
        <v>1</v>
      </c>
      <c r="CZ208" s="195">
        <f>COUNTIF(Y11:Y255,CY208)</f>
        <v>0</v>
      </c>
      <c r="DA208" s="196">
        <f>CZ208/CZ214</f>
        <v>0</v>
      </c>
      <c r="DB208" s="195">
        <f>RANK(DA208,DA207:DA213)</f>
        <v>6</v>
      </c>
      <c r="DD208" s="197">
        <v>1</v>
      </c>
      <c r="DE208" s="195">
        <f>COUNTIF(AC11:AC256,DD208)</f>
        <v>0</v>
      </c>
      <c r="DF208" s="196">
        <f>DE208/DE214</f>
        <v>0</v>
      </c>
      <c r="DG208" s="195">
        <f>RANK(DF208,DF207:DF213)</f>
        <v>6</v>
      </c>
      <c r="DI208" s="197">
        <v>1</v>
      </c>
      <c r="DJ208" s="195">
        <f>COUNTIF(AG11:AG255,DI208)</f>
        <v>0</v>
      </c>
      <c r="DK208" s="196">
        <f>DJ208/DJ214</f>
        <v>0</v>
      </c>
      <c r="DL208" s="195">
        <f>RANK(DK208,DK207:DK213)</f>
        <v>6</v>
      </c>
      <c r="DN208" s="197">
        <v>1</v>
      </c>
      <c r="DO208" s="195">
        <f>COUNTIF(AK11:AK255,DN208)</f>
        <v>0</v>
      </c>
      <c r="DP208" s="196">
        <f>DO208/DO214</f>
        <v>0</v>
      </c>
      <c r="DQ208" s="195">
        <f>RANK(DP208,DP207:DP213)</f>
        <v>6</v>
      </c>
    </row>
    <row r="209" spans="2:121">
      <c r="B209" s="165">
        <v>618</v>
      </c>
      <c r="M209" s="165">
        <v>3</v>
      </c>
      <c r="Q209" s="165">
        <f t="shared" si="129"/>
        <v>3</v>
      </c>
      <c r="R209" s="165">
        <v>2</v>
      </c>
      <c r="S209" s="165">
        <v>2</v>
      </c>
      <c r="U209" s="165">
        <f t="shared" si="130"/>
        <v>5</v>
      </c>
      <c r="V209" s="165">
        <v>4</v>
      </c>
      <c r="W209" s="165">
        <v>2</v>
      </c>
      <c r="Y209" s="165">
        <f t="shared" si="131"/>
        <v>4</v>
      </c>
      <c r="Z209" s="165">
        <v>3</v>
      </c>
      <c r="AA209" s="165">
        <v>2</v>
      </c>
      <c r="AC209" s="165">
        <f t="shared" si="132"/>
        <v>4</v>
      </c>
      <c r="AD209" s="165">
        <v>3</v>
      </c>
      <c r="AE209" s="165">
        <v>2</v>
      </c>
      <c r="AG209" s="165">
        <f t="shared" si="133"/>
        <v>6</v>
      </c>
      <c r="AH209" s="165">
        <v>5</v>
      </c>
      <c r="AI209" s="165">
        <v>2</v>
      </c>
      <c r="AK209" s="165">
        <f t="shared" si="134"/>
        <v>4</v>
      </c>
      <c r="AL209" s="165">
        <v>2</v>
      </c>
      <c r="AM209" s="165">
        <v>1</v>
      </c>
      <c r="AU209" s="165">
        <f t="shared" si="141"/>
        <v>3</v>
      </c>
      <c r="AV209" s="165">
        <f t="shared" si="142"/>
        <v>2</v>
      </c>
      <c r="AW209" s="165">
        <f t="shared" si="143"/>
        <v>4</v>
      </c>
      <c r="AX209" s="165">
        <f t="shared" si="144"/>
        <v>3</v>
      </c>
      <c r="AY209" s="165">
        <f t="shared" si="145"/>
        <v>3</v>
      </c>
      <c r="AZ209" s="165">
        <f t="shared" si="146"/>
        <v>5</v>
      </c>
      <c r="BA209" s="165">
        <f t="shared" si="112"/>
        <v>2</v>
      </c>
      <c r="BI209" s="165">
        <f t="shared" si="147"/>
        <v>2</v>
      </c>
      <c r="BJ209" s="165">
        <f t="shared" si="148"/>
        <v>2</v>
      </c>
      <c r="BK209" s="165">
        <f t="shared" si="149"/>
        <v>2</v>
      </c>
      <c r="BL209" s="165">
        <f t="shared" si="150"/>
        <v>2</v>
      </c>
      <c r="BM209" s="165">
        <f t="shared" si="151"/>
        <v>2</v>
      </c>
      <c r="BN209" s="165">
        <f t="shared" si="113"/>
        <v>1</v>
      </c>
      <c r="BU209" s="165">
        <f t="shared" si="135"/>
        <v>3</v>
      </c>
      <c r="BV209" s="165">
        <f t="shared" si="136"/>
        <v>5</v>
      </c>
      <c r="BW209" s="165">
        <f t="shared" si="137"/>
        <v>4</v>
      </c>
      <c r="BX209" s="165">
        <f t="shared" si="138"/>
        <v>4</v>
      </c>
      <c r="BY209" s="165">
        <f t="shared" si="139"/>
        <v>6</v>
      </c>
      <c r="BZ209" s="165">
        <f t="shared" si="140"/>
        <v>4</v>
      </c>
      <c r="CC209" s="165">
        <v>0</v>
      </c>
      <c r="CD209" s="165">
        <v>1</v>
      </c>
      <c r="CF209" s="160"/>
      <c r="CG209" s="160"/>
      <c r="CH209" s="160"/>
      <c r="CJ209" s="218"/>
      <c r="CK209" s="218"/>
      <c r="CL209" s="219"/>
      <c r="CM209" s="218"/>
      <c r="CO209" s="197">
        <v>2</v>
      </c>
      <c r="CP209" s="195">
        <f>COUNTIF(Q11:Q256,CO209)</f>
        <v>4</v>
      </c>
      <c r="CQ209" s="196">
        <f>CP209/CP214</f>
        <v>1.6129032258064516E-2</v>
      </c>
      <c r="CR209" s="195">
        <f>RANK(CQ209,CQ207:CQ213)</f>
        <v>5</v>
      </c>
      <c r="CT209" s="197">
        <v>2</v>
      </c>
      <c r="CU209" s="195">
        <f>COUNTIF(U11:U256,CT209)</f>
        <v>2</v>
      </c>
      <c r="CV209" s="196">
        <f>CU209/CU214</f>
        <v>8.0321285140562242E-3</v>
      </c>
      <c r="CW209" s="195">
        <f>RANK(CV209,CV207:CV213)</f>
        <v>5</v>
      </c>
      <c r="CY209" s="197">
        <v>2</v>
      </c>
      <c r="CZ209" s="195">
        <f>COUNTIF(Y11:Y256,CY209)</f>
        <v>5</v>
      </c>
      <c r="DA209" s="196">
        <f>CZ209/CZ214</f>
        <v>2.0242914979757085E-2</v>
      </c>
      <c r="DB209" s="195">
        <f>RANK(DA209,DA207:DA213)</f>
        <v>5</v>
      </c>
      <c r="DD209" s="197">
        <v>2</v>
      </c>
      <c r="DE209" s="195">
        <f>COUNTIF(AC11:AC257,DD209)</f>
        <v>3</v>
      </c>
      <c r="DF209" s="196">
        <f>DE209/DE214</f>
        <v>1.2096774193548387E-2</v>
      </c>
      <c r="DG209" s="195">
        <f>RANK(DF209,DF207:DF213)</f>
        <v>5</v>
      </c>
      <c r="DI209" s="197">
        <v>2</v>
      </c>
      <c r="DJ209" s="195">
        <f>COUNTIF(AG11:AG256,DI209)</f>
        <v>2</v>
      </c>
      <c r="DK209" s="196">
        <f>DJ209/DJ214</f>
        <v>8.0321285140562242E-3</v>
      </c>
      <c r="DL209" s="195">
        <f>RANK(DK209,DK207:DK213)</f>
        <v>5</v>
      </c>
      <c r="DN209" s="197">
        <v>2</v>
      </c>
      <c r="DO209" s="195">
        <f>COUNTIF(AK11:AK256,DN209)</f>
        <v>1</v>
      </c>
      <c r="DP209" s="196">
        <f>DO209/DO214</f>
        <v>4.0160642570281121E-3</v>
      </c>
      <c r="DQ209" s="195">
        <f>RANK(DP209,DP207:DP213)</f>
        <v>5</v>
      </c>
    </row>
    <row r="210" spans="2:121">
      <c r="B210" s="165">
        <v>619</v>
      </c>
      <c r="M210" s="165">
        <v>4</v>
      </c>
      <c r="Q210" s="165">
        <f t="shared" si="129"/>
        <v>4</v>
      </c>
      <c r="R210" s="165">
        <v>2</v>
      </c>
      <c r="S210" s="165">
        <v>2</v>
      </c>
      <c r="U210" s="165">
        <f t="shared" si="130"/>
        <v>4</v>
      </c>
      <c r="V210" s="165">
        <v>1</v>
      </c>
      <c r="W210" s="165">
        <v>1</v>
      </c>
      <c r="Y210" s="165">
        <f t="shared" si="131"/>
        <v>4</v>
      </c>
      <c r="Z210" s="165">
        <v>2</v>
      </c>
      <c r="AA210" s="165">
        <v>2</v>
      </c>
      <c r="AC210" s="165">
        <f t="shared" si="132"/>
        <v>6</v>
      </c>
      <c r="AD210" s="165">
        <v>5</v>
      </c>
      <c r="AE210" s="165">
        <v>3</v>
      </c>
      <c r="AG210" s="165">
        <f t="shared" si="133"/>
        <v>5</v>
      </c>
      <c r="AH210" s="165">
        <v>5</v>
      </c>
      <c r="AI210" s="165">
        <v>4</v>
      </c>
      <c r="AK210" s="165">
        <f t="shared" si="134"/>
        <v>5</v>
      </c>
      <c r="AL210" s="165">
        <v>3</v>
      </c>
      <c r="AM210" s="165">
        <v>2</v>
      </c>
      <c r="AU210" s="165">
        <f t="shared" si="141"/>
        <v>4</v>
      </c>
      <c r="AV210" s="165">
        <f t="shared" si="142"/>
        <v>2</v>
      </c>
      <c r="AW210" s="165">
        <f t="shared" si="143"/>
        <v>1</v>
      </c>
      <c r="AX210" s="165">
        <f t="shared" si="144"/>
        <v>2</v>
      </c>
      <c r="AY210" s="165">
        <f t="shared" si="145"/>
        <v>5</v>
      </c>
      <c r="AZ210" s="165">
        <f t="shared" si="146"/>
        <v>5</v>
      </c>
      <c r="BA210" s="165">
        <f t="shared" si="112"/>
        <v>3</v>
      </c>
      <c r="BI210" s="165">
        <f t="shared" si="147"/>
        <v>2</v>
      </c>
      <c r="BJ210" s="165">
        <f t="shared" si="148"/>
        <v>1</v>
      </c>
      <c r="BK210" s="165">
        <f t="shared" si="149"/>
        <v>2</v>
      </c>
      <c r="BL210" s="165">
        <f t="shared" si="150"/>
        <v>3</v>
      </c>
      <c r="BM210" s="165">
        <f t="shared" si="151"/>
        <v>4</v>
      </c>
      <c r="BN210" s="165">
        <f t="shared" si="113"/>
        <v>2</v>
      </c>
      <c r="BU210" s="165">
        <f t="shared" si="135"/>
        <v>4</v>
      </c>
      <c r="BV210" s="165">
        <f t="shared" si="136"/>
        <v>4</v>
      </c>
      <c r="BW210" s="165">
        <f t="shared" si="137"/>
        <v>4</v>
      </c>
      <c r="BX210" s="165">
        <f t="shared" si="138"/>
        <v>6</v>
      </c>
      <c r="BY210" s="165">
        <f t="shared" si="139"/>
        <v>5</v>
      </c>
      <c r="BZ210" s="165">
        <f t="shared" si="140"/>
        <v>5</v>
      </c>
      <c r="CC210" s="165">
        <v>0</v>
      </c>
      <c r="CD210" s="165">
        <v>0</v>
      </c>
      <c r="CF210" s="160"/>
      <c r="CG210" s="160"/>
      <c r="CH210" s="160"/>
      <c r="CJ210" s="218"/>
      <c r="CK210" s="218"/>
      <c r="CL210" s="219"/>
      <c r="CM210" s="218"/>
      <c r="CO210" s="197">
        <v>3</v>
      </c>
      <c r="CP210" s="195">
        <f>COUNTIF(Q11:Q257,CO210)</f>
        <v>18</v>
      </c>
      <c r="CQ210" s="196">
        <f>CP210/CP214</f>
        <v>7.2580645161290328E-2</v>
      </c>
      <c r="CR210" s="195">
        <f>RANK(CQ210,CQ207:CQ213)</f>
        <v>4</v>
      </c>
      <c r="CT210" s="197">
        <v>3</v>
      </c>
      <c r="CU210" s="195">
        <f>COUNTIF(U11:U257,CT210)</f>
        <v>25</v>
      </c>
      <c r="CV210" s="196">
        <f>CU210/CU214</f>
        <v>0.10040160642570281</v>
      </c>
      <c r="CW210" s="195">
        <f>RANK(CV210,CV207:CV213)</f>
        <v>4</v>
      </c>
      <c r="CY210" s="197">
        <v>3</v>
      </c>
      <c r="CZ210" s="195">
        <f>COUNTIF(Y11:Y257,CY210)</f>
        <v>19</v>
      </c>
      <c r="DA210" s="196">
        <f>CZ210/CZ214</f>
        <v>7.6923076923076927E-2</v>
      </c>
      <c r="DB210" s="195">
        <f>RANK(DA210,DA207:DA213)</f>
        <v>4</v>
      </c>
      <c r="DD210" s="197">
        <v>3</v>
      </c>
      <c r="DE210" s="195">
        <f>COUNTIF(AC11:AC258,DD210)</f>
        <v>7</v>
      </c>
      <c r="DF210" s="196">
        <f>DE210/DE214</f>
        <v>2.8225806451612902E-2</v>
      </c>
      <c r="DG210" s="195">
        <f>RANK(DF210,DF207:DF213)</f>
        <v>4</v>
      </c>
      <c r="DI210" s="197">
        <v>3</v>
      </c>
      <c r="DJ210" s="195">
        <f>COUNTIF(AG11:AG257,DI210)</f>
        <v>10</v>
      </c>
      <c r="DK210" s="196">
        <f>DJ210/DJ214</f>
        <v>4.0160642570281124E-2</v>
      </c>
      <c r="DL210" s="195">
        <f>RANK(DK210,DK207:DK213)</f>
        <v>4</v>
      </c>
      <c r="DN210" s="197">
        <v>3</v>
      </c>
      <c r="DO210" s="195">
        <f>COUNTIF(AK11:AK257,DN210)</f>
        <v>2</v>
      </c>
      <c r="DP210" s="196">
        <f>DO210/DO214</f>
        <v>8.0321285140562242E-3</v>
      </c>
      <c r="DQ210" s="195">
        <f>RANK(DP210,DP207:DP213)</f>
        <v>4</v>
      </c>
    </row>
    <row r="211" spans="2:121">
      <c r="B211" s="165">
        <v>620</v>
      </c>
      <c r="M211" s="165">
        <v>4</v>
      </c>
      <c r="Q211" s="165">
        <f t="shared" si="129"/>
        <v>5</v>
      </c>
      <c r="R211" s="165">
        <v>4</v>
      </c>
      <c r="S211" s="165">
        <v>3</v>
      </c>
      <c r="U211" s="165">
        <f t="shared" si="130"/>
        <v>6</v>
      </c>
      <c r="V211" s="165">
        <v>5</v>
      </c>
      <c r="W211" s="165">
        <v>3</v>
      </c>
      <c r="Y211" s="165">
        <f t="shared" si="131"/>
        <v>6</v>
      </c>
      <c r="Z211" s="165">
        <v>3</v>
      </c>
      <c r="AA211" s="165">
        <v>1</v>
      </c>
      <c r="AC211" s="165">
        <f t="shared" si="132"/>
        <v>5</v>
      </c>
      <c r="AD211" s="165">
        <v>1</v>
      </c>
      <c r="AE211" s="165">
        <v>0</v>
      </c>
      <c r="AG211" s="165">
        <f t="shared" si="133"/>
        <v>4</v>
      </c>
      <c r="AH211" s="165">
        <v>2</v>
      </c>
      <c r="AI211" s="165">
        <v>2</v>
      </c>
      <c r="AK211" s="165">
        <f t="shared" si="134"/>
        <v>6</v>
      </c>
      <c r="AL211" s="165">
        <v>3</v>
      </c>
      <c r="AM211" s="165">
        <v>1</v>
      </c>
      <c r="AU211" s="165">
        <f t="shared" si="141"/>
        <v>4</v>
      </c>
      <c r="AV211" s="165">
        <f t="shared" si="142"/>
        <v>4</v>
      </c>
      <c r="AW211" s="165">
        <f t="shared" si="143"/>
        <v>5</v>
      </c>
      <c r="AX211" s="165">
        <f t="shared" si="144"/>
        <v>3</v>
      </c>
      <c r="AY211" s="165">
        <f t="shared" si="145"/>
        <v>1</v>
      </c>
      <c r="AZ211" s="165">
        <f t="shared" si="146"/>
        <v>2</v>
      </c>
      <c r="BA211" s="165">
        <f t="shared" si="112"/>
        <v>3</v>
      </c>
      <c r="BI211" s="165">
        <f t="shared" si="147"/>
        <v>3</v>
      </c>
      <c r="BJ211" s="165">
        <f t="shared" si="148"/>
        <v>3</v>
      </c>
      <c r="BK211" s="165">
        <f t="shared" si="149"/>
        <v>1</v>
      </c>
      <c r="BL211" s="165">
        <f t="shared" si="150"/>
        <v>0</v>
      </c>
      <c r="BM211" s="165">
        <f t="shared" si="151"/>
        <v>2</v>
      </c>
      <c r="BN211" s="165">
        <f t="shared" si="113"/>
        <v>1</v>
      </c>
      <c r="BU211" s="165">
        <f t="shared" si="135"/>
        <v>5</v>
      </c>
      <c r="BV211" s="165">
        <f t="shared" si="136"/>
        <v>6</v>
      </c>
      <c r="BW211" s="165">
        <f t="shared" si="137"/>
        <v>6</v>
      </c>
      <c r="BX211" s="165">
        <f t="shared" si="138"/>
        <v>5</v>
      </c>
      <c r="BY211" s="165">
        <f t="shared" si="139"/>
        <v>4</v>
      </c>
      <c r="BZ211" s="165">
        <f t="shared" si="140"/>
        <v>6</v>
      </c>
      <c r="CC211" s="165">
        <v>1</v>
      </c>
      <c r="CD211" s="165">
        <v>0</v>
      </c>
      <c r="CF211" s="160"/>
      <c r="CG211" s="160"/>
      <c r="CH211" s="160"/>
      <c r="CJ211" s="218"/>
      <c r="CK211" s="218"/>
      <c r="CL211" s="219"/>
      <c r="CM211" s="218"/>
      <c r="CO211" s="197">
        <v>4</v>
      </c>
      <c r="CP211" s="195">
        <f>COUNTIF(Q11:Q258,CO211)</f>
        <v>70</v>
      </c>
      <c r="CQ211" s="196">
        <f>CP211/CP214</f>
        <v>0.28225806451612906</v>
      </c>
      <c r="CR211" s="195">
        <f>RANK(CQ211,CQ207:CQ213)</f>
        <v>2</v>
      </c>
      <c r="CT211" s="197">
        <v>4</v>
      </c>
      <c r="CU211" s="195">
        <f>COUNTIF(U11:U258,CT211)</f>
        <v>61</v>
      </c>
      <c r="CV211" s="196">
        <f>CU211/CU214</f>
        <v>0.24497991967871485</v>
      </c>
      <c r="CW211" s="195">
        <f>RANK(CV211,CV207:CV213)</f>
        <v>2</v>
      </c>
      <c r="CY211" s="197">
        <v>4</v>
      </c>
      <c r="CZ211" s="195">
        <f>COUNTIF(Y11:Y258,CY211)</f>
        <v>84</v>
      </c>
      <c r="DA211" s="196">
        <f>CZ211/CZ214</f>
        <v>0.34008097165991902</v>
      </c>
      <c r="DB211" s="195">
        <f>RANK(DA211,DA207:DA213)</f>
        <v>1</v>
      </c>
      <c r="DD211" s="197">
        <v>4</v>
      </c>
      <c r="DE211" s="195">
        <f>COUNTIF(AC11:AC259,DD211)</f>
        <v>49</v>
      </c>
      <c r="DF211" s="196">
        <f>DE211/DE214</f>
        <v>0.19758064516129031</v>
      </c>
      <c r="DG211" s="195">
        <f>RANK(DF211,DF207:DF213)</f>
        <v>3</v>
      </c>
      <c r="DI211" s="197">
        <v>4</v>
      </c>
      <c r="DJ211" s="195">
        <f>COUNTIF(AG11:AG258,DI211)</f>
        <v>44</v>
      </c>
      <c r="DK211" s="196">
        <f>DJ211/DJ214</f>
        <v>0.17670682730923695</v>
      </c>
      <c r="DL211" s="195">
        <f>RANK(DK211,DK207:DK213)</f>
        <v>3</v>
      </c>
      <c r="DN211" s="197">
        <v>4</v>
      </c>
      <c r="DO211" s="195">
        <f>COUNTIF(AK11:AK258,DN211)</f>
        <v>26</v>
      </c>
      <c r="DP211" s="196">
        <f>DO211/DO214</f>
        <v>0.10441767068273092</v>
      </c>
      <c r="DQ211" s="195">
        <f>RANK(DP211,DP207:DP213)</f>
        <v>3</v>
      </c>
    </row>
    <row r="212" spans="2:121">
      <c r="B212" s="165">
        <v>621</v>
      </c>
      <c r="M212" s="165">
        <v>4</v>
      </c>
      <c r="Q212" s="165">
        <f t="shared" si="129"/>
        <v>4</v>
      </c>
      <c r="R212" s="165">
        <v>3</v>
      </c>
      <c r="S212" s="165">
        <v>3</v>
      </c>
      <c r="U212" s="165">
        <f t="shared" si="130"/>
        <v>5</v>
      </c>
      <c r="V212" s="165">
        <v>5</v>
      </c>
      <c r="W212" s="165">
        <v>4</v>
      </c>
      <c r="Y212" s="165">
        <f t="shared" si="131"/>
        <v>5</v>
      </c>
      <c r="Z212" s="165">
        <v>3</v>
      </c>
      <c r="AA212" s="165">
        <v>2</v>
      </c>
      <c r="AC212" s="165">
        <f t="shared" si="132"/>
        <v>5</v>
      </c>
      <c r="AD212" s="165">
        <v>1</v>
      </c>
      <c r="AE212" s="165">
        <v>0</v>
      </c>
      <c r="AG212" s="165">
        <f t="shared" si="133"/>
        <v>5</v>
      </c>
      <c r="AH212" s="165">
        <v>2</v>
      </c>
      <c r="AI212" s="165">
        <v>1</v>
      </c>
      <c r="AK212" s="165">
        <f t="shared" si="134"/>
        <v>5</v>
      </c>
      <c r="AL212" s="165">
        <v>2</v>
      </c>
      <c r="AM212" s="165">
        <v>1</v>
      </c>
      <c r="AU212" s="165">
        <f t="shared" si="141"/>
        <v>4</v>
      </c>
      <c r="AV212" s="165">
        <f t="shared" si="142"/>
        <v>3</v>
      </c>
      <c r="AW212" s="165">
        <f t="shared" si="143"/>
        <v>5</v>
      </c>
      <c r="AX212" s="165">
        <f t="shared" si="144"/>
        <v>3</v>
      </c>
      <c r="AY212" s="165">
        <f t="shared" si="145"/>
        <v>1</v>
      </c>
      <c r="AZ212" s="165">
        <f t="shared" si="146"/>
        <v>2</v>
      </c>
      <c r="BA212" s="165">
        <f t="shared" si="112"/>
        <v>2</v>
      </c>
      <c r="BI212" s="165">
        <f t="shared" si="147"/>
        <v>3</v>
      </c>
      <c r="BJ212" s="165">
        <f t="shared" si="148"/>
        <v>4</v>
      </c>
      <c r="BK212" s="165">
        <f t="shared" si="149"/>
        <v>2</v>
      </c>
      <c r="BL212" s="165">
        <f t="shared" si="150"/>
        <v>0</v>
      </c>
      <c r="BM212" s="165">
        <f t="shared" si="151"/>
        <v>1</v>
      </c>
      <c r="BN212" s="165">
        <f t="shared" si="113"/>
        <v>1</v>
      </c>
      <c r="BU212" s="165">
        <f t="shared" si="135"/>
        <v>4</v>
      </c>
      <c r="BV212" s="165">
        <f t="shared" si="136"/>
        <v>5</v>
      </c>
      <c r="BW212" s="165">
        <f t="shared" si="137"/>
        <v>5</v>
      </c>
      <c r="BX212" s="165">
        <f t="shared" si="138"/>
        <v>5</v>
      </c>
      <c r="BY212" s="165">
        <f t="shared" si="139"/>
        <v>5</v>
      </c>
      <c r="BZ212" s="165">
        <f t="shared" si="140"/>
        <v>5</v>
      </c>
      <c r="CC212" s="165">
        <v>1</v>
      </c>
      <c r="CD212" s="165">
        <v>0</v>
      </c>
      <c r="CF212" s="160"/>
      <c r="CG212" s="160"/>
      <c r="CH212" s="160"/>
      <c r="CJ212" s="218"/>
      <c r="CK212" s="218"/>
      <c r="CL212" s="219"/>
      <c r="CM212" s="218"/>
      <c r="CO212" s="197">
        <v>5</v>
      </c>
      <c r="CP212" s="195">
        <f>COUNTIF(Q11:Q259,CO212)</f>
        <v>107</v>
      </c>
      <c r="CQ212" s="196">
        <f>CP212/CP214</f>
        <v>0.43145161290322581</v>
      </c>
      <c r="CR212" s="195">
        <f>RANK(CQ212,CQ207:CQ213)</f>
        <v>1</v>
      </c>
      <c r="CT212" s="197">
        <v>5</v>
      </c>
      <c r="CU212" s="195">
        <f>COUNTIF(U11:U259,CT212)</f>
        <v>109</v>
      </c>
      <c r="CV212" s="196">
        <f>CU212/CU214</f>
        <v>0.43775100401606426</v>
      </c>
      <c r="CW212" s="195">
        <f>RANK(CV212,CV207:CV213)</f>
        <v>1</v>
      </c>
      <c r="CY212" s="197">
        <v>5</v>
      </c>
      <c r="CZ212" s="195">
        <f>COUNTIF(Y11:Y259,CY212)</f>
        <v>84</v>
      </c>
      <c r="DA212" s="196">
        <f>CZ212/CZ214</f>
        <v>0.34008097165991902</v>
      </c>
      <c r="DB212" s="195">
        <f>RANK(DA212,DA207:DA213)</f>
        <v>1</v>
      </c>
      <c r="DD212" s="197">
        <v>5</v>
      </c>
      <c r="DE212" s="195">
        <f>COUNTIF(AC11:AC260,DD212)</f>
        <v>106</v>
      </c>
      <c r="DF212" s="196">
        <f>DE212/DE214</f>
        <v>0.42741935483870969</v>
      </c>
      <c r="DG212" s="195">
        <f>RANK(DF212,DF207:DF213)</f>
        <v>1</v>
      </c>
      <c r="DI212" s="197">
        <v>5</v>
      </c>
      <c r="DJ212" s="195">
        <f>COUNTIF(AG11:AG259,DI212)</f>
        <v>114</v>
      </c>
      <c r="DK212" s="196">
        <f>DJ212/DJ214</f>
        <v>0.45783132530120479</v>
      </c>
      <c r="DL212" s="195">
        <f>RANK(DK212,DK207:DK213)</f>
        <v>1</v>
      </c>
      <c r="DN212" s="197">
        <v>5</v>
      </c>
      <c r="DO212" s="195">
        <f>COUNTIF(AK11:AK259,DN212)</f>
        <v>104</v>
      </c>
      <c r="DP212" s="196">
        <f>DO212/DO214</f>
        <v>0.41767068273092367</v>
      </c>
      <c r="DQ212" s="195">
        <f>RANK(DP212,DP207:DP213)</f>
        <v>2</v>
      </c>
    </row>
    <row r="213" spans="2:121">
      <c r="B213" s="165">
        <v>622</v>
      </c>
      <c r="M213" s="165">
        <v>4</v>
      </c>
      <c r="Q213" s="165">
        <f t="shared" si="129"/>
        <v>6</v>
      </c>
      <c r="R213" s="165">
        <v>3</v>
      </c>
      <c r="S213" s="165">
        <v>1</v>
      </c>
      <c r="U213" s="165">
        <f t="shared" si="130"/>
        <v>4</v>
      </c>
      <c r="V213" s="165">
        <v>3</v>
      </c>
      <c r="W213" s="165">
        <v>3</v>
      </c>
      <c r="Y213" s="165">
        <f t="shared" si="131"/>
        <v>6</v>
      </c>
      <c r="Z213" s="165">
        <v>5</v>
      </c>
      <c r="AA213" s="165">
        <v>3</v>
      </c>
      <c r="AC213" s="165">
        <f t="shared" si="132"/>
        <v>4</v>
      </c>
      <c r="AD213" s="165">
        <v>2</v>
      </c>
      <c r="AE213" s="165">
        <v>2</v>
      </c>
      <c r="AG213" s="165">
        <f t="shared" si="133"/>
        <v>4</v>
      </c>
      <c r="AH213" s="165">
        <v>0</v>
      </c>
      <c r="AI213" s="165">
        <v>0</v>
      </c>
      <c r="AK213" s="165">
        <f t="shared" si="134"/>
        <v>5</v>
      </c>
      <c r="AL213" s="165">
        <v>2</v>
      </c>
      <c r="AM213" s="165">
        <v>1</v>
      </c>
      <c r="AU213" s="165">
        <f t="shared" si="141"/>
        <v>4</v>
      </c>
      <c r="AV213" s="165">
        <f t="shared" si="142"/>
        <v>3</v>
      </c>
      <c r="AW213" s="165">
        <f t="shared" si="143"/>
        <v>3</v>
      </c>
      <c r="AX213" s="165">
        <f t="shared" si="144"/>
        <v>5</v>
      </c>
      <c r="AY213" s="165">
        <f t="shared" si="145"/>
        <v>2</v>
      </c>
      <c r="AZ213" s="165">
        <f t="shared" si="146"/>
        <v>0</v>
      </c>
      <c r="BA213" s="165">
        <f t="shared" si="112"/>
        <v>2</v>
      </c>
      <c r="BI213" s="165">
        <f t="shared" si="147"/>
        <v>1</v>
      </c>
      <c r="BJ213" s="165">
        <f t="shared" si="148"/>
        <v>3</v>
      </c>
      <c r="BK213" s="165">
        <f t="shared" si="149"/>
        <v>3</v>
      </c>
      <c r="BL213" s="165">
        <f t="shared" si="150"/>
        <v>2</v>
      </c>
      <c r="BM213" s="165">
        <f t="shared" si="151"/>
        <v>0</v>
      </c>
      <c r="BN213" s="165">
        <f t="shared" si="113"/>
        <v>1</v>
      </c>
      <c r="BU213" s="165">
        <f t="shared" si="135"/>
        <v>6</v>
      </c>
      <c r="BV213" s="165">
        <f t="shared" si="136"/>
        <v>4</v>
      </c>
      <c r="BW213" s="165">
        <f t="shared" si="137"/>
        <v>6</v>
      </c>
      <c r="BX213" s="165">
        <f t="shared" si="138"/>
        <v>4</v>
      </c>
      <c r="BY213" s="165">
        <f t="shared" si="139"/>
        <v>4</v>
      </c>
      <c r="BZ213" s="165">
        <f t="shared" si="140"/>
        <v>5</v>
      </c>
      <c r="CC213" s="165">
        <v>1</v>
      </c>
      <c r="CD213" s="165">
        <v>0</v>
      </c>
      <c r="CF213" s="160"/>
      <c r="CG213" s="160"/>
      <c r="CH213" s="160"/>
      <c r="CJ213" s="218"/>
      <c r="CK213" s="218"/>
      <c r="CL213" s="219"/>
      <c r="CM213" s="218"/>
      <c r="CO213" s="197">
        <v>6</v>
      </c>
      <c r="CP213" s="195">
        <f>COUNTIF(Q11:Q260,CO213)</f>
        <v>49</v>
      </c>
      <c r="CQ213" s="196">
        <f>CP213/CP214</f>
        <v>0.19758064516129031</v>
      </c>
      <c r="CR213" s="195">
        <f>RANK(CQ213,CQ207:CQ213)</f>
        <v>3</v>
      </c>
      <c r="CT213" s="197">
        <v>6</v>
      </c>
      <c r="CU213" s="195">
        <f>COUNTIF(U11:U260,CT213)</f>
        <v>52</v>
      </c>
      <c r="CV213" s="196">
        <f>CU213/CU214</f>
        <v>0.20883534136546184</v>
      </c>
      <c r="CW213" s="195">
        <f>RANK(CV213,CV207:CV213)</f>
        <v>3</v>
      </c>
      <c r="CY213" s="197">
        <v>6</v>
      </c>
      <c r="CZ213" s="195">
        <f>COUNTIF(Y11:Y260,CY213)</f>
        <v>55</v>
      </c>
      <c r="DA213" s="196">
        <f>CZ213/CZ214</f>
        <v>0.22267206477732793</v>
      </c>
      <c r="DB213" s="195">
        <f>RANK(DA213,DA207:DA213)</f>
        <v>3</v>
      </c>
      <c r="DD213" s="197">
        <v>6</v>
      </c>
      <c r="DE213" s="195">
        <f>COUNTIF(AC11:AC261,DD213)</f>
        <v>83</v>
      </c>
      <c r="DF213" s="196">
        <f>DE213/DE214</f>
        <v>0.33467741935483869</v>
      </c>
      <c r="DG213" s="195">
        <f>RANK(DF213,DF207:DF213)</f>
        <v>2</v>
      </c>
      <c r="DI213" s="197">
        <v>6</v>
      </c>
      <c r="DJ213" s="195">
        <f>COUNTIF(AG11:AG260,DI213)</f>
        <v>79</v>
      </c>
      <c r="DK213" s="196">
        <f>DJ213/DJ214</f>
        <v>0.31726907630522089</v>
      </c>
      <c r="DL213" s="195">
        <f>RANK(DK213,DK207:DK213)</f>
        <v>2</v>
      </c>
      <c r="DN213" s="197">
        <v>6</v>
      </c>
      <c r="DO213" s="195">
        <f>COUNTIF(AK11:AK260,DN213)</f>
        <v>116</v>
      </c>
      <c r="DP213" s="196">
        <f>DO213/DO214</f>
        <v>0.46586345381526106</v>
      </c>
      <c r="DQ213" s="195">
        <f>RANK(DP213,DP207:DP213)</f>
        <v>1</v>
      </c>
    </row>
    <row r="214" spans="2:121">
      <c r="B214" s="165">
        <v>623</v>
      </c>
      <c r="M214" s="165">
        <v>3</v>
      </c>
      <c r="Q214" s="165">
        <f t="shared" si="129"/>
        <v>4</v>
      </c>
      <c r="R214" s="165">
        <v>4</v>
      </c>
      <c r="S214" s="165">
        <v>3</v>
      </c>
      <c r="U214" s="165">
        <f t="shared" si="130"/>
        <v>4</v>
      </c>
      <c r="V214" s="165">
        <v>1</v>
      </c>
      <c r="W214" s="165">
        <v>0</v>
      </c>
      <c r="Y214" s="165">
        <f t="shared" si="131"/>
        <v>4</v>
      </c>
      <c r="Z214" s="165">
        <v>3</v>
      </c>
      <c r="AA214" s="165">
        <v>2</v>
      </c>
      <c r="AC214" s="165">
        <f t="shared" si="132"/>
        <v>5</v>
      </c>
      <c r="AD214" s="165">
        <v>3</v>
      </c>
      <c r="AE214" s="165">
        <v>1</v>
      </c>
      <c r="AG214" s="165">
        <f t="shared" si="133"/>
        <v>5</v>
      </c>
      <c r="AH214" s="165">
        <v>4</v>
      </c>
      <c r="AI214" s="165">
        <v>2</v>
      </c>
      <c r="AK214" s="165">
        <f t="shared" si="134"/>
        <v>4</v>
      </c>
      <c r="AL214" s="165">
        <v>2</v>
      </c>
      <c r="AM214" s="165">
        <v>1</v>
      </c>
      <c r="AU214" s="220">
        <f t="shared" ref="AU214" si="152">M214</f>
        <v>3</v>
      </c>
      <c r="AV214" s="220">
        <f t="shared" ref="AV214" si="153">R214</f>
        <v>4</v>
      </c>
      <c r="AW214" s="220">
        <f t="shared" ref="AW214" si="154">V214</f>
        <v>1</v>
      </c>
      <c r="AX214" s="220">
        <f t="shared" ref="AX214" si="155">Z214</f>
        <v>3</v>
      </c>
      <c r="AY214" s="220">
        <f t="shared" ref="AY214" si="156">AD214</f>
        <v>3</v>
      </c>
      <c r="AZ214" s="220">
        <f t="shared" ref="AZ214" si="157">AH214</f>
        <v>4</v>
      </c>
      <c r="BA214" s="220">
        <f t="shared" ref="BA214" si="158">AL214</f>
        <v>2</v>
      </c>
      <c r="BB214" s="220"/>
      <c r="BC214" s="220"/>
      <c r="BD214" s="220"/>
      <c r="BE214" s="220"/>
      <c r="BF214" s="220"/>
      <c r="BG214" s="220"/>
      <c r="BH214" s="220"/>
      <c r="BI214" s="220">
        <f t="shared" ref="BI214" si="159">S214</f>
        <v>3</v>
      </c>
      <c r="BJ214" s="220">
        <f t="shared" ref="BJ214" si="160">W214</f>
        <v>0</v>
      </c>
      <c r="BK214" s="220">
        <f t="shared" ref="BK214" si="161">AA214</f>
        <v>2</v>
      </c>
      <c r="BL214" s="220">
        <f t="shared" ref="BL214" si="162">AE214</f>
        <v>1</v>
      </c>
      <c r="BM214" s="220">
        <f t="shared" ref="BM214" si="163">AI214</f>
        <v>2</v>
      </c>
      <c r="BN214" s="220">
        <f t="shared" ref="BN214" si="164">AM214</f>
        <v>1</v>
      </c>
      <c r="BO214" s="220"/>
      <c r="BP214" s="220"/>
      <c r="BQ214" s="220"/>
      <c r="BR214" s="220"/>
      <c r="BS214" s="220"/>
      <c r="BT214" s="220"/>
      <c r="BU214" s="220">
        <f t="shared" ref="BU214" si="165">Q214</f>
        <v>4</v>
      </c>
      <c r="BV214" s="220">
        <f t="shared" ref="BV214" si="166">U214</f>
        <v>4</v>
      </c>
      <c r="BW214" s="220">
        <f t="shared" ref="BW214" si="167">Y214</f>
        <v>4</v>
      </c>
      <c r="BX214" s="220">
        <f t="shared" ref="BX214" si="168">AC214</f>
        <v>5</v>
      </c>
      <c r="BY214" s="220">
        <f t="shared" ref="BY214" si="169">AG214</f>
        <v>5</v>
      </c>
      <c r="BZ214" s="220">
        <f t="shared" ref="BZ214" si="170">AK214</f>
        <v>4</v>
      </c>
      <c r="CC214" s="165">
        <v>1</v>
      </c>
      <c r="CD214" s="165">
        <v>0</v>
      </c>
      <c r="CF214" s="160"/>
      <c r="CG214" s="160"/>
      <c r="CH214" s="160"/>
      <c r="CJ214" s="218"/>
      <c r="CK214" s="218"/>
      <c r="CL214" s="219"/>
      <c r="CM214" s="218"/>
      <c r="CO214" s="197"/>
      <c r="CP214" s="195">
        <f>SUM(CP207:CP213)</f>
        <v>248</v>
      </c>
      <c r="CQ214" s="196">
        <f>SUM(CQ207:CQ213)</f>
        <v>1</v>
      </c>
      <c r="CR214" s="195"/>
      <c r="CT214" s="197"/>
      <c r="CU214" s="195">
        <f>SUM(CU207:CU213)</f>
        <v>249</v>
      </c>
      <c r="CV214" s="196">
        <f>SUM(CV207:CV213)</f>
        <v>1</v>
      </c>
      <c r="CW214" s="195"/>
      <c r="CY214" s="197"/>
      <c r="CZ214" s="195">
        <f>SUM(CZ207:CZ213)</f>
        <v>247</v>
      </c>
      <c r="DA214" s="196">
        <f>SUM(DA207:DA213)</f>
        <v>1</v>
      </c>
      <c r="DB214" s="195"/>
      <c r="DD214" s="197"/>
      <c r="DE214" s="195">
        <f>SUM(DE207:DE213)</f>
        <v>248</v>
      </c>
      <c r="DF214" s="196">
        <f>SUM(DF207:DF213)</f>
        <v>1</v>
      </c>
      <c r="DG214" s="195"/>
      <c r="DI214" s="197"/>
      <c r="DJ214" s="195">
        <f>SUM(DJ207:DJ213)</f>
        <v>249</v>
      </c>
      <c r="DK214" s="196">
        <f>SUM(DK207:DK213)</f>
        <v>1</v>
      </c>
      <c r="DL214" s="195"/>
      <c r="DN214" s="197"/>
      <c r="DO214" s="195">
        <f>SUM(DO207:DO213)</f>
        <v>249</v>
      </c>
      <c r="DP214" s="196">
        <f>SUM(DP207:DP213)</f>
        <v>1</v>
      </c>
      <c r="DQ214" s="195"/>
    </row>
    <row r="215" spans="2:121">
      <c r="B215" s="165">
        <v>624</v>
      </c>
      <c r="M215" s="165">
        <v>5</v>
      </c>
      <c r="Q215" s="165">
        <f t="shared" si="129"/>
        <v>5</v>
      </c>
      <c r="R215" s="165">
        <v>4</v>
      </c>
      <c r="S215" s="165">
        <v>4</v>
      </c>
      <c r="U215" s="165">
        <f t="shared" si="130"/>
        <v>6</v>
      </c>
      <c r="V215" s="165">
        <v>4</v>
      </c>
      <c r="W215" s="165">
        <v>3</v>
      </c>
      <c r="Y215" s="165">
        <f t="shared" si="131"/>
        <v>6</v>
      </c>
      <c r="Z215" s="165">
        <v>4</v>
      </c>
      <c r="AA215" s="165">
        <v>3</v>
      </c>
      <c r="AC215" s="165">
        <f t="shared" si="132"/>
        <v>6</v>
      </c>
      <c r="AD215" s="165">
        <v>2</v>
      </c>
      <c r="AE215" s="165">
        <v>1</v>
      </c>
      <c r="AG215" s="165">
        <f t="shared" si="133"/>
        <v>6</v>
      </c>
      <c r="AH215" s="165">
        <v>4</v>
      </c>
      <c r="AI215" s="165">
        <v>3</v>
      </c>
      <c r="AK215" s="165">
        <f t="shared" si="134"/>
        <v>6</v>
      </c>
      <c r="AL215" s="165">
        <v>4</v>
      </c>
      <c r="AM215" s="165">
        <v>3</v>
      </c>
      <c r="AU215" s="220">
        <f t="shared" ref="AU215" si="171">M215</f>
        <v>5</v>
      </c>
      <c r="AV215" s="220">
        <f t="shared" ref="AV215" si="172">R215</f>
        <v>4</v>
      </c>
      <c r="AW215" s="220">
        <f t="shared" ref="AW215" si="173">V215</f>
        <v>4</v>
      </c>
      <c r="AX215" s="220">
        <f t="shared" ref="AX215" si="174">Z215</f>
        <v>4</v>
      </c>
      <c r="AY215" s="220">
        <f t="shared" ref="AY215" si="175">AD215</f>
        <v>2</v>
      </c>
      <c r="AZ215" s="220">
        <f t="shared" ref="AZ215" si="176">AH215</f>
        <v>4</v>
      </c>
      <c r="BA215" s="220">
        <f t="shared" ref="BA215" si="177">AL215</f>
        <v>4</v>
      </c>
      <c r="BB215" s="220"/>
      <c r="BC215" s="220"/>
      <c r="BD215" s="220"/>
      <c r="BE215" s="220"/>
      <c r="BF215" s="220"/>
      <c r="BG215" s="220"/>
      <c r="BH215" s="220"/>
      <c r="BI215" s="220">
        <f t="shared" ref="BI215" si="178">S215</f>
        <v>4</v>
      </c>
      <c r="BJ215" s="220">
        <f t="shared" ref="BJ215" si="179">W215</f>
        <v>3</v>
      </c>
      <c r="BK215" s="220">
        <f t="shared" ref="BK215" si="180">AA215</f>
        <v>3</v>
      </c>
      <c r="BL215" s="220">
        <f t="shared" ref="BL215" si="181">AE215</f>
        <v>1</v>
      </c>
      <c r="BM215" s="220">
        <f t="shared" ref="BM215" si="182">AI215</f>
        <v>3</v>
      </c>
      <c r="BN215" s="220">
        <f t="shared" ref="BN215" si="183">AM215</f>
        <v>3</v>
      </c>
      <c r="BO215" s="220"/>
      <c r="BP215" s="220"/>
      <c r="BQ215" s="220"/>
      <c r="BR215" s="220"/>
      <c r="BS215" s="220"/>
      <c r="BT215" s="220"/>
      <c r="BU215" s="220">
        <f t="shared" ref="BU215" si="184">Q215</f>
        <v>5</v>
      </c>
      <c r="BV215" s="220">
        <f t="shared" ref="BV215" si="185">U215</f>
        <v>6</v>
      </c>
      <c r="BW215" s="220">
        <f t="shared" ref="BW215" si="186">Y215</f>
        <v>6</v>
      </c>
      <c r="BX215" s="220">
        <f t="shared" ref="BX215" si="187">AC215</f>
        <v>6</v>
      </c>
      <c r="BY215" s="220">
        <f t="shared" ref="BY215" si="188">AG215</f>
        <v>6</v>
      </c>
      <c r="BZ215" s="220">
        <f t="shared" ref="BZ215" si="189">AK215</f>
        <v>6</v>
      </c>
      <c r="CC215" s="165">
        <v>0</v>
      </c>
      <c r="CD215" s="165">
        <v>0</v>
      </c>
      <c r="CF215" s="160"/>
      <c r="CG215" s="160"/>
      <c r="CH215" s="160"/>
    </row>
    <row r="216" spans="2:121">
      <c r="B216" s="165">
        <v>625</v>
      </c>
      <c r="M216" s="165">
        <v>4</v>
      </c>
      <c r="Q216" s="165">
        <f t="shared" si="129"/>
        <v>5</v>
      </c>
      <c r="R216" s="165">
        <v>4</v>
      </c>
      <c r="S216" s="165">
        <v>3</v>
      </c>
      <c r="U216" s="165">
        <f t="shared" si="130"/>
        <v>5</v>
      </c>
      <c r="V216" s="165">
        <v>3</v>
      </c>
      <c r="W216" s="165">
        <v>2</v>
      </c>
      <c r="Y216" s="165">
        <f t="shared" si="131"/>
        <v>4</v>
      </c>
      <c r="Z216" s="165">
        <v>2</v>
      </c>
      <c r="AA216" s="165">
        <v>2</v>
      </c>
      <c r="AC216" s="165">
        <f t="shared" si="132"/>
        <v>6</v>
      </c>
      <c r="AD216" s="165">
        <v>3</v>
      </c>
      <c r="AE216" s="165">
        <v>1</v>
      </c>
      <c r="AG216" s="165">
        <f t="shared" si="133"/>
        <v>5</v>
      </c>
      <c r="AH216" s="165">
        <v>3</v>
      </c>
      <c r="AI216" s="165">
        <v>2</v>
      </c>
      <c r="AK216" s="165">
        <f t="shared" si="134"/>
        <v>5</v>
      </c>
      <c r="AL216" s="165">
        <v>2</v>
      </c>
      <c r="AM216" s="165">
        <v>1</v>
      </c>
      <c r="AU216" s="220">
        <f t="shared" ref="AU216" si="190">M216</f>
        <v>4</v>
      </c>
      <c r="AV216" s="220">
        <f t="shared" ref="AV216" si="191">R216</f>
        <v>4</v>
      </c>
      <c r="AW216" s="220">
        <f t="shared" ref="AW216" si="192">V216</f>
        <v>3</v>
      </c>
      <c r="AX216" s="220">
        <f t="shared" ref="AX216" si="193">Z216</f>
        <v>2</v>
      </c>
      <c r="AY216" s="220">
        <f t="shared" ref="AY216" si="194">AD216</f>
        <v>3</v>
      </c>
      <c r="AZ216" s="220">
        <f t="shared" ref="AZ216" si="195">AH216</f>
        <v>3</v>
      </c>
      <c r="BA216" s="220">
        <f t="shared" ref="BA216" si="196">AL216</f>
        <v>2</v>
      </c>
      <c r="BB216" s="220"/>
      <c r="BC216" s="220"/>
      <c r="BD216" s="220"/>
      <c r="BE216" s="220"/>
      <c r="BF216" s="220"/>
      <c r="BG216" s="220"/>
      <c r="BH216" s="220"/>
      <c r="BI216" s="220">
        <f t="shared" ref="BI216" si="197">S216</f>
        <v>3</v>
      </c>
      <c r="BJ216" s="220">
        <f t="shared" ref="BJ216" si="198">W216</f>
        <v>2</v>
      </c>
      <c r="BK216" s="220">
        <f t="shared" ref="BK216" si="199">AA216</f>
        <v>2</v>
      </c>
      <c r="BL216" s="220">
        <f t="shared" ref="BL216" si="200">AE216</f>
        <v>1</v>
      </c>
      <c r="BM216" s="220">
        <f t="shared" ref="BM216" si="201">AI216</f>
        <v>2</v>
      </c>
      <c r="BN216" s="220">
        <f t="shared" ref="BN216" si="202">AM216</f>
        <v>1</v>
      </c>
      <c r="BO216" s="220"/>
      <c r="BP216" s="220"/>
      <c r="BQ216" s="220"/>
      <c r="BR216" s="220"/>
      <c r="BS216" s="220"/>
      <c r="BT216" s="220"/>
      <c r="BU216" s="220">
        <f t="shared" ref="BU216" si="203">Q216</f>
        <v>5</v>
      </c>
      <c r="BV216" s="220">
        <f t="shared" ref="BV216" si="204">U216</f>
        <v>5</v>
      </c>
      <c r="BW216" s="220">
        <f t="shared" ref="BW216" si="205">Y216</f>
        <v>4</v>
      </c>
      <c r="BX216" s="220">
        <f t="shared" ref="BX216" si="206">AC216</f>
        <v>6</v>
      </c>
      <c r="BY216" s="220">
        <f t="shared" ref="BY216" si="207">AG216</f>
        <v>5</v>
      </c>
      <c r="BZ216" s="220">
        <f t="shared" ref="BZ216" si="208">AK216</f>
        <v>5</v>
      </c>
      <c r="CC216" s="165">
        <v>0</v>
      </c>
      <c r="CD216" s="165">
        <v>0</v>
      </c>
      <c r="CF216" s="160"/>
      <c r="CG216" s="160"/>
      <c r="CH216" s="160"/>
    </row>
    <row r="217" spans="2:121">
      <c r="B217" s="165">
        <v>626</v>
      </c>
      <c r="M217" s="165">
        <v>3</v>
      </c>
      <c r="Q217" s="165">
        <f t="shared" si="129"/>
        <v>4</v>
      </c>
      <c r="R217" s="165">
        <v>3</v>
      </c>
      <c r="S217" s="165">
        <v>2</v>
      </c>
      <c r="U217" s="165">
        <f t="shared" si="130"/>
        <v>6</v>
      </c>
      <c r="V217" s="165">
        <v>4</v>
      </c>
      <c r="W217" s="165">
        <v>1</v>
      </c>
      <c r="Y217" s="165">
        <f t="shared" si="131"/>
        <v>4</v>
      </c>
      <c r="Z217" s="165">
        <v>4</v>
      </c>
      <c r="AA217" s="165">
        <v>3</v>
      </c>
      <c r="AC217" s="165">
        <f t="shared" si="132"/>
        <v>5</v>
      </c>
      <c r="AD217" s="165">
        <v>5</v>
      </c>
      <c r="AE217" s="165">
        <v>3</v>
      </c>
      <c r="AG217" s="165">
        <f t="shared" si="133"/>
        <v>5</v>
      </c>
      <c r="AH217" s="165">
        <v>5</v>
      </c>
      <c r="AI217" s="165">
        <v>3</v>
      </c>
      <c r="AK217" s="165">
        <f t="shared" si="134"/>
        <v>6</v>
      </c>
      <c r="AL217" s="165">
        <v>5</v>
      </c>
      <c r="AM217" s="165">
        <v>2</v>
      </c>
      <c r="AU217" s="220">
        <f t="shared" ref="AU217" si="209">M217</f>
        <v>3</v>
      </c>
      <c r="AV217" s="220">
        <f t="shared" ref="AV217" si="210">R217</f>
        <v>3</v>
      </c>
      <c r="AW217" s="220">
        <f t="shared" ref="AW217" si="211">V217</f>
        <v>4</v>
      </c>
      <c r="AX217" s="220">
        <f t="shared" ref="AX217" si="212">Z217</f>
        <v>4</v>
      </c>
      <c r="AY217" s="220">
        <f t="shared" ref="AY217" si="213">AD217</f>
        <v>5</v>
      </c>
      <c r="AZ217" s="220">
        <f t="shared" ref="AZ217" si="214">AH217</f>
        <v>5</v>
      </c>
      <c r="BA217" s="220">
        <f t="shared" ref="BA217" si="215">AL217</f>
        <v>5</v>
      </c>
      <c r="BB217" s="220"/>
      <c r="BC217" s="220"/>
      <c r="BD217" s="220"/>
      <c r="BE217" s="220"/>
      <c r="BF217" s="220"/>
      <c r="BG217" s="220"/>
      <c r="BH217" s="220"/>
      <c r="BI217" s="220">
        <f t="shared" ref="BI217" si="216">S217</f>
        <v>2</v>
      </c>
      <c r="BJ217" s="220">
        <f t="shared" ref="BJ217" si="217">W217</f>
        <v>1</v>
      </c>
      <c r="BK217" s="220">
        <f t="shared" ref="BK217" si="218">AA217</f>
        <v>3</v>
      </c>
      <c r="BL217" s="220">
        <f t="shared" ref="BL217" si="219">AE217</f>
        <v>3</v>
      </c>
      <c r="BM217" s="220">
        <f t="shared" ref="BM217" si="220">AI217</f>
        <v>3</v>
      </c>
      <c r="BN217" s="220">
        <f t="shared" ref="BN217" si="221">AM217</f>
        <v>2</v>
      </c>
      <c r="BO217" s="220"/>
      <c r="BP217" s="220"/>
      <c r="BQ217" s="220"/>
      <c r="BR217" s="220"/>
      <c r="BS217" s="220"/>
      <c r="BT217" s="220"/>
      <c r="BU217" s="220">
        <f t="shared" ref="BU217" si="222">Q217</f>
        <v>4</v>
      </c>
      <c r="BV217" s="220">
        <f t="shared" ref="BV217" si="223">U217</f>
        <v>6</v>
      </c>
      <c r="BW217" s="220">
        <f t="shared" ref="BW217" si="224">Y217</f>
        <v>4</v>
      </c>
      <c r="BX217" s="220">
        <f t="shared" ref="BX217:BX222" si="225">AC217</f>
        <v>5</v>
      </c>
      <c r="BY217" s="220">
        <f t="shared" ref="BY217" si="226">AG217</f>
        <v>5</v>
      </c>
      <c r="BZ217" s="220">
        <f t="shared" ref="BZ217:BZ222" si="227">AK217</f>
        <v>6</v>
      </c>
      <c r="CC217" s="165">
        <v>0</v>
      </c>
      <c r="CD217" s="165">
        <v>0</v>
      </c>
      <c r="CF217" s="160"/>
      <c r="CG217" s="160"/>
      <c r="CH217" s="160"/>
    </row>
    <row r="218" spans="2:121">
      <c r="B218" s="165">
        <v>627</v>
      </c>
      <c r="M218" s="165">
        <v>2</v>
      </c>
      <c r="Q218" s="165">
        <f t="shared" si="129"/>
        <v>3</v>
      </c>
      <c r="R218" s="165">
        <v>2</v>
      </c>
      <c r="S218" s="165">
        <v>1</v>
      </c>
      <c r="U218" s="165">
        <f t="shared" si="130"/>
        <v>4</v>
      </c>
      <c r="V218" s="165">
        <v>3</v>
      </c>
      <c r="W218" s="165">
        <v>1</v>
      </c>
      <c r="Y218" s="165">
        <f t="shared" si="131"/>
        <v>5</v>
      </c>
      <c r="Z218" s="165">
        <v>4</v>
      </c>
      <c r="AA218" s="165">
        <v>1</v>
      </c>
      <c r="AC218" s="165">
        <f t="shared" si="132"/>
        <v>3</v>
      </c>
      <c r="AD218" s="165">
        <v>2</v>
      </c>
      <c r="AE218" s="165">
        <v>1</v>
      </c>
      <c r="AG218" s="165">
        <f t="shared" si="133"/>
        <v>4</v>
      </c>
      <c r="AH218" s="165">
        <v>3</v>
      </c>
      <c r="AI218" s="165">
        <v>1</v>
      </c>
      <c r="AK218" s="165">
        <f t="shared" si="134"/>
        <v>4</v>
      </c>
      <c r="AL218" s="165">
        <v>3</v>
      </c>
      <c r="AM218" s="165">
        <v>1</v>
      </c>
      <c r="AU218" s="220">
        <f t="shared" ref="AU218" si="228">M218</f>
        <v>2</v>
      </c>
      <c r="AV218" s="220">
        <f t="shared" ref="AV218" si="229">R218</f>
        <v>2</v>
      </c>
      <c r="AW218" s="220">
        <f t="shared" ref="AW218" si="230">V218</f>
        <v>3</v>
      </c>
      <c r="AX218" s="220">
        <f t="shared" ref="AX218" si="231">Z218</f>
        <v>4</v>
      </c>
      <c r="AY218" s="220">
        <f t="shared" ref="AY218" si="232">AD218</f>
        <v>2</v>
      </c>
      <c r="AZ218" s="220">
        <f t="shared" ref="AZ218" si="233">AH218</f>
        <v>3</v>
      </c>
      <c r="BA218" s="220">
        <f t="shared" ref="BA218" si="234">AL218</f>
        <v>3</v>
      </c>
      <c r="BB218" s="220"/>
      <c r="BC218" s="220"/>
      <c r="BD218" s="220"/>
      <c r="BE218" s="220"/>
      <c r="BF218" s="220"/>
      <c r="BG218" s="220"/>
      <c r="BH218" s="220"/>
      <c r="BI218" s="220">
        <f t="shared" ref="BI218" si="235">S218</f>
        <v>1</v>
      </c>
      <c r="BJ218" s="220">
        <f t="shared" ref="BJ218" si="236">W218</f>
        <v>1</v>
      </c>
      <c r="BK218" s="220">
        <f t="shared" ref="BK218" si="237">AA218</f>
        <v>1</v>
      </c>
      <c r="BL218" s="220">
        <f t="shared" ref="BL218" si="238">AE218</f>
        <v>1</v>
      </c>
      <c r="BM218" s="220">
        <f t="shared" ref="BM218" si="239">AI218</f>
        <v>1</v>
      </c>
      <c r="BN218" s="220">
        <f t="shared" ref="BN218" si="240">AM218</f>
        <v>1</v>
      </c>
      <c r="BO218" s="220"/>
      <c r="BP218" s="220"/>
      <c r="BQ218" s="220"/>
      <c r="BR218" s="220"/>
      <c r="BS218" s="220"/>
      <c r="BT218" s="220"/>
      <c r="BU218" s="220">
        <f t="shared" ref="BU218:BU219" si="241">Q218</f>
        <v>3</v>
      </c>
      <c r="BV218" s="220">
        <f t="shared" ref="BV218:BV219" si="242">U218</f>
        <v>4</v>
      </c>
      <c r="BW218" s="220">
        <f t="shared" ref="BW218:BW219" si="243">Y218</f>
        <v>5</v>
      </c>
      <c r="BX218" s="220">
        <f t="shared" si="225"/>
        <v>3</v>
      </c>
      <c r="BY218" s="220">
        <f t="shared" ref="BY218:BY219" si="244">AG218</f>
        <v>4</v>
      </c>
      <c r="BZ218" s="220">
        <f t="shared" si="227"/>
        <v>4</v>
      </c>
      <c r="CC218" s="165">
        <v>0</v>
      </c>
      <c r="CD218" s="165">
        <v>2</v>
      </c>
      <c r="CF218" s="160"/>
      <c r="CG218" s="160"/>
      <c r="CH218" s="160"/>
    </row>
    <row r="219" spans="2:121">
      <c r="B219" s="165">
        <v>628</v>
      </c>
      <c r="M219" s="165">
        <v>2</v>
      </c>
      <c r="Q219" s="165">
        <f t="shared" si="129"/>
        <v>4</v>
      </c>
      <c r="R219" s="165">
        <v>4</v>
      </c>
      <c r="S219" s="165">
        <v>2</v>
      </c>
      <c r="U219" s="165">
        <f t="shared" si="130"/>
        <v>3</v>
      </c>
      <c r="V219" s="165">
        <v>2</v>
      </c>
      <c r="W219" s="165">
        <v>1</v>
      </c>
      <c r="Y219" s="165">
        <f t="shared" si="131"/>
        <v>4</v>
      </c>
      <c r="Z219" s="165">
        <v>4</v>
      </c>
      <c r="AA219" s="165">
        <v>2</v>
      </c>
      <c r="AC219" s="165">
        <f t="shared" si="132"/>
        <v>4</v>
      </c>
      <c r="AD219" s="165">
        <v>2</v>
      </c>
      <c r="AE219" s="165">
        <v>0</v>
      </c>
      <c r="AG219" s="165">
        <f t="shared" si="133"/>
        <v>5</v>
      </c>
      <c r="AH219" s="165">
        <v>4</v>
      </c>
      <c r="AI219" s="165">
        <v>1</v>
      </c>
      <c r="AK219" s="165">
        <f t="shared" si="134"/>
        <v>5</v>
      </c>
      <c r="AL219" s="165">
        <v>4</v>
      </c>
      <c r="AM219" s="165">
        <v>1</v>
      </c>
      <c r="AU219" s="220">
        <f t="shared" ref="AU219" si="245">M219</f>
        <v>2</v>
      </c>
      <c r="AV219" s="220">
        <f t="shared" ref="AV219" si="246">R219</f>
        <v>4</v>
      </c>
      <c r="AW219" s="220">
        <f t="shared" ref="AW219" si="247">V219</f>
        <v>2</v>
      </c>
      <c r="AX219" s="220">
        <f t="shared" ref="AX219" si="248">Z219</f>
        <v>4</v>
      </c>
      <c r="AY219" s="220">
        <f t="shared" ref="AY219" si="249">AD219</f>
        <v>2</v>
      </c>
      <c r="AZ219" s="220">
        <f t="shared" ref="AZ219" si="250">AH219</f>
        <v>4</v>
      </c>
      <c r="BA219" s="220">
        <f t="shared" ref="BA219" si="251">AL219</f>
        <v>4</v>
      </c>
      <c r="BB219" s="220"/>
      <c r="BC219" s="220"/>
      <c r="BD219" s="220"/>
      <c r="BE219" s="220"/>
      <c r="BF219" s="220"/>
      <c r="BG219" s="220"/>
      <c r="BH219" s="220"/>
      <c r="BI219" s="220">
        <f t="shared" ref="BI219" si="252">S219</f>
        <v>2</v>
      </c>
      <c r="BJ219" s="220">
        <f t="shared" ref="BJ219" si="253">W219</f>
        <v>1</v>
      </c>
      <c r="BK219" s="220">
        <f t="shared" ref="BK219" si="254">AA219</f>
        <v>2</v>
      </c>
      <c r="BL219" s="220">
        <f t="shared" ref="BL219" si="255">AE219</f>
        <v>0</v>
      </c>
      <c r="BM219" s="220">
        <f t="shared" ref="BM219" si="256">AI219</f>
        <v>1</v>
      </c>
      <c r="BN219" s="220">
        <f t="shared" ref="BN219" si="257">AM219</f>
        <v>1</v>
      </c>
      <c r="BU219" s="165">
        <f t="shared" si="241"/>
        <v>4</v>
      </c>
      <c r="BV219" s="165">
        <f t="shared" si="242"/>
        <v>3</v>
      </c>
      <c r="BW219" s="165">
        <f t="shared" si="243"/>
        <v>4</v>
      </c>
      <c r="BX219" s="165">
        <f t="shared" si="225"/>
        <v>4</v>
      </c>
      <c r="BY219" s="165">
        <f t="shared" si="244"/>
        <v>5</v>
      </c>
      <c r="BZ219" s="165">
        <f t="shared" si="227"/>
        <v>5</v>
      </c>
      <c r="CC219" s="165">
        <v>0</v>
      </c>
      <c r="CD219" s="165">
        <v>1</v>
      </c>
      <c r="CF219" s="160"/>
      <c r="CG219" s="160"/>
      <c r="CH219" s="160"/>
    </row>
    <row r="220" spans="2:121">
      <c r="B220" s="165">
        <v>629</v>
      </c>
      <c r="M220" s="165">
        <v>6</v>
      </c>
      <c r="Q220" s="165">
        <f t="shared" si="129"/>
        <v>6</v>
      </c>
      <c r="R220" s="165">
        <v>3</v>
      </c>
      <c r="S220" s="165">
        <v>3</v>
      </c>
      <c r="U220" s="165">
        <f t="shared" si="130"/>
        <v>6</v>
      </c>
      <c r="V220" s="165">
        <v>3</v>
      </c>
      <c r="W220" s="165">
        <v>3</v>
      </c>
      <c r="Y220" s="165">
        <f t="shared" si="131"/>
        <v>6</v>
      </c>
      <c r="Z220" s="165">
        <v>3</v>
      </c>
      <c r="AA220" s="165">
        <v>3</v>
      </c>
      <c r="AC220" s="165">
        <f t="shared" si="132"/>
        <v>6</v>
      </c>
      <c r="AD220" s="165">
        <v>5</v>
      </c>
      <c r="AE220" s="165">
        <v>5</v>
      </c>
      <c r="AG220" s="165">
        <f t="shared" si="133"/>
        <v>6</v>
      </c>
      <c r="AH220" s="165">
        <v>4</v>
      </c>
      <c r="AI220" s="165">
        <v>4</v>
      </c>
      <c r="AK220" s="165">
        <f t="shared" si="134"/>
        <v>6</v>
      </c>
      <c r="AL220" s="165">
        <v>3</v>
      </c>
      <c r="AM220" s="165">
        <v>3</v>
      </c>
      <c r="AU220" s="220">
        <f t="shared" ref="AU220" si="258">M220</f>
        <v>6</v>
      </c>
      <c r="AV220" s="220">
        <f t="shared" ref="AV220" si="259">R220</f>
        <v>3</v>
      </c>
      <c r="AW220" s="220">
        <f t="shared" ref="AW220" si="260">V220</f>
        <v>3</v>
      </c>
      <c r="AX220" s="220">
        <f t="shared" ref="AX220" si="261">Z220</f>
        <v>3</v>
      </c>
      <c r="AY220" s="220">
        <f t="shared" ref="AY220" si="262">AD220</f>
        <v>5</v>
      </c>
      <c r="AZ220" s="220">
        <f t="shared" ref="AZ220" si="263">AH220</f>
        <v>4</v>
      </c>
      <c r="BA220" s="220">
        <f t="shared" ref="BA220" si="264">AL220</f>
        <v>3</v>
      </c>
      <c r="BB220" s="220"/>
      <c r="BC220" s="220"/>
      <c r="BD220" s="220"/>
      <c r="BE220" s="220"/>
      <c r="BF220" s="220"/>
      <c r="BG220" s="220"/>
      <c r="BH220" s="220"/>
      <c r="BI220" s="220">
        <f t="shared" ref="BI220" si="265">S220</f>
        <v>3</v>
      </c>
      <c r="BJ220" s="220">
        <f t="shared" ref="BJ220" si="266">W220</f>
        <v>3</v>
      </c>
      <c r="BK220" s="220">
        <f t="shared" ref="BK220" si="267">AA220</f>
        <v>3</v>
      </c>
      <c r="BL220" s="220">
        <f t="shared" ref="BL220" si="268">AE220</f>
        <v>5</v>
      </c>
      <c r="BM220" s="220">
        <f t="shared" ref="BM220" si="269">AI220</f>
        <v>4</v>
      </c>
      <c r="BN220" s="220">
        <f t="shared" ref="BN220" si="270">AM220</f>
        <v>3</v>
      </c>
      <c r="BO220" s="220"/>
      <c r="BP220" s="220"/>
      <c r="BQ220" s="220"/>
      <c r="BR220" s="220"/>
      <c r="BS220" s="220"/>
      <c r="BT220" s="220"/>
      <c r="BU220" s="220">
        <f t="shared" ref="BU220" si="271">Q220</f>
        <v>6</v>
      </c>
      <c r="BV220" s="220">
        <f t="shared" ref="BV220" si="272">U220</f>
        <v>6</v>
      </c>
      <c r="BW220" s="220">
        <f t="shared" ref="BW220" si="273">Y220</f>
        <v>6</v>
      </c>
      <c r="BX220" s="220">
        <f t="shared" si="225"/>
        <v>6</v>
      </c>
      <c r="BY220" s="220">
        <f t="shared" ref="BY220" si="274">AG220</f>
        <v>6</v>
      </c>
      <c r="BZ220" s="220">
        <f t="shared" si="227"/>
        <v>6</v>
      </c>
      <c r="CC220" s="165">
        <v>1</v>
      </c>
      <c r="CD220" s="165">
        <v>0</v>
      </c>
      <c r="CF220" s="160"/>
      <c r="CG220" s="160"/>
      <c r="CH220" s="160"/>
    </row>
    <row r="221" spans="2:121">
      <c r="B221" s="165">
        <v>630</v>
      </c>
      <c r="M221" s="165">
        <v>5</v>
      </c>
      <c r="Q221" s="165">
        <f t="shared" si="129"/>
        <v>6</v>
      </c>
      <c r="R221" s="165">
        <v>4</v>
      </c>
      <c r="S221" s="165">
        <v>3</v>
      </c>
      <c r="U221" s="165">
        <f t="shared" si="130"/>
        <v>6</v>
      </c>
      <c r="V221" s="165">
        <v>3</v>
      </c>
      <c r="W221" s="165">
        <v>2</v>
      </c>
      <c r="Y221" s="165">
        <f t="shared" si="131"/>
        <v>6</v>
      </c>
      <c r="Z221" s="165">
        <v>4</v>
      </c>
      <c r="AA221" s="165">
        <v>3</v>
      </c>
      <c r="AC221" s="165">
        <f t="shared" si="132"/>
        <v>5</v>
      </c>
      <c r="AD221" s="165">
        <v>3</v>
      </c>
      <c r="AE221" s="165">
        <v>3</v>
      </c>
      <c r="AG221" s="165">
        <f t="shared" si="133"/>
        <v>5</v>
      </c>
      <c r="AH221" s="165">
        <v>4</v>
      </c>
      <c r="AI221" s="165">
        <v>4</v>
      </c>
      <c r="AK221" s="165">
        <f t="shared" si="134"/>
        <v>6</v>
      </c>
      <c r="AL221" s="165">
        <v>3</v>
      </c>
      <c r="AM221" s="165">
        <v>2</v>
      </c>
      <c r="AU221" s="220">
        <f t="shared" ref="AU221" si="275">M221</f>
        <v>5</v>
      </c>
      <c r="AV221" s="220">
        <f t="shared" ref="AV221" si="276">R221</f>
        <v>4</v>
      </c>
      <c r="AW221" s="220">
        <f t="shared" ref="AW221" si="277">V221</f>
        <v>3</v>
      </c>
      <c r="AX221" s="220">
        <f t="shared" ref="AX221" si="278">Z221</f>
        <v>4</v>
      </c>
      <c r="AY221" s="220">
        <f t="shared" ref="AY221" si="279">AD221</f>
        <v>3</v>
      </c>
      <c r="AZ221" s="220">
        <f t="shared" ref="AZ221" si="280">AH221</f>
        <v>4</v>
      </c>
      <c r="BA221" s="220">
        <f t="shared" ref="BA221" si="281">AL221</f>
        <v>3</v>
      </c>
      <c r="BB221" s="220"/>
      <c r="BC221" s="220"/>
      <c r="BD221" s="220"/>
      <c r="BE221" s="220"/>
      <c r="BF221" s="220"/>
      <c r="BG221" s="220"/>
      <c r="BH221" s="220"/>
      <c r="BI221" s="220">
        <f t="shared" ref="BI221" si="282">S221</f>
        <v>3</v>
      </c>
      <c r="BJ221" s="220">
        <f t="shared" ref="BJ221" si="283">W221</f>
        <v>2</v>
      </c>
      <c r="BK221" s="220">
        <f t="shared" ref="BK221" si="284">AA221</f>
        <v>3</v>
      </c>
      <c r="BL221" s="220">
        <f t="shared" ref="BL221" si="285">AE221</f>
        <v>3</v>
      </c>
      <c r="BM221" s="220">
        <f t="shared" ref="BM221" si="286">AI221</f>
        <v>4</v>
      </c>
      <c r="BN221" s="220">
        <f t="shared" ref="BN221" si="287">AM221</f>
        <v>2</v>
      </c>
      <c r="BO221" s="220"/>
      <c r="BP221" s="220"/>
      <c r="BQ221" s="220"/>
      <c r="BR221" s="220"/>
      <c r="BS221" s="220"/>
      <c r="BT221" s="220"/>
      <c r="BU221" s="220">
        <f t="shared" ref="BU221" si="288">Q221</f>
        <v>6</v>
      </c>
      <c r="BV221" s="220">
        <f t="shared" ref="BV221" si="289">U221</f>
        <v>6</v>
      </c>
      <c r="BW221" s="220">
        <f t="shared" ref="BW221" si="290">Y221</f>
        <v>6</v>
      </c>
      <c r="BX221" s="220">
        <f t="shared" si="225"/>
        <v>5</v>
      </c>
      <c r="BY221" s="220">
        <f t="shared" ref="BY221" si="291">AG221</f>
        <v>5</v>
      </c>
      <c r="BZ221" s="220">
        <f t="shared" si="227"/>
        <v>6</v>
      </c>
      <c r="CC221" s="165">
        <v>0</v>
      </c>
      <c r="CD221" s="165">
        <v>0</v>
      </c>
      <c r="CF221" s="160"/>
      <c r="CG221" s="160"/>
      <c r="CH221" s="160"/>
    </row>
    <row r="222" spans="2:121">
      <c r="B222" s="165">
        <v>631</v>
      </c>
      <c r="M222" s="165">
        <v>5</v>
      </c>
      <c r="Q222" s="165">
        <f t="shared" si="129"/>
        <v>5</v>
      </c>
      <c r="R222" s="165">
        <v>4</v>
      </c>
      <c r="S222" s="165">
        <v>4</v>
      </c>
      <c r="U222" s="165">
        <f t="shared" si="130"/>
        <v>5</v>
      </c>
      <c r="V222" s="165">
        <v>3</v>
      </c>
      <c r="W222" s="165">
        <v>3</v>
      </c>
      <c r="Y222" s="165">
        <f t="shared" si="131"/>
        <v>5</v>
      </c>
      <c r="Z222" s="165">
        <v>3</v>
      </c>
      <c r="AA222" s="165">
        <v>3</v>
      </c>
      <c r="AC222" s="165">
        <f t="shared" si="132"/>
        <v>6</v>
      </c>
      <c r="AD222" s="165">
        <v>4</v>
      </c>
      <c r="AE222" s="165">
        <v>3</v>
      </c>
      <c r="AG222" s="165">
        <f t="shared" si="133"/>
        <v>6</v>
      </c>
      <c r="AH222" s="165">
        <v>4</v>
      </c>
      <c r="AI222" s="165">
        <v>3</v>
      </c>
      <c r="AK222" s="165">
        <f t="shared" si="134"/>
        <v>6</v>
      </c>
      <c r="AL222" s="165">
        <v>4</v>
      </c>
      <c r="AM222" s="165">
        <v>3</v>
      </c>
      <c r="AU222" s="220">
        <f t="shared" ref="AU222" si="292">M222</f>
        <v>5</v>
      </c>
      <c r="AV222" s="220">
        <f t="shared" ref="AV222" si="293">R222</f>
        <v>4</v>
      </c>
      <c r="AW222" s="220">
        <f t="shared" ref="AW222" si="294">V222</f>
        <v>3</v>
      </c>
      <c r="AX222" s="220">
        <f t="shared" ref="AX222" si="295">Z222</f>
        <v>3</v>
      </c>
      <c r="AY222" s="220">
        <f t="shared" ref="AY222" si="296">AD222</f>
        <v>4</v>
      </c>
      <c r="AZ222" s="220">
        <f t="shared" ref="AZ222" si="297">AH222</f>
        <v>4</v>
      </c>
      <c r="BA222" s="220">
        <f t="shared" ref="BA222" si="298">AL222</f>
        <v>4</v>
      </c>
      <c r="BB222" s="220"/>
      <c r="BC222" s="220"/>
      <c r="BD222" s="220"/>
      <c r="BE222" s="220"/>
      <c r="BF222" s="220"/>
      <c r="BG222" s="220"/>
      <c r="BH222" s="220"/>
      <c r="BI222" s="220">
        <f t="shared" ref="BI222" si="299">S222</f>
        <v>4</v>
      </c>
      <c r="BJ222" s="220">
        <f t="shared" ref="BJ222" si="300">W222</f>
        <v>3</v>
      </c>
      <c r="BK222" s="220">
        <f t="shared" ref="BK222" si="301">AA222</f>
        <v>3</v>
      </c>
      <c r="BL222" s="220">
        <f t="shared" ref="BL222" si="302">AE222</f>
        <v>3</v>
      </c>
      <c r="BM222" s="220">
        <f t="shared" ref="BM222" si="303">AI222</f>
        <v>3</v>
      </c>
      <c r="BN222" s="220">
        <f t="shared" ref="BN222" si="304">AM222</f>
        <v>3</v>
      </c>
      <c r="BO222" s="220"/>
      <c r="BP222" s="220"/>
      <c r="BQ222" s="220"/>
      <c r="BR222" s="220"/>
      <c r="BS222" s="220"/>
      <c r="BT222" s="220"/>
      <c r="BU222" s="220">
        <f t="shared" ref="BU222" si="305">Q222</f>
        <v>5</v>
      </c>
      <c r="BV222" s="220">
        <f t="shared" ref="BV222" si="306">U222</f>
        <v>5</v>
      </c>
      <c r="BW222" s="220">
        <f t="shared" ref="BW222" si="307">Y222</f>
        <v>5</v>
      </c>
      <c r="BX222" s="220">
        <f t="shared" si="225"/>
        <v>6</v>
      </c>
      <c r="BY222" s="220">
        <f t="shared" ref="BY222" si="308">AG222</f>
        <v>6</v>
      </c>
      <c r="BZ222" s="220">
        <f t="shared" si="227"/>
        <v>6</v>
      </c>
      <c r="CC222" s="165">
        <v>0</v>
      </c>
      <c r="CD222" s="165">
        <v>0</v>
      </c>
      <c r="CF222" s="160"/>
      <c r="CG222" s="160"/>
      <c r="CH222" s="160"/>
    </row>
    <row r="223" spans="2:121">
      <c r="B223" s="165">
        <v>632</v>
      </c>
      <c r="M223" s="165">
        <v>4</v>
      </c>
      <c r="Q223" s="165">
        <f t="shared" si="129"/>
        <v>6</v>
      </c>
      <c r="R223" s="165">
        <v>3</v>
      </c>
      <c r="S223" s="165">
        <v>1</v>
      </c>
      <c r="U223" s="165">
        <f t="shared" si="130"/>
        <v>4</v>
      </c>
      <c r="V223" s="165">
        <v>4</v>
      </c>
      <c r="W223" s="165">
        <v>4</v>
      </c>
      <c r="Y223" s="165">
        <f t="shared" si="131"/>
        <v>6</v>
      </c>
      <c r="Z223" s="165">
        <v>2</v>
      </c>
      <c r="AA223" s="165">
        <v>0</v>
      </c>
      <c r="AC223" s="165">
        <f t="shared" si="132"/>
        <v>5</v>
      </c>
      <c r="AD223" s="165">
        <v>2</v>
      </c>
      <c r="AE223" s="165">
        <v>1</v>
      </c>
      <c r="AG223" s="165">
        <f t="shared" si="133"/>
        <v>4</v>
      </c>
      <c r="AH223" s="165">
        <v>3</v>
      </c>
      <c r="AI223" s="165">
        <v>3</v>
      </c>
      <c r="AK223" s="165">
        <f t="shared" si="134"/>
        <v>6</v>
      </c>
      <c r="AL223" s="165">
        <v>5</v>
      </c>
      <c r="AM223" s="165">
        <v>3</v>
      </c>
      <c r="AU223" s="220">
        <f t="shared" ref="AU223" si="309">M223</f>
        <v>4</v>
      </c>
      <c r="AV223" s="220">
        <f t="shared" ref="AV223" si="310">R223</f>
        <v>3</v>
      </c>
      <c r="AW223" s="220">
        <f t="shared" ref="AW223" si="311">V223</f>
        <v>4</v>
      </c>
      <c r="AX223" s="220">
        <f t="shared" ref="AX223" si="312">Z223</f>
        <v>2</v>
      </c>
      <c r="AY223" s="220">
        <f t="shared" ref="AY223" si="313">AD223</f>
        <v>2</v>
      </c>
      <c r="AZ223" s="220">
        <f t="shared" ref="AZ223" si="314">AH223</f>
        <v>3</v>
      </c>
      <c r="BA223" s="220">
        <f t="shared" ref="BA223" si="315">AL223</f>
        <v>5</v>
      </c>
      <c r="BB223" s="220"/>
      <c r="BC223" s="220"/>
      <c r="BD223" s="220"/>
      <c r="BE223" s="220"/>
      <c r="BF223" s="220"/>
      <c r="BG223" s="220"/>
      <c r="BH223" s="220"/>
      <c r="BI223" s="220">
        <f t="shared" ref="BI223" si="316">S223</f>
        <v>1</v>
      </c>
      <c r="BJ223" s="220">
        <f t="shared" ref="BJ223" si="317">W223</f>
        <v>4</v>
      </c>
      <c r="BK223" s="220">
        <f t="shared" ref="BK223" si="318">AA223</f>
        <v>0</v>
      </c>
      <c r="BL223" s="220">
        <f t="shared" ref="BL223" si="319">AE223</f>
        <v>1</v>
      </c>
      <c r="BM223" s="220">
        <f t="shared" ref="BM223" si="320">AI223</f>
        <v>3</v>
      </c>
      <c r="BN223" s="220">
        <f t="shared" ref="BN223" si="321">AM223</f>
        <v>3</v>
      </c>
      <c r="BO223" s="220"/>
      <c r="BP223" s="220"/>
      <c r="BQ223" s="220"/>
      <c r="BR223" s="220"/>
      <c r="BS223" s="220"/>
      <c r="BT223" s="220"/>
      <c r="BU223" s="220">
        <f t="shared" ref="BU223" si="322">Q223</f>
        <v>6</v>
      </c>
      <c r="BV223" s="220">
        <f t="shared" ref="BV223" si="323">U223</f>
        <v>4</v>
      </c>
      <c r="BW223" s="220">
        <f t="shared" ref="BW223" si="324">Y223</f>
        <v>6</v>
      </c>
      <c r="BX223" s="220">
        <f t="shared" ref="BX223" si="325">AC223</f>
        <v>5</v>
      </c>
      <c r="BY223" s="220">
        <f t="shared" ref="BY223" si="326">AG223</f>
        <v>4</v>
      </c>
      <c r="BZ223" s="220">
        <f t="shared" ref="BZ223" si="327">AK223</f>
        <v>6</v>
      </c>
      <c r="CA223" s="220"/>
      <c r="CB223" s="220"/>
      <c r="CC223" s="220">
        <v>1</v>
      </c>
      <c r="CD223" s="220">
        <v>0</v>
      </c>
      <c r="CF223" s="160"/>
      <c r="CG223" s="160"/>
      <c r="CH223" s="160"/>
    </row>
    <row r="224" spans="2:121">
      <c r="B224" s="165">
        <v>633</v>
      </c>
      <c r="M224" s="165">
        <v>3</v>
      </c>
      <c r="Q224" s="165">
        <f t="shared" si="129"/>
        <v>6</v>
      </c>
      <c r="R224" s="165">
        <v>6</v>
      </c>
      <c r="S224" s="165">
        <v>3</v>
      </c>
      <c r="U224" s="165">
        <f t="shared" si="130"/>
        <v>3</v>
      </c>
      <c r="V224" s="165">
        <v>2</v>
      </c>
      <c r="W224" s="165">
        <v>2</v>
      </c>
      <c r="Y224" s="165">
        <f t="shared" si="131"/>
        <v>4</v>
      </c>
      <c r="Z224" s="165">
        <v>2</v>
      </c>
      <c r="AA224" s="165">
        <v>1</v>
      </c>
      <c r="AC224" s="165">
        <f t="shared" si="132"/>
        <v>4</v>
      </c>
      <c r="AD224" s="165">
        <v>2</v>
      </c>
      <c r="AE224" s="165">
        <v>1</v>
      </c>
      <c r="AG224" s="165">
        <f t="shared" si="133"/>
        <v>5</v>
      </c>
      <c r="AH224" s="165">
        <v>4</v>
      </c>
      <c r="AI224" s="165">
        <v>2</v>
      </c>
      <c r="AK224" s="165">
        <f t="shared" si="134"/>
        <v>4</v>
      </c>
      <c r="AL224" s="165">
        <v>2</v>
      </c>
      <c r="AM224" s="165">
        <v>1</v>
      </c>
      <c r="AU224" s="220">
        <f t="shared" ref="AU224" si="328">M224</f>
        <v>3</v>
      </c>
      <c r="AV224" s="220">
        <f t="shared" ref="AV224" si="329">R224</f>
        <v>6</v>
      </c>
      <c r="AW224" s="220">
        <f t="shared" ref="AW224" si="330">V224</f>
        <v>2</v>
      </c>
      <c r="AX224" s="220">
        <f t="shared" ref="AX224" si="331">Z224</f>
        <v>2</v>
      </c>
      <c r="AY224" s="220">
        <f t="shared" ref="AY224" si="332">AD224</f>
        <v>2</v>
      </c>
      <c r="AZ224" s="220">
        <f t="shared" ref="AZ224" si="333">AH224</f>
        <v>4</v>
      </c>
      <c r="BA224" s="220">
        <f t="shared" ref="BA224" si="334">AL224</f>
        <v>2</v>
      </c>
      <c r="BB224" s="220"/>
      <c r="BC224" s="220"/>
      <c r="BD224" s="220"/>
      <c r="BE224" s="220"/>
      <c r="BF224" s="220"/>
      <c r="BG224" s="220"/>
      <c r="BH224" s="220"/>
      <c r="BI224" s="220">
        <f t="shared" ref="BI224" si="335">S224</f>
        <v>3</v>
      </c>
      <c r="BJ224" s="220">
        <f t="shared" ref="BJ224" si="336">W224</f>
        <v>2</v>
      </c>
      <c r="BK224" s="220">
        <f t="shared" ref="BK224" si="337">AA224</f>
        <v>1</v>
      </c>
      <c r="BL224" s="220">
        <f t="shared" ref="BL224" si="338">AE224</f>
        <v>1</v>
      </c>
      <c r="BM224" s="220">
        <f t="shared" ref="BM224" si="339">AI224</f>
        <v>2</v>
      </c>
      <c r="BN224" s="220">
        <f t="shared" ref="BN224" si="340">AM224</f>
        <v>1</v>
      </c>
      <c r="BO224" s="220"/>
      <c r="BP224" s="220"/>
      <c r="BQ224" s="220"/>
      <c r="BR224" s="220"/>
      <c r="BS224" s="220"/>
      <c r="BT224" s="220"/>
      <c r="BU224" s="220">
        <f t="shared" ref="BU224" si="341">Q224</f>
        <v>6</v>
      </c>
      <c r="BV224" s="220">
        <f t="shared" ref="BV224" si="342">U224</f>
        <v>3</v>
      </c>
      <c r="BW224" s="220">
        <f t="shared" ref="BW224" si="343">Y224</f>
        <v>4</v>
      </c>
      <c r="BX224" s="220">
        <f t="shared" ref="BX224" si="344">AC224</f>
        <v>4</v>
      </c>
      <c r="BY224" s="220">
        <f t="shared" ref="BY224" si="345">AG224</f>
        <v>5</v>
      </c>
      <c r="BZ224" s="220">
        <f t="shared" ref="BZ224" si="346">AK224</f>
        <v>4</v>
      </c>
      <c r="CA224" s="220"/>
      <c r="CB224" s="220"/>
      <c r="CC224" s="220">
        <v>0</v>
      </c>
      <c r="CD224" s="220">
        <v>1</v>
      </c>
      <c r="CF224" s="160"/>
      <c r="CG224" s="160"/>
      <c r="CH224" s="160"/>
    </row>
    <row r="225" spans="2:86">
      <c r="B225" s="165">
        <v>634</v>
      </c>
      <c r="M225" s="165">
        <v>4</v>
      </c>
      <c r="Q225" s="165">
        <f t="shared" si="129"/>
        <v>6</v>
      </c>
      <c r="R225" s="165">
        <v>6</v>
      </c>
      <c r="S225" s="165">
        <v>4</v>
      </c>
      <c r="U225" s="165">
        <f t="shared" si="130"/>
        <v>4</v>
      </c>
      <c r="V225" s="165">
        <v>1</v>
      </c>
      <c r="W225" s="165">
        <v>1</v>
      </c>
      <c r="Y225" s="165">
        <f t="shared" si="131"/>
        <v>5</v>
      </c>
      <c r="Z225" s="165">
        <v>4</v>
      </c>
      <c r="AA225" s="165">
        <v>3</v>
      </c>
      <c r="AC225" s="165">
        <f t="shared" si="132"/>
        <v>6</v>
      </c>
      <c r="AD225" s="165">
        <v>6</v>
      </c>
      <c r="AE225" s="165">
        <v>4</v>
      </c>
      <c r="AG225" s="165">
        <f t="shared" si="133"/>
        <v>5</v>
      </c>
      <c r="AH225" s="165">
        <v>4</v>
      </c>
      <c r="AI225" s="165">
        <v>3</v>
      </c>
      <c r="AK225" s="165">
        <f t="shared" si="134"/>
        <v>6</v>
      </c>
      <c r="AL225" s="165">
        <v>5</v>
      </c>
      <c r="AM225" s="165">
        <v>3</v>
      </c>
      <c r="AU225" s="220">
        <f t="shared" ref="AU225" si="347">M225</f>
        <v>4</v>
      </c>
      <c r="AV225" s="220">
        <f t="shared" ref="AV225" si="348">R225</f>
        <v>6</v>
      </c>
      <c r="AW225" s="220">
        <f t="shared" ref="AW225" si="349">V225</f>
        <v>1</v>
      </c>
      <c r="AX225" s="220">
        <f t="shared" ref="AX225" si="350">Z225</f>
        <v>4</v>
      </c>
      <c r="AY225" s="220">
        <f t="shared" ref="AY225" si="351">AD225</f>
        <v>6</v>
      </c>
      <c r="AZ225" s="220">
        <f t="shared" ref="AZ225" si="352">AH225</f>
        <v>4</v>
      </c>
      <c r="BA225" s="220">
        <f t="shared" ref="BA225" si="353">AL225</f>
        <v>5</v>
      </c>
      <c r="BB225" s="220"/>
      <c r="BC225" s="220"/>
      <c r="BD225" s="220"/>
      <c r="BE225" s="220"/>
      <c r="BF225" s="220"/>
      <c r="BG225" s="220"/>
      <c r="BH225" s="220"/>
      <c r="BI225" s="220">
        <f t="shared" ref="BI225" si="354">S225</f>
        <v>4</v>
      </c>
      <c r="BJ225" s="220">
        <f t="shared" ref="BJ225" si="355">W225</f>
        <v>1</v>
      </c>
      <c r="BK225" s="220">
        <f t="shared" ref="BK225" si="356">AA225</f>
        <v>3</v>
      </c>
      <c r="BL225" s="220">
        <f t="shared" ref="BL225" si="357">AE225</f>
        <v>4</v>
      </c>
      <c r="BM225" s="220">
        <f t="shared" ref="BM225" si="358">AI225</f>
        <v>3</v>
      </c>
      <c r="BN225" s="220">
        <f t="shared" ref="BN225" si="359">AM225</f>
        <v>3</v>
      </c>
      <c r="BO225" s="220"/>
      <c r="BP225" s="220"/>
      <c r="BQ225" s="220"/>
      <c r="BR225" s="220"/>
      <c r="BS225" s="220"/>
      <c r="BT225" s="220"/>
      <c r="BU225" s="220">
        <f t="shared" ref="BU225" si="360">Q225</f>
        <v>6</v>
      </c>
      <c r="BV225" s="220">
        <f t="shared" ref="BV225" si="361">U225</f>
        <v>4</v>
      </c>
      <c r="BW225" s="220">
        <f t="shared" ref="BW225" si="362">Y225</f>
        <v>5</v>
      </c>
      <c r="BX225" s="220">
        <f t="shared" ref="BX225" si="363">AC225</f>
        <v>6</v>
      </c>
      <c r="BY225" s="220">
        <f t="shared" ref="BY225" si="364">AG225</f>
        <v>5</v>
      </c>
      <c r="BZ225" s="220">
        <f t="shared" ref="BZ225" si="365">AK225</f>
        <v>6</v>
      </c>
      <c r="CA225" s="220"/>
      <c r="CB225" s="220"/>
      <c r="CC225" s="220">
        <v>0</v>
      </c>
      <c r="CD225" s="220">
        <v>0</v>
      </c>
      <c r="CF225" s="160"/>
      <c r="CG225" s="160"/>
      <c r="CH225" s="160"/>
    </row>
    <row r="226" spans="2:86">
      <c r="B226" s="165">
        <v>635</v>
      </c>
      <c r="M226" s="165">
        <v>2</v>
      </c>
      <c r="Q226" s="165">
        <f t="shared" si="129"/>
        <v>3</v>
      </c>
      <c r="R226" s="165">
        <v>3</v>
      </c>
      <c r="S226" s="165">
        <v>2</v>
      </c>
      <c r="U226" s="165">
        <f t="shared" si="130"/>
        <v>6</v>
      </c>
      <c r="V226" s="165">
        <v>4</v>
      </c>
      <c r="W226" s="165">
        <v>0</v>
      </c>
      <c r="Y226" s="165">
        <f t="shared" si="131"/>
        <v>3</v>
      </c>
      <c r="Z226" s="165">
        <v>3</v>
      </c>
      <c r="AA226" s="165">
        <v>2</v>
      </c>
      <c r="AC226" s="165">
        <f t="shared" si="132"/>
        <v>5</v>
      </c>
      <c r="AD226" s="165">
        <v>5</v>
      </c>
      <c r="AE226" s="165">
        <v>2</v>
      </c>
      <c r="AG226" s="165">
        <f t="shared" si="133"/>
        <v>5</v>
      </c>
      <c r="AH226" s="165">
        <v>4</v>
      </c>
      <c r="AI226" s="165">
        <v>1</v>
      </c>
      <c r="AK226" s="165">
        <f t="shared" si="134"/>
        <v>6</v>
      </c>
      <c r="AL226" s="165">
        <v>6</v>
      </c>
      <c r="AM226" s="165">
        <v>2</v>
      </c>
      <c r="AU226" s="220">
        <f t="shared" ref="AU226" si="366">M226</f>
        <v>2</v>
      </c>
      <c r="AV226" s="220">
        <f t="shared" ref="AV226" si="367">R226</f>
        <v>3</v>
      </c>
      <c r="AW226" s="220">
        <f t="shared" ref="AW226" si="368">V226</f>
        <v>4</v>
      </c>
      <c r="AX226" s="220">
        <f t="shared" ref="AX226" si="369">Z226</f>
        <v>3</v>
      </c>
      <c r="AY226" s="220">
        <f t="shared" ref="AY226" si="370">AD226</f>
        <v>5</v>
      </c>
      <c r="AZ226" s="220">
        <f t="shared" ref="AZ226" si="371">AH226</f>
        <v>4</v>
      </c>
      <c r="BA226" s="220">
        <f t="shared" ref="BA226" si="372">AL226</f>
        <v>6</v>
      </c>
      <c r="BB226" s="220"/>
      <c r="BC226" s="220"/>
      <c r="BD226" s="220"/>
      <c r="BE226" s="220"/>
      <c r="BF226" s="220"/>
      <c r="BG226" s="220"/>
      <c r="BH226" s="220"/>
      <c r="BI226" s="220">
        <f t="shared" ref="BI226" si="373">S226</f>
        <v>2</v>
      </c>
      <c r="BJ226" s="220">
        <f t="shared" ref="BJ226" si="374">W226</f>
        <v>0</v>
      </c>
      <c r="BK226" s="220">
        <f t="shared" ref="BK226" si="375">AA226</f>
        <v>2</v>
      </c>
      <c r="BL226" s="220">
        <f t="shared" ref="BL226" si="376">AE226</f>
        <v>2</v>
      </c>
      <c r="BM226" s="220">
        <f t="shared" ref="BM226" si="377">AI226</f>
        <v>1</v>
      </c>
      <c r="BN226" s="220">
        <f t="shared" ref="BN226" si="378">AM226</f>
        <v>2</v>
      </c>
      <c r="BO226" s="220"/>
      <c r="BP226" s="220"/>
      <c r="BQ226" s="220"/>
      <c r="BR226" s="220"/>
      <c r="BS226" s="220"/>
      <c r="BT226" s="220"/>
      <c r="BU226" s="220">
        <f t="shared" ref="BU226" si="379">Q226</f>
        <v>3</v>
      </c>
      <c r="BV226" s="220">
        <f t="shared" ref="BV226" si="380">U226</f>
        <v>6</v>
      </c>
      <c r="BW226" s="220">
        <f t="shared" ref="BW226" si="381">Y226</f>
        <v>3</v>
      </c>
      <c r="BX226" s="220">
        <f t="shared" ref="BX226" si="382">AC226</f>
        <v>5</v>
      </c>
      <c r="BY226" s="220">
        <f t="shared" ref="BY226" si="383">AG226</f>
        <v>5</v>
      </c>
      <c r="BZ226" s="220">
        <f t="shared" ref="BZ226" si="384">AK226</f>
        <v>6</v>
      </c>
      <c r="CA226" s="220"/>
      <c r="CB226" s="220"/>
      <c r="CC226" s="220">
        <v>1</v>
      </c>
      <c r="CD226" s="220">
        <v>2</v>
      </c>
      <c r="CF226" s="160"/>
      <c r="CG226" s="160"/>
      <c r="CH226" s="160"/>
    </row>
    <row r="227" spans="2:86">
      <c r="B227" s="165">
        <v>636</v>
      </c>
      <c r="M227" s="165">
        <v>4</v>
      </c>
      <c r="Q227" s="165">
        <f t="shared" si="129"/>
        <v>5</v>
      </c>
      <c r="R227" s="165">
        <v>3</v>
      </c>
      <c r="S227" s="165">
        <v>2</v>
      </c>
      <c r="U227" s="165">
        <f t="shared" si="130"/>
        <v>4</v>
      </c>
      <c r="V227" s="165">
        <v>2</v>
      </c>
      <c r="W227" s="165">
        <v>2</v>
      </c>
      <c r="Y227" s="165">
        <f t="shared" si="131"/>
        <v>5</v>
      </c>
      <c r="Z227" s="165">
        <v>5</v>
      </c>
      <c r="AA227" s="165">
        <v>4</v>
      </c>
      <c r="AC227" s="165">
        <f t="shared" si="132"/>
        <v>5</v>
      </c>
      <c r="AD227" s="165">
        <v>3</v>
      </c>
      <c r="AE227" s="165">
        <v>2</v>
      </c>
      <c r="AG227" s="165">
        <f t="shared" si="133"/>
        <v>4</v>
      </c>
      <c r="AH227" s="165">
        <v>2</v>
      </c>
      <c r="AI227" s="165">
        <v>2</v>
      </c>
      <c r="AK227" s="165">
        <f t="shared" si="134"/>
        <v>6</v>
      </c>
      <c r="AL227" s="165">
        <v>4</v>
      </c>
      <c r="AM227" s="165">
        <v>2</v>
      </c>
      <c r="AU227" s="220">
        <f t="shared" ref="AU227" si="385">M227</f>
        <v>4</v>
      </c>
      <c r="AV227" s="220">
        <f t="shared" ref="AV227" si="386">R227</f>
        <v>3</v>
      </c>
      <c r="AW227" s="220">
        <f t="shared" ref="AW227" si="387">V227</f>
        <v>2</v>
      </c>
      <c r="AX227" s="220">
        <f t="shared" ref="AX227" si="388">Z227</f>
        <v>5</v>
      </c>
      <c r="AY227" s="220">
        <f t="shared" ref="AY227" si="389">AD227</f>
        <v>3</v>
      </c>
      <c r="AZ227" s="220">
        <f t="shared" ref="AZ227" si="390">AH227</f>
        <v>2</v>
      </c>
      <c r="BA227" s="220">
        <f t="shared" ref="BA227" si="391">AL227</f>
        <v>4</v>
      </c>
      <c r="BB227" s="220"/>
      <c r="BC227" s="220"/>
      <c r="BD227" s="220"/>
      <c r="BE227" s="220"/>
      <c r="BF227" s="220"/>
      <c r="BG227" s="220"/>
      <c r="BH227" s="220"/>
      <c r="BI227" s="220">
        <f t="shared" ref="BI227" si="392">S227</f>
        <v>2</v>
      </c>
      <c r="BJ227" s="220">
        <f t="shared" ref="BJ227" si="393">W227</f>
        <v>2</v>
      </c>
      <c r="BK227" s="220">
        <f t="shared" ref="BK227" si="394">AA227</f>
        <v>4</v>
      </c>
      <c r="BL227" s="220">
        <f t="shared" ref="BL227" si="395">AE227</f>
        <v>2</v>
      </c>
      <c r="BM227" s="220">
        <f t="shared" ref="BM227" si="396">AI227</f>
        <v>2</v>
      </c>
      <c r="BN227" s="220">
        <f t="shared" ref="BN227" si="397">AM227</f>
        <v>2</v>
      </c>
      <c r="BO227" s="220"/>
      <c r="BP227" s="220"/>
      <c r="BQ227" s="220"/>
      <c r="BR227" s="220"/>
      <c r="BS227" s="220"/>
      <c r="BT227" s="220"/>
      <c r="BU227" s="220">
        <f t="shared" ref="BU227" si="398">Q227</f>
        <v>5</v>
      </c>
      <c r="BV227" s="220">
        <f t="shared" ref="BV227" si="399">U227</f>
        <v>4</v>
      </c>
      <c r="BW227" s="220">
        <f t="shared" ref="BW227" si="400">Y227</f>
        <v>5</v>
      </c>
      <c r="BX227" s="220">
        <f t="shared" ref="BX227" si="401">AC227</f>
        <v>5</v>
      </c>
      <c r="BY227" s="220">
        <f t="shared" ref="BY227" si="402">AG227</f>
        <v>4</v>
      </c>
      <c r="BZ227" s="220">
        <f t="shared" ref="BZ227" si="403">AK227</f>
        <v>6</v>
      </c>
      <c r="CA227" s="220"/>
      <c r="CB227" s="220"/>
      <c r="CC227" s="220">
        <v>0</v>
      </c>
      <c r="CD227" s="220">
        <v>0</v>
      </c>
      <c r="CF227" s="160"/>
      <c r="CG227" s="160"/>
      <c r="CH227" s="160"/>
    </row>
    <row r="228" spans="2:86">
      <c r="B228" s="165">
        <v>637</v>
      </c>
      <c r="M228" s="165">
        <v>4</v>
      </c>
      <c r="Q228" s="165">
        <f t="shared" si="129"/>
        <v>5</v>
      </c>
      <c r="R228" s="165">
        <v>3</v>
      </c>
      <c r="S228" s="165">
        <v>2</v>
      </c>
      <c r="U228" s="165">
        <f t="shared" si="130"/>
        <v>5</v>
      </c>
      <c r="V228" s="165">
        <v>3</v>
      </c>
      <c r="W228" s="165">
        <v>2</v>
      </c>
      <c r="Y228" s="165">
        <f t="shared" si="131"/>
        <v>5</v>
      </c>
      <c r="Z228" s="165">
        <v>3</v>
      </c>
      <c r="AA228" s="165">
        <v>2</v>
      </c>
      <c r="AC228" s="165">
        <f t="shared" si="132"/>
        <v>5</v>
      </c>
      <c r="AD228" s="165">
        <v>4</v>
      </c>
      <c r="AE228" s="165">
        <v>3</v>
      </c>
      <c r="AG228" s="165">
        <f t="shared" si="133"/>
        <v>6</v>
      </c>
      <c r="AH228" s="165">
        <v>5</v>
      </c>
      <c r="AI228" s="165">
        <v>3</v>
      </c>
      <c r="AK228" s="165">
        <f t="shared" si="134"/>
        <v>4</v>
      </c>
      <c r="AL228" s="165">
        <v>2</v>
      </c>
      <c r="AM228" s="165">
        <v>2</v>
      </c>
      <c r="AU228" s="220">
        <f t="shared" ref="AU228" si="404">M228</f>
        <v>4</v>
      </c>
      <c r="AV228" s="220">
        <f t="shared" ref="AV228" si="405">R228</f>
        <v>3</v>
      </c>
      <c r="AW228" s="220">
        <f t="shared" ref="AW228" si="406">V228</f>
        <v>3</v>
      </c>
      <c r="AX228" s="220">
        <f t="shared" ref="AX228" si="407">Z228</f>
        <v>3</v>
      </c>
      <c r="AY228" s="220">
        <f t="shared" ref="AY228" si="408">AD228</f>
        <v>4</v>
      </c>
      <c r="AZ228" s="220">
        <f t="shared" ref="AZ228" si="409">AH228</f>
        <v>5</v>
      </c>
      <c r="BA228" s="220">
        <f t="shared" ref="BA228" si="410">AL228</f>
        <v>2</v>
      </c>
      <c r="BB228" s="220"/>
      <c r="BC228" s="220"/>
      <c r="BD228" s="220"/>
      <c r="BE228" s="220"/>
      <c r="BF228" s="220"/>
      <c r="BG228" s="220"/>
      <c r="BH228" s="220"/>
      <c r="BI228" s="220">
        <f t="shared" ref="BI228" si="411">S228</f>
        <v>2</v>
      </c>
      <c r="BJ228" s="220">
        <f t="shared" ref="BJ228" si="412">W228</f>
        <v>2</v>
      </c>
      <c r="BK228" s="220">
        <f t="shared" ref="BK228" si="413">AA228</f>
        <v>2</v>
      </c>
      <c r="BL228" s="220">
        <f t="shared" ref="BL228" si="414">AE228</f>
        <v>3</v>
      </c>
      <c r="BM228" s="220">
        <f t="shared" ref="BM228" si="415">AI228</f>
        <v>3</v>
      </c>
      <c r="BN228" s="220">
        <f t="shared" ref="BN228" si="416">AM228</f>
        <v>2</v>
      </c>
      <c r="BO228" s="220"/>
      <c r="BP228" s="220"/>
      <c r="BQ228" s="220"/>
      <c r="BR228" s="220"/>
      <c r="BS228" s="220"/>
      <c r="BT228" s="220"/>
      <c r="BU228" s="220">
        <f t="shared" ref="BU228" si="417">Q228</f>
        <v>5</v>
      </c>
      <c r="BV228" s="220">
        <f t="shared" ref="BV228" si="418">U228</f>
        <v>5</v>
      </c>
      <c r="BW228" s="220">
        <f t="shared" ref="BW228" si="419">Y228</f>
        <v>5</v>
      </c>
      <c r="BX228" s="220">
        <f t="shared" ref="BX228" si="420">AC228</f>
        <v>5</v>
      </c>
      <c r="BY228" s="220">
        <f t="shared" ref="BY228" si="421">AG228</f>
        <v>6</v>
      </c>
      <c r="BZ228" s="220">
        <f t="shared" ref="BZ228" si="422">AK228</f>
        <v>4</v>
      </c>
      <c r="CA228" s="220"/>
      <c r="CB228" s="220"/>
      <c r="CC228" s="220">
        <v>0</v>
      </c>
      <c r="CD228" s="220">
        <v>0</v>
      </c>
      <c r="CF228" s="160"/>
      <c r="CG228" s="160"/>
      <c r="CH228" s="160"/>
    </row>
    <row r="229" spans="2:86">
      <c r="B229" s="165">
        <v>638</v>
      </c>
      <c r="M229" s="165">
        <v>4</v>
      </c>
      <c r="Q229" s="165">
        <f t="shared" si="129"/>
        <v>5</v>
      </c>
      <c r="R229" s="165">
        <v>4</v>
      </c>
      <c r="S229" s="165">
        <v>3</v>
      </c>
      <c r="U229" s="165">
        <f t="shared" si="130"/>
        <v>4</v>
      </c>
      <c r="V229" s="165">
        <v>2</v>
      </c>
      <c r="W229" s="165">
        <v>2</v>
      </c>
      <c r="Y229" s="165">
        <f t="shared" si="131"/>
        <v>6</v>
      </c>
      <c r="Z229" s="165">
        <v>6</v>
      </c>
      <c r="AA229" s="165">
        <v>4</v>
      </c>
      <c r="AC229" s="165">
        <f t="shared" si="132"/>
        <v>5</v>
      </c>
      <c r="AD229" s="165">
        <v>3</v>
      </c>
      <c r="AE229" s="165">
        <v>2</v>
      </c>
      <c r="AG229" s="165">
        <f t="shared" si="133"/>
        <v>5</v>
      </c>
      <c r="AH229" s="165">
        <v>3</v>
      </c>
      <c r="AI229" s="165">
        <v>2</v>
      </c>
      <c r="AK229" s="165">
        <f t="shared" si="134"/>
        <v>5</v>
      </c>
      <c r="AL229" s="165">
        <v>3</v>
      </c>
      <c r="AM229" s="165">
        <v>2</v>
      </c>
      <c r="AU229" s="220">
        <f t="shared" ref="AU229" si="423">M229</f>
        <v>4</v>
      </c>
      <c r="AV229" s="220">
        <f t="shared" ref="AV229" si="424">R229</f>
        <v>4</v>
      </c>
      <c r="AW229" s="220">
        <f t="shared" ref="AW229" si="425">V229</f>
        <v>2</v>
      </c>
      <c r="AX229" s="220">
        <f t="shared" ref="AX229" si="426">Z229</f>
        <v>6</v>
      </c>
      <c r="AY229" s="220">
        <f t="shared" ref="AY229" si="427">AD229</f>
        <v>3</v>
      </c>
      <c r="AZ229" s="220">
        <f t="shared" ref="AZ229" si="428">AH229</f>
        <v>3</v>
      </c>
      <c r="BA229" s="220">
        <f t="shared" ref="BA229" si="429">AL229</f>
        <v>3</v>
      </c>
      <c r="BB229" s="220"/>
      <c r="BC229" s="220"/>
      <c r="BD229" s="220"/>
      <c r="BE229" s="220"/>
      <c r="BF229" s="220"/>
      <c r="BG229" s="220"/>
      <c r="BH229" s="220"/>
      <c r="BI229" s="220">
        <f t="shared" ref="BI229" si="430">S229</f>
        <v>3</v>
      </c>
      <c r="BJ229" s="220">
        <f t="shared" ref="BJ229" si="431">W229</f>
        <v>2</v>
      </c>
      <c r="BK229" s="220">
        <f t="shared" ref="BK229" si="432">AA229</f>
        <v>4</v>
      </c>
      <c r="BL229" s="220">
        <f t="shared" ref="BL229" si="433">AE229</f>
        <v>2</v>
      </c>
      <c r="BM229" s="220">
        <f t="shared" ref="BM229" si="434">AI229</f>
        <v>2</v>
      </c>
      <c r="BN229" s="220">
        <f t="shared" ref="BN229" si="435">AM229</f>
        <v>2</v>
      </c>
      <c r="BO229" s="220"/>
      <c r="BP229" s="220"/>
      <c r="BQ229" s="220"/>
      <c r="BR229" s="220"/>
      <c r="BS229" s="220"/>
      <c r="BT229" s="220"/>
      <c r="BU229" s="220">
        <f t="shared" ref="BU229" si="436">Q229</f>
        <v>5</v>
      </c>
      <c r="BV229" s="220">
        <f t="shared" ref="BV229" si="437">U229</f>
        <v>4</v>
      </c>
      <c r="BW229" s="220">
        <f t="shared" ref="BW229" si="438">Y229</f>
        <v>6</v>
      </c>
      <c r="BX229" s="220">
        <f t="shared" ref="BX229" si="439">AC229</f>
        <v>5</v>
      </c>
      <c r="BY229" s="220">
        <f t="shared" ref="BY229" si="440">AG229</f>
        <v>5</v>
      </c>
      <c r="BZ229" s="220">
        <f t="shared" ref="BZ229" si="441">AK229</f>
        <v>5</v>
      </c>
      <c r="CA229" s="220"/>
      <c r="CB229" s="220"/>
      <c r="CC229" s="220">
        <v>0</v>
      </c>
      <c r="CD229" s="220">
        <v>0</v>
      </c>
      <c r="CF229" s="160"/>
      <c r="CG229" s="160"/>
      <c r="CH229" s="160"/>
    </row>
    <row r="230" spans="2:86">
      <c r="B230" s="165">
        <v>639</v>
      </c>
      <c r="M230" s="165">
        <v>1</v>
      </c>
      <c r="Q230" s="165">
        <f t="shared" si="129"/>
        <v>2</v>
      </c>
      <c r="R230" s="165">
        <v>2</v>
      </c>
      <c r="S230" s="165">
        <v>1</v>
      </c>
      <c r="U230" s="165">
        <f t="shared" si="130"/>
        <v>2</v>
      </c>
      <c r="V230" s="165">
        <v>2</v>
      </c>
      <c r="W230" s="165">
        <v>1</v>
      </c>
      <c r="Y230" s="165">
        <f t="shared" si="131"/>
        <v>3</v>
      </c>
      <c r="Z230" s="165">
        <v>2</v>
      </c>
      <c r="AA230" s="165">
        <v>0</v>
      </c>
      <c r="AC230" s="165">
        <f t="shared" si="132"/>
        <v>3</v>
      </c>
      <c r="AD230" s="165">
        <v>2</v>
      </c>
      <c r="AE230" s="165">
        <v>0</v>
      </c>
      <c r="AG230" s="165">
        <f t="shared" si="133"/>
        <v>4</v>
      </c>
      <c r="AH230" s="165">
        <v>4</v>
      </c>
      <c r="AI230" s="165">
        <v>1</v>
      </c>
      <c r="AK230" s="165">
        <f t="shared" si="134"/>
        <v>5</v>
      </c>
      <c r="AL230" s="165">
        <v>5</v>
      </c>
      <c r="AM230" s="165">
        <v>1</v>
      </c>
      <c r="AU230" s="220">
        <f t="shared" ref="AU230" si="442">M230</f>
        <v>1</v>
      </c>
      <c r="AV230" s="220">
        <f t="shared" ref="AV230" si="443">R230</f>
        <v>2</v>
      </c>
      <c r="AW230" s="220">
        <f t="shared" ref="AW230" si="444">V230</f>
        <v>2</v>
      </c>
      <c r="AX230" s="220">
        <f t="shared" ref="AX230" si="445">Z230</f>
        <v>2</v>
      </c>
      <c r="AY230" s="220">
        <f t="shared" ref="AY230" si="446">AD230</f>
        <v>2</v>
      </c>
      <c r="AZ230" s="220">
        <f t="shared" ref="AZ230" si="447">AH230</f>
        <v>4</v>
      </c>
      <c r="BA230" s="220">
        <f t="shared" ref="BA230" si="448">AL230</f>
        <v>5</v>
      </c>
      <c r="BB230" s="220"/>
      <c r="BC230" s="220"/>
      <c r="BD230" s="220"/>
      <c r="BE230" s="220"/>
      <c r="BF230" s="220"/>
      <c r="BG230" s="220"/>
      <c r="BH230" s="220"/>
      <c r="BI230" s="220">
        <f t="shared" ref="BI230" si="449">S230</f>
        <v>1</v>
      </c>
      <c r="BJ230" s="220">
        <f t="shared" ref="BJ230" si="450">W230</f>
        <v>1</v>
      </c>
      <c r="BK230" s="220">
        <f t="shared" ref="BK230" si="451">AA230</f>
        <v>0</v>
      </c>
      <c r="BL230" s="220">
        <f t="shared" ref="BL230" si="452">AE230</f>
        <v>0</v>
      </c>
      <c r="BM230" s="220">
        <f t="shared" ref="BM230" si="453">AI230</f>
        <v>1</v>
      </c>
      <c r="BN230" s="220">
        <f t="shared" ref="BN230" si="454">AM230</f>
        <v>1</v>
      </c>
      <c r="BO230" s="220"/>
      <c r="BP230" s="220"/>
      <c r="BQ230" s="220"/>
      <c r="BR230" s="220"/>
      <c r="BS230" s="220"/>
      <c r="BT230" s="220"/>
      <c r="BU230" s="220">
        <f t="shared" ref="BU230" si="455">Q230</f>
        <v>2</v>
      </c>
      <c r="BV230" s="220">
        <f t="shared" ref="BV230" si="456">U230</f>
        <v>2</v>
      </c>
      <c r="BW230" s="220">
        <f t="shared" ref="BW230" si="457">Y230</f>
        <v>3</v>
      </c>
      <c r="BX230" s="220">
        <f t="shared" ref="BX230" si="458">AC230</f>
        <v>3</v>
      </c>
      <c r="BY230" s="220">
        <f t="shared" ref="BY230" si="459">AG230</f>
        <v>4</v>
      </c>
      <c r="BZ230" s="220">
        <f t="shared" ref="BZ230" si="460">AK230</f>
        <v>5</v>
      </c>
      <c r="CA230" s="220"/>
      <c r="CB230" s="220"/>
      <c r="CC230" s="220">
        <v>2</v>
      </c>
      <c r="CD230" s="220">
        <v>4</v>
      </c>
      <c r="CF230" s="160"/>
      <c r="CG230" s="160"/>
      <c r="CH230" s="160"/>
    </row>
    <row r="231" spans="2:86">
      <c r="B231" s="165">
        <v>640</v>
      </c>
      <c r="M231" s="165">
        <v>2</v>
      </c>
      <c r="Q231" s="165">
        <f t="shared" si="129"/>
        <v>4</v>
      </c>
      <c r="R231" s="165">
        <v>2</v>
      </c>
      <c r="S231" s="165">
        <v>0</v>
      </c>
      <c r="U231" s="165">
        <f t="shared" si="130"/>
        <v>4</v>
      </c>
      <c r="V231" s="165">
        <v>4</v>
      </c>
      <c r="W231" s="165">
        <v>2</v>
      </c>
      <c r="Y231" s="165">
        <f t="shared" si="131"/>
        <v>5</v>
      </c>
      <c r="Z231" s="165">
        <v>3</v>
      </c>
      <c r="AA231" s="165">
        <v>0</v>
      </c>
      <c r="AC231" s="165">
        <f t="shared" si="132"/>
        <v>4</v>
      </c>
      <c r="AD231" s="165">
        <v>2</v>
      </c>
      <c r="AE231" s="165">
        <v>0</v>
      </c>
      <c r="AG231" s="165">
        <f t="shared" si="133"/>
        <v>5</v>
      </c>
      <c r="AH231" s="165">
        <v>3</v>
      </c>
      <c r="AI231" s="165">
        <v>0</v>
      </c>
      <c r="AK231" s="165">
        <f t="shared" si="134"/>
        <v>6</v>
      </c>
      <c r="AL231" s="165">
        <v>5</v>
      </c>
      <c r="AM231" s="165">
        <v>1</v>
      </c>
      <c r="AU231" s="220">
        <f t="shared" ref="AU231" si="461">M231</f>
        <v>2</v>
      </c>
      <c r="AV231" s="220">
        <f t="shared" ref="AV231" si="462">R231</f>
        <v>2</v>
      </c>
      <c r="AW231" s="220">
        <f t="shared" ref="AW231" si="463">V231</f>
        <v>4</v>
      </c>
      <c r="AX231" s="220">
        <f t="shared" ref="AX231" si="464">Z231</f>
        <v>3</v>
      </c>
      <c r="AY231" s="220">
        <f t="shared" ref="AY231" si="465">AD231</f>
        <v>2</v>
      </c>
      <c r="AZ231" s="220">
        <f t="shared" ref="AZ231" si="466">AH231</f>
        <v>3</v>
      </c>
      <c r="BA231" s="220">
        <f t="shared" ref="BA231" si="467">AL231</f>
        <v>5</v>
      </c>
      <c r="BB231" s="220"/>
      <c r="BC231" s="220"/>
      <c r="BD231" s="220"/>
      <c r="BE231" s="220"/>
      <c r="BF231" s="220"/>
      <c r="BG231" s="220"/>
      <c r="BH231" s="220"/>
      <c r="BI231" s="220">
        <f t="shared" ref="BI231" si="468">S231</f>
        <v>0</v>
      </c>
      <c r="BJ231" s="220">
        <f t="shared" ref="BJ231" si="469">W231</f>
        <v>2</v>
      </c>
      <c r="BK231" s="220">
        <f t="shared" ref="BK231" si="470">AA231</f>
        <v>0</v>
      </c>
      <c r="BL231" s="220">
        <f t="shared" ref="BL231" si="471">AE231</f>
        <v>0</v>
      </c>
      <c r="BM231" s="220">
        <f t="shared" ref="BM231" si="472">AI231</f>
        <v>0</v>
      </c>
      <c r="BN231" s="220">
        <f t="shared" ref="BN231" si="473">AM231</f>
        <v>1</v>
      </c>
      <c r="BO231" s="220"/>
      <c r="BP231" s="220"/>
      <c r="BQ231" s="220"/>
      <c r="BR231" s="220"/>
      <c r="BS231" s="220"/>
      <c r="BT231" s="220"/>
      <c r="BU231" s="220">
        <f t="shared" ref="BU231" si="474">Q231</f>
        <v>4</v>
      </c>
      <c r="BV231" s="220">
        <f t="shared" ref="BV231" si="475">U231</f>
        <v>4</v>
      </c>
      <c r="BW231" s="220">
        <f t="shared" ref="BW231" si="476">Y231</f>
        <v>5</v>
      </c>
      <c r="BX231" s="220">
        <f t="shared" ref="BX231" si="477">AC231</f>
        <v>4</v>
      </c>
      <c r="BY231" s="220">
        <f t="shared" ref="BY231" si="478">AG231</f>
        <v>5</v>
      </c>
      <c r="BZ231" s="220">
        <f t="shared" ref="BZ231" si="479">AK231</f>
        <v>6</v>
      </c>
      <c r="CA231" s="220"/>
      <c r="CB231" s="220"/>
      <c r="CC231" s="220">
        <v>4</v>
      </c>
      <c r="CD231" s="220">
        <v>0</v>
      </c>
      <c r="CF231" s="160"/>
      <c r="CG231" s="160"/>
      <c r="CH231" s="160"/>
    </row>
    <row r="232" spans="2:86">
      <c r="B232" s="165">
        <v>641</v>
      </c>
      <c r="M232" s="165">
        <v>5</v>
      </c>
      <c r="Q232" s="165">
        <f t="shared" si="129"/>
        <v>6</v>
      </c>
      <c r="R232" s="165">
        <v>5</v>
      </c>
      <c r="S232" s="165">
        <v>4</v>
      </c>
      <c r="U232" s="165">
        <f t="shared" si="130"/>
        <v>5</v>
      </c>
      <c r="V232" s="165">
        <v>3</v>
      </c>
      <c r="W232" s="165">
        <v>3</v>
      </c>
      <c r="Y232" s="165">
        <f t="shared" si="131"/>
        <v>6</v>
      </c>
      <c r="Z232" s="165">
        <v>4</v>
      </c>
      <c r="AA232" s="165">
        <v>3</v>
      </c>
      <c r="AC232" s="165">
        <f t="shared" si="132"/>
        <v>6</v>
      </c>
      <c r="AD232" s="165">
        <v>4</v>
      </c>
      <c r="AE232" s="165">
        <v>3</v>
      </c>
      <c r="AG232" s="165">
        <f t="shared" si="133"/>
        <v>5</v>
      </c>
      <c r="AH232" s="165">
        <v>2</v>
      </c>
      <c r="AI232" s="165">
        <v>2</v>
      </c>
      <c r="AK232" s="165">
        <f t="shared" si="134"/>
        <v>6</v>
      </c>
      <c r="AL232" s="165">
        <v>4</v>
      </c>
      <c r="AM232" s="165">
        <v>3</v>
      </c>
      <c r="AU232" s="220">
        <f t="shared" ref="AU232" si="480">M232</f>
        <v>5</v>
      </c>
      <c r="AV232" s="220">
        <f t="shared" ref="AV232" si="481">R232</f>
        <v>5</v>
      </c>
      <c r="AW232" s="220">
        <f t="shared" ref="AW232" si="482">V232</f>
        <v>3</v>
      </c>
      <c r="AX232" s="220">
        <f t="shared" ref="AX232" si="483">Z232</f>
        <v>4</v>
      </c>
      <c r="AY232" s="220">
        <f t="shared" ref="AY232" si="484">AD232</f>
        <v>4</v>
      </c>
      <c r="AZ232" s="220">
        <f t="shared" ref="AZ232" si="485">AH232</f>
        <v>2</v>
      </c>
      <c r="BA232" s="220">
        <f t="shared" ref="BA232" si="486">AL232</f>
        <v>4</v>
      </c>
      <c r="BB232" s="220"/>
      <c r="BC232" s="220"/>
      <c r="BD232" s="220"/>
      <c r="BE232" s="220"/>
      <c r="BF232" s="220"/>
      <c r="BG232" s="220"/>
      <c r="BH232" s="220"/>
      <c r="BI232" s="220">
        <f t="shared" ref="BI232" si="487">S232</f>
        <v>4</v>
      </c>
      <c r="BJ232" s="220">
        <f t="shared" ref="BJ232" si="488">W232</f>
        <v>3</v>
      </c>
      <c r="BK232" s="220">
        <f t="shared" ref="BK232" si="489">AA232</f>
        <v>3</v>
      </c>
      <c r="BL232" s="220">
        <f t="shared" ref="BL232" si="490">AE232</f>
        <v>3</v>
      </c>
      <c r="BM232" s="220">
        <f t="shared" ref="BM232" si="491">AI232</f>
        <v>2</v>
      </c>
      <c r="BN232" s="220">
        <f t="shared" ref="BN232" si="492">AM232</f>
        <v>3</v>
      </c>
      <c r="BO232" s="220"/>
      <c r="BP232" s="220"/>
      <c r="BQ232" s="220"/>
      <c r="BR232" s="220"/>
      <c r="BS232" s="220"/>
      <c r="BT232" s="220"/>
      <c r="BU232" s="220">
        <f t="shared" ref="BU232" si="493">Q232</f>
        <v>6</v>
      </c>
      <c r="BV232" s="220">
        <f t="shared" ref="BV232" si="494">U232</f>
        <v>5</v>
      </c>
      <c r="BW232" s="220">
        <f t="shared" ref="BW232" si="495">Y232</f>
        <v>6</v>
      </c>
      <c r="BX232" s="220">
        <f t="shared" ref="BX232" si="496">AC232</f>
        <v>6</v>
      </c>
      <c r="BY232" s="220">
        <f t="shared" ref="BY232" si="497">AG232</f>
        <v>5</v>
      </c>
      <c r="BZ232" s="220">
        <f t="shared" ref="BZ232" si="498">AK232</f>
        <v>6</v>
      </c>
      <c r="CA232" s="220"/>
      <c r="CB232" s="220"/>
      <c r="CC232" s="220">
        <v>0</v>
      </c>
      <c r="CD232" s="220">
        <v>0</v>
      </c>
      <c r="CF232" s="160"/>
      <c r="CG232" s="160"/>
      <c r="CH232" s="160"/>
    </row>
    <row r="233" spans="2:86">
      <c r="B233" s="165">
        <v>642</v>
      </c>
      <c r="M233" s="165">
        <v>3</v>
      </c>
      <c r="Q233" s="165">
        <f t="shared" si="129"/>
        <v>5</v>
      </c>
      <c r="R233" s="165">
        <v>5</v>
      </c>
      <c r="S233" s="165">
        <v>3</v>
      </c>
      <c r="U233" s="165">
        <f t="shared" si="130"/>
        <v>5</v>
      </c>
      <c r="V233" s="165">
        <v>3</v>
      </c>
      <c r="W233" s="165">
        <v>1</v>
      </c>
      <c r="Y233" s="165">
        <f t="shared" si="131"/>
        <v>6</v>
      </c>
      <c r="Z233" s="165">
        <v>4</v>
      </c>
      <c r="AA233" s="165">
        <v>1</v>
      </c>
      <c r="AC233" s="165">
        <f t="shared" si="132"/>
        <v>5</v>
      </c>
      <c r="AD233" s="165">
        <v>3</v>
      </c>
      <c r="AE233" s="165">
        <v>1</v>
      </c>
      <c r="AG233" s="165">
        <f t="shared" si="133"/>
        <v>3</v>
      </c>
      <c r="AH233" s="165">
        <v>3</v>
      </c>
      <c r="AI233" s="165">
        <v>3</v>
      </c>
      <c r="AK233" s="165">
        <f t="shared" si="134"/>
        <v>6</v>
      </c>
      <c r="AL233" s="165">
        <v>3</v>
      </c>
      <c r="AM233" s="165">
        <v>0</v>
      </c>
      <c r="AU233" s="220">
        <f t="shared" ref="AU233" si="499">M233</f>
        <v>3</v>
      </c>
      <c r="AV233" s="220">
        <f t="shared" ref="AV233" si="500">R233</f>
        <v>5</v>
      </c>
      <c r="AW233" s="220">
        <f t="shared" ref="AW233" si="501">V233</f>
        <v>3</v>
      </c>
      <c r="AX233" s="220">
        <f t="shared" ref="AX233" si="502">Z233</f>
        <v>4</v>
      </c>
      <c r="AY233" s="220">
        <f t="shared" ref="AY233" si="503">AD233</f>
        <v>3</v>
      </c>
      <c r="AZ233" s="220">
        <f t="shared" ref="AZ233" si="504">AH233</f>
        <v>3</v>
      </c>
      <c r="BA233" s="220">
        <f t="shared" ref="BA233" si="505">AL233</f>
        <v>3</v>
      </c>
      <c r="BB233" s="220"/>
      <c r="BC233" s="220"/>
      <c r="BD233" s="220"/>
      <c r="BE233" s="220"/>
      <c r="BF233" s="220"/>
      <c r="BG233" s="220"/>
      <c r="BH233" s="220"/>
      <c r="BI233" s="220">
        <f t="shared" ref="BI233" si="506">S233</f>
        <v>3</v>
      </c>
      <c r="BJ233" s="220">
        <f t="shared" ref="BJ233" si="507">W233</f>
        <v>1</v>
      </c>
      <c r="BK233" s="220">
        <f t="shared" ref="BK233" si="508">AA233</f>
        <v>1</v>
      </c>
      <c r="BL233" s="220">
        <f t="shared" ref="BL233" si="509">AE233</f>
        <v>1</v>
      </c>
      <c r="BM233" s="220">
        <f t="shared" ref="BM233" si="510">AI233</f>
        <v>3</v>
      </c>
      <c r="BN233" s="220">
        <f t="shared" ref="BN233" si="511">AM233</f>
        <v>0</v>
      </c>
      <c r="BO233" s="220"/>
      <c r="BP233" s="220"/>
      <c r="BQ233" s="220"/>
      <c r="BR233" s="220"/>
      <c r="BS233" s="220"/>
      <c r="BT233" s="220"/>
      <c r="BU233" s="220">
        <f t="shared" ref="BU233" si="512">Q233</f>
        <v>5</v>
      </c>
      <c r="BV233" s="220">
        <f t="shared" ref="BV233" si="513">U233</f>
        <v>5</v>
      </c>
      <c r="BW233" s="220">
        <f t="shared" ref="BW233" si="514">Y233</f>
        <v>6</v>
      </c>
      <c r="BX233" s="220">
        <f t="shared" ref="BX233" si="515">AC233</f>
        <v>5</v>
      </c>
      <c r="BY233" s="220">
        <f t="shared" ref="BY233" si="516">AG233</f>
        <v>3</v>
      </c>
      <c r="BZ233" s="220">
        <f t="shared" ref="BZ233" si="517">AK233</f>
        <v>6</v>
      </c>
      <c r="CA233" s="220"/>
      <c r="CB233" s="220"/>
      <c r="CC233" s="220">
        <v>1</v>
      </c>
      <c r="CD233" s="220">
        <v>1</v>
      </c>
      <c r="CF233" s="160"/>
      <c r="CG233" s="160"/>
      <c r="CH233" s="160"/>
    </row>
    <row r="234" spans="2:86">
      <c r="B234" s="165">
        <v>643</v>
      </c>
      <c r="M234" s="165">
        <v>4</v>
      </c>
      <c r="Q234" s="165">
        <f t="shared" si="129"/>
        <v>6</v>
      </c>
      <c r="R234" s="165">
        <v>4</v>
      </c>
      <c r="S234" s="165">
        <v>2</v>
      </c>
      <c r="U234" s="165">
        <f t="shared" si="130"/>
        <v>5</v>
      </c>
      <c r="V234" s="165">
        <v>3</v>
      </c>
      <c r="W234" s="165">
        <v>2</v>
      </c>
      <c r="Y234" s="165">
        <f t="shared" si="131"/>
        <v>5</v>
      </c>
      <c r="Z234" s="165">
        <v>4</v>
      </c>
      <c r="AA234" s="165">
        <v>3</v>
      </c>
      <c r="AC234" s="165">
        <f t="shared" si="132"/>
        <v>5</v>
      </c>
      <c r="AD234" s="165">
        <v>3</v>
      </c>
      <c r="AE234" s="165">
        <v>2</v>
      </c>
      <c r="AG234" s="165">
        <f t="shared" si="133"/>
        <v>4</v>
      </c>
      <c r="AH234" s="165">
        <v>4</v>
      </c>
      <c r="AI234" s="165">
        <v>4</v>
      </c>
      <c r="AK234" s="165">
        <f t="shared" si="134"/>
        <v>6</v>
      </c>
      <c r="AL234" s="165">
        <v>4</v>
      </c>
      <c r="AM234" s="165">
        <v>2</v>
      </c>
      <c r="AU234" s="220">
        <f t="shared" ref="AU234" si="518">M234</f>
        <v>4</v>
      </c>
      <c r="AV234" s="220">
        <f t="shared" ref="AV234" si="519">R234</f>
        <v>4</v>
      </c>
      <c r="AW234" s="220">
        <f t="shared" ref="AW234" si="520">V234</f>
        <v>3</v>
      </c>
      <c r="AX234" s="220">
        <f t="shared" ref="AX234" si="521">Z234</f>
        <v>4</v>
      </c>
      <c r="AY234" s="220">
        <f t="shared" ref="AY234" si="522">AD234</f>
        <v>3</v>
      </c>
      <c r="AZ234" s="220">
        <f t="shared" ref="AZ234" si="523">AH234</f>
        <v>4</v>
      </c>
      <c r="BA234" s="220">
        <f t="shared" ref="BA234" si="524">AL234</f>
        <v>4</v>
      </c>
      <c r="BB234" s="220"/>
      <c r="BC234" s="220"/>
      <c r="BD234" s="220"/>
      <c r="BE234" s="220"/>
      <c r="BF234" s="220"/>
      <c r="BG234" s="220"/>
      <c r="BH234" s="220"/>
      <c r="BI234" s="220">
        <f t="shared" ref="BI234" si="525">S234</f>
        <v>2</v>
      </c>
      <c r="BJ234" s="220">
        <f t="shared" ref="BJ234" si="526">W234</f>
        <v>2</v>
      </c>
      <c r="BK234" s="220">
        <f t="shared" ref="BK234" si="527">AA234</f>
        <v>3</v>
      </c>
      <c r="BL234" s="220">
        <f t="shared" ref="BL234" si="528">AE234</f>
        <v>2</v>
      </c>
      <c r="BM234" s="220">
        <f t="shared" ref="BM234" si="529">AI234</f>
        <v>4</v>
      </c>
      <c r="BN234" s="220">
        <f t="shared" ref="BN234" si="530">AM234</f>
        <v>2</v>
      </c>
      <c r="BO234" s="220"/>
      <c r="BP234" s="220"/>
      <c r="BQ234" s="220"/>
      <c r="BR234" s="220"/>
      <c r="BS234" s="220"/>
      <c r="BT234" s="220"/>
      <c r="BU234" s="220">
        <f t="shared" ref="BU234" si="531">Q234</f>
        <v>6</v>
      </c>
      <c r="BV234" s="220">
        <f t="shared" ref="BV234" si="532">U234</f>
        <v>5</v>
      </c>
      <c r="BW234" s="220">
        <f t="shared" ref="BW234" si="533">Y234</f>
        <v>5</v>
      </c>
      <c r="BX234" s="220">
        <f t="shared" ref="BX234" si="534">AC234</f>
        <v>5</v>
      </c>
      <c r="BY234" s="220">
        <f t="shared" ref="BY234" si="535">AG234</f>
        <v>4</v>
      </c>
      <c r="BZ234" s="220">
        <f t="shared" ref="BZ234" si="536">AK234</f>
        <v>6</v>
      </c>
      <c r="CA234" s="220"/>
      <c r="CB234" s="220"/>
      <c r="CC234" s="220">
        <v>0</v>
      </c>
      <c r="CD234" s="220">
        <v>0</v>
      </c>
      <c r="CF234" s="160"/>
      <c r="CG234" s="160"/>
      <c r="CH234" s="160"/>
    </row>
    <row r="235" spans="2:86">
      <c r="B235" s="165">
        <v>644</v>
      </c>
      <c r="M235" s="165">
        <v>4</v>
      </c>
      <c r="Q235" s="165">
        <f t="shared" si="129"/>
        <v>5</v>
      </c>
      <c r="R235" s="165">
        <v>4</v>
      </c>
      <c r="S235" s="165">
        <v>3</v>
      </c>
      <c r="U235" s="165">
        <f t="shared" si="130"/>
        <v>5</v>
      </c>
      <c r="V235" s="165">
        <v>3</v>
      </c>
      <c r="W235" s="165">
        <v>2</v>
      </c>
      <c r="Y235" s="165">
        <f t="shared" si="131"/>
        <v>5</v>
      </c>
      <c r="Z235" s="165">
        <v>3</v>
      </c>
      <c r="AA235" s="165">
        <v>2</v>
      </c>
      <c r="AC235" s="165">
        <f t="shared" si="132"/>
        <v>5</v>
      </c>
      <c r="AD235" s="165">
        <v>3</v>
      </c>
      <c r="AE235" s="165">
        <v>2</v>
      </c>
      <c r="AG235" s="165">
        <f t="shared" si="133"/>
        <v>5</v>
      </c>
      <c r="AH235" s="165">
        <v>3</v>
      </c>
      <c r="AI235" s="165">
        <v>2</v>
      </c>
      <c r="AK235" s="165">
        <f t="shared" si="134"/>
        <v>6</v>
      </c>
      <c r="AL235" s="165">
        <v>4</v>
      </c>
      <c r="AM235" s="165">
        <v>2</v>
      </c>
      <c r="AU235" s="220">
        <f t="shared" ref="AU235" si="537">M235</f>
        <v>4</v>
      </c>
      <c r="AV235" s="220">
        <f t="shared" ref="AV235" si="538">R235</f>
        <v>4</v>
      </c>
      <c r="AW235" s="220">
        <f t="shared" ref="AW235" si="539">V235</f>
        <v>3</v>
      </c>
      <c r="AX235" s="220">
        <f t="shared" ref="AX235" si="540">Z235</f>
        <v>3</v>
      </c>
      <c r="AY235" s="220">
        <f t="shared" ref="AY235" si="541">AD235</f>
        <v>3</v>
      </c>
      <c r="AZ235" s="220">
        <f t="shared" ref="AZ235" si="542">AH235</f>
        <v>3</v>
      </c>
      <c r="BA235" s="220">
        <f t="shared" ref="BA235" si="543">AL235</f>
        <v>4</v>
      </c>
      <c r="BB235" s="220"/>
      <c r="BC235" s="220"/>
      <c r="BD235" s="220"/>
      <c r="BE235" s="220"/>
      <c r="BF235" s="220"/>
      <c r="BG235" s="220"/>
      <c r="BH235" s="220"/>
      <c r="BI235" s="220">
        <f t="shared" ref="BI235" si="544">S235</f>
        <v>3</v>
      </c>
      <c r="BJ235" s="220">
        <f t="shared" ref="BJ235" si="545">W235</f>
        <v>2</v>
      </c>
      <c r="BK235" s="220">
        <f t="shared" ref="BK235" si="546">AA235</f>
        <v>2</v>
      </c>
      <c r="BL235" s="220">
        <f t="shared" ref="BL235" si="547">AE235</f>
        <v>2</v>
      </c>
      <c r="BM235" s="220">
        <f t="shared" ref="BM235" si="548">AI235</f>
        <v>2</v>
      </c>
      <c r="BN235" s="220">
        <f t="shared" ref="BN235" si="549">AM235</f>
        <v>2</v>
      </c>
      <c r="BO235" s="220"/>
      <c r="BP235" s="220"/>
      <c r="BQ235" s="220"/>
      <c r="BR235" s="220"/>
      <c r="BS235" s="220"/>
      <c r="BT235" s="220"/>
      <c r="BU235" s="220">
        <f t="shared" ref="BU235" si="550">Q235</f>
        <v>5</v>
      </c>
      <c r="BV235" s="220">
        <f t="shared" ref="BV235" si="551">U235</f>
        <v>5</v>
      </c>
      <c r="BW235" s="220">
        <f t="shared" ref="BW235" si="552">Y235</f>
        <v>5</v>
      </c>
      <c r="BX235" s="220">
        <f t="shared" ref="BX235" si="553">AC235</f>
        <v>5</v>
      </c>
      <c r="BY235" s="220">
        <f t="shared" ref="BY235" si="554">AG235</f>
        <v>5</v>
      </c>
      <c r="BZ235" s="220">
        <f t="shared" ref="BZ235" si="555">AK235</f>
        <v>6</v>
      </c>
      <c r="CA235" s="220"/>
      <c r="CB235" s="220"/>
      <c r="CC235" s="220">
        <v>0</v>
      </c>
      <c r="CD235" s="220">
        <v>0</v>
      </c>
      <c r="CF235" s="160"/>
      <c r="CG235" s="160"/>
      <c r="CH235" s="160"/>
    </row>
    <row r="236" spans="2:86">
      <c r="B236" s="165">
        <v>645</v>
      </c>
      <c r="M236" s="165">
        <v>4</v>
      </c>
      <c r="Q236" s="165">
        <f t="shared" si="129"/>
        <v>4</v>
      </c>
      <c r="R236" s="165">
        <v>3</v>
      </c>
      <c r="S236" s="165">
        <v>3</v>
      </c>
      <c r="U236" s="165">
        <f t="shared" si="130"/>
        <v>5</v>
      </c>
      <c r="V236" s="165">
        <v>3</v>
      </c>
      <c r="W236" s="165">
        <v>2</v>
      </c>
      <c r="Y236" s="165">
        <f t="shared" si="131"/>
        <v>5</v>
      </c>
      <c r="Z236" s="165">
        <v>4</v>
      </c>
      <c r="AA236" s="165">
        <v>3</v>
      </c>
      <c r="AC236" s="165">
        <f t="shared" si="132"/>
        <v>5</v>
      </c>
      <c r="AD236" s="165">
        <v>3</v>
      </c>
      <c r="AE236" s="165">
        <v>2</v>
      </c>
      <c r="AG236" s="165">
        <f t="shared" si="133"/>
        <v>6</v>
      </c>
      <c r="AH236" s="165">
        <v>5</v>
      </c>
      <c r="AI236" s="165">
        <v>3</v>
      </c>
      <c r="AK236" s="165">
        <f t="shared" si="134"/>
        <v>5</v>
      </c>
      <c r="AL236" s="165">
        <v>2</v>
      </c>
      <c r="AM236" s="165">
        <v>1</v>
      </c>
      <c r="AU236" s="265">
        <f t="shared" ref="AU236" si="556">M236</f>
        <v>4</v>
      </c>
      <c r="AV236" s="265">
        <f t="shared" ref="AV236" si="557">R236</f>
        <v>3</v>
      </c>
      <c r="AW236" s="265">
        <f t="shared" ref="AW236" si="558">V236</f>
        <v>3</v>
      </c>
      <c r="AX236" s="265">
        <f t="shared" ref="AX236" si="559">Z236</f>
        <v>4</v>
      </c>
      <c r="AY236" s="265">
        <f t="shared" ref="AY236" si="560">AD236</f>
        <v>3</v>
      </c>
      <c r="AZ236" s="265">
        <f t="shared" ref="AZ236" si="561">AH236</f>
        <v>5</v>
      </c>
      <c r="BA236" s="265">
        <f t="shared" ref="BA236" si="562">AL236</f>
        <v>2</v>
      </c>
      <c r="BB236" s="265"/>
      <c r="BC236" s="265"/>
      <c r="BD236" s="265"/>
      <c r="BE236" s="265"/>
      <c r="BF236" s="265"/>
      <c r="BG236" s="265"/>
      <c r="BH236" s="265"/>
      <c r="BI236" s="265">
        <f t="shared" ref="BI236" si="563">S236</f>
        <v>3</v>
      </c>
      <c r="BJ236" s="265">
        <f t="shared" ref="BJ236" si="564">W236</f>
        <v>2</v>
      </c>
      <c r="BK236" s="265">
        <f t="shared" ref="BK236" si="565">AA236</f>
        <v>3</v>
      </c>
      <c r="BL236" s="265">
        <f t="shared" ref="BL236" si="566">AE236</f>
        <v>2</v>
      </c>
      <c r="BM236" s="265">
        <f t="shared" ref="BM236" si="567">AI236</f>
        <v>3</v>
      </c>
      <c r="BN236" s="265">
        <f t="shared" ref="BN236" si="568">AM236</f>
        <v>1</v>
      </c>
      <c r="BO236" s="265"/>
      <c r="BP236" s="265"/>
      <c r="BQ236" s="265"/>
      <c r="BR236" s="265"/>
      <c r="BS236" s="265"/>
      <c r="BT236" s="265"/>
      <c r="BU236" s="265">
        <f t="shared" ref="BU236" si="569">Q236</f>
        <v>4</v>
      </c>
      <c r="BV236" s="265">
        <f t="shared" ref="BV236" si="570">U236</f>
        <v>5</v>
      </c>
      <c r="BW236" s="265">
        <f t="shared" ref="BW236" si="571">Y236</f>
        <v>5</v>
      </c>
      <c r="BX236" s="265">
        <f t="shared" ref="BX236" si="572">AC236</f>
        <v>5</v>
      </c>
      <c r="BY236" s="265">
        <f t="shared" ref="BY236" si="573">AG236</f>
        <v>6</v>
      </c>
      <c r="BZ236" s="265">
        <f t="shared" ref="BZ236" si="574">AK236</f>
        <v>5</v>
      </c>
      <c r="CA236" s="265"/>
      <c r="CB236" s="265"/>
      <c r="CC236" s="265">
        <v>0</v>
      </c>
      <c r="CD236" s="265">
        <v>0</v>
      </c>
      <c r="CF236" s="160"/>
      <c r="CG236" s="160"/>
      <c r="CH236" s="160"/>
    </row>
    <row r="237" spans="2:86">
      <c r="B237" s="165">
        <v>646</v>
      </c>
      <c r="M237" s="165">
        <v>3</v>
      </c>
      <c r="Q237" s="165">
        <f t="shared" si="129"/>
        <v>5</v>
      </c>
      <c r="R237" s="165">
        <v>5</v>
      </c>
      <c r="S237" s="165">
        <v>3</v>
      </c>
      <c r="U237" s="165">
        <f t="shared" si="130"/>
        <v>4</v>
      </c>
      <c r="V237" s="165">
        <v>4</v>
      </c>
      <c r="W237" s="165">
        <v>3</v>
      </c>
      <c r="Y237" s="165">
        <f t="shared" si="131"/>
        <v>5</v>
      </c>
      <c r="Z237" s="165">
        <v>4</v>
      </c>
      <c r="AA237" s="165">
        <v>2</v>
      </c>
      <c r="AC237" s="165">
        <f t="shared" si="132"/>
        <v>4</v>
      </c>
      <c r="AD237" s="165">
        <v>2</v>
      </c>
      <c r="AE237" s="165">
        <v>1</v>
      </c>
      <c r="AG237" s="165">
        <f t="shared" si="133"/>
        <v>4</v>
      </c>
      <c r="AH237" s="165">
        <v>3</v>
      </c>
      <c r="AI237" s="165">
        <v>2</v>
      </c>
      <c r="AK237" s="165">
        <f t="shared" si="134"/>
        <v>4</v>
      </c>
      <c r="AL237" s="165">
        <v>2</v>
      </c>
      <c r="AM237" s="165">
        <v>1</v>
      </c>
      <c r="AU237" s="265">
        <f t="shared" ref="AU237" si="575">M237</f>
        <v>3</v>
      </c>
      <c r="AV237" s="265">
        <f t="shared" ref="AV237" si="576">R237</f>
        <v>5</v>
      </c>
      <c r="AW237" s="265">
        <f t="shared" ref="AW237" si="577">V237</f>
        <v>4</v>
      </c>
      <c r="AX237" s="265">
        <f t="shared" ref="AX237" si="578">Z237</f>
        <v>4</v>
      </c>
      <c r="AY237" s="265">
        <f t="shared" ref="AY237" si="579">AD237</f>
        <v>2</v>
      </c>
      <c r="AZ237" s="265">
        <f t="shared" ref="AZ237" si="580">AH237</f>
        <v>3</v>
      </c>
      <c r="BA237" s="265">
        <f t="shared" ref="BA237" si="581">AL237</f>
        <v>2</v>
      </c>
      <c r="BB237" s="265"/>
      <c r="BC237" s="265"/>
      <c r="BD237" s="265"/>
      <c r="BE237" s="265"/>
      <c r="BF237" s="265"/>
      <c r="BG237" s="265"/>
      <c r="BH237" s="265"/>
      <c r="BI237" s="265">
        <f t="shared" ref="BI237" si="582">S237</f>
        <v>3</v>
      </c>
      <c r="BJ237" s="265">
        <f t="shared" ref="BJ237" si="583">W237</f>
        <v>3</v>
      </c>
      <c r="BK237" s="265">
        <f t="shared" ref="BK237" si="584">AA237</f>
        <v>2</v>
      </c>
      <c r="BL237" s="265">
        <f t="shared" ref="BL237" si="585">AE237</f>
        <v>1</v>
      </c>
      <c r="BM237" s="265">
        <f t="shared" ref="BM237" si="586">AI237</f>
        <v>2</v>
      </c>
      <c r="BN237" s="265">
        <f t="shared" ref="BN237" si="587">AM237</f>
        <v>1</v>
      </c>
      <c r="BO237" s="265"/>
      <c r="BP237" s="265"/>
      <c r="BQ237" s="265"/>
      <c r="BR237" s="265"/>
      <c r="BS237" s="265"/>
      <c r="BT237" s="265"/>
      <c r="BU237" s="265">
        <f t="shared" ref="BU237" si="588">Q237</f>
        <v>5</v>
      </c>
      <c r="BV237" s="265">
        <f t="shared" ref="BV237" si="589">U237</f>
        <v>4</v>
      </c>
      <c r="BW237" s="265">
        <f t="shared" ref="BW237" si="590">Y237</f>
        <v>5</v>
      </c>
      <c r="BX237" s="265">
        <f t="shared" ref="BX237" si="591">AC237</f>
        <v>4</v>
      </c>
      <c r="BY237" s="265">
        <f t="shared" ref="BY237" si="592">AG237</f>
        <v>4</v>
      </c>
      <c r="BZ237" s="265">
        <f t="shared" ref="BZ237" si="593">AK237</f>
        <v>4</v>
      </c>
      <c r="CA237" s="265"/>
      <c r="CB237" s="265"/>
      <c r="CC237" s="265">
        <v>0</v>
      </c>
      <c r="CD237" s="265">
        <v>0</v>
      </c>
      <c r="CF237" s="160"/>
      <c r="CG237" s="160"/>
      <c r="CH237" s="160"/>
    </row>
    <row r="238" spans="2:86">
      <c r="B238" s="165">
        <v>647</v>
      </c>
      <c r="M238" s="165">
        <v>4</v>
      </c>
      <c r="Q238" s="165">
        <f t="shared" si="129"/>
        <v>4</v>
      </c>
      <c r="R238" s="165">
        <v>2</v>
      </c>
      <c r="S238" s="165">
        <v>2</v>
      </c>
      <c r="U238" s="165">
        <f t="shared" si="130"/>
        <v>4</v>
      </c>
      <c r="V238" s="165">
        <v>4</v>
      </c>
      <c r="W238" s="165">
        <v>4</v>
      </c>
      <c r="Y238" s="165">
        <f t="shared" si="131"/>
        <v>4</v>
      </c>
      <c r="Z238" s="165">
        <v>2</v>
      </c>
      <c r="AA238" s="165">
        <v>2</v>
      </c>
      <c r="AC238" s="165">
        <f t="shared" si="132"/>
        <v>6</v>
      </c>
      <c r="AD238" s="165">
        <v>2</v>
      </c>
      <c r="AE238" s="165">
        <v>0</v>
      </c>
      <c r="AG238" s="165">
        <f t="shared" si="133"/>
        <v>6</v>
      </c>
      <c r="AH238" s="165">
        <v>4</v>
      </c>
      <c r="AI238" s="165">
        <v>2</v>
      </c>
      <c r="AK238" s="165">
        <f t="shared" si="134"/>
        <v>5</v>
      </c>
      <c r="AL238" s="165">
        <v>2</v>
      </c>
      <c r="AM238" s="165">
        <v>1</v>
      </c>
      <c r="AU238" s="265">
        <f t="shared" ref="AU238" si="594">M238</f>
        <v>4</v>
      </c>
      <c r="AV238" s="265">
        <f t="shared" ref="AV238" si="595">R238</f>
        <v>2</v>
      </c>
      <c r="AW238" s="265">
        <f t="shared" ref="AW238" si="596">V238</f>
        <v>4</v>
      </c>
      <c r="AX238" s="265">
        <f t="shared" ref="AX238" si="597">Z238</f>
        <v>2</v>
      </c>
      <c r="AY238" s="265">
        <f t="shared" ref="AY238" si="598">AD238</f>
        <v>2</v>
      </c>
      <c r="AZ238" s="265">
        <f t="shared" ref="AZ238" si="599">AH238</f>
        <v>4</v>
      </c>
      <c r="BA238" s="265">
        <f t="shared" ref="BA238" si="600">AL238</f>
        <v>2</v>
      </c>
      <c r="BB238" s="265"/>
      <c r="BC238" s="265"/>
      <c r="BD238" s="265"/>
      <c r="BE238" s="265"/>
      <c r="BF238" s="265"/>
      <c r="BG238" s="265"/>
      <c r="BH238" s="265"/>
      <c r="BI238" s="265">
        <f t="shared" ref="BI238" si="601">S238</f>
        <v>2</v>
      </c>
      <c r="BJ238" s="265">
        <f t="shared" ref="BJ238" si="602">W238</f>
        <v>4</v>
      </c>
      <c r="BK238" s="265">
        <f t="shared" ref="BK238" si="603">AA238</f>
        <v>2</v>
      </c>
      <c r="BL238" s="265">
        <f t="shared" ref="BL238" si="604">AE238</f>
        <v>0</v>
      </c>
      <c r="BM238" s="265">
        <f t="shared" ref="BM238" si="605">AI238</f>
        <v>2</v>
      </c>
      <c r="BN238" s="265">
        <f t="shared" ref="BN238" si="606">AM238</f>
        <v>1</v>
      </c>
      <c r="BO238" s="265"/>
      <c r="BP238" s="265"/>
      <c r="BQ238" s="265"/>
      <c r="BR238" s="265"/>
      <c r="BS238" s="265"/>
      <c r="BT238" s="265"/>
      <c r="BU238" s="265">
        <f t="shared" ref="BU238" si="607">Q238</f>
        <v>4</v>
      </c>
      <c r="BV238" s="265">
        <f t="shared" ref="BV238" si="608">U238</f>
        <v>4</v>
      </c>
      <c r="BW238" s="265">
        <f t="shared" ref="BW238" si="609">Y238</f>
        <v>4</v>
      </c>
      <c r="BX238" s="265">
        <f t="shared" ref="BX238" si="610">AC238</f>
        <v>6</v>
      </c>
      <c r="BY238" s="265">
        <f t="shared" ref="BY238" si="611">AG238</f>
        <v>6</v>
      </c>
      <c r="BZ238" s="265">
        <f t="shared" ref="BZ238" si="612">AK238</f>
        <v>5</v>
      </c>
      <c r="CA238" s="265"/>
      <c r="CB238" s="265"/>
      <c r="CC238" s="265">
        <v>1</v>
      </c>
      <c r="CD238" s="265">
        <v>0</v>
      </c>
      <c r="CF238" s="160"/>
      <c r="CG238" s="160"/>
      <c r="CH238" s="160"/>
    </row>
    <row r="239" spans="2:86">
      <c r="B239" s="165">
        <v>648</v>
      </c>
      <c r="M239" s="165">
        <v>6</v>
      </c>
      <c r="Q239" s="165">
        <f t="shared" si="129"/>
        <v>6</v>
      </c>
      <c r="R239" s="165">
        <v>5</v>
      </c>
      <c r="S239" s="165">
        <v>5</v>
      </c>
      <c r="U239" s="165">
        <f t="shared" si="130"/>
        <v>6</v>
      </c>
      <c r="V239" s="165">
        <v>2</v>
      </c>
      <c r="W239" s="165">
        <v>2</v>
      </c>
      <c r="Y239" s="165">
        <f t="shared" si="131"/>
        <v>6</v>
      </c>
      <c r="Z239" s="165">
        <v>4</v>
      </c>
      <c r="AA239" s="165">
        <v>4</v>
      </c>
      <c r="AC239" s="165">
        <f t="shared" si="132"/>
        <v>6</v>
      </c>
      <c r="AD239" s="165">
        <v>5</v>
      </c>
      <c r="AE239" s="165">
        <v>5</v>
      </c>
      <c r="AG239" s="165">
        <f t="shared" si="133"/>
        <v>6</v>
      </c>
      <c r="AH239" s="165">
        <v>4</v>
      </c>
      <c r="AI239" s="165">
        <v>4</v>
      </c>
      <c r="AK239" s="165">
        <f t="shared" si="134"/>
        <v>6</v>
      </c>
      <c r="AL239" s="165">
        <v>3</v>
      </c>
      <c r="AM239" s="165">
        <v>3</v>
      </c>
      <c r="AU239" s="265">
        <f t="shared" ref="AU239" si="613">M239</f>
        <v>6</v>
      </c>
      <c r="AV239" s="265">
        <f t="shared" ref="AV239" si="614">R239</f>
        <v>5</v>
      </c>
      <c r="AW239" s="265">
        <f t="shared" ref="AW239" si="615">V239</f>
        <v>2</v>
      </c>
      <c r="AX239" s="265">
        <f t="shared" ref="AX239" si="616">Z239</f>
        <v>4</v>
      </c>
      <c r="AY239" s="265">
        <f t="shared" ref="AY239" si="617">AD239</f>
        <v>5</v>
      </c>
      <c r="AZ239" s="265">
        <f t="shared" ref="AZ239" si="618">AH239</f>
        <v>4</v>
      </c>
      <c r="BA239" s="265">
        <f t="shared" ref="BA239" si="619">AL239</f>
        <v>3</v>
      </c>
      <c r="BB239" s="265"/>
      <c r="BC239" s="265"/>
      <c r="BD239" s="265"/>
      <c r="BE239" s="265"/>
      <c r="BF239" s="265"/>
      <c r="BG239" s="265"/>
      <c r="BH239" s="265"/>
      <c r="BI239" s="265">
        <f t="shared" ref="BI239" si="620">S239</f>
        <v>5</v>
      </c>
      <c r="BJ239" s="265">
        <f t="shared" ref="BJ239" si="621">W239</f>
        <v>2</v>
      </c>
      <c r="BK239" s="265">
        <f t="shared" ref="BK239" si="622">AA239</f>
        <v>4</v>
      </c>
      <c r="BL239" s="265">
        <f t="shared" ref="BL239" si="623">AE239</f>
        <v>5</v>
      </c>
      <c r="BM239" s="265">
        <f t="shared" ref="BM239" si="624">AI239</f>
        <v>4</v>
      </c>
      <c r="BN239" s="265">
        <f t="shared" ref="BN239" si="625">AM239</f>
        <v>3</v>
      </c>
      <c r="BO239" s="265"/>
      <c r="BP239" s="265"/>
      <c r="BQ239" s="265"/>
      <c r="BR239" s="265"/>
      <c r="BS239" s="265"/>
      <c r="BT239" s="265"/>
      <c r="BU239" s="265">
        <f t="shared" ref="BU239" si="626">Q239</f>
        <v>6</v>
      </c>
      <c r="BV239" s="265">
        <f t="shared" ref="BV239" si="627">U239</f>
        <v>6</v>
      </c>
      <c r="BW239" s="265">
        <f t="shared" ref="BW239" si="628">Y239</f>
        <v>6</v>
      </c>
      <c r="BX239" s="265">
        <f t="shared" ref="BX239" si="629">AC239</f>
        <v>6</v>
      </c>
      <c r="BY239" s="265">
        <f t="shared" ref="BY239" si="630">AG239</f>
        <v>6</v>
      </c>
      <c r="BZ239" s="265">
        <f t="shared" ref="BZ239" si="631">AK239</f>
        <v>6</v>
      </c>
      <c r="CA239" s="265"/>
      <c r="CB239" s="265"/>
      <c r="CC239" s="265">
        <v>2</v>
      </c>
      <c r="CD239" s="265">
        <v>0</v>
      </c>
      <c r="CF239" s="160"/>
      <c r="CG239" s="160"/>
      <c r="CH239" s="160"/>
    </row>
    <row r="240" spans="2:86">
      <c r="B240" s="165">
        <v>649</v>
      </c>
      <c r="M240" s="165">
        <v>1</v>
      </c>
      <c r="Q240" s="165">
        <f t="shared" si="129"/>
        <v>4</v>
      </c>
      <c r="R240" s="165">
        <v>3</v>
      </c>
      <c r="S240" s="165">
        <v>0</v>
      </c>
      <c r="U240" s="165">
        <f t="shared" si="130"/>
        <v>4</v>
      </c>
      <c r="V240" s="165">
        <v>4</v>
      </c>
      <c r="W240" s="165">
        <v>1</v>
      </c>
      <c r="Y240" s="165">
        <f t="shared" si="131"/>
        <v>3</v>
      </c>
      <c r="Z240" s="165">
        <v>2</v>
      </c>
      <c r="AA240" s="165">
        <v>0</v>
      </c>
      <c r="AC240" s="165">
        <f t="shared" si="132"/>
        <v>3</v>
      </c>
      <c r="AD240" s="165">
        <v>2</v>
      </c>
      <c r="AE240" s="165">
        <v>0</v>
      </c>
      <c r="AG240" s="165">
        <f t="shared" si="133"/>
        <v>5</v>
      </c>
      <c r="AH240" s="165">
        <v>4</v>
      </c>
      <c r="AI240" s="165">
        <v>0</v>
      </c>
      <c r="AK240" s="165">
        <f t="shared" si="134"/>
        <v>2</v>
      </c>
      <c r="AL240" s="165">
        <v>1</v>
      </c>
      <c r="AM240" s="165">
        <v>0</v>
      </c>
      <c r="AU240" s="265">
        <f t="shared" ref="AU240" si="632">M240</f>
        <v>1</v>
      </c>
      <c r="AV240" s="265">
        <f t="shared" ref="AV240" si="633">R240</f>
        <v>3</v>
      </c>
      <c r="AW240" s="265">
        <f t="shared" ref="AW240" si="634">V240</f>
        <v>4</v>
      </c>
      <c r="AX240" s="265">
        <f t="shared" ref="AX240" si="635">Z240</f>
        <v>2</v>
      </c>
      <c r="AY240" s="265">
        <f t="shared" ref="AY240" si="636">AD240</f>
        <v>2</v>
      </c>
      <c r="AZ240" s="265">
        <f t="shared" ref="AZ240" si="637">AH240</f>
        <v>4</v>
      </c>
      <c r="BA240" s="265">
        <f t="shared" ref="BA240" si="638">AL240</f>
        <v>1</v>
      </c>
      <c r="BB240" s="265"/>
      <c r="BC240" s="265"/>
      <c r="BD240" s="265"/>
      <c r="BE240" s="265"/>
      <c r="BF240" s="265"/>
      <c r="BG240" s="265"/>
      <c r="BH240" s="265"/>
      <c r="BI240" s="265">
        <f t="shared" ref="BI240" si="639">S240</f>
        <v>0</v>
      </c>
      <c r="BJ240" s="265">
        <f t="shared" ref="BJ240" si="640">W240</f>
        <v>1</v>
      </c>
      <c r="BK240" s="265">
        <f t="shared" ref="BK240" si="641">AA240</f>
        <v>0</v>
      </c>
      <c r="BL240" s="265">
        <f t="shared" ref="BL240" si="642">AE240</f>
        <v>0</v>
      </c>
      <c r="BM240" s="265">
        <f t="shared" ref="BM240" si="643">AI240</f>
        <v>0</v>
      </c>
      <c r="BN240" s="265">
        <f t="shared" ref="BN240" si="644">AM240</f>
        <v>0</v>
      </c>
      <c r="BO240" s="265"/>
      <c r="BP240" s="265"/>
      <c r="BQ240" s="265"/>
      <c r="BR240" s="265"/>
      <c r="BS240" s="265"/>
      <c r="BT240" s="265"/>
      <c r="BU240" s="265">
        <f t="shared" ref="BU240" si="645">Q240</f>
        <v>4</v>
      </c>
      <c r="BV240" s="265">
        <f t="shared" ref="BV240" si="646">U240</f>
        <v>4</v>
      </c>
      <c r="BW240" s="265">
        <f t="shared" ref="BW240" si="647">Y240</f>
        <v>3</v>
      </c>
      <c r="BX240" s="265">
        <f t="shared" ref="BX240" si="648">AC240</f>
        <v>3</v>
      </c>
      <c r="BY240" s="265">
        <f t="shared" ref="BY240" si="649">AG240</f>
        <v>5</v>
      </c>
      <c r="BZ240" s="265">
        <f t="shared" ref="BZ240" si="650">AK240</f>
        <v>2</v>
      </c>
      <c r="CA240" s="265"/>
      <c r="CB240" s="265"/>
      <c r="CC240" s="265">
        <v>5</v>
      </c>
      <c r="CD240" s="265">
        <v>3</v>
      </c>
      <c r="CF240" s="160"/>
      <c r="CG240" s="160"/>
      <c r="CH240" s="160"/>
    </row>
    <row r="241" spans="2:86">
      <c r="B241" s="165">
        <v>650</v>
      </c>
      <c r="M241" s="165">
        <v>4</v>
      </c>
      <c r="Q241" s="165">
        <f t="shared" si="129"/>
        <v>6</v>
      </c>
      <c r="R241" s="165">
        <v>5</v>
      </c>
      <c r="S241" s="165">
        <v>3</v>
      </c>
      <c r="U241" s="165">
        <f t="shared" si="130"/>
        <v>5</v>
      </c>
      <c r="V241" s="165">
        <v>1</v>
      </c>
      <c r="W241" s="165">
        <v>0</v>
      </c>
      <c r="Y241" s="165">
        <f t="shared" si="131"/>
        <v>4</v>
      </c>
      <c r="Z241" s="165">
        <v>3</v>
      </c>
      <c r="AA241" s="165">
        <v>3</v>
      </c>
      <c r="AC241" s="165">
        <f t="shared" si="132"/>
        <v>5</v>
      </c>
      <c r="AD241" s="165">
        <v>4</v>
      </c>
      <c r="AE241" s="165">
        <v>3</v>
      </c>
      <c r="AG241" s="165">
        <f t="shared" si="133"/>
        <v>5</v>
      </c>
      <c r="AH241" s="165">
        <v>4</v>
      </c>
      <c r="AI241" s="165">
        <v>3</v>
      </c>
      <c r="AK241" s="165">
        <f t="shared" si="134"/>
        <v>4</v>
      </c>
      <c r="AL241" s="165">
        <v>2</v>
      </c>
      <c r="AM241" s="165">
        <v>2</v>
      </c>
      <c r="AU241" s="265">
        <f t="shared" ref="AU241" si="651">M241</f>
        <v>4</v>
      </c>
      <c r="AV241" s="265">
        <f t="shared" ref="AV241" si="652">R241</f>
        <v>5</v>
      </c>
      <c r="AW241" s="265">
        <f t="shared" ref="AW241" si="653">V241</f>
        <v>1</v>
      </c>
      <c r="AX241" s="265">
        <f t="shared" ref="AX241" si="654">Z241</f>
        <v>3</v>
      </c>
      <c r="AY241" s="265">
        <f t="shared" ref="AY241" si="655">AD241</f>
        <v>4</v>
      </c>
      <c r="AZ241" s="265">
        <f t="shared" ref="AZ241" si="656">AH241</f>
        <v>4</v>
      </c>
      <c r="BA241" s="265">
        <f t="shared" ref="BA241" si="657">AL241</f>
        <v>2</v>
      </c>
      <c r="BB241" s="265"/>
      <c r="BC241" s="265"/>
      <c r="BD241" s="265"/>
      <c r="BE241" s="265"/>
      <c r="BF241" s="265"/>
      <c r="BG241" s="265"/>
      <c r="BH241" s="265"/>
      <c r="BI241" s="265">
        <f t="shared" ref="BI241" si="658">S241</f>
        <v>3</v>
      </c>
      <c r="BJ241" s="265">
        <f t="shared" ref="BJ241" si="659">W241</f>
        <v>0</v>
      </c>
      <c r="BK241" s="265">
        <f t="shared" ref="BK241" si="660">AA241</f>
        <v>3</v>
      </c>
      <c r="BL241" s="265">
        <f t="shared" ref="BL241" si="661">AE241</f>
        <v>3</v>
      </c>
      <c r="BM241" s="265">
        <f t="shared" ref="BM241" si="662">AI241</f>
        <v>3</v>
      </c>
      <c r="BN241" s="265">
        <f t="shared" ref="BN241" si="663">AM241</f>
        <v>2</v>
      </c>
      <c r="BO241" s="265"/>
      <c r="BP241" s="265"/>
      <c r="BQ241" s="265"/>
      <c r="BR241" s="265"/>
      <c r="BS241" s="265"/>
      <c r="BT241" s="265"/>
      <c r="BU241" s="265">
        <f t="shared" ref="BU241" si="664">Q241</f>
        <v>6</v>
      </c>
      <c r="BV241" s="265">
        <f t="shared" ref="BV241" si="665">U241</f>
        <v>5</v>
      </c>
      <c r="BW241" s="265">
        <f t="shared" ref="BW241" si="666">Y241</f>
        <v>4</v>
      </c>
      <c r="BX241" s="265">
        <f t="shared" ref="BX241" si="667">AC241</f>
        <v>5</v>
      </c>
      <c r="BY241" s="265">
        <f t="shared" ref="BY241" si="668">AG241</f>
        <v>5</v>
      </c>
      <c r="BZ241" s="265">
        <f t="shared" ref="BZ241" si="669">AK241</f>
        <v>4</v>
      </c>
      <c r="CA241" s="265"/>
      <c r="CB241" s="265"/>
      <c r="CC241" s="265">
        <v>1</v>
      </c>
      <c r="CD241" s="265">
        <v>0</v>
      </c>
      <c r="CF241" s="160"/>
      <c r="CG241" s="160"/>
      <c r="CH241" s="160"/>
    </row>
    <row r="242" spans="2:86">
      <c r="B242" s="165">
        <v>651</v>
      </c>
      <c r="M242" s="165">
        <v>3</v>
      </c>
      <c r="Q242" s="165">
        <f t="shared" si="129"/>
        <v>4</v>
      </c>
      <c r="R242" s="165">
        <v>2</v>
      </c>
      <c r="S242" s="165">
        <v>1</v>
      </c>
      <c r="U242" s="165">
        <f t="shared" si="130"/>
        <v>5</v>
      </c>
      <c r="V242" s="165">
        <v>4</v>
      </c>
      <c r="W242" s="165">
        <v>2</v>
      </c>
      <c r="Y242" s="165">
        <f t="shared" si="131"/>
        <v>4</v>
      </c>
      <c r="Z242" s="165">
        <v>3</v>
      </c>
      <c r="AA242" s="165">
        <v>2</v>
      </c>
      <c r="AC242" s="165">
        <f t="shared" si="132"/>
        <v>6</v>
      </c>
      <c r="AD242" s="165">
        <v>5</v>
      </c>
      <c r="AE242" s="165">
        <v>2</v>
      </c>
      <c r="AG242" s="165">
        <f t="shared" si="133"/>
        <v>6</v>
      </c>
      <c r="AH242" s="165">
        <v>4</v>
      </c>
      <c r="AI242" s="165">
        <v>1</v>
      </c>
      <c r="AK242" s="165">
        <f t="shared" si="134"/>
        <v>6</v>
      </c>
      <c r="AL242" s="165">
        <v>5</v>
      </c>
      <c r="AM242" s="165">
        <v>2</v>
      </c>
      <c r="AU242" s="265">
        <f t="shared" ref="AU242" si="670">M242</f>
        <v>3</v>
      </c>
      <c r="AV242" s="265">
        <f t="shared" ref="AV242" si="671">R242</f>
        <v>2</v>
      </c>
      <c r="AW242" s="265">
        <f t="shared" ref="AW242" si="672">V242</f>
        <v>4</v>
      </c>
      <c r="AX242" s="265">
        <f t="shared" ref="AX242" si="673">Z242</f>
        <v>3</v>
      </c>
      <c r="AY242" s="265">
        <f t="shared" ref="AY242" si="674">AD242</f>
        <v>5</v>
      </c>
      <c r="AZ242" s="265">
        <f t="shared" ref="AZ242" si="675">AH242</f>
        <v>4</v>
      </c>
      <c r="BA242" s="265">
        <f t="shared" ref="BA242" si="676">AL242</f>
        <v>5</v>
      </c>
      <c r="BB242" s="265"/>
      <c r="BC242" s="265"/>
      <c r="BD242" s="265"/>
      <c r="BE242" s="265"/>
      <c r="BF242" s="265"/>
      <c r="BG242" s="265"/>
      <c r="BH242" s="265"/>
      <c r="BI242" s="265">
        <f t="shared" ref="BI242" si="677">S242</f>
        <v>1</v>
      </c>
      <c r="BJ242" s="265">
        <f t="shared" ref="BJ242" si="678">W242</f>
        <v>2</v>
      </c>
      <c r="BK242" s="265">
        <f t="shared" ref="BK242" si="679">AA242</f>
        <v>2</v>
      </c>
      <c r="BL242" s="265">
        <f t="shared" ref="BL242" si="680">AE242</f>
        <v>2</v>
      </c>
      <c r="BM242" s="265">
        <f t="shared" ref="BM242" si="681">AI242</f>
        <v>1</v>
      </c>
      <c r="BN242" s="265">
        <f t="shared" ref="BN242" si="682">AM242</f>
        <v>2</v>
      </c>
      <c r="BO242" s="265"/>
      <c r="BP242" s="265"/>
      <c r="BQ242" s="265"/>
      <c r="BR242" s="265"/>
      <c r="BS242" s="265"/>
      <c r="BT242" s="265"/>
      <c r="BU242" s="265">
        <f t="shared" ref="BU242" si="683">Q242</f>
        <v>4</v>
      </c>
      <c r="BV242" s="265">
        <f t="shared" ref="BV242" si="684">U242</f>
        <v>5</v>
      </c>
      <c r="BW242" s="265">
        <f t="shared" ref="BW242" si="685">Y242</f>
        <v>4</v>
      </c>
      <c r="BX242" s="265">
        <f t="shared" ref="BX242" si="686">AC242</f>
        <v>6</v>
      </c>
      <c r="BY242" s="265">
        <f t="shared" ref="BY242" si="687">AG242</f>
        <v>6</v>
      </c>
      <c r="BZ242" s="265">
        <f t="shared" ref="BZ242" si="688">AK242</f>
        <v>6</v>
      </c>
      <c r="CA242" s="265"/>
      <c r="CB242" s="265"/>
      <c r="CC242" s="265">
        <v>0</v>
      </c>
      <c r="CD242" s="265">
        <v>0</v>
      </c>
      <c r="CF242" s="160"/>
      <c r="CG242" s="160"/>
      <c r="CH242" s="160"/>
    </row>
    <row r="243" spans="2:86">
      <c r="B243" s="165">
        <v>652</v>
      </c>
      <c r="M243" s="165">
        <v>3</v>
      </c>
      <c r="Q243" s="165">
        <f t="shared" si="129"/>
        <v>6</v>
      </c>
      <c r="R243" s="165">
        <v>4</v>
      </c>
      <c r="S243" s="165">
        <v>1</v>
      </c>
      <c r="U243" s="165">
        <f t="shared" si="130"/>
        <v>4</v>
      </c>
      <c r="V243" s="165">
        <v>2</v>
      </c>
      <c r="W243" s="165">
        <v>1</v>
      </c>
      <c r="Y243" s="165">
        <f t="shared" si="131"/>
        <v>4</v>
      </c>
      <c r="Z243" s="165">
        <v>3</v>
      </c>
      <c r="AA243" s="165">
        <v>2</v>
      </c>
      <c r="AC243" s="165">
        <f t="shared" si="132"/>
        <v>4</v>
      </c>
      <c r="AD243" s="165">
        <v>4</v>
      </c>
      <c r="AE243" s="165">
        <v>3</v>
      </c>
      <c r="AG243" s="165">
        <f t="shared" si="133"/>
        <v>5</v>
      </c>
      <c r="AH243" s="165">
        <v>5</v>
      </c>
      <c r="AI243" s="165">
        <v>3</v>
      </c>
      <c r="AK243" s="165">
        <f t="shared" si="134"/>
        <v>4</v>
      </c>
      <c r="AL243" s="165">
        <v>3</v>
      </c>
      <c r="AM243" s="165">
        <v>2</v>
      </c>
      <c r="AU243" s="265">
        <f t="shared" ref="AU243" si="689">M243</f>
        <v>3</v>
      </c>
      <c r="AV243" s="265">
        <f t="shared" ref="AV243" si="690">R243</f>
        <v>4</v>
      </c>
      <c r="AW243" s="265">
        <f t="shared" ref="AW243" si="691">V243</f>
        <v>2</v>
      </c>
      <c r="AX243" s="265">
        <f t="shared" ref="AX243" si="692">Z243</f>
        <v>3</v>
      </c>
      <c r="AY243" s="265">
        <f t="shared" ref="AY243" si="693">AD243</f>
        <v>4</v>
      </c>
      <c r="AZ243" s="265">
        <f t="shared" ref="AZ243" si="694">AH243</f>
        <v>5</v>
      </c>
      <c r="BA243" s="265">
        <f t="shared" ref="BA243" si="695">AL243</f>
        <v>3</v>
      </c>
      <c r="BB243" s="265"/>
      <c r="BC243" s="265"/>
      <c r="BD243" s="265"/>
      <c r="BE243" s="265"/>
      <c r="BF243" s="265"/>
      <c r="BG243" s="265"/>
      <c r="BH243" s="265"/>
      <c r="BI243" s="265">
        <f t="shared" ref="BI243" si="696">S243</f>
        <v>1</v>
      </c>
      <c r="BJ243" s="265">
        <f t="shared" ref="BJ243" si="697">W243</f>
        <v>1</v>
      </c>
      <c r="BK243" s="265">
        <f t="shared" ref="BK243" si="698">AA243</f>
        <v>2</v>
      </c>
      <c r="BL243" s="265">
        <f t="shared" ref="BL243" si="699">AE243</f>
        <v>3</v>
      </c>
      <c r="BM243" s="265">
        <f t="shared" ref="BM243" si="700">AI243</f>
        <v>3</v>
      </c>
      <c r="BN243" s="265">
        <f t="shared" ref="BN243" si="701">AM243</f>
        <v>2</v>
      </c>
      <c r="BO243" s="265"/>
      <c r="BP243" s="265"/>
      <c r="BQ243" s="265"/>
      <c r="BR243" s="265"/>
      <c r="BS243" s="265"/>
      <c r="BT243" s="265"/>
      <c r="BU243" s="265">
        <f t="shared" ref="BU243" si="702">Q243</f>
        <v>6</v>
      </c>
      <c r="BV243" s="265">
        <f t="shared" ref="BV243" si="703">U243</f>
        <v>4</v>
      </c>
      <c r="BW243" s="265">
        <f t="shared" ref="BW243" si="704">Y243</f>
        <v>4</v>
      </c>
      <c r="BX243" s="265">
        <f t="shared" ref="BX243" si="705">AC243</f>
        <v>4</v>
      </c>
      <c r="BY243" s="265">
        <f t="shared" ref="BY243" si="706">AG243</f>
        <v>5</v>
      </c>
      <c r="BZ243" s="265">
        <f t="shared" ref="BZ243" si="707">AK243</f>
        <v>4</v>
      </c>
      <c r="CA243" s="265"/>
      <c r="CB243" s="265"/>
      <c r="CC243" s="265">
        <v>0</v>
      </c>
      <c r="CD243" s="265">
        <v>0</v>
      </c>
      <c r="CF243" s="160"/>
      <c r="CG243" s="160"/>
      <c r="CH243" s="160"/>
    </row>
    <row r="244" spans="2:86">
      <c r="B244" s="165">
        <v>653</v>
      </c>
      <c r="M244" s="165">
        <v>4</v>
      </c>
      <c r="Q244" s="165">
        <f t="shared" si="129"/>
        <v>4</v>
      </c>
      <c r="R244" s="165">
        <v>4</v>
      </c>
      <c r="S244" s="165">
        <v>4</v>
      </c>
      <c r="U244" s="165">
        <f t="shared" si="130"/>
        <v>5</v>
      </c>
      <c r="V244" s="165">
        <v>2</v>
      </c>
      <c r="W244" s="165">
        <v>1</v>
      </c>
      <c r="Y244" s="165">
        <f t="shared" si="131"/>
        <v>5</v>
      </c>
      <c r="Z244" s="165">
        <v>2</v>
      </c>
      <c r="AA244" s="165">
        <v>1</v>
      </c>
      <c r="AC244" s="165">
        <f t="shared" si="132"/>
        <v>6</v>
      </c>
      <c r="AD244" s="165">
        <v>4</v>
      </c>
      <c r="AE244" s="165">
        <v>2</v>
      </c>
      <c r="AG244" s="165">
        <f t="shared" si="133"/>
        <v>5</v>
      </c>
      <c r="AH244" s="165">
        <v>5</v>
      </c>
      <c r="AI244" s="165">
        <v>4</v>
      </c>
      <c r="AK244" s="165">
        <f t="shared" si="134"/>
        <v>6</v>
      </c>
      <c r="AL244" s="165">
        <v>4</v>
      </c>
      <c r="AM244" s="165">
        <v>2</v>
      </c>
      <c r="AU244" s="265">
        <f t="shared" ref="AU244" si="708">M244</f>
        <v>4</v>
      </c>
      <c r="AV244" s="265">
        <f t="shared" ref="AV244" si="709">R244</f>
        <v>4</v>
      </c>
      <c r="AW244" s="265">
        <f t="shared" ref="AW244" si="710">V244</f>
        <v>2</v>
      </c>
      <c r="AX244" s="265">
        <f t="shared" ref="AX244" si="711">Z244</f>
        <v>2</v>
      </c>
      <c r="AY244" s="265">
        <f t="shared" ref="AY244" si="712">AD244</f>
        <v>4</v>
      </c>
      <c r="AZ244" s="265">
        <f t="shared" ref="AZ244" si="713">AH244</f>
        <v>5</v>
      </c>
      <c r="BA244" s="265">
        <f t="shared" ref="BA244" si="714">AL244</f>
        <v>4</v>
      </c>
      <c r="BB244" s="265"/>
      <c r="BC244" s="265"/>
      <c r="BD244" s="265"/>
      <c r="BE244" s="265"/>
      <c r="BF244" s="265"/>
      <c r="BG244" s="265"/>
      <c r="BH244" s="265"/>
      <c r="BI244" s="265">
        <f t="shared" ref="BI244" si="715">S244</f>
        <v>4</v>
      </c>
      <c r="BJ244" s="265">
        <f t="shared" ref="BJ244" si="716">W244</f>
        <v>1</v>
      </c>
      <c r="BK244" s="265">
        <f t="shared" ref="BK244" si="717">AA244</f>
        <v>1</v>
      </c>
      <c r="BL244" s="265">
        <f t="shared" ref="BL244" si="718">AE244</f>
        <v>2</v>
      </c>
      <c r="BM244" s="265">
        <f t="shared" ref="BM244" si="719">AI244</f>
        <v>4</v>
      </c>
      <c r="BN244" s="265">
        <f t="shared" ref="BN244" si="720">AM244</f>
        <v>2</v>
      </c>
      <c r="BO244" s="265"/>
      <c r="BP244" s="265"/>
      <c r="BQ244" s="265"/>
      <c r="BR244" s="265"/>
      <c r="BS244" s="265"/>
      <c r="BT244" s="265"/>
      <c r="BU244" s="265">
        <f t="shared" ref="BU244" si="721">Q244</f>
        <v>4</v>
      </c>
      <c r="BV244" s="265">
        <f t="shared" ref="BV244" si="722">U244</f>
        <v>5</v>
      </c>
      <c r="BW244" s="265">
        <f t="shared" ref="BW244" si="723">Y244</f>
        <v>5</v>
      </c>
      <c r="BX244" s="265">
        <f t="shared" ref="BX244" si="724">AC244</f>
        <v>6</v>
      </c>
      <c r="BY244" s="265">
        <f t="shared" ref="BY244" si="725">AG244</f>
        <v>5</v>
      </c>
      <c r="BZ244" s="265">
        <f t="shared" ref="BZ244" si="726">AK244</f>
        <v>6</v>
      </c>
      <c r="CA244" s="265"/>
      <c r="CB244" s="265"/>
      <c r="CC244" s="265">
        <v>0</v>
      </c>
      <c r="CD244" s="265">
        <v>0</v>
      </c>
    </row>
    <row r="245" spans="2:86">
      <c r="B245" s="165">
        <v>654</v>
      </c>
      <c r="M245" s="165">
        <v>5</v>
      </c>
      <c r="Q245" s="165">
        <f t="shared" si="129"/>
        <v>5</v>
      </c>
      <c r="R245" s="165">
        <v>2</v>
      </c>
      <c r="S245" s="165">
        <v>2</v>
      </c>
      <c r="U245" s="165">
        <f t="shared" si="130"/>
        <v>6</v>
      </c>
      <c r="V245" s="165">
        <v>5</v>
      </c>
      <c r="W245" s="165">
        <v>4</v>
      </c>
      <c r="Y245" s="165">
        <f t="shared" si="131"/>
        <v>6</v>
      </c>
      <c r="Z245" s="165">
        <v>4</v>
      </c>
      <c r="AA245" s="165">
        <v>3</v>
      </c>
      <c r="AC245" s="165">
        <f t="shared" si="132"/>
        <v>6</v>
      </c>
      <c r="AD245" s="165">
        <v>3</v>
      </c>
      <c r="AE245" s="165">
        <v>2</v>
      </c>
      <c r="AG245" s="165">
        <f t="shared" si="133"/>
        <v>6</v>
      </c>
      <c r="AH245" s="165">
        <v>3</v>
      </c>
      <c r="AI245" s="165">
        <v>2</v>
      </c>
      <c r="AK245" s="165">
        <f t="shared" si="134"/>
        <v>6</v>
      </c>
      <c r="AL245" s="165">
        <v>3</v>
      </c>
      <c r="AM245" s="165">
        <v>2</v>
      </c>
      <c r="AU245" s="265">
        <f t="shared" ref="AU245" si="727">M245</f>
        <v>5</v>
      </c>
      <c r="AV245" s="265">
        <f t="shared" ref="AV245" si="728">R245</f>
        <v>2</v>
      </c>
      <c r="AW245" s="265">
        <f t="shared" ref="AW245" si="729">V245</f>
        <v>5</v>
      </c>
      <c r="AX245" s="265">
        <f t="shared" ref="AX245" si="730">Z245</f>
        <v>4</v>
      </c>
      <c r="AY245" s="265">
        <f t="shared" ref="AY245" si="731">AD245</f>
        <v>3</v>
      </c>
      <c r="AZ245" s="265">
        <f t="shared" ref="AZ245" si="732">AH245</f>
        <v>3</v>
      </c>
      <c r="BA245" s="265">
        <f t="shared" ref="BA245" si="733">AL245</f>
        <v>3</v>
      </c>
      <c r="BB245" s="265"/>
      <c r="BC245" s="265"/>
      <c r="BD245" s="265"/>
      <c r="BE245" s="265"/>
      <c r="BF245" s="265"/>
      <c r="BG245" s="265"/>
      <c r="BH245" s="265"/>
      <c r="BI245" s="265">
        <f t="shared" ref="BI245" si="734">S245</f>
        <v>2</v>
      </c>
      <c r="BJ245" s="265">
        <f t="shared" ref="BJ245" si="735">W245</f>
        <v>4</v>
      </c>
      <c r="BK245" s="265">
        <f t="shared" ref="BK245" si="736">AA245</f>
        <v>3</v>
      </c>
      <c r="BL245" s="265">
        <f t="shared" ref="BL245" si="737">AE245</f>
        <v>2</v>
      </c>
      <c r="BM245" s="265">
        <f t="shared" ref="BM245" si="738">AI245</f>
        <v>2</v>
      </c>
      <c r="BN245" s="265">
        <f t="shared" ref="BN245" si="739">AM245</f>
        <v>2</v>
      </c>
      <c r="BO245" s="265"/>
      <c r="BP245" s="265"/>
      <c r="BQ245" s="265"/>
      <c r="BR245" s="265"/>
      <c r="BS245" s="265"/>
      <c r="BT245" s="265"/>
      <c r="BU245" s="265">
        <f t="shared" ref="BU245" si="740">Q245</f>
        <v>5</v>
      </c>
      <c r="BV245" s="265">
        <f t="shared" ref="BV245" si="741">U245</f>
        <v>6</v>
      </c>
      <c r="BW245" s="265">
        <f t="shared" ref="BW245" si="742">Y245</f>
        <v>6</v>
      </c>
      <c r="BX245" s="265">
        <f t="shared" ref="BX245" si="743">AC245</f>
        <v>6</v>
      </c>
      <c r="BY245" s="265">
        <f t="shared" ref="BY245" si="744">AG245</f>
        <v>6</v>
      </c>
      <c r="BZ245" s="265">
        <f t="shared" ref="BZ245" si="745">AK245</f>
        <v>6</v>
      </c>
      <c r="CA245" s="265"/>
      <c r="CB245" s="265"/>
      <c r="CC245" s="265">
        <v>0</v>
      </c>
      <c r="CD245" s="265">
        <v>0</v>
      </c>
    </row>
    <row r="246" spans="2:86">
      <c r="B246" s="165">
        <v>655</v>
      </c>
      <c r="M246" s="165">
        <v>6</v>
      </c>
      <c r="Q246" s="165">
        <f t="shared" si="129"/>
        <v>6</v>
      </c>
      <c r="R246" s="165">
        <v>4</v>
      </c>
      <c r="S246" s="165">
        <v>4</v>
      </c>
      <c r="U246" s="165">
        <f t="shared" si="130"/>
        <v>6</v>
      </c>
      <c r="V246" s="165">
        <v>1</v>
      </c>
      <c r="W246" s="165">
        <v>1</v>
      </c>
      <c r="Y246" s="165">
        <f t="shared" si="131"/>
        <v>6</v>
      </c>
      <c r="Z246" s="165">
        <v>3</v>
      </c>
      <c r="AA246" s="165">
        <v>3</v>
      </c>
      <c r="AC246" s="165">
        <f t="shared" si="132"/>
        <v>6</v>
      </c>
      <c r="AD246" s="165">
        <v>4</v>
      </c>
      <c r="AE246" s="165">
        <v>4</v>
      </c>
      <c r="AG246" s="165">
        <f t="shared" si="133"/>
        <v>6</v>
      </c>
      <c r="AH246" s="165">
        <v>5</v>
      </c>
      <c r="AI246" s="165">
        <v>5</v>
      </c>
      <c r="AK246" s="165">
        <f t="shared" si="134"/>
        <v>6</v>
      </c>
      <c r="AL246" s="165">
        <v>2</v>
      </c>
      <c r="AM246" s="165">
        <v>2</v>
      </c>
      <c r="AU246" s="265">
        <f t="shared" ref="AU246" si="746">M246</f>
        <v>6</v>
      </c>
      <c r="AV246" s="265">
        <f t="shared" ref="AV246" si="747">R246</f>
        <v>4</v>
      </c>
      <c r="AW246" s="265">
        <f t="shared" ref="AW246" si="748">V246</f>
        <v>1</v>
      </c>
      <c r="AX246" s="265">
        <f t="shared" ref="AX246" si="749">Z246</f>
        <v>3</v>
      </c>
      <c r="AY246" s="265">
        <f t="shared" ref="AY246" si="750">AD246</f>
        <v>4</v>
      </c>
      <c r="AZ246" s="265">
        <f t="shared" ref="AZ246" si="751">AH246</f>
        <v>5</v>
      </c>
      <c r="BA246" s="265">
        <f t="shared" ref="BA246" si="752">AL246</f>
        <v>2</v>
      </c>
      <c r="BB246" s="265"/>
      <c r="BC246" s="265"/>
      <c r="BD246" s="265"/>
      <c r="BE246" s="265"/>
      <c r="BF246" s="265"/>
      <c r="BG246" s="265"/>
      <c r="BH246" s="265"/>
      <c r="BI246" s="265">
        <f t="shared" ref="BI246" si="753">S246</f>
        <v>4</v>
      </c>
      <c r="BJ246" s="265">
        <f t="shared" ref="BJ246" si="754">W246</f>
        <v>1</v>
      </c>
      <c r="BK246" s="265">
        <f t="shared" ref="BK246" si="755">AA246</f>
        <v>3</v>
      </c>
      <c r="BL246" s="265">
        <f t="shared" ref="BL246" si="756">AE246</f>
        <v>4</v>
      </c>
      <c r="BM246" s="265">
        <f t="shared" ref="BM246" si="757">AI246</f>
        <v>5</v>
      </c>
      <c r="BN246" s="265">
        <f t="shared" ref="BN246" si="758">AM246</f>
        <v>2</v>
      </c>
      <c r="BO246" s="265"/>
      <c r="BP246" s="265"/>
      <c r="BQ246" s="265"/>
      <c r="BR246" s="265"/>
      <c r="BS246" s="265"/>
      <c r="BT246" s="265"/>
      <c r="BU246" s="265">
        <f t="shared" ref="BU246" si="759">Q246</f>
        <v>6</v>
      </c>
      <c r="BV246" s="265">
        <f t="shared" ref="BV246" si="760">U246</f>
        <v>6</v>
      </c>
      <c r="BW246" s="265">
        <f t="shared" ref="BW246" si="761">Y246</f>
        <v>6</v>
      </c>
      <c r="BX246" s="265">
        <f t="shared" ref="BX246" si="762">AC246</f>
        <v>6</v>
      </c>
      <c r="BY246" s="265">
        <f t="shared" ref="BY246" si="763">AG246</f>
        <v>6</v>
      </c>
      <c r="BZ246" s="265">
        <f t="shared" ref="BZ246" si="764">AK246</f>
        <v>6</v>
      </c>
      <c r="CA246" s="265"/>
      <c r="CB246" s="265"/>
      <c r="CC246" s="265">
        <v>1</v>
      </c>
      <c r="CD246" s="265">
        <v>0</v>
      </c>
    </row>
    <row r="247" spans="2:86">
      <c r="B247" s="165">
        <v>656</v>
      </c>
      <c r="M247" s="165">
        <v>4</v>
      </c>
      <c r="Q247" s="165">
        <f t="shared" si="129"/>
        <v>5</v>
      </c>
      <c r="R247" s="165">
        <v>2</v>
      </c>
      <c r="S247" s="165">
        <v>1</v>
      </c>
      <c r="U247" s="165">
        <f t="shared" si="130"/>
        <v>6</v>
      </c>
      <c r="V247" s="165">
        <v>3</v>
      </c>
      <c r="W247" s="165">
        <v>1</v>
      </c>
      <c r="Y247" s="165">
        <f t="shared" si="131"/>
        <v>4</v>
      </c>
      <c r="Z247" s="165">
        <v>4</v>
      </c>
      <c r="AA247" s="165">
        <v>4</v>
      </c>
      <c r="AC247" s="165">
        <f t="shared" si="132"/>
        <v>5</v>
      </c>
      <c r="AD247" s="165">
        <v>3</v>
      </c>
      <c r="AE247" s="165">
        <v>2</v>
      </c>
      <c r="AG247" s="165">
        <f t="shared" si="133"/>
        <v>6</v>
      </c>
      <c r="AH247" s="165">
        <v>4</v>
      </c>
      <c r="AI247" s="165">
        <v>2</v>
      </c>
      <c r="AK247" s="165">
        <f t="shared" si="134"/>
        <v>5</v>
      </c>
      <c r="AL247" s="165">
        <v>2</v>
      </c>
      <c r="AM247" s="165">
        <v>1</v>
      </c>
      <c r="AU247" s="265">
        <f t="shared" ref="AU247" si="765">M247</f>
        <v>4</v>
      </c>
      <c r="AV247" s="265">
        <f t="shared" ref="AV247" si="766">R247</f>
        <v>2</v>
      </c>
      <c r="AW247" s="265">
        <f t="shared" ref="AW247" si="767">V247</f>
        <v>3</v>
      </c>
      <c r="AX247" s="265">
        <f t="shared" ref="AX247" si="768">Z247</f>
        <v>4</v>
      </c>
      <c r="AY247" s="265">
        <f t="shared" ref="AY247" si="769">AD247</f>
        <v>3</v>
      </c>
      <c r="AZ247" s="265">
        <f t="shared" ref="AZ247" si="770">AH247</f>
        <v>4</v>
      </c>
      <c r="BA247" s="265">
        <f t="shared" ref="BA247" si="771">AL247</f>
        <v>2</v>
      </c>
      <c r="BB247" s="265"/>
      <c r="BC247" s="265"/>
      <c r="BD247" s="265"/>
      <c r="BE247" s="265"/>
      <c r="BF247" s="265"/>
      <c r="BG247" s="265"/>
      <c r="BH247" s="265"/>
      <c r="BI247" s="265">
        <f t="shared" ref="BI247" si="772">S247</f>
        <v>1</v>
      </c>
      <c r="BJ247" s="265">
        <f t="shared" ref="BJ247" si="773">W247</f>
        <v>1</v>
      </c>
      <c r="BK247" s="265">
        <f t="shared" ref="BK247" si="774">AA247</f>
        <v>4</v>
      </c>
      <c r="BL247" s="265">
        <f t="shared" ref="BL247" si="775">AE247</f>
        <v>2</v>
      </c>
      <c r="BM247" s="265">
        <f t="shared" ref="BM247" si="776">AI247</f>
        <v>2</v>
      </c>
      <c r="BN247" s="265">
        <f t="shared" ref="BN247" si="777">AM247</f>
        <v>1</v>
      </c>
      <c r="BO247" s="265"/>
      <c r="BP247" s="265"/>
      <c r="BQ247" s="265"/>
      <c r="BR247" s="265"/>
      <c r="BS247" s="265"/>
      <c r="BT247" s="265"/>
      <c r="BU247" s="265">
        <f t="shared" ref="BU247" si="778">Q247</f>
        <v>5</v>
      </c>
      <c r="BV247" s="265">
        <f t="shared" ref="BV247" si="779">U247</f>
        <v>6</v>
      </c>
      <c r="BW247" s="265">
        <f t="shared" ref="BW247" si="780">Y247</f>
        <v>4</v>
      </c>
      <c r="BX247" s="265">
        <f t="shared" ref="BX247" si="781">AC247</f>
        <v>5</v>
      </c>
      <c r="BY247" s="265">
        <f t="shared" ref="BY247" si="782">AG247</f>
        <v>6</v>
      </c>
      <c r="BZ247" s="265">
        <f t="shared" ref="BZ247" si="783">AK247</f>
        <v>5</v>
      </c>
      <c r="CA247" s="265"/>
      <c r="CB247" s="265"/>
      <c r="CC247" s="265">
        <v>0</v>
      </c>
      <c r="CD247" s="265">
        <v>0</v>
      </c>
    </row>
    <row r="248" spans="2:86">
      <c r="B248" s="165">
        <v>657</v>
      </c>
      <c r="M248" s="165">
        <v>4</v>
      </c>
      <c r="Q248" s="165">
        <f t="shared" si="129"/>
        <v>5</v>
      </c>
      <c r="R248" s="165">
        <v>4</v>
      </c>
      <c r="S248" s="165">
        <v>3</v>
      </c>
      <c r="U248" s="165">
        <f t="shared" si="130"/>
        <v>6</v>
      </c>
      <c r="V248" s="165">
        <v>3</v>
      </c>
      <c r="W248" s="165">
        <v>1</v>
      </c>
      <c r="Y248" s="165">
        <f t="shared" si="131"/>
        <v>5</v>
      </c>
      <c r="Z248" s="165">
        <v>3</v>
      </c>
      <c r="AA248" s="165">
        <v>2</v>
      </c>
      <c r="AC248" s="165">
        <f t="shared" si="132"/>
        <v>5</v>
      </c>
      <c r="AD248" s="165">
        <v>3</v>
      </c>
      <c r="AE248" s="165">
        <v>2</v>
      </c>
      <c r="AG248" s="165">
        <f t="shared" si="133"/>
        <v>5</v>
      </c>
      <c r="AH248" s="165">
        <v>4</v>
      </c>
      <c r="AI248" s="165">
        <v>3</v>
      </c>
      <c r="AK248" s="165">
        <f t="shared" si="134"/>
        <v>6</v>
      </c>
      <c r="AL248" s="165">
        <v>3</v>
      </c>
      <c r="AM248" s="165">
        <v>1</v>
      </c>
      <c r="AU248" s="265">
        <f t="shared" ref="AU248" si="784">M248</f>
        <v>4</v>
      </c>
      <c r="AV248" s="265">
        <f t="shared" ref="AV248" si="785">R248</f>
        <v>4</v>
      </c>
      <c r="AW248" s="265">
        <f t="shared" ref="AW248" si="786">V248</f>
        <v>3</v>
      </c>
      <c r="AX248" s="265">
        <f t="shared" ref="AX248" si="787">Z248</f>
        <v>3</v>
      </c>
      <c r="AY248" s="265">
        <f t="shared" ref="AY248" si="788">AD248</f>
        <v>3</v>
      </c>
      <c r="AZ248" s="265">
        <f t="shared" ref="AZ248" si="789">AH248</f>
        <v>4</v>
      </c>
      <c r="BA248" s="265">
        <f t="shared" ref="BA248" si="790">AL248</f>
        <v>3</v>
      </c>
      <c r="BB248" s="265"/>
      <c r="BC248" s="265"/>
      <c r="BD248" s="265"/>
      <c r="BE248" s="265"/>
      <c r="BF248" s="265"/>
      <c r="BG248" s="265"/>
      <c r="BH248" s="265"/>
      <c r="BI248" s="265">
        <f t="shared" ref="BI248" si="791">S248</f>
        <v>3</v>
      </c>
      <c r="BJ248" s="265">
        <f t="shared" ref="BJ248" si="792">W248</f>
        <v>1</v>
      </c>
      <c r="BK248" s="265">
        <f t="shared" ref="BK248" si="793">AA248</f>
        <v>2</v>
      </c>
      <c r="BL248" s="265">
        <f t="shared" ref="BL248" si="794">AE248</f>
        <v>2</v>
      </c>
      <c r="BM248" s="265">
        <f t="shared" ref="BM248" si="795">AI248</f>
        <v>3</v>
      </c>
      <c r="BN248" s="265">
        <f t="shared" ref="BN248" si="796">AM248</f>
        <v>1</v>
      </c>
      <c r="BO248" s="265"/>
      <c r="BP248" s="265"/>
      <c r="BQ248" s="265"/>
      <c r="BR248" s="265"/>
      <c r="BS248" s="265"/>
      <c r="BT248" s="265"/>
      <c r="BU248" s="265">
        <f t="shared" ref="BU248" si="797">Q248</f>
        <v>5</v>
      </c>
      <c r="BV248" s="265">
        <f t="shared" ref="BV248" si="798">U248</f>
        <v>6</v>
      </c>
      <c r="BW248" s="265">
        <f t="shared" ref="BW248" si="799">Y248</f>
        <v>5</v>
      </c>
      <c r="BX248" s="265">
        <f t="shared" ref="BX248" si="800">AC248</f>
        <v>5</v>
      </c>
      <c r="BY248" s="265">
        <f t="shared" ref="BY248" si="801">AG248</f>
        <v>5</v>
      </c>
      <c r="BZ248" s="265">
        <f t="shared" ref="BZ248" si="802">AK248</f>
        <v>6</v>
      </c>
      <c r="CA248" s="265"/>
      <c r="CB248" s="265"/>
      <c r="CC248" s="265">
        <v>0</v>
      </c>
      <c r="CD248" s="265">
        <v>0</v>
      </c>
    </row>
    <row r="249" spans="2:86">
      <c r="B249" s="165">
        <v>658</v>
      </c>
      <c r="M249" s="165">
        <v>5</v>
      </c>
      <c r="Q249" s="165">
        <f t="shared" si="129"/>
        <v>5</v>
      </c>
      <c r="R249" s="165">
        <v>4</v>
      </c>
      <c r="S249" s="165">
        <v>4</v>
      </c>
      <c r="U249" s="165">
        <f t="shared" si="130"/>
        <v>6</v>
      </c>
      <c r="V249" s="165">
        <v>4</v>
      </c>
      <c r="W249" s="165">
        <v>3</v>
      </c>
      <c r="Y249" s="165">
        <f t="shared" si="131"/>
        <v>5</v>
      </c>
      <c r="Z249" s="165">
        <v>1</v>
      </c>
      <c r="AA249" s="165">
        <v>1</v>
      </c>
      <c r="AC249" s="165">
        <f t="shared" si="132"/>
        <v>5</v>
      </c>
      <c r="AD249" s="165">
        <v>2</v>
      </c>
      <c r="AE249" s="165">
        <v>2</v>
      </c>
      <c r="AG249" s="165">
        <f t="shared" si="133"/>
        <v>6</v>
      </c>
      <c r="AH249" s="165">
        <v>3</v>
      </c>
      <c r="AI249" s="165">
        <v>2</v>
      </c>
      <c r="AK249" s="165">
        <f t="shared" si="134"/>
        <v>6</v>
      </c>
      <c r="AL249" s="165">
        <v>2</v>
      </c>
      <c r="AM249" s="165">
        <v>1</v>
      </c>
      <c r="AU249" s="265">
        <f t="shared" ref="AU249" si="803">M249</f>
        <v>5</v>
      </c>
      <c r="AV249" s="265">
        <f t="shared" ref="AV249" si="804">R249</f>
        <v>4</v>
      </c>
      <c r="AW249" s="265">
        <f t="shared" ref="AW249" si="805">V249</f>
        <v>4</v>
      </c>
      <c r="AX249" s="265">
        <f t="shared" ref="AX249" si="806">Z249</f>
        <v>1</v>
      </c>
      <c r="AY249" s="265">
        <f t="shared" ref="AY249" si="807">AD249</f>
        <v>2</v>
      </c>
      <c r="AZ249" s="265">
        <f t="shared" ref="AZ249" si="808">AH249</f>
        <v>3</v>
      </c>
      <c r="BA249" s="265">
        <f t="shared" ref="BA249" si="809">AL249</f>
        <v>2</v>
      </c>
      <c r="BB249" s="265"/>
      <c r="BC249" s="265"/>
      <c r="BD249" s="265"/>
      <c r="BE249" s="265"/>
      <c r="BF249" s="265"/>
      <c r="BG249" s="265"/>
      <c r="BH249" s="265"/>
      <c r="BI249" s="265">
        <f t="shared" ref="BI249" si="810">S249</f>
        <v>4</v>
      </c>
      <c r="BJ249" s="265">
        <f t="shared" ref="BJ249" si="811">W249</f>
        <v>3</v>
      </c>
      <c r="BK249" s="265">
        <f t="shared" ref="BK249" si="812">AA249</f>
        <v>1</v>
      </c>
      <c r="BL249" s="265">
        <f t="shared" ref="BL249" si="813">AE249</f>
        <v>2</v>
      </c>
      <c r="BM249" s="265">
        <f t="shared" ref="BM249" si="814">AI249</f>
        <v>2</v>
      </c>
      <c r="BN249" s="265">
        <f t="shared" ref="BN249" si="815">AM249</f>
        <v>1</v>
      </c>
      <c r="BO249" s="265"/>
      <c r="BP249" s="265"/>
      <c r="BQ249" s="265"/>
      <c r="BR249" s="265"/>
      <c r="BS249" s="265"/>
      <c r="BT249" s="265"/>
      <c r="BU249" s="265">
        <f t="shared" ref="BU249" si="816">Q249</f>
        <v>5</v>
      </c>
      <c r="BV249" s="265">
        <f t="shared" ref="BV249" si="817">U249</f>
        <v>6</v>
      </c>
      <c r="BW249" s="265">
        <f t="shared" ref="BW249" si="818">Y249</f>
        <v>5</v>
      </c>
      <c r="BX249" s="265">
        <f t="shared" ref="BX249" si="819">AC249</f>
        <v>5</v>
      </c>
      <c r="BY249" s="265">
        <f t="shared" ref="BY249" si="820">AG249</f>
        <v>6</v>
      </c>
      <c r="BZ249" s="265">
        <f t="shared" ref="BZ249" si="821">AK249</f>
        <v>6</v>
      </c>
      <c r="CA249" s="265"/>
      <c r="CB249" s="265"/>
      <c r="CC249" s="265">
        <v>0</v>
      </c>
      <c r="CD249" s="265">
        <v>0</v>
      </c>
    </row>
    <row r="250" spans="2:86">
      <c r="B250" s="165">
        <v>659</v>
      </c>
      <c r="M250" s="165">
        <v>3</v>
      </c>
      <c r="Q250" s="165">
        <f t="shared" si="129"/>
        <v>4</v>
      </c>
      <c r="R250" s="165">
        <v>4</v>
      </c>
      <c r="S250" s="165">
        <v>3</v>
      </c>
      <c r="U250" s="165">
        <f t="shared" si="130"/>
        <v>5</v>
      </c>
      <c r="V250" s="165">
        <v>3</v>
      </c>
      <c r="W250" s="165">
        <v>1</v>
      </c>
      <c r="Y250" s="165">
        <f t="shared" si="131"/>
        <v>5</v>
      </c>
      <c r="Z250" s="165">
        <v>4</v>
      </c>
      <c r="AA250" s="165">
        <v>2</v>
      </c>
      <c r="AC250" s="165">
        <f t="shared" si="132"/>
        <v>5</v>
      </c>
      <c r="AD250" s="165">
        <v>3</v>
      </c>
      <c r="AE250" s="165">
        <v>1</v>
      </c>
      <c r="AG250" s="165">
        <f t="shared" si="133"/>
        <v>5</v>
      </c>
      <c r="AH250" s="165">
        <v>3</v>
      </c>
      <c r="AI250" s="165">
        <v>1</v>
      </c>
      <c r="AK250" s="165">
        <f t="shared" si="134"/>
        <v>5</v>
      </c>
      <c r="AL250" s="165">
        <v>3</v>
      </c>
      <c r="AM250" s="165">
        <v>1</v>
      </c>
      <c r="AU250" s="265">
        <f t="shared" ref="AU250" si="822">M250</f>
        <v>3</v>
      </c>
      <c r="AV250" s="265">
        <f t="shared" ref="AV250" si="823">R250</f>
        <v>4</v>
      </c>
      <c r="AW250" s="265">
        <f t="shared" ref="AW250" si="824">V250</f>
        <v>3</v>
      </c>
      <c r="AX250" s="265">
        <f t="shared" ref="AX250" si="825">Z250</f>
        <v>4</v>
      </c>
      <c r="AY250" s="265">
        <f t="shared" ref="AY250" si="826">AD250</f>
        <v>3</v>
      </c>
      <c r="AZ250" s="265">
        <f t="shared" ref="AZ250" si="827">AH250</f>
        <v>3</v>
      </c>
      <c r="BA250" s="265">
        <f t="shared" ref="BA250" si="828">AL250</f>
        <v>3</v>
      </c>
      <c r="BB250" s="265"/>
      <c r="BC250" s="265"/>
      <c r="BD250" s="265"/>
      <c r="BE250" s="265"/>
      <c r="BF250" s="265"/>
      <c r="BG250" s="265"/>
      <c r="BH250" s="265"/>
      <c r="BI250" s="265">
        <f t="shared" ref="BI250" si="829">S250</f>
        <v>3</v>
      </c>
      <c r="BJ250" s="265">
        <f t="shared" ref="BJ250" si="830">W250</f>
        <v>1</v>
      </c>
      <c r="BK250" s="265">
        <f t="shared" ref="BK250" si="831">AA250</f>
        <v>2</v>
      </c>
      <c r="BL250" s="265">
        <f t="shared" ref="BL250" si="832">AE250</f>
        <v>1</v>
      </c>
      <c r="BM250" s="265">
        <f t="shared" ref="BM250" si="833">AI250</f>
        <v>1</v>
      </c>
      <c r="BN250" s="265">
        <f t="shared" ref="BN250" si="834">AM250</f>
        <v>1</v>
      </c>
      <c r="BO250" s="265"/>
      <c r="BP250" s="265"/>
      <c r="BQ250" s="265"/>
      <c r="BR250" s="265"/>
      <c r="BS250" s="265"/>
      <c r="BT250" s="265"/>
      <c r="BU250" s="265">
        <f t="shared" ref="BU250" si="835">Q250</f>
        <v>4</v>
      </c>
      <c r="BV250" s="265">
        <f t="shared" ref="BV250" si="836">U250</f>
        <v>5</v>
      </c>
      <c r="BW250" s="265">
        <f t="shared" ref="BW250" si="837">Y250</f>
        <v>5</v>
      </c>
      <c r="BX250" s="265">
        <f t="shared" ref="BX250" si="838">AC250</f>
        <v>5</v>
      </c>
      <c r="BY250" s="265">
        <f t="shared" ref="BY250" si="839">AG250</f>
        <v>5</v>
      </c>
      <c r="BZ250" s="265">
        <f t="shared" ref="BZ250" si="840">AK250</f>
        <v>5</v>
      </c>
      <c r="CA250" s="265"/>
      <c r="CB250" s="265"/>
      <c r="CC250" s="265">
        <v>0</v>
      </c>
      <c r="CD250" s="265">
        <v>0</v>
      </c>
    </row>
    <row r="251" spans="2:86">
      <c r="B251" s="165">
        <v>660</v>
      </c>
      <c r="M251" s="165">
        <v>3</v>
      </c>
      <c r="Q251" s="165">
        <f t="shared" si="129"/>
        <v>5</v>
      </c>
      <c r="R251" s="165">
        <v>4</v>
      </c>
      <c r="S251" s="165">
        <v>2</v>
      </c>
      <c r="U251" s="165">
        <f t="shared" si="130"/>
        <v>4</v>
      </c>
      <c r="V251" s="165">
        <v>2</v>
      </c>
      <c r="W251" s="165">
        <v>1</v>
      </c>
      <c r="Y251" s="165">
        <f t="shared" si="131"/>
        <v>4</v>
      </c>
      <c r="Z251" s="165">
        <v>1</v>
      </c>
      <c r="AA251" s="165">
        <v>0</v>
      </c>
      <c r="AC251" s="165">
        <f t="shared" si="132"/>
        <v>5</v>
      </c>
      <c r="AD251" s="165">
        <v>4</v>
      </c>
      <c r="AE251" s="165">
        <v>2</v>
      </c>
      <c r="AG251" s="165">
        <f t="shared" si="133"/>
        <v>4</v>
      </c>
      <c r="AH251" s="165">
        <v>4</v>
      </c>
      <c r="AI251" s="165">
        <v>3</v>
      </c>
      <c r="AK251" s="165">
        <f t="shared" si="134"/>
        <v>5</v>
      </c>
      <c r="AL251" s="165">
        <v>3</v>
      </c>
      <c r="AM251" s="165">
        <v>1</v>
      </c>
      <c r="AU251" s="265">
        <f t="shared" ref="AU251" si="841">M251</f>
        <v>3</v>
      </c>
      <c r="AV251" s="265">
        <f t="shared" ref="AV251" si="842">R251</f>
        <v>4</v>
      </c>
      <c r="AW251" s="265">
        <f t="shared" ref="AW251" si="843">V251</f>
        <v>2</v>
      </c>
      <c r="AX251" s="265">
        <f t="shared" ref="AX251" si="844">Z251</f>
        <v>1</v>
      </c>
      <c r="AY251" s="265">
        <f t="shared" ref="AY251" si="845">AD251</f>
        <v>4</v>
      </c>
      <c r="AZ251" s="265">
        <f t="shared" ref="AZ251" si="846">AH251</f>
        <v>4</v>
      </c>
      <c r="BA251" s="265">
        <f t="shared" ref="BA251" si="847">AL251</f>
        <v>3</v>
      </c>
      <c r="BB251" s="265"/>
      <c r="BC251" s="265"/>
      <c r="BD251" s="265"/>
      <c r="BE251" s="265"/>
      <c r="BF251" s="265"/>
      <c r="BG251" s="265"/>
      <c r="BH251" s="265"/>
      <c r="BI251" s="265">
        <f t="shared" ref="BI251" si="848">S251</f>
        <v>2</v>
      </c>
      <c r="BJ251" s="265">
        <f t="shared" ref="BJ251" si="849">W251</f>
        <v>1</v>
      </c>
      <c r="BK251" s="265">
        <f t="shared" ref="BK251" si="850">AA251</f>
        <v>0</v>
      </c>
      <c r="BL251" s="265">
        <f t="shared" ref="BL251" si="851">AE251</f>
        <v>2</v>
      </c>
      <c r="BM251" s="265">
        <f t="shared" ref="BM251" si="852">AI251</f>
        <v>3</v>
      </c>
      <c r="BN251" s="265">
        <f t="shared" ref="BN251" si="853">AM251</f>
        <v>1</v>
      </c>
      <c r="BO251" s="265"/>
      <c r="BP251" s="265"/>
      <c r="BQ251" s="265"/>
      <c r="BR251" s="265"/>
      <c r="BS251" s="265"/>
      <c r="BT251" s="265"/>
      <c r="BU251" s="265">
        <f t="shared" ref="BU251" si="854">Q251</f>
        <v>5</v>
      </c>
      <c r="BV251" s="265">
        <f t="shared" ref="BV251" si="855">U251</f>
        <v>4</v>
      </c>
      <c r="BW251" s="265">
        <f t="shared" ref="BW251" si="856">Y251</f>
        <v>4</v>
      </c>
      <c r="BX251" s="265">
        <f t="shared" ref="BX251" si="857">AC251</f>
        <v>5</v>
      </c>
      <c r="BY251" s="265">
        <f t="shared" ref="BY251" si="858">AG251</f>
        <v>4</v>
      </c>
      <c r="BZ251" s="265">
        <f t="shared" ref="BZ251" si="859">AK251</f>
        <v>5</v>
      </c>
      <c r="CA251" s="265"/>
      <c r="CB251" s="265"/>
      <c r="CC251" s="265">
        <v>1</v>
      </c>
      <c r="CD251" s="265">
        <v>0</v>
      </c>
    </row>
    <row r="252" spans="2:86">
      <c r="B252" s="165">
        <v>661</v>
      </c>
      <c r="M252" s="165">
        <v>4</v>
      </c>
      <c r="Q252" s="165">
        <f t="shared" si="129"/>
        <v>6</v>
      </c>
      <c r="R252" s="165">
        <v>6</v>
      </c>
      <c r="S252" s="165">
        <v>4</v>
      </c>
      <c r="U252" s="165">
        <f t="shared" si="130"/>
        <v>5</v>
      </c>
      <c r="V252" s="165">
        <v>3</v>
      </c>
      <c r="W252" s="165">
        <v>2</v>
      </c>
      <c r="Y252" s="165">
        <f t="shared" si="131"/>
        <v>4</v>
      </c>
      <c r="Z252" s="165">
        <v>2</v>
      </c>
      <c r="AA252" s="165">
        <v>2</v>
      </c>
      <c r="AC252" s="165">
        <f t="shared" si="132"/>
        <v>6</v>
      </c>
      <c r="AD252" s="165">
        <v>5</v>
      </c>
      <c r="AE252" s="165">
        <v>3</v>
      </c>
      <c r="AG252" s="165">
        <f t="shared" si="133"/>
        <v>6</v>
      </c>
      <c r="AH252" s="165">
        <v>5</v>
      </c>
      <c r="AI252" s="165">
        <v>3</v>
      </c>
      <c r="AK252" s="165">
        <f t="shared" si="134"/>
        <v>5</v>
      </c>
      <c r="AL252" s="165">
        <v>3</v>
      </c>
      <c r="AM252" s="165">
        <v>2</v>
      </c>
      <c r="AU252" s="265">
        <f t="shared" ref="AU252" si="860">M252</f>
        <v>4</v>
      </c>
      <c r="AV252" s="265">
        <f t="shared" ref="AV252" si="861">R252</f>
        <v>6</v>
      </c>
      <c r="AW252" s="265">
        <f t="shared" ref="AW252" si="862">V252</f>
        <v>3</v>
      </c>
      <c r="AX252" s="265">
        <f t="shared" ref="AX252" si="863">Z252</f>
        <v>2</v>
      </c>
      <c r="AY252" s="265">
        <f t="shared" ref="AY252" si="864">AD252</f>
        <v>5</v>
      </c>
      <c r="AZ252" s="265">
        <f t="shared" ref="AZ252" si="865">AH252</f>
        <v>5</v>
      </c>
      <c r="BA252" s="265">
        <f t="shared" ref="BA252" si="866">AL252</f>
        <v>3</v>
      </c>
      <c r="BB252" s="265"/>
      <c r="BC252" s="265"/>
      <c r="BD252" s="265"/>
      <c r="BE252" s="265"/>
      <c r="BF252" s="265"/>
      <c r="BG252" s="265"/>
      <c r="BH252" s="265"/>
      <c r="BI252" s="265">
        <f t="shared" ref="BI252" si="867">S252</f>
        <v>4</v>
      </c>
      <c r="BJ252" s="265">
        <f t="shared" ref="BJ252" si="868">W252</f>
        <v>2</v>
      </c>
      <c r="BK252" s="265">
        <f t="shared" ref="BK252" si="869">AA252</f>
        <v>2</v>
      </c>
      <c r="BL252" s="265">
        <f t="shared" ref="BL252" si="870">AE252</f>
        <v>3</v>
      </c>
      <c r="BM252" s="265">
        <f t="shared" ref="BM252" si="871">AI252</f>
        <v>3</v>
      </c>
      <c r="BN252" s="265">
        <f t="shared" ref="BN252" si="872">AM252</f>
        <v>2</v>
      </c>
      <c r="BO252" s="265"/>
      <c r="BP252" s="265"/>
      <c r="BQ252" s="265"/>
      <c r="BR252" s="265"/>
      <c r="BS252" s="265"/>
      <c r="BT252" s="265"/>
      <c r="BU252" s="265">
        <f t="shared" ref="BU252" si="873">Q252</f>
        <v>6</v>
      </c>
      <c r="BV252" s="265">
        <f t="shared" ref="BV252" si="874">U252</f>
        <v>5</v>
      </c>
      <c r="BW252" s="265">
        <f t="shared" ref="BW252" si="875">Y252</f>
        <v>4</v>
      </c>
      <c r="BX252" s="265">
        <f t="shared" ref="BX252" si="876">AC252</f>
        <v>6</v>
      </c>
      <c r="BY252" s="265">
        <f t="shared" ref="BY252" si="877">AG252</f>
        <v>6</v>
      </c>
      <c r="BZ252" s="265">
        <f t="shared" ref="BZ252" si="878">AK252</f>
        <v>5</v>
      </c>
      <c r="CA252" s="265"/>
      <c r="CB252" s="265"/>
      <c r="CC252" s="265">
        <v>0</v>
      </c>
      <c r="CD252" s="265">
        <v>0</v>
      </c>
    </row>
    <row r="253" spans="2:86">
      <c r="B253" s="165">
        <v>662</v>
      </c>
      <c r="M253" s="165">
        <v>3</v>
      </c>
      <c r="Q253" s="165">
        <f t="shared" si="129"/>
        <v>5</v>
      </c>
      <c r="R253" s="165">
        <v>5</v>
      </c>
      <c r="S253" s="165">
        <v>3</v>
      </c>
      <c r="U253" s="165">
        <f t="shared" si="130"/>
        <v>3</v>
      </c>
      <c r="V253" s="165">
        <v>1</v>
      </c>
      <c r="W253" s="165">
        <v>1</v>
      </c>
      <c r="Y253" s="165">
        <f t="shared" si="131"/>
        <v>5</v>
      </c>
      <c r="Z253" s="165">
        <v>4</v>
      </c>
      <c r="AA253" s="165">
        <v>2</v>
      </c>
      <c r="AC253" s="165">
        <f t="shared" si="132"/>
        <v>4</v>
      </c>
      <c r="AD253" s="165">
        <v>3</v>
      </c>
      <c r="AE253" s="165">
        <v>2</v>
      </c>
      <c r="AG253" s="165">
        <f t="shared" si="133"/>
        <v>3</v>
      </c>
      <c r="AH253" s="165">
        <v>2</v>
      </c>
      <c r="AI253" s="165">
        <v>2</v>
      </c>
      <c r="AK253" s="165">
        <f t="shared" si="134"/>
        <v>5</v>
      </c>
      <c r="AL253" s="165">
        <v>5</v>
      </c>
      <c r="AM253" s="165">
        <v>3</v>
      </c>
      <c r="AU253" s="265">
        <f t="shared" ref="AU253" si="879">M253</f>
        <v>3</v>
      </c>
      <c r="AV253" s="265">
        <f t="shared" ref="AV253" si="880">R253</f>
        <v>5</v>
      </c>
      <c r="AW253" s="265">
        <f t="shared" ref="AW253" si="881">V253</f>
        <v>1</v>
      </c>
      <c r="AX253" s="265">
        <f t="shared" ref="AX253" si="882">Z253</f>
        <v>4</v>
      </c>
      <c r="AY253" s="265">
        <f t="shared" ref="AY253" si="883">AD253</f>
        <v>3</v>
      </c>
      <c r="AZ253" s="265">
        <f t="shared" ref="AZ253" si="884">AH253</f>
        <v>2</v>
      </c>
      <c r="BA253" s="265">
        <f t="shared" ref="BA253" si="885">AL253</f>
        <v>5</v>
      </c>
      <c r="BB253" s="265"/>
      <c r="BC253" s="265"/>
      <c r="BD253" s="265"/>
      <c r="BE253" s="265"/>
      <c r="BF253" s="265"/>
      <c r="BG253" s="265"/>
      <c r="BH253" s="265"/>
      <c r="BI253" s="265">
        <f t="shared" ref="BI253" si="886">S253</f>
        <v>3</v>
      </c>
      <c r="BJ253" s="265">
        <f t="shared" ref="BJ253" si="887">W253</f>
        <v>1</v>
      </c>
      <c r="BK253" s="265">
        <f t="shared" ref="BK253" si="888">AA253</f>
        <v>2</v>
      </c>
      <c r="BL253" s="265">
        <f t="shared" ref="BL253" si="889">AE253</f>
        <v>2</v>
      </c>
      <c r="BM253" s="265">
        <f t="shared" ref="BM253" si="890">AI253</f>
        <v>2</v>
      </c>
      <c r="BN253" s="265">
        <f t="shared" ref="BN253" si="891">AM253</f>
        <v>3</v>
      </c>
      <c r="BO253" s="265"/>
      <c r="BP253" s="265"/>
      <c r="BQ253" s="265"/>
      <c r="BR253" s="265"/>
      <c r="BS253" s="265"/>
      <c r="BT253" s="265"/>
      <c r="BU253" s="265">
        <f t="shared" ref="BU253" si="892">Q253</f>
        <v>5</v>
      </c>
      <c r="BV253" s="265">
        <f t="shared" ref="BV253" si="893">U253</f>
        <v>3</v>
      </c>
      <c r="BW253" s="265">
        <f t="shared" ref="BW253" si="894">Y253</f>
        <v>5</v>
      </c>
      <c r="BX253" s="265">
        <f t="shared" ref="BX253" si="895">AC253</f>
        <v>4</v>
      </c>
      <c r="BY253" s="265">
        <f t="shared" ref="BY253" si="896">AG253</f>
        <v>3</v>
      </c>
      <c r="BZ253" s="265">
        <f t="shared" ref="BZ253" si="897">AK253</f>
        <v>5</v>
      </c>
      <c r="CA253" s="265"/>
      <c r="CB253" s="265"/>
      <c r="CC253" s="265">
        <v>0</v>
      </c>
      <c r="CD253" s="265">
        <v>2</v>
      </c>
    </row>
    <row r="254" spans="2:86">
      <c r="B254" s="165">
        <v>663</v>
      </c>
      <c r="M254" s="165">
        <v>4</v>
      </c>
      <c r="Q254" s="165">
        <f t="shared" si="129"/>
        <v>5</v>
      </c>
      <c r="R254" s="165">
        <v>5</v>
      </c>
      <c r="S254" s="165">
        <v>4</v>
      </c>
      <c r="U254" s="165">
        <f t="shared" si="130"/>
        <v>6</v>
      </c>
      <c r="V254" s="165">
        <v>4</v>
      </c>
      <c r="W254" s="165">
        <v>2</v>
      </c>
      <c r="Y254" s="165">
        <f t="shared" si="131"/>
        <v>5</v>
      </c>
      <c r="Z254" s="165">
        <v>1</v>
      </c>
      <c r="AA254" s="165">
        <v>0</v>
      </c>
      <c r="AC254" s="165">
        <f t="shared" si="132"/>
        <v>5</v>
      </c>
      <c r="AD254" s="165">
        <v>3</v>
      </c>
      <c r="AE254" s="165">
        <v>2</v>
      </c>
      <c r="AG254" s="165">
        <f t="shared" si="133"/>
        <v>6</v>
      </c>
      <c r="AH254" s="165">
        <v>5</v>
      </c>
      <c r="AI254" s="165">
        <v>3</v>
      </c>
      <c r="AK254" s="165">
        <f t="shared" si="134"/>
        <v>4</v>
      </c>
      <c r="AL254" s="165">
        <v>1</v>
      </c>
      <c r="AM254" s="165">
        <v>1</v>
      </c>
      <c r="AU254" s="265">
        <f t="shared" ref="AU254" si="898">M254</f>
        <v>4</v>
      </c>
      <c r="AV254" s="265">
        <f t="shared" ref="AV254" si="899">R254</f>
        <v>5</v>
      </c>
      <c r="AW254" s="265">
        <f t="shared" ref="AW254" si="900">V254</f>
        <v>4</v>
      </c>
      <c r="AX254" s="265">
        <f t="shared" ref="AX254" si="901">Z254</f>
        <v>1</v>
      </c>
      <c r="AY254" s="265">
        <f t="shared" ref="AY254" si="902">AD254</f>
        <v>3</v>
      </c>
      <c r="AZ254" s="265">
        <f t="shared" ref="AZ254" si="903">AH254</f>
        <v>5</v>
      </c>
      <c r="BA254" s="265">
        <f t="shared" ref="BA254" si="904">AL254</f>
        <v>1</v>
      </c>
      <c r="BB254" s="265"/>
      <c r="BC254" s="265"/>
      <c r="BD254" s="265"/>
      <c r="BE254" s="265"/>
      <c r="BF254" s="265"/>
      <c r="BG254" s="265"/>
      <c r="BH254" s="265"/>
      <c r="BI254" s="265">
        <f t="shared" ref="BI254" si="905">S254</f>
        <v>4</v>
      </c>
      <c r="BJ254" s="265">
        <f t="shared" ref="BJ254" si="906">W254</f>
        <v>2</v>
      </c>
      <c r="BK254" s="265">
        <f t="shared" ref="BK254" si="907">AA254</f>
        <v>0</v>
      </c>
      <c r="BL254" s="265">
        <f t="shared" ref="BL254" si="908">AE254</f>
        <v>2</v>
      </c>
      <c r="BM254" s="265">
        <f t="shared" ref="BM254" si="909">AI254</f>
        <v>3</v>
      </c>
      <c r="BN254" s="265">
        <f t="shared" ref="BN254" si="910">AM254</f>
        <v>1</v>
      </c>
      <c r="BO254" s="265"/>
      <c r="BP254" s="265"/>
      <c r="BQ254" s="265"/>
      <c r="BR254" s="265"/>
      <c r="BS254" s="265"/>
      <c r="BT254" s="265"/>
      <c r="BU254" s="265">
        <f t="shared" ref="BU254" si="911">Q254</f>
        <v>5</v>
      </c>
      <c r="BV254" s="265">
        <f t="shared" ref="BV254" si="912">U254</f>
        <v>6</v>
      </c>
      <c r="BW254" s="265">
        <f t="shared" ref="BW254" si="913">Y254</f>
        <v>5</v>
      </c>
      <c r="BX254" s="265">
        <f t="shared" ref="BX254" si="914">AC254</f>
        <v>5</v>
      </c>
      <c r="BY254" s="265">
        <f t="shared" ref="BY254" si="915">AG254</f>
        <v>6</v>
      </c>
      <c r="BZ254" s="265">
        <f t="shared" ref="BZ254" si="916">AK254</f>
        <v>4</v>
      </c>
      <c r="CA254" s="265"/>
      <c r="CB254" s="265"/>
      <c r="CC254" s="265">
        <v>1</v>
      </c>
      <c r="CD254" s="265">
        <v>0</v>
      </c>
    </row>
    <row r="255" spans="2:86">
      <c r="B255" s="165">
        <v>664</v>
      </c>
      <c r="M255" s="165">
        <v>3</v>
      </c>
      <c r="Q255" s="165">
        <f t="shared" si="129"/>
        <v>6</v>
      </c>
      <c r="R255" s="165">
        <v>5</v>
      </c>
      <c r="S255" s="165">
        <v>2</v>
      </c>
      <c r="U255" s="165">
        <f t="shared" si="130"/>
        <v>4</v>
      </c>
      <c r="V255" s="165">
        <v>4</v>
      </c>
      <c r="W255" s="165">
        <v>3</v>
      </c>
      <c r="Y255" s="165">
        <f t="shared" si="131"/>
        <v>4</v>
      </c>
      <c r="Z255" s="165">
        <v>2</v>
      </c>
      <c r="AA255" s="165">
        <v>1</v>
      </c>
      <c r="AC255" s="165">
        <f t="shared" si="132"/>
        <v>5</v>
      </c>
      <c r="AD255" s="165">
        <v>4</v>
      </c>
      <c r="AE255" s="165">
        <v>2</v>
      </c>
      <c r="AG255" s="165">
        <f t="shared" si="133"/>
        <v>4</v>
      </c>
      <c r="AH255" s="165">
        <v>3</v>
      </c>
      <c r="AI255" s="165">
        <v>2</v>
      </c>
      <c r="AK255" s="165">
        <f t="shared" si="134"/>
        <v>5</v>
      </c>
      <c r="AL255" s="165">
        <v>4</v>
      </c>
      <c r="AM255" s="165">
        <v>2</v>
      </c>
      <c r="AU255" s="265">
        <f t="shared" ref="AU255" si="917">M255</f>
        <v>3</v>
      </c>
      <c r="AV255" s="265">
        <f t="shared" ref="AV255" si="918">R255</f>
        <v>5</v>
      </c>
      <c r="AW255" s="265">
        <f t="shared" ref="AW255" si="919">V255</f>
        <v>4</v>
      </c>
      <c r="AX255" s="265">
        <f t="shared" ref="AX255" si="920">Z255</f>
        <v>2</v>
      </c>
      <c r="AY255" s="265">
        <f t="shared" ref="AY255" si="921">AD255</f>
        <v>4</v>
      </c>
      <c r="AZ255" s="265">
        <f t="shared" ref="AZ255" si="922">AH255</f>
        <v>3</v>
      </c>
      <c r="BA255" s="265">
        <f t="shared" ref="BA255" si="923">AL255</f>
        <v>4</v>
      </c>
      <c r="BB255" s="265"/>
      <c r="BC255" s="265"/>
      <c r="BD255" s="265"/>
      <c r="BE255" s="265"/>
      <c r="BF255" s="265"/>
      <c r="BG255" s="265"/>
      <c r="BH255" s="265"/>
      <c r="BI255" s="265">
        <f t="shared" ref="BI255" si="924">S255</f>
        <v>2</v>
      </c>
      <c r="BJ255" s="265">
        <f t="shared" ref="BJ255" si="925">W255</f>
        <v>3</v>
      </c>
      <c r="BK255" s="265">
        <f t="shared" ref="BK255" si="926">AA255</f>
        <v>1</v>
      </c>
      <c r="BL255" s="265">
        <f t="shared" ref="BL255" si="927">AE255</f>
        <v>2</v>
      </c>
      <c r="BM255" s="265">
        <f t="shared" ref="BM255" si="928">AI255</f>
        <v>2</v>
      </c>
      <c r="BN255" s="265">
        <f t="shared" ref="BN255" si="929">AM255</f>
        <v>2</v>
      </c>
      <c r="BO255" s="265"/>
      <c r="BP255" s="265"/>
      <c r="BQ255" s="265"/>
      <c r="BR255" s="265"/>
      <c r="BS255" s="265"/>
      <c r="BT255" s="265"/>
      <c r="BU255" s="265">
        <f t="shared" ref="BU255" si="930">Q255</f>
        <v>6</v>
      </c>
      <c r="BV255" s="265">
        <f t="shared" ref="BV255" si="931">U255</f>
        <v>4</v>
      </c>
      <c r="BW255" s="265">
        <f t="shared" ref="BW255" si="932">Y255</f>
        <v>4</v>
      </c>
      <c r="BX255" s="265">
        <f t="shared" ref="BX255" si="933">AC255</f>
        <v>5</v>
      </c>
      <c r="BY255" s="265">
        <f t="shared" ref="BY255" si="934">AG255</f>
        <v>4</v>
      </c>
      <c r="BZ255" s="265">
        <f t="shared" ref="BZ255" si="935">AK255</f>
        <v>5</v>
      </c>
      <c r="CA255" s="265"/>
      <c r="CB255" s="265"/>
      <c r="CC255" s="265">
        <v>0</v>
      </c>
      <c r="CD255" s="265">
        <v>0</v>
      </c>
    </row>
    <row r="256" spans="2:86">
      <c r="B256" s="165">
        <v>665</v>
      </c>
      <c r="M256" s="165">
        <v>4</v>
      </c>
      <c r="Q256" s="165">
        <f t="shared" si="129"/>
        <v>5</v>
      </c>
      <c r="R256" s="165">
        <v>4</v>
      </c>
      <c r="S256" s="165">
        <v>3</v>
      </c>
      <c r="U256" s="165">
        <f t="shared" si="130"/>
        <v>5</v>
      </c>
      <c r="V256" s="165">
        <v>3</v>
      </c>
      <c r="W256" s="165">
        <v>2</v>
      </c>
      <c r="Y256" s="165">
        <f t="shared" si="131"/>
        <v>5</v>
      </c>
      <c r="Z256" s="165">
        <v>2</v>
      </c>
      <c r="AA256" s="165">
        <v>1</v>
      </c>
      <c r="AC256" s="165">
        <f t="shared" si="132"/>
        <v>5</v>
      </c>
      <c r="AD256" s="165">
        <v>4</v>
      </c>
      <c r="AE256" s="165">
        <v>3</v>
      </c>
      <c r="AG256" s="165">
        <f t="shared" si="133"/>
        <v>4</v>
      </c>
      <c r="AH256" s="165">
        <v>3</v>
      </c>
      <c r="AI256" s="165">
        <v>3</v>
      </c>
      <c r="AK256" s="165">
        <f t="shared" si="134"/>
        <v>6</v>
      </c>
      <c r="AL256" s="165">
        <v>5</v>
      </c>
      <c r="AM256" s="165">
        <v>3</v>
      </c>
      <c r="AU256" s="265">
        <f t="shared" ref="AU256" si="936">M256</f>
        <v>4</v>
      </c>
      <c r="AV256" s="265">
        <f t="shared" ref="AV256" si="937">R256</f>
        <v>4</v>
      </c>
      <c r="AW256" s="265">
        <f t="shared" ref="AW256" si="938">V256</f>
        <v>3</v>
      </c>
      <c r="AX256" s="265">
        <f t="shared" ref="AX256" si="939">Z256</f>
        <v>2</v>
      </c>
      <c r="AY256" s="265">
        <f t="shared" ref="AY256" si="940">AD256</f>
        <v>4</v>
      </c>
      <c r="AZ256" s="265">
        <f t="shared" ref="AZ256" si="941">AH256</f>
        <v>3</v>
      </c>
      <c r="BA256" s="265">
        <f t="shared" ref="BA256" si="942">AL256</f>
        <v>5</v>
      </c>
      <c r="BB256" s="265"/>
      <c r="BC256" s="265"/>
      <c r="BD256" s="265"/>
      <c r="BE256" s="265"/>
      <c r="BF256" s="265"/>
      <c r="BG256" s="265"/>
      <c r="BH256" s="265"/>
      <c r="BI256" s="265">
        <f t="shared" ref="BI256" si="943">S256</f>
        <v>3</v>
      </c>
      <c r="BJ256" s="265">
        <f t="shared" ref="BJ256" si="944">W256</f>
        <v>2</v>
      </c>
      <c r="BK256" s="265">
        <f t="shared" ref="BK256" si="945">AA256</f>
        <v>1</v>
      </c>
      <c r="BL256" s="265">
        <f t="shared" ref="BL256" si="946">AE256</f>
        <v>3</v>
      </c>
      <c r="BM256" s="265">
        <f t="shared" ref="BM256" si="947">AI256</f>
        <v>3</v>
      </c>
      <c r="BN256" s="265">
        <f t="shared" ref="BN256" si="948">AM256</f>
        <v>3</v>
      </c>
      <c r="BO256" s="265"/>
      <c r="BP256" s="265"/>
      <c r="BQ256" s="265"/>
      <c r="BR256" s="265"/>
      <c r="BS256" s="265"/>
      <c r="BT256" s="265"/>
      <c r="BU256" s="265">
        <f t="shared" ref="BU256" si="949">Q256</f>
        <v>5</v>
      </c>
      <c r="BV256" s="265">
        <f t="shared" ref="BV256" si="950">U256</f>
        <v>5</v>
      </c>
      <c r="BW256" s="265">
        <f t="shared" ref="BW256" si="951">Y256</f>
        <v>5</v>
      </c>
      <c r="BX256" s="265">
        <f t="shared" ref="BX256" si="952">AC256</f>
        <v>5</v>
      </c>
      <c r="BY256" s="265">
        <f t="shared" ref="BY256" si="953">AG256</f>
        <v>4</v>
      </c>
      <c r="BZ256" s="265">
        <f t="shared" ref="BZ256" si="954">AK256</f>
        <v>6</v>
      </c>
      <c r="CA256" s="265"/>
      <c r="CB256" s="265"/>
      <c r="CC256" s="265">
        <v>0</v>
      </c>
      <c r="CD256" s="265">
        <v>0</v>
      </c>
    </row>
    <row r="257" spans="2:82">
      <c r="B257" s="165">
        <v>666</v>
      </c>
      <c r="M257" s="165">
        <v>4</v>
      </c>
      <c r="Q257" s="165">
        <f t="shared" si="129"/>
        <v>5</v>
      </c>
      <c r="R257" s="165">
        <v>4</v>
      </c>
      <c r="S257" s="165">
        <v>3</v>
      </c>
      <c r="U257" s="165">
        <f t="shared" si="130"/>
        <v>5</v>
      </c>
      <c r="V257" s="165">
        <v>2</v>
      </c>
      <c r="W257" s="165">
        <v>1</v>
      </c>
      <c r="Y257" s="165">
        <f t="shared" si="131"/>
        <v>5</v>
      </c>
      <c r="Z257" s="165">
        <v>3</v>
      </c>
      <c r="AA257" s="165">
        <v>2</v>
      </c>
      <c r="AC257" s="165">
        <f t="shared" si="132"/>
        <v>5</v>
      </c>
      <c r="AD257" s="165">
        <v>4</v>
      </c>
      <c r="AE257" s="165">
        <v>3</v>
      </c>
      <c r="AG257" s="165">
        <f t="shared" si="133"/>
        <v>4</v>
      </c>
      <c r="AH257" s="165">
        <v>1</v>
      </c>
      <c r="AI257" s="165">
        <v>1</v>
      </c>
      <c r="AK257" s="165">
        <f t="shared" si="134"/>
        <v>6</v>
      </c>
      <c r="AL257" s="165">
        <v>3</v>
      </c>
      <c r="AM257" s="165">
        <v>1</v>
      </c>
      <c r="AU257" s="265">
        <f t="shared" ref="AU257" si="955">M257</f>
        <v>4</v>
      </c>
      <c r="AV257" s="265">
        <f t="shared" ref="AV257" si="956">R257</f>
        <v>4</v>
      </c>
      <c r="AW257" s="265">
        <f t="shared" ref="AW257" si="957">V257</f>
        <v>2</v>
      </c>
      <c r="AX257" s="265">
        <f t="shared" ref="AX257" si="958">Z257</f>
        <v>3</v>
      </c>
      <c r="AY257" s="265">
        <f t="shared" ref="AY257" si="959">AD257</f>
        <v>4</v>
      </c>
      <c r="AZ257" s="265">
        <f t="shared" ref="AZ257" si="960">AH257</f>
        <v>1</v>
      </c>
      <c r="BA257" s="265">
        <f t="shared" ref="BA257" si="961">AL257</f>
        <v>3</v>
      </c>
      <c r="BB257" s="265"/>
      <c r="BC257" s="265"/>
      <c r="BD257" s="265"/>
      <c r="BE257" s="265"/>
      <c r="BF257" s="265"/>
      <c r="BG257" s="265"/>
      <c r="BH257" s="265"/>
      <c r="BI257" s="265">
        <f t="shared" ref="BI257" si="962">S257</f>
        <v>3</v>
      </c>
      <c r="BJ257" s="265">
        <f t="shared" ref="BJ257" si="963">W257</f>
        <v>1</v>
      </c>
      <c r="BK257" s="265">
        <f t="shared" ref="BK257" si="964">AA257</f>
        <v>2</v>
      </c>
      <c r="BL257" s="265">
        <f t="shared" ref="BL257" si="965">AE257</f>
        <v>3</v>
      </c>
      <c r="BM257" s="265">
        <f t="shared" ref="BM257" si="966">AI257</f>
        <v>1</v>
      </c>
      <c r="BN257" s="265">
        <f t="shared" ref="BN257" si="967">AM257</f>
        <v>1</v>
      </c>
      <c r="BO257" s="265"/>
      <c r="BP257" s="265"/>
      <c r="BQ257" s="265"/>
      <c r="BR257" s="265"/>
      <c r="BS257" s="265"/>
      <c r="BT257" s="265"/>
      <c r="BU257" s="265">
        <f t="shared" ref="BU257" si="968">Q257</f>
        <v>5</v>
      </c>
      <c r="BV257" s="265">
        <f t="shared" ref="BV257" si="969">U257</f>
        <v>5</v>
      </c>
      <c r="BW257" s="265">
        <f t="shared" ref="BW257" si="970">Y257</f>
        <v>5</v>
      </c>
      <c r="BX257" s="265">
        <f t="shared" ref="BX257" si="971">AC257</f>
        <v>5</v>
      </c>
      <c r="BY257" s="265">
        <f t="shared" ref="BY257" si="972">AG257</f>
        <v>4</v>
      </c>
      <c r="BZ257" s="265">
        <f t="shared" ref="BZ257" si="973">AK257</f>
        <v>6</v>
      </c>
      <c r="CA257" s="265"/>
      <c r="CB257" s="265"/>
      <c r="CC257" s="265">
        <v>0</v>
      </c>
      <c r="CD257" s="265">
        <v>0</v>
      </c>
    </row>
    <row r="258" spans="2:82">
      <c r="B258" s="303">
        <v>667</v>
      </c>
      <c r="M258" s="165">
        <v>2</v>
      </c>
      <c r="Q258" s="165">
        <f t="shared" si="129"/>
        <v>4</v>
      </c>
      <c r="R258" s="165">
        <v>4</v>
      </c>
      <c r="S258" s="165">
        <v>2</v>
      </c>
      <c r="U258" s="165">
        <f t="shared" si="130"/>
        <v>5</v>
      </c>
      <c r="V258" s="165">
        <v>4</v>
      </c>
      <c r="W258" s="165">
        <v>1</v>
      </c>
      <c r="Y258" s="165">
        <f t="shared" si="131"/>
        <v>5</v>
      </c>
      <c r="Z258" s="165">
        <v>5</v>
      </c>
      <c r="AA258" s="165">
        <v>2</v>
      </c>
      <c r="AC258" s="165">
        <f t="shared" si="132"/>
        <v>2</v>
      </c>
      <c r="AD258" s="165">
        <v>2</v>
      </c>
      <c r="AE258" s="165">
        <v>2</v>
      </c>
      <c r="AG258" s="165">
        <f t="shared" si="133"/>
        <v>4</v>
      </c>
      <c r="AH258" s="165">
        <v>4</v>
      </c>
      <c r="AI258" s="165">
        <v>2</v>
      </c>
      <c r="AK258" s="165">
        <f t="shared" si="134"/>
        <v>5</v>
      </c>
      <c r="AL258" s="165">
        <v>5</v>
      </c>
      <c r="AM258" s="165">
        <v>2</v>
      </c>
      <c r="AU258" s="303">
        <f t="shared" ref="AU258" si="974">M258</f>
        <v>2</v>
      </c>
      <c r="AV258" s="303">
        <f t="shared" ref="AV258" si="975">R258</f>
        <v>4</v>
      </c>
      <c r="AW258" s="303">
        <f t="shared" ref="AW258" si="976">V258</f>
        <v>4</v>
      </c>
      <c r="AX258" s="303">
        <f t="shared" ref="AX258" si="977">Z258</f>
        <v>5</v>
      </c>
      <c r="AY258" s="303">
        <f t="shared" ref="AY258" si="978">AD258</f>
        <v>2</v>
      </c>
      <c r="AZ258" s="303">
        <f t="shared" ref="AZ258" si="979">AH258</f>
        <v>4</v>
      </c>
      <c r="BA258" s="303">
        <f t="shared" ref="BA258" si="980">AL258</f>
        <v>5</v>
      </c>
      <c r="BB258" s="303"/>
      <c r="BC258" s="303"/>
      <c r="BD258" s="303"/>
      <c r="BE258" s="303"/>
      <c r="BF258" s="303"/>
      <c r="BG258" s="303"/>
      <c r="BH258" s="303"/>
      <c r="BI258" s="303">
        <f t="shared" ref="BI258" si="981">S258</f>
        <v>2</v>
      </c>
      <c r="BJ258" s="303">
        <f t="shared" ref="BJ258" si="982">W258</f>
        <v>1</v>
      </c>
      <c r="BK258" s="303">
        <f t="shared" ref="BK258" si="983">AA258</f>
        <v>2</v>
      </c>
      <c r="BL258" s="303">
        <f t="shared" ref="BL258" si="984">AE258</f>
        <v>2</v>
      </c>
      <c r="BM258" s="303">
        <f t="shared" ref="BM258" si="985">AI258</f>
        <v>2</v>
      </c>
      <c r="BN258" s="303">
        <f t="shared" ref="BN258" si="986">AM258</f>
        <v>2</v>
      </c>
      <c r="BO258" s="303"/>
      <c r="BP258" s="303"/>
      <c r="BQ258" s="303"/>
      <c r="BR258" s="303"/>
      <c r="BS258" s="303"/>
      <c r="BT258" s="303"/>
      <c r="BU258" s="303">
        <f t="shared" ref="BU258" si="987">Q258</f>
        <v>4</v>
      </c>
      <c r="BV258" s="303">
        <f t="shared" ref="BV258" si="988">U258</f>
        <v>5</v>
      </c>
      <c r="BW258" s="303">
        <f t="shared" ref="BW258" si="989">Y258</f>
        <v>5</v>
      </c>
      <c r="BX258" s="303">
        <f t="shared" ref="BX258" si="990">AC258</f>
        <v>2</v>
      </c>
      <c r="BY258" s="303">
        <f t="shared" ref="BY258" si="991">AG258</f>
        <v>4</v>
      </c>
      <c r="BZ258" s="303">
        <f t="shared" ref="BZ258" si="992">AK258</f>
        <v>5</v>
      </c>
      <c r="CA258" s="303"/>
      <c r="CB258" s="303"/>
      <c r="CC258" s="303">
        <v>0</v>
      </c>
      <c r="CD258" s="303">
        <v>1</v>
      </c>
    </row>
    <row r="259" spans="2:82">
      <c r="B259" s="303">
        <v>668</v>
      </c>
      <c r="M259" s="165">
        <v>3</v>
      </c>
      <c r="Q259" s="165">
        <f t="shared" si="129"/>
        <v>5</v>
      </c>
      <c r="R259" s="165">
        <v>5</v>
      </c>
      <c r="S259" s="165">
        <v>3</v>
      </c>
      <c r="U259" s="165">
        <f t="shared" si="130"/>
        <v>4</v>
      </c>
      <c r="V259" s="165">
        <v>3</v>
      </c>
      <c r="W259" s="165">
        <v>2</v>
      </c>
      <c r="Y259" s="165">
        <f t="shared" si="131"/>
        <v>4</v>
      </c>
      <c r="Z259" s="165">
        <v>3</v>
      </c>
      <c r="AA259" s="165">
        <v>2</v>
      </c>
      <c r="AC259" s="165">
        <f t="shared" si="132"/>
        <v>4</v>
      </c>
      <c r="AD259" s="165">
        <v>2</v>
      </c>
      <c r="AE259" s="165">
        <v>1</v>
      </c>
      <c r="AG259" s="165">
        <f t="shared" si="133"/>
        <v>5</v>
      </c>
      <c r="AH259" s="165">
        <v>5</v>
      </c>
      <c r="AI259" s="165">
        <v>3</v>
      </c>
      <c r="AK259" s="165">
        <f t="shared" si="134"/>
        <v>6</v>
      </c>
      <c r="AL259" s="165">
        <v>5</v>
      </c>
      <c r="AM259" s="165">
        <v>2</v>
      </c>
      <c r="AU259" s="303">
        <f t="shared" ref="AU259" si="993">M259</f>
        <v>3</v>
      </c>
      <c r="AV259" s="303">
        <f t="shared" ref="AV259" si="994">R259</f>
        <v>5</v>
      </c>
      <c r="AW259" s="303">
        <f t="shared" ref="AW259" si="995">V259</f>
        <v>3</v>
      </c>
      <c r="AX259" s="303">
        <f t="shared" ref="AX259" si="996">Z259</f>
        <v>3</v>
      </c>
      <c r="AY259" s="303">
        <f t="shared" ref="AY259" si="997">AD259</f>
        <v>2</v>
      </c>
      <c r="AZ259" s="303">
        <f t="shared" ref="AZ259" si="998">AH259</f>
        <v>5</v>
      </c>
      <c r="BA259" s="303">
        <f t="shared" ref="BA259" si="999">AL259</f>
        <v>5</v>
      </c>
      <c r="BB259" s="303"/>
      <c r="BC259" s="303"/>
      <c r="BD259" s="303"/>
      <c r="BE259" s="303"/>
      <c r="BF259" s="303"/>
      <c r="BG259" s="303"/>
      <c r="BH259" s="303"/>
      <c r="BI259" s="303">
        <f t="shared" ref="BI259" si="1000">S259</f>
        <v>3</v>
      </c>
      <c r="BJ259" s="303">
        <f t="shared" ref="BJ259" si="1001">W259</f>
        <v>2</v>
      </c>
      <c r="BK259" s="303">
        <f t="shared" ref="BK259" si="1002">AA259</f>
        <v>2</v>
      </c>
      <c r="BL259" s="303">
        <f t="shared" ref="BL259" si="1003">AE259</f>
        <v>1</v>
      </c>
      <c r="BM259" s="303">
        <f t="shared" ref="BM259" si="1004">AI259</f>
        <v>3</v>
      </c>
      <c r="BN259" s="303">
        <f t="shared" ref="BN259" si="1005">AM259</f>
        <v>2</v>
      </c>
      <c r="BO259" s="303"/>
      <c r="BP259" s="303"/>
      <c r="BQ259" s="303"/>
      <c r="BR259" s="303"/>
      <c r="BS259" s="303"/>
      <c r="BT259" s="303"/>
      <c r="BU259" s="303">
        <f t="shared" ref="BU259" si="1006">Q259</f>
        <v>5</v>
      </c>
      <c r="BV259" s="303">
        <f t="shared" ref="BV259" si="1007">U259</f>
        <v>4</v>
      </c>
      <c r="BW259" s="303">
        <f t="shared" ref="BW259" si="1008">Y259</f>
        <v>4</v>
      </c>
      <c r="BX259" s="303">
        <f t="shared" ref="BX259" si="1009">AC259</f>
        <v>4</v>
      </c>
      <c r="BY259" s="303">
        <f t="shared" ref="BY259" si="1010">AG259</f>
        <v>5</v>
      </c>
      <c r="BZ259" s="303">
        <f t="shared" ref="BZ259" si="1011">AK259</f>
        <v>6</v>
      </c>
      <c r="CA259" s="303"/>
      <c r="CB259" s="303"/>
      <c r="CC259" s="303">
        <v>0</v>
      </c>
      <c r="CD259" s="303">
        <v>0</v>
      </c>
    </row>
    <row r="260" spans="2:82">
      <c r="B260" s="303">
        <v>669</v>
      </c>
      <c r="M260" s="165">
        <v>4</v>
      </c>
      <c r="Q260" s="165">
        <f t="shared" si="129"/>
        <v>5</v>
      </c>
      <c r="R260" s="165">
        <v>5</v>
      </c>
      <c r="S260" s="165">
        <v>4</v>
      </c>
      <c r="U260" s="165">
        <f t="shared" si="130"/>
        <v>6</v>
      </c>
      <c r="V260" s="165">
        <v>3</v>
      </c>
      <c r="W260" s="165">
        <v>1</v>
      </c>
      <c r="Y260" s="165">
        <f t="shared" si="131"/>
        <v>4</v>
      </c>
      <c r="Z260" s="165">
        <v>2</v>
      </c>
      <c r="AA260" s="165">
        <v>2</v>
      </c>
      <c r="AC260" s="165">
        <f t="shared" si="132"/>
        <v>6</v>
      </c>
      <c r="AD260" s="165">
        <v>5</v>
      </c>
      <c r="AE260" s="165">
        <v>3</v>
      </c>
      <c r="AG260" s="165">
        <f t="shared" si="133"/>
        <v>5</v>
      </c>
      <c r="AH260" s="165">
        <v>4</v>
      </c>
      <c r="AI260" s="165">
        <v>3</v>
      </c>
      <c r="AK260" s="165">
        <f t="shared" si="134"/>
        <v>6</v>
      </c>
      <c r="AL260" s="165">
        <v>3</v>
      </c>
      <c r="AM260" s="165">
        <v>1</v>
      </c>
      <c r="AU260" s="303">
        <f t="shared" ref="AU260" si="1012">M260</f>
        <v>4</v>
      </c>
      <c r="AV260" s="303">
        <f t="shared" ref="AV260" si="1013">R260</f>
        <v>5</v>
      </c>
      <c r="AW260" s="303">
        <f t="shared" ref="AW260" si="1014">V260</f>
        <v>3</v>
      </c>
      <c r="AX260" s="303">
        <f t="shared" ref="AX260" si="1015">Z260</f>
        <v>2</v>
      </c>
      <c r="AY260" s="303">
        <f t="shared" ref="AY260" si="1016">AD260</f>
        <v>5</v>
      </c>
      <c r="AZ260" s="303">
        <f t="shared" ref="AZ260" si="1017">AH260</f>
        <v>4</v>
      </c>
      <c r="BA260" s="303">
        <f t="shared" ref="BA260" si="1018">AL260</f>
        <v>3</v>
      </c>
      <c r="BB260" s="303"/>
      <c r="BC260" s="303"/>
      <c r="BD260" s="303"/>
      <c r="BE260" s="303"/>
      <c r="BF260" s="303"/>
      <c r="BG260" s="303"/>
      <c r="BH260" s="303"/>
      <c r="BI260" s="303">
        <f t="shared" ref="BI260" si="1019">S260</f>
        <v>4</v>
      </c>
      <c r="BJ260" s="303">
        <f t="shared" ref="BJ260" si="1020">W260</f>
        <v>1</v>
      </c>
      <c r="BK260" s="303">
        <f t="shared" ref="BK260" si="1021">AA260</f>
        <v>2</v>
      </c>
      <c r="BL260" s="303">
        <f t="shared" ref="BL260" si="1022">AE260</f>
        <v>3</v>
      </c>
      <c r="BM260" s="303">
        <f t="shared" ref="BM260" si="1023">AI260</f>
        <v>3</v>
      </c>
      <c r="BN260" s="303">
        <f t="shared" ref="BN260" si="1024">AM260</f>
        <v>1</v>
      </c>
      <c r="BO260" s="303"/>
      <c r="BP260" s="303"/>
      <c r="BQ260" s="303"/>
      <c r="BR260" s="303"/>
      <c r="BS260" s="303"/>
      <c r="BT260" s="303"/>
      <c r="BU260" s="303">
        <f t="shared" ref="BU260" si="1025">Q260</f>
        <v>5</v>
      </c>
      <c r="BV260" s="303">
        <f t="shared" ref="BV260" si="1026">U260</f>
        <v>6</v>
      </c>
      <c r="BW260" s="303">
        <f t="shared" ref="BW260" si="1027">Y260</f>
        <v>4</v>
      </c>
      <c r="BX260" s="303">
        <f t="shared" ref="BX260" si="1028">AC260</f>
        <v>6</v>
      </c>
      <c r="BY260" s="303">
        <f t="shared" ref="BY260" si="1029">AG260</f>
        <v>5</v>
      </c>
      <c r="BZ260" s="303">
        <f t="shared" ref="BZ260" si="1030">AK260</f>
        <v>6</v>
      </c>
      <c r="CA260" s="303"/>
      <c r="CB260" s="303"/>
      <c r="CC260" s="303">
        <v>0</v>
      </c>
      <c r="CD260" s="303">
        <v>0</v>
      </c>
    </row>
    <row r="261" spans="2:82">
      <c r="B261" s="303">
        <v>670</v>
      </c>
      <c r="M261" s="165">
        <v>3</v>
      </c>
      <c r="Q261" s="165">
        <f t="shared" si="129"/>
        <v>5</v>
      </c>
      <c r="R261" s="165">
        <v>4</v>
      </c>
      <c r="S261" s="165">
        <v>2</v>
      </c>
      <c r="U261" s="165">
        <f t="shared" si="130"/>
        <v>4</v>
      </c>
      <c r="V261" s="165">
        <v>1</v>
      </c>
      <c r="W261" s="165">
        <v>0</v>
      </c>
      <c r="Y261" s="165">
        <f t="shared" si="131"/>
        <v>5</v>
      </c>
      <c r="Z261" s="165">
        <v>5</v>
      </c>
      <c r="AA261" s="165">
        <v>3</v>
      </c>
      <c r="AC261" s="165">
        <f t="shared" si="132"/>
        <v>5</v>
      </c>
      <c r="AD261" s="165">
        <v>5</v>
      </c>
      <c r="AE261" s="165">
        <v>3</v>
      </c>
      <c r="AG261" s="165">
        <f t="shared" si="133"/>
        <v>5</v>
      </c>
      <c r="AH261" s="165">
        <v>4</v>
      </c>
      <c r="AI261" s="165">
        <v>2</v>
      </c>
      <c r="AK261" s="165">
        <f t="shared" si="134"/>
        <v>5</v>
      </c>
      <c r="AL261" s="165">
        <v>4</v>
      </c>
      <c r="AM261" s="165">
        <v>2</v>
      </c>
      <c r="AU261" s="303">
        <f t="shared" ref="AU261" si="1031">M261</f>
        <v>3</v>
      </c>
      <c r="AV261" s="303">
        <f t="shared" ref="AV261" si="1032">R261</f>
        <v>4</v>
      </c>
      <c r="AW261" s="303">
        <f t="shared" ref="AW261" si="1033">V261</f>
        <v>1</v>
      </c>
      <c r="AX261" s="303">
        <f t="shared" ref="AX261" si="1034">Z261</f>
        <v>5</v>
      </c>
      <c r="AY261" s="303">
        <f t="shared" ref="AY261" si="1035">AD261</f>
        <v>5</v>
      </c>
      <c r="AZ261" s="303">
        <f t="shared" ref="AZ261" si="1036">AH261</f>
        <v>4</v>
      </c>
      <c r="BA261" s="303">
        <f t="shared" ref="BA261" si="1037">AL261</f>
        <v>4</v>
      </c>
      <c r="BB261" s="303"/>
      <c r="BC261" s="303"/>
      <c r="BD261" s="303"/>
      <c r="BE261" s="303"/>
      <c r="BF261" s="303"/>
      <c r="BG261" s="303"/>
      <c r="BH261" s="303"/>
      <c r="BI261" s="303">
        <f t="shared" ref="BI261" si="1038">S261</f>
        <v>2</v>
      </c>
      <c r="BJ261" s="303">
        <f t="shared" ref="BJ261" si="1039">W261</f>
        <v>0</v>
      </c>
      <c r="BK261" s="303">
        <f t="shared" ref="BK261" si="1040">AA261</f>
        <v>3</v>
      </c>
      <c r="BL261" s="303">
        <f t="shared" ref="BL261" si="1041">AE261</f>
        <v>3</v>
      </c>
      <c r="BM261" s="303">
        <f t="shared" ref="BM261" si="1042">AI261</f>
        <v>2</v>
      </c>
      <c r="BN261" s="303">
        <f t="shared" ref="BN261" si="1043">AM261</f>
        <v>2</v>
      </c>
      <c r="BO261" s="303"/>
      <c r="BP261" s="303"/>
      <c r="BQ261" s="303"/>
      <c r="BR261" s="303"/>
      <c r="BS261" s="303"/>
      <c r="BT261" s="303"/>
      <c r="BU261" s="303">
        <f t="shared" ref="BU261" si="1044">Q261</f>
        <v>5</v>
      </c>
      <c r="BV261" s="303">
        <f t="shared" ref="BV261" si="1045">U261</f>
        <v>4</v>
      </c>
      <c r="BW261" s="303">
        <f t="shared" ref="BW261" si="1046">Y261</f>
        <v>5</v>
      </c>
      <c r="BX261" s="303">
        <f t="shared" ref="BX261" si="1047">AC261</f>
        <v>5</v>
      </c>
      <c r="BY261" s="303">
        <f t="shared" ref="BY261" si="1048">AG261</f>
        <v>5</v>
      </c>
      <c r="BZ261" s="303">
        <f t="shared" ref="BZ261" si="1049">AK261</f>
        <v>5</v>
      </c>
      <c r="CA261" s="303"/>
      <c r="CB261" s="303"/>
      <c r="CC261" s="303">
        <v>1</v>
      </c>
      <c r="CD261" s="303">
        <v>0</v>
      </c>
    </row>
    <row r="262" spans="2:82">
      <c r="B262" s="303">
        <v>671</v>
      </c>
      <c r="M262" s="165">
        <v>4</v>
      </c>
      <c r="Q262" s="165">
        <f t="shared" si="129"/>
        <v>6</v>
      </c>
      <c r="R262" s="165">
        <v>4</v>
      </c>
      <c r="S262" s="165">
        <v>2</v>
      </c>
      <c r="U262" s="165">
        <f t="shared" si="130"/>
        <v>4</v>
      </c>
      <c r="V262" s="165">
        <v>1</v>
      </c>
      <c r="W262" s="165">
        <v>1</v>
      </c>
      <c r="Y262" s="165">
        <f t="shared" si="131"/>
        <v>6</v>
      </c>
      <c r="Z262" s="165">
        <v>5</v>
      </c>
      <c r="AA262" s="165">
        <v>3</v>
      </c>
      <c r="AC262" s="165">
        <f t="shared" si="132"/>
        <v>5</v>
      </c>
      <c r="AD262" s="165">
        <v>3</v>
      </c>
      <c r="AE262" s="165">
        <v>2</v>
      </c>
      <c r="AG262" s="165">
        <f t="shared" si="133"/>
        <v>4</v>
      </c>
      <c r="AH262" s="165">
        <v>3</v>
      </c>
      <c r="AI262" s="165">
        <v>3</v>
      </c>
      <c r="AK262" s="165">
        <f t="shared" si="134"/>
        <v>5</v>
      </c>
      <c r="AL262" s="165">
        <v>4</v>
      </c>
      <c r="AM262" s="165">
        <v>3</v>
      </c>
      <c r="AU262" s="303">
        <f t="shared" ref="AU262" si="1050">M262</f>
        <v>4</v>
      </c>
      <c r="AV262" s="303">
        <f t="shared" ref="AV262" si="1051">R262</f>
        <v>4</v>
      </c>
      <c r="AW262" s="303">
        <f t="shared" ref="AW262" si="1052">V262</f>
        <v>1</v>
      </c>
      <c r="AX262" s="303">
        <f t="shared" ref="AX262" si="1053">Z262</f>
        <v>5</v>
      </c>
      <c r="AY262" s="303">
        <f t="shared" ref="AY262" si="1054">AD262</f>
        <v>3</v>
      </c>
      <c r="AZ262" s="303">
        <f t="shared" ref="AZ262" si="1055">AH262</f>
        <v>3</v>
      </c>
      <c r="BA262" s="303">
        <f t="shared" ref="BA262" si="1056">AL262</f>
        <v>4</v>
      </c>
      <c r="BB262" s="303"/>
      <c r="BC262" s="303"/>
      <c r="BD262" s="303"/>
      <c r="BE262" s="303"/>
      <c r="BF262" s="303"/>
      <c r="BG262" s="303"/>
      <c r="BH262" s="303"/>
      <c r="BI262" s="303">
        <f t="shared" ref="BI262" si="1057">S262</f>
        <v>2</v>
      </c>
      <c r="BJ262" s="303">
        <f t="shared" ref="BJ262" si="1058">W262</f>
        <v>1</v>
      </c>
      <c r="BK262" s="303">
        <f t="shared" ref="BK262" si="1059">AA262</f>
        <v>3</v>
      </c>
      <c r="BL262" s="303">
        <f t="shared" ref="BL262" si="1060">AE262</f>
        <v>2</v>
      </c>
      <c r="BM262" s="303">
        <f t="shared" ref="BM262" si="1061">AI262</f>
        <v>3</v>
      </c>
      <c r="BN262" s="303">
        <f t="shared" ref="BN262" si="1062">AM262</f>
        <v>3</v>
      </c>
      <c r="BO262" s="303"/>
      <c r="BP262" s="303"/>
      <c r="BQ262" s="303"/>
      <c r="BR262" s="303"/>
      <c r="BS262" s="303"/>
      <c r="BT262" s="303"/>
      <c r="BU262" s="303">
        <f t="shared" ref="BU262" si="1063">Q262</f>
        <v>6</v>
      </c>
      <c r="BV262" s="303">
        <f t="shared" ref="BV262" si="1064">U262</f>
        <v>4</v>
      </c>
      <c r="BW262" s="303">
        <f t="shared" ref="BW262" si="1065">Y262</f>
        <v>6</v>
      </c>
      <c r="BX262" s="303">
        <f t="shared" ref="BX262" si="1066">AC262</f>
        <v>5</v>
      </c>
      <c r="BY262" s="303">
        <f t="shared" ref="BY262" si="1067">AG262</f>
        <v>4</v>
      </c>
      <c r="BZ262" s="303">
        <f t="shared" ref="BZ262" si="1068">AK262</f>
        <v>5</v>
      </c>
      <c r="CA262" s="303"/>
      <c r="CB262" s="303"/>
      <c r="CC262" s="303">
        <v>0</v>
      </c>
      <c r="CD262" s="303">
        <v>0</v>
      </c>
    </row>
    <row r="263" spans="2:82">
      <c r="B263" s="303">
        <v>672</v>
      </c>
      <c r="M263" s="165">
        <v>5</v>
      </c>
      <c r="Q263" s="165">
        <f t="shared" si="129"/>
        <v>5</v>
      </c>
      <c r="R263" s="165">
        <v>2</v>
      </c>
      <c r="S263" s="165">
        <v>2</v>
      </c>
      <c r="U263" s="165">
        <f t="shared" si="130"/>
        <v>6</v>
      </c>
      <c r="V263" s="165">
        <v>3</v>
      </c>
      <c r="W263" s="165">
        <v>2</v>
      </c>
      <c r="Y263" s="165">
        <f t="shared" si="131"/>
        <v>6</v>
      </c>
      <c r="Z263" s="165">
        <v>3</v>
      </c>
      <c r="AA263" s="165">
        <v>2</v>
      </c>
      <c r="AC263" s="165">
        <f t="shared" si="132"/>
        <v>6</v>
      </c>
      <c r="AD263" s="165">
        <v>4</v>
      </c>
      <c r="AE263" s="165">
        <v>3</v>
      </c>
      <c r="AG263" s="165">
        <f t="shared" si="133"/>
        <v>5</v>
      </c>
      <c r="AH263" s="165">
        <v>2</v>
      </c>
      <c r="AI263" s="165">
        <v>2</v>
      </c>
      <c r="AK263" s="165">
        <f t="shared" si="134"/>
        <v>6</v>
      </c>
      <c r="AL263" s="165">
        <v>2</v>
      </c>
      <c r="AM263" s="165">
        <v>1</v>
      </c>
      <c r="AU263" s="303">
        <f t="shared" ref="AU263" si="1069">M263</f>
        <v>5</v>
      </c>
      <c r="AV263" s="303">
        <f t="shared" ref="AV263" si="1070">R263</f>
        <v>2</v>
      </c>
      <c r="AW263" s="303">
        <f t="shared" ref="AW263" si="1071">V263</f>
        <v>3</v>
      </c>
      <c r="AX263" s="303">
        <f t="shared" ref="AX263" si="1072">Z263</f>
        <v>3</v>
      </c>
      <c r="AY263" s="303">
        <f t="shared" ref="AY263" si="1073">AD263</f>
        <v>4</v>
      </c>
      <c r="AZ263" s="303">
        <f t="shared" ref="AZ263" si="1074">AH263</f>
        <v>2</v>
      </c>
      <c r="BA263" s="303">
        <f t="shared" ref="BA263" si="1075">AL263</f>
        <v>2</v>
      </c>
      <c r="BB263" s="303"/>
      <c r="BC263" s="303"/>
      <c r="BD263" s="303"/>
      <c r="BE263" s="303"/>
      <c r="BF263" s="303"/>
      <c r="BG263" s="303"/>
      <c r="BH263" s="303"/>
      <c r="BI263" s="303">
        <f t="shared" ref="BI263" si="1076">S263</f>
        <v>2</v>
      </c>
      <c r="BJ263" s="303">
        <f t="shared" ref="BJ263" si="1077">W263</f>
        <v>2</v>
      </c>
      <c r="BK263" s="303">
        <f t="shared" ref="BK263" si="1078">AA263</f>
        <v>2</v>
      </c>
      <c r="BL263" s="303">
        <f t="shared" ref="BL263" si="1079">AE263</f>
        <v>3</v>
      </c>
      <c r="BM263" s="303">
        <f t="shared" ref="BM263" si="1080">AI263</f>
        <v>2</v>
      </c>
      <c r="BN263" s="303">
        <f t="shared" ref="BN263" si="1081">AM263</f>
        <v>1</v>
      </c>
      <c r="BO263" s="303"/>
      <c r="BP263" s="303"/>
      <c r="BQ263" s="303"/>
      <c r="BR263" s="303"/>
      <c r="BS263" s="303"/>
      <c r="BT263" s="303"/>
      <c r="BU263" s="303">
        <f t="shared" ref="BU263" si="1082">Q263</f>
        <v>5</v>
      </c>
      <c r="BV263" s="303">
        <f t="shared" ref="BV263" si="1083">U263</f>
        <v>6</v>
      </c>
      <c r="BW263" s="303">
        <f t="shared" ref="BW263" si="1084">Y263</f>
        <v>6</v>
      </c>
      <c r="BX263" s="303">
        <f t="shared" ref="BX263" si="1085">AC263</f>
        <v>6</v>
      </c>
      <c r="BY263" s="303">
        <f t="shared" ref="BY263" si="1086">AG263</f>
        <v>5</v>
      </c>
      <c r="BZ263" s="303">
        <f t="shared" ref="BZ263" si="1087">AK263</f>
        <v>6</v>
      </c>
      <c r="CA263" s="303"/>
      <c r="CB263" s="303"/>
      <c r="CC263" s="303">
        <v>0</v>
      </c>
      <c r="CD263" s="303">
        <v>0</v>
      </c>
    </row>
    <row r="264" spans="2:82">
      <c r="B264" s="303">
        <v>673</v>
      </c>
      <c r="M264" s="165">
        <v>2</v>
      </c>
      <c r="Q264" s="165">
        <f t="shared" si="129"/>
        <v>5</v>
      </c>
      <c r="R264" s="165">
        <v>4</v>
      </c>
      <c r="S264" s="165">
        <v>1</v>
      </c>
      <c r="U264" s="165">
        <f t="shared" si="130"/>
        <v>5</v>
      </c>
      <c r="V264" s="165">
        <v>4</v>
      </c>
      <c r="W264" s="165">
        <v>1</v>
      </c>
      <c r="Y264" s="165">
        <f t="shared" si="131"/>
        <v>4</v>
      </c>
      <c r="Z264" s="165">
        <v>3</v>
      </c>
      <c r="AA264" s="165">
        <v>1</v>
      </c>
      <c r="AC264" s="165">
        <f t="shared" si="132"/>
        <v>5</v>
      </c>
      <c r="AD264" s="165">
        <v>4</v>
      </c>
      <c r="AE264" s="165">
        <v>1</v>
      </c>
      <c r="AG264" s="165">
        <f t="shared" si="133"/>
        <v>3</v>
      </c>
      <c r="AH264" s="165">
        <v>2</v>
      </c>
      <c r="AI264" s="165">
        <v>1</v>
      </c>
      <c r="AK264" s="165">
        <f t="shared" si="134"/>
        <v>6</v>
      </c>
      <c r="AL264" s="165">
        <v>5</v>
      </c>
      <c r="AM264" s="165">
        <v>1</v>
      </c>
      <c r="AU264" s="303">
        <f t="shared" ref="AU264" si="1088">M264</f>
        <v>2</v>
      </c>
      <c r="AV264" s="303">
        <f t="shared" ref="AV264" si="1089">R264</f>
        <v>4</v>
      </c>
      <c r="AW264" s="303">
        <f t="shared" ref="AW264" si="1090">V264</f>
        <v>4</v>
      </c>
      <c r="AX264" s="303">
        <f t="shared" ref="AX264" si="1091">Z264</f>
        <v>3</v>
      </c>
      <c r="AY264" s="303">
        <f t="shared" ref="AY264" si="1092">AD264</f>
        <v>4</v>
      </c>
      <c r="AZ264" s="303">
        <f t="shared" ref="AZ264" si="1093">AH264</f>
        <v>2</v>
      </c>
      <c r="BA264" s="303">
        <f t="shared" ref="BA264" si="1094">AL264</f>
        <v>5</v>
      </c>
      <c r="BB264" s="303"/>
      <c r="BC264" s="303"/>
      <c r="BD264" s="303"/>
      <c r="BE264" s="303"/>
      <c r="BF264" s="303"/>
      <c r="BG264" s="303"/>
      <c r="BH264" s="303"/>
      <c r="BI264" s="303">
        <f t="shared" ref="BI264" si="1095">S264</f>
        <v>1</v>
      </c>
      <c r="BJ264" s="303">
        <f t="shared" ref="BJ264" si="1096">W264</f>
        <v>1</v>
      </c>
      <c r="BK264" s="303">
        <f t="shared" ref="BK264" si="1097">AA264</f>
        <v>1</v>
      </c>
      <c r="BL264" s="303">
        <f t="shared" ref="BL264" si="1098">AE264</f>
        <v>1</v>
      </c>
      <c r="BM264" s="303">
        <f t="shared" ref="BM264" si="1099">AI264</f>
        <v>1</v>
      </c>
      <c r="BN264" s="303">
        <f t="shared" ref="BN264" si="1100">AM264</f>
        <v>1</v>
      </c>
      <c r="BO264" s="303"/>
      <c r="BP264" s="303"/>
      <c r="BQ264" s="303"/>
      <c r="BR264" s="303"/>
      <c r="BS264" s="303"/>
      <c r="BT264" s="303"/>
      <c r="BU264" s="303">
        <f t="shared" ref="BU264" si="1101">Q264</f>
        <v>5</v>
      </c>
      <c r="BV264" s="303">
        <f t="shared" ref="BV264" si="1102">U264</f>
        <v>5</v>
      </c>
      <c r="BW264" s="303">
        <f t="shared" ref="BW264" si="1103">Y264</f>
        <v>4</v>
      </c>
      <c r="BX264" s="303">
        <f t="shared" ref="BX264" si="1104">AC264</f>
        <v>5</v>
      </c>
      <c r="BY264" s="303">
        <f t="shared" ref="BY264" si="1105">AG264</f>
        <v>3</v>
      </c>
      <c r="BZ264" s="303">
        <f t="shared" ref="BZ264" si="1106">AK264</f>
        <v>6</v>
      </c>
      <c r="CA264" s="303"/>
      <c r="CB264" s="303"/>
      <c r="CC264" s="303">
        <v>0</v>
      </c>
      <c r="CD264" s="303">
        <v>1</v>
      </c>
    </row>
    <row r="265" spans="2:82">
      <c r="B265" s="303">
        <v>674</v>
      </c>
      <c r="M265" s="165">
        <v>2</v>
      </c>
      <c r="Q265" s="165">
        <f t="shared" si="129"/>
        <v>4</v>
      </c>
      <c r="R265" s="165">
        <v>3</v>
      </c>
      <c r="S265" s="165">
        <v>1</v>
      </c>
      <c r="U265" s="165">
        <f t="shared" si="130"/>
        <v>4</v>
      </c>
      <c r="V265" s="165">
        <v>2</v>
      </c>
      <c r="W265" s="165">
        <v>0</v>
      </c>
      <c r="Y265" s="165">
        <f t="shared" si="131"/>
        <v>4</v>
      </c>
      <c r="Z265" s="165">
        <v>4</v>
      </c>
      <c r="AA265" s="165">
        <v>2</v>
      </c>
      <c r="AC265" s="165">
        <f t="shared" si="132"/>
        <v>3</v>
      </c>
      <c r="AD265" s="165">
        <v>3</v>
      </c>
      <c r="AE265" s="165">
        <v>2</v>
      </c>
      <c r="AG265" s="165">
        <f t="shared" si="133"/>
        <v>4</v>
      </c>
      <c r="AH265" s="165">
        <v>4</v>
      </c>
      <c r="AI265" s="165">
        <v>2</v>
      </c>
      <c r="AK265" s="165">
        <f t="shared" si="134"/>
        <v>5</v>
      </c>
      <c r="AL265" s="165">
        <v>5</v>
      </c>
      <c r="AM265" s="165">
        <v>2</v>
      </c>
      <c r="AU265" s="303">
        <f t="shared" ref="AU265" si="1107">M265</f>
        <v>2</v>
      </c>
      <c r="AV265" s="303">
        <f t="shared" ref="AV265" si="1108">R265</f>
        <v>3</v>
      </c>
      <c r="AW265" s="303">
        <f t="shared" ref="AW265" si="1109">V265</f>
        <v>2</v>
      </c>
      <c r="AX265" s="303">
        <f t="shared" ref="AX265" si="1110">Z265</f>
        <v>4</v>
      </c>
      <c r="AY265" s="303">
        <f t="shared" ref="AY265" si="1111">AD265</f>
        <v>3</v>
      </c>
      <c r="AZ265" s="303">
        <f t="shared" ref="AZ265" si="1112">AH265</f>
        <v>4</v>
      </c>
      <c r="BA265" s="303">
        <f t="shared" ref="BA265" si="1113">AL265</f>
        <v>5</v>
      </c>
      <c r="BB265" s="303"/>
      <c r="BC265" s="303"/>
      <c r="BD265" s="303"/>
      <c r="BE265" s="303"/>
      <c r="BF265" s="303"/>
      <c r="BG265" s="303"/>
      <c r="BH265" s="303"/>
      <c r="BI265" s="303">
        <f t="shared" ref="BI265" si="1114">S265</f>
        <v>1</v>
      </c>
      <c r="BJ265" s="303">
        <f t="shared" ref="BJ265" si="1115">W265</f>
        <v>0</v>
      </c>
      <c r="BK265" s="303">
        <f t="shared" ref="BK265" si="1116">AA265</f>
        <v>2</v>
      </c>
      <c r="BL265" s="303">
        <f t="shared" ref="BL265" si="1117">AE265</f>
        <v>2</v>
      </c>
      <c r="BM265" s="303">
        <f t="shared" ref="BM265" si="1118">AI265</f>
        <v>2</v>
      </c>
      <c r="BN265" s="303">
        <f t="shared" ref="BN265" si="1119">AM265</f>
        <v>2</v>
      </c>
      <c r="BO265" s="303"/>
      <c r="BP265" s="303"/>
      <c r="BQ265" s="303"/>
      <c r="BR265" s="303"/>
      <c r="BS265" s="303"/>
      <c r="BT265" s="303"/>
      <c r="BU265" s="303">
        <f t="shared" ref="BU265" si="1120">Q265</f>
        <v>4</v>
      </c>
      <c r="BV265" s="303">
        <f t="shared" ref="BV265" si="1121">U265</f>
        <v>4</v>
      </c>
      <c r="BW265" s="303">
        <f t="shared" ref="BW265" si="1122">Y265</f>
        <v>4</v>
      </c>
      <c r="BX265" s="303">
        <f t="shared" ref="BX265" si="1123">AC265</f>
        <v>3</v>
      </c>
      <c r="BY265" s="303">
        <f t="shared" ref="BY265" si="1124">AG265</f>
        <v>4</v>
      </c>
      <c r="BZ265" s="303">
        <f t="shared" ref="BZ265" si="1125">AK265</f>
        <v>5</v>
      </c>
      <c r="CA265" s="303"/>
      <c r="CB265" s="303"/>
      <c r="CC265" s="303">
        <v>1</v>
      </c>
      <c r="CD265" s="303">
        <v>1</v>
      </c>
    </row>
    <row r="266" spans="2:82">
      <c r="B266" s="303">
        <v>675</v>
      </c>
      <c r="M266" s="165">
        <v>3</v>
      </c>
      <c r="Q266" s="165">
        <f t="shared" si="129"/>
        <v>5</v>
      </c>
      <c r="R266" s="165">
        <v>5</v>
      </c>
      <c r="S266" s="165">
        <v>3</v>
      </c>
      <c r="U266" s="165">
        <f t="shared" si="130"/>
        <v>4</v>
      </c>
      <c r="V266" s="165">
        <v>2</v>
      </c>
      <c r="W266" s="165">
        <v>1</v>
      </c>
      <c r="Y266" s="165">
        <f t="shared" si="131"/>
        <v>6</v>
      </c>
      <c r="Z266" s="165">
        <v>5</v>
      </c>
      <c r="AA266" s="165">
        <v>2</v>
      </c>
      <c r="AC266" s="165">
        <f t="shared" si="132"/>
        <v>5</v>
      </c>
      <c r="AD266" s="165">
        <v>4</v>
      </c>
      <c r="AE266" s="165">
        <v>2</v>
      </c>
      <c r="AG266" s="165">
        <f t="shared" si="133"/>
        <v>3</v>
      </c>
      <c r="AH266" s="165">
        <v>2</v>
      </c>
      <c r="AI266" s="165">
        <v>2</v>
      </c>
      <c r="AK266" s="165">
        <f t="shared" si="134"/>
        <v>6</v>
      </c>
      <c r="AL266" s="165">
        <v>5</v>
      </c>
      <c r="AM266" s="165">
        <v>2</v>
      </c>
      <c r="AU266" s="303">
        <f t="shared" ref="AU266" si="1126">M266</f>
        <v>3</v>
      </c>
      <c r="AV266" s="303">
        <f t="shared" ref="AV266" si="1127">R266</f>
        <v>5</v>
      </c>
      <c r="AW266" s="303">
        <f t="shared" ref="AW266" si="1128">V266</f>
        <v>2</v>
      </c>
      <c r="AX266" s="303">
        <f t="shared" ref="AX266" si="1129">Z266</f>
        <v>5</v>
      </c>
      <c r="AY266" s="303">
        <f t="shared" ref="AY266" si="1130">AD266</f>
        <v>4</v>
      </c>
      <c r="AZ266" s="303">
        <f t="shared" ref="AZ266" si="1131">AH266</f>
        <v>2</v>
      </c>
      <c r="BA266" s="303">
        <f t="shared" ref="BA266" si="1132">AL266</f>
        <v>5</v>
      </c>
      <c r="BB266" s="303"/>
      <c r="BC266" s="303"/>
      <c r="BD266" s="303"/>
      <c r="BE266" s="303"/>
      <c r="BF266" s="303"/>
      <c r="BG266" s="303"/>
      <c r="BH266" s="303"/>
      <c r="BI266" s="303">
        <f t="shared" ref="BI266" si="1133">S266</f>
        <v>3</v>
      </c>
      <c r="BJ266" s="303">
        <f t="shared" ref="BJ266" si="1134">W266</f>
        <v>1</v>
      </c>
      <c r="BK266" s="303">
        <f t="shared" ref="BK266" si="1135">AA266</f>
        <v>2</v>
      </c>
      <c r="BL266" s="303">
        <f t="shared" ref="BL266" si="1136">AE266</f>
        <v>2</v>
      </c>
      <c r="BM266" s="303">
        <f t="shared" ref="BM266" si="1137">AI266</f>
        <v>2</v>
      </c>
      <c r="BN266" s="303">
        <f t="shared" ref="BN266" si="1138">AM266</f>
        <v>2</v>
      </c>
      <c r="BO266" s="303"/>
      <c r="BP266" s="303"/>
      <c r="BQ266" s="303"/>
      <c r="BR266" s="303"/>
      <c r="BS266" s="303"/>
      <c r="BT266" s="303"/>
      <c r="BU266" s="303">
        <f t="shared" ref="BU266" si="1139">Q266</f>
        <v>5</v>
      </c>
      <c r="BV266" s="303">
        <f t="shared" ref="BV266" si="1140">U266</f>
        <v>4</v>
      </c>
      <c r="BW266" s="303">
        <f t="shared" ref="BW266" si="1141">Y266</f>
        <v>6</v>
      </c>
      <c r="BX266" s="303">
        <f t="shared" ref="BX266" si="1142">AC266</f>
        <v>5</v>
      </c>
      <c r="BY266" s="303">
        <f t="shared" ref="BY266" si="1143">AG266</f>
        <v>3</v>
      </c>
      <c r="BZ266" s="303">
        <f t="shared" ref="BZ266" si="1144">AK266</f>
        <v>6</v>
      </c>
      <c r="CA266" s="303"/>
      <c r="CB266" s="303"/>
      <c r="CC266" s="303">
        <v>0</v>
      </c>
      <c r="CD266" s="303">
        <v>1</v>
      </c>
    </row>
    <row r="267" spans="2:82">
      <c r="B267" s="303">
        <v>676</v>
      </c>
      <c r="M267" s="165">
        <v>4</v>
      </c>
      <c r="Q267" s="165">
        <f t="shared" si="129"/>
        <v>5</v>
      </c>
      <c r="R267" s="165">
        <v>5</v>
      </c>
      <c r="S267" s="165">
        <v>4</v>
      </c>
      <c r="U267" s="165">
        <f t="shared" si="130"/>
        <v>6</v>
      </c>
      <c r="V267" s="165">
        <v>4</v>
      </c>
      <c r="W267" s="165">
        <v>2</v>
      </c>
      <c r="Y267" s="165">
        <f t="shared" si="131"/>
        <v>6</v>
      </c>
      <c r="Z267" s="165">
        <v>4</v>
      </c>
      <c r="AA267" s="165">
        <v>2</v>
      </c>
      <c r="AC267" s="165">
        <f t="shared" si="132"/>
        <v>5</v>
      </c>
      <c r="AD267" s="165">
        <v>3</v>
      </c>
      <c r="AE267" s="165">
        <v>2</v>
      </c>
      <c r="AG267" s="165">
        <f t="shared" si="133"/>
        <v>4</v>
      </c>
      <c r="AH267" s="165">
        <v>3</v>
      </c>
      <c r="AI267" s="165">
        <v>3</v>
      </c>
      <c r="AK267" s="165">
        <f t="shared" si="134"/>
        <v>6</v>
      </c>
      <c r="AL267" s="165">
        <v>4</v>
      </c>
      <c r="AM267" s="165">
        <v>2</v>
      </c>
      <c r="AU267" s="303">
        <f t="shared" ref="AU267" si="1145">M267</f>
        <v>4</v>
      </c>
      <c r="AV267" s="303">
        <f t="shared" ref="AV267" si="1146">R267</f>
        <v>5</v>
      </c>
      <c r="AW267" s="303">
        <f t="shared" ref="AW267" si="1147">V267</f>
        <v>4</v>
      </c>
      <c r="AX267" s="303">
        <f t="shared" ref="AX267" si="1148">Z267</f>
        <v>4</v>
      </c>
      <c r="AY267" s="303">
        <f t="shared" ref="AY267" si="1149">AD267</f>
        <v>3</v>
      </c>
      <c r="AZ267" s="303">
        <f t="shared" ref="AZ267" si="1150">AH267</f>
        <v>3</v>
      </c>
      <c r="BA267" s="303">
        <f t="shared" ref="BA267" si="1151">AL267</f>
        <v>4</v>
      </c>
      <c r="BB267" s="303"/>
      <c r="BC267" s="303"/>
      <c r="BD267" s="303"/>
      <c r="BE267" s="303"/>
      <c r="BF267" s="303"/>
      <c r="BG267" s="303"/>
      <c r="BH267" s="303"/>
      <c r="BI267" s="303">
        <f t="shared" ref="BI267" si="1152">S267</f>
        <v>4</v>
      </c>
      <c r="BJ267" s="303">
        <f t="shared" ref="BJ267" si="1153">W267</f>
        <v>2</v>
      </c>
      <c r="BK267" s="303">
        <f t="shared" ref="BK267" si="1154">AA267</f>
        <v>2</v>
      </c>
      <c r="BL267" s="303">
        <f t="shared" ref="BL267" si="1155">AE267</f>
        <v>2</v>
      </c>
      <c r="BM267" s="303">
        <f t="shared" ref="BM267" si="1156">AI267</f>
        <v>3</v>
      </c>
      <c r="BN267" s="303">
        <f t="shared" ref="BN267" si="1157">AM267</f>
        <v>2</v>
      </c>
      <c r="BO267" s="303"/>
      <c r="BP267" s="303"/>
      <c r="BQ267" s="303"/>
      <c r="BR267" s="303"/>
      <c r="BS267" s="303"/>
      <c r="BT267" s="303"/>
      <c r="BU267" s="303">
        <f t="shared" ref="BU267" si="1158">Q267</f>
        <v>5</v>
      </c>
      <c r="BV267" s="303">
        <f t="shared" ref="BV267" si="1159">U267</f>
        <v>6</v>
      </c>
      <c r="BW267" s="303">
        <f t="shared" ref="BW267" si="1160">Y267</f>
        <v>6</v>
      </c>
      <c r="BX267" s="303">
        <f t="shared" ref="BX267" si="1161">AC267</f>
        <v>5</v>
      </c>
      <c r="BY267" s="303">
        <f t="shared" ref="BY267" si="1162">AG267</f>
        <v>4</v>
      </c>
      <c r="BZ267" s="303">
        <f t="shared" ref="BZ267" si="1163">AK267</f>
        <v>6</v>
      </c>
      <c r="CA267" s="303"/>
      <c r="CB267" s="303"/>
      <c r="CC267" s="303">
        <v>0</v>
      </c>
      <c r="CD267" s="303">
        <v>0</v>
      </c>
    </row>
    <row r="268" spans="2:82">
      <c r="B268" s="303">
        <v>677</v>
      </c>
      <c r="M268" s="165">
        <v>3</v>
      </c>
      <c r="Q268" s="165">
        <f t="shared" si="129"/>
        <v>6</v>
      </c>
      <c r="R268" s="165">
        <v>5</v>
      </c>
      <c r="S268" s="165">
        <v>2</v>
      </c>
      <c r="U268" s="165">
        <f t="shared" si="130"/>
        <v>3</v>
      </c>
      <c r="V268" s="165">
        <v>3</v>
      </c>
      <c r="W268" s="165">
        <v>3</v>
      </c>
      <c r="Y268" s="165">
        <f t="shared" si="131"/>
        <v>4</v>
      </c>
      <c r="Z268" s="165">
        <v>2</v>
      </c>
      <c r="AA268" s="165">
        <v>1</v>
      </c>
      <c r="AC268" s="165">
        <f t="shared" si="132"/>
        <v>4</v>
      </c>
      <c r="AD268" s="165">
        <v>2</v>
      </c>
      <c r="AE268" s="165">
        <v>1</v>
      </c>
      <c r="AG268" s="165">
        <f t="shared" si="133"/>
        <v>5</v>
      </c>
      <c r="AH268" s="165">
        <v>4</v>
      </c>
      <c r="AI268" s="165">
        <v>2</v>
      </c>
      <c r="AK268" s="165">
        <f t="shared" si="134"/>
        <v>5</v>
      </c>
      <c r="AL268" s="165">
        <v>3</v>
      </c>
      <c r="AM268" s="165">
        <v>1</v>
      </c>
      <c r="AU268" s="303">
        <f t="shared" ref="AU268" si="1164">M268</f>
        <v>3</v>
      </c>
      <c r="AV268" s="303">
        <f t="shared" ref="AV268" si="1165">R268</f>
        <v>5</v>
      </c>
      <c r="AW268" s="303">
        <f t="shared" ref="AW268" si="1166">V268</f>
        <v>3</v>
      </c>
      <c r="AX268" s="303">
        <f t="shared" ref="AX268" si="1167">Z268</f>
        <v>2</v>
      </c>
      <c r="AY268" s="303">
        <f t="shared" ref="AY268" si="1168">AD268</f>
        <v>2</v>
      </c>
      <c r="AZ268" s="303">
        <f t="shared" ref="AZ268" si="1169">AH268</f>
        <v>4</v>
      </c>
      <c r="BA268" s="303">
        <f t="shared" ref="BA268" si="1170">AL268</f>
        <v>3</v>
      </c>
      <c r="BB268" s="303"/>
      <c r="BC268" s="303"/>
      <c r="BD268" s="303"/>
      <c r="BE268" s="303"/>
      <c r="BF268" s="303"/>
      <c r="BG268" s="303"/>
      <c r="BH268" s="303"/>
      <c r="BI268" s="303">
        <f t="shared" ref="BI268" si="1171">S268</f>
        <v>2</v>
      </c>
      <c r="BJ268" s="303">
        <f t="shared" ref="BJ268" si="1172">W268</f>
        <v>3</v>
      </c>
      <c r="BK268" s="303">
        <f t="shared" ref="BK268" si="1173">AA268</f>
        <v>1</v>
      </c>
      <c r="BL268" s="303">
        <f t="shared" ref="BL268" si="1174">AE268</f>
        <v>1</v>
      </c>
      <c r="BM268" s="303">
        <f t="shared" ref="BM268" si="1175">AI268</f>
        <v>2</v>
      </c>
      <c r="BN268" s="303">
        <f t="shared" ref="BN268" si="1176">AM268</f>
        <v>1</v>
      </c>
      <c r="BO268" s="303"/>
      <c r="BP268" s="303"/>
      <c r="BQ268" s="303"/>
      <c r="BR268" s="303"/>
      <c r="BS268" s="303"/>
      <c r="BT268" s="303"/>
      <c r="BU268" s="303">
        <f t="shared" ref="BU268" si="1177">Q268</f>
        <v>6</v>
      </c>
      <c r="BV268" s="303">
        <f t="shared" ref="BV268" si="1178">U268</f>
        <v>3</v>
      </c>
      <c r="BW268" s="303">
        <f t="shared" ref="BW268" si="1179">Y268</f>
        <v>4</v>
      </c>
      <c r="BX268" s="303">
        <f t="shared" ref="BX268" si="1180">AC268</f>
        <v>4</v>
      </c>
      <c r="BY268" s="303">
        <f t="shared" ref="BY268" si="1181">AG268</f>
        <v>5</v>
      </c>
      <c r="BZ268" s="303">
        <f t="shared" ref="BZ268" si="1182">AK268</f>
        <v>5</v>
      </c>
      <c r="CA268" s="303"/>
      <c r="CB268" s="303"/>
      <c r="CC268" s="303">
        <v>0</v>
      </c>
      <c r="CD268" s="303">
        <v>1</v>
      </c>
    </row>
    <row r="269" spans="2:82">
      <c r="B269" s="303">
        <v>678</v>
      </c>
      <c r="M269" s="165">
        <v>3</v>
      </c>
      <c r="Q269" s="165">
        <f t="shared" si="129"/>
        <v>4</v>
      </c>
      <c r="R269" s="165">
        <v>4</v>
      </c>
      <c r="S269" s="165">
        <v>3</v>
      </c>
      <c r="U269" s="165">
        <f t="shared" si="130"/>
        <v>4</v>
      </c>
      <c r="V269" s="165">
        <v>2</v>
      </c>
      <c r="W269" s="165">
        <v>1</v>
      </c>
      <c r="Y269" s="165">
        <f t="shared" si="131"/>
        <v>3</v>
      </c>
      <c r="Z269" s="165">
        <v>1</v>
      </c>
      <c r="AA269" s="165">
        <v>1</v>
      </c>
      <c r="AC269" s="165">
        <f t="shared" si="132"/>
        <v>5</v>
      </c>
      <c r="AD269" s="165">
        <v>4</v>
      </c>
      <c r="AE269" s="165">
        <v>2</v>
      </c>
      <c r="AG269" s="165">
        <f t="shared" si="133"/>
        <v>5</v>
      </c>
      <c r="AH269" s="165">
        <v>5</v>
      </c>
      <c r="AI269" s="165">
        <v>3</v>
      </c>
      <c r="AK269" s="165">
        <f t="shared" si="134"/>
        <v>6</v>
      </c>
      <c r="AL269" s="165">
        <v>5</v>
      </c>
      <c r="AM269" s="165">
        <v>2</v>
      </c>
      <c r="AU269" s="303">
        <f t="shared" ref="AU269" si="1183">M269</f>
        <v>3</v>
      </c>
      <c r="AV269" s="303">
        <f t="shared" ref="AV269" si="1184">R269</f>
        <v>4</v>
      </c>
      <c r="AW269" s="303">
        <f t="shared" ref="AW269" si="1185">V269</f>
        <v>2</v>
      </c>
      <c r="AX269" s="303">
        <f t="shared" ref="AX269" si="1186">Z269</f>
        <v>1</v>
      </c>
      <c r="AY269" s="303">
        <f t="shared" ref="AY269" si="1187">AD269</f>
        <v>4</v>
      </c>
      <c r="AZ269" s="303">
        <f t="shared" ref="AZ269" si="1188">AH269</f>
        <v>5</v>
      </c>
      <c r="BA269" s="303">
        <f t="shared" ref="BA269" si="1189">AL269</f>
        <v>5</v>
      </c>
      <c r="BB269" s="303"/>
      <c r="BC269" s="303"/>
      <c r="BD269" s="303"/>
      <c r="BE269" s="303"/>
      <c r="BF269" s="303"/>
      <c r="BG269" s="303"/>
      <c r="BH269" s="303"/>
      <c r="BI269" s="303">
        <f t="shared" ref="BI269" si="1190">S269</f>
        <v>3</v>
      </c>
      <c r="BJ269" s="303">
        <f t="shared" ref="BJ269" si="1191">W269</f>
        <v>1</v>
      </c>
      <c r="BK269" s="303">
        <f t="shared" ref="BK269" si="1192">AA269</f>
        <v>1</v>
      </c>
      <c r="BL269" s="303">
        <f t="shared" ref="BL269" si="1193">AE269</f>
        <v>2</v>
      </c>
      <c r="BM269" s="303">
        <f t="shared" ref="BM269" si="1194">AI269</f>
        <v>3</v>
      </c>
      <c r="BN269" s="303">
        <f t="shared" ref="BN269" si="1195">AM269</f>
        <v>2</v>
      </c>
      <c r="BO269" s="303"/>
      <c r="BP269" s="303"/>
      <c r="BQ269" s="303"/>
      <c r="BR269" s="303"/>
      <c r="BS269" s="303"/>
      <c r="BT269" s="303"/>
      <c r="BU269" s="303">
        <f t="shared" ref="BU269" si="1196">Q269</f>
        <v>4</v>
      </c>
      <c r="BV269" s="303">
        <f t="shared" ref="BV269" si="1197">U269</f>
        <v>4</v>
      </c>
      <c r="BW269" s="303">
        <f t="shared" ref="BW269" si="1198">Y269</f>
        <v>3</v>
      </c>
      <c r="BX269" s="303">
        <f t="shared" ref="BX269" si="1199">AC269</f>
        <v>5</v>
      </c>
      <c r="BY269" s="303">
        <f t="shared" ref="BY269" si="1200">AG269</f>
        <v>5</v>
      </c>
      <c r="BZ269" s="303">
        <f t="shared" ref="BZ269" si="1201">AK269</f>
        <v>6</v>
      </c>
      <c r="CA269" s="303"/>
      <c r="CB269" s="303"/>
      <c r="CC269" s="303">
        <v>0</v>
      </c>
      <c r="CD269" s="303">
        <v>1</v>
      </c>
    </row>
    <row r="270" spans="2:82">
      <c r="B270" s="303">
        <v>679</v>
      </c>
      <c r="M270" s="165">
        <v>3</v>
      </c>
      <c r="Q270" s="165">
        <f t="shared" si="129"/>
        <v>4</v>
      </c>
      <c r="R270" s="165">
        <v>4</v>
      </c>
      <c r="S270" s="165">
        <v>3</v>
      </c>
      <c r="U270" s="165">
        <f t="shared" si="130"/>
        <v>6</v>
      </c>
      <c r="V270" s="165">
        <v>5</v>
      </c>
      <c r="W270" s="165">
        <v>2</v>
      </c>
      <c r="Y270" s="165">
        <f t="shared" si="131"/>
        <v>4</v>
      </c>
      <c r="Z270" s="165">
        <v>3</v>
      </c>
      <c r="AA270" s="165">
        <v>2</v>
      </c>
      <c r="AC270" s="165">
        <f t="shared" si="132"/>
        <v>5</v>
      </c>
      <c r="AD270" s="165">
        <v>3</v>
      </c>
      <c r="AE270" s="165">
        <v>1</v>
      </c>
      <c r="AG270" s="165">
        <f t="shared" si="133"/>
        <v>6</v>
      </c>
      <c r="AH270" s="165">
        <v>4</v>
      </c>
      <c r="AI270" s="165">
        <v>1</v>
      </c>
      <c r="AK270" s="165">
        <f t="shared" si="134"/>
        <v>5</v>
      </c>
      <c r="AL270" s="165">
        <v>4</v>
      </c>
      <c r="AM270" s="165">
        <v>2</v>
      </c>
      <c r="AU270" s="303">
        <f t="shared" ref="AU270" si="1202">M270</f>
        <v>3</v>
      </c>
      <c r="AV270" s="303">
        <f t="shared" ref="AV270" si="1203">R270</f>
        <v>4</v>
      </c>
      <c r="AW270" s="303">
        <f t="shared" ref="AW270" si="1204">V270</f>
        <v>5</v>
      </c>
      <c r="AX270" s="303">
        <f t="shared" ref="AX270" si="1205">Z270</f>
        <v>3</v>
      </c>
      <c r="AY270" s="303">
        <f t="shared" ref="AY270" si="1206">AD270</f>
        <v>3</v>
      </c>
      <c r="AZ270" s="303">
        <f t="shared" ref="AZ270" si="1207">AH270</f>
        <v>4</v>
      </c>
      <c r="BA270" s="303">
        <f t="shared" ref="BA270" si="1208">AL270</f>
        <v>4</v>
      </c>
      <c r="BB270" s="303"/>
      <c r="BC270" s="303"/>
      <c r="BD270" s="303"/>
      <c r="BE270" s="303"/>
      <c r="BF270" s="303"/>
      <c r="BG270" s="303"/>
      <c r="BH270" s="303"/>
      <c r="BI270" s="303">
        <f t="shared" ref="BI270" si="1209">S270</f>
        <v>3</v>
      </c>
      <c r="BJ270" s="303">
        <f t="shared" ref="BJ270" si="1210">W270</f>
        <v>2</v>
      </c>
      <c r="BK270" s="303">
        <f t="shared" ref="BK270" si="1211">AA270</f>
        <v>2</v>
      </c>
      <c r="BL270" s="303">
        <f t="shared" ref="BL270" si="1212">AE270</f>
        <v>1</v>
      </c>
      <c r="BM270" s="303">
        <f t="shared" ref="BM270" si="1213">AI270</f>
        <v>1</v>
      </c>
      <c r="BN270" s="303">
        <f t="shared" ref="BN270" si="1214">AM270</f>
        <v>2</v>
      </c>
      <c r="BO270" s="303"/>
      <c r="BP270" s="303"/>
      <c r="BQ270" s="303"/>
      <c r="BR270" s="303"/>
      <c r="BS270" s="303"/>
      <c r="BT270" s="303"/>
      <c r="BU270" s="303">
        <f t="shared" ref="BU270" si="1215">Q270</f>
        <v>4</v>
      </c>
      <c r="BV270" s="303">
        <f t="shared" ref="BV270" si="1216">U270</f>
        <v>6</v>
      </c>
      <c r="BW270" s="303">
        <f t="shared" ref="BW270" si="1217">Y270</f>
        <v>4</v>
      </c>
      <c r="BX270" s="303">
        <f t="shared" ref="BX270" si="1218">AC270</f>
        <v>5</v>
      </c>
      <c r="BY270" s="303">
        <f t="shared" ref="BY270" si="1219">AG270</f>
        <v>6</v>
      </c>
      <c r="BZ270" s="303">
        <f t="shared" ref="BZ270" si="1220">AK270</f>
        <v>5</v>
      </c>
      <c r="CA270" s="303"/>
      <c r="CB270" s="303"/>
      <c r="CC270" s="303">
        <v>0</v>
      </c>
      <c r="CD270" s="303">
        <v>0</v>
      </c>
    </row>
    <row r="271" spans="2:82">
      <c r="B271" s="303">
        <v>680</v>
      </c>
      <c r="M271" s="165">
        <v>3</v>
      </c>
      <c r="Q271" s="165">
        <f t="shared" si="129"/>
        <v>4</v>
      </c>
      <c r="R271" s="165">
        <v>4</v>
      </c>
      <c r="S271" s="165">
        <v>3</v>
      </c>
      <c r="U271" s="165">
        <f t="shared" si="130"/>
        <v>5</v>
      </c>
      <c r="V271" s="165">
        <v>4</v>
      </c>
      <c r="W271" s="165">
        <v>2</v>
      </c>
      <c r="Y271" s="165">
        <f t="shared" si="131"/>
        <v>5</v>
      </c>
      <c r="Z271" s="165">
        <v>2</v>
      </c>
      <c r="AA271" s="165">
        <v>0</v>
      </c>
      <c r="AC271" s="165">
        <f t="shared" si="132"/>
        <v>5</v>
      </c>
      <c r="AD271" s="165">
        <v>3</v>
      </c>
      <c r="AE271" s="165">
        <v>1</v>
      </c>
      <c r="AG271" s="165">
        <f t="shared" si="133"/>
        <v>5</v>
      </c>
      <c r="AH271" s="165">
        <v>4</v>
      </c>
      <c r="AI271" s="165">
        <v>2</v>
      </c>
      <c r="AK271" s="165">
        <f t="shared" si="134"/>
        <v>5</v>
      </c>
      <c r="AL271" s="165">
        <v>3</v>
      </c>
      <c r="AM271" s="165">
        <v>1</v>
      </c>
      <c r="AU271" s="303">
        <f t="shared" ref="AU271" si="1221">M271</f>
        <v>3</v>
      </c>
      <c r="AV271" s="303">
        <f t="shared" ref="AV271" si="1222">R271</f>
        <v>4</v>
      </c>
      <c r="AW271" s="303">
        <f t="shared" ref="AW271" si="1223">V271</f>
        <v>4</v>
      </c>
      <c r="AX271" s="303">
        <f t="shared" ref="AX271" si="1224">Z271</f>
        <v>2</v>
      </c>
      <c r="AY271" s="303">
        <f t="shared" ref="AY271" si="1225">AD271</f>
        <v>3</v>
      </c>
      <c r="AZ271" s="303">
        <f t="shared" ref="AZ271" si="1226">AH271</f>
        <v>4</v>
      </c>
      <c r="BA271" s="303">
        <f t="shared" ref="BA271" si="1227">AL271</f>
        <v>3</v>
      </c>
      <c r="BB271" s="303"/>
      <c r="BC271" s="303"/>
      <c r="BD271" s="303"/>
      <c r="BE271" s="303"/>
      <c r="BF271" s="303"/>
      <c r="BG271" s="303"/>
      <c r="BH271" s="303"/>
      <c r="BI271" s="303">
        <f t="shared" ref="BI271" si="1228">S271</f>
        <v>3</v>
      </c>
      <c r="BJ271" s="303">
        <f t="shared" ref="BJ271" si="1229">W271</f>
        <v>2</v>
      </c>
      <c r="BK271" s="303">
        <f t="shared" ref="BK271" si="1230">AA271</f>
        <v>0</v>
      </c>
      <c r="BL271" s="303">
        <f t="shared" ref="BL271" si="1231">AE271</f>
        <v>1</v>
      </c>
      <c r="BM271" s="303">
        <f t="shared" ref="BM271" si="1232">AI271</f>
        <v>2</v>
      </c>
      <c r="BN271" s="303">
        <f t="shared" ref="BN271" si="1233">AM271</f>
        <v>1</v>
      </c>
      <c r="BO271" s="303"/>
      <c r="BP271" s="303"/>
      <c r="BQ271" s="303"/>
      <c r="BR271" s="303"/>
      <c r="BS271" s="303"/>
      <c r="BT271" s="303"/>
      <c r="BU271" s="303">
        <f t="shared" ref="BU271" si="1234">Q271</f>
        <v>4</v>
      </c>
      <c r="BV271" s="303">
        <f t="shared" ref="BV271" si="1235">U271</f>
        <v>5</v>
      </c>
      <c r="BW271" s="303">
        <f t="shared" ref="BW271" si="1236">Y271</f>
        <v>5</v>
      </c>
      <c r="BX271" s="303">
        <f t="shared" ref="BX271" si="1237">AC271</f>
        <v>5</v>
      </c>
      <c r="BY271" s="303">
        <f t="shared" ref="BY271" si="1238">AG271</f>
        <v>5</v>
      </c>
      <c r="BZ271" s="303">
        <f t="shared" ref="BZ271" si="1239">AK271</f>
        <v>5</v>
      </c>
      <c r="CA271" s="303"/>
      <c r="CB271" s="303"/>
      <c r="CC271" s="303">
        <v>0</v>
      </c>
      <c r="CD271" s="303">
        <v>0</v>
      </c>
    </row>
    <row r="272" spans="2:82">
      <c r="B272" s="303">
        <v>681</v>
      </c>
      <c r="M272" s="165">
        <v>5</v>
      </c>
      <c r="Q272" s="165">
        <f t="shared" si="129"/>
        <v>5</v>
      </c>
      <c r="R272" s="165">
        <v>3</v>
      </c>
      <c r="S272" s="165">
        <v>3</v>
      </c>
      <c r="U272" s="165">
        <f t="shared" si="130"/>
        <v>6</v>
      </c>
      <c r="V272" s="165">
        <v>5</v>
      </c>
      <c r="W272" s="165">
        <v>4</v>
      </c>
      <c r="Y272" s="165">
        <f t="shared" si="131"/>
        <v>5</v>
      </c>
      <c r="Z272" s="165">
        <v>3</v>
      </c>
      <c r="AA272" s="165">
        <v>3</v>
      </c>
      <c r="AC272" s="165">
        <f t="shared" si="132"/>
        <v>6</v>
      </c>
      <c r="AD272" s="165">
        <v>4</v>
      </c>
      <c r="AE272" s="165">
        <v>3</v>
      </c>
      <c r="AG272" s="165">
        <f t="shared" si="133"/>
        <v>6</v>
      </c>
      <c r="AH272" s="165">
        <v>5</v>
      </c>
      <c r="AI272" s="165">
        <v>4</v>
      </c>
      <c r="AK272" s="165">
        <f t="shared" si="134"/>
        <v>6</v>
      </c>
      <c r="AL272" s="165">
        <v>4</v>
      </c>
      <c r="AM272" s="165">
        <v>3</v>
      </c>
      <c r="AU272" s="303">
        <f t="shared" ref="AU272" si="1240">M272</f>
        <v>5</v>
      </c>
      <c r="AV272" s="303">
        <f t="shared" ref="AV272" si="1241">R272</f>
        <v>3</v>
      </c>
      <c r="AW272" s="303">
        <f t="shared" ref="AW272" si="1242">V272</f>
        <v>5</v>
      </c>
      <c r="AX272" s="303">
        <f t="shared" ref="AX272" si="1243">Z272</f>
        <v>3</v>
      </c>
      <c r="AY272" s="303">
        <f t="shared" ref="AY272" si="1244">AD272</f>
        <v>4</v>
      </c>
      <c r="AZ272" s="303">
        <f t="shared" ref="AZ272" si="1245">AH272</f>
        <v>5</v>
      </c>
      <c r="BA272" s="303">
        <f t="shared" ref="BA272" si="1246">AL272</f>
        <v>4</v>
      </c>
      <c r="BB272" s="303"/>
      <c r="BC272" s="303"/>
      <c r="BD272" s="303"/>
      <c r="BE272" s="303"/>
      <c r="BF272" s="303"/>
      <c r="BG272" s="303"/>
      <c r="BH272" s="303"/>
      <c r="BI272" s="303">
        <f t="shared" ref="BI272" si="1247">S272</f>
        <v>3</v>
      </c>
      <c r="BJ272" s="303">
        <f t="shared" ref="BJ272" si="1248">W272</f>
        <v>4</v>
      </c>
      <c r="BK272" s="303">
        <f t="shared" ref="BK272" si="1249">AA272</f>
        <v>3</v>
      </c>
      <c r="BL272" s="303">
        <f t="shared" ref="BL272" si="1250">AE272</f>
        <v>3</v>
      </c>
      <c r="BM272" s="303">
        <f t="shared" ref="BM272" si="1251">AI272</f>
        <v>4</v>
      </c>
      <c r="BN272" s="303">
        <f t="shared" ref="BN272" si="1252">AM272</f>
        <v>3</v>
      </c>
      <c r="BO272" s="303"/>
      <c r="BP272" s="303"/>
      <c r="BQ272" s="303"/>
      <c r="BR272" s="303"/>
      <c r="BS272" s="303"/>
      <c r="BT272" s="303"/>
      <c r="BU272" s="303">
        <f t="shared" ref="BU272" si="1253">Q272</f>
        <v>5</v>
      </c>
      <c r="BV272" s="303">
        <f t="shared" ref="BV272" si="1254">U272</f>
        <v>6</v>
      </c>
      <c r="BW272" s="303">
        <f t="shared" ref="BW272" si="1255">Y272</f>
        <v>5</v>
      </c>
      <c r="BX272" s="303">
        <f t="shared" ref="BX272" si="1256">AC272</f>
        <v>6</v>
      </c>
      <c r="BY272" s="303">
        <f t="shared" ref="BY272" si="1257">AG272</f>
        <v>6</v>
      </c>
      <c r="BZ272" s="303">
        <f t="shared" ref="BZ272" si="1258">AK272</f>
        <v>6</v>
      </c>
      <c r="CA272" s="303"/>
      <c r="CB272" s="303"/>
      <c r="CC272" s="303">
        <v>0</v>
      </c>
      <c r="CD272" s="303">
        <v>0</v>
      </c>
    </row>
    <row r="273" spans="2:82">
      <c r="B273" s="303">
        <v>682</v>
      </c>
      <c r="M273" s="165">
        <v>4</v>
      </c>
      <c r="Q273" s="165">
        <f t="shared" si="129"/>
        <v>5</v>
      </c>
      <c r="R273" s="165">
        <v>4</v>
      </c>
      <c r="S273" s="165">
        <v>3</v>
      </c>
      <c r="U273" s="165">
        <f t="shared" si="130"/>
        <v>5</v>
      </c>
      <c r="V273" s="165">
        <v>3</v>
      </c>
      <c r="W273" s="165">
        <v>2</v>
      </c>
      <c r="Y273" s="165">
        <f t="shared" si="131"/>
        <v>5</v>
      </c>
      <c r="Z273" s="165">
        <v>3</v>
      </c>
      <c r="AA273" s="165">
        <v>2</v>
      </c>
      <c r="AC273" s="165">
        <f t="shared" si="132"/>
        <v>5</v>
      </c>
      <c r="AD273" s="165">
        <v>4</v>
      </c>
      <c r="AE273" s="165">
        <v>3</v>
      </c>
      <c r="AG273" s="165">
        <f t="shared" si="133"/>
        <v>5</v>
      </c>
      <c r="AH273" s="165">
        <v>5</v>
      </c>
      <c r="AI273" s="165">
        <v>4</v>
      </c>
      <c r="AK273" s="165">
        <f t="shared" si="134"/>
        <v>6</v>
      </c>
      <c r="AL273" s="165">
        <v>5</v>
      </c>
      <c r="AM273" s="165">
        <v>3</v>
      </c>
      <c r="AU273" s="303">
        <f t="shared" ref="AU273" si="1259">M273</f>
        <v>4</v>
      </c>
      <c r="AV273" s="303">
        <f t="shared" ref="AV273" si="1260">R273</f>
        <v>4</v>
      </c>
      <c r="AW273" s="303">
        <f t="shared" ref="AW273" si="1261">V273</f>
        <v>3</v>
      </c>
      <c r="AX273" s="303">
        <f t="shared" ref="AX273" si="1262">Z273</f>
        <v>3</v>
      </c>
      <c r="AY273" s="303">
        <f t="shared" ref="AY273" si="1263">AD273</f>
        <v>4</v>
      </c>
      <c r="AZ273" s="303">
        <f t="shared" ref="AZ273" si="1264">AH273</f>
        <v>5</v>
      </c>
      <c r="BA273" s="303">
        <f t="shared" ref="BA273" si="1265">AL273</f>
        <v>5</v>
      </c>
      <c r="BB273" s="303"/>
      <c r="BC273" s="303"/>
      <c r="BD273" s="303"/>
      <c r="BE273" s="303"/>
      <c r="BF273" s="303"/>
      <c r="BG273" s="303"/>
      <c r="BH273" s="303"/>
      <c r="BI273" s="303">
        <f t="shared" ref="BI273" si="1266">S273</f>
        <v>3</v>
      </c>
      <c r="BJ273" s="303">
        <f t="shared" ref="BJ273" si="1267">W273</f>
        <v>2</v>
      </c>
      <c r="BK273" s="303">
        <f t="shared" ref="BK273" si="1268">AA273</f>
        <v>2</v>
      </c>
      <c r="BL273" s="303">
        <f t="shared" ref="BL273" si="1269">AE273</f>
        <v>3</v>
      </c>
      <c r="BM273" s="303">
        <f t="shared" ref="BM273" si="1270">AI273</f>
        <v>4</v>
      </c>
      <c r="BN273" s="303">
        <f t="shared" ref="BN273" si="1271">AM273</f>
        <v>3</v>
      </c>
      <c r="BO273" s="303"/>
      <c r="BP273" s="303"/>
      <c r="BQ273" s="303"/>
      <c r="BR273" s="303"/>
      <c r="BS273" s="303"/>
      <c r="BT273" s="303"/>
      <c r="BU273" s="303">
        <f t="shared" ref="BU273" si="1272">Q273</f>
        <v>5</v>
      </c>
      <c r="BV273" s="303">
        <f t="shared" ref="BV273" si="1273">U273</f>
        <v>5</v>
      </c>
      <c r="BW273" s="303">
        <f t="shared" ref="BW273" si="1274">Y273</f>
        <v>5</v>
      </c>
      <c r="BX273" s="303">
        <f t="shared" ref="BX273" si="1275">AC273</f>
        <v>5</v>
      </c>
      <c r="BY273" s="303">
        <f t="shared" ref="BY273" si="1276">AG273</f>
        <v>5</v>
      </c>
      <c r="BZ273" s="303">
        <f t="shared" ref="BZ273" si="1277">AK273</f>
        <v>6</v>
      </c>
      <c r="CA273" s="303"/>
      <c r="CB273" s="303"/>
      <c r="CC273" s="303">
        <v>0</v>
      </c>
      <c r="CD273" s="303">
        <v>0</v>
      </c>
    </row>
    <row r="274" spans="2:82">
      <c r="B274" s="303">
        <v>683</v>
      </c>
      <c r="M274" s="165">
        <v>5</v>
      </c>
      <c r="Q274" s="165">
        <f t="shared" si="129"/>
        <v>5</v>
      </c>
      <c r="R274" s="165">
        <v>3</v>
      </c>
      <c r="S274" s="165">
        <v>3</v>
      </c>
      <c r="U274" s="165">
        <f t="shared" si="130"/>
        <v>5</v>
      </c>
      <c r="V274" s="165">
        <v>1</v>
      </c>
      <c r="W274" s="165">
        <v>1</v>
      </c>
      <c r="Y274" s="165">
        <f t="shared" si="131"/>
        <v>5</v>
      </c>
      <c r="Z274" s="165">
        <v>5</v>
      </c>
      <c r="AA274" s="165">
        <v>5</v>
      </c>
      <c r="AC274" s="165">
        <f t="shared" si="132"/>
        <v>6</v>
      </c>
      <c r="AD274" s="165">
        <v>6</v>
      </c>
      <c r="AE274" s="165">
        <v>5</v>
      </c>
      <c r="AG274" s="165">
        <f t="shared" si="133"/>
        <v>5</v>
      </c>
      <c r="AH274" s="165">
        <v>4</v>
      </c>
      <c r="AI274" s="165">
        <v>4</v>
      </c>
      <c r="AK274" s="165">
        <f t="shared" si="134"/>
        <v>6</v>
      </c>
      <c r="AL274" s="165">
        <v>4</v>
      </c>
      <c r="AM274" s="165">
        <v>3</v>
      </c>
      <c r="AU274" s="303">
        <f t="shared" ref="AU274" si="1278">M274</f>
        <v>5</v>
      </c>
      <c r="AV274" s="303">
        <f t="shared" ref="AV274" si="1279">R274</f>
        <v>3</v>
      </c>
      <c r="AW274" s="303">
        <f t="shared" ref="AW274" si="1280">V274</f>
        <v>1</v>
      </c>
      <c r="AX274" s="303">
        <f t="shared" ref="AX274" si="1281">Z274</f>
        <v>5</v>
      </c>
      <c r="AY274" s="303">
        <f t="shared" ref="AY274" si="1282">AD274</f>
        <v>6</v>
      </c>
      <c r="AZ274" s="303">
        <f t="shared" ref="AZ274" si="1283">AH274</f>
        <v>4</v>
      </c>
      <c r="BA274" s="303">
        <f t="shared" ref="BA274" si="1284">AL274</f>
        <v>4</v>
      </c>
      <c r="BB274" s="303"/>
      <c r="BC274" s="303"/>
      <c r="BD274" s="303"/>
      <c r="BE274" s="303"/>
      <c r="BF274" s="303"/>
      <c r="BG274" s="303"/>
      <c r="BH274" s="303"/>
      <c r="BI274" s="303">
        <f t="shared" ref="BI274" si="1285">S274</f>
        <v>3</v>
      </c>
      <c r="BJ274" s="303">
        <f t="shared" ref="BJ274" si="1286">W274</f>
        <v>1</v>
      </c>
      <c r="BK274" s="303">
        <f t="shared" ref="BK274" si="1287">AA274</f>
        <v>5</v>
      </c>
      <c r="BL274" s="303">
        <f t="shared" ref="BL274" si="1288">AE274</f>
        <v>5</v>
      </c>
      <c r="BM274" s="303">
        <f t="shared" ref="BM274" si="1289">AI274</f>
        <v>4</v>
      </c>
      <c r="BN274" s="303">
        <f t="shared" ref="BN274" si="1290">AM274</f>
        <v>3</v>
      </c>
      <c r="BO274" s="303"/>
      <c r="BP274" s="303"/>
      <c r="BQ274" s="303"/>
      <c r="BR274" s="303"/>
      <c r="BS274" s="303"/>
      <c r="BT274" s="303"/>
      <c r="BU274" s="303">
        <f t="shared" ref="BU274" si="1291">Q274</f>
        <v>5</v>
      </c>
      <c r="BV274" s="303">
        <f t="shared" ref="BV274" si="1292">U274</f>
        <v>5</v>
      </c>
      <c r="BW274" s="303">
        <f t="shared" ref="BW274" si="1293">Y274</f>
        <v>5</v>
      </c>
      <c r="BX274" s="303">
        <f t="shared" ref="BX274" si="1294">AC274</f>
        <v>6</v>
      </c>
      <c r="BY274" s="303">
        <f t="shared" ref="BY274" si="1295">AG274</f>
        <v>5</v>
      </c>
      <c r="BZ274" s="303">
        <f t="shared" ref="BZ274" si="1296">AK274</f>
        <v>6</v>
      </c>
      <c r="CA274" s="303"/>
      <c r="CB274" s="303"/>
      <c r="CC274" s="303">
        <v>2</v>
      </c>
      <c r="CD274" s="303">
        <v>0</v>
      </c>
    </row>
    <row r="275" spans="2:82">
      <c r="B275" s="303">
        <v>684</v>
      </c>
      <c r="M275" s="165">
        <v>3</v>
      </c>
      <c r="Q275" s="165">
        <f t="shared" si="129"/>
        <v>5</v>
      </c>
      <c r="R275" s="165">
        <v>5</v>
      </c>
      <c r="S275" s="165">
        <v>3</v>
      </c>
      <c r="U275" s="165">
        <f t="shared" si="130"/>
        <v>5</v>
      </c>
      <c r="V275" s="165">
        <v>3</v>
      </c>
      <c r="W275" s="165">
        <v>1</v>
      </c>
      <c r="Y275" s="165">
        <f t="shared" si="131"/>
        <v>5</v>
      </c>
      <c r="Z275" s="165">
        <v>4</v>
      </c>
      <c r="AA275" s="165">
        <v>2</v>
      </c>
      <c r="AC275" s="165">
        <f t="shared" si="132"/>
        <v>3</v>
      </c>
      <c r="AD275" s="165">
        <v>1</v>
      </c>
      <c r="AE275" s="165">
        <v>1</v>
      </c>
      <c r="AG275" s="165">
        <f t="shared" si="133"/>
        <v>4</v>
      </c>
      <c r="AH275" s="165">
        <v>3</v>
      </c>
      <c r="AI275" s="165">
        <v>2</v>
      </c>
      <c r="AK275" s="165">
        <f t="shared" si="134"/>
        <v>6</v>
      </c>
      <c r="AL275" s="165">
        <v>5</v>
      </c>
      <c r="AM275" s="165">
        <v>2</v>
      </c>
      <c r="AU275" s="303">
        <f t="shared" ref="AU275" si="1297">M275</f>
        <v>3</v>
      </c>
      <c r="AV275" s="303">
        <f t="shared" ref="AV275" si="1298">R275</f>
        <v>5</v>
      </c>
      <c r="AW275" s="303">
        <f t="shared" ref="AW275" si="1299">V275</f>
        <v>3</v>
      </c>
      <c r="AX275" s="303">
        <f t="shared" ref="AX275" si="1300">Z275</f>
        <v>4</v>
      </c>
      <c r="AY275" s="303">
        <f t="shared" ref="AY275" si="1301">AD275</f>
        <v>1</v>
      </c>
      <c r="AZ275" s="303">
        <f t="shared" ref="AZ275" si="1302">AH275</f>
        <v>3</v>
      </c>
      <c r="BA275" s="303">
        <f t="shared" ref="BA275" si="1303">AL275</f>
        <v>5</v>
      </c>
      <c r="BB275" s="303"/>
      <c r="BC275" s="303"/>
      <c r="BD275" s="303"/>
      <c r="BE275" s="303"/>
      <c r="BF275" s="303"/>
      <c r="BG275" s="303"/>
      <c r="BH275" s="303"/>
      <c r="BI275" s="303">
        <f t="shared" ref="BI275" si="1304">S275</f>
        <v>3</v>
      </c>
      <c r="BJ275" s="303">
        <f t="shared" ref="BJ275" si="1305">W275</f>
        <v>1</v>
      </c>
      <c r="BK275" s="303">
        <f t="shared" ref="BK275" si="1306">AA275</f>
        <v>2</v>
      </c>
      <c r="BL275" s="303">
        <f t="shared" ref="BL275" si="1307">AE275</f>
        <v>1</v>
      </c>
      <c r="BM275" s="303">
        <f t="shared" ref="BM275" si="1308">AI275</f>
        <v>2</v>
      </c>
      <c r="BN275" s="303">
        <f t="shared" ref="BN275" si="1309">AM275</f>
        <v>2</v>
      </c>
      <c r="BO275" s="303"/>
      <c r="BP275" s="303"/>
      <c r="BQ275" s="303"/>
      <c r="BR275" s="303"/>
      <c r="BS275" s="303"/>
      <c r="BT275" s="303"/>
      <c r="BU275" s="303">
        <f t="shared" ref="BU275" si="1310">Q275</f>
        <v>5</v>
      </c>
      <c r="BV275" s="303">
        <f t="shared" ref="BV275" si="1311">U275</f>
        <v>5</v>
      </c>
      <c r="BW275" s="303">
        <f t="shared" ref="BW275" si="1312">Y275</f>
        <v>5</v>
      </c>
      <c r="BX275" s="303">
        <f t="shared" ref="BX275" si="1313">AC275</f>
        <v>3</v>
      </c>
      <c r="BY275" s="303">
        <f t="shared" ref="BY275" si="1314">AG275</f>
        <v>4</v>
      </c>
      <c r="BZ275" s="303">
        <f t="shared" ref="BZ275" si="1315">AK275</f>
        <v>6</v>
      </c>
      <c r="CA275" s="303"/>
      <c r="CB275" s="303"/>
      <c r="CC275" s="303">
        <v>0</v>
      </c>
      <c r="CD275" s="303">
        <v>1</v>
      </c>
    </row>
    <row r="276" spans="2:82">
      <c r="B276" s="303">
        <v>685</v>
      </c>
      <c r="M276" s="165">
        <v>4</v>
      </c>
      <c r="Q276" s="165">
        <f t="shared" si="129"/>
        <v>5</v>
      </c>
      <c r="R276" s="165">
        <v>3</v>
      </c>
      <c r="S276" s="165">
        <v>2</v>
      </c>
      <c r="U276" s="165">
        <f t="shared" si="130"/>
        <v>4</v>
      </c>
      <c r="V276" s="165">
        <v>0</v>
      </c>
      <c r="W276" s="165">
        <v>0</v>
      </c>
      <c r="Y276" s="165">
        <f t="shared" si="131"/>
        <v>4</v>
      </c>
      <c r="Z276" s="165">
        <v>3</v>
      </c>
      <c r="AA276" s="165">
        <v>3</v>
      </c>
      <c r="AC276" s="165">
        <f t="shared" si="132"/>
        <v>6</v>
      </c>
      <c r="AD276" s="165">
        <v>5</v>
      </c>
      <c r="AE276" s="165">
        <v>3</v>
      </c>
      <c r="AG276" s="165">
        <f t="shared" si="133"/>
        <v>5</v>
      </c>
      <c r="AH276" s="165">
        <v>3</v>
      </c>
      <c r="AI276" s="165">
        <v>2</v>
      </c>
      <c r="AK276" s="165">
        <f t="shared" si="134"/>
        <v>6</v>
      </c>
      <c r="AL276" s="165">
        <v>2</v>
      </c>
      <c r="AM276" s="165">
        <v>0</v>
      </c>
      <c r="AU276" s="303">
        <f t="shared" ref="AU276" si="1316">M276</f>
        <v>4</v>
      </c>
      <c r="AV276" s="303">
        <f t="shared" ref="AV276" si="1317">R276</f>
        <v>3</v>
      </c>
      <c r="AW276" s="303">
        <f t="shared" ref="AW276" si="1318">V276</f>
        <v>0</v>
      </c>
      <c r="AX276" s="303">
        <f t="shared" ref="AX276" si="1319">Z276</f>
        <v>3</v>
      </c>
      <c r="AY276" s="303">
        <f t="shared" ref="AY276" si="1320">AD276</f>
        <v>5</v>
      </c>
      <c r="AZ276" s="303">
        <f t="shared" ref="AZ276" si="1321">AH276</f>
        <v>3</v>
      </c>
      <c r="BA276" s="303">
        <f t="shared" ref="BA276" si="1322">AL276</f>
        <v>2</v>
      </c>
      <c r="BB276" s="303"/>
      <c r="BC276" s="303"/>
      <c r="BD276" s="303"/>
      <c r="BE276" s="303"/>
      <c r="BF276" s="303"/>
      <c r="BG276" s="303"/>
      <c r="BH276" s="303"/>
      <c r="BI276" s="303">
        <f t="shared" ref="BI276" si="1323">S276</f>
        <v>2</v>
      </c>
      <c r="BJ276" s="303">
        <f t="shared" ref="BJ276" si="1324">W276</f>
        <v>0</v>
      </c>
      <c r="BK276" s="303">
        <f t="shared" ref="BK276" si="1325">AA276</f>
        <v>3</v>
      </c>
      <c r="BL276" s="303">
        <f t="shared" ref="BL276" si="1326">AE276</f>
        <v>3</v>
      </c>
      <c r="BM276" s="303">
        <f t="shared" ref="BM276" si="1327">AI276</f>
        <v>2</v>
      </c>
      <c r="BN276" s="303">
        <f t="shared" ref="BN276" si="1328">AM276</f>
        <v>0</v>
      </c>
      <c r="BO276" s="303"/>
      <c r="BP276" s="303"/>
      <c r="BQ276" s="303"/>
      <c r="BR276" s="303"/>
      <c r="BS276" s="303"/>
      <c r="BT276" s="303"/>
      <c r="BU276" s="303">
        <f t="shared" ref="BU276" si="1329">Q276</f>
        <v>5</v>
      </c>
      <c r="BV276" s="303">
        <f t="shared" ref="BV276" si="1330">U276</f>
        <v>4</v>
      </c>
      <c r="BW276" s="303">
        <f t="shared" ref="BW276" si="1331">Y276</f>
        <v>4</v>
      </c>
      <c r="BX276" s="303">
        <f t="shared" ref="BX276" si="1332">AC276</f>
        <v>6</v>
      </c>
      <c r="BY276" s="303">
        <f t="shared" ref="BY276" si="1333">AG276</f>
        <v>5</v>
      </c>
      <c r="BZ276" s="303">
        <f t="shared" ref="BZ276" si="1334">AK276</f>
        <v>6</v>
      </c>
      <c r="CA276" s="303"/>
      <c r="CB276" s="303"/>
      <c r="CC276" s="303">
        <v>2</v>
      </c>
      <c r="CD276" s="303">
        <v>0</v>
      </c>
    </row>
    <row r="277" spans="2:82">
      <c r="B277" s="303">
        <v>686</v>
      </c>
      <c r="M277" s="165">
        <v>3</v>
      </c>
      <c r="Q277" s="165">
        <f t="shared" si="129"/>
        <v>5</v>
      </c>
      <c r="R277" s="165">
        <v>5</v>
      </c>
      <c r="S277" s="165">
        <v>3</v>
      </c>
      <c r="U277" s="165">
        <f t="shared" si="130"/>
        <v>4</v>
      </c>
      <c r="V277" s="165">
        <v>3</v>
      </c>
      <c r="W277" s="165">
        <v>2</v>
      </c>
      <c r="Y277" s="165">
        <f t="shared" si="131"/>
        <v>4</v>
      </c>
      <c r="Z277" s="165">
        <v>4</v>
      </c>
      <c r="AA277" s="165">
        <v>3</v>
      </c>
      <c r="AC277" s="165">
        <f t="shared" si="132"/>
        <v>4</v>
      </c>
      <c r="AD277" s="165">
        <v>2</v>
      </c>
      <c r="AE277" s="165">
        <v>1</v>
      </c>
      <c r="AG277" s="165">
        <f t="shared" si="133"/>
        <v>5</v>
      </c>
      <c r="AH277" s="165">
        <v>4</v>
      </c>
      <c r="AI277" s="165">
        <v>2</v>
      </c>
      <c r="AK277" s="165">
        <f t="shared" si="134"/>
        <v>6</v>
      </c>
      <c r="AL277" s="165">
        <v>4</v>
      </c>
      <c r="AM277" s="165">
        <v>1</v>
      </c>
      <c r="AU277" s="303">
        <f t="shared" ref="AU277" si="1335">M277</f>
        <v>3</v>
      </c>
      <c r="AV277" s="303">
        <f t="shared" ref="AV277" si="1336">R277</f>
        <v>5</v>
      </c>
      <c r="AW277" s="303">
        <f t="shared" ref="AW277" si="1337">V277</f>
        <v>3</v>
      </c>
      <c r="AX277" s="303">
        <f t="shared" ref="AX277" si="1338">Z277</f>
        <v>4</v>
      </c>
      <c r="AY277" s="303">
        <f t="shared" ref="AY277" si="1339">AD277</f>
        <v>2</v>
      </c>
      <c r="AZ277" s="303">
        <f t="shared" ref="AZ277" si="1340">AH277</f>
        <v>4</v>
      </c>
      <c r="BA277" s="303">
        <f t="shared" ref="BA277" si="1341">AL277</f>
        <v>4</v>
      </c>
      <c r="BB277" s="303"/>
      <c r="BC277" s="303"/>
      <c r="BD277" s="303"/>
      <c r="BE277" s="303"/>
      <c r="BF277" s="303"/>
      <c r="BG277" s="303"/>
      <c r="BH277" s="303"/>
      <c r="BI277" s="303">
        <f t="shared" ref="BI277" si="1342">S277</f>
        <v>3</v>
      </c>
      <c r="BJ277" s="303">
        <f t="shared" ref="BJ277" si="1343">W277</f>
        <v>2</v>
      </c>
      <c r="BK277" s="303">
        <f t="shared" ref="BK277" si="1344">AA277</f>
        <v>3</v>
      </c>
      <c r="BL277" s="303">
        <f t="shared" ref="BL277" si="1345">AE277</f>
        <v>1</v>
      </c>
      <c r="BM277" s="303">
        <f t="shared" ref="BM277" si="1346">AI277</f>
        <v>2</v>
      </c>
      <c r="BN277" s="303">
        <f t="shared" ref="BN277" si="1347">AM277</f>
        <v>1</v>
      </c>
      <c r="BO277" s="303"/>
      <c r="BP277" s="303"/>
      <c r="BQ277" s="303"/>
      <c r="BR277" s="303"/>
      <c r="BS277" s="303"/>
      <c r="BT277" s="303"/>
      <c r="BU277" s="303">
        <f t="shared" ref="BU277" si="1348">Q277</f>
        <v>5</v>
      </c>
      <c r="BV277" s="303">
        <f t="shared" ref="BV277" si="1349">U277</f>
        <v>4</v>
      </c>
      <c r="BW277" s="303">
        <f t="shared" ref="BW277" si="1350">Y277</f>
        <v>4</v>
      </c>
      <c r="BX277" s="303">
        <f t="shared" ref="BX277" si="1351">AC277</f>
        <v>4</v>
      </c>
      <c r="BY277" s="303">
        <f t="shared" ref="BY277" si="1352">AG277</f>
        <v>5</v>
      </c>
      <c r="BZ277" s="303">
        <f t="shared" ref="BZ277" si="1353">AK277</f>
        <v>6</v>
      </c>
      <c r="CA277" s="303"/>
      <c r="CB277" s="303"/>
      <c r="CC277" s="303">
        <v>0</v>
      </c>
      <c r="CD277" s="303">
        <v>0</v>
      </c>
    </row>
    <row r="278" spans="2:82">
      <c r="B278" s="303">
        <v>687</v>
      </c>
      <c r="M278" s="165">
        <v>4</v>
      </c>
      <c r="Q278" s="165">
        <f t="shared" si="129"/>
        <v>5</v>
      </c>
      <c r="R278" s="165">
        <v>4</v>
      </c>
      <c r="S278" s="165">
        <v>3</v>
      </c>
      <c r="U278" s="165">
        <f t="shared" si="130"/>
        <v>5</v>
      </c>
      <c r="V278" s="165">
        <v>2</v>
      </c>
      <c r="W278" s="165">
        <v>1</v>
      </c>
      <c r="Y278" s="165">
        <f t="shared" si="131"/>
        <v>6</v>
      </c>
      <c r="Z278" s="165">
        <v>5</v>
      </c>
      <c r="AA278" s="165">
        <v>3</v>
      </c>
      <c r="AC278" s="165">
        <f t="shared" si="132"/>
        <v>5</v>
      </c>
      <c r="AD278" s="165">
        <v>4</v>
      </c>
      <c r="AE278" s="165">
        <v>3</v>
      </c>
      <c r="AG278" s="165">
        <f t="shared" si="133"/>
        <v>5</v>
      </c>
      <c r="AH278" s="165">
        <v>4</v>
      </c>
      <c r="AI278" s="165">
        <v>3</v>
      </c>
      <c r="AK278" s="165">
        <f t="shared" si="134"/>
        <v>5</v>
      </c>
      <c r="AL278" s="165">
        <v>3</v>
      </c>
      <c r="AM278" s="165">
        <v>2</v>
      </c>
      <c r="AU278" s="303">
        <f t="shared" ref="AU278" si="1354">M278</f>
        <v>4</v>
      </c>
      <c r="AV278" s="303">
        <f t="shared" ref="AV278" si="1355">R278</f>
        <v>4</v>
      </c>
      <c r="AW278" s="303">
        <f t="shared" ref="AW278" si="1356">V278</f>
        <v>2</v>
      </c>
      <c r="AX278" s="303">
        <f t="shared" ref="AX278" si="1357">Z278</f>
        <v>5</v>
      </c>
      <c r="AY278" s="303">
        <f t="shared" ref="AY278" si="1358">AD278</f>
        <v>4</v>
      </c>
      <c r="AZ278" s="303">
        <f t="shared" ref="AZ278" si="1359">AH278</f>
        <v>4</v>
      </c>
      <c r="BA278" s="303">
        <f t="shared" ref="BA278" si="1360">AL278</f>
        <v>3</v>
      </c>
      <c r="BB278" s="303"/>
      <c r="BC278" s="303"/>
      <c r="BD278" s="303"/>
      <c r="BE278" s="303"/>
      <c r="BF278" s="303"/>
      <c r="BG278" s="303"/>
      <c r="BH278" s="303"/>
      <c r="BI278" s="303">
        <f t="shared" ref="BI278" si="1361">S278</f>
        <v>3</v>
      </c>
      <c r="BJ278" s="303">
        <f t="shared" ref="BJ278" si="1362">W278</f>
        <v>1</v>
      </c>
      <c r="BK278" s="303">
        <f t="shared" ref="BK278" si="1363">AA278</f>
        <v>3</v>
      </c>
      <c r="BL278" s="303">
        <f t="shared" ref="BL278" si="1364">AE278</f>
        <v>3</v>
      </c>
      <c r="BM278" s="303">
        <f t="shared" ref="BM278" si="1365">AI278</f>
        <v>3</v>
      </c>
      <c r="BN278" s="303">
        <f t="shared" ref="BN278" si="1366">AM278</f>
        <v>2</v>
      </c>
      <c r="BO278" s="303"/>
      <c r="BP278" s="303"/>
      <c r="BQ278" s="303"/>
      <c r="BR278" s="303"/>
      <c r="BS278" s="303"/>
      <c r="BT278" s="303"/>
      <c r="BU278" s="303">
        <f t="shared" ref="BU278" si="1367">Q278</f>
        <v>5</v>
      </c>
      <c r="BV278" s="303">
        <f t="shared" ref="BV278" si="1368">U278</f>
        <v>5</v>
      </c>
      <c r="BW278" s="303">
        <f t="shared" ref="BW278" si="1369">Y278</f>
        <v>6</v>
      </c>
      <c r="BX278" s="303">
        <f t="shared" ref="BX278" si="1370">AC278</f>
        <v>5</v>
      </c>
      <c r="BY278" s="303">
        <f t="shared" ref="BY278" si="1371">AG278</f>
        <v>5</v>
      </c>
      <c r="BZ278" s="303">
        <f t="shared" ref="BZ278" si="1372">AK278</f>
        <v>5</v>
      </c>
      <c r="CA278" s="303"/>
      <c r="CB278" s="303"/>
      <c r="CC278" s="303">
        <v>0</v>
      </c>
      <c r="CD278" s="303">
        <v>0</v>
      </c>
    </row>
    <row r="279" spans="2:82">
      <c r="B279" s="303">
        <v>688</v>
      </c>
      <c r="M279" s="165">
        <v>3</v>
      </c>
      <c r="Q279" s="165">
        <f t="shared" si="129"/>
        <v>4</v>
      </c>
      <c r="R279" s="165">
        <v>3</v>
      </c>
      <c r="S279" s="165">
        <v>2</v>
      </c>
      <c r="U279" s="165">
        <f t="shared" si="130"/>
        <v>3</v>
      </c>
      <c r="V279" s="165">
        <v>3</v>
      </c>
      <c r="W279" s="165">
        <v>3</v>
      </c>
      <c r="Y279" s="165">
        <f t="shared" si="131"/>
        <v>5</v>
      </c>
      <c r="Z279" s="165">
        <v>3</v>
      </c>
      <c r="AA279" s="165">
        <v>1</v>
      </c>
      <c r="AC279" s="165">
        <f t="shared" si="132"/>
        <v>4</v>
      </c>
      <c r="AD279" s="165">
        <v>2</v>
      </c>
      <c r="AE279" s="165">
        <v>1</v>
      </c>
      <c r="AG279" s="165">
        <f t="shared" si="133"/>
        <v>5</v>
      </c>
      <c r="AH279" s="165">
        <v>4</v>
      </c>
      <c r="AI279" s="165">
        <v>2</v>
      </c>
      <c r="AK279" s="165">
        <f t="shared" si="134"/>
        <v>5</v>
      </c>
      <c r="AL279" s="165">
        <v>5</v>
      </c>
      <c r="AM279" s="165">
        <v>3</v>
      </c>
      <c r="AU279" s="303">
        <f t="shared" ref="AU279" si="1373">M279</f>
        <v>3</v>
      </c>
      <c r="AV279" s="303">
        <f t="shared" ref="AV279" si="1374">R279</f>
        <v>3</v>
      </c>
      <c r="AW279" s="303">
        <f t="shared" ref="AW279" si="1375">V279</f>
        <v>3</v>
      </c>
      <c r="AX279" s="303">
        <f t="shared" ref="AX279" si="1376">Z279</f>
        <v>3</v>
      </c>
      <c r="AY279" s="303">
        <f t="shared" ref="AY279" si="1377">AD279</f>
        <v>2</v>
      </c>
      <c r="AZ279" s="303">
        <f t="shared" ref="AZ279" si="1378">AH279</f>
        <v>4</v>
      </c>
      <c r="BA279" s="303">
        <f t="shared" ref="BA279" si="1379">AL279</f>
        <v>5</v>
      </c>
      <c r="BB279" s="303"/>
      <c r="BC279" s="303"/>
      <c r="BD279" s="303"/>
      <c r="BE279" s="303"/>
      <c r="BF279" s="303"/>
      <c r="BG279" s="303"/>
      <c r="BH279" s="303"/>
      <c r="BI279" s="303">
        <f t="shared" ref="BI279" si="1380">S279</f>
        <v>2</v>
      </c>
      <c r="BJ279" s="303">
        <f t="shared" ref="BJ279" si="1381">W279</f>
        <v>3</v>
      </c>
      <c r="BK279" s="303">
        <f t="shared" ref="BK279" si="1382">AA279</f>
        <v>1</v>
      </c>
      <c r="BL279" s="303">
        <f t="shared" ref="BL279" si="1383">AE279</f>
        <v>1</v>
      </c>
      <c r="BM279" s="303">
        <f t="shared" ref="BM279" si="1384">AI279</f>
        <v>2</v>
      </c>
      <c r="BN279" s="303">
        <f t="shared" ref="BN279" si="1385">AM279</f>
        <v>3</v>
      </c>
      <c r="BO279" s="303"/>
      <c r="BP279" s="303"/>
      <c r="BQ279" s="303"/>
      <c r="BR279" s="303"/>
      <c r="BS279" s="303"/>
      <c r="BT279" s="303"/>
      <c r="BU279" s="303">
        <f t="shared" ref="BU279" si="1386">Q279</f>
        <v>4</v>
      </c>
      <c r="BV279" s="303">
        <f t="shared" ref="BV279" si="1387">U279</f>
        <v>3</v>
      </c>
      <c r="BW279" s="303">
        <f t="shared" ref="BW279" si="1388">Y279</f>
        <v>5</v>
      </c>
      <c r="BX279" s="303">
        <f t="shared" ref="BX279" si="1389">AC279</f>
        <v>4</v>
      </c>
      <c r="BY279" s="303">
        <f t="shared" ref="BY279" si="1390">AG279</f>
        <v>5</v>
      </c>
      <c r="BZ279" s="303">
        <f t="shared" ref="BZ279" si="1391">AK279</f>
        <v>5</v>
      </c>
      <c r="CA279" s="303"/>
      <c r="CB279" s="303"/>
      <c r="CC279" s="303">
        <v>0</v>
      </c>
      <c r="CD279" s="303">
        <v>1</v>
      </c>
    </row>
    <row r="280" spans="2:82">
      <c r="B280" s="303">
        <v>689</v>
      </c>
      <c r="M280" s="165">
        <v>4</v>
      </c>
      <c r="Q280" s="165">
        <f t="shared" si="129"/>
        <v>5</v>
      </c>
      <c r="R280" s="165">
        <v>5</v>
      </c>
      <c r="S280" s="165">
        <v>4</v>
      </c>
      <c r="U280" s="165">
        <f t="shared" si="130"/>
        <v>5</v>
      </c>
      <c r="V280" s="165">
        <v>3</v>
      </c>
      <c r="W280" s="165">
        <v>2</v>
      </c>
      <c r="Y280" s="165">
        <f t="shared" si="131"/>
        <v>5</v>
      </c>
      <c r="Z280" s="165">
        <v>2</v>
      </c>
      <c r="AA280" s="165">
        <v>1</v>
      </c>
      <c r="AC280" s="165">
        <f t="shared" si="132"/>
        <v>5</v>
      </c>
      <c r="AD280" s="165">
        <v>2</v>
      </c>
      <c r="AE280" s="165">
        <v>1</v>
      </c>
      <c r="AG280" s="165">
        <f t="shared" si="133"/>
        <v>5</v>
      </c>
      <c r="AH280" s="165">
        <v>2</v>
      </c>
      <c r="AI280" s="165">
        <v>1</v>
      </c>
      <c r="AK280" s="165">
        <f t="shared" si="134"/>
        <v>5</v>
      </c>
      <c r="AL280" s="165">
        <v>1</v>
      </c>
      <c r="AM280" s="165">
        <v>0</v>
      </c>
      <c r="AU280" s="303">
        <f t="shared" ref="AU280" si="1392">M280</f>
        <v>4</v>
      </c>
      <c r="AV280" s="303">
        <f t="shared" ref="AV280" si="1393">R280</f>
        <v>5</v>
      </c>
      <c r="AW280" s="303">
        <f t="shared" ref="AW280" si="1394">V280</f>
        <v>3</v>
      </c>
      <c r="AX280" s="303">
        <f t="shared" ref="AX280" si="1395">Z280</f>
        <v>2</v>
      </c>
      <c r="AY280" s="303">
        <f t="shared" ref="AY280" si="1396">AD280</f>
        <v>2</v>
      </c>
      <c r="AZ280" s="303">
        <f t="shared" ref="AZ280" si="1397">AH280</f>
        <v>2</v>
      </c>
      <c r="BA280" s="303">
        <f t="shared" ref="BA280" si="1398">AL280</f>
        <v>1</v>
      </c>
      <c r="BB280" s="303"/>
      <c r="BC280" s="303"/>
      <c r="BD280" s="303"/>
      <c r="BE280" s="303"/>
      <c r="BF280" s="303"/>
      <c r="BG280" s="303"/>
      <c r="BH280" s="303"/>
      <c r="BI280" s="303">
        <f t="shared" ref="BI280" si="1399">S280</f>
        <v>4</v>
      </c>
      <c r="BJ280" s="303">
        <f t="shared" ref="BJ280" si="1400">W280</f>
        <v>2</v>
      </c>
      <c r="BK280" s="303">
        <f t="shared" ref="BK280" si="1401">AA280</f>
        <v>1</v>
      </c>
      <c r="BL280" s="303">
        <f t="shared" ref="BL280" si="1402">AE280</f>
        <v>1</v>
      </c>
      <c r="BM280" s="303">
        <f t="shared" ref="BM280" si="1403">AI280</f>
        <v>1</v>
      </c>
      <c r="BN280" s="303">
        <f t="shared" ref="BN280" si="1404">AM280</f>
        <v>0</v>
      </c>
      <c r="BO280" s="303"/>
      <c r="BP280" s="303"/>
      <c r="BQ280" s="303"/>
      <c r="BR280" s="303"/>
      <c r="BS280" s="303"/>
      <c r="BT280" s="303"/>
      <c r="BU280" s="303">
        <f t="shared" ref="BU280" si="1405">Q280</f>
        <v>5</v>
      </c>
      <c r="BV280" s="303">
        <f t="shared" ref="BV280" si="1406">U280</f>
        <v>5</v>
      </c>
      <c r="BW280" s="303">
        <f t="shared" ref="BW280" si="1407">Y280</f>
        <v>5</v>
      </c>
      <c r="BX280" s="303">
        <f t="shared" ref="BX280" si="1408">AC280</f>
        <v>5</v>
      </c>
      <c r="BY280" s="303">
        <f t="shared" ref="BY280" si="1409">AG280</f>
        <v>5</v>
      </c>
      <c r="BZ280" s="303">
        <f t="shared" ref="BZ280" si="1410">AK280</f>
        <v>5</v>
      </c>
      <c r="CA280" s="303"/>
      <c r="CB280" s="303"/>
      <c r="CC280" s="303">
        <v>1</v>
      </c>
      <c r="CD280" s="303">
        <v>0</v>
      </c>
    </row>
    <row r="281" spans="2:82">
      <c r="B281" s="303">
        <v>690</v>
      </c>
      <c r="M281" s="165">
        <v>4</v>
      </c>
      <c r="Q281" s="165">
        <f t="shared" si="129"/>
        <v>5</v>
      </c>
      <c r="R281" s="165">
        <v>5</v>
      </c>
      <c r="S281" s="165">
        <v>4</v>
      </c>
      <c r="U281" s="165">
        <f t="shared" si="130"/>
        <v>6</v>
      </c>
      <c r="V281" s="165">
        <v>4</v>
      </c>
      <c r="W281" s="165">
        <v>2</v>
      </c>
      <c r="Y281" s="165">
        <f t="shared" si="131"/>
        <v>4</v>
      </c>
      <c r="Z281" s="165">
        <v>2</v>
      </c>
      <c r="AA281" s="165">
        <v>2</v>
      </c>
      <c r="AC281" s="165">
        <f t="shared" si="132"/>
        <v>5</v>
      </c>
      <c r="AD281" s="165">
        <v>3</v>
      </c>
      <c r="AE281" s="165">
        <v>2</v>
      </c>
      <c r="AG281" s="165">
        <f t="shared" si="133"/>
        <v>5</v>
      </c>
      <c r="AH281" s="165">
        <v>4</v>
      </c>
      <c r="AI281" s="165">
        <v>3</v>
      </c>
      <c r="AK281" s="165">
        <f t="shared" si="134"/>
        <v>6</v>
      </c>
      <c r="AL281" s="165">
        <v>3</v>
      </c>
      <c r="AM281" s="165">
        <v>1</v>
      </c>
      <c r="AU281" s="303">
        <f t="shared" ref="AU281" si="1411">M281</f>
        <v>4</v>
      </c>
      <c r="AV281" s="303">
        <f t="shared" ref="AV281" si="1412">R281</f>
        <v>5</v>
      </c>
      <c r="AW281" s="303">
        <f t="shared" ref="AW281" si="1413">V281</f>
        <v>4</v>
      </c>
      <c r="AX281" s="303">
        <f t="shared" ref="AX281" si="1414">Z281</f>
        <v>2</v>
      </c>
      <c r="AY281" s="303">
        <f t="shared" ref="AY281" si="1415">AD281</f>
        <v>3</v>
      </c>
      <c r="AZ281" s="303">
        <f t="shared" ref="AZ281" si="1416">AH281</f>
        <v>4</v>
      </c>
      <c r="BA281" s="303">
        <f t="shared" ref="BA281" si="1417">AL281</f>
        <v>3</v>
      </c>
      <c r="BB281" s="303"/>
      <c r="BC281" s="303"/>
      <c r="BD281" s="303"/>
      <c r="BE281" s="303"/>
      <c r="BF281" s="303"/>
      <c r="BG281" s="303"/>
      <c r="BH281" s="303"/>
      <c r="BI281" s="303">
        <f t="shared" ref="BI281" si="1418">S281</f>
        <v>4</v>
      </c>
      <c r="BJ281" s="303">
        <f t="shared" ref="BJ281" si="1419">W281</f>
        <v>2</v>
      </c>
      <c r="BK281" s="303">
        <f t="shared" ref="BK281" si="1420">AA281</f>
        <v>2</v>
      </c>
      <c r="BL281" s="303">
        <f t="shared" ref="BL281" si="1421">AE281</f>
        <v>2</v>
      </c>
      <c r="BM281" s="303">
        <f t="shared" ref="BM281" si="1422">AI281</f>
        <v>3</v>
      </c>
      <c r="BN281" s="303">
        <f t="shared" ref="BN281" si="1423">AM281</f>
        <v>1</v>
      </c>
      <c r="BO281" s="303"/>
      <c r="BP281" s="303"/>
      <c r="BQ281" s="303"/>
      <c r="BR281" s="303"/>
      <c r="BS281" s="303"/>
      <c r="BT281" s="303"/>
      <c r="BU281" s="303">
        <f t="shared" ref="BU281" si="1424">Q281</f>
        <v>5</v>
      </c>
      <c r="BV281" s="303">
        <f t="shared" ref="BV281" si="1425">U281</f>
        <v>6</v>
      </c>
      <c r="BW281" s="303">
        <f t="shared" ref="BW281" si="1426">Y281</f>
        <v>4</v>
      </c>
      <c r="BX281" s="303">
        <f t="shared" ref="BX281" si="1427">AC281</f>
        <v>5</v>
      </c>
      <c r="BY281" s="303">
        <f t="shared" ref="BY281" si="1428">AG281</f>
        <v>5</v>
      </c>
      <c r="BZ281" s="303">
        <f t="shared" ref="BZ281" si="1429">AK281</f>
        <v>6</v>
      </c>
      <c r="CA281" s="303"/>
      <c r="CB281" s="303"/>
      <c r="CC281" s="303">
        <v>0</v>
      </c>
      <c r="CD281" s="303">
        <v>0</v>
      </c>
    </row>
    <row r="282" spans="2:82">
      <c r="B282" s="303">
        <v>691</v>
      </c>
      <c r="M282" s="165">
        <v>3</v>
      </c>
      <c r="Q282" s="165">
        <f t="shared" si="129"/>
        <v>5</v>
      </c>
      <c r="R282" s="165">
        <v>4</v>
      </c>
      <c r="S282" s="165">
        <v>2</v>
      </c>
      <c r="U282" s="165">
        <f t="shared" si="130"/>
        <v>5</v>
      </c>
      <c r="V282" s="165">
        <v>4</v>
      </c>
      <c r="W282" s="165">
        <v>2</v>
      </c>
      <c r="Y282" s="165">
        <f t="shared" si="131"/>
        <v>5</v>
      </c>
      <c r="Z282" s="165">
        <v>4</v>
      </c>
      <c r="AA282" s="165">
        <v>2</v>
      </c>
      <c r="AC282" s="165">
        <f t="shared" si="132"/>
        <v>5</v>
      </c>
      <c r="AD282" s="165">
        <v>4</v>
      </c>
      <c r="AE282" s="165">
        <v>2</v>
      </c>
      <c r="AG282" s="165">
        <f t="shared" si="133"/>
        <v>3</v>
      </c>
      <c r="AH282" s="165">
        <v>3</v>
      </c>
      <c r="AI282" s="165">
        <v>3</v>
      </c>
      <c r="AK282" s="165">
        <f t="shared" si="134"/>
        <v>6</v>
      </c>
      <c r="AL282" s="165">
        <v>6</v>
      </c>
      <c r="AM282" s="165">
        <v>3</v>
      </c>
      <c r="AU282" s="303">
        <f t="shared" ref="AU282" si="1430">M282</f>
        <v>3</v>
      </c>
      <c r="AV282" s="303">
        <f t="shared" ref="AV282" si="1431">R282</f>
        <v>4</v>
      </c>
      <c r="AW282" s="303">
        <f t="shared" ref="AW282" si="1432">V282</f>
        <v>4</v>
      </c>
      <c r="AX282" s="303">
        <f t="shared" ref="AX282" si="1433">Z282</f>
        <v>4</v>
      </c>
      <c r="AY282" s="303">
        <f t="shared" ref="AY282" si="1434">AD282</f>
        <v>4</v>
      </c>
      <c r="AZ282" s="303">
        <f t="shared" ref="AZ282" si="1435">AH282</f>
        <v>3</v>
      </c>
      <c r="BA282" s="303">
        <f t="shared" ref="BA282" si="1436">AL282</f>
        <v>6</v>
      </c>
      <c r="BB282" s="303"/>
      <c r="BC282" s="303"/>
      <c r="BD282" s="303"/>
      <c r="BE282" s="303"/>
      <c r="BF282" s="303"/>
      <c r="BG282" s="303"/>
      <c r="BH282" s="303"/>
      <c r="BI282" s="303">
        <f t="shared" ref="BI282" si="1437">S282</f>
        <v>2</v>
      </c>
      <c r="BJ282" s="303">
        <f t="shared" ref="BJ282" si="1438">W282</f>
        <v>2</v>
      </c>
      <c r="BK282" s="303">
        <f t="shared" ref="BK282" si="1439">AA282</f>
        <v>2</v>
      </c>
      <c r="BL282" s="303">
        <f t="shared" ref="BL282" si="1440">AE282</f>
        <v>2</v>
      </c>
      <c r="BM282" s="303">
        <f t="shared" ref="BM282" si="1441">AI282</f>
        <v>3</v>
      </c>
      <c r="BN282" s="303">
        <f t="shared" ref="BN282" si="1442">AM282</f>
        <v>3</v>
      </c>
      <c r="BO282" s="303"/>
      <c r="BP282" s="303"/>
      <c r="BQ282" s="303"/>
      <c r="BR282" s="303"/>
      <c r="BS282" s="303"/>
      <c r="BT282" s="303"/>
      <c r="BU282" s="303">
        <f t="shared" ref="BU282" si="1443">Q282</f>
        <v>5</v>
      </c>
      <c r="BV282" s="303">
        <f t="shared" ref="BV282" si="1444">U282</f>
        <v>5</v>
      </c>
      <c r="BW282" s="303">
        <f t="shared" ref="BW282" si="1445">Y282</f>
        <v>5</v>
      </c>
      <c r="BX282" s="303">
        <f t="shared" ref="BX282" si="1446">AC282</f>
        <v>5</v>
      </c>
      <c r="BY282" s="303">
        <f t="shared" ref="BY282" si="1447">AG282</f>
        <v>3</v>
      </c>
      <c r="BZ282" s="303">
        <f t="shared" ref="BZ282" si="1448">AK282</f>
        <v>6</v>
      </c>
      <c r="CA282" s="303"/>
      <c r="CB282" s="303"/>
      <c r="CC282" s="303">
        <v>0</v>
      </c>
      <c r="CD282" s="303">
        <v>1</v>
      </c>
    </row>
    <row r="283" spans="2:82">
      <c r="B283" s="303">
        <v>692</v>
      </c>
      <c r="M283" s="165">
        <v>3</v>
      </c>
      <c r="Q283" s="165">
        <f t="shared" si="129"/>
        <v>5</v>
      </c>
      <c r="R283" s="165">
        <v>5</v>
      </c>
      <c r="S283" s="165">
        <v>3</v>
      </c>
      <c r="U283" s="165">
        <f t="shared" si="130"/>
        <v>5</v>
      </c>
      <c r="V283" s="165">
        <v>4</v>
      </c>
      <c r="W283" s="165">
        <v>2</v>
      </c>
      <c r="Y283" s="165">
        <f t="shared" si="131"/>
        <v>4</v>
      </c>
      <c r="Z283" s="165">
        <v>2</v>
      </c>
      <c r="AA283" s="165">
        <v>1</v>
      </c>
      <c r="AC283" s="165">
        <f t="shared" si="132"/>
        <v>4</v>
      </c>
      <c r="AD283" s="165">
        <v>2</v>
      </c>
      <c r="AE283" s="165">
        <v>1</v>
      </c>
      <c r="AG283" s="165">
        <f t="shared" si="133"/>
        <v>5</v>
      </c>
      <c r="AH283" s="165">
        <v>3</v>
      </c>
      <c r="AI283" s="165">
        <v>1</v>
      </c>
      <c r="AK283" s="165">
        <f t="shared" si="134"/>
        <v>5</v>
      </c>
      <c r="AL283" s="165">
        <v>4</v>
      </c>
      <c r="AM283" s="165">
        <v>2</v>
      </c>
      <c r="AU283" s="303">
        <f t="shared" ref="AU283" si="1449">M283</f>
        <v>3</v>
      </c>
      <c r="AV283" s="303">
        <f t="shared" ref="AV283" si="1450">R283</f>
        <v>5</v>
      </c>
      <c r="AW283" s="303">
        <f t="shared" ref="AW283" si="1451">V283</f>
        <v>4</v>
      </c>
      <c r="AX283" s="303">
        <f t="shared" ref="AX283" si="1452">Z283</f>
        <v>2</v>
      </c>
      <c r="AY283" s="303">
        <f t="shared" ref="AY283" si="1453">AD283</f>
        <v>2</v>
      </c>
      <c r="AZ283" s="303">
        <f t="shared" ref="AZ283" si="1454">AH283</f>
        <v>3</v>
      </c>
      <c r="BA283" s="303">
        <f t="shared" ref="BA283" si="1455">AL283</f>
        <v>4</v>
      </c>
      <c r="BB283" s="303"/>
      <c r="BC283" s="303"/>
      <c r="BD283" s="303"/>
      <c r="BE283" s="303"/>
      <c r="BF283" s="303"/>
      <c r="BG283" s="303"/>
      <c r="BH283" s="303"/>
      <c r="BI283" s="303">
        <f t="shared" ref="BI283" si="1456">S283</f>
        <v>3</v>
      </c>
      <c r="BJ283" s="303">
        <f t="shared" ref="BJ283" si="1457">W283</f>
        <v>2</v>
      </c>
      <c r="BK283" s="303">
        <f t="shared" ref="BK283" si="1458">AA283</f>
        <v>1</v>
      </c>
      <c r="BL283" s="303">
        <f t="shared" ref="BL283" si="1459">AE283</f>
        <v>1</v>
      </c>
      <c r="BM283" s="303">
        <f t="shared" ref="BM283" si="1460">AI283</f>
        <v>1</v>
      </c>
      <c r="BN283" s="303">
        <f t="shared" ref="BN283" si="1461">AM283</f>
        <v>2</v>
      </c>
      <c r="BO283" s="303"/>
      <c r="BP283" s="303"/>
      <c r="BQ283" s="303"/>
      <c r="BR283" s="303"/>
      <c r="BS283" s="303"/>
      <c r="BT283" s="303"/>
      <c r="BU283" s="303">
        <f t="shared" ref="BU283" si="1462">Q283</f>
        <v>5</v>
      </c>
      <c r="BV283" s="303">
        <f t="shared" ref="BV283" si="1463">U283</f>
        <v>5</v>
      </c>
      <c r="BW283" s="303">
        <f t="shared" ref="BW283" si="1464">Y283</f>
        <v>4</v>
      </c>
      <c r="BX283" s="303">
        <f t="shared" ref="BX283" si="1465">AC283</f>
        <v>4</v>
      </c>
      <c r="BY283" s="303">
        <f t="shared" ref="BY283" si="1466">AG283</f>
        <v>5</v>
      </c>
      <c r="BZ283" s="303">
        <f t="shared" ref="BZ283" si="1467">AK283</f>
        <v>5</v>
      </c>
      <c r="CA283" s="303"/>
      <c r="CB283" s="303"/>
      <c r="CC283" s="303">
        <v>0</v>
      </c>
      <c r="CD283" s="303">
        <v>0</v>
      </c>
    </row>
    <row r="284" spans="2:82">
      <c r="B284" s="303">
        <v>693</v>
      </c>
      <c r="M284" s="165">
        <v>4</v>
      </c>
      <c r="Q284" s="165">
        <f t="shared" si="129"/>
        <v>4</v>
      </c>
      <c r="R284" s="165">
        <v>3</v>
      </c>
      <c r="S284" s="165">
        <v>3</v>
      </c>
      <c r="U284" s="165">
        <f t="shared" si="130"/>
        <v>5</v>
      </c>
      <c r="V284" s="165">
        <v>3</v>
      </c>
      <c r="W284" s="165">
        <v>2</v>
      </c>
      <c r="Y284" s="165">
        <f t="shared" si="131"/>
        <v>5</v>
      </c>
      <c r="Z284" s="165">
        <v>5</v>
      </c>
      <c r="AA284" s="165">
        <v>4</v>
      </c>
      <c r="AC284" s="165">
        <f t="shared" si="132"/>
        <v>5</v>
      </c>
      <c r="AD284" s="165">
        <v>4</v>
      </c>
      <c r="AE284" s="165">
        <v>3</v>
      </c>
      <c r="AG284" s="165">
        <f t="shared" si="133"/>
        <v>5</v>
      </c>
      <c r="AH284" s="165">
        <v>2</v>
      </c>
      <c r="AI284" s="165">
        <v>1</v>
      </c>
      <c r="AK284" s="165">
        <f t="shared" si="134"/>
        <v>5</v>
      </c>
      <c r="AL284" s="165">
        <v>4</v>
      </c>
      <c r="AM284" s="165">
        <v>3</v>
      </c>
      <c r="AU284" s="303">
        <f t="shared" ref="AU284" si="1468">M284</f>
        <v>4</v>
      </c>
      <c r="AV284" s="303">
        <f t="shared" ref="AV284" si="1469">R284</f>
        <v>3</v>
      </c>
      <c r="AW284" s="303">
        <f t="shared" ref="AW284" si="1470">V284</f>
        <v>3</v>
      </c>
      <c r="AX284" s="303">
        <f t="shared" ref="AX284" si="1471">Z284</f>
        <v>5</v>
      </c>
      <c r="AY284" s="303">
        <f t="shared" ref="AY284" si="1472">AD284</f>
        <v>4</v>
      </c>
      <c r="AZ284" s="303">
        <f t="shared" ref="AZ284" si="1473">AH284</f>
        <v>2</v>
      </c>
      <c r="BA284" s="303">
        <f t="shared" ref="BA284" si="1474">AL284</f>
        <v>4</v>
      </c>
      <c r="BB284" s="303"/>
      <c r="BC284" s="303"/>
      <c r="BD284" s="303"/>
      <c r="BE284" s="303"/>
      <c r="BF284" s="303"/>
      <c r="BG284" s="303"/>
      <c r="BH284" s="303"/>
      <c r="BI284" s="303">
        <f t="shared" ref="BI284" si="1475">S284</f>
        <v>3</v>
      </c>
      <c r="BJ284" s="303">
        <f t="shared" ref="BJ284" si="1476">W284</f>
        <v>2</v>
      </c>
      <c r="BK284" s="303">
        <f t="shared" ref="BK284" si="1477">AA284</f>
        <v>4</v>
      </c>
      <c r="BL284" s="303">
        <f t="shared" ref="BL284" si="1478">AE284</f>
        <v>3</v>
      </c>
      <c r="BM284" s="303">
        <f t="shared" ref="BM284" si="1479">AI284</f>
        <v>1</v>
      </c>
      <c r="BN284" s="303">
        <f t="shared" ref="BN284" si="1480">AM284</f>
        <v>3</v>
      </c>
      <c r="BO284" s="303"/>
      <c r="BP284" s="303"/>
      <c r="BQ284" s="303"/>
      <c r="BR284" s="303"/>
      <c r="BS284" s="303"/>
      <c r="BT284" s="303"/>
      <c r="BU284" s="303">
        <f t="shared" ref="BU284" si="1481">Q284</f>
        <v>4</v>
      </c>
      <c r="BV284" s="303">
        <f t="shared" ref="BV284" si="1482">U284</f>
        <v>5</v>
      </c>
      <c r="BW284" s="303">
        <f t="shared" ref="BW284" si="1483">Y284</f>
        <v>5</v>
      </c>
      <c r="BX284" s="303">
        <f t="shared" ref="BX284" si="1484">AC284</f>
        <v>5</v>
      </c>
      <c r="BY284" s="303">
        <f t="shared" ref="BY284" si="1485">AG284</f>
        <v>5</v>
      </c>
      <c r="BZ284" s="303">
        <f t="shared" ref="BZ284" si="1486">AK284</f>
        <v>5</v>
      </c>
      <c r="CA284" s="303"/>
      <c r="CB284" s="303"/>
      <c r="CC284" s="303">
        <v>0</v>
      </c>
      <c r="CD284" s="303">
        <v>0</v>
      </c>
    </row>
    <row r="285" spans="2:82">
      <c r="B285" s="303">
        <v>694</v>
      </c>
      <c r="M285" s="165">
        <v>3</v>
      </c>
      <c r="Q285" s="165">
        <f t="shared" si="129"/>
        <v>5</v>
      </c>
      <c r="R285" s="165">
        <v>5</v>
      </c>
      <c r="S285" s="165">
        <v>3</v>
      </c>
      <c r="U285" s="165">
        <f t="shared" si="130"/>
        <v>5</v>
      </c>
      <c r="V285" s="165">
        <v>4</v>
      </c>
      <c r="W285" s="165">
        <v>2</v>
      </c>
      <c r="Y285" s="165">
        <f t="shared" si="131"/>
        <v>4</v>
      </c>
      <c r="Z285" s="165">
        <v>4</v>
      </c>
      <c r="AA285" s="165">
        <v>3</v>
      </c>
      <c r="AC285" s="165">
        <f t="shared" si="132"/>
        <v>4</v>
      </c>
      <c r="AD285" s="165">
        <v>3</v>
      </c>
      <c r="AE285" s="165">
        <v>2</v>
      </c>
      <c r="AG285" s="165">
        <f t="shared" si="133"/>
        <v>4</v>
      </c>
      <c r="AH285" s="165">
        <v>3</v>
      </c>
      <c r="AI285" s="165">
        <v>2</v>
      </c>
      <c r="AK285" s="165">
        <f t="shared" si="134"/>
        <v>6</v>
      </c>
      <c r="AL285" s="165">
        <v>5</v>
      </c>
      <c r="AM285" s="165">
        <v>2</v>
      </c>
      <c r="AU285" s="303">
        <f t="shared" ref="AU285" si="1487">M285</f>
        <v>3</v>
      </c>
      <c r="AV285" s="303">
        <f t="shared" ref="AV285" si="1488">R285</f>
        <v>5</v>
      </c>
      <c r="AW285" s="303">
        <f t="shared" ref="AW285" si="1489">V285</f>
        <v>4</v>
      </c>
      <c r="AX285" s="303">
        <f t="shared" ref="AX285" si="1490">Z285</f>
        <v>4</v>
      </c>
      <c r="AY285" s="303">
        <f t="shared" ref="AY285" si="1491">AD285</f>
        <v>3</v>
      </c>
      <c r="AZ285" s="303">
        <f t="shared" ref="AZ285" si="1492">AH285</f>
        <v>3</v>
      </c>
      <c r="BA285" s="303">
        <f t="shared" ref="BA285" si="1493">AL285</f>
        <v>5</v>
      </c>
      <c r="BB285" s="303"/>
      <c r="BC285" s="303"/>
      <c r="BD285" s="303"/>
      <c r="BE285" s="303"/>
      <c r="BF285" s="303"/>
      <c r="BG285" s="303"/>
      <c r="BH285" s="303"/>
      <c r="BI285" s="303">
        <f t="shared" ref="BI285" si="1494">S285</f>
        <v>3</v>
      </c>
      <c r="BJ285" s="303">
        <f t="shared" ref="BJ285" si="1495">W285</f>
        <v>2</v>
      </c>
      <c r="BK285" s="303">
        <f t="shared" ref="BK285" si="1496">AA285</f>
        <v>3</v>
      </c>
      <c r="BL285" s="303">
        <f t="shared" ref="BL285" si="1497">AE285</f>
        <v>2</v>
      </c>
      <c r="BM285" s="303">
        <f t="shared" ref="BM285" si="1498">AI285</f>
        <v>2</v>
      </c>
      <c r="BN285" s="303">
        <f t="shared" ref="BN285" si="1499">AM285</f>
        <v>2</v>
      </c>
      <c r="BO285" s="303"/>
      <c r="BP285" s="303"/>
      <c r="BQ285" s="303"/>
      <c r="BR285" s="303"/>
      <c r="BS285" s="303"/>
      <c r="BT285" s="303"/>
      <c r="BU285" s="303">
        <f t="shared" ref="BU285" si="1500">Q285</f>
        <v>5</v>
      </c>
      <c r="BV285" s="303">
        <f t="shared" ref="BV285" si="1501">U285</f>
        <v>5</v>
      </c>
      <c r="BW285" s="303">
        <f t="shared" ref="BW285" si="1502">Y285</f>
        <v>4</v>
      </c>
      <c r="BX285" s="303">
        <f t="shared" ref="BX285" si="1503">AC285</f>
        <v>4</v>
      </c>
      <c r="BY285" s="303">
        <f t="shared" ref="BY285" si="1504">AG285</f>
        <v>4</v>
      </c>
      <c r="BZ285" s="303">
        <f t="shared" ref="BZ285" si="1505">AK285</f>
        <v>6</v>
      </c>
      <c r="CA285" s="303"/>
      <c r="CB285" s="303"/>
      <c r="CC285" s="303">
        <v>0</v>
      </c>
      <c r="CD285" s="303">
        <v>0</v>
      </c>
    </row>
    <row r="286" spans="2:82">
      <c r="B286" s="303">
        <v>695</v>
      </c>
      <c r="M286" s="165">
        <v>3</v>
      </c>
      <c r="Q286" s="165">
        <f t="shared" si="129"/>
        <v>5</v>
      </c>
      <c r="R286" s="165">
        <v>5</v>
      </c>
      <c r="S286" s="165">
        <v>3</v>
      </c>
      <c r="U286" s="165">
        <f t="shared" si="130"/>
        <v>5</v>
      </c>
      <c r="V286" s="165">
        <v>3</v>
      </c>
      <c r="W286" s="165">
        <v>1</v>
      </c>
      <c r="Y286" s="165">
        <f t="shared" si="131"/>
        <v>5</v>
      </c>
      <c r="Z286" s="165">
        <v>3</v>
      </c>
      <c r="AA286" s="165">
        <v>1</v>
      </c>
      <c r="AC286" s="165">
        <f t="shared" si="132"/>
        <v>6</v>
      </c>
      <c r="AD286" s="165">
        <v>6</v>
      </c>
      <c r="AE286" s="165">
        <v>3</v>
      </c>
      <c r="AG286" s="165">
        <f t="shared" si="133"/>
        <v>4</v>
      </c>
      <c r="AH286" s="165">
        <v>3</v>
      </c>
      <c r="AI286" s="165">
        <v>2</v>
      </c>
      <c r="AK286" s="165">
        <f t="shared" si="134"/>
        <v>6</v>
      </c>
      <c r="AL286" s="165">
        <v>4</v>
      </c>
      <c r="AM286" s="165">
        <v>1</v>
      </c>
      <c r="AU286" s="303">
        <f t="shared" ref="AU286" si="1506">M286</f>
        <v>3</v>
      </c>
      <c r="AV286" s="303">
        <f t="shared" ref="AV286" si="1507">R286</f>
        <v>5</v>
      </c>
      <c r="AW286" s="303">
        <f t="shared" ref="AW286" si="1508">V286</f>
        <v>3</v>
      </c>
      <c r="AX286" s="303">
        <f t="shared" ref="AX286" si="1509">Z286</f>
        <v>3</v>
      </c>
      <c r="AY286" s="303">
        <f t="shared" ref="AY286" si="1510">AD286</f>
        <v>6</v>
      </c>
      <c r="AZ286" s="303">
        <f t="shared" ref="AZ286" si="1511">AH286</f>
        <v>3</v>
      </c>
      <c r="BA286" s="303">
        <f t="shared" ref="BA286" si="1512">AL286</f>
        <v>4</v>
      </c>
      <c r="BB286" s="303"/>
      <c r="BC286" s="303"/>
      <c r="BD286" s="303"/>
      <c r="BE286" s="303"/>
      <c r="BF286" s="303"/>
      <c r="BG286" s="303"/>
      <c r="BH286" s="303"/>
      <c r="BI286" s="303">
        <f t="shared" ref="BI286" si="1513">S286</f>
        <v>3</v>
      </c>
      <c r="BJ286" s="303">
        <f t="shared" ref="BJ286" si="1514">W286</f>
        <v>1</v>
      </c>
      <c r="BK286" s="303">
        <f t="shared" ref="BK286" si="1515">AA286</f>
        <v>1</v>
      </c>
      <c r="BL286" s="303">
        <f t="shared" ref="BL286" si="1516">AE286</f>
        <v>3</v>
      </c>
      <c r="BM286" s="303">
        <f t="shared" ref="BM286" si="1517">AI286</f>
        <v>2</v>
      </c>
      <c r="BN286" s="303">
        <f t="shared" ref="BN286" si="1518">AM286</f>
        <v>1</v>
      </c>
      <c r="BO286" s="303"/>
      <c r="BP286" s="303"/>
      <c r="BQ286" s="303"/>
      <c r="BR286" s="303"/>
      <c r="BS286" s="303"/>
      <c r="BT286" s="303"/>
      <c r="BU286" s="303">
        <f t="shared" ref="BU286" si="1519">Q286</f>
        <v>5</v>
      </c>
      <c r="BV286" s="303">
        <f t="shared" ref="BV286" si="1520">U286</f>
        <v>5</v>
      </c>
      <c r="BW286" s="303">
        <f t="shared" ref="BW286" si="1521">Y286</f>
        <v>5</v>
      </c>
      <c r="BX286" s="303">
        <f t="shared" ref="BX286" si="1522">AC286</f>
        <v>6</v>
      </c>
      <c r="BY286" s="303">
        <f t="shared" ref="BY286" si="1523">AG286</f>
        <v>4</v>
      </c>
      <c r="BZ286" s="303">
        <f t="shared" ref="BZ286" si="1524">AK286</f>
        <v>6</v>
      </c>
      <c r="CA286" s="303"/>
      <c r="CB286" s="303"/>
      <c r="CC286" s="303">
        <v>0</v>
      </c>
      <c r="CD286" s="303">
        <v>0</v>
      </c>
    </row>
    <row r="287" spans="2:82">
      <c r="B287" s="303">
        <v>696</v>
      </c>
      <c r="M287" s="165">
        <v>5</v>
      </c>
      <c r="Q287" s="165">
        <f t="shared" si="129"/>
        <v>6</v>
      </c>
      <c r="R287" s="165">
        <v>5</v>
      </c>
      <c r="S287" s="165">
        <v>4</v>
      </c>
      <c r="U287" s="165">
        <f t="shared" si="130"/>
        <v>5</v>
      </c>
      <c r="V287" s="165">
        <v>3</v>
      </c>
      <c r="W287" s="165">
        <v>3</v>
      </c>
      <c r="Y287" s="165">
        <f t="shared" si="131"/>
        <v>6</v>
      </c>
      <c r="Z287" s="165">
        <v>5</v>
      </c>
      <c r="AA287" s="165">
        <v>4</v>
      </c>
      <c r="AC287" s="165">
        <f t="shared" si="132"/>
        <v>6</v>
      </c>
      <c r="AD287" s="165">
        <v>3</v>
      </c>
      <c r="AE287" s="165">
        <v>2</v>
      </c>
      <c r="AG287" s="165">
        <f t="shared" si="133"/>
        <v>5</v>
      </c>
      <c r="AH287" s="165">
        <v>2</v>
      </c>
      <c r="AI287" s="165">
        <v>2</v>
      </c>
      <c r="AK287" s="165">
        <f t="shared" si="134"/>
        <v>6</v>
      </c>
      <c r="AL287" s="165">
        <v>3</v>
      </c>
      <c r="AM287" s="165">
        <v>2</v>
      </c>
      <c r="AU287" s="303">
        <f t="shared" ref="AU287:AU288" si="1525">M287</f>
        <v>5</v>
      </c>
      <c r="AV287" s="303">
        <f t="shared" ref="AV287:AV288" si="1526">R287</f>
        <v>5</v>
      </c>
      <c r="AW287" s="303">
        <f t="shared" ref="AW287:AW288" si="1527">V287</f>
        <v>3</v>
      </c>
      <c r="AX287" s="303">
        <f t="shared" ref="AX287:AX288" si="1528">Z287</f>
        <v>5</v>
      </c>
      <c r="AY287" s="303">
        <f t="shared" ref="AY287:AY288" si="1529">AD287</f>
        <v>3</v>
      </c>
      <c r="AZ287" s="303">
        <f t="shared" ref="AZ287:AZ288" si="1530">AH287</f>
        <v>2</v>
      </c>
      <c r="BA287" s="303">
        <f t="shared" ref="BA287:BA288" si="1531">AL287</f>
        <v>3</v>
      </c>
      <c r="BB287" s="303"/>
      <c r="BC287" s="303"/>
      <c r="BD287" s="303"/>
      <c r="BE287" s="303"/>
      <c r="BF287" s="303"/>
      <c r="BG287" s="303"/>
      <c r="BH287" s="303"/>
      <c r="BI287" s="303">
        <f t="shared" ref="BI287:BI288" si="1532">S287</f>
        <v>4</v>
      </c>
      <c r="BJ287" s="303">
        <f t="shared" ref="BJ287:BJ288" si="1533">W287</f>
        <v>3</v>
      </c>
      <c r="BK287" s="303">
        <f t="shared" ref="BK287:BK288" si="1534">AA287</f>
        <v>4</v>
      </c>
      <c r="BL287" s="303">
        <f t="shared" ref="BL287:BL288" si="1535">AE287</f>
        <v>2</v>
      </c>
      <c r="BM287" s="303">
        <f t="shared" ref="BM287:BM288" si="1536">AI287</f>
        <v>2</v>
      </c>
      <c r="BN287" s="303">
        <f t="shared" ref="BN287:BN288" si="1537">AM287</f>
        <v>2</v>
      </c>
      <c r="BO287" s="303"/>
      <c r="BP287" s="303"/>
      <c r="BQ287" s="303"/>
      <c r="BR287" s="303"/>
      <c r="BS287" s="303"/>
      <c r="BT287" s="303"/>
      <c r="BU287" s="303">
        <f t="shared" ref="BU287:BU288" si="1538">Q287</f>
        <v>6</v>
      </c>
      <c r="BV287" s="303">
        <f t="shared" ref="BV287:BV288" si="1539">U287</f>
        <v>5</v>
      </c>
      <c r="BW287" s="303">
        <f t="shared" ref="BW287:BW288" si="1540">Y287</f>
        <v>6</v>
      </c>
      <c r="BX287" s="303">
        <f t="shared" ref="BX287:BX288" si="1541">AC287</f>
        <v>6</v>
      </c>
      <c r="BY287" s="303">
        <f t="shared" ref="BY287:BY288" si="1542">AG287</f>
        <v>5</v>
      </c>
      <c r="BZ287" s="303">
        <f t="shared" ref="BZ287:BZ288" si="1543">AK287</f>
        <v>6</v>
      </c>
      <c r="CA287" s="303"/>
      <c r="CB287" s="303"/>
      <c r="CC287" s="303">
        <v>0</v>
      </c>
      <c r="CD287" s="303">
        <v>0</v>
      </c>
    </row>
    <row r="288" spans="2:82">
      <c r="B288" s="303">
        <v>697</v>
      </c>
      <c r="M288" s="165">
        <v>5</v>
      </c>
      <c r="Q288" s="165">
        <f t="shared" si="129"/>
        <v>6</v>
      </c>
      <c r="R288" s="165">
        <v>6</v>
      </c>
      <c r="S288" s="165">
        <v>5</v>
      </c>
      <c r="U288" s="165">
        <f t="shared" si="130"/>
        <v>6</v>
      </c>
      <c r="V288" s="165">
        <v>3</v>
      </c>
      <c r="W288" s="165">
        <v>2</v>
      </c>
      <c r="Y288" s="165">
        <f t="shared" si="131"/>
        <v>5</v>
      </c>
      <c r="Z288" s="165">
        <v>1</v>
      </c>
      <c r="AA288" s="165">
        <v>1</v>
      </c>
      <c r="AC288" s="165">
        <f t="shared" si="132"/>
        <v>6</v>
      </c>
      <c r="AD288" s="165">
        <v>3</v>
      </c>
      <c r="AE288" s="165">
        <v>2</v>
      </c>
      <c r="AG288" s="165">
        <f t="shared" si="133"/>
        <v>5</v>
      </c>
      <c r="AH288" s="165">
        <v>3</v>
      </c>
      <c r="AI288" s="165">
        <v>3</v>
      </c>
      <c r="AK288" s="165">
        <f t="shared" si="134"/>
        <v>6</v>
      </c>
      <c r="AL288" s="165">
        <v>3</v>
      </c>
      <c r="AM288" s="165">
        <v>2</v>
      </c>
      <c r="AU288" s="303">
        <f t="shared" si="1525"/>
        <v>5</v>
      </c>
      <c r="AV288" s="303">
        <f t="shared" si="1526"/>
        <v>6</v>
      </c>
      <c r="AW288" s="303">
        <f t="shared" si="1527"/>
        <v>3</v>
      </c>
      <c r="AX288" s="303">
        <f t="shared" si="1528"/>
        <v>1</v>
      </c>
      <c r="AY288" s="303">
        <f t="shared" si="1529"/>
        <v>3</v>
      </c>
      <c r="AZ288" s="303">
        <f t="shared" si="1530"/>
        <v>3</v>
      </c>
      <c r="BA288" s="303">
        <f t="shared" si="1531"/>
        <v>3</v>
      </c>
      <c r="BB288" s="303"/>
      <c r="BC288" s="303"/>
      <c r="BD288" s="303"/>
      <c r="BE288" s="303"/>
      <c r="BF288" s="303"/>
      <c r="BG288" s="303"/>
      <c r="BH288" s="303"/>
      <c r="BI288" s="303">
        <f t="shared" si="1532"/>
        <v>5</v>
      </c>
      <c r="BJ288" s="303">
        <f t="shared" si="1533"/>
        <v>2</v>
      </c>
      <c r="BK288" s="303">
        <f t="shared" si="1534"/>
        <v>1</v>
      </c>
      <c r="BL288" s="303">
        <f t="shared" si="1535"/>
        <v>2</v>
      </c>
      <c r="BM288" s="303">
        <f t="shared" si="1536"/>
        <v>3</v>
      </c>
      <c r="BN288" s="303">
        <f t="shared" si="1537"/>
        <v>2</v>
      </c>
      <c r="BO288" s="303"/>
      <c r="BP288" s="303"/>
      <c r="BQ288" s="303"/>
      <c r="BR288" s="303"/>
      <c r="BS288" s="303"/>
      <c r="BT288" s="303"/>
      <c r="BU288" s="303">
        <f t="shared" si="1538"/>
        <v>6</v>
      </c>
      <c r="BV288" s="303">
        <f t="shared" si="1539"/>
        <v>6</v>
      </c>
      <c r="BW288" s="303">
        <f t="shared" si="1540"/>
        <v>5</v>
      </c>
      <c r="BX288" s="303">
        <f t="shared" si="1541"/>
        <v>6</v>
      </c>
      <c r="BY288" s="303">
        <f t="shared" si="1542"/>
        <v>5</v>
      </c>
      <c r="BZ288" s="303">
        <f t="shared" si="1543"/>
        <v>6</v>
      </c>
      <c r="CA288" s="303"/>
      <c r="CB288" s="303"/>
      <c r="CC288" s="303">
        <v>1</v>
      </c>
      <c r="CD288" s="303">
        <v>0</v>
      </c>
    </row>
    <row r="289" spans="2:82">
      <c r="B289" s="303">
        <v>698</v>
      </c>
      <c r="M289" s="165">
        <v>4</v>
      </c>
      <c r="Q289" s="165">
        <f t="shared" si="129"/>
        <v>6</v>
      </c>
      <c r="R289" s="165">
        <v>5</v>
      </c>
      <c r="S289" s="165">
        <v>3</v>
      </c>
      <c r="U289" s="165">
        <f t="shared" si="130"/>
        <v>6</v>
      </c>
      <c r="V289" s="165">
        <v>3</v>
      </c>
      <c r="W289" s="165">
        <v>1</v>
      </c>
      <c r="Y289" s="165">
        <f t="shared" si="131"/>
        <v>4</v>
      </c>
      <c r="Z289" s="165">
        <v>3</v>
      </c>
      <c r="AA289" s="165">
        <v>3</v>
      </c>
      <c r="AC289" s="165">
        <f t="shared" si="132"/>
        <v>6</v>
      </c>
      <c r="AD289" s="165">
        <v>5</v>
      </c>
      <c r="AE289" s="165">
        <v>3</v>
      </c>
      <c r="AG289" s="165">
        <f t="shared" si="133"/>
        <v>5</v>
      </c>
      <c r="AH289" s="165">
        <v>3</v>
      </c>
      <c r="AI289" s="165">
        <v>2</v>
      </c>
      <c r="AK289" s="165">
        <f t="shared" si="134"/>
        <v>5</v>
      </c>
      <c r="AL289" s="165">
        <v>4</v>
      </c>
      <c r="AM289" s="165">
        <v>3</v>
      </c>
      <c r="AU289" s="303">
        <f t="shared" ref="AU289:AU290" si="1544">M289</f>
        <v>4</v>
      </c>
      <c r="AV289" s="303">
        <f t="shared" ref="AV289:AV290" si="1545">R289</f>
        <v>5</v>
      </c>
      <c r="AW289" s="303">
        <f t="shared" ref="AW289:AW290" si="1546">V289</f>
        <v>3</v>
      </c>
      <c r="AX289" s="303">
        <f t="shared" ref="AX289:AX290" si="1547">Z289</f>
        <v>3</v>
      </c>
      <c r="AY289" s="303">
        <f t="shared" ref="AY289:AY290" si="1548">AD289</f>
        <v>5</v>
      </c>
      <c r="AZ289" s="303">
        <f t="shared" ref="AZ289:AZ290" si="1549">AH289</f>
        <v>3</v>
      </c>
      <c r="BA289" s="303">
        <f t="shared" ref="BA289:BA290" si="1550">AL289</f>
        <v>4</v>
      </c>
      <c r="BB289" s="303"/>
      <c r="BC289" s="303"/>
      <c r="BD289" s="303"/>
      <c r="BE289" s="303"/>
      <c r="BF289" s="303"/>
      <c r="BG289" s="303"/>
      <c r="BH289" s="303"/>
      <c r="BI289" s="303">
        <f t="shared" ref="BI289:BI290" si="1551">S289</f>
        <v>3</v>
      </c>
      <c r="BJ289" s="303">
        <f t="shared" ref="BJ289:BJ290" si="1552">W289</f>
        <v>1</v>
      </c>
      <c r="BK289" s="303">
        <f t="shared" ref="BK289:BK290" si="1553">AA289</f>
        <v>3</v>
      </c>
      <c r="BL289" s="303">
        <f t="shared" ref="BL289:BL290" si="1554">AE289</f>
        <v>3</v>
      </c>
      <c r="BM289" s="303">
        <f t="shared" ref="BM289:BM290" si="1555">AI289</f>
        <v>2</v>
      </c>
      <c r="BN289" s="303">
        <f t="shared" ref="BN289:BN290" si="1556">AM289</f>
        <v>3</v>
      </c>
      <c r="BO289" s="303"/>
      <c r="BP289" s="303"/>
      <c r="BQ289" s="303"/>
      <c r="BR289" s="303"/>
      <c r="BS289" s="303"/>
      <c r="BT289" s="303"/>
      <c r="BU289" s="303">
        <f t="shared" ref="BU289:BU290" si="1557">Q289</f>
        <v>6</v>
      </c>
      <c r="BV289" s="303">
        <f t="shared" ref="BV289:BV290" si="1558">U289</f>
        <v>6</v>
      </c>
      <c r="BW289" s="303">
        <f t="shared" ref="BW289:BW290" si="1559">Y289</f>
        <v>4</v>
      </c>
      <c r="BX289" s="303">
        <f t="shared" ref="BX289:BX290" si="1560">AC289</f>
        <v>6</v>
      </c>
      <c r="BY289" s="303">
        <f t="shared" ref="BY289:BY290" si="1561">AG289</f>
        <v>5</v>
      </c>
      <c r="BZ289" s="303">
        <f t="shared" ref="BZ289:BZ290" si="1562">AK289</f>
        <v>5</v>
      </c>
      <c r="CA289" s="303"/>
      <c r="CB289" s="303"/>
      <c r="CC289" s="303">
        <v>0</v>
      </c>
      <c r="CD289" s="303">
        <v>0</v>
      </c>
    </row>
    <row r="290" spans="2:82">
      <c r="B290" s="303">
        <v>699</v>
      </c>
      <c r="M290" s="165">
        <v>5</v>
      </c>
      <c r="Q290" s="165">
        <f t="shared" si="129"/>
        <v>5</v>
      </c>
      <c r="R290" s="165">
        <v>3</v>
      </c>
      <c r="S290" s="165">
        <v>3</v>
      </c>
      <c r="U290" s="165">
        <f t="shared" si="130"/>
        <v>6</v>
      </c>
      <c r="V290" s="165">
        <v>4</v>
      </c>
      <c r="W290" s="165">
        <v>3</v>
      </c>
      <c r="Y290" s="165">
        <f t="shared" si="131"/>
        <v>5</v>
      </c>
      <c r="Z290" s="165">
        <v>1</v>
      </c>
      <c r="AA290" s="165">
        <v>1</v>
      </c>
      <c r="AC290" s="165">
        <f t="shared" si="132"/>
        <v>6</v>
      </c>
      <c r="AD290" s="165">
        <v>3</v>
      </c>
      <c r="AE290" s="165">
        <v>2</v>
      </c>
      <c r="AG290" s="165">
        <f t="shared" si="133"/>
        <v>6</v>
      </c>
      <c r="AH290" s="165">
        <v>4</v>
      </c>
      <c r="AI290" s="165">
        <v>3</v>
      </c>
      <c r="AK290" s="165">
        <f t="shared" si="134"/>
        <v>6</v>
      </c>
      <c r="AL290" s="165">
        <v>2</v>
      </c>
      <c r="AM290" s="165">
        <v>1</v>
      </c>
      <c r="AU290" s="165">
        <f t="shared" si="1544"/>
        <v>5</v>
      </c>
      <c r="AV290" s="165">
        <f t="shared" si="1545"/>
        <v>3</v>
      </c>
      <c r="AW290" s="165">
        <f t="shared" si="1546"/>
        <v>4</v>
      </c>
      <c r="AX290" s="165">
        <f t="shared" si="1547"/>
        <v>1</v>
      </c>
      <c r="AY290" s="165">
        <f t="shared" si="1548"/>
        <v>3</v>
      </c>
      <c r="AZ290" s="165">
        <f t="shared" si="1549"/>
        <v>4</v>
      </c>
      <c r="BA290" s="165">
        <f t="shared" si="1550"/>
        <v>2</v>
      </c>
      <c r="BI290" s="165">
        <f t="shared" si="1551"/>
        <v>3</v>
      </c>
      <c r="BJ290" s="165">
        <f t="shared" si="1552"/>
        <v>3</v>
      </c>
      <c r="BK290" s="165">
        <f t="shared" si="1553"/>
        <v>1</v>
      </c>
      <c r="BL290" s="165">
        <f t="shared" si="1554"/>
        <v>2</v>
      </c>
      <c r="BM290" s="165">
        <f t="shared" si="1555"/>
        <v>3</v>
      </c>
      <c r="BN290" s="165">
        <f t="shared" si="1556"/>
        <v>1</v>
      </c>
      <c r="BU290" s="165">
        <f t="shared" si="1557"/>
        <v>5</v>
      </c>
      <c r="BV290" s="165">
        <f t="shared" si="1558"/>
        <v>6</v>
      </c>
      <c r="BW290" s="165">
        <f t="shared" si="1559"/>
        <v>5</v>
      </c>
      <c r="BX290" s="165">
        <f t="shared" si="1560"/>
        <v>6</v>
      </c>
      <c r="BY290" s="165">
        <f t="shared" si="1561"/>
        <v>6</v>
      </c>
      <c r="BZ290" s="165">
        <f t="shared" si="1562"/>
        <v>6</v>
      </c>
      <c r="CC290" s="165">
        <v>0</v>
      </c>
      <c r="CD290" s="165">
        <v>0</v>
      </c>
    </row>
    <row r="291" spans="2:82">
      <c r="B291" s="303">
        <v>700</v>
      </c>
      <c r="M291" s="165">
        <v>3</v>
      </c>
      <c r="Q291" s="165">
        <f t="shared" si="129"/>
        <v>3</v>
      </c>
      <c r="R291" s="165">
        <v>1</v>
      </c>
      <c r="S291" s="165">
        <v>1</v>
      </c>
      <c r="U291" s="165">
        <f t="shared" si="130"/>
        <v>4</v>
      </c>
      <c r="V291" s="165">
        <v>2</v>
      </c>
      <c r="W291" s="165">
        <v>1</v>
      </c>
      <c r="Y291" s="165">
        <f t="shared" si="131"/>
        <v>3</v>
      </c>
      <c r="Z291" s="165">
        <v>2</v>
      </c>
      <c r="AA291" s="165">
        <v>2</v>
      </c>
      <c r="AC291" s="165">
        <f t="shared" si="132"/>
        <v>6</v>
      </c>
      <c r="AD291" s="165">
        <v>6</v>
      </c>
      <c r="AE291" s="165">
        <v>3</v>
      </c>
      <c r="AG291" s="165">
        <f t="shared" si="133"/>
        <v>6</v>
      </c>
      <c r="AH291" s="165">
        <v>4</v>
      </c>
      <c r="AI291" s="165">
        <v>1</v>
      </c>
      <c r="AK291" s="165">
        <f t="shared" si="134"/>
        <v>5</v>
      </c>
      <c r="AL291" s="165">
        <v>4</v>
      </c>
      <c r="AM291" s="165">
        <v>2</v>
      </c>
      <c r="AU291" s="303">
        <f t="shared" ref="AU291" si="1563">M291</f>
        <v>3</v>
      </c>
      <c r="AV291" s="303">
        <f t="shared" ref="AV291" si="1564">R291</f>
        <v>1</v>
      </c>
      <c r="AW291" s="303">
        <f t="shared" ref="AW291" si="1565">V291</f>
        <v>2</v>
      </c>
      <c r="AX291" s="303">
        <f t="shared" ref="AX291" si="1566">Z291</f>
        <v>2</v>
      </c>
      <c r="AY291" s="303">
        <f t="shared" ref="AY291" si="1567">AD291</f>
        <v>6</v>
      </c>
      <c r="AZ291" s="303">
        <f t="shared" ref="AZ291" si="1568">AH291</f>
        <v>4</v>
      </c>
      <c r="BA291" s="303">
        <f t="shared" ref="BA291" si="1569">AL291</f>
        <v>4</v>
      </c>
      <c r="BB291" s="303"/>
      <c r="BC291" s="303"/>
      <c r="BD291" s="303"/>
      <c r="BE291" s="303"/>
      <c r="BF291" s="303"/>
      <c r="BG291" s="303"/>
      <c r="BH291" s="303"/>
      <c r="BI291" s="303">
        <f t="shared" ref="BI291" si="1570">S291</f>
        <v>1</v>
      </c>
      <c r="BJ291" s="303">
        <f t="shared" ref="BJ291" si="1571">W291</f>
        <v>1</v>
      </c>
      <c r="BK291" s="303">
        <f t="shared" ref="BK291" si="1572">AA291</f>
        <v>2</v>
      </c>
      <c r="BL291" s="303">
        <f t="shared" ref="BL291" si="1573">AE291</f>
        <v>3</v>
      </c>
      <c r="BM291" s="303">
        <f t="shared" ref="BM291" si="1574">AI291</f>
        <v>1</v>
      </c>
      <c r="BN291" s="303">
        <f t="shared" ref="BN291" si="1575">AM291</f>
        <v>2</v>
      </c>
      <c r="BO291" s="303"/>
      <c r="BP291" s="303"/>
      <c r="BQ291" s="303"/>
      <c r="BR291" s="303"/>
      <c r="BS291" s="303"/>
      <c r="BT291" s="303"/>
      <c r="BU291" s="303">
        <f t="shared" ref="BU291" si="1576">Q291</f>
        <v>3</v>
      </c>
      <c r="BV291" s="303">
        <f t="shared" ref="BV291" si="1577">U291</f>
        <v>4</v>
      </c>
      <c r="BW291" s="303">
        <f t="shared" ref="BW291" si="1578">Y291</f>
        <v>3</v>
      </c>
      <c r="BX291" s="303">
        <f t="shared" ref="BX291" si="1579">AC291</f>
        <v>6</v>
      </c>
      <c r="BY291" s="303">
        <f t="shared" ref="BY291" si="1580">AG291</f>
        <v>6</v>
      </c>
      <c r="BZ291" s="303">
        <f t="shared" ref="BZ291" si="1581">AK291</f>
        <v>5</v>
      </c>
      <c r="CA291" s="303"/>
      <c r="CB291" s="303"/>
      <c r="CC291" s="303">
        <v>0</v>
      </c>
      <c r="CD291" s="303">
        <v>2</v>
      </c>
    </row>
    <row r="292" spans="2:82">
      <c r="B292" s="303">
        <v>701</v>
      </c>
      <c r="M292" s="165">
        <v>3</v>
      </c>
      <c r="Q292" s="165">
        <f t="shared" si="129"/>
        <v>5</v>
      </c>
      <c r="R292" s="165">
        <v>4</v>
      </c>
      <c r="S292" s="165">
        <v>2</v>
      </c>
      <c r="U292" s="165">
        <f t="shared" si="130"/>
        <v>5</v>
      </c>
      <c r="V292" s="165">
        <v>4</v>
      </c>
      <c r="W292" s="165">
        <v>2</v>
      </c>
      <c r="Y292" s="165">
        <f t="shared" si="131"/>
        <v>4</v>
      </c>
      <c r="Z292" s="165">
        <v>2</v>
      </c>
      <c r="AA292" s="165">
        <v>1</v>
      </c>
      <c r="AC292" s="165">
        <f t="shared" si="132"/>
        <v>5</v>
      </c>
      <c r="AD292" s="165">
        <v>3</v>
      </c>
      <c r="AE292" s="165">
        <v>1</v>
      </c>
      <c r="AG292" s="165">
        <f t="shared" si="133"/>
        <v>5</v>
      </c>
      <c r="AH292" s="165">
        <v>3</v>
      </c>
      <c r="AI292" s="165">
        <v>1</v>
      </c>
      <c r="AK292" s="165">
        <f t="shared" si="134"/>
        <v>5</v>
      </c>
      <c r="AL292" s="165">
        <v>2</v>
      </c>
      <c r="AM292" s="165">
        <v>0</v>
      </c>
      <c r="AU292" s="363">
        <f t="shared" ref="AU292:AU293" si="1582">M292</f>
        <v>3</v>
      </c>
      <c r="AV292" s="363">
        <f t="shared" ref="AV292:AV293" si="1583">R292</f>
        <v>4</v>
      </c>
      <c r="AW292" s="363">
        <f t="shared" ref="AW292:AW293" si="1584">V292</f>
        <v>4</v>
      </c>
      <c r="AX292" s="363">
        <f t="shared" ref="AX292:AX293" si="1585">Z292</f>
        <v>2</v>
      </c>
      <c r="AY292" s="363">
        <f t="shared" ref="AY292:AY293" si="1586">AD292</f>
        <v>3</v>
      </c>
      <c r="AZ292" s="363">
        <f t="shared" ref="AZ292:AZ293" si="1587">AH292</f>
        <v>3</v>
      </c>
      <c r="BA292" s="363">
        <f t="shared" ref="BA292:BA293" si="1588">AL292</f>
        <v>2</v>
      </c>
      <c r="BB292" s="363"/>
      <c r="BC292" s="363"/>
      <c r="BD292" s="363"/>
      <c r="BE292" s="363"/>
      <c r="BF292" s="363"/>
      <c r="BG292" s="363"/>
      <c r="BH292" s="363"/>
      <c r="BI292" s="363">
        <f t="shared" ref="BI292:BI293" si="1589">S292</f>
        <v>2</v>
      </c>
      <c r="BJ292" s="363">
        <f t="shared" ref="BJ292:BJ293" si="1590">W292</f>
        <v>2</v>
      </c>
      <c r="BK292" s="363">
        <f t="shared" ref="BK292:BK293" si="1591">AA292</f>
        <v>1</v>
      </c>
      <c r="BL292" s="363">
        <f t="shared" ref="BL292:BL293" si="1592">AE292</f>
        <v>1</v>
      </c>
      <c r="BM292" s="363">
        <f t="shared" ref="BM292:BM293" si="1593">AI292</f>
        <v>1</v>
      </c>
      <c r="BN292" s="363">
        <f t="shared" ref="BN292:BN293" si="1594">AM292</f>
        <v>0</v>
      </c>
      <c r="BO292" s="363"/>
      <c r="BP292" s="363"/>
      <c r="BQ292" s="363"/>
      <c r="BR292" s="363"/>
      <c r="BS292" s="363"/>
      <c r="BT292" s="363"/>
      <c r="BU292" s="363">
        <f t="shared" ref="BU292:BU293" si="1595">Q292</f>
        <v>5</v>
      </c>
      <c r="BV292" s="363">
        <f t="shared" ref="BV292:BV293" si="1596">U292</f>
        <v>5</v>
      </c>
      <c r="BW292" s="363">
        <f t="shared" ref="BW292:BW293" si="1597">Y292</f>
        <v>4</v>
      </c>
      <c r="BX292" s="363">
        <f t="shared" ref="BX292:BX293" si="1598">AC292</f>
        <v>5</v>
      </c>
      <c r="BY292" s="363">
        <f t="shared" ref="BY292:BY293" si="1599">AG292</f>
        <v>5</v>
      </c>
      <c r="BZ292" s="363">
        <f t="shared" ref="BZ292:BZ293" si="1600">AK292</f>
        <v>5</v>
      </c>
      <c r="CA292" s="363"/>
      <c r="CB292" s="363"/>
      <c r="CC292" s="363">
        <v>1</v>
      </c>
      <c r="CD292" s="363">
        <v>0</v>
      </c>
    </row>
    <row r="293" spans="2:82">
      <c r="B293" s="303">
        <v>702</v>
      </c>
      <c r="M293" s="165">
        <v>3</v>
      </c>
      <c r="Q293" s="165">
        <f t="shared" si="129"/>
        <v>4</v>
      </c>
      <c r="R293" s="165">
        <v>3</v>
      </c>
      <c r="S293" s="165">
        <v>2</v>
      </c>
      <c r="U293" s="165">
        <f t="shared" si="130"/>
        <v>6</v>
      </c>
      <c r="V293" s="165">
        <v>5</v>
      </c>
      <c r="W293" s="165">
        <v>2</v>
      </c>
      <c r="Y293" s="165">
        <f t="shared" si="131"/>
        <v>4</v>
      </c>
      <c r="Z293" s="165">
        <v>4</v>
      </c>
      <c r="AA293" s="165">
        <v>3</v>
      </c>
      <c r="AC293" s="165">
        <f t="shared" si="132"/>
        <v>6</v>
      </c>
      <c r="AD293" s="165">
        <v>4</v>
      </c>
      <c r="AE293" s="165">
        <v>1</v>
      </c>
      <c r="AG293" s="165">
        <f t="shared" si="133"/>
        <v>7</v>
      </c>
      <c r="AH293" s="165">
        <v>5</v>
      </c>
      <c r="AI293" s="165">
        <v>1</v>
      </c>
      <c r="AK293" s="165">
        <f t="shared" si="134"/>
        <v>5</v>
      </c>
      <c r="AL293" s="165">
        <v>3</v>
      </c>
      <c r="AM293" s="165">
        <v>1</v>
      </c>
      <c r="AU293" s="363">
        <f t="shared" si="1582"/>
        <v>3</v>
      </c>
      <c r="AV293" s="363">
        <f t="shared" si="1583"/>
        <v>3</v>
      </c>
      <c r="AW293" s="363">
        <f t="shared" si="1584"/>
        <v>5</v>
      </c>
      <c r="AX293" s="363">
        <f t="shared" si="1585"/>
        <v>4</v>
      </c>
      <c r="AY293" s="363">
        <f t="shared" si="1586"/>
        <v>4</v>
      </c>
      <c r="AZ293" s="363">
        <f t="shared" si="1587"/>
        <v>5</v>
      </c>
      <c r="BA293" s="363">
        <f t="shared" si="1588"/>
        <v>3</v>
      </c>
      <c r="BB293" s="363"/>
      <c r="BC293" s="363"/>
      <c r="BD293" s="363"/>
      <c r="BE293" s="363"/>
      <c r="BF293" s="363"/>
      <c r="BG293" s="363"/>
      <c r="BH293" s="363"/>
      <c r="BI293" s="363">
        <f t="shared" si="1589"/>
        <v>2</v>
      </c>
      <c r="BJ293" s="363">
        <f t="shared" si="1590"/>
        <v>2</v>
      </c>
      <c r="BK293" s="363">
        <f t="shared" si="1591"/>
        <v>3</v>
      </c>
      <c r="BL293" s="363">
        <f t="shared" si="1592"/>
        <v>1</v>
      </c>
      <c r="BM293" s="363">
        <f t="shared" si="1593"/>
        <v>1</v>
      </c>
      <c r="BN293" s="363">
        <f t="shared" si="1594"/>
        <v>1</v>
      </c>
      <c r="BO293" s="363"/>
      <c r="BP293" s="363"/>
      <c r="BQ293" s="363"/>
      <c r="BR293" s="363"/>
      <c r="BS293" s="363"/>
      <c r="BT293" s="363"/>
      <c r="BU293" s="363">
        <f t="shared" si="1595"/>
        <v>4</v>
      </c>
      <c r="BV293" s="363">
        <f t="shared" si="1596"/>
        <v>6</v>
      </c>
      <c r="BW293" s="363">
        <f t="shared" si="1597"/>
        <v>4</v>
      </c>
      <c r="BX293" s="363">
        <f t="shared" si="1598"/>
        <v>6</v>
      </c>
      <c r="BY293" s="363">
        <f t="shared" si="1599"/>
        <v>7</v>
      </c>
      <c r="BZ293" s="363">
        <f t="shared" si="1600"/>
        <v>5</v>
      </c>
      <c r="CA293" s="363"/>
      <c r="CB293" s="363"/>
      <c r="CC293" s="363">
        <v>0</v>
      </c>
      <c r="CD293" s="363">
        <v>0</v>
      </c>
    </row>
    <row r="294" spans="2:82">
      <c r="B294" s="303">
        <v>703</v>
      </c>
      <c r="M294" s="165">
        <v>3</v>
      </c>
      <c r="Q294" s="165">
        <f t="shared" si="129"/>
        <v>6</v>
      </c>
      <c r="R294" s="165">
        <v>3</v>
      </c>
      <c r="S294" s="165">
        <v>0</v>
      </c>
      <c r="U294" s="165">
        <f t="shared" si="130"/>
        <v>4</v>
      </c>
      <c r="V294" s="165">
        <v>2</v>
      </c>
      <c r="W294" s="165">
        <v>1</v>
      </c>
      <c r="Y294" s="165">
        <f t="shared" si="131"/>
        <v>4</v>
      </c>
      <c r="Z294" s="165">
        <v>3</v>
      </c>
      <c r="AA294" s="165">
        <v>2</v>
      </c>
      <c r="AC294" s="165">
        <f t="shared" si="132"/>
        <v>6</v>
      </c>
      <c r="AD294" s="165">
        <v>5</v>
      </c>
      <c r="AE294" s="165">
        <v>2</v>
      </c>
      <c r="AG294" s="165">
        <f t="shared" si="133"/>
        <v>4</v>
      </c>
      <c r="AH294" s="165">
        <v>3</v>
      </c>
      <c r="AI294" s="165">
        <v>2</v>
      </c>
      <c r="AK294" s="165">
        <f t="shared" si="134"/>
        <v>5</v>
      </c>
      <c r="AL294" s="165">
        <v>4</v>
      </c>
      <c r="AM294" s="165">
        <v>2</v>
      </c>
      <c r="AU294" s="363">
        <f t="shared" ref="AU294:AU295" si="1601">M294</f>
        <v>3</v>
      </c>
      <c r="AV294" s="363">
        <f t="shared" ref="AV294:AV295" si="1602">R294</f>
        <v>3</v>
      </c>
      <c r="AW294" s="363">
        <f t="shared" ref="AW294:AW295" si="1603">V294</f>
        <v>2</v>
      </c>
      <c r="AX294" s="363">
        <f t="shared" ref="AX294:AX295" si="1604">Z294</f>
        <v>3</v>
      </c>
      <c r="AY294" s="363">
        <f t="shared" ref="AY294:AY295" si="1605">AD294</f>
        <v>5</v>
      </c>
      <c r="AZ294" s="363">
        <f t="shared" ref="AZ294:AZ295" si="1606">AH294</f>
        <v>3</v>
      </c>
      <c r="BA294" s="363">
        <f t="shared" ref="BA294:BA295" si="1607">AL294</f>
        <v>4</v>
      </c>
      <c r="BB294" s="363"/>
      <c r="BC294" s="363"/>
      <c r="BD294" s="363"/>
      <c r="BE294" s="363"/>
      <c r="BF294" s="363"/>
      <c r="BG294" s="363"/>
      <c r="BH294" s="363"/>
      <c r="BI294" s="363">
        <f t="shared" ref="BI294:BI295" si="1608">S294</f>
        <v>0</v>
      </c>
      <c r="BJ294" s="363">
        <f t="shared" ref="BJ294:BJ295" si="1609">W294</f>
        <v>1</v>
      </c>
      <c r="BK294" s="363">
        <f t="shared" ref="BK294:BK295" si="1610">AA294</f>
        <v>2</v>
      </c>
      <c r="BL294" s="363">
        <f t="shared" ref="BL294:BL295" si="1611">AE294</f>
        <v>2</v>
      </c>
      <c r="BM294" s="363">
        <f t="shared" ref="BM294:BM295" si="1612">AI294</f>
        <v>2</v>
      </c>
      <c r="BN294" s="363">
        <f t="shared" ref="BN294:BN295" si="1613">AM294</f>
        <v>2</v>
      </c>
      <c r="BO294" s="363"/>
      <c r="BP294" s="363"/>
      <c r="BQ294" s="363"/>
      <c r="BR294" s="363"/>
      <c r="BS294" s="363"/>
      <c r="BT294" s="363"/>
      <c r="BU294" s="363">
        <f t="shared" ref="BU294:BU295" si="1614">Q294</f>
        <v>6</v>
      </c>
      <c r="BV294" s="363">
        <f t="shared" ref="BV294:BV295" si="1615">U294</f>
        <v>4</v>
      </c>
      <c r="BW294" s="363">
        <f t="shared" ref="BW294:BW295" si="1616">Y294</f>
        <v>4</v>
      </c>
      <c r="BX294" s="363">
        <f t="shared" ref="BX294:BX295" si="1617">AC294</f>
        <v>6</v>
      </c>
      <c r="BY294" s="363">
        <f t="shared" ref="BY294:BY295" si="1618">AG294</f>
        <v>4</v>
      </c>
      <c r="BZ294" s="363">
        <f t="shared" ref="BZ294:BZ295" si="1619">AK294</f>
        <v>5</v>
      </c>
      <c r="CA294" s="363"/>
      <c r="CB294" s="363"/>
      <c r="CC294" s="363">
        <v>1</v>
      </c>
      <c r="CD294" s="363">
        <v>0</v>
      </c>
    </row>
    <row r="295" spans="2:82">
      <c r="B295" s="303">
        <v>704</v>
      </c>
      <c r="M295" s="165">
        <v>3</v>
      </c>
      <c r="Q295" s="165">
        <f t="shared" si="129"/>
        <v>4</v>
      </c>
      <c r="R295" s="165">
        <v>4</v>
      </c>
      <c r="S295" s="165">
        <v>3</v>
      </c>
      <c r="U295" s="165">
        <f t="shared" si="130"/>
        <v>5</v>
      </c>
      <c r="V295" s="165">
        <v>3</v>
      </c>
      <c r="W295" s="165">
        <v>1</v>
      </c>
      <c r="Y295" s="165">
        <f t="shared" si="131"/>
        <v>4</v>
      </c>
      <c r="Z295" s="165">
        <v>2</v>
      </c>
      <c r="AA295" s="165">
        <v>1</v>
      </c>
      <c r="AC295" s="165">
        <f t="shared" si="132"/>
        <v>5</v>
      </c>
      <c r="AD295" s="165">
        <v>4</v>
      </c>
      <c r="AE295" s="165">
        <v>2</v>
      </c>
      <c r="AG295" s="165">
        <f t="shared" si="133"/>
        <v>5</v>
      </c>
      <c r="AH295" s="165">
        <v>5</v>
      </c>
      <c r="AI295" s="165">
        <v>3</v>
      </c>
      <c r="AK295" s="165">
        <f t="shared" si="134"/>
        <v>5</v>
      </c>
      <c r="AL295" s="165">
        <v>3</v>
      </c>
      <c r="AM295" s="165">
        <v>1</v>
      </c>
      <c r="AU295" s="363">
        <f t="shared" si="1601"/>
        <v>3</v>
      </c>
      <c r="AV295" s="363">
        <f t="shared" si="1602"/>
        <v>4</v>
      </c>
      <c r="AW295" s="363">
        <f t="shared" si="1603"/>
        <v>3</v>
      </c>
      <c r="AX295" s="363">
        <f t="shared" si="1604"/>
        <v>2</v>
      </c>
      <c r="AY295" s="363">
        <f t="shared" si="1605"/>
        <v>4</v>
      </c>
      <c r="AZ295" s="363">
        <f t="shared" si="1606"/>
        <v>5</v>
      </c>
      <c r="BA295" s="363">
        <f t="shared" si="1607"/>
        <v>3</v>
      </c>
      <c r="BB295" s="363"/>
      <c r="BC295" s="363"/>
      <c r="BD295" s="363"/>
      <c r="BE295" s="363"/>
      <c r="BF295" s="363"/>
      <c r="BG295" s="363"/>
      <c r="BH295" s="363"/>
      <c r="BI295" s="363">
        <f t="shared" si="1608"/>
        <v>3</v>
      </c>
      <c r="BJ295" s="363">
        <f t="shared" si="1609"/>
        <v>1</v>
      </c>
      <c r="BK295" s="363">
        <f t="shared" si="1610"/>
        <v>1</v>
      </c>
      <c r="BL295" s="363">
        <f t="shared" si="1611"/>
        <v>2</v>
      </c>
      <c r="BM295" s="363">
        <f t="shared" si="1612"/>
        <v>3</v>
      </c>
      <c r="BN295" s="363">
        <f t="shared" si="1613"/>
        <v>1</v>
      </c>
      <c r="BO295" s="363"/>
      <c r="BP295" s="363"/>
      <c r="BQ295" s="363"/>
      <c r="BR295" s="363"/>
      <c r="BS295" s="363"/>
      <c r="BT295" s="363"/>
      <c r="BU295" s="363">
        <f t="shared" si="1614"/>
        <v>4</v>
      </c>
      <c r="BV295" s="363">
        <f t="shared" si="1615"/>
        <v>5</v>
      </c>
      <c r="BW295" s="363">
        <f t="shared" si="1616"/>
        <v>4</v>
      </c>
      <c r="BX295" s="363">
        <f t="shared" si="1617"/>
        <v>5</v>
      </c>
      <c r="BY295" s="363">
        <f t="shared" si="1618"/>
        <v>5</v>
      </c>
      <c r="BZ295" s="363">
        <f t="shared" si="1619"/>
        <v>5</v>
      </c>
      <c r="CA295" s="363"/>
      <c r="CB295" s="363"/>
      <c r="CC295" s="363">
        <v>0</v>
      </c>
      <c r="CD295" s="363">
        <v>0</v>
      </c>
    </row>
    <row r="296" spans="2:82">
      <c r="B296" s="303">
        <v>705</v>
      </c>
      <c r="M296" s="165">
        <v>2</v>
      </c>
      <c r="Q296" s="165">
        <f t="shared" si="129"/>
        <v>3</v>
      </c>
      <c r="R296" s="165">
        <v>2</v>
      </c>
      <c r="S296" s="165">
        <v>1</v>
      </c>
      <c r="U296" s="165">
        <f t="shared" si="130"/>
        <v>4</v>
      </c>
      <c r="V296" s="165">
        <v>3</v>
      </c>
      <c r="W296" s="165">
        <v>1</v>
      </c>
      <c r="Y296" s="165">
        <f t="shared" si="131"/>
        <v>5</v>
      </c>
      <c r="Z296" s="165">
        <v>5</v>
      </c>
      <c r="AA296" s="165">
        <v>2</v>
      </c>
      <c r="AC296" s="165">
        <f t="shared" si="132"/>
        <v>4</v>
      </c>
      <c r="AD296" s="165">
        <v>3</v>
      </c>
      <c r="AE296" s="165">
        <v>1</v>
      </c>
      <c r="AG296" s="165">
        <f t="shared" si="133"/>
        <v>3</v>
      </c>
      <c r="AH296" s="165">
        <v>2</v>
      </c>
      <c r="AI296" s="165">
        <v>1</v>
      </c>
      <c r="AK296" s="165">
        <f t="shared" si="134"/>
        <v>5</v>
      </c>
      <c r="AL296" s="165">
        <v>4</v>
      </c>
      <c r="AM296" s="165">
        <v>1</v>
      </c>
      <c r="AU296" s="363">
        <f t="shared" ref="AU296:AU297" si="1620">M296</f>
        <v>2</v>
      </c>
      <c r="AV296" s="363">
        <f t="shared" ref="AV296:AV297" si="1621">R296</f>
        <v>2</v>
      </c>
      <c r="AW296" s="363">
        <f t="shared" ref="AW296:AW297" si="1622">V296</f>
        <v>3</v>
      </c>
      <c r="AX296" s="363">
        <f t="shared" ref="AX296:AX297" si="1623">Z296</f>
        <v>5</v>
      </c>
      <c r="AY296" s="363">
        <f t="shared" ref="AY296:AY297" si="1624">AD296</f>
        <v>3</v>
      </c>
      <c r="AZ296" s="363">
        <f t="shared" ref="AZ296:AZ297" si="1625">AH296</f>
        <v>2</v>
      </c>
      <c r="BA296" s="363">
        <f t="shared" ref="BA296:BA297" si="1626">AL296</f>
        <v>4</v>
      </c>
      <c r="BB296" s="363"/>
      <c r="BC296" s="363"/>
      <c r="BD296" s="363"/>
      <c r="BE296" s="363"/>
      <c r="BF296" s="363"/>
      <c r="BG296" s="363"/>
      <c r="BH296" s="363"/>
      <c r="BI296" s="363">
        <f t="shared" ref="BI296:BI297" si="1627">S296</f>
        <v>1</v>
      </c>
      <c r="BJ296" s="363">
        <f t="shared" ref="BJ296:BJ297" si="1628">W296</f>
        <v>1</v>
      </c>
      <c r="BK296" s="363">
        <f t="shared" ref="BK296:BK297" si="1629">AA296</f>
        <v>2</v>
      </c>
      <c r="BL296" s="363">
        <f t="shared" ref="BL296:BL297" si="1630">AE296</f>
        <v>1</v>
      </c>
      <c r="BM296" s="363">
        <f t="shared" ref="BM296:BM297" si="1631">AI296</f>
        <v>1</v>
      </c>
      <c r="BN296" s="363">
        <f t="shared" ref="BN296:BN297" si="1632">AM296</f>
        <v>1</v>
      </c>
      <c r="BO296" s="363"/>
      <c r="BP296" s="363"/>
      <c r="BQ296" s="363"/>
      <c r="BR296" s="363"/>
      <c r="BS296" s="363"/>
      <c r="BT296" s="363"/>
      <c r="BU296" s="363">
        <f t="shared" ref="BU296:BU297" si="1633">Q296</f>
        <v>3</v>
      </c>
      <c r="BV296" s="363">
        <f t="shared" ref="BV296:BV297" si="1634">U296</f>
        <v>4</v>
      </c>
      <c r="BW296" s="363">
        <f t="shared" ref="BW296:BW297" si="1635">Y296</f>
        <v>5</v>
      </c>
      <c r="BX296" s="363">
        <f t="shared" ref="BX296:BX297" si="1636">AC296</f>
        <v>4</v>
      </c>
      <c r="BY296" s="363">
        <f t="shared" ref="BY296:BY297" si="1637">AG296</f>
        <v>3</v>
      </c>
      <c r="BZ296" s="363">
        <f t="shared" ref="BZ296:BZ297" si="1638">AK296</f>
        <v>5</v>
      </c>
      <c r="CA296" s="363"/>
      <c r="CB296" s="363"/>
      <c r="CC296" s="363">
        <v>0</v>
      </c>
      <c r="CD296" s="363">
        <v>2</v>
      </c>
    </row>
    <row r="297" spans="2:82">
      <c r="B297" s="303">
        <v>706</v>
      </c>
      <c r="M297" s="165">
        <v>2</v>
      </c>
      <c r="Q297" s="165">
        <f t="shared" si="129"/>
        <v>4</v>
      </c>
      <c r="R297" s="165">
        <v>3</v>
      </c>
      <c r="S297" s="165">
        <v>1</v>
      </c>
      <c r="U297" s="165">
        <f t="shared" si="130"/>
        <v>3</v>
      </c>
      <c r="V297" s="165">
        <v>1</v>
      </c>
      <c r="W297" s="165">
        <v>0</v>
      </c>
      <c r="Y297" s="165">
        <f t="shared" si="131"/>
        <v>3</v>
      </c>
      <c r="Z297" s="165">
        <v>2</v>
      </c>
      <c r="AA297" s="165">
        <v>1</v>
      </c>
      <c r="AC297" s="165">
        <f t="shared" si="132"/>
        <v>6</v>
      </c>
      <c r="AD297" s="165">
        <v>6</v>
      </c>
      <c r="AE297" s="165">
        <v>2</v>
      </c>
      <c r="AG297" s="165">
        <f t="shared" si="133"/>
        <v>4</v>
      </c>
      <c r="AH297" s="165">
        <v>3</v>
      </c>
      <c r="AI297" s="165">
        <v>1</v>
      </c>
      <c r="AK297" s="165">
        <f t="shared" si="134"/>
        <v>4</v>
      </c>
      <c r="AL297" s="165">
        <v>2</v>
      </c>
      <c r="AM297" s="165">
        <v>0</v>
      </c>
      <c r="AU297" s="363">
        <f t="shared" si="1620"/>
        <v>2</v>
      </c>
      <c r="AV297" s="363">
        <f t="shared" si="1621"/>
        <v>3</v>
      </c>
      <c r="AW297" s="363">
        <f t="shared" si="1622"/>
        <v>1</v>
      </c>
      <c r="AX297" s="363">
        <f t="shared" si="1623"/>
        <v>2</v>
      </c>
      <c r="AY297" s="363">
        <f t="shared" si="1624"/>
        <v>6</v>
      </c>
      <c r="AZ297" s="363">
        <f t="shared" si="1625"/>
        <v>3</v>
      </c>
      <c r="BA297" s="363">
        <f t="shared" si="1626"/>
        <v>2</v>
      </c>
      <c r="BB297" s="363"/>
      <c r="BC297" s="363"/>
      <c r="BD297" s="363"/>
      <c r="BE297" s="363"/>
      <c r="BF297" s="363"/>
      <c r="BG297" s="363"/>
      <c r="BH297" s="363"/>
      <c r="BI297" s="363">
        <f t="shared" si="1627"/>
        <v>1</v>
      </c>
      <c r="BJ297" s="363">
        <f t="shared" si="1628"/>
        <v>0</v>
      </c>
      <c r="BK297" s="363">
        <f t="shared" si="1629"/>
        <v>1</v>
      </c>
      <c r="BL297" s="363">
        <f t="shared" si="1630"/>
        <v>2</v>
      </c>
      <c r="BM297" s="363">
        <f t="shared" si="1631"/>
        <v>1</v>
      </c>
      <c r="BN297" s="363">
        <f t="shared" si="1632"/>
        <v>0</v>
      </c>
      <c r="BO297" s="363"/>
      <c r="BP297" s="363"/>
      <c r="BQ297" s="363"/>
      <c r="BR297" s="363"/>
      <c r="BS297" s="363"/>
      <c r="BT297" s="363"/>
      <c r="BU297" s="363">
        <f t="shared" si="1633"/>
        <v>4</v>
      </c>
      <c r="BV297" s="363">
        <f t="shared" si="1634"/>
        <v>3</v>
      </c>
      <c r="BW297" s="363">
        <f t="shared" si="1635"/>
        <v>3</v>
      </c>
      <c r="BX297" s="363">
        <f t="shared" si="1636"/>
        <v>6</v>
      </c>
      <c r="BY297" s="363">
        <f t="shared" si="1637"/>
        <v>4</v>
      </c>
      <c r="BZ297" s="363">
        <f t="shared" si="1638"/>
        <v>4</v>
      </c>
      <c r="CA297" s="363"/>
      <c r="CB297" s="363"/>
      <c r="CC297" s="363">
        <v>2</v>
      </c>
      <c r="CD297" s="363">
        <v>2</v>
      </c>
    </row>
    <row r="298" spans="2:82">
      <c r="B298" s="363">
        <v>707</v>
      </c>
      <c r="M298" s="165">
        <v>5</v>
      </c>
      <c r="Q298" s="165">
        <f t="shared" si="129"/>
        <v>6</v>
      </c>
      <c r="R298" s="165">
        <v>5</v>
      </c>
      <c r="S298" s="165">
        <v>4</v>
      </c>
      <c r="U298" s="165">
        <f t="shared" si="130"/>
        <v>5</v>
      </c>
      <c r="V298" s="165">
        <v>4</v>
      </c>
      <c r="W298" s="165">
        <v>4</v>
      </c>
      <c r="Y298" s="165">
        <f t="shared" si="131"/>
        <v>5</v>
      </c>
      <c r="Z298" s="165">
        <v>1</v>
      </c>
      <c r="AA298" s="165">
        <v>1</v>
      </c>
      <c r="AC298" s="165">
        <f t="shared" si="132"/>
        <v>6</v>
      </c>
      <c r="AD298" s="165">
        <v>2</v>
      </c>
      <c r="AE298" s="165">
        <v>1</v>
      </c>
      <c r="AG298" s="165">
        <f t="shared" si="133"/>
        <v>6</v>
      </c>
      <c r="AH298" s="165">
        <v>4</v>
      </c>
      <c r="AI298" s="165">
        <v>3</v>
      </c>
      <c r="AK298" s="165">
        <f t="shared" si="134"/>
        <v>6</v>
      </c>
      <c r="AL298" s="165">
        <v>2</v>
      </c>
      <c r="AM298" s="165">
        <v>1</v>
      </c>
      <c r="AU298" s="363">
        <f t="shared" ref="AU298:AU299" si="1639">M298</f>
        <v>5</v>
      </c>
      <c r="AV298" s="363">
        <f t="shared" ref="AV298:AV299" si="1640">R298</f>
        <v>5</v>
      </c>
      <c r="AW298" s="363">
        <f t="shared" ref="AW298:AW299" si="1641">V298</f>
        <v>4</v>
      </c>
      <c r="AX298" s="363">
        <f t="shared" ref="AX298:AX299" si="1642">Z298</f>
        <v>1</v>
      </c>
      <c r="AY298" s="363">
        <f t="shared" ref="AY298:AY299" si="1643">AD298</f>
        <v>2</v>
      </c>
      <c r="AZ298" s="363">
        <f t="shared" ref="AZ298:AZ299" si="1644">AH298</f>
        <v>4</v>
      </c>
      <c r="BA298" s="363">
        <f t="shared" ref="BA298:BA299" si="1645">AL298</f>
        <v>2</v>
      </c>
      <c r="BB298" s="363"/>
      <c r="BC298" s="363"/>
      <c r="BD298" s="363"/>
      <c r="BE298" s="363"/>
      <c r="BF298" s="363"/>
      <c r="BG298" s="363"/>
      <c r="BH298" s="363"/>
      <c r="BI298" s="363">
        <f t="shared" ref="BI298:BI299" si="1646">S298</f>
        <v>4</v>
      </c>
      <c r="BJ298" s="363">
        <f t="shared" ref="BJ298:BJ299" si="1647">W298</f>
        <v>4</v>
      </c>
      <c r="BK298" s="363">
        <f t="shared" ref="BK298:BK299" si="1648">AA298</f>
        <v>1</v>
      </c>
      <c r="BL298" s="363">
        <f t="shared" ref="BL298:BL299" si="1649">AE298</f>
        <v>1</v>
      </c>
      <c r="BM298" s="363">
        <f t="shared" ref="BM298:BM299" si="1650">AI298</f>
        <v>3</v>
      </c>
      <c r="BN298" s="363">
        <f t="shared" ref="BN298:BN299" si="1651">AM298</f>
        <v>1</v>
      </c>
      <c r="BO298" s="363"/>
      <c r="BP298" s="363"/>
      <c r="BQ298" s="363"/>
      <c r="BR298" s="363"/>
      <c r="BS298" s="363"/>
      <c r="BT298" s="363"/>
      <c r="BU298" s="363">
        <f t="shared" ref="BU298:BU299" si="1652">Q298</f>
        <v>6</v>
      </c>
      <c r="BV298" s="363">
        <f t="shared" ref="BV298:BV299" si="1653">U298</f>
        <v>5</v>
      </c>
      <c r="BW298" s="363">
        <f t="shared" ref="BW298:BW299" si="1654">Y298</f>
        <v>5</v>
      </c>
      <c r="BX298" s="363">
        <f t="shared" ref="BX298:BX299" si="1655">AC298</f>
        <v>6</v>
      </c>
      <c r="BY298" s="363">
        <f t="shared" ref="BY298:BY299" si="1656">AG298</f>
        <v>6</v>
      </c>
      <c r="BZ298" s="363">
        <f t="shared" ref="BZ298:BZ299" si="1657">AK298</f>
        <v>6</v>
      </c>
      <c r="CA298" s="363"/>
      <c r="CB298" s="363"/>
      <c r="CC298" s="363">
        <v>0</v>
      </c>
      <c r="CD298" s="363">
        <v>0</v>
      </c>
    </row>
    <row r="299" spans="2:82">
      <c r="B299" s="363">
        <v>708</v>
      </c>
      <c r="M299" s="165">
        <v>4</v>
      </c>
      <c r="Q299" s="165">
        <f t="shared" si="129"/>
        <v>5</v>
      </c>
      <c r="R299" s="165">
        <v>4</v>
      </c>
      <c r="S299" s="165">
        <v>3</v>
      </c>
      <c r="U299" s="165">
        <f t="shared" si="130"/>
        <v>5</v>
      </c>
      <c r="V299" s="165">
        <v>5</v>
      </c>
      <c r="W299" s="165">
        <v>4</v>
      </c>
      <c r="Y299" s="165">
        <f t="shared" si="131"/>
        <v>6</v>
      </c>
      <c r="Z299" s="165">
        <v>4</v>
      </c>
      <c r="AA299" s="165">
        <v>2</v>
      </c>
      <c r="AC299" s="165">
        <f t="shared" si="132"/>
        <v>6</v>
      </c>
      <c r="AD299" s="165">
        <v>3</v>
      </c>
      <c r="AE299" s="165">
        <v>1</v>
      </c>
      <c r="AG299" s="165">
        <f t="shared" si="133"/>
        <v>4</v>
      </c>
      <c r="AH299" s="165">
        <v>0</v>
      </c>
      <c r="AI299" s="165">
        <v>0</v>
      </c>
      <c r="AK299" s="165">
        <f t="shared" si="134"/>
        <v>6</v>
      </c>
      <c r="AL299" s="165">
        <v>3</v>
      </c>
      <c r="AM299" s="165">
        <v>1</v>
      </c>
      <c r="AU299" s="363">
        <f t="shared" si="1639"/>
        <v>4</v>
      </c>
      <c r="AV299" s="363">
        <f t="shared" si="1640"/>
        <v>4</v>
      </c>
      <c r="AW299" s="363">
        <f t="shared" si="1641"/>
        <v>5</v>
      </c>
      <c r="AX299" s="363">
        <f t="shared" si="1642"/>
        <v>4</v>
      </c>
      <c r="AY299" s="363">
        <f t="shared" si="1643"/>
        <v>3</v>
      </c>
      <c r="AZ299" s="363">
        <f t="shared" si="1644"/>
        <v>0</v>
      </c>
      <c r="BA299" s="363">
        <f t="shared" si="1645"/>
        <v>3</v>
      </c>
      <c r="BB299" s="363"/>
      <c r="BC299" s="363"/>
      <c r="BD299" s="363"/>
      <c r="BE299" s="363"/>
      <c r="BF299" s="363"/>
      <c r="BG299" s="363"/>
      <c r="BH299" s="363"/>
      <c r="BI299" s="363">
        <f t="shared" si="1646"/>
        <v>3</v>
      </c>
      <c r="BJ299" s="363">
        <f t="shared" si="1647"/>
        <v>4</v>
      </c>
      <c r="BK299" s="363">
        <f t="shared" si="1648"/>
        <v>2</v>
      </c>
      <c r="BL299" s="363">
        <f t="shared" si="1649"/>
        <v>1</v>
      </c>
      <c r="BM299" s="363">
        <f t="shared" si="1650"/>
        <v>0</v>
      </c>
      <c r="BN299" s="363">
        <f t="shared" si="1651"/>
        <v>1</v>
      </c>
      <c r="BO299" s="363"/>
      <c r="BP299" s="363"/>
      <c r="BQ299" s="363"/>
      <c r="BR299" s="363"/>
      <c r="BS299" s="363"/>
      <c r="BT299" s="363"/>
      <c r="BU299" s="363">
        <f t="shared" si="1652"/>
        <v>5</v>
      </c>
      <c r="BV299" s="363">
        <f t="shared" si="1653"/>
        <v>5</v>
      </c>
      <c r="BW299" s="363">
        <f t="shared" si="1654"/>
        <v>6</v>
      </c>
      <c r="BX299" s="363">
        <f t="shared" si="1655"/>
        <v>6</v>
      </c>
      <c r="BY299" s="363">
        <f t="shared" si="1656"/>
        <v>4</v>
      </c>
      <c r="BZ299" s="363">
        <f t="shared" si="1657"/>
        <v>6</v>
      </c>
      <c r="CA299" s="363"/>
      <c r="CB299" s="363"/>
      <c r="CC299" s="363">
        <v>1</v>
      </c>
      <c r="CD299" s="363">
        <v>0</v>
      </c>
    </row>
    <row r="300" spans="2:82">
      <c r="B300" s="363">
        <v>709</v>
      </c>
      <c r="M300" s="165">
        <v>3</v>
      </c>
      <c r="Q300" s="165">
        <f t="shared" si="129"/>
        <v>5</v>
      </c>
      <c r="R300" s="165">
        <v>4</v>
      </c>
      <c r="S300" s="165">
        <v>2</v>
      </c>
      <c r="U300" s="165">
        <f t="shared" si="130"/>
        <v>3</v>
      </c>
      <c r="V300" s="165">
        <v>2</v>
      </c>
      <c r="W300" s="165">
        <v>2</v>
      </c>
      <c r="Y300" s="165">
        <f t="shared" si="131"/>
        <v>5</v>
      </c>
      <c r="Z300" s="165">
        <v>2</v>
      </c>
      <c r="AA300" s="165">
        <v>0</v>
      </c>
      <c r="AC300" s="165">
        <f t="shared" si="132"/>
        <v>6</v>
      </c>
      <c r="AD300" s="165">
        <v>4</v>
      </c>
      <c r="AE300" s="165">
        <v>1</v>
      </c>
      <c r="AG300" s="165">
        <f t="shared" si="133"/>
        <v>4</v>
      </c>
      <c r="AH300" s="165">
        <v>3</v>
      </c>
      <c r="AI300" s="165">
        <v>2</v>
      </c>
      <c r="AK300" s="165">
        <f t="shared" si="134"/>
        <v>5</v>
      </c>
      <c r="AL300" s="165">
        <v>3</v>
      </c>
      <c r="AM300" s="165">
        <v>1</v>
      </c>
      <c r="AU300" s="363">
        <f t="shared" ref="AU300:AU301" si="1658">M300</f>
        <v>3</v>
      </c>
      <c r="AV300" s="363">
        <f t="shared" ref="AV300:AV301" si="1659">R300</f>
        <v>4</v>
      </c>
      <c r="AW300" s="363">
        <f t="shared" ref="AW300:AW301" si="1660">V300</f>
        <v>2</v>
      </c>
      <c r="AX300" s="363">
        <f t="shared" ref="AX300:AX301" si="1661">Z300</f>
        <v>2</v>
      </c>
      <c r="AY300" s="363">
        <f t="shared" ref="AY300:AY301" si="1662">AD300</f>
        <v>4</v>
      </c>
      <c r="AZ300" s="363">
        <f t="shared" ref="AZ300:AZ301" si="1663">AH300</f>
        <v>3</v>
      </c>
      <c r="BA300" s="363">
        <f t="shared" ref="BA300:BA301" si="1664">AL300</f>
        <v>3</v>
      </c>
      <c r="BB300" s="363"/>
      <c r="BC300" s="363"/>
      <c r="BD300" s="363"/>
      <c r="BE300" s="363"/>
      <c r="BF300" s="363"/>
      <c r="BG300" s="363"/>
      <c r="BH300" s="363"/>
      <c r="BI300" s="363">
        <f t="shared" ref="BI300:BI301" si="1665">S300</f>
        <v>2</v>
      </c>
      <c r="BJ300" s="363">
        <f t="shared" ref="BJ300:BJ301" si="1666">W300</f>
        <v>2</v>
      </c>
      <c r="BK300" s="363">
        <f t="shared" ref="BK300:BK301" si="1667">AA300</f>
        <v>0</v>
      </c>
      <c r="BL300" s="363">
        <f t="shared" ref="BL300:BL301" si="1668">AE300</f>
        <v>1</v>
      </c>
      <c r="BM300" s="363">
        <f t="shared" ref="BM300:BM301" si="1669">AI300</f>
        <v>2</v>
      </c>
      <c r="BN300" s="363">
        <f t="shared" ref="BN300:BN301" si="1670">AM300</f>
        <v>1</v>
      </c>
      <c r="BO300" s="363"/>
      <c r="BP300" s="363"/>
      <c r="BQ300" s="363"/>
      <c r="BR300" s="363"/>
      <c r="BS300" s="363"/>
      <c r="BT300" s="363"/>
      <c r="BU300" s="363">
        <f t="shared" ref="BU300:BU301" si="1671">Q300</f>
        <v>5</v>
      </c>
      <c r="BV300" s="363">
        <f t="shared" ref="BV300:BV301" si="1672">U300</f>
        <v>3</v>
      </c>
      <c r="BW300" s="363">
        <f t="shared" ref="BW300:BW301" si="1673">Y300</f>
        <v>5</v>
      </c>
      <c r="BX300" s="363">
        <f t="shared" ref="BX300:BX301" si="1674">AC300</f>
        <v>6</v>
      </c>
      <c r="BY300" s="363">
        <f t="shared" ref="BY300:BY301" si="1675">AG300</f>
        <v>4</v>
      </c>
      <c r="BZ300" s="363">
        <f t="shared" ref="BZ300:BZ301" si="1676">AK300</f>
        <v>5</v>
      </c>
      <c r="CA300" s="363"/>
      <c r="CB300" s="363"/>
      <c r="CC300" s="363">
        <v>1</v>
      </c>
      <c r="CD300" s="363">
        <v>1</v>
      </c>
    </row>
    <row r="301" spans="2:82">
      <c r="B301" s="363">
        <v>710</v>
      </c>
      <c r="M301" s="165">
        <v>2</v>
      </c>
      <c r="Q301" s="165">
        <f t="shared" si="129"/>
        <v>5</v>
      </c>
      <c r="R301" s="165">
        <v>5</v>
      </c>
      <c r="S301" s="165">
        <v>2</v>
      </c>
      <c r="U301" s="165">
        <f t="shared" si="130"/>
        <v>5</v>
      </c>
      <c r="V301" s="165">
        <v>4</v>
      </c>
      <c r="W301" s="165">
        <v>1</v>
      </c>
      <c r="Y301" s="165">
        <f t="shared" si="131"/>
        <v>3</v>
      </c>
      <c r="Z301" s="165">
        <v>2</v>
      </c>
      <c r="AA301" s="165">
        <v>1</v>
      </c>
      <c r="AC301" s="165">
        <f t="shared" si="132"/>
        <v>4</v>
      </c>
      <c r="AD301" s="165">
        <v>3</v>
      </c>
      <c r="AE301" s="165">
        <v>1</v>
      </c>
      <c r="AG301" s="165">
        <f t="shared" si="133"/>
        <v>4</v>
      </c>
      <c r="AH301" s="165">
        <v>4</v>
      </c>
      <c r="AI301" s="165">
        <v>2</v>
      </c>
      <c r="AK301" s="165">
        <f t="shared" si="134"/>
        <v>4</v>
      </c>
      <c r="AL301" s="165">
        <v>2</v>
      </c>
      <c r="AM301" s="165">
        <v>0</v>
      </c>
      <c r="AU301" s="363">
        <f t="shared" si="1658"/>
        <v>2</v>
      </c>
      <c r="AV301" s="363">
        <f t="shared" si="1659"/>
        <v>5</v>
      </c>
      <c r="AW301" s="363">
        <f t="shared" si="1660"/>
        <v>4</v>
      </c>
      <c r="AX301" s="363">
        <f t="shared" si="1661"/>
        <v>2</v>
      </c>
      <c r="AY301" s="363">
        <f t="shared" si="1662"/>
        <v>3</v>
      </c>
      <c r="AZ301" s="363">
        <f t="shared" si="1663"/>
        <v>4</v>
      </c>
      <c r="BA301" s="363">
        <f t="shared" si="1664"/>
        <v>2</v>
      </c>
      <c r="BB301" s="363"/>
      <c r="BC301" s="363"/>
      <c r="BD301" s="363"/>
      <c r="BE301" s="363"/>
      <c r="BF301" s="363"/>
      <c r="BG301" s="363"/>
      <c r="BH301" s="363"/>
      <c r="BI301" s="363">
        <f t="shared" si="1665"/>
        <v>2</v>
      </c>
      <c r="BJ301" s="363">
        <f t="shared" si="1666"/>
        <v>1</v>
      </c>
      <c r="BK301" s="363">
        <f t="shared" si="1667"/>
        <v>1</v>
      </c>
      <c r="BL301" s="363">
        <f t="shared" si="1668"/>
        <v>1</v>
      </c>
      <c r="BM301" s="363">
        <f t="shared" si="1669"/>
        <v>2</v>
      </c>
      <c r="BN301" s="363">
        <f t="shared" si="1670"/>
        <v>0</v>
      </c>
      <c r="BO301" s="363"/>
      <c r="BP301" s="363"/>
      <c r="BQ301" s="363"/>
      <c r="BR301" s="363"/>
      <c r="BS301" s="363"/>
      <c r="BT301" s="363"/>
      <c r="BU301" s="363">
        <f t="shared" si="1671"/>
        <v>5</v>
      </c>
      <c r="BV301" s="363">
        <f t="shared" si="1672"/>
        <v>5</v>
      </c>
      <c r="BW301" s="363">
        <f t="shared" si="1673"/>
        <v>3</v>
      </c>
      <c r="BX301" s="363">
        <f t="shared" si="1674"/>
        <v>4</v>
      </c>
      <c r="BY301" s="363">
        <f t="shared" si="1675"/>
        <v>4</v>
      </c>
      <c r="BZ301" s="363">
        <f t="shared" si="1676"/>
        <v>4</v>
      </c>
      <c r="CA301" s="363"/>
      <c r="CB301" s="363"/>
      <c r="CC301" s="363">
        <v>1</v>
      </c>
      <c r="CD301" s="363">
        <v>1</v>
      </c>
    </row>
    <row r="302" spans="2:82">
      <c r="B302" s="363">
        <v>711</v>
      </c>
      <c r="M302" s="165">
        <v>4</v>
      </c>
      <c r="Q302" s="165">
        <f t="shared" si="129"/>
        <v>5</v>
      </c>
      <c r="R302" s="165">
        <v>4</v>
      </c>
      <c r="S302" s="165">
        <v>3</v>
      </c>
      <c r="U302" s="165">
        <f t="shared" si="130"/>
        <v>5</v>
      </c>
      <c r="V302" s="165">
        <v>3</v>
      </c>
      <c r="W302" s="165">
        <v>2</v>
      </c>
      <c r="Y302" s="165">
        <f t="shared" si="131"/>
        <v>6</v>
      </c>
      <c r="Z302" s="165">
        <v>5</v>
      </c>
      <c r="AA302" s="165">
        <v>3</v>
      </c>
      <c r="AC302" s="165">
        <f t="shared" si="132"/>
        <v>5</v>
      </c>
      <c r="AD302" s="165">
        <v>3</v>
      </c>
      <c r="AE302" s="165">
        <v>2</v>
      </c>
      <c r="AG302" s="165">
        <f t="shared" si="133"/>
        <v>4</v>
      </c>
      <c r="AH302" s="165">
        <v>3</v>
      </c>
      <c r="AI302" s="165">
        <v>3</v>
      </c>
      <c r="AK302" s="165">
        <f t="shared" si="134"/>
        <v>6</v>
      </c>
      <c r="AL302" s="165">
        <v>5</v>
      </c>
      <c r="AM302" s="165">
        <v>3</v>
      </c>
      <c r="AU302" s="363">
        <f t="shared" ref="AU302:AU304" si="1677">M302</f>
        <v>4</v>
      </c>
      <c r="AV302" s="363">
        <f t="shared" ref="AV302:AV304" si="1678">R302</f>
        <v>4</v>
      </c>
      <c r="AW302" s="363">
        <f t="shared" ref="AW302:AW304" si="1679">V302</f>
        <v>3</v>
      </c>
      <c r="AX302" s="363">
        <f t="shared" ref="AX302:AX304" si="1680">Z302</f>
        <v>5</v>
      </c>
      <c r="AY302" s="363">
        <f t="shared" ref="AY302:AY304" si="1681">AD302</f>
        <v>3</v>
      </c>
      <c r="AZ302" s="363">
        <f t="shared" ref="AZ302:AZ304" si="1682">AH302</f>
        <v>3</v>
      </c>
      <c r="BA302" s="363">
        <f t="shared" ref="BA302:BA304" si="1683">AL302</f>
        <v>5</v>
      </c>
      <c r="BB302" s="363"/>
      <c r="BC302" s="363"/>
      <c r="BD302" s="363"/>
      <c r="BE302" s="363"/>
      <c r="BF302" s="363"/>
      <c r="BG302" s="363"/>
      <c r="BH302" s="363"/>
      <c r="BI302" s="363">
        <f t="shared" ref="BI302:BI304" si="1684">S302</f>
        <v>3</v>
      </c>
      <c r="BJ302" s="363">
        <f t="shared" ref="BJ302:BJ304" si="1685">W302</f>
        <v>2</v>
      </c>
      <c r="BK302" s="363">
        <f t="shared" ref="BK302:BK304" si="1686">AA302</f>
        <v>3</v>
      </c>
      <c r="BL302" s="363">
        <f t="shared" ref="BL302:BL304" si="1687">AE302</f>
        <v>2</v>
      </c>
      <c r="BM302" s="363">
        <f t="shared" ref="BM302:BM304" si="1688">AI302</f>
        <v>3</v>
      </c>
      <c r="BN302" s="363">
        <f t="shared" ref="BN302:BN304" si="1689">AM302</f>
        <v>3</v>
      </c>
      <c r="BO302" s="363"/>
      <c r="BP302" s="363"/>
      <c r="BQ302" s="363"/>
      <c r="BR302" s="363"/>
      <c r="BS302" s="363"/>
      <c r="BT302" s="363"/>
      <c r="BU302" s="363">
        <f t="shared" ref="BU302:BU304" si="1690">Q302</f>
        <v>5</v>
      </c>
      <c r="BV302" s="363">
        <f t="shared" ref="BV302:BV304" si="1691">U302</f>
        <v>5</v>
      </c>
      <c r="BW302" s="363">
        <f t="shared" ref="BW302:BW304" si="1692">Y302</f>
        <v>6</v>
      </c>
      <c r="BX302" s="363">
        <f t="shared" ref="BX302:BX304" si="1693">AC302</f>
        <v>5</v>
      </c>
      <c r="BY302" s="363">
        <f t="shared" ref="BY302:BY304" si="1694">AG302</f>
        <v>4</v>
      </c>
      <c r="BZ302" s="363">
        <f t="shared" ref="BZ302:BZ304" si="1695">AK302</f>
        <v>6</v>
      </c>
      <c r="CA302" s="363"/>
      <c r="CB302" s="363"/>
      <c r="CC302" s="363">
        <v>0</v>
      </c>
      <c r="CD302" s="363">
        <v>0</v>
      </c>
    </row>
    <row r="303" spans="2:82">
      <c r="B303" s="363">
        <v>712</v>
      </c>
      <c r="M303" s="165">
        <v>2</v>
      </c>
      <c r="Q303" s="165">
        <f t="shared" si="129"/>
        <v>4</v>
      </c>
      <c r="R303" s="165">
        <v>3</v>
      </c>
      <c r="S303" s="165">
        <v>1</v>
      </c>
      <c r="U303" s="165">
        <f t="shared" si="130"/>
        <v>5</v>
      </c>
      <c r="V303" s="165">
        <v>4</v>
      </c>
      <c r="W303" s="165">
        <v>1</v>
      </c>
      <c r="Y303" s="165">
        <f t="shared" si="131"/>
        <v>4</v>
      </c>
      <c r="Z303" s="165">
        <v>4</v>
      </c>
      <c r="AA303" s="165">
        <v>2</v>
      </c>
      <c r="AC303" s="165">
        <f t="shared" si="132"/>
        <v>5</v>
      </c>
      <c r="AD303" s="165">
        <v>5</v>
      </c>
      <c r="AE303" s="165">
        <v>2</v>
      </c>
      <c r="AG303" s="165">
        <f t="shared" si="133"/>
        <v>3</v>
      </c>
      <c r="AH303" s="165">
        <v>3</v>
      </c>
      <c r="AI303" s="165">
        <v>2</v>
      </c>
      <c r="AK303" s="165">
        <f t="shared" si="134"/>
        <v>5</v>
      </c>
      <c r="AL303" s="165">
        <v>5</v>
      </c>
      <c r="AM303" s="165">
        <v>2</v>
      </c>
      <c r="AU303" s="363">
        <f t="shared" si="1677"/>
        <v>2</v>
      </c>
      <c r="AV303" s="363">
        <f t="shared" si="1678"/>
        <v>3</v>
      </c>
      <c r="AW303" s="363">
        <f t="shared" si="1679"/>
        <v>4</v>
      </c>
      <c r="AX303" s="363">
        <f t="shared" si="1680"/>
        <v>4</v>
      </c>
      <c r="AY303" s="363">
        <f t="shared" si="1681"/>
        <v>5</v>
      </c>
      <c r="AZ303" s="363">
        <f t="shared" si="1682"/>
        <v>3</v>
      </c>
      <c r="BA303" s="363">
        <f t="shared" si="1683"/>
        <v>5</v>
      </c>
      <c r="BB303" s="363"/>
      <c r="BC303" s="363"/>
      <c r="BD303" s="363"/>
      <c r="BE303" s="363"/>
      <c r="BF303" s="363"/>
      <c r="BG303" s="363"/>
      <c r="BH303" s="363"/>
      <c r="BI303" s="363">
        <f t="shared" si="1684"/>
        <v>1</v>
      </c>
      <c r="BJ303" s="363">
        <f t="shared" si="1685"/>
        <v>1</v>
      </c>
      <c r="BK303" s="363">
        <f t="shared" si="1686"/>
        <v>2</v>
      </c>
      <c r="BL303" s="363">
        <f t="shared" si="1687"/>
        <v>2</v>
      </c>
      <c r="BM303" s="363">
        <f t="shared" si="1688"/>
        <v>2</v>
      </c>
      <c r="BN303" s="363">
        <f t="shared" si="1689"/>
        <v>2</v>
      </c>
      <c r="BO303" s="363"/>
      <c r="BP303" s="363"/>
      <c r="BQ303" s="363"/>
      <c r="BR303" s="363"/>
      <c r="BS303" s="363"/>
      <c r="BT303" s="363"/>
      <c r="BU303" s="363">
        <f t="shared" si="1690"/>
        <v>4</v>
      </c>
      <c r="BV303" s="363">
        <f t="shared" si="1691"/>
        <v>5</v>
      </c>
      <c r="BW303" s="363">
        <f t="shared" si="1692"/>
        <v>4</v>
      </c>
      <c r="BX303" s="363">
        <f t="shared" si="1693"/>
        <v>5</v>
      </c>
      <c r="BY303" s="363">
        <f t="shared" si="1694"/>
        <v>3</v>
      </c>
      <c r="BZ303" s="363">
        <f t="shared" si="1695"/>
        <v>5</v>
      </c>
      <c r="CA303" s="363"/>
      <c r="CB303" s="363"/>
      <c r="CC303" s="363">
        <v>0</v>
      </c>
      <c r="CD303" s="363">
        <v>1</v>
      </c>
    </row>
    <row r="304" spans="2:82">
      <c r="B304" s="363">
        <v>713</v>
      </c>
      <c r="M304" s="165">
        <v>3</v>
      </c>
      <c r="Q304" s="165">
        <f t="shared" si="129"/>
        <v>5</v>
      </c>
      <c r="R304" s="165">
        <v>5</v>
      </c>
      <c r="S304" s="165">
        <v>3</v>
      </c>
      <c r="U304" s="165">
        <f t="shared" si="130"/>
        <v>3</v>
      </c>
      <c r="V304" s="165">
        <v>3</v>
      </c>
      <c r="W304" s="165">
        <v>3</v>
      </c>
      <c r="Y304" s="165">
        <f t="shared" si="131"/>
        <v>5</v>
      </c>
      <c r="Z304" s="165">
        <v>2</v>
      </c>
      <c r="AA304" s="165">
        <v>0</v>
      </c>
      <c r="AC304" s="165">
        <f t="shared" si="132"/>
        <v>5</v>
      </c>
      <c r="AD304" s="165">
        <v>2</v>
      </c>
      <c r="AE304" s="165">
        <v>0</v>
      </c>
      <c r="AG304" s="165">
        <f t="shared" si="133"/>
        <v>4</v>
      </c>
      <c r="AH304" s="165">
        <v>2</v>
      </c>
      <c r="AI304" s="165">
        <v>1</v>
      </c>
      <c r="AK304" s="165">
        <f t="shared" si="134"/>
        <v>6</v>
      </c>
      <c r="AL304" s="165">
        <v>4</v>
      </c>
      <c r="AM304" s="165">
        <v>1</v>
      </c>
      <c r="AU304" s="363">
        <f t="shared" si="1677"/>
        <v>3</v>
      </c>
      <c r="AV304" s="363">
        <f t="shared" si="1678"/>
        <v>5</v>
      </c>
      <c r="AW304" s="363">
        <f t="shared" si="1679"/>
        <v>3</v>
      </c>
      <c r="AX304" s="363">
        <f t="shared" si="1680"/>
        <v>2</v>
      </c>
      <c r="AY304" s="363">
        <f t="shared" si="1681"/>
        <v>2</v>
      </c>
      <c r="AZ304" s="363">
        <f t="shared" si="1682"/>
        <v>2</v>
      </c>
      <c r="BA304" s="363">
        <f t="shared" si="1683"/>
        <v>4</v>
      </c>
      <c r="BB304" s="363"/>
      <c r="BC304" s="363"/>
      <c r="BD304" s="363"/>
      <c r="BE304" s="363"/>
      <c r="BF304" s="363"/>
      <c r="BG304" s="363"/>
      <c r="BH304" s="363"/>
      <c r="BI304" s="363">
        <f t="shared" si="1684"/>
        <v>3</v>
      </c>
      <c r="BJ304" s="363">
        <f t="shared" si="1685"/>
        <v>3</v>
      </c>
      <c r="BK304" s="363">
        <f t="shared" si="1686"/>
        <v>0</v>
      </c>
      <c r="BL304" s="363">
        <f t="shared" si="1687"/>
        <v>0</v>
      </c>
      <c r="BM304" s="363">
        <f t="shared" si="1688"/>
        <v>1</v>
      </c>
      <c r="BN304" s="363">
        <f t="shared" si="1689"/>
        <v>1</v>
      </c>
      <c r="BO304" s="363"/>
      <c r="BP304" s="363"/>
      <c r="BQ304" s="363"/>
      <c r="BR304" s="363"/>
      <c r="BS304" s="363"/>
      <c r="BT304" s="363"/>
      <c r="BU304" s="363">
        <f t="shared" si="1690"/>
        <v>5</v>
      </c>
      <c r="BV304" s="363">
        <f t="shared" si="1691"/>
        <v>3</v>
      </c>
      <c r="BW304" s="363">
        <f t="shared" si="1692"/>
        <v>5</v>
      </c>
      <c r="BX304" s="363">
        <f t="shared" si="1693"/>
        <v>5</v>
      </c>
      <c r="BY304" s="363">
        <f t="shared" si="1694"/>
        <v>4</v>
      </c>
      <c r="BZ304" s="363">
        <f t="shared" si="1695"/>
        <v>6</v>
      </c>
      <c r="CA304" s="363"/>
      <c r="CB304" s="363"/>
      <c r="CC304" s="363">
        <v>2</v>
      </c>
      <c r="CD304" s="363">
        <v>1</v>
      </c>
    </row>
    <row r="305" spans="2:82">
      <c r="B305" s="363">
        <v>714</v>
      </c>
      <c r="M305" s="165">
        <v>4</v>
      </c>
      <c r="Q305" s="165">
        <f t="shared" si="129"/>
        <v>5</v>
      </c>
      <c r="R305" s="165">
        <v>4</v>
      </c>
      <c r="S305" s="165">
        <v>3</v>
      </c>
      <c r="U305" s="165">
        <f t="shared" si="130"/>
        <v>5</v>
      </c>
      <c r="V305" s="165">
        <v>2</v>
      </c>
      <c r="W305" s="165">
        <v>1</v>
      </c>
      <c r="Y305" s="165">
        <f t="shared" si="131"/>
        <v>5</v>
      </c>
      <c r="Z305" s="165">
        <v>5</v>
      </c>
      <c r="AA305" s="165">
        <v>4</v>
      </c>
      <c r="AC305" s="165">
        <f t="shared" si="132"/>
        <v>5</v>
      </c>
      <c r="AD305" s="165">
        <v>3</v>
      </c>
      <c r="AE305" s="165">
        <v>2</v>
      </c>
      <c r="AG305" s="165">
        <f t="shared" si="133"/>
        <v>5</v>
      </c>
      <c r="AH305" s="165">
        <v>4</v>
      </c>
      <c r="AI305" s="165">
        <v>3</v>
      </c>
      <c r="AK305" s="165">
        <f t="shared" si="134"/>
        <v>5</v>
      </c>
      <c r="AL305" s="165">
        <v>3</v>
      </c>
      <c r="AM305" s="165">
        <v>2</v>
      </c>
      <c r="AU305" s="363">
        <f t="shared" ref="AU305:AU308" si="1696">M305</f>
        <v>4</v>
      </c>
      <c r="AV305" s="363">
        <f t="shared" ref="AV305:AV308" si="1697">R305</f>
        <v>4</v>
      </c>
      <c r="AW305" s="363">
        <f t="shared" ref="AW305:AW308" si="1698">V305</f>
        <v>2</v>
      </c>
      <c r="AX305" s="363">
        <f t="shared" ref="AX305:AX308" si="1699">Z305</f>
        <v>5</v>
      </c>
      <c r="AY305" s="363">
        <f t="shared" ref="AY305:AY308" si="1700">AD305</f>
        <v>3</v>
      </c>
      <c r="AZ305" s="363">
        <f t="shared" ref="AZ305:AZ308" si="1701">AH305</f>
        <v>4</v>
      </c>
      <c r="BA305" s="363">
        <f t="shared" ref="BA305:BA308" si="1702">AL305</f>
        <v>3</v>
      </c>
      <c r="BB305" s="363"/>
      <c r="BC305" s="363"/>
      <c r="BD305" s="363"/>
      <c r="BE305" s="363"/>
      <c r="BF305" s="363"/>
      <c r="BG305" s="363"/>
      <c r="BH305" s="363"/>
      <c r="BI305" s="363">
        <f t="shared" ref="BI305:BI308" si="1703">S305</f>
        <v>3</v>
      </c>
      <c r="BJ305" s="363">
        <f t="shared" ref="BJ305:BJ308" si="1704">W305</f>
        <v>1</v>
      </c>
      <c r="BK305" s="363">
        <f t="shared" ref="BK305:BK308" si="1705">AA305</f>
        <v>4</v>
      </c>
      <c r="BL305" s="363">
        <f t="shared" ref="BL305:BL308" si="1706">AE305</f>
        <v>2</v>
      </c>
      <c r="BM305" s="363">
        <f t="shared" ref="BM305:BM308" si="1707">AI305</f>
        <v>3</v>
      </c>
      <c r="BN305" s="363">
        <f t="shared" ref="BN305:BN308" si="1708">AM305</f>
        <v>2</v>
      </c>
      <c r="BO305" s="363"/>
      <c r="BP305" s="363"/>
      <c r="BQ305" s="363"/>
      <c r="BR305" s="363"/>
      <c r="BS305" s="363"/>
      <c r="BT305" s="363"/>
      <c r="BU305" s="363">
        <f t="shared" ref="BU305:BU308" si="1709">Q305</f>
        <v>5</v>
      </c>
      <c r="BV305" s="363">
        <f t="shared" ref="BV305:BV308" si="1710">U305</f>
        <v>5</v>
      </c>
      <c r="BW305" s="363">
        <f t="shared" ref="BW305:BW308" si="1711">Y305</f>
        <v>5</v>
      </c>
      <c r="BX305" s="363">
        <f t="shared" ref="BX305:BX308" si="1712">AC305</f>
        <v>5</v>
      </c>
      <c r="BY305" s="363">
        <f t="shared" ref="BY305:BY308" si="1713">AG305</f>
        <v>5</v>
      </c>
      <c r="BZ305" s="363">
        <f t="shared" ref="BZ305:BZ308" si="1714">AK305</f>
        <v>5</v>
      </c>
      <c r="CA305" s="363"/>
      <c r="CB305" s="363"/>
      <c r="CC305" s="363">
        <v>0</v>
      </c>
      <c r="CD305" s="363">
        <v>0</v>
      </c>
    </row>
    <row r="306" spans="2:82">
      <c r="B306" s="363">
        <v>715</v>
      </c>
      <c r="M306" s="165">
        <v>4</v>
      </c>
      <c r="Q306" s="165">
        <f t="shared" si="129"/>
        <v>6</v>
      </c>
      <c r="R306" s="165">
        <v>5</v>
      </c>
      <c r="S306" s="165">
        <v>3</v>
      </c>
      <c r="U306" s="165">
        <f t="shared" si="130"/>
        <v>6</v>
      </c>
      <c r="V306" s="165">
        <v>3</v>
      </c>
      <c r="W306" s="165">
        <v>1</v>
      </c>
      <c r="Y306" s="165">
        <f t="shared" si="131"/>
        <v>4</v>
      </c>
      <c r="Z306" s="165">
        <v>2</v>
      </c>
      <c r="AA306" s="165">
        <v>2</v>
      </c>
      <c r="AC306" s="165">
        <f t="shared" si="132"/>
        <v>5</v>
      </c>
      <c r="AD306" s="165">
        <v>3</v>
      </c>
      <c r="AE306" s="165">
        <v>2</v>
      </c>
      <c r="AG306" s="165">
        <f t="shared" si="133"/>
        <v>5</v>
      </c>
      <c r="AH306" s="165">
        <v>3</v>
      </c>
      <c r="AI306" s="165">
        <v>2</v>
      </c>
      <c r="AK306" s="165">
        <f t="shared" si="134"/>
        <v>5</v>
      </c>
      <c r="AL306" s="165">
        <v>3</v>
      </c>
      <c r="AM306" s="165">
        <v>2</v>
      </c>
      <c r="AU306" s="363">
        <f t="shared" si="1696"/>
        <v>4</v>
      </c>
      <c r="AV306" s="363">
        <f t="shared" si="1697"/>
        <v>5</v>
      </c>
      <c r="AW306" s="363">
        <f t="shared" si="1698"/>
        <v>3</v>
      </c>
      <c r="AX306" s="363">
        <f t="shared" si="1699"/>
        <v>2</v>
      </c>
      <c r="AY306" s="363">
        <f t="shared" si="1700"/>
        <v>3</v>
      </c>
      <c r="AZ306" s="363">
        <f t="shared" si="1701"/>
        <v>3</v>
      </c>
      <c r="BA306" s="363">
        <f t="shared" si="1702"/>
        <v>3</v>
      </c>
      <c r="BB306" s="363"/>
      <c r="BC306" s="363"/>
      <c r="BD306" s="363"/>
      <c r="BE306" s="363"/>
      <c r="BF306" s="363"/>
      <c r="BG306" s="363"/>
      <c r="BH306" s="363"/>
      <c r="BI306" s="363">
        <f t="shared" si="1703"/>
        <v>3</v>
      </c>
      <c r="BJ306" s="363">
        <f t="shared" si="1704"/>
        <v>1</v>
      </c>
      <c r="BK306" s="363">
        <f t="shared" si="1705"/>
        <v>2</v>
      </c>
      <c r="BL306" s="363">
        <f t="shared" si="1706"/>
        <v>2</v>
      </c>
      <c r="BM306" s="363">
        <f t="shared" si="1707"/>
        <v>2</v>
      </c>
      <c r="BN306" s="363">
        <f t="shared" si="1708"/>
        <v>2</v>
      </c>
      <c r="BO306" s="363"/>
      <c r="BP306" s="363"/>
      <c r="BQ306" s="363"/>
      <c r="BR306" s="363"/>
      <c r="BS306" s="363"/>
      <c r="BT306" s="363"/>
      <c r="BU306" s="363">
        <f t="shared" si="1709"/>
        <v>6</v>
      </c>
      <c r="BV306" s="363">
        <f t="shared" si="1710"/>
        <v>6</v>
      </c>
      <c r="BW306" s="363">
        <f t="shared" si="1711"/>
        <v>4</v>
      </c>
      <c r="BX306" s="363">
        <f t="shared" si="1712"/>
        <v>5</v>
      </c>
      <c r="BY306" s="363">
        <f t="shared" si="1713"/>
        <v>5</v>
      </c>
      <c r="BZ306" s="363">
        <f t="shared" si="1714"/>
        <v>5</v>
      </c>
      <c r="CA306" s="363"/>
      <c r="CB306" s="363"/>
      <c r="CC306" s="363">
        <v>0</v>
      </c>
      <c r="CD306" s="363">
        <v>0</v>
      </c>
    </row>
    <row r="307" spans="2:82">
      <c r="B307" s="363">
        <v>716</v>
      </c>
      <c r="M307" s="165">
        <v>3</v>
      </c>
      <c r="Q307" s="165">
        <f t="shared" si="129"/>
        <v>3</v>
      </c>
      <c r="R307" s="165">
        <v>2</v>
      </c>
      <c r="S307" s="165">
        <v>2</v>
      </c>
      <c r="U307" s="165">
        <f t="shared" si="130"/>
        <v>4</v>
      </c>
      <c r="V307" s="165">
        <v>3</v>
      </c>
      <c r="W307" s="165">
        <v>2</v>
      </c>
      <c r="Y307" s="165">
        <f t="shared" si="131"/>
        <v>3</v>
      </c>
      <c r="Z307" s="165">
        <v>2</v>
      </c>
      <c r="AA307" s="165">
        <v>2</v>
      </c>
      <c r="AC307" s="165">
        <f t="shared" si="132"/>
        <v>6</v>
      </c>
      <c r="AD307" s="165">
        <v>4</v>
      </c>
      <c r="AE307" s="165">
        <v>1</v>
      </c>
      <c r="AG307" s="165">
        <f t="shared" si="133"/>
        <v>5</v>
      </c>
      <c r="AH307" s="165">
        <v>3</v>
      </c>
      <c r="AI307" s="165">
        <v>1</v>
      </c>
      <c r="AK307" s="165">
        <f t="shared" si="134"/>
        <v>5</v>
      </c>
      <c r="AL307" s="165">
        <v>3</v>
      </c>
      <c r="AM307" s="165">
        <v>1</v>
      </c>
      <c r="AU307" s="363">
        <f t="shared" si="1696"/>
        <v>3</v>
      </c>
      <c r="AV307" s="363">
        <f t="shared" si="1697"/>
        <v>2</v>
      </c>
      <c r="AW307" s="363">
        <f t="shared" si="1698"/>
        <v>3</v>
      </c>
      <c r="AX307" s="363">
        <f t="shared" si="1699"/>
        <v>2</v>
      </c>
      <c r="AY307" s="363">
        <f t="shared" si="1700"/>
        <v>4</v>
      </c>
      <c r="AZ307" s="363">
        <f t="shared" si="1701"/>
        <v>3</v>
      </c>
      <c r="BA307" s="363">
        <f t="shared" si="1702"/>
        <v>3</v>
      </c>
      <c r="BB307" s="363"/>
      <c r="BC307" s="363"/>
      <c r="BD307" s="363"/>
      <c r="BE307" s="363"/>
      <c r="BF307" s="363"/>
      <c r="BG307" s="363"/>
      <c r="BH307" s="363"/>
      <c r="BI307" s="363">
        <f t="shared" si="1703"/>
        <v>2</v>
      </c>
      <c r="BJ307" s="363">
        <f t="shared" si="1704"/>
        <v>2</v>
      </c>
      <c r="BK307" s="363">
        <f t="shared" si="1705"/>
        <v>2</v>
      </c>
      <c r="BL307" s="363">
        <f t="shared" si="1706"/>
        <v>1</v>
      </c>
      <c r="BM307" s="363">
        <f t="shared" si="1707"/>
        <v>1</v>
      </c>
      <c r="BN307" s="363">
        <f t="shared" si="1708"/>
        <v>1</v>
      </c>
      <c r="BO307" s="363"/>
      <c r="BP307" s="363"/>
      <c r="BQ307" s="363"/>
      <c r="BR307" s="363"/>
      <c r="BS307" s="363"/>
      <c r="BT307" s="363"/>
      <c r="BU307" s="363">
        <f t="shared" si="1709"/>
        <v>3</v>
      </c>
      <c r="BV307" s="363">
        <f t="shared" si="1710"/>
        <v>4</v>
      </c>
      <c r="BW307" s="363">
        <f t="shared" si="1711"/>
        <v>3</v>
      </c>
      <c r="BX307" s="363">
        <f t="shared" si="1712"/>
        <v>6</v>
      </c>
      <c r="BY307" s="363">
        <f t="shared" si="1713"/>
        <v>5</v>
      </c>
      <c r="BZ307" s="363">
        <f t="shared" si="1714"/>
        <v>5</v>
      </c>
      <c r="CA307" s="363"/>
      <c r="CB307" s="363"/>
      <c r="CC307" s="363">
        <v>0</v>
      </c>
      <c r="CD307" s="363">
        <v>2</v>
      </c>
    </row>
    <row r="308" spans="2:82">
      <c r="B308" s="363">
        <v>717</v>
      </c>
      <c r="M308" s="165">
        <v>5</v>
      </c>
      <c r="Q308" s="165">
        <f t="shared" si="129"/>
        <v>5</v>
      </c>
      <c r="R308" s="165">
        <v>4</v>
      </c>
      <c r="S308" s="165">
        <v>4</v>
      </c>
      <c r="U308" s="165">
        <f t="shared" si="130"/>
        <v>6</v>
      </c>
      <c r="V308" s="165">
        <v>4</v>
      </c>
      <c r="W308" s="165">
        <v>3</v>
      </c>
      <c r="Y308" s="165">
        <f t="shared" si="131"/>
        <v>5</v>
      </c>
      <c r="Z308" s="165">
        <v>2</v>
      </c>
      <c r="AA308" s="165">
        <v>2</v>
      </c>
      <c r="AC308" s="165">
        <f t="shared" si="132"/>
        <v>5</v>
      </c>
      <c r="AD308" s="165">
        <v>2</v>
      </c>
      <c r="AE308" s="165">
        <v>2</v>
      </c>
      <c r="AG308" s="165">
        <f t="shared" si="133"/>
        <v>6</v>
      </c>
      <c r="AH308" s="165">
        <v>2</v>
      </c>
      <c r="AI308" s="165">
        <v>1</v>
      </c>
      <c r="AK308" s="165">
        <f t="shared" si="134"/>
        <v>6</v>
      </c>
      <c r="AL308" s="165">
        <v>3</v>
      </c>
      <c r="AM308" s="165">
        <v>2</v>
      </c>
      <c r="AU308" s="363">
        <f t="shared" si="1696"/>
        <v>5</v>
      </c>
      <c r="AV308" s="363">
        <f t="shared" si="1697"/>
        <v>4</v>
      </c>
      <c r="AW308" s="363">
        <f t="shared" si="1698"/>
        <v>4</v>
      </c>
      <c r="AX308" s="363">
        <f t="shared" si="1699"/>
        <v>2</v>
      </c>
      <c r="AY308" s="363">
        <f t="shared" si="1700"/>
        <v>2</v>
      </c>
      <c r="AZ308" s="363">
        <f t="shared" si="1701"/>
        <v>2</v>
      </c>
      <c r="BA308" s="363">
        <f t="shared" si="1702"/>
        <v>3</v>
      </c>
      <c r="BB308" s="363"/>
      <c r="BC308" s="363"/>
      <c r="BD308" s="363"/>
      <c r="BE308" s="363"/>
      <c r="BF308" s="363"/>
      <c r="BG308" s="363"/>
      <c r="BH308" s="363"/>
      <c r="BI308" s="363">
        <f t="shared" si="1703"/>
        <v>4</v>
      </c>
      <c r="BJ308" s="363">
        <f t="shared" si="1704"/>
        <v>3</v>
      </c>
      <c r="BK308" s="363">
        <f t="shared" si="1705"/>
        <v>2</v>
      </c>
      <c r="BL308" s="363">
        <f t="shared" si="1706"/>
        <v>2</v>
      </c>
      <c r="BM308" s="363">
        <f t="shared" si="1707"/>
        <v>1</v>
      </c>
      <c r="BN308" s="363">
        <f t="shared" si="1708"/>
        <v>2</v>
      </c>
      <c r="BO308" s="363"/>
      <c r="BP308" s="363"/>
      <c r="BQ308" s="363"/>
      <c r="BR308" s="363"/>
      <c r="BS308" s="363"/>
      <c r="BT308" s="363"/>
      <c r="BU308" s="363">
        <f t="shared" si="1709"/>
        <v>5</v>
      </c>
      <c r="BV308" s="363">
        <f t="shared" si="1710"/>
        <v>6</v>
      </c>
      <c r="BW308" s="363">
        <f t="shared" si="1711"/>
        <v>5</v>
      </c>
      <c r="BX308" s="363">
        <f t="shared" si="1712"/>
        <v>5</v>
      </c>
      <c r="BY308" s="363">
        <f t="shared" si="1713"/>
        <v>6</v>
      </c>
      <c r="BZ308" s="363">
        <f t="shared" si="1714"/>
        <v>6</v>
      </c>
      <c r="CA308" s="363"/>
      <c r="CB308" s="363"/>
      <c r="CC308" s="363">
        <v>0</v>
      </c>
      <c r="CD308" s="363">
        <v>0</v>
      </c>
    </row>
    <row r="309" spans="2:82">
      <c r="B309" s="363">
        <v>718</v>
      </c>
      <c r="M309" s="165">
        <v>5</v>
      </c>
      <c r="Q309" s="165">
        <f t="shared" si="129"/>
        <v>5</v>
      </c>
      <c r="R309" s="165">
        <v>5</v>
      </c>
      <c r="S309" s="165">
        <v>5</v>
      </c>
      <c r="U309" s="165">
        <f t="shared" si="130"/>
        <v>5</v>
      </c>
      <c r="V309" s="165">
        <v>2</v>
      </c>
      <c r="W309" s="165">
        <v>2</v>
      </c>
      <c r="Y309" s="165">
        <f t="shared" si="131"/>
        <v>5</v>
      </c>
      <c r="Z309" s="165">
        <v>2</v>
      </c>
      <c r="AA309" s="165">
        <v>2</v>
      </c>
      <c r="AC309" s="165">
        <f t="shared" si="132"/>
        <v>6</v>
      </c>
      <c r="AD309" s="165">
        <v>4</v>
      </c>
      <c r="AE309" s="165">
        <v>3</v>
      </c>
      <c r="AG309" s="165">
        <f t="shared" si="133"/>
        <v>6</v>
      </c>
      <c r="AH309" s="165">
        <v>5</v>
      </c>
      <c r="AI309" s="165">
        <v>4</v>
      </c>
      <c r="AK309" s="165">
        <f t="shared" si="134"/>
        <v>6</v>
      </c>
      <c r="AL309" s="165">
        <v>4</v>
      </c>
      <c r="AM309" s="165">
        <v>3</v>
      </c>
      <c r="AU309" s="363">
        <f t="shared" ref="AU309:AU310" si="1715">M309</f>
        <v>5</v>
      </c>
      <c r="AV309" s="363">
        <f t="shared" ref="AV309:AV310" si="1716">R309</f>
        <v>5</v>
      </c>
      <c r="AW309" s="363">
        <f t="shared" ref="AW309:AW310" si="1717">V309</f>
        <v>2</v>
      </c>
      <c r="AX309" s="363">
        <f t="shared" ref="AX309:AX310" si="1718">Z309</f>
        <v>2</v>
      </c>
      <c r="AY309" s="363">
        <f t="shared" ref="AY309:AY310" si="1719">AD309</f>
        <v>4</v>
      </c>
      <c r="AZ309" s="363">
        <f t="shared" ref="AZ309:AZ310" si="1720">AH309</f>
        <v>5</v>
      </c>
      <c r="BA309" s="363">
        <f t="shared" ref="BA309:BA310" si="1721">AL309</f>
        <v>4</v>
      </c>
      <c r="BB309" s="363"/>
      <c r="BC309" s="363"/>
      <c r="BD309" s="363"/>
      <c r="BE309" s="363"/>
      <c r="BF309" s="363"/>
      <c r="BG309" s="363"/>
      <c r="BH309" s="363"/>
      <c r="BI309" s="363">
        <f t="shared" ref="BI309:BI310" si="1722">S309</f>
        <v>5</v>
      </c>
      <c r="BJ309" s="363">
        <f t="shared" ref="BJ309:BJ310" si="1723">W309</f>
        <v>2</v>
      </c>
      <c r="BK309" s="363">
        <f t="shared" ref="BK309:BK310" si="1724">AA309</f>
        <v>2</v>
      </c>
      <c r="BL309" s="363">
        <f t="shared" ref="BL309:BL310" si="1725">AE309</f>
        <v>3</v>
      </c>
      <c r="BM309" s="363">
        <f t="shared" ref="BM309:BM310" si="1726">AI309</f>
        <v>4</v>
      </c>
      <c r="BN309" s="363">
        <f t="shared" ref="BN309:BN310" si="1727">AM309</f>
        <v>3</v>
      </c>
      <c r="BO309" s="363"/>
      <c r="BP309" s="363"/>
      <c r="BQ309" s="363"/>
      <c r="BR309" s="363"/>
      <c r="BS309" s="363"/>
      <c r="BT309" s="363"/>
      <c r="BU309" s="363">
        <f t="shared" ref="BU309:BU310" si="1728">Q309</f>
        <v>5</v>
      </c>
      <c r="BV309" s="363">
        <f t="shared" ref="BV309:BV310" si="1729">U309</f>
        <v>5</v>
      </c>
      <c r="BW309" s="363">
        <f t="shared" ref="BW309:BW310" si="1730">Y309</f>
        <v>5</v>
      </c>
      <c r="BX309" s="363">
        <f t="shared" ref="BX309:BX310" si="1731">AC309</f>
        <v>6</v>
      </c>
      <c r="BY309" s="363">
        <f t="shared" ref="BY309:BY310" si="1732">AG309</f>
        <v>6</v>
      </c>
      <c r="BZ309" s="363">
        <f t="shared" ref="BZ309:BZ310" si="1733">AK309</f>
        <v>6</v>
      </c>
      <c r="CA309" s="363"/>
      <c r="CB309" s="363"/>
      <c r="CC309" s="363">
        <v>1</v>
      </c>
      <c r="CD309" s="363">
        <v>0</v>
      </c>
    </row>
    <row r="310" spans="2:82">
      <c r="B310" s="363">
        <v>719</v>
      </c>
      <c r="M310" s="165">
        <v>6</v>
      </c>
      <c r="Q310" s="165">
        <f t="shared" si="129"/>
        <v>6</v>
      </c>
      <c r="R310" s="165">
        <v>6</v>
      </c>
      <c r="S310" s="165">
        <v>6</v>
      </c>
      <c r="U310" s="165">
        <f t="shared" si="130"/>
        <v>6</v>
      </c>
      <c r="V310" s="165">
        <v>3</v>
      </c>
      <c r="W310" s="165">
        <v>3</v>
      </c>
      <c r="Y310" s="165">
        <f t="shared" si="131"/>
        <v>6</v>
      </c>
      <c r="Z310" s="165">
        <v>3</v>
      </c>
      <c r="AA310" s="165">
        <v>3</v>
      </c>
      <c r="AC310" s="165">
        <f t="shared" si="132"/>
        <v>6</v>
      </c>
      <c r="AD310" s="165">
        <v>5</v>
      </c>
      <c r="AE310" s="165">
        <v>5</v>
      </c>
      <c r="AG310" s="165">
        <f t="shared" si="133"/>
        <v>6</v>
      </c>
      <c r="AH310" s="165">
        <v>5</v>
      </c>
      <c r="AI310" s="165">
        <v>5</v>
      </c>
      <c r="AK310" s="165">
        <f t="shared" si="134"/>
        <v>6</v>
      </c>
      <c r="AL310" s="165">
        <v>3</v>
      </c>
      <c r="AM310" s="165">
        <v>3</v>
      </c>
      <c r="AU310" s="363">
        <f t="shared" si="1715"/>
        <v>6</v>
      </c>
      <c r="AV310" s="363">
        <f t="shared" si="1716"/>
        <v>6</v>
      </c>
      <c r="AW310" s="363">
        <f t="shared" si="1717"/>
        <v>3</v>
      </c>
      <c r="AX310" s="363">
        <f t="shared" si="1718"/>
        <v>3</v>
      </c>
      <c r="AY310" s="363">
        <f t="shared" si="1719"/>
        <v>5</v>
      </c>
      <c r="AZ310" s="363">
        <f t="shared" si="1720"/>
        <v>5</v>
      </c>
      <c r="BA310" s="363">
        <f t="shared" si="1721"/>
        <v>3</v>
      </c>
      <c r="BB310" s="363"/>
      <c r="BC310" s="363"/>
      <c r="BD310" s="363"/>
      <c r="BE310" s="363"/>
      <c r="BF310" s="363"/>
      <c r="BG310" s="363"/>
      <c r="BH310" s="363"/>
      <c r="BI310" s="363">
        <f t="shared" si="1722"/>
        <v>6</v>
      </c>
      <c r="BJ310" s="363">
        <f t="shared" si="1723"/>
        <v>3</v>
      </c>
      <c r="BK310" s="363">
        <f t="shared" si="1724"/>
        <v>3</v>
      </c>
      <c r="BL310" s="363">
        <f t="shared" si="1725"/>
        <v>5</v>
      </c>
      <c r="BM310" s="363">
        <f t="shared" si="1726"/>
        <v>5</v>
      </c>
      <c r="BN310" s="363">
        <f t="shared" si="1727"/>
        <v>3</v>
      </c>
      <c r="BO310" s="363"/>
      <c r="BP310" s="363"/>
      <c r="BQ310" s="363"/>
      <c r="BR310" s="363"/>
      <c r="BS310" s="363"/>
      <c r="BT310" s="363"/>
      <c r="BU310" s="363">
        <f t="shared" si="1728"/>
        <v>6</v>
      </c>
      <c r="BV310" s="363">
        <f t="shared" si="1729"/>
        <v>6</v>
      </c>
      <c r="BW310" s="363">
        <f t="shared" si="1730"/>
        <v>6</v>
      </c>
      <c r="BX310" s="363">
        <f t="shared" si="1731"/>
        <v>6</v>
      </c>
      <c r="BY310" s="363">
        <f t="shared" si="1732"/>
        <v>6</v>
      </c>
      <c r="BZ310" s="363">
        <f t="shared" si="1733"/>
        <v>6</v>
      </c>
      <c r="CA310" s="363"/>
      <c r="CB310" s="363"/>
      <c r="CC310" s="363">
        <v>3</v>
      </c>
      <c r="CD310" s="363">
        <v>0</v>
      </c>
    </row>
    <row r="311" spans="2:82">
      <c r="B311" s="363">
        <v>720</v>
      </c>
      <c r="M311" s="165">
        <v>4</v>
      </c>
      <c r="Q311" s="165">
        <f t="shared" si="129"/>
        <v>5</v>
      </c>
      <c r="R311" s="165">
        <v>5</v>
      </c>
      <c r="S311" s="165">
        <v>4</v>
      </c>
      <c r="U311" s="165">
        <f t="shared" si="130"/>
        <v>5</v>
      </c>
      <c r="V311" s="165">
        <v>4</v>
      </c>
      <c r="W311" s="165">
        <v>3</v>
      </c>
      <c r="Y311" s="165">
        <f t="shared" si="131"/>
        <v>4</v>
      </c>
      <c r="Z311" s="165">
        <v>3</v>
      </c>
      <c r="AA311" s="165">
        <v>3</v>
      </c>
      <c r="AC311" s="165">
        <f t="shared" si="132"/>
        <v>6</v>
      </c>
      <c r="AD311" s="165">
        <v>4</v>
      </c>
      <c r="AE311" s="165">
        <v>2</v>
      </c>
      <c r="AG311" s="165">
        <f t="shared" si="133"/>
        <v>6</v>
      </c>
      <c r="AH311" s="165">
        <v>4</v>
      </c>
      <c r="AI311" s="165">
        <v>2</v>
      </c>
      <c r="AK311" s="165">
        <f t="shared" si="134"/>
        <v>6</v>
      </c>
      <c r="AL311" s="165">
        <v>5</v>
      </c>
      <c r="AM311" s="165">
        <v>3</v>
      </c>
      <c r="AU311" s="363">
        <f t="shared" ref="AU311:AU312" si="1734">M311</f>
        <v>4</v>
      </c>
      <c r="AV311" s="363">
        <f t="shared" ref="AV311:AV312" si="1735">R311</f>
        <v>5</v>
      </c>
      <c r="AW311" s="363">
        <f t="shared" ref="AW311:AW312" si="1736">V311</f>
        <v>4</v>
      </c>
      <c r="AX311" s="363">
        <f t="shared" ref="AX311:AX312" si="1737">Z311</f>
        <v>3</v>
      </c>
      <c r="AY311" s="363">
        <f t="shared" ref="AY311:AY312" si="1738">AD311</f>
        <v>4</v>
      </c>
      <c r="AZ311" s="363">
        <f t="shared" ref="AZ311:AZ312" si="1739">AH311</f>
        <v>4</v>
      </c>
      <c r="BA311" s="363">
        <f t="shared" ref="BA311:BA312" si="1740">AL311</f>
        <v>5</v>
      </c>
      <c r="BB311" s="363"/>
      <c r="BC311" s="363"/>
      <c r="BD311" s="363"/>
      <c r="BE311" s="363"/>
      <c r="BF311" s="363"/>
      <c r="BG311" s="363"/>
      <c r="BH311" s="363"/>
      <c r="BI311" s="363">
        <f t="shared" ref="BI311:BI312" si="1741">S311</f>
        <v>4</v>
      </c>
      <c r="BJ311" s="363">
        <f t="shared" ref="BJ311:BJ312" si="1742">W311</f>
        <v>3</v>
      </c>
      <c r="BK311" s="363">
        <f t="shared" ref="BK311:BK312" si="1743">AA311</f>
        <v>3</v>
      </c>
      <c r="BL311" s="363">
        <f t="shared" ref="BL311:BL312" si="1744">AE311</f>
        <v>2</v>
      </c>
      <c r="BM311" s="363">
        <f t="shared" ref="BM311:BM312" si="1745">AI311</f>
        <v>2</v>
      </c>
      <c r="BN311" s="363">
        <f t="shared" ref="BN311:BN312" si="1746">AM311</f>
        <v>3</v>
      </c>
      <c r="BO311" s="363"/>
      <c r="BP311" s="363"/>
      <c r="BQ311" s="363"/>
      <c r="BR311" s="363"/>
      <c r="BS311" s="363"/>
      <c r="BT311" s="363"/>
      <c r="BU311" s="363">
        <f t="shared" ref="BU311:BU312" si="1747">Q311</f>
        <v>5</v>
      </c>
      <c r="BV311" s="363">
        <f t="shared" ref="BV311:BV312" si="1748">U311</f>
        <v>5</v>
      </c>
      <c r="BW311" s="363">
        <f t="shared" ref="BW311:BW312" si="1749">Y311</f>
        <v>4</v>
      </c>
      <c r="BX311" s="363">
        <f t="shared" ref="BX311:BX312" si="1750">AC311</f>
        <v>6</v>
      </c>
      <c r="BY311" s="363">
        <f t="shared" ref="BY311:BY312" si="1751">AG311</f>
        <v>6</v>
      </c>
      <c r="BZ311" s="363">
        <f t="shared" ref="BZ311:BZ312" si="1752">AK311</f>
        <v>6</v>
      </c>
      <c r="CA311" s="363"/>
      <c r="CB311" s="363"/>
      <c r="CC311" s="363">
        <v>0</v>
      </c>
      <c r="CD311" s="363">
        <v>0</v>
      </c>
    </row>
    <row r="312" spans="2:82">
      <c r="B312" s="363">
        <v>722</v>
      </c>
      <c r="M312" s="165">
        <v>3</v>
      </c>
      <c r="Q312" s="165">
        <f t="shared" si="129"/>
        <v>4</v>
      </c>
      <c r="R312" s="165">
        <v>3</v>
      </c>
      <c r="S312" s="165">
        <v>2</v>
      </c>
      <c r="U312" s="165">
        <f t="shared" si="130"/>
        <v>4</v>
      </c>
      <c r="V312" s="165">
        <v>3</v>
      </c>
      <c r="W312" s="165">
        <v>2</v>
      </c>
      <c r="Y312" s="165">
        <f t="shared" si="131"/>
        <v>3</v>
      </c>
      <c r="Z312" s="165">
        <v>1</v>
      </c>
      <c r="AA312" s="165">
        <v>1</v>
      </c>
      <c r="AC312" s="165">
        <f t="shared" si="132"/>
        <v>5</v>
      </c>
      <c r="AD312" s="165">
        <v>3</v>
      </c>
      <c r="AE312" s="165">
        <v>1</v>
      </c>
      <c r="AG312" s="165">
        <f t="shared" si="133"/>
        <v>6</v>
      </c>
      <c r="AH312" s="165">
        <v>5</v>
      </c>
      <c r="AI312" s="165">
        <v>2</v>
      </c>
      <c r="AK312" s="165">
        <f t="shared" si="134"/>
        <v>5</v>
      </c>
      <c r="AL312" s="165">
        <v>3</v>
      </c>
      <c r="AM312" s="165">
        <v>1</v>
      </c>
      <c r="AU312" s="363">
        <f t="shared" si="1734"/>
        <v>3</v>
      </c>
      <c r="AV312" s="363">
        <f t="shared" si="1735"/>
        <v>3</v>
      </c>
      <c r="AW312" s="363">
        <f t="shared" si="1736"/>
        <v>3</v>
      </c>
      <c r="AX312" s="363">
        <f t="shared" si="1737"/>
        <v>1</v>
      </c>
      <c r="AY312" s="363">
        <f t="shared" si="1738"/>
        <v>3</v>
      </c>
      <c r="AZ312" s="363">
        <f t="shared" si="1739"/>
        <v>5</v>
      </c>
      <c r="BA312" s="363">
        <f t="shared" si="1740"/>
        <v>3</v>
      </c>
      <c r="BB312" s="363"/>
      <c r="BC312" s="363"/>
      <c r="BD312" s="363"/>
      <c r="BE312" s="363"/>
      <c r="BF312" s="363"/>
      <c r="BG312" s="363"/>
      <c r="BH312" s="363"/>
      <c r="BI312" s="363">
        <f t="shared" si="1741"/>
        <v>2</v>
      </c>
      <c r="BJ312" s="363">
        <f t="shared" si="1742"/>
        <v>2</v>
      </c>
      <c r="BK312" s="363">
        <f t="shared" si="1743"/>
        <v>1</v>
      </c>
      <c r="BL312" s="363">
        <f t="shared" si="1744"/>
        <v>1</v>
      </c>
      <c r="BM312" s="363">
        <f t="shared" si="1745"/>
        <v>2</v>
      </c>
      <c r="BN312" s="363">
        <f t="shared" si="1746"/>
        <v>1</v>
      </c>
      <c r="BO312" s="363"/>
      <c r="BP312" s="363"/>
      <c r="BQ312" s="363"/>
      <c r="BR312" s="363"/>
      <c r="BS312" s="363"/>
      <c r="BT312" s="363"/>
      <c r="BU312" s="363">
        <f t="shared" si="1747"/>
        <v>4</v>
      </c>
      <c r="BV312" s="363">
        <f t="shared" si="1748"/>
        <v>4</v>
      </c>
      <c r="BW312" s="363">
        <f t="shared" si="1749"/>
        <v>3</v>
      </c>
      <c r="BX312" s="363">
        <f t="shared" si="1750"/>
        <v>5</v>
      </c>
      <c r="BY312" s="363">
        <f t="shared" si="1751"/>
        <v>6</v>
      </c>
      <c r="BZ312" s="363">
        <f t="shared" si="1752"/>
        <v>5</v>
      </c>
      <c r="CA312" s="363"/>
      <c r="CB312" s="363"/>
      <c r="CC312" s="363">
        <v>0</v>
      </c>
      <c r="CD312" s="363">
        <v>1</v>
      </c>
    </row>
    <row r="313" spans="2:82">
      <c r="B313" s="363"/>
    </row>
  </sheetData>
  <mergeCells count="22">
    <mergeCell ref="CF186:CG186"/>
    <mergeCell ref="DN186:DQ186"/>
    <mergeCell ref="CJ196:CM196"/>
    <mergeCell ref="CO196:CR196"/>
    <mergeCell ref="CT196:CW196"/>
    <mergeCell ref="CY196:DB196"/>
    <mergeCell ref="CJ186:CM186"/>
    <mergeCell ref="CO186:CR186"/>
    <mergeCell ref="CT186:CW186"/>
    <mergeCell ref="CY186:DB186"/>
    <mergeCell ref="DD186:DG186"/>
    <mergeCell ref="DI186:DL186"/>
    <mergeCell ref="DD196:DG196"/>
    <mergeCell ref="DI196:DL196"/>
    <mergeCell ref="DN196:DQ196"/>
    <mergeCell ref="DI206:DL206"/>
    <mergeCell ref="DN206:DQ206"/>
    <mergeCell ref="CJ206:CM206"/>
    <mergeCell ref="CO206:CR206"/>
    <mergeCell ref="CT206:CW206"/>
    <mergeCell ref="CY206:DB206"/>
    <mergeCell ref="DD206:DG206"/>
  </mergeCells>
  <phoneticPr fontId="2" type="noConversion"/>
  <conditionalFormatting sqref="AT11:BA194 AU195:BA312">
    <cfRule type="cellIs" dxfId="25" priority="534" operator="lessThan">
      <formula>2</formula>
    </cfRule>
    <cfRule type="cellIs" dxfId="24" priority="535" operator="greaterThan">
      <formula>5</formula>
    </cfRule>
  </conditionalFormatting>
  <conditionalFormatting sqref="BH11:BN194 BI195:BN312">
    <cfRule type="cellIs" dxfId="23" priority="532" operator="lessThan">
      <formula>1</formula>
    </cfRule>
    <cfRule type="cellIs" dxfId="22" priority="533" operator="greaterThan">
      <formula>4</formula>
    </cfRule>
  </conditionalFormatting>
  <conditionalFormatting sqref="CL197:CL203 CQ197:CQ203 CV197:CV203 DA197:DA203 DF197:DF203 DK197:DK203 DP197:DP203">
    <cfRule type="cellIs" dxfId="21" priority="531" operator="greaterThan">
      <formula>0.09</formula>
    </cfRule>
  </conditionalFormatting>
  <conditionalFormatting sqref="CL187:CL193">
    <cfRule type="cellIs" dxfId="20" priority="525" operator="greaterThan">
      <formula>0.09</formula>
    </cfRule>
  </conditionalFormatting>
  <conditionalFormatting sqref="CQ187:CQ193">
    <cfRule type="cellIs" dxfId="19" priority="524" operator="greaterThan">
      <formula>0.09</formula>
    </cfRule>
  </conditionalFormatting>
  <conditionalFormatting sqref="CV187:CV193">
    <cfRule type="cellIs" dxfId="18" priority="523" operator="greaterThan">
      <formula>0.09</formula>
    </cfRule>
  </conditionalFormatting>
  <conditionalFormatting sqref="DA187:DA193">
    <cfRule type="cellIs" dxfId="17" priority="522" operator="greaterThan">
      <formula>0.09</formula>
    </cfRule>
  </conditionalFormatting>
  <conditionalFormatting sqref="DF187:DF193">
    <cfRule type="cellIs" dxfId="16" priority="521" operator="greaterThan">
      <formula>0.09</formula>
    </cfRule>
  </conditionalFormatting>
  <conditionalFormatting sqref="DK187:DK193">
    <cfRule type="cellIs" dxfId="15" priority="520" operator="greaterThan">
      <formula>0.09</formula>
    </cfRule>
  </conditionalFormatting>
  <conditionalFormatting sqref="DP187:DP193">
    <cfRule type="cellIs" dxfId="14" priority="519" operator="greaterThan">
      <formula>0.09</formula>
    </cfRule>
  </conditionalFormatting>
  <conditionalFormatting sqref="CL207:CL213">
    <cfRule type="cellIs" dxfId="13" priority="501" operator="greaterThan">
      <formula>0.09</formula>
    </cfRule>
  </conditionalFormatting>
  <conditionalFormatting sqref="CQ207:CQ213">
    <cfRule type="cellIs" dxfId="12" priority="500" operator="greaterThan">
      <formula>0.09</formula>
    </cfRule>
  </conditionalFormatting>
  <conditionalFormatting sqref="CV207:CV213">
    <cfRule type="cellIs" dxfId="11" priority="499" operator="greaterThan">
      <formula>0.09</formula>
    </cfRule>
  </conditionalFormatting>
  <conditionalFormatting sqref="DA207:DA213">
    <cfRule type="cellIs" dxfId="10" priority="498" operator="greaterThan">
      <formula>0.09</formula>
    </cfRule>
  </conditionalFormatting>
  <conditionalFormatting sqref="DF207:DF213">
    <cfRule type="cellIs" dxfId="9" priority="497" operator="greaterThan">
      <formula>0.09</formula>
    </cfRule>
  </conditionalFormatting>
  <conditionalFormatting sqref="DK207:DK213">
    <cfRule type="cellIs" dxfId="8" priority="496" operator="greaterThan">
      <formula>0.09</formula>
    </cfRule>
  </conditionalFormatting>
  <conditionalFormatting sqref="DP207:DP213">
    <cfRule type="cellIs" dxfId="7" priority="495" operator="greaterThan">
      <formula>0.09</formula>
    </cfRule>
  </conditionalFormatting>
  <conditionalFormatting sqref="BT11:BZ194 BU195:BZ312">
    <cfRule type="cellIs" dxfId="6" priority="494" operator="lessThan">
      <formula>4</formula>
    </cfRule>
  </conditionalFormatting>
  <conditionalFormatting sqref="A2:XFD5">
    <cfRule type="cellIs" dxfId="5" priority="1" operator="equal">
      <formula>43</formula>
    </cfRule>
    <cfRule type="cellIs" dxfId="4" priority="2" operator="equal">
      <formula>39</formula>
    </cfRule>
    <cfRule type="cellIs" dxfId="3" priority="3" operator="equal">
      <formula>30</formula>
    </cfRule>
    <cfRule type="cellIs" dxfId="2" priority="4" operator="equal">
      <formula>21</formula>
    </cfRule>
    <cfRule type="cellIs" dxfId="1" priority="5" operator="equal">
      <formula>12</formula>
    </cfRule>
    <cfRule type="cellIs" dxfId="0" priority="6" operator="equal">
      <formula>14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Metadata/LabelInfo.xml><?xml version="1.0" encoding="utf-8"?>
<clbl:labelList xmlns:clbl="http://schemas.microsoft.com/office/2020/mipLabelMetadata">
  <clbl:label id="{55c3c93c-4c7c-4709-9e9e-2b12e2d560ab}" enabled="1" method="Privileged" siteId="{9d1b3610-9ab0-42d5-93aa-46150d723d8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 지정된 범위</vt:lpstr>
      </vt:variant>
      <vt:variant>
        <vt:i4>48</vt:i4>
      </vt:variant>
    </vt:vector>
  </HeadingPairs>
  <TitlesOfParts>
    <vt:vector size="62" baseType="lpstr">
      <vt:lpstr>집계</vt:lpstr>
      <vt:lpstr>집계 (27W)</vt:lpstr>
      <vt:lpstr>집계 (27W일본명인)</vt:lpstr>
      <vt:lpstr>집계 (20W)</vt:lpstr>
      <vt:lpstr>집계 (10W)</vt:lpstr>
      <vt:lpstr>Sheet1</vt:lpstr>
      <vt:lpstr>X,외곽,S</vt:lpstr>
      <vt:lpstr>백억엄마고정수</vt:lpstr>
      <vt:lpstr>03-04 중복</vt:lpstr>
      <vt:lpstr>2004 중복</vt:lpstr>
      <vt:lpstr>2005 중복</vt:lpstr>
      <vt:lpstr>2006 중복</vt:lpstr>
      <vt:lpstr>2007 중복</vt:lpstr>
      <vt:lpstr>Sheet2</vt:lpstr>
      <vt:lpstr>_1열</vt:lpstr>
      <vt:lpstr>_2열</vt:lpstr>
      <vt:lpstr>_3열</vt:lpstr>
      <vt:lpstr>_4열</vt:lpstr>
      <vt:lpstr>_5열</vt:lpstr>
      <vt:lpstr>_6열</vt:lpstr>
      <vt:lpstr>'집계 (10W)'!당첨</vt:lpstr>
      <vt:lpstr>'집계 (20W)'!당첨</vt:lpstr>
      <vt:lpstr>'집계 (27W)'!당첨</vt:lpstr>
      <vt:lpstr>'집계 (27W일본명인)'!당첨</vt:lpstr>
      <vt:lpstr>당첨</vt:lpstr>
      <vt:lpstr>'집계 (10W)'!당첨번호</vt:lpstr>
      <vt:lpstr>'집계 (20W)'!당첨번호</vt:lpstr>
      <vt:lpstr>'집계 (27W)'!당첨번호</vt:lpstr>
      <vt:lpstr>'집계 (27W일본명인)'!당첨번호</vt:lpstr>
      <vt:lpstr>당첨번호</vt:lpstr>
      <vt:lpstr>보너스</vt:lpstr>
      <vt:lpstr>'집계 (10W)'!삼그룹</vt:lpstr>
      <vt:lpstr>'집계 (20W)'!삼그룹</vt:lpstr>
      <vt:lpstr>'집계 (27W)'!삼그룹</vt:lpstr>
      <vt:lpstr>'집계 (27W일본명인)'!삼그룹</vt:lpstr>
      <vt:lpstr>삼그룹</vt:lpstr>
      <vt:lpstr>'집계 (10W)'!전체출현번호</vt:lpstr>
      <vt:lpstr>'집계 (20W)'!전체출현번호</vt:lpstr>
      <vt:lpstr>'집계 (27W)'!전체출현번호</vt:lpstr>
      <vt:lpstr>'집계 (27W일본명인)'!전체출현번호</vt:lpstr>
      <vt:lpstr>전체출현번호</vt:lpstr>
      <vt:lpstr>'집계 (10W)'!최근10회</vt:lpstr>
      <vt:lpstr>'집계 (20W)'!최근10회</vt:lpstr>
      <vt:lpstr>'집계 (27W)'!최근10회</vt:lpstr>
      <vt:lpstr>'집계 (27W일본명인)'!최근10회</vt:lpstr>
      <vt:lpstr>최근10회</vt:lpstr>
      <vt:lpstr>'집계 (10W)'!최근5회</vt:lpstr>
      <vt:lpstr>'집계 (20W)'!최근5회</vt:lpstr>
      <vt:lpstr>'집계 (27W)'!최근5회</vt:lpstr>
      <vt:lpstr>'집계 (27W일본명인)'!최근5회</vt:lpstr>
      <vt:lpstr>최근5회</vt:lpstr>
      <vt:lpstr>합계</vt:lpstr>
      <vt:lpstr>'집계 (10W)'!홀짝수</vt:lpstr>
      <vt:lpstr>'집계 (20W)'!홀짝수</vt:lpstr>
      <vt:lpstr>'집계 (27W)'!홀짝수</vt:lpstr>
      <vt:lpstr>'집계 (27W일본명인)'!홀짝수</vt:lpstr>
      <vt:lpstr>홀짝수</vt:lpstr>
      <vt:lpstr>'집계 (10W)'!회차</vt:lpstr>
      <vt:lpstr>'집계 (20W)'!회차</vt:lpstr>
      <vt:lpstr>'집계 (27W)'!회차</vt:lpstr>
      <vt:lpstr>'집계 (27W일본명인)'!회차</vt:lpstr>
      <vt:lpstr>회차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조범영(Beomyoung Jo) 기술부장 두산에너빌리티</cp:lastModifiedBy>
  <cp:lastPrinted>2012-05-06T01:16:30Z</cp:lastPrinted>
  <dcterms:created xsi:type="dcterms:W3CDTF">2010-05-04T12:32:05Z</dcterms:created>
  <dcterms:modified xsi:type="dcterms:W3CDTF">2026-07-27T00:59:39Z</dcterms:modified>
</cp:coreProperties>
</file>